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aruma6\mpo16.darumatech.com\images\WhatWeDo\LRTP\"/>
    </mc:Choice>
  </mc:AlternateContent>
  <bookViews>
    <workbookView xWindow="360" yWindow="135" windowWidth="15570" windowHeight="10425"/>
  </bookViews>
  <sheets>
    <sheet name="RidershipSummary" sheetId="13" r:id="rId1"/>
    <sheet name="E+C Ridership" sheetId="6" r:id="rId2"/>
    <sheet name="NeedPlan Ridership" sheetId="10" r:id="rId3"/>
    <sheet name="E+C_Ridership" sheetId="18" r:id="rId4"/>
    <sheet name="NeedsPlanFeb_Ridership" sheetId="16" r:id="rId5"/>
    <sheet name="NeedsPlanHwy_Ridership" sheetId="17" r:id="rId6"/>
    <sheet name="NeedsTest_expbrt_Ridership" sheetId="19" r:id="rId7"/>
    <sheet name="NeedsTest_expbrtlrt_Ridership" sheetId="20" r:id="rId8"/>
    <sheet name="NeedsTest_xferpen_Ridership" sheetId="21" r:id="rId9"/>
    <sheet name="E+C_March20%_Ridership" sheetId="22" r:id="rId10"/>
    <sheet name="Needs_March20%_Ridership" sheetId="23" r:id="rId11"/>
    <sheet name="2010Base_Aug25%" sheetId="24" r:id="rId12"/>
    <sheet name="E+C_Aug25%" sheetId="25" r:id="rId13"/>
    <sheet name="Needs_Aug25%" sheetId="26" r:id="rId14"/>
    <sheet name="Feasible_Aug25%" sheetId="27" r:id="rId15"/>
  </sheets>
  <definedNames>
    <definedName name="_xlnm._FilterDatabase" localSheetId="0" hidden="1">RidershipSummary!$P$7:$P$1071</definedName>
    <definedName name="_xlnm.Extract" localSheetId="0">RidershipSummary!$R$7</definedName>
    <definedName name="Ridership" localSheetId="1">'E+C Ridership'!$A$3:$M$521</definedName>
    <definedName name="Ridership" localSheetId="2">'NeedPlan Ridership'!$A$4:$K$558</definedName>
    <definedName name="Ridership_1" localSheetId="1">'E+C Ridership'!$A$524:$K$1046</definedName>
    <definedName name="Ridership_1" localSheetId="2">'NeedPlan Ridership'!$A$564:$K$1119</definedName>
    <definedName name="Ridership_10" localSheetId="1">'E+C Ridership'!$A$4745:$K$5267</definedName>
    <definedName name="Ridership_10" localSheetId="2">'NeedPlan Ridership'!$A$5607:$K$6162</definedName>
    <definedName name="Ridership_11" localSheetId="1">'E+C Ridership'!$A$5272:$K$5794</definedName>
    <definedName name="Ridership_11" localSheetId="2">'NeedPlan Ridership'!$A$6169:$K$6724</definedName>
    <definedName name="Ridership_12" localSheetId="1">'E+C Ridership'!$A$5799:$K$6321</definedName>
    <definedName name="Ridership_12" localSheetId="2">'NeedPlan Ridership'!$A$6729:$M$7284</definedName>
    <definedName name="Ridership_13" localSheetId="1">'E+C Ridership'!$A$6327:$K$6849</definedName>
    <definedName name="Ridership_13" localSheetId="2">'NeedPlan Ridership'!$A$7289:$K$7844</definedName>
    <definedName name="Ridership_14" localSheetId="1">'E+C Ridership'!$A$6855:$K$7377</definedName>
    <definedName name="Ridership_14" localSheetId="2">'NeedPlan Ridership'!$A$7850:$K$8405</definedName>
    <definedName name="Ridership_15" localSheetId="1">'E+C Ridership'!$A$7383:$K$7905</definedName>
    <definedName name="Ridership_15" localSheetId="2">'NeedPlan Ridership'!$A$8411:$K$8967</definedName>
    <definedName name="Ridership_16" localSheetId="1">'E+C Ridership'!$A$7911:$K$8433</definedName>
    <definedName name="Ridership_16" localSheetId="2">'NeedPlan Ridership'!$A$8973:$K$9528</definedName>
    <definedName name="Ridership_17" localSheetId="1">'E+C Ridership'!$A$8439:$K$8961</definedName>
    <definedName name="Ridership_17" localSheetId="2">'NeedPlan Ridership'!$A$9534:$K$10089</definedName>
    <definedName name="Ridership_18" localSheetId="1">'E+C Ridership'!$A$8967:$K$9489</definedName>
    <definedName name="Ridership_18" localSheetId="2">'NeedPlan Ridership'!$A$10095:$K$10644</definedName>
    <definedName name="Ridership_19" localSheetId="1">'E+C Ridership'!$A$9495:$K$10017</definedName>
    <definedName name="Ridership_19" localSheetId="2">'NeedPlan Ridership'!$A$10094:$K$10649</definedName>
    <definedName name="Ridership_2" localSheetId="1">'E+C Ridership'!$A$1052:$K$1568</definedName>
    <definedName name="Ridership_2" localSheetId="2">'NeedPlan Ridership'!$A$1125:$K$1680</definedName>
    <definedName name="Ridership_20" localSheetId="1">'E+C Ridership'!$A$10023:$K$10545</definedName>
    <definedName name="Ridership_20" localSheetId="2">'NeedPlan Ridership'!$A$10655:$K$11210</definedName>
    <definedName name="Ridership_3" localSheetId="1">'E+C Ridership'!$A$1051:$K$1571</definedName>
    <definedName name="Ridership_3" localSheetId="2">'NeedPlan Ridership'!$A$1687:$K$2242</definedName>
    <definedName name="Ridership_4" localSheetId="1">'E+C Ridership'!$A$1577:$K$2099</definedName>
    <definedName name="Ridership_4" localSheetId="2">'NeedPlan Ridership'!$A$2248:$K$2801</definedName>
    <definedName name="Ridership_5" localSheetId="1">'E+C Ridership'!$A$2104:$K$2626</definedName>
    <definedName name="Ridership_5" localSheetId="2">'NeedPlan Ridership'!$A$2806:$K$3361</definedName>
    <definedName name="Ridership_6" localSheetId="1">'E+C Ridership'!$A$2632:$K$3154</definedName>
    <definedName name="Ridership_6" localSheetId="2">'NeedPlan Ridership'!$A$3366:$K$3921</definedName>
    <definedName name="Ridership_7" localSheetId="1">'E+C Ridership'!$A$3160:$K$3682</definedName>
    <definedName name="Ridership_7" localSheetId="2">'NeedPlan Ridership'!$A$3927:$K$4482</definedName>
    <definedName name="Ridership_8" localSheetId="1">'E+C Ridership'!$A$3689:$K$4211</definedName>
    <definedName name="Ridership_8" localSheetId="2">'NeedPlan Ridership'!$A$4487:$K$5042</definedName>
    <definedName name="Ridership_9" localSheetId="1">'E+C Ridership'!$A$4217:$K$4739</definedName>
    <definedName name="Ridership_9" localSheetId="2">'NeedPlan Ridership'!$A$5047:$K$5602</definedName>
    <definedName name="samplingRate">#REF!</definedName>
  </definedNames>
  <calcPr calcId="152511"/>
</workbook>
</file>

<file path=xl/calcChain.xml><?xml version="1.0" encoding="utf-8"?>
<calcChain xmlns="http://schemas.openxmlformats.org/spreadsheetml/2006/main">
  <c r="BG39" i="13" l="1"/>
  <c r="BF39" i="13"/>
  <c r="BE39" i="13"/>
  <c r="BD39" i="13"/>
  <c r="BG38" i="13"/>
  <c r="BF38" i="13"/>
  <c r="BE38" i="13"/>
  <c r="BD38" i="13"/>
  <c r="BG37" i="13"/>
  <c r="BF37" i="13"/>
  <c r="BE37" i="13"/>
  <c r="BD37" i="13"/>
  <c r="BG36" i="13"/>
  <c r="BF36" i="13"/>
  <c r="BE36" i="13"/>
  <c r="BD36" i="13"/>
  <c r="BG35" i="13"/>
  <c r="BF35" i="13"/>
  <c r="BE35" i="13"/>
  <c r="BD35" i="13"/>
  <c r="BG34" i="13"/>
  <c r="BF34" i="13"/>
  <c r="BE34" i="13"/>
  <c r="BD34" i="13"/>
  <c r="BG33" i="13"/>
  <c r="BF33" i="13"/>
  <c r="BE33" i="13"/>
  <c r="BD33" i="13"/>
  <c r="BG32" i="13"/>
  <c r="BF32" i="13"/>
  <c r="BE32" i="13"/>
  <c r="BD32" i="13"/>
  <c r="BG31" i="13"/>
  <c r="BF31" i="13"/>
  <c r="BE31" i="13"/>
  <c r="BD31" i="13"/>
  <c r="BG30" i="13"/>
  <c r="BF30" i="13"/>
  <c r="BE30" i="13"/>
  <c r="BD30" i="13"/>
  <c r="BG29" i="13"/>
  <c r="BF29" i="13"/>
  <c r="BE29" i="13"/>
  <c r="BD29" i="13"/>
  <c r="BG28" i="13"/>
  <c r="BF28" i="13"/>
  <c r="BE28" i="13"/>
  <c r="BD28" i="13"/>
  <c r="BG27" i="13"/>
  <c r="BF27" i="13"/>
  <c r="BE27" i="13"/>
  <c r="BD27" i="13"/>
  <c r="BG26" i="13"/>
  <c r="BF26" i="13"/>
  <c r="BE26" i="13"/>
  <c r="BD26" i="13"/>
  <c r="BG25" i="13"/>
  <c r="BF25" i="13"/>
  <c r="BE25" i="13"/>
  <c r="BD25" i="13"/>
  <c r="BG24" i="13"/>
  <c r="BF24" i="13"/>
  <c r="BE24" i="13"/>
  <c r="BD24" i="13"/>
  <c r="BG23" i="13"/>
  <c r="BF23" i="13"/>
  <c r="BE23" i="13"/>
  <c r="BD23" i="13"/>
  <c r="BG22" i="13"/>
  <c r="BF22" i="13"/>
  <c r="BE22" i="13"/>
  <c r="BD22" i="13"/>
  <c r="BG21" i="13"/>
  <c r="BF21" i="13"/>
  <c r="BE21" i="13"/>
  <c r="BD21" i="13"/>
  <c r="BG20" i="13"/>
  <c r="BF20" i="13"/>
  <c r="BE20" i="13"/>
  <c r="BD20" i="13"/>
  <c r="BG19" i="13"/>
  <c r="BF19" i="13"/>
  <c r="BE19" i="13"/>
  <c r="BD19" i="13"/>
  <c r="BG18" i="13"/>
  <c r="BF18" i="13"/>
  <c r="BE18" i="13"/>
  <c r="BD18" i="13"/>
  <c r="BG17" i="13"/>
  <c r="BF17" i="13"/>
  <c r="BE17" i="13"/>
  <c r="BD17" i="13"/>
  <c r="BG16" i="13"/>
  <c r="BF16" i="13"/>
  <c r="BE16" i="13"/>
  <c r="BD16" i="13"/>
  <c r="BG15" i="13"/>
  <c r="BF15" i="13"/>
  <c r="BE15" i="13"/>
  <c r="BD15" i="13"/>
  <c r="BG14" i="13"/>
  <c r="BF14" i="13"/>
  <c r="BE14" i="13"/>
  <c r="BD14" i="13"/>
  <c r="BG13" i="13"/>
  <c r="BF13" i="13"/>
  <c r="BE13" i="13"/>
  <c r="BD13" i="13"/>
  <c r="BG12" i="13"/>
  <c r="BF12" i="13"/>
  <c r="BE12" i="13"/>
  <c r="BD12" i="13"/>
  <c r="BG11" i="13"/>
  <c r="BF11" i="13"/>
  <c r="BE11" i="13"/>
  <c r="BD11" i="13"/>
  <c r="BG10" i="13"/>
  <c r="BF10" i="13"/>
  <c r="BE10" i="13"/>
  <c r="BD10" i="13"/>
  <c r="BG9" i="13"/>
  <c r="BF9" i="13"/>
  <c r="BE9" i="13"/>
  <c r="BD9" i="13"/>
  <c r="BG8" i="13"/>
  <c r="BF8" i="13"/>
  <c r="BE8" i="13"/>
  <c r="BD8" i="13"/>
  <c r="BG7" i="13"/>
  <c r="BF7" i="13"/>
  <c r="BE7" i="13"/>
  <c r="BD7" i="13"/>
  <c r="AU39" i="13"/>
  <c r="AT39" i="13"/>
  <c r="AS39" i="13"/>
  <c r="AR39" i="13"/>
  <c r="AU38" i="13"/>
  <c r="AT38" i="13"/>
  <c r="AS38" i="13"/>
  <c r="AR38" i="13"/>
  <c r="AU37" i="13"/>
  <c r="AT37" i="13"/>
  <c r="AS37" i="13"/>
  <c r="AR37" i="13"/>
  <c r="AU36" i="13"/>
  <c r="AT36" i="13"/>
  <c r="AS36" i="13"/>
  <c r="AR36" i="13"/>
  <c r="AU35" i="13"/>
  <c r="AT35" i="13"/>
  <c r="AS35" i="13"/>
  <c r="AR35" i="13"/>
  <c r="AU34" i="13"/>
  <c r="AT34" i="13"/>
  <c r="AS34" i="13"/>
  <c r="AR34" i="13"/>
  <c r="AU33" i="13"/>
  <c r="AT33" i="13"/>
  <c r="AS33" i="13"/>
  <c r="AR33" i="13"/>
  <c r="AU32" i="13"/>
  <c r="AT32" i="13"/>
  <c r="AS32" i="13"/>
  <c r="AR32" i="13"/>
  <c r="AU31" i="13"/>
  <c r="AT31" i="13"/>
  <c r="AS31" i="13"/>
  <c r="AR31" i="13"/>
  <c r="AU30" i="13"/>
  <c r="AT30" i="13"/>
  <c r="AS30" i="13"/>
  <c r="AR30" i="13"/>
  <c r="AU29" i="13"/>
  <c r="AT29" i="13"/>
  <c r="AS29" i="13"/>
  <c r="AR29" i="13"/>
  <c r="AU28" i="13"/>
  <c r="AT28" i="13"/>
  <c r="AS28" i="13"/>
  <c r="AR28" i="13"/>
  <c r="AU27" i="13"/>
  <c r="AT27" i="13"/>
  <c r="AS27" i="13"/>
  <c r="AR27" i="13"/>
  <c r="AU26" i="13"/>
  <c r="AT26" i="13"/>
  <c r="AS26" i="13"/>
  <c r="AR26" i="13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U17" i="13"/>
  <c r="AT17" i="13"/>
  <c r="AS17" i="13"/>
  <c r="AR17" i="13"/>
  <c r="AU16" i="13"/>
  <c r="AT16" i="13"/>
  <c r="AS16" i="13"/>
  <c r="AR16" i="13"/>
  <c r="AU15" i="13"/>
  <c r="AT15" i="13"/>
  <c r="AS15" i="13"/>
  <c r="AR15" i="13"/>
  <c r="AU14" i="13"/>
  <c r="AT14" i="13"/>
  <c r="AS14" i="13"/>
  <c r="AR14" i="13"/>
  <c r="AU13" i="13"/>
  <c r="AT13" i="13"/>
  <c r="AS13" i="13"/>
  <c r="AR13" i="13"/>
  <c r="AU12" i="13"/>
  <c r="AT12" i="13"/>
  <c r="AS12" i="13"/>
  <c r="AR12" i="13"/>
  <c r="AU11" i="13"/>
  <c r="AT11" i="13"/>
  <c r="AS11" i="13"/>
  <c r="AR11" i="13"/>
  <c r="AU10" i="13"/>
  <c r="AT10" i="13"/>
  <c r="AS10" i="13"/>
  <c r="AR10" i="13"/>
  <c r="AU9" i="13"/>
  <c r="AT9" i="13"/>
  <c r="AS9" i="13"/>
  <c r="AR9" i="13"/>
  <c r="AU8" i="13"/>
  <c r="AT8" i="13"/>
  <c r="AS8" i="13"/>
  <c r="AR8" i="13"/>
  <c r="AU7" i="13"/>
  <c r="AU40" i="13" s="1"/>
  <c r="AT7" i="13"/>
  <c r="AS7" i="13"/>
  <c r="AS40" i="13" s="1"/>
  <c r="AR7" i="13"/>
  <c r="AR40" i="13" s="1"/>
  <c r="AG39" i="13"/>
  <c r="AF39" i="13"/>
  <c r="AE39" i="13"/>
  <c r="AD39" i="13"/>
  <c r="AG38" i="13"/>
  <c r="AF38" i="13"/>
  <c r="AE38" i="13"/>
  <c r="AD38" i="13"/>
  <c r="AG37" i="13"/>
  <c r="AF37" i="13"/>
  <c r="AE37" i="13"/>
  <c r="AD37" i="13"/>
  <c r="AG36" i="13"/>
  <c r="AF36" i="13"/>
  <c r="AE36" i="13"/>
  <c r="AD36" i="13"/>
  <c r="AG35" i="13"/>
  <c r="AF35" i="13"/>
  <c r="AE35" i="13"/>
  <c r="AD35" i="13"/>
  <c r="AG34" i="13"/>
  <c r="AF34" i="13"/>
  <c r="AE34" i="13"/>
  <c r="AD34" i="13"/>
  <c r="AG33" i="13"/>
  <c r="AF33" i="13"/>
  <c r="AE33" i="13"/>
  <c r="AD33" i="13"/>
  <c r="AG32" i="13"/>
  <c r="AF32" i="13"/>
  <c r="AE32" i="13"/>
  <c r="AD32" i="13"/>
  <c r="AG31" i="13"/>
  <c r="AF31" i="13"/>
  <c r="AE31" i="13"/>
  <c r="AD31" i="13"/>
  <c r="AG30" i="13"/>
  <c r="AF30" i="13"/>
  <c r="AE30" i="13"/>
  <c r="AD30" i="13"/>
  <c r="AG29" i="13"/>
  <c r="AF29" i="13"/>
  <c r="AE29" i="13"/>
  <c r="AD29" i="13"/>
  <c r="AG28" i="13"/>
  <c r="AF28" i="13"/>
  <c r="AE28" i="13"/>
  <c r="AD28" i="13"/>
  <c r="AG27" i="13"/>
  <c r="AF27" i="13"/>
  <c r="AE27" i="13"/>
  <c r="AD27" i="13"/>
  <c r="AG26" i="13"/>
  <c r="AF26" i="13"/>
  <c r="AE26" i="13"/>
  <c r="AD26" i="13"/>
  <c r="AG25" i="13"/>
  <c r="AF25" i="13"/>
  <c r="AE25" i="13"/>
  <c r="AD25" i="13"/>
  <c r="AG24" i="13"/>
  <c r="AF24" i="13"/>
  <c r="AE24" i="13"/>
  <c r="AD24" i="13"/>
  <c r="AG23" i="13"/>
  <c r="AF23" i="13"/>
  <c r="AE23" i="13"/>
  <c r="AD23" i="13"/>
  <c r="AG22" i="13"/>
  <c r="AF22" i="13"/>
  <c r="AE22" i="13"/>
  <c r="AD22" i="13"/>
  <c r="AG21" i="13"/>
  <c r="AF21" i="13"/>
  <c r="AE21" i="13"/>
  <c r="AD21" i="13"/>
  <c r="AG20" i="13"/>
  <c r="AF20" i="13"/>
  <c r="AE20" i="13"/>
  <c r="AD20" i="13"/>
  <c r="AG19" i="13"/>
  <c r="AF19" i="13"/>
  <c r="AE19" i="13"/>
  <c r="AD19" i="13"/>
  <c r="AG18" i="13"/>
  <c r="AF18" i="13"/>
  <c r="AE18" i="13"/>
  <c r="AD18" i="13"/>
  <c r="AG17" i="13"/>
  <c r="AF17" i="13"/>
  <c r="AE17" i="13"/>
  <c r="AD17" i="13"/>
  <c r="AG16" i="13"/>
  <c r="AF16" i="13"/>
  <c r="AE16" i="13"/>
  <c r="AD16" i="13"/>
  <c r="AG15" i="13"/>
  <c r="AF15" i="13"/>
  <c r="AE15" i="13"/>
  <c r="AD15" i="13"/>
  <c r="AG14" i="13"/>
  <c r="AF14" i="13"/>
  <c r="AE14" i="13"/>
  <c r="AD14" i="13"/>
  <c r="AG13" i="13"/>
  <c r="AF13" i="13"/>
  <c r="AE13" i="13"/>
  <c r="AD13" i="13"/>
  <c r="AG12" i="13"/>
  <c r="AF12" i="13"/>
  <c r="AE12" i="13"/>
  <c r="AD12" i="13"/>
  <c r="AG11" i="13"/>
  <c r="AF11" i="13"/>
  <c r="AE11" i="13"/>
  <c r="AD11" i="13"/>
  <c r="AG10" i="13"/>
  <c r="AF10" i="13"/>
  <c r="AE10" i="13"/>
  <c r="AD10" i="13"/>
  <c r="AG9" i="13"/>
  <c r="AF9" i="13"/>
  <c r="AE9" i="13"/>
  <c r="AD9" i="13"/>
  <c r="AG8" i="13"/>
  <c r="AF8" i="13"/>
  <c r="AE8" i="13"/>
  <c r="AD8" i="13"/>
  <c r="AG7" i="13"/>
  <c r="AF7" i="13"/>
  <c r="AF40" i="13" s="1"/>
  <c r="AE7" i="13"/>
  <c r="AD7" i="13"/>
  <c r="X7" i="13"/>
  <c r="AB7" i="13"/>
  <c r="AG40" i="13" l="1"/>
  <c r="BE40" i="13"/>
  <c r="AE40" i="13"/>
  <c r="BG40" i="13"/>
  <c r="AD40" i="13"/>
  <c r="BD40" i="13"/>
  <c r="BF40" i="13"/>
  <c r="AT40" i="13"/>
  <c r="BB8" i="13"/>
  <c r="AP25" i="13"/>
  <c r="AP14" i="13"/>
  <c r="AP8" i="13" s="1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BB39" i="13"/>
  <c r="BB38" i="13"/>
  <c r="BB37" i="13"/>
  <c r="BB36" i="13"/>
  <c r="BB35" i="13"/>
  <c r="BB34" i="13"/>
  <c r="BB33" i="13"/>
  <c r="BB32" i="13"/>
  <c r="BB31" i="13"/>
  <c r="BB30" i="13"/>
  <c r="BB29" i="13"/>
  <c r="BB28" i="13"/>
  <c r="BB27" i="13"/>
  <c r="BB26" i="13"/>
  <c r="BB24" i="13"/>
  <c r="BB23" i="13"/>
  <c r="BB22" i="13"/>
  <c r="BB21" i="13"/>
  <c r="BB20" i="13"/>
  <c r="BB19" i="13"/>
  <c r="BB18" i="13"/>
  <c r="BB17" i="13"/>
  <c r="BB16" i="13"/>
  <c r="BB15" i="13"/>
  <c r="BB13" i="13"/>
  <c r="BB12" i="13"/>
  <c r="BB11" i="13"/>
  <c r="BB10" i="13"/>
  <c r="BB9" i="13"/>
  <c r="BB7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4" i="13"/>
  <c r="AP23" i="13"/>
  <c r="AP22" i="13"/>
  <c r="AP21" i="13"/>
  <c r="AP20" i="13"/>
  <c r="AP19" i="13"/>
  <c r="AP18" i="13"/>
  <c r="AP17" i="13"/>
  <c r="AP16" i="13"/>
  <c r="AP15" i="13"/>
  <c r="AP13" i="13"/>
  <c r="AP12" i="13"/>
  <c r="AP11" i="13"/>
  <c r="AP10" i="13"/>
  <c r="AP9" i="13"/>
  <c r="AP7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J7" i="13"/>
  <c r="AB8" i="13"/>
  <c r="AC40" i="13"/>
  <c r="BB40" i="13" l="1"/>
  <c r="AX40" i="13"/>
  <c r="AJ40" i="13"/>
  <c r="AP40" i="13"/>
  <c r="U39" i="13"/>
  <c r="U38" i="13"/>
  <c r="U37" i="13"/>
  <c r="U36" i="13"/>
  <c r="U35" i="13"/>
  <c r="U34" i="13"/>
  <c r="U33" i="13"/>
  <c r="U32" i="13"/>
  <c r="U31" i="13"/>
  <c r="U30" i="13"/>
  <c r="U29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U7" i="13"/>
  <c r="U40" i="13" l="1"/>
  <c r="AB39" i="13" l="1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4" i="13"/>
  <c r="AB23" i="13"/>
  <c r="AB22" i="13"/>
  <c r="AB21" i="13"/>
  <c r="AB20" i="13"/>
  <c r="AB19" i="13"/>
  <c r="AB18" i="13"/>
  <c r="AB17" i="13"/>
  <c r="AB16" i="13"/>
  <c r="AB15" i="13"/>
  <c r="AB13" i="13"/>
  <c r="AB12" i="13"/>
  <c r="AB11" i="13"/>
  <c r="AB10" i="13"/>
  <c r="AB9" i="13"/>
  <c r="AB40" i="13" l="1"/>
  <c r="AA39" i="13"/>
  <c r="AA38" i="13"/>
  <c r="AA37" i="13"/>
  <c r="AA36" i="13"/>
  <c r="AA35" i="13"/>
  <c r="AA34" i="13"/>
  <c r="AA33" i="13"/>
  <c r="AA32" i="13"/>
  <c r="AA31" i="13"/>
  <c r="AA30" i="13"/>
  <c r="AA29" i="13"/>
  <c r="AA28" i="13"/>
  <c r="AA27" i="13"/>
  <c r="AA26" i="13"/>
  <c r="AA25" i="13"/>
  <c r="AA24" i="13"/>
  <c r="AA23" i="13"/>
  <c r="AA22" i="13"/>
  <c r="AA21" i="13"/>
  <c r="AA20" i="13"/>
  <c r="AA19" i="13"/>
  <c r="AA18" i="13"/>
  <c r="AA17" i="13"/>
  <c r="AA16" i="13"/>
  <c r="AA15" i="13"/>
  <c r="AA14" i="13"/>
  <c r="AA13" i="13"/>
  <c r="AA12" i="13"/>
  <c r="AA11" i="13"/>
  <c r="AA10" i="13"/>
  <c r="AA9" i="13"/>
  <c r="AA8" i="13"/>
  <c r="AA7" i="13"/>
  <c r="AA40" i="13" l="1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AO12" i="13"/>
  <c r="AO11" i="13"/>
  <c r="AO10" i="13"/>
  <c r="AO9" i="13"/>
  <c r="AO8" i="13"/>
  <c r="AO7" i="13"/>
  <c r="Z39" i="13"/>
  <c r="Z38" i="13"/>
  <c r="Z37" i="13"/>
  <c r="Z36" i="13"/>
  <c r="Z35" i="13"/>
  <c r="Z34" i="13"/>
  <c r="Z33" i="13"/>
  <c r="Z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Z40" i="13" l="1"/>
  <c r="AO40" i="13"/>
  <c r="AN40" i="13"/>
  <c r="Y40" i="13"/>
  <c r="AZ33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W15" i="13"/>
  <c r="AW14" i="13"/>
  <c r="AW13" i="13"/>
  <c r="AW12" i="13"/>
  <c r="AW11" i="13"/>
  <c r="AW10" i="13"/>
  <c r="AW9" i="13"/>
  <c r="AW8" i="13"/>
  <c r="AW7" i="13"/>
  <c r="BA39" i="13"/>
  <c r="BA38" i="13"/>
  <c r="BA37" i="13"/>
  <c r="BA36" i="13"/>
  <c r="BA35" i="13"/>
  <c r="BA34" i="13"/>
  <c r="BA33" i="13"/>
  <c r="BA32" i="13"/>
  <c r="BA31" i="13"/>
  <c r="BA30" i="13"/>
  <c r="BA29" i="13"/>
  <c r="BA28" i="13"/>
  <c r="BA27" i="13"/>
  <c r="BA26" i="13"/>
  <c r="BA25" i="13"/>
  <c r="BA24" i="13"/>
  <c r="BA23" i="13"/>
  <c r="BA22" i="13"/>
  <c r="BA21" i="13"/>
  <c r="BA20" i="13"/>
  <c r="BA19" i="13"/>
  <c r="BA18" i="13"/>
  <c r="BA17" i="13"/>
  <c r="BA16" i="13"/>
  <c r="BA15" i="13"/>
  <c r="BA14" i="13"/>
  <c r="BA13" i="13"/>
  <c r="BA12" i="13"/>
  <c r="BA11" i="13"/>
  <c r="BA10" i="13"/>
  <c r="BA9" i="13"/>
  <c r="BA8" i="13"/>
  <c r="BA7" i="13"/>
  <c r="AZ39" i="13"/>
  <c r="AZ38" i="13"/>
  <c r="AZ37" i="13"/>
  <c r="AZ36" i="13"/>
  <c r="AZ35" i="13"/>
  <c r="AZ34" i="13"/>
  <c r="AZ32" i="13"/>
  <c r="AZ31" i="13"/>
  <c r="AZ30" i="13"/>
  <c r="AZ29" i="13"/>
  <c r="AZ28" i="13"/>
  <c r="AZ27" i="13"/>
  <c r="AZ26" i="13"/>
  <c r="AZ25" i="13"/>
  <c r="AZ24" i="13"/>
  <c r="AZ23" i="13"/>
  <c r="AZ22" i="13"/>
  <c r="AZ21" i="13"/>
  <c r="AZ20" i="13"/>
  <c r="AZ19" i="13"/>
  <c r="AZ18" i="13"/>
  <c r="AZ17" i="13"/>
  <c r="AZ16" i="13"/>
  <c r="AZ15" i="13"/>
  <c r="AZ14" i="13"/>
  <c r="AZ13" i="13"/>
  <c r="AZ12" i="13"/>
  <c r="AZ11" i="13"/>
  <c r="AZ10" i="13"/>
  <c r="AZ9" i="13"/>
  <c r="AZ8" i="13"/>
  <c r="AZ7" i="13"/>
  <c r="AW40" i="13" l="1"/>
  <c r="BA40" i="13"/>
  <c r="AZ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T7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AM39" i="13"/>
  <c r="AM38" i="13"/>
  <c r="AM37" i="13"/>
  <c r="AM36" i="13"/>
  <c r="AM35" i="13"/>
  <c r="AM34" i="13"/>
  <c r="AM33" i="13"/>
  <c r="AM32" i="13"/>
  <c r="AM31" i="13"/>
  <c r="AM30" i="13"/>
  <c r="AM29" i="13"/>
  <c r="AM28" i="13"/>
  <c r="AM27" i="13"/>
  <c r="AM26" i="13"/>
  <c r="AM25" i="13"/>
  <c r="AM24" i="13"/>
  <c r="AM23" i="13"/>
  <c r="AM22" i="13"/>
  <c r="AM21" i="13"/>
  <c r="AM20" i="13"/>
  <c r="AM19" i="13"/>
  <c r="AM18" i="13"/>
  <c r="AM17" i="13"/>
  <c r="AM16" i="13"/>
  <c r="AM15" i="13"/>
  <c r="AM14" i="13"/>
  <c r="AM13" i="13"/>
  <c r="AM12" i="13"/>
  <c r="AM11" i="13"/>
  <c r="AM10" i="13"/>
  <c r="AM9" i="13"/>
  <c r="AM8" i="13"/>
  <c r="AM7" i="13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9" i="13"/>
  <c r="X18" i="13"/>
  <c r="X17" i="13"/>
  <c r="X16" i="13"/>
  <c r="X15" i="13"/>
  <c r="X14" i="13"/>
  <c r="X13" i="13"/>
  <c r="X12" i="13"/>
  <c r="X11" i="13"/>
  <c r="X10" i="13"/>
  <c r="X9" i="13"/>
  <c r="X8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11" i="13"/>
  <c r="AL10" i="13"/>
  <c r="AL9" i="13"/>
  <c r="AL8" i="13"/>
  <c r="AL7" i="13"/>
  <c r="W39" i="13"/>
  <c r="W38" i="13"/>
  <c r="W37" i="13"/>
  <c r="W36" i="13"/>
  <c r="W35" i="13"/>
  <c r="W34" i="13"/>
  <c r="W33" i="13"/>
  <c r="W32" i="13"/>
  <c r="W31" i="13"/>
  <c r="W30" i="13"/>
  <c r="W29" i="13"/>
  <c r="W28" i="13"/>
  <c r="W27" i="13"/>
  <c r="W26" i="13"/>
  <c r="W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T40" i="13" l="1"/>
  <c r="X40" i="13"/>
  <c r="AM40" i="13"/>
  <c r="AL40" i="13"/>
  <c r="W40" i="13"/>
  <c r="L556" i="13" l="1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H556" i="13"/>
  <c r="F556" i="13"/>
  <c r="E556" i="13"/>
  <c r="H555" i="13"/>
  <c r="F555" i="13"/>
  <c r="E555" i="13"/>
  <c r="H554" i="13"/>
  <c r="F554" i="13"/>
  <c r="E554" i="13"/>
  <c r="H553" i="13"/>
  <c r="F553" i="13"/>
  <c r="E553" i="13"/>
  <c r="H552" i="13"/>
  <c r="F552" i="13"/>
  <c r="E552" i="13"/>
  <c r="H551" i="13"/>
  <c r="F551" i="13"/>
  <c r="E551" i="13"/>
  <c r="H550" i="13"/>
  <c r="F550" i="13"/>
  <c r="E550" i="13"/>
  <c r="H549" i="13"/>
  <c r="F549" i="13"/>
  <c r="E549" i="13"/>
  <c r="H548" i="13"/>
  <c r="F548" i="13"/>
  <c r="E548" i="13"/>
  <c r="H547" i="13"/>
  <c r="F547" i="13"/>
  <c r="E547" i="13"/>
  <c r="H546" i="13"/>
  <c r="F546" i="13"/>
  <c r="E546" i="13"/>
  <c r="H545" i="13"/>
  <c r="F545" i="13"/>
  <c r="E545" i="13"/>
  <c r="H544" i="13"/>
  <c r="F544" i="13"/>
  <c r="E544" i="13"/>
  <c r="H543" i="13"/>
  <c r="F543" i="13"/>
  <c r="E543" i="13"/>
  <c r="H542" i="13"/>
  <c r="F542" i="13"/>
  <c r="E542" i="13"/>
  <c r="H541" i="13"/>
  <c r="F541" i="13"/>
  <c r="E541" i="13"/>
  <c r="H540" i="13"/>
  <c r="F540" i="13"/>
  <c r="E540" i="13"/>
  <c r="H539" i="13"/>
  <c r="F539" i="13"/>
  <c r="E539" i="13"/>
  <c r="H538" i="13"/>
  <c r="F538" i="13"/>
  <c r="E538" i="13"/>
  <c r="H537" i="13"/>
  <c r="F537" i="13"/>
  <c r="E537" i="13"/>
  <c r="H536" i="13"/>
  <c r="F536" i="13"/>
  <c r="E536" i="13"/>
  <c r="H535" i="13"/>
  <c r="F535" i="13"/>
  <c r="E535" i="13"/>
  <c r="H534" i="13"/>
  <c r="F534" i="13"/>
  <c r="E534" i="13"/>
  <c r="H533" i="13"/>
  <c r="F533" i="13"/>
  <c r="E533" i="13"/>
  <c r="H532" i="13"/>
  <c r="F532" i="13"/>
  <c r="E532" i="13"/>
  <c r="H531" i="13"/>
  <c r="F531" i="13"/>
  <c r="E531" i="13"/>
  <c r="H530" i="13"/>
  <c r="F530" i="13"/>
  <c r="E530" i="13"/>
  <c r="H529" i="13"/>
  <c r="F529" i="13"/>
  <c r="E529" i="13"/>
  <c r="H528" i="13"/>
  <c r="F528" i="13"/>
  <c r="E528" i="13"/>
  <c r="H527" i="13"/>
  <c r="F527" i="13"/>
  <c r="E527" i="13"/>
  <c r="H526" i="13"/>
  <c r="F526" i="13"/>
  <c r="E526" i="13"/>
  <c r="H525" i="13"/>
  <c r="F525" i="13"/>
  <c r="E525" i="13"/>
  <c r="H524" i="13"/>
  <c r="F524" i="13"/>
  <c r="E524" i="13"/>
  <c r="H523" i="13"/>
  <c r="F523" i="13"/>
  <c r="E523" i="13"/>
  <c r="H522" i="13"/>
  <c r="F522" i="13"/>
  <c r="E522" i="13"/>
  <c r="H521" i="13"/>
  <c r="F521" i="13"/>
  <c r="E521" i="13"/>
  <c r="H520" i="13"/>
  <c r="F520" i="13"/>
  <c r="E520" i="13"/>
  <c r="H519" i="13"/>
  <c r="F519" i="13"/>
  <c r="E519" i="13"/>
  <c r="H518" i="13"/>
  <c r="F518" i="13"/>
  <c r="E518" i="13"/>
  <c r="H517" i="13"/>
  <c r="F517" i="13"/>
  <c r="E517" i="13"/>
  <c r="H516" i="13"/>
  <c r="F516" i="13"/>
  <c r="E516" i="13"/>
  <c r="H515" i="13"/>
  <c r="F515" i="13"/>
  <c r="E515" i="13"/>
  <c r="H514" i="13"/>
  <c r="F514" i="13"/>
  <c r="E514" i="13"/>
  <c r="H513" i="13"/>
  <c r="F513" i="13"/>
  <c r="E513" i="13"/>
  <c r="H512" i="13"/>
  <c r="F512" i="13"/>
  <c r="E512" i="13"/>
  <c r="H511" i="13"/>
  <c r="F511" i="13"/>
  <c r="E511" i="13"/>
  <c r="H510" i="13"/>
  <c r="F510" i="13"/>
  <c r="E510" i="13"/>
  <c r="H509" i="13"/>
  <c r="F509" i="13"/>
  <c r="E509" i="13"/>
  <c r="H508" i="13"/>
  <c r="F508" i="13"/>
  <c r="E508" i="13"/>
  <c r="H507" i="13"/>
  <c r="F507" i="13"/>
  <c r="E507" i="13"/>
  <c r="H506" i="13"/>
  <c r="F506" i="13"/>
  <c r="E506" i="13"/>
  <c r="H505" i="13"/>
  <c r="F505" i="13"/>
  <c r="E505" i="13"/>
  <c r="H504" i="13"/>
  <c r="F504" i="13"/>
  <c r="E504" i="13"/>
  <c r="H503" i="13"/>
  <c r="F503" i="13"/>
  <c r="E503" i="13"/>
  <c r="H502" i="13"/>
  <c r="F502" i="13"/>
  <c r="E502" i="13"/>
  <c r="H501" i="13"/>
  <c r="F501" i="13"/>
  <c r="E501" i="13"/>
  <c r="H500" i="13"/>
  <c r="F500" i="13"/>
  <c r="E500" i="13"/>
  <c r="H499" i="13"/>
  <c r="F499" i="13"/>
  <c r="E499" i="13"/>
  <c r="H498" i="13"/>
  <c r="F498" i="13"/>
  <c r="E498" i="13"/>
  <c r="H497" i="13"/>
  <c r="F497" i="13"/>
  <c r="E497" i="13"/>
  <c r="H496" i="13"/>
  <c r="F496" i="13"/>
  <c r="E496" i="13"/>
  <c r="H495" i="13"/>
  <c r="F495" i="13"/>
  <c r="E495" i="13"/>
  <c r="H494" i="13"/>
  <c r="F494" i="13"/>
  <c r="E494" i="13"/>
  <c r="H493" i="13"/>
  <c r="F493" i="13"/>
  <c r="E493" i="13"/>
  <c r="H492" i="13"/>
  <c r="F492" i="13"/>
  <c r="E492" i="13"/>
  <c r="H491" i="13"/>
  <c r="F491" i="13"/>
  <c r="E491" i="13"/>
  <c r="H490" i="13"/>
  <c r="F490" i="13"/>
  <c r="E490" i="13"/>
  <c r="H489" i="13"/>
  <c r="F489" i="13"/>
  <c r="E489" i="13"/>
  <c r="H488" i="13"/>
  <c r="F488" i="13"/>
  <c r="E488" i="13"/>
  <c r="H487" i="13"/>
  <c r="F487" i="13"/>
  <c r="E487" i="13"/>
  <c r="H486" i="13"/>
  <c r="F486" i="13"/>
  <c r="E486" i="13"/>
  <c r="H485" i="13"/>
  <c r="F485" i="13"/>
  <c r="E485" i="13"/>
  <c r="H484" i="13"/>
  <c r="F484" i="13"/>
  <c r="E484" i="13"/>
  <c r="H483" i="13"/>
  <c r="F483" i="13"/>
  <c r="E483" i="13"/>
  <c r="H482" i="13"/>
  <c r="F482" i="13"/>
  <c r="E482" i="13"/>
  <c r="H481" i="13"/>
  <c r="F481" i="13"/>
  <c r="E481" i="13"/>
  <c r="H480" i="13"/>
  <c r="F480" i="13"/>
  <c r="E480" i="13"/>
  <c r="H479" i="13"/>
  <c r="F479" i="13"/>
  <c r="E479" i="13"/>
  <c r="H478" i="13"/>
  <c r="F478" i="13"/>
  <c r="E478" i="13"/>
  <c r="H477" i="13"/>
  <c r="F477" i="13"/>
  <c r="E477" i="13"/>
  <c r="H476" i="13"/>
  <c r="F476" i="13"/>
  <c r="E476" i="13"/>
  <c r="H475" i="13"/>
  <c r="F475" i="13"/>
  <c r="E475" i="13"/>
  <c r="H474" i="13"/>
  <c r="F474" i="13"/>
  <c r="E474" i="13"/>
  <c r="H473" i="13"/>
  <c r="F473" i="13"/>
  <c r="E473" i="13"/>
  <c r="H472" i="13"/>
  <c r="F472" i="13"/>
  <c r="E472" i="13"/>
  <c r="H471" i="13"/>
  <c r="F471" i="13"/>
  <c r="E471" i="13"/>
  <c r="H470" i="13"/>
  <c r="F470" i="13"/>
  <c r="E470" i="13"/>
  <c r="H469" i="13"/>
  <c r="F469" i="13"/>
  <c r="E469" i="13"/>
  <c r="H468" i="13"/>
  <c r="F468" i="13"/>
  <c r="E468" i="13"/>
  <c r="H467" i="13"/>
  <c r="F467" i="13"/>
  <c r="E467" i="13"/>
  <c r="H466" i="13"/>
  <c r="F466" i="13"/>
  <c r="E466" i="13"/>
  <c r="H465" i="13"/>
  <c r="F465" i="13"/>
  <c r="E465" i="13"/>
  <c r="H464" i="13"/>
  <c r="F464" i="13"/>
  <c r="E464" i="13"/>
  <c r="H463" i="13"/>
  <c r="F463" i="13"/>
  <c r="E463" i="13"/>
  <c r="H462" i="13"/>
  <c r="F462" i="13"/>
  <c r="E462" i="13"/>
  <c r="H461" i="13"/>
  <c r="F461" i="13"/>
  <c r="E461" i="13"/>
  <c r="H460" i="13"/>
  <c r="F460" i="13"/>
  <c r="E460" i="13"/>
  <c r="H459" i="13"/>
  <c r="F459" i="13"/>
  <c r="E459" i="13"/>
  <c r="H458" i="13"/>
  <c r="F458" i="13"/>
  <c r="E458" i="13"/>
  <c r="H457" i="13"/>
  <c r="F457" i="13"/>
  <c r="E457" i="13"/>
  <c r="H456" i="13"/>
  <c r="F456" i="13"/>
  <c r="E456" i="13"/>
  <c r="H455" i="13"/>
  <c r="F455" i="13"/>
  <c r="E455" i="13"/>
  <c r="H454" i="13"/>
  <c r="F454" i="13"/>
  <c r="E454" i="13"/>
  <c r="H453" i="13"/>
  <c r="F453" i="13"/>
  <c r="E453" i="13"/>
  <c r="H452" i="13"/>
  <c r="F452" i="13"/>
  <c r="E452" i="13"/>
  <c r="H451" i="13"/>
  <c r="F451" i="13"/>
  <c r="E451" i="13"/>
  <c r="H450" i="13"/>
  <c r="F450" i="13"/>
  <c r="E450" i="13"/>
  <c r="H449" i="13"/>
  <c r="F449" i="13"/>
  <c r="E449" i="13"/>
  <c r="H448" i="13"/>
  <c r="F448" i="13"/>
  <c r="E448" i="13"/>
  <c r="H447" i="13"/>
  <c r="F447" i="13"/>
  <c r="E447" i="13"/>
  <c r="H446" i="13"/>
  <c r="F446" i="13"/>
  <c r="E446" i="13"/>
  <c r="H445" i="13"/>
  <c r="F445" i="13"/>
  <c r="E445" i="13"/>
  <c r="H444" i="13"/>
  <c r="F444" i="13"/>
  <c r="E444" i="13"/>
  <c r="H443" i="13"/>
  <c r="F443" i="13"/>
  <c r="E443" i="13"/>
  <c r="H442" i="13"/>
  <c r="F442" i="13"/>
  <c r="E442" i="13"/>
  <c r="H441" i="13"/>
  <c r="F441" i="13"/>
  <c r="E441" i="13"/>
  <c r="H440" i="13"/>
  <c r="F440" i="13"/>
  <c r="E440" i="13"/>
  <c r="H439" i="13"/>
  <c r="F439" i="13"/>
  <c r="E439" i="13"/>
  <c r="H438" i="13"/>
  <c r="F438" i="13"/>
  <c r="E438" i="13"/>
  <c r="H437" i="13"/>
  <c r="F437" i="13"/>
  <c r="E437" i="13"/>
  <c r="H436" i="13"/>
  <c r="F436" i="13"/>
  <c r="E436" i="13"/>
  <c r="H435" i="13"/>
  <c r="F435" i="13"/>
  <c r="E435" i="13"/>
  <c r="H434" i="13"/>
  <c r="F434" i="13"/>
  <c r="E434" i="13"/>
  <c r="H433" i="13"/>
  <c r="F433" i="13"/>
  <c r="E433" i="13"/>
  <c r="H432" i="13"/>
  <c r="F432" i="13"/>
  <c r="E432" i="13"/>
  <c r="H431" i="13"/>
  <c r="F431" i="13"/>
  <c r="E431" i="13"/>
  <c r="H430" i="13"/>
  <c r="F430" i="13"/>
  <c r="E430" i="13"/>
  <c r="H429" i="13"/>
  <c r="F429" i="13"/>
  <c r="E429" i="13"/>
  <c r="H428" i="13"/>
  <c r="F428" i="13"/>
  <c r="E428" i="13"/>
  <c r="H427" i="13"/>
  <c r="F427" i="13"/>
  <c r="E427" i="13"/>
  <c r="H426" i="13"/>
  <c r="F426" i="13"/>
  <c r="E426" i="13"/>
  <c r="H425" i="13"/>
  <c r="F425" i="13"/>
  <c r="E425" i="13"/>
  <c r="H424" i="13"/>
  <c r="F424" i="13"/>
  <c r="E424" i="13"/>
  <c r="H423" i="13"/>
  <c r="F423" i="13"/>
  <c r="E423" i="13"/>
  <c r="H422" i="13"/>
  <c r="F422" i="13"/>
  <c r="E422" i="13"/>
  <c r="H421" i="13"/>
  <c r="F421" i="13"/>
  <c r="E421" i="13"/>
  <c r="H420" i="13"/>
  <c r="F420" i="13"/>
  <c r="E420" i="13"/>
  <c r="H419" i="13"/>
  <c r="F419" i="13"/>
  <c r="E419" i="13"/>
  <c r="H418" i="13"/>
  <c r="F418" i="13"/>
  <c r="E418" i="13"/>
  <c r="H417" i="13"/>
  <c r="F417" i="13"/>
  <c r="E417" i="13"/>
  <c r="H416" i="13"/>
  <c r="F416" i="13"/>
  <c r="E416" i="13"/>
  <c r="H415" i="13"/>
  <c r="F415" i="13"/>
  <c r="E415" i="13"/>
  <c r="H414" i="13"/>
  <c r="F414" i="13"/>
  <c r="E414" i="13"/>
  <c r="H413" i="13"/>
  <c r="F413" i="13"/>
  <c r="E413" i="13"/>
  <c r="H412" i="13"/>
  <c r="F412" i="13"/>
  <c r="E412" i="13"/>
  <c r="H411" i="13"/>
  <c r="F411" i="13"/>
  <c r="E411" i="13"/>
  <c r="H410" i="13"/>
  <c r="F410" i="13"/>
  <c r="E410" i="13"/>
  <c r="H409" i="13"/>
  <c r="F409" i="13"/>
  <c r="E409" i="13"/>
  <c r="H408" i="13"/>
  <c r="F408" i="13"/>
  <c r="E408" i="13"/>
  <c r="H407" i="13"/>
  <c r="F407" i="13"/>
  <c r="E407" i="13"/>
  <c r="H406" i="13"/>
  <c r="F406" i="13"/>
  <c r="E406" i="13"/>
  <c r="H405" i="13"/>
  <c r="F405" i="13"/>
  <c r="E405" i="13"/>
  <c r="H404" i="13"/>
  <c r="F404" i="13"/>
  <c r="E404" i="13"/>
  <c r="H403" i="13"/>
  <c r="F403" i="13"/>
  <c r="E403" i="13"/>
  <c r="H402" i="13"/>
  <c r="F402" i="13"/>
  <c r="E402" i="13"/>
  <c r="H401" i="13"/>
  <c r="F401" i="13"/>
  <c r="E401" i="13"/>
  <c r="H400" i="13"/>
  <c r="F400" i="13"/>
  <c r="E400" i="13"/>
  <c r="H399" i="13"/>
  <c r="F399" i="13"/>
  <c r="E399" i="13"/>
  <c r="H398" i="13"/>
  <c r="F398" i="13"/>
  <c r="E398" i="13"/>
  <c r="H397" i="13"/>
  <c r="F397" i="13"/>
  <c r="E397" i="13"/>
  <c r="H396" i="13"/>
  <c r="F396" i="13"/>
  <c r="E396" i="13"/>
  <c r="H395" i="13"/>
  <c r="F395" i="13"/>
  <c r="E395" i="13"/>
  <c r="H394" i="13"/>
  <c r="F394" i="13"/>
  <c r="E394" i="13"/>
  <c r="H393" i="13"/>
  <c r="F393" i="13"/>
  <c r="E393" i="13"/>
  <c r="H392" i="13"/>
  <c r="F392" i="13"/>
  <c r="E392" i="13"/>
  <c r="H391" i="13"/>
  <c r="F391" i="13"/>
  <c r="E391" i="13"/>
  <c r="H390" i="13"/>
  <c r="F390" i="13"/>
  <c r="E390" i="13"/>
  <c r="H389" i="13"/>
  <c r="F389" i="13"/>
  <c r="E389" i="13"/>
  <c r="H388" i="13"/>
  <c r="F388" i="13"/>
  <c r="E388" i="13"/>
  <c r="H387" i="13"/>
  <c r="F387" i="13"/>
  <c r="E387" i="13"/>
  <c r="H386" i="13"/>
  <c r="F386" i="13"/>
  <c r="E386" i="13"/>
  <c r="H385" i="13"/>
  <c r="F385" i="13"/>
  <c r="E385" i="13"/>
  <c r="H384" i="13"/>
  <c r="F384" i="13"/>
  <c r="E384" i="13"/>
  <c r="H383" i="13"/>
  <c r="F383" i="13"/>
  <c r="E383" i="13"/>
  <c r="H382" i="13"/>
  <c r="F382" i="13"/>
  <c r="E382" i="13"/>
  <c r="H381" i="13"/>
  <c r="F381" i="13"/>
  <c r="E381" i="13"/>
  <c r="H380" i="13"/>
  <c r="F380" i="13"/>
  <c r="E380" i="13"/>
  <c r="H379" i="13"/>
  <c r="F379" i="13"/>
  <c r="E379" i="13"/>
  <c r="H378" i="13"/>
  <c r="F378" i="13"/>
  <c r="E378" i="13"/>
  <c r="H377" i="13"/>
  <c r="F377" i="13"/>
  <c r="E377" i="13"/>
  <c r="H376" i="13"/>
  <c r="F376" i="13"/>
  <c r="E376" i="13"/>
  <c r="H375" i="13"/>
  <c r="F375" i="13"/>
  <c r="E375" i="13"/>
  <c r="H374" i="13"/>
  <c r="F374" i="13"/>
  <c r="E374" i="13"/>
  <c r="H373" i="13"/>
  <c r="F373" i="13"/>
  <c r="E373" i="13"/>
  <c r="H372" i="13"/>
  <c r="F372" i="13"/>
  <c r="E372" i="13"/>
  <c r="H371" i="13"/>
  <c r="F371" i="13"/>
  <c r="E371" i="13"/>
  <c r="H370" i="13"/>
  <c r="F370" i="13"/>
  <c r="E370" i="13"/>
  <c r="H369" i="13"/>
  <c r="F369" i="13"/>
  <c r="E369" i="13"/>
  <c r="H368" i="13"/>
  <c r="F368" i="13"/>
  <c r="E368" i="13"/>
  <c r="H367" i="13"/>
  <c r="F367" i="13"/>
  <c r="E367" i="13"/>
  <c r="H366" i="13"/>
  <c r="F366" i="13"/>
  <c r="E366" i="13"/>
  <c r="H365" i="13"/>
  <c r="F365" i="13"/>
  <c r="E365" i="13"/>
  <c r="H364" i="13"/>
  <c r="F364" i="13"/>
  <c r="E364" i="13"/>
  <c r="H363" i="13"/>
  <c r="F363" i="13"/>
  <c r="E363" i="13"/>
  <c r="H362" i="13"/>
  <c r="F362" i="13"/>
  <c r="E362" i="13"/>
  <c r="H361" i="13"/>
  <c r="F361" i="13"/>
  <c r="E361" i="13"/>
  <c r="H360" i="13"/>
  <c r="F360" i="13"/>
  <c r="E360" i="13"/>
  <c r="H359" i="13"/>
  <c r="F359" i="13"/>
  <c r="E359" i="13"/>
  <c r="H358" i="13"/>
  <c r="F358" i="13"/>
  <c r="E358" i="13"/>
  <c r="H357" i="13"/>
  <c r="F357" i="13"/>
  <c r="E357" i="13"/>
  <c r="H356" i="13"/>
  <c r="F356" i="13"/>
  <c r="E356" i="13"/>
  <c r="H355" i="13"/>
  <c r="F355" i="13"/>
  <c r="E355" i="13"/>
  <c r="H354" i="13"/>
  <c r="F354" i="13"/>
  <c r="E354" i="13"/>
  <c r="H353" i="13"/>
  <c r="F353" i="13"/>
  <c r="E353" i="13"/>
  <c r="H352" i="13"/>
  <c r="F352" i="13"/>
  <c r="E352" i="13"/>
  <c r="H351" i="13"/>
  <c r="F351" i="13"/>
  <c r="E351" i="13"/>
  <c r="H350" i="13"/>
  <c r="F350" i="13"/>
  <c r="E350" i="13"/>
  <c r="H349" i="13"/>
  <c r="F349" i="13"/>
  <c r="E349" i="13"/>
  <c r="H348" i="13"/>
  <c r="F348" i="13"/>
  <c r="E348" i="13"/>
  <c r="H347" i="13"/>
  <c r="F347" i="13"/>
  <c r="E347" i="13"/>
  <c r="H346" i="13"/>
  <c r="F346" i="13"/>
  <c r="E346" i="13"/>
  <c r="H345" i="13"/>
  <c r="F345" i="13"/>
  <c r="E345" i="13"/>
  <c r="H344" i="13"/>
  <c r="F344" i="13"/>
  <c r="E344" i="13"/>
  <c r="H343" i="13"/>
  <c r="F343" i="13"/>
  <c r="E343" i="13"/>
  <c r="H342" i="13"/>
  <c r="F342" i="13"/>
  <c r="E342" i="13"/>
  <c r="H341" i="13"/>
  <c r="F341" i="13"/>
  <c r="E341" i="13"/>
  <c r="H340" i="13"/>
  <c r="F340" i="13"/>
  <c r="E340" i="13"/>
  <c r="H339" i="13"/>
  <c r="F339" i="13"/>
  <c r="E339" i="13"/>
  <c r="H338" i="13"/>
  <c r="F338" i="13"/>
  <c r="E338" i="13"/>
  <c r="H337" i="13"/>
  <c r="F337" i="13"/>
  <c r="E337" i="13"/>
  <c r="H336" i="13"/>
  <c r="F336" i="13"/>
  <c r="E336" i="13"/>
  <c r="H335" i="13"/>
  <c r="F335" i="13"/>
  <c r="E335" i="13"/>
  <c r="H334" i="13"/>
  <c r="F334" i="13"/>
  <c r="E334" i="13"/>
  <c r="H333" i="13"/>
  <c r="F333" i="13"/>
  <c r="E333" i="13"/>
  <c r="H332" i="13"/>
  <c r="F332" i="13"/>
  <c r="E332" i="13"/>
  <c r="H331" i="13"/>
  <c r="F331" i="13"/>
  <c r="E331" i="13"/>
  <c r="H330" i="13"/>
  <c r="F330" i="13"/>
  <c r="E330" i="13"/>
  <c r="H329" i="13"/>
  <c r="F329" i="13"/>
  <c r="E329" i="13"/>
  <c r="H328" i="13"/>
  <c r="F328" i="13"/>
  <c r="E328" i="13"/>
  <c r="H327" i="13"/>
  <c r="F327" i="13"/>
  <c r="E327" i="13"/>
  <c r="H326" i="13"/>
  <c r="F326" i="13"/>
  <c r="E326" i="13"/>
  <c r="H325" i="13"/>
  <c r="F325" i="13"/>
  <c r="E325" i="13"/>
  <c r="H324" i="13"/>
  <c r="F324" i="13"/>
  <c r="E324" i="13"/>
  <c r="H323" i="13"/>
  <c r="F323" i="13"/>
  <c r="E323" i="13"/>
  <c r="H322" i="13"/>
  <c r="F322" i="13"/>
  <c r="E322" i="13"/>
  <c r="H321" i="13"/>
  <c r="F321" i="13"/>
  <c r="E321" i="13"/>
  <c r="H320" i="13"/>
  <c r="F320" i="13"/>
  <c r="E320" i="13"/>
  <c r="H319" i="13"/>
  <c r="F319" i="13"/>
  <c r="E319" i="13"/>
  <c r="H318" i="13"/>
  <c r="F318" i="13"/>
  <c r="E318" i="13"/>
  <c r="H317" i="13"/>
  <c r="F317" i="13"/>
  <c r="E317" i="13"/>
  <c r="H316" i="13"/>
  <c r="F316" i="13"/>
  <c r="E316" i="13"/>
  <c r="H315" i="13"/>
  <c r="F315" i="13"/>
  <c r="E315" i="13"/>
  <c r="H314" i="13"/>
  <c r="F314" i="13"/>
  <c r="E314" i="13"/>
  <c r="H313" i="13"/>
  <c r="F313" i="13"/>
  <c r="E313" i="13"/>
  <c r="H312" i="13"/>
  <c r="F312" i="13"/>
  <c r="E312" i="13"/>
  <c r="H311" i="13"/>
  <c r="F311" i="13"/>
  <c r="E311" i="13"/>
  <c r="H310" i="13"/>
  <c r="F310" i="13"/>
  <c r="E310" i="13"/>
  <c r="H309" i="13"/>
  <c r="F309" i="13"/>
  <c r="E309" i="13"/>
  <c r="H308" i="13"/>
  <c r="F308" i="13"/>
  <c r="E308" i="13"/>
  <c r="H307" i="13"/>
  <c r="F307" i="13"/>
  <c r="E307" i="13"/>
  <c r="H306" i="13"/>
  <c r="F306" i="13"/>
  <c r="E306" i="13"/>
  <c r="H305" i="13"/>
  <c r="F305" i="13"/>
  <c r="E305" i="13"/>
  <c r="H304" i="13"/>
  <c r="F304" i="13"/>
  <c r="E304" i="13"/>
  <c r="H303" i="13"/>
  <c r="F303" i="13"/>
  <c r="E303" i="13"/>
  <c r="H302" i="13"/>
  <c r="F302" i="13"/>
  <c r="E302" i="13"/>
  <c r="H301" i="13"/>
  <c r="F301" i="13"/>
  <c r="E301" i="13"/>
  <c r="H300" i="13"/>
  <c r="F300" i="13"/>
  <c r="E300" i="13"/>
  <c r="H299" i="13"/>
  <c r="F299" i="13"/>
  <c r="E299" i="13"/>
  <c r="H298" i="13"/>
  <c r="F298" i="13"/>
  <c r="E298" i="13"/>
  <c r="H297" i="13"/>
  <c r="F297" i="13"/>
  <c r="E297" i="13"/>
  <c r="H296" i="13"/>
  <c r="F296" i="13"/>
  <c r="E296" i="13"/>
  <c r="H295" i="13"/>
  <c r="F295" i="13"/>
  <c r="E295" i="13"/>
  <c r="H294" i="13"/>
  <c r="F294" i="13"/>
  <c r="E294" i="13"/>
  <c r="H293" i="13"/>
  <c r="F293" i="13"/>
  <c r="E293" i="13"/>
  <c r="H292" i="13"/>
  <c r="F292" i="13"/>
  <c r="E292" i="13"/>
  <c r="H291" i="13"/>
  <c r="F291" i="13"/>
  <c r="E291" i="13"/>
  <c r="H290" i="13"/>
  <c r="F290" i="13"/>
  <c r="E290" i="13"/>
  <c r="H289" i="13"/>
  <c r="F289" i="13"/>
  <c r="E289" i="13"/>
  <c r="H288" i="13"/>
  <c r="F288" i="13"/>
  <c r="E288" i="13"/>
  <c r="H287" i="13"/>
  <c r="F287" i="13"/>
  <c r="E287" i="13"/>
  <c r="H286" i="13"/>
  <c r="F286" i="13"/>
  <c r="E286" i="13"/>
  <c r="H285" i="13"/>
  <c r="F285" i="13"/>
  <c r="E285" i="13"/>
  <c r="H284" i="13"/>
  <c r="F284" i="13"/>
  <c r="E284" i="13"/>
  <c r="H283" i="13"/>
  <c r="F283" i="13"/>
  <c r="E283" i="13"/>
  <c r="H282" i="13"/>
  <c r="F282" i="13"/>
  <c r="E282" i="13"/>
  <c r="H281" i="13"/>
  <c r="F281" i="13"/>
  <c r="E281" i="13"/>
  <c r="H280" i="13"/>
  <c r="F280" i="13"/>
  <c r="E280" i="13"/>
  <c r="H279" i="13"/>
  <c r="F279" i="13"/>
  <c r="E279" i="13"/>
  <c r="H278" i="13"/>
  <c r="F278" i="13"/>
  <c r="E278" i="13"/>
  <c r="H277" i="13"/>
  <c r="F277" i="13"/>
  <c r="E277" i="13"/>
  <c r="H276" i="13"/>
  <c r="F276" i="13"/>
  <c r="E276" i="13"/>
  <c r="H275" i="13"/>
  <c r="F275" i="13"/>
  <c r="E275" i="13"/>
  <c r="H274" i="13"/>
  <c r="F274" i="13"/>
  <c r="E274" i="13"/>
  <c r="H273" i="13"/>
  <c r="F273" i="13"/>
  <c r="E273" i="13"/>
  <c r="H272" i="13"/>
  <c r="F272" i="13"/>
  <c r="E272" i="13"/>
  <c r="H271" i="13"/>
  <c r="F271" i="13"/>
  <c r="E271" i="13"/>
  <c r="H270" i="13"/>
  <c r="F270" i="13"/>
  <c r="E270" i="13"/>
  <c r="H269" i="13"/>
  <c r="F269" i="13"/>
  <c r="E269" i="13"/>
  <c r="H268" i="13"/>
  <c r="F268" i="13"/>
  <c r="E268" i="13"/>
  <c r="H267" i="13"/>
  <c r="F267" i="13"/>
  <c r="E267" i="13"/>
  <c r="H266" i="13"/>
  <c r="F266" i="13"/>
  <c r="E266" i="13"/>
  <c r="H265" i="13"/>
  <c r="F265" i="13"/>
  <c r="E265" i="13"/>
  <c r="H264" i="13"/>
  <c r="F264" i="13"/>
  <c r="E264" i="13"/>
  <c r="H263" i="13"/>
  <c r="F263" i="13"/>
  <c r="E263" i="13"/>
  <c r="H262" i="13"/>
  <c r="F262" i="13"/>
  <c r="E262" i="13"/>
  <c r="H261" i="13"/>
  <c r="F261" i="13"/>
  <c r="E261" i="13"/>
  <c r="H260" i="13"/>
  <c r="F260" i="13"/>
  <c r="E260" i="13"/>
  <c r="H259" i="13"/>
  <c r="F259" i="13"/>
  <c r="E259" i="13"/>
  <c r="H258" i="13"/>
  <c r="F258" i="13"/>
  <c r="E258" i="13"/>
  <c r="H257" i="13"/>
  <c r="F257" i="13"/>
  <c r="E257" i="13"/>
  <c r="H256" i="13"/>
  <c r="F256" i="13"/>
  <c r="E256" i="13"/>
  <c r="H255" i="13"/>
  <c r="F255" i="13"/>
  <c r="E255" i="13"/>
  <c r="H254" i="13"/>
  <c r="F254" i="13"/>
  <c r="E254" i="13"/>
  <c r="H253" i="13"/>
  <c r="F253" i="13"/>
  <c r="E253" i="13"/>
  <c r="H252" i="13"/>
  <c r="F252" i="13"/>
  <c r="E252" i="13"/>
  <c r="H251" i="13"/>
  <c r="F251" i="13"/>
  <c r="E251" i="13"/>
  <c r="H250" i="13"/>
  <c r="F250" i="13"/>
  <c r="E250" i="13"/>
  <c r="H249" i="13"/>
  <c r="F249" i="13"/>
  <c r="E249" i="13"/>
  <c r="H248" i="13"/>
  <c r="F248" i="13"/>
  <c r="E248" i="13"/>
  <c r="H247" i="13"/>
  <c r="F247" i="13"/>
  <c r="E247" i="13"/>
  <c r="H246" i="13"/>
  <c r="F246" i="13"/>
  <c r="E246" i="13"/>
  <c r="H245" i="13"/>
  <c r="F245" i="13"/>
  <c r="E245" i="13"/>
  <c r="H244" i="13"/>
  <c r="F244" i="13"/>
  <c r="E244" i="13"/>
  <c r="H243" i="13"/>
  <c r="F243" i="13"/>
  <c r="E243" i="13"/>
  <c r="H242" i="13"/>
  <c r="F242" i="13"/>
  <c r="E242" i="13"/>
  <c r="H241" i="13"/>
  <c r="F241" i="13"/>
  <c r="E241" i="13"/>
  <c r="H240" i="13"/>
  <c r="F240" i="13"/>
  <c r="E240" i="13"/>
  <c r="H239" i="13"/>
  <c r="F239" i="13"/>
  <c r="E239" i="13"/>
  <c r="H238" i="13"/>
  <c r="F238" i="13"/>
  <c r="E238" i="13"/>
  <c r="H237" i="13"/>
  <c r="F237" i="13"/>
  <c r="E237" i="13"/>
  <c r="H236" i="13"/>
  <c r="F236" i="13"/>
  <c r="E236" i="13"/>
  <c r="H235" i="13"/>
  <c r="F235" i="13"/>
  <c r="E235" i="13"/>
  <c r="H234" i="13"/>
  <c r="F234" i="13"/>
  <c r="E234" i="13"/>
  <c r="H233" i="13"/>
  <c r="F233" i="13"/>
  <c r="E233" i="13"/>
  <c r="H232" i="13"/>
  <c r="F232" i="13"/>
  <c r="E232" i="13"/>
  <c r="H231" i="13"/>
  <c r="F231" i="13"/>
  <c r="E231" i="13"/>
  <c r="H230" i="13"/>
  <c r="F230" i="13"/>
  <c r="E230" i="13"/>
  <c r="H229" i="13"/>
  <c r="F229" i="13"/>
  <c r="E229" i="13"/>
  <c r="H228" i="13"/>
  <c r="F228" i="13"/>
  <c r="E228" i="13"/>
  <c r="H227" i="13"/>
  <c r="F227" i="13"/>
  <c r="E227" i="13"/>
  <c r="H226" i="13"/>
  <c r="F226" i="13"/>
  <c r="E226" i="13"/>
  <c r="H225" i="13"/>
  <c r="F225" i="13"/>
  <c r="E225" i="13"/>
  <c r="H224" i="13"/>
  <c r="F224" i="13"/>
  <c r="E224" i="13"/>
  <c r="H223" i="13"/>
  <c r="F223" i="13"/>
  <c r="E223" i="13"/>
  <c r="H222" i="13"/>
  <c r="F222" i="13"/>
  <c r="E222" i="13"/>
  <c r="H221" i="13"/>
  <c r="F221" i="13"/>
  <c r="E221" i="13"/>
  <c r="H220" i="13"/>
  <c r="F220" i="13"/>
  <c r="E220" i="13"/>
  <c r="H219" i="13"/>
  <c r="F219" i="13"/>
  <c r="E219" i="13"/>
  <c r="H218" i="13"/>
  <c r="F218" i="13"/>
  <c r="E218" i="13"/>
  <c r="H217" i="13"/>
  <c r="F217" i="13"/>
  <c r="E217" i="13"/>
  <c r="H216" i="13"/>
  <c r="F216" i="13"/>
  <c r="E216" i="13"/>
  <c r="H215" i="13"/>
  <c r="F215" i="13"/>
  <c r="E215" i="13"/>
  <c r="H214" i="13"/>
  <c r="F214" i="13"/>
  <c r="E214" i="13"/>
  <c r="H213" i="13"/>
  <c r="F213" i="13"/>
  <c r="E213" i="13"/>
  <c r="H212" i="13"/>
  <c r="F212" i="13"/>
  <c r="E212" i="13"/>
  <c r="H211" i="13"/>
  <c r="F211" i="13"/>
  <c r="E211" i="13"/>
  <c r="H210" i="13"/>
  <c r="F210" i="13"/>
  <c r="E210" i="13"/>
  <c r="H209" i="13"/>
  <c r="F209" i="13"/>
  <c r="E209" i="13"/>
  <c r="H208" i="13"/>
  <c r="F208" i="13"/>
  <c r="E208" i="13"/>
  <c r="H207" i="13"/>
  <c r="F207" i="13"/>
  <c r="E207" i="13"/>
  <c r="H206" i="13"/>
  <c r="F206" i="13"/>
  <c r="E206" i="13"/>
  <c r="H205" i="13"/>
  <c r="F205" i="13"/>
  <c r="E205" i="13"/>
  <c r="H204" i="13"/>
  <c r="F204" i="13"/>
  <c r="E204" i="13"/>
  <c r="H203" i="13"/>
  <c r="F203" i="13"/>
  <c r="E203" i="13"/>
  <c r="H202" i="13"/>
  <c r="F202" i="13"/>
  <c r="E202" i="13"/>
  <c r="H201" i="13"/>
  <c r="F201" i="13"/>
  <c r="E201" i="13"/>
  <c r="H200" i="13"/>
  <c r="F200" i="13"/>
  <c r="E200" i="13"/>
  <c r="H199" i="13"/>
  <c r="F199" i="13"/>
  <c r="E199" i="13"/>
  <c r="H198" i="13"/>
  <c r="F198" i="13"/>
  <c r="E198" i="13"/>
  <c r="H197" i="13"/>
  <c r="F197" i="13"/>
  <c r="E197" i="13"/>
  <c r="H196" i="13"/>
  <c r="F196" i="13"/>
  <c r="E196" i="13"/>
  <c r="H195" i="13"/>
  <c r="F195" i="13"/>
  <c r="E195" i="13"/>
  <c r="H194" i="13"/>
  <c r="F194" i="13"/>
  <c r="E194" i="13"/>
  <c r="H193" i="13"/>
  <c r="F193" i="13"/>
  <c r="E193" i="13"/>
  <c r="H192" i="13"/>
  <c r="F192" i="13"/>
  <c r="E192" i="13"/>
  <c r="H191" i="13"/>
  <c r="F191" i="13"/>
  <c r="E191" i="13"/>
  <c r="H190" i="13"/>
  <c r="F190" i="13"/>
  <c r="E190" i="13"/>
  <c r="H189" i="13"/>
  <c r="F189" i="13"/>
  <c r="E189" i="13"/>
  <c r="H188" i="13"/>
  <c r="F188" i="13"/>
  <c r="E188" i="13"/>
  <c r="H187" i="13"/>
  <c r="F187" i="13"/>
  <c r="E187" i="13"/>
  <c r="H186" i="13"/>
  <c r="F186" i="13"/>
  <c r="E186" i="13"/>
  <c r="H185" i="13"/>
  <c r="F185" i="13"/>
  <c r="E185" i="13"/>
  <c r="H184" i="13"/>
  <c r="F184" i="13"/>
  <c r="E184" i="13"/>
  <c r="H183" i="13"/>
  <c r="F183" i="13"/>
  <c r="E183" i="13"/>
  <c r="H182" i="13"/>
  <c r="F182" i="13"/>
  <c r="E182" i="13"/>
  <c r="H181" i="13"/>
  <c r="F181" i="13"/>
  <c r="E181" i="13"/>
  <c r="H180" i="13"/>
  <c r="F180" i="13"/>
  <c r="E180" i="13"/>
  <c r="H179" i="13"/>
  <c r="F179" i="13"/>
  <c r="E179" i="13"/>
  <c r="H178" i="13"/>
  <c r="F178" i="13"/>
  <c r="E178" i="13"/>
  <c r="H177" i="13"/>
  <c r="F177" i="13"/>
  <c r="E177" i="13"/>
  <c r="H176" i="13"/>
  <c r="F176" i="13"/>
  <c r="E176" i="13"/>
  <c r="H175" i="13"/>
  <c r="F175" i="13"/>
  <c r="E175" i="13"/>
  <c r="H174" i="13"/>
  <c r="F174" i="13"/>
  <c r="E174" i="13"/>
  <c r="H173" i="13"/>
  <c r="F173" i="13"/>
  <c r="E173" i="13"/>
  <c r="H172" i="13"/>
  <c r="F172" i="13"/>
  <c r="E172" i="13"/>
  <c r="H171" i="13"/>
  <c r="F171" i="13"/>
  <c r="E171" i="13"/>
  <c r="H170" i="13"/>
  <c r="F170" i="13"/>
  <c r="E170" i="13"/>
  <c r="H169" i="13"/>
  <c r="F169" i="13"/>
  <c r="E169" i="13"/>
  <c r="H168" i="13"/>
  <c r="F168" i="13"/>
  <c r="E168" i="13"/>
  <c r="H167" i="13"/>
  <c r="F167" i="13"/>
  <c r="E167" i="13"/>
  <c r="H166" i="13"/>
  <c r="F166" i="13"/>
  <c r="E166" i="13"/>
  <c r="H165" i="13"/>
  <c r="F165" i="13"/>
  <c r="E165" i="13"/>
  <c r="H164" i="13"/>
  <c r="F164" i="13"/>
  <c r="E164" i="13"/>
  <c r="H163" i="13"/>
  <c r="F163" i="13"/>
  <c r="E163" i="13"/>
  <c r="H162" i="13"/>
  <c r="F162" i="13"/>
  <c r="E162" i="13"/>
  <c r="H161" i="13"/>
  <c r="F161" i="13"/>
  <c r="E161" i="13"/>
  <c r="H160" i="13"/>
  <c r="F160" i="13"/>
  <c r="E160" i="13"/>
  <c r="H159" i="13"/>
  <c r="F159" i="13"/>
  <c r="E159" i="13"/>
  <c r="H158" i="13"/>
  <c r="F158" i="13"/>
  <c r="E158" i="13"/>
  <c r="H157" i="13"/>
  <c r="F157" i="13"/>
  <c r="E157" i="13"/>
  <c r="H156" i="13"/>
  <c r="F156" i="13"/>
  <c r="E156" i="13"/>
  <c r="H155" i="13"/>
  <c r="F155" i="13"/>
  <c r="E155" i="13"/>
  <c r="H154" i="13"/>
  <c r="F154" i="13"/>
  <c r="E154" i="13"/>
  <c r="H153" i="13"/>
  <c r="F153" i="13"/>
  <c r="E153" i="13"/>
  <c r="H152" i="13"/>
  <c r="F152" i="13"/>
  <c r="E152" i="13"/>
  <c r="H151" i="13"/>
  <c r="F151" i="13"/>
  <c r="E151" i="13"/>
  <c r="H150" i="13"/>
  <c r="F150" i="13"/>
  <c r="E150" i="13"/>
  <c r="H149" i="13"/>
  <c r="F149" i="13"/>
  <c r="E149" i="13"/>
  <c r="H148" i="13"/>
  <c r="F148" i="13"/>
  <c r="E148" i="13"/>
  <c r="H147" i="13"/>
  <c r="F147" i="13"/>
  <c r="E147" i="13"/>
  <c r="H146" i="13"/>
  <c r="F146" i="13"/>
  <c r="E146" i="13"/>
  <c r="H145" i="13"/>
  <c r="F145" i="13"/>
  <c r="E145" i="13"/>
  <c r="H144" i="13"/>
  <c r="F144" i="13"/>
  <c r="E144" i="13"/>
  <c r="H143" i="13"/>
  <c r="F143" i="13"/>
  <c r="E143" i="13"/>
  <c r="H142" i="13"/>
  <c r="F142" i="13"/>
  <c r="E142" i="13"/>
  <c r="H141" i="13"/>
  <c r="F141" i="13"/>
  <c r="E141" i="13"/>
  <c r="H140" i="13"/>
  <c r="F140" i="13"/>
  <c r="E140" i="13"/>
  <c r="H139" i="13"/>
  <c r="F139" i="13"/>
  <c r="E139" i="13"/>
  <c r="H138" i="13"/>
  <c r="F138" i="13"/>
  <c r="E138" i="13"/>
  <c r="H137" i="13"/>
  <c r="F137" i="13"/>
  <c r="E137" i="13"/>
  <c r="H136" i="13"/>
  <c r="F136" i="13"/>
  <c r="E136" i="13"/>
  <c r="H135" i="13"/>
  <c r="F135" i="13"/>
  <c r="E135" i="13"/>
  <c r="H134" i="13"/>
  <c r="F134" i="13"/>
  <c r="E134" i="13"/>
  <c r="H133" i="13"/>
  <c r="F133" i="13"/>
  <c r="E133" i="13"/>
  <c r="H132" i="13"/>
  <c r="F132" i="13"/>
  <c r="E132" i="13"/>
  <c r="H131" i="13"/>
  <c r="F131" i="13"/>
  <c r="E131" i="13"/>
  <c r="H130" i="13"/>
  <c r="F130" i="13"/>
  <c r="E130" i="13"/>
  <c r="H129" i="13"/>
  <c r="F129" i="13"/>
  <c r="E129" i="13"/>
  <c r="H128" i="13"/>
  <c r="F128" i="13"/>
  <c r="E128" i="13"/>
  <c r="H127" i="13"/>
  <c r="F127" i="13"/>
  <c r="E127" i="13"/>
  <c r="H126" i="13"/>
  <c r="F126" i="13"/>
  <c r="E126" i="13"/>
  <c r="H125" i="13"/>
  <c r="F125" i="13"/>
  <c r="E125" i="13"/>
  <c r="H124" i="13"/>
  <c r="F124" i="13"/>
  <c r="E124" i="13"/>
  <c r="H123" i="13"/>
  <c r="F123" i="13"/>
  <c r="E123" i="13"/>
  <c r="H122" i="13"/>
  <c r="F122" i="13"/>
  <c r="E122" i="13"/>
  <c r="H121" i="13"/>
  <c r="F121" i="13"/>
  <c r="E121" i="13"/>
  <c r="H120" i="13"/>
  <c r="F120" i="13"/>
  <c r="E120" i="13"/>
  <c r="H119" i="13"/>
  <c r="F119" i="13"/>
  <c r="E119" i="13"/>
  <c r="H118" i="13"/>
  <c r="F118" i="13"/>
  <c r="E118" i="13"/>
  <c r="H117" i="13"/>
  <c r="F117" i="13"/>
  <c r="E117" i="13"/>
  <c r="H116" i="13"/>
  <c r="F116" i="13"/>
  <c r="E116" i="13"/>
  <c r="H115" i="13"/>
  <c r="F115" i="13"/>
  <c r="E115" i="13"/>
  <c r="H114" i="13"/>
  <c r="F114" i="13"/>
  <c r="E114" i="13"/>
  <c r="H113" i="13"/>
  <c r="F113" i="13"/>
  <c r="E113" i="13"/>
  <c r="H112" i="13"/>
  <c r="F112" i="13"/>
  <c r="E112" i="13"/>
  <c r="H111" i="13"/>
  <c r="F111" i="13"/>
  <c r="E111" i="13"/>
  <c r="H110" i="13"/>
  <c r="F110" i="13"/>
  <c r="E110" i="13"/>
  <c r="H109" i="13"/>
  <c r="F109" i="13"/>
  <c r="E109" i="13"/>
  <c r="H108" i="13"/>
  <c r="F108" i="13"/>
  <c r="E108" i="13"/>
  <c r="H107" i="13"/>
  <c r="F107" i="13"/>
  <c r="E107" i="13"/>
  <c r="H106" i="13"/>
  <c r="F106" i="13"/>
  <c r="E106" i="13"/>
  <c r="H105" i="13"/>
  <c r="F105" i="13"/>
  <c r="E105" i="13"/>
  <c r="H104" i="13"/>
  <c r="F104" i="13"/>
  <c r="E104" i="13"/>
  <c r="H103" i="13"/>
  <c r="F103" i="13"/>
  <c r="E103" i="13"/>
  <c r="H102" i="13"/>
  <c r="F102" i="13"/>
  <c r="E102" i="13"/>
  <c r="H101" i="13"/>
  <c r="F101" i="13"/>
  <c r="E101" i="13"/>
  <c r="H100" i="13"/>
  <c r="F100" i="13"/>
  <c r="E100" i="13"/>
  <c r="H99" i="13"/>
  <c r="F99" i="13"/>
  <c r="E99" i="13"/>
  <c r="H98" i="13"/>
  <c r="F98" i="13"/>
  <c r="E98" i="13"/>
  <c r="H97" i="13"/>
  <c r="F97" i="13"/>
  <c r="E97" i="13"/>
  <c r="H96" i="13"/>
  <c r="F96" i="13"/>
  <c r="E96" i="13"/>
  <c r="H95" i="13"/>
  <c r="F95" i="13"/>
  <c r="E95" i="13"/>
  <c r="H94" i="13"/>
  <c r="F94" i="13"/>
  <c r="E94" i="13"/>
  <c r="H93" i="13"/>
  <c r="F93" i="13"/>
  <c r="E93" i="13"/>
  <c r="H92" i="13"/>
  <c r="F92" i="13"/>
  <c r="E92" i="13"/>
  <c r="H91" i="13"/>
  <c r="F91" i="13"/>
  <c r="E91" i="13"/>
  <c r="H90" i="13"/>
  <c r="F90" i="13"/>
  <c r="E90" i="13"/>
  <c r="H89" i="13"/>
  <c r="F89" i="13"/>
  <c r="E89" i="13"/>
  <c r="H88" i="13"/>
  <c r="F88" i="13"/>
  <c r="E88" i="13"/>
  <c r="H87" i="13"/>
  <c r="F87" i="13"/>
  <c r="E87" i="13"/>
  <c r="H86" i="13"/>
  <c r="F86" i="13"/>
  <c r="E86" i="13"/>
  <c r="H85" i="13"/>
  <c r="F85" i="13"/>
  <c r="E85" i="13"/>
  <c r="H84" i="13"/>
  <c r="F84" i="13"/>
  <c r="E84" i="13"/>
  <c r="H83" i="13"/>
  <c r="F83" i="13"/>
  <c r="E83" i="13"/>
  <c r="H82" i="13"/>
  <c r="F82" i="13"/>
  <c r="E82" i="13"/>
  <c r="H81" i="13"/>
  <c r="F81" i="13"/>
  <c r="E81" i="13"/>
  <c r="H80" i="13"/>
  <c r="F80" i="13"/>
  <c r="E80" i="13"/>
  <c r="H79" i="13"/>
  <c r="F79" i="13"/>
  <c r="E79" i="13"/>
  <c r="H78" i="13"/>
  <c r="F78" i="13"/>
  <c r="E78" i="13"/>
  <c r="H77" i="13"/>
  <c r="F77" i="13"/>
  <c r="E77" i="13"/>
  <c r="H76" i="13"/>
  <c r="F76" i="13"/>
  <c r="E76" i="13"/>
  <c r="H75" i="13"/>
  <c r="F75" i="13"/>
  <c r="E75" i="13"/>
  <c r="H74" i="13"/>
  <c r="F74" i="13"/>
  <c r="E74" i="13"/>
  <c r="H73" i="13"/>
  <c r="F73" i="13"/>
  <c r="E73" i="13"/>
  <c r="H72" i="13"/>
  <c r="F72" i="13"/>
  <c r="E72" i="13"/>
  <c r="H71" i="13"/>
  <c r="F71" i="13"/>
  <c r="E71" i="13"/>
  <c r="H70" i="13"/>
  <c r="F70" i="13"/>
  <c r="E70" i="13"/>
  <c r="H69" i="13"/>
  <c r="F69" i="13"/>
  <c r="E69" i="13"/>
  <c r="H68" i="13"/>
  <c r="F68" i="13"/>
  <c r="E68" i="13"/>
  <c r="H67" i="13"/>
  <c r="F67" i="13"/>
  <c r="E67" i="13"/>
  <c r="H66" i="13"/>
  <c r="F66" i="13"/>
  <c r="E66" i="13"/>
  <c r="H65" i="13"/>
  <c r="F65" i="13"/>
  <c r="E65" i="13"/>
  <c r="H64" i="13"/>
  <c r="F64" i="13"/>
  <c r="E64" i="13"/>
  <c r="H63" i="13"/>
  <c r="F63" i="13"/>
  <c r="E63" i="13"/>
  <c r="H62" i="13"/>
  <c r="F62" i="13"/>
  <c r="E62" i="13"/>
  <c r="H61" i="13"/>
  <c r="F61" i="13"/>
  <c r="E61" i="13"/>
  <c r="H60" i="13"/>
  <c r="F60" i="13"/>
  <c r="E60" i="13"/>
  <c r="H59" i="13"/>
  <c r="F59" i="13"/>
  <c r="E59" i="13"/>
  <c r="H58" i="13"/>
  <c r="F58" i="13"/>
  <c r="E58" i="13"/>
  <c r="H57" i="13"/>
  <c r="F57" i="13"/>
  <c r="E57" i="13"/>
  <c r="H56" i="13"/>
  <c r="F56" i="13"/>
  <c r="E56" i="13"/>
  <c r="H55" i="13"/>
  <c r="F55" i="13"/>
  <c r="E55" i="13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H49" i="13"/>
  <c r="F49" i="13"/>
  <c r="E49" i="13"/>
  <c r="H48" i="13"/>
  <c r="F48" i="13"/>
  <c r="E48" i="13"/>
  <c r="H47" i="13"/>
  <c r="F47" i="13"/>
  <c r="E47" i="13"/>
  <c r="H46" i="13"/>
  <c r="F46" i="13"/>
  <c r="E46" i="13"/>
  <c r="H45" i="13"/>
  <c r="F45" i="13"/>
  <c r="E45" i="13"/>
  <c r="H44" i="13"/>
  <c r="F44" i="13"/>
  <c r="E44" i="13"/>
  <c r="H43" i="13"/>
  <c r="F43" i="13"/>
  <c r="E43" i="13"/>
  <c r="H42" i="13"/>
  <c r="F42" i="13"/>
  <c r="E42" i="13"/>
  <c r="H41" i="13"/>
  <c r="F41" i="13"/>
  <c r="E41" i="13"/>
  <c r="H40" i="13"/>
  <c r="F40" i="13"/>
  <c r="E40" i="13"/>
  <c r="H39" i="13"/>
  <c r="F39" i="13"/>
  <c r="E39" i="13"/>
  <c r="H38" i="13"/>
  <c r="F38" i="13"/>
  <c r="E38" i="13"/>
  <c r="H37" i="13"/>
  <c r="F37" i="13"/>
  <c r="E37" i="13"/>
  <c r="H36" i="13"/>
  <c r="F36" i="13"/>
  <c r="E36" i="13"/>
  <c r="H35" i="13"/>
  <c r="F35" i="13"/>
  <c r="E35" i="13"/>
  <c r="H34" i="13"/>
  <c r="F34" i="13"/>
  <c r="E34" i="13"/>
  <c r="H33" i="13"/>
  <c r="F33" i="13"/>
  <c r="E33" i="13"/>
  <c r="H32" i="13"/>
  <c r="F32" i="13"/>
  <c r="E32" i="13"/>
  <c r="H31" i="13"/>
  <c r="F31" i="13"/>
  <c r="E31" i="13"/>
  <c r="H30" i="13"/>
  <c r="F30" i="13"/>
  <c r="E30" i="13"/>
  <c r="H29" i="13"/>
  <c r="F29" i="13"/>
  <c r="E29" i="13"/>
  <c r="H28" i="13"/>
  <c r="F28" i="13"/>
  <c r="E28" i="13"/>
  <c r="H27" i="13"/>
  <c r="F27" i="13"/>
  <c r="E27" i="13"/>
  <c r="H26" i="13"/>
  <c r="F26" i="13"/>
  <c r="E26" i="13"/>
  <c r="H25" i="13"/>
  <c r="F25" i="13"/>
  <c r="E25" i="13"/>
  <c r="H24" i="13"/>
  <c r="F24" i="13"/>
  <c r="E24" i="13"/>
  <c r="H23" i="13"/>
  <c r="F23" i="13"/>
  <c r="E23" i="13"/>
  <c r="H22" i="13"/>
  <c r="F22" i="13"/>
  <c r="E22" i="13"/>
  <c r="H21" i="13"/>
  <c r="F21" i="13"/>
  <c r="E21" i="13"/>
  <c r="H20" i="13"/>
  <c r="F20" i="13"/>
  <c r="E20" i="13"/>
  <c r="H19" i="13"/>
  <c r="F19" i="13"/>
  <c r="E19" i="13"/>
  <c r="H18" i="13"/>
  <c r="F18" i="13"/>
  <c r="E18" i="13"/>
  <c r="H17" i="13"/>
  <c r="F17" i="13"/>
  <c r="E17" i="13"/>
  <c r="H16" i="13"/>
  <c r="F16" i="13"/>
  <c r="E16" i="13"/>
  <c r="H15" i="13"/>
  <c r="F15" i="13"/>
  <c r="E15" i="13"/>
  <c r="H14" i="13"/>
  <c r="F14" i="13"/>
  <c r="E14" i="13"/>
  <c r="H13" i="13"/>
  <c r="F13" i="13"/>
  <c r="E13" i="13"/>
  <c r="H12" i="13"/>
  <c r="F12" i="13"/>
  <c r="E12" i="13"/>
  <c r="H11" i="13"/>
  <c r="F11" i="13"/>
  <c r="E11" i="13"/>
  <c r="H10" i="13"/>
  <c r="F10" i="13"/>
  <c r="E10" i="13"/>
  <c r="H9" i="13"/>
  <c r="F9" i="13"/>
  <c r="E9" i="13"/>
  <c r="H8" i="13"/>
  <c r="F8" i="13"/>
  <c r="E8" i="13"/>
  <c r="H7" i="13"/>
  <c r="F7" i="13"/>
  <c r="E7" i="13"/>
  <c r="M556" i="13"/>
  <c r="K556" i="13"/>
  <c r="J556" i="13"/>
  <c r="M555" i="13"/>
  <c r="K555" i="13"/>
  <c r="J555" i="13"/>
  <c r="M554" i="13"/>
  <c r="K554" i="13"/>
  <c r="J554" i="13"/>
  <c r="M553" i="13"/>
  <c r="K553" i="13"/>
  <c r="J553" i="13"/>
  <c r="M552" i="13"/>
  <c r="K552" i="13"/>
  <c r="J552" i="13"/>
  <c r="M551" i="13"/>
  <c r="K551" i="13"/>
  <c r="J551" i="13"/>
  <c r="M550" i="13"/>
  <c r="K550" i="13"/>
  <c r="J550" i="13"/>
  <c r="M549" i="13"/>
  <c r="K549" i="13"/>
  <c r="J549" i="13"/>
  <c r="M548" i="13"/>
  <c r="K548" i="13"/>
  <c r="J548" i="13"/>
  <c r="M547" i="13"/>
  <c r="K547" i="13"/>
  <c r="J547" i="13"/>
  <c r="M546" i="13"/>
  <c r="K546" i="13"/>
  <c r="J546" i="13"/>
  <c r="M545" i="13"/>
  <c r="K545" i="13"/>
  <c r="J545" i="13"/>
  <c r="M544" i="13"/>
  <c r="K544" i="13"/>
  <c r="J544" i="13"/>
  <c r="M543" i="13"/>
  <c r="K543" i="13"/>
  <c r="J543" i="13"/>
  <c r="M542" i="13"/>
  <c r="K542" i="13"/>
  <c r="J542" i="13"/>
  <c r="M541" i="13"/>
  <c r="K541" i="13"/>
  <c r="J541" i="13"/>
  <c r="M540" i="13"/>
  <c r="K540" i="13"/>
  <c r="J540" i="13"/>
  <c r="M539" i="13"/>
  <c r="K539" i="13"/>
  <c r="J539" i="13"/>
  <c r="M538" i="13"/>
  <c r="K538" i="13"/>
  <c r="J538" i="13"/>
  <c r="M537" i="13"/>
  <c r="K537" i="13"/>
  <c r="J537" i="13"/>
  <c r="M536" i="13"/>
  <c r="K536" i="13"/>
  <c r="J536" i="13"/>
  <c r="M535" i="13"/>
  <c r="K535" i="13"/>
  <c r="J535" i="13"/>
  <c r="M534" i="13"/>
  <c r="K534" i="13"/>
  <c r="J534" i="13"/>
  <c r="M533" i="13"/>
  <c r="K533" i="13"/>
  <c r="J533" i="13"/>
  <c r="M532" i="13"/>
  <c r="K532" i="13"/>
  <c r="J532" i="13"/>
  <c r="M531" i="13"/>
  <c r="K531" i="13"/>
  <c r="J531" i="13"/>
  <c r="M530" i="13"/>
  <c r="K530" i="13"/>
  <c r="J530" i="13"/>
  <c r="M529" i="13"/>
  <c r="K529" i="13"/>
  <c r="J529" i="13"/>
  <c r="M528" i="13"/>
  <c r="K528" i="13"/>
  <c r="J528" i="13"/>
  <c r="M527" i="13"/>
  <c r="K527" i="13"/>
  <c r="J527" i="13"/>
  <c r="M526" i="13"/>
  <c r="K526" i="13"/>
  <c r="J526" i="13"/>
  <c r="M525" i="13"/>
  <c r="K525" i="13"/>
  <c r="J525" i="13"/>
  <c r="M524" i="13"/>
  <c r="K524" i="13"/>
  <c r="J524" i="13"/>
  <c r="M523" i="13"/>
  <c r="K523" i="13"/>
  <c r="J523" i="13"/>
  <c r="M522" i="13"/>
  <c r="K522" i="13"/>
  <c r="J522" i="13"/>
  <c r="M521" i="13"/>
  <c r="K521" i="13"/>
  <c r="J521" i="13"/>
  <c r="M520" i="13"/>
  <c r="K520" i="13"/>
  <c r="J520" i="13"/>
  <c r="M519" i="13"/>
  <c r="K519" i="13"/>
  <c r="J519" i="13"/>
  <c r="M518" i="13"/>
  <c r="K518" i="13"/>
  <c r="J518" i="13"/>
  <c r="M517" i="13"/>
  <c r="K517" i="13"/>
  <c r="J517" i="13"/>
  <c r="M516" i="13"/>
  <c r="K516" i="13"/>
  <c r="J516" i="13"/>
  <c r="M515" i="13"/>
  <c r="K515" i="13"/>
  <c r="J515" i="13"/>
  <c r="M514" i="13"/>
  <c r="K514" i="13"/>
  <c r="J514" i="13"/>
  <c r="M513" i="13"/>
  <c r="K513" i="13"/>
  <c r="J513" i="13"/>
  <c r="M512" i="13"/>
  <c r="K512" i="13"/>
  <c r="J512" i="13"/>
  <c r="M511" i="13"/>
  <c r="K511" i="13"/>
  <c r="J511" i="13"/>
  <c r="M510" i="13"/>
  <c r="K510" i="13"/>
  <c r="J510" i="13"/>
  <c r="M509" i="13"/>
  <c r="K509" i="13"/>
  <c r="J509" i="13"/>
  <c r="M508" i="13"/>
  <c r="K508" i="13"/>
  <c r="J508" i="13"/>
  <c r="M507" i="13"/>
  <c r="K507" i="13"/>
  <c r="J507" i="13"/>
  <c r="M506" i="13"/>
  <c r="K506" i="13"/>
  <c r="J506" i="13"/>
  <c r="M505" i="13"/>
  <c r="K505" i="13"/>
  <c r="J505" i="13"/>
  <c r="M504" i="13"/>
  <c r="K504" i="13"/>
  <c r="J504" i="13"/>
  <c r="M503" i="13"/>
  <c r="K503" i="13"/>
  <c r="J503" i="13"/>
  <c r="M502" i="13"/>
  <c r="K502" i="13"/>
  <c r="J502" i="13"/>
  <c r="M501" i="13"/>
  <c r="K501" i="13"/>
  <c r="J501" i="13"/>
  <c r="M500" i="13"/>
  <c r="K500" i="13"/>
  <c r="J500" i="13"/>
  <c r="M499" i="13"/>
  <c r="K499" i="13"/>
  <c r="J499" i="13"/>
  <c r="M498" i="13"/>
  <c r="K498" i="13"/>
  <c r="J498" i="13"/>
  <c r="M497" i="13"/>
  <c r="K497" i="13"/>
  <c r="J497" i="13"/>
  <c r="M496" i="13"/>
  <c r="K496" i="13"/>
  <c r="J496" i="13"/>
  <c r="M495" i="13"/>
  <c r="K495" i="13"/>
  <c r="J495" i="13"/>
  <c r="M494" i="13"/>
  <c r="K494" i="13"/>
  <c r="J494" i="13"/>
  <c r="M493" i="13"/>
  <c r="K493" i="13"/>
  <c r="J493" i="13"/>
  <c r="M492" i="13"/>
  <c r="K492" i="13"/>
  <c r="J492" i="13"/>
  <c r="M491" i="13"/>
  <c r="K491" i="13"/>
  <c r="J491" i="13"/>
  <c r="M490" i="13"/>
  <c r="K490" i="13"/>
  <c r="J490" i="13"/>
  <c r="M489" i="13"/>
  <c r="K489" i="13"/>
  <c r="J489" i="13"/>
  <c r="M488" i="13"/>
  <c r="K488" i="13"/>
  <c r="J488" i="13"/>
  <c r="M487" i="13"/>
  <c r="K487" i="13"/>
  <c r="J487" i="13"/>
  <c r="M486" i="13"/>
  <c r="K486" i="13"/>
  <c r="J486" i="13"/>
  <c r="M485" i="13"/>
  <c r="K485" i="13"/>
  <c r="J485" i="13"/>
  <c r="M484" i="13"/>
  <c r="K484" i="13"/>
  <c r="J484" i="13"/>
  <c r="M483" i="13"/>
  <c r="K483" i="13"/>
  <c r="J483" i="13"/>
  <c r="M482" i="13"/>
  <c r="K482" i="13"/>
  <c r="J482" i="13"/>
  <c r="M481" i="13"/>
  <c r="K481" i="13"/>
  <c r="J481" i="13"/>
  <c r="M480" i="13"/>
  <c r="K480" i="13"/>
  <c r="J480" i="13"/>
  <c r="M479" i="13"/>
  <c r="K479" i="13"/>
  <c r="J479" i="13"/>
  <c r="M478" i="13"/>
  <c r="K478" i="13"/>
  <c r="J478" i="13"/>
  <c r="M477" i="13"/>
  <c r="K477" i="13"/>
  <c r="J477" i="13"/>
  <c r="M476" i="13"/>
  <c r="K476" i="13"/>
  <c r="J476" i="13"/>
  <c r="M475" i="13"/>
  <c r="K475" i="13"/>
  <c r="J475" i="13"/>
  <c r="M474" i="13"/>
  <c r="K474" i="13"/>
  <c r="J474" i="13"/>
  <c r="M473" i="13"/>
  <c r="K473" i="13"/>
  <c r="J473" i="13"/>
  <c r="M472" i="13"/>
  <c r="K472" i="13"/>
  <c r="J472" i="13"/>
  <c r="M471" i="13"/>
  <c r="K471" i="13"/>
  <c r="J471" i="13"/>
  <c r="M470" i="13"/>
  <c r="K470" i="13"/>
  <c r="J470" i="13"/>
  <c r="M469" i="13"/>
  <c r="K469" i="13"/>
  <c r="J469" i="13"/>
  <c r="M468" i="13"/>
  <c r="K468" i="13"/>
  <c r="J468" i="13"/>
  <c r="M467" i="13"/>
  <c r="K467" i="13"/>
  <c r="J467" i="13"/>
  <c r="M466" i="13"/>
  <c r="K466" i="13"/>
  <c r="J466" i="13"/>
  <c r="M465" i="13"/>
  <c r="K465" i="13"/>
  <c r="J465" i="13"/>
  <c r="M464" i="13"/>
  <c r="K464" i="13"/>
  <c r="J464" i="13"/>
  <c r="M463" i="13"/>
  <c r="K463" i="13"/>
  <c r="J463" i="13"/>
  <c r="M462" i="13"/>
  <c r="K462" i="13"/>
  <c r="J462" i="13"/>
  <c r="M461" i="13"/>
  <c r="K461" i="13"/>
  <c r="J461" i="13"/>
  <c r="M460" i="13"/>
  <c r="K460" i="13"/>
  <c r="J460" i="13"/>
  <c r="M459" i="13"/>
  <c r="K459" i="13"/>
  <c r="J459" i="13"/>
  <c r="M458" i="13"/>
  <c r="K458" i="13"/>
  <c r="J458" i="13"/>
  <c r="M457" i="13"/>
  <c r="K457" i="13"/>
  <c r="J457" i="13"/>
  <c r="M456" i="13"/>
  <c r="K456" i="13"/>
  <c r="J456" i="13"/>
  <c r="M455" i="13"/>
  <c r="K455" i="13"/>
  <c r="J455" i="13"/>
  <c r="M454" i="13"/>
  <c r="K454" i="13"/>
  <c r="J454" i="13"/>
  <c r="M453" i="13"/>
  <c r="K453" i="13"/>
  <c r="J453" i="13"/>
  <c r="M452" i="13"/>
  <c r="K452" i="13"/>
  <c r="J452" i="13"/>
  <c r="M451" i="13"/>
  <c r="K451" i="13"/>
  <c r="J451" i="13"/>
  <c r="M450" i="13"/>
  <c r="K450" i="13"/>
  <c r="J450" i="13"/>
  <c r="M449" i="13"/>
  <c r="K449" i="13"/>
  <c r="J449" i="13"/>
  <c r="M448" i="13"/>
  <c r="K448" i="13"/>
  <c r="J448" i="13"/>
  <c r="M447" i="13"/>
  <c r="K447" i="13"/>
  <c r="J447" i="13"/>
  <c r="M446" i="13"/>
  <c r="K446" i="13"/>
  <c r="J446" i="13"/>
  <c r="M445" i="13"/>
  <c r="K445" i="13"/>
  <c r="J445" i="13"/>
  <c r="M444" i="13"/>
  <c r="K444" i="13"/>
  <c r="J444" i="13"/>
  <c r="M443" i="13"/>
  <c r="K443" i="13"/>
  <c r="J443" i="13"/>
  <c r="M442" i="13"/>
  <c r="K442" i="13"/>
  <c r="J442" i="13"/>
  <c r="M441" i="13"/>
  <c r="K441" i="13"/>
  <c r="J441" i="13"/>
  <c r="M440" i="13"/>
  <c r="K440" i="13"/>
  <c r="J440" i="13"/>
  <c r="M439" i="13"/>
  <c r="K439" i="13"/>
  <c r="J439" i="13"/>
  <c r="M438" i="13"/>
  <c r="K438" i="13"/>
  <c r="J438" i="13"/>
  <c r="M437" i="13"/>
  <c r="K437" i="13"/>
  <c r="J437" i="13"/>
  <c r="M436" i="13"/>
  <c r="K436" i="13"/>
  <c r="J436" i="13"/>
  <c r="M435" i="13"/>
  <c r="K435" i="13"/>
  <c r="J435" i="13"/>
  <c r="M434" i="13"/>
  <c r="K434" i="13"/>
  <c r="J434" i="13"/>
  <c r="M433" i="13"/>
  <c r="K433" i="13"/>
  <c r="J433" i="13"/>
  <c r="M432" i="13"/>
  <c r="K432" i="13"/>
  <c r="J432" i="13"/>
  <c r="M431" i="13"/>
  <c r="K431" i="13"/>
  <c r="J431" i="13"/>
  <c r="M430" i="13"/>
  <c r="K430" i="13"/>
  <c r="J430" i="13"/>
  <c r="M429" i="13"/>
  <c r="K429" i="13"/>
  <c r="J429" i="13"/>
  <c r="M428" i="13"/>
  <c r="K428" i="13"/>
  <c r="J428" i="13"/>
  <c r="M427" i="13"/>
  <c r="K427" i="13"/>
  <c r="J427" i="13"/>
  <c r="M426" i="13"/>
  <c r="K426" i="13"/>
  <c r="J426" i="13"/>
  <c r="M425" i="13"/>
  <c r="K425" i="13"/>
  <c r="J425" i="13"/>
  <c r="M424" i="13"/>
  <c r="K424" i="13"/>
  <c r="J424" i="13"/>
  <c r="M423" i="13"/>
  <c r="K423" i="13"/>
  <c r="J423" i="13"/>
  <c r="M422" i="13"/>
  <c r="K422" i="13"/>
  <c r="J422" i="13"/>
  <c r="M421" i="13"/>
  <c r="K421" i="13"/>
  <c r="J421" i="13"/>
  <c r="M420" i="13"/>
  <c r="K420" i="13"/>
  <c r="J420" i="13"/>
  <c r="M419" i="13"/>
  <c r="K419" i="13"/>
  <c r="J419" i="13"/>
  <c r="M418" i="13"/>
  <c r="K418" i="13"/>
  <c r="J418" i="13"/>
  <c r="M417" i="13"/>
  <c r="K417" i="13"/>
  <c r="J417" i="13"/>
  <c r="M416" i="13"/>
  <c r="K416" i="13"/>
  <c r="J416" i="13"/>
  <c r="M415" i="13"/>
  <c r="K415" i="13"/>
  <c r="J415" i="13"/>
  <c r="M414" i="13"/>
  <c r="K414" i="13"/>
  <c r="J414" i="13"/>
  <c r="M413" i="13"/>
  <c r="K413" i="13"/>
  <c r="J413" i="13"/>
  <c r="M412" i="13"/>
  <c r="K412" i="13"/>
  <c r="J412" i="13"/>
  <c r="M411" i="13"/>
  <c r="K411" i="13"/>
  <c r="J411" i="13"/>
  <c r="M410" i="13"/>
  <c r="K410" i="13"/>
  <c r="J410" i="13"/>
  <c r="M409" i="13"/>
  <c r="K409" i="13"/>
  <c r="J409" i="13"/>
  <c r="M408" i="13"/>
  <c r="K408" i="13"/>
  <c r="J408" i="13"/>
  <c r="M407" i="13"/>
  <c r="K407" i="13"/>
  <c r="J407" i="13"/>
  <c r="M406" i="13"/>
  <c r="K406" i="13"/>
  <c r="J406" i="13"/>
  <c r="M405" i="13"/>
  <c r="K405" i="13"/>
  <c r="J405" i="13"/>
  <c r="M404" i="13"/>
  <c r="K404" i="13"/>
  <c r="J404" i="13"/>
  <c r="M403" i="13"/>
  <c r="K403" i="13"/>
  <c r="J403" i="13"/>
  <c r="M402" i="13"/>
  <c r="K402" i="13"/>
  <c r="J402" i="13"/>
  <c r="M401" i="13"/>
  <c r="K401" i="13"/>
  <c r="J401" i="13"/>
  <c r="M400" i="13"/>
  <c r="K400" i="13"/>
  <c r="J400" i="13"/>
  <c r="M399" i="13"/>
  <c r="K399" i="13"/>
  <c r="J399" i="13"/>
  <c r="M398" i="13"/>
  <c r="K398" i="13"/>
  <c r="J398" i="13"/>
  <c r="M397" i="13"/>
  <c r="K397" i="13"/>
  <c r="J397" i="13"/>
  <c r="M396" i="13"/>
  <c r="K396" i="13"/>
  <c r="J396" i="13"/>
  <c r="M395" i="13"/>
  <c r="K395" i="13"/>
  <c r="J395" i="13"/>
  <c r="M394" i="13"/>
  <c r="K394" i="13"/>
  <c r="J394" i="13"/>
  <c r="M393" i="13"/>
  <c r="K393" i="13"/>
  <c r="J393" i="13"/>
  <c r="M392" i="13"/>
  <c r="K392" i="13"/>
  <c r="J392" i="13"/>
  <c r="M391" i="13"/>
  <c r="K391" i="13"/>
  <c r="J391" i="13"/>
  <c r="M390" i="13"/>
  <c r="K390" i="13"/>
  <c r="J390" i="13"/>
  <c r="M389" i="13"/>
  <c r="K389" i="13"/>
  <c r="J389" i="13"/>
  <c r="M388" i="13"/>
  <c r="K388" i="13"/>
  <c r="J388" i="13"/>
  <c r="M387" i="13"/>
  <c r="K387" i="13"/>
  <c r="J387" i="13"/>
  <c r="M386" i="13"/>
  <c r="K386" i="13"/>
  <c r="J386" i="13"/>
  <c r="M385" i="13"/>
  <c r="K385" i="13"/>
  <c r="J385" i="13"/>
  <c r="M384" i="13"/>
  <c r="K384" i="13"/>
  <c r="J384" i="13"/>
  <c r="M383" i="13"/>
  <c r="K383" i="13"/>
  <c r="J383" i="13"/>
  <c r="M382" i="13"/>
  <c r="K382" i="13"/>
  <c r="J382" i="13"/>
  <c r="M381" i="13"/>
  <c r="K381" i="13"/>
  <c r="J381" i="13"/>
  <c r="M380" i="13"/>
  <c r="K380" i="13"/>
  <c r="J380" i="13"/>
  <c r="M379" i="13"/>
  <c r="K379" i="13"/>
  <c r="J379" i="13"/>
  <c r="M378" i="13"/>
  <c r="K378" i="13"/>
  <c r="J378" i="13"/>
  <c r="M377" i="13"/>
  <c r="K377" i="13"/>
  <c r="J377" i="13"/>
  <c r="M376" i="13"/>
  <c r="K376" i="13"/>
  <c r="J376" i="13"/>
  <c r="M375" i="13"/>
  <c r="K375" i="13"/>
  <c r="J375" i="13"/>
  <c r="M374" i="13"/>
  <c r="K374" i="13"/>
  <c r="J374" i="13"/>
  <c r="M373" i="13"/>
  <c r="K373" i="13"/>
  <c r="J373" i="13"/>
  <c r="M372" i="13"/>
  <c r="K372" i="13"/>
  <c r="J372" i="13"/>
  <c r="M371" i="13"/>
  <c r="K371" i="13"/>
  <c r="J371" i="13"/>
  <c r="M370" i="13"/>
  <c r="K370" i="13"/>
  <c r="J370" i="13"/>
  <c r="M369" i="13"/>
  <c r="K369" i="13"/>
  <c r="J369" i="13"/>
  <c r="M368" i="13"/>
  <c r="K368" i="13"/>
  <c r="J368" i="13"/>
  <c r="M367" i="13"/>
  <c r="K367" i="13"/>
  <c r="J367" i="13"/>
  <c r="M366" i="13"/>
  <c r="K366" i="13"/>
  <c r="J366" i="13"/>
  <c r="M365" i="13"/>
  <c r="K365" i="13"/>
  <c r="J365" i="13"/>
  <c r="M364" i="13"/>
  <c r="K364" i="13"/>
  <c r="J364" i="13"/>
  <c r="M363" i="13"/>
  <c r="K363" i="13"/>
  <c r="J363" i="13"/>
  <c r="M362" i="13"/>
  <c r="K362" i="13"/>
  <c r="J362" i="13"/>
  <c r="M361" i="13"/>
  <c r="K361" i="13"/>
  <c r="J361" i="13"/>
  <c r="M360" i="13"/>
  <c r="K360" i="13"/>
  <c r="J360" i="13"/>
  <c r="M359" i="13"/>
  <c r="K359" i="13"/>
  <c r="J359" i="13"/>
  <c r="M358" i="13"/>
  <c r="K358" i="13"/>
  <c r="J358" i="13"/>
  <c r="M357" i="13"/>
  <c r="K357" i="13"/>
  <c r="J357" i="13"/>
  <c r="M356" i="13"/>
  <c r="K356" i="13"/>
  <c r="J356" i="13"/>
  <c r="M355" i="13"/>
  <c r="K355" i="13"/>
  <c r="J355" i="13"/>
  <c r="M354" i="13"/>
  <c r="K354" i="13"/>
  <c r="J354" i="13"/>
  <c r="M353" i="13"/>
  <c r="K353" i="13"/>
  <c r="J353" i="13"/>
  <c r="M352" i="13"/>
  <c r="K352" i="13"/>
  <c r="J352" i="13"/>
  <c r="M351" i="13"/>
  <c r="K351" i="13"/>
  <c r="J351" i="13"/>
  <c r="M350" i="13"/>
  <c r="K350" i="13"/>
  <c r="J350" i="13"/>
  <c r="M349" i="13"/>
  <c r="K349" i="13"/>
  <c r="J349" i="13"/>
  <c r="M348" i="13"/>
  <c r="K348" i="13"/>
  <c r="J348" i="13"/>
  <c r="M347" i="13"/>
  <c r="K347" i="13"/>
  <c r="J347" i="13"/>
  <c r="M346" i="13"/>
  <c r="K346" i="13"/>
  <c r="J346" i="13"/>
  <c r="M345" i="13"/>
  <c r="K345" i="13"/>
  <c r="J345" i="13"/>
  <c r="M344" i="13"/>
  <c r="K344" i="13"/>
  <c r="J344" i="13"/>
  <c r="M343" i="13"/>
  <c r="K343" i="13"/>
  <c r="J343" i="13"/>
  <c r="M342" i="13"/>
  <c r="K342" i="13"/>
  <c r="J342" i="13"/>
  <c r="M341" i="13"/>
  <c r="K341" i="13"/>
  <c r="J341" i="13"/>
  <c r="M340" i="13"/>
  <c r="K340" i="13"/>
  <c r="J340" i="13"/>
  <c r="M339" i="13"/>
  <c r="K339" i="13"/>
  <c r="J339" i="13"/>
  <c r="M338" i="13"/>
  <c r="K338" i="13"/>
  <c r="J338" i="13"/>
  <c r="M337" i="13"/>
  <c r="K337" i="13"/>
  <c r="J337" i="13"/>
  <c r="M336" i="13"/>
  <c r="K336" i="13"/>
  <c r="J336" i="13"/>
  <c r="M335" i="13"/>
  <c r="K335" i="13"/>
  <c r="J335" i="13"/>
  <c r="M334" i="13"/>
  <c r="K334" i="13"/>
  <c r="J334" i="13"/>
  <c r="M333" i="13"/>
  <c r="K333" i="13"/>
  <c r="J333" i="13"/>
  <c r="M332" i="13"/>
  <c r="K332" i="13"/>
  <c r="J332" i="13"/>
  <c r="M331" i="13"/>
  <c r="K331" i="13"/>
  <c r="J331" i="13"/>
  <c r="M330" i="13"/>
  <c r="K330" i="13"/>
  <c r="J330" i="13"/>
  <c r="M329" i="13"/>
  <c r="K329" i="13"/>
  <c r="J329" i="13"/>
  <c r="M328" i="13"/>
  <c r="K328" i="13"/>
  <c r="J328" i="13"/>
  <c r="M327" i="13"/>
  <c r="K327" i="13"/>
  <c r="J327" i="13"/>
  <c r="M326" i="13"/>
  <c r="K326" i="13"/>
  <c r="J326" i="13"/>
  <c r="M325" i="13"/>
  <c r="K325" i="13"/>
  <c r="J325" i="13"/>
  <c r="M324" i="13"/>
  <c r="K324" i="13"/>
  <c r="J324" i="13"/>
  <c r="M323" i="13"/>
  <c r="K323" i="13"/>
  <c r="J323" i="13"/>
  <c r="M322" i="13"/>
  <c r="K322" i="13"/>
  <c r="J322" i="13"/>
  <c r="M321" i="13"/>
  <c r="K321" i="13"/>
  <c r="J321" i="13"/>
  <c r="M320" i="13"/>
  <c r="K320" i="13"/>
  <c r="J320" i="13"/>
  <c r="M319" i="13"/>
  <c r="K319" i="13"/>
  <c r="J319" i="13"/>
  <c r="M318" i="13"/>
  <c r="K318" i="13"/>
  <c r="J318" i="13"/>
  <c r="M317" i="13"/>
  <c r="K317" i="13"/>
  <c r="J317" i="13"/>
  <c r="M316" i="13"/>
  <c r="K316" i="13"/>
  <c r="J316" i="13"/>
  <c r="M315" i="13"/>
  <c r="K315" i="13"/>
  <c r="J315" i="13"/>
  <c r="M314" i="13"/>
  <c r="K314" i="13"/>
  <c r="J314" i="13"/>
  <c r="M313" i="13"/>
  <c r="K313" i="13"/>
  <c r="J313" i="13"/>
  <c r="M312" i="13"/>
  <c r="K312" i="13"/>
  <c r="J312" i="13"/>
  <c r="M311" i="13"/>
  <c r="K311" i="13"/>
  <c r="J311" i="13"/>
  <c r="M310" i="13"/>
  <c r="K310" i="13"/>
  <c r="J310" i="13"/>
  <c r="M309" i="13"/>
  <c r="K309" i="13"/>
  <c r="J309" i="13"/>
  <c r="M308" i="13"/>
  <c r="K308" i="13"/>
  <c r="J308" i="13"/>
  <c r="M307" i="13"/>
  <c r="K307" i="13"/>
  <c r="J307" i="13"/>
  <c r="M306" i="13"/>
  <c r="K306" i="13"/>
  <c r="J306" i="13"/>
  <c r="M305" i="13"/>
  <c r="K305" i="13"/>
  <c r="J305" i="13"/>
  <c r="M304" i="13"/>
  <c r="K304" i="13"/>
  <c r="J304" i="13"/>
  <c r="M303" i="13"/>
  <c r="K303" i="13"/>
  <c r="J303" i="13"/>
  <c r="M302" i="13"/>
  <c r="K302" i="13"/>
  <c r="J302" i="13"/>
  <c r="M301" i="13"/>
  <c r="K301" i="13"/>
  <c r="J301" i="13"/>
  <c r="M300" i="13"/>
  <c r="K300" i="13"/>
  <c r="J300" i="13"/>
  <c r="M299" i="13"/>
  <c r="K299" i="13"/>
  <c r="J299" i="13"/>
  <c r="M298" i="13"/>
  <c r="K298" i="13"/>
  <c r="J298" i="13"/>
  <c r="M297" i="13"/>
  <c r="K297" i="13"/>
  <c r="J297" i="13"/>
  <c r="M296" i="13"/>
  <c r="K296" i="13"/>
  <c r="J296" i="13"/>
  <c r="M295" i="13"/>
  <c r="K295" i="13"/>
  <c r="J295" i="13"/>
  <c r="M294" i="13"/>
  <c r="K294" i="13"/>
  <c r="J294" i="13"/>
  <c r="M293" i="13"/>
  <c r="K293" i="13"/>
  <c r="J293" i="13"/>
  <c r="M292" i="13"/>
  <c r="K292" i="13"/>
  <c r="J292" i="13"/>
  <c r="M291" i="13"/>
  <c r="K291" i="13"/>
  <c r="J291" i="13"/>
  <c r="M290" i="13"/>
  <c r="K290" i="13"/>
  <c r="J290" i="13"/>
  <c r="M289" i="13"/>
  <c r="K289" i="13"/>
  <c r="J289" i="13"/>
  <c r="M288" i="13"/>
  <c r="K288" i="13"/>
  <c r="J288" i="13"/>
  <c r="M287" i="13"/>
  <c r="K287" i="13"/>
  <c r="J287" i="13"/>
  <c r="M286" i="13"/>
  <c r="K286" i="13"/>
  <c r="J286" i="13"/>
  <c r="M285" i="13"/>
  <c r="K285" i="13"/>
  <c r="J285" i="13"/>
  <c r="M284" i="13"/>
  <c r="K284" i="13"/>
  <c r="J284" i="13"/>
  <c r="M283" i="13"/>
  <c r="K283" i="13"/>
  <c r="J283" i="13"/>
  <c r="M282" i="13"/>
  <c r="K282" i="13"/>
  <c r="J282" i="13"/>
  <c r="M281" i="13"/>
  <c r="K281" i="13"/>
  <c r="J281" i="13"/>
  <c r="M280" i="13"/>
  <c r="K280" i="13"/>
  <c r="J280" i="13"/>
  <c r="M279" i="13"/>
  <c r="K279" i="13"/>
  <c r="J279" i="13"/>
  <c r="M278" i="13"/>
  <c r="K278" i="13"/>
  <c r="J278" i="13"/>
  <c r="M277" i="13"/>
  <c r="K277" i="13"/>
  <c r="J277" i="13"/>
  <c r="M276" i="13"/>
  <c r="K276" i="13"/>
  <c r="J276" i="13"/>
  <c r="M275" i="13"/>
  <c r="K275" i="13"/>
  <c r="J275" i="13"/>
  <c r="M274" i="13"/>
  <c r="K274" i="13"/>
  <c r="J274" i="13"/>
  <c r="M273" i="13"/>
  <c r="K273" i="13"/>
  <c r="J273" i="13"/>
  <c r="M272" i="13"/>
  <c r="K272" i="13"/>
  <c r="J272" i="13"/>
  <c r="M271" i="13"/>
  <c r="K271" i="13"/>
  <c r="J271" i="13"/>
  <c r="M270" i="13"/>
  <c r="K270" i="13"/>
  <c r="J270" i="13"/>
  <c r="M269" i="13"/>
  <c r="K269" i="13"/>
  <c r="J269" i="13"/>
  <c r="M268" i="13"/>
  <c r="K268" i="13"/>
  <c r="J268" i="13"/>
  <c r="M267" i="13"/>
  <c r="K267" i="13"/>
  <c r="J267" i="13"/>
  <c r="M266" i="13"/>
  <c r="K266" i="13"/>
  <c r="J266" i="13"/>
  <c r="M265" i="13"/>
  <c r="K265" i="13"/>
  <c r="J265" i="13"/>
  <c r="M264" i="13"/>
  <c r="K264" i="13"/>
  <c r="J264" i="13"/>
  <c r="M263" i="13"/>
  <c r="K263" i="13"/>
  <c r="J263" i="13"/>
  <c r="M262" i="13"/>
  <c r="K262" i="13"/>
  <c r="J262" i="13"/>
  <c r="M261" i="13"/>
  <c r="K261" i="13"/>
  <c r="J261" i="13"/>
  <c r="M260" i="13"/>
  <c r="K260" i="13"/>
  <c r="J260" i="13"/>
  <c r="M259" i="13"/>
  <c r="K259" i="13"/>
  <c r="J259" i="13"/>
  <c r="M258" i="13"/>
  <c r="K258" i="13"/>
  <c r="J258" i="13"/>
  <c r="M257" i="13"/>
  <c r="K257" i="13"/>
  <c r="J257" i="13"/>
  <c r="M256" i="13"/>
  <c r="K256" i="13"/>
  <c r="J256" i="13"/>
  <c r="M255" i="13"/>
  <c r="K255" i="13"/>
  <c r="J255" i="13"/>
  <c r="M254" i="13"/>
  <c r="K254" i="13"/>
  <c r="J254" i="13"/>
  <c r="M253" i="13"/>
  <c r="K253" i="13"/>
  <c r="J253" i="13"/>
  <c r="M252" i="13"/>
  <c r="K252" i="13"/>
  <c r="J252" i="13"/>
  <c r="M251" i="13"/>
  <c r="K251" i="13"/>
  <c r="J251" i="13"/>
  <c r="M250" i="13"/>
  <c r="K250" i="13"/>
  <c r="J250" i="13"/>
  <c r="M249" i="13"/>
  <c r="K249" i="13"/>
  <c r="J249" i="13"/>
  <c r="M248" i="13"/>
  <c r="K248" i="13"/>
  <c r="J248" i="13"/>
  <c r="M247" i="13"/>
  <c r="K247" i="13"/>
  <c r="J247" i="13"/>
  <c r="M246" i="13"/>
  <c r="K246" i="13"/>
  <c r="J246" i="13"/>
  <c r="M245" i="13"/>
  <c r="K245" i="13"/>
  <c r="J245" i="13"/>
  <c r="M244" i="13"/>
  <c r="K244" i="13"/>
  <c r="J244" i="13"/>
  <c r="M243" i="13"/>
  <c r="K243" i="13"/>
  <c r="J243" i="13"/>
  <c r="M242" i="13"/>
  <c r="K242" i="13"/>
  <c r="J242" i="13"/>
  <c r="M241" i="13"/>
  <c r="K241" i="13"/>
  <c r="J241" i="13"/>
  <c r="M240" i="13"/>
  <c r="K240" i="13"/>
  <c r="J240" i="13"/>
  <c r="M239" i="13"/>
  <c r="K239" i="13"/>
  <c r="J239" i="13"/>
  <c r="M238" i="13"/>
  <c r="K238" i="13"/>
  <c r="J238" i="13"/>
  <c r="M237" i="13"/>
  <c r="K237" i="13"/>
  <c r="J237" i="13"/>
  <c r="M236" i="13"/>
  <c r="K236" i="13"/>
  <c r="J236" i="13"/>
  <c r="M235" i="13"/>
  <c r="K235" i="13"/>
  <c r="J235" i="13"/>
  <c r="M234" i="13"/>
  <c r="K234" i="13"/>
  <c r="J234" i="13"/>
  <c r="M233" i="13"/>
  <c r="K233" i="13"/>
  <c r="J233" i="13"/>
  <c r="M232" i="13"/>
  <c r="K232" i="13"/>
  <c r="J232" i="13"/>
  <c r="M231" i="13"/>
  <c r="K231" i="13"/>
  <c r="J231" i="13"/>
  <c r="M230" i="13"/>
  <c r="K230" i="13"/>
  <c r="J230" i="13"/>
  <c r="M229" i="13"/>
  <c r="K229" i="13"/>
  <c r="J229" i="13"/>
  <c r="M228" i="13"/>
  <c r="K228" i="13"/>
  <c r="J228" i="13"/>
  <c r="M227" i="13"/>
  <c r="K227" i="13"/>
  <c r="J227" i="13"/>
  <c r="M226" i="13"/>
  <c r="K226" i="13"/>
  <c r="J226" i="13"/>
  <c r="M225" i="13"/>
  <c r="K225" i="13"/>
  <c r="J225" i="13"/>
  <c r="M224" i="13"/>
  <c r="K224" i="13"/>
  <c r="J224" i="13"/>
  <c r="M223" i="13"/>
  <c r="K223" i="13"/>
  <c r="J223" i="13"/>
  <c r="M222" i="13"/>
  <c r="K222" i="13"/>
  <c r="J222" i="13"/>
  <c r="M221" i="13"/>
  <c r="K221" i="13"/>
  <c r="J221" i="13"/>
  <c r="M220" i="13"/>
  <c r="K220" i="13"/>
  <c r="J220" i="13"/>
  <c r="M219" i="13"/>
  <c r="K219" i="13"/>
  <c r="J219" i="13"/>
  <c r="M218" i="13"/>
  <c r="K218" i="13"/>
  <c r="J218" i="13"/>
  <c r="M217" i="13"/>
  <c r="K217" i="13"/>
  <c r="J217" i="13"/>
  <c r="M216" i="13"/>
  <c r="K216" i="13"/>
  <c r="J216" i="13"/>
  <c r="M215" i="13"/>
  <c r="K215" i="13"/>
  <c r="J215" i="13"/>
  <c r="M214" i="13"/>
  <c r="K214" i="13"/>
  <c r="J214" i="13"/>
  <c r="M213" i="13"/>
  <c r="K213" i="13"/>
  <c r="J213" i="13"/>
  <c r="M212" i="13"/>
  <c r="K212" i="13"/>
  <c r="J212" i="13"/>
  <c r="M211" i="13"/>
  <c r="K211" i="13"/>
  <c r="J211" i="13"/>
  <c r="M210" i="13"/>
  <c r="K210" i="13"/>
  <c r="J210" i="13"/>
  <c r="M209" i="13"/>
  <c r="K209" i="13"/>
  <c r="J209" i="13"/>
  <c r="M208" i="13"/>
  <c r="K208" i="13"/>
  <c r="J208" i="13"/>
  <c r="M207" i="13"/>
  <c r="K207" i="13"/>
  <c r="J207" i="13"/>
  <c r="M206" i="13"/>
  <c r="K206" i="13"/>
  <c r="J206" i="13"/>
  <c r="M205" i="13"/>
  <c r="K205" i="13"/>
  <c r="J205" i="13"/>
  <c r="M204" i="13"/>
  <c r="K204" i="13"/>
  <c r="J204" i="13"/>
  <c r="M203" i="13"/>
  <c r="K203" i="13"/>
  <c r="J203" i="13"/>
  <c r="M202" i="13"/>
  <c r="K202" i="13"/>
  <c r="J202" i="13"/>
  <c r="M201" i="13"/>
  <c r="K201" i="13"/>
  <c r="J201" i="13"/>
  <c r="M200" i="13"/>
  <c r="K200" i="13"/>
  <c r="J200" i="13"/>
  <c r="M199" i="13"/>
  <c r="K199" i="13"/>
  <c r="J199" i="13"/>
  <c r="M198" i="13"/>
  <c r="K198" i="13"/>
  <c r="J198" i="13"/>
  <c r="M197" i="13"/>
  <c r="K197" i="13"/>
  <c r="J197" i="13"/>
  <c r="M196" i="13"/>
  <c r="K196" i="13"/>
  <c r="J196" i="13"/>
  <c r="M195" i="13"/>
  <c r="K195" i="13"/>
  <c r="J195" i="13"/>
  <c r="M194" i="13"/>
  <c r="K194" i="13"/>
  <c r="J194" i="13"/>
  <c r="M193" i="13"/>
  <c r="K193" i="13"/>
  <c r="J193" i="13"/>
  <c r="M192" i="13"/>
  <c r="K192" i="13"/>
  <c r="J192" i="13"/>
  <c r="M191" i="13"/>
  <c r="K191" i="13"/>
  <c r="J191" i="13"/>
  <c r="M190" i="13"/>
  <c r="K190" i="13"/>
  <c r="J190" i="13"/>
  <c r="M189" i="13"/>
  <c r="K189" i="13"/>
  <c r="J189" i="13"/>
  <c r="M188" i="13"/>
  <c r="K188" i="13"/>
  <c r="J188" i="13"/>
  <c r="M187" i="13"/>
  <c r="K187" i="13"/>
  <c r="J187" i="13"/>
  <c r="M186" i="13"/>
  <c r="K186" i="13"/>
  <c r="J186" i="13"/>
  <c r="M185" i="13"/>
  <c r="K185" i="13"/>
  <c r="J185" i="13"/>
  <c r="M184" i="13"/>
  <c r="K184" i="13"/>
  <c r="J184" i="13"/>
  <c r="M183" i="13"/>
  <c r="K183" i="13"/>
  <c r="J183" i="13"/>
  <c r="M182" i="13"/>
  <c r="K182" i="13"/>
  <c r="J182" i="13"/>
  <c r="M181" i="13"/>
  <c r="K181" i="13"/>
  <c r="J181" i="13"/>
  <c r="M180" i="13"/>
  <c r="K180" i="13"/>
  <c r="J180" i="13"/>
  <c r="M179" i="13"/>
  <c r="K179" i="13"/>
  <c r="J179" i="13"/>
  <c r="M178" i="13"/>
  <c r="K178" i="13"/>
  <c r="J178" i="13"/>
  <c r="M177" i="13"/>
  <c r="K177" i="13"/>
  <c r="J177" i="13"/>
  <c r="M176" i="13"/>
  <c r="K176" i="13"/>
  <c r="J176" i="13"/>
  <c r="M175" i="13"/>
  <c r="K175" i="13"/>
  <c r="J175" i="13"/>
  <c r="M174" i="13"/>
  <c r="K174" i="13"/>
  <c r="J174" i="13"/>
  <c r="M173" i="13"/>
  <c r="K173" i="13"/>
  <c r="J173" i="13"/>
  <c r="M172" i="13"/>
  <c r="K172" i="13"/>
  <c r="J172" i="13"/>
  <c r="M171" i="13"/>
  <c r="K171" i="13"/>
  <c r="J171" i="13"/>
  <c r="M170" i="13"/>
  <c r="K170" i="13"/>
  <c r="J170" i="13"/>
  <c r="M169" i="13"/>
  <c r="K169" i="13"/>
  <c r="J169" i="13"/>
  <c r="M168" i="13"/>
  <c r="K168" i="13"/>
  <c r="J168" i="13"/>
  <c r="M167" i="13"/>
  <c r="K167" i="13"/>
  <c r="J167" i="13"/>
  <c r="M166" i="13"/>
  <c r="K166" i="13"/>
  <c r="J166" i="13"/>
  <c r="M165" i="13"/>
  <c r="K165" i="13"/>
  <c r="J165" i="13"/>
  <c r="M164" i="13"/>
  <c r="K164" i="13"/>
  <c r="J164" i="13"/>
  <c r="M163" i="13"/>
  <c r="K163" i="13"/>
  <c r="J163" i="13"/>
  <c r="M162" i="13"/>
  <c r="K162" i="13"/>
  <c r="J162" i="13"/>
  <c r="M161" i="13"/>
  <c r="K161" i="13"/>
  <c r="J161" i="13"/>
  <c r="M160" i="13"/>
  <c r="K160" i="13"/>
  <c r="J160" i="13"/>
  <c r="M159" i="13"/>
  <c r="K159" i="13"/>
  <c r="J159" i="13"/>
  <c r="M158" i="13"/>
  <c r="K158" i="13"/>
  <c r="J158" i="13"/>
  <c r="M157" i="13"/>
  <c r="K157" i="13"/>
  <c r="J157" i="13"/>
  <c r="M156" i="13"/>
  <c r="K156" i="13"/>
  <c r="J156" i="13"/>
  <c r="M155" i="13"/>
  <c r="K155" i="13"/>
  <c r="J155" i="13"/>
  <c r="M154" i="13"/>
  <c r="K154" i="13"/>
  <c r="J154" i="13"/>
  <c r="M153" i="13"/>
  <c r="K153" i="13"/>
  <c r="J153" i="13"/>
  <c r="M152" i="13"/>
  <c r="K152" i="13"/>
  <c r="J152" i="13"/>
  <c r="M151" i="13"/>
  <c r="K151" i="13"/>
  <c r="J151" i="13"/>
  <c r="M150" i="13"/>
  <c r="K150" i="13"/>
  <c r="J150" i="13"/>
  <c r="M149" i="13"/>
  <c r="K149" i="13"/>
  <c r="J149" i="13"/>
  <c r="M148" i="13"/>
  <c r="K148" i="13"/>
  <c r="J148" i="13"/>
  <c r="M147" i="13"/>
  <c r="K147" i="13"/>
  <c r="J147" i="13"/>
  <c r="M146" i="13"/>
  <c r="K146" i="13"/>
  <c r="J146" i="13"/>
  <c r="M145" i="13"/>
  <c r="K145" i="13"/>
  <c r="J145" i="13"/>
  <c r="M144" i="13"/>
  <c r="K144" i="13"/>
  <c r="J144" i="13"/>
  <c r="M143" i="13"/>
  <c r="K143" i="13"/>
  <c r="J143" i="13"/>
  <c r="M142" i="13"/>
  <c r="K142" i="13"/>
  <c r="J142" i="13"/>
  <c r="M141" i="13"/>
  <c r="K141" i="13"/>
  <c r="J141" i="13"/>
  <c r="M140" i="13"/>
  <c r="K140" i="13"/>
  <c r="J140" i="13"/>
  <c r="M139" i="13"/>
  <c r="K139" i="13"/>
  <c r="J139" i="13"/>
  <c r="M138" i="13"/>
  <c r="K138" i="13"/>
  <c r="J138" i="13"/>
  <c r="M137" i="13"/>
  <c r="K137" i="13"/>
  <c r="J137" i="13"/>
  <c r="M136" i="13"/>
  <c r="K136" i="13"/>
  <c r="J136" i="13"/>
  <c r="M135" i="13"/>
  <c r="K135" i="13"/>
  <c r="J135" i="13"/>
  <c r="M134" i="13"/>
  <c r="K134" i="13"/>
  <c r="J134" i="13"/>
  <c r="M133" i="13"/>
  <c r="K133" i="13"/>
  <c r="J133" i="13"/>
  <c r="M132" i="13"/>
  <c r="K132" i="13"/>
  <c r="J132" i="13"/>
  <c r="M131" i="13"/>
  <c r="K131" i="13"/>
  <c r="J131" i="13"/>
  <c r="M130" i="13"/>
  <c r="K130" i="13"/>
  <c r="J130" i="13"/>
  <c r="M129" i="13"/>
  <c r="K129" i="13"/>
  <c r="J129" i="13"/>
  <c r="M128" i="13"/>
  <c r="K128" i="13"/>
  <c r="J128" i="13"/>
  <c r="M127" i="13"/>
  <c r="K127" i="13"/>
  <c r="J127" i="13"/>
  <c r="M126" i="13"/>
  <c r="K126" i="13"/>
  <c r="J126" i="13"/>
  <c r="M125" i="13"/>
  <c r="K125" i="13"/>
  <c r="J125" i="13"/>
  <c r="M124" i="13"/>
  <c r="K124" i="13"/>
  <c r="J124" i="13"/>
  <c r="M123" i="13"/>
  <c r="K123" i="13"/>
  <c r="J123" i="13"/>
  <c r="M122" i="13"/>
  <c r="K122" i="13"/>
  <c r="J122" i="13"/>
  <c r="M121" i="13"/>
  <c r="K121" i="13"/>
  <c r="J121" i="13"/>
  <c r="M120" i="13"/>
  <c r="K120" i="13"/>
  <c r="J120" i="13"/>
  <c r="M119" i="13"/>
  <c r="K119" i="13"/>
  <c r="J119" i="13"/>
  <c r="M118" i="13"/>
  <c r="K118" i="13"/>
  <c r="J118" i="13"/>
  <c r="M117" i="13"/>
  <c r="K117" i="13"/>
  <c r="J117" i="13"/>
  <c r="M116" i="13"/>
  <c r="K116" i="13"/>
  <c r="J116" i="13"/>
  <c r="M115" i="13"/>
  <c r="K115" i="13"/>
  <c r="J115" i="13"/>
  <c r="M114" i="13"/>
  <c r="K114" i="13"/>
  <c r="J114" i="13"/>
  <c r="M113" i="13"/>
  <c r="K113" i="13"/>
  <c r="J113" i="13"/>
  <c r="M112" i="13"/>
  <c r="K112" i="13"/>
  <c r="J112" i="13"/>
  <c r="M111" i="13"/>
  <c r="K111" i="13"/>
  <c r="J111" i="13"/>
  <c r="M110" i="13"/>
  <c r="K110" i="13"/>
  <c r="J110" i="13"/>
  <c r="M109" i="13"/>
  <c r="K109" i="13"/>
  <c r="J109" i="13"/>
  <c r="M108" i="13"/>
  <c r="K108" i="13"/>
  <c r="J108" i="13"/>
  <c r="M107" i="13"/>
  <c r="K107" i="13"/>
  <c r="J107" i="13"/>
  <c r="M106" i="13"/>
  <c r="K106" i="13"/>
  <c r="J106" i="13"/>
  <c r="M105" i="13"/>
  <c r="K105" i="13"/>
  <c r="J105" i="13"/>
  <c r="M104" i="13"/>
  <c r="K104" i="13"/>
  <c r="J104" i="13"/>
  <c r="M103" i="13"/>
  <c r="K103" i="13"/>
  <c r="J103" i="13"/>
  <c r="M102" i="13"/>
  <c r="K102" i="13"/>
  <c r="J102" i="13"/>
  <c r="M101" i="13"/>
  <c r="K101" i="13"/>
  <c r="J101" i="13"/>
  <c r="M100" i="13"/>
  <c r="K100" i="13"/>
  <c r="J100" i="13"/>
  <c r="M99" i="13"/>
  <c r="K99" i="13"/>
  <c r="J99" i="13"/>
  <c r="M98" i="13"/>
  <c r="K98" i="13"/>
  <c r="J98" i="13"/>
  <c r="M97" i="13"/>
  <c r="K97" i="13"/>
  <c r="J97" i="13"/>
  <c r="M96" i="13"/>
  <c r="K96" i="13"/>
  <c r="J96" i="13"/>
  <c r="M95" i="13"/>
  <c r="K95" i="13"/>
  <c r="J95" i="13"/>
  <c r="M94" i="13"/>
  <c r="K94" i="13"/>
  <c r="J94" i="13"/>
  <c r="M93" i="13"/>
  <c r="K93" i="13"/>
  <c r="J93" i="13"/>
  <c r="M92" i="13"/>
  <c r="K92" i="13"/>
  <c r="J92" i="13"/>
  <c r="M91" i="13"/>
  <c r="K91" i="13"/>
  <c r="J91" i="13"/>
  <c r="M90" i="13"/>
  <c r="K90" i="13"/>
  <c r="J90" i="13"/>
  <c r="M89" i="13"/>
  <c r="K89" i="13"/>
  <c r="J89" i="13"/>
  <c r="M88" i="13"/>
  <c r="K88" i="13"/>
  <c r="J88" i="13"/>
  <c r="M87" i="13"/>
  <c r="K87" i="13"/>
  <c r="J87" i="13"/>
  <c r="M86" i="13"/>
  <c r="K86" i="13"/>
  <c r="J86" i="13"/>
  <c r="M85" i="13"/>
  <c r="K85" i="13"/>
  <c r="J85" i="13"/>
  <c r="M84" i="13"/>
  <c r="K84" i="13"/>
  <c r="J84" i="13"/>
  <c r="M83" i="13"/>
  <c r="K83" i="13"/>
  <c r="J83" i="13"/>
  <c r="M82" i="13"/>
  <c r="K82" i="13"/>
  <c r="J82" i="13"/>
  <c r="M81" i="13"/>
  <c r="K81" i="13"/>
  <c r="J81" i="13"/>
  <c r="M80" i="13"/>
  <c r="K80" i="13"/>
  <c r="J80" i="13"/>
  <c r="M79" i="13"/>
  <c r="K79" i="13"/>
  <c r="J79" i="13"/>
  <c r="M78" i="13"/>
  <c r="K78" i="13"/>
  <c r="J78" i="13"/>
  <c r="M77" i="13"/>
  <c r="K77" i="13"/>
  <c r="J77" i="13"/>
  <c r="M76" i="13"/>
  <c r="K76" i="13"/>
  <c r="J76" i="13"/>
  <c r="M75" i="13"/>
  <c r="K75" i="13"/>
  <c r="J75" i="13"/>
  <c r="M74" i="13"/>
  <c r="K74" i="13"/>
  <c r="J74" i="13"/>
  <c r="M73" i="13"/>
  <c r="K73" i="13"/>
  <c r="J73" i="13"/>
  <c r="M72" i="13"/>
  <c r="K72" i="13"/>
  <c r="J72" i="13"/>
  <c r="M71" i="13"/>
  <c r="K71" i="13"/>
  <c r="J71" i="13"/>
  <c r="M70" i="13"/>
  <c r="K70" i="13"/>
  <c r="J70" i="13"/>
  <c r="M69" i="13"/>
  <c r="K69" i="13"/>
  <c r="J69" i="13"/>
  <c r="M68" i="13"/>
  <c r="K68" i="13"/>
  <c r="J68" i="13"/>
  <c r="M67" i="13"/>
  <c r="K67" i="13"/>
  <c r="J67" i="13"/>
  <c r="M66" i="13"/>
  <c r="K66" i="13"/>
  <c r="J66" i="13"/>
  <c r="M65" i="13"/>
  <c r="K65" i="13"/>
  <c r="J65" i="13"/>
  <c r="M64" i="13"/>
  <c r="K64" i="13"/>
  <c r="J64" i="13"/>
  <c r="M63" i="13"/>
  <c r="K63" i="13"/>
  <c r="J63" i="13"/>
  <c r="M62" i="13"/>
  <c r="K62" i="13"/>
  <c r="J62" i="13"/>
  <c r="M61" i="13"/>
  <c r="K61" i="13"/>
  <c r="J61" i="13"/>
  <c r="M60" i="13"/>
  <c r="K60" i="13"/>
  <c r="J60" i="13"/>
  <c r="M59" i="13"/>
  <c r="K59" i="13"/>
  <c r="J59" i="13"/>
  <c r="M58" i="13"/>
  <c r="K58" i="13"/>
  <c r="J58" i="13"/>
  <c r="M57" i="13"/>
  <c r="K57" i="13"/>
  <c r="J57" i="13"/>
  <c r="M56" i="13"/>
  <c r="K56" i="13"/>
  <c r="J56" i="13"/>
  <c r="M55" i="13"/>
  <c r="K55" i="13"/>
  <c r="J55" i="13"/>
  <c r="M54" i="13"/>
  <c r="K54" i="13"/>
  <c r="J54" i="13"/>
  <c r="M53" i="13"/>
  <c r="K53" i="13"/>
  <c r="J53" i="13"/>
  <c r="M52" i="13"/>
  <c r="K52" i="13"/>
  <c r="J52" i="13"/>
  <c r="M51" i="13"/>
  <c r="K51" i="13"/>
  <c r="J51" i="13"/>
  <c r="M50" i="13"/>
  <c r="K50" i="13"/>
  <c r="J50" i="13"/>
  <c r="M49" i="13"/>
  <c r="K49" i="13"/>
  <c r="J49" i="13"/>
  <c r="M48" i="13"/>
  <c r="K48" i="13"/>
  <c r="J48" i="13"/>
  <c r="M47" i="13"/>
  <c r="K47" i="13"/>
  <c r="J47" i="13"/>
  <c r="M46" i="13"/>
  <c r="K46" i="13"/>
  <c r="J46" i="13"/>
  <c r="M45" i="13"/>
  <c r="K45" i="13"/>
  <c r="J45" i="13"/>
  <c r="M44" i="13"/>
  <c r="K44" i="13"/>
  <c r="J44" i="13"/>
  <c r="M43" i="13"/>
  <c r="K43" i="13"/>
  <c r="J43" i="13"/>
  <c r="M42" i="13"/>
  <c r="K42" i="13"/>
  <c r="J42" i="13"/>
  <c r="M41" i="13"/>
  <c r="K41" i="13"/>
  <c r="J41" i="13"/>
  <c r="M40" i="13"/>
  <c r="K40" i="13"/>
  <c r="J40" i="13"/>
  <c r="M39" i="13"/>
  <c r="K39" i="13"/>
  <c r="J39" i="13"/>
  <c r="M38" i="13"/>
  <c r="K38" i="13"/>
  <c r="J38" i="13"/>
  <c r="M37" i="13"/>
  <c r="K37" i="13"/>
  <c r="J37" i="13"/>
  <c r="M36" i="13"/>
  <c r="K36" i="13"/>
  <c r="J36" i="13"/>
  <c r="M35" i="13"/>
  <c r="K35" i="13"/>
  <c r="J35" i="13"/>
  <c r="M34" i="13"/>
  <c r="K34" i="13"/>
  <c r="J34" i="13"/>
  <c r="M33" i="13"/>
  <c r="K33" i="13"/>
  <c r="J33" i="13"/>
  <c r="M32" i="13"/>
  <c r="K32" i="13"/>
  <c r="J32" i="13"/>
  <c r="M31" i="13"/>
  <c r="K31" i="13"/>
  <c r="J31" i="13"/>
  <c r="M30" i="13"/>
  <c r="K30" i="13"/>
  <c r="J30" i="13"/>
  <c r="M29" i="13"/>
  <c r="K29" i="13"/>
  <c r="J29" i="13"/>
  <c r="M28" i="13"/>
  <c r="K28" i="13"/>
  <c r="J28" i="13"/>
  <c r="M27" i="13"/>
  <c r="K27" i="13"/>
  <c r="J27" i="13"/>
  <c r="M26" i="13"/>
  <c r="K26" i="13"/>
  <c r="J26" i="13"/>
  <c r="M25" i="13"/>
  <c r="K25" i="13"/>
  <c r="J25" i="13"/>
  <c r="M24" i="13"/>
  <c r="K24" i="13"/>
  <c r="J24" i="13"/>
  <c r="M23" i="13"/>
  <c r="K23" i="13"/>
  <c r="J23" i="13"/>
  <c r="M22" i="13"/>
  <c r="K22" i="13"/>
  <c r="J22" i="13"/>
  <c r="M21" i="13"/>
  <c r="K21" i="13"/>
  <c r="J21" i="13"/>
  <c r="M20" i="13"/>
  <c r="K20" i="13"/>
  <c r="J20" i="13"/>
  <c r="M19" i="13"/>
  <c r="K19" i="13"/>
  <c r="J19" i="13"/>
  <c r="M18" i="13"/>
  <c r="K18" i="13"/>
  <c r="J18" i="13"/>
  <c r="M17" i="13"/>
  <c r="K17" i="13"/>
  <c r="J17" i="13"/>
  <c r="M16" i="13"/>
  <c r="K16" i="13"/>
  <c r="J16" i="13"/>
  <c r="M15" i="13"/>
  <c r="K15" i="13"/>
  <c r="J15" i="13"/>
  <c r="M14" i="13"/>
  <c r="K14" i="13"/>
  <c r="J14" i="13"/>
  <c r="M13" i="13"/>
  <c r="K13" i="13"/>
  <c r="J13" i="13"/>
  <c r="M12" i="13"/>
  <c r="K12" i="13"/>
  <c r="J12" i="13"/>
  <c r="M11" i="13"/>
  <c r="K11" i="13"/>
  <c r="J11" i="13"/>
  <c r="M10" i="13"/>
  <c r="K10" i="13"/>
  <c r="J10" i="13"/>
  <c r="M9" i="13"/>
  <c r="K9" i="13"/>
  <c r="J9" i="13"/>
  <c r="M8" i="13"/>
  <c r="K8" i="13"/>
  <c r="J8" i="13"/>
  <c r="M7" i="13"/>
  <c r="K7" i="13"/>
  <c r="J7" i="13"/>
  <c r="D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V7" i="13" l="1"/>
  <c r="V11" i="13"/>
  <c r="V15" i="13"/>
  <c r="V19" i="13"/>
  <c r="V23" i="13"/>
  <c r="V27" i="13"/>
  <c r="V31" i="13"/>
  <c r="V35" i="13"/>
  <c r="V39" i="13"/>
  <c r="AK9" i="13"/>
  <c r="AK13" i="13"/>
  <c r="AK17" i="13"/>
  <c r="AK21" i="13"/>
  <c r="AK25" i="13"/>
  <c r="AK29" i="13"/>
  <c r="AK33" i="13"/>
  <c r="AK37" i="13"/>
  <c r="V8" i="13"/>
  <c r="V12" i="13"/>
  <c r="V16" i="13"/>
  <c r="V20" i="13"/>
  <c r="V24" i="13"/>
  <c r="V28" i="13"/>
  <c r="V32" i="13"/>
  <c r="V36" i="13"/>
  <c r="AK10" i="13"/>
  <c r="AK14" i="13"/>
  <c r="AK18" i="13"/>
  <c r="AK22" i="13"/>
  <c r="AK26" i="13"/>
  <c r="AK30" i="13"/>
  <c r="AK34" i="13"/>
  <c r="AK38" i="13"/>
  <c r="V9" i="13"/>
  <c r="V13" i="13"/>
  <c r="V17" i="13"/>
  <c r="V21" i="13"/>
  <c r="V25" i="13"/>
  <c r="V29" i="13"/>
  <c r="V33" i="13"/>
  <c r="V37" i="13"/>
  <c r="AK7" i="13"/>
  <c r="AK11" i="13"/>
  <c r="AK15" i="13"/>
  <c r="AK19" i="13"/>
  <c r="AK23" i="13"/>
  <c r="AK27" i="13"/>
  <c r="AK31" i="13"/>
  <c r="AK35" i="13"/>
  <c r="AK39" i="13"/>
  <c r="V10" i="13"/>
  <c r="V14" i="13"/>
  <c r="V18" i="13"/>
  <c r="V22" i="13"/>
  <c r="V26" i="13"/>
  <c r="V30" i="13"/>
  <c r="V34" i="13"/>
  <c r="V38" i="13"/>
  <c r="AK8" i="13"/>
  <c r="AK12" i="13"/>
  <c r="AK16" i="13"/>
  <c r="AK20" i="13"/>
  <c r="AK24" i="13"/>
  <c r="AK28" i="13"/>
  <c r="AK32" i="13"/>
  <c r="AK36" i="13"/>
  <c r="AK40" i="13" l="1"/>
  <c r="AI40" i="13"/>
  <c r="V40" i="13"/>
  <c r="K11209" i="10" l="1"/>
  <c r="K10648" i="10"/>
  <c r="K10088" i="10"/>
  <c r="K9527" i="10"/>
  <c r="K8966" i="10"/>
  <c r="K8404" i="10"/>
  <c r="K7843" i="10"/>
  <c r="M7283" i="10"/>
  <c r="K6723" i="10"/>
  <c r="K6161" i="10"/>
  <c r="K5601" i="10"/>
  <c r="K5041" i="10"/>
  <c r="K4481" i="10"/>
  <c r="K3920" i="10"/>
  <c r="K3360" i="10"/>
  <c r="K2800" i="10"/>
  <c r="K2241" i="10"/>
  <c r="K1679" i="10"/>
  <c r="K1118" i="10"/>
  <c r="K557" i="10"/>
  <c r="K10544" i="6"/>
  <c r="K10016" i="6"/>
  <c r="K9488" i="6"/>
  <c r="K8960" i="6"/>
  <c r="K8432" i="6"/>
  <c r="K7904" i="6"/>
  <c r="K7376" i="6"/>
  <c r="K6848" i="6"/>
  <c r="K6320" i="6"/>
  <c r="K5793" i="6"/>
  <c r="K5266" i="6"/>
  <c r="K4738" i="6"/>
  <c r="K4210" i="6"/>
  <c r="K3681" i="6"/>
  <c r="K3153" i="6"/>
  <c r="K2625" i="6"/>
  <c r="K2098" i="6"/>
  <c r="K1570" i="6"/>
  <c r="K1045" i="6"/>
  <c r="M520" i="6"/>
</calcChain>
</file>

<file path=xl/connections.xml><?xml version="1.0" encoding="utf-8"?>
<connections xmlns="http://schemas.openxmlformats.org/spreadsheetml/2006/main">
  <connection id="1" name="Ridership" type="6" refreshedVersion="3" background="1" saveData="1">
    <textPr codePage="437" sourceFile="G:\Projects\FDOT 173897A\Ridership.txt" delimited="0">
      <textFields count="13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  <textField position="83"/>
        <textField position="109"/>
      </textFields>
    </textPr>
  </connection>
  <connection id="2" name="Ridership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3" name="Ridership1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4" name="Ridership1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5" name="Ridership12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6" name="Ridership13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7" name="Ridership1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8" name="Ridership15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9" name="Ridership1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10" name="Ridership1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11" name="Ridership1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12" name="Ridership1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13" name="Ridership2" type="6" refreshedVersion="3" background="1" saveData="1">
    <textPr codePage="437" sourceFile="G:\Projects\FDOT 173897A\Ridership.txt" delimited="0">
      <textFields count="11">
        <textField/>
        <textField position="10"/>
        <textField position="18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14" name="Ridership2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15" name="Ridership2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16" name="Ridership22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17" name="Ridership23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18" name="Ridership2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19" name="Ridership25" type="6" refreshedVersion="3" background="1" saveData="1">
    <textPr codePage="437" sourceFile="G:\Projects\FDOT 173897A\Ridership.txt" delimited="0">
      <textFields count="11">
        <textField/>
        <textField position="13"/>
        <textField position="18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20" name="Ridership2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21" name="Ridership2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22" name="Ridership2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23" name="Ridership2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24" name="Ridership3" type="6" refreshedVersion="3" background="1" saveData="1">
    <textPr codePage="437" sourceFile="G:\Projects\FDOT 173897A\Ridership.txt" delimited="0">
      <textFields count="11">
        <textField/>
        <textField position="10"/>
        <textField position="18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25" name="Ridership3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26" name="Ridership3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27" name="Ridership32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28" name="Ridership33" type="6" refreshedVersion="3" background="1" saveData="1">
    <textPr codePage="437" sourceFile="G:\Projects\FDOT 173897A\Ridership.txt" delimited="0">
      <textFields count="13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  <textField position="82"/>
        <textField position="108"/>
      </textFields>
    </textPr>
  </connection>
  <connection id="29" name="Ridership3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30" name="Ridership35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1" name="Ridership3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2" name="Ridership3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33" name="Ridership3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8"/>
      </textFields>
    </textPr>
  </connection>
  <connection id="34" name="Ridership3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5" name="Ridership4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8"/>
        <textField position="77"/>
      </textFields>
    </textPr>
  </connection>
  <connection id="36" name="Ridership40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7" name="Ridership41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38" name="Ridership5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  <connection id="39" name="Ridership6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8"/>
        <textField position="69"/>
        <textField position="79"/>
      </textFields>
    </textPr>
  </connection>
  <connection id="40" name="Ridership7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41" name="Ridership8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7"/>
        <textField position="67"/>
        <textField position="76"/>
      </textFields>
    </textPr>
  </connection>
  <connection id="42" name="Ridership9" type="6" refreshedVersion="3" background="1" saveData="1">
    <textPr codePage="437" sourceFile="G:\Projects\FDOT 173897A\Ridership.txt" delimited="0">
      <textFields count="11">
        <textField/>
        <textField position="13"/>
        <textField position="19"/>
        <textField position="22"/>
        <textField position="26"/>
        <textField position="29"/>
        <textField position="38"/>
        <textField position="47"/>
        <textField position="59"/>
        <textField position="70"/>
        <textField position="80"/>
      </textFields>
    </textPr>
  </connection>
</connections>
</file>

<file path=xl/sharedStrings.xml><?xml version="1.0" encoding="utf-8"?>
<sst xmlns="http://schemas.openxmlformats.org/spreadsheetml/2006/main" count="102545" uniqueCount="1845">
  <si>
    <t>--------</t>
  </si>
  <si>
    <t>----------</t>
  </si>
  <si>
    <t>------------</t>
  </si>
  <si>
    <t>-------------</t>
  </si>
  <si>
    <t>-------</t>
  </si>
  <si>
    <t>Total</t>
  </si>
  <si>
    <t>------</t>
  </si>
  <si>
    <t>-----------</t>
  </si>
  <si>
    <t>Parsons Brinc</t>
  </si>
  <si>
    <t>kerhof</t>
  </si>
  <si>
    <t>f</t>
  </si>
  <si>
    <t>---</t>
  </si>
  <si>
    <t>----</t>
  </si>
  <si>
    <t>REPORT LINES</t>
  </si>
  <si>
    <t>UserC</t>
  </si>
  <si>
    <t>las</t>
  </si>
  <si>
    <t>s=To</t>
  </si>
  <si>
    <t>tal</t>
  </si>
  <si>
    <t>Name</t>
  </si>
  <si>
    <t>Mode</t>
  </si>
  <si>
    <t>Op</t>
  </si>
  <si>
    <t>Stp</t>
  </si>
  <si>
    <t>Cr</t>
  </si>
  <si>
    <t>Distance</t>
  </si>
  <si>
    <t>Time</t>
  </si>
  <si>
    <t>Pass</t>
  </si>
  <si>
    <t>PassDist</t>
  </si>
  <si>
    <t>PassHr</t>
  </si>
  <si>
    <t>---------</t>
  </si>
  <si>
    <t>M43L95PO</t>
  </si>
  <si>
    <t>-</t>
  </si>
  <si>
    <t>--</t>
  </si>
  <si>
    <t>M16L110PM</t>
  </si>
  <si>
    <t>M16L112PM</t>
  </si>
  <si>
    <t>M16L113PM</t>
  </si>
  <si>
    <t>M23L60MI</t>
  </si>
  <si>
    <t>M23L60MO</t>
  </si>
  <si>
    <t>M23L310MO</t>
  </si>
  <si>
    <t>M23L311MO</t>
  </si>
  <si>
    <t>M23L320MO</t>
  </si>
  <si>
    <t>M23L321MI</t>
  </si>
  <si>
    <t>M23L325MD</t>
  </si>
  <si>
    <t>M23L325MD   -</t>
  </si>
  <si>
    <t>M43L1PO</t>
  </si>
  <si>
    <t>M43L1PI</t>
  </si>
  <si>
    <t>M43L2PI</t>
  </si>
  <si>
    <t>M43L2PO</t>
  </si>
  <si>
    <t>M43L3PI</t>
  </si>
  <si>
    <t>M43L3PO</t>
  </si>
  <si>
    <t>M43L300PI</t>
  </si>
  <si>
    <t>M43L300PO</t>
  </si>
  <si>
    <t>M43L4PO</t>
  </si>
  <si>
    <t>M43L4PI</t>
  </si>
  <si>
    <t>M43L20PI</t>
  </si>
  <si>
    <t>M43L20PO</t>
  </si>
  <si>
    <t>M43L30PI</t>
  </si>
  <si>
    <t>M43L30PO</t>
  </si>
  <si>
    <t>M43L301PI</t>
  </si>
  <si>
    <t>M43L301PO</t>
  </si>
  <si>
    <t>M43L31PI</t>
  </si>
  <si>
    <t>M43L31PO</t>
  </si>
  <si>
    <t>M43L33PO</t>
  </si>
  <si>
    <t>M43L33PI</t>
  </si>
  <si>
    <t>M43L40PI</t>
  </si>
  <si>
    <t>M43L40PO</t>
  </si>
  <si>
    <t>M43L400PI</t>
  </si>
  <si>
    <t>M43L400PO</t>
  </si>
  <si>
    <t>M43L41PI</t>
  </si>
  <si>
    <t>M43L41PO</t>
  </si>
  <si>
    <t>M43L43PO</t>
  </si>
  <si>
    <t>M43L43PI</t>
  </si>
  <si>
    <t>M43L44PO</t>
  </si>
  <si>
    <t>M43L44PI</t>
  </si>
  <si>
    <t>M43L45PO</t>
  </si>
  <si>
    <t>M43L45PI</t>
  </si>
  <si>
    <t>M43L46PO</t>
  </si>
  <si>
    <t>M43L46PI</t>
  </si>
  <si>
    <t>M43L47PO</t>
  </si>
  <si>
    <t>M43L47PI</t>
  </si>
  <si>
    <t>M43L48PO</t>
  </si>
  <si>
    <t>M43L48PI</t>
  </si>
  <si>
    <t>M43L52PB</t>
  </si>
  <si>
    <t>M43L60PO</t>
  </si>
  <si>
    <t>M43L60PI</t>
  </si>
  <si>
    <t>M43L61PO</t>
  </si>
  <si>
    <t>M43L61PI</t>
  </si>
  <si>
    <t>M43L62PI</t>
  </si>
  <si>
    <t>M43L62PO</t>
  </si>
  <si>
    <t>M43L63PO</t>
  </si>
  <si>
    <t>M43L63PI</t>
  </si>
  <si>
    <t>M43L64PO</t>
  </si>
  <si>
    <t>M43L64PI</t>
  </si>
  <si>
    <t>M43L70PO</t>
  </si>
  <si>
    <t>M43L70PI</t>
  </si>
  <si>
    <t>M43L71PO</t>
  </si>
  <si>
    <t>M43L71PI</t>
  </si>
  <si>
    <t>M43L73PO</t>
  </si>
  <si>
    <t>M43L73PI</t>
  </si>
  <si>
    <t>M43L80PI</t>
  </si>
  <si>
    <t>M43L80PO</t>
  </si>
  <si>
    <t>M43L81PO</t>
  </si>
  <si>
    <t>M43L81PI</t>
  </si>
  <si>
    <t>M43L91PI</t>
  </si>
  <si>
    <t>M43L91PO</t>
  </si>
  <si>
    <t>M43L910PI</t>
  </si>
  <si>
    <t>M43L910PO</t>
  </si>
  <si>
    <t>M43L92PO</t>
  </si>
  <si>
    <t>M43L92PI</t>
  </si>
  <si>
    <t>M43L94PI</t>
  </si>
  <si>
    <t>M43L94PO</t>
  </si>
  <si>
    <t>M43L10PI</t>
  </si>
  <si>
    <t>M43L10PO</t>
  </si>
  <si>
    <t>M43L21PI</t>
  </si>
  <si>
    <t>M43L21PO</t>
  </si>
  <si>
    <t>M43L49PI</t>
  </si>
  <si>
    <t>M43L49PO</t>
  </si>
  <si>
    <t>M43L95PI</t>
  </si>
  <si>
    <t>M43L11PI</t>
  </si>
  <si>
    <t>M43L11PO</t>
  </si>
  <si>
    <t>M11L204PI</t>
  </si>
  <si>
    <t>M11L204PO</t>
  </si>
  <si>
    <t>M11L300PI</t>
  </si>
  <si>
    <t>M11L300PO</t>
  </si>
  <si>
    <t>M11L302PB</t>
  </si>
  <si>
    <t>M11L303PB</t>
  </si>
  <si>
    <t>M11L303PB   -</t>
  </si>
  <si>
    <t>M11L304PB</t>
  </si>
  <si>
    <t>M11L304PB   -</t>
  </si>
  <si>
    <t>M11L305PB</t>
  </si>
  <si>
    <t>M11L305PB   -</t>
  </si>
  <si>
    <t>M11L306PB</t>
  </si>
  <si>
    <t>M11L306PB   -</t>
  </si>
  <si>
    <t>M11L307PB</t>
  </si>
  <si>
    <t>M33L1BO</t>
  </si>
  <si>
    <t>M33L1BI</t>
  </si>
  <si>
    <t>M33L2BO</t>
  </si>
  <si>
    <t>M33L4BO</t>
  </si>
  <si>
    <t>M33L4BI</t>
  </si>
  <si>
    <t>M33L5BO</t>
  </si>
  <si>
    <t>M33L5BI</t>
  </si>
  <si>
    <t>M33L500BO</t>
  </si>
  <si>
    <t>M33L500BI</t>
  </si>
  <si>
    <t>M33L7BI</t>
  </si>
  <si>
    <t>M33L7BO</t>
  </si>
  <si>
    <t>M33L9BO</t>
  </si>
  <si>
    <t>M33L9BI</t>
  </si>
  <si>
    <t>M33L10BO</t>
  </si>
  <si>
    <t>M33L10BI</t>
  </si>
  <si>
    <t>M33L11BO</t>
  </si>
  <si>
    <t>M33L11BI</t>
  </si>
  <si>
    <t>M33L14BO</t>
  </si>
  <si>
    <t>M33L14BI</t>
  </si>
  <si>
    <t>M33L15BO</t>
  </si>
  <si>
    <t>M33L15BI</t>
  </si>
  <si>
    <t>M33L16BO</t>
  </si>
  <si>
    <t>M33L16BI</t>
  </si>
  <si>
    <t>M33L17BO</t>
  </si>
  <si>
    <t>M33L17BI</t>
  </si>
  <si>
    <t>M33L18BO</t>
  </si>
  <si>
    <t>M33L18BI</t>
  </si>
  <si>
    <t>M33L20BO</t>
  </si>
  <si>
    <t>M33L20BI</t>
  </si>
  <si>
    <t>M33L22BO</t>
  </si>
  <si>
    <t>M33L22BI</t>
  </si>
  <si>
    <t>M33L220BO</t>
  </si>
  <si>
    <t>M33L220BI</t>
  </si>
  <si>
    <t>M33L23BO</t>
  </si>
  <si>
    <t>M33L23BI</t>
  </si>
  <si>
    <t>M33L28BO</t>
  </si>
  <si>
    <t>M33L28BI</t>
  </si>
  <si>
    <t>M33L30BO</t>
  </si>
  <si>
    <t>M33L30BI</t>
  </si>
  <si>
    <t>M33L31BO</t>
  </si>
  <si>
    <t>M33L31BI</t>
  </si>
  <si>
    <t>M33L34BO</t>
  </si>
  <si>
    <t>M33L34BI</t>
  </si>
  <si>
    <t>M33L36BI</t>
  </si>
  <si>
    <t>M33L40BO</t>
  </si>
  <si>
    <t>M33L40BI</t>
  </si>
  <si>
    <t>M33L50BO</t>
  </si>
  <si>
    <t>M33L50BI</t>
  </si>
  <si>
    <t>M33L60BO</t>
  </si>
  <si>
    <t>M33L60BI</t>
  </si>
  <si>
    <t>M33L72BO</t>
  </si>
  <si>
    <t>M33L72BI</t>
  </si>
  <si>
    <t>M33L81BO</t>
  </si>
  <si>
    <t>M33L81BI</t>
  </si>
  <si>
    <t>M33L101BI</t>
  </si>
  <si>
    <t>M33L101BO</t>
  </si>
  <si>
    <t>M33L103BD</t>
  </si>
  <si>
    <t>M33L104BD</t>
  </si>
  <si>
    <t>M33L105BD</t>
  </si>
  <si>
    <t>M33L106BD</t>
  </si>
  <si>
    <t>M33L108BD</t>
  </si>
  <si>
    <t>M33L109BD</t>
  </si>
  <si>
    <t>M33L111BD</t>
  </si>
  <si>
    <t>M33L112BD</t>
  </si>
  <si>
    <t>M33L115BD</t>
  </si>
  <si>
    <t>M33L119BD</t>
  </si>
  <si>
    <t>M33L120BD</t>
  </si>
  <si>
    <t>M33L121BD</t>
  </si>
  <si>
    <t>M33L122BD</t>
  </si>
  <si>
    <t>M33L123BD</t>
  </si>
  <si>
    <t>M33L124BD</t>
  </si>
  <si>
    <t>M33L125BD</t>
  </si>
  <si>
    <t>M33L126BD</t>
  </si>
  <si>
    <t>M33L127BD</t>
  </si>
  <si>
    <t>M33L128BD</t>
  </si>
  <si>
    <t>M33L129BD</t>
  </si>
  <si>
    <t>M33L130BD</t>
  </si>
  <si>
    <t>M33L131BD</t>
  </si>
  <si>
    <t>M33L132BD</t>
  </si>
  <si>
    <t>M33L135BD</t>
  </si>
  <si>
    <t>M33L137BD</t>
  </si>
  <si>
    <t>M33L138BD</t>
  </si>
  <si>
    <t>M33L142BO</t>
  </si>
  <si>
    <t>M33L142BI</t>
  </si>
  <si>
    <t>M33L143BO</t>
  </si>
  <si>
    <t>M33L143BI</t>
  </si>
  <si>
    <t>M33L144BD</t>
  </si>
  <si>
    <t>M33L145BD</t>
  </si>
  <si>
    <t>M11L201BI</t>
  </si>
  <si>
    <t>M11L201BO</t>
  </si>
  <si>
    <t>M11L202BD</t>
  </si>
  <si>
    <t>M11L204BI</t>
  </si>
  <si>
    <t>M11L204BO</t>
  </si>
  <si>
    <t>M11L205BD</t>
  </si>
  <si>
    <t>M11L206BI</t>
  </si>
  <si>
    <t>M11L206BO</t>
  </si>
  <si>
    <t>M11L207BI</t>
  </si>
  <si>
    <t>M11L207BO</t>
  </si>
  <si>
    <t>M11L208BD</t>
  </si>
  <si>
    <t>M11L209BD</t>
  </si>
  <si>
    <t>M11L210BD</t>
  </si>
  <si>
    <t>M33L1BrzBO</t>
  </si>
  <si>
    <t>M33L1BrzBI</t>
  </si>
  <si>
    <t>M33L441BrzBI</t>
  </si>
  <si>
    <t>M33L441BrzBO</t>
  </si>
  <si>
    <t>M33L6BO</t>
  </si>
  <si>
    <t>M33L6BI</t>
  </si>
  <si>
    <t>M33L12BO</t>
  </si>
  <si>
    <t>M33L12BI</t>
  </si>
  <si>
    <t>M33L42BO</t>
  </si>
  <si>
    <t>M33L42BI</t>
  </si>
  <si>
    <t>M33L55BO</t>
  </si>
  <si>
    <t>M33L55BI</t>
  </si>
  <si>
    <t>M33L62BO</t>
  </si>
  <si>
    <t>M33L83BO</t>
  </si>
  <si>
    <t>M33L83BI</t>
  </si>
  <si>
    <t>M33L88BO</t>
  </si>
  <si>
    <t>M33L88BI</t>
  </si>
  <si>
    <t>M33L150BD</t>
  </si>
  <si>
    <t>M33L152BD</t>
  </si>
  <si>
    <t>M11L153BD</t>
  </si>
  <si>
    <t>M11L153BD   -</t>
  </si>
  <si>
    <t>M33L154BD</t>
  </si>
  <si>
    <t>M33L48BO</t>
  </si>
  <si>
    <t>M33L48BI</t>
  </si>
  <si>
    <t>M33L2BrzBI</t>
  </si>
  <si>
    <t>M33L2BrzBO</t>
  </si>
  <si>
    <t>M33L600BD</t>
  </si>
  <si>
    <t>M33L601BD</t>
  </si>
  <si>
    <t>M33L602BD</t>
  </si>
  <si>
    <t>M33L602BD   -</t>
  </si>
  <si>
    <t>M33L603BI</t>
  </si>
  <si>
    <t>M33L603BO</t>
  </si>
  <si>
    <t>M33L604BD</t>
  </si>
  <si>
    <t>M33L604BD   -</t>
  </si>
  <si>
    <t>M33L605BD</t>
  </si>
  <si>
    <t>M33L605BD   -</t>
  </si>
  <si>
    <t>M33L606BD</t>
  </si>
  <si>
    <t>M33L606BD   -</t>
  </si>
  <si>
    <t>M33L607BD</t>
  </si>
  <si>
    <t>M33L608BD</t>
  </si>
  <si>
    <t>M33L609BD</t>
  </si>
  <si>
    <t>M33L610BD</t>
  </si>
  <si>
    <t>M33L611BD</t>
  </si>
  <si>
    <t>M33L612BD</t>
  </si>
  <si>
    <t>M33L613BD</t>
  </si>
  <si>
    <t>M11L210BI</t>
  </si>
  <si>
    <t>M11L210BO</t>
  </si>
  <si>
    <t>M23L1MI</t>
  </si>
  <si>
    <t>M23L1MO</t>
  </si>
  <si>
    <t>M23L2MI</t>
  </si>
  <si>
    <t>M23L2MO</t>
  </si>
  <si>
    <t>M23L3MI</t>
  </si>
  <si>
    <t>M23L3MO</t>
  </si>
  <si>
    <t>M23L4MI</t>
  </si>
  <si>
    <t>M23L4MO</t>
  </si>
  <si>
    <t>M23L104MI</t>
  </si>
  <si>
    <t>M23L104MO</t>
  </si>
  <si>
    <t>M23L8MI</t>
  </si>
  <si>
    <t>M23L8MO</t>
  </si>
  <si>
    <t>M23L11MI</t>
  </si>
  <si>
    <t>M23L11MO</t>
  </si>
  <si>
    <t>M23L12MI</t>
  </si>
  <si>
    <t>M23L12MO</t>
  </si>
  <si>
    <t>M23L5MI</t>
  </si>
  <si>
    <t>M23L5MO</t>
  </si>
  <si>
    <t>M23L14MI</t>
  </si>
  <si>
    <t>M23L14MO</t>
  </si>
  <si>
    <t>M23L101MI</t>
  </si>
  <si>
    <t>M23L101MO</t>
  </si>
  <si>
    <t>M23L21MI</t>
  </si>
  <si>
    <t>M23L21MO</t>
  </si>
  <si>
    <t>M23L22MI</t>
  </si>
  <si>
    <t>M23L22MO</t>
  </si>
  <si>
    <t>M23L23MI</t>
  </si>
  <si>
    <t>M23L23MO</t>
  </si>
  <si>
    <t>M23L24MI</t>
  </si>
  <si>
    <t>M23L24MO</t>
  </si>
  <si>
    <t>M23L25MI</t>
  </si>
  <si>
    <t>M23L25MO</t>
  </si>
  <si>
    <t>M23L26MI</t>
  </si>
  <si>
    <t>M23L26MO</t>
  </si>
  <si>
    <t>M23L27MI</t>
  </si>
  <si>
    <t>M23L27MO</t>
  </si>
  <si>
    <t>M23L28MI</t>
  </si>
  <si>
    <t>M23L28MO</t>
  </si>
  <si>
    <t>M23L29MI</t>
  </si>
  <si>
    <t>M23L29MO</t>
  </si>
  <si>
    <t>M23L30MI</t>
  </si>
  <si>
    <t>M23L30MO</t>
  </si>
  <si>
    <t>M23L31MI</t>
  </si>
  <si>
    <t>M23L31MO</t>
  </si>
  <si>
    <t>M23L32MI</t>
  </si>
  <si>
    <t>M23L32MO</t>
  </si>
  <si>
    <t>M23L33MI</t>
  </si>
  <si>
    <t>M23L33MO</t>
  </si>
  <si>
    <t>M23L34MI</t>
  </si>
  <si>
    <t>M23L34MO</t>
  </si>
  <si>
    <t>M23L35MD</t>
  </si>
  <si>
    <t>M23L35MD    -</t>
  </si>
  <si>
    <t>M23L36MI</t>
  </si>
  <si>
    <t>M23L36MO</t>
  </si>
  <si>
    <t>M23L37MD</t>
  </si>
  <si>
    <t>M23L37MD    -</t>
  </si>
  <si>
    <t>M23L38MD</t>
  </si>
  <si>
    <t>M23L38MD    -</t>
  </si>
  <si>
    <t>M23L40MI</t>
  </si>
  <si>
    <t>M23L40MO</t>
  </si>
  <si>
    <t>M23L41MI</t>
  </si>
  <si>
    <t>M23L41MO</t>
  </si>
  <si>
    <t>M23L42MI</t>
  </si>
  <si>
    <t>M23L42MO</t>
  </si>
  <si>
    <t>M23L43MI</t>
  </si>
  <si>
    <t>M23L43MO</t>
  </si>
  <si>
    <t>M23L44MI</t>
  </si>
  <si>
    <t>M23L44MO</t>
  </si>
  <si>
    <t>M23L45MD</t>
  </si>
  <si>
    <t>M23L45MD    -</t>
  </si>
  <si>
    <t>M23L46MD</t>
  </si>
  <si>
    <t>M23L46MD    -</t>
  </si>
  <si>
    <t>M23L48MI</t>
  </si>
  <si>
    <t>M23L48MO</t>
  </si>
  <si>
    <t>M23L103MI</t>
  </si>
  <si>
    <t>M23L103MO</t>
  </si>
  <si>
    <t>M23L49MI</t>
  </si>
  <si>
    <t>M23L49MO</t>
  </si>
  <si>
    <t>M23L50MD</t>
  </si>
  <si>
    <t>M23L50MD    -</t>
  </si>
  <si>
    <t>M23L51MI</t>
  </si>
  <si>
    <t>M23L51MO</t>
  </si>
  <si>
    <t>M23L52MD</t>
  </si>
  <si>
    <t>M23L52MD    -</t>
  </si>
  <si>
    <t>M23L520MD</t>
  </si>
  <si>
    <t>M23L520MD   -</t>
  </si>
  <si>
    <t>M23L53MD</t>
  </si>
  <si>
    <t>M23L53MD    -</t>
  </si>
  <si>
    <t>M23L54MI</t>
  </si>
  <si>
    <t>M23L54MO</t>
  </si>
  <si>
    <t>M23L55MD</t>
  </si>
  <si>
    <t>M23L55MD-</t>
  </si>
  <si>
    <t>M23L56MD</t>
  </si>
  <si>
    <t>M23L56MD-</t>
  </si>
  <si>
    <t>M23L57MI</t>
  </si>
  <si>
    <t>M23L57MO</t>
  </si>
  <si>
    <t>M23L570MI</t>
  </si>
  <si>
    <t>M23L570MO</t>
  </si>
  <si>
    <t>M23L169MD</t>
  </si>
  <si>
    <t>M23L169MD   -</t>
  </si>
  <si>
    <t>M23L58MI</t>
  </si>
  <si>
    <t>M23L58MO</t>
  </si>
  <si>
    <t>M23L87MI</t>
  </si>
  <si>
    <t>M23L87MO</t>
  </si>
  <si>
    <t>M23L59MI</t>
  </si>
  <si>
    <t>M23L59MO</t>
  </si>
  <si>
    <t>M23L61MI</t>
  </si>
  <si>
    <t>M23L61MO</t>
  </si>
  <si>
    <t>M23L610MI</t>
  </si>
  <si>
    <t>M23L610MO</t>
  </si>
  <si>
    <t>M23L62MI</t>
  </si>
  <si>
    <t>M23L62MO</t>
  </si>
  <si>
    <t>M23L63MI</t>
  </si>
  <si>
    <t>M23L63MO</t>
  </si>
  <si>
    <t>M23L64MI</t>
  </si>
  <si>
    <t>M23L64MO</t>
  </si>
  <si>
    <t>M23L66MI</t>
  </si>
  <si>
    <t>M23L66MO</t>
  </si>
  <si>
    <t>M23L67MI</t>
  </si>
  <si>
    <t>M23L67MO</t>
  </si>
  <si>
    <t>M23L68MI</t>
  </si>
  <si>
    <t>M23L68MO</t>
  </si>
  <si>
    <t>M23L69MI</t>
  </si>
  <si>
    <t>M23L69MO</t>
  </si>
  <si>
    <t>M23L690MI</t>
  </si>
  <si>
    <t>M23L690MO</t>
  </si>
  <si>
    <t>M23L70MD</t>
  </si>
  <si>
    <t>M23L70MD    -</t>
  </si>
  <si>
    <t>M23L71MD</t>
  </si>
  <si>
    <t>M23L71MD    -</t>
  </si>
  <si>
    <t>M23L72MD</t>
  </si>
  <si>
    <t>M23L72MD    -</t>
  </si>
  <si>
    <t>M23L73MD</t>
  </si>
  <si>
    <t>M23L73MD    -</t>
  </si>
  <si>
    <t>M23L75MI</t>
  </si>
  <si>
    <t>M23L75MO</t>
  </si>
  <si>
    <t>M23L76MI</t>
  </si>
  <si>
    <t>M23L76MO</t>
  </si>
  <si>
    <t>M23L77MI</t>
  </si>
  <si>
    <t>M23L77MO</t>
  </si>
  <si>
    <t>M23L80MD</t>
  </si>
  <si>
    <t>M23L80MD    -</t>
  </si>
  <si>
    <t>M23L81MD</t>
  </si>
  <si>
    <t>M23L81MD    -</t>
  </si>
  <si>
    <t>M23L82MD</t>
  </si>
  <si>
    <t>M23L82MD    -</t>
  </si>
  <si>
    <t>M23L88MD</t>
  </si>
  <si>
    <t>M23L88MD    -</t>
  </si>
  <si>
    <t>M23L175MD</t>
  </si>
  <si>
    <t>M23L175MD   -</t>
  </si>
  <si>
    <t>M23L575MD</t>
  </si>
  <si>
    <t>M23L575MD   -</t>
  </si>
  <si>
    <t>M23L85MD</t>
  </si>
  <si>
    <t>M23L85MD    -</t>
  </si>
  <si>
    <t>M11L201MI</t>
  </si>
  <si>
    <t>M11L201MO</t>
  </si>
  <si>
    <t>M11L202MI</t>
  </si>
  <si>
    <t>M11L202MO</t>
  </si>
  <si>
    <t>M23L93MD</t>
  </si>
  <si>
    <t>M23L93MD    -</t>
  </si>
  <si>
    <t>M23L164MD</t>
  </si>
  <si>
    <t>M23L164MD   -</t>
  </si>
  <si>
    <t>M23L564MD</t>
  </si>
  <si>
    <t>M23L564MD   -</t>
  </si>
  <si>
    <t>M23L163MD</t>
  </si>
  <si>
    <t>M23L162MD</t>
  </si>
  <si>
    <t>M23L161MD</t>
  </si>
  <si>
    <t>M23L161MD   -</t>
  </si>
  <si>
    <t>M23L152MI</t>
  </si>
  <si>
    <t>M23L152MO</t>
  </si>
  <si>
    <t>M23L95MI</t>
  </si>
  <si>
    <t>M23L95MO</t>
  </si>
  <si>
    <t>M23L158MI</t>
  </si>
  <si>
    <t>M23L158MO</t>
  </si>
  <si>
    <t>M23L157MD</t>
  </si>
  <si>
    <t>M23L157MD   -</t>
  </si>
  <si>
    <t>M23L19MD</t>
  </si>
  <si>
    <t>M23L19MD    -</t>
  </si>
  <si>
    <t>M23L155MI</t>
  </si>
  <si>
    <t>M23L155MO</t>
  </si>
  <si>
    <t>M23L18MD</t>
  </si>
  <si>
    <t>M23L18MD    -</t>
  </si>
  <si>
    <t>M23L114MD</t>
  </si>
  <si>
    <t>M23L114MD   -</t>
  </si>
  <si>
    <t>M23L180MD</t>
  </si>
  <si>
    <t>M23L180MD   -</t>
  </si>
  <si>
    <t>M23L106MI</t>
  </si>
  <si>
    <t>M23L106MO</t>
  </si>
  <si>
    <t>M23L107MI</t>
  </si>
  <si>
    <t>M23L107MO</t>
  </si>
  <si>
    <t>M23L105MI</t>
  </si>
  <si>
    <t>M23L105MO</t>
  </si>
  <si>
    <t>M23L86MI</t>
  </si>
  <si>
    <t>M23L86MO</t>
  </si>
  <si>
    <t>M23L310MI</t>
  </si>
  <si>
    <t>M23L311MI</t>
  </si>
  <si>
    <t>M23L312MI</t>
  </si>
  <si>
    <t>M23L312MO</t>
  </si>
  <si>
    <t>M23L313MD</t>
  </si>
  <si>
    <t>M23L314MD</t>
  </si>
  <si>
    <t>M23L315MO</t>
  </si>
  <si>
    <t>M23L315MI</t>
  </si>
  <si>
    <t>M23L316MO</t>
  </si>
  <si>
    <t>M23L316MI</t>
  </si>
  <si>
    <t>M23L317MD</t>
  </si>
  <si>
    <t>M23L317MD   -</t>
  </si>
  <si>
    <t>M23L318MI</t>
  </si>
  <si>
    <t>M23L318MO</t>
  </si>
  <si>
    <t>M23L319MI</t>
  </si>
  <si>
    <t>M23L319MO</t>
  </si>
  <si>
    <t>M23L320MI</t>
  </si>
  <si>
    <t>M23L321MO</t>
  </si>
  <si>
    <t>M23L322MI</t>
  </si>
  <si>
    <t>M23L322MO</t>
  </si>
  <si>
    <t>M23L323MO</t>
  </si>
  <si>
    <t>M23L323MI</t>
  </si>
  <si>
    <t>M23L324MD</t>
  </si>
  <si>
    <t>M23L326MD</t>
  </si>
  <si>
    <t>M23L326MD   -</t>
  </si>
  <si>
    <t>M23L327MI</t>
  </si>
  <si>
    <t>M23L327MO</t>
  </si>
  <si>
    <t>M23L328MI</t>
  </si>
  <si>
    <t>M23L328MO</t>
  </si>
  <si>
    <t>M23L329MD</t>
  </si>
  <si>
    <t>M23L329MD   -</t>
  </si>
  <si>
    <t>M23L330MD</t>
  </si>
  <si>
    <t>M23L330MD   -</t>
  </si>
  <si>
    <t>M22L1MD</t>
  </si>
  <si>
    <t>M22L2MD</t>
  </si>
  <si>
    <t>M22L3MD</t>
  </si>
  <si>
    <t>M14L1MD</t>
  </si>
  <si>
    <t>M14L1MD     -</t>
  </si>
  <si>
    <t>M15L1S65</t>
  </si>
  <si>
    <t>M15L1S65    -</t>
  </si>
  <si>
    <t>M16L109MI</t>
  </si>
  <si>
    <t>M16L109MO</t>
  </si>
  <si>
    <t>M16L110MD</t>
  </si>
  <si>
    <t>M16L111MO</t>
  </si>
  <si>
    <t>M16L111MI</t>
  </si>
  <si>
    <t>M16L112MI</t>
  </si>
  <si>
    <t>M16L113MI</t>
  </si>
  <si>
    <t>M23L173MD</t>
  </si>
  <si>
    <t>M23L17MD</t>
  </si>
  <si>
    <t>M23L17MD    -</t>
  </si>
  <si>
    <t>M16L159BI</t>
  </si>
  <si>
    <t>M16L159BO</t>
  </si>
  <si>
    <t>M16L331MI</t>
  </si>
  <si>
    <t>M16L331MO</t>
  </si>
  <si>
    <t>M16L332MI</t>
  </si>
  <si>
    <t>M16L332MO</t>
  </si>
  <si>
    <t>M33L62BI</t>
  </si>
  <si>
    <t>M16L160BI</t>
  </si>
  <si>
    <t>M16L160BO</t>
  </si>
  <si>
    <t>M16L161BI</t>
  </si>
  <si>
    <t>M16L161BO</t>
  </si>
  <si>
    <t>M33L18SBO</t>
  </si>
  <si>
    <t>M33L18SBI</t>
  </si>
  <si>
    <t>M43L41PIS</t>
  </si>
  <si>
    <t>M43L41POS</t>
  </si>
  <si>
    <t>M43LBBPSO</t>
  </si>
  <si>
    <t>M43LBBPSI</t>
  </si>
  <si>
    <t>M16L901FE</t>
  </si>
  <si>
    <t>M16L901FW</t>
  </si>
  <si>
    <t>M16L902MM</t>
  </si>
  <si>
    <t>M16L902MA</t>
  </si>
  <si>
    <t>M33L36BO</t>
  </si>
  <si>
    <t>--------------------------</t>
  </si>
  <si>
    <t>AM_WLK_WithLoc_TASN</t>
  </si>
  <si>
    <t>RTE 95:OB</t>
  </si>
  <si>
    <t>RTE 95X: I95 EXP BRKL-&gt;GOLDEN GL</t>
  </si>
  <si>
    <t>RTE 95X: I95 EXP GOLDEN GLADES-&gt;</t>
  </si>
  <si>
    <t>RTE 95X: I95 EXP AVENT -&gt; GOLDEN</t>
  </si>
  <si>
    <t>RTE 52: DADELAND S -&gt; GABLES N/B</t>
  </si>
  <si>
    <t>RTE 52: GABLES -&gt;  DADELAND S S/</t>
  </si>
  <si>
    <t>RTE 49: 183RD WB</t>
  </si>
  <si>
    <t>RTE 59: AVENTURA EB</t>
  </si>
  <si>
    <t>RTE 136 DADELAND S WB</t>
  </si>
  <si>
    <t>RTE 136 CUTLER EB</t>
  </si>
  <si>
    <t>RTE 302 CARD SOUND</t>
  </si>
  <si>
    <t>RTE 1: SB</t>
  </si>
  <si>
    <t>RTE 1: NB</t>
  </si>
  <si>
    <t>RTE 2: SB</t>
  </si>
  <si>
    <t>RTE 2: NB</t>
  </si>
  <si>
    <t>RTE 3: SB</t>
  </si>
  <si>
    <t>RTE 3: NB</t>
  </si>
  <si>
    <t>RTE 3: SB (VA to Town Center)</t>
  </si>
  <si>
    <t>RTE 3: NB (VA to Town Center)</t>
  </si>
  <si>
    <t>RTE 4: NB</t>
  </si>
  <si>
    <t>RTE 4: SB</t>
  </si>
  <si>
    <t>RTE 20: SB</t>
  </si>
  <si>
    <t>RTE 20: NB</t>
  </si>
  <si>
    <t>RTE 30: WB (AM Route)</t>
  </si>
  <si>
    <t>RTE 30: EB (AM Route)</t>
  </si>
  <si>
    <t>RTE 30: WB (MD Route)</t>
  </si>
  <si>
    <t>RTE 30: EB (MD Route)</t>
  </si>
  <si>
    <t>RTE 31: SB</t>
  </si>
  <si>
    <t>RTE 31: NB</t>
  </si>
  <si>
    <t>RTE 33: NB</t>
  </si>
  <si>
    <t>RTE 33: SB</t>
  </si>
  <si>
    <t>RTE 40: WB (to WPB TRL)</t>
  </si>
  <si>
    <t>RTE 40: EB (to WPB TRL)</t>
  </si>
  <si>
    <t>RTE 40CB: WB</t>
  </si>
  <si>
    <t>RTE 40CB: EB</t>
  </si>
  <si>
    <t>RTE 41: SB</t>
  </si>
  <si>
    <t>RTE 41: NB</t>
  </si>
  <si>
    <t>RTE 43: NB</t>
  </si>
  <si>
    <t>RTE 43: SB</t>
  </si>
  <si>
    <t>RTE 44: EB</t>
  </si>
  <si>
    <t>RTE 44: WB</t>
  </si>
  <si>
    <t>RTE 45: NB</t>
  </si>
  <si>
    <t>RTE 45: SB</t>
  </si>
  <si>
    <t>RTE 46: EB</t>
  </si>
  <si>
    <t>RTE 46: WB</t>
  </si>
  <si>
    <t>RTE 47: NB</t>
  </si>
  <si>
    <t>RTE 47: SB</t>
  </si>
  <si>
    <t>RTE 48: NB</t>
  </si>
  <si>
    <t>RTE 48: SB</t>
  </si>
  <si>
    <t>RTE 52: Circular</t>
  </si>
  <si>
    <t>RTE 60: EB</t>
  </si>
  <si>
    <t>RTE 60: WB</t>
  </si>
  <si>
    <t>RTE 61: EB</t>
  </si>
  <si>
    <t>RTE 61: WB</t>
  </si>
  <si>
    <t>RTE 62: WB</t>
  </si>
  <si>
    <t>RTE 62: EB</t>
  </si>
  <si>
    <t>RTE 63: EB</t>
  </si>
  <si>
    <t>RTE 63: WB</t>
  </si>
  <si>
    <t>RTE 64: WB</t>
  </si>
  <si>
    <t>RTE 64: EB</t>
  </si>
  <si>
    <t>RTE 70: NB</t>
  </si>
  <si>
    <t>RTE 70: SB</t>
  </si>
  <si>
    <t>RTE 71:NB</t>
  </si>
  <si>
    <t>RTE 71:SB</t>
  </si>
  <si>
    <t>RTE 73:EB</t>
  </si>
  <si>
    <t>RTE 73:WB</t>
  </si>
  <si>
    <t>RTE 80: SB</t>
  </si>
  <si>
    <t>RTE 80: NB</t>
  </si>
  <si>
    <t>RTE 81: EB</t>
  </si>
  <si>
    <t>RTE 81: WB</t>
  </si>
  <si>
    <t>RTE 91: WB</t>
  </si>
  <si>
    <t>RTE 91: EB</t>
  </si>
  <si>
    <t>RTE 91: WB (to CV)</t>
  </si>
  <si>
    <t>RTE 91: EB (to CV)</t>
  </si>
  <si>
    <t>RTE 92: EB</t>
  </si>
  <si>
    <t>RTE 92: WB</t>
  </si>
  <si>
    <t>RTE 94: WB</t>
  </si>
  <si>
    <t>RTE 94: EB</t>
  </si>
  <si>
    <t>RTE 10:SB</t>
  </si>
  <si>
    <t>RTE 10:NB</t>
  </si>
  <si>
    <t>RTE 21:SB</t>
  </si>
  <si>
    <t>RTE 21:NB</t>
  </si>
  <si>
    <t>RTE 49:IB</t>
  </si>
  <si>
    <t>RTE 49:OB</t>
  </si>
  <si>
    <t>RTE 95:IB</t>
  </si>
  <si>
    <t>RTE 11:IB</t>
  </si>
  <si>
    <t>RTE 11:OB</t>
  </si>
  <si>
    <t>RTE T4: Boca Raton Shuttle</t>
  </si>
  <si>
    <t>LAKE WORTH NB</t>
  </si>
  <si>
    <t>LAKE WORTH SB</t>
  </si>
  <si>
    <t>APOC W</t>
  </si>
  <si>
    <t>APOC EAB</t>
  </si>
  <si>
    <t>TREX</t>
  </si>
  <si>
    <t>DELRAY 1</t>
  </si>
  <si>
    <t>DELRAY 2</t>
  </si>
  <si>
    <t>RTE 1:NB</t>
  </si>
  <si>
    <t>RTE 2:NB</t>
  </si>
  <si>
    <t>RTE 4:SB</t>
  </si>
  <si>
    <t>RTE 4:NB</t>
  </si>
  <si>
    <t>RTE 5:WB</t>
  </si>
  <si>
    <t>RTE 5:EB</t>
  </si>
  <si>
    <t>RTE 5:WB (to hospital)</t>
  </si>
  <si>
    <t>RTE 5:EB (to hospital)</t>
  </si>
  <si>
    <t>RTE 7:WB</t>
  </si>
  <si>
    <t>RTE 7:EB</t>
  </si>
  <si>
    <t>RTE 9:SB</t>
  </si>
  <si>
    <t>RTE 9:NB</t>
  </si>
  <si>
    <t>RTE 10: NB</t>
  </si>
  <si>
    <t>RTE 10: SB</t>
  </si>
  <si>
    <t>RTE 11: WB</t>
  </si>
  <si>
    <t>RTE 11: EB</t>
  </si>
  <si>
    <t>RTE 14:SB</t>
  </si>
  <si>
    <t>RTE 14:NB</t>
  </si>
  <si>
    <t>RTE 15: SB</t>
  </si>
  <si>
    <t>RTE 16:Pembroke Lakes to Dania B</t>
  </si>
  <si>
    <t>RTE 17: NB</t>
  </si>
  <si>
    <t>RTE 17: SB</t>
  </si>
  <si>
    <t>RTE 18: NB</t>
  </si>
  <si>
    <t>RTE 18:SB</t>
  </si>
  <si>
    <t>RTE 20:NB</t>
  </si>
  <si>
    <t>RTE 20:SB</t>
  </si>
  <si>
    <t>RTE 22:EB</t>
  </si>
  <si>
    <t>RTE 22:WB</t>
  </si>
  <si>
    <t>RTE 22CB:EB</t>
  </si>
  <si>
    <t>RTE 22CB:WB</t>
  </si>
  <si>
    <t>RTE 23: NB</t>
  </si>
  <si>
    <t>RTE 23: SB</t>
  </si>
  <si>
    <t>RTE 28:WB</t>
  </si>
  <si>
    <t>RTE 28:EB</t>
  </si>
  <si>
    <t>RTE 30: WB</t>
  </si>
  <si>
    <t>RTE 30: EB</t>
  </si>
  <si>
    <t>RTE 31:SB</t>
  </si>
  <si>
    <t>RTE 31:NB</t>
  </si>
  <si>
    <t>RTE 34: EB</t>
  </si>
  <si>
    <t>RTE 34: WB</t>
  </si>
  <si>
    <t>RTE 36: WB</t>
  </si>
  <si>
    <t>RTE 40: EB</t>
  </si>
  <si>
    <t>RTE 40:WB</t>
  </si>
  <si>
    <t>RTE 50: NB</t>
  </si>
  <si>
    <t>RTE 50: SB</t>
  </si>
  <si>
    <t>RTE 60:SB</t>
  </si>
  <si>
    <t>RTE 60:NB</t>
  </si>
  <si>
    <t>RTE 72: EB</t>
  </si>
  <si>
    <t>RTE 72: WB</t>
  </si>
  <si>
    <t>RTE C1A:COCONUT CREEK NB</t>
  </si>
  <si>
    <t>RTE C1A:COCONUT CREEK SB</t>
  </si>
  <si>
    <t>RTE C3A:CORAL SPRINGS BLUE</t>
  </si>
  <si>
    <t>RTE C3B:CORAL SPRINGS GREEN</t>
  </si>
  <si>
    <t>RTE C4A:Dania Beach EB</t>
  </si>
  <si>
    <t>RTE C4B: Dania Beach WB</t>
  </si>
  <si>
    <t>RTE C5A: DAVIE GREEN</t>
  </si>
  <si>
    <t>RTE C5B: DAVIE BLUE</t>
  </si>
  <si>
    <t>RTE C8A: Deerfield Beach Exp 1</t>
  </si>
  <si>
    <t>RTE C8B: Deerfield Beach Exp 2</t>
  </si>
  <si>
    <t>RTE C10A: FT LAUD COURTHOUSE LOO</t>
  </si>
  <si>
    <t>RTE C11:HILLSBORO BEACH</t>
  </si>
  <si>
    <t>RTE C12:LAUD BY THE SEA</t>
  </si>
  <si>
    <t>RTE C13A:LAUD LAKES NB/SB</t>
  </si>
  <si>
    <t>RTE C13B:LAUD LAKES EB/WB</t>
  </si>
  <si>
    <t>RTE C14A:LAUDERHILL ROUTE 1</t>
  </si>
  <si>
    <t>RTE C14B:LAUDERHILL ROUTE 2</t>
  </si>
  <si>
    <t>RTE C14C:LAUDERHILL ROUTE 3</t>
  </si>
  <si>
    <t>RTE C14D:LAUDERHILL ROUTE 4</t>
  </si>
  <si>
    <t>RTE C14E:LAUDERHILL ROUTE 5</t>
  </si>
  <si>
    <t>RTE C15: LIGHTHOUSE POINT</t>
  </si>
  <si>
    <t>RTE C16A: MARGATE ROUTE A</t>
  </si>
  <si>
    <t>RTE C16B: MARGATE ROUTE B</t>
  </si>
  <si>
    <t>RTE C16C: MARGATE ROUTE C</t>
  </si>
  <si>
    <t>RTE C16D: MARGATE ROUTE D</t>
  </si>
  <si>
    <t>RTE C17B: MIRAMAR RED</t>
  </si>
  <si>
    <t>RTE C17D: MIRAMAR YELLOW</t>
  </si>
  <si>
    <t>RTE C18A: N LAUDERDALE EB</t>
  </si>
  <si>
    <t>RTE C20A: WB PEMBROKE PINES GREE</t>
  </si>
  <si>
    <t>RTE C20B: EB PEMBROKE PINES GREE</t>
  </si>
  <si>
    <t>RTE C20C: WB PEMBROKE PINES GOLD</t>
  </si>
  <si>
    <t>RTE C20D: EB PEMBROKE PINES GOLD</t>
  </si>
  <si>
    <t>RTE C21A: EB PLANTATION</t>
  </si>
  <si>
    <t>RTE C21B: WB PLANTATION</t>
  </si>
  <si>
    <t>RTE T1: FT LAUD FL1</t>
  </si>
  <si>
    <t>RTE T2A: DANIA BEACH AIRPORT 1</t>
  </si>
  <si>
    <t>RTE T3: POMPANO BEACH</t>
  </si>
  <si>
    <t>RTE T4: SHERIDAN</t>
  </si>
  <si>
    <t>RTE T5A: DEERFIELD BEACH 1</t>
  </si>
  <si>
    <t>RTE T5B: DEERFIELD BEACH 2</t>
  </si>
  <si>
    <t>RTE T6A: CYPRESS CREEK CC1</t>
  </si>
  <si>
    <t>RTE T6B: CYPRESS CREEK CC2</t>
  </si>
  <si>
    <t>RTE T6C: CYPRESS CREEK CC3</t>
  </si>
  <si>
    <t>RTE 1: US1 BREEZE SB</t>
  </si>
  <si>
    <t>RTE 1: US1 BREEZE NB</t>
  </si>
  <si>
    <t>RTE 441 Breeze:SB</t>
  </si>
  <si>
    <t>RTE 441 Breeze:NB</t>
  </si>
  <si>
    <t>RTE 6 SB: CO LN TO BO TERM</t>
  </si>
  <si>
    <t>RTE 6: NB</t>
  </si>
  <si>
    <t>RTE 12:EB</t>
  </si>
  <si>
    <t>RTE 12:WB</t>
  </si>
  <si>
    <t>RTE 42: EB</t>
  </si>
  <si>
    <t>RTE 42: WB</t>
  </si>
  <si>
    <t>RTE 55: EB</t>
  </si>
  <si>
    <t>RTE 55: WB</t>
  </si>
  <si>
    <t>RTE 62:WB</t>
  </si>
  <si>
    <t>RTE 83: EB</t>
  </si>
  <si>
    <t>RTE 83: WB</t>
  </si>
  <si>
    <t>RTE 88:NB</t>
  </si>
  <si>
    <t>RTE 88:SB</t>
  </si>
  <si>
    <t>RTE C10G: FT LAUD GALT</t>
  </si>
  <si>
    <t>RTE C22C: POM BCH GREEN-WEST</t>
  </si>
  <si>
    <t>RTE C5D: DAVIE SFEC TRI-RAIL</t>
  </si>
  <si>
    <t>RTE C24A: HALLANDALE RTE 3</t>
  </si>
  <si>
    <t>RTE 48:HILLSBORO BLVD</t>
  </si>
  <si>
    <t>Route 2 University Breeze:SB</t>
  </si>
  <si>
    <t>Route 2 Univeristy Breeze:NB</t>
  </si>
  <si>
    <t>RTE COCONUT CREEK S</t>
  </si>
  <si>
    <t>RTE FTL NW CIRCULATOR</t>
  </si>
  <si>
    <t>RTE HACFL RED</t>
  </si>
  <si>
    <t>RTE HACFL BLUE NB</t>
  </si>
  <si>
    <t>RTE HACFL BLUE SB</t>
  </si>
  <si>
    <t>RTE HALLANDALE BEACH 1</t>
  </si>
  <si>
    <t>RTE HALLANDALE BEACH 2</t>
  </si>
  <si>
    <t>RTE HALLANDALE BEACH 3</t>
  </si>
  <si>
    <t>RTE MIRAMAR GREEN WEST</t>
  </si>
  <si>
    <t>RTE MIRAMAR GREEN EAST</t>
  </si>
  <si>
    <t>RTE POMPANO GREEN</t>
  </si>
  <si>
    <t>RTE POMPANO BLUE</t>
  </si>
  <si>
    <t>RTE POMPANO GREEN WEST</t>
  </si>
  <si>
    <t>RTE TAMARAC RED</t>
  </si>
  <si>
    <t>RTE TAMARAC YELLOW</t>
  </si>
  <si>
    <t>RTE T1: FT LAUD NW CW</t>
  </si>
  <si>
    <t>RTE T1: FT LAUD NW CCW</t>
  </si>
  <si>
    <t>RTE A: WB MIAMI BCH LINCOLN/WASH</t>
  </si>
  <si>
    <t>RTE A:  EB OMNI TO LINCOLN/WASHI</t>
  </si>
  <si>
    <t>RTE B: BRK -&gt; KEY BISCAYNE</t>
  </si>
  <si>
    <t>RTE B: KEY BISCAYNE TO DOWNTN TE</t>
  </si>
  <si>
    <t>RTE C: MT SINAI HO -&gt; DOWNTN TER</t>
  </si>
  <si>
    <t>RTE C: DOWNTN TERMINAL TO MT SIN</t>
  </si>
  <si>
    <t>RTE E: WB DIPLOMAT MALL -&gt; MIAMI</t>
  </si>
  <si>
    <t>RTE E:  MIAMI LAKES  -&gt;  DIPLOMA</t>
  </si>
  <si>
    <t>RTE G: PAL EXWY -&gt; MBCC</t>
  </si>
  <si>
    <t>RTE G:   MBCC-&gt;PAL EXWY</t>
  </si>
  <si>
    <t>RTE J: 72ST &amp; COLLINS AVE -&gt; DR</t>
  </si>
  <si>
    <t>RTE J: NORMNDY ISL -&gt; DR STA</t>
  </si>
  <si>
    <t>RTE L: HIA TO 19TH/MERIDIAN E/B</t>
  </si>
  <si>
    <t>RTE L: 19TH/MERIDIAN TO HIA W/B</t>
  </si>
  <si>
    <t>RTE L: AMTRAK TO 19TH/MERIDIAN E</t>
  </si>
  <si>
    <t>RTE L: 19TH/MERIDIAN TO AMTRAK W</t>
  </si>
  <si>
    <t>RTE F/M: NW 22ND AVE -&gt; MIA HEAR</t>
  </si>
  <si>
    <t>RTE F/M: MIA HEART TO NW20 ST/19</t>
  </si>
  <si>
    <t>RTE S: CBD TO AVENTURA N/B</t>
  </si>
  <si>
    <t>RTE S:  AVENTURA TO CBD S/B</t>
  </si>
  <si>
    <t>RTE 1: VIA BSWAY SB FRM DN METRO</t>
  </si>
  <si>
    <t>RTE 1: VIA BSWAY NB FRM QL RST T</t>
  </si>
  <si>
    <t>RTE 2: PKWY HOSP -&gt; CBD S/B</t>
  </si>
  <si>
    <t>RTE 2:CBD TO  PKWY HOSP N/B</t>
  </si>
  <si>
    <t>RTE 2: HORACE SCH TO CBD S/B</t>
  </si>
  <si>
    <t>RTE 2: CBD TO HORACE SCH N/B</t>
  </si>
  <si>
    <t>RTE 3: AVENTURA TO CBD S/B</t>
  </si>
  <si>
    <t>RTE 3: CBD TO AVENTURA N/B</t>
  </si>
  <si>
    <t>RTE 6: COCONUT GROVE TO CBD S/B</t>
  </si>
  <si>
    <t>RTE 6: CBD TO COCONUT GROVE N/B</t>
  </si>
  <si>
    <t>RTE 7: DOLPHIN MALL TO CBD E/B</t>
  </si>
  <si>
    <t>RTE 7:CBD TO DOLPHIN MALL W/B</t>
  </si>
  <si>
    <t>RTE 7: METRO HOSP TO CBD E/B</t>
  </si>
  <si>
    <t>RTE 7:CBD TO METRO HOSP W/B</t>
  </si>
  <si>
    <t>RTE 8: FIU TO CBD VIA 24TH ST E/</t>
  </si>
  <si>
    <t>RTE 8: CBD TO FIU VIA 24TH ST W/</t>
  </si>
  <si>
    <t>RTE 8: 57TH AVE TO CBD VIA 24TH</t>
  </si>
  <si>
    <t>RTE 8: CBD TO 57TH AVE VIA 24TH</t>
  </si>
  <si>
    <t>RTE 8: FIU TO CBD VIA 8TH ST E/B</t>
  </si>
  <si>
    <t>RTE 8: CBD TO FIU VIA 8TH ST W/B</t>
  </si>
  <si>
    <t>RTE 9: AVENTURA MALL TO CBD S/B</t>
  </si>
  <si>
    <t>RTE 9: CBD TO AVENTURA MALL N/B</t>
  </si>
  <si>
    <t>RTE 9: 163RD MALL TO CBD S/B</t>
  </si>
  <si>
    <t>RTE 9: CBD TO 163RD MALL N/B</t>
  </si>
  <si>
    <t>RTE 10: 163RD ST MALL TO  CBD S/</t>
  </si>
  <si>
    <t>RTE 10: CBD TO 163RD ST MALL</t>
  </si>
  <si>
    <t>RTE 11: FIU TO CBD E/B</t>
  </si>
  <si>
    <t>RTE 11: CBD TO FIU W/B</t>
  </si>
  <si>
    <t>RTE 11: MIDWAY MALL TO CBD E/B</t>
  </si>
  <si>
    <t>RTE 11: CBD TO MIDWAY MALL W/B</t>
  </si>
  <si>
    <t>RTE 12: NS -&gt; MERCY VIA 12TH AVE</t>
  </si>
  <si>
    <t>RTE 16: 163RD ST MALL TO CBD S/B</t>
  </si>
  <si>
    <t>RTE 16: CBD TO 163RD ST MALL</t>
  </si>
  <si>
    <t>RTE 17: VZ STA TO NORWOOD</t>
  </si>
  <si>
    <t>RTE 17: FLG TO NW 103RD ST &amp; 7TH</t>
  </si>
  <si>
    <t>RTE 21: NORTHSIDE TO CBD S/B</t>
  </si>
  <si>
    <t>RTE 21: CBD TO NORTHSIDE</t>
  </si>
  <si>
    <t>RTE 22: 163RD ST MALL TO GROVE S</t>
  </si>
  <si>
    <t>RTE 22: GROVE TO 163RD ST MALL N</t>
  </si>
  <si>
    <t>RTE 22: 163RD ST MALL TO FLAGLER</t>
  </si>
  <si>
    <t>RTE 22: FLAGLER TO 163RD ST MALL</t>
  </si>
  <si>
    <t>RTE 24:137TH AVE TO CBD  E/B</t>
  </si>
  <si>
    <t>RTE 24:  CBD TO 137TH AVE W/B</t>
  </si>
  <si>
    <t>RTE 24: WESTCHSTR -&gt; CBD E/B</t>
  </si>
  <si>
    <t>RTE 24: CBD TO WESTCHSTR W/B</t>
  </si>
  <si>
    <t>RTE 27:CALDER TO GROVE NOT VIA 3</t>
  </si>
  <si>
    <t>RTE 27: CALDER TO GROVE VIA 37TH</t>
  </si>
  <si>
    <t>RTE 29: VOTECH -&gt; TRI PARK HLH S</t>
  </si>
  <si>
    <t>RTE 29: TRI PARK TO HLHVOTECH N/</t>
  </si>
  <si>
    <t>RTE 31: BUSWY LOCAL SB FROM DL-S</t>
  </si>
  <si>
    <t>RTE 31: BUSWY LOCAL-NB FROM SW 2</t>
  </si>
  <si>
    <t>RTE 32: CAROL CITY TO OMNI S/B</t>
  </si>
  <si>
    <t>RTE 32:  OMNI TO CAROL CITY N/B</t>
  </si>
  <si>
    <t>RTE 33: LITTLE RIVER -&gt; HL GDN W</t>
  </si>
  <si>
    <t>RTE 35: MDCC-S -&gt; FLA CITY IB</t>
  </si>
  <si>
    <t>RTE 35: MDCC-S -&gt; FLA CITY OB</t>
  </si>
  <si>
    <t>RTE 36: DORAL CTR -&gt; OMNI EB</t>
  </si>
  <si>
    <t>RTE 36: DOLPHIN -&gt; OMNI EB</t>
  </si>
  <si>
    <t>RTE 36: MIAMI SPRINGS -&gt; OMNI EB</t>
  </si>
  <si>
    <t>RTE 37: SM STA -&gt; ML VOTECH N/B</t>
  </si>
  <si>
    <t>RTE 37:  ML VOTECH TO SM STA S/B</t>
  </si>
  <si>
    <t>RTE 40: 132ND AVE &amp; 8TH ST -&gt; CR</t>
  </si>
  <si>
    <t>RTE 40: 147TH AVE -&gt; DOUGLAS STA</t>
  </si>
  <si>
    <t>RTE 42: OPA LOCKA -&gt; DOUGLAS RD</t>
  </si>
  <si>
    <t>RTE 42: MIAMI SPRINGS -&gt; DOUGLAS</t>
  </si>
  <si>
    <t>RTE 46: LIBERTY CITY CONN</t>
  </si>
  <si>
    <t>RTE 48: SM STA -&gt; BRK N/B</t>
  </si>
  <si>
    <t>RTE 48: BRK TO SM STA S/B</t>
  </si>
  <si>
    <t>RTE 51: FLAGLER MAX: BEACH E/B</t>
  </si>
  <si>
    <t>RTE 51: FLAGLER MAX: BEACH W/B</t>
  </si>
  <si>
    <t>RTE 52: CR GOV CNTR -&gt; GABLES N/</t>
  </si>
  <si>
    <t>RTE 52: GABLES -&gt;  CR GOV CNTR S</t>
  </si>
  <si>
    <t>RTE 54: GARDENS -&gt; BB &amp; 54TH ST</t>
  </si>
  <si>
    <t>RTE 56: MDCC-S -&gt; CRL GABLES EB</t>
  </si>
  <si>
    <t>RTE 56: MDCC-S -&gt; CRL GABLES WB</t>
  </si>
  <si>
    <t>RTE 56: FERGUSON -&gt; CRL GABLES E</t>
  </si>
  <si>
    <t>RTE 56: FERGUSON -&gt; CRL GABLES W</t>
  </si>
  <si>
    <t>RTE 57: CORAL RF -&gt; SM STA NB</t>
  </si>
  <si>
    <t>RTE 57: CORAL RF -&gt; SM STA SB</t>
  </si>
  <si>
    <t>RTE 62: HIALEAH - BISCAYNE E/B</t>
  </si>
  <si>
    <t>RTE 62: HIALEAH - BISCAYNE W/B</t>
  </si>
  <si>
    <t>RTE 62: MLK STA -&gt; BISCAYNE EB</t>
  </si>
  <si>
    <t>RTE 62: MLK STA -&gt; BISCAYNE WB</t>
  </si>
  <si>
    <t>RTE 62: TRI PARK HLH -&gt; BEACH E/</t>
  </si>
  <si>
    <t>RTE 62: TRI PARK HLH -&gt; BEACH W/</t>
  </si>
  <si>
    <t>RTE 70: HMST STAD -&gt; SAGA BAY NB</t>
  </si>
  <si>
    <t>RTE 70: HMST STAD -&gt; SAGA BAY SB</t>
  </si>
  <si>
    <t>RTE 70: HMST STAD -&gt; SDGC NB</t>
  </si>
  <si>
    <t>RTE 70: HMST STAD -&gt; SDGC SB</t>
  </si>
  <si>
    <t>RTE 71: DN STA -&gt; INTL MALL NB</t>
  </si>
  <si>
    <t>RTE 72: 137 AVE -&gt; SM STA EB</t>
  </si>
  <si>
    <t>RTE 72A: 157TH AVE -&gt; SM STA EB</t>
  </si>
  <si>
    <t>RTE 73: MIAMI LAKES -&gt; DS STA-2W</t>
  </si>
  <si>
    <t>TE 75: ML VOTCH -&gt; MDCC-N S/B</t>
  </si>
  <si>
    <t>TE 75:MDCC-N -&gt;ML VOTCH  N/B</t>
  </si>
  <si>
    <t>RTE 77: NW 183RD ST &amp; 7TH AVE -&gt;</t>
  </si>
  <si>
    <t>RTE 77: 441 &amp; 199TH ST -&gt; CBD SB</t>
  </si>
  <si>
    <t>RTE 77:  CBD -&gt; 441 &amp; 199TH ST N</t>
  </si>
  <si>
    <t>RTE 87: DN STA -&gt; PALMETTO STA N</t>
  </si>
  <si>
    <t>RTE 88: SW 88TH ST &amp; 157TH AVE-&gt;</t>
  </si>
  <si>
    <t>RTE 88: SW 84TH ST &amp; 141ST AVE-&gt;</t>
  </si>
  <si>
    <t>RTE 97: 27TH AVE MAX</t>
  </si>
  <si>
    <t>RTE 99: AVENTURA TO GARDENS P/R</t>
  </si>
  <si>
    <t>RTE 99: AVENTURA TO NW 47 AVE/NW</t>
  </si>
  <si>
    <t>RTE 104: MDCC -&gt; DN STA-2WAY</t>
  </si>
  <si>
    <t>RTE 132: TCR -&gt; KOGER CNTR -2WAY</t>
  </si>
  <si>
    <t>RTE 133: TCR -&gt; MIA</t>
  </si>
  <si>
    <t>RTE 133: TCR -&gt; MIA -2WAY</t>
  </si>
  <si>
    <t>RTE 137: WEST DADE CONNECTION</t>
  </si>
  <si>
    <t>RTE 202: LITTLE HAITI CONN</t>
  </si>
  <si>
    <t>RTE 208: LITTLE HAVANA CIRC VIA</t>
  </si>
  <si>
    <t>RTE 208: LITTLE HAVANA CIR VIA F</t>
  </si>
  <si>
    <t>RTE 212: SWEETWATER CIRCULATOR</t>
  </si>
  <si>
    <t>RTE 238: EAST-WEST CONN E/B</t>
  </si>
  <si>
    <t>RTE 238: EAST-WEST CONN W/B</t>
  </si>
  <si>
    <t>RTE 243: SEAPORT CONNECTION OB</t>
  </si>
  <si>
    <t>RTE 243: SEAPORT CONNECTION IB</t>
  </si>
  <si>
    <t>RTE 248: BRICKELL KEY SHUTTLE IB</t>
  </si>
  <si>
    <t>RTE 248: BRICKELL KEY SHUTTLE OB</t>
  </si>
  <si>
    <t>RTE 249: COCONUT GRVE CIRC</t>
  </si>
  <si>
    <t>RTE 252: CORAL RF MX: DS -&gt; CW</t>
  </si>
  <si>
    <t>RTE 277: NW 7 AVE MAX S/B</t>
  </si>
  <si>
    <t>RTE 277: NW 7 AVE MAX N/B</t>
  </si>
  <si>
    <t>RTE 287: SAGA BAY MX : DS -&gt; SB</t>
  </si>
  <si>
    <t>DADE-MONROE EXPRESS</t>
  </si>
  <si>
    <t>RTE 344: MDC HMSTD CMPS TO W PAL</t>
  </si>
  <si>
    <t>RTE 204: KAT KILLIAN E/B EXPRESS</t>
  </si>
  <si>
    <t>RTE 204: KAT KILLIAN W/B EXPRESS</t>
  </si>
  <si>
    <t>RTE 272: SUNSET KAT E/B EXPRESS</t>
  </si>
  <si>
    <t>RTE 272: SUNSET KAT W/B EXPRESS</t>
  </si>
  <si>
    <t>RTE 288: BRT KENDALL E/B</t>
  </si>
  <si>
    <t>RTE 288: BRT KENDALL W/B</t>
  </si>
  <si>
    <t>RTE 93: BISCAYNE MAX S/B</t>
  </si>
  <si>
    <t>RTE 93: BISCAYNE MAX N/B</t>
  </si>
  <si>
    <t>RTE 49: 183RD EB</t>
  </si>
  <si>
    <t>RTE 59: AVENTURA WB</t>
  </si>
  <si>
    <t>79 STREET MAX EB</t>
  </si>
  <si>
    <t>79 STREET MAX WB</t>
  </si>
  <si>
    <t>RTE 115 MID_BEACH CCW</t>
  </si>
  <si>
    <t>RTE 115 MID_BEACH CW</t>
  </si>
  <si>
    <t>RTE 120 BEACH MAX NB</t>
  </si>
  <si>
    <t>RTE 120 BEACH MAX SB</t>
  </si>
  <si>
    <t>RTE 120 BEACH MAX NB CB</t>
  </si>
  <si>
    <t>RTE 120 BEACH MAX SB CB</t>
  </si>
  <si>
    <t>RTE 123 SOUTH BEACH LOCAL</t>
  </si>
  <si>
    <t>RTE 135 HIALEAH EB</t>
  </si>
  <si>
    <t>RTE 135 HIALEAH WB</t>
  </si>
  <si>
    <t>RTE 135 MIAMI LAKES EB</t>
  </si>
  <si>
    <t>RTE 135 MIAMI LAKES WB</t>
  </si>
  <si>
    <t>RTE 136 DADELAND S EB</t>
  </si>
  <si>
    <t>RTE 136 CUTLER WB</t>
  </si>
  <si>
    <t>RTE 150 AIRPORT WB</t>
  </si>
  <si>
    <t>RTE 150 AIRPORT EB</t>
  </si>
  <si>
    <t>RTE 211: OVERTOWN NB</t>
  </si>
  <si>
    <t>RTE 211: OVERTOWN SB</t>
  </si>
  <si>
    <t>RTE 286 NORTH POINTE CIRCULATOR</t>
  </si>
  <si>
    <t>RTE 254 BROWNSVILLE</t>
  </si>
  <si>
    <t>RTE 108 NORTH MIAMI BEACH SB</t>
  </si>
  <si>
    <t>RTE 108 NORTH MIAMI BEACH NB</t>
  </si>
  <si>
    <t>RTE 19 MDCC-163 NB</t>
  </si>
  <si>
    <t>RTE 19 MDCC-163 SB</t>
  </si>
  <si>
    <t>RTE 183: 183RD ST MAX PALM SPING</t>
  </si>
  <si>
    <t>RTE 183: 183RD ST MAX MIAMI GARD</t>
  </si>
  <si>
    <t>DPM: CW INNER LOOP</t>
  </si>
  <si>
    <t>DPM: OMNI LOOP</t>
  </si>
  <si>
    <t>DPM: BRICKELL LOOP</t>
  </si>
  <si>
    <t>STAGE 1: PALMETTO -&gt; DADELAND SO</t>
  </si>
  <si>
    <t>TRI-RAIL MANGONIA-MIA</t>
  </si>
  <si>
    <t>RTE 95X: I95 EXP GOLDEN GLADES -</t>
  </si>
  <si>
    <t>RTE 95X: I95 EXP CIVIC CENTER TO</t>
  </si>
  <si>
    <t>RTE 95X: I95 EXP OMNI TO GG N/B</t>
  </si>
  <si>
    <t>RTE 95X: I95 EXP GG -&gt; OMNI S/B</t>
  </si>
  <si>
    <t>RTE 95X: I95 EXP GOLDEN GLDES-&gt;8</t>
  </si>
  <si>
    <t>RTE 34: BUSWAY FLYER</t>
  </si>
  <si>
    <t>RTE 38: BSWY MX: DS -&gt; FC</t>
  </si>
  <si>
    <t>RTE 95X: MD GOVT CTR to PINES BL</t>
  </si>
  <si>
    <t>RTE 95X: MD GOVT CTR to FTL TRL</t>
  </si>
  <si>
    <t>RTE 95X: MD GOVT CTR to SHERIDAN</t>
  </si>
  <si>
    <t>RTE 62:EB</t>
  </si>
  <si>
    <t>RTE 95X: MIRAMAR to MIAMI</t>
  </si>
  <si>
    <t>RTE 95X: MIAMI to MIRAMAR</t>
  </si>
  <si>
    <t>RTE 95X: PMB PINES to DWTN MIAMI</t>
  </si>
  <si>
    <t>RTE 95X: DWTN MIAMI to PEMB PINES</t>
  </si>
  <si>
    <t>RTE 18: NB Shuttle</t>
  </si>
  <si>
    <t>RTE 18:SB  Shuttle</t>
  </si>
  <si>
    <t>West Palm Beach Downtown Trolley NB</t>
  </si>
  <si>
    <t>West Palm Beach Downtown Trolley SB</t>
  </si>
  <si>
    <t>RTE:595X: SUNRISE TO FORT LAUDERDALE</t>
  </si>
  <si>
    <t>RTE:595X:  FORT LAUDERDALE TO SUNRISE</t>
  </si>
  <si>
    <t>RTE:595X SUNRISE TO MIAMI/BRICKELL</t>
  </si>
  <si>
    <t>RTE:595X MIAMI/BRICKELL to SUNRISE</t>
  </si>
  <si>
    <t>AM_Local_TASN</t>
  </si>
  <si>
    <t>AM_PNR_WithLoc_TASN</t>
  </si>
  <si>
    <t>M33L441Brz</t>
  </si>
  <si>
    <t>BI   351</t>
  </si>
  <si>
    <t>BO   351</t>
  </si>
  <si>
    <t>AM_KNR_WithLoc_TASN</t>
  </si>
  <si>
    <t>MD_Local_TASN</t>
  </si>
  <si>
    <t>MD_WLK_WithLoc_TASN</t>
  </si>
  <si>
    <t>MD_PNR_WithLoc_TASN</t>
  </si>
  <si>
    <t>MD_KNR_WithLoc_TASN</t>
  </si>
  <si>
    <t>PM_Local_TASN</t>
  </si>
  <si>
    <t>PM_WLK_WithLoc_TASN</t>
  </si>
  <si>
    <t>PM_PNR_WithLoc_TASN</t>
  </si>
  <si>
    <t>PM_KNR_WithLoc_TASN</t>
  </si>
  <si>
    <t>EV_Local_TASN</t>
  </si>
  <si>
    <t>EV_WLK_WithLoc_TASN</t>
  </si>
  <si>
    <t>EV_PNR_WithLoc_TASN</t>
  </si>
  <si>
    <t>EV_KNR_WithLoc_TASN</t>
  </si>
  <si>
    <t>EA_Local_TASN</t>
  </si>
  <si>
    <t>EA_WLK_WithLoc_TASN</t>
  </si>
  <si>
    <t>EA_PNR_WithLoc_TASN</t>
  </si>
  <si>
    <t>EA_KNR_WithLoc_TASN</t>
  </si>
  <si>
    <t>M111LS70</t>
  </si>
  <si>
    <t>FEC RAILWAY - Miami Dwntn - Jupiter</t>
  </si>
  <si>
    <t>M111LS70-</t>
  </si>
  <si>
    <t>M243LI75MI</t>
  </si>
  <si>
    <t>BRT: I-75 INBOUND</t>
  </si>
  <si>
    <t>M243LI75MO</t>
  </si>
  <si>
    <t>BRT: I-75OUTBOUND</t>
  </si>
  <si>
    <t>M243L252PK</t>
  </si>
  <si>
    <t>SW 152ND ST BRT</t>
  </si>
  <si>
    <t>M243L252PK-</t>
  </si>
  <si>
    <t>M243L252MD</t>
  </si>
  <si>
    <t>M243L252MD-</t>
  </si>
  <si>
    <t>M22L281MD</t>
  </si>
  <si>
    <t>M243L6MD</t>
  </si>
  <si>
    <t>SW Kendal Zoo to Dadeland North</t>
  </si>
  <si>
    <t>M243L6MD-</t>
  </si>
  <si>
    <t>M243LFIUMICMD</t>
  </si>
  <si>
    <t>BRT: SW88/821/FIU/MIC</t>
  </si>
  <si>
    <t>M23L105PKMD</t>
  </si>
  <si>
    <t>BRT KENDALL W/B</t>
  </si>
  <si>
    <t>M23L105OPKMD</t>
  </si>
  <si>
    <t>M23L105OPKMD-</t>
  </si>
  <si>
    <t>Oakland BRT: WB</t>
  </si>
  <si>
    <t>M34L834BI</t>
  </si>
  <si>
    <t>BRT: Sample Rd 74</t>
  </si>
  <si>
    <t>M34L834BO</t>
  </si>
  <si>
    <t>M34L838BI</t>
  </si>
  <si>
    <t>BRT:Sunrise 75</t>
  </si>
  <si>
    <t>M34L838BO</t>
  </si>
  <si>
    <t>M34L842BI</t>
  </si>
  <si>
    <t>M34L842BO</t>
  </si>
  <si>
    <t>M34L816BO</t>
  </si>
  <si>
    <t>OAKLAND BLVD BRT: WB</t>
  </si>
  <si>
    <t>M33L818BI</t>
  </si>
  <si>
    <t>Tri-Rail Shuttle (FLL to Hard Rock Casin</t>
  </si>
  <si>
    <t>M33L818B0</t>
  </si>
  <si>
    <t>M11L816BI</t>
  </si>
  <si>
    <t>M11L820BI</t>
  </si>
  <si>
    <t>Tri-Rail Shuttle (Hollywood Stn to Holly</t>
  </si>
  <si>
    <t>M11L820BO</t>
  </si>
  <si>
    <t>M34L155BI</t>
  </si>
  <si>
    <t>I595 Pilot Express-Sawgrass Mills to FTL</t>
  </si>
  <si>
    <t>M34L155B0</t>
  </si>
  <si>
    <t>M33L842B0</t>
  </si>
  <si>
    <t>Tri-Rail Shuttle (FLL to Broward Mall)</t>
  </si>
  <si>
    <t>M33L817B0</t>
  </si>
  <si>
    <t>Tri-Rail Shuttle (FLL to Plantationl)</t>
  </si>
  <si>
    <t>M33L842BI</t>
  </si>
  <si>
    <t>M33L817BI</t>
  </si>
  <si>
    <t>User</t>
  </si>
  <si>
    <t>Clas</t>
  </si>
  <si>
    <t>-----</t>
  </si>
  <si>
    <t>_x000C_</t>
  </si>
  <si>
    <t>Route Id</t>
  </si>
  <si>
    <t>Description</t>
  </si>
  <si>
    <t>Operator</t>
  </si>
  <si>
    <t>Boardings</t>
  </si>
  <si>
    <t xml:space="preserve">RTE 95:OB </t>
  </si>
  <si>
    <t>RTE 95X: I95 EXP GOLDEN GLADE S-&gt;</t>
  </si>
  <si>
    <t>RTE 95X: I95 EXP AVENT -&gt; GOL DEN</t>
  </si>
  <si>
    <t xml:space="preserve">RTE 49: 183RD WB </t>
  </si>
  <si>
    <t xml:space="preserve">RTE 59: AVENTURA EB </t>
  </si>
  <si>
    <t xml:space="preserve">RTE 136 DADELAND S WB </t>
  </si>
  <si>
    <t xml:space="preserve">RTE 136 CUTLER EB </t>
  </si>
  <si>
    <t xml:space="preserve">RTE 302 CARD SOUND </t>
  </si>
  <si>
    <t xml:space="preserve">RTE 1: SB </t>
  </si>
  <si>
    <t xml:space="preserve">RTE 1: NB </t>
  </si>
  <si>
    <t xml:space="preserve">RTE 2: SB </t>
  </si>
  <si>
    <t xml:space="preserve">RTE 2: NB </t>
  </si>
  <si>
    <t xml:space="preserve">RTE 3: SB </t>
  </si>
  <si>
    <t xml:space="preserve">RTE 3: NB </t>
  </si>
  <si>
    <t xml:space="preserve">RTE 3: SB (VA to Town Center) </t>
  </si>
  <si>
    <t xml:space="preserve">RTE 3: NB (VA to Town Center) </t>
  </si>
  <si>
    <t xml:space="preserve">RTE 4: NB </t>
  </si>
  <si>
    <t xml:space="preserve">RTE 4: SB </t>
  </si>
  <si>
    <t xml:space="preserve">RTE 20: SB </t>
  </si>
  <si>
    <t xml:space="preserve">RTE 20: NB </t>
  </si>
  <si>
    <t xml:space="preserve">RTE 30: WB (AM Route) </t>
  </si>
  <si>
    <t xml:space="preserve">RTE 30: EB (AM Route) </t>
  </si>
  <si>
    <t xml:space="preserve">RTE 30: WB (MD Route) </t>
  </si>
  <si>
    <t xml:space="preserve">RTE 30: EB (MD Route) </t>
  </si>
  <si>
    <t xml:space="preserve">RTE 31: SB </t>
  </si>
  <si>
    <t xml:space="preserve">RTE 31: NB </t>
  </si>
  <si>
    <t xml:space="preserve">RTE 33: NB </t>
  </si>
  <si>
    <t xml:space="preserve">RTE 33: SB </t>
  </si>
  <si>
    <t xml:space="preserve">RTE 40: WB (to WPB TRL) </t>
  </si>
  <si>
    <t xml:space="preserve">RTE 40: EB (to WPB TRL) </t>
  </si>
  <si>
    <t xml:space="preserve">RTE 40CB: WB </t>
  </si>
  <si>
    <t xml:space="preserve">RTE 40CB: EB </t>
  </si>
  <si>
    <t xml:space="preserve">RTE 41: SB </t>
  </si>
  <si>
    <t xml:space="preserve">RTE 41: NB </t>
  </si>
  <si>
    <t xml:space="preserve">RTE 43: NB </t>
  </si>
  <si>
    <t xml:space="preserve">RTE 43: SB </t>
  </si>
  <si>
    <t xml:space="preserve">RTE 44: EB </t>
  </si>
  <si>
    <t xml:space="preserve">RTE 44: WB </t>
  </si>
  <si>
    <t xml:space="preserve">RTE 45: NB </t>
  </si>
  <si>
    <t xml:space="preserve">RTE 45: SB </t>
  </si>
  <si>
    <t xml:space="preserve">RTE 46: EB </t>
  </si>
  <si>
    <t xml:space="preserve">RTE 46: WB </t>
  </si>
  <si>
    <t xml:space="preserve">RTE 47: NB </t>
  </si>
  <si>
    <t xml:space="preserve">RTE 47: SB </t>
  </si>
  <si>
    <t xml:space="preserve">RTE 48: NB </t>
  </si>
  <si>
    <t xml:space="preserve">RTE 48: SB </t>
  </si>
  <si>
    <t xml:space="preserve">RTE 52: Circular </t>
  </si>
  <si>
    <t xml:space="preserve">RTE 60: EB </t>
  </si>
  <si>
    <t xml:space="preserve">RTE 60: WB </t>
  </si>
  <si>
    <t xml:space="preserve">RTE 61: EB </t>
  </si>
  <si>
    <t xml:space="preserve">RTE 61: WB </t>
  </si>
  <si>
    <t xml:space="preserve">RTE 62: WB </t>
  </si>
  <si>
    <t xml:space="preserve">RTE 62: EB </t>
  </si>
  <si>
    <t xml:space="preserve">RTE 63: EB </t>
  </si>
  <si>
    <t xml:space="preserve">RTE 63: WB </t>
  </si>
  <si>
    <t xml:space="preserve">RTE 64: WB </t>
  </si>
  <si>
    <t xml:space="preserve">RTE 64: EB </t>
  </si>
  <si>
    <t xml:space="preserve">RTE 70: NB </t>
  </si>
  <si>
    <t xml:space="preserve">RTE 70: SB </t>
  </si>
  <si>
    <t xml:space="preserve">RTE 71:NB </t>
  </si>
  <si>
    <t xml:space="preserve">RTE 71:SB </t>
  </si>
  <si>
    <t xml:space="preserve">RTE 73:EB </t>
  </si>
  <si>
    <t xml:space="preserve">RTE 73:WB </t>
  </si>
  <si>
    <t xml:space="preserve">RTE 80: SB </t>
  </si>
  <si>
    <t xml:space="preserve">RTE 80: NB </t>
  </si>
  <si>
    <t xml:space="preserve">RTE 81: EB </t>
  </si>
  <si>
    <t xml:space="preserve">RTE 81: WB </t>
  </si>
  <si>
    <t xml:space="preserve">RTE 91: WB </t>
  </si>
  <si>
    <t xml:space="preserve">RTE 91: EB </t>
  </si>
  <si>
    <t xml:space="preserve">RTE 91: WB (to CV) </t>
  </si>
  <si>
    <t xml:space="preserve">RTE 91: EB (to CV) </t>
  </si>
  <si>
    <t xml:space="preserve">RTE 92: EB </t>
  </si>
  <si>
    <t xml:space="preserve">RTE 92: WB </t>
  </si>
  <si>
    <t xml:space="preserve">RTE 94: WB </t>
  </si>
  <si>
    <t xml:space="preserve">RTE 94: EB </t>
  </si>
  <si>
    <t xml:space="preserve">RTE 10:SB </t>
  </si>
  <si>
    <t xml:space="preserve">RTE 10:NB </t>
  </si>
  <si>
    <t xml:space="preserve">RTE 21:SB </t>
  </si>
  <si>
    <t xml:space="preserve">RTE 21:NB </t>
  </si>
  <si>
    <t xml:space="preserve">RTE 49:IB </t>
  </si>
  <si>
    <t xml:space="preserve">RTE 49:OB </t>
  </si>
  <si>
    <t xml:space="preserve">RTE 95:IB </t>
  </si>
  <si>
    <t xml:space="preserve">RTE 11:IB </t>
  </si>
  <si>
    <t xml:space="preserve">RTE 11:OB </t>
  </si>
  <si>
    <t xml:space="preserve">RTE T4: Boca Raton Shuttle </t>
  </si>
  <si>
    <t xml:space="preserve">LAK E WORTH NB </t>
  </si>
  <si>
    <t xml:space="preserve">LAK E WORTH SB </t>
  </si>
  <si>
    <t xml:space="preserve">APO C W </t>
  </si>
  <si>
    <t xml:space="preserve">APO C EAB </t>
  </si>
  <si>
    <t xml:space="preserve">TRE X </t>
  </si>
  <si>
    <t xml:space="preserve">DEL RAY 1 </t>
  </si>
  <si>
    <t xml:space="preserve">DEL RAY 2 </t>
  </si>
  <si>
    <t xml:space="preserve">RTE 1:NB </t>
  </si>
  <si>
    <t xml:space="preserve">RTE 2:NB </t>
  </si>
  <si>
    <t xml:space="preserve">RTE 4:SB </t>
  </si>
  <si>
    <t xml:space="preserve">RTE 4:NB </t>
  </si>
  <si>
    <t xml:space="preserve">RTE 5:WB </t>
  </si>
  <si>
    <t xml:space="preserve">RTE 5:EB </t>
  </si>
  <si>
    <t xml:space="preserve">RTE 5:WB (to hospital) </t>
  </si>
  <si>
    <t xml:space="preserve">RTE 5:EB (to hospital) </t>
  </si>
  <si>
    <t xml:space="preserve">RTE 7:WB </t>
  </si>
  <si>
    <t xml:space="preserve">RTE 7:EB </t>
  </si>
  <si>
    <t xml:space="preserve">RTE 9:SB </t>
  </si>
  <si>
    <t xml:space="preserve">RTE 9:NB </t>
  </si>
  <si>
    <t xml:space="preserve">RTE 10: NB </t>
  </si>
  <si>
    <t xml:space="preserve">RTE 10: SB </t>
  </si>
  <si>
    <t xml:space="preserve">RTE 11: WB </t>
  </si>
  <si>
    <t xml:space="preserve">RTE 11: EB </t>
  </si>
  <si>
    <t xml:space="preserve">RTE 14:SB </t>
  </si>
  <si>
    <t xml:space="preserve">RTE 14:NB </t>
  </si>
  <si>
    <t xml:space="preserve">RTE 15: SB </t>
  </si>
  <si>
    <t>RTE 16:Pembroke Lakes to Dani a B</t>
  </si>
  <si>
    <t xml:space="preserve">RTE 17: NB </t>
  </si>
  <si>
    <t xml:space="preserve">RTE 17: SB </t>
  </si>
  <si>
    <t xml:space="preserve">RTE 18: NB </t>
  </si>
  <si>
    <t xml:space="preserve">RTE 18:SB </t>
  </si>
  <si>
    <t xml:space="preserve">RTE 20:NB </t>
  </si>
  <si>
    <t xml:space="preserve">RTE 20:SB </t>
  </si>
  <si>
    <t xml:space="preserve">RTE 22:EB </t>
  </si>
  <si>
    <t xml:space="preserve">RTE 22:WB </t>
  </si>
  <si>
    <t xml:space="preserve">RTE 22CB:EB </t>
  </si>
  <si>
    <t xml:space="preserve">RTE 22CB:WB </t>
  </si>
  <si>
    <t xml:space="preserve">RTE 23: NB </t>
  </si>
  <si>
    <t xml:space="preserve">RTE 23: SB </t>
  </si>
  <si>
    <t xml:space="preserve">RTE 28:WB </t>
  </si>
  <si>
    <t xml:space="preserve">RTE 28:EB </t>
  </si>
  <si>
    <t xml:space="preserve">RTE 30: WB </t>
  </si>
  <si>
    <t xml:space="preserve">RTE 30: EB </t>
  </si>
  <si>
    <t xml:space="preserve">RTE 31:SB </t>
  </si>
  <si>
    <t xml:space="preserve">RTE 31:NB </t>
  </si>
  <si>
    <t xml:space="preserve">RTE 34: EB </t>
  </si>
  <si>
    <t xml:space="preserve">RTE 34: WB </t>
  </si>
  <si>
    <t xml:space="preserve">RTE 36: WB </t>
  </si>
  <si>
    <t xml:space="preserve">RTE 40: EB </t>
  </si>
  <si>
    <t xml:space="preserve">RTE 40:WB </t>
  </si>
  <si>
    <t xml:space="preserve">RTE 50: NB </t>
  </si>
  <si>
    <t xml:space="preserve">RTE 50: SB </t>
  </si>
  <si>
    <t xml:space="preserve">RTE 60:SB </t>
  </si>
  <si>
    <t xml:space="preserve">RTE 60:NB </t>
  </si>
  <si>
    <t xml:space="preserve">RTE 72: EB </t>
  </si>
  <si>
    <t xml:space="preserve">RTE 72: WB </t>
  </si>
  <si>
    <t xml:space="preserve">RTE C1A:COCONUT CREEK NB </t>
  </si>
  <si>
    <t xml:space="preserve">RTE C1A:COCONUT CREEK SB </t>
  </si>
  <si>
    <t xml:space="preserve">RTE C3A:CORAL SPRINGS BLUE </t>
  </si>
  <si>
    <t xml:space="preserve">RTE C3B:CORAL SPRINGS GREEN </t>
  </si>
  <si>
    <t xml:space="preserve">RTE C4A:Dania Beach EB </t>
  </si>
  <si>
    <t xml:space="preserve">RTE C4B: Dania Beach WB </t>
  </si>
  <si>
    <t xml:space="preserve">RTE C5A: DAVIE GREEN </t>
  </si>
  <si>
    <t xml:space="preserve">RTE C5B: DAVIE BLUE </t>
  </si>
  <si>
    <t xml:space="preserve">RTE C11:HILLSBORO BEACH </t>
  </si>
  <si>
    <t xml:space="preserve">RTE C12:LAUD BY THE SEA </t>
  </si>
  <si>
    <t xml:space="preserve">RTE C13A:LAUD LAKES NB/SB </t>
  </si>
  <si>
    <t xml:space="preserve">RTE C13B:LAUD LAKES EB/WB </t>
  </si>
  <si>
    <t xml:space="preserve">RTE C14A:LAUDERHILL ROUTE 1 </t>
  </si>
  <si>
    <t xml:space="preserve">RTE C14B:LAUDERHILL ROUTE 2 </t>
  </si>
  <si>
    <t xml:space="preserve">RTE C14C:LAUDERHILL ROUTE 3 </t>
  </si>
  <si>
    <t xml:space="preserve">RTE C14D:LAUDERHILL ROUTE 4 </t>
  </si>
  <si>
    <t xml:space="preserve">RTE C14E:LAUDERHILL ROUTE 5 </t>
  </si>
  <si>
    <t xml:space="preserve">RTE C15: LIGHTHOUSE POINT </t>
  </si>
  <si>
    <t xml:space="preserve">RTE C16A: MARGATE ROUTE A </t>
  </si>
  <si>
    <t xml:space="preserve">RTE C16B: MARGATE ROUTE B </t>
  </si>
  <si>
    <t xml:space="preserve">RTE C16C: MARGATE ROUTE C </t>
  </si>
  <si>
    <t xml:space="preserve">RTE C16D: MARGATE ROUTE D </t>
  </si>
  <si>
    <t xml:space="preserve">RTE C17B: MIRAMAR RED </t>
  </si>
  <si>
    <t xml:space="preserve">RTE C17D: MIRAMAR YELLOW </t>
  </si>
  <si>
    <t xml:space="preserve">RTE C18A: N LAUDERDALE EB </t>
  </si>
  <si>
    <t>RTE C20A: WB PEMBROKE PINES G REE</t>
  </si>
  <si>
    <t>RTE C20B: EB PEMBROKE PINES G REE</t>
  </si>
  <si>
    <t>RTE C20C: WB PEMBROKE PINES G OLD</t>
  </si>
  <si>
    <t>RTE C20D: EB PEMBROKE PINES G OLD</t>
  </si>
  <si>
    <t xml:space="preserve">RTE C21A: EB PLANTATION </t>
  </si>
  <si>
    <t xml:space="preserve">RTE C21B: WB PLANTATION </t>
  </si>
  <si>
    <t xml:space="preserve">RTE T1: FT LAUD FL1 </t>
  </si>
  <si>
    <t xml:space="preserve">RTE T3: POMPANO BEACH </t>
  </si>
  <si>
    <t xml:space="preserve">RTE T4: SHERIDAN </t>
  </si>
  <si>
    <t xml:space="preserve">RTE T5A: DEERFIELD BEACH 1 </t>
  </si>
  <si>
    <t xml:space="preserve">RTE T5B: DEERFIELD BEACH 2 </t>
  </si>
  <si>
    <t xml:space="preserve">RTE T6A: CYPRESS CREEK CC1 </t>
  </si>
  <si>
    <t xml:space="preserve">RTE T6B: CYPRESS CREEK CC2 </t>
  </si>
  <si>
    <t xml:space="preserve">RTE T6C: CYPRESS CREEK CC3 </t>
  </si>
  <si>
    <t xml:space="preserve">RTE 1: US1 BREEZE SB </t>
  </si>
  <si>
    <t xml:space="preserve">RTE 1: US1 BREEZE NB </t>
  </si>
  <si>
    <t xml:space="preserve">RTE 441 Breeze:SB </t>
  </si>
  <si>
    <t xml:space="preserve">RTE 441 Breeze:NB </t>
  </si>
  <si>
    <t xml:space="preserve">RTE 6 SB: CO LN TO BO TERM </t>
  </si>
  <si>
    <t xml:space="preserve">RTE 6: NB </t>
  </si>
  <si>
    <t xml:space="preserve">RTE 12:EB </t>
  </si>
  <si>
    <t xml:space="preserve">RTE 12:WB </t>
  </si>
  <si>
    <t xml:space="preserve">RTE 42: EB </t>
  </si>
  <si>
    <t xml:space="preserve">RTE 42: WB </t>
  </si>
  <si>
    <t xml:space="preserve">RTE 55: EB </t>
  </si>
  <si>
    <t xml:space="preserve">RTE 55: WB </t>
  </si>
  <si>
    <t xml:space="preserve">RTE 62:WB </t>
  </si>
  <si>
    <t xml:space="preserve">RTE 83: EB </t>
  </si>
  <si>
    <t xml:space="preserve">RTE 83: WB </t>
  </si>
  <si>
    <t xml:space="preserve">RTE 88:NB </t>
  </si>
  <si>
    <t xml:space="preserve">RTE 88:SB </t>
  </si>
  <si>
    <t xml:space="preserve">RTE C10G: FT LAUD GALT </t>
  </si>
  <si>
    <t xml:space="preserve">RTE C22C: POM BCH GREEN-WEST </t>
  </si>
  <si>
    <t xml:space="preserve">RTE C5D: DAVIE SFEC TRI-RAIL </t>
  </si>
  <si>
    <t xml:space="preserve">RTE C24A: HALLANDALE RTE 3 </t>
  </si>
  <si>
    <t xml:space="preserve">RTE 48:HILLSBORO BLVD </t>
  </si>
  <si>
    <t xml:space="preserve">Rou te 2 University Breeze:SB </t>
  </si>
  <si>
    <t xml:space="preserve">Rou te 2 Univeristy Breeze:NB </t>
  </si>
  <si>
    <t xml:space="preserve">RTE COCONUT CREEK S </t>
  </si>
  <si>
    <t xml:space="preserve">RTE FTL NW CIRCULATOR </t>
  </si>
  <si>
    <t xml:space="preserve">RTE HACFL RED </t>
  </si>
  <si>
    <t xml:space="preserve">RTE HACFL BLUE NB </t>
  </si>
  <si>
    <t xml:space="preserve">RTE HACFL BLUE SB </t>
  </si>
  <si>
    <t xml:space="preserve">RTE HALLANDALE BEACH 1 </t>
  </si>
  <si>
    <t xml:space="preserve">RTE HALLANDALE BEACH 2 </t>
  </si>
  <si>
    <t xml:space="preserve">RTE HALLANDALE BEACH 3 </t>
  </si>
  <si>
    <t xml:space="preserve">RTE MIRAMAR GREEN WEST </t>
  </si>
  <si>
    <t xml:space="preserve">RTE MIRAMAR GREEN EAST </t>
  </si>
  <si>
    <t xml:space="preserve">RTE POMPANO GREEN </t>
  </si>
  <si>
    <t xml:space="preserve">RTE POMPANO BLUE </t>
  </si>
  <si>
    <t xml:space="preserve">RTE POMPANO GREEN WEST </t>
  </si>
  <si>
    <t xml:space="preserve">RTE TAMARAC RED </t>
  </si>
  <si>
    <t xml:space="preserve">RTE TAMARAC YELLOW </t>
  </si>
  <si>
    <t xml:space="preserve">RTE T1: FT LAUD NW CW </t>
  </si>
  <si>
    <t xml:space="preserve">RTE T1: FT LAUD NW CCW </t>
  </si>
  <si>
    <t>RTE A: WB MIAMI BCH LINCOLN/W ASH</t>
  </si>
  <si>
    <t>RTE A:  EB OMNI TO LINCOLN/WA SHI</t>
  </si>
  <si>
    <t xml:space="preserve">RTE B: BRK -&gt; KEY BISCAYNE </t>
  </si>
  <si>
    <t>RTE E: WB DIPLOMAT MALL -&gt; MI AMI</t>
  </si>
  <si>
    <t>RTE E:  MIAMI LAKES  -&gt;  DIPL OMA</t>
  </si>
  <si>
    <t xml:space="preserve">RTE G: PAL EXWY -&gt; MBCC </t>
  </si>
  <si>
    <t xml:space="preserve">RTE G:   MBCC-&gt;PAL EXWY </t>
  </si>
  <si>
    <t xml:space="preserve">RTE J: NORMNDY ISL -&gt; DR STA </t>
  </si>
  <si>
    <t>RTE L: HIA TO 19TH/MERIDIAN E /B</t>
  </si>
  <si>
    <t>RTE L: 19TH/MERIDIAN TO HIA W /B</t>
  </si>
  <si>
    <t>RTE L: AMTRAK TO 19TH/MERIDIA N E</t>
  </si>
  <si>
    <t>RTE L: 19TH/MERIDIAN TO AMTRA K W</t>
  </si>
  <si>
    <t>RTE F/M: NW 22ND AVE -&gt; MIA H EAR</t>
  </si>
  <si>
    <t>RTE F/M: MIA HEART TO NW20 ST /19</t>
  </si>
  <si>
    <t xml:space="preserve">RTE S: CBD TO AVENTURA N/B </t>
  </si>
  <si>
    <t xml:space="preserve">RTE S:  AVENTURA TO CBD S/B </t>
  </si>
  <si>
    <t>RTE 1: VIA BSWAY SB FRM DN ME TRO</t>
  </si>
  <si>
    <t>RTE 1: VIA BSWAY NB FRM QL RS T T</t>
  </si>
  <si>
    <t xml:space="preserve">RTE 2: PKWY HOSP -&gt; CBD S/B </t>
  </si>
  <si>
    <t xml:space="preserve">RTE 2:CBD TO  PKWY HOSP N/B </t>
  </si>
  <si>
    <t xml:space="preserve">RTE 2: HORACE SCH TO CBD S/B </t>
  </si>
  <si>
    <t xml:space="preserve">RTE 2: CBD TO HORACE SCH N/B </t>
  </si>
  <si>
    <t xml:space="preserve">RTE 3: AVENTURA TO CBD S/B </t>
  </si>
  <si>
    <t xml:space="preserve">RTE 3: CBD TO AVENTURA N/B </t>
  </si>
  <si>
    <t>RTE 6: COCONUT GROVE TO CBD S /B</t>
  </si>
  <si>
    <t>RTE 6: CBD TO COCONUT GROVE N /B</t>
  </si>
  <si>
    <t>RTE 7: DOLPHIN MALL TO CBD E/ B</t>
  </si>
  <si>
    <t xml:space="preserve">RTE 7:CBD TO DOLPHIN MALL W/B </t>
  </si>
  <si>
    <t xml:space="preserve">RTE 7: METRO HOSP TO CBD E/B </t>
  </si>
  <si>
    <t xml:space="preserve">RTE 7:CBD TO METRO HOSP W/B </t>
  </si>
  <si>
    <t>RTE 8: 57TH AVE TO CBD VIA 24 TH</t>
  </si>
  <si>
    <t>RTE 8: CBD TO 57TH AVE VIA 24 TH</t>
  </si>
  <si>
    <t>RTE 9: AVENTURA MALL TO CBD S /B</t>
  </si>
  <si>
    <t>RTE 9: CBD TO AVENTURA MALL N /B</t>
  </si>
  <si>
    <t xml:space="preserve">RTE 9: 163RD MALL TO CBD S/B </t>
  </si>
  <si>
    <t xml:space="preserve">RTE 9: CBD TO 163RD MALL N/B </t>
  </si>
  <si>
    <t xml:space="preserve">RTE 10: CBD TO 163RD ST MALL </t>
  </si>
  <si>
    <t xml:space="preserve">RTE 11: FIU TO CBD E/B </t>
  </si>
  <si>
    <t xml:space="preserve">RTE 11: CBD TO FIU W/B </t>
  </si>
  <si>
    <t>RTE 11: MIDWAY MALL TO CBD E/ B</t>
  </si>
  <si>
    <t>RTE 11: CBD TO MIDWAY MALL W/ B</t>
  </si>
  <si>
    <t xml:space="preserve">RTE 16: CBD TO 163RD ST MALL </t>
  </si>
  <si>
    <t xml:space="preserve">RTE 17: VZ STA TO NORWOOD </t>
  </si>
  <si>
    <t xml:space="preserve">RTE 21: NORTHSIDE TO CBD S/B </t>
  </si>
  <si>
    <t xml:space="preserve">RTE 21: CBD TO NORTHSIDE </t>
  </si>
  <si>
    <t>RTE 22: 163RD ST MALL TO GROV E S</t>
  </si>
  <si>
    <t>RTE 22: GROVE TO 163RD ST MAL L N</t>
  </si>
  <si>
    <t>RTE 22: 163RD ST MALL TO FLAG LER</t>
  </si>
  <si>
    <t>RTE 22: FLAGLER TO 163RD ST M ALL</t>
  </si>
  <si>
    <t xml:space="preserve">RTE 24:137TH AVE TO CBD  E/B </t>
  </si>
  <si>
    <t xml:space="preserve">RTE 24:  CBD TO 137TH AVE W/B </t>
  </si>
  <si>
    <t xml:space="preserve">RTE 24: WESTCHSTR -&gt; CBD E/B </t>
  </si>
  <si>
    <t xml:space="preserve">RTE 24: CBD TO WESTCHSTR W/B </t>
  </si>
  <si>
    <t>RTE 27:CALDER TO GROVE NOT VI A 3</t>
  </si>
  <si>
    <t>RTE 27: CALDER TO GROVE VIA 3 7TH</t>
  </si>
  <si>
    <t>RTE 29: VOTECH -&gt; TRI PARK HL H S</t>
  </si>
  <si>
    <t>RTE 31: BUSWY LOCAL SB FROM D L-S</t>
  </si>
  <si>
    <t>RTE 31: BUSWY LOCAL-NB FROM S W 2</t>
  </si>
  <si>
    <t>RTE 32: CAROL CITY TO OMNI S/ B</t>
  </si>
  <si>
    <t>RTE 32:  OMNI TO CAROL CITY N /B</t>
  </si>
  <si>
    <t>RTE 33: LITTLE RIVER -&gt; HL GD N W</t>
  </si>
  <si>
    <t xml:space="preserve">RTE 35: MDCC-S -&gt; FLA CITY IB </t>
  </si>
  <si>
    <t xml:space="preserve">RTE 35: MDCC-S -&gt; FLA CITY OB </t>
  </si>
  <si>
    <t xml:space="preserve">RTE 36: DORAL CTR -&gt; OMNI EB </t>
  </si>
  <si>
    <t xml:space="preserve">RTE 36: DOLPHIN -&gt; OMNI EB </t>
  </si>
  <si>
    <t>RTE 37: SM STA -&gt; ML VOTECH N /B</t>
  </si>
  <si>
    <t>RTE 42: MIAMI SPRINGS -&gt; DOUG LAS</t>
  </si>
  <si>
    <t xml:space="preserve">RTE 46: LIBERTY CITY CONN </t>
  </si>
  <si>
    <t xml:space="preserve">RTE 48: SM STA -&gt; BRK N/B </t>
  </si>
  <si>
    <t xml:space="preserve">RTE 48: BRK TO SM STA S/B </t>
  </si>
  <si>
    <t>RTE 51: FLAGLER MAX: BEACH E/ B</t>
  </si>
  <si>
    <t>RTE 51: FLAGLER MAX: BEACH W/ B</t>
  </si>
  <si>
    <t>RTE 52: GABLES -&gt;  CR GOV CNT R S</t>
  </si>
  <si>
    <t>RTE 56: FERGUSON -&gt; CRL GABLE S E</t>
  </si>
  <si>
    <t>RTE 56: FERGUSON -&gt; CRL GABLE S W</t>
  </si>
  <si>
    <t xml:space="preserve">RTE 57: CORAL RF -&gt; SM STA NB </t>
  </si>
  <si>
    <t xml:space="preserve">RTE 57: CORAL RF -&gt; SM STA SB </t>
  </si>
  <si>
    <t>RTE 62: HIALEAH - BISCAYNE E/ B</t>
  </si>
  <si>
    <t>RTE 62: HIALEAH - BISCAYNE W/ B</t>
  </si>
  <si>
    <t>RTE 62: MLK STA -&gt; BISCAYNE E B</t>
  </si>
  <si>
    <t>RTE 62: MLK STA -&gt; BISCAYNE W B</t>
  </si>
  <si>
    <t xml:space="preserve">RTE 70: HMST STAD -&gt; SDGC NB </t>
  </si>
  <si>
    <t xml:space="preserve">RTE 70: HMST STAD -&gt; SDGC SB </t>
  </si>
  <si>
    <t>RTE 71: DN STA -&gt; INTL MALL N B</t>
  </si>
  <si>
    <t xml:space="preserve">RTE 72: 137 AVE -&gt; SM STA EB </t>
  </si>
  <si>
    <t>RTE 73: MIAMI LAKES -&gt; DS STA -2W</t>
  </si>
  <si>
    <t xml:space="preserve">TE 75: ML VOTCH -&gt; MDCC-N S/B </t>
  </si>
  <si>
    <t xml:space="preserve">TE 75:MDCC-N -&gt;ML VOTCH  N/B </t>
  </si>
  <si>
    <t>RTE 77:  CBD -&gt; 441 &amp; 199TH S T N</t>
  </si>
  <si>
    <t>RTE 87: DN STA -&gt; PALMETTO ST A N</t>
  </si>
  <si>
    <t>RTE 88: SW 88TH ST &amp; 157TH AV E-&gt;</t>
  </si>
  <si>
    <t>RTE 88: SW 84TH ST &amp; 141ST AV E-&gt;</t>
  </si>
  <si>
    <t xml:space="preserve">RTE 97: 27TH AVE MAX </t>
  </si>
  <si>
    <t>RTE 99: AVENTURA TO GARDENS P /R</t>
  </si>
  <si>
    <t>RTE 99: AVENTURA TO NW 47 AVE /NW</t>
  </si>
  <si>
    <t xml:space="preserve">RTE 104: MDCC -&gt; DN STA-2WAY </t>
  </si>
  <si>
    <t>RTE 132: TCR -&gt; KOGER CNTR -2 WAY</t>
  </si>
  <si>
    <t xml:space="preserve">RTE 133: TCR -&gt; MIA </t>
  </si>
  <si>
    <t xml:space="preserve">RTE 133: TCR -&gt; MIA -2WAY </t>
  </si>
  <si>
    <t xml:space="preserve">RTE 137: WEST DADE CONNECTION </t>
  </si>
  <si>
    <t xml:space="preserve">RTE 202: LITTLE HAITI CONN </t>
  </si>
  <si>
    <t>RTE 208: LITTLE HAVANA CIRC V IA</t>
  </si>
  <si>
    <t>RTE 208: LITTLE HAVANA CIR VI A F</t>
  </si>
  <si>
    <t>RTE 212: SWEETWATER CIRCULATO R</t>
  </si>
  <si>
    <t xml:space="preserve">RTE 238: EAST-WEST CONN E/B </t>
  </si>
  <si>
    <t xml:space="preserve">RTE 238: EAST-WEST CONN W/B </t>
  </si>
  <si>
    <t>RTE 243: SEAPORT CONNECTION O B</t>
  </si>
  <si>
    <t>RTE 243: SEAPORT CONNECTION I B</t>
  </si>
  <si>
    <t xml:space="preserve">RTE 249: COCONUT GRVE CIRC </t>
  </si>
  <si>
    <t>RTE 252: CORAL RF MX: DS -&gt; C W</t>
  </si>
  <si>
    <t xml:space="preserve">RTE 277: NW 7 AVE MAX S/B </t>
  </si>
  <si>
    <t xml:space="preserve">RTE 277: NW 7 AVE MAX N/B </t>
  </si>
  <si>
    <t xml:space="preserve">DAD E-MONROE EXPRESS </t>
  </si>
  <si>
    <t>RTE 204: KAT KILLIAN E/B EXPR ESS</t>
  </si>
  <si>
    <t>RTE 204: KAT KILLIAN W/B EXPR ESS</t>
  </si>
  <si>
    <t>RTE 272: SUNSET KAT E/B EXPRE SS</t>
  </si>
  <si>
    <t>RTE 272: SUNSET KAT W/B EXPRE SS</t>
  </si>
  <si>
    <t xml:space="preserve">RTE 288: BRT KENDALL E/B </t>
  </si>
  <si>
    <t xml:space="preserve">RTE 288: BRT KENDALL W/B </t>
  </si>
  <si>
    <t xml:space="preserve">RTE 93: BISCAYNE MAX S/B </t>
  </si>
  <si>
    <t xml:space="preserve">RTE 93: BISCAYNE MAX N/B </t>
  </si>
  <si>
    <t xml:space="preserve">RTE 49: 183RD EB </t>
  </si>
  <si>
    <t xml:space="preserve">RTE 59: AVENTURA WB </t>
  </si>
  <si>
    <t xml:space="preserve">79 STREET MAX EB </t>
  </si>
  <si>
    <t xml:space="preserve">79 STREET MAX WB </t>
  </si>
  <si>
    <t xml:space="preserve">RTE 115 MID_BEACH CCW </t>
  </si>
  <si>
    <t xml:space="preserve">RTE 115 MID_BEACH CW </t>
  </si>
  <si>
    <t xml:space="preserve">RTE 120 BEACH MAX NB </t>
  </si>
  <si>
    <t xml:space="preserve">RTE 120 BEACH MAX SB </t>
  </si>
  <si>
    <t xml:space="preserve">RTE 120 BEACH MAX NB CB </t>
  </si>
  <si>
    <t xml:space="preserve">RTE 120 BEACH MAX SB CB </t>
  </si>
  <si>
    <t xml:space="preserve">RTE 123 SOUTH BEACH LOCAL </t>
  </si>
  <si>
    <t xml:space="preserve">RTE 135 HIALEAH EB </t>
  </si>
  <si>
    <t xml:space="preserve">RTE 135 HIALEAH WB </t>
  </si>
  <si>
    <t xml:space="preserve">RTE 135 MIAMI LAKES EB </t>
  </si>
  <si>
    <t xml:space="preserve">RTE 135 MIAMI LAKES WB </t>
  </si>
  <si>
    <t xml:space="preserve">RTE 136 DADELAND S EB </t>
  </si>
  <si>
    <t xml:space="preserve">RTE 136 CUTLER WB </t>
  </si>
  <si>
    <t xml:space="preserve">RTE 150 AIRPORT WB </t>
  </si>
  <si>
    <t xml:space="preserve">RTE 150 AIRPORT EB </t>
  </si>
  <si>
    <t xml:space="preserve">RTE 211: OVERTOWN NB </t>
  </si>
  <si>
    <t xml:space="preserve">RTE 211: OVERTOWN SB </t>
  </si>
  <si>
    <t>RTE 286 NORTH POINTE CIRCULAT OR</t>
  </si>
  <si>
    <t xml:space="preserve">RTE 254 BROWNSVILLE </t>
  </si>
  <si>
    <t xml:space="preserve">RTE 108 NORTH MIAMI BEACH SB </t>
  </si>
  <si>
    <t xml:space="preserve">RTE 108 NORTH MIAMI BEACH NB </t>
  </si>
  <si>
    <t xml:space="preserve">RTE 19 MDCC-163 NB </t>
  </si>
  <si>
    <t xml:space="preserve">RTE 19 MDCC-163 SB </t>
  </si>
  <si>
    <t>RTE 183: 183RD ST MAX PALM SP ING</t>
  </si>
  <si>
    <t>RTE 183: 183RD ST MAX MIAMI G ARD</t>
  </si>
  <si>
    <t xml:space="preserve">DPM : CW INNER LOOP </t>
  </si>
  <si>
    <t xml:space="preserve">DPM : OMNI LOOP </t>
  </si>
  <si>
    <t xml:space="preserve">DPM : BRICKELL LOOP </t>
  </si>
  <si>
    <t>STA GE 1: PALMETTO -&gt; DADELAND SO</t>
  </si>
  <si>
    <t>RTE 95X: I95 EXP GOLDEN GLADE S -</t>
  </si>
  <si>
    <t>RTE 95X: I95 EXP OMNI TO GG N /B</t>
  </si>
  <si>
    <t>RTE 95X: I95 EXP GG -&gt; OMNI S /B</t>
  </si>
  <si>
    <t>RTE 95X: I95 EXP GOLDEN GLDES -&gt;8</t>
  </si>
  <si>
    <t xml:space="preserve">RTE 34: BUSWAY FLYER </t>
  </si>
  <si>
    <t xml:space="preserve">RTE 38: BSWY MX: DS -&gt; FC </t>
  </si>
  <si>
    <t>RTE 95X: MD GOVT CTR to FTL T RL</t>
  </si>
  <si>
    <t>RTE 95X: MD GOVT CTR to SHERI DAN</t>
  </si>
  <si>
    <t xml:space="preserve">RTE 62:EB </t>
  </si>
  <si>
    <t xml:space="preserve">RTE 95X: MIRAMAR to MIAMI </t>
  </si>
  <si>
    <t xml:space="preserve">RTE 95X: MIAMI to MIRAMAR </t>
  </si>
  <si>
    <t>RTE 95X: PMB PINES to DWTN MI AMI</t>
  </si>
  <si>
    <t>RTE 95X: DWTN MIAMI to PEMB P INES</t>
  </si>
  <si>
    <t xml:space="preserve">RTE 18: NB Shuttle </t>
  </si>
  <si>
    <t xml:space="preserve">RTE 18:SB  Shuttle </t>
  </si>
  <si>
    <t>Wes t Palm Beach Downtown Trol ley NB</t>
  </si>
  <si>
    <t>Wes t Palm Beach Downtown Trol ley SB</t>
  </si>
  <si>
    <t>RTE :595X: SUNRISE TO FORT LAU DERDALE</t>
  </si>
  <si>
    <t>RTE :595X:  FORT LAUDERDALE TO SUNRISE</t>
  </si>
  <si>
    <t>RTE :595X SUNRISE TO MIAMI/BRI CKELL</t>
  </si>
  <si>
    <t>RTE :595X MIAMI/BRICKELL to SU NRISE</t>
  </si>
  <si>
    <t>Tri-Rail</t>
  </si>
  <si>
    <t>Metrorail</t>
  </si>
  <si>
    <t>Regional LRT</t>
  </si>
  <si>
    <t>Exclusive ROW Cir-Reg</t>
  </si>
  <si>
    <t>I-95 Inter-County Express</t>
  </si>
  <si>
    <t>Tri-Rail Shuttles</t>
  </si>
  <si>
    <t>MDT LRT</t>
  </si>
  <si>
    <t>MDT Busway Flyers</t>
  </si>
  <si>
    <t>MDT MAX/KAT/Busway Local</t>
  </si>
  <si>
    <t>MDT Express</t>
  </si>
  <si>
    <t>Metromover</t>
  </si>
  <si>
    <t>MDT Trolleys/Shuttles</t>
  </si>
  <si>
    <t>MDT Local</t>
  </si>
  <si>
    <t>MDT Shuttle</t>
  </si>
  <si>
    <t>BCT LRT</t>
  </si>
  <si>
    <t>BCT Rapid Bus</t>
  </si>
  <si>
    <t>BCT BRT</t>
  </si>
  <si>
    <t>BCT Breeze</t>
  </si>
  <si>
    <t>BCT Express</t>
  </si>
  <si>
    <t>BCT Trolleys/Shuttles</t>
  </si>
  <si>
    <t>BCT Local</t>
  </si>
  <si>
    <t>Palm Tran LRT</t>
  </si>
  <si>
    <t>Palm Tran BRT</t>
  </si>
  <si>
    <t>Palm Tran Exp</t>
  </si>
  <si>
    <t>Palm Tran Trolleys/Shuttles</t>
  </si>
  <si>
    <t>Palm Tran Local</t>
  </si>
  <si>
    <t>FEC RAILWAY - Miami Dwntn - J upiter</t>
  </si>
  <si>
    <t xml:space="preserve">BRT : I-75 INBOUND </t>
  </si>
  <si>
    <t xml:space="preserve">BRT : I-75OUTBOUND </t>
  </si>
  <si>
    <t xml:space="preserve">SW 152ND ST BRT </t>
  </si>
  <si>
    <t>SW Kendal Zoo to Dadeland Nor th</t>
  </si>
  <si>
    <t xml:space="preserve">BRT : SW88/821/FIU/MIC </t>
  </si>
  <si>
    <t xml:space="preserve">BRT KENDALL W/B </t>
  </si>
  <si>
    <t xml:space="preserve">Oak land BRT: WB </t>
  </si>
  <si>
    <t xml:space="preserve">BRT : Sample Rd 74 </t>
  </si>
  <si>
    <t xml:space="preserve">BRT :Sunrise 75 </t>
  </si>
  <si>
    <t xml:space="preserve">OAK LAND BLVD BRT: WB </t>
  </si>
  <si>
    <t>Tri -Rail Shuttle (FLL to Hard Rock Casin</t>
  </si>
  <si>
    <t>Tri -Rail Shuttle (Hollywood S tn to Holly</t>
  </si>
  <si>
    <t>I59 5 Pilot Express-Sawgrass M ills to FTL</t>
  </si>
  <si>
    <t>Tri -Rail Shuttle (FLL to Brow ard Mall)</t>
  </si>
  <si>
    <t>Tri -Rail Shuttle (FLL to Plan tationl)</t>
  </si>
  <si>
    <t>Needs Plan</t>
  </si>
  <si>
    <t>Existing + Committed</t>
  </si>
  <si>
    <t>E+C</t>
  </si>
  <si>
    <t>Needs</t>
  </si>
  <si>
    <t>Estimated 2040 Boardings</t>
  </si>
  <si>
    <t>Total Ridership</t>
  </si>
  <si>
    <t>Estimated 2040 Route Miles</t>
  </si>
  <si>
    <t>routeName</t>
  </si>
  <si>
    <t>longName</t>
  </si>
  <si>
    <t>mode</t>
  </si>
  <si>
    <t>operator</t>
  </si>
  <si>
    <t>distance</t>
  </si>
  <si>
    <t>time</t>
  </si>
  <si>
    <t>boardings</t>
  </si>
  <si>
    <t>nsegs</t>
  </si>
  <si>
    <t>FEC RAILWAY -Fort Lauderdale to Jupiter</t>
  </si>
  <si>
    <t>M111LS71</t>
  </si>
  <si>
    <t>FEC RAILWAY - Miami Dwntn -Pampano Cross</t>
  </si>
  <si>
    <t>M111LS71-</t>
  </si>
  <si>
    <t>M111LS72</t>
  </si>
  <si>
    <t>TRI-RAILMiami(MIC) to Boca</t>
  </si>
  <si>
    <t>M111LS72-</t>
  </si>
  <si>
    <t>M111LS73</t>
  </si>
  <si>
    <t>TRI-RAIL Mangonia to Seminole Prat Whitn</t>
  </si>
  <si>
    <t>M111LS73-</t>
  </si>
  <si>
    <t>STAGE 1: PALMETTO -&gt; South Dade</t>
  </si>
  <si>
    <t>DPM: Marlin STadium Ext</t>
  </si>
  <si>
    <t>M22LAIRMD</t>
  </si>
  <si>
    <t>DPM: AIRPORT Ext</t>
  </si>
  <si>
    <t>M22LAIRMD   -</t>
  </si>
  <si>
    <t>M231LRT025MD</t>
  </si>
  <si>
    <t>LRT: BAYLINK</t>
  </si>
  <si>
    <t>M231LRT25MD</t>
  </si>
  <si>
    <t>M231LRTMD</t>
  </si>
  <si>
    <t>M23L114MO</t>
  </si>
  <si>
    <t>M23L17MI</t>
  </si>
  <si>
    <t>M23L17MO</t>
  </si>
  <si>
    <t>M23L325MI</t>
  </si>
  <si>
    <t>M23L325MO</t>
  </si>
  <si>
    <t>M241L27flaglerMI</t>
  </si>
  <si>
    <t>RTE: East-West Flagler Enhanced Bus</t>
  </si>
  <si>
    <t>M241L27flaglerMO</t>
  </si>
  <si>
    <t>M243L2I75MI</t>
  </si>
  <si>
    <t>M243L2I75MO</t>
  </si>
  <si>
    <t>M243L315MI</t>
  </si>
  <si>
    <t>A1A Rapid: Aventura - Miami Beach N/B</t>
  </si>
  <si>
    <t>M243L315MO</t>
  </si>
  <si>
    <t>A1A Rapid: Aventura to Miami beach</t>
  </si>
  <si>
    <t>M243L322MI</t>
  </si>
  <si>
    <t>BRT:MIC-Midtown-Miami Beach- South beach</t>
  </si>
  <si>
    <t>M243L322MO</t>
  </si>
  <si>
    <t>Express: MIC- Midtown- Miami beach - Sou</t>
  </si>
  <si>
    <t>M243L61MD</t>
  </si>
  <si>
    <t>Dadeland North to MIC</t>
  </si>
  <si>
    <t>M243L61MD-</t>
  </si>
  <si>
    <t>M243L821MI</t>
  </si>
  <si>
    <t>BRT 821 - SW 88th St</t>
  </si>
  <si>
    <t>M243L821MO</t>
  </si>
  <si>
    <t>BRT: 821</t>
  </si>
  <si>
    <t>M243L836MI</t>
  </si>
  <si>
    <t>836 Express</t>
  </si>
  <si>
    <t>M243L836MO</t>
  </si>
  <si>
    <t>M243L86MI</t>
  </si>
  <si>
    <t>EBS: BISCAYNE S/B</t>
  </si>
  <si>
    <t>M243L86MO</t>
  </si>
  <si>
    <t>EBS: BISCAYNE  N/B</t>
  </si>
  <si>
    <t>M243L88MI</t>
  </si>
  <si>
    <t>EBS: 27TH AVE / North Corridor Enhanced</t>
  </si>
  <si>
    <t>M243L88MO</t>
  </si>
  <si>
    <t>M243LFIUMICMD-</t>
  </si>
  <si>
    <t>M243LMICUS1</t>
  </si>
  <si>
    <t>BRT: MIC to US1</t>
  </si>
  <si>
    <t>M243LMMI</t>
  </si>
  <si>
    <t>BRT: Dolhpin Mall to Miramar Town CTR</t>
  </si>
  <si>
    <t>M243LMMO</t>
  </si>
  <si>
    <t>M251L9MD</t>
  </si>
  <si>
    <t>SW 137 Ave</t>
  </si>
  <si>
    <t>M251L9MD-</t>
  </si>
  <si>
    <t>BRT441</t>
  </si>
  <si>
    <t>M33LWaveBD</t>
  </si>
  <si>
    <t>RTE: Wave Streetcar</t>
  </si>
  <si>
    <t>M33LWaveBD   -</t>
  </si>
  <si>
    <t>M341LI75BI</t>
  </si>
  <si>
    <t>M341LI75BO</t>
  </si>
  <si>
    <t>M342LMIRBD</t>
  </si>
  <si>
    <t>BRT: Miramar</t>
  </si>
  <si>
    <t>M342LMIRBD -</t>
  </si>
  <si>
    <t>M342LPINBD</t>
  </si>
  <si>
    <t>BRT: Pine BLVD</t>
  </si>
  <si>
    <t>M342LPINBD -</t>
  </si>
  <si>
    <t>M34L160BI</t>
  </si>
  <si>
    <t>Express: Golden Glades to Palm Beach</t>
  </si>
  <si>
    <t>M34L160BO</t>
  </si>
  <si>
    <t>Express: Golden Glades to Palm Beach Gar</t>
  </si>
  <si>
    <t>M34L441BI</t>
  </si>
  <si>
    <t>BRT:441</t>
  </si>
  <si>
    <t>M34L441BO</t>
  </si>
  <si>
    <t>BRT: 441NB</t>
  </si>
  <si>
    <t>M34L817BI</t>
  </si>
  <si>
    <t>RTE: University Dr BRT</t>
  </si>
  <si>
    <t>M34L817BO</t>
  </si>
  <si>
    <t>BRT: 824/Sr7 &amp; Broward Blvd to Central B</t>
  </si>
  <si>
    <t>RTE: Central Broward LRT</t>
  </si>
  <si>
    <t>M34L842BO-</t>
  </si>
  <si>
    <t>M34LCNTRL2MALLBO</t>
  </si>
  <si>
    <t>BRT: Central Broward Hub to Aventura Mal</t>
  </si>
  <si>
    <t>M34LCNTRL2MALLBO-</t>
  </si>
  <si>
    <t>M34LCTRLBO</t>
  </si>
  <si>
    <t>LRT: Sawgrass to Central Broward Blvd</t>
  </si>
  <si>
    <t>M44L1PI</t>
  </si>
  <si>
    <t>Express1: Broward Co to PB Gardens</t>
  </si>
  <si>
    <t>M44L1PO</t>
  </si>
  <si>
    <t>M44L2PI</t>
  </si>
  <si>
    <t>Express 2: Forest Hill Rd- PB Station vi</t>
  </si>
  <si>
    <t>M44L2PO</t>
  </si>
  <si>
    <t>M44L3PI</t>
  </si>
  <si>
    <t>Express 3:via SR 7/Okeechobee Blvd - For</t>
  </si>
  <si>
    <t>M44L3PO</t>
  </si>
  <si>
    <t>Express 3: Forest Hill Rd- PB Station vi</t>
  </si>
  <si>
    <t>M44L4PI</t>
  </si>
  <si>
    <t>Express4: Northlake Blvd/ PGA</t>
  </si>
  <si>
    <t>M44L4PO</t>
  </si>
  <si>
    <t>M44L5PD</t>
  </si>
  <si>
    <t>Express5: Military Trail</t>
  </si>
  <si>
    <t>M44L5PD-</t>
  </si>
  <si>
    <t>M44LR1PI</t>
  </si>
  <si>
    <t>Rapid1: Broward Co - SR7 To Glades to Bo</t>
  </si>
  <si>
    <t>M44LR1PO</t>
  </si>
  <si>
    <t>M44LR2PD</t>
  </si>
  <si>
    <t>Rapid2: Broward Co - SR7 - Mall at Welli</t>
  </si>
  <si>
    <t>M44LR2PD-</t>
  </si>
  <si>
    <t>M44LR3PI</t>
  </si>
  <si>
    <t>Rapid3: Boca - Mall at Wellington-  via</t>
  </si>
  <si>
    <t>M44LR3PO</t>
  </si>
  <si>
    <t>M44LR4PI</t>
  </si>
  <si>
    <t>Mall at Wellington - Lake Worth - US1 V</t>
  </si>
  <si>
    <t>M44LR4PO</t>
  </si>
  <si>
    <t>Rapid4 : Mall at Wellington - Lake Worth</t>
  </si>
  <si>
    <t>M44LR5PI</t>
  </si>
  <si>
    <t>Rapid5: Forest Hill Rd- WPB via Okeechob</t>
  </si>
  <si>
    <t>M44LR5PO</t>
  </si>
  <si>
    <t>M44LR6PI</t>
  </si>
  <si>
    <t>Rapid6: WPB - Boca via US1</t>
  </si>
  <si>
    <t>M44LR6PO</t>
  </si>
  <si>
    <t>M44LRV7OPI</t>
  </si>
  <si>
    <t>Rapid: Broward Co - SR7 - Okeechobee Blv</t>
  </si>
  <si>
    <t>M44LRV7OPO</t>
  </si>
  <si>
    <t>M44LRVFPI</t>
  </si>
  <si>
    <t>Rapid: Mall at Wellington -Forest Hill</t>
  </si>
  <si>
    <t>M44LRVFPO</t>
  </si>
  <si>
    <t>Rapid:  Mall at Wellington -Forest Hill</t>
  </si>
  <si>
    <t>M44LRVOPI</t>
  </si>
  <si>
    <t>Rapid: Okeechobee Blvd SR7 - US1 (Transi</t>
  </si>
  <si>
    <t>M44LRVOPO</t>
  </si>
  <si>
    <t>Rapid: Okeechobee Blvd SR7 - US1 (Region</t>
  </si>
  <si>
    <t>Needs_FebRun</t>
  </si>
  <si>
    <t>Needs_FebHwy</t>
  </si>
  <si>
    <t>pmt</t>
  </si>
  <si>
    <t>Estimated 2040 Passenger Miles</t>
  </si>
  <si>
    <t>NeedsTest_expbrt</t>
  </si>
  <si>
    <t>NeedsTest_expbrtlrt</t>
  </si>
  <si>
    <t>NeedsTest_xferpen</t>
  </si>
  <si>
    <t>E+C March 20%</t>
  </si>
  <si>
    <t>M14L2MD</t>
  </si>
  <si>
    <t>STAGE 2 Orange Line: MIC -&gt; DADELAND SO</t>
  </si>
  <si>
    <t>M14L2MD     -</t>
  </si>
  <si>
    <t>M22LMICMD</t>
  </si>
  <si>
    <t>APM: Airport People Mover - MIA to MIC</t>
  </si>
  <si>
    <t>M22LMICMD     -</t>
  </si>
  <si>
    <t>M243LFIUMICMI</t>
  </si>
  <si>
    <t>BRT: FIU TO MIC</t>
  </si>
  <si>
    <t>M243LFIUMICMO</t>
  </si>
  <si>
    <t>Needs_March20%</t>
  </si>
  <si>
    <t>M111LS74</t>
  </si>
  <si>
    <t>TRIRAIL EXT: Dadeland North to MIC</t>
  </si>
  <si>
    <t>M111LS74-</t>
  </si>
  <si>
    <t>M111LS75</t>
  </si>
  <si>
    <t>M111LS75-</t>
  </si>
  <si>
    <t>METRORAIL EXT: ORANGE LINE -  MIC to US1</t>
  </si>
  <si>
    <t>M14L3MD</t>
  </si>
  <si>
    <t>M14L3MD-</t>
  </si>
  <si>
    <t>M14L4MD</t>
  </si>
  <si>
    <t>M14L5MD</t>
  </si>
  <si>
    <t>M14L6MD</t>
  </si>
  <si>
    <t>TURNPIKE EXPRESS: SDADE (SW200th St) to</t>
  </si>
  <si>
    <t>TURNPIKE EXPRESS: HEFT to KENDALL to SDA</t>
  </si>
  <si>
    <t>M243LKENOPK</t>
  </si>
  <si>
    <t>M243LKENOPK-</t>
  </si>
  <si>
    <t>M243LKENPK</t>
  </si>
  <si>
    <t>M243LT2MI</t>
  </si>
  <si>
    <t>TURNPIKE EXPRESS: Sawgrass to Dolhpin Ma</t>
  </si>
  <si>
    <t>M243LT2MO</t>
  </si>
  <si>
    <t>Turnpike Express: MIC via FIU to Dolhpin</t>
  </si>
  <si>
    <t>M34LCTRLBO_PRBI</t>
  </si>
  <si>
    <t>BRT: Sawgrass to University Dr &amp; Nova Dr</t>
  </si>
  <si>
    <t>M34LCTRLBO_PRBO</t>
  </si>
  <si>
    <t>M34LEDUTRI</t>
  </si>
  <si>
    <t>SRT: Nova Dr to Griffin Rd</t>
  </si>
  <si>
    <t>M34LEDUTRI-</t>
  </si>
  <si>
    <t>M34LSTRCAR</t>
  </si>
  <si>
    <t>SRTCAR: Nova Dr to Central Broward Blvd</t>
  </si>
  <si>
    <t>M34LSTRCAR-</t>
  </si>
  <si>
    <t>M34LT1BI</t>
  </si>
  <si>
    <t>Turnpike Express: Sample Rd to Golden Gl</t>
  </si>
  <si>
    <t>M34LT1BO</t>
  </si>
  <si>
    <t>Turnpike Express: Golden Glades to Palm</t>
  </si>
  <si>
    <t>M34LT3BI</t>
  </si>
  <si>
    <t>TURNPIKE EXPRESS: PGA Blvd to Sawgrass</t>
  </si>
  <si>
    <t>M34LT3BO</t>
  </si>
  <si>
    <t>TURNPIKE EXPRESS: Sawgrass to Palm Beach</t>
  </si>
  <si>
    <t>M34LT4BI</t>
  </si>
  <si>
    <t>TURNPIKE EXPRESS: Wellington Mall to Saw</t>
  </si>
  <si>
    <t>M34LT4BO</t>
  </si>
  <si>
    <t>TURNPIKE EXPRESS: Wellingtin Mall to Saw</t>
  </si>
  <si>
    <t>MDT BRT</t>
  </si>
  <si>
    <t>MDT I-95 Express</t>
  </si>
  <si>
    <t>BCT Exclusive ROW Circulator</t>
  </si>
  <si>
    <t>Palm Tran Exclusive ROW Cir.</t>
  </si>
  <si>
    <t>2010 Base</t>
  </si>
  <si>
    <t>E+C 25% 3lp</t>
  </si>
  <si>
    <t>Needs 25% 3l</t>
  </si>
  <si>
    <t>Feasible 25% 3lp</t>
  </si>
  <si>
    <t>RTE 95X: I95 EXP VA HOSPITAL TO</t>
  </si>
  <si>
    <t>M16L114MI</t>
  </si>
  <si>
    <t>M16L114MO</t>
  </si>
  <si>
    <t>RTE 95X: I95 EXP OMNI -&gt; NW73 AVE &amp; NW18</t>
  </si>
  <si>
    <t>RTE 95X: FTL TRL to NW 1st ST</t>
  </si>
  <si>
    <t>RTE 95X: SHERIDAN to MD GOVT CTR</t>
  </si>
  <si>
    <t>M16L333MI</t>
  </si>
  <si>
    <t>RTE 95X: FTL TR to FTL TRL NW 8TH ST</t>
  </si>
  <si>
    <t>M16L333MO</t>
  </si>
  <si>
    <t>RTE 95X: NW 8TH ST to FTL TRL</t>
  </si>
  <si>
    <t>M16L334MI</t>
  </si>
  <si>
    <t>RTE 95X: SHERIDAN to NW 8TH ST</t>
  </si>
  <si>
    <t>M16L334MO</t>
  </si>
  <si>
    <t>RTE 95X: NW 8TH ST to SHERIDAN</t>
  </si>
  <si>
    <t>M33L2BI</t>
  </si>
  <si>
    <t>RTE 2:SB</t>
  </si>
  <si>
    <t>RTE 36: EB</t>
  </si>
  <si>
    <t>M33L3BI</t>
  </si>
  <si>
    <t>RTE 3:EB</t>
  </si>
  <si>
    <t>M33L3BO</t>
  </si>
  <si>
    <t>RTE 3:WB</t>
  </si>
  <si>
    <t>M33L56BI</t>
  </si>
  <si>
    <t>RTE 56:WB</t>
  </si>
  <si>
    <t>M33L56BO</t>
  </si>
  <si>
    <t>RTE 56:EB</t>
  </si>
  <si>
    <t>M33L57BI</t>
  </si>
  <si>
    <t>RTE 57: WB</t>
  </si>
  <si>
    <t>M33L57BO</t>
  </si>
  <si>
    <t>RTE 57: EB</t>
  </si>
  <si>
    <t>M111L1S70</t>
  </si>
  <si>
    <t>TRI Rail Coastal Link (FEC)-Fort Lauderd</t>
  </si>
  <si>
    <t>M111L1S70    -</t>
  </si>
  <si>
    <t>TRI-RAIL Boca-Miami(MIC )</t>
  </si>
  <si>
    <t>M15L1S65_EXT</t>
  </si>
  <si>
    <t>M15L1S65_EXT   -</t>
  </si>
  <si>
    <t>M23L114MI</t>
  </si>
  <si>
    <t>M23L161MI</t>
  </si>
  <si>
    <t>M23L161MO</t>
  </si>
  <si>
    <t>M23L50MI</t>
  </si>
  <si>
    <t>M23L50MO</t>
  </si>
  <si>
    <t>M26L160BI</t>
  </si>
  <si>
    <t>Express: Miami -&gt; NW215 ST\ NW 27 Ave</t>
  </si>
  <si>
    <t>M26L160BO</t>
  </si>
  <si>
    <t>Express: MIAMI -&gt; NW 215 ST/ NW 27th AVE</t>
  </si>
  <si>
    <t>M26L161BI</t>
  </si>
  <si>
    <t>Express: NW 215 ST/NW27 Ave to MIAMI CBD</t>
  </si>
  <si>
    <t>M26L161BO</t>
  </si>
  <si>
    <t>Express: MIAMI CBD to NW 215ST/ NW27th A</t>
  </si>
  <si>
    <t>M26L195MI</t>
  </si>
  <si>
    <t>95X: Miami Convention Center -&gt; Miami Do</t>
  </si>
  <si>
    <t>M26L195MO</t>
  </si>
  <si>
    <t>95X: Miami Downtown -&gt; Convention Center</t>
  </si>
  <si>
    <t>M28L105MI</t>
  </si>
  <si>
    <t>EBS: BRT KENDALL EB</t>
  </si>
  <si>
    <t>M28L105MO</t>
  </si>
  <si>
    <t>EBS: KENDALL WB</t>
  </si>
  <si>
    <t>M28L155MI</t>
  </si>
  <si>
    <t>EBS: NW 7 AVE SB</t>
  </si>
  <si>
    <t>M28L155MO</t>
  </si>
  <si>
    <t>EBS: NW 7 AVE NB</t>
  </si>
  <si>
    <t>M28L24EBS_MI</t>
  </si>
  <si>
    <t>EBS: DIA -&gt; Flager St &amp; SW 1st</t>
  </si>
  <si>
    <t>M28L24EBS_MO</t>
  </si>
  <si>
    <t>M28L27MD</t>
  </si>
  <si>
    <t>BRT: North Corridor</t>
  </si>
  <si>
    <t>M28L27MD-</t>
  </si>
  <si>
    <t>M28L312MI</t>
  </si>
  <si>
    <t>EBS: 79 STREET WB Northside Station - Mi</t>
  </si>
  <si>
    <t>M28L312MO</t>
  </si>
  <si>
    <t>M28L33MI</t>
  </si>
  <si>
    <t>EBS: East-West Flagler FIU TO CBD EB</t>
  </si>
  <si>
    <t>M28L33MO</t>
  </si>
  <si>
    <t>EBS: East-West Flagler EBS CBD TO FIU WB</t>
  </si>
  <si>
    <t>M28L3727EBS_MI</t>
  </si>
  <si>
    <t>Limited/Max: DIA -&gt; Flager St &amp; SW 1st</t>
  </si>
  <si>
    <t>M28L3727EBS_MO</t>
  </si>
  <si>
    <t>M28L37EBS</t>
  </si>
  <si>
    <t>EBS: DIA -&gt; MIC</t>
  </si>
  <si>
    <t>M28L37EBS-</t>
  </si>
  <si>
    <t>M28L45MD</t>
  </si>
  <si>
    <t>M28L45MD    -</t>
  </si>
  <si>
    <t>M28L48MI</t>
  </si>
  <si>
    <t>SR 826 -&gt; FIU Biscayne Campus</t>
  </si>
  <si>
    <t>M28L48MI    -</t>
  </si>
  <si>
    <t>M28L48MO</t>
  </si>
  <si>
    <t>M28L48MO    -</t>
  </si>
  <si>
    <t>M28L81MI</t>
  </si>
  <si>
    <t>Earlington Heights MTRL -&gt; Collin Ave Mi</t>
  </si>
  <si>
    <t>M28L81MO</t>
  </si>
  <si>
    <t>M28L826MD</t>
  </si>
  <si>
    <t>EBS:COCONUT GROVE MTRL -&gt; PALMETTO (SR-8</t>
  </si>
  <si>
    <t>M28L826MD    -</t>
  </si>
  <si>
    <t>M28L82MI</t>
  </si>
  <si>
    <t>SR826/NW154th ST -&gt;NW 113ST/NW 27th Ave</t>
  </si>
  <si>
    <t>M28L82MO</t>
  </si>
  <si>
    <t>M28L86MI</t>
  </si>
  <si>
    <t>BISCAYNE EB S/B</t>
  </si>
  <si>
    <t>M28L86MO</t>
  </si>
  <si>
    <t>BISCAYNE EB N/B</t>
  </si>
  <si>
    <t>M28L88MD</t>
  </si>
  <si>
    <t>Northside MTRL -&gt; 163rd ST Mall (Hub)</t>
  </si>
  <si>
    <t>M28L88MD-</t>
  </si>
  <si>
    <t>M28L8MI</t>
  </si>
  <si>
    <t>NW 113 ST -&gt; 163rd ST Mall (Hub)</t>
  </si>
  <si>
    <t>M28L8MO</t>
  </si>
  <si>
    <t>M28L95MI</t>
  </si>
  <si>
    <t>Express:  Miami Downtown -&gt; Nw113th ST/</t>
  </si>
  <si>
    <t>M28L95MO</t>
  </si>
  <si>
    <t>M33L1BrzBI_EB</t>
  </si>
  <si>
    <t>M33L1BrzBO_EB</t>
  </si>
  <si>
    <t>M33L22BI_EB</t>
  </si>
  <si>
    <t>WB : Univ. DR to Sawgrass Mall</t>
  </si>
  <si>
    <t>M33L22BO_EB</t>
  </si>
  <si>
    <t>M33L72BI_EB</t>
  </si>
  <si>
    <t>M33L72BO_EB</t>
  </si>
  <si>
    <t>M33LWAVEBD</t>
  </si>
  <si>
    <t>RTE:Wave Streetcar</t>
  </si>
  <si>
    <t>M33LWAVEBD-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</si>
</sst>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7">
    <xf numFmtId="0" fontId="0" fillId="0" borderId="0" xfId="0"/>
    <xf numFmtId="4" fontId="0" fillId="0" borderId="0" xfId="0" applyNumberFormat="1"/>
    <xf numFmtId="0" fontId="1" fillId="0" borderId="0" xfId="0" applyFont="1"/>
    <xf numFmtId="0" fontId="0" fillId="0" borderId="0" xfId="0" applyAlignment="1">
      <alignment horizontal="left"/>
    </xf>
    <xf numFmtId="164" fontId="0" fillId="0" borderId="0" xfId="1" applyNumberFormat="1" applyFont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0" borderId="1" xfId="0" applyBorder="1"/>
    <xf numFmtId="164" fontId="0" fillId="0" borderId="1" xfId="1" applyNumberFormat="1" applyFont="1" applyBorder="1"/>
    <xf numFmtId="164" fontId="0" fillId="0" borderId="0" xfId="0" applyNumberFormat="1"/>
    <xf numFmtId="164" fontId="0" fillId="0" borderId="1" xfId="0" applyNumberFormat="1" applyBorder="1"/>
    <xf numFmtId="0" fontId="0" fillId="0" borderId="1" xfId="0" applyFill="1" applyBorder="1"/>
    <xf numFmtId="2" fontId="0" fillId="0" borderId="0" xfId="0" applyNumberFormat="1"/>
    <xf numFmtId="164" fontId="0" fillId="0" borderId="7" xfId="1" applyNumberFormat="1" applyFont="1" applyBorder="1"/>
    <xf numFmtId="164" fontId="0" fillId="0" borderId="0" xfId="1" applyNumberFormat="1" applyFont="1" applyBorder="1"/>
    <xf numFmtId="164" fontId="0" fillId="0" borderId="8" xfId="1" applyNumberFormat="1" applyFont="1" applyBorder="1"/>
    <xf numFmtId="164" fontId="0" fillId="0" borderId="5" xfId="1" applyNumberFormat="1" applyFont="1" applyBorder="1"/>
    <xf numFmtId="164" fontId="0" fillId="0" borderId="6" xfId="1" applyNumberFormat="1" applyFont="1" applyBorder="1"/>
    <xf numFmtId="164" fontId="0" fillId="0" borderId="5" xfId="0" applyNumberFormat="1" applyBorder="1"/>
    <xf numFmtId="164" fontId="0" fillId="0" borderId="6" xfId="0" applyNumberFormat="1" applyBorder="1"/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0" xfId="0" applyBorder="1"/>
    <xf numFmtId="0" fontId="0" fillId="0" borderId="11" xfId="0" applyBorder="1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164" fontId="0" fillId="0" borderId="8" xfId="1" applyNumberFormat="1" applyFont="1" applyFill="1" applyBorder="1"/>
    <xf numFmtId="0" fontId="0" fillId="0" borderId="8" xfId="0" applyFill="1" applyBorder="1"/>
    <xf numFmtId="0" fontId="0" fillId="0" borderId="6" xfId="0" applyFill="1" applyBorder="1"/>
    <xf numFmtId="164" fontId="0" fillId="0" borderId="2" xfId="1" applyNumberFormat="1" applyFont="1" applyBorder="1"/>
    <xf numFmtId="164" fontId="0" fillId="0" borderId="6" xfId="1" applyNumberFormat="1" applyFont="1" applyFill="1" applyBorder="1"/>
    <xf numFmtId="0" fontId="4" fillId="0" borderId="1" xfId="0" applyFont="1" applyBorder="1" applyAlignment="1">
      <alignment horizontal="center"/>
    </xf>
    <xf numFmtId="164" fontId="5" fillId="0" borderId="0" xfId="1" applyNumberFormat="1" applyFont="1" applyBorder="1"/>
    <xf numFmtId="164" fontId="5" fillId="0" borderId="1" xfId="1" applyNumberFormat="1" applyFont="1" applyBorder="1"/>
    <xf numFmtId="164" fontId="5" fillId="0" borderId="1" xfId="0" applyNumberFormat="1" applyFont="1" applyBorder="1"/>
    <xf numFmtId="0" fontId="4" fillId="0" borderId="1" xfId="0" applyFont="1" applyFill="1" applyBorder="1" applyAlignment="1">
      <alignment horizontal="center"/>
    </xf>
    <xf numFmtId="164" fontId="5" fillId="0" borderId="3" xfId="1" applyNumberFormat="1" applyFont="1" applyFill="1" applyBorder="1"/>
    <xf numFmtId="164" fontId="5" fillId="0" borderId="0" xfId="1" applyNumberFormat="1" applyFont="1" applyFill="1" applyBorder="1"/>
    <xf numFmtId="164" fontId="5" fillId="0" borderId="1" xfId="1" applyNumberFormat="1" applyFont="1" applyFill="1" applyBorder="1"/>
    <xf numFmtId="164" fontId="5" fillId="0" borderId="1" xfId="0" applyNumberFormat="1" applyFont="1" applyFill="1" applyBorder="1"/>
    <xf numFmtId="164" fontId="0" fillId="0" borderId="11" xfId="0" applyNumberFormat="1" applyBorder="1"/>
    <xf numFmtId="0" fontId="0" fillId="0" borderId="11" xfId="0" applyBorder="1"/>
    <xf numFmtId="0" fontId="0" fillId="0" borderId="1" xfId="0" applyBorder="1" applyAlignment="1">
      <alignment horizontal="right"/>
    </xf>
    <xf numFmtId="0" fontId="0" fillId="0" borderId="6" xfId="0" applyBorder="1" applyAlignment="1">
      <alignment horizontal="right"/>
    </xf>
    <xf numFmtId="0" fontId="3" fillId="4" borderId="1" xfId="0" applyFont="1" applyFill="1" applyBorder="1" applyAlignment="1">
      <alignment horizontal="center"/>
    </xf>
    <xf numFmtId="164" fontId="0" fillId="4" borderId="0" xfId="1" applyNumberFormat="1" applyFont="1" applyFill="1" applyBorder="1"/>
    <xf numFmtId="164" fontId="0" fillId="4" borderId="1" xfId="1" applyNumberFormat="1" applyFont="1" applyFill="1" applyBorder="1"/>
    <xf numFmtId="164" fontId="0" fillId="4" borderId="1" xfId="0" applyNumberFormat="1" applyFill="1" applyBorder="1"/>
    <xf numFmtId="164" fontId="0" fillId="4" borderId="10" xfId="0" applyNumberFormat="1" applyFill="1" applyBorder="1"/>
    <xf numFmtId="164" fontId="0" fillId="0" borderId="0" xfId="1" applyNumberFormat="1" applyFont="1" applyFill="1" applyBorder="1"/>
    <xf numFmtId="164" fontId="0" fillId="0" borderId="1" xfId="1" applyNumberFormat="1" applyFont="1" applyFill="1" applyBorder="1"/>
    <xf numFmtId="0" fontId="3" fillId="0" borderId="1" xfId="0" applyFont="1" applyFill="1" applyBorder="1" applyAlignment="1">
      <alignment horizontal="center"/>
    </xf>
    <xf numFmtId="164" fontId="0" fillId="0" borderId="0" xfId="0" applyNumberFormat="1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/>
    <xf numFmtId="0" fontId="6" fillId="3" borderId="7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Border="1" applyAlignment="1"/>
    <xf numFmtId="0" fontId="7" fillId="3" borderId="0" xfId="0" applyFont="1" applyFill="1" applyBorder="1" applyAlignment="1"/>
    <xf numFmtId="0" fontId="7" fillId="0" borderId="0" xfId="0" applyFont="1" applyBorder="1" applyAlignment="1"/>
    <xf numFmtId="0" fontId="6" fillId="2" borderId="7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5" borderId="7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0" xfId="0" applyFont="1" applyFill="1" applyBorder="1" applyAlignment="1"/>
    <xf numFmtId="0" fontId="7" fillId="5" borderId="0" xfId="0" applyFont="1" applyFill="1" applyBorder="1" applyAlignment="1"/>
    <xf numFmtId="0" fontId="0" fillId="5" borderId="0" xfId="0" applyFill="1" applyAlignme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name="Ridership_8" connectionId="4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Ridership_5" connectionId="3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Ridership_15" connectionId="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Ridership_9" connectionId="4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Ridership_4" connectionId="3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Ridership_3" connectionId="2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Ridership" connectionId="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Ridership_1" connectionId="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Ridership_14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Ridership_10" connectionId="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Ridership_11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idership_19" connectionId="12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Ridership_6" connectionId="3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Ridership_2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Ridership_1" connectionId="1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Ridership_9" connectionId="2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Ridership_17" connectionId="3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Ridership_18" connectionId="3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Ridership_11" connectionId="2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Ridership_5" connectionId="2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Ridership_15" connectionId="3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Ridership_7" connectionId="2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idership_16" connectionId="9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Ridership_2" connectionId="1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Ridership_3" connectionId="1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Ridership_19" connectionId="3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Ridership" connectionId="1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Ridership_8" connectionId="2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Ridership_14" connectionId="3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Ridership_4" connectionId="1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Ridership_12" connectionId="2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Ridership_16" connectionId="3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Ridership_10" connectionId="2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Ridership_13" connectionId="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Ridership_20" connectionId="3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Ridership_6" connectionId="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Ridership_13" connectionId="2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Ridership_18" connectionId="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Ridership_12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Ridership_7" connectionId="4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Ridership_20" connectionId="1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Ridership_17" connectionId="1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3" Type="http://schemas.openxmlformats.org/officeDocument/2006/relationships/queryTable" Target="../queryTables/queryTable2.xml"/><Relationship Id="rId21" Type="http://schemas.openxmlformats.org/officeDocument/2006/relationships/queryTable" Target="../queryTables/queryTable20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0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10" Type="http://schemas.openxmlformats.org/officeDocument/2006/relationships/queryTable" Target="../queryTables/queryTable9.xml"/><Relationship Id="rId19" Type="http://schemas.openxmlformats.org/officeDocument/2006/relationships/queryTable" Target="../queryTables/queryTable18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9.xml"/><Relationship Id="rId13" Type="http://schemas.openxmlformats.org/officeDocument/2006/relationships/queryTable" Target="../queryTables/queryTable34.xml"/><Relationship Id="rId18" Type="http://schemas.openxmlformats.org/officeDocument/2006/relationships/queryTable" Target="../queryTables/queryTable39.xml"/><Relationship Id="rId3" Type="http://schemas.openxmlformats.org/officeDocument/2006/relationships/queryTable" Target="../queryTables/queryTable24.xml"/><Relationship Id="rId21" Type="http://schemas.openxmlformats.org/officeDocument/2006/relationships/queryTable" Target="../queryTables/queryTable42.xml"/><Relationship Id="rId7" Type="http://schemas.openxmlformats.org/officeDocument/2006/relationships/queryTable" Target="../queryTables/queryTable28.xml"/><Relationship Id="rId12" Type="http://schemas.openxmlformats.org/officeDocument/2006/relationships/queryTable" Target="../queryTables/queryTable33.xml"/><Relationship Id="rId17" Type="http://schemas.openxmlformats.org/officeDocument/2006/relationships/queryTable" Target="../queryTables/queryTable38.xml"/><Relationship Id="rId2" Type="http://schemas.openxmlformats.org/officeDocument/2006/relationships/queryTable" Target="../queryTables/queryTable23.xml"/><Relationship Id="rId16" Type="http://schemas.openxmlformats.org/officeDocument/2006/relationships/queryTable" Target="../queryTables/queryTable37.xml"/><Relationship Id="rId20" Type="http://schemas.openxmlformats.org/officeDocument/2006/relationships/queryTable" Target="../queryTables/queryTable41.xml"/><Relationship Id="rId1" Type="http://schemas.openxmlformats.org/officeDocument/2006/relationships/queryTable" Target="../queryTables/queryTable22.xml"/><Relationship Id="rId6" Type="http://schemas.openxmlformats.org/officeDocument/2006/relationships/queryTable" Target="../queryTables/queryTable27.xml"/><Relationship Id="rId11" Type="http://schemas.openxmlformats.org/officeDocument/2006/relationships/queryTable" Target="../queryTables/queryTable32.xml"/><Relationship Id="rId5" Type="http://schemas.openxmlformats.org/officeDocument/2006/relationships/queryTable" Target="../queryTables/queryTable26.xml"/><Relationship Id="rId15" Type="http://schemas.openxmlformats.org/officeDocument/2006/relationships/queryTable" Target="../queryTables/queryTable36.xml"/><Relationship Id="rId10" Type="http://schemas.openxmlformats.org/officeDocument/2006/relationships/queryTable" Target="../queryTables/queryTable31.xml"/><Relationship Id="rId19" Type="http://schemas.openxmlformats.org/officeDocument/2006/relationships/queryTable" Target="../queryTables/queryTable40.xml"/><Relationship Id="rId4" Type="http://schemas.openxmlformats.org/officeDocument/2006/relationships/queryTable" Target="../queryTables/queryTable25.xml"/><Relationship Id="rId9" Type="http://schemas.openxmlformats.org/officeDocument/2006/relationships/queryTable" Target="../queryTables/queryTable30.xml"/><Relationship Id="rId14" Type="http://schemas.openxmlformats.org/officeDocument/2006/relationships/queryTable" Target="../queryTables/queryTable3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BG1071"/>
  <sheetViews>
    <sheetView tabSelected="1" topLeftCell="AB1" zoomScale="80" zoomScaleNormal="80" workbookViewId="0">
      <selection activeCell="AK36" sqref="A36:XFD36"/>
    </sheetView>
  </sheetViews>
  <sheetFormatPr defaultRowHeight="15" x14ac:dyDescent="0.25"/>
  <cols>
    <col min="3" max="3" width="17.140625" customWidth="1"/>
    <col min="4" max="4" width="33.42578125" customWidth="1"/>
    <col min="5" max="9" width="9.28515625" customWidth="1"/>
    <col min="13" max="13" width="9.140625" bestFit="1" customWidth="1"/>
    <col min="16" max="16" width="25.7109375" customWidth="1"/>
    <col min="19" max="19" width="2" customWidth="1"/>
    <col min="20" max="20" width="10.140625" customWidth="1"/>
    <col min="21" max="21" width="14.140625" customWidth="1"/>
    <col min="22" max="22" width="11.140625" customWidth="1"/>
    <col min="23" max="24" width="14.42578125" customWidth="1"/>
    <col min="25" max="25" width="17.42578125" hidden="1" customWidth="1"/>
    <col min="26" max="27" width="20.140625" hidden="1" customWidth="1"/>
    <col min="28" max="28" width="20.140625" customWidth="1"/>
    <col min="29" max="29" width="14.140625" hidden="1" customWidth="1"/>
    <col min="30" max="32" width="14.140625" style="61" customWidth="1"/>
    <col min="33" max="33" width="15" style="61" customWidth="1"/>
    <col min="34" max="34" width="1.42578125" customWidth="1"/>
    <col min="35" max="35" width="10.140625" customWidth="1"/>
    <col min="36" max="36" width="14.7109375" customWidth="1"/>
    <col min="37" max="37" width="11.140625" customWidth="1"/>
    <col min="38" max="38" width="13.140625" customWidth="1"/>
    <col min="39" max="39" width="13.85546875" customWidth="1"/>
    <col min="40" max="40" width="17.28515625" hidden="1" customWidth="1"/>
    <col min="41" max="41" width="19.28515625" hidden="1" customWidth="1"/>
    <col min="42" max="42" width="17.5703125" customWidth="1"/>
    <col min="43" max="43" width="19.28515625" hidden="1" customWidth="1"/>
    <col min="44" max="46" width="14.140625" style="61" customWidth="1"/>
    <col min="47" max="47" width="15.140625" style="61" customWidth="1"/>
    <col min="48" max="48" width="1.42578125" customWidth="1"/>
    <col min="49" max="49" width="10.140625" bestFit="1" customWidth="1"/>
    <col min="50" max="50" width="15.5703125" customWidth="1"/>
    <col min="51" max="51" width="11.140625" bestFit="1" customWidth="1"/>
    <col min="52" max="52" width="14.7109375" customWidth="1"/>
    <col min="53" max="53" width="14.5703125" customWidth="1"/>
    <col min="54" max="54" width="16.85546875" customWidth="1"/>
    <col min="55" max="55" width="11.5703125" hidden="1" customWidth="1"/>
    <col min="56" max="58" width="14.140625" style="61" customWidth="1"/>
    <col min="59" max="59" width="14.7109375" style="61" customWidth="1"/>
  </cols>
  <sheetData>
    <row r="5" spans="3:59" ht="22.15" customHeight="1" x14ac:dyDescent="0.25">
      <c r="E5" s="62" t="s">
        <v>1506</v>
      </c>
      <c r="F5" s="62"/>
      <c r="G5" s="62"/>
      <c r="H5" s="62"/>
      <c r="J5" s="62" t="s">
        <v>1505</v>
      </c>
      <c r="K5" s="63"/>
      <c r="L5" s="63"/>
      <c r="M5" s="63"/>
      <c r="P5" s="26"/>
      <c r="Q5" s="27"/>
      <c r="R5" s="28"/>
      <c r="T5" s="64" t="s">
        <v>1509</v>
      </c>
      <c r="U5" s="65"/>
      <c r="V5" s="66"/>
      <c r="W5" s="66"/>
      <c r="X5" s="66"/>
      <c r="Y5" s="67"/>
      <c r="Z5" s="67"/>
      <c r="AA5" s="68"/>
      <c r="AB5" s="68"/>
      <c r="AC5" s="68"/>
      <c r="AD5" s="63"/>
      <c r="AE5" s="63"/>
      <c r="AF5" s="63"/>
      <c r="AG5" s="63"/>
      <c r="AI5" s="69" t="s">
        <v>1511</v>
      </c>
      <c r="AJ5" s="70"/>
      <c r="AK5" s="71"/>
      <c r="AL5" s="71"/>
      <c r="AM5" s="71"/>
      <c r="AN5" s="68"/>
      <c r="AO5" s="68"/>
      <c r="AP5" s="68"/>
      <c r="AQ5" s="68"/>
      <c r="AR5" s="63"/>
      <c r="AS5" s="63"/>
      <c r="AT5" s="63"/>
      <c r="AU5" s="63"/>
      <c r="AW5" s="72" t="s">
        <v>1663</v>
      </c>
      <c r="AX5" s="73"/>
      <c r="AY5" s="74"/>
      <c r="AZ5" s="74"/>
      <c r="BA5" s="74"/>
      <c r="BB5" s="75"/>
      <c r="BC5" s="75"/>
      <c r="BD5" s="76"/>
      <c r="BE5" s="76"/>
      <c r="BF5" s="76"/>
      <c r="BG5" s="76"/>
    </row>
    <row r="6" spans="3:59" ht="24" customHeight="1" x14ac:dyDescent="0.25">
      <c r="C6" t="s">
        <v>1063</v>
      </c>
      <c r="D6" t="s">
        <v>1064</v>
      </c>
      <c r="E6" s="5" t="s">
        <v>19</v>
      </c>
      <c r="F6" s="5" t="s">
        <v>1065</v>
      </c>
      <c r="G6" s="5" t="s">
        <v>23</v>
      </c>
      <c r="H6" s="6" t="s">
        <v>1066</v>
      </c>
      <c r="J6" s="5" t="s">
        <v>19</v>
      </c>
      <c r="K6" s="5" t="s">
        <v>1065</v>
      </c>
      <c r="L6" s="5" t="s">
        <v>23</v>
      </c>
      <c r="M6" s="6" t="s">
        <v>1066</v>
      </c>
      <c r="P6" s="29" t="s">
        <v>18</v>
      </c>
      <c r="Q6" s="50" t="s">
        <v>1065</v>
      </c>
      <c r="R6" s="51" t="s">
        <v>19</v>
      </c>
      <c r="S6" s="7"/>
      <c r="T6" s="20" t="s">
        <v>1507</v>
      </c>
      <c r="U6" s="52" t="s">
        <v>1667</v>
      </c>
      <c r="V6" s="21" t="s">
        <v>1508</v>
      </c>
      <c r="W6" s="21" t="s">
        <v>1660</v>
      </c>
      <c r="X6" s="21" t="s">
        <v>1661</v>
      </c>
      <c r="Y6" s="43" t="s">
        <v>1664</v>
      </c>
      <c r="Z6" s="43" t="s">
        <v>1665</v>
      </c>
      <c r="AA6" s="43" t="s">
        <v>1666</v>
      </c>
      <c r="AB6" s="52" t="s">
        <v>1677</v>
      </c>
      <c r="AC6" s="22"/>
      <c r="AD6" s="59" t="s">
        <v>1723</v>
      </c>
      <c r="AE6" s="59" t="s">
        <v>1724</v>
      </c>
      <c r="AF6" s="59" t="s">
        <v>1725</v>
      </c>
      <c r="AG6" s="59" t="s">
        <v>1726</v>
      </c>
      <c r="AH6" s="11"/>
      <c r="AI6" s="20" t="s">
        <v>1507</v>
      </c>
      <c r="AJ6" s="52" t="s">
        <v>1667</v>
      </c>
      <c r="AK6" s="21" t="s">
        <v>1508</v>
      </c>
      <c r="AL6" s="21" t="s">
        <v>1660</v>
      </c>
      <c r="AM6" s="21" t="s">
        <v>1661</v>
      </c>
      <c r="AN6" s="39" t="s">
        <v>1664</v>
      </c>
      <c r="AO6" s="39" t="s">
        <v>1665</v>
      </c>
      <c r="AP6" s="21" t="s">
        <v>1677</v>
      </c>
      <c r="AQ6" s="22"/>
      <c r="AR6" s="59" t="s">
        <v>1723</v>
      </c>
      <c r="AS6" s="59" t="s">
        <v>1724</v>
      </c>
      <c r="AT6" s="59" t="s">
        <v>1725</v>
      </c>
      <c r="AU6" s="59" t="s">
        <v>1726</v>
      </c>
      <c r="AV6" s="11"/>
      <c r="AW6" s="20" t="s">
        <v>1507</v>
      </c>
      <c r="AX6" s="52" t="s">
        <v>1667</v>
      </c>
      <c r="AY6" s="21" t="s">
        <v>1508</v>
      </c>
      <c r="AZ6" s="21" t="s">
        <v>1660</v>
      </c>
      <c r="BA6" s="21" t="s">
        <v>1661</v>
      </c>
      <c r="BB6" s="52" t="s">
        <v>1677</v>
      </c>
      <c r="BC6" s="30"/>
      <c r="BD6" s="59" t="s">
        <v>1723</v>
      </c>
      <c r="BE6" s="59" t="s">
        <v>1724</v>
      </c>
      <c r="BF6" s="59" t="s">
        <v>1725</v>
      </c>
      <c r="BG6" s="59" t="s">
        <v>1726</v>
      </c>
    </row>
    <row r="7" spans="3:59" x14ac:dyDescent="0.25">
      <c r="C7" s="3" t="s">
        <v>253</v>
      </c>
      <c r="D7" t="str">
        <f>VLOOKUP($C7,'NeedPlan Ridership'!$A$8:$K$15000,11,FALSE)</f>
        <v>RTE C5D: DAVIE SFEC TRI-RAIL</v>
      </c>
      <c r="E7">
        <f>VLOOKUP($C7,'E+C Ridership'!$A$8:$K$15000,2,FALSE)</f>
        <v>192</v>
      </c>
      <c r="F7">
        <f>VLOOKUP($C7,'E+C Ridership'!$A$8:$K$15000,3,FALSE)</f>
        <v>12</v>
      </c>
      <c r="G7" s="12">
        <f>VLOOKUP($C7,'E+C Ridership'!$A$8:$K$15000,6,FALSE)</f>
        <v>7.38</v>
      </c>
      <c r="H7" s="4">
        <f>SUMIF('E+C Ridership'!A:A,RidershipSummary!C7,'E+C Ridership'!H:H)</f>
        <v>1560</v>
      </c>
      <c r="J7">
        <f>VLOOKUP($C7,'NeedPlan Ridership'!$A$8:$K$15000,2,FALSE)</f>
        <v>192</v>
      </c>
      <c r="K7">
        <f>VLOOKUP($C7,'NeedPlan Ridership'!$A$8:$K$15000,3,FALSE)</f>
        <v>12</v>
      </c>
      <c r="L7" s="12">
        <f>VLOOKUP($C7,'NeedPlan Ridership'!$A$8:$K$15000,6,FALSE)</f>
        <v>7.38</v>
      </c>
      <c r="M7" s="4">
        <f>SUMIF('NeedPlan Ridership'!A:A,RidershipSummary!C7,'NeedPlan Ridership'!H:H)</f>
        <v>1402</v>
      </c>
      <c r="P7" s="31" t="s">
        <v>1463</v>
      </c>
      <c r="Q7" s="32">
        <v>11</v>
      </c>
      <c r="R7" s="33">
        <v>111</v>
      </c>
      <c r="T7" s="37">
        <f>SUMIF('E+C_Ridership'!$D:$D,$R7,'E+C_Ridership'!H:H)</f>
        <v>11850</v>
      </c>
      <c r="U7" s="53">
        <f>SUMIF('E+C_March20%_Ridership'!$D:$D,$R7,'E+C_March20%_Ridership'!H:H)</f>
        <v>11130</v>
      </c>
      <c r="V7" s="14">
        <f t="shared" ref="V7:V39" si="0">SUMIF($J:$J,$R7,M:M)</f>
        <v>79020</v>
      </c>
      <c r="W7" s="14">
        <f>SUMIF(NeedsPlanFeb_Ridership!$D:$D,$R7,NeedsPlanFeb_Ridership!H:H)</f>
        <v>67596</v>
      </c>
      <c r="X7" s="14">
        <f>SUMIF(NeedsPlanHwy_Ridership!$D:$D,$R7,NeedsPlanHwy_Ridership!H:H)</f>
        <v>13312</v>
      </c>
      <c r="Y7" s="44">
        <f>SUMIF(NeedsTest_expbrt_Ridership!$D:$D,$R7,NeedsTest_expbrt_Ridership!H:H)</f>
        <v>9000</v>
      </c>
      <c r="Z7" s="45">
        <f>SUMIF(NeedsTest_expbrtlrt_Ridership!$D:$D,$R7,NeedsTest_expbrtlrt_Ridership!H:H)</f>
        <v>23070</v>
      </c>
      <c r="AA7" s="45">
        <f>SUMIF(NeedsTest_xferpen_Ridership!$D:$D,$R7,NeedsTest_xferpen_Ridership!H:H)</f>
        <v>22390</v>
      </c>
      <c r="AB7" s="53">
        <f>SUMIF('Needs_March20%_Ridership'!D:D,R7,'Needs_March20%_Ridership'!H:H)</f>
        <v>36775</v>
      </c>
      <c r="AC7" s="34"/>
      <c r="AD7" s="14">
        <f>SUMIF('2010Base_Aug25%'!$D:$D,$R7,'2010Base_Aug25%'!$H:$H)</f>
        <v>12030</v>
      </c>
      <c r="AE7" s="14">
        <f>SUMIF('E+C_Aug25%'!$D:$D,$R7,'E+C_Aug25%'!$H:$H)</f>
        <v>14824</v>
      </c>
      <c r="AF7" s="14">
        <f>SUMIF('Needs_Aug25%'!$D:$D,$R7,'Needs_Aug25%'!$H:$H)</f>
        <v>31584</v>
      </c>
      <c r="AG7" s="14">
        <f>SUMIF('Feasible_Aug25%'!$D:$D,$R7,'Feasible_Aug25%'!$H:$H)</f>
        <v>29532</v>
      </c>
      <c r="AH7" s="9"/>
      <c r="AI7" s="37">
        <f>SUMIF('E+C_Ridership'!$D:$D,$R7,'E+C_Ridership'!F:F)/20</f>
        <v>146.44</v>
      </c>
      <c r="AJ7" s="53">
        <f>SUMIF('E+C_March20%_Ridership'!$D:$D,$R7,'E+C_March20%_Ridership'!F:F)/20</f>
        <v>146.44</v>
      </c>
      <c r="AK7" s="14">
        <f t="shared" ref="AK7:AK39" si="1">SUMIF($J:$J,$R7,L:L)</f>
        <v>317.58</v>
      </c>
      <c r="AL7" s="14">
        <f>SUMIF(NeedsPlanFeb_Ridership!$D:$D,$R7,NeedsPlanFeb_Ridership!F:F)/20</f>
        <v>419.18</v>
      </c>
      <c r="AM7" s="14">
        <f>SUMIF(NeedsPlanHwy_Ridership!$D:$D,$R7,NeedsPlanHwy_Ridership!F:F)/20</f>
        <v>177.26</v>
      </c>
      <c r="AN7" s="40">
        <f>SUMIF(NeedsTest_expbrt_Ridership!$D:$D,$R7,NeedsTest_expbrt_Ridership!F:F)/20</f>
        <v>177.26</v>
      </c>
      <c r="AO7" s="40">
        <f>SUMIF(NeedsTest_expbrtlrt_Ridership!$D:$D,$R7,NeedsTest_expbrtlrt_Ridership!F:F)/20</f>
        <v>177.26</v>
      </c>
      <c r="AP7" s="53">
        <f>SUMIF('Needs_March20%_Ridership'!$D:$D,$R7,'Needs_March20%_Ridership'!F:F)/20</f>
        <v>457.08000000000004</v>
      </c>
      <c r="AQ7" s="15"/>
      <c r="AR7" s="14">
        <f>SUMIF('2010Base_Aug25%'!$D:$D,$R7,'2010Base_Aug25%'!$F:$F)/20</f>
        <v>146.44</v>
      </c>
      <c r="AS7" s="14">
        <f>SUMIF('E+C_Aug25%'!$D:$D,$R7,'E+C_Aug25%'!$F:$F)/20</f>
        <v>146.44</v>
      </c>
      <c r="AT7" s="14">
        <f>SUMIF('Needs_Aug25%'!$D:$D,$R7,'Needs_Aug25%'!$F:$F)/20</f>
        <v>457.08000000000004</v>
      </c>
      <c r="AU7" s="14">
        <f>SUMIF('Feasible_Aug25%'!$D:$D,$R7,'Feasible_Aug25%'!$F:$F)/20</f>
        <v>344.86</v>
      </c>
      <c r="AV7" s="9"/>
      <c r="AW7" s="13">
        <f>SUMIF('E+C_Ridership'!$D:$D,$R7,'E+C_Ridership'!J:J)</f>
        <v>199433.2</v>
      </c>
      <c r="AX7" s="53">
        <f>SUMIF('E+C_March20%_Ridership'!$D:$D,$R7,'E+C_March20%_Ridership'!J:J)</f>
        <v>144138.04999999999</v>
      </c>
      <c r="AY7" s="14"/>
      <c r="AZ7" s="14">
        <f>SUMIF(NeedsPlanFeb_Ridership!$D:$D,$R7,NeedsPlanFeb_Ridership!J:J)</f>
        <v>2163769.7627000003</v>
      </c>
      <c r="BA7" s="14">
        <f>SUMIF(NeedsPlanHwy_Ridership!$D:$D,$R7,NeedsPlanHwy_Ridership!J:J)</f>
        <v>187384.34</v>
      </c>
      <c r="BB7" s="53">
        <f>SUMIF('Needs_March20%_Ridership'!$D:$D,$R7,'Needs_March20%_Ridership'!J:J)</f>
        <v>318847.24060000002</v>
      </c>
      <c r="BC7" s="33"/>
      <c r="BD7" s="14">
        <f>SUMIF('2010Base_Aug25%'!$D:$D,$R7,'2010Base_Aug25%'!$J:$J)</f>
        <v>294611.90000000002</v>
      </c>
      <c r="BE7" s="14">
        <f>SUMIF('E+C_Aug25%'!$D:$D,$R7,'E+C_Aug25%'!$J:$J)</f>
        <v>371225</v>
      </c>
      <c r="BF7" s="14">
        <f>SUMIF('Needs_Aug25%'!$D:$D,$R7,'Needs_Aug25%'!$J:$J)</f>
        <v>514257.07669999998</v>
      </c>
      <c r="BG7" s="14">
        <f>SUMIF('Feasible_Aug25%'!$D:$D,$R7,'Feasible_Aug25%'!$J:$J)</f>
        <v>710780.54890000005</v>
      </c>
    </row>
    <row r="8" spans="3:59" x14ac:dyDescent="0.25">
      <c r="C8" s="3" t="s">
        <v>254</v>
      </c>
      <c r="D8" t="str">
        <f>VLOOKUP(C8,'NeedPlan Ridership'!$A$8:$K$15000,11,FALSE)</f>
        <v>RTE C5D: DAVIE SFEC TRI-RAIL</v>
      </c>
      <c r="E8">
        <f>VLOOKUP($C8,'E+C Ridership'!$A$8:$K$15000,2,FALSE)</f>
        <v>192</v>
      </c>
      <c r="F8">
        <f>VLOOKUP($C8,'E+C Ridership'!$A$8:$K$15000,3,FALSE)</f>
        <v>12</v>
      </c>
      <c r="G8" s="12">
        <f>VLOOKUP($C8,'E+C Ridership'!$A$8:$K$15000,6,FALSE)</f>
        <v>7.38</v>
      </c>
      <c r="H8" s="4">
        <f>SUMIF('E+C Ridership'!A:A,RidershipSummary!C8,'E+C Ridership'!H:H)</f>
        <v>1750</v>
      </c>
      <c r="J8">
        <f>VLOOKUP($C8,'NeedPlan Ridership'!$A$8:$K$15000,2,FALSE)</f>
        <v>192</v>
      </c>
      <c r="K8">
        <f>VLOOKUP($C8,'NeedPlan Ridership'!$A$8:$K$15000,3,FALSE)</f>
        <v>12</v>
      </c>
      <c r="L8" s="12">
        <f>VLOOKUP($C8,'NeedPlan Ridership'!$A$8:$K$15000,6,FALSE)</f>
        <v>7.38</v>
      </c>
      <c r="M8" s="4">
        <f>SUMIF('NeedPlan Ridership'!A:A,RidershipSummary!C8,'NeedPlan Ridership'!H:H)</f>
        <v>1488</v>
      </c>
      <c r="P8" s="31" t="s">
        <v>1464</v>
      </c>
      <c r="Q8" s="32">
        <v>25</v>
      </c>
      <c r="R8" s="33">
        <v>121</v>
      </c>
      <c r="T8" s="13">
        <f>SUMIF('E+C_Ridership'!D:D,R8,'E+C_Ridership'!H:H)</f>
        <v>124390</v>
      </c>
      <c r="U8" s="53">
        <f>SUMIF('E+C_March20%_Ridership'!$D:$D,$R8,'E+C_March20%_Ridership'!H:H)</f>
        <v>89745</v>
      </c>
      <c r="V8" s="14">
        <f t="shared" si="0"/>
        <v>153484</v>
      </c>
      <c r="W8" s="14">
        <f>SUMIF(NeedsPlanFeb_Ridership!$D:$D,$R8,NeedsPlanFeb_Ridership!H:H)</f>
        <v>79320</v>
      </c>
      <c r="X8" s="14">
        <f>SUMIF(NeedsPlanHwy_Ridership!$D:$D,$R8,NeedsPlanHwy_Ridership!H:H)</f>
        <v>103358</v>
      </c>
      <c r="Y8" s="45">
        <f>SUMIF(NeedsTest_expbrt_Ridership!$D:$D,$R8,NeedsTest_expbrt_Ridership!H:H)</f>
        <v>79110</v>
      </c>
      <c r="Z8" s="45">
        <f>SUMIF(NeedsTest_expbrtlrt_Ridership!$D:$D,$R8,NeedsTest_expbrtlrt_Ridership!H:H)</f>
        <v>72090</v>
      </c>
      <c r="AA8" s="45">
        <f>SUMIF(NeedsTest_xferpen_Ridership!$D:$D,$R8,NeedsTest_xferpen_Ridership!H:H)</f>
        <v>49070</v>
      </c>
      <c r="AB8" s="53">
        <f>SUMIF('Needs_March20%_Ridership'!D:D,R8,'Needs_March20%_Ridership'!H:H)-AB14-AB25</f>
        <v>121720.01000000001</v>
      </c>
      <c r="AC8" s="15"/>
      <c r="AD8" s="57">
        <f>SUMIF('2010Base_Aug25%'!$D:$D,$R8,'2010Base_Aug25%'!$H:$H)</f>
        <v>64080</v>
      </c>
      <c r="AE8" s="57">
        <f>SUMIF('E+C_Aug25%'!$D:$D,$R8,'E+C_Aug25%'!$H:$H)</f>
        <v>82092</v>
      </c>
      <c r="AF8" s="57">
        <f>SUMIF('Needs_Aug25%'!$D:$D,$R8,'Needs_Aug25%'!$H:$H)</f>
        <v>119880</v>
      </c>
      <c r="AG8" s="57">
        <f>SUMIF('Feasible_Aug25%'!$D:$D,$R8,'Feasible_Aug25%'!$H:$H)</f>
        <v>83908</v>
      </c>
      <c r="AH8" s="9"/>
      <c r="AI8" s="13">
        <f>SUMIF('E+C_Ridership'!$D:$D,$R8,'E+C_Ridership'!F:F)/20</f>
        <v>44.88</v>
      </c>
      <c r="AJ8" s="53">
        <f>SUMIF('E+C_March20%_Ridership'!$D:$D,$R8,'E+C_March20%_Ridership'!F:F)/20</f>
        <v>81.099999999999994</v>
      </c>
      <c r="AK8" s="14">
        <f t="shared" si="1"/>
        <v>74.78</v>
      </c>
      <c r="AL8" s="14">
        <f>SUMIF(NeedsPlanFeb_Ridership!$D:$D,$R8,NeedsPlanFeb_Ridership!F:F)/20</f>
        <v>84.09</v>
      </c>
      <c r="AM8" s="14">
        <f>SUMIF(NeedsPlanHwy_Ridership!$D:$D,$R8,NeedsPlanHwy_Ridership!F:F)/20</f>
        <v>44.970000000000006</v>
      </c>
      <c r="AN8" s="40">
        <f>SUMIF(NeedsTest_expbrt_Ridership!$D:$D,$R8,NeedsTest_expbrt_Ridership!F:F)/20</f>
        <v>44.970000000000006</v>
      </c>
      <c r="AO8" s="40">
        <f>SUMIF(NeedsTest_expbrtlrt_Ridership!$D:$D,$R8,NeedsTest_expbrtlrt_Ridership!F:F)/20</f>
        <v>44.970000000000006</v>
      </c>
      <c r="AP8" s="53">
        <f>SUMIF('Needs_March20%_Ridership'!$D:$D,$R8,'Needs_March20%_Ridership'!F:F)/20-AP14-AP25</f>
        <v>164.38</v>
      </c>
      <c r="AQ8" s="15"/>
      <c r="AR8" s="57">
        <f>SUMIF('2010Base_Aug25%'!$D:$D,$R8,'2010Base_Aug25%'!$F:$F)/20</f>
        <v>44.88</v>
      </c>
      <c r="AS8" s="57">
        <f>SUMIF('E+C_Aug25%'!$D:$D,$R8,'E+C_Aug25%'!$F:$F)/20</f>
        <v>81.099999999999994</v>
      </c>
      <c r="AT8" s="57">
        <f>SUMIF('Needs_Aug25%'!$D:$D,$R8,'Needs_Aug25%'!$F:$F)/20</f>
        <v>127.33999999999999</v>
      </c>
      <c r="AU8" s="57">
        <f>SUMIF('Feasible_Aug25%'!$D:$D,$R8,'Feasible_Aug25%'!$F:$F)/20</f>
        <v>81.099999999999994</v>
      </c>
      <c r="AV8" s="9"/>
      <c r="AW8" s="13">
        <f>SUMIF('E+C_Ridership'!$D:$D,$R8,'E+C_Ridership'!J:J)</f>
        <v>653966.30000000005</v>
      </c>
      <c r="AX8" s="53">
        <f>SUMIF('E+C_March20%_Ridership'!$D:$D,$R8,'E+C_March20%_Ridership'!J:J)</f>
        <v>494200.52679999999</v>
      </c>
      <c r="AY8" s="14"/>
      <c r="AZ8" s="14">
        <f>SUMIF(NeedsPlanFeb_Ridership!$D:$D,$R8,NeedsPlanFeb_Ridership!J:J)</f>
        <v>606472.46</v>
      </c>
      <c r="BA8" s="14">
        <f>SUMIF(NeedsPlanHwy_Ridership!$D:$D,$R8,NeedsPlanHwy_Ridership!J:J)</f>
        <v>582124.22</v>
      </c>
      <c r="BB8" s="53">
        <f>SUMIF('Needs_March20%_Ridership'!$D:$D,$R8,'Needs_March20%_Ridership'!J:J)-BB14-BB25</f>
        <v>759149.53610000003</v>
      </c>
      <c r="BC8" s="33"/>
      <c r="BD8" s="57">
        <f>SUMIF('2010Base_Aug25%'!$D:$D,$R8,'2010Base_Aug25%'!$J:$J)</f>
        <v>452181.4</v>
      </c>
      <c r="BE8" s="57">
        <f>SUMIF('E+C_Aug25%'!$D:$D,$R8,'E+C_Aug25%'!$J:$J)</f>
        <v>499326.62680000003</v>
      </c>
      <c r="BF8" s="57">
        <f>SUMIF('Needs_Aug25%'!$D:$D,$R8,'Needs_Aug25%'!$J:$J)</f>
        <v>891564.84000000008</v>
      </c>
      <c r="BG8" s="57">
        <f>SUMIF('Feasible_Aug25%'!$D:$D,$R8,'Feasible_Aug25%'!$J:$J)</f>
        <v>482245.48330000002</v>
      </c>
    </row>
    <row r="9" spans="3:59" x14ac:dyDescent="0.25">
      <c r="C9" s="3" t="s">
        <v>221</v>
      </c>
      <c r="D9" t="str">
        <f>VLOOKUP(C9,'NeedPlan Ridership'!$A$8:$K$15000,11,FALSE)</f>
        <v>RTE T1: FT LAUD FL1</v>
      </c>
      <c r="E9">
        <f>VLOOKUP($C9,'E+C Ridership'!$A$8:$K$15000,2,FALSE)</f>
        <v>191</v>
      </c>
      <c r="F9">
        <f>VLOOKUP($C9,'E+C Ridership'!$A$8:$K$15000,3,FALSE)</f>
        <v>12</v>
      </c>
      <c r="G9" s="12">
        <f>VLOOKUP($C9,'E+C Ridership'!$A$8:$K$15000,6,FALSE)</f>
        <v>2.89</v>
      </c>
      <c r="H9" s="4">
        <f>SUMIF('E+C Ridership'!A:A,RidershipSummary!C9,'E+C Ridership'!H:H)</f>
        <v>894.8</v>
      </c>
      <c r="J9">
        <f>VLOOKUP($C9,'NeedPlan Ridership'!$A$8:$K$15000,2,FALSE)</f>
        <v>191</v>
      </c>
      <c r="K9">
        <f>VLOOKUP($C9,'NeedPlan Ridership'!$A$8:$K$15000,3,FALSE)</f>
        <v>12</v>
      </c>
      <c r="L9" s="12">
        <f>VLOOKUP($C9,'NeedPlan Ridership'!$A$8:$K$15000,6,FALSE)</f>
        <v>2.89</v>
      </c>
      <c r="M9" s="4">
        <f>SUMIF('NeedPlan Ridership'!A:A,RidershipSummary!C9,'NeedPlan Ridership'!H:H)</f>
        <v>476.53999999999996</v>
      </c>
      <c r="P9" s="31" t="s">
        <v>1465</v>
      </c>
      <c r="Q9" s="32"/>
      <c r="R9" s="33">
        <v>131</v>
      </c>
      <c r="T9" s="13">
        <f>SUMIF('E+C_Ridership'!D:D,R9,'E+C_Ridership'!H:H)</f>
        <v>0</v>
      </c>
      <c r="U9" s="53">
        <f>SUMIF('E+C_March20%_Ridership'!$D:$D,$R9,'E+C_March20%_Ridership'!H:H)</f>
        <v>0</v>
      </c>
      <c r="V9" s="14">
        <f t="shared" si="0"/>
        <v>0</v>
      </c>
      <c r="W9" s="14">
        <f>SUMIF(NeedsPlanFeb_Ridership!$D:$D,$R9,NeedsPlanFeb_Ridership!H:H)</f>
        <v>0</v>
      </c>
      <c r="X9" s="14">
        <f>SUMIF(NeedsPlanHwy_Ridership!$D:$D,$R9,NeedsPlanHwy_Ridership!H:H)</f>
        <v>0</v>
      </c>
      <c r="Y9" s="45">
        <f>SUMIF(NeedsTest_expbrt_Ridership!$D:$D,$R9,NeedsTest_expbrt_Ridership!H:H)</f>
        <v>0</v>
      </c>
      <c r="Z9" s="45">
        <f>SUMIF(NeedsTest_expbrtlrt_Ridership!$D:$D,$R9,NeedsTest_expbrtlrt_Ridership!H:H)</f>
        <v>0</v>
      </c>
      <c r="AA9" s="45">
        <f>SUMIF(NeedsTest_xferpen_Ridership!$D:$D,$R9,NeedsTest_xferpen_Ridership!H:H)</f>
        <v>0</v>
      </c>
      <c r="AB9" s="53">
        <f>SUMIF('Needs_March20%_Ridership'!D:D,R9,'Needs_March20%_Ridership'!H:H)</f>
        <v>0</v>
      </c>
      <c r="AC9" s="15"/>
      <c r="AD9" s="57">
        <f>SUMIF('2010Base_Aug25%'!$D:$D,$R9,'2010Base_Aug25%'!$H:$H)</f>
        <v>0</v>
      </c>
      <c r="AE9" s="57">
        <f>SUMIF('E+C_Aug25%'!$D:$D,$R9,'E+C_Aug25%'!$H:$H)</f>
        <v>0</v>
      </c>
      <c r="AF9" s="57">
        <f>SUMIF('Needs_Aug25%'!$D:$D,$R9,'Needs_Aug25%'!$H:$H)</f>
        <v>0</v>
      </c>
      <c r="AG9" s="57">
        <f>SUMIF('Feasible_Aug25%'!$D:$D,$R9,'Feasible_Aug25%'!$H:$H)</f>
        <v>0</v>
      </c>
      <c r="AH9" s="9"/>
      <c r="AI9" s="13">
        <f>SUMIF('E+C_Ridership'!$D:$D,$R9,'E+C_Ridership'!F:F)/20</f>
        <v>0</v>
      </c>
      <c r="AJ9" s="53">
        <f>SUMIF('E+C_March20%_Ridership'!$D:$D,$R9,'E+C_March20%_Ridership'!F:F)/20</f>
        <v>0</v>
      </c>
      <c r="AK9" s="14">
        <f t="shared" si="1"/>
        <v>0</v>
      </c>
      <c r="AL9" s="14">
        <f>SUMIF(NeedsPlanFeb_Ridership!$D:$D,$R9,NeedsPlanFeb_Ridership!F:F)/20</f>
        <v>0</v>
      </c>
      <c r="AM9" s="14">
        <f>SUMIF(NeedsPlanHwy_Ridership!$D:$D,$R9,NeedsPlanHwy_Ridership!F:F)/20</f>
        <v>0</v>
      </c>
      <c r="AN9" s="40">
        <f>SUMIF(NeedsTest_expbrt_Ridership!$D:$D,$R9,NeedsTest_expbrt_Ridership!F:F)/20</f>
        <v>0</v>
      </c>
      <c r="AO9" s="40">
        <f>SUMIF(NeedsTest_expbrtlrt_Ridership!$D:$D,$R9,NeedsTest_expbrtlrt_Ridership!F:F)/20</f>
        <v>0</v>
      </c>
      <c r="AP9" s="53">
        <f>SUMIF('Needs_March20%_Ridership'!$D:$D,$R9,'Needs_March20%_Ridership'!F:F)/20</f>
        <v>0</v>
      </c>
      <c r="AQ9" s="15"/>
      <c r="AR9" s="57">
        <f>SUMIF('2010Base_Aug25%'!$D:$D,$R9,'2010Base_Aug25%'!$F:$F)/20</f>
        <v>0</v>
      </c>
      <c r="AS9" s="57">
        <f>SUMIF('E+C_Aug25%'!$D:$D,$R9,'E+C_Aug25%'!$F:$F)/20</f>
        <v>0</v>
      </c>
      <c r="AT9" s="57">
        <f>SUMIF('Needs_Aug25%'!$D:$D,$R9,'Needs_Aug25%'!$F:$F)/20</f>
        <v>0</v>
      </c>
      <c r="AU9" s="57">
        <f>SUMIF('Feasible_Aug25%'!$D:$D,$R9,'Feasible_Aug25%'!$F:$F)/20</f>
        <v>0</v>
      </c>
      <c r="AV9" s="9"/>
      <c r="AW9" s="13">
        <f>SUMIF('E+C_Ridership'!$D:$D,$R9,'E+C_Ridership'!J:J)</f>
        <v>0</v>
      </c>
      <c r="AX9" s="53">
        <f>SUMIF('E+C_March20%_Ridership'!$D:$D,$R9,'E+C_March20%_Ridership'!J:J)</f>
        <v>0</v>
      </c>
      <c r="AY9" s="14"/>
      <c r="AZ9" s="14">
        <f>SUMIF(NeedsPlanFeb_Ridership!$D:$D,$R9,NeedsPlanFeb_Ridership!J:J)</f>
        <v>0</v>
      </c>
      <c r="BA9" s="14">
        <f>SUMIF(NeedsPlanHwy_Ridership!$D:$D,$R9,NeedsPlanHwy_Ridership!J:J)</f>
        <v>0</v>
      </c>
      <c r="BB9" s="53">
        <f>SUMIF('Needs_March20%_Ridership'!$D:$D,$R9,'Needs_March20%_Ridership'!J:J)</f>
        <v>0</v>
      </c>
      <c r="BC9" s="33"/>
      <c r="BD9" s="57">
        <f>SUMIF('2010Base_Aug25%'!$D:$D,$R9,'2010Base_Aug25%'!$J:$J)</f>
        <v>0</v>
      </c>
      <c r="BE9" s="57">
        <f>SUMIF('E+C_Aug25%'!$D:$D,$R9,'E+C_Aug25%'!$J:$J)</f>
        <v>0</v>
      </c>
      <c r="BF9" s="57">
        <f>SUMIF('Needs_Aug25%'!$D:$D,$R9,'Needs_Aug25%'!$J:$J)</f>
        <v>0</v>
      </c>
      <c r="BG9" s="57">
        <f>SUMIF('Feasible_Aug25%'!$D:$D,$R9,'Feasible_Aug25%'!$J:$J)</f>
        <v>0</v>
      </c>
    </row>
    <row r="10" spans="3:59" x14ac:dyDescent="0.25">
      <c r="C10" s="3" t="s">
        <v>222</v>
      </c>
      <c r="D10" t="str">
        <f>VLOOKUP(C10,'NeedPlan Ridership'!$A$8:$K$15000,11,FALSE)</f>
        <v>RTE T1: FT LAUD FL1</v>
      </c>
      <c r="E10">
        <f>VLOOKUP($C10,'E+C Ridership'!$A$8:$K$15000,2,FALSE)</f>
        <v>191</v>
      </c>
      <c r="F10">
        <f>VLOOKUP($C10,'E+C Ridership'!$A$8:$K$15000,3,FALSE)</f>
        <v>12</v>
      </c>
      <c r="G10" s="12">
        <f>VLOOKUP($C10,'E+C Ridership'!$A$8:$K$15000,6,FALSE)</f>
        <v>4.03</v>
      </c>
      <c r="H10" s="4">
        <f>SUMIF('E+C Ridership'!A:A,RidershipSummary!C10,'E+C Ridership'!H:H)</f>
        <v>1810.93</v>
      </c>
      <c r="J10">
        <f>VLOOKUP($C10,'NeedPlan Ridership'!$A$8:$K$15000,2,FALSE)</f>
        <v>191</v>
      </c>
      <c r="K10">
        <f>VLOOKUP($C10,'NeedPlan Ridership'!$A$8:$K$15000,3,FALSE)</f>
        <v>12</v>
      </c>
      <c r="L10" s="12">
        <f>VLOOKUP($C10,'NeedPlan Ridership'!$A$8:$K$15000,6,FALSE)</f>
        <v>4.0599999999999996</v>
      </c>
      <c r="M10" s="4">
        <f>SUMIF('NeedPlan Ridership'!A:A,RidershipSummary!C10,'NeedPlan Ridership'!H:H)</f>
        <v>696.24</v>
      </c>
      <c r="P10" s="31" t="s">
        <v>1467</v>
      </c>
      <c r="Q10" s="32">
        <v>33</v>
      </c>
      <c r="R10" s="33">
        <v>151</v>
      </c>
      <c r="T10" s="13">
        <f>SUMIF('E+C_Ridership'!D:D,R10,'E+C_Ridership'!H:H)</f>
        <v>3350</v>
      </c>
      <c r="U10" s="53">
        <f>SUMIF('E+C_March20%_Ridership'!$D:$D,$R10,'E+C_March20%_Ridership'!H:H)</f>
        <v>1075.02</v>
      </c>
      <c r="V10" s="14">
        <f t="shared" si="0"/>
        <v>1551.9999999999998</v>
      </c>
      <c r="W10" s="14">
        <f>SUMIF(NeedsPlanFeb_Ridership!$D:$D,$R10,NeedsPlanFeb_Ridership!H:H)</f>
        <v>4380</v>
      </c>
      <c r="X10" s="14">
        <f>SUMIF(NeedsPlanHwy_Ridership!$D:$D,$R10,NeedsPlanHwy_Ridership!H:H)</f>
        <v>2090.0100000000002</v>
      </c>
      <c r="Y10" s="45">
        <f>SUMIF(NeedsTest_expbrt_Ridership!$D:$D,$R10,NeedsTest_expbrt_Ridership!H:H)</f>
        <v>620</v>
      </c>
      <c r="Z10" s="45">
        <f>SUMIF(NeedsTest_expbrtlrt_Ridership!$D:$D,$R10,NeedsTest_expbrtlrt_Ridership!H:H)</f>
        <v>2470</v>
      </c>
      <c r="AA10" s="45">
        <f>SUMIF(NeedsTest_xferpen_Ridership!$D:$D,$R10,NeedsTest_xferpen_Ridership!H:H)</f>
        <v>2210</v>
      </c>
      <c r="AB10" s="53">
        <f>SUMIF('Needs_March20%_Ridership'!D:D,R10,'Needs_March20%_Ridership'!H:H)</f>
        <v>1450.02</v>
      </c>
      <c r="AC10" s="34"/>
      <c r="AD10" s="57">
        <f>SUMIF('2010Base_Aug25%'!$D:$D,$R10,'2010Base_Aug25%'!$H:$H)</f>
        <v>1390.0000000000002</v>
      </c>
      <c r="AE10" s="57">
        <f>SUMIF('E+C_Aug25%'!$D:$D,$R10,'E+C_Aug25%'!$H:$H)</f>
        <v>1648</v>
      </c>
      <c r="AF10" s="57">
        <f>SUMIF('Needs_Aug25%'!$D:$D,$R10,'Needs_Aug25%'!$H:$H)</f>
        <v>4852</v>
      </c>
      <c r="AG10" s="57">
        <f>SUMIF('Feasible_Aug25%'!$D:$D,$R10,'Feasible_Aug25%'!$H:$H)</f>
        <v>1160</v>
      </c>
      <c r="AH10" s="9"/>
      <c r="AI10" s="13">
        <f>SUMIF('E+C_Ridership'!$D:$D,$R10,'E+C_Ridership'!F:F)/20</f>
        <v>285.77</v>
      </c>
      <c r="AJ10" s="53">
        <f>SUMIF('E+C_March20%_Ridership'!$D:$D,$R10,'E+C_March20%_Ridership'!F:F)/20</f>
        <v>285.77</v>
      </c>
      <c r="AK10" s="14">
        <f t="shared" si="1"/>
        <v>285.73</v>
      </c>
      <c r="AL10" s="14">
        <f>SUMIF(NeedsPlanFeb_Ridership!$D:$D,$R10,NeedsPlanFeb_Ridership!F:F)/20</f>
        <v>285.72999999999996</v>
      </c>
      <c r="AM10" s="14">
        <f>SUMIF(NeedsPlanHwy_Ridership!$D:$D,$R10,NeedsPlanHwy_Ridership!F:F)/20</f>
        <v>285.72999999999996</v>
      </c>
      <c r="AN10" s="40">
        <f>SUMIF(NeedsTest_expbrt_Ridership!$D:$D,$R10,NeedsTest_expbrt_Ridership!F:F)/20</f>
        <v>285.72999999999996</v>
      </c>
      <c r="AO10" s="40">
        <f>SUMIF(NeedsTest_expbrtlrt_Ridership!$D:$D,$R10,NeedsTest_expbrtlrt_Ridership!F:F)/20</f>
        <v>285.72999999999996</v>
      </c>
      <c r="AP10" s="53">
        <f>SUMIF('Needs_March20%_Ridership'!$D:$D,$R10,'Needs_March20%_Ridership'!F:F)/20</f>
        <v>674.31999999999994</v>
      </c>
      <c r="AQ10" s="15"/>
      <c r="AR10" s="57">
        <f>SUMIF('2010Base_Aug25%'!$D:$D,$R10,'2010Base_Aug25%'!$F:$F)/20</f>
        <v>156.17000000000002</v>
      </c>
      <c r="AS10" s="57">
        <f>SUMIF('E+C_Aug25%'!$D:$D,$R10,'E+C_Aug25%'!$F:$F)/20</f>
        <v>285.8</v>
      </c>
      <c r="AT10" s="57">
        <f>SUMIF('Needs_Aug25%'!$D:$D,$R10,'Needs_Aug25%'!$F:$F)/20</f>
        <v>674.31999999999994</v>
      </c>
      <c r="AU10" s="57">
        <f>SUMIF('Feasible_Aug25%'!$D:$D,$R10,'Feasible_Aug25%'!$F:$F)/20</f>
        <v>285.72999999999996</v>
      </c>
      <c r="AV10" s="9"/>
      <c r="AW10" s="13">
        <f>SUMIF('E+C_Ridership'!$D:$D,$R10,'E+C_Ridership'!J:J)</f>
        <v>44509.974999999999</v>
      </c>
      <c r="AX10" s="53">
        <f>SUMIF('E+C_March20%_Ridership'!$D:$D,$R10,'E+C_March20%_Ridership'!J:J)</f>
        <v>18457.466899999999</v>
      </c>
      <c r="AY10" s="14"/>
      <c r="AZ10" s="14">
        <f>SUMIF(NeedsPlanFeb_Ridership!$D:$D,$R10,NeedsPlanFeb_Ridership!J:J)</f>
        <v>116352.98199999999</v>
      </c>
      <c r="BA10" s="14">
        <f>SUMIF(NeedsPlanHwy_Ridership!$D:$D,$R10,NeedsPlanHwy_Ridership!J:J)</f>
        <v>37105.771000000001</v>
      </c>
      <c r="BB10" s="53">
        <f>SUMIF('Needs_March20%_Ridership'!$D:$D,$R10,'Needs_March20%_Ridership'!J:J)</f>
        <v>29210.658999999996</v>
      </c>
      <c r="BC10" s="33"/>
      <c r="BD10" s="57">
        <f>SUMIF('2010Base_Aug25%'!$D:$D,$R10,'2010Base_Aug25%'!$J:$J)</f>
        <v>27937.4696</v>
      </c>
      <c r="BE10" s="57">
        <f>SUMIF('E+C_Aug25%'!$D:$D,$R10,'E+C_Aug25%'!$J:$J)</f>
        <v>34142.087100000004</v>
      </c>
      <c r="BF10" s="57">
        <f>SUMIF('Needs_Aug25%'!$D:$D,$R10,'Needs_Aug25%'!$J:$J)</f>
        <v>155171.005</v>
      </c>
      <c r="BG10" s="57">
        <f>SUMIF('Feasible_Aug25%'!$D:$D,$R10,'Feasible_Aug25%'!$J:$J)</f>
        <v>25237.140000000003</v>
      </c>
    </row>
    <row r="11" spans="3:59" x14ac:dyDescent="0.25">
      <c r="C11" s="3" t="s">
        <v>435</v>
      </c>
      <c r="D11" t="str">
        <f>VLOOKUP(C11,'NeedPlan Ridership'!$A$8:$K$15000,11,FALSE)</f>
        <v>RTE 132: TCR -&gt; KOGER CNTR -2WAY</v>
      </c>
      <c r="E11">
        <f>VLOOKUP($C11,'E+C Ridership'!$A$8:$K$15000,2,FALSE)</f>
        <v>191</v>
      </c>
      <c r="F11">
        <f>VLOOKUP($C11,'E+C Ridership'!$A$8:$K$15000,3,FALSE)</f>
        <v>12</v>
      </c>
      <c r="G11" s="12">
        <f>VLOOKUP($C11,'E+C Ridership'!$A$8:$K$15000,6,FALSE)</f>
        <v>5.85</v>
      </c>
      <c r="H11" s="4">
        <f>SUMIF('E+C Ridership'!A:A,RidershipSummary!C11,'E+C Ridership'!H:H)</f>
        <v>750</v>
      </c>
      <c r="J11">
        <f>VLOOKUP($C11,'NeedPlan Ridership'!$A$8:$K$15000,2,FALSE)</f>
        <v>191</v>
      </c>
      <c r="K11">
        <f>VLOOKUP($C11,'NeedPlan Ridership'!$A$8:$K$15000,3,FALSE)</f>
        <v>12</v>
      </c>
      <c r="L11" s="12">
        <f>VLOOKUP($C11,'NeedPlan Ridership'!$A$8:$K$15000,6,FALSE)</f>
        <v>5.86</v>
      </c>
      <c r="M11" s="4">
        <f>SUMIF('NeedPlan Ridership'!A:A,RidershipSummary!C11,'NeedPlan Ridership'!H:H)</f>
        <v>90</v>
      </c>
      <c r="P11" s="31" t="s">
        <v>1466</v>
      </c>
      <c r="Q11" s="32">
        <v>13</v>
      </c>
      <c r="R11" s="33">
        <v>181</v>
      </c>
      <c r="T11" s="13">
        <f>SUMIF('E+C_Ridership'!D:D,R11,'E+C_Ridership'!H:H)</f>
        <v>0</v>
      </c>
      <c r="U11" s="53">
        <f>SUMIF('E+C_March20%_Ridership'!$D:$D,$R11,'E+C_March20%_Ridership'!H:H)</f>
        <v>0</v>
      </c>
      <c r="V11" s="14">
        <f t="shared" si="0"/>
        <v>0</v>
      </c>
      <c r="W11" s="14">
        <f>SUMIF(NeedsPlanFeb_Ridership!$D:$D,$R11,NeedsPlanFeb_Ridership!H:H)</f>
        <v>0</v>
      </c>
      <c r="X11" s="14">
        <f>SUMIF(NeedsPlanHwy_Ridership!$D:$D,$R11,NeedsPlanHwy_Ridership!H:H)</f>
        <v>0</v>
      </c>
      <c r="Y11" s="45">
        <f>SUMIF(NeedsTest_expbrt_Ridership!$D:$D,$R11,NeedsTest_expbrt_Ridership!H:H)</f>
        <v>0</v>
      </c>
      <c r="Z11" s="45">
        <f>SUMIF(NeedsTest_expbrtlrt_Ridership!$D:$D,$R11,NeedsTest_expbrtlrt_Ridership!H:H)</f>
        <v>0</v>
      </c>
      <c r="AA11" s="45">
        <f>SUMIF(NeedsTest_xferpen_Ridership!$D:$D,$R11,NeedsTest_xferpen_Ridership!H:H)</f>
        <v>0</v>
      </c>
      <c r="AB11" s="53">
        <f>SUMIF('Needs_March20%_Ridership'!D:D,R11,'Needs_March20%_Ridership'!H:H)</f>
        <v>0</v>
      </c>
      <c r="AC11" s="15"/>
      <c r="AD11" s="57">
        <f>SUMIF('2010Base_Aug25%'!$D:$D,$R11,'2010Base_Aug25%'!$H:$H)</f>
        <v>0</v>
      </c>
      <c r="AE11" s="57">
        <f>SUMIF('E+C_Aug25%'!$D:$D,$R11,'E+C_Aug25%'!$H:$H)</f>
        <v>0</v>
      </c>
      <c r="AF11" s="57">
        <f>SUMIF('Needs_Aug25%'!$D:$D,$R11,'Needs_Aug25%'!$H:$H)</f>
        <v>0</v>
      </c>
      <c r="AG11" s="57">
        <f>SUMIF('Feasible_Aug25%'!$D:$D,$R11,'Feasible_Aug25%'!$H:$H)</f>
        <v>0</v>
      </c>
      <c r="AH11" s="9"/>
      <c r="AI11" s="13">
        <f>SUMIF('E+C_Ridership'!$D:$D,$R11,'E+C_Ridership'!F:F)/20</f>
        <v>0</v>
      </c>
      <c r="AJ11" s="53">
        <f>SUMIF('E+C_March20%_Ridership'!$D:$D,$R11,'E+C_March20%_Ridership'!F:F)/20</f>
        <v>0</v>
      </c>
      <c r="AK11" s="14">
        <f t="shared" si="1"/>
        <v>0</v>
      </c>
      <c r="AL11" s="14">
        <f>SUMIF(NeedsPlanFeb_Ridership!$D:$D,$R11,NeedsPlanFeb_Ridership!F:F)/20</f>
        <v>0</v>
      </c>
      <c r="AM11" s="14">
        <f>SUMIF(NeedsPlanHwy_Ridership!$D:$D,$R11,NeedsPlanHwy_Ridership!F:F)/20</f>
        <v>0</v>
      </c>
      <c r="AN11" s="40">
        <f>SUMIF(NeedsTest_expbrt_Ridership!$D:$D,$R11,NeedsTest_expbrt_Ridership!F:F)/20</f>
        <v>0</v>
      </c>
      <c r="AO11" s="40">
        <f>SUMIF(NeedsTest_expbrtlrt_Ridership!$D:$D,$R11,NeedsTest_expbrtlrt_Ridership!F:F)/20</f>
        <v>0</v>
      </c>
      <c r="AP11" s="53">
        <f>SUMIF('Needs_March20%_Ridership'!$D:$D,$R11,'Needs_March20%_Ridership'!F:F)/20</f>
        <v>0</v>
      </c>
      <c r="AQ11" s="15"/>
      <c r="AR11" s="57">
        <f>SUMIF('2010Base_Aug25%'!$D:$D,$R11,'2010Base_Aug25%'!$F:$F)/20</f>
        <v>0</v>
      </c>
      <c r="AS11" s="57">
        <f>SUMIF('E+C_Aug25%'!$D:$D,$R11,'E+C_Aug25%'!$F:$F)/20</f>
        <v>0</v>
      </c>
      <c r="AT11" s="57">
        <f>SUMIF('Needs_Aug25%'!$D:$D,$R11,'Needs_Aug25%'!$F:$F)/20</f>
        <v>0</v>
      </c>
      <c r="AU11" s="57">
        <f>SUMIF('Feasible_Aug25%'!$D:$D,$R11,'Feasible_Aug25%'!$F:$F)/20</f>
        <v>0</v>
      </c>
      <c r="AV11" s="9"/>
      <c r="AW11" s="13">
        <f>SUMIF('E+C_Ridership'!$D:$D,$R11,'E+C_Ridership'!J:J)</f>
        <v>0</v>
      </c>
      <c r="AX11" s="53">
        <f>SUMIF('E+C_March20%_Ridership'!$D:$D,$R11,'E+C_March20%_Ridership'!J:J)</f>
        <v>0</v>
      </c>
      <c r="AY11" s="14"/>
      <c r="AZ11" s="14">
        <f>SUMIF(NeedsPlanFeb_Ridership!$D:$D,$R11,NeedsPlanFeb_Ridership!J:J)</f>
        <v>0</v>
      </c>
      <c r="BA11" s="14">
        <f>SUMIF(NeedsPlanHwy_Ridership!$D:$D,$R11,NeedsPlanHwy_Ridership!J:J)</f>
        <v>0</v>
      </c>
      <c r="BB11" s="53">
        <f>SUMIF('Needs_March20%_Ridership'!$D:$D,$R11,'Needs_March20%_Ridership'!J:J)</f>
        <v>0</v>
      </c>
      <c r="BC11" s="33"/>
      <c r="BD11" s="57">
        <f>SUMIF('2010Base_Aug25%'!$D:$D,$R11,'2010Base_Aug25%'!$J:$J)</f>
        <v>0</v>
      </c>
      <c r="BE11" s="57">
        <f>SUMIF('E+C_Aug25%'!$D:$D,$R11,'E+C_Aug25%'!$J:$J)</f>
        <v>0</v>
      </c>
      <c r="BF11" s="57">
        <f>SUMIF('Needs_Aug25%'!$D:$D,$R11,'Needs_Aug25%'!$J:$J)</f>
        <v>0</v>
      </c>
      <c r="BG11" s="57">
        <f>SUMIF('Feasible_Aug25%'!$D:$D,$R11,'Feasible_Aug25%'!$J:$J)</f>
        <v>0</v>
      </c>
    </row>
    <row r="12" spans="3:59" x14ac:dyDescent="0.25">
      <c r="C12" s="3" t="s">
        <v>436</v>
      </c>
      <c r="D12" t="str">
        <f>VLOOKUP(C12,'NeedPlan Ridership'!$A$8:$K$15000,11,FALSE)</f>
        <v>RTE 132: TCR -&gt; KOGER CNTR -2WAY</v>
      </c>
      <c r="E12">
        <f>VLOOKUP($C12,'E+C Ridership'!$A$8:$K$15000,2,FALSE)</f>
        <v>191</v>
      </c>
      <c r="F12">
        <f>VLOOKUP($C12,'E+C Ridership'!$A$8:$K$15000,3,FALSE)</f>
        <v>12</v>
      </c>
      <c r="G12" s="12">
        <f>VLOOKUP($C12,'E+C Ridership'!$A$8:$K$15000,6,FALSE)</f>
        <v>7.06</v>
      </c>
      <c r="H12" s="4">
        <f>SUMIF('E+C Ridership'!A:A,RidershipSummary!C12,'E+C Ridership'!H:H)</f>
        <v>650</v>
      </c>
      <c r="J12">
        <f>VLOOKUP($C12,'NeedPlan Ridership'!$A$8:$K$15000,2,FALSE)</f>
        <v>191</v>
      </c>
      <c r="K12">
        <f>VLOOKUP($C12,'NeedPlan Ridership'!$A$8:$K$15000,3,FALSE)</f>
        <v>12</v>
      </c>
      <c r="L12" s="12">
        <f>VLOOKUP($C12,'NeedPlan Ridership'!$A$8:$K$15000,6,FALSE)</f>
        <v>7.07</v>
      </c>
      <c r="M12" s="4">
        <f>SUMIF('NeedPlan Ridership'!A:A,RidershipSummary!C12,'NeedPlan Ridership'!H:H)</f>
        <v>66</v>
      </c>
      <c r="P12" s="31" t="s">
        <v>1468</v>
      </c>
      <c r="Q12" s="32">
        <v>12</v>
      </c>
      <c r="R12" s="33">
        <v>191</v>
      </c>
      <c r="T12" s="13">
        <f>SUMIF('E+C_Ridership'!D:D,R12,'E+C_Ridership'!H:H)</f>
        <v>24789.939999999991</v>
      </c>
      <c r="U12" s="53">
        <f>SUMIF('E+C_March20%_Ridership'!$D:$D,$R12,'E+C_March20%_Ridership'!H:H)</f>
        <v>10990.11</v>
      </c>
      <c r="V12" s="14">
        <f t="shared" si="0"/>
        <v>14088.079999999996</v>
      </c>
      <c r="W12" s="14">
        <f>SUMIF(NeedsPlanFeb_Ridership!$D:$D,$R12,NeedsPlanFeb_Ridership!H:H)</f>
        <v>29532.139999999996</v>
      </c>
      <c r="X12" s="14">
        <f>SUMIF(NeedsPlanHwy_Ridership!$D:$D,$R12,NeedsPlanHwy_Ridership!H:H)</f>
        <v>12374.15</v>
      </c>
      <c r="Y12" s="45">
        <f>SUMIF(NeedsTest_expbrt_Ridership!$D:$D,$R12,NeedsTest_expbrt_Ridership!H:H)</f>
        <v>10229.910000000003</v>
      </c>
      <c r="Z12" s="45">
        <f>SUMIF(NeedsTest_expbrtlrt_Ridership!$D:$D,$R12,NeedsTest_expbrtlrt_Ridership!H:H)</f>
        <v>23169.979999999996</v>
      </c>
      <c r="AA12" s="45">
        <f>SUMIF(NeedsTest_xferpen_Ridership!$D:$D,$R12,NeedsTest_xferpen_Ridership!H:H)</f>
        <v>23239.979999999996</v>
      </c>
      <c r="AB12" s="53">
        <f>SUMIF('Needs_March20%_Ridership'!D:D,R12,'Needs_March20%_Ridership'!H:H)</f>
        <v>9640.0200000000023</v>
      </c>
      <c r="AC12" s="34"/>
      <c r="AD12" s="57">
        <f>SUMIF('2010Base_Aug25%'!$D:$D,$R12,'2010Base_Aug25%'!$H:$H)</f>
        <v>9739.99</v>
      </c>
      <c r="AE12" s="57">
        <f>SUMIF('E+C_Aug25%'!$D:$D,$R12,'E+C_Aug25%'!$H:$H)</f>
        <v>11291.960000000001</v>
      </c>
      <c r="AF12" s="57">
        <f>SUMIF('Needs_Aug25%'!$D:$D,$R12,'Needs_Aug25%'!$H:$H)</f>
        <v>10228</v>
      </c>
      <c r="AG12" s="57">
        <f>SUMIF('Feasible_Aug25%'!$D:$D,$R12,'Feasible_Aug25%'!$H:$H)</f>
        <v>10323.870000000003</v>
      </c>
      <c r="AH12" s="9"/>
      <c r="AI12" s="13">
        <f>SUMIF('E+C_Ridership'!$D:$D,$R12,'E+C_Ridership'!F:F)/20</f>
        <v>158.82</v>
      </c>
      <c r="AJ12" s="53">
        <f>SUMIF('E+C_March20%_Ridership'!$D:$D,$R12,'E+C_March20%_Ridership'!F:F)/20</f>
        <v>158.82</v>
      </c>
      <c r="AK12" s="14">
        <f t="shared" si="1"/>
        <v>199.52999999999997</v>
      </c>
      <c r="AL12" s="14">
        <f>SUMIF(NeedsPlanFeb_Ridership!$D:$D,$R12,NeedsPlanFeb_Ridership!F:F)/20</f>
        <v>199.20000000000005</v>
      </c>
      <c r="AM12" s="14">
        <f>SUMIF(NeedsPlanHwy_Ridership!$D:$D,$R12,NeedsPlanHwy_Ridership!F:F)/20</f>
        <v>158.46000000000004</v>
      </c>
      <c r="AN12" s="40">
        <f>SUMIF(NeedsTest_expbrt_Ridership!$D:$D,$R12,NeedsTest_expbrt_Ridership!F:F)/20</f>
        <v>158.46000000000004</v>
      </c>
      <c r="AO12" s="40">
        <f>SUMIF(NeedsTest_expbrtlrt_Ridership!$D:$D,$R12,NeedsTest_expbrtlrt_Ridership!F:F)/20</f>
        <v>158.46000000000004</v>
      </c>
      <c r="AP12" s="53">
        <f>SUMIF('Needs_March20%_Ridership'!$D:$D,$R12,'Needs_March20%_Ridership'!F:F)/20</f>
        <v>199.19000000000005</v>
      </c>
      <c r="AQ12" s="15"/>
      <c r="AR12" s="57">
        <f>SUMIF('2010Base_Aug25%'!$D:$D,$R12,'2010Base_Aug25%'!$F:$F)/20</f>
        <v>155.96000000000004</v>
      </c>
      <c r="AS12" s="57">
        <f>SUMIF('E+C_Aug25%'!$D:$D,$R12,'E+C_Aug25%'!$F:$F)/20</f>
        <v>158.82</v>
      </c>
      <c r="AT12" s="57">
        <f>SUMIF('Needs_Aug25%'!$D:$D,$R12,'Needs_Aug25%'!$F:$F)/20</f>
        <v>199.19000000000005</v>
      </c>
      <c r="AU12" s="57">
        <f>SUMIF('Feasible_Aug25%'!$D:$D,$R12,'Feasible_Aug25%'!$F:$F)/20</f>
        <v>158.82</v>
      </c>
      <c r="AV12" s="9"/>
      <c r="AW12" s="13">
        <f>SUMIF('E+C_Ridership'!$D:$D,$R12,'E+C_Ridership'!J:J)</f>
        <v>34739.144999999997</v>
      </c>
      <c r="AX12" s="53">
        <f>SUMIF('E+C_March20%_Ridership'!$D:$D,$R12,'E+C_March20%_Ridership'!J:J)</f>
        <v>18112.196899999999</v>
      </c>
      <c r="AY12" s="14"/>
      <c r="AZ12" s="14">
        <f>SUMIF(NeedsPlanFeb_Ridership!$D:$D,$R12,NeedsPlanFeb_Ridership!J:J)</f>
        <v>63357.930900000007</v>
      </c>
      <c r="BA12" s="14">
        <f>SUMIF(NeedsPlanHwy_Ridership!$D:$D,$R12,NeedsPlanHwy_Ridership!J:J)</f>
        <v>20357.374299999999</v>
      </c>
      <c r="BB12" s="53">
        <f>SUMIF('Needs_March20%_Ridership'!$D:$D,$R12,'Needs_March20%_Ridership'!J:J)</f>
        <v>16072.544400000001</v>
      </c>
      <c r="BC12" s="33"/>
      <c r="BD12" s="57">
        <f>SUMIF('2010Base_Aug25%'!$D:$D,$R12,'2010Base_Aug25%'!$J:$J)</f>
        <v>17172.532200000001</v>
      </c>
      <c r="BE12" s="57">
        <f>SUMIF('E+C_Aug25%'!$D:$D,$R12,'E+C_Aug25%'!$J:$J)</f>
        <v>19590.661899999999</v>
      </c>
      <c r="BF12" s="57">
        <f>SUMIF('Needs_Aug25%'!$D:$D,$R12,'Needs_Aug25%'!$J:$J)</f>
        <v>17300.253500000003</v>
      </c>
      <c r="BG12" s="57">
        <f>SUMIF('Feasible_Aug25%'!$D:$D,$R12,'Feasible_Aug25%'!$J:$J)</f>
        <v>17192.643800000002</v>
      </c>
    </row>
    <row r="13" spans="3:59" x14ac:dyDescent="0.25">
      <c r="C13" s="3" t="s">
        <v>223</v>
      </c>
      <c r="D13" t="str">
        <f>VLOOKUP(C13,'NeedPlan Ridership'!$A$8:$K$15000,11,FALSE)</f>
        <v>RTE T2A: DANIA BEACH AIRPORT 1</v>
      </c>
      <c r="E13">
        <f>VLOOKUP($C13,'E+C Ridership'!$A$8:$K$15000,2,FALSE)</f>
        <v>191</v>
      </c>
      <c r="F13">
        <f>VLOOKUP($C13,'E+C Ridership'!$A$8:$K$15000,3,FALSE)</f>
        <v>12</v>
      </c>
      <c r="G13" s="12">
        <f>VLOOKUP($C13,'E+C Ridership'!$A$8:$K$15000,6,FALSE)</f>
        <v>7.92</v>
      </c>
      <c r="H13" s="4">
        <f>SUMIF('E+C Ridership'!A:A,RidershipSummary!C13,'E+C Ridership'!H:H)</f>
        <v>360</v>
      </c>
      <c r="J13">
        <f>VLOOKUP($C13,'NeedPlan Ridership'!$A$8:$K$15000,2,FALSE)</f>
        <v>191</v>
      </c>
      <c r="K13">
        <f>VLOOKUP($C13,'NeedPlan Ridership'!$A$8:$K$15000,3,FALSE)</f>
        <v>12</v>
      </c>
      <c r="L13" s="12">
        <f>VLOOKUP($C13,'NeedPlan Ridership'!$A$8:$K$15000,6,FALSE)</f>
        <v>7.92</v>
      </c>
      <c r="M13" s="4">
        <f>SUMIF('NeedPlan Ridership'!A:A,RidershipSummary!C13,'NeedPlan Ridership'!H:H)</f>
        <v>426</v>
      </c>
      <c r="P13" s="29" t="s">
        <v>1468</v>
      </c>
      <c r="Q13" s="7">
        <v>12</v>
      </c>
      <c r="R13" s="30">
        <v>192</v>
      </c>
      <c r="S13" s="7"/>
      <c r="T13" s="16">
        <f>SUMIF('E+C_Ridership'!D:D,R13,'E+C_Ridership'!H:H)</f>
        <v>3310</v>
      </c>
      <c r="U13" s="54">
        <f>SUMIF('E+C_March20%_Ridership'!$D:$D,$R13,'E+C_March20%_Ridership'!H:H)</f>
        <v>2325</v>
      </c>
      <c r="V13" s="8">
        <f t="shared" si="0"/>
        <v>3504</v>
      </c>
      <c r="W13" s="8">
        <f>SUMIF(NeedsPlanFeb_Ridership!$D:$D,$R13,NeedsPlanFeb_Ridership!H:H)</f>
        <v>6306</v>
      </c>
      <c r="X13" s="8">
        <f>SUMIF(NeedsPlanHwy_Ridership!$D:$D,$R13,NeedsPlanHwy_Ridership!H:H)</f>
        <v>2532</v>
      </c>
      <c r="Y13" s="46">
        <f>SUMIF(NeedsTest_expbrt_Ridership!$D:$D,$R13,NeedsTest_expbrt_Ridership!H:H)</f>
        <v>2260</v>
      </c>
      <c r="Z13" s="46">
        <f>SUMIF(NeedsTest_expbrtlrt_Ridership!$D:$D,$R13,NeedsTest_expbrtlrt_Ridership!H:H)</f>
        <v>1820</v>
      </c>
      <c r="AA13" s="46">
        <f>SUMIF(NeedsTest_xferpen_Ridership!$D:$D,$R13,NeedsTest_xferpen_Ridership!H:H)</f>
        <v>1820</v>
      </c>
      <c r="AB13" s="54">
        <f>SUMIF('Needs_March20%_Ridership'!D:D,R13,'Needs_March20%_Ridership'!H:H)</f>
        <v>1330</v>
      </c>
      <c r="AC13" s="17"/>
      <c r="AD13" s="58">
        <f>SUMIF('2010Base_Aug25%'!$D:$D,$R13,'2010Base_Aug25%'!$H:$H)</f>
        <v>2580</v>
      </c>
      <c r="AE13" s="58">
        <f>SUMIF('E+C_Aug25%'!$D:$D,$R13,'E+C_Aug25%'!$H:$H)</f>
        <v>2460</v>
      </c>
      <c r="AF13" s="58">
        <f>SUMIF('Needs_Aug25%'!$D:$D,$R13,'Needs_Aug25%'!$H:$H)</f>
        <v>1392</v>
      </c>
      <c r="AG13" s="58">
        <f>SUMIF('Feasible_Aug25%'!$D:$D,$R13,'Feasible_Aug25%'!$H:$H)</f>
        <v>2532</v>
      </c>
      <c r="AH13" s="10"/>
      <c r="AI13" s="16">
        <f>SUMIF('E+C_Ridership'!$D:$D,$R13,'E+C_Ridership'!F:F)/20</f>
        <v>14.76</v>
      </c>
      <c r="AJ13" s="54">
        <f>SUMIF('E+C_March20%_Ridership'!$D:$D,$R13,'E+C_March20%_Ridership'!F:F)/20</f>
        <v>14.76</v>
      </c>
      <c r="AK13" s="8">
        <f t="shared" si="1"/>
        <v>21.78</v>
      </c>
      <c r="AL13" s="8">
        <f>SUMIF(NeedsPlanFeb_Ridership!$D:$D,$R13,NeedsPlanFeb_Ridership!F:F)/20</f>
        <v>21.779999999999998</v>
      </c>
      <c r="AM13" s="8">
        <f>SUMIF(NeedsPlanHwy_Ridership!$D:$D,$R13,NeedsPlanHwy_Ridership!F:F)/20</f>
        <v>14.76</v>
      </c>
      <c r="AN13" s="41">
        <f>SUMIF(NeedsTest_expbrt_Ridership!$D:$D,$R13,NeedsTest_expbrt_Ridership!F:F)/20</f>
        <v>14.76</v>
      </c>
      <c r="AO13" s="41">
        <f>SUMIF(NeedsTest_expbrtlrt_Ridership!$D:$D,$R13,NeedsTest_expbrtlrt_Ridership!F:F)/20</f>
        <v>14.76</v>
      </c>
      <c r="AP13" s="54">
        <f>SUMIF('Needs_March20%_Ridership'!$D:$D,$R13,'Needs_March20%_Ridership'!F:F)/20</f>
        <v>21.779999999999998</v>
      </c>
      <c r="AQ13" s="17"/>
      <c r="AR13" s="58">
        <f>SUMIF('2010Base_Aug25%'!$D:$D,$R13,'2010Base_Aug25%'!$F:$F)/20</f>
        <v>14.76</v>
      </c>
      <c r="AS13" s="58">
        <f>SUMIF('E+C_Aug25%'!$D:$D,$R13,'E+C_Aug25%'!$F:$F)/20</f>
        <v>14.76</v>
      </c>
      <c r="AT13" s="58">
        <f>SUMIF('Needs_Aug25%'!$D:$D,$R13,'Needs_Aug25%'!$F:$F)/20</f>
        <v>21.779999999999998</v>
      </c>
      <c r="AU13" s="58">
        <f>SUMIF('Feasible_Aug25%'!$D:$D,$R13,'Feasible_Aug25%'!$F:$F)/20</f>
        <v>14.76</v>
      </c>
      <c r="AV13" s="10"/>
      <c r="AW13" s="16">
        <f>SUMIF('E+C_Ridership'!$D:$D,$R13,'E+C_Ridership'!J:J)</f>
        <v>6734.7</v>
      </c>
      <c r="AX13" s="54">
        <f>SUMIF('E+C_March20%_Ridership'!$D:$D,$R13,'E+C_March20%_Ridership'!J:J)</f>
        <v>5197.4500000000007</v>
      </c>
      <c r="AY13" s="8"/>
      <c r="AZ13" s="8">
        <f>SUMIF(NeedsPlanFeb_Ridership!$D:$D,$R13,NeedsPlanFeb_Ridership!J:J)</f>
        <v>13203.12</v>
      </c>
      <c r="BA13" s="8">
        <f>SUMIF(NeedsPlanHwy_Ridership!$D:$D,$R13,NeedsPlanHwy_Ridership!J:J)</f>
        <v>5951.82</v>
      </c>
      <c r="BB13" s="54">
        <f>SUMIF('Needs_March20%_Ridership'!$D:$D,$R13,'Needs_March20%_Ridership'!J:J)</f>
        <v>1847.6999999999998</v>
      </c>
      <c r="BC13" s="30"/>
      <c r="BD13" s="58">
        <f>SUMIF('2010Base_Aug25%'!$D:$D,$R13,'2010Base_Aug25%'!$J:$J)</f>
        <v>7272.8</v>
      </c>
      <c r="BE13" s="58">
        <f>SUMIF('E+C_Aug25%'!$D:$D,$R13,'E+C_Aug25%'!$J:$J)</f>
        <v>6857.5599999999995</v>
      </c>
      <c r="BF13" s="58">
        <f>SUMIF('Needs_Aug25%'!$D:$D,$R13,'Needs_Aug25%'!$J:$J)</f>
        <v>2401.92</v>
      </c>
      <c r="BG13" s="58">
        <f>SUMIF('Feasible_Aug25%'!$D:$D,$R13,'Feasible_Aug25%'!$J:$J)</f>
        <v>6761.2</v>
      </c>
    </row>
    <row r="14" spans="3:59" x14ac:dyDescent="0.25">
      <c r="C14" s="3" t="s">
        <v>437</v>
      </c>
      <c r="D14" t="str">
        <f>VLOOKUP(C14,'NeedPlan Ridership'!$A$8:$K$15000,11,FALSE)</f>
        <v>RTE 133: TCR -&gt; MIA</v>
      </c>
      <c r="E14">
        <f>VLOOKUP($C14,'E+C Ridership'!$A$8:$K$15000,2,FALSE)</f>
        <v>191</v>
      </c>
      <c r="F14">
        <f>VLOOKUP($C14,'E+C Ridership'!$A$8:$K$15000,3,FALSE)</f>
        <v>12</v>
      </c>
      <c r="G14" s="12">
        <f>VLOOKUP($C14,'E+C Ridership'!$A$8:$K$15000,6,FALSE)</f>
        <v>1.2</v>
      </c>
      <c r="H14" s="4">
        <f>SUMIF('E+C Ridership'!A:A,RidershipSummary!C14,'E+C Ridership'!H:H)</f>
        <v>320</v>
      </c>
      <c r="J14">
        <f>VLOOKUP($C14,'NeedPlan Ridership'!$A$8:$K$15000,2,FALSE)</f>
        <v>191</v>
      </c>
      <c r="K14">
        <f>VLOOKUP($C14,'NeedPlan Ridership'!$A$8:$K$15000,3,FALSE)</f>
        <v>12</v>
      </c>
      <c r="L14" s="12">
        <f>VLOOKUP($C14,'NeedPlan Ridership'!$A$8:$K$15000,6,FALSE)</f>
        <v>1.1499999999999999</v>
      </c>
      <c r="M14" s="4">
        <f>SUMIF('NeedPlan Ridership'!A:A,RidershipSummary!C14,'NeedPlan Ridership'!H:H)</f>
        <v>116</v>
      </c>
      <c r="P14" s="31" t="s">
        <v>1469</v>
      </c>
      <c r="Q14" s="32">
        <v>25</v>
      </c>
      <c r="R14" s="35">
        <v>231</v>
      </c>
      <c r="T14" s="13">
        <f>SUMIF('E+C_Ridership'!D:D,R14,'E+C_Ridership'!H:H)</f>
        <v>0</v>
      </c>
      <c r="U14" s="53">
        <f>SUMIF('E+C_March20%_Ridership'!$D:$D,$R14,'E+C_March20%_Ridership'!H:H)</f>
        <v>0</v>
      </c>
      <c r="V14" s="14">
        <f t="shared" si="0"/>
        <v>0</v>
      </c>
      <c r="W14" s="14">
        <f>SUMIF(NeedsPlanFeb_Ridership!$D:$D,$R14,NeedsPlanFeb_Ridership!H:H)</f>
        <v>145218.10999999999</v>
      </c>
      <c r="X14" s="14">
        <f>SUMIF(NeedsPlanHwy_Ridership!$D:$D,$R14,NeedsPlanHwy_Ridership!H:H)</f>
        <v>0</v>
      </c>
      <c r="Y14" s="45">
        <f>SUMIF(NeedsTest_expbrt_Ridership!$D:$D,$R14,NeedsTest_expbrt_Ridership!H:H)</f>
        <v>0</v>
      </c>
      <c r="Z14" s="45">
        <f>SUMIF(NeedsTest_expbrtlrt_Ridership!$D:$D,$R14,NeedsTest_expbrtlrt_Ridership!H:H)</f>
        <v>54849.97</v>
      </c>
      <c r="AA14" s="45">
        <f>SUMIF(NeedsTest_xferpen_Ridership!$D:$D,$R14,NeedsTest_xferpen_Ridership!H:H)</f>
        <v>54479.990000000005</v>
      </c>
      <c r="AB14" s="53">
        <v>7310</v>
      </c>
      <c r="AC14" s="15"/>
      <c r="AD14" s="57">
        <f>SUMIF('2010Base_Aug25%'!$D:$D,$R14,'2010Base_Aug25%'!$H:$H)</f>
        <v>0</v>
      </c>
      <c r="AE14" s="57">
        <f>SUMIF('E+C_Aug25%'!$D:$D,$R14,'E+C_Aug25%'!$H:$H)</f>
        <v>0</v>
      </c>
      <c r="AF14" s="57">
        <f>SUMIF('Needs_Aug25%'!$D:$D,$R14,'Needs_Aug25%'!$H:$H)</f>
        <v>7504.01</v>
      </c>
      <c r="AG14" s="57">
        <f>SUMIF('Feasible_Aug25%'!$D:$D,$R14,'Feasible_Aug25%'!$H:$H)</f>
        <v>0</v>
      </c>
      <c r="AH14" s="9"/>
      <c r="AI14" s="13">
        <f>SUMIF('E+C_Ridership'!$D:$D,$R14,'E+C_Ridership'!F:F)/20</f>
        <v>0</v>
      </c>
      <c r="AJ14" s="53">
        <f>SUMIF('E+C_March20%_Ridership'!$D:$D,$R14,'E+C_March20%_Ridership'!F:F)/20</f>
        <v>0</v>
      </c>
      <c r="AK14" s="14">
        <f t="shared" si="1"/>
        <v>0</v>
      </c>
      <c r="AL14" s="14">
        <f>SUMIF(NeedsPlanFeb_Ridership!$D:$D,$R14,NeedsPlanFeb_Ridership!F:F)/20</f>
        <v>24.14</v>
      </c>
      <c r="AM14" s="14">
        <f>SUMIF(NeedsPlanHwy_Ridership!$D:$D,$R14,NeedsPlanHwy_Ridership!F:F)/20</f>
        <v>0</v>
      </c>
      <c r="AN14" s="40">
        <f>SUMIF(NeedsTest_expbrt_Ridership!$D:$D,$R14,NeedsTest_expbrt_Ridership!F:F)/20</f>
        <v>0</v>
      </c>
      <c r="AO14" s="40">
        <f>SUMIF(NeedsTest_expbrtlrt_Ridership!$D:$D,$R14,NeedsTest_expbrtlrt_Ridership!F:F)/20</f>
        <v>24.14</v>
      </c>
      <c r="AP14" s="53">
        <f>482.8/20</f>
        <v>24.14</v>
      </c>
      <c r="AQ14" s="15"/>
      <c r="AR14" s="57">
        <f>SUMIF('2010Base_Aug25%'!$D:$D,$R14,'2010Base_Aug25%'!$F:$F)/20</f>
        <v>0</v>
      </c>
      <c r="AS14" s="57">
        <f>SUMIF('E+C_Aug25%'!$D:$D,$R14,'E+C_Aug25%'!$F:$F)/20</f>
        <v>0</v>
      </c>
      <c r="AT14" s="57">
        <f>SUMIF('Needs_Aug25%'!$D:$D,$R14,'Needs_Aug25%'!$F:$F)/20</f>
        <v>61.179999999999993</v>
      </c>
      <c r="AU14" s="57">
        <f>SUMIF('Feasible_Aug25%'!$D:$D,$R14,'Feasible_Aug25%'!$F:$F)/20</f>
        <v>0</v>
      </c>
      <c r="AV14" s="9"/>
      <c r="AW14" s="13">
        <f>SUMIF('E+C_Ridership'!$D:$D,$R14,'E+C_Ridership'!J:J)</f>
        <v>0</v>
      </c>
      <c r="AX14" s="53">
        <f>SUMIF('E+C_March20%_Ridership'!$D:$D,$R14,'E+C_March20%_Ridership'!J:J)</f>
        <v>0</v>
      </c>
      <c r="AY14" s="14"/>
      <c r="AZ14" s="14">
        <f>SUMIF(NeedsPlanFeb_Ridership!$D:$D,$R14,NeedsPlanFeb_Ridership!J:J)</f>
        <v>221756.94450000001</v>
      </c>
      <c r="BA14" s="14">
        <f>SUMIF(NeedsPlanHwy_Ridership!$D:$D,$R14,NeedsPlanHwy_Ridership!J:J)</f>
        <v>0</v>
      </c>
      <c r="BB14" s="53">
        <v>19349</v>
      </c>
      <c r="BC14" s="33"/>
      <c r="BD14" s="57">
        <f>SUMIF('2010Base_Aug25%'!$D:$D,$R14,'2010Base_Aug25%'!$J:$J)</f>
        <v>0</v>
      </c>
      <c r="BE14" s="57">
        <f>SUMIF('E+C_Aug25%'!$D:$D,$R14,'E+C_Aug25%'!$J:$J)</f>
        <v>0</v>
      </c>
      <c r="BF14" s="57">
        <f>SUMIF('Needs_Aug25%'!$D:$D,$R14,'Needs_Aug25%'!$J:$J)</f>
        <v>27587.9823</v>
      </c>
      <c r="BG14" s="57">
        <f>SUMIF('Feasible_Aug25%'!$D:$D,$R14,'Feasible_Aug25%'!$J:$J)</f>
        <v>0</v>
      </c>
    </row>
    <row r="15" spans="3:59" x14ac:dyDescent="0.25">
      <c r="C15" s="3" t="s">
        <v>438</v>
      </c>
      <c r="D15" t="str">
        <f>VLOOKUP(C15,'NeedPlan Ridership'!$A$8:$K$15000,11,FALSE)</f>
        <v>RTE 133: TCR -&gt; MIA -2WAY</v>
      </c>
      <c r="E15">
        <f>VLOOKUP($C15,'E+C Ridership'!$A$8:$K$15000,2,FALSE)</f>
        <v>191</v>
      </c>
      <c r="F15">
        <f>VLOOKUP($C15,'E+C Ridership'!$A$8:$K$15000,3,FALSE)</f>
        <v>12</v>
      </c>
      <c r="G15" s="12">
        <f>VLOOKUP($C15,'E+C Ridership'!$A$8:$K$15000,6,FALSE)</f>
        <v>1.2</v>
      </c>
      <c r="H15" s="4">
        <f>SUMIF('E+C Ridership'!A:A,RidershipSummary!C15,'E+C Ridership'!H:H)</f>
        <v>500</v>
      </c>
      <c r="J15">
        <f>VLOOKUP($C15,'NeedPlan Ridership'!$A$8:$K$15000,2,FALSE)</f>
        <v>191</v>
      </c>
      <c r="K15">
        <f>VLOOKUP($C15,'NeedPlan Ridership'!$A$8:$K$15000,3,FALSE)</f>
        <v>12</v>
      </c>
      <c r="L15" s="12">
        <f>VLOOKUP($C15,'NeedPlan Ridership'!$A$8:$K$15000,6,FALSE)</f>
        <v>1.1499999999999999</v>
      </c>
      <c r="M15" s="4">
        <f>SUMIF('NeedPlan Ridership'!A:A,RidershipSummary!C15,'NeedPlan Ridership'!H:H)</f>
        <v>48</v>
      </c>
      <c r="P15" s="31" t="s">
        <v>1470</v>
      </c>
      <c r="Q15" s="32">
        <v>27</v>
      </c>
      <c r="R15" s="35">
        <v>241</v>
      </c>
      <c r="T15" s="13">
        <f>SUMIF('E+C_Ridership'!D:D,R15,'E+C_Ridership'!H:H)</f>
        <v>0</v>
      </c>
      <c r="U15" s="53">
        <f>SUMIF('E+C_March20%_Ridership'!$D:$D,$R15,'E+C_March20%_Ridership'!H:H)</f>
        <v>0</v>
      </c>
      <c r="V15" s="14">
        <f t="shared" si="0"/>
        <v>0</v>
      </c>
      <c r="W15" s="14">
        <f>SUMIF(NeedsPlanFeb_Ridership!$D:$D,$R15,NeedsPlanFeb_Ridership!H:H)</f>
        <v>8</v>
      </c>
      <c r="X15" s="14">
        <f>SUMIF(NeedsPlanHwy_Ridership!$D:$D,$R15,NeedsPlanHwy_Ridership!H:H)</f>
        <v>0</v>
      </c>
      <c r="Y15" s="45">
        <f>SUMIF(NeedsTest_expbrt_Ridership!$D:$D,$R15,NeedsTest_expbrt_Ridership!H:H)</f>
        <v>50</v>
      </c>
      <c r="Z15" s="45">
        <f>SUMIF(NeedsTest_expbrtlrt_Ridership!$D:$D,$R15,NeedsTest_expbrtlrt_Ridership!H:H)</f>
        <v>10</v>
      </c>
      <c r="AA15" s="45">
        <f>SUMIF(NeedsTest_xferpen_Ridership!$D:$D,$R15,NeedsTest_xferpen_Ridership!H:H)</f>
        <v>10</v>
      </c>
      <c r="AB15" s="53">
        <f>SUMIF('Needs_March20%_Ridership'!D:D,R15,'Needs_March20%_Ridership'!H:H)</f>
        <v>45</v>
      </c>
      <c r="AC15" s="15"/>
      <c r="AD15" s="57">
        <f>SUMIF('2010Base_Aug25%'!$D:$D,$R15,'2010Base_Aug25%'!$H:$H)</f>
        <v>0</v>
      </c>
      <c r="AE15" s="57">
        <f>SUMIF('E+C_Aug25%'!$D:$D,$R15,'E+C_Aug25%'!$H:$H)</f>
        <v>0</v>
      </c>
      <c r="AF15" s="57">
        <f>SUMIF('Needs_Aug25%'!$D:$D,$R15,'Needs_Aug25%'!$H:$H)</f>
        <v>248</v>
      </c>
      <c r="AG15" s="57">
        <f>SUMIF('Feasible_Aug25%'!$D:$D,$R15,'Feasible_Aug25%'!$H:$H)</f>
        <v>0</v>
      </c>
      <c r="AH15" s="9"/>
      <c r="AI15" s="13">
        <f>SUMIF('E+C_Ridership'!$D:$D,$R15,'E+C_Ridership'!F:F)/20</f>
        <v>0</v>
      </c>
      <c r="AJ15" s="53">
        <f>SUMIF('E+C_March20%_Ridership'!$D:$D,$R15,'E+C_March20%_Ridership'!F:F)/20</f>
        <v>0</v>
      </c>
      <c r="AK15" s="14">
        <f t="shared" si="1"/>
        <v>0</v>
      </c>
      <c r="AL15" s="14">
        <f>SUMIF(NeedsPlanFeb_Ridership!$D:$D,$R15,NeedsPlanFeb_Ridership!F:F)/20</f>
        <v>25.919999999999998</v>
      </c>
      <c r="AM15" s="14">
        <f>SUMIF(NeedsPlanHwy_Ridership!$D:$D,$R15,NeedsPlanHwy_Ridership!F:F)/20</f>
        <v>0</v>
      </c>
      <c r="AN15" s="40">
        <f>SUMIF(NeedsTest_expbrt_Ridership!$D:$D,$R15,NeedsTest_expbrt_Ridership!F:F)/20</f>
        <v>25.919999999999998</v>
      </c>
      <c r="AO15" s="40">
        <f>SUMIF(NeedsTest_expbrtlrt_Ridership!$D:$D,$R15,NeedsTest_expbrtlrt_Ridership!F:F)/20</f>
        <v>25.919999999999998</v>
      </c>
      <c r="AP15" s="53">
        <f>SUMIF('Needs_March20%_Ridership'!$D:$D,$R15,'Needs_March20%_Ridership'!F:F)/20</f>
        <v>25.919999999999998</v>
      </c>
      <c r="AQ15" s="15"/>
      <c r="AR15" s="57">
        <f>SUMIF('2010Base_Aug25%'!$D:$D,$R15,'2010Base_Aug25%'!$F:$F)/20</f>
        <v>0</v>
      </c>
      <c r="AS15" s="57">
        <f>SUMIF('E+C_Aug25%'!$D:$D,$R15,'E+C_Aug25%'!$F:$F)/20</f>
        <v>0</v>
      </c>
      <c r="AT15" s="57">
        <f>SUMIF('Needs_Aug25%'!$D:$D,$R15,'Needs_Aug25%'!$F:$F)/20</f>
        <v>25.919999999999998</v>
      </c>
      <c r="AU15" s="57">
        <f>SUMIF('Feasible_Aug25%'!$D:$D,$R15,'Feasible_Aug25%'!$F:$F)/20</f>
        <v>0</v>
      </c>
      <c r="AV15" s="9"/>
      <c r="AW15" s="13">
        <f>SUMIF('E+C_Ridership'!$D:$D,$R15,'E+C_Ridership'!J:J)</f>
        <v>0</v>
      </c>
      <c r="AX15" s="53">
        <f>SUMIF('E+C_March20%_Ridership'!$D:$D,$R15,'E+C_March20%_Ridership'!J:J)</f>
        <v>0</v>
      </c>
      <c r="AY15" s="14"/>
      <c r="AZ15" s="14">
        <f>SUMIF(NeedsPlanFeb_Ridership!$D:$D,$R15,NeedsPlanFeb_Ridership!J:J)</f>
        <v>106</v>
      </c>
      <c r="BA15" s="14">
        <f>SUMIF(NeedsPlanHwy_Ridership!$D:$D,$R15,NeedsPlanHwy_Ridership!J:J)</f>
        <v>0</v>
      </c>
      <c r="BB15" s="53">
        <f>SUMIF('Needs_March20%_Ridership'!$D:$D,$R15,'Needs_March20%_Ridership'!J:J)</f>
        <v>590.45000000000005</v>
      </c>
      <c r="BC15" s="33"/>
      <c r="BD15" s="57">
        <f>SUMIF('2010Base_Aug25%'!$D:$D,$R15,'2010Base_Aug25%'!$J:$J)</f>
        <v>0</v>
      </c>
      <c r="BE15" s="57">
        <f>SUMIF('E+C_Aug25%'!$D:$D,$R15,'E+C_Aug25%'!$J:$J)</f>
        <v>0</v>
      </c>
      <c r="BF15" s="57">
        <f>SUMIF('Needs_Aug25%'!$D:$D,$R15,'Needs_Aug25%'!$J:$J)</f>
        <v>3255.84</v>
      </c>
      <c r="BG15" s="57">
        <f>SUMIF('Feasible_Aug25%'!$D:$D,$R15,'Feasible_Aug25%'!$J:$J)</f>
        <v>0</v>
      </c>
    </row>
    <row r="16" spans="3:59" x14ac:dyDescent="0.25">
      <c r="C16" s="3" t="s">
        <v>224</v>
      </c>
      <c r="D16" t="str">
        <f>VLOOKUP(C16,'NeedPlan Ridership'!$A$8:$K$15000,11,FALSE)</f>
        <v>RTE T3: POMPANO BEACH</v>
      </c>
      <c r="E16">
        <f>VLOOKUP($C16,'E+C Ridership'!$A$8:$K$15000,2,FALSE)</f>
        <v>191</v>
      </c>
      <c r="F16">
        <f>VLOOKUP($C16,'E+C Ridership'!$A$8:$K$15000,3,FALSE)</f>
        <v>12</v>
      </c>
      <c r="G16" s="12">
        <f>VLOOKUP($C16,'E+C Ridership'!$A$8:$K$15000,6,FALSE)</f>
        <v>9.33</v>
      </c>
      <c r="H16" s="4">
        <f>SUMIF('E+C Ridership'!A:A,RidershipSummary!C16,'E+C Ridership'!H:H)</f>
        <v>1140</v>
      </c>
      <c r="J16">
        <f>VLOOKUP($C16,'NeedPlan Ridership'!$A$8:$K$15000,2,FALSE)</f>
        <v>191</v>
      </c>
      <c r="K16">
        <f>VLOOKUP($C16,'NeedPlan Ridership'!$A$8:$K$15000,3,FALSE)</f>
        <v>12</v>
      </c>
      <c r="L16" s="12">
        <f>VLOOKUP($C16,'NeedPlan Ridership'!$A$8:$K$15000,6,FALSE)</f>
        <v>9.33</v>
      </c>
      <c r="M16" s="4">
        <f>SUMIF('NeedPlan Ridership'!A:A,RidershipSummary!C16,'NeedPlan Ridership'!H:H)</f>
        <v>710</v>
      </c>
      <c r="P16" s="31" t="s">
        <v>1471</v>
      </c>
      <c r="Q16" s="32">
        <v>27</v>
      </c>
      <c r="R16" s="35">
        <v>242</v>
      </c>
      <c r="T16" s="13">
        <f>SUMIF('E+C_Ridership'!D:D,R16,'E+C_Ridership'!H:H)</f>
        <v>105439.98999999999</v>
      </c>
      <c r="U16" s="53">
        <f>SUMIF('E+C_March20%_Ridership'!$D:$D,$R16,'E+C_March20%_Ridership'!H:H)</f>
        <v>65800.070000000007</v>
      </c>
      <c r="V16" s="14">
        <f t="shared" si="0"/>
        <v>70518.02</v>
      </c>
      <c r="W16" s="14">
        <f>SUMIF(NeedsPlanFeb_Ridership!$D:$D,$R16,NeedsPlanFeb_Ridership!H:H)</f>
        <v>41219.980000000003</v>
      </c>
      <c r="X16" s="14">
        <f>SUMIF(NeedsPlanHwy_Ridership!$D:$D,$R16,NeedsPlanHwy_Ridership!H:H)</f>
        <v>82034.02</v>
      </c>
      <c r="Y16" s="45">
        <f>SUMIF(NeedsTest_expbrt_Ridership!$D:$D,$R16,NeedsTest_expbrt_Ridership!H:H)</f>
        <v>76500.009999999995</v>
      </c>
      <c r="Z16" s="45">
        <f>SUMIF(NeedsTest_expbrtlrt_Ridership!$D:$D,$R16,NeedsTest_expbrtlrt_Ridership!H:H)</f>
        <v>86700.069999999992</v>
      </c>
      <c r="AA16" s="45">
        <f>SUMIF(NeedsTest_xferpen_Ridership!$D:$D,$R16,NeedsTest_xferpen_Ridership!H:H)</f>
        <v>90290.03</v>
      </c>
      <c r="AB16" s="53">
        <f>SUMIF('Needs_March20%_Ridership'!D:D,R16,'Needs_March20%_Ridership'!H:H)</f>
        <v>53310.03</v>
      </c>
      <c r="AC16" s="15"/>
      <c r="AD16" s="57">
        <f>SUMIF('2010Base_Aug25%'!$D:$D,$R16,'2010Base_Aug25%'!$H:$H)</f>
        <v>14109.960000000001</v>
      </c>
      <c r="AE16" s="57">
        <f>SUMIF('E+C_Aug25%'!$D:$D,$R16,'E+C_Aug25%'!$H:$H)</f>
        <v>63564.02</v>
      </c>
      <c r="AF16" s="57">
        <f>SUMIF('Needs_Aug25%'!$D:$D,$R16,'Needs_Aug25%'!$H:$H)</f>
        <v>55216</v>
      </c>
      <c r="AG16" s="57">
        <f>SUMIF('Feasible_Aug25%'!$D:$D,$R16,'Feasible_Aug25%'!$H:$H)</f>
        <v>46495.99</v>
      </c>
      <c r="AH16" s="9"/>
      <c r="AI16" s="13">
        <f>SUMIF('E+C_Ridership'!$D:$D,$R16,'E+C_Ridership'!F:F)/20</f>
        <v>298.23999999999995</v>
      </c>
      <c r="AJ16" s="53">
        <f>SUMIF('E+C_March20%_Ridership'!$D:$D,$R16,'E+C_March20%_Ridership'!F:F)/20</f>
        <v>298.23999999999995</v>
      </c>
      <c r="AK16" s="14">
        <f t="shared" si="1"/>
        <v>296.56</v>
      </c>
      <c r="AL16" s="14">
        <f>SUMIF(NeedsPlanFeb_Ridership!$D:$D,$R16,NeedsPlanFeb_Ridership!F:F)/20</f>
        <v>347.32</v>
      </c>
      <c r="AM16" s="14">
        <f>SUMIF(NeedsPlanHwy_Ridership!$D:$D,$R16,NeedsPlanHwy_Ridership!F:F)/20</f>
        <v>316.53000000000003</v>
      </c>
      <c r="AN16" s="40">
        <f>SUMIF(NeedsTest_expbrt_Ridership!$D:$D,$R16,NeedsTest_expbrt_Ridership!F:F)/20</f>
        <v>347.32</v>
      </c>
      <c r="AO16" s="40">
        <f>SUMIF(NeedsTest_expbrtlrt_Ridership!$D:$D,$R16,NeedsTest_expbrtlrt_Ridership!F:F)/20</f>
        <v>347.32</v>
      </c>
      <c r="AP16" s="53">
        <f>SUMIF('Needs_March20%_Ridership'!$D:$D,$R16,'Needs_March20%_Ridership'!F:F)/20</f>
        <v>346.99999999999994</v>
      </c>
      <c r="AQ16" s="15"/>
      <c r="AR16" s="57">
        <f>SUMIF('2010Base_Aug25%'!$D:$D,$R16,'2010Base_Aug25%'!$F:$F)/20</f>
        <v>100.74000000000001</v>
      </c>
      <c r="AS16" s="57">
        <f>SUMIF('E+C_Aug25%'!$D:$D,$R16,'E+C_Aug25%'!$F:$F)/20</f>
        <v>298.26</v>
      </c>
      <c r="AT16" s="57">
        <f>SUMIF('Needs_Aug25%'!$D:$D,$R16,'Needs_Aug25%'!$F:$F)/20</f>
        <v>346.99999999999994</v>
      </c>
      <c r="AU16" s="57">
        <f>SUMIF('Feasible_Aug25%'!$D:$D,$R16,'Feasible_Aug25%'!$F:$F)/20</f>
        <v>239.66</v>
      </c>
      <c r="AV16" s="9"/>
      <c r="AW16" s="13">
        <f>SUMIF('E+C_Ridership'!$D:$D,$R16,'E+C_Ridership'!J:J)</f>
        <v>556854.83860000002</v>
      </c>
      <c r="AX16" s="53">
        <f>SUMIF('E+C_March20%_Ridership'!$D:$D,$R16,'E+C_March20%_Ridership'!J:J)</f>
        <v>420010.25899999996</v>
      </c>
      <c r="AY16" s="14"/>
      <c r="AZ16" s="14">
        <f>SUMIF(NeedsPlanFeb_Ridership!$D:$D,$R16,NeedsPlanFeb_Ridership!J:J)</f>
        <v>273902.97160000005</v>
      </c>
      <c r="BA16" s="14">
        <f>SUMIF(NeedsPlanHwy_Ridership!$D:$D,$R16,NeedsPlanHwy_Ridership!J:J)</f>
        <v>511996.47749999998</v>
      </c>
      <c r="BB16" s="53">
        <f>SUMIF('Needs_March20%_Ridership'!$D:$D,$R16,'Needs_March20%_Ridership'!J:J)</f>
        <v>261260.07550000001</v>
      </c>
      <c r="BC16" s="33"/>
      <c r="BD16" s="57">
        <f>SUMIF('2010Base_Aug25%'!$D:$D,$R16,'2010Base_Aug25%'!$J:$J)</f>
        <v>114645.70439999999</v>
      </c>
      <c r="BE16" s="57">
        <f>SUMIF('E+C_Aug25%'!$D:$D,$R16,'E+C_Aug25%'!$J:$J)</f>
        <v>438816.21010000003</v>
      </c>
      <c r="BF16" s="57">
        <f>SUMIF('Needs_Aug25%'!$D:$D,$R16,'Needs_Aug25%'!$J:$J)</f>
        <v>305486.76990000001</v>
      </c>
      <c r="BG16" s="57">
        <f>SUMIF('Feasible_Aug25%'!$D:$D,$R16,'Feasible_Aug25%'!$J:$J)</f>
        <v>300008.05590000004</v>
      </c>
    </row>
    <row r="17" spans="3:59" x14ac:dyDescent="0.25">
      <c r="C17" s="3" t="s">
        <v>225</v>
      </c>
      <c r="D17" t="str">
        <f>VLOOKUP(C17,'NeedPlan Ridership'!$A$8:$K$15000,11,FALSE)</f>
        <v>RTE T3: POMPANO BEACH</v>
      </c>
      <c r="E17">
        <f>VLOOKUP($C17,'E+C Ridership'!$A$8:$K$15000,2,FALSE)</f>
        <v>191</v>
      </c>
      <c r="F17">
        <f>VLOOKUP($C17,'E+C Ridership'!$A$8:$K$15000,3,FALSE)</f>
        <v>12</v>
      </c>
      <c r="G17" s="12">
        <f>VLOOKUP($C17,'E+C Ridership'!$A$8:$K$15000,6,FALSE)</f>
        <v>9.33</v>
      </c>
      <c r="H17" s="4">
        <f>SUMIF('E+C Ridership'!A:A,RidershipSummary!C17,'E+C Ridership'!H:H)</f>
        <v>1140</v>
      </c>
      <c r="J17">
        <f>VLOOKUP($C17,'NeedPlan Ridership'!$A$8:$K$15000,2,FALSE)</f>
        <v>191</v>
      </c>
      <c r="K17">
        <f>VLOOKUP($C17,'NeedPlan Ridership'!$A$8:$K$15000,3,FALSE)</f>
        <v>12</v>
      </c>
      <c r="L17" s="12">
        <f>VLOOKUP($C17,'NeedPlan Ridership'!$A$8:$K$15000,6,FALSE)</f>
        <v>9.33</v>
      </c>
      <c r="M17" s="4">
        <f>SUMIF('NeedPlan Ridership'!A:A,RidershipSummary!C17,'NeedPlan Ridership'!H:H)</f>
        <v>818</v>
      </c>
      <c r="P17" s="31" t="s">
        <v>1719</v>
      </c>
      <c r="Q17" s="32">
        <v>28</v>
      </c>
      <c r="R17" s="35">
        <v>243</v>
      </c>
      <c r="T17" s="13">
        <f>SUMIF('E+C_Ridership'!D:D,R17,'E+C_Ridership'!H:H)</f>
        <v>0</v>
      </c>
      <c r="U17" s="53">
        <f>SUMIF('E+C_March20%_Ridership'!$D:$D,$R17,'E+C_March20%_Ridership'!H:H)</f>
        <v>0</v>
      </c>
      <c r="V17" s="14">
        <f t="shared" si="0"/>
        <v>12908</v>
      </c>
      <c r="W17" s="14">
        <f>SUMIF(NeedsPlanFeb_Ridership!$D:$D,$R17,NeedsPlanFeb_Ridership!H:H)</f>
        <v>22284</v>
      </c>
      <c r="X17" s="14">
        <f>SUMIF(NeedsPlanHwy_Ridership!$D:$D,$R17,NeedsPlanHwy_Ridership!H:H)</f>
        <v>0</v>
      </c>
      <c r="Y17" s="45">
        <f>SUMIF(NeedsTest_expbrt_Ridership!$D:$D,$R17,NeedsTest_expbrt_Ridership!H:H)</f>
        <v>68569.97</v>
      </c>
      <c r="Z17" s="45">
        <f>SUMIF(NeedsTest_expbrtlrt_Ridership!$D:$D,$R17,NeedsTest_expbrtlrt_Ridership!H:H)</f>
        <v>50900</v>
      </c>
      <c r="AA17" s="45">
        <f>SUMIF(NeedsTest_xferpen_Ridership!$D:$D,$R17,NeedsTest_xferpen_Ridership!H:H)</f>
        <v>50230</v>
      </c>
      <c r="AB17" s="53">
        <f>SUMIF('Needs_March20%_Ridership'!D:D,R17,'Needs_March20%_Ridership'!H:H)</f>
        <v>25890</v>
      </c>
      <c r="AC17" s="15"/>
      <c r="AD17" s="57">
        <f>SUMIF('2010Base_Aug25%'!$D:$D,$R17,'2010Base_Aug25%'!$H:$H)</f>
        <v>0</v>
      </c>
      <c r="AE17" s="57">
        <f>SUMIF('E+C_Aug25%'!$D:$D,$R17,'E+C_Aug25%'!$H:$H)</f>
        <v>0</v>
      </c>
      <c r="AF17" s="57">
        <f>SUMIF('Needs_Aug25%'!$D:$D,$R17,'Needs_Aug25%'!$H:$H)</f>
        <v>28408</v>
      </c>
      <c r="AG17" s="57">
        <f>SUMIF('Feasible_Aug25%'!$D:$D,$R17,'Feasible_Aug25%'!$H:$H)</f>
        <v>118571.89</v>
      </c>
      <c r="AH17" s="9"/>
      <c r="AI17" s="13">
        <f>SUMIF('E+C_Ridership'!$D:$D,$R17,'E+C_Ridership'!F:F)/20</f>
        <v>0</v>
      </c>
      <c r="AJ17" s="53">
        <f>SUMIF('E+C_March20%_Ridership'!$D:$D,$R17,'E+C_March20%_Ridership'!F:F)/20</f>
        <v>0</v>
      </c>
      <c r="AK17" s="14">
        <f t="shared" si="1"/>
        <v>160.78</v>
      </c>
      <c r="AL17" s="14">
        <f>SUMIF(NeedsPlanFeb_Ridership!$D:$D,$R17,NeedsPlanFeb_Ridership!F:F)/20</f>
        <v>410.89</v>
      </c>
      <c r="AM17" s="14">
        <f>SUMIF(NeedsPlanHwy_Ridership!$D:$D,$R17,NeedsPlanHwy_Ridership!F:F)/20</f>
        <v>0</v>
      </c>
      <c r="AN17" s="40">
        <f>SUMIF(NeedsTest_expbrt_Ridership!$D:$D,$R17,NeedsTest_expbrt_Ridership!F:F)/20</f>
        <v>410.89</v>
      </c>
      <c r="AO17" s="40">
        <f>SUMIF(NeedsTest_expbrtlrt_Ridership!$D:$D,$R17,NeedsTest_expbrtlrt_Ridership!F:F)/20</f>
        <v>410.89</v>
      </c>
      <c r="AP17" s="53">
        <f>SUMIF('Needs_March20%_Ridership'!$D:$D,$R17,'Needs_March20%_Ridership'!F:F)/20</f>
        <v>303.46999999999997</v>
      </c>
      <c r="AQ17" s="15"/>
      <c r="AR17" s="57">
        <f>SUMIF('2010Base_Aug25%'!$D:$D,$R17,'2010Base_Aug25%'!$F:$F)/20</f>
        <v>0</v>
      </c>
      <c r="AS17" s="57">
        <f>SUMIF('E+C_Aug25%'!$D:$D,$R17,'E+C_Aug25%'!$F:$F)/20</f>
        <v>0</v>
      </c>
      <c r="AT17" s="57">
        <f>SUMIF('Needs_Aug25%'!$D:$D,$R17,'Needs_Aug25%'!$F:$F)/20</f>
        <v>303.46999999999997</v>
      </c>
      <c r="AU17" s="57">
        <f>SUMIF('Feasible_Aug25%'!$D:$D,$R17,'Feasible_Aug25%'!$F:$F)/20</f>
        <v>380.20999999999992</v>
      </c>
      <c r="AV17" s="9"/>
      <c r="AW17" s="13">
        <f>SUMIF('E+C_Ridership'!$D:$D,$R17,'E+C_Ridership'!J:J)</f>
        <v>0</v>
      </c>
      <c r="AX17" s="53">
        <f>SUMIF('E+C_March20%_Ridership'!$D:$D,$R17,'E+C_March20%_Ridership'!J:J)</f>
        <v>0</v>
      </c>
      <c r="AY17" s="14"/>
      <c r="AZ17" s="14">
        <f>SUMIF(NeedsPlanFeb_Ridership!$D:$D,$R17,NeedsPlanFeb_Ridership!J:J)</f>
        <v>320772.74000000005</v>
      </c>
      <c r="BA17" s="14">
        <f>SUMIF(NeedsPlanHwy_Ridership!$D:$D,$R17,NeedsPlanHwy_Ridership!J:J)</f>
        <v>0</v>
      </c>
      <c r="BB17" s="53">
        <f>SUMIF('Needs_March20%_Ridership'!$D:$D,$R17,'Needs_March20%_Ridership'!J:J)</f>
        <v>142199.6</v>
      </c>
      <c r="BC17" s="33"/>
      <c r="BD17" s="57">
        <f>SUMIF('2010Base_Aug25%'!$D:$D,$R17,'2010Base_Aug25%'!$J:$J)</f>
        <v>0</v>
      </c>
      <c r="BE17" s="57">
        <f>SUMIF('E+C_Aug25%'!$D:$D,$R17,'E+C_Aug25%'!$J:$J)</f>
        <v>0</v>
      </c>
      <c r="BF17" s="57">
        <f>SUMIF('Needs_Aug25%'!$D:$D,$R17,'Needs_Aug25%'!$J:$J)</f>
        <v>188013.19999999995</v>
      </c>
      <c r="BG17" s="57">
        <f>SUMIF('Feasible_Aug25%'!$D:$D,$R17,'Feasible_Aug25%'!$J:$J)</f>
        <v>619118.31660000002</v>
      </c>
    </row>
    <row r="18" spans="3:59" x14ac:dyDescent="0.25">
      <c r="C18" s="3" t="s">
        <v>119</v>
      </c>
      <c r="D18" t="str">
        <f>VLOOKUP(C18,'NeedPlan Ridership'!$A$8:$K$15000,11,FALSE)</f>
        <v>RTE T4: Boca Raton Shuttle</v>
      </c>
      <c r="E18">
        <f>VLOOKUP($C18,'E+C Ridership'!$A$8:$K$15000,2,FALSE)</f>
        <v>191</v>
      </c>
      <c r="F18">
        <f>VLOOKUP($C18,'E+C Ridership'!$A$8:$K$15000,3,FALSE)</f>
        <v>12</v>
      </c>
      <c r="G18" s="12">
        <f>VLOOKUP($C18,'E+C Ridership'!$A$8:$K$15000,6,FALSE)</f>
        <v>3.23</v>
      </c>
      <c r="H18" s="4">
        <f>SUMIF('E+C Ridership'!A:A,RidershipSummary!C18,'E+C Ridership'!H:H)</f>
        <v>787.46</v>
      </c>
      <c r="J18">
        <f>VLOOKUP($C18,'NeedPlan Ridership'!$A$8:$K$15000,2,FALSE)</f>
        <v>191</v>
      </c>
      <c r="K18">
        <f>VLOOKUP($C18,'NeedPlan Ridership'!$A$8:$K$15000,3,FALSE)</f>
        <v>12</v>
      </c>
      <c r="L18" s="12">
        <f>VLOOKUP($C18,'NeedPlan Ridership'!$A$8:$K$15000,6,FALSE)</f>
        <v>3.23</v>
      </c>
      <c r="M18" s="4">
        <f>SUMIF('NeedPlan Ridership'!A:A,RidershipSummary!C18,'NeedPlan Ridership'!H:H)</f>
        <v>150.56</v>
      </c>
      <c r="P18" s="31" t="s">
        <v>1472</v>
      </c>
      <c r="Q18" s="32">
        <v>22</v>
      </c>
      <c r="R18" s="35">
        <v>251</v>
      </c>
      <c r="T18" s="13">
        <f>SUMIF('E+C_Ridership'!D:D,R18,'E+C_Ridership'!H:H)</f>
        <v>8490</v>
      </c>
      <c r="U18" s="53">
        <f>SUMIF('E+C_March20%_Ridership'!$D:$D,$R18,'E+C_March20%_Ridership'!H:H)</f>
        <v>5975</v>
      </c>
      <c r="V18" s="14">
        <f t="shared" si="0"/>
        <v>7916</v>
      </c>
      <c r="W18" s="14">
        <f>SUMIF(NeedsPlanFeb_Ridership!$D:$D,$R18,NeedsPlanFeb_Ridership!H:H)</f>
        <v>464</v>
      </c>
      <c r="X18" s="14">
        <f>SUMIF(NeedsPlanHwy_Ridership!$D:$D,$R18,NeedsPlanHwy_Ridership!H:H)</f>
        <v>7172</v>
      </c>
      <c r="Y18" s="45">
        <f>SUMIF(NeedsTest_expbrt_Ridership!$D:$D,$R18,NeedsTest_expbrt_Ridership!H:H)</f>
        <v>7800</v>
      </c>
      <c r="Z18" s="45">
        <f>SUMIF(NeedsTest_expbrtlrt_Ridership!$D:$D,$R18,NeedsTest_expbrtlrt_Ridership!H:H)</f>
        <v>8360</v>
      </c>
      <c r="AA18" s="45">
        <f>SUMIF(NeedsTest_xferpen_Ridership!$D:$D,$R18,NeedsTest_xferpen_Ridership!H:H)</f>
        <v>9410</v>
      </c>
      <c r="AB18" s="53">
        <f>SUMIF('Needs_March20%_Ridership'!D:D,R18,'Needs_March20%_Ridership'!H:H)</f>
        <v>8040</v>
      </c>
      <c r="AC18" s="15"/>
      <c r="AD18" s="57">
        <f>SUMIF('2010Base_Aug25%'!$D:$D,$R18,'2010Base_Aug25%'!$H:$H)</f>
        <v>7380.01</v>
      </c>
      <c r="AE18" s="57">
        <f>SUMIF('E+C_Aug25%'!$D:$D,$R18,'E+C_Aug25%'!$H:$H)</f>
        <v>4952</v>
      </c>
      <c r="AF18" s="57">
        <f>SUMIF('Needs_Aug25%'!$D:$D,$R18,'Needs_Aug25%'!$H:$H)</f>
        <v>7680</v>
      </c>
      <c r="AG18" s="57">
        <f>SUMIF('Feasible_Aug25%'!$D:$D,$R18,'Feasible_Aug25%'!$H:$H)</f>
        <v>5124</v>
      </c>
      <c r="AH18" s="9"/>
      <c r="AI18" s="13">
        <f>SUMIF('E+C_Ridership'!$D:$D,$R18,'E+C_Ridership'!F:F)/20</f>
        <v>58.739999999999995</v>
      </c>
      <c r="AJ18" s="53">
        <f>SUMIF('E+C_March20%_Ridership'!$D:$D,$R18,'E+C_March20%_Ridership'!F:F)/20</f>
        <v>58.739999999999995</v>
      </c>
      <c r="AK18" s="14">
        <f t="shared" si="1"/>
        <v>58.760000000000005</v>
      </c>
      <c r="AL18" s="14">
        <f>SUMIF(NeedsPlanFeb_Ridership!$D:$D,$R18,NeedsPlanFeb_Ridership!F:F)/20</f>
        <v>102.6</v>
      </c>
      <c r="AM18" s="14">
        <f>SUMIF(NeedsPlanHwy_Ridership!$D:$D,$R18,NeedsPlanHwy_Ridership!F:F)/20</f>
        <v>58.88000000000001</v>
      </c>
      <c r="AN18" s="40">
        <f>SUMIF(NeedsTest_expbrt_Ridership!$D:$D,$R18,NeedsTest_expbrt_Ridership!F:F)/20</f>
        <v>102.6</v>
      </c>
      <c r="AO18" s="40">
        <f>SUMIF(NeedsTest_expbrtlrt_Ridership!$D:$D,$R18,NeedsTest_expbrtlrt_Ridership!F:F)/20</f>
        <v>102.6</v>
      </c>
      <c r="AP18" s="53">
        <f>SUMIF('Needs_March20%_Ridership'!$D:$D,$R18,'Needs_March20%_Ridership'!F:F)/20</f>
        <v>177.23000000000002</v>
      </c>
      <c r="AQ18" s="15"/>
      <c r="AR18" s="57">
        <f>SUMIF('2010Base_Aug25%'!$D:$D,$R18,'2010Base_Aug25%'!$F:$F)/20</f>
        <v>144.26999999999998</v>
      </c>
      <c r="AS18" s="57">
        <f>SUMIF('E+C_Aug25%'!$D:$D,$R18,'E+C_Aug25%'!$F:$F)/20</f>
        <v>58.739999999999995</v>
      </c>
      <c r="AT18" s="57">
        <f>SUMIF('Needs_Aug25%'!$D:$D,$R18,'Needs_Aug25%'!$F:$F)/20</f>
        <v>177.26000000000002</v>
      </c>
      <c r="AU18" s="57">
        <f>SUMIF('Feasible_Aug25%'!$D:$D,$R18,'Feasible_Aug25%'!$F:$F)/20</f>
        <v>78.13000000000001</v>
      </c>
      <c r="AV18" s="9"/>
      <c r="AW18" s="13">
        <f>SUMIF('E+C_Ridership'!$D:$D,$R18,'E+C_Ridership'!J:J)</f>
        <v>45206</v>
      </c>
      <c r="AX18" s="53">
        <f>SUMIF('E+C_March20%_Ridership'!$D:$D,$R18,'E+C_March20%_Ridership'!J:J)</f>
        <v>34343.250000000007</v>
      </c>
      <c r="AY18" s="14"/>
      <c r="AZ18" s="14">
        <f>SUMIF(NeedsPlanFeb_Ridership!$D:$D,$R18,NeedsPlanFeb_Ridership!J:J)</f>
        <v>2190.04</v>
      </c>
      <c r="BA18" s="14">
        <f>SUMIF(NeedsPlanHwy_Ridership!$D:$D,$R18,NeedsPlanHwy_Ridership!J:J)</f>
        <v>40120.620000000003</v>
      </c>
      <c r="BB18" s="53">
        <f>SUMIF('Needs_March20%_Ridership'!$D:$D,$R18,'Needs_March20%_Ridership'!J:J)</f>
        <v>50200.654300000002</v>
      </c>
      <c r="BC18" s="33"/>
      <c r="BD18" s="57">
        <f>SUMIF('2010Base_Aug25%'!$D:$D,$R18,'2010Base_Aug25%'!$J:$J)</f>
        <v>48158.614199999996</v>
      </c>
      <c r="BE18" s="57">
        <f>SUMIF('E+C_Aug25%'!$D:$D,$R18,'E+C_Aug25%'!$J:$J)</f>
        <v>30901.189999999995</v>
      </c>
      <c r="BF18" s="57">
        <f>SUMIF('Needs_Aug25%'!$D:$D,$R18,'Needs_Aug25%'!$J:$J)</f>
        <v>64079.094100000002</v>
      </c>
      <c r="BG18" s="57">
        <f>SUMIF('Feasible_Aug25%'!$D:$D,$R18,'Feasible_Aug25%'!$J:$J)</f>
        <v>29622.599999999995</v>
      </c>
    </row>
    <row r="19" spans="3:59" x14ac:dyDescent="0.25">
      <c r="C19" s="3" t="s">
        <v>120</v>
      </c>
      <c r="D19" t="str">
        <f>VLOOKUP(C19,'NeedPlan Ridership'!$A$8:$K$15000,11,FALSE)</f>
        <v>RTE T4: Boca Raton Shuttle</v>
      </c>
      <c r="E19">
        <f>VLOOKUP($C19,'E+C Ridership'!$A$8:$K$15000,2,FALSE)</f>
        <v>191</v>
      </c>
      <c r="F19">
        <f>VLOOKUP($C19,'E+C Ridership'!$A$8:$K$15000,3,FALSE)</f>
        <v>12</v>
      </c>
      <c r="G19" s="12">
        <f>VLOOKUP($C19,'E+C Ridership'!$A$8:$K$15000,6,FALSE)</f>
        <v>5.35</v>
      </c>
      <c r="H19" s="4">
        <f>SUMIF('E+C Ridership'!A:A,RidershipSummary!C19,'E+C Ridership'!H:H)</f>
        <v>1451.2</v>
      </c>
      <c r="J19">
        <f>VLOOKUP($C19,'NeedPlan Ridership'!$A$8:$K$15000,2,FALSE)</f>
        <v>191</v>
      </c>
      <c r="K19">
        <f>VLOOKUP($C19,'NeedPlan Ridership'!$A$8:$K$15000,3,FALSE)</f>
        <v>12</v>
      </c>
      <c r="L19" s="12">
        <f>VLOOKUP($C19,'NeedPlan Ridership'!$A$8:$K$15000,6,FALSE)</f>
        <v>5.32</v>
      </c>
      <c r="M19" s="4">
        <f>SUMIF('NeedPlan Ridership'!A:A,RidershipSummary!C19,'NeedPlan Ridership'!H:H)</f>
        <v>371.68</v>
      </c>
      <c r="P19" s="31" t="s">
        <v>1720</v>
      </c>
      <c r="Q19" s="32">
        <v>24</v>
      </c>
      <c r="R19" s="35">
        <v>252</v>
      </c>
      <c r="T19" s="13">
        <f>SUMIF('E+C_Ridership'!D:D,R19,'E+C_Ridership'!H:H)</f>
        <v>3030.0099999999998</v>
      </c>
      <c r="U19" s="53">
        <f>SUMIF('E+C_March20%_Ridership'!$D:$D,$R19,'E+C_March20%_Ridership'!H:H)</f>
        <v>2034.9799999999998</v>
      </c>
      <c r="V19" s="14">
        <f t="shared" si="0"/>
        <v>1463.9799999999998</v>
      </c>
      <c r="W19" s="14">
        <f>SUMIF(NeedsPlanFeb_Ridership!$D:$D,$R19,NeedsPlanFeb_Ridership!H:H)</f>
        <v>4698</v>
      </c>
      <c r="X19" s="14">
        <f>SUMIF(NeedsPlanHwy_Ridership!$D:$D,$R19,NeedsPlanHwy_Ridership!H:H)</f>
        <v>2150</v>
      </c>
      <c r="Y19" s="45">
        <f>SUMIF(NeedsTest_expbrt_Ridership!$D:$D,$R19,NeedsTest_expbrt_Ridership!H:H)</f>
        <v>1220</v>
      </c>
      <c r="Z19" s="45">
        <f>SUMIF(NeedsTest_expbrtlrt_Ridership!$D:$D,$R19,NeedsTest_expbrtlrt_Ridership!H:H)</f>
        <v>5610</v>
      </c>
      <c r="AA19" s="45">
        <f>SUMIF(NeedsTest_xferpen_Ridership!$D:$D,$R19,NeedsTest_xferpen_Ridership!H:H)</f>
        <v>3379.9999999999995</v>
      </c>
      <c r="AB19" s="53">
        <f>SUMIF('Needs_March20%_Ridership'!D:D,R19,'Needs_March20%_Ridership'!H:H)</f>
        <v>954.98</v>
      </c>
      <c r="AC19" s="15"/>
      <c r="AD19" s="57">
        <f>SUMIF('2010Base_Aug25%'!$D:$D,$R19,'2010Base_Aug25%'!$H:$H)</f>
        <v>3000.0000000000005</v>
      </c>
      <c r="AE19" s="57">
        <f>SUMIF('E+C_Aug25%'!$D:$D,$R19,'E+C_Aug25%'!$H:$H)</f>
        <v>3392</v>
      </c>
      <c r="AF19" s="57">
        <f>SUMIF('Needs_Aug25%'!$D:$D,$R19,'Needs_Aug25%'!$H:$H)</f>
        <v>1423.99</v>
      </c>
      <c r="AG19" s="57">
        <f>SUMIF('Feasible_Aug25%'!$D:$D,$R19,'Feasible_Aug25%'!$H:$H)</f>
        <v>5036.01</v>
      </c>
      <c r="AH19" s="9"/>
      <c r="AI19" s="13">
        <f>SUMIF('E+C_Ridership'!$D:$D,$R19,'E+C_Ridership'!F:F)/20</f>
        <v>150.18</v>
      </c>
      <c r="AJ19" s="53">
        <f>SUMIF('E+C_March20%_Ridership'!$D:$D,$R19,'E+C_March20%_Ridership'!F:F)/20</f>
        <v>169.48</v>
      </c>
      <c r="AK19" s="14">
        <f t="shared" si="1"/>
        <v>150.15</v>
      </c>
      <c r="AL19" s="14">
        <f>SUMIF(NeedsPlanFeb_Ridership!$D:$D,$R19,NeedsPlanFeb_Ridership!F:F)/20</f>
        <v>150.15000000000003</v>
      </c>
      <c r="AM19" s="14">
        <f>SUMIF(NeedsPlanHwy_Ridership!$D:$D,$R19,NeedsPlanHwy_Ridership!F:F)/20</f>
        <v>150.15000000000003</v>
      </c>
      <c r="AN19" s="40">
        <f>SUMIF(NeedsTest_expbrt_Ridership!$D:$D,$R19,NeedsTest_expbrt_Ridership!F:F)/20</f>
        <v>150.15000000000003</v>
      </c>
      <c r="AO19" s="40">
        <f>SUMIF(NeedsTest_expbrtlrt_Ridership!$D:$D,$R19,NeedsTest_expbrtlrt_Ridership!F:F)/20</f>
        <v>150.15000000000003</v>
      </c>
      <c r="AP19" s="53">
        <f>SUMIF('Needs_March20%_Ridership'!$D:$D,$R19,'Needs_March20%_Ridership'!F:F)/20</f>
        <v>150.15000000000003</v>
      </c>
      <c r="AQ19" s="15"/>
      <c r="AR19" s="57">
        <f>SUMIF('2010Base_Aug25%'!$D:$D,$R19,'2010Base_Aug25%'!$F:$F)/20</f>
        <v>200.4</v>
      </c>
      <c r="AS19" s="57">
        <f>SUMIF('E+C_Aug25%'!$D:$D,$R19,'E+C_Aug25%'!$F:$F)/20</f>
        <v>169.48</v>
      </c>
      <c r="AT19" s="57">
        <f>SUMIF('Needs_Aug25%'!$D:$D,$R19,'Needs_Aug25%'!$F:$F)/20</f>
        <v>150.15000000000003</v>
      </c>
      <c r="AU19" s="57">
        <f>SUMIF('Feasible_Aug25%'!$D:$D,$R19,'Feasible_Aug25%'!$F:$F)/20</f>
        <v>233.97000000000003</v>
      </c>
      <c r="AV19" s="9"/>
      <c r="AW19" s="13">
        <f>SUMIF('E+C_Ridership'!$D:$D,$R19,'E+C_Ridership'!J:J)</f>
        <v>20009.0795</v>
      </c>
      <c r="AX19" s="53">
        <f>SUMIF('E+C_March20%_Ridership'!$D:$D,$R19,'E+C_March20%_Ridership'!J:J)</f>
        <v>14959.0764</v>
      </c>
      <c r="AY19" s="14"/>
      <c r="AZ19" s="14">
        <f>SUMIF(NeedsPlanFeb_Ridership!$D:$D,$R19,NeedsPlanFeb_Ridership!J:J)</f>
        <v>36950.496600000006</v>
      </c>
      <c r="BA19" s="14">
        <f>SUMIF(NeedsPlanHwy_Ridership!$D:$D,$R19,NeedsPlanHwy_Ridership!J:J)</f>
        <v>17240.940200000001</v>
      </c>
      <c r="BB19" s="53">
        <f>SUMIF('Needs_March20%_Ridership'!$D:$D,$R19,'Needs_March20%_Ridership'!J:J)</f>
        <v>6770.4817000000003</v>
      </c>
      <c r="BC19" s="33"/>
      <c r="BD19" s="57">
        <f>SUMIF('2010Base_Aug25%'!$D:$D,$R19,'2010Base_Aug25%'!$J:$J)</f>
        <v>34920.315000000002</v>
      </c>
      <c r="BE19" s="57">
        <f>SUMIF('E+C_Aug25%'!$D:$D,$R19,'E+C_Aug25%'!$J:$J)</f>
        <v>33566.412799999998</v>
      </c>
      <c r="BF19" s="57">
        <f>SUMIF('Needs_Aug25%'!$D:$D,$R19,'Needs_Aug25%'!$J:$J)</f>
        <v>14005.7899</v>
      </c>
      <c r="BG19" s="57">
        <f>SUMIF('Feasible_Aug25%'!$D:$D,$R19,'Feasible_Aug25%'!$J:$J)</f>
        <v>52193.497999999992</v>
      </c>
    </row>
    <row r="20" spans="3:59" x14ac:dyDescent="0.25">
      <c r="C20" s="3" t="s">
        <v>226</v>
      </c>
      <c r="D20" t="str">
        <f>VLOOKUP(C20,'NeedPlan Ridership'!$A$8:$K$15000,11,FALSE)</f>
        <v>RTE T4: SHERIDAN</v>
      </c>
      <c r="E20">
        <f>VLOOKUP($C20,'E+C Ridership'!$A$8:$K$15000,2,FALSE)</f>
        <v>191</v>
      </c>
      <c r="F20">
        <f>VLOOKUP($C20,'E+C Ridership'!$A$8:$K$15000,3,FALSE)</f>
        <v>12</v>
      </c>
      <c r="G20" s="12">
        <f>VLOOKUP($C20,'E+C Ridership'!$A$8:$K$15000,6,FALSE)</f>
        <v>3.12</v>
      </c>
      <c r="H20" s="4">
        <f>SUMIF('E+C Ridership'!A:A,RidershipSummary!C20,'E+C Ridership'!H:H)</f>
        <v>290</v>
      </c>
      <c r="J20">
        <f>VLOOKUP($C20,'NeedPlan Ridership'!$A$8:$K$15000,2,FALSE)</f>
        <v>191</v>
      </c>
      <c r="K20">
        <f>VLOOKUP($C20,'NeedPlan Ridership'!$A$8:$K$15000,3,FALSE)</f>
        <v>12</v>
      </c>
      <c r="L20" s="12">
        <f>VLOOKUP($C20,'NeedPlan Ridership'!$A$8:$K$15000,6,FALSE)</f>
        <v>3.12</v>
      </c>
      <c r="M20" s="4">
        <f>SUMIF('NeedPlan Ridership'!A:A,RidershipSummary!C20,'NeedPlan Ridership'!H:H)</f>
        <v>348</v>
      </c>
      <c r="P20" s="31" t="s">
        <v>1467</v>
      </c>
      <c r="Q20" s="32">
        <v>24</v>
      </c>
      <c r="R20" s="35">
        <v>253</v>
      </c>
      <c r="T20" s="13">
        <f>SUMIF('E+C_Ridership'!D:D,R20,'E+C_Ridership'!H:H)</f>
        <v>3450</v>
      </c>
      <c r="U20" s="53">
        <f>SUMIF('E+C_March20%_Ridership'!$D:$D,$R20,'E+C_March20%_Ridership'!H:H)</f>
        <v>1250</v>
      </c>
      <c r="V20" s="14">
        <f t="shared" si="0"/>
        <v>1726</v>
      </c>
      <c r="W20" s="14">
        <f>SUMIF(NeedsPlanFeb_Ridership!$D:$D,$R20,NeedsPlanFeb_Ridership!H:H)</f>
        <v>16584</v>
      </c>
      <c r="X20" s="14">
        <f>SUMIF(NeedsPlanHwy_Ridership!$D:$D,$R20,NeedsPlanHwy_Ridership!H:H)</f>
        <v>2410</v>
      </c>
      <c r="Y20" s="45">
        <f>SUMIF(NeedsTest_expbrt_Ridership!$D:$D,$R20,NeedsTest_expbrt_Ridership!H:H)</f>
        <v>990</v>
      </c>
      <c r="Z20" s="45">
        <f>SUMIF(NeedsTest_expbrtlrt_Ridership!$D:$D,$R20,NeedsTest_expbrtlrt_Ridership!H:H)</f>
        <v>14899.999999999998</v>
      </c>
      <c r="AA20" s="45">
        <f>SUMIF(NeedsTest_xferpen_Ridership!$D:$D,$R20,NeedsTest_xferpen_Ridership!H:H)</f>
        <v>13600</v>
      </c>
      <c r="AB20" s="53">
        <f>SUMIF('Needs_March20%_Ridership'!D:D,R20,'Needs_March20%_Ridership'!H:H)</f>
        <v>1000</v>
      </c>
      <c r="AC20" s="15"/>
      <c r="AD20" s="57">
        <f>SUMIF('2010Base_Aug25%'!$D:$D,$R20,'2010Base_Aug25%'!$H:$H)</f>
        <v>1080</v>
      </c>
      <c r="AE20" s="57">
        <f>SUMIF('E+C_Aug25%'!$D:$D,$R20,'E+C_Aug25%'!$H:$H)</f>
        <v>2800</v>
      </c>
      <c r="AF20" s="57">
        <f>SUMIF('Needs_Aug25%'!$D:$D,$R20,'Needs_Aug25%'!$H:$H)</f>
        <v>2376</v>
      </c>
      <c r="AG20" s="57">
        <f>SUMIF('Feasible_Aug25%'!$D:$D,$R20,'Feasible_Aug25%'!$H:$H)</f>
        <v>2088</v>
      </c>
      <c r="AH20" s="9"/>
      <c r="AI20" s="13">
        <f>SUMIF('E+C_Ridership'!$D:$D,$R20,'E+C_Ridership'!F:F)/20</f>
        <v>93.030000000000015</v>
      </c>
      <c r="AJ20" s="53">
        <f>SUMIF('E+C_March20%_Ridership'!$D:$D,$R20,'E+C_March20%_Ridership'!F:F)/20</f>
        <v>93.030000000000015</v>
      </c>
      <c r="AK20" s="14">
        <f t="shared" si="1"/>
        <v>93.01</v>
      </c>
      <c r="AL20" s="14">
        <f>SUMIF(NeedsPlanFeb_Ridership!$D:$D,$R20,NeedsPlanFeb_Ridership!F:F)/20</f>
        <v>93.009999999999991</v>
      </c>
      <c r="AM20" s="14">
        <f>SUMIF(NeedsPlanHwy_Ridership!$D:$D,$R20,NeedsPlanHwy_Ridership!F:F)/20</f>
        <v>93.009999999999991</v>
      </c>
      <c r="AN20" s="40">
        <f>SUMIF(NeedsTest_expbrt_Ridership!$D:$D,$R20,NeedsTest_expbrt_Ridership!F:F)/20</f>
        <v>93.009999999999991</v>
      </c>
      <c r="AO20" s="40">
        <f>SUMIF(NeedsTest_expbrtlrt_Ridership!$D:$D,$R20,NeedsTest_expbrtlrt_Ridership!F:F)/20</f>
        <v>93.009999999999991</v>
      </c>
      <c r="AP20" s="53">
        <f>SUMIF('Needs_March20%_Ridership'!$D:$D,$R20,'Needs_March20%_Ridership'!F:F)/20</f>
        <v>93.009999999999991</v>
      </c>
      <c r="AQ20" s="15"/>
      <c r="AR20" s="57">
        <f>SUMIF('2010Base_Aug25%'!$D:$D,$R20,'2010Base_Aug25%'!$F:$F)/20</f>
        <v>186.06000000000003</v>
      </c>
      <c r="AS20" s="57">
        <f>SUMIF('E+C_Aug25%'!$D:$D,$R20,'E+C_Aug25%'!$F:$F)/20</f>
        <v>93.05</v>
      </c>
      <c r="AT20" s="57">
        <f>SUMIF('Needs_Aug25%'!$D:$D,$R20,'Needs_Aug25%'!$F:$F)/20</f>
        <v>93.009999999999991</v>
      </c>
      <c r="AU20" s="57">
        <f>SUMIF('Feasible_Aug25%'!$D:$D,$R20,'Feasible_Aug25%'!$F:$F)/20</f>
        <v>93.04</v>
      </c>
      <c r="AV20" s="9"/>
      <c r="AW20" s="13">
        <f>SUMIF('E+C_Ridership'!$D:$D,$R20,'E+C_Ridership'!J:J)</f>
        <v>61915.301599999992</v>
      </c>
      <c r="AX20" s="53">
        <f>SUMIF('E+C_March20%_Ridership'!$D:$D,$R20,'E+C_March20%_Ridership'!J:J)</f>
        <v>24334.300000000003</v>
      </c>
      <c r="AY20" s="14"/>
      <c r="AZ20" s="14">
        <f>SUMIF(NeedsPlanFeb_Ridership!$D:$D,$R20,NeedsPlanFeb_Ridership!J:J)</f>
        <v>434455.27999999997</v>
      </c>
      <c r="BA20" s="14">
        <f>SUMIF(NeedsPlanHwy_Ridership!$D:$D,$R20,NeedsPlanHwy_Ridership!J:J)</f>
        <v>46451.040000000008</v>
      </c>
      <c r="BB20" s="53">
        <f>SUMIF('Needs_March20%_Ridership'!$D:$D,$R20,'Needs_March20%_Ridership'!J:J)</f>
        <v>17676</v>
      </c>
      <c r="BC20" s="33"/>
      <c r="BD20" s="57">
        <f>SUMIF('2010Base_Aug25%'!$D:$D,$R20,'2010Base_Aug25%'!$J:$J)</f>
        <v>24549.700000000004</v>
      </c>
      <c r="BE20" s="57">
        <f>SUMIF('E+C_Aug25%'!$D:$D,$R20,'E+C_Aug25%'!$J:$J)</f>
        <v>65561.760000000009</v>
      </c>
      <c r="BF20" s="57">
        <f>SUMIF('Needs_Aug25%'!$D:$D,$R20,'Needs_Aug25%'!$J:$J)</f>
        <v>56374.960000000006</v>
      </c>
      <c r="BG20" s="57">
        <f>SUMIF('Feasible_Aug25%'!$D:$D,$R20,'Feasible_Aug25%'!$J:$J)</f>
        <v>49496.239999999991</v>
      </c>
    </row>
    <row r="21" spans="3:59" x14ac:dyDescent="0.25">
      <c r="C21" s="3" t="s">
        <v>227</v>
      </c>
      <c r="D21" t="str">
        <f>VLOOKUP(C21,'NeedPlan Ridership'!$A$8:$K$15000,11,FALSE)</f>
        <v>RTE T5A: DEERFIELD BEACH 1</v>
      </c>
      <c r="E21">
        <f>VLOOKUP($C21,'E+C Ridership'!$A$8:$K$15000,2,FALSE)</f>
        <v>191</v>
      </c>
      <c r="F21">
        <f>VLOOKUP($C21,'E+C Ridership'!$A$8:$K$15000,3,FALSE)</f>
        <v>12</v>
      </c>
      <c r="G21" s="12">
        <f>VLOOKUP($C21,'E+C Ridership'!$A$8:$K$15000,6,FALSE)</f>
        <v>3.44</v>
      </c>
      <c r="H21" s="4">
        <f>SUMIF('E+C Ridership'!A:A,RidershipSummary!C21,'E+C Ridership'!H:H)</f>
        <v>910</v>
      </c>
      <c r="J21">
        <f>VLOOKUP($C21,'NeedPlan Ridership'!$A$8:$K$15000,2,FALSE)</f>
        <v>191</v>
      </c>
      <c r="K21">
        <f>VLOOKUP($C21,'NeedPlan Ridership'!$A$8:$K$15000,3,FALSE)</f>
        <v>12</v>
      </c>
      <c r="L21" s="12">
        <f>VLOOKUP($C21,'NeedPlan Ridership'!$A$8:$K$15000,6,FALSE)</f>
        <v>3.45</v>
      </c>
      <c r="M21" s="4">
        <f>SUMIF('NeedPlan Ridership'!A:A,RidershipSummary!C21,'NeedPlan Ridership'!H:H)</f>
        <v>322</v>
      </c>
      <c r="P21" s="31" t="s">
        <v>1473</v>
      </c>
      <c r="Q21" s="32">
        <v>26</v>
      </c>
      <c r="R21" s="35">
        <v>281</v>
      </c>
      <c r="T21" s="13">
        <f>SUMIF('E+C_Ridership'!D:D,R21,'E+C_Ridership'!H:H)</f>
        <v>84970</v>
      </c>
      <c r="U21" s="53">
        <f>SUMIF('E+C_March20%_Ridership'!$D:$D,$R21,'E+C_March20%_Ridership'!H:H)</f>
        <v>46140</v>
      </c>
      <c r="V21" s="14">
        <f t="shared" si="0"/>
        <v>51312</v>
      </c>
      <c r="W21" s="14">
        <f>SUMIF(NeedsPlanFeb_Ridership!$D:$D,$R21,NeedsPlanFeb_Ridership!H:H)</f>
        <v>43688</v>
      </c>
      <c r="X21" s="14">
        <f>SUMIF(NeedsPlanHwy_Ridership!$D:$D,$R21,NeedsPlanHwy_Ridership!H:H)</f>
        <v>39744</v>
      </c>
      <c r="Y21" s="45">
        <f>SUMIF(NeedsTest_expbrt_Ridership!$D:$D,$R21,NeedsTest_expbrt_Ridership!H:H)</f>
        <v>36160</v>
      </c>
      <c r="Z21" s="45">
        <f>SUMIF(NeedsTest_expbrtlrt_Ridership!$D:$D,$R21,NeedsTest_expbrtlrt_Ridership!H:H)</f>
        <v>17710</v>
      </c>
      <c r="AA21" s="45">
        <f>SUMIF(NeedsTest_xferpen_Ridership!$D:$D,$R21,NeedsTest_xferpen_Ridership!H:H)</f>
        <v>19100</v>
      </c>
      <c r="AB21" s="53">
        <f>SUMIF('Needs_March20%_Ridership'!D:D,R21,'Needs_March20%_Ridership'!H:H)</f>
        <v>41300</v>
      </c>
      <c r="AC21" s="15"/>
      <c r="AD21" s="57">
        <f>SUMIF('2010Base_Aug25%'!$D:$D,$R21,'2010Base_Aug25%'!$H:$H)</f>
        <v>14690</v>
      </c>
      <c r="AE21" s="57">
        <f>SUMIF('E+C_Aug25%'!$D:$D,$R21,'E+C_Aug25%'!$H:$H)</f>
        <v>34860</v>
      </c>
      <c r="AF21" s="57">
        <f>SUMIF('Needs_Aug25%'!$D:$D,$R21,'Needs_Aug25%'!$H:$H)</f>
        <v>39064</v>
      </c>
      <c r="AG21" s="57">
        <f>SUMIF('Feasible_Aug25%'!$D:$D,$R21,'Feasible_Aug25%'!$H:$H)</f>
        <v>40800</v>
      </c>
      <c r="AH21" s="9"/>
      <c r="AI21" s="13">
        <f>SUMIF('E+C_Ridership'!$D:$D,$R21,'E+C_Ridership'!F:F)/20</f>
        <v>10.370000000000001</v>
      </c>
      <c r="AJ21" s="53">
        <f>SUMIF('E+C_March20%_Ridership'!$D:$D,$R21,'E+C_March20%_Ridership'!F:F)/20</f>
        <v>10.69</v>
      </c>
      <c r="AK21" s="14">
        <f t="shared" si="1"/>
        <v>11.09</v>
      </c>
      <c r="AL21" s="14">
        <f>SUMIF(NeedsPlanFeb_Ridership!$D:$D,$R21,NeedsPlanFeb_Ridership!F:F)/20</f>
        <v>11.790000000000001</v>
      </c>
      <c r="AM21" s="14">
        <f>SUMIF(NeedsPlanHwy_Ridership!$D:$D,$R21,NeedsPlanHwy_Ridership!F:F)/20</f>
        <v>11.790000000000001</v>
      </c>
      <c r="AN21" s="40">
        <f>SUMIF(NeedsTest_expbrt_Ridership!$D:$D,$R21,NeedsTest_expbrt_Ridership!F:F)/20</f>
        <v>11.790000000000001</v>
      </c>
      <c r="AO21" s="40">
        <f>SUMIF(NeedsTest_expbrtlrt_Ridership!$D:$D,$R21,NeedsTest_expbrtlrt_Ridership!F:F)/20</f>
        <v>11.790000000000001</v>
      </c>
      <c r="AP21" s="53">
        <f>SUMIF('Needs_March20%_Ridership'!$D:$D,$R21,'Needs_March20%_Ridership'!F:F)/20</f>
        <v>11.790000000000001</v>
      </c>
      <c r="AQ21" s="15"/>
      <c r="AR21" s="57">
        <f>SUMIF('2010Base_Aug25%'!$D:$D,$R21,'2010Base_Aug25%'!$F:$F)/20</f>
        <v>10.370000000000001</v>
      </c>
      <c r="AS21" s="57">
        <f>SUMIF('E+C_Aug25%'!$D:$D,$R21,'E+C_Aug25%'!$F:$F)/20</f>
        <v>10.69</v>
      </c>
      <c r="AT21" s="57">
        <f>SUMIF('Needs_Aug25%'!$D:$D,$R21,'Needs_Aug25%'!$F:$F)/20</f>
        <v>11.790000000000001</v>
      </c>
      <c r="AU21" s="57">
        <f>SUMIF('Feasible_Aug25%'!$D:$D,$R21,'Feasible_Aug25%'!$F:$F)/20</f>
        <v>12.91</v>
      </c>
      <c r="AV21" s="9"/>
      <c r="AW21" s="13">
        <f>SUMIF('E+C_Ridership'!$D:$D,$R21,'E+C_Ridership'!J:J)</f>
        <v>90065.1</v>
      </c>
      <c r="AX21" s="53">
        <f>SUMIF('E+C_March20%_Ridership'!$D:$D,$R21,'E+C_March20%_Ridership'!J:J)</f>
        <v>35965.362499999996</v>
      </c>
      <c r="AY21" s="14"/>
      <c r="AZ21" s="14">
        <f>SUMIF(NeedsPlanFeb_Ridership!$D:$D,$R21,NeedsPlanFeb_Ridership!J:J)</f>
        <v>45967.28</v>
      </c>
      <c r="BA21" s="14">
        <f>SUMIF(NeedsPlanHwy_Ridership!$D:$D,$R21,NeedsPlanHwy_Ridership!J:J)</f>
        <v>38719.925000000003</v>
      </c>
      <c r="BB21" s="53">
        <f>SUMIF('Needs_March20%_Ridership'!$D:$D,$R21,'Needs_March20%_Ridership'!J:J)</f>
        <v>39786.387499999997</v>
      </c>
      <c r="BC21" s="33"/>
      <c r="BD21" s="57">
        <f>SUMIF('2010Base_Aug25%'!$D:$D,$R21,'2010Base_Aug25%'!$J:$J)</f>
        <v>12735.025</v>
      </c>
      <c r="BE21" s="57">
        <f>SUMIF('E+C_Aug25%'!$D:$D,$R21,'E+C_Aug25%'!$J:$J)</f>
        <v>29870.520000000004</v>
      </c>
      <c r="BF21" s="57">
        <f>SUMIF('Needs_Aug25%'!$D:$D,$R21,'Needs_Aug25%'!$J:$J)</f>
        <v>39425.06</v>
      </c>
      <c r="BG21" s="57">
        <f>SUMIF('Feasible_Aug25%'!$D:$D,$R21,'Feasible_Aug25%'!$J:$J)</f>
        <v>42617.01</v>
      </c>
    </row>
    <row r="22" spans="3:59" x14ac:dyDescent="0.25">
      <c r="C22" s="3" t="s">
        <v>228</v>
      </c>
      <c r="D22" t="str">
        <f>VLOOKUP(C22,'NeedPlan Ridership'!$A$8:$K$15000,11,FALSE)</f>
        <v>RTE T5A: DEERFIELD BEACH 1</v>
      </c>
      <c r="E22">
        <f>VLOOKUP($C22,'E+C Ridership'!$A$8:$K$15000,2,FALSE)</f>
        <v>191</v>
      </c>
      <c r="F22">
        <f>VLOOKUP($C22,'E+C Ridership'!$A$8:$K$15000,3,FALSE)</f>
        <v>12</v>
      </c>
      <c r="G22" s="12">
        <f>VLOOKUP($C22,'E+C Ridership'!$A$8:$K$15000,6,FALSE)</f>
        <v>3.42</v>
      </c>
      <c r="H22" s="4">
        <f>SUMIF('E+C Ridership'!A:A,RidershipSummary!C22,'E+C Ridership'!H:H)</f>
        <v>900</v>
      </c>
      <c r="J22">
        <f>VLOOKUP($C22,'NeedPlan Ridership'!$A$8:$K$15000,2,FALSE)</f>
        <v>191</v>
      </c>
      <c r="K22">
        <f>VLOOKUP($C22,'NeedPlan Ridership'!$A$8:$K$15000,3,FALSE)</f>
        <v>12</v>
      </c>
      <c r="L22" s="12">
        <f>VLOOKUP($C22,'NeedPlan Ridership'!$A$8:$K$15000,6,FALSE)</f>
        <v>3.42</v>
      </c>
      <c r="M22" s="4">
        <f>SUMIF('NeedPlan Ridership'!A:A,RidershipSummary!C22,'NeedPlan Ridership'!H:H)</f>
        <v>388</v>
      </c>
      <c r="P22" s="31" t="s">
        <v>1474</v>
      </c>
      <c r="Q22" s="32">
        <v>21</v>
      </c>
      <c r="R22" s="35">
        <v>291</v>
      </c>
      <c r="T22" s="13">
        <f>SUMIF('E+C_Ridership'!D:D,R22,'E+C_Ridership'!H:H)</f>
        <v>0</v>
      </c>
      <c r="U22" s="53">
        <f>SUMIF('E+C_March20%_Ridership'!$D:$D,$R22,'E+C_March20%_Ridership'!H:H)</f>
        <v>0</v>
      </c>
      <c r="V22" s="14">
        <f t="shared" si="0"/>
        <v>0</v>
      </c>
      <c r="W22" s="14">
        <f>SUMIF(NeedsPlanFeb_Ridership!$D:$D,$R22,NeedsPlanFeb_Ridership!H:H)</f>
        <v>0</v>
      </c>
      <c r="X22" s="14">
        <f>SUMIF(NeedsPlanHwy_Ridership!$D:$D,$R22,NeedsPlanHwy_Ridership!H:H)</f>
        <v>0</v>
      </c>
      <c r="Y22" s="45">
        <f>SUMIF(NeedsTest_expbrt_Ridership!$D:$D,$R22,NeedsTest_expbrt_Ridership!H:H)</f>
        <v>0</v>
      </c>
      <c r="Z22" s="45">
        <f>SUMIF(NeedsTest_expbrtlrt_Ridership!$D:$D,$R22,NeedsTest_expbrtlrt_Ridership!H:H)</f>
        <v>0</v>
      </c>
      <c r="AA22" s="45">
        <f>SUMIF(NeedsTest_xferpen_Ridership!$D:$D,$R22,NeedsTest_xferpen_Ridership!H:H)</f>
        <v>0</v>
      </c>
      <c r="AB22" s="53">
        <f>SUMIF('Needs_March20%_Ridership'!D:D,R22,'Needs_March20%_Ridership'!H:H)</f>
        <v>0</v>
      </c>
      <c r="AC22" s="15"/>
      <c r="AD22" s="57">
        <f>SUMIF('2010Base_Aug25%'!$D:$D,$R22,'2010Base_Aug25%'!$H:$H)</f>
        <v>0</v>
      </c>
      <c r="AE22" s="57">
        <f>SUMIF('E+C_Aug25%'!$D:$D,$R22,'E+C_Aug25%'!$H:$H)</f>
        <v>0</v>
      </c>
      <c r="AF22" s="57">
        <f>SUMIF('Needs_Aug25%'!$D:$D,$R22,'Needs_Aug25%'!$H:$H)</f>
        <v>0</v>
      </c>
      <c r="AG22" s="57">
        <f>SUMIF('Feasible_Aug25%'!$D:$D,$R22,'Feasible_Aug25%'!$H:$H)</f>
        <v>0</v>
      </c>
      <c r="AH22" s="9"/>
      <c r="AI22" s="13">
        <f>SUMIF('E+C_Ridership'!$D:$D,$R22,'E+C_Ridership'!F:F)/20</f>
        <v>0</v>
      </c>
      <c r="AJ22" s="53">
        <f>SUMIF('E+C_March20%_Ridership'!$D:$D,$R22,'E+C_March20%_Ridership'!F:F)/20</f>
        <v>0</v>
      </c>
      <c r="AK22" s="14">
        <f t="shared" si="1"/>
        <v>0</v>
      </c>
      <c r="AL22" s="14">
        <f>SUMIF(NeedsPlanFeb_Ridership!$D:$D,$R22,NeedsPlanFeb_Ridership!F:F)/20</f>
        <v>0</v>
      </c>
      <c r="AM22" s="14">
        <f>SUMIF(NeedsPlanHwy_Ridership!$D:$D,$R22,NeedsPlanHwy_Ridership!F:F)/20</f>
        <v>0</v>
      </c>
      <c r="AN22" s="40">
        <f>SUMIF(NeedsTest_expbrt_Ridership!$D:$D,$R22,NeedsTest_expbrt_Ridership!F:F)/20</f>
        <v>0</v>
      </c>
      <c r="AO22" s="40">
        <f>SUMIF(NeedsTest_expbrtlrt_Ridership!$D:$D,$R22,NeedsTest_expbrtlrt_Ridership!F:F)/20</f>
        <v>0</v>
      </c>
      <c r="AP22" s="53">
        <f>SUMIF('Needs_March20%_Ridership'!$D:$D,$R22,'Needs_March20%_Ridership'!F:F)/20</f>
        <v>0</v>
      </c>
      <c r="AQ22" s="15"/>
      <c r="AR22" s="57">
        <f>SUMIF('2010Base_Aug25%'!$D:$D,$R22,'2010Base_Aug25%'!$F:$F)/20</f>
        <v>0</v>
      </c>
      <c r="AS22" s="57">
        <f>SUMIF('E+C_Aug25%'!$D:$D,$R22,'E+C_Aug25%'!$F:$F)/20</f>
        <v>0</v>
      </c>
      <c r="AT22" s="57">
        <f>SUMIF('Needs_Aug25%'!$D:$D,$R22,'Needs_Aug25%'!$F:$F)/20</f>
        <v>0</v>
      </c>
      <c r="AU22" s="57">
        <f>SUMIF('Feasible_Aug25%'!$D:$D,$R22,'Feasible_Aug25%'!$F:$F)/20</f>
        <v>0</v>
      </c>
      <c r="AV22" s="9"/>
      <c r="AW22" s="13">
        <f>SUMIF('E+C_Ridership'!$D:$D,$R22,'E+C_Ridership'!J:J)</f>
        <v>0</v>
      </c>
      <c r="AX22" s="53">
        <f>SUMIF('E+C_March20%_Ridership'!$D:$D,$R22,'E+C_March20%_Ridership'!J:J)</f>
        <v>0</v>
      </c>
      <c r="AY22" s="14"/>
      <c r="AZ22" s="14">
        <f>SUMIF(NeedsPlanFeb_Ridership!$D:$D,$R22,NeedsPlanFeb_Ridership!J:J)</f>
        <v>0</v>
      </c>
      <c r="BA22" s="14">
        <f>SUMIF(NeedsPlanHwy_Ridership!$D:$D,$R22,NeedsPlanHwy_Ridership!J:J)</f>
        <v>0</v>
      </c>
      <c r="BB22" s="53">
        <f>SUMIF('Needs_March20%_Ridership'!$D:$D,$R22,'Needs_March20%_Ridership'!J:J)</f>
        <v>0</v>
      </c>
      <c r="BC22" s="33"/>
      <c r="BD22" s="57">
        <f>SUMIF('2010Base_Aug25%'!$D:$D,$R22,'2010Base_Aug25%'!$J:$J)</f>
        <v>0</v>
      </c>
      <c r="BE22" s="57">
        <f>SUMIF('E+C_Aug25%'!$D:$D,$R22,'E+C_Aug25%'!$J:$J)</f>
        <v>0</v>
      </c>
      <c r="BF22" s="57">
        <f>SUMIF('Needs_Aug25%'!$D:$D,$R22,'Needs_Aug25%'!$J:$J)</f>
        <v>0</v>
      </c>
      <c r="BG22" s="57">
        <f>SUMIF('Feasible_Aug25%'!$D:$D,$R22,'Feasible_Aug25%'!$J:$J)</f>
        <v>0</v>
      </c>
    </row>
    <row r="23" spans="3:59" x14ac:dyDescent="0.25">
      <c r="C23" s="3" t="s">
        <v>229</v>
      </c>
      <c r="D23" t="str">
        <f>VLOOKUP(C23,'NeedPlan Ridership'!$A$8:$K$15000,11,FALSE)</f>
        <v>RTE T5B: DEERFIELD BEACH 2</v>
      </c>
      <c r="E23">
        <f>VLOOKUP($C23,'E+C Ridership'!$A$8:$K$15000,2,FALSE)</f>
        <v>191</v>
      </c>
      <c r="F23">
        <f>VLOOKUP($C23,'E+C Ridership'!$A$8:$K$15000,3,FALSE)</f>
        <v>12</v>
      </c>
      <c r="G23" s="12">
        <f>VLOOKUP($C23,'E+C Ridership'!$A$8:$K$15000,6,FALSE)</f>
        <v>1.66</v>
      </c>
      <c r="H23" s="4">
        <f>SUMIF('E+C Ridership'!A:A,RidershipSummary!C23,'E+C Ridership'!H:H)</f>
        <v>140</v>
      </c>
      <c r="J23">
        <f>VLOOKUP($C23,'NeedPlan Ridership'!$A$8:$K$15000,2,FALSE)</f>
        <v>191</v>
      </c>
      <c r="K23">
        <f>VLOOKUP($C23,'NeedPlan Ridership'!$A$8:$K$15000,3,FALSE)</f>
        <v>12</v>
      </c>
      <c r="L23" s="12">
        <f>VLOOKUP($C23,'NeedPlan Ridership'!$A$8:$K$15000,6,FALSE)</f>
        <v>1.66</v>
      </c>
      <c r="M23" s="4">
        <f>SUMIF('NeedPlan Ridership'!A:A,RidershipSummary!C23,'NeedPlan Ridership'!H:H)</f>
        <v>166</v>
      </c>
      <c r="P23" s="31" t="s">
        <v>1475</v>
      </c>
      <c r="Q23" s="32">
        <v>21</v>
      </c>
      <c r="R23" s="35">
        <v>292</v>
      </c>
      <c r="T23" s="13">
        <f>SUMIF('E+C_Ridership'!D:D,R23,'E+C_Ridership'!H:H)</f>
        <v>348251.52000000014</v>
      </c>
      <c r="U23" s="53">
        <f>SUMIF('E+C_March20%_Ridership'!$D:$D,$R23,'E+C_March20%_Ridership'!H:H)</f>
        <v>250778.06000000008</v>
      </c>
      <c r="V23" s="14">
        <f t="shared" si="0"/>
        <v>306512.27999999985</v>
      </c>
      <c r="W23" s="14">
        <f>SUMIF(NeedsPlanFeb_Ridership!$D:$D,$R23,NeedsPlanFeb_Ridership!H:H)</f>
        <v>455304.73999999993</v>
      </c>
      <c r="X23" s="14">
        <f>SUMIF(NeedsPlanHwy_Ridership!$D:$D,$R23,NeedsPlanHwy_Ridership!H:H)</f>
        <v>258647.31</v>
      </c>
      <c r="Y23" s="45">
        <f>SUMIF(NeedsTest_expbrt_Ridership!$D:$D,$R23,NeedsTest_expbrt_Ridership!H:H)</f>
        <v>224400.46999999997</v>
      </c>
      <c r="Z23" s="45">
        <f>SUMIF(NeedsTest_expbrtlrt_Ridership!$D:$D,$R23,NeedsTest_expbrtlrt_Ridership!H:H)</f>
        <v>533770.43999999971</v>
      </c>
      <c r="AA23" s="45">
        <f>SUMIF(NeedsTest_xferpen_Ridership!$D:$D,$R23,NeedsTest_xferpen_Ridership!H:H)</f>
        <v>546850.41</v>
      </c>
      <c r="AB23" s="53">
        <f>SUMIF('Needs_March20%_Ridership'!D:D,R23,'Needs_March20%_Ridership'!H:H)</f>
        <v>223838.4</v>
      </c>
      <c r="AC23" s="15"/>
      <c r="AD23" s="57">
        <f>SUMIF('2010Base_Aug25%'!$D:$D,$R23,'2010Base_Aug25%'!$H:$H)</f>
        <v>201821.16999999998</v>
      </c>
      <c r="AE23" s="57">
        <f>SUMIF('E+C_Aug25%'!$D:$D,$R23,'E+C_Aug25%'!$H:$H)</f>
        <v>229174.15000000014</v>
      </c>
      <c r="AF23" s="57">
        <f>SUMIF('Needs_Aug25%'!$D:$D,$R23,'Needs_Aug25%'!$H:$H)</f>
        <v>220682.69999999984</v>
      </c>
      <c r="AG23" s="57">
        <f>SUMIF('Feasible_Aug25%'!$D:$D,$R23,'Feasible_Aug25%'!$H:$H)</f>
        <v>207674.44999999992</v>
      </c>
      <c r="AH23" s="9"/>
      <c r="AI23" s="13">
        <f>SUMIF('E+C_Ridership'!$D:$D,$R23,'E+C_Ridership'!F:F)/20</f>
        <v>2634.9399999999978</v>
      </c>
      <c r="AJ23" s="53">
        <f>SUMIF('E+C_March20%_Ridership'!$D:$D,$R23,'E+C_March20%_Ridership'!F:F)/20</f>
        <v>2634.9399999999978</v>
      </c>
      <c r="AK23" s="14">
        <f t="shared" si="1"/>
        <v>2630.8800000000015</v>
      </c>
      <c r="AL23" s="14">
        <f>SUMIF(NeedsPlanFeb_Ridership!$D:$D,$R23,NeedsPlanFeb_Ridership!F:F)/20</f>
        <v>2680.849999999999</v>
      </c>
      <c r="AM23" s="14">
        <f>SUMIF(NeedsPlanHwy_Ridership!$D:$D,$R23,NeedsPlanHwy_Ridership!F:F)/20</f>
        <v>2677.8099999999986</v>
      </c>
      <c r="AN23" s="40">
        <f>SUMIF(NeedsTest_expbrt_Ridership!$D:$D,$R23,NeedsTest_expbrt_Ridership!F:F)/20</f>
        <v>2680.849999999999</v>
      </c>
      <c r="AO23" s="40">
        <f>SUMIF(NeedsTest_expbrtlrt_Ridership!$D:$D,$R23,NeedsTest_expbrtlrt_Ridership!F:F)/20</f>
        <v>2680.849999999999</v>
      </c>
      <c r="AP23" s="53">
        <f>SUMIF('Needs_March20%_Ridership'!$D:$D,$R23,'Needs_March20%_Ridership'!F:F)/20</f>
        <v>2682.7699999999995</v>
      </c>
      <c r="AQ23" s="15"/>
      <c r="AR23" s="57">
        <f>SUMIF('2010Base_Aug25%'!$D:$D,$R23,'2010Base_Aug25%'!$F:$F)/20</f>
        <v>2745.2099999999987</v>
      </c>
      <c r="AS23" s="57">
        <f>SUMIF('E+C_Aug25%'!$D:$D,$R23,'E+C_Aug25%'!$F:$F)/20</f>
        <v>2635.0699999999979</v>
      </c>
      <c r="AT23" s="57">
        <f>SUMIF('Needs_Aug25%'!$D:$D,$R23,'Needs_Aug25%'!$F:$F)/20</f>
        <v>2682.91</v>
      </c>
      <c r="AU23" s="57">
        <f>SUMIF('Feasible_Aug25%'!$D:$D,$R23,'Feasible_Aug25%'!$F:$F)/20</f>
        <v>2605.9399999999982</v>
      </c>
      <c r="AV23" s="9"/>
      <c r="AW23" s="13">
        <f>SUMIF('E+C_Ridership'!$D:$D,$R23,'E+C_Ridership'!J:J)</f>
        <v>870311.37330000021</v>
      </c>
      <c r="AX23" s="53">
        <f>SUMIF('E+C_March20%_Ridership'!$D:$D,$R23,'E+C_March20%_Ridership'!J:J)</f>
        <v>776014.63309999998</v>
      </c>
      <c r="AY23" s="14"/>
      <c r="AZ23" s="14">
        <f>SUMIF(NeedsPlanFeb_Ridership!$D:$D,$R23,NeedsPlanFeb_Ridership!J:J)</f>
        <v>1961933.7856000003</v>
      </c>
      <c r="BA23" s="14">
        <f>SUMIF(NeedsPlanHwy_Ridership!$D:$D,$R23,NeedsPlanHwy_Ridership!J:J)</f>
        <v>780679.23649999953</v>
      </c>
      <c r="BB23" s="53">
        <f>SUMIF('Needs_March20%_Ridership'!$D:$D,$R23,'Needs_March20%_Ridership'!J:J)</f>
        <v>634548.59640000004</v>
      </c>
      <c r="BC23" s="33"/>
      <c r="BD23" s="57">
        <f>SUMIF('2010Base_Aug25%'!$D:$D,$R23,'2010Base_Aug25%'!$J:$J)</f>
        <v>833622.43100000022</v>
      </c>
      <c r="BE23" s="57">
        <f>SUMIF('E+C_Aug25%'!$D:$D,$R23,'E+C_Aug25%'!$J:$J)</f>
        <v>764085.33059999964</v>
      </c>
      <c r="BF23" s="57">
        <f>SUMIF('Needs_Aug25%'!$D:$D,$R23,'Needs_Aug25%'!$J:$J)</f>
        <v>689491.48700000031</v>
      </c>
      <c r="BG23" s="57">
        <f>SUMIF('Feasible_Aug25%'!$D:$D,$R23,'Feasible_Aug25%'!$J:$J)</f>
        <v>647622.05070000025</v>
      </c>
    </row>
    <row r="24" spans="3:59" x14ac:dyDescent="0.25">
      <c r="C24" s="3" t="s">
        <v>230</v>
      </c>
      <c r="D24" t="str">
        <f>VLOOKUP(C24,'NeedPlan Ridership'!$A$8:$K$15000,11,FALSE)</f>
        <v>RTE T5B: DEERFIELD BEACH 2</v>
      </c>
      <c r="E24">
        <f>VLOOKUP($C24,'E+C Ridership'!$A$8:$K$15000,2,FALSE)</f>
        <v>191</v>
      </c>
      <c r="F24">
        <f>VLOOKUP($C24,'E+C Ridership'!$A$8:$K$15000,3,FALSE)</f>
        <v>12</v>
      </c>
      <c r="G24" s="12">
        <f>VLOOKUP($C24,'E+C Ridership'!$A$8:$K$15000,6,FALSE)</f>
        <v>1.66</v>
      </c>
      <c r="H24" s="4">
        <f>SUMIF('E+C Ridership'!A:A,RidershipSummary!C24,'E+C Ridership'!H:H)</f>
        <v>180</v>
      </c>
      <c r="J24">
        <f>VLOOKUP($C24,'NeedPlan Ridership'!$A$8:$K$15000,2,FALSE)</f>
        <v>191</v>
      </c>
      <c r="K24">
        <f>VLOOKUP($C24,'NeedPlan Ridership'!$A$8:$K$15000,3,FALSE)</f>
        <v>12</v>
      </c>
      <c r="L24" s="12">
        <f>VLOOKUP($C24,'NeedPlan Ridership'!$A$8:$K$15000,6,FALSE)</f>
        <v>1.66</v>
      </c>
      <c r="M24" s="4">
        <f>SUMIF('NeedPlan Ridership'!A:A,RidershipSummary!C24,'NeedPlan Ridership'!H:H)</f>
        <v>160</v>
      </c>
      <c r="P24" s="29" t="s">
        <v>1476</v>
      </c>
      <c r="Q24" s="7">
        <v>23</v>
      </c>
      <c r="R24" s="36">
        <v>293</v>
      </c>
      <c r="S24" s="7"/>
      <c r="T24" s="16">
        <f>SUMIF('E+C_Ridership'!D:D,R24,'E+C_Ridership'!H:H)</f>
        <v>0</v>
      </c>
      <c r="U24" s="54">
        <f>SUMIF('E+C_March20%_Ridership'!$D:$D,$R24,'E+C_March20%_Ridership'!H:H)</f>
        <v>0</v>
      </c>
      <c r="V24" s="8">
        <f t="shared" si="0"/>
        <v>0</v>
      </c>
      <c r="W24" s="8">
        <f>SUMIF(NeedsPlanFeb_Ridership!$D:$D,$R24,NeedsPlanFeb_Ridership!H:H)</f>
        <v>0</v>
      </c>
      <c r="X24" s="8">
        <f>SUMIF(NeedsPlanHwy_Ridership!$D:$D,$R24,NeedsPlanHwy_Ridership!H:H)</f>
        <v>0</v>
      </c>
      <c r="Y24" s="46">
        <f>SUMIF(NeedsTest_expbrt_Ridership!$D:$D,$R24,NeedsTest_expbrt_Ridership!H:H)</f>
        <v>0</v>
      </c>
      <c r="Z24" s="46">
        <f>SUMIF(NeedsTest_expbrtlrt_Ridership!$D:$D,$R24,NeedsTest_expbrtlrt_Ridership!H:H)</f>
        <v>0</v>
      </c>
      <c r="AA24" s="46">
        <f>SUMIF(NeedsTest_xferpen_Ridership!$D:$D,$R24,NeedsTest_xferpen_Ridership!H:H)</f>
        <v>0</v>
      </c>
      <c r="AB24" s="54">
        <f>SUMIF('Needs_March20%_Ridership'!D:D,R24,'Needs_March20%_Ridership'!H:H)</f>
        <v>0</v>
      </c>
      <c r="AC24" s="17"/>
      <c r="AD24" s="58">
        <f>SUMIF('2010Base_Aug25%'!$D:$D,$R24,'2010Base_Aug25%'!$H:$H)</f>
        <v>0</v>
      </c>
      <c r="AE24" s="58">
        <f>SUMIF('E+C_Aug25%'!$D:$D,$R24,'E+C_Aug25%'!$H:$H)</f>
        <v>0</v>
      </c>
      <c r="AF24" s="58">
        <f>SUMIF('Needs_Aug25%'!$D:$D,$R24,'Needs_Aug25%'!$H:$H)</f>
        <v>0</v>
      </c>
      <c r="AG24" s="58">
        <f>SUMIF('Feasible_Aug25%'!$D:$D,$R24,'Feasible_Aug25%'!$H:$H)</f>
        <v>0</v>
      </c>
      <c r="AH24" s="10"/>
      <c r="AI24" s="16">
        <f>SUMIF('E+C_Ridership'!$D:$D,$R24,'E+C_Ridership'!F:F)/20</f>
        <v>0</v>
      </c>
      <c r="AJ24" s="54">
        <f>SUMIF('E+C_March20%_Ridership'!$D:$D,$R24,'E+C_March20%_Ridership'!F:F)/20</f>
        <v>0</v>
      </c>
      <c r="AK24" s="8">
        <f t="shared" si="1"/>
        <v>0</v>
      </c>
      <c r="AL24" s="8">
        <f>SUMIF(NeedsPlanFeb_Ridership!$D:$D,$R24,NeedsPlanFeb_Ridership!F:F)/20</f>
        <v>0</v>
      </c>
      <c r="AM24" s="8">
        <f>SUMIF(NeedsPlanHwy_Ridership!$D:$D,$R24,NeedsPlanHwy_Ridership!F:F)/20</f>
        <v>0</v>
      </c>
      <c r="AN24" s="41">
        <f>SUMIF(NeedsTest_expbrt_Ridership!$D:$D,$R24,NeedsTest_expbrt_Ridership!F:F)/20</f>
        <v>0</v>
      </c>
      <c r="AO24" s="41">
        <f>SUMIF(NeedsTest_expbrtlrt_Ridership!$D:$D,$R24,NeedsTest_expbrtlrt_Ridership!F:F)/20</f>
        <v>0</v>
      </c>
      <c r="AP24" s="54">
        <f>SUMIF('Needs_March20%_Ridership'!$D:$D,$R24,'Needs_March20%_Ridership'!F:F)/20</f>
        <v>0</v>
      </c>
      <c r="AQ24" s="17"/>
      <c r="AR24" s="58">
        <f>SUMIF('2010Base_Aug25%'!$D:$D,$R24,'2010Base_Aug25%'!$F:$F)/20</f>
        <v>0</v>
      </c>
      <c r="AS24" s="58">
        <f>SUMIF('E+C_Aug25%'!$D:$D,$R24,'E+C_Aug25%'!$F:$F)/20</f>
        <v>0</v>
      </c>
      <c r="AT24" s="58">
        <f>SUMIF('Needs_Aug25%'!$D:$D,$R24,'Needs_Aug25%'!$F:$F)/20</f>
        <v>0</v>
      </c>
      <c r="AU24" s="58">
        <f>SUMIF('Feasible_Aug25%'!$D:$D,$R24,'Feasible_Aug25%'!$F:$F)/20</f>
        <v>0</v>
      </c>
      <c r="AV24" s="10"/>
      <c r="AW24" s="16">
        <f>SUMIF('E+C_Ridership'!$D:$D,$R24,'E+C_Ridership'!J:J)</f>
        <v>0</v>
      </c>
      <c r="AX24" s="54">
        <f>SUMIF('E+C_March20%_Ridership'!$D:$D,$R24,'E+C_March20%_Ridership'!J:J)</f>
        <v>0</v>
      </c>
      <c r="AY24" s="8"/>
      <c r="AZ24" s="8">
        <f>SUMIF(NeedsPlanFeb_Ridership!$D:$D,$R24,NeedsPlanFeb_Ridership!J:J)</f>
        <v>0</v>
      </c>
      <c r="BA24" s="8">
        <f>SUMIF(NeedsPlanHwy_Ridership!$D:$D,$R24,NeedsPlanHwy_Ridership!J:J)</f>
        <v>0</v>
      </c>
      <c r="BB24" s="54">
        <f>SUMIF('Needs_March20%_Ridership'!$D:$D,$R24,'Needs_March20%_Ridership'!J:J)</f>
        <v>0</v>
      </c>
      <c r="BC24" s="30"/>
      <c r="BD24" s="58">
        <f>SUMIF('2010Base_Aug25%'!$D:$D,$R24,'2010Base_Aug25%'!$J:$J)</f>
        <v>0</v>
      </c>
      <c r="BE24" s="58">
        <f>SUMIF('E+C_Aug25%'!$D:$D,$R24,'E+C_Aug25%'!$J:$J)</f>
        <v>0</v>
      </c>
      <c r="BF24" s="58">
        <f>SUMIF('Needs_Aug25%'!$D:$D,$R24,'Needs_Aug25%'!$J:$J)</f>
        <v>0</v>
      </c>
      <c r="BG24" s="58">
        <f>SUMIF('Feasible_Aug25%'!$D:$D,$R24,'Feasible_Aug25%'!$J:$J)</f>
        <v>0</v>
      </c>
    </row>
    <row r="25" spans="3:59" x14ac:dyDescent="0.25">
      <c r="C25" s="3" t="s">
        <v>231</v>
      </c>
      <c r="D25" t="str">
        <f>VLOOKUP(C25,'NeedPlan Ridership'!$A$8:$K$15000,11,FALSE)</f>
        <v>RTE T6A: CYPRESS CREEK CC1</v>
      </c>
      <c r="E25">
        <f>VLOOKUP($C25,'E+C Ridership'!$A$8:$K$15000,2,FALSE)</f>
        <v>191</v>
      </c>
      <c r="F25">
        <f>VLOOKUP($C25,'E+C Ridership'!$A$8:$K$15000,3,FALSE)</f>
        <v>12</v>
      </c>
      <c r="G25" s="12">
        <f>VLOOKUP($C25,'E+C Ridership'!$A$8:$K$15000,6,FALSE)</f>
        <v>7.45</v>
      </c>
      <c r="H25" s="4">
        <f>SUMIF('E+C Ridership'!A:A,RidershipSummary!C25,'E+C Ridership'!H:H)</f>
        <v>2845</v>
      </c>
      <c r="J25">
        <f>VLOOKUP($C25,'NeedPlan Ridership'!$A$8:$K$15000,2,FALSE)</f>
        <v>191</v>
      </c>
      <c r="K25">
        <f>VLOOKUP($C25,'NeedPlan Ridership'!$A$8:$K$15000,3,FALSE)</f>
        <v>12</v>
      </c>
      <c r="L25" s="12">
        <f>VLOOKUP($C25,'NeedPlan Ridership'!$A$8:$K$15000,6,FALSE)</f>
        <v>7.45</v>
      </c>
      <c r="M25" s="4">
        <f>SUMIF('NeedPlan Ridership'!A:A,RidershipSummary!C25,'NeedPlan Ridership'!H:H)</f>
        <v>1517.2</v>
      </c>
      <c r="P25" s="31" t="s">
        <v>1477</v>
      </c>
      <c r="Q25" s="32">
        <v>35</v>
      </c>
      <c r="R25" s="35">
        <v>331</v>
      </c>
      <c r="T25" s="13">
        <f>SUMIF('E+C_Ridership'!D:D,R25,'E+C_Ridership'!H:H)</f>
        <v>0</v>
      </c>
      <c r="U25" s="53">
        <f>SUMIF('E+C_March20%_Ridership'!$D:$D,$R25,'E+C_March20%_Ridership'!H:H)</f>
        <v>0</v>
      </c>
      <c r="V25" s="14">
        <f t="shared" si="0"/>
        <v>0</v>
      </c>
      <c r="W25" s="14">
        <f>SUMIF(NeedsPlanFeb_Ridership!$D:$D,$R25,NeedsPlanFeb_Ridership!H:H)</f>
        <v>29890</v>
      </c>
      <c r="X25" s="14">
        <f>SUMIF(NeedsPlanHwy_Ridership!$D:$D,$R25,NeedsPlanHwy_Ridership!H:H)</f>
        <v>0</v>
      </c>
      <c r="Y25" s="45">
        <f>SUMIF(NeedsTest_expbrt_Ridership!$D:$D,$R25,NeedsTest_expbrt_Ridership!H:H)</f>
        <v>0</v>
      </c>
      <c r="Z25" s="45">
        <f>SUMIF(NeedsTest_expbrtlrt_Ridership!$D:$D,$R25,NeedsTest_expbrtlrt_Ridership!H:H)</f>
        <v>36850</v>
      </c>
      <c r="AA25" s="45">
        <f>SUMIF(NeedsTest_xferpen_Ridership!$D:$D,$R25,NeedsTest_xferpen_Ridership!H:H)</f>
        <v>33680</v>
      </c>
      <c r="AB25" s="53">
        <v>7280</v>
      </c>
      <c r="AC25" s="15"/>
      <c r="AD25" s="57">
        <f>SUMIF('2010Base_Aug25%'!$D:$D,$R25,'2010Base_Aug25%'!$H:$H)</f>
        <v>0</v>
      </c>
      <c r="AE25" s="57">
        <f>SUMIF('E+C_Aug25%'!$D:$D,$R25,'E+C_Aug25%'!$H:$H)</f>
        <v>0</v>
      </c>
      <c r="AF25" s="57">
        <f>SUMIF('Needs_Aug25%'!$D:$D,$R25,'Needs_Aug25%'!$H:$H)</f>
        <v>6244</v>
      </c>
      <c r="AG25" s="57">
        <f>SUMIF('Feasible_Aug25%'!$D:$D,$R25,'Feasible_Aug25%'!$H:$H)</f>
        <v>0</v>
      </c>
      <c r="AH25" s="9"/>
      <c r="AI25" s="13">
        <f>SUMIF('E+C_Ridership'!$D:$D,$R25,'E+C_Ridership'!F:F)/20</f>
        <v>0</v>
      </c>
      <c r="AJ25" s="53">
        <f>SUMIF('E+C_March20%_Ridership'!$D:$D,$R25,'E+C_March20%_Ridership'!F:F)/20</f>
        <v>0</v>
      </c>
      <c r="AK25" s="14">
        <f t="shared" si="1"/>
        <v>0</v>
      </c>
      <c r="AL25" s="14">
        <f>SUMIF(NeedsPlanFeb_Ridership!$D:$D,$R25,NeedsPlanFeb_Ridership!F:F)/20</f>
        <v>42.839999999999996</v>
      </c>
      <c r="AM25" s="14">
        <f>SUMIF(NeedsPlanHwy_Ridership!$D:$D,$R25,NeedsPlanHwy_Ridership!F:F)/20</f>
        <v>0</v>
      </c>
      <c r="AN25" s="40">
        <f>SUMIF(NeedsTest_expbrt_Ridership!$D:$D,$R25,NeedsTest_expbrt_Ridership!F:F)/20</f>
        <v>0</v>
      </c>
      <c r="AO25" s="40">
        <f>SUMIF(NeedsTest_expbrtlrt_Ridership!$D:$D,$R25,NeedsTest_expbrtlrt_Ridership!F:F)/20</f>
        <v>42.839999999999996</v>
      </c>
      <c r="AP25" s="53">
        <f>191.2/20</f>
        <v>9.5599999999999987</v>
      </c>
      <c r="AQ25" s="15"/>
      <c r="AR25" s="57">
        <f>SUMIF('2010Base_Aug25%'!$D:$D,$R25,'2010Base_Aug25%'!$F:$F)/20</f>
        <v>0</v>
      </c>
      <c r="AS25" s="57">
        <f>SUMIF('E+C_Aug25%'!$D:$D,$R25,'E+C_Aug25%'!$F:$F)/20</f>
        <v>0</v>
      </c>
      <c r="AT25" s="57">
        <f>SUMIF('Needs_Aug25%'!$D:$D,$R25,'Needs_Aug25%'!$F:$F)/20</f>
        <v>9.5599999999999987</v>
      </c>
      <c r="AU25" s="57">
        <f>SUMIF('Feasible_Aug25%'!$D:$D,$R25,'Feasible_Aug25%'!$F:$F)/20</f>
        <v>0</v>
      </c>
      <c r="AV25" s="9"/>
      <c r="AW25" s="13">
        <f>SUMIF('E+C_Ridership'!$D:$D,$R25,'E+C_Ridership'!J:J)</f>
        <v>0</v>
      </c>
      <c r="AX25" s="53">
        <f>SUMIF('E+C_March20%_Ridership'!$D:$D,$R25,'E+C_March20%_Ridership'!J:J)</f>
        <v>0</v>
      </c>
      <c r="AY25" s="14"/>
      <c r="AZ25" s="14">
        <f>SUMIF(NeedsPlanFeb_Ridership!$D:$D,$R25,NeedsPlanFeb_Ridership!J:J)</f>
        <v>311586.0882</v>
      </c>
      <c r="BA25" s="14">
        <f>SUMIF(NeedsPlanHwy_Ridership!$D:$D,$R25,NeedsPlanHwy_Ridership!J:J)</f>
        <v>0</v>
      </c>
      <c r="BB25" s="53">
        <v>17394</v>
      </c>
      <c r="BC25" s="33"/>
      <c r="BD25" s="57">
        <f>SUMIF('2010Base_Aug25%'!$D:$D,$R25,'2010Base_Aug25%'!$J:$J)</f>
        <v>0</v>
      </c>
      <c r="BE25" s="57">
        <f>SUMIF('E+C_Aug25%'!$D:$D,$R25,'E+C_Aug25%'!$J:$J)</f>
        <v>0</v>
      </c>
      <c r="BF25" s="57">
        <f>SUMIF('Needs_Aug25%'!$D:$D,$R25,'Needs_Aug25%'!$J:$J)</f>
        <v>15870.279999999999</v>
      </c>
      <c r="BG25" s="57">
        <f>SUMIF('Feasible_Aug25%'!$D:$D,$R25,'Feasible_Aug25%'!$J:$J)</f>
        <v>0</v>
      </c>
    </row>
    <row r="26" spans="3:59" x14ac:dyDescent="0.25">
      <c r="C26" s="3" t="s">
        <v>232</v>
      </c>
      <c r="D26" t="str">
        <f>VLOOKUP(C26,'NeedPlan Ridership'!$A$8:$K$15000,11,FALSE)</f>
        <v>RTE T6B: CYPRESS CREEK CC2</v>
      </c>
      <c r="E26">
        <f>VLOOKUP($C26,'E+C Ridership'!$A$8:$K$15000,2,FALSE)</f>
        <v>191</v>
      </c>
      <c r="F26">
        <f>VLOOKUP($C26,'E+C Ridership'!$A$8:$K$15000,3,FALSE)</f>
        <v>12</v>
      </c>
      <c r="G26" s="12">
        <f>VLOOKUP($C26,'E+C Ridership'!$A$8:$K$15000,6,FALSE)</f>
        <v>8.61</v>
      </c>
      <c r="H26" s="4">
        <f>SUMIF('E+C Ridership'!A:A,RidershipSummary!C26,'E+C Ridership'!H:H)</f>
        <v>1270</v>
      </c>
      <c r="J26">
        <f>VLOOKUP($C26,'NeedPlan Ridership'!$A$8:$K$15000,2,FALSE)</f>
        <v>191</v>
      </c>
      <c r="K26">
        <f>VLOOKUP($C26,'NeedPlan Ridership'!$A$8:$K$15000,3,FALSE)</f>
        <v>12</v>
      </c>
      <c r="L26" s="12">
        <f>VLOOKUP($C26,'NeedPlan Ridership'!$A$8:$K$15000,6,FALSE)</f>
        <v>8.61</v>
      </c>
      <c r="M26" s="4">
        <f>SUMIF('NeedPlan Ridership'!A:A,RidershipSummary!C26,'NeedPlan Ridership'!H:H)</f>
        <v>1068</v>
      </c>
      <c r="P26" s="31" t="s">
        <v>1478</v>
      </c>
      <c r="Q26" s="32">
        <v>34</v>
      </c>
      <c r="R26" s="33">
        <v>341</v>
      </c>
      <c r="T26" s="13">
        <f>SUMIF('E+C_Ridership'!D:D,R26,'E+C_Ridership'!H:H)</f>
        <v>0</v>
      </c>
      <c r="U26" s="53">
        <f>SUMIF('E+C_March20%_Ridership'!$D:$D,$R26,'E+C_March20%_Ridership'!H:H)</f>
        <v>0</v>
      </c>
      <c r="V26" s="14">
        <f t="shared" si="0"/>
        <v>0</v>
      </c>
      <c r="W26" s="14">
        <f>SUMIF(NeedsPlanFeb_Ridership!$D:$D,$R26,NeedsPlanFeb_Ridership!H:H)</f>
        <v>44410</v>
      </c>
      <c r="X26" s="14">
        <f>SUMIF(NeedsPlanHwy_Ridership!$D:$D,$R26,NeedsPlanHwy_Ridership!H:H)</f>
        <v>0</v>
      </c>
      <c r="Y26" s="45">
        <f>SUMIF(NeedsTest_expbrt_Ridership!$D:$D,$R26,NeedsTest_expbrt_Ridership!H:H)</f>
        <v>24780</v>
      </c>
      <c r="Z26" s="45">
        <f>SUMIF(NeedsTest_expbrtlrt_Ridership!$D:$D,$R26,NeedsTest_expbrtlrt_Ridership!H:H)</f>
        <v>37050</v>
      </c>
      <c r="AA26" s="45">
        <f>SUMIF(NeedsTest_xferpen_Ridership!$D:$D,$R26,NeedsTest_xferpen_Ridership!H:H)</f>
        <v>37850</v>
      </c>
      <c r="AB26" s="53">
        <f>SUMIF('Needs_March20%_Ridership'!D:D,R26,'Needs_March20%_Ridership'!H:H)</f>
        <v>16270</v>
      </c>
      <c r="AC26" s="15"/>
      <c r="AD26" s="57">
        <f>SUMIF('2010Base_Aug25%'!$D:$D,$R26,'2010Base_Aug25%'!$H:$H)</f>
        <v>0</v>
      </c>
      <c r="AE26" s="57">
        <f>SUMIF('E+C_Aug25%'!$D:$D,$R26,'E+C_Aug25%'!$H:$H)</f>
        <v>0</v>
      </c>
      <c r="AF26" s="57">
        <f>SUMIF('Needs_Aug25%'!$D:$D,$R26,'Needs_Aug25%'!$H:$H)</f>
        <v>19424</v>
      </c>
      <c r="AG26" s="57">
        <f>SUMIF('Feasible_Aug25%'!$D:$D,$R26,'Feasible_Aug25%'!$H:$H)</f>
        <v>1172</v>
      </c>
      <c r="AH26" s="9"/>
      <c r="AI26" s="13">
        <f>SUMIF('E+C_Ridership'!$D:$D,$R26,'E+C_Ridership'!F:F)/20</f>
        <v>0</v>
      </c>
      <c r="AJ26" s="53">
        <f>SUMIF('E+C_March20%_Ridership'!$D:$D,$R26,'E+C_March20%_Ridership'!F:F)/20</f>
        <v>0</v>
      </c>
      <c r="AK26" s="14">
        <f t="shared" si="1"/>
        <v>0</v>
      </c>
      <c r="AL26" s="14">
        <f>SUMIF(NeedsPlanFeb_Ridership!$D:$D,$R26,NeedsPlanFeb_Ridership!F:F)/20</f>
        <v>276.63</v>
      </c>
      <c r="AM26" s="14">
        <f>SUMIF(NeedsPlanHwy_Ridership!$D:$D,$R26,NeedsPlanHwy_Ridership!F:F)/20</f>
        <v>0</v>
      </c>
      <c r="AN26" s="40">
        <f>SUMIF(NeedsTest_expbrt_Ridership!$D:$D,$R26,NeedsTest_expbrt_Ridership!F:F)/20</f>
        <v>276.63</v>
      </c>
      <c r="AO26" s="40">
        <f>SUMIF(NeedsTest_expbrtlrt_Ridership!$D:$D,$R26,NeedsTest_expbrtlrt_Ridership!F:F)/20</f>
        <v>276.63</v>
      </c>
      <c r="AP26" s="53">
        <f>SUMIF('Needs_March20%_Ridership'!$D:$D,$R26,'Needs_March20%_Ridership'!F:F)/20</f>
        <v>303.73</v>
      </c>
      <c r="AQ26" s="15"/>
      <c r="AR26" s="57">
        <f>SUMIF('2010Base_Aug25%'!$D:$D,$R26,'2010Base_Aug25%'!$F:$F)/20</f>
        <v>0</v>
      </c>
      <c r="AS26" s="57">
        <f>SUMIF('E+C_Aug25%'!$D:$D,$R26,'E+C_Aug25%'!$F:$F)/20</f>
        <v>0</v>
      </c>
      <c r="AT26" s="57">
        <f>SUMIF('Needs_Aug25%'!$D:$D,$R26,'Needs_Aug25%'!$F:$F)/20</f>
        <v>303.73</v>
      </c>
      <c r="AU26" s="57">
        <f>SUMIF('Feasible_Aug25%'!$D:$D,$R26,'Feasible_Aug25%'!$F:$F)/20</f>
        <v>5.14</v>
      </c>
      <c r="AV26" s="9"/>
      <c r="AW26" s="13">
        <f>SUMIF('E+C_Ridership'!$D:$D,$R26,'E+C_Ridership'!J:J)</f>
        <v>0</v>
      </c>
      <c r="AX26" s="53">
        <f>SUMIF('E+C_March20%_Ridership'!$D:$D,$R26,'E+C_March20%_Ridership'!J:J)</f>
        <v>0</v>
      </c>
      <c r="AY26" s="14"/>
      <c r="AZ26" s="14">
        <f>SUMIF(NeedsPlanFeb_Ridership!$D:$D,$R26,NeedsPlanFeb_Ridership!J:J)</f>
        <v>2012150.2626</v>
      </c>
      <c r="BA26" s="14">
        <f>SUMIF(NeedsPlanHwy_Ridership!$D:$D,$R26,NeedsPlanHwy_Ridership!J:J)</f>
        <v>0</v>
      </c>
      <c r="BB26" s="53">
        <f>SUMIF('Needs_March20%_Ridership'!$D:$D,$R26,'Needs_March20%_Ridership'!J:J)</f>
        <v>72662.503400000001</v>
      </c>
      <c r="BC26" s="33"/>
      <c r="BD26" s="57">
        <f>SUMIF('2010Base_Aug25%'!$D:$D,$R26,'2010Base_Aug25%'!$J:$J)</f>
        <v>0</v>
      </c>
      <c r="BE26" s="57">
        <f>SUMIF('E+C_Aug25%'!$D:$D,$R26,'E+C_Aug25%'!$J:$J)</f>
        <v>0</v>
      </c>
      <c r="BF26" s="57">
        <f>SUMIF('Needs_Aug25%'!$D:$D,$R26,'Needs_Aug25%'!$J:$J)</f>
        <v>123970.75920000003</v>
      </c>
      <c r="BG26" s="57">
        <f>SUMIF('Feasible_Aug25%'!$D:$D,$R26,'Feasible_Aug25%'!$J:$J)</f>
        <v>871.92000000000007</v>
      </c>
    </row>
    <row r="27" spans="3:59" x14ac:dyDescent="0.25">
      <c r="C27" s="3" t="s">
        <v>233</v>
      </c>
      <c r="D27" t="str">
        <f>VLOOKUP(C27,'NeedPlan Ridership'!$A$8:$K$15000,11,FALSE)</f>
        <v>RTE T6C: CYPRESS CREEK CC3</v>
      </c>
      <c r="E27">
        <f>VLOOKUP($C27,'E+C Ridership'!$A$8:$K$15000,2,FALSE)</f>
        <v>191</v>
      </c>
      <c r="F27">
        <f>VLOOKUP($C27,'E+C Ridership'!$A$8:$K$15000,3,FALSE)</f>
        <v>12</v>
      </c>
      <c r="G27" s="12">
        <f>VLOOKUP($C27,'E+C Ridership'!$A$8:$K$15000,6,FALSE)</f>
        <v>7.95</v>
      </c>
      <c r="H27" s="4">
        <f>SUMIF('E+C Ridership'!A:A,RidershipSummary!C27,'E+C Ridership'!H:H)</f>
        <v>1505</v>
      </c>
      <c r="J27">
        <f>VLOOKUP($C27,'NeedPlan Ridership'!$A$8:$K$15000,2,FALSE)</f>
        <v>191</v>
      </c>
      <c r="K27">
        <f>VLOOKUP($C27,'NeedPlan Ridership'!$A$8:$K$15000,3,FALSE)</f>
        <v>12</v>
      </c>
      <c r="L27" s="12">
        <f>VLOOKUP($C27,'NeedPlan Ridership'!$A$8:$K$15000,6,FALSE)</f>
        <v>7.95</v>
      </c>
      <c r="M27" s="4">
        <f>SUMIF('NeedPlan Ridership'!A:A,RidershipSummary!C27,'NeedPlan Ridership'!H:H)</f>
        <v>924.8</v>
      </c>
      <c r="P27" s="31" t="s">
        <v>1479</v>
      </c>
      <c r="Q27" s="32">
        <v>35</v>
      </c>
      <c r="R27" s="33">
        <v>342</v>
      </c>
      <c r="T27" s="13">
        <f>SUMIF('E+C_Ridership'!D:D,R27,'E+C_Ridership'!H:H)</f>
        <v>0</v>
      </c>
      <c r="U27" s="53">
        <f>SUMIF('E+C_March20%_Ridership'!$D:$D,$R27,'E+C_March20%_Ridership'!H:H)</f>
        <v>0</v>
      </c>
      <c r="V27" s="14">
        <f t="shared" si="0"/>
        <v>16876</v>
      </c>
      <c r="W27" s="14">
        <f>SUMIF(NeedsPlanFeb_Ridership!$D:$D,$R27,NeedsPlanFeb_Ridership!H:H)</f>
        <v>69810</v>
      </c>
      <c r="X27" s="14">
        <f>SUMIF(NeedsPlanHwy_Ridership!$D:$D,$R27,NeedsPlanHwy_Ridership!H:H)</f>
        <v>0</v>
      </c>
      <c r="Y27" s="45">
        <f>SUMIF(NeedsTest_expbrt_Ridership!$D:$D,$R27,NeedsTest_expbrt_Ridership!H:H)</f>
        <v>76490</v>
      </c>
      <c r="Z27" s="45">
        <f>SUMIF(NeedsTest_expbrtlrt_Ridership!$D:$D,$R27,NeedsTest_expbrtlrt_Ridership!H:H)</f>
        <v>94370</v>
      </c>
      <c r="AA27" s="45">
        <f>SUMIF(NeedsTest_xferpen_Ridership!$D:$D,$R27,NeedsTest_xferpen_Ridership!H:H)</f>
        <v>102350</v>
      </c>
      <c r="AB27" s="53">
        <f>SUMIF('Needs_March20%_Ridership'!D:D,R27,'Needs_March20%_Ridership'!H:H)</f>
        <v>21715</v>
      </c>
      <c r="AC27" s="15"/>
      <c r="AD27" s="57">
        <f>SUMIF('2010Base_Aug25%'!$D:$D,$R27,'2010Base_Aug25%'!$H:$H)</f>
        <v>0</v>
      </c>
      <c r="AE27" s="57">
        <f>SUMIF('E+C_Aug25%'!$D:$D,$R27,'E+C_Aug25%'!$H:$H)</f>
        <v>0</v>
      </c>
      <c r="AF27" s="57">
        <f>SUMIF('Needs_Aug25%'!$D:$D,$R27,'Needs_Aug25%'!$H:$H)</f>
        <v>25948</v>
      </c>
      <c r="AG27" s="57">
        <f>SUMIF('Feasible_Aug25%'!$D:$D,$R27,'Feasible_Aug25%'!$H:$H)</f>
        <v>0</v>
      </c>
      <c r="AH27" s="9"/>
      <c r="AI27" s="13">
        <f>SUMIF('E+C_Ridership'!$D:$D,$R27,'E+C_Ridership'!F:F)/20</f>
        <v>0</v>
      </c>
      <c r="AJ27" s="53">
        <f>SUMIF('E+C_March20%_Ridership'!$D:$D,$R27,'E+C_March20%_Ridership'!F:F)/20</f>
        <v>0</v>
      </c>
      <c r="AK27" s="14">
        <f t="shared" si="1"/>
        <v>122.64000000000001</v>
      </c>
      <c r="AL27" s="14">
        <f>SUMIF(NeedsPlanFeb_Ridership!$D:$D,$R27,NeedsPlanFeb_Ridership!F:F)/20</f>
        <v>486.03000000000003</v>
      </c>
      <c r="AM27" s="14">
        <f>SUMIF(NeedsPlanHwy_Ridership!$D:$D,$R27,NeedsPlanHwy_Ridership!F:F)/20</f>
        <v>0</v>
      </c>
      <c r="AN27" s="40">
        <f>SUMIF(NeedsTest_expbrt_Ridership!$D:$D,$R27,NeedsTest_expbrt_Ridership!F:F)/20</f>
        <v>486.03000000000003</v>
      </c>
      <c r="AO27" s="40">
        <f>SUMIF(NeedsTest_expbrtlrt_Ridership!$D:$D,$R27,NeedsTest_expbrtlrt_Ridership!F:F)/20</f>
        <v>486.03000000000003</v>
      </c>
      <c r="AP27" s="53">
        <f>SUMIF('Needs_March20%_Ridership'!$D:$D,$R27,'Needs_March20%_Ridership'!F:F)/20</f>
        <v>487.13</v>
      </c>
      <c r="AQ27" s="15"/>
      <c r="AR27" s="57">
        <f>SUMIF('2010Base_Aug25%'!$D:$D,$R27,'2010Base_Aug25%'!$F:$F)/20</f>
        <v>0</v>
      </c>
      <c r="AS27" s="57">
        <f>SUMIF('E+C_Aug25%'!$D:$D,$R27,'E+C_Aug25%'!$F:$F)/20</f>
        <v>0</v>
      </c>
      <c r="AT27" s="57">
        <f>SUMIF('Needs_Aug25%'!$D:$D,$R27,'Needs_Aug25%'!$F:$F)/20</f>
        <v>487.13</v>
      </c>
      <c r="AU27" s="57">
        <f>SUMIF('Feasible_Aug25%'!$D:$D,$R27,'Feasible_Aug25%'!$F:$F)/20</f>
        <v>0</v>
      </c>
      <c r="AV27" s="9"/>
      <c r="AW27" s="13">
        <f>SUMIF('E+C_Ridership'!$D:$D,$R27,'E+C_Ridership'!J:J)</f>
        <v>0</v>
      </c>
      <c r="AX27" s="53">
        <f>SUMIF('E+C_March20%_Ridership'!$D:$D,$R27,'E+C_March20%_Ridership'!J:J)</f>
        <v>0</v>
      </c>
      <c r="AY27" s="14"/>
      <c r="AZ27" s="14">
        <f>SUMIF(NeedsPlanFeb_Ridership!$D:$D,$R27,NeedsPlanFeb_Ridership!J:J)</f>
        <v>606078.28</v>
      </c>
      <c r="BA27" s="14">
        <f>SUMIF(NeedsPlanHwy_Ridership!$D:$D,$R27,NeedsPlanHwy_Ridership!J:J)</f>
        <v>0</v>
      </c>
      <c r="BB27" s="53">
        <f>SUMIF('Needs_March20%_Ridership'!$D:$D,$R27,'Needs_March20%_Ridership'!J:J)</f>
        <v>140095.49999999997</v>
      </c>
      <c r="BC27" s="33"/>
      <c r="BD27" s="57">
        <f>SUMIF('2010Base_Aug25%'!$D:$D,$R27,'2010Base_Aug25%'!$J:$J)</f>
        <v>0</v>
      </c>
      <c r="BE27" s="57">
        <f>SUMIF('E+C_Aug25%'!$D:$D,$R27,'E+C_Aug25%'!$J:$J)</f>
        <v>0</v>
      </c>
      <c r="BF27" s="57">
        <f>SUMIF('Needs_Aug25%'!$D:$D,$R27,'Needs_Aug25%'!$J:$J)</f>
        <v>196179.87999999998</v>
      </c>
      <c r="BG27" s="57">
        <f>SUMIF('Feasible_Aug25%'!$D:$D,$R27,'Feasible_Aug25%'!$J:$J)</f>
        <v>0</v>
      </c>
    </row>
    <row r="28" spans="3:59" x14ac:dyDescent="0.25">
      <c r="C28" s="3" t="s">
        <v>279</v>
      </c>
      <c r="D28" t="str">
        <f>VLOOKUP(C28,'NeedPlan Ridership'!$A$8:$K$15000,11,FALSE)</f>
        <v>RTE T1: FT LAUD NW CW</v>
      </c>
      <c r="E28">
        <f>VLOOKUP($C28,'E+C Ridership'!$A$8:$K$15000,2,FALSE)</f>
        <v>191</v>
      </c>
      <c r="F28">
        <f>VLOOKUP($C28,'E+C Ridership'!$A$8:$K$15000,3,FALSE)</f>
        <v>12</v>
      </c>
      <c r="G28" s="12">
        <f>VLOOKUP($C28,'E+C Ridership'!$A$8:$K$15000,6,FALSE)</f>
        <v>9.36</v>
      </c>
      <c r="H28" s="4">
        <f>SUMIF('E+C Ridership'!A:A,RidershipSummary!C28,'E+C Ridership'!H:H)</f>
        <v>90.850000000000009</v>
      </c>
      <c r="J28">
        <f>VLOOKUP($C28,'NeedPlan Ridership'!$A$8:$K$15000,2,FALSE)</f>
        <v>191</v>
      </c>
      <c r="K28">
        <f>VLOOKUP($C28,'NeedPlan Ridership'!$A$8:$K$15000,3,FALSE)</f>
        <v>12</v>
      </c>
      <c r="L28" s="12">
        <f>VLOOKUP($C28,'NeedPlan Ridership'!$A$8:$K$15000,6,FALSE)</f>
        <v>9.36</v>
      </c>
      <c r="M28" s="4">
        <f>SUMIF('NeedPlan Ridership'!A:A,RidershipSummary!C28,'NeedPlan Ridership'!H:H)</f>
        <v>54.21</v>
      </c>
      <c r="P28" s="31" t="s">
        <v>1480</v>
      </c>
      <c r="Q28" s="32">
        <v>32</v>
      </c>
      <c r="R28" s="33">
        <v>351</v>
      </c>
      <c r="T28" s="13">
        <f>SUMIF('E+C_Ridership'!D:D,R28,'E+C_Ridership'!H:H)</f>
        <v>22770</v>
      </c>
      <c r="U28" s="53">
        <f>SUMIF('E+C_March20%_Ridership'!$D:$D,$R28,'E+C_March20%_Ridership'!H:H)</f>
        <v>14440.069999999998</v>
      </c>
      <c r="V28" s="14">
        <f t="shared" si="0"/>
        <v>18890</v>
      </c>
      <c r="W28" s="14">
        <f>SUMIF(NeedsPlanFeb_Ridership!$D:$D,$R28,NeedsPlanFeb_Ridership!H:H)</f>
        <v>15160</v>
      </c>
      <c r="X28" s="14">
        <f>SUMIF(NeedsPlanHwy_Ridership!$D:$D,$R28,NeedsPlanHwy_Ridership!H:H)</f>
        <v>17240</v>
      </c>
      <c r="Y28" s="45">
        <f>SUMIF(NeedsTest_expbrt_Ridership!$D:$D,$R28,NeedsTest_expbrt_Ridership!H:H)</f>
        <v>10470</v>
      </c>
      <c r="Z28" s="45">
        <f>SUMIF(NeedsTest_expbrtlrt_Ridership!$D:$D,$R28,NeedsTest_expbrtlrt_Ridership!H:H)</f>
        <v>15930</v>
      </c>
      <c r="AA28" s="45">
        <f>SUMIF(NeedsTest_xferpen_Ridership!$D:$D,$R28,NeedsTest_xferpen_Ridership!H:H)</f>
        <v>16800</v>
      </c>
      <c r="AB28" s="53">
        <f>SUMIF('Needs_March20%_Ridership'!D:D,R28,'Needs_March20%_Ridership'!H:H)</f>
        <v>9305.02</v>
      </c>
      <c r="AC28" s="15"/>
      <c r="AD28" s="57">
        <f>SUMIF('2010Base_Aug25%'!$D:$D,$R28,'2010Base_Aug25%'!$H:$H)</f>
        <v>4200</v>
      </c>
      <c r="AE28" s="57">
        <f>SUMIF('E+C_Aug25%'!$D:$D,$R28,'E+C_Aug25%'!$H:$H)</f>
        <v>8840</v>
      </c>
      <c r="AF28" s="57">
        <f>SUMIF('Needs_Aug25%'!$D:$D,$R28,'Needs_Aug25%'!$H:$H)</f>
        <v>7444</v>
      </c>
      <c r="AG28" s="57">
        <f>SUMIF('Feasible_Aug25%'!$D:$D,$R28,'Feasible_Aug25%'!$H:$H)</f>
        <v>10816</v>
      </c>
      <c r="AH28" s="9"/>
      <c r="AI28" s="13">
        <f>SUMIF('E+C_Ridership'!$D:$D,$R28,'E+C_Ridership'!F:F)/20</f>
        <v>158.74000000000004</v>
      </c>
      <c r="AJ28" s="53">
        <f>SUMIF('E+C_March20%_Ridership'!$D:$D,$R28,'E+C_March20%_Ridership'!F:F)/20</f>
        <v>158.74000000000004</v>
      </c>
      <c r="AK28" s="14">
        <f t="shared" si="1"/>
        <v>158.78</v>
      </c>
      <c r="AL28" s="14">
        <f>SUMIF(NeedsPlanFeb_Ridership!$D:$D,$R28,NeedsPlanFeb_Ridership!F:F)/20</f>
        <v>133.54000000000002</v>
      </c>
      <c r="AM28" s="14">
        <f>SUMIF(NeedsPlanHwy_Ridership!$D:$D,$R28,NeedsPlanHwy_Ridership!F:F)/20</f>
        <v>133.54000000000002</v>
      </c>
      <c r="AN28" s="40">
        <f>SUMIF(NeedsTest_expbrt_Ridership!$D:$D,$R28,NeedsTest_expbrt_Ridership!F:F)/20</f>
        <v>133.54000000000002</v>
      </c>
      <c r="AO28" s="40">
        <f>SUMIF(NeedsTest_expbrtlrt_Ridership!$D:$D,$R28,NeedsTest_expbrtlrt_Ridership!F:F)/20</f>
        <v>133.54000000000002</v>
      </c>
      <c r="AP28" s="53">
        <f>SUMIF('Needs_March20%_Ridership'!$D:$D,$R28,'Needs_March20%_Ridership'!F:F)/20</f>
        <v>133.55000000000001</v>
      </c>
      <c r="AQ28" s="15"/>
      <c r="AR28" s="57">
        <f>SUMIF('2010Base_Aug25%'!$D:$D,$R28,'2010Base_Aug25%'!$F:$F)/20</f>
        <v>158.74000000000004</v>
      </c>
      <c r="AS28" s="57">
        <f>SUMIF('E+C_Aug25%'!$D:$D,$R28,'E+C_Aug25%'!$F:$F)/20</f>
        <v>158.74000000000004</v>
      </c>
      <c r="AT28" s="57">
        <f>SUMIF('Needs_Aug25%'!$D:$D,$R28,'Needs_Aug25%'!$F:$F)/20</f>
        <v>133.55000000000001</v>
      </c>
      <c r="AU28" s="57">
        <f>SUMIF('Feasible_Aug25%'!$D:$D,$R28,'Feasible_Aug25%'!$F:$F)/20</f>
        <v>183.8</v>
      </c>
      <c r="AV28" s="9"/>
      <c r="AW28" s="13">
        <f>SUMIF('E+C_Ridership'!$D:$D,$R28,'E+C_Ridership'!J:J)</f>
        <v>181899</v>
      </c>
      <c r="AX28" s="53">
        <f>SUMIF('E+C_March20%_Ridership'!$D:$D,$R28,'E+C_March20%_Ridership'!J:J)</f>
        <v>119168.27970000001</v>
      </c>
      <c r="AY28" s="14"/>
      <c r="AZ28" s="14">
        <f>SUMIF(NeedsPlanFeb_Ridership!$D:$D,$R28,NeedsPlanFeb_Ridership!J:J)</f>
        <v>201816.68</v>
      </c>
      <c r="BA28" s="14">
        <f>SUMIF(NeedsPlanHwy_Ridership!$D:$D,$R28,NeedsPlanHwy_Ridership!J:J)</f>
        <v>136200.85999999999</v>
      </c>
      <c r="BB28" s="53">
        <f>SUMIF('Needs_March20%_Ridership'!$D:$D,$R28,'Needs_March20%_Ridership'!J:J)</f>
        <v>81949.937399999995</v>
      </c>
      <c r="BC28" s="33"/>
      <c r="BD28" s="57">
        <f>SUMIF('2010Base_Aug25%'!$D:$D,$R28,'2010Base_Aug25%'!$J:$J)</f>
        <v>46291.900000000009</v>
      </c>
      <c r="BE28" s="57">
        <f>SUMIF('E+C_Aug25%'!$D:$D,$R28,'E+C_Aug25%'!$J:$J)</f>
        <v>89202.639999999985</v>
      </c>
      <c r="BF28" s="57">
        <f>SUMIF('Needs_Aug25%'!$D:$D,$R28,'Needs_Aug25%'!$J:$J)</f>
        <v>75443.28</v>
      </c>
      <c r="BG28" s="57">
        <f>SUMIF('Feasible_Aug25%'!$D:$D,$R28,'Feasible_Aug25%'!$J:$J)</f>
        <v>92301.720000000016</v>
      </c>
    </row>
    <row r="29" spans="3:59" x14ac:dyDescent="0.25">
      <c r="C29" s="3" t="s">
        <v>280</v>
      </c>
      <c r="D29" t="str">
        <f>VLOOKUP(C29,'NeedPlan Ridership'!$A$8:$K$15000,11,FALSE)</f>
        <v>RTE T1: FT LAUD NW CCW</v>
      </c>
      <c r="E29">
        <f>VLOOKUP($C29,'E+C Ridership'!$A$8:$K$15000,2,FALSE)</f>
        <v>191</v>
      </c>
      <c r="F29">
        <f>VLOOKUP($C29,'E+C Ridership'!$A$8:$K$15000,3,FALSE)</f>
        <v>12</v>
      </c>
      <c r="G29" s="12">
        <f>VLOOKUP($C29,'E+C Ridership'!$A$8:$K$15000,6,FALSE)</f>
        <v>9.36</v>
      </c>
      <c r="H29" s="4">
        <f>SUMIF('E+C Ridership'!A:A,RidershipSummary!C29,'E+C Ridership'!H:H)</f>
        <v>203.42000000000004</v>
      </c>
      <c r="J29">
        <f>VLOOKUP($C29,'NeedPlan Ridership'!$A$8:$K$15000,2,FALSE)</f>
        <v>191</v>
      </c>
      <c r="K29">
        <f>VLOOKUP($C29,'NeedPlan Ridership'!$A$8:$K$15000,3,FALSE)</f>
        <v>12</v>
      </c>
      <c r="L29" s="12">
        <f>VLOOKUP($C29,'NeedPlan Ridership'!$A$8:$K$15000,6,FALSE)</f>
        <v>9.36</v>
      </c>
      <c r="M29" s="4">
        <f>SUMIF('NeedPlan Ridership'!A:A,RidershipSummary!C29,'NeedPlan Ridership'!H:H)</f>
        <v>143</v>
      </c>
      <c r="P29" s="31" t="s">
        <v>1481</v>
      </c>
      <c r="Q29" s="32">
        <v>33</v>
      </c>
      <c r="R29" s="33">
        <v>352</v>
      </c>
      <c r="T29" s="13">
        <f>SUMIF('E+C_Ridership'!D:D,R29,'E+C_Ridership'!H:H)</f>
        <v>0</v>
      </c>
      <c r="U29" s="53">
        <f>SUMIF('E+C_March20%_Ridership'!$D:$D,$R29,'E+C_March20%_Ridership'!H:H)</f>
        <v>0</v>
      </c>
      <c r="V29" s="14">
        <f t="shared" si="0"/>
        <v>0</v>
      </c>
      <c r="W29" s="14">
        <f>SUMIF(NeedsPlanFeb_Ridership!$D:$D,$R29,NeedsPlanFeb_Ridership!H:H)</f>
        <v>0</v>
      </c>
      <c r="X29" s="14">
        <f>SUMIF(NeedsPlanHwy_Ridership!$D:$D,$R29,NeedsPlanHwy_Ridership!H:H)</f>
        <v>0</v>
      </c>
      <c r="Y29" s="45">
        <f>SUMIF(NeedsTest_expbrt_Ridership!$D:$D,$R29,NeedsTest_expbrt_Ridership!H:H)</f>
        <v>0</v>
      </c>
      <c r="Z29" s="45">
        <f>SUMIF(NeedsTest_expbrtlrt_Ridership!$D:$D,$R29,NeedsTest_expbrtlrt_Ridership!H:H)</f>
        <v>0</v>
      </c>
      <c r="AA29" s="45">
        <f>SUMIF(NeedsTest_xferpen_Ridership!$D:$D,$R29,NeedsTest_xferpen_Ridership!H:H)</f>
        <v>0</v>
      </c>
      <c r="AB29" s="53">
        <f>SUMIF('Needs_March20%_Ridership'!D:D,R29,'Needs_March20%_Ridership'!H:H)</f>
        <v>0</v>
      </c>
      <c r="AC29" s="15"/>
      <c r="AD29" s="57">
        <f>SUMIF('2010Base_Aug25%'!$D:$D,$R29,'2010Base_Aug25%'!$H:$H)</f>
        <v>0</v>
      </c>
      <c r="AE29" s="57">
        <f>SUMIF('E+C_Aug25%'!$D:$D,$R29,'E+C_Aug25%'!$H:$H)</f>
        <v>0</v>
      </c>
      <c r="AF29" s="57">
        <f>SUMIF('Needs_Aug25%'!$D:$D,$R29,'Needs_Aug25%'!$H:$H)</f>
        <v>0</v>
      </c>
      <c r="AG29" s="57">
        <f>SUMIF('Feasible_Aug25%'!$D:$D,$R29,'Feasible_Aug25%'!$H:$H)</f>
        <v>0</v>
      </c>
      <c r="AH29" s="9"/>
      <c r="AI29" s="13">
        <f>SUMIF('E+C_Ridership'!$D:$D,$R29,'E+C_Ridership'!F:F)/20</f>
        <v>0</v>
      </c>
      <c r="AJ29" s="53">
        <f>SUMIF('E+C_March20%_Ridership'!$D:$D,$R29,'E+C_March20%_Ridership'!F:F)/20</f>
        <v>0</v>
      </c>
      <c r="AK29" s="14">
        <f t="shared" si="1"/>
        <v>0</v>
      </c>
      <c r="AL29" s="14">
        <f>SUMIF(NeedsPlanFeb_Ridership!$D:$D,$R29,NeedsPlanFeb_Ridership!F:F)/20</f>
        <v>0</v>
      </c>
      <c r="AM29" s="14">
        <f>SUMIF(NeedsPlanHwy_Ridership!$D:$D,$R29,NeedsPlanHwy_Ridership!F:F)/20</f>
        <v>0</v>
      </c>
      <c r="AN29" s="40">
        <f>SUMIF(NeedsTest_expbrt_Ridership!$D:$D,$R29,NeedsTest_expbrt_Ridership!F:F)/20</f>
        <v>0</v>
      </c>
      <c r="AO29" s="40">
        <f>SUMIF(NeedsTest_expbrtlrt_Ridership!$D:$D,$R29,NeedsTest_expbrtlrt_Ridership!F:F)/20</f>
        <v>0</v>
      </c>
      <c r="AP29" s="53">
        <f>SUMIF('Needs_March20%_Ridership'!$D:$D,$R29,'Needs_March20%_Ridership'!F:F)/20</f>
        <v>0</v>
      </c>
      <c r="AQ29" s="15"/>
      <c r="AR29" s="57">
        <f>SUMIF('2010Base_Aug25%'!$D:$D,$R29,'2010Base_Aug25%'!$F:$F)/20</f>
        <v>0</v>
      </c>
      <c r="AS29" s="57">
        <f>SUMIF('E+C_Aug25%'!$D:$D,$R29,'E+C_Aug25%'!$F:$F)/20</f>
        <v>0</v>
      </c>
      <c r="AT29" s="57">
        <f>SUMIF('Needs_Aug25%'!$D:$D,$R29,'Needs_Aug25%'!$F:$F)/20</f>
        <v>0</v>
      </c>
      <c r="AU29" s="57">
        <f>SUMIF('Feasible_Aug25%'!$D:$D,$R29,'Feasible_Aug25%'!$F:$F)/20</f>
        <v>0</v>
      </c>
      <c r="AV29" s="9"/>
      <c r="AW29" s="13">
        <f>SUMIF('E+C_Ridership'!$D:$D,$R29,'E+C_Ridership'!J:J)</f>
        <v>0</v>
      </c>
      <c r="AX29" s="53">
        <f>SUMIF('E+C_March20%_Ridership'!$D:$D,$R29,'E+C_March20%_Ridership'!J:J)</f>
        <v>0</v>
      </c>
      <c r="AY29" s="14"/>
      <c r="AZ29" s="14">
        <f>SUMIF(NeedsPlanFeb_Ridership!$D:$D,$R29,NeedsPlanFeb_Ridership!J:J)</f>
        <v>0</v>
      </c>
      <c r="BA29" s="14">
        <f>SUMIF(NeedsPlanHwy_Ridership!$D:$D,$R29,NeedsPlanHwy_Ridership!J:J)</f>
        <v>0</v>
      </c>
      <c r="BB29" s="53">
        <f>SUMIF('Needs_March20%_Ridership'!$D:$D,$R29,'Needs_March20%_Ridership'!J:J)</f>
        <v>0</v>
      </c>
      <c r="BC29" s="33"/>
      <c r="BD29" s="57">
        <f>SUMIF('2010Base_Aug25%'!$D:$D,$R29,'2010Base_Aug25%'!$J:$J)</f>
        <v>0</v>
      </c>
      <c r="BE29" s="57">
        <f>SUMIF('E+C_Aug25%'!$D:$D,$R29,'E+C_Aug25%'!$J:$J)</f>
        <v>0</v>
      </c>
      <c r="BF29" s="57">
        <f>SUMIF('Needs_Aug25%'!$D:$D,$R29,'Needs_Aug25%'!$J:$J)</f>
        <v>0</v>
      </c>
      <c r="BG29" s="57">
        <f>SUMIF('Feasible_Aug25%'!$D:$D,$R29,'Feasible_Aug25%'!$J:$J)</f>
        <v>0</v>
      </c>
    </row>
    <row r="30" spans="3:59" x14ac:dyDescent="0.25">
      <c r="C30" s="3" t="s">
        <v>121</v>
      </c>
      <c r="D30" t="str">
        <f>VLOOKUP(C30,'NeedPlan Ridership'!$A$8:$K$15000,11,FALSE)</f>
        <v>LAKE WORTH NB</v>
      </c>
      <c r="E30">
        <f>VLOOKUP($C30,'E+C Ridership'!$A$8:$K$15000,2,FALSE)</f>
        <v>191</v>
      </c>
      <c r="F30">
        <f>VLOOKUP($C30,'E+C Ridership'!$A$8:$K$15000,3,FALSE)</f>
        <v>12</v>
      </c>
      <c r="G30" s="12">
        <f>VLOOKUP($C30,'E+C Ridership'!$A$8:$K$15000,6,FALSE)</f>
        <v>6.72</v>
      </c>
      <c r="H30" s="4">
        <f>SUMIF('E+C Ridership'!A:A,RidershipSummary!C30,'E+C Ridership'!H:H)</f>
        <v>60</v>
      </c>
      <c r="J30">
        <f>VLOOKUP($C30,'NeedPlan Ridership'!$A$8:$K$15000,2,FALSE)</f>
        <v>191</v>
      </c>
      <c r="K30">
        <f>VLOOKUP($C30,'NeedPlan Ridership'!$A$8:$K$15000,3,FALSE)</f>
        <v>12</v>
      </c>
      <c r="L30" s="12">
        <f>VLOOKUP($C30,'NeedPlan Ridership'!$A$8:$K$15000,6,FALSE)</f>
        <v>6.7</v>
      </c>
      <c r="M30" s="4">
        <f>SUMIF('NeedPlan Ridership'!A:A,RidershipSummary!C30,'NeedPlan Ridership'!H:H)</f>
        <v>200</v>
      </c>
      <c r="P30" s="31" t="s">
        <v>1721</v>
      </c>
      <c r="Q30" s="32">
        <v>31</v>
      </c>
      <c r="R30" s="33">
        <v>381</v>
      </c>
      <c r="T30" s="13">
        <f>SUMIF('E+C_Ridership'!D:D,R30,'E+C_Ridership'!H:H)</f>
        <v>0</v>
      </c>
      <c r="U30" s="53">
        <f>SUMIF('E+C_March20%_Ridership'!$D:$D,$R30,'E+C_March20%_Ridership'!H:H)</f>
        <v>0</v>
      </c>
      <c r="V30" s="14">
        <f t="shared" si="0"/>
        <v>0</v>
      </c>
      <c r="W30" s="14">
        <f>SUMIF(NeedsPlanFeb_Ridership!$D:$D,$R30,NeedsPlanFeb_Ridership!H:H)</f>
        <v>0</v>
      </c>
      <c r="X30" s="14">
        <f>SUMIF(NeedsPlanHwy_Ridership!$D:$D,$R30,NeedsPlanHwy_Ridership!H:H)</f>
        <v>0</v>
      </c>
      <c r="Y30" s="45">
        <f>SUMIF(NeedsTest_expbrt_Ridership!$D:$D,$R30,NeedsTest_expbrt_Ridership!H:H)</f>
        <v>0</v>
      </c>
      <c r="Z30" s="45">
        <f>SUMIF(NeedsTest_expbrtlrt_Ridership!$D:$D,$R30,NeedsTest_expbrtlrt_Ridership!H:H)</f>
        <v>0</v>
      </c>
      <c r="AA30" s="45">
        <f>SUMIF(NeedsTest_xferpen_Ridership!$D:$D,$R30,NeedsTest_xferpen_Ridership!H:H)</f>
        <v>0</v>
      </c>
      <c r="AB30" s="53">
        <f>SUMIF('Needs_March20%_Ridership'!D:D,R30,'Needs_March20%_Ridership'!H:H)</f>
        <v>0</v>
      </c>
      <c r="AC30" s="15"/>
      <c r="AD30" s="57">
        <f>SUMIF('2010Base_Aug25%'!$D:$D,$R30,'2010Base_Aug25%'!$H:$H)</f>
        <v>0</v>
      </c>
      <c r="AE30" s="57">
        <f>SUMIF('E+C_Aug25%'!$D:$D,$R30,'E+C_Aug25%'!$H:$H)</f>
        <v>0</v>
      </c>
      <c r="AF30" s="57">
        <f>SUMIF('Needs_Aug25%'!$D:$D,$R30,'Needs_Aug25%'!$H:$H)</f>
        <v>0</v>
      </c>
      <c r="AG30" s="57">
        <f>SUMIF('Feasible_Aug25%'!$D:$D,$R30,'Feasible_Aug25%'!$H:$H)</f>
        <v>0</v>
      </c>
      <c r="AH30" s="9"/>
      <c r="AI30" s="13">
        <f>SUMIF('E+C_Ridership'!$D:$D,$R30,'E+C_Ridership'!F:F)/20</f>
        <v>0</v>
      </c>
      <c r="AJ30" s="53">
        <f>SUMIF('E+C_March20%_Ridership'!$D:$D,$R30,'E+C_March20%_Ridership'!F:F)/20</f>
        <v>0</v>
      </c>
      <c r="AK30" s="14">
        <f t="shared" si="1"/>
        <v>0</v>
      </c>
      <c r="AL30" s="14">
        <f>SUMIF(NeedsPlanFeb_Ridership!$D:$D,$R30,NeedsPlanFeb_Ridership!F:F)/20</f>
        <v>0</v>
      </c>
      <c r="AM30" s="14">
        <f>SUMIF(NeedsPlanHwy_Ridership!$D:$D,$R30,NeedsPlanHwy_Ridership!F:F)/20</f>
        <v>0</v>
      </c>
      <c r="AN30" s="40">
        <f>SUMIF(NeedsTest_expbrt_Ridership!$D:$D,$R30,NeedsTest_expbrt_Ridership!F:F)/20</f>
        <v>0</v>
      </c>
      <c r="AO30" s="40">
        <f>SUMIF(NeedsTest_expbrtlrt_Ridership!$D:$D,$R30,NeedsTest_expbrtlrt_Ridership!F:F)/20</f>
        <v>0</v>
      </c>
      <c r="AP30" s="53">
        <f>SUMIF('Needs_March20%_Ridership'!$D:$D,$R30,'Needs_March20%_Ridership'!F:F)/20</f>
        <v>0</v>
      </c>
      <c r="AQ30" s="15"/>
      <c r="AR30" s="57">
        <f>SUMIF('2010Base_Aug25%'!$D:$D,$R30,'2010Base_Aug25%'!$F:$F)/20</f>
        <v>0</v>
      </c>
      <c r="AS30" s="57">
        <f>SUMIF('E+C_Aug25%'!$D:$D,$R30,'E+C_Aug25%'!$F:$F)/20</f>
        <v>0</v>
      </c>
      <c r="AT30" s="57">
        <f>SUMIF('Needs_Aug25%'!$D:$D,$R30,'Needs_Aug25%'!$F:$F)/20</f>
        <v>0</v>
      </c>
      <c r="AU30" s="57">
        <f>SUMIF('Feasible_Aug25%'!$D:$D,$R30,'Feasible_Aug25%'!$F:$F)/20</f>
        <v>0</v>
      </c>
      <c r="AV30" s="9"/>
      <c r="AW30" s="13">
        <f>SUMIF('E+C_Ridership'!$D:$D,$R30,'E+C_Ridership'!J:J)</f>
        <v>0</v>
      </c>
      <c r="AX30" s="53">
        <f>SUMIF('E+C_March20%_Ridership'!$D:$D,$R30,'E+C_March20%_Ridership'!J:J)</f>
        <v>0</v>
      </c>
      <c r="AY30" s="14"/>
      <c r="AZ30" s="14">
        <f>SUMIF(NeedsPlanFeb_Ridership!$D:$D,$R30,NeedsPlanFeb_Ridership!J:J)</f>
        <v>0</v>
      </c>
      <c r="BA30" s="14">
        <f>SUMIF(NeedsPlanHwy_Ridership!$D:$D,$R30,NeedsPlanHwy_Ridership!J:J)</f>
        <v>0</v>
      </c>
      <c r="BB30" s="53">
        <f>SUMIF('Needs_March20%_Ridership'!$D:$D,$R30,'Needs_March20%_Ridership'!J:J)</f>
        <v>0</v>
      </c>
      <c r="BC30" s="33"/>
      <c r="BD30" s="57">
        <f>SUMIF('2010Base_Aug25%'!$D:$D,$R30,'2010Base_Aug25%'!$J:$J)</f>
        <v>0</v>
      </c>
      <c r="BE30" s="57">
        <f>SUMIF('E+C_Aug25%'!$D:$D,$R30,'E+C_Aug25%'!$J:$J)</f>
        <v>0</v>
      </c>
      <c r="BF30" s="57">
        <f>SUMIF('Needs_Aug25%'!$D:$D,$R30,'Needs_Aug25%'!$J:$J)</f>
        <v>0</v>
      </c>
      <c r="BG30" s="57">
        <f>SUMIF('Feasible_Aug25%'!$D:$D,$R30,'Feasible_Aug25%'!$J:$J)</f>
        <v>0</v>
      </c>
    </row>
    <row r="31" spans="3:59" x14ac:dyDescent="0.25">
      <c r="C31" s="3" t="s">
        <v>122</v>
      </c>
      <c r="D31" t="str">
        <f>VLOOKUP(C31,'NeedPlan Ridership'!$A$8:$K$15000,11,FALSE)</f>
        <v>LAKE WORTH SB</v>
      </c>
      <c r="E31">
        <f>VLOOKUP($C31,'E+C Ridership'!$A$8:$K$15000,2,FALSE)</f>
        <v>191</v>
      </c>
      <c r="F31">
        <f>VLOOKUP($C31,'E+C Ridership'!$A$8:$K$15000,3,FALSE)</f>
        <v>12</v>
      </c>
      <c r="G31" s="12">
        <f>VLOOKUP($C31,'E+C Ridership'!$A$8:$K$15000,6,FALSE)</f>
        <v>6.72</v>
      </c>
      <c r="H31" s="4">
        <f>SUMIF('E+C Ridership'!A:A,RidershipSummary!C31,'E+C Ridership'!H:H)</f>
        <v>150</v>
      </c>
      <c r="J31">
        <f>VLOOKUP($C31,'NeedPlan Ridership'!$A$8:$K$15000,2,FALSE)</f>
        <v>191</v>
      </c>
      <c r="K31">
        <f>VLOOKUP($C31,'NeedPlan Ridership'!$A$8:$K$15000,3,FALSE)</f>
        <v>12</v>
      </c>
      <c r="L31" s="12">
        <f>VLOOKUP($C31,'NeedPlan Ridership'!$A$8:$K$15000,6,FALSE)</f>
        <v>6.7</v>
      </c>
      <c r="M31" s="4">
        <f>SUMIF('NeedPlan Ridership'!A:A,RidershipSummary!C31,'NeedPlan Ridership'!H:H)</f>
        <v>240</v>
      </c>
      <c r="P31" s="31" t="s">
        <v>1482</v>
      </c>
      <c r="Q31" s="32">
        <v>31</v>
      </c>
      <c r="R31" s="33">
        <v>393</v>
      </c>
      <c r="T31" s="13">
        <f>SUMIF('E+C_Ridership'!D:D,R31,'E+C_Ridership'!H:H)</f>
        <v>0</v>
      </c>
      <c r="U31" s="53">
        <f>SUMIF('E+C_March20%_Ridership'!$D:$D,$R31,'E+C_March20%_Ridership'!H:H)</f>
        <v>0</v>
      </c>
      <c r="V31" s="14">
        <f t="shared" si="0"/>
        <v>0</v>
      </c>
      <c r="W31" s="14">
        <f>SUMIF(NeedsPlanFeb_Ridership!$D:$D,$R31,NeedsPlanFeb_Ridership!H:H)</f>
        <v>0</v>
      </c>
      <c r="X31" s="14">
        <f>SUMIF(NeedsPlanHwy_Ridership!$D:$D,$R31,NeedsPlanHwy_Ridership!H:H)</f>
        <v>0</v>
      </c>
      <c r="Y31" s="45">
        <f>SUMIF(NeedsTest_expbrt_Ridership!$D:$D,$R31,NeedsTest_expbrt_Ridership!H:H)</f>
        <v>0</v>
      </c>
      <c r="Z31" s="45">
        <f>SUMIF(NeedsTest_expbrtlrt_Ridership!$D:$D,$R31,NeedsTest_expbrtlrt_Ridership!H:H)</f>
        <v>0</v>
      </c>
      <c r="AA31" s="45">
        <f>SUMIF(NeedsTest_xferpen_Ridership!$D:$D,$R31,NeedsTest_xferpen_Ridership!H:H)</f>
        <v>0</v>
      </c>
      <c r="AB31" s="53">
        <f>SUMIF('Needs_March20%_Ridership'!D:D,R31,'Needs_March20%_Ridership'!H:H)</f>
        <v>0</v>
      </c>
      <c r="AC31" s="15"/>
      <c r="AD31" s="57">
        <f>SUMIF('2010Base_Aug25%'!$D:$D,$R31,'2010Base_Aug25%'!$H:$H)</f>
        <v>0</v>
      </c>
      <c r="AE31" s="57">
        <f>SUMIF('E+C_Aug25%'!$D:$D,$R31,'E+C_Aug25%'!$H:$H)</f>
        <v>0</v>
      </c>
      <c r="AF31" s="57">
        <f>SUMIF('Needs_Aug25%'!$D:$D,$R31,'Needs_Aug25%'!$H:$H)</f>
        <v>0</v>
      </c>
      <c r="AG31" s="57">
        <f>SUMIF('Feasible_Aug25%'!$D:$D,$R31,'Feasible_Aug25%'!$H:$H)</f>
        <v>0</v>
      </c>
      <c r="AH31" s="9"/>
      <c r="AI31" s="13">
        <f>SUMIF('E+C_Ridership'!$D:$D,$R31,'E+C_Ridership'!F:F)/20</f>
        <v>0</v>
      </c>
      <c r="AJ31" s="53">
        <f>SUMIF('E+C_March20%_Ridership'!$D:$D,$R31,'E+C_March20%_Ridership'!F:F)/20</f>
        <v>0</v>
      </c>
      <c r="AK31" s="14">
        <f t="shared" si="1"/>
        <v>0</v>
      </c>
      <c r="AL31" s="14">
        <f>SUMIF(NeedsPlanFeb_Ridership!$D:$D,$R31,NeedsPlanFeb_Ridership!F:F)/20</f>
        <v>0</v>
      </c>
      <c r="AM31" s="14">
        <f>SUMIF(NeedsPlanHwy_Ridership!$D:$D,$R31,NeedsPlanHwy_Ridership!F:F)/20</f>
        <v>0</v>
      </c>
      <c r="AN31" s="40">
        <f>SUMIF(NeedsTest_expbrt_Ridership!$D:$D,$R31,NeedsTest_expbrt_Ridership!F:F)/20</f>
        <v>0</v>
      </c>
      <c r="AO31" s="40">
        <f>SUMIF(NeedsTest_expbrtlrt_Ridership!$D:$D,$R31,NeedsTest_expbrtlrt_Ridership!F:F)/20</f>
        <v>0</v>
      </c>
      <c r="AP31" s="53">
        <f>SUMIF('Needs_March20%_Ridership'!$D:$D,$R31,'Needs_March20%_Ridership'!F:F)/20</f>
        <v>0</v>
      </c>
      <c r="AQ31" s="15"/>
      <c r="AR31" s="57">
        <f>SUMIF('2010Base_Aug25%'!$D:$D,$R31,'2010Base_Aug25%'!$F:$F)/20</f>
        <v>0</v>
      </c>
      <c r="AS31" s="57">
        <f>SUMIF('E+C_Aug25%'!$D:$D,$R31,'E+C_Aug25%'!$F:$F)/20</f>
        <v>0</v>
      </c>
      <c r="AT31" s="57">
        <f>SUMIF('Needs_Aug25%'!$D:$D,$R31,'Needs_Aug25%'!$F:$F)/20</f>
        <v>0</v>
      </c>
      <c r="AU31" s="57">
        <f>SUMIF('Feasible_Aug25%'!$D:$D,$R31,'Feasible_Aug25%'!$F:$F)/20</f>
        <v>0</v>
      </c>
      <c r="AV31" s="9"/>
      <c r="AW31" s="13">
        <f>SUMIF('E+C_Ridership'!$D:$D,$R31,'E+C_Ridership'!J:J)</f>
        <v>0</v>
      </c>
      <c r="AX31" s="53">
        <f>SUMIF('E+C_March20%_Ridership'!$D:$D,$R31,'E+C_March20%_Ridership'!J:J)</f>
        <v>0</v>
      </c>
      <c r="AY31" s="14"/>
      <c r="AZ31" s="14">
        <f>SUMIF(NeedsPlanFeb_Ridership!$D:$D,$R31,NeedsPlanFeb_Ridership!J:J)</f>
        <v>0</v>
      </c>
      <c r="BA31" s="14">
        <f>SUMIF(NeedsPlanHwy_Ridership!$D:$D,$R31,NeedsPlanHwy_Ridership!J:J)</f>
        <v>0</v>
      </c>
      <c r="BB31" s="53">
        <f>SUMIF('Needs_March20%_Ridership'!$D:$D,$R31,'Needs_March20%_Ridership'!J:J)</f>
        <v>0</v>
      </c>
      <c r="BC31" s="33"/>
      <c r="BD31" s="57">
        <f>SUMIF('2010Base_Aug25%'!$D:$D,$R31,'2010Base_Aug25%'!$J:$J)</f>
        <v>0</v>
      </c>
      <c r="BE31" s="57">
        <f>SUMIF('E+C_Aug25%'!$D:$D,$R31,'E+C_Aug25%'!$J:$J)</f>
        <v>0</v>
      </c>
      <c r="BF31" s="57">
        <f>SUMIF('Needs_Aug25%'!$D:$D,$R31,'Needs_Aug25%'!$J:$J)</f>
        <v>0</v>
      </c>
      <c r="BG31" s="57">
        <f>SUMIF('Feasible_Aug25%'!$D:$D,$R31,'Feasible_Aug25%'!$J:$J)</f>
        <v>0</v>
      </c>
    </row>
    <row r="32" spans="3:59" x14ac:dyDescent="0.25">
      <c r="C32" s="3" t="s">
        <v>123</v>
      </c>
      <c r="D32" t="str">
        <f>VLOOKUP(C32,'NeedPlan Ridership'!$A$8:$K$15000,11,FALSE)</f>
        <v>APOC W</v>
      </c>
      <c r="E32">
        <f>VLOOKUP($C32,'E+C Ridership'!$A$8:$K$15000,2,FALSE)</f>
        <v>191</v>
      </c>
      <c r="F32">
        <f>VLOOKUP($C32,'E+C Ridership'!$A$8:$K$15000,3,FALSE)</f>
        <v>12</v>
      </c>
      <c r="G32" s="12">
        <f>VLOOKUP($C32,'E+C Ridership'!$A$8:$K$15000,6,FALSE)</f>
        <v>5.16</v>
      </c>
      <c r="H32" s="4">
        <f>SUMIF('E+C Ridership'!A:A,RidershipSummary!C32,'E+C Ridership'!H:H)</f>
        <v>1033.3000000000002</v>
      </c>
      <c r="J32">
        <f>VLOOKUP($C32,'NeedPlan Ridership'!$A$8:$K$15000,2,FALSE)</f>
        <v>191</v>
      </c>
      <c r="K32">
        <f>VLOOKUP($C32,'NeedPlan Ridership'!$A$8:$K$15000,3,FALSE)</f>
        <v>12</v>
      </c>
      <c r="L32" s="12">
        <f>VLOOKUP($C32,'NeedPlan Ridership'!$A$8:$K$15000,6,FALSE)</f>
        <v>5.16</v>
      </c>
      <c r="M32" s="4">
        <f>SUMIF('NeedPlan Ridership'!A:A,RidershipSummary!C32,'NeedPlan Ridership'!H:H)</f>
        <v>402.01</v>
      </c>
      <c r="P32" s="31" t="s">
        <v>1483</v>
      </c>
      <c r="Q32" s="32">
        <v>31</v>
      </c>
      <c r="R32" s="33">
        <v>391</v>
      </c>
      <c r="T32" s="13">
        <f>SUMIF('E+C_Ridership'!D:D,R32,'E+C_Ridership'!H:H)</f>
        <v>2300</v>
      </c>
      <c r="U32" s="53">
        <f>SUMIF('E+C_March20%_Ridership'!$D:$D,$R32,'E+C_March20%_Ridership'!H:H)</f>
        <v>765</v>
      </c>
      <c r="V32" s="14">
        <f t="shared" si="0"/>
        <v>2028</v>
      </c>
      <c r="W32" s="14">
        <f>SUMIF(NeedsPlanFeb_Ridership!$D:$D,$R32,NeedsPlanFeb_Ridership!H:H)</f>
        <v>6288</v>
      </c>
      <c r="X32" s="14">
        <f>SUMIF(NeedsPlanHwy_Ridership!$D:$D,$R32,NeedsPlanHwy_Ridership!H:H)</f>
        <v>1934</v>
      </c>
      <c r="Y32" s="45">
        <f>SUMIF(NeedsTest_expbrt_Ridership!$D:$D,$R32,NeedsTest_expbrt_Ridership!H:H)</f>
        <v>1250</v>
      </c>
      <c r="Z32" s="45">
        <f>SUMIF(NeedsTest_expbrtlrt_Ridership!$D:$D,$R32,NeedsTest_expbrtlrt_Ridership!H:H)</f>
        <v>3510</v>
      </c>
      <c r="AA32" s="45">
        <f>SUMIF(NeedsTest_xferpen_Ridership!$D:$D,$R32,NeedsTest_xferpen_Ridership!H:H)</f>
        <v>3510</v>
      </c>
      <c r="AB32" s="53">
        <f>SUMIF('Needs_March20%_Ridership'!D:D,R32,'Needs_March20%_Ridership'!H:H)</f>
        <v>930</v>
      </c>
      <c r="AC32" s="15"/>
      <c r="AD32" s="57">
        <f>SUMIF('2010Base_Aug25%'!$D:$D,$R32,'2010Base_Aug25%'!$H:$H)</f>
        <v>490</v>
      </c>
      <c r="AE32" s="57">
        <f>SUMIF('E+C_Aug25%'!$D:$D,$R32,'E+C_Aug25%'!$H:$H)</f>
        <v>756</v>
      </c>
      <c r="AF32" s="57">
        <f>SUMIF('Needs_Aug25%'!$D:$D,$R32,'Needs_Aug25%'!$H:$H)</f>
        <v>920</v>
      </c>
      <c r="AG32" s="57">
        <f>SUMIF('Feasible_Aug25%'!$D:$D,$R32,'Feasible_Aug25%'!$H:$H)</f>
        <v>716</v>
      </c>
      <c r="AH32" s="9"/>
      <c r="AI32" s="13">
        <f>SUMIF('E+C_Ridership'!$D:$D,$R32,'E+C_Ridership'!F:F)/20</f>
        <v>40.06</v>
      </c>
      <c r="AJ32" s="53">
        <f>SUMIF('E+C_March20%_Ridership'!$D:$D,$R32,'E+C_March20%_Ridership'!F:F)/20</f>
        <v>40.06</v>
      </c>
      <c r="AK32" s="14">
        <f t="shared" si="1"/>
        <v>42.38</v>
      </c>
      <c r="AL32" s="14">
        <f>SUMIF(NeedsPlanFeb_Ridership!$D:$D,$R32,NeedsPlanFeb_Ridership!F:F)/20</f>
        <v>47.65</v>
      </c>
      <c r="AM32" s="14">
        <f>SUMIF(NeedsPlanHwy_Ridership!$D:$D,$R32,NeedsPlanHwy_Ridership!F:F)/20</f>
        <v>42.429999999999993</v>
      </c>
      <c r="AN32" s="40">
        <f>SUMIF(NeedsTest_expbrt_Ridership!$D:$D,$R32,NeedsTest_expbrt_Ridership!F:F)/20</f>
        <v>47.65</v>
      </c>
      <c r="AO32" s="40">
        <f>SUMIF(NeedsTest_expbrtlrt_Ridership!$D:$D,$R32,NeedsTest_expbrtlrt_Ridership!F:F)/20</f>
        <v>47.65</v>
      </c>
      <c r="AP32" s="53">
        <f>SUMIF('Needs_March20%_Ridership'!$D:$D,$R32,'Needs_March20%_Ridership'!F:F)/20</f>
        <v>42.429999999999993</v>
      </c>
      <c r="AQ32" s="15"/>
      <c r="AR32" s="57">
        <f>SUMIF('2010Base_Aug25%'!$D:$D,$R32,'2010Base_Aug25%'!$F:$F)/20</f>
        <v>40.06</v>
      </c>
      <c r="AS32" s="57">
        <f>SUMIF('E+C_Aug25%'!$D:$D,$R32,'E+C_Aug25%'!$F:$F)/20</f>
        <v>40.08</v>
      </c>
      <c r="AT32" s="57">
        <f>SUMIF('Needs_Aug25%'!$D:$D,$R32,'Needs_Aug25%'!$F:$F)/20</f>
        <v>42.429999999999993</v>
      </c>
      <c r="AU32" s="57">
        <f>SUMIF('Feasible_Aug25%'!$D:$D,$R32,'Feasible_Aug25%'!$F:$F)/20</f>
        <v>40.08</v>
      </c>
      <c r="AV32" s="9"/>
      <c r="AW32" s="13">
        <f>SUMIF('E+C_Ridership'!$D:$D,$R32,'E+C_Ridership'!J:J)</f>
        <v>6551.9999999999991</v>
      </c>
      <c r="AX32" s="53">
        <f>SUMIF('E+C_March20%_Ridership'!$D:$D,$R32,'E+C_March20%_Ridership'!J:J)</f>
        <v>3001.2999999999997</v>
      </c>
      <c r="AY32" s="14"/>
      <c r="AZ32" s="14">
        <f>SUMIF(NeedsPlanFeb_Ridership!$D:$D,$R32,NeedsPlanFeb_Ridership!J:J)</f>
        <v>22126.76</v>
      </c>
      <c r="BA32" s="14">
        <f>SUMIF(NeedsPlanHwy_Ridership!$D:$D,$R32,NeedsPlanHwy_Ridership!J:J)</f>
        <v>5297.6799999999994</v>
      </c>
      <c r="BB32" s="53">
        <f>SUMIF('Needs_March20%_Ridership'!$D:$D,$R32,'Needs_March20%_Ridership'!J:J)</f>
        <v>2889.95</v>
      </c>
      <c r="BC32" s="33"/>
      <c r="BD32" s="57">
        <f>SUMIF('2010Base_Aug25%'!$D:$D,$R32,'2010Base_Aug25%'!$J:$J)</f>
        <v>2370.2999999999997</v>
      </c>
      <c r="BE32" s="57">
        <f>SUMIF('E+C_Aug25%'!$D:$D,$R32,'E+C_Aug25%'!$J:$J)</f>
        <v>3222.88</v>
      </c>
      <c r="BF32" s="57">
        <f>SUMIF('Needs_Aug25%'!$D:$D,$R32,'Needs_Aug25%'!$J:$J)</f>
        <v>2934</v>
      </c>
      <c r="BG32" s="57">
        <f>SUMIF('Feasible_Aug25%'!$D:$D,$R32,'Feasible_Aug25%'!$J:$J)</f>
        <v>3130.6400000000003</v>
      </c>
    </row>
    <row r="33" spans="3:59" x14ac:dyDescent="0.25">
      <c r="C33" s="3" t="s">
        <v>124</v>
      </c>
      <c r="D33" t="str">
        <f>VLOOKUP(C33,'NeedPlan Ridership'!$A$8:$K$15000,11,FALSE)</f>
        <v>APOC EAB</v>
      </c>
      <c r="E33">
        <f>VLOOKUP($C33,'E+C Ridership'!$A$8:$K$15000,2,FALSE)</f>
        <v>191</v>
      </c>
      <c r="F33">
        <f>VLOOKUP($C33,'E+C Ridership'!$A$8:$K$15000,3,FALSE)</f>
        <v>12</v>
      </c>
      <c r="G33" s="12">
        <f>VLOOKUP($C33,'E+C Ridership'!$A$8:$K$15000,6,FALSE)</f>
        <v>3.48</v>
      </c>
      <c r="H33" s="4">
        <f>SUMIF('E+C Ridership'!A:A,RidershipSummary!C33,'E+C Ridership'!H:H)</f>
        <v>1205.0299999999997</v>
      </c>
      <c r="J33">
        <f>VLOOKUP($C33,'NeedPlan Ridership'!$A$8:$K$15000,2,FALSE)</f>
        <v>191</v>
      </c>
      <c r="K33">
        <f>VLOOKUP($C33,'NeedPlan Ridership'!$A$8:$K$15000,3,FALSE)</f>
        <v>12</v>
      </c>
      <c r="L33" s="12">
        <f>VLOOKUP($C33,'NeedPlan Ridership'!$A$8:$K$15000,6,FALSE)</f>
        <v>3.48</v>
      </c>
      <c r="M33" s="4">
        <f>SUMIF('NeedPlan Ridership'!A:A,RidershipSummary!C33,'NeedPlan Ridership'!H:H)</f>
        <v>241.68999999999997</v>
      </c>
      <c r="P33" s="29" t="s">
        <v>1483</v>
      </c>
      <c r="Q33" s="7">
        <v>31</v>
      </c>
      <c r="R33" s="30">
        <v>392</v>
      </c>
      <c r="S33" s="7"/>
      <c r="T33" s="16">
        <f>SUMIF('E+C_Ridership'!D:D,R33,'E+C_Ridership'!H:H)</f>
        <v>135080.37</v>
      </c>
      <c r="U33" s="54">
        <f>SUMIF('E+C_March20%_Ridership'!$D:$D,$R33,'E+C_March20%_Ridership'!H:H)</f>
        <v>100470.57000000002</v>
      </c>
      <c r="V33" s="8">
        <f t="shared" si="0"/>
        <v>123076.83999999997</v>
      </c>
      <c r="W33" s="8">
        <f>SUMIF(NeedsPlanFeb_Ridership!$D:$D,$R33,NeedsPlanFeb_Ridership!H:H)</f>
        <v>343044.26999999996</v>
      </c>
      <c r="X33" s="8">
        <f>SUMIF(NeedsPlanHwy_Ridership!$D:$D,$R33,NeedsPlanHwy_Ridership!H:H)</f>
        <v>106760.48000000003</v>
      </c>
      <c r="Y33" s="46">
        <f>SUMIF(NeedsTest_expbrt_Ridership!$D:$D,$R33,NeedsTest_expbrt_Ridership!H:H)</f>
        <v>87140.4</v>
      </c>
      <c r="Z33" s="46">
        <f>SUMIF(NeedsTest_expbrtlrt_Ridership!$D:$D,$R33,NeedsTest_expbrtlrt_Ridership!H:H)</f>
        <v>180430.53999999998</v>
      </c>
      <c r="AA33" s="46">
        <f>SUMIF(NeedsTest_xferpen_Ridership!$D:$D,$R33,NeedsTest_xferpen_Ridership!H:H)</f>
        <v>180190.61</v>
      </c>
      <c r="AB33" s="54">
        <f>SUMIF('Needs_March20%_Ridership'!D:D,R33,'Needs_March20%_Ridership'!H:H)</f>
        <v>89800.76999999999</v>
      </c>
      <c r="AC33" s="17"/>
      <c r="AD33" s="58">
        <f>SUMIF('2010Base_Aug25%'!$D:$D,$R33,'2010Base_Aug25%'!$H:$H)</f>
        <v>100110.34000000001</v>
      </c>
      <c r="AE33" s="58">
        <f>SUMIF('E+C_Aug25%'!$D:$D,$R33,'E+C_Aug25%'!$H:$H)</f>
        <v>102531.40999999999</v>
      </c>
      <c r="AF33" s="58">
        <f>SUMIF('Needs_Aug25%'!$D:$D,$R33,'Needs_Aug25%'!$H:$H)</f>
        <v>96003.539999999979</v>
      </c>
      <c r="AG33" s="58">
        <f>SUMIF('Feasible_Aug25%'!$D:$D,$R33,'Feasible_Aug25%'!$H:$H)</f>
        <v>104199.46000000004</v>
      </c>
      <c r="AH33" s="10"/>
      <c r="AI33" s="16">
        <f>SUMIF('E+C_Ridership'!$D:$D,$R33,'E+C_Ridership'!F:F)/20</f>
        <v>1725.33</v>
      </c>
      <c r="AJ33" s="54">
        <f>SUMIF('E+C_March20%_Ridership'!$D:$D,$R33,'E+C_March20%_Ridership'!F:F)/20</f>
        <v>1725.33</v>
      </c>
      <c r="AK33" s="8">
        <f t="shared" si="1"/>
        <v>1752.5299999999993</v>
      </c>
      <c r="AL33" s="8">
        <f>SUMIF(NeedsPlanFeb_Ridership!$D:$D,$R33,NeedsPlanFeb_Ridership!F:F)/20</f>
        <v>1725.5799999999995</v>
      </c>
      <c r="AM33" s="8">
        <f>SUMIF(NeedsPlanHwy_Ridership!$D:$D,$R33,NeedsPlanHwy_Ridership!F:F)/20</f>
        <v>1709.3599999999994</v>
      </c>
      <c r="AN33" s="41">
        <f>SUMIF(NeedsTest_expbrt_Ridership!$D:$D,$R33,NeedsTest_expbrt_Ridership!F:F)/20</f>
        <v>1725.5799999999995</v>
      </c>
      <c r="AO33" s="41">
        <f>SUMIF(NeedsTest_expbrtlrt_Ridership!$D:$D,$R33,NeedsTest_expbrtlrt_Ridership!F:F)/20</f>
        <v>1725.5799999999995</v>
      </c>
      <c r="AP33" s="54">
        <f>SUMIF('Needs_March20%_Ridership'!$D:$D,$R33,'Needs_March20%_Ridership'!F:F)/20</f>
        <v>1725.9900000000002</v>
      </c>
      <c r="AQ33" s="17"/>
      <c r="AR33" s="58">
        <f>SUMIF('2010Base_Aug25%'!$D:$D,$R33,'2010Base_Aug25%'!$F:$F)/20</f>
        <v>1826.2899999999997</v>
      </c>
      <c r="AS33" s="58">
        <f>SUMIF('E+C_Aug25%'!$D:$D,$R33,'E+C_Aug25%'!$F:$F)/20</f>
        <v>1725.3700000000001</v>
      </c>
      <c r="AT33" s="58">
        <f>SUMIF('Needs_Aug25%'!$D:$D,$R33,'Needs_Aug25%'!$F:$F)/20</f>
        <v>1725.9900000000002</v>
      </c>
      <c r="AU33" s="58">
        <f>SUMIF('Feasible_Aug25%'!$D:$D,$R33,'Feasible_Aug25%'!$F:$F)/20</f>
        <v>1741.1300000000003</v>
      </c>
      <c r="AV33" s="10"/>
      <c r="AW33" s="16">
        <f>SUMIF('E+C_Ridership'!$D:$D,$R33,'E+C_Ridership'!J:J)</f>
        <v>421612.05660000001</v>
      </c>
      <c r="AX33" s="54">
        <f>SUMIF('E+C_March20%_Ridership'!$D:$D,$R33,'E+C_March20%_Ridership'!J:J)</f>
        <v>347581.16480000003</v>
      </c>
      <c r="AY33" s="8"/>
      <c r="AZ33" s="8">
        <f>SUMIF(NeedsPlanFeb_Ridership!$D:$D,$R33,NeedsPlanFeb_Ridership!J:J)</f>
        <v>2191810.9830000014</v>
      </c>
      <c r="BA33" s="8">
        <f>SUMIF(NeedsPlanHwy_Ridership!$D:$D,$R33,NeedsPlanHwy_Ridership!J:J)</f>
        <v>378281.09640000004</v>
      </c>
      <c r="BB33" s="54">
        <f>SUMIF('Needs_March20%_Ridership'!$D:$D,$R33,'Needs_March20%_Ridership'!J:J)</f>
        <v>302883.63640000002</v>
      </c>
      <c r="BC33" s="30"/>
      <c r="BD33" s="58">
        <f>SUMIF('2010Base_Aug25%'!$D:$D,$R33,'2010Base_Aug25%'!$J:$J)</f>
        <v>443842.6373</v>
      </c>
      <c r="BE33" s="58">
        <f>SUMIF('E+C_Aug25%'!$D:$D,$R33,'E+C_Aug25%'!$J:$J)</f>
        <v>411641.39549999993</v>
      </c>
      <c r="BF33" s="58">
        <f>SUMIF('Needs_Aug25%'!$D:$D,$R33,'Needs_Aug25%'!$J:$J)</f>
        <v>364060.72590000002</v>
      </c>
      <c r="BG33" s="58">
        <f>SUMIF('Feasible_Aug25%'!$D:$D,$R33,'Feasible_Aug25%'!$J:$J)</f>
        <v>418844.7640000002</v>
      </c>
    </row>
    <row r="34" spans="3:59" x14ac:dyDescent="0.25">
      <c r="C34" s="3" t="s">
        <v>125</v>
      </c>
      <c r="D34" t="str">
        <f>VLOOKUP(C34,'NeedPlan Ridership'!$A$8:$K$15000,11,FALSE)</f>
        <v>APOC EAB</v>
      </c>
      <c r="E34">
        <f>VLOOKUP($C34,'E+C Ridership'!$A$8:$K$15000,2,FALSE)</f>
        <v>191</v>
      </c>
      <c r="F34">
        <f>VLOOKUP($C34,'E+C Ridership'!$A$8:$K$15000,3,FALSE)</f>
        <v>12</v>
      </c>
      <c r="G34" s="12">
        <f>VLOOKUP($C34,'E+C Ridership'!$A$8:$K$15000,6,FALSE)</f>
        <v>3.48</v>
      </c>
      <c r="H34" s="4">
        <f>SUMIF('E+C Ridership'!A:A,RidershipSummary!C34,'E+C Ridership'!H:H)</f>
        <v>1162.8899999999999</v>
      </c>
      <c r="J34">
        <f>VLOOKUP($C34,'NeedPlan Ridership'!$A$8:$K$15000,2,FALSE)</f>
        <v>191</v>
      </c>
      <c r="K34">
        <f>VLOOKUP($C34,'NeedPlan Ridership'!$A$8:$K$15000,3,FALSE)</f>
        <v>12</v>
      </c>
      <c r="L34" s="12">
        <f>VLOOKUP($C34,'NeedPlan Ridership'!$A$8:$K$15000,6,FALSE)</f>
        <v>3.48</v>
      </c>
      <c r="M34" s="4">
        <f>SUMIF('NeedPlan Ridership'!A:A,RidershipSummary!C34,'NeedPlan Ridership'!H:H)</f>
        <v>241.68999999999997</v>
      </c>
      <c r="P34" s="31" t="s">
        <v>1484</v>
      </c>
      <c r="Q34" s="32">
        <v>43</v>
      </c>
      <c r="R34" s="33">
        <v>431</v>
      </c>
      <c r="T34" s="13">
        <f>SUMIF('E+C_Ridership'!D:D,R34,'E+C_Ridership'!H:H)</f>
        <v>0</v>
      </c>
      <c r="U34" s="53">
        <f>SUMIF('E+C_March20%_Ridership'!$D:$D,$R34,'E+C_March20%_Ridership'!H:H)</f>
        <v>0</v>
      </c>
      <c r="V34" s="14">
        <f t="shared" si="0"/>
        <v>0</v>
      </c>
      <c r="W34" s="14">
        <f>SUMIF(NeedsPlanFeb_Ridership!$D:$D,$R34,NeedsPlanFeb_Ridership!H:H)</f>
        <v>0</v>
      </c>
      <c r="X34" s="14">
        <f>SUMIF(NeedsPlanHwy_Ridership!$D:$D,$R34,NeedsPlanHwy_Ridership!H:H)</f>
        <v>0</v>
      </c>
      <c r="Y34" s="45">
        <f>SUMIF(NeedsTest_expbrt_Ridership!$D:$D,$R34,NeedsTest_expbrt_Ridership!H:H)</f>
        <v>0</v>
      </c>
      <c r="Z34" s="45">
        <f>SUMIF(NeedsTest_expbrtlrt_Ridership!$D:$D,$R34,NeedsTest_expbrtlrt_Ridership!H:H)</f>
        <v>0</v>
      </c>
      <c r="AA34" s="45">
        <f>SUMIF(NeedsTest_xferpen_Ridership!$D:$D,$R34,NeedsTest_xferpen_Ridership!H:H)</f>
        <v>0</v>
      </c>
      <c r="AB34" s="53">
        <f>SUMIF('Needs_March20%_Ridership'!D:D,R34,'Needs_March20%_Ridership'!H:H)</f>
        <v>0</v>
      </c>
      <c r="AC34" s="15"/>
      <c r="AD34" s="57">
        <f>SUMIF('2010Base_Aug25%'!$D:$D,$R34,'2010Base_Aug25%'!$H:$H)</f>
        <v>0</v>
      </c>
      <c r="AE34" s="57">
        <f>SUMIF('E+C_Aug25%'!$D:$D,$R34,'E+C_Aug25%'!$H:$H)</f>
        <v>0</v>
      </c>
      <c r="AF34" s="57">
        <f>SUMIF('Needs_Aug25%'!$D:$D,$R34,'Needs_Aug25%'!$H:$H)</f>
        <v>0</v>
      </c>
      <c r="AG34" s="57">
        <f>SUMIF('Feasible_Aug25%'!$D:$D,$R34,'Feasible_Aug25%'!$H:$H)</f>
        <v>0</v>
      </c>
      <c r="AH34" s="9"/>
      <c r="AI34" s="13">
        <f>SUMIF('E+C_Ridership'!$D:$D,$R34,'E+C_Ridership'!F:F)/20</f>
        <v>0</v>
      </c>
      <c r="AJ34" s="53">
        <f>SUMIF('E+C_March20%_Ridership'!$D:$D,$R34,'E+C_March20%_Ridership'!F:F)/20</f>
        <v>0</v>
      </c>
      <c r="AK34" s="14">
        <f t="shared" si="1"/>
        <v>0</v>
      </c>
      <c r="AL34" s="14">
        <f>SUMIF(NeedsPlanFeb_Ridership!$D:$D,$R34,NeedsPlanFeb_Ridership!F:F)/20</f>
        <v>0</v>
      </c>
      <c r="AM34" s="14">
        <f>SUMIF(NeedsPlanHwy_Ridership!$D:$D,$R34,NeedsPlanHwy_Ridership!F:F)/20</f>
        <v>0</v>
      </c>
      <c r="AN34" s="40">
        <f>SUMIF(NeedsTest_expbrt_Ridership!$D:$D,$R34,NeedsTest_expbrt_Ridership!F:F)/20</f>
        <v>0</v>
      </c>
      <c r="AO34" s="40">
        <f>SUMIF(NeedsTest_expbrtlrt_Ridership!$D:$D,$R34,NeedsTest_expbrtlrt_Ridership!F:F)/20</f>
        <v>0</v>
      </c>
      <c r="AP34" s="53">
        <f>SUMIF('Needs_March20%_Ridership'!$D:$D,$R34,'Needs_March20%_Ridership'!F:F)/20</f>
        <v>0</v>
      </c>
      <c r="AQ34" s="15"/>
      <c r="AR34" s="57">
        <f>SUMIF('2010Base_Aug25%'!$D:$D,$R34,'2010Base_Aug25%'!$F:$F)/20</f>
        <v>0</v>
      </c>
      <c r="AS34" s="57">
        <f>SUMIF('E+C_Aug25%'!$D:$D,$R34,'E+C_Aug25%'!$F:$F)/20</f>
        <v>0</v>
      </c>
      <c r="AT34" s="57">
        <f>SUMIF('Needs_Aug25%'!$D:$D,$R34,'Needs_Aug25%'!$F:$F)/20</f>
        <v>0</v>
      </c>
      <c r="AU34" s="57">
        <f>SUMIF('Feasible_Aug25%'!$D:$D,$R34,'Feasible_Aug25%'!$F:$F)/20</f>
        <v>0</v>
      </c>
      <c r="AV34" s="9"/>
      <c r="AW34" s="13">
        <f>SUMIF('E+C_Ridership'!$D:$D,$R34,'E+C_Ridership'!J:J)</f>
        <v>0</v>
      </c>
      <c r="AX34" s="53">
        <f>SUMIF('E+C_March20%_Ridership'!$D:$D,$R34,'E+C_March20%_Ridership'!J:J)</f>
        <v>0</v>
      </c>
      <c r="AY34" s="14"/>
      <c r="AZ34" s="14">
        <f>SUMIF(NeedsPlanFeb_Ridership!$D:$D,$R34,NeedsPlanFeb_Ridership!J:J)</f>
        <v>0</v>
      </c>
      <c r="BA34" s="14">
        <f>SUMIF(NeedsPlanHwy_Ridership!$D:$D,$R34,NeedsPlanHwy_Ridership!J:J)</f>
        <v>0</v>
      </c>
      <c r="BB34" s="53">
        <f>SUMIF('Needs_March20%_Ridership'!$D:$D,$R34,'Needs_March20%_Ridership'!J:J)</f>
        <v>0</v>
      </c>
      <c r="BC34" s="33"/>
      <c r="BD34" s="57">
        <f>SUMIF('2010Base_Aug25%'!$D:$D,$R34,'2010Base_Aug25%'!$J:$J)</f>
        <v>0</v>
      </c>
      <c r="BE34" s="57">
        <f>SUMIF('E+C_Aug25%'!$D:$D,$R34,'E+C_Aug25%'!$J:$J)</f>
        <v>0</v>
      </c>
      <c r="BF34" s="57">
        <f>SUMIF('Needs_Aug25%'!$D:$D,$R34,'Needs_Aug25%'!$J:$J)</f>
        <v>0</v>
      </c>
      <c r="BG34" s="57">
        <f>SUMIF('Feasible_Aug25%'!$D:$D,$R34,'Feasible_Aug25%'!$J:$J)</f>
        <v>0</v>
      </c>
    </row>
    <row r="35" spans="3:59" x14ac:dyDescent="0.25">
      <c r="C35" s="3" t="s">
        <v>126</v>
      </c>
      <c r="D35" t="str">
        <f>VLOOKUP(C35,'NeedPlan Ridership'!$A$8:$K$15000,11,FALSE)</f>
        <v>TREX</v>
      </c>
      <c r="E35">
        <f>VLOOKUP($C35,'E+C Ridership'!$A$8:$K$15000,2,FALSE)</f>
        <v>191</v>
      </c>
      <c r="F35">
        <f>VLOOKUP($C35,'E+C Ridership'!$A$8:$K$15000,3,FALSE)</f>
        <v>12</v>
      </c>
      <c r="G35" s="12">
        <f>VLOOKUP($C35,'E+C Ridership'!$A$8:$K$15000,6,FALSE)</f>
        <v>1.31</v>
      </c>
      <c r="H35" s="4">
        <f>SUMIF('E+C Ridership'!A:A,RidershipSummary!C35,'E+C Ridership'!H:H)</f>
        <v>41.51</v>
      </c>
      <c r="J35">
        <f>VLOOKUP($C35,'NeedPlan Ridership'!$A$8:$K$15000,2,FALSE)</f>
        <v>191</v>
      </c>
      <c r="K35">
        <f>VLOOKUP($C35,'NeedPlan Ridership'!$A$8:$K$15000,3,FALSE)</f>
        <v>12</v>
      </c>
      <c r="L35" s="12">
        <f>VLOOKUP($C35,'NeedPlan Ridership'!$A$8:$K$15000,6,FALSE)</f>
        <v>1.31</v>
      </c>
      <c r="M35" s="4">
        <f>SUMIF('NeedPlan Ridership'!A:A,RidershipSummary!C35,'NeedPlan Ridership'!H:H)</f>
        <v>14.45</v>
      </c>
      <c r="P35" s="31" t="s">
        <v>1485</v>
      </c>
      <c r="Q35" s="32">
        <v>43</v>
      </c>
      <c r="R35" s="33">
        <v>441</v>
      </c>
      <c r="T35" s="13">
        <f>SUMIF('E+C_Ridership'!D:D,R35,'E+C_Ridership'!H:H)</f>
        <v>0</v>
      </c>
      <c r="U35" s="53">
        <f>SUMIF('E+C_March20%_Ridership'!$D:$D,$R35,'E+C_March20%_Ridership'!H:H)</f>
        <v>0</v>
      </c>
      <c r="V35" s="14">
        <f t="shared" si="0"/>
        <v>0</v>
      </c>
      <c r="W35" s="14">
        <f>SUMIF(NeedsPlanFeb_Ridership!$D:$D,$R35,NeedsPlanFeb_Ridership!H:H)</f>
        <v>91244.45</v>
      </c>
      <c r="X35" s="14">
        <f>SUMIF(NeedsPlanHwy_Ridership!$D:$D,$R35,NeedsPlanHwy_Ridership!H:H)</f>
        <v>0</v>
      </c>
      <c r="Y35" s="45">
        <f>SUMIF(NeedsTest_expbrt_Ridership!$D:$D,$R35,NeedsTest_expbrt_Ridership!H:H)</f>
        <v>95809.37000000001</v>
      </c>
      <c r="Z35" s="45">
        <f>SUMIF(NeedsTest_expbrtlrt_Ridership!$D:$D,$R35,NeedsTest_expbrtlrt_Ridership!H:H)</f>
        <v>138579.29</v>
      </c>
      <c r="AA35" s="45">
        <f>SUMIF(NeedsTest_xferpen_Ridership!$D:$D,$R35,NeedsTest_xferpen_Ridership!H:H)</f>
        <v>138859.29999999999</v>
      </c>
      <c r="AB35" s="53">
        <f>SUMIF('Needs_March20%_Ridership'!D:D,R35,'Needs_March20%_Ridership'!H:H)</f>
        <v>33390.729999999996</v>
      </c>
      <c r="AC35" s="15"/>
      <c r="AD35" s="57">
        <f>SUMIF('2010Base_Aug25%'!$D:$D,$R35,'2010Base_Aug25%'!$H:$H)</f>
        <v>0</v>
      </c>
      <c r="AE35" s="57">
        <f>SUMIF('E+C_Aug25%'!$D:$D,$R35,'E+C_Aug25%'!$H:$H)</f>
        <v>0</v>
      </c>
      <c r="AF35" s="57">
        <f>SUMIF('Needs_Aug25%'!$D:$D,$R35,'Needs_Aug25%'!$H:$H)</f>
        <v>39371.79</v>
      </c>
      <c r="AG35" s="57">
        <f>SUMIF('Feasible_Aug25%'!$D:$D,$R35,'Feasible_Aug25%'!$H:$H)</f>
        <v>0</v>
      </c>
      <c r="AH35" s="9"/>
      <c r="AI35" s="13">
        <f>SUMIF('E+C_Ridership'!$D:$D,$R35,'E+C_Ridership'!F:F)/20</f>
        <v>0</v>
      </c>
      <c r="AJ35" s="53">
        <f>SUMIF('E+C_March20%_Ridership'!$D:$D,$R35,'E+C_March20%_Ridership'!F:F)/20</f>
        <v>0</v>
      </c>
      <c r="AK35" s="14">
        <f t="shared" si="1"/>
        <v>0</v>
      </c>
      <c r="AL35" s="14">
        <f>SUMIF(NeedsPlanFeb_Ridership!$D:$D,$R35,NeedsPlanFeb_Ridership!F:F)/20</f>
        <v>364.32</v>
      </c>
      <c r="AM35" s="14">
        <f>SUMIF(NeedsPlanHwy_Ridership!$D:$D,$R35,NeedsPlanHwy_Ridership!F:F)/20</f>
        <v>0</v>
      </c>
      <c r="AN35" s="40">
        <f>SUMIF(NeedsTest_expbrt_Ridership!$D:$D,$R35,NeedsTest_expbrt_Ridership!F:F)/20</f>
        <v>364.32</v>
      </c>
      <c r="AO35" s="40">
        <f>SUMIF(NeedsTest_expbrtlrt_Ridership!$D:$D,$R35,NeedsTest_expbrtlrt_Ridership!F:F)/20</f>
        <v>364.32</v>
      </c>
      <c r="AP35" s="53">
        <f>SUMIF('Needs_March20%_Ridership'!$D:$D,$R35,'Needs_March20%_Ridership'!F:F)/20</f>
        <v>364.36999999999989</v>
      </c>
      <c r="AQ35" s="15"/>
      <c r="AR35" s="57">
        <f>SUMIF('2010Base_Aug25%'!$D:$D,$R35,'2010Base_Aug25%'!$F:$F)/20</f>
        <v>0</v>
      </c>
      <c r="AS35" s="57">
        <f>SUMIF('E+C_Aug25%'!$D:$D,$R35,'E+C_Aug25%'!$F:$F)/20</f>
        <v>0</v>
      </c>
      <c r="AT35" s="57">
        <f>SUMIF('Needs_Aug25%'!$D:$D,$R35,'Needs_Aug25%'!$F:$F)/20</f>
        <v>364.36999999999989</v>
      </c>
      <c r="AU35" s="57">
        <f>SUMIF('Feasible_Aug25%'!$D:$D,$R35,'Feasible_Aug25%'!$F:$F)/20</f>
        <v>0</v>
      </c>
      <c r="AV35" s="9"/>
      <c r="AW35" s="13">
        <f>SUMIF('E+C_Ridership'!$D:$D,$R35,'E+C_Ridership'!J:J)</f>
        <v>0</v>
      </c>
      <c r="AX35" s="53">
        <f>SUMIF('E+C_March20%_Ridership'!$D:$D,$R35,'E+C_March20%_Ridership'!J:J)</f>
        <v>0</v>
      </c>
      <c r="AY35" s="14"/>
      <c r="AZ35" s="14">
        <f>SUMIF(NeedsPlanFeb_Ridership!$D:$D,$R35,NeedsPlanFeb_Ridership!J:J)</f>
        <v>739846.17720000003</v>
      </c>
      <c r="BA35" s="14">
        <f>SUMIF(NeedsPlanHwy_Ridership!$D:$D,$R35,NeedsPlanHwy_Ridership!J:J)</f>
        <v>0</v>
      </c>
      <c r="BB35" s="53">
        <f>SUMIF('Needs_March20%_Ridership'!$D:$D,$R35,'Needs_March20%_Ridership'!J:J)</f>
        <v>174527.80920000002</v>
      </c>
      <c r="BC35" s="33"/>
      <c r="BD35" s="57">
        <f>SUMIF('2010Base_Aug25%'!$D:$D,$R35,'2010Base_Aug25%'!$J:$J)</f>
        <v>0</v>
      </c>
      <c r="BE35" s="57">
        <f>SUMIF('E+C_Aug25%'!$D:$D,$R35,'E+C_Aug25%'!$J:$J)</f>
        <v>0</v>
      </c>
      <c r="BF35" s="57">
        <f>SUMIF('Needs_Aug25%'!$D:$D,$R35,'Needs_Aug25%'!$J:$J)</f>
        <v>251384.90460000001</v>
      </c>
      <c r="BG35" s="57">
        <f>SUMIF('Feasible_Aug25%'!$D:$D,$R35,'Feasible_Aug25%'!$J:$J)</f>
        <v>0</v>
      </c>
    </row>
    <row r="36" spans="3:59" x14ac:dyDescent="0.25">
      <c r="C36" s="3" t="s">
        <v>127</v>
      </c>
      <c r="D36" t="str">
        <f>VLOOKUP(C36,'NeedPlan Ridership'!$A$8:$K$15000,11,FALSE)</f>
        <v>TREX</v>
      </c>
      <c r="E36">
        <f>VLOOKUP($C36,'E+C Ridership'!$A$8:$K$15000,2,FALSE)</f>
        <v>191</v>
      </c>
      <c r="F36">
        <f>VLOOKUP($C36,'E+C Ridership'!$A$8:$K$15000,3,FALSE)</f>
        <v>12</v>
      </c>
      <c r="G36" s="12">
        <f>VLOOKUP($C36,'E+C Ridership'!$A$8:$K$15000,6,FALSE)</f>
        <v>1.31</v>
      </c>
      <c r="H36" s="4">
        <f>SUMIF('E+C Ridership'!A:A,RidershipSummary!C36,'E+C Ridership'!H:H)</f>
        <v>28.599999999999998</v>
      </c>
      <c r="J36">
        <f>VLOOKUP($C36,'NeedPlan Ridership'!$A$8:$K$15000,2,FALSE)</f>
        <v>191</v>
      </c>
      <c r="K36">
        <f>VLOOKUP($C36,'NeedPlan Ridership'!$A$8:$K$15000,3,FALSE)</f>
        <v>12</v>
      </c>
      <c r="L36" s="12">
        <f>VLOOKUP($C36,'NeedPlan Ridership'!$A$8:$K$15000,6,FALSE)</f>
        <v>1.31</v>
      </c>
      <c r="M36" s="4">
        <f>SUMIF('NeedPlan Ridership'!A:A,RidershipSummary!C36,'NeedPlan Ridership'!H:H)</f>
        <v>19.97</v>
      </c>
      <c r="P36" s="31" t="s">
        <v>1486</v>
      </c>
      <c r="Q36" s="32">
        <v>42</v>
      </c>
      <c r="R36" s="33">
        <v>451</v>
      </c>
      <c r="T36" s="13">
        <f>SUMIF('E+C_Ridership'!D:D,R36,'E+C_Ridership'!H:H)</f>
        <v>200</v>
      </c>
      <c r="U36" s="53">
        <f>SUMIF('E+C_March20%_Ridership'!$D:$D,$R36,'E+C_March20%_Ridership'!H:H)</f>
        <v>70</v>
      </c>
      <c r="V36" s="14">
        <f t="shared" si="0"/>
        <v>92</v>
      </c>
      <c r="W36" s="14">
        <f>SUMIF(NeedsPlanFeb_Ridership!$D:$D,$R36,NeedsPlanFeb_Ridership!H:H)</f>
        <v>18828</v>
      </c>
      <c r="X36" s="14">
        <f>SUMIF(NeedsPlanHwy_Ridership!$D:$D,$R36,NeedsPlanHwy_Ridership!H:H)</f>
        <v>214</v>
      </c>
      <c r="Y36" s="45">
        <f>SUMIF(NeedsTest_expbrt_Ridership!$D:$D,$R36,NeedsTest_expbrt_Ridership!H:H)</f>
        <v>33960</v>
      </c>
      <c r="Z36" s="45">
        <f>SUMIF(NeedsTest_expbrtlrt_Ridership!$D:$D,$R36,NeedsTest_expbrtlrt_Ridership!H:H)</f>
        <v>33270.03</v>
      </c>
      <c r="AA36" s="45">
        <f>SUMIF(NeedsTest_xferpen_Ridership!$D:$D,$R36,NeedsTest_xferpen_Ridership!H:H)</f>
        <v>33270.03</v>
      </c>
      <c r="AB36" s="53">
        <f>SUMIF('Needs_March20%_Ridership'!D:D,R36,'Needs_March20%_Ridership'!H:H)</f>
        <v>9325</v>
      </c>
      <c r="AC36" s="15"/>
      <c r="AD36" s="57">
        <f>SUMIF('2010Base_Aug25%'!$D:$D,$R36,'2010Base_Aug25%'!$H:$H)</f>
        <v>60</v>
      </c>
      <c r="AE36" s="57">
        <f>SUMIF('E+C_Aug25%'!$D:$D,$R36,'E+C_Aug25%'!$H:$H)</f>
        <v>8</v>
      </c>
      <c r="AF36" s="57">
        <f>SUMIF('Needs_Aug25%'!$D:$D,$R36,'Needs_Aug25%'!$H:$H)</f>
        <v>7772</v>
      </c>
      <c r="AG36" s="57">
        <f>SUMIF('Feasible_Aug25%'!$D:$D,$R36,'Feasible_Aug25%'!$H:$H)</f>
        <v>4</v>
      </c>
      <c r="AH36" s="9"/>
      <c r="AI36" s="13">
        <f>SUMIF('E+C_Ridership'!$D:$D,$R36,'E+C_Ridership'!F:F)/20</f>
        <v>112.47999999999999</v>
      </c>
      <c r="AJ36" s="53">
        <f>SUMIF('E+C_March20%_Ridership'!$D:$D,$R36,'E+C_March20%_Ridership'!F:F)/20</f>
        <v>112.47999999999999</v>
      </c>
      <c r="AK36" s="14">
        <f t="shared" si="1"/>
        <v>112.77000000000001</v>
      </c>
      <c r="AL36" s="14">
        <f>SUMIF(NeedsPlanFeb_Ridership!$D:$D,$R36,NeedsPlanFeb_Ridership!F:F)/20</f>
        <v>325.41999999999996</v>
      </c>
      <c r="AM36" s="14">
        <f>SUMIF(NeedsPlanHwy_Ridership!$D:$D,$R36,NeedsPlanHwy_Ridership!F:F)/20</f>
        <v>112.8</v>
      </c>
      <c r="AN36" s="40">
        <f>SUMIF(NeedsTest_expbrt_Ridership!$D:$D,$R36,NeedsTest_expbrt_Ridership!F:F)/20</f>
        <v>325.41999999999996</v>
      </c>
      <c r="AO36" s="40">
        <f>SUMIF(NeedsTest_expbrtlrt_Ridership!$D:$D,$R36,NeedsTest_expbrtlrt_Ridership!F:F)/20</f>
        <v>325.41999999999996</v>
      </c>
      <c r="AP36" s="53">
        <f>SUMIF('Needs_March20%_Ridership'!$D:$D,$R36,'Needs_March20%_Ridership'!F:F)/20</f>
        <v>325.52</v>
      </c>
      <c r="AQ36" s="15"/>
      <c r="AR36" s="57">
        <f>SUMIF('2010Base_Aug25%'!$D:$D,$R36,'2010Base_Aug25%'!$F:$F)/20</f>
        <v>112.47999999999999</v>
      </c>
      <c r="AS36" s="57">
        <f>SUMIF('E+C_Aug25%'!$D:$D,$R36,'E+C_Aug25%'!$F:$F)/20</f>
        <v>112.47999999999999</v>
      </c>
      <c r="AT36" s="57">
        <f>SUMIF('Needs_Aug25%'!$D:$D,$R36,'Needs_Aug25%'!$F:$F)/20</f>
        <v>325.52</v>
      </c>
      <c r="AU36" s="57">
        <f>SUMIF('Feasible_Aug25%'!$D:$D,$R36,'Feasible_Aug25%'!$F:$F)/20</f>
        <v>112.47999999999999</v>
      </c>
      <c r="AV36" s="9"/>
      <c r="AW36" s="13">
        <f>SUMIF('E+C_Ridership'!$D:$D,$R36,'E+C_Ridership'!J:J)</f>
        <v>2585.6</v>
      </c>
      <c r="AX36" s="53">
        <f>SUMIF('E+C_March20%_Ridership'!$D:$D,$R36,'E+C_March20%_Ridership'!J:J)</f>
        <v>1309.25</v>
      </c>
      <c r="AY36" s="14"/>
      <c r="AZ36" s="14">
        <f>SUMIF(NeedsPlanFeb_Ridership!$D:$D,$R36,NeedsPlanFeb_Ridership!J:J)</f>
        <v>360217.27999999997</v>
      </c>
      <c r="BA36" s="14">
        <f>SUMIF(NeedsPlanHwy_Ridership!$D:$D,$R36,NeedsPlanHwy_Ridership!J:J)</f>
        <v>3370.9</v>
      </c>
      <c r="BB36" s="53">
        <f>SUMIF('Needs_March20%_Ridership'!$D:$D,$R36,'Needs_March20%_Ridership'!J:J)</f>
        <v>56982.7</v>
      </c>
      <c r="BC36" s="33"/>
      <c r="BD36" s="57">
        <f>SUMIF('2010Base_Aug25%'!$D:$D,$R36,'2010Base_Aug25%'!$J:$J)</f>
        <v>993.19999999999993</v>
      </c>
      <c r="BE36" s="57">
        <f>SUMIF('E+C_Aug25%'!$D:$D,$R36,'E+C_Aug25%'!$J:$J)</f>
        <v>180.56</v>
      </c>
      <c r="BF36" s="57">
        <f>SUMIF('Needs_Aug25%'!$D:$D,$R36,'Needs_Aug25%'!$J:$J)</f>
        <v>67950.720000000001</v>
      </c>
      <c r="BG36" s="57">
        <f>SUMIF('Feasible_Aug25%'!$D:$D,$R36,'Feasible_Aug25%'!$J:$J)</f>
        <v>53.04</v>
      </c>
    </row>
    <row r="37" spans="3:59" x14ac:dyDescent="0.25">
      <c r="C37" s="3" t="s">
        <v>128</v>
      </c>
      <c r="D37" t="str">
        <f>VLOOKUP(C37,'NeedPlan Ridership'!$A$8:$K$15000,11,FALSE)</f>
        <v>DELRAY 1</v>
      </c>
      <c r="E37">
        <f>VLOOKUP($C37,'E+C Ridership'!$A$8:$K$15000,2,FALSE)</f>
        <v>191</v>
      </c>
      <c r="F37">
        <f>VLOOKUP($C37,'E+C Ridership'!$A$8:$K$15000,3,FALSE)</f>
        <v>12</v>
      </c>
      <c r="G37" s="12">
        <f>VLOOKUP($C37,'E+C Ridership'!$A$8:$K$15000,6,FALSE)</f>
        <v>2.74</v>
      </c>
      <c r="H37" s="4">
        <f>SUMIF('E+C Ridership'!A:A,RidershipSummary!C37,'E+C Ridership'!H:H)</f>
        <v>709.44</v>
      </c>
      <c r="J37">
        <f>VLOOKUP($C37,'NeedPlan Ridership'!$A$8:$K$15000,2,FALSE)</f>
        <v>191</v>
      </c>
      <c r="K37">
        <f>VLOOKUP($C37,'NeedPlan Ridership'!$A$8:$K$15000,3,FALSE)</f>
        <v>12</v>
      </c>
      <c r="L37" s="12">
        <f>VLOOKUP($C37,'NeedPlan Ridership'!$A$8:$K$15000,6,FALSE)</f>
        <v>2.74</v>
      </c>
      <c r="M37" s="4">
        <f>SUMIF('NeedPlan Ridership'!A:A,RidershipSummary!C37,'NeedPlan Ridership'!H:H)</f>
        <v>839.79</v>
      </c>
      <c r="P37" s="31" t="s">
        <v>1722</v>
      </c>
      <c r="Q37" s="32">
        <v>41</v>
      </c>
      <c r="R37" s="33">
        <v>481</v>
      </c>
      <c r="T37" s="13">
        <f>SUMIF('E+C_Ridership'!D:D,R37,'E+C_Ridership'!H:H)</f>
        <v>0</v>
      </c>
      <c r="U37" s="53">
        <f>SUMIF('E+C_March20%_Ridership'!$D:$D,$R37,'E+C_March20%_Ridership'!H:H)</f>
        <v>0</v>
      </c>
      <c r="V37" s="14">
        <f t="shared" si="0"/>
        <v>0</v>
      </c>
      <c r="W37" s="14">
        <f>SUMIF(NeedsPlanFeb_Ridership!$D:$D,$R37,NeedsPlanFeb_Ridership!H:H)</f>
        <v>0</v>
      </c>
      <c r="X37" s="14">
        <f>SUMIF(NeedsPlanHwy_Ridership!$D:$D,$R37,NeedsPlanHwy_Ridership!H:H)</f>
        <v>0</v>
      </c>
      <c r="Y37" s="45">
        <f>SUMIF(NeedsTest_expbrt_Ridership!$D:$D,$R37,NeedsTest_expbrt_Ridership!H:H)</f>
        <v>0</v>
      </c>
      <c r="Z37" s="45">
        <f>SUMIF(NeedsTest_expbrtlrt_Ridership!$D:$D,$R37,NeedsTest_expbrtlrt_Ridership!H:H)</f>
        <v>0</v>
      </c>
      <c r="AA37" s="45">
        <f>SUMIF(NeedsTest_xferpen_Ridership!$D:$D,$R37,NeedsTest_xferpen_Ridership!H:H)</f>
        <v>0</v>
      </c>
      <c r="AB37" s="53">
        <f>SUMIF('Needs_March20%_Ridership'!D:D,R37,'Needs_March20%_Ridership'!H:H)</f>
        <v>0</v>
      </c>
      <c r="AC37" s="15"/>
      <c r="AD37" s="57">
        <f>SUMIF('2010Base_Aug25%'!$D:$D,$R37,'2010Base_Aug25%'!$H:$H)</f>
        <v>0</v>
      </c>
      <c r="AE37" s="57">
        <f>SUMIF('E+C_Aug25%'!$D:$D,$R37,'E+C_Aug25%'!$H:$H)</f>
        <v>0</v>
      </c>
      <c r="AF37" s="57">
        <f>SUMIF('Needs_Aug25%'!$D:$D,$R37,'Needs_Aug25%'!$H:$H)</f>
        <v>0</v>
      </c>
      <c r="AG37" s="57">
        <f>SUMIF('Feasible_Aug25%'!$D:$D,$R37,'Feasible_Aug25%'!$H:$H)</f>
        <v>0</v>
      </c>
      <c r="AH37" s="9"/>
      <c r="AI37" s="13">
        <f>SUMIF('E+C_Ridership'!$D:$D,$R37,'E+C_Ridership'!F:F)/20</f>
        <v>0</v>
      </c>
      <c r="AJ37" s="53">
        <f>SUMIF('E+C_March20%_Ridership'!$D:$D,$R37,'E+C_March20%_Ridership'!F:F)/20</f>
        <v>0</v>
      </c>
      <c r="AK37" s="14">
        <f t="shared" si="1"/>
        <v>0</v>
      </c>
      <c r="AL37" s="14">
        <f>SUMIF(NeedsPlanFeb_Ridership!$D:$D,$R37,NeedsPlanFeb_Ridership!F:F)/20</f>
        <v>0</v>
      </c>
      <c r="AM37" s="14">
        <f>SUMIF(NeedsPlanHwy_Ridership!$D:$D,$R37,NeedsPlanHwy_Ridership!F:F)/20</f>
        <v>0</v>
      </c>
      <c r="AN37" s="40">
        <f>SUMIF(NeedsTest_expbrt_Ridership!$D:$D,$R37,NeedsTest_expbrt_Ridership!F:F)/20</f>
        <v>0</v>
      </c>
      <c r="AO37" s="40">
        <f>SUMIF(NeedsTest_expbrtlrt_Ridership!$D:$D,$R37,NeedsTest_expbrtlrt_Ridership!F:F)/20</f>
        <v>0</v>
      </c>
      <c r="AP37" s="53">
        <f>SUMIF('Needs_March20%_Ridership'!$D:$D,$R37,'Needs_March20%_Ridership'!F:F)/20</f>
        <v>0</v>
      </c>
      <c r="AQ37" s="15"/>
      <c r="AR37" s="57">
        <f>SUMIF('2010Base_Aug25%'!$D:$D,$R37,'2010Base_Aug25%'!$F:$F)/20</f>
        <v>0</v>
      </c>
      <c r="AS37" s="57">
        <f>SUMIF('E+C_Aug25%'!$D:$D,$R37,'E+C_Aug25%'!$F:$F)/20</f>
        <v>0</v>
      </c>
      <c r="AT37" s="57">
        <f>SUMIF('Needs_Aug25%'!$D:$D,$R37,'Needs_Aug25%'!$F:$F)/20</f>
        <v>0</v>
      </c>
      <c r="AU37" s="57">
        <f>SUMIF('Feasible_Aug25%'!$D:$D,$R37,'Feasible_Aug25%'!$F:$F)/20</f>
        <v>0</v>
      </c>
      <c r="AV37" s="9"/>
      <c r="AW37" s="13">
        <f>SUMIF('E+C_Ridership'!$D:$D,$R37,'E+C_Ridership'!J:J)</f>
        <v>0</v>
      </c>
      <c r="AX37" s="53">
        <f>SUMIF('E+C_March20%_Ridership'!$D:$D,$R37,'E+C_March20%_Ridership'!J:J)</f>
        <v>0</v>
      </c>
      <c r="AY37" s="14"/>
      <c r="AZ37" s="14">
        <f>SUMIF(NeedsPlanFeb_Ridership!$D:$D,$R37,NeedsPlanFeb_Ridership!J:J)</f>
        <v>0</v>
      </c>
      <c r="BA37" s="14">
        <f>SUMIF(NeedsPlanHwy_Ridership!$D:$D,$R37,NeedsPlanHwy_Ridership!J:J)</f>
        <v>0</v>
      </c>
      <c r="BB37" s="53">
        <f>SUMIF('Needs_March20%_Ridership'!$D:$D,$R37,'Needs_March20%_Ridership'!J:J)</f>
        <v>0</v>
      </c>
      <c r="BC37" s="33"/>
      <c r="BD37" s="57">
        <f>SUMIF('2010Base_Aug25%'!$D:$D,$R37,'2010Base_Aug25%'!$J:$J)</f>
        <v>0</v>
      </c>
      <c r="BE37" s="57">
        <f>SUMIF('E+C_Aug25%'!$D:$D,$R37,'E+C_Aug25%'!$J:$J)</f>
        <v>0</v>
      </c>
      <c r="BF37" s="57">
        <f>SUMIF('Needs_Aug25%'!$D:$D,$R37,'Needs_Aug25%'!$J:$J)</f>
        <v>0</v>
      </c>
      <c r="BG37" s="57">
        <f>SUMIF('Feasible_Aug25%'!$D:$D,$R37,'Feasible_Aug25%'!$J:$J)</f>
        <v>0</v>
      </c>
    </row>
    <row r="38" spans="3:59" x14ac:dyDescent="0.25">
      <c r="C38" s="3" t="s">
        <v>129</v>
      </c>
      <c r="D38" t="str">
        <f>VLOOKUP(C38,'NeedPlan Ridership'!$A$8:$K$15000,11,FALSE)</f>
        <v>DELRAY 1</v>
      </c>
      <c r="E38">
        <f>VLOOKUP($C38,'E+C Ridership'!$A$8:$K$15000,2,FALSE)</f>
        <v>191</v>
      </c>
      <c r="F38">
        <f>VLOOKUP($C38,'E+C Ridership'!$A$8:$K$15000,3,FALSE)</f>
        <v>12</v>
      </c>
      <c r="G38" s="12">
        <f>VLOOKUP($C38,'E+C Ridership'!$A$8:$K$15000,6,FALSE)</f>
        <v>2.74</v>
      </c>
      <c r="H38" s="4">
        <f>SUMIF('E+C Ridership'!A:A,RidershipSummary!C38,'E+C Ridership'!H:H)</f>
        <v>640.21</v>
      </c>
      <c r="J38">
        <f>VLOOKUP($C38,'NeedPlan Ridership'!$A$8:$K$15000,2,FALSE)</f>
        <v>191</v>
      </c>
      <c r="K38">
        <f>VLOOKUP($C38,'NeedPlan Ridership'!$A$8:$K$15000,3,FALSE)</f>
        <v>12</v>
      </c>
      <c r="L38" s="12">
        <f>VLOOKUP($C38,'NeedPlan Ridership'!$A$8:$K$15000,6,FALSE)</f>
        <v>2.74</v>
      </c>
      <c r="M38" s="4">
        <f>SUMIF('NeedPlan Ridership'!A:A,RidershipSummary!C38,'NeedPlan Ridership'!H:H)</f>
        <v>750.9899999999999</v>
      </c>
      <c r="P38" s="31" t="s">
        <v>1487</v>
      </c>
      <c r="Q38" s="32">
        <v>41</v>
      </c>
      <c r="R38" s="33">
        <v>491</v>
      </c>
      <c r="T38" s="13">
        <f>SUMIF('E+C_Ridership'!D:D,R38,'E+C_Ridership'!H:H)</f>
        <v>0</v>
      </c>
      <c r="U38" s="53">
        <f>SUMIF('E+C_March20%_Ridership'!$D:$D,$R38,'E+C_March20%_Ridership'!H:H)</f>
        <v>0</v>
      </c>
      <c r="V38" s="14">
        <f t="shared" si="0"/>
        <v>0</v>
      </c>
      <c r="W38" s="14">
        <f>SUMIF(NeedsPlanFeb_Ridership!$D:$D,$R38,NeedsPlanFeb_Ridership!H:H)</f>
        <v>0</v>
      </c>
      <c r="X38" s="14">
        <f>SUMIF(NeedsPlanHwy_Ridership!$D:$D,$R38,NeedsPlanHwy_Ridership!H:H)</f>
        <v>0</v>
      </c>
      <c r="Y38" s="45">
        <f>SUMIF(NeedsTest_expbrt_Ridership!$D:$D,$R38,NeedsTest_expbrt_Ridership!H:H)</f>
        <v>0</v>
      </c>
      <c r="Z38" s="45">
        <f>SUMIF(NeedsTest_expbrtlrt_Ridership!$D:$D,$R38,NeedsTest_expbrtlrt_Ridership!H:H)</f>
        <v>0</v>
      </c>
      <c r="AA38" s="45">
        <f>SUMIF(NeedsTest_xferpen_Ridership!$D:$D,$R38,NeedsTest_xferpen_Ridership!H:H)</f>
        <v>0</v>
      </c>
      <c r="AB38" s="53">
        <f>SUMIF('Needs_March20%_Ridership'!D:D,R38,'Needs_March20%_Ridership'!H:H)</f>
        <v>0</v>
      </c>
      <c r="AC38" s="15"/>
      <c r="AD38" s="57">
        <f>SUMIF('2010Base_Aug25%'!$D:$D,$R38,'2010Base_Aug25%'!$H:$H)</f>
        <v>0</v>
      </c>
      <c r="AE38" s="57">
        <f>SUMIF('E+C_Aug25%'!$D:$D,$R38,'E+C_Aug25%'!$H:$H)</f>
        <v>0</v>
      </c>
      <c r="AF38" s="57">
        <f>SUMIF('Needs_Aug25%'!$D:$D,$R38,'Needs_Aug25%'!$H:$H)</f>
        <v>0</v>
      </c>
      <c r="AG38" s="57">
        <f>SUMIF('Feasible_Aug25%'!$D:$D,$R38,'Feasible_Aug25%'!$H:$H)</f>
        <v>0</v>
      </c>
      <c r="AH38" s="9"/>
      <c r="AI38" s="13">
        <f>SUMIF('E+C_Ridership'!$D:$D,$R38,'E+C_Ridership'!F:F)/20</f>
        <v>0</v>
      </c>
      <c r="AJ38" s="53">
        <f>SUMIF('E+C_March20%_Ridership'!$D:$D,$R38,'E+C_March20%_Ridership'!F:F)/20</f>
        <v>0</v>
      </c>
      <c r="AK38" s="14">
        <f t="shared" si="1"/>
        <v>0</v>
      </c>
      <c r="AL38" s="14">
        <f>SUMIF(NeedsPlanFeb_Ridership!$D:$D,$R38,NeedsPlanFeb_Ridership!F:F)/20</f>
        <v>0</v>
      </c>
      <c r="AM38" s="14">
        <f>SUMIF(NeedsPlanHwy_Ridership!$D:$D,$R38,NeedsPlanHwy_Ridership!F:F)/20</f>
        <v>0</v>
      </c>
      <c r="AN38" s="40">
        <f>SUMIF(NeedsTest_expbrt_Ridership!$D:$D,$R38,NeedsTest_expbrt_Ridership!F:F)/20</f>
        <v>0</v>
      </c>
      <c r="AO38" s="40">
        <f>SUMIF(NeedsTest_expbrtlrt_Ridership!$D:$D,$R38,NeedsTest_expbrtlrt_Ridership!F:F)/20</f>
        <v>0</v>
      </c>
      <c r="AP38" s="53">
        <f>SUMIF('Needs_March20%_Ridership'!$D:$D,$R38,'Needs_March20%_Ridership'!F:F)/20</f>
        <v>0</v>
      </c>
      <c r="AQ38" s="15"/>
      <c r="AR38" s="57">
        <f>SUMIF('2010Base_Aug25%'!$D:$D,$R38,'2010Base_Aug25%'!$F:$F)/20</f>
        <v>0</v>
      </c>
      <c r="AS38" s="57">
        <f>SUMIF('E+C_Aug25%'!$D:$D,$R38,'E+C_Aug25%'!$F:$F)/20</f>
        <v>0</v>
      </c>
      <c r="AT38" s="57">
        <f>SUMIF('Needs_Aug25%'!$D:$D,$R38,'Needs_Aug25%'!$F:$F)/20</f>
        <v>0</v>
      </c>
      <c r="AU38" s="57">
        <f>SUMIF('Feasible_Aug25%'!$D:$D,$R38,'Feasible_Aug25%'!$F:$F)/20</f>
        <v>0</v>
      </c>
      <c r="AV38" s="9"/>
      <c r="AW38" s="13">
        <f>SUMIF('E+C_Ridership'!$D:$D,$R38,'E+C_Ridership'!J:J)</f>
        <v>0</v>
      </c>
      <c r="AX38" s="53">
        <f>SUMIF('E+C_March20%_Ridership'!$D:$D,$R38,'E+C_March20%_Ridership'!J:J)</f>
        <v>0</v>
      </c>
      <c r="AY38" s="14"/>
      <c r="AZ38" s="14">
        <f>SUMIF(NeedsPlanFeb_Ridership!$D:$D,$R38,NeedsPlanFeb_Ridership!J:J)</f>
        <v>0</v>
      </c>
      <c r="BA38" s="14">
        <f>SUMIF(NeedsPlanHwy_Ridership!$D:$D,$R38,NeedsPlanHwy_Ridership!J:J)</f>
        <v>0</v>
      </c>
      <c r="BB38" s="53">
        <f>SUMIF('Needs_March20%_Ridership'!$D:$D,$R38,'Needs_March20%_Ridership'!J:J)</f>
        <v>0</v>
      </c>
      <c r="BC38" s="33"/>
      <c r="BD38" s="57">
        <f>SUMIF('2010Base_Aug25%'!$D:$D,$R38,'2010Base_Aug25%'!$J:$J)</f>
        <v>0</v>
      </c>
      <c r="BE38" s="57">
        <f>SUMIF('E+C_Aug25%'!$D:$D,$R38,'E+C_Aug25%'!$J:$J)</f>
        <v>0</v>
      </c>
      <c r="BF38" s="57">
        <f>SUMIF('Needs_Aug25%'!$D:$D,$R38,'Needs_Aug25%'!$J:$J)</f>
        <v>0</v>
      </c>
      <c r="BG38" s="57">
        <f>SUMIF('Feasible_Aug25%'!$D:$D,$R38,'Feasible_Aug25%'!$J:$J)</f>
        <v>0</v>
      </c>
    </row>
    <row r="39" spans="3:59" x14ac:dyDescent="0.25">
      <c r="C39" s="3" t="s">
        <v>130</v>
      </c>
      <c r="D39" t="str">
        <f>VLOOKUP(C39,'NeedPlan Ridership'!$A$8:$K$15000,11,FALSE)</f>
        <v>DELRAY 2</v>
      </c>
      <c r="E39">
        <f>VLOOKUP($C39,'E+C Ridership'!$A$8:$K$15000,2,FALSE)</f>
        <v>191</v>
      </c>
      <c r="F39">
        <f>VLOOKUP($C39,'E+C Ridership'!$A$8:$K$15000,3,FALSE)</f>
        <v>12</v>
      </c>
      <c r="G39" s="12">
        <f>VLOOKUP($C39,'E+C Ridership'!$A$8:$K$15000,6,FALSE)</f>
        <v>2.74</v>
      </c>
      <c r="H39" s="4">
        <f>SUMIF('E+C Ridership'!A:A,RidershipSummary!C39,'E+C Ridership'!H:H)</f>
        <v>709.44</v>
      </c>
      <c r="J39">
        <f>VLOOKUP($C39,'NeedPlan Ridership'!$A$8:$K$15000,2,FALSE)</f>
        <v>191</v>
      </c>
      <c r="K39">
        <f>VLOOKUP($C39,'NeedPlan Ridership'!$A$8:$K$15000,3,FALSE)</f>
        <v>12</v>
      </c>
      <c r="L39" s="12">
        <f>VLOOKUP($C39,'NeedPlan Ridership'!$A$8:$K$15000,6,FALSE)</f>
        <v>2.74</v>
      </c>
      <c r="M39" s="4">
        <f>SUMIF('NeedPlan Ridership'!A:A,RidershipSummary!C39,'NeedPlan Ridership'!H:H)</f>
        <v>839.79</v>
      </c>
      <c r="P39" s="29" t="s">
        <v>1488</v>
      </c>
      <c r="Q39" s="7">
        <v>41</v>
      </c>
      <c r="R39" s="30">
        <v>492</v>
      </c>
      <c r="S39" s="7"/>
      <c r="T39" s="16">
        <f>SUMIF('E+C_Ridership'!D:D,R39,'E+C_Ridership'!H:H)</f>
        <v>103019.81000000006</v>
      </c>
      <c r="U39" s="54">
        <f>SUMIF('E+C_March20%_Ridership'!$D:$D,$R39,'E+C_March20%_Ridership'!H:H)</f>
        <v>64145.139999999992</v>
      </c>
      <c r="V39" s="8">
        <f t="shared" si="0"/>
        <v>80396.02</v>
      </c>
      <c r="W39" s="8">
        <f>SUMIF(NeedsPlanFeb_Ridership!$D:$D,$R39,NeedsPlanFeb_Ridership!H:H)</f>
        <v>223946.09000000005</v>
      </c>
      <c r="X39" s="8">
        <f>SUMIF(NeedsPlanHwy_Ridership!$D:$D,$R39,NeedsPlanHwy_Ridership!H:H)</f>
        <v>67730.060000000041</v>
      </c>
      <c r="Y39" s="46">
        <f>SUMIF(NeedsTest_expbrt_Ridership!$D:$D,$R39,NeedsTest_expbrt_Ridership!H:H)</f>
        <v>48299.889999999985</v>
      </c>
      <c r="Z39" s="46">
        <f>SUMIF(NeedsTest_expbrtlrt_Ridership!$D:$D,$R39,NeedsTest_expbrtlrt_Ridership!H:H)</f>
        <v>144959.90000000005</v>
      </c>
      <c r="AA39" s="46">
        <f>SUMIF(NeedsTest_xferpen_Ridership!$D:$D,$R39,NeedsTest_xferpen_Ridership!H:H)</f>
        <v>144919.90000000005</v>
      </c>
      <c r="AB39" s="54">
        <f>SUMIF('Needs_March20%_Ridership'!D:D,R39,'Needs_March20%_Ridership'!H:H)</f>
        <v>53190.180000000008</v>
      </c>
      <c r="AC39" s="38"/>
      <c r="AD39" s="58">
        <f>SUMIF('2010Base_Aug25%'!$D:$D,$R39,'2010Base_Aug25%'!$H:$H)</f>
        <v>48000.060000000034</v>
      </c>
      <c r="AE39" s="58">
        <f>SUMIF('E+C_Aug25%'!$D:$D,$R39,'E+C_Aug25%'!$H:$H)</f>
        <v>65635.830000000016</v>
      </c>
      <c r="AF39" s="58">
        <f>SUMIF('Needs_Aug25%'!$D:$D,$R39,'Needs_Aug25%'!$H:$H)</f>
        <v>55243.819999999992</v>
      </c>
      <c r="AG39" s="58">
        <f>SUMIF('Feasible_Aug25%'!$D:$D,$R39,'Feasible_Aug25%'!$H:$H)</f>
        <v>65211.82</v>
      </c>
      <c r="AH39" s="10"/>
      <c r="AI39" s="16">
        <f>SUMIF('E+C_Ridership'!$D:$D,$R39,'E+C_Ridership'!F:F)/20</f>
        <v>1230.2299999999998</v>
      </c>
      <c r="AJ39" s="54">
        <f>SUMIF('E+C_March20%_Ridership'!$D:$D,$R39,'E+C_March20%_Ridership'!F:F)/20</f>
        <v>1230.2299999999998</v>
      </c>
      <c r="AK39" s="8">
        <f t="shared" si="1"/>
        <v>1229.9500000000005</v>
      </c>
      <c r="AL39" s="8">
        <f>SUMIF(NeedsPlanFeb_Ridership!$D:$D,$R39,NeedsPlanFeb_Ridership!F:F)/20</f>
        <v>1233.3600000000001</v>
      </c>
      <c r="AM39" s="8">
        <f>SUMIF(NeedsPlanHwy_Ridership!$D:$D,$R39,NeedsPlanHwy_Ridership!F:F)/20</f>
        <v>1233.3600000000001</v>
      </c>
      <c r="AN39" s="41">
        <f>SUMIF(NeedsTest_expbrt_Ridership!$D:$D,$R39,NeedsTest_expbrt_Ridership!F:F)/20</f>
        <v>1233.3600000000001</v>
      </c>
      <c r="AO39" s="41">
        <f>SUMIF(NeedsTest_expbrtlrt_Ridership!$D:$D,$R39,NeedsTest_expbrtlrt_Ridership!F:F)/20</f>
        <v>1233.3600000000001</v>
      </c>
      <c r="AP39" s="54">
        <f>SUMIF('Needs_March20%_Ridership'!$D:$D,$R39,'Needs_March20%_Ridership'!F:F)/20</f>
        <v>1233.6199999999997</v>
      </c>
      <c r="AQ39" s="17"/>
      <c r="AR39" s="58">
        <f>SUMIF('2010Base_Aug25%'!$D:$D,$R39,'2010Base_Aug25%'!$F:$F)/20</f>
        <v>1198.4499999999998</v>
      </c>
      <c r="AS39" s="58">
        <f>SUMIF('E+C_Aug25%'!$D:$D,$R39,'E+C_Aug25%'!$F:$F)/20</f>
        <v>1229.1499999999999</v>
      </c>
      <c r="AT39" s="58">
        <f>SUMIF('Needs_Aug25%'!$D:$D,$R39,'Needs_Aug25%'!$F:$F)/20</f>
        <v>1233.6199999999997</v>
      </c>
      <c r="AU39" s="58">
        <f>SUMIF('Feasible_Aug25%'!$D:$D,$R39,'Feasible_Aug25%'!$F:$F)/20</f>
        <v>1229.1899999999998</v>
      </c>
      <c r="AV39" s="10"/>
      <c r="AW39" s="16">
        <f>SUMIF('E+C_Ridership'!$D:$D,$R39,'E+C_Ridership'!J:J)</f>
        <v>368396.04390000028</v>
      </c>
      <c r="AX39" s="54">
        <f>SUMIF('E+C_March20%_Ridership'!$D:$D,$R39,'E+C_March20%_Ridership'!J:J)</f>
        <v>271203.34139999986</v>
      </c>
      <c r="AY39" s="8"/>
      <c r="AZ39" s="8">
        <f>SUMIF(NeedsPlanFeb_Ridership!$D:$D,$R39,NeedsPlanFeb_Ridership!J:J)</f>
        <v>2097703.6370000001</v>
      </c>
      <c r="BA39" s="8">
        <f>SUMIF(NeedsPlanHwy_Ridership!$D:$D,$R39,NeedsPlanHwy_Ridership!J:J)</f>
        <v>288069.26300000004</v>
      </c>
      <c r="BB39" s="54">
        <f>SUMIF('Needs_March20%_Ridership'!$D:$D,$R39,'Needs_March20%_Ridership'!J:J)</f>
        <v>198234.58289999992</v>
      </c>
      <c r="BC39" s="30"/>
      <c r="BD39" s="58">
        <f>SUMIF('2010Base_Aug25%'!$D:$D,$R39,'2010Base_Aug25%'!$J:$J)</f>
        <v>273372.59620000003</v>
      </c>
      <c r="BE39" s="58">
        <f>SUMIF('E+C_Aug25%'!$D:$D,$R39,'E+C_Aug25%'!$J:$J)</f>
        <v>353326.24120000016</v>
      </c>
      <c r="BF39" s="58">
        <f>SUMIF('Needs_Aug25%'!$D:$D,$R39,'Needs_Aug25%'!$J:$J)</f>
        <v>254241.87649999998</v>
      </c>
      <c r="BG39" s="58">
        <f>SUMIF('Feasible_Aug25%'!$D:$D,$R39,'Feasible_Aug25%'!$J:$J)</f>
        <v>333608.25920000003</v>
      </c>
    </row>
    <row r="40" spans="3:59" ht="21.6" customHeight="1" x14ac:dyDescent="0.25">
      <c r="C40" s="3" t="s">
        <v>131</v>
      </c>
      <c r="D40" t="str">
        <f>VLOOKUP(C40,'NeedPlan Ridership'!$A$8:$K$15000,11,FALSE)</f>
        <v>DELRAY 2</v>
      </c>
      <c r="E40">
        <f>VLOOKUP($C40,'E+C Ridership'!$A$8:$K$15000,2,FALSE)</f>
        <v>191</v>
      </c>
      <c r="F40">
        <f>VLOOKUP($C40,'E+C Ridership'!$A$8:$K$15000,3,FALSE)</f>
        <v>12</v>
      </c>
      <c r="G40" s="12">
        <f>VLOOKUP($C40,'E+C Ridership'!$A$8:$K$15000,6,FALSE)</f>
        <v>2.74</v>
      </c>
      <c r="H40" s="4">
        <f>SUMIF('E+C Ridership'!A:A,RidershipSummary!C40,'E+C Ridership'!H:H)</f>
        <v>640.21</v>
      </c>
      <c r="J40">
        <f>VLOOKUP($C40,'NeedPlan Ridership'!$A$8:$K$15000,2,FALSE)</f>
        <v>191</v>
      </c>
      <c r="K40">
        <f>VLOOKUP($C40,'NeedPlan Ridership'!$A$8:$K$15000,3,FALSE)</f>
        <v>12</v>
      </c>
      <c r="L40" s="12">
        <f>VLOOKUP($C40,'NeedPlan Ridership'!$A$8:$K$15000,6,FALSE)</f>
        <v>2.74</v>
      </c>
      <c r="M40" s="4">
        <f>SUMIF('NeedPlan Ridership'!A:A,RidershipSummary!C40,'NeedPlan Ridership'!H:H)</f>
        <v>750.9899999999999</v>
      </c>
      <c r="P40" s="23" t="s">
        <v>1510</v>
      </c>
      <c r="Q40" s="24"/>
      <c r="R40" s="25"/>
      <c r="S40" s="3"/>
      <c r="T40" s="18">
        <f t="shared" ref="T40:Z40" si="2">SUM(T7:T39)</f>
        <v>984691.64000000025</v>
      </c>
      <c r="U40" s="55">
        <f t="shared" si="2"/>
        <v>667134.02000000014</v>
      </c>
      <c r="V40" s="10">
        <f t="shared" si="2"/>
        <v>945363.21999999986</v>
      </c>
      <c r="W40" s="10">
        <f t="shared" si="2"/>
        <v>1759223.78</v>
      </c>
      <c r="X40" s="10">
        <f t="shared" si="2"/>
        <v>719702.03</v>
      </c>
      <c r="Y40" s="47">
        <f t="shared" si="2"/>
        <v>895110.02</v>
      </c>
      <c r="Z40" s="47">
        <f t="shared" si="2"/>
        <v>1580380.22</v>
      </c>
      <c r="AA40" s="47">
        <f t="shared" ref="AA40" si="3">SUM(AA7:AA39)</f>
        <v>1577510.2500000002</v>
      </c>
      <c r="AB40" s="56">
        <f>SUM(AB7:AB39)</f>
        <v>773810.16</v>
      </c>
      <c r="AC40" s="19">
        <f>SUM(AC7:AC39)</f>
        <v>0</v>
      </c>
      <c r="AD40" s="10">
        <f t="shared" ref="AD40" si="4">SUM(AD7:AD39)</f>
        <v>484761.53000000009</v>
      </c>
      <c r="AE40" s="10">
        <f t="shared" ref="AE40" si="5">SUM(AE7:AE39)</f>
        <v>628829.37000000011</v>
      </c>
      <c r="AF40" s="10">
        <f t="shared" ref="AF40" si="6">SUM(AF7:AF39)</f>
        <v>788909.84999999974</v>
      </c>
      <c r="AG40" s="10">
        <f t="shared" ref="AG40" si="7">SUM(AG7:AG39)</f>
        <v>735365.49</v>
      </c>
      <c r="AH40" s="9"/>
      <c r="AI40" s="18">
        <f t="shared" ref="AI40:AU40" si="8">SUM(AI7:AI39)</f>
        <v>7163.0099999999966</v>
      </c>
      <c r="AJ40" s="55">
        <f t="shared" si="8"/>
        <v>7218.8499999999967</v>
      </c>
      <c r="AK40" s="10">
        <f t="shared" si="8"/>
        <v>7719.6800000000021</v>
      </c>
      <c r="AL40" s="10">
        <f t="shared" si="8"/>
        <v>9492.0199999999986</v>
      </c>
      <c r="AM40" s="10">
        <f t="shared" si="8"/>
        <v>7220.8399999999983</v>
      </c>
      <c r="AN40" s="42">
        <f t="shared" si="8"/>
        <v>9096.239999999998</v>
      </c>
      <c r="AO40" s="42">
        <f t="shared" si="8"/>
        <v>9163.2199999999975</v>
      </c>
      <c r="AP40" s="55">
        <f t="shared" si="8"/>
        <v>9958.130000000001</v>
      </c>
      <c r="AQ40" s="48"/>
      <c r="AR40" s="10">
        <f t="shared" si="8"/>
        <v>7241.2799999999979</v>
      </c>
      <c r="AS40" s="10">
        <f t="shared" si="8"/>
        <v>7218.029999999997</v>
      </c>
      <c r="AT40" s="10">
        <f t="shared" si="8"/>
        <v>9958.2999999999993</v>
      </c>
      <c r="AU40" s="10">
        <f t="shared" si="8"/>
        <v>7840.949999999998</v>
      </c>
      <c r="AV40" s="9"/>
      <c r="AW40" s="18">
        <f>SUM(AW7:AW39)</f>
        <v>3564789.7135000005</v>
      </c>
      <c r="AX40" s="55">
        <f>SUM(AX7:AX39)</f>
        <v>2727995.9074999993</v>
      </c>
      <c r="AY40" s="10"/>
      <c r="AZ40" s="10">
        <f>SUM(AZ7:AZ39)</f>
        <v>14804527.941900002</v>
      </c>
      <c r="BA40" s="10">
        <f>SUM(BA7:BA39)</f>
        <v>3079351.5638999995</v>
      </c>
      <c r="BB40" s="55">
        <f>SUM(BB7:BB39)</f>
        <v>3345129.5448000003</v>
      </c>
      <c r="BC40" s="49"/>
      <c r="BD40" s="10">
        <f t="shared" ref="BD40:BG40" si="9">SUM(BD7:BD39)</f>
        <v>2634678.5249000001</v>
      </c>
      <c r="BE40" s="10">
        <f t="shared" si="9"/>
        <v>3151517.0759999999</v>
      </c>
      <c r="BF40" s="10">
        <f t="shared" si="9"/>
        <v>4320451.7045999998</v>
      </c>
      <c r="BG40" s="10">
        <f t="shared" si="9"/>
        <v>3831705.1304000011</v>
      </c>
    </row>
    <row r="41" spans="3:59" x14ac:dyDescent="0.25">
      <c r="C41" s="3" t="s">
        <v>132</v>
      </c>
      <c r="D41" t="str">
        <f>VLOOKUP(C41,'NeedPlan Ridership'!$A$8:$K$15000,11,FALSE)</f>
        <v>DELRAY 2</v>
      </c>
      <c r="E41">
        <f>VLOOKUP($C41,'E+C Ridership'!$A$8:$K$15000,2,FALSE)</f>
        <v>191</v>
      </c>
      <c r="F41">
        <f>VLOOKUP($C41,'E+C Ridership'!$A$8:$K$15000,3,FALSE)</f>
        <v>12</v>
      </c>
      <c r="G41" s="12">
        <f>VLOOKUP($C41,'E+C Ridership'!$A$8:$K$15000,6,FALSE)</f>
        <v>6.26</v>
      </c>
      <c r="H41" s="4">
        <f>SUMIF('E+C Ridership'!A:A,RidershipSummary!C41,'E+C Ridership'!H:H)</f>
        <v>270.64999999999998</v>
      </c>
      <c r="J41">
        <f>VLOOKUP($C41,'NeedPlan Ridership'!$A$8:$K$15000,2,FALSE)</f>
        <v>191</v>
      </c>
      <c r="K41">
        <f>VLOOKUP($C41,'NeedPlan Ridership'!$A$8:$K$15000,3,FALSE)</f>
        <v>12</v>
      </c>
      <c r="L41" s="12">
        <f>VLOOKUP($C41,'NeedPlan Ridership'!$A$8:$K$15000,6,FALSE)</f>
        <v>6.26</v>
      </c>
      <c r="M41" s="4">
        <f>SUMIF('NeedPlan Ridership'!A:A,RidershipSummary!C41,'NeedPlan Ridership'!H:H)</f>
        <v>96.47999999999999</v>
      </c>
      <c r="P41" s="3"/>
      <c r="R41" s="3"/>
      <c r="S41" s="3"/>
      <c r="AB41" s="9"/>
      <c r="AC41" s="9"/>
      <c r="AD41" s="60"/>
      <c r="AE41" s="60"/>
      <c r="AF41" s="60"/>
      <c r="AG41" s="60"/>
      <c r="AR41" s="60"/>
      <c r="AS41" s="60"/>
      <c r="AT41" s="60"/>
      <c r="AU41" s="60"/>
      <c r="BD41" s="60"/>
      <c r="BE41" s="60"/>
      <c r="BF41" s="60"/>
      <c r="BG41" s="60"/>
    </row>
    <row r="42" spans="3:59" x14ac:dyDescent="0.25">
      <c r="C42" s="3" t="s">
        <v>511</v>
      </c>
      <c r="D42" t="str">
        <f>VLOOKUP(C42,'NeedPlan Ridership'!$A$8:$K$15000,11,FALSE)</f>
        <v>STAGE 1: PALMETTO -&gt; DADELAND SO</v>
      </c>
      <c r="E42">
        <f>VLOOKUP($C42,'E+C Ridership'!$A$8:$K$15000,2,FALSE)</f>
        <v>121</v>
      </c>
      <c r="F42">
        <f>VLOOKUP($C42,'E+C Ridership'!$A$8:$K$15000,3,FALSE)</f>
        <v>25</v>
      </c>
      <c r="G42" s="12">
        <f>VLOOKUP($C42,'E+C Ridership'!$A$8:$K$15000,6,FALSE)</f>
        <v>22.44</v>
      </c>
      <c r="H42" s="4">
        <f>SUMIF('E+C Ridership'!A:A,RidershipSummary!C42,'E+C Ridership'!H:H)</f>
        <v>65940</v>
      </c>
      <c r="J42">
        <f>VLOOKUP($C42,'NeedPlan Ridership'!$A$8:$K$15000,2,FALSE)</f>
        <v>121</v>
      </c>
      <c r="K42">
        <f>VLOOKUP($C42,'NeedPlan Ridership'!$A$8:$K$15000,3,FALSE)</f>
        <v>25</v>
      </c>
      <c r="L42" s="12">
        <f>VLOOKUP($C42,'NeedPlan Ridership'!$A$8:$K$15000,6,FALSE)</f>
        <v>37.39</v>
      </c>
      <c r="M42" s="4">
        <f>SUMIF('NeedPlan Ridership'!A:A,RidershipSummary!C42,'NeedPlan Ridership'!H:H)</f>
        <v>76196</v>
      </c>
      <c r="P42" s="3"/>
      <c r="R42" s="3"/>
      <c r="S42" s="3"/>
    </row>
    <row r="43" spans="3:59" x14ac:dyDescent="0.25">
      <c r="C43" s="3" t="s">
        <v>512</v>
      </c>
      <c r="D43" t="str">
        <f>VLOOKUP(C43,'NeedPlan Ridership'!$A$8:$K$15000,11,FALSE)</f>
        <v>STAGE 1: PALMETTO -&gt; DADELAND SO</v>
      </c>
      <c r="E43">
        <f>VLOOKUP($C43,'E+C Ridership'!$A$8:$K$15000,2,FALSE)</f>
        <v>121</v>
      </c>
      <c r="F43">
        <f>VLOOKUP($C43,'E+C Ridership'!$A$8:$K$15000,3,FALSE)</f>
        <v>25</v>
      </c>
      <c r="G43" s="12">
        <f>VLOOKUP($C43,'E+C Ridership'!$A$8:$K$15000,6,FALSE)</f>
        <v>22.44</v>
      </c>
      <c r="H43" s="4">
        <f>SUMIF('E+C Ridership'!A:A,RidershipSummary!C43,'E+C Ridership'!H:H)</f>
        <v>58450</v>
      </c>
      <c r="J43">
        <f>VLOOKUP($C43,'NeedPlan Ridership'!$A$8:$K$15000,2,FALSE)</f>
        <v>121</v>
      </c>
      <c r="K43">
        <f>VLOOKUP($C43,'NeedPlan Ridership'!$A$8:$K$15000,3,FALSE)</f>
        <v>25</v>
      </c>
      <c r="L43" s="12">
        <f>VLOOKUP($C43,'NeedPlan Ridership'!$A$8:$K$15000,6,FALSE)</f>
        <v>37.39</v>
      </c>
      <c r="M43" s="4">
        <f>SUMIF('NeedPlan Ridership'!A:A,RidershipSummary!C43,'NeedPlan Ridership'!H:H)</f>
        <v>77288</v>
      </c>
      <c r="P43" s="3"/>
      <c r="R43" s="3"/>
      <c r="S43" s="3"/>
    </row>
    <row r="44" spans="3:59" x14ac:dyDescent="0.25">
      <c r="C44" s="3" t="s">
        <v>513</v>
      </c>
      <c r="D44" t="str">
        <f>VLOOKUP(C44,'NeedPlan Ridership'!$A$8:$K$15000,11,FALSE)</f>
        <v>TRI-RAIL MANGONIA-MIA</v>
      </c>
      <c r="E44">
        <f>VLOOKUP($C44,'E+C Ridership'!$A$8:$K$15000,2,FALSE)</f>
        <v>111</v>
      </c>
      <c r="F44">
        <f>VLOOKUP($C44,'E+C Ridership'!$A$8:$K$15000,3,FALSE)</f>
        <v>11</v>
      </c>
      <c r="G44" s="12">
        <f>VLOOKUP($C44,'E+C Ridership'!$A$8:$K$15000,6,FALSE)</f>
        <v>73.22</v>
      </c>
      <c r="H44" s="4">
        <f>SUMIF('E+C Ridership'!A:A,RidershipSummary!C44,'E+C Ridership'!H:H)</f>
        <v>7210</v>
      </c>
      <c r="J44">
        <f>VLOOKUP($C44,'NeedPlan Ridership'!$A$8:$K$15000,2,FALSE)</f>
        <v>111</v>
      </c>
      <c r="K44">
        <f>VLOOKUP($C44,'NeedPlan Ridership'!$A$8:$K$15000,3,FALSE)</f>
        <v>11</v>
      </c>
      <c r="L44" s="12">
        <f>VLOOKUP($C44,'NeedPlan Ridership'!$A$8:$K$15000,6,FALSE)</f>
        <v>78.02</v>
      </c>
      <c r="M44" s="4">
        <f>SUMIF('NeedPlan Ridership'!A:A,RidershipSummary!C44,'NeedPlan Ridership'!H:H)</f>
        <v>4066</v>
      </c>
      <c r="P44" s="3"/>
      <c r="R44" s="3"/>
      <c r="S44" s="3"/>
    </row>
    <row r="45" spans="3:59" x14ac:dyDescent="0.25">
      <c r="C45" s="3" t="s">
        <v>514</v>
      </c>
      <c r="D45" t="str">
        <f>VLOOKUP(C45,'NeedPlan Ridership'!$A$8:$K$15000,11,FALSE)</f>
        <v>TRI-RAIL MANGONIA-MIA</v>
      </c>
      <c r="E45">
        <f>VLOOKUP($C45,'E+C Ridership'!$A$8:$K$15000,2,FALSE)</f>
        <v>111</v>
      </c>
      <c r="F45">
        <f>VLOOKUP($C45,'E+C Ridership'!$A$8:$K$15000,3,FALSE)</f>
        <v>11</v>
      </c>
      <c r="G45" s="12">
        <f>VLOOKUP($C45,'E+C Ridership'!$A$8:$K$15000,6,FALSE)</f>
        <v>73.22</v>
      </c>
      <c r="H45" s="4">
        <f>SUMIF('E+C Ridership'!A:A,RidershipSummary!C45,'E+C Ridership'!H:H)</f>
        <v>4640</v>
      </c>
      <c r="J45">
        <f>VLOOKUP($C45,'NeedPlan Ridership'!$A$8:$K$15000,2,FALSE)</f>
        <v>111</v>
      </c>
      <c r="K45">
        <f>VLOOKUP($C45,'NeedPlan Ridership'!$A$8:$K$15000,3,FALSE)</f>
        <v>11</v>
      </c>
      <c r="L45" s="12">
        <f>VLOOKUP($C45,'NeedPlan Ridership'!$A$8:$K$15000,6,FALSE)</f>
        <v>78.02</v>
      </c>
      <c r="M45" s="4">
        <f>SUMIF('NeedPlan Ridership'!A:A,RidershipSummary!C45,'NeedPlan Ridership'!H:H)</f>
        <v>3366</v>
      </c>
      <c r="P45" s="3"/>
      <c r="R45" s="3"/>
      <c r="S45" s="3"/>
    </row>
    <row r="46" spans="3:59" x14ac:dyDescent="0.25">
      <c r="C46" s="3" t="s">
        <v>515</v>
      </c>
      <c r="D46" t="str">
        <f>VLOOKUP(C46,'NeedPlan Ridership'!$A$8:$K$15000,11,FALSE)</f>
        <v>RTE 95X: I95 EXP GOLDEN GLADES -</v>
      </c>
      <c r="E46">
        <f>VLOOKUP($C46,'E+C Ridership'!$A$8:$K$15000,2,FALSE)</f>
        <v>252</v>
      </c>
      <c r="F46">
        <f>VLOOKUP($C46,'E+C Ridership'!$A$8:$K$15000,3,FALSE)</f>
        <v>24</v>
      </c>
      <c r="G46" s="12">
        <f>VLOOKUP($C46,'E+C Ridership'!$A$8:$K$15000,6,FALSE)</f>
        <v>12.07</v>
      </c>
      <c r="H46" s="4">
        <f>SUMIF('E+C Ridership'!A:A,RidershipSummary!C46,'E+C Ridership'!H:H)</f>
        <v>266.67</v>
      </c>
      <c r="J46">
        <f>VLOOKUP($C46,'NeedPlan Ridership'!$A$8:$K$15000,2,FALSE)</f>
        <v>252</v>
      </c>
      <c r="K46">
        <f>VLOOKUP($C46,'NeedPlan Ridership'!$A$8:$K$15000,3,FALSE)</f>
        <v>24</v>
      </c>
      <c r="L46" s="12">
        <f>VLOOKUP($C46,'NeedPlan Ridership'!$A$8:$K$15000,6,FALSE)</f>
        <v>12.06</v>
      </c>
      <c r="M46" s="4">
        <f>SUMIF('NeedPlan Ridership'!A:A,RidershipSummary!C46,'NeedPlan Ridership'!H:H)</f>
        <v>108.19999999999999</v>
      </c>
      <c r="P46" s="3"/>
      <c r="R46" s="3"/>
      <c r="S46" s="3"/>
    </row>
    <row r="47" spans="3:59" x14ac:dyDescent="0.25">
      <c r="C47" s="3" t="s">
        <v>516</v>
      </c>
      <c r="D47" t="str">
        <f>VLOOKUP(C47,'NeedPlan Ridership'!$A$8:$K$15000,11,FALSE)</f>
        <v>RTE 95X: I95 EXP CIVIC CENTER TO</v>
      </c>
      <c r="E47">
        <f>VLOOKUP($C47,'E+C Ridership'!$A$8:$K$15000,2,FALSE)</f>
        <v>252</v>
      </c>
      <c r="F47">
        <f>VLOOKUP($C47,'E+C Ridership'!$A$8:$K$15000,3,FALSE)</f>
        <v>24</v>
      </c>
      <c r="G47" s="12">
        <f>VLOOKUP($C47,'E+C Ridership'!$A$8:$K$15000,6,FALSE)</f>
        <v>10.41</v>
      </c>
      <c r="H47" s="4">
        <f>SUMIF('E+C Ridership'!A:A,RidershipSummary!C47,'E+C Ridership'!H:H)</f>
        <v>137.34</v>
      </c>
      <c r="J47">
        <f>VLOOKUP($C47,'NeedPlan Ridership'!$A$8:$K$15000,2,FALSE)</f>
        <v>252</v>
      </c>
      <c r="K47">
        <f>VLOOKUP($C47,'NeedPlan Ridership'!$A$8:$K$15000,3,FALSE)</f>
        <v>24</v>
      </c>
      <c r="L47" s="12">
        <f>VLOOKUP($C47,'NeedPlan Ridership'!$A$8:$K$15000,6,FALSE)</f>
        <v>10.41</v>
      </c>
      <c r="M47" s="4">
        <f>SUMIF('NeedPlan Ridership'!A:A,RidershipSummary!C47,'NeedPlan Ridership'!H:H)</f>
        <v>29.06</v>
      </c>
      <c r="P47" s="3"/>
      <c r="R47" s="3"/>
      <c r="S47" s="3"/>
    </row>
    <row r="48" spans="3:59" x14ac:dyDescent="0.25">
      <c r="C48" s="3" t="s">
        <v>517</v>
      </c>
      <c r="D48" t="str">
        <f>VLOOKUP(C48,'NeedPlan Ridership'!$A$8:$K$15000,11,FALSE)</f>
        <v>RTE 95X: I95 EXP GOLDEN GLADES-&gt;</v>
      </c>
      <c r="E48">
        <f>VLOOKUP($C48,'E+C Ridership'!$A$8:$K$15000,2,FALSE)</f>
        <v>252</v>
      </c>
      <c r="F48">
        <f>VLOOKUP($C48,'E+C Ridership'!$A$8:$K$15000,3,FALSE)</f>
        <v>24</v>
      </c>
      <c r="G48" s="12">
        <f>VLOOKUP($C48,'E+C Ridership'!$A$8:$K$15000,6,FALSE)</f>
        <v>12.25</v>
      </c>
      <c r="H48" s="4">
        <f>SUMIF('E+C Ridership'!A:A,RidershipSummary!C48,'E+C Ridership'!H:H)</f>
        <v>427.62</v>
      </c>
      <c r="J48">
        <f>VLOOKUP($C48,'NeedPlan Ridership'!$A$8:$K$15000,2,FALSE)</f>
        <v>252</v>
      </c>
      <c r="K48">
        <f>VLOOKUP($C48,'NeedPlan Ridership'!$A$8:$K$15000,3,FALSE)</f>
        <v>24</v>
      </c>
      <c r="L48" s="12">
        <f>VLOOKUP($C48,'NeedPlan Ridership'!$A$8:$K$15000,6,FALSE)</f>
        <v>12.24</v>
      </c>
      <c r="M48" s="4">
        <f>SUMIF('NeedPlan Ridership'!A:A,RidershipSummary!C48,'NeedPlan Ridership'!H:H)</f>
        <v>244.51</v>
      </c>
      <c r="P48" s="3"/>
      <c r="R48" s="3"/>
      <c r="S48" s="3"/>
    </row>
    <row r="49" spans="3:19" x14ac:dyDescent="0.25">
      <c r="C49" s="3" t="s">
        <v>32</v>
      </c>
      <c r="D49" t="str">
        <f>VLOOKUP(C49,'NeedPlan Ridership'!$A$8:$K$15000,11,FALSE)</f>
        <v>RTE 95X: I95 EXP BRKL-&gt;GOLDEN GL</v>
      </c>
      <c r="E49">
        <f>VLOOKUP($C49,'E+C Ridership'!$A$8:$K$15000,2,FALSE)</f>
        <v>252</v>
      </c>
      <c r="F49">
        <f>VLOOKUP($C49,'E+C Ridership'!$A$8:$K$15000,3,FALSE)</f>
        <v>24</v>
      </c>
      <c r="G49" s="12">
        <f>VLOOKUP($C49,'E+C Ridership'!$A$8:$K$15000,6,FALSE)</f>
        <v>11.9</v>
      </c>
      <c r="H49" s="4">
        <f>SUMIF('E+C Ridership'!A:A,RidershipSummary!C49,'E+C Ridership'!H:H)</f>
        <v>104.01</v>
      </c>
      <c r="J49">
        <f>VLOOKUP($C49,'NeedPlan Ridership'!$A$8:$K$15000,2,FALSE)</f>
        <v>252</v>
      </c>
      <c r="K49">
        <f>VLOOKUP($C49,'NeedPlan Ridership'!$A$8:$K$15000,3,FALSE)</f>
        <v>24</v>
      </c>
      <c r="L49" s="12">
        <f>VLOOKUP($C49,'NeedPlan Ridership'!$A$8:$K$15000,6,FALSE)</f>
        <v>11.9</v>
      </c>
      <c r="M49" s="4">
        <f>SUMIF('NeedPlan Ridership'!A:A,RidershipSummary!C49,'NeedPlan Ridership'!H:H)</f>
        <v>22.4</v>
      </c>
      <c r="P49" s="3"/>
      <c r="R49" s="3"/>
      <c r="S49" s="3"/>
    </row>
    <row r="50" spans="3:19" x14ac:dyDescent="0.25">
      <c r="C50" s="3" t="s">
        <v>519</v>
      </c>
      <c r="D50" t="str">
        <f>VLOOKUP(C50,'NeedPlan Ridership'!$A$8:$K$15000,11,FALSE)</f>
        <v>RTE 95X: I95 EXP GG -&gt; OMNI S/B</v>
      </c>
      <c r="E50">
        <f>VLOOKUP($C50,'E+C Ridership'!$A$8:$K$15000,2,FALSE)</f>
        <v>252</v>
      </c>
      <c r="F50">
        <f>VLOOKUP($C50,'E+C Ridership'!$A$8:$K$15000,3,FALSE)</f>
        <v>24</v>
      </c>
      <c r="G50" s="12">
        <f>VLOOKUP($C50,'E+C Ridership'!$A$8:$K$15000,6,FALSE)</f>
        <v>13.79</v>
      </c>
      <c r="H50" s="4">
        <f>SUMIF('E+C Ridership'!A:A,RidershipSummary!C50,'E+C Ridership'!H:H)</f>
        <v>1177.94</v>
      </c>
      <c r="J50">
        <f>VLOOKUP($C50,'NeedPlan Ridership'!$A$8:$K$15000,2,FALSE)</f>
        <v>252</v>
      </c>
      <c r="K50">
        <f>VLOOKUP($C50,'NeedPlan Ridership'!$A$8:$K$15000,3,FALSE)</f>
        <v>24</v>
      </c>
      <c r="L50" s="12">
        <f>VLOOKUP($C50,'NeedPlan Ridership'!$A$8:$K$15000,6,FALSE)</f>
        <v>13.78</v>
      </c>
      <c r="M50" s="4">
        <f>SUMIF('NeedPlan Ridership'!A:A,RidershipSummary!C50,'NeedPlan Ridership'!H:H)</f>
        <v>658.24</v>
      </c>
      <c r="P50" s="3"/>
      <c r="R50" s="3"/>
      <c r="S50" s="3"/>
    </row>
    <row r="51" spans="3:19" x14ac:dyDescent="0.25">
      <c r="C51" s="3" t="s">
        <v>518</v>
      </c>
      <c r="D51" t="str">
        <f>VLOOKUP(C51,'NeedPlan Ridership'!$A$8:$K$15000,11,FALSE)</f>
        <v>RTE 95X: I95 EXP OMNI TO GG N/B</v>
      </c>
      <c r="E51">
        <f>VLOOKUP($C51,'E+C Ridership'!$A$8:$K$15000,2,FALSE)</f>
        <v>252</v>
      </c>
      <c r="F51">
        <f>VLOOKUP($C51,'E+C Ridership'!$A$8:$K$15000,3,FALSE)</f>
        <v>24</v>
      </c>
      <c r="G51" s="12">
        <f>VLOOKUP($C51,'E+C Ridership'!$A$8:$K$15000,6,FALSE)</f>
        <v>8.9499999999999993</v>
      </c>
      <c r="H51" s="4">
        <f>SUMIF('E+C Ridership'!A:A,RidershipSummary!C51,'E+C Ridership'!H:H)</f>
        <v>249.48</v>
      </c>
      <c r="J51">
        <f>VLOOKUP($C51,'NeedPlan Ridership'!$A$8:$K$15000,2,FALSE)</f>
        <v>252</v>
      </c>
      <c r="K51">
        <f>VLOOKUP($C51,'NeedPlan Ridership'!$A$8:$K$15000,3,FALSE)</f>
        <v>24</v>
      </c>
      <c r="L51" s="12">
        <f>VLOOKUP($C51,'NeedPlan Ridership'!$A$8:$K$15000,6,FALSE)</f>
        <v>8.9499999999999993</v>
      </c>
      <c r="M51" s="4">
        <f>SUMIF('NeedPlan Ridership'!A:A,RidershipSummary!C51,'NeedPlan Ridership'!H:H)</f>
        <v>77.69</v>
      </c>
      <c r="P51" s="3"/>
      <c r="R51" s="3"/>
      <c r="S51" s="3"/>
    </row>
    <row r="52" spans="3:19" x14ac:dyDescent="0.25">
      <c r="C52" s="3" t="s">
        <v>520</v>
      </c>
      <c r="D52" t="str">
        <f>VLOOKUP(C52,'NeedPlan Ridership'!$A$8:$K$15000,11,FALSE)</f>
        <v>RTE 95X: I95 EXP GOLDEN GLDES-&gt;8</v>
      </c>
      <c r="E52">
        <f>VLOOKUP($C52,'E+C Ridership'!$A$8:$K$15000,2,FALSE)</f>
        <v>252</v>
      </c>
      <c r="F52">
        <f>VLOOKUP($C52,'E+C Ridership'!$A$8:$K$15000,3,FALSE)</f>
        <v>24</v>
      </c>
      <c r="G52" s="12">
        <f>VLOOKUP($C52,'E+C Ridership'!$A$8:$K$15000,6,FALSE)</f>
        <v>20.6</v>
      </c>
      <c r="H52" s="4">
        <f>SUMIF('E+C Ridership'!A:A,RidershipSummary!C52,'E+C Ridership'!H:H)</f>
        <v>221.94</v>
      </c>
      <c r="J52">
        <f>VLOOKUP($C52,'NeedPlan Ridership'!$A$8:$K$15000,2,FALSE)</f>
        <v>252</v>
      </c>
      <c r="K52">
        <f>VLOOKUP($C52,'NeedPlan Ridership'!$A$8:$K$15000,3,FALSE)</f>
        <v>24</v>
      </c>
      <c r="L52" s="12">
        <f>VLOOKUP($C52,'NeedPlan Ridership'!$A$8:$K$15000,6,FALSE)</f>
        <v>20.6</v>
      </c>
      <c r="M52" s="4">
        <f>SUMIF('NeedPlan Ridership'!A:A,RidershipSummary!C52,'NeedPlan Ridership'!H:H)</f>
        <v>162.30000000000001</v>
      </c>
      <c r="P52" s="3"/>
      <c r="R52" s="3"/>
      <c r="S52" s="3"/>
    </row>
    <row r="53" spans="3:19" x14ac:dyDescent="0.25">
      <c r="C53" s="3" t="s">
        <v>33</v>
      </c>
      <c r="D53" t="str">
        <f>VLOOKUP(C53,'NeedPlan Ridership'!$A$8:$K$15000,11,FALSE)</f>
        <v>RTE 95X: I95 EXP GOLDEN GLADES-&gt;</v>
      </c>
      <c r="E53">
        <f>VLOOKUP($C53,'E+C Ridership'!$A$8:$K$15000,2,FALSE)</f>
        <v>252</v>
      </c>
      <c r="F53">
        <f>VLOOKUP($C53,'E+C Ridership'!$A$8:$K$15000,3,FALSE)</f>
        <v>24</v>
      </c>
      <c r="G53" s="12">
        <f>VLOOKUP($C53,'E+C Ridership'!$A$8:$K$15000,6,FALSE)</f>
        <v>20.61</v>
      </c>
      <c r="H53" s="4">
        <f>SUMIF('E+C Ridership'!A:A,RidershipSummary!C53,'E+C Ridership'!H:H)</f>
        <v>0.5</v>
      </c>
      <c r="J53">
        <f>VLOOKUP($C53,'NeedPlan Ridership'!$A$8:$K$15000,2,FALSE)</f>
        <v>252</v>
      </c>
      <c r="K53">
        <f>VLOOKUP($C53,'NeedPlan Ridership'!$A$8:$K$15000,3,FALSE)</f>
        <v>24</v>
      </c>
      <c r="L53" s="12">
        <f>VLOOKUP($C53,'NeedPlan Ridership'!$A$8:$K$15000,6,FALSE)</f>
        <v>20.62</v>
      </c>
      <c r="M53" s="4">
        <f>SUMIF('NeedPlan Ridership'!A:A,RidershipSummary!C53,'NeedPlan Ridership'!H:H)</f>
        <v>0.3</v>
      </c>
      <c r="P53" s="3"/>
      <c r="R53" s="3"/>
      <c r="S53" s="3"/>
    </row>
    <row r="54" spans="3:19" x14ac:dyDescent="0.25">
      <c r="C54" s="3" t="s">
        <v>521</v>
      </c>
      <c r="D54" t="str">
        <f>VLOOKUP(C54,'NeedPlan Ridership'!$A$8:$K$15000,11,FALSE)</f>
        <v>RTE 95X: I95 EXP AVENT -&gt; GOLDEN</v>
      </c>
      <c r="E54">
        <f>VLOOKUP($C54,'E+C Ridership'!$A$8:$K$15000,2,FALSE)</f>
        <v>252</v>
      </c>
      <c r="F54">
        <f>VLOOKUP($C54,'E+C Ridership'!$A$8:$K$15000,3,FALSE)</f>
        <v>24</v>
      </c>
      <c r="G54" s="12">
        <f>VLOOKUP($C54,'E+C Ridership'!$A$8:$K$15000,6,FALSE)</f>
        <v>19.64</v>
      </c>
      <c r="H54" s="4">
        <f>SUMIF('E+C Ridership'!A:A,RidershipSummary!C54,'E+C Ridership'!H:H)</f>
        <v>345.83</v>
      </c>
      <c r="J54">
        <f>VLOOKUP($C54,'NeedPlan Ridership'!$A$8:$K$15000,2,FALSE)</f>
        <v>252</v>
      </c>
      <c r="K54">
        <f>VLOOKUP($C54,'NeedPlan Ridership'!$A$8:$K$15000,3,FALSE)</f>
        <v>24</v>
      </c>
      <c r="L54" s="12">
        <f>VLOOKUP($C54,'NeedPlan Ridership'!$A$8:$K$15000,6,FALSE)</f>
        <v>19.63</v>
      </c>
      <c r="M54" s="4">
        <f>SUMIF('NeedPlan Ridership'!A:A,RidershipSummary!C54,'NeedPlan Ridership'!H:H)</f>
        <v>120.74</v>
      </c>
      <c r="P54" s="3"/>
      <c r="R54" s="3"/>
      <c r="S54" s="3"/>
    </row>
    <row r="55" spans="3:19" x14ac:dyDescent="0.25">
      <c r="C55" s="3" t="s">
        <v>34</v>
      </c>
      <c r="D55" t="str">
        <f>VLOOKUP(C55,'NeedPlan Ridership'!$A$8:$K$15000,11,FALSE)</f>
        <v>RTE 95X: I95 EXP AVENT -&gt; GOLDEN</v>
      </c>
      <c r="E55">
        <f>VLOOKUP($C55,'E+C Ridership'!$A$8:$K$15000,2,FALSE)</f>
        <v>252</v>
      </c>
      <c r="F55">
        <f>VLOOKUP($C55,'E+C Ridership'!$A$8:$K$15000,3,FALSE)</f>
        <v>24</v>
      </c>
      <c r="G55" s="12">
        <f>VLOOKUP($C55,'E+C Ridership'!$A$8:$K$15000,6,FALSE)</f>
        <v>19.96</v>
      </c>
      <c r="H55" s="4">
        <f>SUMIF('E+C Ridership'!A:A,RidershipSummary!C55,'E+C Ridership'!H:H)</f>
        <v>98.68</v>
      </c>
      <c r="J55">
        <f>VLOOKUP($C55,'NeedPlan Ridership'!$A$8:$K$15000,2,FALSE)</f>
        <v>252</v>
      </c>
      <c r="K55">
        <f>VLOOKUP($C55,'NeedPlan Ridership'!$A$8:$K$15000,3,FALSE)</f>
        <v>24</v>
      </c>
      <c r="L55" s="12">
        <f>VLOOKUP($C55,'NeedPlan Ridership'!$A$8:$K$15000,6,FALSE)</f>
        <v>19.96</v>
      </c>
      <c r="M55" s="4">
        <f>SUMIF('NeedPlan Ridership'!A:A,RidershipSummary!C55,'NeedPlan Ridership'!H:H)</f>
        <v>40.540000000000006</v>
      </c>
      <c r="P55" s="3"/>
      <c r="R55" s="3"/>
      <c r="S55" s="3"/>
    </row>
    <row r="56" spans="3:19" x14ac:dyDescent="0.25">
      <c r="C56" s="3" t="s">
        <v>525</v>
      </c>
      <c r="D56" t="str">
        <f>VLOOKUP(C56,'NeedPlan Ridership'!$A$8:$K$15000,11,FALSE)</f>
        <v>RTE 95X: MD GOVT CTR to PINES BL</v>
      </c>
      <c r="E56">
        <f>VLOOKUP($C56,'E+C Ridership'!$A$8:$K$15000,2,FALSE)</f>
        <v>151</v>
      </c>
      <c r="F56">
        <f>VLOOKUP($C56,'E+C Ridership'!$A$8:$K$15000,3,FALSE)</f>
        <v>33</v>
      </c>
      <c r="G56" s="12">
        <f>VLOOKUP($C56,'E+C Ridership'!$A$8:$K$15000,6,FALSE)</f>
        <v>30.02</v>
      </c>
      <c r="H56" s="4">
        <f>SUMIF('E+C Ridership'!A:A,RidershipSummary!C56,'E+C Ridership'!H:H)</f>
        <v>552.95000000000005</v>
      </c>
      <c r="J56">
        <f>VLOOKUP($C56,'NeedPlan Ridership'!$A$8:$K$15000,2,FALSE)</f>
        <v>151</v>
      </c>
      <c r="K56">
        <f>VLOOKUP($C56,'NeedPlan Ridership'!$A$8:$K$15000,3,FALSE)</f>
        <v>33</v>
      </c>
      <c r="L56" s="12">
        <f>VLOOKUP($C56,'NeedPlan Ridership'!$A$8:$K$15000,6,FALSE)</f>
        <v>30.01</v>
      </c>
      <c r="M56" s="4">
        <f>SUMIF('NeedPlan Ridership'!A:A,RidershipSummary!C56,'NeedPlan Ridership'!H:H)</f>
        <v>290.39999999999998</v>
      </c>
      <c r="P56" s="3"/>
      <c r="R56" s="3"/>
      <c r="S56" s="3"/>
    </row>
    <row r="57" spans="3:19" x14ac:dyDescent="0.25">
      <c r="C57" s="3" t="s">
        <v>526</v>
      </c>
      <c r="D57" t="str">
        <f>VLOOKUP(C57,'NeedPlan Ridership'!$A$8:$K$15000,11,FALSE)</f>
        <v>RTE 95X: MD GOVT CTR to PINES BL</v>
      </c>
      <c r="E57">
        <f>VLOOKUP($C57,'E+C Ridership'!$A$8:$K$15000,2,FALSE)</f>
        <v>151</v>
      </c>
      <c r="F57">
        <f>VLOOKUP($C57,'E+C Ridership'!$A$8:$K$15000,3,FALSE)</f>
        <v>33</v>
      </c>
      <c r="G57" s="12">
        <f>VLOOKUP($C57,'E+C Ridership'!$A$8:$K$15000,6,FALSE)</f>
        <v>30.25</v>
      </c>
      <c r="H57" s="4">
        <f>SUMIF('E+C Ridership'!A:A,RidershipSummary!C57,'E+C Ridership'!H:H)</f>
        <v>382.2</v>
      </c>
      <c r="J57">
        <f>VLOOKUP($C57,'NeedPlan Ridership'!$A$8:$K$15000,2,FALSE)</f>
        <v>151</v>
      </c>
      <c r="K57">
        <f>VLOOKUP($C57,'NeedPlan Ridership'!$A$8:$K$15000,3,FALSE)</f>
        <v>33</v>
      </c>
      <c r="L57" s="12">
        <f>VLOOKUP($C57,'NeedPlan Ridership'!$A$8:$K$15000,6,FALSE)</f>
        <v>30.25</v>
      </c>
      <c r="M57" s="4">
        <f>SUMIF('NeedPlan Ridership'!A:A,RidershipSummary!C57,'NeedPlan Ridership'!H:H)</f>
        <v>234.55999999999997</v>
      </c>
      <c r="P57" s="3"/>
      <c r="R57" s="3"/>
      <c r="S57" s="3"/>
    </row>
    <row r="58" spans="3:19" x14ac:dyDescent="0.25">
      <c r="C58" s="3" t="s">
        <v>532</v>
      </c>
      <c r="D58" t="str">
        <f>VLOOKUP(C58,'NeedPlan Ridership'!$A$8:$K$15000,11,FALSE)</f>
        <v>RTE 95X: MIRAMAR to MIAMI</v>
      </c>
      <c r="E58">
        <f>VLOOKUP($C58,'E+C Ridership'!$A$8:$K$15000,2,FALSE)</f>
        <v>151</v>
      </c>
      <c r="F58">
        <f>VLOOKUP($C58,'E+C Ridership'!$A$8:$K$15000,3,FALSE)</f>
        <v>33</v>
      </c>
      <c r="G58" s="12">
        <f>VLOOKUP($C58,'E+C Ridership'!$A$8:$K$15000,6,FALSE)</f>
        <v>21.12</v>
      </c>
      <c r="H58" s="4">
        <f>SUMIF('E+C Ridership'!A:A,RidershipSummary!C58,'E+C Ridership'!H:H)</f>
        <v>463.3</v>
      </c>
      <c r="J58">
        <f>VLOOKUP($C58,'NeedPlan Ridership'!$A$8:$K$15000,2,FALSE)</f>
        <v>151</v>
      </c>
      <c r="K58">
        <f>VLOOKUP($C58,'NeedPlan Ridership'!$A$8:$K$15000,3,FALSE)</f>
        <v>33</v>
      </c>
      <c r="L58" s="12">
        <f>VLOOKUP($C58,'NeedPlan Ridership'!$A$8:$K$15000,6,FALSE)</f>
        <v>21.11</v>
      </c>
      <c r="M58" s="4">
        <f>SUMIF('NeedPlan Ridership'!A:A,RidershipSummary!C58,'NeedPlan Ridership'!H:H)</f>
        <v>252.35</v>
      </c>
      <c r="P58" s="3"/>
      <c r="R58" s="3"/>
      <c r="S58" s="3"/>
    </row>
    <row r="59" spans="3:19" x14ac:dyDescent="0.25">
      <c r="C59" s="3" t="s">
        <v>533</v>
      </c>
      <c r="D59" t="str">
        <f>VLOOKUP(C59,'NeedPlan Ridership'!$A$8:$K$15000,11,FALSE)</f>
        <v>RTE 95X: MIAMI to MIRAMAR</v>
      </c>
      <c r="E59">
        <f>VLOOKUP($C59,'E+C Ridership'!$A$8:$K$15000,2,FALSE)</f>
        <v>151</v>
      </c>
      <c r="F59">
        <f>VLOOKUP($C59,'E+C Ridership'!$A$8:$K$15000,3,FALSE)</f>
        <v>33</v>
      </c>
      <c r="G59" s="12">
        <f>VLOOKUP($C59,'E+C Ridership'!$A$8:$K$15000,6,FALSE)</f>
        <v>19.38</v>
      </c>
      <c r="H59" s="4">
        <f>SUMIF('E+C Ridership'!A:A,RidershipSummary!C59,'E+C Ridership'!H:H)</f>
        <v>387.8</v>
      </c>
      <c r="J59">
        <f>VLOOKUP($C59,'NeedPlan Ridership'!$A$8:$K$15000,2,FALSE)</f>
        <v>151</v>
      </c>
      <c r="K59">
        <f>VLOOKUP($C59,'NeedPlan Ridership'!$A$8:$K$15000,3,FALSE)</f>
        <v>33</v>
      </c>
      <c r="L59" s="12">
        <f>VLOOKUP($C59,'NeedPlan Ridership'!$A$8:$K$15000,6,FALSE)</f>
        <v>19.38</v>
      </c>
      <c r="M59" s="4">
        <f>SUMIF('NeedPlan Ridership'!A:A,RidershipSummary!C59,'NeedPlan Ridership'!H:H)</f>
        <v>190.14</v>
      </c>
      <c r="P59" s="3"/>
      <c r="R59" s="3"/>
      <c r="S59" s="3"/>
    </row>
    <row r="60" spans="3:19" x14ac:dyDescent="0.25">
      <c r="C60" s="3" t="s">
        <v>534</v>
      </c>
      <c r="D60" t="str">
        <f>VLOOKUP(C60,'NeedPlan Ridership'!$A$8:$K$15000,11,FALSE)</f>
        <v>RTE 95X: PMB PINES to DWTN MIAMI</v>
      </c>
      <c r="E60">
        <f>VLOOKUP($C60,'E+C Ridership'!$A$8:$K$15000,2,FALSE)</f>
        <v>151</v>
      </c>
      <c r="F60">
        <f>VLOOKUP($C60,'E+C Ridership'!$A$8:$K$15000,3,FALSE)</f>
        <v>33</v>
      </c>
      <c r="G60" s="12">
        <f>VLOOKUP($C60,'E+C Ridership'!$A$8:$K$15000,6,FALSE)</f>
        <v>27.48</v>
      </c>
      <c r="H60" s="4">
        <f>SUMIF('E+C Ridership'!A:A,RidershipSummary!C60,'E+C Ridership'!H:H)</f>
        <v>163.75</v>
      </c>
      <c r="J60">
        <f>VLOOKUP($C60,'NeedPlan Ridership'!$A$8:$K$15000,2,FALSE)</f>
        <v>151</v>
      </c>
      <c r="K60">
        <f>VLOOKUP($C60,'NeedPlan Ridership'!$A$8:$K$15000,3,FALSE)</f>
        <v>33</v>
      </c>
      <c r="L60" s="12">
        <f>VLOOKUP($C60,'NeedPlan Ridership'!$A$8:$K$15000,6,FALSE)</f>
        <v>27.47</v>
      </c>
      <c r="M60" s="4">
        <f>SUMIF('NeedPlan Ridership'!A:A,RidershipSummary!C60,'NeedPlan Ridership'!H:H)</f>
        <v>185.25</v>
      </c>
      <c r="P60" s="3"/>
      <c r="R60" s="3"/>
      <c r="S60" s="3"/>
    </row>
    <row r="61" spans="3:19" x14ac:dyDescent="0.25">
      <c r="C61" s="3" t="s">
        <v>535</v>
      </c>
      <c r="D61" t="str">
        <f>VLOOKUP(C61,'NeedPlan Ridership'!$A$8:$K$15000,11,FALSE)</f>
        <v>RTE 95X: DWTN MIAMI to PEMB PINES</v>
      </c>
      <c r="E61">
        <f>VLOOKUP($C61,'E+C Ridership'!$A$8:$K$15000,2,FALSE)</f>
        <v>151</v>
      </c>
      <c r="F61">
        <f>VLOOKUP($C61,'E+C Ridership'!$A$8:$K$15000,3,FALSE)</f>
        <v>33</v>
      </c>
      <c r="G61" s="12">
        <f>VLOOKUP($C61,'E+C Ridership'!$A$8:$K$15000,6,FALSE)</f>
        <v>27.9</v>
      </c>
      <c r="H61" s="4">
        <f>SUMIF('E+C Ridership'!A:A,RidershipSummary!C61,'E+C Ridership'!H:H)</f>
        <v>60</v>
      </c>
      <c r="J61">
        <f>VLOOKUP($C61,'NeedPlan Ridership'!$A$8:$K$15000,2,FALSE)</f>
        <v>151</v>
      </c>
      <c r="K61">
        <f>VLOOKUP($C61,'NeedPlan Ridership'!$A$8:$K$15000,3,FALSE)</f>
        <v>33</v>
      </c>
      <c r="L61" s="12">
        <f>VLOOKUP($C61,'NeedPlan Ridership'!$A$8:$K$15000,6,FALSE)</f>
        <v>27.9</v>
      </c>
      <c r="M61" s="4">
        <f>SUMIF('NeedPlan Ridership'!A:A,RidershipSummary!C61,'NeedPlan Ridership'!H:H)</f>
        <v>33.299999999999997</v>
      </c>
      <c r="P61" s="3"/>
      <c r="R61" s="3"/>
      <c r="S61" s="3"/>
    </row>
    <row r="62" spans="3:19" x14ac:dyDescent="0.25">
      <c r="C62" s="3" t="s">
        <v>527</v>
      </c>
      <c r="D62" t="str">
        <f>VLOOKUP(C62,'NeedPlan Ridership'!$A$8:$K$15000,11,FALSE)</f>
        <v>RTE 95X: MD GOVT CTR to FTL TRL</v>
      </c>
      <c r="E62">
        <f>VLOOKUP($C62,'E+C Ridership'!$A$8:$K$15000,2,FALSE)</f>
        <v>253</v>
      </c>
      <c r="F62">
        <f>VLOOKUP($C62,'E+C Ridership'!$A$8:$K$15000,3,FALSE)</f>
        <v>24</v>
      </c>
      <c r="G62" s="12">
        <f>VLOOKUP($C62,'E+C Ridership'!$A$8:$K$15000,6,FALSE)</f>
        <v>26.48</v>
      </c>
      <c r="H62" s="4">
        <f>SUMIF('E+C Ridership'!A:A,RidershipSummary!C62,'E+C Ridership'!H:H)</f>
        <v>1098.0999999999999</v>
      </c>
      <c r="J62">
        <f>VLOOKUP($C62,'NeedPlan Ridership'!$A$8:$K$15000,2,FALSE)</f>
        <v>253</v>
      </c>
      <c r="K62">
        <f>VLOOKUP($C62,'NeedPlan Ridership'!$A$8:$K$15000,3,FALSE)</f>
        <v>24</v>
      </c>
      <c r="L62" s="12">
        <f>VLOOKUP($C62,'NeedPlan Ridership'!$A$8:$K$15000,6,FALSE)</f>
        <v>26.47</v>
      </c>
      <c r="M62" s="4">
        <f>SUMIF('NeedPlan Ridership'!A:A,RidershipSummary!C62,'NeedPlan Ridership'!H:H)</f>
        <v>524.53</v>
      </c>
      <c r="P62" s="3"/>
      <c r="R62" s="3"/>
      <c r="S62" s="3"/>
    </row>
    <row r="63" spans="3:19" x14ac:dyDescent="0.25">
      <c r="C63" s="3" t="s">
        <v>528</v>
      </c>
      <c r="D63" t="str">
        <f>VLOOKUP(C63,'NeedPlan Ridership'!$A$8:$K$15000,11,FALSE)</f>
        <v>RTE 95X: MD GOVT CTR to FTL TRL</v>
      </c>
      <c r="E63">
        <f>VLOOKUP($C63,'E+C Ridership'!$A$8:$K$15000,2,FALSE)</f>
        <v>253</v>
      </c>
      <c r="F63">
        <f>VLOOKUP($C63,'E+C Ridership'!$A$8:$K$15000,3,FALSE)</f>
        <v>24</v>
      </c>
      <c r="G63" s="12">
        <f>VLOOKUP($C63,'E+C Ridership'!$A$8:$K$15000,6,FALSE)</f>
        <v>26.76</v>
      </c>
      <c r="H63" s="4">
        <f>SUMIF('E+C Ridership'!A:A,RidershipSummary!C63,'E+C Ridership'!H:H)</f>
        <v>830</v>
      </c>
      <c r="J63">
        <f>VLOOKUP($C63,'NeedPlan Ridership'!$A$8:$K$15000,2,FALSE)</f>
        <v>253</v>
      </c>
      <c r="K63">
        <f>VLOOKUP($C63,'NeedPlan Ridership'!$A$8:$K$15000,3,FALSE)</f>
        <v>24</v>
      </c>
      <c r="L63" s="12">
        <f>VLOOKUP($C63,'NeedPlan Ridership'!$A$8:$K$15000,6,FALSE)</f>
        <v>26.76</v>
      </c>
      <c r="M63" s="4">
        <f>SUMIF('NeedPlan Ridership'!A:A,RidershipSummary!C63,'NeedPlan Ridership'!H:H)</f>
        <v>404</v>
      </c>
      <c r="P63" s="3"/>
      <c r="R63" s="3"/>
      <c r="S63" s="3"/>
    </row>
    <row r="64" spans="3:19" x14ac:dyDescent="0.25">
      <c r="C64" s="3" t="s">
        <v>529</v>
      </c>
      <c r="D64" t="str">
        <f>VLOOKUP(C64,'NeedPlan Ridership'!$A$8:$K$15000,11,FALSE)</f>
        <v>RTE 95X: MD GOVT CTR to SHERIDAN</v>
      </c>
      <c r="E64">
        <f>VLOOKUP($C64,'E+C Ridership'!$A$8:$K$15000,2,FALSE)</f>
        <v>253</v>
      </c>
      <c r="F64">
        <f>VLOOKUP($C64,'E+C Ridership'!$A$8:$K$15000,3,FALSE)</f>
        <v>24</v>
      </c>
      <c r="G64" s="12">
        <f>VLOOKUP($C64,'E+C Ridership'!$A$8:$K$15000,6,FALSE)</f>
        <v>19.71</v>
      </c>
      <c r="H64" s="4">
        <f>SUMIF('E+C Ridership'!A:A,RidershipSummary!C64,'E+C Ridership'!H:H)</f>
        <v>811.9</v>
      </c>
      <c r="J64">
        <f>VLOOKUP($C64,'NeedPlan Ridership'!$A$8:$K$15000,2,FALSE)</f>
        <v>253</v>
      </c>
      <c r="K64">
        <f>VLOOKUP($C64,'NeedPlan Ridership'!$A$8:$K$15000,3,FALSE)</f>
        <v>24</v>
      </c>
      <c r="L64" s="12">
        <f>VLOOKUP($C64,'NeedPlan Ridership'!$A$8:$K$15000,6,FALSE)</f>
        <v>19.7</v>
      </c>
      <c r="M64" s="4">
        <f>SUMIF('NeedPlan Ridership'!A:A,RidershipSummary!C64,'NeedPlan Ridership'!H:H)</f>
        <v>455.47</v>
      </c>
      <c r="P64" s="3"/>
      <c r="R64" s="3"/>
      <c r="S64" s="3"/>
    </row>
    <row r="65" spans="3:19" x14ac:dyDescent="0.25">
      <c r="C65" s="3" t="s">
        <v>530</v>
      </c>
      <c r="D65" t="str">
        <f>VLOOKUP(C65,'NeedPlan Ridership'!$A$8:$K$15000,11,FALSE)</f>
        <v>RTE 95X: MD GOVT CTR to SHERIDAN</v>
      </c>
      <c r="E65">
        <f>VLOOKUP($C65,'E+C Ridership'!$A$8:$K$15000,2,FALSE)</f>
        <v>253</v>
      </c>
      <c r="F65">
        <f>VLOOKUP($C65,'E+C Ridership'!$A$8:$K$15000,3,FALSE)</f>
        <v>24</v>
      </c>
      <c r="G65" s="12">
        <f>VLOOKUP($C65,'E+C Ridership'!$A$8:$K$15000,6,FALSE)</f>
        <v>20.079999999999998</v>
      </c>
      <c r="H65" s="4">
        <f>SUMIF('E+C Ridership'!A:A,RidershipSummary!C65,'E+C Ridership'!H:H)</f>
        <v>710</v>
      </c>
      <c r="J65">
        <f>VLOOKUP($C65,'NeedPlan Ridership'!$A$8:$K$15000,2,FALSE)</f>
        <v>253</v>
      </c>
      <c r="K65">
        <f>VLOOKUP($C65,'NeedPlan Ridership'!$A$8:$K$15000,3,FALSE)</f>
        <v>24</v>
      </c>
      <c r="L65" s="12">
        <f>VLOOKUP($C65,'NeedPlan Ridership'!$A$8:$K$15000,6,FALSE)</f>
        <v>20.079999999999998</v>
      </c>
      <c r="M65" s="4">
        <f>SUMIF('NeedPlan Ridership'!A:A,RidershipSummary!C65,'NeedPlan Ridership'!H:H)</f>
        <v>342</v>
      </c>
      <c r="P65" s="3"/>
      <c r="R65" s="3"/>
      <c r="S65" s="3"/>
    </row>
    <row r="66" spans="3:19" x14ac:dyDescent="0.25">
      <c r="C66" s="3" t="s">
        <v>542</v>
      </c>
      <c r="D66" t="str">
        <f>VLOOKUP(C66,'NeedPlan Ridership'!$A$8:$K$15000,11,FALSE)</f>
        <v>RTE:595X: SUNRISE TO FORT LAUDERDALE</v>
      </c>
      <c r="E66">
        <f>VLOOKUP($C66,'E+C Ridership'!$A$8:$K$15000,2,FALSE)</f>
        <v>151</v>
      </c>
      <c r="F66">
        <f>VLOOKUP($C66,'E+C Ridership'!$A$8:$K$15000,3,FALSE)</f>
        <v>33</v>
      </c>
      <c r="G66" s="12">
        <f>VLOOKUP($C66,'E+C Ridership'!$A$8:$K$15000,6,FALSE)</f>
        <v>23.81</v>
      </c>
      <c r="H66" s="4">
        <f>SUMIF('E+C Ridership'!A:A,RidershipSummary!C66,'E+C Ridership'!H:H)</f>
        <v>140</v>
      </c>
      <c r="J66">
        <f>VLOOKUP($C66,'NeedPlan Ridership'!$A$8:$K$15000,2,FALSE)</f>
        <v>151</v>
      </c>
      <c r="K66">
        <f>VLOOKUP($C66,'NeedPlan Ridership'!$A$8:$K$15000,3,FALSE)</f>
        <v>33</v>
      </c>
      <c r="L66" s="12">
        <f>VLOOKUP($C66,'NeedPlan Ridership'!$A$8:$K$15000,6,FALSE)</f>
        <v>23.81</v>
      </c>
      <c r="M66" s="4">
        <f>SUMIF('NeedPlan Ridership'!A:A,RidershipSummary!C66,'NeedPlan Ridership'!H:H)</f>
        <v>112</v>
      </c>
      <c r="P66" s="3"/>
      <c r="R66" s="3"/>
      <c r="S66" s="3"/>
    </row>
    <row r="67" spans="3:19" x14ac:dyDescent="0.25">
      <c r="C67" s="3" t="s">
        <v>543</v>
      </c>
      <c r="D67" t="str">
        <f>VLOOKUP(C67,'NeedPlan Ridership'!$A$8:$K$15000,11,FALSE)</f>
        <v>RTE:595X:  FORT LAUDERDALE TO SUNRISE</v>
      </c>
      <c r="E67">
        <f>VLOOKUP($C67,'E+C Ridership'!$A$8:$K$15000,2,FALSE)</f>
        <v>151</v>
      </c>
      <c r="F67">
        <f>VLOOKUP($C67,'E+C Ridership'!$A$8:$K$15000,3,FALSE)</f>
        <v>33</v>
      </c>
      <c r="G67" s="12">
        <f>VLOOKUP($C67,'E+C Ridership'!$A$8:$K$15000,6,FALSE)</f>
        <v>22.77</v>
      </c>
      <c r="H67" s="4">
        <f>SUMIF('E+C Ridership'!A:A,RidershipSummary!C67,'E+C Ridership'!H:H)</f>
        <v>410</v>
      </c>
      <c r="J67">
        <f>VLOOKUP($C67,'NeedPlan Ridership'!$A$8:$K$15000,2,FALSE)</f>
        <v>151</v>
      </c>
      <c r="K67">
        <f>VLOOKUP($C67,'NeedPlan Ridership'!$A$8:$K$15000,3,FALSE)</f>
        <v>33</v>
      </c>
      <c r="L67" s="12">
        <f>VLOOKUP($C67,'NeedPlan Ridership'!$A$8:$K$15000,6,FALSE)</f>
        <v>22.77</v>
      </c>
      <c r="M67" s="4">
        <f>SUMIF('NeedPlan Ridership'!A:A,RidershipSummary!C67,'NeedPlan Ridership'!H:H)</f>
        <v>148</v>
      </c>
      <c r="P67" s="3"/>
      <c r="R67" s="3"/>
      <c r="S67" s="3"/>
    </row>
    <row r="68" spans="3:19" x14ac:dyDescent="0.25">
      <c r="C68" s="3" t="s">
        <v>545</v>
      </c>
      <c r="D68" t="str">
        <f>VLOOKUP(C68,'NeedPlan Ridership'!$A$8:$K$15000,11,FALSE)</f>
        <v>RTE:595X MIAMI/BRICKELL to SUNRISE</v>
      </c>
      <c r="E68">
        <f>VLOOKUP($C68,'E+C Ridership'!$A$8:$K$15000,2,FALSE)</f>
        <v>151</v>
      </c>
      <c r="F68">
        <f>VLOOKUP($C68,'E+C Ridership'!$A$8:$K$15000,3,FALSE)</f>
        <v>33</v>
      </c>
      <c r="G68" s="12">
        <f>VLOOKUP($C68,'E+C Ridership'!$A$8:$K$15000,6,FALSE)</f>
        <v>42.22</v>
      </c>
      <c r="H68" s="4">
        <f>SUMIF('E+C Ridership'!A:A,RidershipSummary!C68,'E+C Ridership'!H:H)</f>
        <v>400</v>
      </c>
      <c r="J68">
        <f>VLOOKUP($C68,'NeedPlan Ridership'!$A$8:$K$15000,2,FALSE)</f>
        <v>151</v>
      </c>
      <c r="K68">
        <f>VLOOKUP($C68,'NeedPlan Ridership'!$A$8:$K$15000,3,FALSE)</f>
        <v>33</v>
      </c>
      <c r="L68" s="12">
        <f>VLOOKUP($C68,'NeedPlan Ridership'!$A$8:$K$15000,6,FALSE)</f>
        <v>42.22</v>
      </c>
      <c r="M68" s="4">
        <f>SUMIF('NeedPlan Ridership'!A:A,RidershipSummary!C68,'NeedPlan Ridership'!H:H)</f>
        <v>34</v>
      </c>
      <c r="P68" s="3"/>
      <c r="R68" s="3"/>
      <c r="S68" s="3"/>
    </row>
    <row r="69" spans="3:19" x14ac:dyDescent="0.25">
      <c r="C69" s="3" t="s">
        <v>544</v>
      </c>
      <c r="D69" t="str">
        <f>VLOOKUP(C69,'NeedPlan Ridership'!$A$8:$K$15000,11,FALSE)</f>
        <v>RTE:595X SUNRISE TO MIAMI/BRICKELL</v>
      </c>
      <c r="E69">
        <f>VLOOKUP($C69,'E+C Ridership'!$A$8:$K$15000,2,FALSE)</f>
        <v>151</v>
      </c>
      <c r="F69">
        <f>VLOOKUP($C69,'E+C Ridership'!$A$8:$K$15000,3,FALSE)</f>
        <v>33</v>
      </c>
      <c r="G69" s="12">
        <f>VLOOKUP($C69,'E+C Ridership'!$A$8:$K$15000,6,FALSE)</f>
        <v>40.82</v>
      </c>
      <c r="H69" s="4">
        <f>SUMIF('E+C Ridership'!A:A,RidershipSummary!C69,'E+C Ridership'!H:H)</f>
        <v>390</v>
      </c>
      <c r="J69">
        <f>VLOOKUP($C69,'NeedPlan Ridership'!$A$8:$K$15000,2,FALSE)</f>
        <v>151</v>
      </c>
      <c r="K69">
        <f>VLOOKUP($C69,'NeedPlan Ridership'!$A$8:$K$15000,3,FALSE)</f>
        <v>33</v>
      </c>
      <c r="L69" s="12">
        <f>VLOOKUP($C69,'NeedPlan Ridership'!$A$8:$K$15000,6,FALSE)</f>
        <v>40.81</v>
      </c>
      <c r="M69" s="4">
        <f>SUMIF('NeedPlan Ridership'!A:A,RidershipSummary!C69,'NeedPlan Ridership'!H:H)</f>
        <v>72</v>
      </c>
      <c r="P69" s="3"/>
      <c r="R69" s="3"/>
      <c r="S69" s="3"/>
    </row>
    <row r="70" spans="3:19" x14ac:dyDescent="0.25">
      <c r="C70" s="3" t="s">
        <v>508</v>
      </c>
      <c r="D70" t="str">
        <f>VLOOKUP(C70,'NeedPlan Ridership'!$A$8:$K$15000,11,FALSE)</f>
        <v>DPM: CW INNER LOOP</v>
      </c>
      <c r="E70">
        <f>VLOOKUP($C70,'E+C Ridership'!$A$8:$K$15000,2,FALSE)</f>
        <v>281</v>
      </c>
      <c r="F70">
        <f>VLOOKUP($C70,'E+C Ridership'!$A$8:$K$15000,3,FALSE)</f>
        <v>26</v>
      </c>
      <c r="G70" s="12">
        <f>VLOOKUP($C70,'E+C Ridership'!$A$8:$K$15000,6,FALSE)</f>
        <v>1.98</v>
      </c>
      <c r="H70" s="4">
        <f>SUMIF('E+C Ridership'!A:A,RidershipSummary!C70,'E+C Ridership'!H:H)</f>
        <v>11520</v>
      </c>
      <c r="J70">
        <f>VLOOKUP($C70,'NeedPlan Ridership'!$A$8:$K$15000,2,FALSE)</f>
        <v>281</v>
      </c>
      <c r="K70">
        <f>VLOOKUP($C70,'NeedPlan Ridership'!$A$8:$K$15000,3,FALSE)</f>
        <v>26</v>
      </c>
      <c r="L70" s="12">
        <f>VLOOKUP($C70,'NeedPlan Ridership'!$A$8:$K$15000,6,FALSE)</f>
        <v>2.2200000000000002</v>
      </c>
      <c r="M70" s="4">
        <f>SUMIF('NeedPlan Ridership'!A:A,RidershipSummary!C70,'NeedPlan Ridership'!H:H)</f>
        <v>11964</v>
      </c>
      <c r="P70" s="3"/>
      <c r="R70" s="3"/>
      <c r="S70" s="3"/>
    </row>
    <row r="71" spans="3:19" x14ac:dyDescent="0.25">
      <c r="C71" s="3" t="s">
        <v>509</v>
      </c>
      <c r="D71" t="str">
        <f>VLOOKUP(C71,'NeedPlan Ridership'!$A$8:$K$15000,11,FALSE)</f>
        <v>DPM: OMNI LOOP</v>
      </c>
      <c r="E71">
        <f>VLOOKUP($C71,'E+C Ridership'!$A$8:$K$15000,2,FALSE)</f>
        <v>281</v>
      </c>
      <c r="F71">
        <f>VLOOKUP($C71,'E+C Ridership'!$A$8:$K$15000,3,FALSE)</f>
        <v>26</v>
      </c>
      <c r="G71" s="12">
        <f>VLOOKUP($C71,'E+C Ridership'!$A$8:$K$15000,6,FALSE)</f>
        <v>4.29</v>
      </c>
      <c r="H71" s="4">
        <f>SUMIF('E+C Ridership'!A:A,RidershipSummary!C71,'E+C Ridership'!H:H)</f>
        <v>38240</v>
      </c>
      <c r="J71">
        <f>VLOOKUP($C71,'NeedPlan Ridership'!$A$8:$K$15000,2,FALSE)</f>
        <v>281</v>
      </c>
      <c r="K71">
        <f>VLOOKUP($C71,'NeedPlan Ridership'!$A$8:$K$15000,3,FALSE)</f>
        <v>26</v>
      </c>
      <c r="L71" s="12">
        <f>VLOOKUP($C71,'NeedPlan Ridership'!$A$8:$K$15000,6,FALSE)</f>
        <v>4.53</v>
      </c>
      <c r="M71" s="4">
        <f>SUMIF('NeedPlan Ridership'!A:A,RidershipSummary!C71,'NeedPlan Ridership'!H:H)</f>
        <v>18443.5</v>
      </c>
      <c r="P71" s="3"/>
      <c r="R71" s="3"/>
      <c r="S71" s="3"/>
    </row>
    <row r="72" spans="3:19" x14ac:dyDescent="0.25">
      <c r="C72" s="3" t="s">
        <v>510</v>
      </c>
      <c r="D72" t="str">
        <f>VLOOKUP(C72,'NeedPlan Ridership'!$A$8:$K$15000,11,FALSE)</f>
        <v>DPM: BRICKELL LOOP</v>
      </c>
      <c r="E72">
        <f>VLOOKUP($C72,'E+C Ridership'!$A$8:$K$15000,2,FALSE)</f>
        <v>281</v>
      </c>
      <c r="F72">
        <f>VLOOKUP($C72,'E+C Ridership'!$A$8:$K$15000,3,FALSE)</f>
        <v>26</v>
      </c>
      <c r="G72" s="12">
        <f>VLOOKUP($C72,'E+C Ridership'!$A$8:$K$15000,6,FALSE)</f>
        <v>4.0999999999999996</v>
      </c>
      <c r="H72" s="4">
        <f>SUMIF('E+C Ridership'!A:A,RidershipSummary!C72,'E+C Ridership'!H:H)</f>
        <v>35210</v>
      </c>
      <c r="J72">
        <f>VLOOKUP($C72,'NeedPlan Ridership'!$A$8:$K$15000,2,FALSE)</f>
        <v>281</v>
      </c>
      <c r="K72">
        <f>VLOOKUP($C72,'NeedPlan Ridership'!$A$8:$K$15000,3,FALSE)</f>
        <v>26</v>
      </c>
      <c r="L72" s="12">
        <f>VLOOKUP($C72,'NeedPlan Ridership'!$A$8:$K$15000,6,FALSE)</f>
        <v>4.34</v>
      </c>
      <c r="M72" s="4">
        <f>SUMIF('NeedPlan Ridership'!A:A,RidershipSummary!C72,'NeedPlan Ridership'!H:H)</f>
        <v>20904.5</v>
      </c>
      <c r="P72" s="3"/>
      <c r="R72" s="3"/>
      <c r="S72" s="3"/>
    </row>
    <row r="73" spans="3:19" x14ac:dyDescent="0.25">
      <c r="C73" s="3" t="s">
        <v>301</v>
      </c>
      <c r="D73" t="str">
        <f>VLOOKUP(C73,'NeedPlan Ridership'!$A$8:$K$15000,11,FALSE)</f>
        <v>RTE 1: VIA BSWAY SB FRM DN METRO</v>
      </c>
      <c r="E73">
        <f>VLOOKUP($C73,'E+C Ridership'!$A$8:$K$15000,2,FALSE)</f>
        <v>292</v>
      </c>
      <c r="F73">
        <f>VLOOKUP($C73,'E+C Ridership'!$A$8:$K$15000,3,FALSE)</f>
        <v>21</v>
      </c>
      <c r="G73" s="12">
        <f>VLOOKUP($C73,'E+C Ridership'!$A$8:$K$15000,6,FALSE)</f>
        <v>6.75</v>
      </c>
      <c r="H73" s="4">
        <f>SUMIF('E+C Ridership'!A:A,RidershipSummary!C73,'E+C Ridership'!H:H)</f>
        <v>707.36</v>
      </c>
      <c r="J73">
        <f>VLOOKUP($C73,'NeedPlan Ridership'!$A$8:$K$15000,2,FALSE)</f>
        <v>292</v>
      </c>
      <c r="K73">
        <f>VLOOKUP($C73,'NeedPlan Ridership'!$A$8:$K$15000,3,FALSE)</f>
        <v>21</v>
      </c>
      <c r="L73" s="12">
        <f>VLOOKUP($C73,'NeedPlan Ridership'!$A$8:$K$15000,6,FALSE)</f>
        <v>6.75</v>
      </c>
      <c r="M73" s="4">
        <f>SUMIF('NeedPlan Ridership'!A:A,RidershipSummary!C73,'NeedPlan Ridership'!H:H)</f>
        <v>649.18999999999983</v>
      </c>
      <c r="P73" s="3"/>
      <c r="R73" s="3"/>
      <c r="S73" s="3"/>
    </row>
    <row r="74" spans="3:19" x14ac:dyDescent="0.25">
      <c r="C74" s="3" t="s">
        <v>302</v>
      </c>
      <c r="D74" t="str">
        <f>VLOOKUP(C74,'NeedPlan Ridership'!$A$8:$K$15000,11,FALSE)</f>
        <v>RTE 1: VIA BSWAY NB FRM QL RST T</v>
      </c>
      <c r="E74">
        <f>VLOOKUP($C74,'E+C Ridership'!$A$8:$K$15000,2,FALSE)</f>
        <v>292</v>
      </c>
      <c r="F74">
        <f>VLOOKUP($C74,'E+C Ridership'!$A$8:$K$15000,3,FALSE)</f>
        <v>21</v>
      </c>
      <c r="G74" s="12">
        <f>VLOOKUP($C74,'E+C Ridership'!$A$8:$K$15000,6,FALSE)</f>
        <v>6.67</v>
      </c>
      <c r="H74" s="4">
        <f>SUMIF('E+C Ridership'!A:A,RidershipSummary!C74,'E+C Ridership'!H:H)</f>
        <v>1461.0299999999997</v>
      </c>
      <c r="J74">
        <f>VLOOKUP($C74,'NeedPlan Ridership'!$A$8:$K$15000,2,FALSE)</f>
        <v>292</v>
      </c>
      <c r="K74">
        <f>VLOOKUP($C74,'NeedPlan Ridership'!$A$8:$K$15000,3,FALSE)</f>
        <v>21</v>
      </c>
      <c r="L74" s="12">
        <f>VLOOKUP($C74,'NeedPlan Ridership'!$A$8:$K$15000,6,FALSE)</f>
        <v>6.67</v>
      </c>
      <c r="M74" s="4">
        <f>SUMIF('NeedPlan Ridership'!A:A,RidershipSummary!C74,'NeedPlan Ridership'!H:H)</f>
        <v>559.00999999999988</v>
      </c>
      <c r="P74" s="3"/>
      <c r="R74" s="3"/>
      <c r="S74" s="3"/>
    </row>
    <row r="75" spans="3:19" x14ac:dyDescent="0.25">
      <c r="C75" s="3" t="s">
        <v>355</v>
      </c>
      <c r="D75" t="str">
        <f>VLOOKUP(C75,'NeedPlan Ridership'!$A$8:$K$15000,11,FALSE)</f>
        <v>RTE 31: BUSWY LOCAL SB FROM DL-S</v>
      </c>
      <c r="E75">
        <f>VLOOKUP($C75,'E+C Ridership'!$A$8:$K$15000,2,FALSE)</f>
        <v>292</v>
      </c>
      <c r="F75">
        <f>VLOOKUP($C75,'E+C Ridership'!$A$8:$K$15000,3,FALSE)</f>
        <v>21</v>
      </c>
      <c r="G75" s="12">
        <f>VLOOKUP($C75,'E+C Ridership'!$A$8:$K$15000,6,FALSE)</f>
        <v>10.82</v>
      </c>
      <c r="H75" s="4">
        <f>SUMIF('E+C Ridership'!A:A,RidershipSummary!C75,'E+C Ridership'!H:H)</f>
        <v>2925.08</v>
      </c>
      <c r="J75">
        <f>VLOOKUP($C75,'NeedPlan Ridership'!$A$8:$K$15000,2,FALSE)</f>
        <v>292</v>
      </c>
      <c r="K75">
        <f>VLOOKUP($C75,'NeedPlan Ridership'!$A$8:$K$15000,3,FALSE)</f>
        <v>21</v>
      </c>
      <c r="L75" s="12">
        <f>VLOOKUP($C75,'NeedPlan Ridership'!$A$8:$K$15000,6,FALSE)</f>
        <v>9.91</v>
      </c>
      <c r="M75" s="4">
        <f>SUMIF('NeedPlan Ridership'!A:A,RidershipSummary!C75,'NeedPlan Ridership'!H:H)</f>
        <v>736.58999999999992</v>
      </c>
      <c r="P75" s="3"/>
      <c r="R75" s="3"/>
      <c r="S75" s="3"/>
    </row>
    <row r="76" spans="3:19" x14ac:dyDescent="0.25">
      <c r="C76" s="3" t="s">
        <v>356</v>
      </c>
      <c r="D76" t="str">
        <f>VLOOKUP(C76,'NeedPlan Ridership'!$A$8:$K$15000,11,FALSE)</f>
        <v>RTE 31: BUSWY LOCAL-NB FROM SW 2</v>
      </c>
      <c r="E76">
        <f>VLOOKUP($C76,'E+C Ridership'!$A$8:$K$15000,2,FALSE)</f>
        <v>292</v>
      </c>
      <c r="F76">
        <f>VLOOKUP($C76,'E+C Ridership'!$A$8:$K$15000,3,FALSE)</f>
        <v>21</v>
      </c>
      <c r="G76" s="12">
        <f>VLOOKUP($C76,'E+C Ridership'!$A$8:$K$15000,6,FALSE)</f>
        <v>11.11</v>
      </c>
      <c r="H76" s="4">
        <f>SUMIF('E+C Ridership'!A:A,RidershipSummary!C76,'E+C Ridership'!H:H)</f>
        <v>2213.7400000000002</v>
      </c>
      <c r="J76">
        <f>VLOOKUP($C76,'NeedPlan Ridership'!$A$8:$K$15000,2,FALSE)</f>
        <v>292</v>
      </c>
      <c r="K76">
        <f>VLOOKUP($C76,'NeedPlan Ridership'!$A$8:$K$15000,3,FALSE)</f>
        <v>21</v>
      </c>
      <c r="L76" s="12">
        <f>VLOOKUP($C76,'NeedPlan Ridership'!$A$8:$K$15000,6,FALSE)</f>
        <v>10.15</v>
      </c>
      <c r="M76" s="4">
        <f>SUMIF('NeedPlan Ridership'!A:A,RidershipSummary!C76,'NeedPlan Ridership'!H:H)</f>
        <v>372.90999999999991</v>
      </c>
      <c r="P76" s="3"/>
      <c r="R76" s="3"/>
      <c r="S76" s="3"/>
    </row>
    <row r="77" spans="3:19" x14ac:dyDescent="0.25">
      <c r="C77" s="3" t="s">
        <v>289</v>
      </c>
      <c r="D77" t="str">
        <f>VLOOKUP(C77,'NeedPlan Ridership'!$A$8:$K$15000,11,FALSE)</f>
        <v>RTE G: PAL EXWY -&gt; MBCC</v>
      </c>
      <c r="E77">
        <f>VLOOKUP($C77,'E+C Ridership'!$A$8:$K$15000,2,FALSE)</f>
        <v>292</v>
      </c>
      <c r="F77">
        <f>VLOOKUP($C77,'E+C Ridership'!$A$8:$K$15000,3,FALSE)</f>
        <v>21</v>
      </c>
      <c r="G77" s="12">
        <f>VLOOKUP($C77,'E+C Ridership'!$A$8:$K$15000,6,FALSE)</f>
        <v>10.65</v>
      </c>
      <c r="H77" s="4">
        <f>SUMIF('E+C Ridership'!A:A,RidershipSummary!C77,'E+C Ridership'!H:H)</f>
        <v>1267.5700000000002</v>
      </c>
      <c r="J77">
        <f>VLOOKUP($C77,'NeedPlan Ridership'!$A$8:$K$15000,2,FALSE)</f>
        <v>292</v>
      </c>
      <c r="K77">
        <f>VLOOKUP($C77,'NeedPlan Ridership'!$A$8:$K$15000,3,FALSE)</f>
        <v>21</v>
      </c>
      <c r="L77" s="12">
        <f>VLOOKUP($C77,'NeedPlan Ridership'!$A$8:$K$15000,6,FALSE)</f>
        <v>10.65</v>
      </c>
      <c r="M77" s="4">
        <f>SUMIF('NeedPlan Ridership'!A:A,RidershipSummary!C77,'NeedPlan Ridership'!H:H)</f>
        <v>1772.0700000000002</v>
      </c>
      <c r="P77" s="3"/>
      <c r="R77" s="3"/>
      <c r="S77" s="3"/>
    </row>
    <row r="78" spans="3:19" x14ac:dyDescent="0.25">
      <c r="C78" s="3" t="s">
        <v>290</v>
      </c>
      <c r="D78" t="str">
        <f>VLOOKUP(C78,'NeedPlan Ridership'!$A$8:$K$15000,11,FALSE)</f>
        <v>RTE G:   MBCC-&gt;PAL EXWY</v>
      </c>
      <c r="E78">
        <f>VLOOKUP($C78,'E+C Ridership'!$A$8:$K$15000,2,FALSE)</f>
        <v>292</v>
      </c>
      <c r="F78">
        <f>VLOOKUP($C78,'E+C Ridership'!$A$8:$K$15000,3,FALSE)</f>
        <v>21</v>
      </c>
      <c r="G78" s="12">
        <f>VLOOKUP($C78,'E+C Ridership'!$A$8:$K$15000,6,FALSE)</f>
        <v>10.7</v>
      </c>
      <c r="H78" s="4">
        <f>SUMIF('E+C Ridership'!A:A,RidershipSummary!C78,'E+C Ridership'!H:H)</f>
        <v>1063.7400000000002</v>
      </c>
      <c r="J78">
        <f>VLOOKUP($C78,'NeedPlan Ridership'!$A$8:$K$15000,2,FALSE)</f>
        <v>292</v>
      </c>
      <c r="K78">
        <f>VLOOKUP($C78,'NeedPlan Ridership'!$A$8:$K$15000,3,FALSE)</f>
        <v>21</v>
      </c>
      <c r="L78" s="12">
        <f>VLOOKUP($C78,'NeedPlan Ridership'!$A$8:$K$15000,6,FALSE)</f>
        <v>10.7</v>
      </c>
      <c r="M78" s="4">
        <f>SUMIF('NeedPlan Ridership'!A:A,RidershipSummary!C78,'NeedPlan Ridership'!H:H)</f>
        <v>1380.8400000000001</v>
      </c>
      <c r="P78" s="3"/>
      <c r="R78" s="3"/>
      <c r="S78" s="3"/>
    </row>
    <row r="79" spans="3:19" x14ac:dyDescent="0.25">
      <c r="C79" s="3" t="s">
        <v>471</v>
      </c>
      <c r="D79" t="str">
        <f>VLOOKUP(C79,'NeedPlan Ridership'!$A$8:$K$15000,11,FALSE)</f>
        <v>RTE 288: BRT KENDALL E/B</v>
      </c>
      <c r="E79">
        <f>VLOOKUP($C79,'E+C Ridership'!$A$8:$K$15000,2,FALSE)</f>
        <v>242</v>
      </c>
      <c r="F79">
        <f>VLOOKUP($C79,'E+C Ridership'!$A$8:$K$15000,3,FALSE)</f>
        <v>27</v>
      </c>
      <c r="G79" s="12">
        <f>VLOOKUP($C79,'E+C Ridership'!$A$8:$K$15000,6,FALSE)</f>
        <v>11.1</v>
      </c>
      <c r="H79" s="4">
        <f>SUMIF('E+C Ridership'!A:A,RidershipSummary!C79,'E+C Ridership'!H:H)</f>
        <v>2260</v>
      </c>
      <c r="J79">
        <f>VLOOKUP($C79,'NeedPlan Ridership'!$A$8:$K$15000,2,FALSE)</f>
        <v>242</v>
      </c>
      <c r="K79">
        <f>VLOOKUP($C79,'NeedPlan Ridership'!$A$8:$K$15000,3,FALSE)</f>
        <v>27</v>
      </c>
      <c r="L79" s="12">
        <f>VLOOKUP($C79,'NeedPlan Ridership'!$A$8:$K$15000,6,FALSE)</f>
        <v>11.09</v>
      </c>
      <c r="M79" s="4">
        <f>SUMIF('NeedPlan Ridership'!A:A,RidershipSummary!C79,'NeedPlan Ridership'!H:H)</f>
        <v>2476</v>
      </c>
      <c r="P79" s="3"/>
      <c r="R79" s="3"/>
      <c r="S79" s="3"/>
    </row>
    <row r="80" spans="3:19" x14ac:dyDescent="0.25">
      <c r="C80" s="3" t="s">
        <v>472</v>
      </c>
      <c r="D80" t="str">
        <f>VLOOKUP(C80,'NeedPlan Ridership'!$A$8:$K$15000,11,FALSE)</f>
        <v>RTE 288: BRT KENDALL W/B</v>
      </c>
      <c r="E80">
        <f>VLOOKUP($C80,'E+C Ridership'!$A$8:$K$15000,2,FALSE)</f>
        <v>242</v>
      </c>
      <c r="F80">
        <f>VLOOKUP($C80,'E+C Ridership'!$A$8:$K$15000,3,FALSE)</f>
        <v>27</v>
      </c>
      <c r="G80" s="12">
        <f>VLOOKUP($C80,'E+C Ridership'!$A$8:$K$15000,6,FALSE)</f>
        <v>10.07</v>
      </c>
      <c r="H80" s="4">
        <f>SUMIF('E+C Ridership'!A:A,RidershipSummary!C80,'E+C Ridership'!H:H)</f>
        <v>1850</v>
      </c>
      <c r="J80">
        <f>VLOOKUP($C80,'NeedPlan Ridership'!$A$8:$K$15000,2,FALSE)</f>
        <v>242</v>
      </c>
      <c r="K80">
        <f>VLOOKUP($C80,'NeedPlan Ridership'!$A$8:$K$15000,3,FALSE)</f>
        <v>27</v>
      </c>
      <c r="L80" s="12">
        <f>VLOOKUP($C80,'NeedPlan Ridership'!$A$8:$K$15000,6,FALSE)</f>
        <v>10.06</v>
      </c>
      <c r="M80" s="4">
        <f>SUMIF('NeedPlan Ridership'!A:A,RidershipSummary!C80,'NeedPlan Ridership'!H:H)</f>
        <v>2152</v>
      </c>
      <c r="P80" s="3"/>
      <c r="R80" s="3"/>
      <c r="S80" s="3"/>
    </row>
    <row r="81" spans="3:19" x14ac:dyDescent="0.25">
      <c r="C81" s="3" t="s">
        <v>467</v>
      </c>
      <c r="D81" t="str">
        <f>VLOOKUP(C81,'NeedPlan Ridership'!$A$8:$K$15000,11,FALSE)</f>
        <v>RTE 204: KAT KILLIAN E/B EXPRESS</v>
      </c>
      <c r="E81">
        <f>VLOOKUP($C81,'E+C Ridership'!$A$8:$K$15000,2,FALSE)</f>
        <v>251</v>
      </c>
      <c r="F81">
        <f>VLOOKUP($C81,'E+C Ridership'!$A$8:$K$15000,3,FALSE)</f>
        <v>22</v>
      </c>
      <c r="G81" s="12">
        <f>VLOOKUP($C81,'E+C Ridership'!$A$8:$K$15000,6,FALSE)</f>
        <v>13.08</v>
      </c>
      <c r="H81" s="4">
        <f>SUMIF('E+C Ridership'!A:A,RidershipSummary!C81,'E+C Ridership'!H:H)</f>
        <v>3185</v>
      </c>
      <c r="J81">
        <f>VLOOKUP($C81,'NeedPlan Ridership'!$A$8:$K$15000,2,FALSE)</f>
        <v>251</v>
      </c>
      <c r="K81">
        <f>VLOOKUP($C81,'NeedPlan Ridership'!$A$8:$K$15000,3,FALSE)</f>
        <v>22</v>
      </c>
      <c r="L81" s="12">
        <f>VLOOKUP($C81,'NeedPlan Ridership'!$A$8:$K$15000,6,FALSE)</f>
        <v>13.07</v>
      </c>
      <c r="M81" s="4">
        <f>SUMIF('NeedPlan Ridership'!A:A,RidershipSummary!C81,'NeedPlan Ridership'!H:H)</f>
        <v>2754</v>
      </c>
      <c r="P81" s="3"/>
      <c r="R81" s="3"/>
      <c r="S81" s="3"/>
    </row>
    <row r="82" spans="3:19" x14ac:dyDescent="0.25">
      <c r="C82" s="3" t="s">
        <v>468</v>
      </c>
      <c r="D82" t="str">
        <f>VLOOKUP(C82,'NeedPlan Ridership'!$A$8:$K$15000,11,FALSE)</f>
        <v>RTE 204: KAT KILLIAN W/B EXPRESS</v>
      </c>
      <c r="E82">
        <f>VLOOKUP($C82,'E+C Ridership'!$A$8:$K$15000,2,FALSE)</f>
        <v>251</v>
      </c>
      <c r="F82">
        <f>VLOOKUP($C82,'E+C Ridership'!$A$8:$K$15000,3,FALSE)</f>
        <v>22</v>
      </c>
      <c r="G82" s="12">
        <f>VLOOKUP($C82,'E+C Ridership'!$A$8:$K$15000,6,FALSE)</f>
        <v>12.56</v>
      </c>
      <c r="H82" s="4">
        <f>SUMIF('E+C Ridership'!A:A,RidershipSummary!C82,'E+C Ridership'!H:H)</f>
        <v>2450</v>
      </c>
      <c r="J82">
        <f>VLOOKUP($C82,'NeedPlan Ridership'!$A$8:$K$15000,2,FALSE)</f>
        <v>251</v>
      </c>
      <c r="K82">
        <f>VLOOKUP($C82,'NeedPlan Ridership'!$A$8:$K$15000,3,FALSE)</f>
        <v>22</v>
      </c>
      <c r="L82" s="12">
        <f>VLOOKUP($C82,'NeedPlan Ridership'!$A$8:$K$15000,6,FALSE)</f>
        <v>12.59</v>
      </c>
      <c r="M82" s="4">
        <f>SUMIF('NeedPlan Ridership'!A:A,RidershipSummary!C82,'NeedPlan Ridership'!H:H)</f>
        <v>2210</v>
      </c>
      <c r="P82" s="3"/>
      <c r="R82" s="3"/>
      <c r="S82" s="3"/>
    </row>
    <row r="83" spans="3:19" x14ac:dyDescent="0.25">
      <c r="C83" s="3" t="s">
        <v>469</v>
      </c>
      <c r="D83" t="str">
        <f>VLOOKUP(C83,'NeedPlan Ridership'!$A$8:$K$15000,11,FALSE)</f>
        <v>RTE 272: SUNSET KAT E/B EXPRESS</v>
      </c>
      <c r="E83">
        <f>VLOOKUP($C83,'E+C Ridership'!$A$8:$K$15000,2,FALSE)</f>
        <v>251</v>
      </c>
      <c r="F83">
        <f>VLOOKUP($C83,'E+C Ridership'!$A$8:$K$15000,3,FALSE)</f>
        <v>22</v>
      </c>
      <c r="G83" s="12">
        <f>VLOOKUP($C83,'E+C Ridership'!$A$8:$K$15000,6,FALSE)</f>
        <v>11.28</v>
      </c>
      <c r="H83" s="4">
        <f>SUMIF('E+C Ridership'!A:A,RidershipSummary!C83,'E+C Ridership'!H:H)</f>
        <v>1395</v>
      </c>
      <c r="J83">
        <f>VLOOKUP($C83,'NeedPlan Ridership'!$A$8:$K$15000,2,FALSE)</f>
        <v>251</v>
      </c>
      <c r="K83">
        <f>VLOOKUP($C83,'NeedPlan Ridership'!$A$8:$K$15000,3,FALSE)</f>
        <v>22</v>
      </c>
      <c r="L83" s="12">
        <f>VLOOKUP($C83,'NeedPlan Ridership'!$A$8:$K$15000,6,FALSE)</f>
        <v>11.27</v>
      </c>
      <c r="M83" s="4">
        <f>SUMIF('NeedPlan Ridership'!A:A,RidershipSummary!C83,'NeedPlan Ridership'!H:H)</f>
        <v>1542</v>
      </c>
      <c r="P83" s="3"/>
      <c r="R83" s="3"/>
      <c r="S83" s="3"/>
    </row>
    <row r="84" spans="3:19" x14ac:dyDescent="0.25">
      <c r="C84" s="3" t="s">
        <v>470</v>
      </c>
      <c r="D84" t="str">
        <f>VLOOKUP(C84,'NeedPlan Ridership'!$A$8:$K$15000,11,FALSE)</f>
        <v>RTE 272: SUNSET KAT W/B EXPRESS</v>
      </c>
      <c r="E84">
        <f>VLOOKUP($C84,'E+C Ridership'!$A$8:$K$15000,2,FALSE)</f>
        <v>251</v>
      </c>
      <c r="F84">
        <f>VLOOKUP($C84,'E+C Ridership'!$A$8:$K$15000,3,FALSE)</f>
        <v>22</v>
      </c>
      <c r="G84" s="12">
        <f>VLOOKUP($C84,'E+C Ridership'!$A$8:$K$15000,6,FALSE)</f>
        <v>11.04</v>
      </c>
      <c r="H84" s="4">
        <f>SUMIF('E+C Ridership'!A:A,RidershipSummary!C84,'E+C Ridership'!H:H)</f>
        <v>1370</v>
      </c>
      <c r="J84">
        <f>VLOOKUP($C84,'NeedPlan Ridership'!$A$8:$K$15000,2,FALSE)</f>
        <v>251</v>
      </c>
      <c r="K84">
        <f>VLOOKUP($C84,'NeedPlan Ridership'!$A$8:$K$15000,3,FALSE)</f>
        <v>22</v>
      </c>
      <c r="L84" s="12">
        <f>VLOOKUP($C84,'NeedPlan Ridership'!$A$8:$K$15000,6,FALSE)</f>
        <v>11.07</v>
      </c>
      <c r="M84" s="4">
        <f>SUMIF('NeedPlan Ridership'!A:A,RidershipSummary!C84,'NeedPlan Ridership'!H:H)</f>
        <v>1334</v>
      </c>
      <c r="P84" s="3"/>
      <c r="R84" s="3"/>
      <c r="S84" s="3"/>
    </row>
    <row r="85" spans="3:19" x14ac:dyDescent="0.25">
      <c r="C85" s="3" t="s">
        <v>463</v>
      </c>
      <c r="D85" t="str">
        <f>VLOOKUP(C85,'NeedPlan Ridership'!$A$8:$K$15000,11,FALSE)</f>
        <v>DADE-MONROE EXPRESS</v>
      </c>
      <c r="E85">
        <f>VLOOKUP($C85,'E+C Ridership'!$A$8:$K$15000,2,FALSE)</f>
        <v>251</v>
      </c>
      <c r="F85">
        <f>VLOOKUP($C85,'E+C Ridership'!$A$8:$K$15000,3,FALSE)</f>
        <v>22</v>
      </c>
      <c r="G85" s="12">
        <f>VLOOKUP($C85,'E+C Ridership'!$A$8:$K$15000,6,FALSE)</f>
        <v>5.39</v>
      </c>
      <c r="H85" s="4">
        <f>SUMIF('E+C Ridership'!A:A,RidershipSummary!C85,'E+C Ridership'!H:H)</f>
        <v>30</v>
      </c>
      <c r="J85">
        <f>VLOOKUP($C85,'NeedPlan Ridership'!$A$8:$K$15000,2,FALSE)</f>
        <v>251</v>
      </c>
      <c r="K85">
        <f>VLOOKUP($C85,'NeedPlan Ridership'!$A$8:$K$15000,3,FALSE)</f>
        <v>22</v>
      </c>
      <c r="L85" s="12">
        <f>VLOOKUP($C85,'NeedPlan Ridership'!$A$8:$K$15000,6,FALSE)</f>
        <v>5.38</v>
      </c>
      <c r="M85" s="4">
        <f>SUMIF('NeedPlan Ridership'!A:A,RidershipSummary!C85,'NeedPlan Ridership'!H:H)</f>
        <v>38</v>
      </c>
      <c r="P85" s="3"/>
      <c r="R85" s="3"/>
      <c r="S85" s="3"/>
    </row>
    <row r="86" spans="3:19" x14ac:dyDescent="0.25">
      <c r="C86" s="3" t="s">
        <v>464</v>
      </c>
      <c r="D86" t="str">
        <f>VLOOKUP(C86,'NeedPlan Ridership'!$A$8:$K$15000,11,FALSE)</f>
        <v>DADE-MONROE EXPRESS</v>
      </c>
      <c r="E86">
        <f>VLOOKUP($C86,'E+C Ridership'!$A$8:$K$15000,2,FALSE)</f>
        <v>251</v>
      </c>
      <c r="F86">
        <f>VLOOKUP($C86,'E+C Ridership'!$A$8:$K$15000,3,FALSE)</f>
        <v>22</v>
      </c>
      <c r="G86" s="12">
        <f>VLOOKUP($C86,'E+C Ridership'!$A$8:$K$15000,6,FALSE)</f>
        <v>5.39</v>
      </c>
      <c r="H86" s="4">
        <f>SUMIF('E+C Ridership'!A:A,RidershipSummary!C86,'E+C Ridership'!H:H)</f>
        <v>60</v>
      </c>
      <c r="J86">
        <f>VLOOKUP($C86,'NeedPlan Ridership'!$A$8:$K$15000,2,FALSE)</f>
        <v>251</v>
      </c>
      <c r="K86">
        <f>VLOOKUP($C86,'NeedPlan Ridership'!$A$8:$K$15000,3,FALSE)</f>
        <v>22</v>
      </c>
      <c r="L86" s="12">
        <f>VLOOKUP($C86,'NeedPlan Ridership'!$A$8:$K$15000,6,FALSE)</f>
        <v>5.38</v>
      </c>
      <c r="M86" s="4">
        <f>SUMIF('NeedPlan Ridership'!A:A,RidershipSummary!C86,'NeedPlan Ridership'!H:H)</f>
        <v>38</v>
      </c>
      <c r="P86" s="3"/>
      <c r="R86" s="3"/>
      <c r="S86" s="3"/>
    </row>
    <row r="87" spans="3:19" x14ac:dyDescent="0.25">
      <c r="C87" s="3" t="s">
        <v>293</v>
      </c>
      <c r="D87" t="str">
        <f>VLOOKUP(C87,'NeedPlan Ridership'!$A$8:$K$15000,11,FALSE)</f>
        <v>RTE L: HIA TO 19TH/MERIDIAN E/B</v>
      </c>
      <c r="E87">
        <f>VLOOKUP($C87,'E+C Ridership'!$A$8:$K$15000,2,FALSE)</f>
        <v>292</v>
      </c>
      <c r="F87">
        <f>VLOOKUP($C87,'E+C Ridership'!$A$8:$K$15000,3,FALSE)</f>
        <v>21</v>
      </c>
      <c r="G87" s="12">
        <f>VLOOKUP($C87,'E+C Ridership'!$A$8:$K$15000,6,FALSE)</f>
        <v>16.510000000000002</v>
      </c>
      <c r="H87" s="4">
        <f>SUMIF('E+C Ridership'!A:A,RidershipSummary!C87,'E+C Ridership'!H:H)</f>
        <v>6873.63</v>
      </c>
      <c r="J87">
        <f>VLOOKUP($C87,'NeedPlan Ridership'!$A$8:$K$15000,2,FALSE)</f>
        <v>292</v>
      </c>
      <c r="K87">
        <f>VLOOKUP($C87,'NeedPlan Ridership'!$A$8:$K$15000,3,FALSE)</f>
        <v>21</v>
      </c>
      <c r="L87" s="12">
        <f>VLOOKUP($C87,'NeedPlan Ridership'!$A$8:$K$15000,6,FALSE)</f>
        <v>16.649999999999999</v>
      </c>
      <c r="M87" s="4">
        <f>SUMIF('NeedPlan Ridership'!A:A,RidershipSummary!C87,'NeedPlan Ridership'!H:H)</f>
        <v>4869.8300000000008</v>
      </c>
      <c r="P87" s="3"/>
      <c r="R87" s="3"/>
      <c r="S87" s="3"/>
    </row>
    <row r="88" spans="3:19" x14ac:dyDescent="0.25">
      <c r="C88" s="3" t="s">
        <v>294</v>
      </c>
      <c r="D88" t="str">
        <f>VLOOKUP(C88,'NeedPlan Ridership'!$A$8:$K$15000,11,FALSE)</f>
        <v>RTE L: 19TH/MERIDIAN TO HIA W/B</v>
      </c>
      <c r="E88">
        <f>VLOOKUP($C88,'E+C Ridership'!$A$8:$K$15000,2,FALSE)</f>
        <v>292</v>
      </c>
      <c r="F88">
        <f>VLOOKUP($C88,'E+C Ridership'!$A$8:$K$15000,3,FALSE)</f>
        <v>21</v>
      </c>
      <c r="G88" s="12">
        <f>VLOOKUP($C88,'E+C Ridership'!$A$8:$K$15000,6,FALSE)</f>
        <v>16.71</v>
      </c>
      <c r="H88" s="4">
        <f>SUMIF('E+C Ridership'!A:A,RidershipSummary!C88,'E+C Ridership'!H:H)</f>
        <v>5144.8</v>
      </c>
      <c r="J88">
        <f>VLOOKUP($C88,'NeedPlan Ridership'!$A$8:$K$15000,2,FALSE)</f>
        <v>292</v>
      </c>
      <c r="K88">
        <f>VLOOKUP($C88,'NeedPlan Ridership'!$A$8:$K$15000,3,FALSE)</f>
        <v>21</v>
      </c>
      <c r="L88" s="12">
        <f>VLOOKUP($C88,'NeedPlan Ridership'!$A$8:$K$15000,6,FALSE)</f>
        <v>16.71</v>
      </c>
      <c r="M88" s="4">
        <f>SUMIF('NeedPlan Ridership'!A:A,RidershipSummary!C88,'NeedPlan Ridership'!H:H)</f>
        <v>4134.99</v>
      </c>
      <c r="P88" s="3"/>
      <c r="R88" s="3"/>
      <c r="S88" s="3"/>
    </row>
    <row r="89" spans="3:19" x14ac:dyDescent="0.25">
      <c r="C89" s="3" t="s">
        <v>295</v>
      </c>
      <c r="D89" t="str">
        <f>VLOOKUP(C89,'NeedPlan Ridership'!$A$8:$K$15000,11,FALSE)</f>
        <v>RTE L: AMTRAK TO 19TH/MERIDIAN E</v>
      </c>
      <c r="E89">
        <f>VLOOKUP($C89,'E+C Ridership'!$A$8:$K$15000,2,FALSE)</f>
        <v>292</v>
      </c>
      <c r="F89">
        <f>VLOOKUP($C89,'E+C Ridership'!$A$8:$K$15000,3,FALSE)</f>
        <v>21</v>
      </c>
      <c r="G89" s="12">
        <f>VLOOKUP($C89,'E+C Ridership'!$A$8:$K$15000,6,FALSE)</f>
        <v>14.57</v>
      </c>
      <c r="H89" s="4">
        <f>SUMIF('E+C Ridership'!A:A,RidershipSummary!C89,'E+C Ridership'!H:H)</f>
        <v>5127.21</v>
      </c>
      <c r="J89">
        <f>VLOOKUP($C89,'NeedPlan Ridership'!$A$8:$K$15000,2,FALSE)</f>
        <v>292</v>
      </c>
      <c r="K89">
        <f>VLOOKUP($C89,'NeedPlan Ridership'!$A$8:$K$15000,3,FALSE)</f>
        <v>21</v>
      </c>
      <c r="L89" s="12">
        <f>VLOOKUP($C89,'NeedPlan Ridership'!$A$8:$K$15000,6,FALSE)</f>
        <v>14.71</v>
      </c>
      <c r="M89" s="4">
        <f>SUMIF('NeedPlan Ridership'!A:A,RidershipSummary!C89,'NeedPlan Ridership'!H:H)</f>
        <v>4400.87</v>
      </c>
      <c r="P89" s="3"/>
      <c r="R89" s="3"/>
      <c r="S89" s="3"/>
    </row>
    <row r="90" spans="3:19" x14ac:dyDescent="0.25">
      <c r="C90" s="3" t="s">
        <v>296</v>
      </c>
      <c r="D90" t="str">
        <f>VLOOKUP(C90,'NeedPlan Ridership'!$A$8:$K$15000,11,FALSE)</f>
        <v>RTE L: 19TH/MERIDIAN TO AMTRAK W</v>
      </c>
      <c r="E90">
        <f>VLOOKUP($C90,'E+C Ridership'!$A$8:$K$15000,2,FALSE)</f>
        <v>292</v>
      </c>
      <c r="F90">
        <f>VLOOKUP($C90,'E+C Ridership'!$A$8:$K$15000,3,FALSE)</f>
        <v>21</v>
      </c>
      <c r="G90" s="12">
        <f>VLOOKUP($C90,'E+C Ridership'!$A$8:$K$15000,6,FALSE)</f>
        <v>14.77</v>
      </c>
      <c r="H90" s="4">
        <f>SUMIF('E+C Ridership'!A:A,RidershipSummary!C90,'E+C Ridership'!H:H)</f>
        <v>3553.3899999999994</v>
      </c>
      <c r="J90">
        <f>VLOOKUP($C90,'NeedPlan Ridership'!$A$8:$K$15000,2,FALSE)</f>
        <v>292</v>
      </c>
      <c r="K90">
        <f>VLOOKUP($C90,'NeedPlan Ridership'!$A$8:$K$15000,3,FALSE)</f>
        <v>21</v>
      </c>
      <c r="L90" s="12">
        <f>VLOOKUP($C90,'NeedPlan Ridership'!$A$8:$K$15000,6,FALSE)</f>
        <v>14.77</v>
      </c>
      <c r="M90" s="4">
        <f>SUMIF('NeedPlan Ridership'!A:A,RidershipSummary!C90,'NeedPlan Ridership'!H:H)</f>
        <v>3646.4999999999995</v>
      </c>
      <c r="P90" s="3"/>
      <c r="R90" s="3"/>
      <c r="S90" s="3"/>
    </row>
    <row r="91" spans="3:19" x14ac:dyDescent="0.25">
      <c r="C91" s="3" t="s">
        <v>299</v>
      </c>
      <c r="D91" t="str">
        <f>VLOOKUP(C91,'NeedPlan Ridership'!$A$8:$K$15000,11,FALSE)</f>
        <v>RTE S: CBD TO AVENTURA N/B</v>
      </c>
      <c r="E91">
        <f>VLOOKUP($C91,'E+C Ridership'!$A$8:$K$15000,2,FALSE)</f>
        <v>292</v>
      </c>
      <c r="F91">
        <f>VLOOKUP($C91,'E+C Ridership'!$A$8:$K$15000,3,FALSE)</f>
        <v>21</v>
      </c>
      <c r="G91" s="12">
        <f>VLOOKUP($C91,'E+C Ridership'!$A$8:$K$15000,6,FALSE)</f>
        <v>21.2</v>
      </c>
      <c r="H91" s="4">
        <f>SUMIF('E+C Ridership'!A:A,RidershipSummary!C91,'E+C Ridership'!H:H)</f>
        <v>8117.0299999999988</v>
      </c>
      <c r="J91">
        <f>VLOOKUP($C91,'NeedPlan Ridership'!$A$8:$K$15000,2,FALSE)</f>
        <v>292</v>
      </c>
      <c r="K91">
        <f>VLOOKUP($C91,'NeedPlan Ridership'!$A$8:$K$15000,3,FALSE)</f>
        <v>21</v>
      </c>
      <c r="L91" s="12">
        <f>VLOOKUP($C91,'NeedPlan Ridership'!$A$8:$K$15000,6,FALSE)</f>
        <v>21.2</v>
      </c>
      <c r="M91" s="4">
        <f>SUMIF('NeedPlan Ridership'!A:A,RidershipSummary!C91,'NeedPlan Ridership'!H:H)</f>
        <v>6062.7699999999995</v>
      </c>
      <c r="P91" s="3"/>
      <c r="R91" s="3"/>
      <c r="S91" s="3"/>
    </row>
    <row r="92" spans="3:19" x14ac:dyDescent="0.25">
      <c r="C92" s="3" t="s">
        <v>300</v>
      </c>
      <c r="D92" t="str">
        <f>VLOOKUP(C92,'NeedPlan Ridership'!$A$8:$K$15000,11,FALSE)</f>
        <v>RTE S:  AVENTURA TO CBD S/B</v>
      </c>
      <c r="E92">
        <f>VLOOKUP($C92,'E+C Ridership'!$A$8:$K$15000,2,FALSE)</f>
        <v>292</v>
      </c>
      <c r="F92">
        <f>VLOOKUP($C92,'E+C Ridership'!$A$8:$K$15000,3,FALSE)</f>
        <v>21</v>
      </c>
      <c r="G92" s="12">
        <f>VLOOKUP($C92,'E+C Ridership'!$A$8:$K$15000,6,FALSE)</f>
        <v>21.24</v>
      </c>
      <c r="H92" s="4">
        <f>SUMIF('E+C Ridership'!A:A,RidershipSummary!C92,'E+C Ridership'!H:H)</f>
        <v>9189.9599999999991</v>
      </c>
      <c r="J92">
        <f>VLOOKUP($C92,'NeedPlan Ridership'!$A$8:$K$15000,2,FALSE)</f>
        <v>292</v>
      </c>
      <c r="K92">
        <f>VLOOKUP($C92,'NeedPlan Ridership'!$A$8:$K$15000,3,FALSE)</f>
        <v>21</v>
      </c>
      <c r="L92" s="12">
        <f>VLOOKUP($C92,'NeedPlan Ridership'!$A$8:$K$15000,6,FALSE)</f>
        <v>21.38</v>
      </c>
      <c r="M92" s="4">
        <f>SUMIF('NeedPlan Ridership'!A:A,RidershipSummary!C92,'NeedPlan Ridership'!H:H)</f>
        <v>6234.37</v>
      </c>
      <c r="P92" s="3"/>
      <c r="R92" s="3"/>
      <c r="S92" s="3"/>
    </row>
    <row r="93" spans="3:19" x14ac:dyDescent="0.25">
      <c r="C93" s="3" t="s">
        <v>449</v>
      </c>
      <c r="D93" t="str">
        <f>VLOOKUP(C93,'NeedPlan Ridership'!$A$8:$K$15000,11,FALSE)</f>
        <v>RTE 238: EAST-WEST CONN E/B</v>
      </c>
      <c r="E93">
        <f>VLOOKUP($C93,'E+C Ridership'!$A$8:$K$15000,2,FALSE)</f>
        <v>292</v>
      </c>
      <c r="F93">
        <f>VLOOKUP($C93,'E+C Ridership'!$A$8:$K$15000,3,FALSE)</f>
        <v>21</v>
      </c>
      <c r="G93" s="12">
        <f>VLOOKUP($C93,'E+C Ridership'!$A$8:$K$15000,6,FALSE)</f>
        <v>18.3</v>
      </c>
      <c r="H93" s="4">
        <f>SUMIF('E+C Ridership'!A:A,RidershipSummary!C93,'E+C Ridership'!H:H)</f>
        <v>703.13</v>
      </c>
      <c r="J93">
        <f>VLOOKUP($C93,'NeedPlan Ridership'!$A$8:$K$15000,2,FALSE)</f>
        <v>292</v>
      </c>
      <c r="K93">
        <f>VLOOKUP($C93,'NeedPlan Ridership'!$A$8:$K$15000,3,FALSE)</f>
        <v>21</v>
      </c>
      <c r="L93" s="12">
        <f>VLOOKUP($C93,'NeedPlan Ridership'!$A$8:$K$15000,6,FALSE)</f>
        <v>18.2</v>
      </c>
      <c r="M93" s="4">
        <f>SUMIF('NeedPlan Ridership'!A:A,RidershipSummary!C93,'NeedPlan Ridership'!H:H)</f>
        <v>1034.2600000000002</v>
      </c>
      <c r="P93" s="3"/>
      <c r="R93" s="3"/>
      <c r="S93" s="3"/>
    </row>
    <row r="94" spans="3:19" x14ac:dyDescent="0.25">
      <c r="C94" s="3" t="s">
        <v>450</v>
      </c>
      <c r="D94" t="str">
        <f>VLOOKUP(C94,'NeedPlan Ridership'!$A$8:$K$15000,11,FALSE)</f>
        <v>RTE 238: EAST-WEST CONN W/B</v>
      </c>
      <c r="E94">
        <f>VLOOKUP($C94,'E+C Ridership'!$A$8:$K$15000,2,FALSE)</f>
        <v>292</v>
      </c>
      <c r="F94">
        <f>VLOOKUP($C94,'E+C Ridership'!$A$8:$K$15000,3,FALSE)</f>
        <v>21</v>
      </c>
      <c r="G94" s="12">
        <f>VLOOKUP($C94,'E+C Ridership'!$A$8:$K$15000,6,FALSE)</f>
        <v>18.12</v>
      </c>
      <c r="H94" s="4">
        <f>SUMIF('E+C Ridership'!A:A,RidershipSummary!C94,'E+C Ridership'!H:H)</f>
        <v>793.16</v>
      </c>
      <c r="J94">
        <f>VLOOKUP($C94,'NeedPlan Ridership'!$A$8:$K$15000,2,FALSE)</f>
        <v>292</v>
      </c>
      <c r="K94">
        <f>VLOOKUP($C94,'NeedPlan Ridership'!$A$8:$K$15000,3,FALSE)</f>
        <v>21</v>
      </c>
      <c r="L94" s="12">
        <f>VLOOKUP($C94,'NeedPlan Ridership'!$A$8:$K$15000,6,FALSE)</f>
        <v>18.03</v>
      </c>
      <c r="M94" s="4">
        <f>SUMIF('NeedPlan Ridership'!A:A,RidershipSummary!C94,'NeedPlan Ridership'!H:H)</f>
        <v>972.02</v>
      </c>
      <c r="P94" s="3"/>
      <c r="R94" s="3"/>
      <c r="S94" s="3"/>
    </row>
    <row r="95" spans="3:19" x14ac:dyDescent="0.25">
      <c r="C95" s="3" t="s">
        <v>459</v>
      </c>
      <c r="D95" t="str">
        <f>VLOOKUP(C95,'NeedPlan Ridership'!$A$8:$K$15000,11,FALSE)</f>
        <v>RTE 277: NW 7 AVE MAX S/B</v>
      </c>
      <c r="E95">
        <f>VLOOKUP($C95,'E+C Ridership'!$A$8:$K$15000,2,FALSE)</f>
        <v>242</v>
      </c>
      <c r="F95">
        <f>VLOOKUP($C95,'E+C Ridership'!$A$8:$K$15000,3,FALSE)</f>
        <v>27</v>
      </c>
      <c r="G95" s="12">
        <f>VLOOKUP($C95,'E+C Ridership'!$A$8:$K$15000,6,FALSE)</f>
        <v>11.25</v>
      </c>
      <c r="H95" s="4">
        <f>SUMIF('E+C Ridership'!A:A,RidershipSummary!C95,'E+C Ridership'!H:H)</f>
        <v>3450</v>
      </c>
      <c r="J95">
        <f>VLOOKUP($C95,'NeedPlan Ridership'!$A$8:$K$15000,2,FALSE)</f>
        <v>242</v>
      </c>
      <c r="K95">
        <f>VLOOKUP($C95,'NeedPlan Ridership'!$A$8:$K$15000,3,FALSE)</f>
        <v>27</v>
      </c>
      <c r="L95" s="12">
        <f>VLOOKUP($C95,'NeedPlan Ridership'!$A$8:$K$15000,6,FALSE)</f>
        <v>11.25</v>
      </c>
      <c r="M95" s="4">
        <f>SUMIF('NeedPlan Ridership'!A:A,RidershipSummary!C95,'NeedPlan Ridership'!H:H)</f>
        <v>2654</v>
      </c>
      <c r="P95" s="3"/>
      <c r="R95" s="3"/>
      <c r="S95" s="3"/>
    </row>
    <row r="96" spans="3:19" x14ac:dyDescent="0.25">
      <c r="C96" s="3" t="s">
        <v>460</v>
      </c>
      <c r="D96" t="str">
        <f>VLOOKUP(C96,'NeedPlan Ridership'!$A$8:$K$15000,11,FALSE)</f>
        <v>RTE 277: NW 7 AVE MAX N/B</v>
      </c>
      <c r="E96">
        <f>VLOOKUP($C96,'E+C Ridership'!$A$8:$K$15000,2,FALSE)</f>
        <v>242</v>
      </c>
      <c r="F96">
        <f>VLOOKUP($C96,'E+C Ridership'!$A$8:$K$15000,3,FALSE)</f>
        <v>27</v>
      </c>
      <c r="G96" s="12">
        <f>VLOOKUP($C96,'E+C Ridership'!$A$8:$K$15000,6,FALSE)</f>
        <v>11.01</v>
      </c>
      <c r="H96" s="4">
        <f>SUMIF('E+C Ridership'!A:A,RidershipSummary!C96,'E+C Ridership'!H:H)</f>
        <v>4660</v>
      </c>
      <c r="J96">
        <f>VLOOKUP($C96,'NeedPlan Ridership'!$A$8:$K$15000,2,FALSE)</f>
        <v>242</v>
      </c>
      <c r="K96">
        <f>VLOOKUP($C96,'NeedPlan Ridership'!$A$8:$K$15000,3,FALSE)</f>
        <v>27</v>
      </c>
      <c r="L96" s="12">
        <f>VLOOKUP($C96,'NeedPlan Ridership'!$A$8:$K$15000,6,FALSE)</f>
        <v>11.01</v>
      </c>
      <c r="M96" s="4">
        <f>SUMIF('NeedPlan Ridership'!A:A,RidershipSummary!C96,'NeedPlan Ridership'!H:H)</f>
        <v>2810.37</v>
      </c>
      <c r="P96" s="3"/>
      <c r="R96" s="3"/>
      <c r="S96" s="3"/>
    </row>
    <row r="97" spans="3:19" x14ac:dyDescent="0.25">
      <c r="C97" s="3" t="s">
        <v>455</v>
      </c>
      <c r="D97" t="str">
        <f>VLOOKUP(C97,'NeedPlan Ridership'!$A$8:$K$15000,11,FALSE)</f>
        <v>RTE 249: COCONUT GRVE CIRC</v>
      </c>
      <c r="E97">
        <f>VLOOKUP($C97,'E+C Ridership'!$A$8:$K$15000,2,FALSE)</f>
        <v>292</v>
      </c>
      <c r="F97">
        <f>VLOOKUP($C97,'E+C Ridership'!$A$8:$K$15000,3,FALSE)</f>
        <v>21</v>
      </c>
      <c r="G97" s="12">
        <f>VLOOKUP($C97,'E+C Ridership'!$A$8:$K$15000,6,FALSE)</f>
        <v>2.72</v>
      </c>
      <c r="H97" s="4">
        <f>SUMIF('E+C Ridership'!A:A,RidershipSummary!C97,'E+C Ridership'!H:H)</f>
        <v>1608.3100000000004</v>
      </c>
      <c r="J97">
        <f>VLOOKUP($C97,'NeedPlan Ridership'!$A$8:$K$15000,2,FALSE)</f>
        <v>292</v>
      </c>
      <c r="K97">
        <f>VLOOKUP($C97,'NeedPlan Ridership'!$A$8:$K$15000,3,FALSE)</f>
        <v>21</v>
      </c>
      <c r="L97" s="12">
        <f>VLOOKUP($C97,'NeedPlan Ridership'!$A$8:$K$15000,6,FALSE)</f>
        <v>2.72</v>
      </c>
      <c r="M97" s="4">
        <f>SUMIF('NeedPlan Ridership'!A:A,RidershipSummary!C97,'NeedPlan Ridership'!H:H)</f>
        <v>601.15</v>
      </c>
      <c r="P97" s="3"/>
      <c r="R97" s="3"/>
      <c r="S97" s="3"/>
    </row>
    <row r="98" spans="3:19" x14ac:dyDescent="0.25">
      <c r="C98" s="3" t="s">
        <v>456</v>
      </c>
      <c r="D98" t="str">
        <f>VLOOKUP(C98,'NeedPlan Ridership'!$A$8:$K$15000,11,FALSE)</f>
        <v>RTE 249: COCONUT GRVE CIRC</v>
      </c>
      <c r="E98">
        <f>VLOOKUP($C98,'E+C Ridership'!$A$8:$K$15000,2,FALSE)</f>
        <v>292</v>
      </c>
      <c r="F98">
        <f>VLOOKUP($C98,'E+C Ridership'!$A$8:$K$15000,3,FALSE)</f>
        <v>21</v>
      </c>
      <c r="G98" s="12">
        <f>VLOOKUP($C98,'E+C Ridership'!$A$8:$K$15000,6,FALSE)</f>
        <v>2.72</v>
      </c>
      <c r="H98" s="4">
        <f>SUMIF('E+C Ridership'!A:A,RidershipSummary!C98,'E+C Ridership'!H:H)</f>
        <v>1515.39</v>
      </c>
      <c r="J98">
        <f>VLOOKUP($C98,'NeedPlan Ridership'!$A$8:$K$15000,2,FALSE)</f>
        <v>292</v>
      </c>
      <c r="K98">
        <f>VLOOKUP($C98,'NeedPlan Ridership'!$A$8:$K$15000,3,FALSE)</f>
        <v>21</v>
      </c>
      <c r="L98" s="12">
        <f>VLOOKUP($C98,'NeedPlan Ridership'!$A$8:$K$15000,6,FALSE)</f>
        <v>2.72</v>
      </c>
      <c r="M98" s="4">
        <f>SUMIF('NeedPlan Ridership'!A:A,RidershipSummary!C98,'NeedPlan Ridership'!H:H)</f>
        <v>656.13000000000022</v>
      </c>
      <c r="P98" s="3"/>
      <c r="R98" s="3"/>
      <c r="S98" s="3"/>
    </row>
    <row r="99" spans="3:19" x14ac:dyDescent="0.25">
      <c r="C99" s="3" t="s">
        <v>453</v>
      </c>
      <c r="D99" t="str">
        <f>VLOOKUP(C99,'NeedPlan Ridership'!$A$8:$K$15000,11,FALSE)</f>
        <v>RTE 248: BRICKELL KEY SHUTTLE IB</v>
      </c>
      <c r="E99">
        <f>VLOOKUP($C99,'E+C Ridership'!$A$8:$K$15000,2,FALSE)</f>
        <v>292</v>
      </c>
      <c r="F99">
        <f>VLOOKUP($C99,'E+C Ridership'!$A$8:$K$15000,3,FALSE)</f>
        <v>21</v>
      </c>
      <c r="G99" s="12">
        <f>VLOOKUP($C99,'E+C Ridership'!$A$8:$K$15000,6,FALSE)</f>
        <v>0.95</v>
      </c>
      <c r="H99" s="4">
        <f>SUMIF('E+C Ridership'!A:A,RidershipSummary!C99,'E+C Ridership'!H:H)</f>
        <v>458.36</v>
      </c>
      <c r="J99">
        <f>VLOOKUP($C99,'NeedPlan Ridership'!$A$8:$K$15000,2,FALSE)</f>
        <v>292</v>
      </c>
      <c r="K99">
        <f>VLOOKUP($C99,'NeedPlan Ridership'!$A$8:$K$15000,3,FALSE)</f>
        <v>21</v>
      </c>
      <c r="L99" s="12">
        <f>VLOOKUP($C99,'NeedPlan Ridership'!$A$8:$K$15000,6,FALSE)</f>
        <v>0.95</v>
      </c>
      <c r="M99" s="4">
        <f>SUMIF('NeedPlan Ridership'!A:A,RidershipSummary!C99,'NeedPlan Ridership'!H:H)</f>
        <v>0.86</v>
      </c>
      <c r="P99" s="3"/>
      <c r="R99" s="3"/>
      <c r="S99" s="3"/>
    </row>
    <row r="100" spans="3:19" x14ac:dyDescent="0.25">
      <c r="C100" s="3" t="s">
        <v>454</v>
      </c>
      <c r="D100" t="str">
        <f>VLOOKUP(C100,'NeedPlan Ridership'!$A$8:$K$15000,11,FALSE)</f>
        <v>RTE 248: BRICKELL KEY SHUTTLE OB</v>
      </c>
      <c r="E100">
        <f>VLOOKUP($C100,'E+C Ridership'!$A$8:$K$15000,2,FALSE)</f>
        <v>292</v>
      </c>
      <c r="F100">
        <f>VLOOKUP($C100,'E+C Ridership'!$A$8:$K$15000,3,FALSE)</f>
        <v>21</v>
      </c>
      <c r="G100" s="12">
        <f>VLOOKUP($C100,'E+C Ridership'!$A$8:$K$15000,6,FALSE)</f>
        <v>1.29</v>
      </c>
      <c r="H100" s="4">
        <f>SUMIF('E+C Ridership'!A:A,RidershipSummary!C100,'E+C Ridership'!H:H)</f>
        <v>55.830000000000005</v>
      </c>
      <c r="J100">
        <f>VLOOKUP($C100,'NeedPlan Ridership'!$A$8:$K$15000,2,FALSE)</f>
        <v>292</v>
      </c>
      <c r="K100">
        <f>VLOOKUP($C100,'NeedPlan Ridership'!$A$8:$K$15000,3,FALSE)</f>
        <v>21</v>
      </c>
      <c r="L100" s="12">
        <f>VLOOKUP($C100,'NeedPlan Ridership'!$A$8:$K$15000,6,FALSE)</f>
        <v>1.29</v>
      </c>
      <c r="M100" s="4">
        <f>SUMIF('NeedPlan Ridership'!A:A,RidershipSummary!C100,'NeedPlan Ridership'!H:H)</f>
        <v>2.6</v>
      </c>
      <c r="P100" s="3"/>
      <c r="R100" s="3"/>
      <c r="S100" s="3"/>
    </row>
    <row r="101" spans="3:19" x14ac:dyDescent="0.25">
      <c r="C101" s="3" t="s">
        <v>447</v>
      </c>
      <c r="D101" t="str">
        <f>VLOOKUP(C101,'NeedPlan Ridership'!$A$8:$K$15000,11,FALSE)</f>
        <v>RTE 212: SWEETWATER CIRCULATOR</v>
      </c>
      <c r="E101">
        <f>VLOOKUP($C101,'E+C Ridership'!$A$8:$K$15000,2,FALSE)</f>
        <v>292</v>
      </c>
      <c r="F101">
        <f>VLOOKUP($C101,'E+C Ridership'!$A$8:$K$15000,3,FALSE)</f>
        <v>21</v>
      </c>
      <c r="G101" s="12">
        <f>VLOOKUP($C101,'E+C Ridership'!$A$8:$K$15000,6,FALSE)</f>
        <v>2.46</v>
      </c>
      <c r="H101" s="4">
        <f>SUMIF('E+C Ridership'!A:A,RidershipSummary!C101,'E+C Ridership'!H:H)</f>
        <v>166.79</v>
      </c>
      <c r="J101">
        <f>VLOOKUP($C101,'NeedPlan Ridership'!$A$8:$K$15000,2,FALSE)</f>
        <v>292</v>
      </c>
      <c r="K101">
        <f>VLOOKUP($C101,'NeedPlan Ridership'!$A$8:$K$15000,3,FALSE)</f>
        <v>21</v>
      </c>
      <c r="L101" s="12">
        <f>VLOOKUP($C101,'NeedPlan Ridership'!$A$8:$K$15000,6,FALSE)</f>
        <v>2.46</v>
      </c>
      <c r="M101" s="4">
        <f>SUMIF('NeedPlan Ridership'!A:A,RidershipSummary!C101,'NeedPlan Ridership'!H:H)</f>
        <v>434.89</v>
      </c>
      <c r="P101" s="3"/>
      <c r="R101" s="3"/>
      <c r="S101" s="3"/>
    </row>
    <row r="102" spans="3:19" x14ac:dyDescent="0.25">
      <c r="C102" s="3" t="s">
        <v>448</v>
      </c>
      <c r="D102" t="str">
        <f>VLOOKUP(C102,'NeedPlan Ridership'!$A$8:$K$15000,11,FALSE)</f>
        <v>RTE 212: SWEETWATER CIRCULATOR</v>
      </c>
      <c r="E102">
        <f>VLOOKUP($C102,'E+C Ridership'!$A$8:$K$15000,2,FALSE)</f>
        <v>292</v>
      </c>
      <c r="F102">
        <f>VLOOKUP($C102,'E+C Ridership'!$A$8:$K$15000,3,FALSE)</f>
        <v>21</v>
      </c>
      <c r="G102" s="12">
        <f>VLOOKUP($C102,'E+C Ridership'!$A$8:$K$15000,6,FALSE)</f>
        <v>2.46</v>
      </c>
      <c r="H102" s="4">
        <f>SUMIF('E+C Ridership'!A:A,RidershipSummary!C102,'E+C Ridership'!H:H)</f>
        <v>207.48999999999998</v>
      </c>
      <c r="J102">
        <f>VLOOKUP($C102,'NeedPlan Ridership'!$A$8:$K$15000,2,FALSE)</f>
        <v>292</v>
      </c>
      <c r="K102">
        <f>VLOOKUP($C102,'NeedPlan Ridership'!$A$8:$K$15000,3,FALSE)</f>
        <v>21</v>
      </c>
      <c r="L102" s="12">
        <f>VLOOKUP($C102,'NeedPlan Ridership'!$A$8:$K$15000,6,FALSE)</f>
        <v>2.46</v>
      </c>
      <c r="M102" s="4">
        <f>SUMIF('NeedPlan Ridership'!A:A,RidershipSummary!C102,'NeedPlan Ridership'!H:H)</f>
        <v>479.75</v>
      </c>
      <c r="P102" s="3"/>
      <c r="R102" s="3"/>
      <c r="S102" s="3"/>
    </row>
    <row r="103" spans="3:19" x14ac:dyDescent="0.25">
      <c r="C103" s="3" t="s">
        <v>446</v>
      </c>
      <c r="D103" t="str">
        <f>VLOOKUP(C103,'NeedPlan Ridership'!$A$8:$K$15000,11,FALSE)</f>
        <v>RTE 208: LITTLE HAVANA CIR VIA F</v>
      </c>
      <c r="E103">
        <f>VLOOKUP($C103,'E+C Ridership'!$A$8:$K$15000,2,FALSE)</f>
        <v>292</v>
      </c>
      <c r="F103">
        <f>VLOOKUP($C103,'E+C Ridership'!$A$8:$K$15000,3,FALSE)</f>
        <v>21</v>
      </c>
      <c r="G103" s="12">
        <f>VLOOKUP($C103,'E+C Ridership'!$A$8:$K$15000,6,FALSE)</f>
        <v>6.62</v>
      </c>
      <c r="H103" s="4">
        <f>SUMIF('E+C Ridership'!A:A,RidershipSummary!C103,'E+C Ridership'!H:H)</f>
        <v>2841.96</v>
      </c>
      <c r="J103">
        <f>VLOOKUP($C103,'NeedPlan Ridership'!$A$8:$K$15000,2,FALSE)</f>
        <v>292</v>
      </c>
      <c r="K103">
        <f>VLOOKUP($C103,'NeedPlan Ridership'!$A$8:$K$15000,3,FALSE)</f>
        <v>21</v>
      </c>
      <c r="L103" s="12">
        <f>VLOOKUP($C103,'NeedPlan Ridership'!$A$8:$K$15000,6,FALSE)</f>
        <v>6.62</v>
      </c>
      <c r="M103" s="4">
        <f>SUMIF('NeedPlan Ridership'!A:A,RidershipSummary!C103,'NeedPlan Ridership'!H:H)</f>
        <v>2981.3300000000004</v>
      </c>
      <c r="P103" s="3"/>
      <c r="R103" s="3"/>
      <c r="S103" s="3"/>
    </row>
    <row r="104" spans="3:19" x14ac:dyDescent="0.25">
      <c r="C104" s="3" t="s">
        <v>445</v>
      </c>
      <c r="D104" t="str">
        <f>VLOOKUP(C104,'NeedPlan Ridership'!$A$8:$K$15000,11,FALSE)</f>
        <v>RTE 208: LITTLE HAVANA CIRC VIA</v>
      </c>
      <c r="E104">
        <f>VLOOKUP($C104,'E+C Ridership'!$A$8:$K$15000,2,FALSE)</f>
        <v>292</v>
      </c>
      <c r="F104">
        <f>VLOOKUP($C104,'E+C Ridership'!$A$8:$K$15000,3,FALSE)</f>
        <v>21</v>
      </c>
      <c r="G104" s="12">
        <f>VLOOKUP($C104,'E+C Ridership'!$A$8:$K$15000,6,FALSE)</f>
        <v>6.3</v>
      </c>
      <c r="H104" s="4">
        <f>SUMIF('E+C Ridership'!A:A,RidershipSummary!C104,'E+C Ridership'!H:H)</f>
        <v>1658.9200000000003</v>
      </c>
      <c r="J104">
        <f>VLOOKUP($C104,'NeedPlan Ridership'!$A$8:$K$15000,2,FALSE)</f>
        <v>292</v>
      </c>
      <c r="K104">
        <f>VLOOKUP($C104,'NeedPlan Ridership'!$A$8:$K$15000,3,FALSE)</f>
        <v>21</v>
      </c>
      <c r="L104" s="12">
        <f>VLOOKUP($C104,'NeedPlan Ridership'!$A$8:$K$15000,6,FALSE)</f>
        <v>6.3</v>
      </c>
      <c r="M104" s="4">
        <f>SUMIF('NeedPlan Ridership'!A:A,RidershipSummary!C104,'NeedPlan Ridership'!H:H)</f>
        <v>2309.4899999999998</v>
      </c>
      <c r="P104" s="3"/>
      <c r="R104" s="3"/>
      <c r="S104" s="3"/>
    </row>
    <row r="105" spans="3:19" x14ac:dyDescent="0.25">
      <c r="C105" s="3" t="s">
        <v>441</v>
      </c>
      <c r="D105" t="str">
        <f>VLOOKUP(C105,'NeedPlan Ridership'!$A$8:$K$15000,11,FALSE)</f>
        <v>RTE 202: LITTLE HAITI CONN</v>
      </c>
      <c r="E105">
        <f>VLOOKUP($C105,'E+C Ridership'!$A$8:$K$15000,2,FALSE)</f>
        <v>292</v>
      </c>
      <c r="F105">
        <f>VLOOKUP($C105,'E+C Ridership'!$A$8:$K$15000,3,FALSE)</f>
        <v>21</v>
      </c>
      <c r="G105" s="12">
        <f>VLOOKUP($C105,'E+C Ridership'!$A$8:$K$15000,6,FALSE)</f>
        <v>6.18</v>
      </c>
      <c r="H105" s="4">
        <f>SUMIF('E+C Ridership'!A:A,RidershipSummary!C105,'E+C Ridership'!H:H)</f>
        <v>493.40000000000003</v>
      </c>
      <c r="J105">
        <f>VLOOKUP($C105,'NeedPlan Ridership'!$A$8:$K$15000,2,FALSE)</f>
        <v>292</v>
      </c>
      <c r="K105">
        <f>VLOOKUP($C105,'NeedPlan Ridership'!$A$8:$K$15000,3,FALSE)</f>
        <v>21</v>
      </c>
      <c r="L105" s="12">
        <f>VLOOKUP($C105,'NeedPlan Ridership'!$A$8:$K$15000,6,FALSE)</f>
        <v>6.17</v>
      </c>
      <c r="M105" s="4">
        <f>SUMIF('NeedPlan Ridership'!A:A,RidershipSummary!C105,'NeedPlan Ridership'!H:H)</f>
        <v>424.83000000000004</v>
      </c>
      <c r="P105" s="3"/>
      <c r="R105" s="3"/>
      <c r="S105" s="3"/>
    </row>
    <row r="106" spans="3:19" x14ac:dyDescent="0.25">
      <c r="C106" s="3" t="s">
        <v>442</v>
      </c>
      <c r="D106" t="str">
        <f>VLOOKUP(C106,'NeedPlan Ridership'!$A$8:$K$15000,11,FALSE)</f>
        <v>RTE 202: LITTLE HAITI CONN</v>
      </c>
      <c r="E106">
        <f>VLOOKUP($C106,'E+C Ridership'!$A$8:$K$15000,2,FALSE)</f>
        <v>292</v>
      </c>
      <c r="F106">
        <f>VLOOKUP($C106,'E+C Ridership'!$A$8:$K$15000,3,FALSE)</f>
        <v>21</v>
      </c>
      <c r="G106" s="12">
        <f>VLOOKUP($C106,'E+C Ridership'!$A$8:$K$15000,6,FALSE)</f>
        <v>6.18</v>
      </c>
      <c r="H106" s="4">
        <f>SUMIF('E+C Ridership'!A:A,RidershipSummary!C106,'E+C Ridership'!H:H)</f>
        <v>535.15</v>
      </c>
      <c r="J106">
        <f>VLOOKUP($C106,'NeedPlan Ridership'!$A$8:$K$15000,2,FALSE)</f>
        <v>292</v>
      </c>
      <c r="K106">
        <f>VLOOKUP($C106,'NeedPlan Ridership'!$A$8:$K$15000,3,FALSE)</f>
        <v>21</v>
      </c>
      <c r="L106" s="12">
        <f>VLOOKUP($C106,'NeedPlan Ridership'!$A$8:$K$15000,6,FALSE)</f>
        <v>6.17</v>
      </c>
      <c r="M106" s="4">
        <f>SUMIF('NeedPlan Ridership'!A:A,RidershipSummary!C106,'NeedPlan Ridership'!H:H)</f>
        <v>419.06</v>
      </c>
      <c r="P106" s="3"/>
      <c r="R106" s="3"/>
      <c r="S106" s="3"/>
    </row>
    <row r="107" spans="3:19" x14ac:dyDescent="0.25">
      <c r="C107" s="3" t="s">
        <v>379</v>
      </c>
      <c r="D107" t="str">
        <f>VLOOKUP(C107,'NeedPlan Ridership'!$A$8:$K$15000,11,FALSE)</f>
        <v>RTE 46: LIBERTY CITY CONN</v>
      </c>
      <c r="E107">
        <f>VLOOKUP($C107,'E+C Ridership'!$A$8:$K$15000,2,FALSE)</f>
        <v>292</v>
      </c>
      <c r="F107">
        <f>VLOOKUP($C107,'E+C Ridership'!$A$8:$K$15000,3,FALSE)</f>
        <v>21</v>
      </c>
      <c r="G107" s="12">
        <f>VLOOKUP($C107,'E+C Ridership'!$A$8:$K$15000,6,FALSE)</f>
        <v>7.12</v>
      </c>
      <c r="H107" s="4">
        <f>SUMIF('E+C Ridership'!A:A,RidershipSummary!C107,'E+C Ridership'!H:H)</f>
        <v>157.69</v>
      </c>
      <c r="J107">
        <f>VLOOKUP($C107,'NeedPlan Ridership'!$A$8:$K$15000,2,FALSE)</f>
        <v>292</v>
      </c>
      <c r="K107">
        <f>VLOOKUP($C107,'NeedPlan Ridership'!$A$8:$K$15000,3,FALSE)</f>
        <v>21</v>
      </c>
      <c r="L107" s="12">
        <f>VLOOKUP($C107,'NeedPlan Ridership'!$A$8:$K$15000,6,FALSE)</f>
        <v>7.12</v>
      </c>
      <c r="M107" s="4">
        <f>SUMIF('NeedPlan Ridership'!A:A,RidershipSummary!C107,'NeedPlan Ridership'!H:H)</f>
        <v>149.64999999999995</v>
      </c>
      <c r="P107" s="3"/>
      <c r="R107" s="3"/>
      <c r="S107" s="3"/>
    </row>
    <row r="108" spans="3:19" x14ac:dyDescent="0.25">
      <c r="C108" s="3" t="s">
        <v>380</v>
      </c>
      <c r="D108" t="str">
        <f>VLOOKUP(C108,'NeedPlan Ridership'!$A$8:$K$15000,11,FALSE)</f>
        <v>RTE 46: LIBERTY CITY CONN</v>
      </c>
      <c r="E108">
        <f>VLOOKUP($C108,'E+C Ridership'!$A$8:$K$15000,2,FALSE)</f>
        <v>292</v>
      </c>
      <c r="F108">
        <f>VLOOKUP($C108,'E+C Ridership'!$A$8:$K$15000,3,FALSE)</f>
        <v>21</v>
      </c>
      <c r="G108" s="12">
        <f>VLOOKUP($C108,'E+C Ridership'!$A$8:$K$15000,6,FALSE)</f>
        <v>7.12</v>
      </c>
      <c r="H108" s="4">
        <f>SUMIF('E+C Ridership'!A:A,RidershipSummary!C108,'E+C Ridership'!H:H)</f>
        <v>181.57</v>
      </c>
      <c r="J108">
        <f>VLOOKUP($C108,'NeedPlan Ridership'!$A$8:$K$15000,2,FALSE)</f>
        <v>292</v>
      </c>
      <c r="K108">
        <f>VLOOKUP($C108,'NeedPlan Ridership'!$A$8:$K$15000,3,FALSE)</f>
        <v>21</v>
      </c>
      <c r="L108" s="12">
        <f>VLOOKUP($C108,'NeedPlan Ridership'!$A$8:$K$15000,6,FALSE)</f>
        <v>7.12</v>
      </c>
      <c r="M108" s="4">
        <f>SUMIF('NeedPlan Ridership'!A:A,RidershipSummary!C108,'NeedPlan Ridership'!H:H)</f>
        <v>163.68</v>
      </c>
      <c r="P108" s="3"/>
      <c r="R108" s="3"/>
      <c r="S108" s="3"/>
    </row>
    <row r="109" spans="3:19" x14ac:dyDescent="0.25">
      <c r="C109" s="3" t="s">
        <v>522</v>
      </c>
      <c r="D109" t="str">
        <f>VLOOKUP(C109,'NeedPlan Ridership'!$A$8:$K$15000,11,FALSE)</f>
        <v>RTE 34: BUSWAY FLYER</v>
      </c>
      <c r="E109">
        <f>VLOOKUP($C109,'E+C Ridership'!$A$8:$K$15000,2,FALSE)</f>
        <v>242</v>
      </c>
      <c r="F109">
        <f>VLOOKUP($C109,'E+C Ridership'!$A$8:$K$15000,3,FALSE)</f>
        <v>27</v>
      </c>
      <c r="G109" s="12">
        <f>VLOOKUP($C109,'E+C Ridership'!$A$8:$K$15000,6,FALSE)</f>
        <v>18.45</v>
      </c>
      <c r="H109" s="4">
        <f>SUMIF('E+C Ridership'!A:A,RidershipSummary!C109,'E+C Ridership'!H:H)</f>
        <v>1796.3300000000002</v>
      </c>
      <c r="J109">
        <f>VLOOKUP($C109,'NeedPlan Ridership'!$A$8:$K$15000,2,FALSE)</f>
        <v>242</v>
      </c>
      <c r="K109">
        <f>VLOOKUP($C109,'NeedPlan Ridership'!$A$8:$K$15000,3,FALSE)</f>
        <v>27</v>
      </c>
      <c r="L109" s="12">
        <f>VLOOKUP($C109,'NeedPlan Ridership'!$A$8:$K$15000,6,FALSE)</f>
        <v>18.03</v>
      </c>
      <c r="M109" s="4">
        <f>SUMIF('NeedPlan Ridership'!A:A,RidershipSummary!C109,'NeedPlan Ridership'!H:H)</f>
        <v>140.56</v>
      </c>
      <c r="P109" s="3"/>
      <c r="R109" s="3"/>
      <c r="S109" s="3"/>
    </row>
    <row r="110" spans="3:19" x14ac:dyDescent="0.25">
      <c r="C110" s="3" t="s">
        <v>429</v>
      </c>
      <c r="D110" t="str">
        <f>VLOOKUP(C110,'NeedPlan Ridership'!$A$8:$K$15000,11,FALSE)</f>
        <v>RTE 99: AVENTURA TO GARDENS P/R</v>
      </c>
      <c r="E110">
        <f>VLOOKUP($C110,'E+C Ridership'!$A$8:$K$15000,2,FALSE)</f>
        <v>292</v>
      </c>
      <c r="F110">
        <f>VLOOKUP($C110,'E+C Ridership'!$A$8:$K$15000,3,FALSE)</f>
        <v>21</v>
      </c>
      <c r="G110" s="12">
        <f>VLOOKUP($C110,'E+C Ridership'!$A$8:$K$15000,6,FALSE)</f>
        <v>18.52</v>
      </c>
      <c r="H110" s="4">
        <f>SUMIF('E+C Ridership'!A:A,RidershipSummary!C110,'E+C Ridership'!H:H)</f>
        <v>1140.6600000000001</v>
      </c>
      <c r="J110">
        <f>VLOOKUP($C110,'NeedPlan Ridership'!$A$8:$K$15000,2,FALSE)</f>
        <v>292</v>
      </c>
      <c r="K110">
        <f>VLOOKUP($C110,'NeedPlan Ridership'!$A$8:$K$15000,3,FALSE)</f>
        <v>21</v>
      </c>
      <c r="L110" s="12">
        <f>VLOOKUP($C110,'NeedPlan Ridership'!$A$8:$K$15000,6,FALSE)</f>
        <v>18.52</v>
      </c>
      <c r="M110" s="4">
        <f>SUMIF('NeedPlan Ridership'!A:A,RidershipSummary!C110,'NeedPlan Ridership'!H:H)</f>
        <v>1963.6200000000003</v>
      </c>
      <c r="P110" s="3"/>
      <c r="R110" s="3"/>
      <c r="S110" s="3"/>
    </row>
    <row r="111" spans="3:19" x14ac:dyDescent="0.25">
      <c r="C111" s="3" t="s">
        <v>430</v>
      </c>
      <c r="D111" t="str">
        <f>VLOOKUP(C111,'NeedPlan Ridership'!$A$8:$K$15000,11,FALSE)</f>
        <v>RTE 99: AVENTURA TO GARDENS P/R</v>
      </c>
      <c r="E111">
        <f>VLOOKUP($C111,'E+C Ridership'!$A$8:$K$15000,2,FALSE)</f>
        <v>292</v>
      </c>
      <c r="F111">
        <f>VLOOKUP($C111,'E+C Ridership'!$A$8:$K$15000,3,FALSE)</f>
        <v>21</v>
      </c>
      <c r="G111" s="12">
        <f>VLOOKUP($C111,'E+C Ridership'!$A$8:$K$15000,6,FALSE)</f>
        <v>18.52</v>
      </c>
      <c r="H111" s="4">
        <f>SUMIF('E+C Ridership'!A:A,RidershipSummary!C111,'E+C Ridership'!H:H)</f>
        <v>1208.24</v>
      </c>
      <c r="J111">
        <f>VLOOKUP($C111,'NeedPlan Ridership'!$A$8:$K$15000,2,FALSE)</f>
        <v>292</v>
      </c>
      <c r="K111">
        <f>VLOOKUP($C111,'NeedPlan Ridership'!$A$8:$K$15000,3,FALSE)</f>
        <v>21</v>
      </c>
      <c r="L111" s="12">
        <f>VLOOKUP($C111,'NeedPlan Ridership'!$A$8:$K$15000,6,FALSE)</f>
        <v>18.52</v>
      </c>
      <c r="M111" s="4">
        <f>SUMIF('NeedPlan Ridership'!A:A,RidershipSummary!C111,'NeedPlan Ridership'!H:H)</f>
        <v>1838.28</v>
      </c>
      <c r="P111" s="3"/>
      <c r="R111" s="3"/>
      <c r="S111" s="3"/>
    </row>
    <row r="112" spans="3:19" x14ac:dyDescent="0.25">
      <c r="C112" s="3" t="s">
        <v>523</v>
      </c>
      <c r="D112" t="str">
        <f>VLOOKUP(C112,'NeedPlan Ridership'!$A$8:$K$15000,11,FALSE)</f>
        <v>RTE 38: BSWY MX: DS -&gt; FC</v>
      </c>
      <c r="E112">
        <f>VLOOKUP($C112,'E+C Ridership'!$A$8:$K$15000,2,FALSE)</f>
        <v>242</v>
      </c>
      <c r="F112">
        <f>VLOOKUP($C112,'E+C Ridership'!$A$8:$K$15000,3,FALSE)</f>
        <v>27</v>
      </c>
      <c r="G112" s="12">
        <f>VLOOKUP($C112,'E+C Ridership'!$A$8:$K$15000,6,FALSE)</f>
        <v>19.32</v>
      </c>
      <c r="H112" s="4">
        <f>SUMIF('E+C Ridership'!A:A,RidershipSummary!C112,'E+C Ridership'!H:H)</f>
        <v>10241.290000000001</v>
      </c>
      <c r="J112">
        <f>VLOOKUP($C112,'NeedPlan Ridership'!$A$8:$K$15000,2,FALSE)</f>
        <v>242</v>
      </c>
      <c r="K112">
        <f>VLOOKUP($C112,'NeedPlan Ridership'!$A$8:$K$15000,3,FALSE)</f>
        <v>27</v>
      </c>
      <c r="L112" s="12">
        <f>VLOOKUP($C112,'NeedPlan Ridership'!$A$8:$K$15000,6,FALSE)</f>
        <v>18.97</v>
      </c>
      <c r="M112" s="4">
        <f>SUMIF('NeedPlan Ridership'!A:A,RidershipSummary!C112,'NeedPlan Ridership'!H:H)</f>
        <v>6037.9299999999985</v>
      </c>
      <c r="P112" s="3"/>
      <c r="R112" s="3"/>
      <c r="S112" s="3"/>
    </row>
    <row r="113" spans="3:19" x14ac:dyDescent="0.25">
      <c r="C113" s="3" t="s">
        <v>524</v>
      </c>
      <c r="D113" t="str">
        <f>VLOOKUP(C113,'NeedPlan Ridership'!$A$8:$K$15000,11,FALSE)</f>
        <v>RTE 38: BSWY MX: DS -&gt; FC</v>
      </c>
      <c r="E113">
        <f>VLOOKUP($C113,'E+C Ridership'!$A$8:$K$15000,2,FALSE)</f>
        <v>242</v>
      </c>
      <c r="F113">
        <f>VLOOKUP($C113,'E+C Ridership'!$A$8:$K$15000,3,FALSE)</f>
        <v>27</v>
      </c>
      <c r="G113" s="12">
        <f>VLOOKUP($C113,'E+C Ridership'!$A$8:$K$15000,6,FALSE)</f>
        <v>19.32</v>
      </c>
      <c r="H113" s="4">
        <f>SUMIF('E+C Ridership'!A:A,RidershipSummary!C113,'E+C Ridership'!H:H)</f>
        <v>8823.14</v>
      </c>
      <c r="J113">
        <f>VLOOKUP($C113,'NeedPlan Ridership'!$A$8:$K$15000,2,FALSE)</f>
        <v>242</v>
      </c>
      <c r="K113">
        <f>VLOOKUP($C113,'NeedPlan Ridership'!$A$8:$K$15000,3,FALSE)</f>
        <v>27</v>
      </c>
      <c r="L113" s="12">
        <f>VLOOKUP($C113,'NeedPlan Ridership'!$A$8:$K$15000,6,FALSE)</f>
        <v>18.97</v>
      </c>
      <c r="M113" s="4">
        <f>SUMIF('NeedPlan Ridership'!A:A,RidershipSummary!C113,'NeedPlan Ridership'!H:H)</f>
        <v>6831.4600000000009</v>
      </c>
      <c r="P113" s="3"/>
      <c r="R113" s="3"/>
      <c r="S113" s="3"/>
    </row>
    <row r="114" spans="3:19" x14ac:dyDescent="0.25">
      <c r="C114" s="3" t="s">
        <v>465</v>
      </c>
      <c r="D114" t="str">
        <f>VLOOKUP(C114,'NeedPlan Ridership'!$A$8:$K$15000,11,FALSE)</f>
        <v>RTE 344: MDC HMSTD CMPS TO W PAL</v>
      </c>
      <c r="E114">
        <f>VLOOKUP($C114,'E+C Ridership'!$A$8:$K$15000,2,FALSE)</f>
        <v>292</v>
      </c>
      <c r="F114">
        <f>VLOOKUP($C114,'E+C Ridership'!$A$8:$K$15000,3,FALSE)</f>
        <v>21</v>
      </c>
      <c r="G114" s="12">
        <f>VLOOKUP($C114,'E+C Ridership'!$A$8:$K$15000,6,FALSE)</f>
        <v>6.78</v>
      </c>
      <c r="H114" s="4">
        <f>SUMIF('E+C Ridership'!A:A,RidershipSummary!C114,'E+C Ridership'!H:H)</f>
        <v>225.39999999999998</v>
      </c>
      <c r="J114">
        <f>VLOOKUP($C114,'NeedPlan Ridership'!$A$8:$K$15000,2,FALSE)</f>
        <v>292</v>
      </c>
      <c r="K114">
        <f>VLOOKUP($C114,'NeedPlan Ridership'!$A$8:$K$15000,3,FALSE)</f>
        <v>21</v>
      </c>
      <c r="L114" s="12">
        <f>VLOOKUP($C114,'NeedPlan Ridership'!$A$8:$K$15000,6,FALSE)</f>
        <v>6.78</v>
      </c>
      <c r="M114" s="4">
        <f>SUMIF('NeedPlan Ridership'!A:A,RidershipSummary!C114,'NeedPlan Ridership'!H:H)</f>
        <v>433.11</v>
      </c>
      <c r="P114" s="3"/>
      <c r="R114" s="3"/>
      <c r="S114" s="3"/>
    </row>
    <row r="115" spans="3:19" x14ac:dyDescent="0.25">
      <c r="C115" s="3" t="s">
        <v>466</v>
      </c>
      <c r="D115" t="str">
        <f>VLOOKUP(C115,'NeedPlan Ridership'!$A$8:$K$15000,11,FALSE)</f>
        <v>RTE 344: MDC HMSTD CMPS TO W PAL</v>
      </c>
      <c r="E115">
        <f>VLOOKUP($C115,'E+C Ridership'!$A$8:$K$15000,2,FALSE)</f>
        <v>292</v>
      </c>
      <c r="F115">
        <f>VLOOKUP($C115,'E+C Ridership'!$A$8:$K$15000,3,FALSE)</f>
        <v>21</v>
      </c>
      <c r="G115" s="12">
        <f>VLOOKUP($C115,'E+C Ridership'!$A$8:$K$15000,6,FALSE)</f>
        <v>6.78</v>
      </c>
      <c r="H115" s="4">
        <f>SUMIF('E+C Ridership'!A:A,RidershipSummary!C115,'E+C Ridership'!H:H)</f>
        <v>137.61000000000001</v>
      </c>
      <c r="J115">
        <f>VLOOKUP($C115,'NeedPlan Ridership'!$A$8:$K$15000,2,FALSE)</f>
        <v>292</v>
      </c>
      <c r="K115">
        <f>VLOOKUP($C115,'NeedPlan Ridership'!$A$8:$K$15000,3,FALSE)</f>
        <v>21</v>
      </c>
      <c r="L115" s="12">
        <f>VLOOKUP($C115,'NeedPlan Ridership'!$A$8:$K$15000,6,FALSE)</f>
        <v>6.78</v>
      </c>
      <c r="M115" s="4">
        <f>SUMIF('NeedPlan Ridership'!A:A,RidershipSummary!C115,'NeedPlan Ridership'!H:H)</f>
        <v>440.04999999999995</v>
      </c>
      <c r="P115" s="3"/>
      <c r="R115" s="3"/>
      <c r="S115" s="3"/>
    </row>
    <row r="116" spans="3:19" x14ac:dyDescent="0.25">
      <c r="C116" s="3" t="s">
        <v>461</v>
      </c>
      <c r="D116" t="str">
        <f>VLOOKUP(C116,'NeedPlan Ridership'!$A$8:$K$15000,11,FALSE)</f>
        <v>RTE 287: SAGA BAY MX : DS -&gt; SB</v>
      </c>
      <c r="E116">
        <f>VLOOKUP($C116,'E+C Ridership'!$A$8:$K$15000,2,FALSE)</f>
        <v>242</v>
      </c>
      <c r="F116">
        <f>VLOOKUP($C116,'E+C Ridership'!$A$8:$K$15000,3,FALSE)</f>
        <v>27</v>
      </c>
      <c r="G116" s="12">
        <f>VLOOKUP($C116,'E+C Ridership'!$A$8:$K$15000,6,FALSE)</f>
        <v>12.86</v>
      </c>
      <c r="H116" s="4">
        <f>SUMIF('E+C Ridership'!A:A,RidershipSummary!C116,'E+C Ridership'!H:H)</f>
        <v>1833.8600000000001</v>
      </c>
      <c r="J116">
        <f>VLOOKUP($C116,'NeedPlan Ridership'!$A$8:$K$15000,2,FALSE)</f>
        <v>242</v>
      </c>
      <c r="K116">
        <f>VLOOKUP($C116,'NeedPlan Ridership'!$A$8:$K$15000,3,FALSE)</f>
        <v>27</v>
      </c>
      <c r="L116" s="12">
        <f>VLOOKUP($C116,'NeedPlan Ridership'!$A$8:$K$15000,6,FALSE)</f>
        <v>12.45</v>
      </c>
      <c r="M116" s="4">
        <f>SUMIF('NeedPlan Ridership'!A:A,RidershipSummary!C116,'NeedPlan Ridership'!H:H)</f>
        <v>1144.0700000000002</v>
      </c>
      <c r="P116" s="3"/>
      <c r="R116" s="3"/>
      <c r="S116" s="3"/>
    </row>
    <row r="117" spans="3:19" x14ac:dyDescent="0.25">
      <c r="C117" s="3" t="s">
        <v>462</v>
      </c>
      <c r="D117" t="str">
        <f>VLOOKUP(C117,'NeedPlan Ridership'!$A$8:$K$15000,11,FALSE)</f>
        <v>RTE 287: SAGA BAY MX : DS -&gt; SB</v>
      </c>
      <c r="E117">
        <f>VLOOKUP($C117,'E+C Ridership'!$A$8:$K$15000,2,FALSE)</f>
        <v>242</v>
      </c>
      <c r="F117">
        <f>VLOOKUP($C117,'E+C Ridership'!$A$8:$K$15000,3,FALSE)</f>
        <v>27</v>
      </c>
      <c r="G117" s="12">
        <f>VLOOKUP($C117,'E+C Ridership'!$A$8:$K$15000,6,FALSE)</f>
        <v>12.86</v>
      </c>
      <c r="H117" s="4">
        <f>SUMIF('E+C Ridership'!A:A,RidershipSummary!C117,'E+C Ridership'!H:H)</f>
        <v>1695.3700000000001</v>
      </c>
      <c r="J117">
        <f>VLOOKUP($C117,'NeedPlan Ridership'!$A$8:$K$15000,2,FALSE)</f>
        <v>242</v>
      </c>
      <c r="K117">
        <f>VLOOKUP($C117,'NeedPlan Ridership'!$A$8:$K$15000,3,FALSE)</f>
        <v>27</v>
      </c>
      <c r="L117" s="12">
        <f>VLOOKUP($C117,'NeedPlan Ridership'!$A$8:$K$15000,6,FALSE)</f>
        <v>12.45</v>
      </c>
      <c r="M117" s="4">
        <f>SUMIF('NeedPlan Ridership'!A:A,RidershipSummary!C117,'NeedPlan Ridership'!H:H)</f>
        <v>1523.98</v>
      </c>
      <c r="P117" s="3"/>
      <c r="R117" s="3"/>
      <c r="S117" s="3"/>
    </row>
    <row r="118" spans="3:19" x14ac:dyDescent="0.25">
      <c r="C118" s="3" t="s">
        <v>457</v>
      </c>
      <c r="D118" t="str">
        <f>VLOOKUP(C118,'NeedPlan Ridership'!$A$8:$K$15000,11,FALSE)</f>
        <v>RTE 252: CORAL RF MX: DS -&gt; CW</v>
      </c>
      <c r="E118">
        <f>VLOOKUP($C118,'E+C Ridership'!$A$8:$K$15000,2,FALSE)</f>
        <v>292</v>
      </c>
      <c r="F118">
        <f>VLOOKUP($C118,'E+C Ridership'!$A$8:$K$15000,3,FALSE)</f>
        <v>21</v>
      </c>
      <c r="G118" s="12">
        <f>VLOOKUP($C118,'E+C Ridership'!$A$8:$K$15000,6,FALSE)</f>
        <v>12.79</v>
      </c>
      <c r="H118" s="4">
        <f>SUMIF('E+C Ridership'!A:A,RidershipSummary!C118,'E+C Ridership'!H:H)</f>
        <v>1813.3400000000004</v>
      </c>
      <c r="J118">
        <f>VLOOKUP($C118,'NeedPlan Ridership'!$A$8:$K$15000,2,FALSE)</f>
        <v>292</v>
      </c>
      <c r="K118">
        <f>VLOOKUP($C118,'NeedPlan Ridership'!$A$8:$K$15000,3,FALSE)</f>
        <v>21</v>
      </c>
      <c r="L118" s="12">
        <f>VLOOKUP($C118,'NeedPlan Ridership'!$A$8:$K$15000,6,FALSE)</f>
        <v>12.39</v>
      </c>
      <c r="M118" s="4">
        <f>SUMIF('NeedPlan Ridership'!A:A,RidershipSummary!C118,'NeedPlan Ridership'!H:H)</f>
        <v>677.91000000000008</v>
      </c>
      <c r="P118" s="3"/>
      <c r="R118" s="3"/>
      <c r="S118" s="3"/>
    </row>
    <row r="119" spans="3:19" x14ac:dyDescent="0.25">
      <c r="C119" s="3" t="s">
        <v>458</v>
      </c>
      <c r="D119" t="str">
        <f>VLOOKUP(C119,'NeedPlan Ridership'!$A$8:$K$15000,11,FALSE)</f>
        <v>RTE 252: CORAL RF MX: DS -&gt; CW</v>
      </c>
      <c r="E119">
        <f>VLOOKUP($C119,'E+C Ridership'!$A$8:$K$15000,2,FALSE)</f>
        <v>292</v>
      </c>
      <c r="F119">
        <f>VLOOKUP($C119,'E+C Ridership'!$A$8:$K$15000,3,FALSE)</f>
        <v>21</v>
      </c>
      <c r="G119" s="12">
        <f>VLOOKUP($C119,'E+C Ridership'!$A$8:$K$15000,6,FALSE)</f>
        <v>12.79</v>
      </c>
      <c r="H119" s="4">
        <f>SUMIF('E+C Ridership'!A:A,RidershipSummary!C119,'E+C Ridership'!H:H)</f>
        <v>1617.03</v>
      </c>
      <c r="J119">
        <f>VLOOKUP($C119,'NeedPlan Ridership'!$A$8:$K$15000,2,FALSE)</f>
        <v>292</v>
      </c>
      <c r="K119">
        <f>VLOOKUP($C119,'NeedPlan Ridership'!$A$8:$K$15000,3,FALSE)</f>
        <v>21</v>
      </c>
      <c r="L119" s="12">
        <f>VLOOKUP($C119,'NeedPlan Ridership'!$A$8:$K$15000,6,FALSE)</f>
        <v>12.39</v>
      </c>
      <c r="M119" s="4">
        <f>SUMIF('NeedPlan Ridership'!A:A,RidershipSummary!C119,'NeedPlan Ridership'!H:H)</f>
        <v>830.67000000000007</v>
      </c>
      <c r="P119" s="3"/>
      <c r="R119" s="3"/>
      <c r="S119" s="3"/>
    </row>
    <row r="120" spans="3:19" x14ac:dyDescent="0.25">
      <c r="C120" s="3" t="s">
        <v>281</v>
      </c>
      <c r="D120" t="str">
        <f>VLOOKUP(C120,'NeedPlan Ridership'!$A$8:$K$15000,11,FALSE)</f>
        <v>RTE A: WB MIAMI BCH LINCOLN/WASH</v>
      </c>
      <c r="E120">
        <f>VLOOKUP($C120,'E+C Ridership'!$A$8:$K$15000,2,FALSE)</f>
        <v>292</v>
      </c>
      <c r="F120">
        <f>VLOOKUP($C120,'E+C Ridership'!$A$8:$K$15000,3,FALSE)</f>
        <v>21</v>
      </c>
      <c r="G120" s="12">
        <f>VLOOKUP($C120,'E+C Ridership'!$A$8:$K$15000,6,FALSE)</f>
        <v>3.8</v>
      </c>
      <c r="H120" s="4">
        <f>SUMIF('E+C Ridership'!A:A,RidershipSummary!C120,'E+C Ridership'!H:H)</f>
        <v>411.9</v>
      </c>
      <c r="J120">
        <f>VLOOKUP($C120,'NeedPlan Ridership'!$A$8:$K$15000,2,FALSE)</f>
        <v>292</v>
      </c>
      <c r="K120">
        <f>VLOOKUP($C120,'NeedPlan Ridership'!$A$8:$K$15000,3,FALSE)</f>
        <v>21</v>
      </c>
      <c r="L120" s="12">
        <f>VLOOKUP($C120,'NeedPlan Ridership'!$A$8:$K$15000,6,FALSE)</f>
        <v>3.8</v>
      </c>
      <c r="M120" s="4">
        <f>SUMIF('NeedPlan Ridership'!A:A,RidershipSummary!C120,'NeedPlan Ridership'!H:H)</f>
        <v>335.84000000000003</v>
      </c>
      <c r="P120" s="3"/>
      <c r="R120" s="3"/>
      <c r="S120" s="3"/>
    </row>
    <row r="121" spans="3:19" x14ac:dyDescent="0.25">
      <c r="C121" s="3" t="s">
        <v>282</v>
      </c>
      <c r="D121" t="str">
        <f>VLOOKUP(C121,'NeedPlan Ridership'!$A$8:$K$15000,11,FALSE)</f>
        <v>RTE A:  EB OMNI TO LINCOLN/WASHI</v>
      </c>
      <c r="E121">
        <f>VLOOKUP($C121,'E+C Ridership'!$A$8:$K$15000,2,FALSE)</f>
        <v>292</v>
      </c>
      <c r="F121">
        <f>VLOOKUP($C121,'E+C Ridership'!$A$8:$K$15000,3,FALSE)</f>
        <v>21</v>
      </c>
      <c r="G121" s="12">
        <f>VLOOKUP($C121,'E+C Ridership'!$A$8:$K$15000,6,FALSE)</f>
        <v>4.0599999999999996</v>
      </c>
      <c r="H121" s="4">
        <f>SUMIF('E+C Ridership'!A:A,RidershipSummary!C121,'E+C Ridership'!H:H)</f>
        <v>536.99</v>
      </c>
      <c r="J121">
        <f>VLOOKUP($C121,'NeedPlan Ridership'!$A$8:$K$15000,2,FALSE)</f>
        <v>292</v>
      </c>
      <c r="K121">
        <f>VLOOKUP($C121,'NeedPlan Ridership'!$A$8:$K$15000,3,FALSE)</f>
        <v>21</v>
      </c>
      <c r="L121" s="12">
        <f>VLOOKUP($C121,'NeedPlan Ridership'!$A$8:$K$15000,6,FALSE)</f>
        <v>4.0599999999999996</v>
      </c>
      <c r="M121" s="4">
        <f>SUMIF('NeedPlan Ridership'!A:A,RidershipSummary!C121,'NeedPlan Ridership'!H:H)</f>
        <v>509.86</v>
      </c>
      <c r="P121" s="3"/>
      <c r="R121" s="3"/>
      <c r="S121" s="3"/>
    </row>
    <row r="122" spans="3:19" x14ac:dyDescent="0.25">
      <c r="C122" s="3" t="s">
        <v>303</v>
      </c>
      <c r="D122" t="str">
        <f>VLOOKUP(C122,'NeedPlan Ridership'!$A$8:$K$15000,11,FALSE)</f>
        <v>RTE 2: PKWY HOSP -&gt; CBD S/B</v>
      </c>
      <c r="E122">
        <f>VLOOKUP($C122,'E+C Ridership'!$A$8:$K$15000,2,FALSE)</f>
        <v>292</v>
      </c>
      <c r="F122">
        <f>VLOOKUP($C122,'E+C Ridership'!$A$8:$K$15000,3,FALSE)</f>
        <v>21</v>
      </c>
      <c r="G122" s="12">
        <f>VLOOKUP($C122,'E+C Ridership'!$A$8:$K$15000,6,FALSE)</f>
        <v>14</v>
      </c>
      <c r="H122" s="4">
        <f>SUMIF('E+C Ridership'!A:A,RidershipSummary!C122,'E+C Ridership'!H:H)</f>
        <v>512.45000000000005</v>
      </c>
      <c r="J122">
        <f>VLOOKUP($C122,'NeedPlan Ridership'!$A$8:$K$15000,2,FALSE)</f>
        <v>292</v>
      </c>
      <c r="K122">
        <f>VLOOKUP($C122,'NeedPlan Ridership'!$A$8:$K$15000,3,FALSE)</f>
        <v>21</v>
      </c>
      <c r="L122" s="12">
        <f>VLOOKUP($C122,'NeedPlan Ridership'!$A$8:$K$15000,6,FALSE)</f>
        <v>14.01</v>
      </c>
      <c r="M122" s="4">
        <f>SUMIF('NeedPlan Ridership'!A:A,RidershipSummary!C122,'NeedPlan Ridership'!H:H)</f>
        <v>288.03000000000009</v>
      </c>
      <c r="P122" s="3"/>
      <c r="R122" s="3"/>
      <c r="S122" s="3"/>
    </row>
    <row r="123" spans="3:19" x14ac:dyDescent="0.25">
      <c r="C123" s="3" t="s">
        <v>304</v>
      </c>
      <c r="D123" t="str">
        <f>VLOOKUP(C123,'NeedPlan Ridership'!$A$8:$K$15000,11,FALSE)</f>
        <v>RTE 2:CBD TO  PKWY HOSP N/B</v>
      </c>
      <c r="E123">
        <f>VLOOKUP($C123,'E+C Ridership'!$A$8:$K$15000,2,FALSE)</f>
        <v>292</v>
      </c>
      <c r="F123">
        <f>VLOOKUP($C123,'E+C Ridership'!$A$8:$K$15000,3,FALSE)</f>
        <v>21</v>
      </c>
      <c r="G123" s="12">
        <f>VLOOKUP($C123,'E+C Ridership'!$A$8:$K$15000,6,FALSE)</f>
        <v>14.32</v>
      </c>
      <c r="H123" s="4">
        <f>SUMIF('E+C Ridership'!A:A,RidershipSummary!C123,'E+C Ridership'!H:H)</f>
        <v>573.79999999999995</v>
      </c>
      <c r="J123">
        <f>VLOOKUP($C123,'NeedPlan Ridership'!$A$8:$K$15000,2,FALSE)</f>
        <v>292</v>
      </c>
      <c r="K123">
        <f>VLOOKUP($C123,'NeedPlan Ridership'!$A$8:$K$15000,3,FALSE)</f>
        <v>21</v>
      </c>
      <c r="L123" s="12">
        <f>VLOOKUP($C123,'NeedPlan Ridership'!$A$8:$K$15000,6,FALSE)</f>
        <v>14.33</v>
      </c>
      <c r="M123" s="4">
        <f>SUMIF('NeedPlan Ridership'!A:A,RidershipSummary!C123,'NeedPlan Ridership'!H:H)</f>
        <v>293.94</v>
      </c>
      <c r="P123" s="3"/>
      <c r="R123" s="3"/>
      <c r="S123" s="3"/>
    </row>
    <row r="124" spans="3:19" x14ac:dyDescent="0.25">
      <c r="C124" s="3" t="s">
        <v>305</v>
      </c>
      <c r="D124" t="str">
        <f>VLOOKUP(C124,'NeedPlan Ridership'!$A$8:$K$15000,11,FALSE)</f>
        <v>RTE 2: HORACE SCH TO CBD S/B</v>
      </c>
      <c r="E124">
        <f>VLOOKUP($C124,'E+C Ridership'!$A$8:$K$15000,2,FALSE)</f>
        <v>292</v>
      </c>
      <c r="F124">
        <f>VLOOKUP($C124,'E+C Ridership'!$A$8:$K$15000,3,FALSE)</f>
        <v>21</v>
      </c>
      <c r="G124" s="12">
        <f>VLOOKUP($C124,'E+C Ridership'!$A$8:$K$15000,6,FALSE)</f>
        <v>5.97</v>
      </c>
      <c r="H124" s="4">
        <f>SUMIF('E+C Ridership'!A:A,RidershipSummary!C124,'E+C Ridership'!H:H)</f>
        <v>545.9</v>
      </c>
      <c r="J124">
        <f>VLOOKUP($C124,'NeedPlan Ridership'!$A$8:$K$15000,2,FALSE)</f>
        <v>292</v>
      </c>
      <c r="K124">
        <f>VLOOKUP($C124,'NeedPlan Ridership'!$A$8:$K$15000,3,FALSE)</f>
        <v>21</v>
      </c>
      <c r="L124" s="12">
        <f>VLOOKUP($C124,'NeedPlan Ridership'!$A$8:$K$15000,6,FALSE)</f>
        <v>5.98</v>
      </c>
      <c r="M124" s="4">
        <f>SUMIF('NeedPlan Ridership'!A:A,RidershipSummary!C124,'NeedPlan Ridership'!H:H)</f>
        <v>388.95</v>
      </c>
      <c r="P124" s="3"/>
      <c r="R124" s="3"/>
      <c r="S124" s="3"/>
    </row>
    <row r="125" spans="3:19" x14ac:dyDescent="0.25">
      <c r="C125" s="3" t="s">
        <v>306</v>
      </c>
      <c r="D125" t="str">
        <f>VLOOKUP(C125,'NeedPlan Ridership'!$A$8:$K$15000,11,FALSE)</f>
        <v>RTE 2: CBD TO HORACE SCH N/B</v>
      </c>
      <c r="E125">
        <f>VLOOKUP($C125,'E+C Ridership'!$A$8:$K$15000,2,FALSE)</f>
        <v>292</v>
      </c>
      <c r="F125">
        <f>VLOOKUP($C125,'E+C Ridership'!$A$8:$K$15000,3,FALSE)</f>
        <v>21</v>
      </c>
      <c r="G125" s="12">
        <f>VLOOKUP($C125,'E+C Ridership'!$A$8:$K$15000,6,FALSE)</f>
        <v>6.55</v>
      </c>
      <c r="H125" s="4">
        <f>SUMIF('E+C Ridership'!A:A,RidershipSummary!C125,'E+C Ridership'!H:H)</f>
        <v>612.82000000000005</v>
      </c>
      <c r="J125">
        <f>VLOOKUP($C125,'NeedPlan Ridership'!$A$8:$K$15000,2,FALSE)</f>
        <v>292</v>
      </c>
      <c r="K125">
        <f>VLOOKUP($C125,'NeedPlan Ridership'!$A$8:$K$15000,3,FALSE)</f>
        <v>21</v>
      </c>
      <c r="L125" s="12">
        <f>VLOOKUP($C125,'NeedPlan Ridership'!$A$8:$K$15000,6,FALSE)</f>
        <v>6.56</v>
      </c>
      <c r="M125" s="4">
        <f>SUMIF('NeedPlan Ridership'!A:A,RidershipSummary!C125,'NeedPlan Ridership'!H:H)</f>
        <v>457.54999999999995</v>
      </c>
      <c r="P125" s="3"/>
      <c r="R125" s="3"/>
      <c r="S125" s="3"/>
    </row>
    <row r="126" spans="3:19" x14ac:dyDescent="0.25">
      <c r="C126" s="3" t="s">
        <v>307</v>
      </c>
      <c r="D126" t="str">
        <f>VLOOKUP(C126,'NeedPlan Ridership'!$A$8:$K$15000,11,FALSE)</f>
        <v>RTE 3: AVENTURA TO CBD S/B</v>
      </c>
      <c r="E126">
        <f>VLOOKUP($C126,'E+C Ridership'!$A$8:$K$15000,2,FALSE)</f>
        <v>292</v>
      </c>
      <c r="F126">
        <f>VLOOKUP($C126,'E+C Ridership'!$A$8:$K$15000,3,FALSE)</f>
        <v>21</v>
      </c>
      <c r="G126" s="12">
        <f>VLOOKUP($C126,'E+C Ridership'!$A$8:$K$15000,6,FALSE)</f>
        <v>16.600000000000001</v>
      </c>
      <c r="H126" s="4">
        <f>SUMIF('E+C Ridership'!A:A,RidershipSummary!C126,'E+C Ridership'!H:H)</f>
        <v>5923.9400000000005</v>
      </c>
      <c r="J126">
        <f>VLOOKUP($C126,'NeedPlan Ridership'!$A$8:$K$15000,2,FALSE)</f>
        <v>292</v>
      </c>
      <c r="K126">
        <f>VLOOKUP($C126,'NeedPlan Ridership'!$A$8:$K$15000,3,FALSE)</f>
        <v>21</v>
      </c>
      <c r="L126" s="12">
        <f>VLOOKUP($C126,'NeedPlan Ridership'!$A$8:$K$15000,6,FALSE)</f>
        <v>16.600000000000001</v>
      </c>
      <c r="M126" s="4">
        <f>SUMIF('NeedPlan Ridership'!A:A,RidershipSummary!C126,'NeedPlan Ridership'!H:H)</f>
        <v>2633.5099999999998</v>
      </c>
      <c r="P126" s="3"/>
      <c r="R126" s="3"/>
      <c r="S126" s="3"/>
    </row>
    <row r="127" spans="3:19" x14ac:dyDescent="0.25">
      <c r="C127" s="3" t="s">
        <v>308</v>
      </c>
      <c r="D127" t="str">
        <f>VLOOKUP(C127,'NeedPlan Ridership'!$A$8:$K$15000,11,FALSE)</f>
        <v>RTE 3: CBD TO AVENTURA N/B</v>
      </c>
      <c r="E127">
        <f>VLOOKUP($C127,'E+C Ridership'!$A$8:$K$15000,2,FALSE)</f>
        <v>292</v>
      </c>
      <c r="F127">
        <f>VLOOKUP($C127,'E+C Ridership'!$A$8:$K$15000,3,FALSE)</f>
        <v>21</v>
      </c>
      <c r="G127" s="12">
        <f>VLOOKUP($C127,'E+C Ridership'!$A$8:$K$15000,6,FALSE)</f>
        <v>17.14</v>
      </c>
      <c r="H127" s="4">
        <f>SUMIF('E+C Ridership'!A:A,RidershipSummary!C127,'E+C Ridership'!H:H)</f>
        <v>6261.8200000000006</v>
      </c>
      <c r="J127">
        <f>VLOOKUP($C127,'NeedPlan Ridership'!$A$8:$K$15000,2,FALSE)</f>
        <v>292</v>
      </c>
      <c r="K127">
        <f>VLOOKUP($C127,'NeedPlan Ridership'!$A$8:$K$15000,3,FALSE)</f>
        <v>21</v>
      </c>
      <c r="L127" s="12">
        <f>VLOOKUP($C127,'NeedPlan Ridership'!$A$8:$K$15000,6,FALSE)</f>
        <v>17.14</v>
      </c>
      <c r="M127" s="4">
        <f>SUMIF('NeedPlan Ridership'!A:A,RidershipSummary!C127,'NeedPlan Ridership'!H:H)</f>
        <v>3112.6600000000008</v>
      </c>
      <c r="P127" s="3"/>
      <c r="R127" s="3"/>
      <c r="S127" s="3"/>
    </row>
    <row r="128" spans="3:19" x14ac:dyDescent="0.25">
      <c r="C128" s="3" t="s">
        <v>309</v>
      </c>
      <c r="D128" t="str">
        <f>VLOOKUP(C128,'NeedPlan Ridership'!$A$8:$K$15000,11,FALSE)</f>
        <v>RTE 6: COCONUT GROVE TO CBD S/B</v>
      </c>
      <c r="E128">
        <f>VLOOKUP($C128,'E+C Ridership'!$A$8:$K$15000,2,FALSE)</f>
        <v>292</v>
      </c>
      <c r="F128">
        <f>VLOOKUP($C128,'E+C Ridership'!$A$8:$K$15000,3,FALSE)</f>
        <v>21</v>
      </c>
      <c r="G128" s="12">
        <f>VLOOKUP($C128,'E+C Ridership'!$A$8:$K$15000,6,FALSE)</f>
        <v>15.77</v>
      </c>
      <c r="H128" s="4">
        <f>SUMIF('E+C Ridership'!A:A,RidershipSummary!C128,'E+C Ridership'!H:H)</f>
        <v>303.12999999999994</v>
      </c>
      <c r="J128">
        <f>VLOOKUP($C128,'NeedPlan Ridership'!$A$8:$K$15000,2,FALSE)</f>
        <v>292</v>
      </c>
      <c r="K128">
        <f>VLOOKUP($C128,'NeedPlan Ridership'!$A$8:$K$15000,3,FALSE)</f>
        <v>21</v>
      </c>
      <c r="L128" s="12">
        <f>VLOOKUP($C128,'NeedPlan Ridership'!$A$8:$K$15000,6,FALSE)</f>
        <v>15.77</v>
      </c>
      <c r="M128" s="4">
        <f>SUMIF('NeedPlan Ridership'!A:A,RidershipSummary!C128,'NeedPlan Ridership'!H:H)</f>
        <v>148.96</v>
      </c>
      <c r="P128" s="3"/>
      <c r="R128" s="3"/>
      <c r="S128" s="3"/>
    </row>
    <row r="129" spans="3:19" x14ac:dyDescent="0.25">
      <c r="C129" s="3" t="s">
        <v>310</v>
      </c>
      <c r="D129" t="str">
        <f>VLOOKUP(C129,'NeedPlan Ridership'!$A$8:$K$15000,11,FALSE)</f>
        <v>RTE 6: CBD TO COCONUT GROVE N/B</v>
      </c>
      <c r="E129">
        <f>VLOOKUP($C129,'E+C Ridership'!$A$8:$K$15000,2,FALSE)</f>
        <v>292</v>
      </c>
      <c r="F129">
        <f>VLOOKUP($C129,'E+C Ridership'!$A$8:$K$15000,3,FALSE)</f>
        <v>21</v>
      </c>
      <c r="G129" s="12">
        <f>VLOOKUP($C129,'E+C Ridership'!$A$8:$K$15000,6,FALSE)</f>
        <v>16.059999999999999</v>
      </c>
      <c r="H129" s="4">
        <f>SUMIF('E+C Ridership'!A:A,RidershipSummary!C129,'E+C Ridership'!H:H)</f>
        <v>343.19</v>
      </c>
      <c r="J129">
        <f>VLOOKUP($C129,'NeedPlan Ridership'!$A$8:$K$15000,2,FALSE)</f>
        <v>292</v>
      </c>
      <c r="K129">
        <f>VLOOKUP($C129,'NeedPlan Ridership'!$A$8:$K$15000,3,FALSE)</f>
        <v>21</v>
      </c>
      <c r="L129" s="12">
        <f>VLOOKUP($C129,'NeedPlan Ridership'!$A$8:$K$15000,6,FALSE)</f>
        <v>16.059999999999999</v>
      </c>
      <c r="M129" s="4">
        <f>SUMIF('NeedPlan Ridership'!A:A,RidershipSummary!C129,'NeedPlan Ridership'!H:H)</f>
        <v>187.48</v>
      </c>
      <c r="P129" s="3"/>
      <c r="R129" s="3"/>
      <c r="S129" s="3"/>
    </row>
    <row r="130" spans="3:19" x14ac:dyDescent="0.25">
      <c r="C130" s="3" t="s">
        <v>311</v>
      </c>
      <c r="D130" t="str">
        <f>VLOOKUP(C130,'NeedPlan Ridership'!$A$8:$K$15000,11,FALSE)</f>
        <v>RTE 7: DOLPHIN MALL TO CBD E/B</v>
      </c>
      <c r="E130">
        <f>VLOOKUP($C130,'E+C Ridership'!$A$8:$K$15000,2,FALSE)</f>
        <v>292</v>
      </c>
      <c r="F130">
        <f>VLOOKUP($C130,'E+C Ridership'!$A$8:$K$15000,3,FALSE)</f>
        <v>21</v>
      </c>
      <c r="G130" s="12">
        <f>VLOOKUP($C130,'E+C Ridership'!$A$8:$K$15000,6,FALSE)</f>
        <v>14.03</v>
      </c>
      <c r="H130" s="4">
        <f>SUMIF('E+C Ridership'!A:A,RidershipSummary!C130,'E+C Ridership'!H:H)</f>
        <v>1121.05</v>
      </c>
      <c r="J130">
        <f>VLOOKUP($C130,'NeedPlan Ridership'!$A$8:$K$15000,2,FALSE)</f>
        <v>292</v>
      </c>
      <c r="K130">
        <f>VLOOKUP($C130,'NeedPlan Ridership'!$A$8:$K$15000,3,FALSE)</f>
        <v>21</v>
      </c>
      <c r="L130" s="12">
        <f>VLOOKUP($C130,'NeedPlan Ridership'!$A$8:$K$15000,6,FALSE)</f>
        <v>14.03</v>
      </c>
      <c r="M130" s="4">
        <f>SUMIF('NeedPlan Ridership'!A:A,RidershipSummary!C130,'NeedPlan Ridership'!H:H)</f>
        <v>1577.9699999999998</v>
      </c>
      <c r="P130" s="3"/>
      <c r="R130" s="3"/>
      <c r="S130" s="3"/>
    </row>
    <row r="131" spans="3:19" x14ac:dyDescent="0.25">
      <c r="C131" s="3" t="s">
        <v>312</v>
      </c>
      <c r="D131" t="str">
        <f>VLOOKUP(C131,'NeedPlan Ridership'!$A$8:$K$15000,11,FALSE)</f>
        <v>RTE 7:CBD TO DOLPHIN MALL W/B</v>
      </c>
      <c r="E131">
        <f>VLOOKUP($C131,'E+C Ridership'!$A$8:$K$15000,2,FALSE)</f>
        <v>292</v>
      </c>
      <c r="F131">
        <f>VLOOKUP($C131,'E+C Ridership'!$A$8:$K$15000,3,FALSE)</f>
        <v>21</v>
      </c>
      <c r="G131" s="12">
        <f>VLOOKUP($C131,'E+C Ridership'!$A$8:$K$15000,6,FALSE)</f>
        <v>14.67</v>
      </c>
      <c r="H131" s="4">
        <f>SUMIF('E+C Ridership'!A:A,RidershipSummary!C131,'E+C Ridership'!H:H)</f>
        <v>1021.2</v>
      </c>
      <c r="J131">
        <f>VLOOKUP($C131,'NeedPlan Ridership'!$A$8:$K$15000,2,FALSE)</f>
        <v>292</v>
      </c>
      <c r="K131">
        <f>VLOOKUP($C131,'NeedPlan Ridership'!$A$8:$K$15000,3,FALSE)</f>
        <v>21</v>
      </c>
      <c r="L131" s="12">
        <f>VLOOKUP($C131,'NeedPlan Ridership'!$A$8:$K$15000,6,FALSE)</f>
        <v>14.67</v>
      </c>
      <c r="M131" s="4">
        <f>SUMIF('NeedPlan Ridership'!A:A,RidershipSummary!C131,'NeedPlan Ridership'!H:H)</f>
        <v>1574.0899999999997</v>
      </c>
      <c r="P131" s="3"/>
      <c r="R131" s="3"/>
      <c r="S131" s="3"/>
    </row>
    <row r="132" spans="3:19" x14ac:dyDescent="0.25">
      <c r="C132" s="3" t="s">
        <v>313</v>
      </c>
      <c r="D132" t="str">
        <f>VLOOKUP(C132,'NeedPlan Ridership'!$A$8:$K$15000,11,FALSE)</f>
        <v>RTE 7: METRO HOSP TO CBD E/B</v>
      </c>
      <c r="E132">
        <f>VLOOKUP($C132,'E+C Ridership'!$A$8:$K$15000,2,FALSE)</f>
        <v>292</v>
      </c>
      <c r="F132">
        <f>VLOOKUP($C132,'E+C Ridership'!$A$8:$K$15000,3,FALSE)</f>
        <v>21</v>
      </c>
      <c r="G132" s="12">
        <f>VLOOKUP($C132,'E+C Ridership'!$A$8:$K$15000,6,FALSE)</f>
        <v>6.6</v>
      </c>
      <c r="H132" s="4">
        <f>SUMIF('E+C Ridership'!A:A,RidershipSummary!C132,'E+C Ridership'!H:H)</f>
        <v>651.87</v>
      </c>
      <c r="J132">
        <f>VLOOKUP($C132,'NeedPlan Ridership'!$A$8:$K$15000,2,FALSE)</f>
        <v>292</v>
      </c>
      <c r="K132">
        <f>VLOOKUP($C132,'NeedPlan Ridership'!$A$8:$K$15000,3,FALSE)</f>
        <v>21</v>
      </c>
      <c r="L132" s="12">
        <f>VLOOKUP($C132,'NeedPlan Ridership'!$A$8:$K$15000,6,FALSE)</f>
        <v>6.6</v>
      </c>
      <c r="M132" s="4">
        <f>SUMIF('NeedPlan Ridership'!A:A,RidershipSummary!C132,'NeedPlan Ridership'!H:H)</f>
        <v>889.04999999999973</v>
      </c>
      <c r="P132" s="3"/>
      <c r="R132" s="3"/>
      <c r="S132" s="3"/>
    </row>
    <row r="133" spans="3:19" x14ac:dyDescent="0.25">
      <c r="C133" s="3" t="s">
        <v>314</v>
      </c>
      <c r="D133" t="str">
        <f>VLOOKUP(C133,'NeedPlan Ridership'!$A$8:$K$15000,11,FALSE)</f>
        <v>RTE 7:CBD TO METRO HOSP W/B</v>
      </c>
      <c r="E133">
        <f>VLOOKUP($C133,'E+C Ridership'!$A$8:$K$15000,2,FALSE)</f>
        <v>292</v>
      </c>
      <c r="F133">
        <f>VLOOKUP($C133,'E+C Ridership'!$A$8:$K$15000,3,FALSE)</f>
        <v>21</v>
      </c>
      <c r="G133" s="12">
        <f>VLOOKUP($C133,'E+C Ridership'!$A$8:$K$15000,6,FALSE)</f>
        <v>7.24</v>
      </c>
      <c r="H133" s="4">
        <f>SUMIF('E+C Ridership'!A:A,RidershipSummary!C133,'E+C Ridership'!H:H)</f>
        <v>559.4799999999999</v>
      </c>
      <c r="J133">
        <f>VLOOKUP($C133,'NeedPlan Ridership'!$A$8:$K$15000,2,FALSE)</f>
        <v>292</v>
      </c>
      <c r="K133">
        <f>VLOOKUP($C133,'NeedPlan Ridership'!$A$8:$K$15000,3,FALSE)</f>
        <v>21</v>
      </c>
      <c r="L133" s="12">
        <f>VLOOKUP($C133,'NeedPlan Ridership'!$A$8:$K$15000,6,FALSE)</f>
        <v>7.24</v>
      </c>
      <c r="M133" s="4">
        <f>SUMIF('NeedPlan Ridership'!A:A,RidershipSummary!C133,'NeedPlan Ridership'!H:H)</f>
        <v>908.40000000000009</v>
      </c>
      <c r="P133" s="3"/>
      <c r="R133" s="3"/>
      <c r="S133" s="3"/>
    </row>
    <row r="134" spans="3:19" x14ac:dyDescent="0.25">
      <c r="C134" s="3" t="s">
        <v>315</v>
      </c>
      <c r="D134" t="str">
        <f>VLOOKUP(C134,'NeedPlan Ridership'!$A$8:$K$15000,11,FALSE)</f>
        <v>RTE 8: FIU TO CBD VIA 24TH ST E/</v>
      </c>
      <c r="E134">
        <f>VLOOKUP($C134,'E+C Ridership'!$A$8:$K$15000,2,FALSE)</f>
        <v>292</v>
      </c>
      <c r="F134">
        <f>VLOOKUP($C134,'E+C Ridership'!$A$8:$K$15000,3,FALSE)</f>
        <v>21</v>
      </c>
      <c r="G134" s="12">
        <f>VLOOKUP($C134,'E+C Ridership'!$A$8:$K$15000,6,FALSE)</f>
        <v>13.69</v>
      </c>
      <c r="H134" s="4">
        <f>SUMIF('E+C Ridership'!A:A,RidershipSummary!C134,'E+C Ridership'!H:H)</f>
        <v>5643.04</v>
      </c>
      <c r="J134">
        <f>VLOOKUP($C134,'NeedPlan Ridership'!$A$8:$K$15000,2,FALSE)</f>
        <v>292</v>
      </c>
      <c r="K134">
        <f>VLOOKUP($C134,'NeedPlan Ridership'!$A$8:$K$15000,3,FALSE)</f>
        <v>21</v>
      </c>
      <c r="L134" s="12">
        <f>VLOOKUP($C134,'NeedPlan Ridership'!$A$8:$K$15000,6,FALSE)</f>
        <v>13.69</v>
      </c>
      <c r="M134" s="4">
        <f>SUMIF('NeedPlan Ridership'!A:A,RidershipSummary!C134,'NeedPlan Ridership'!H:H)</f>
        <v>5422.65</v>
      </c>
      <c r="P134" s="3"/>
      <c r="R134" s="3"/>
      <c r="S134" s="3"/>
    </row>
    <row r="135" spans="3:19" x14ac:dyDescent="0.25">
      <c r="C135" s="3" t="s">
        <v>316</v>
      </c>
      <c r="D135" t="str">
        <f>VLOOKUP(C135,'NeedPlan Ridership'!$A$8:$K$15000,11,FALSE)</f>
        <v>RTE 8: CBD TO FIU VIA 24TH ST W/</v>
      </c>
      <c r="E135">
        <f>VLOOKUP($C135,'E+C Ridership'!$A$8:$K$15000,2,FALSE)</f>
        <v>292</v>
      </c>
      <c r="F135">
        <f>VLOOKUP($C135,'E+C Ridership'!$A$8:$K$15000,3,FALSE)</f>
        <v>21</v>
      </c>
      <c r="G135" s="12">
        <f>VLOOKUP($C135,'E+C Ridership'!$A$8:$K$15000,6,FALSE)</f>
        <v>13.71</v>
      </c>
      <c r="H135" s="4">
        <f>SUMIF('E+C Ridership'!A:A,RidershipSummary!C135,'E+C Ridership'!H:H)</f>
        <v>6102.9899999999989</v>
      </c>
      <c r="J135">
        <f>VLOOKUP($C135,'NeedPlan Ridership'!$A$8:$K$15000,2,FALSE)</f>
        <v>292</v>
      </c>
      <c r="K135">
        <f>VLOOKUP($C135,'NeedPlan Ridership'!$A$8:$K$15000,3,FALSE)</f>
        <v>21</v>
      </c>
      <c r="L135" s="12">
        <f>VLOOKUP($C135,'NeedPlan Ridership'!$A$8:$K$15000,6,FALSE)</f>
        <v>13.71</v>
      </c>
      <c r="M135" s="4">
        <f>SUMIF('NeedPlan Ridership'!A:A,RidershipSummary!C135,'NeedPlan Ridership'!H:H)</f>
        <v>6327.4299999999994</v>
      </c>
      <c r="P135" s="3"/>
      <c r="R135" s="3"/>
      <c r="S135" s="3"/>
    </row>
    <row r="136" spans="3:19" x14ac:dyDescent="0.25">
      <c r="C136" s="3" t="s">
        <v>317</v>
      </c>
      <c r="D136" t="str">
        <f>VLOOKUP(C136,'NeedPlan Ridership'!$A$8:$K$15000,11,FALSE)</f>
        <v>RTE 8: 57TH AVE TO CBD VIA 24TH</v>
      </c>
      <c r="E136">
        <f>VLOOKUP($C136,'E+C Ridership'!$A$8:$K$15000,2,FALSE)</f>
        <v>292</v>
      </c>
      <c r="F136">
        <f>VLOOKUP($C136,'E+C Ridership'!$A$8:$K$15000,3,FALSE)</f>
        <v>21</v>
      </c>
      <c r="G136" s="12">
        <f>VLOOKUP($C136,'E+C Ridership'!$A$8:$K$15000,6,FALSE)</f>
        <v>7.19</v>
      </c>
      <c r="H136" s="4">
        <f>SUMIF('E+C Ridership'!A:A,RidershipSummary!C136,'E+C Ridership'!H:H)</f>
        <v>3575.2099999999996</v>
      </c>
      <c r="J136">
        <f>VLOOKUP($C136,'NeedPlan Ridership'!$A$8:$K$15000,2,FALSE)</f>
        <v>292</v>
      </c>
      <c r="K136">
        <f>VLOOKUP($C136,'NeedPlan Ridership'!$A$8:$K$15000,3,FALSE)</f>
        <v>21</v>
      </c>
      <c r="L136" s="12">
        <f>VLOOKUP($C136,'NeedPlan Ridership'!$A$8:$K$15000,6,FALSE)</f>
        <v>7.19</v>
      </c>
      <c r="M136" s="4">
        <f>SUMIF('NeedPlan Ridership'!A:A,RidershipSummary!C136,'NeedPlan Ridership'!H:H)</f>
        <v>3251.83</v>
      </c>
      <c r="P136" s="3"/>
      <c r="R136" s="3"/>
      <c r="S136" s="3"/>
    </row>
    <row r="137" spans="3:19" x14ac:dyDescent="0.25">
      <c r="C137" s="3" t="s">
        <v>318</v>
      </c>
      <c r="D137" t="str">
        <f>VLOOKUP(C137,'NeedPlan Ridership'!$A$8:$K$15000,11,FALSE)</f>
        <v>RTE 8: CBD TO 57TH AVE VIA 24TH</v>
      </c>
      <c r="E137">
        <f>VLOOKUP($C137,'E+C Ridership'!$A$8:$K$15000,2,FALSE)</f>
        <v>292</v>
      </c>
      <c r="F137">
        <f>VLOOKUP($C137,'E+C Ridership'!$A$8:$K$15000,3,FALSE)</f>
        <v>21</v>
      </c>
      <c r="G137" s="12">
        <f>VLOOKUP($C137,'E+C Ridership'!$A$8:$K$15000,6,FALSE)</f>
        <v>7.21</v>
      </c>
      <c r="H137" s="4">
        <f>SUMIF('E+C Ridership'!A:A,RidershipSummary!C137,'E+C Ridership'!H:H)</f>
        <v>4100.22</v>
      </c>
      <c r="J137">
        <f>VLOOKUP($C137,'NeedPlan Ridership'!$A$8:$K$15000,2,FALSE)</f>
        <v>292</v>
      </c>
      <c r="K137">
        <f>VLOOKUP($C137,'NeedPlan Ridership'!$A$8:$K$15000,3,FALSE)</f>
        <v>21</v>
      </c>
      <c r="L137" s="12">
        <f>VLOOKUP($C137,'NeedPlan Ridership'!$A$8:$K$15000,6,FALSE)</f>
        <v>7.21</v>
      </c>
      <c r="M137" s="4">
        <f>SUMIF('NeedPlan Ridership'!A:A,RidershipSummary!C137,'NeedPlan Ridership'!H:H)</f>
        <v>4127.0399999999991</v>
      </c>
      <c r="P137" s="3"/>
      <c r="R137" s="3"/>
      <c r="S137" s="3"/>
    </row>
    <row r="138" spans="3:19" x14ac:dyDescent="0.25">
      <c r="C138" s="3" t="s">
        <v>319</v>
      </c>
      <c r="D138" t="str">
        <f>VLOOKUP(C138,'NeedPlan Ridership'!$A$8:$K$15000,11,FALSE)</f>
        <v>RTE 8: FIU TO CBD VIA 8TH ST E/B</v>
      </c>
      <c r="E138">
        <f>VLOOKUP($C138,'E+C Ridership'!$A$8:$K$15000,2,FALSE)</f>
        <v>292</v>
      </c>
      <c r="F138">
        <f>VLOOKUP($C138,'E+C Ridership'!$A$8:$K$15000,3,FALSE)</f>
        <v>21</v>
      </c>
      <c r="G138" s="12">
        <f>VLOOKUP($C138,'E+C Ridership'!$A$8:$K$15000,6,FALSE)</f>
        <v>12.71</v>
      </c>
      <c r="H138" s="4">
        <f>SUMIF('E+C Ridership'!A:A,RidershipSummary!C138,'E+C Ridership'!H:H)</f>
        <v>3101.9000000000005</v>
      </c>
      <c r="J138">
        <f>VLOOKUP($C138,'NeedPlan Ridership'!$A$8:$K$15000,2,FALSE)</f>
        <v>292</v>
      </c>
      <c r="K138">
        <f>VLOOKUP($C138,'NeedPlan Ridership'!$A$8:$K$15000,3,FALSE)</f>
        <v>21</v>
      </c>
      <c r="L138" s="12">
        <f>VLOOKUP($C138,'NeedPlan Ridership'!$A$8:$K$15000,6,FALSE)</f>
        <v>12.71</v>
      </c>
      <c r="M138" s="4">
        <f>SUMIF('NeedPlan Ridership'!A:A,RidershipSummary!C138,'NeedPlan Ridership'!H:H)</f>
        <v>2685.09</v>
      </c>
      <c r="P138" s="3"/>
      <c r="R138" s="3"/>
      <c r="S138" s="3"/>
    </row>
    <row r="139" spans="3:19" x14ac:dyDescent="0.25">
      <c r="C139" s="3" t="s">
        <v>320</v>
      </c>
      <c r="D139" t="str">
        <f>VLOOKUP(C139,'NeedPlan Ridership'!$A$8:$K$15000,11,FALSE)</f>
        <v>RTE 8: CBD TO FIU VIA 8TH ST W/B</v>
      </c>
      <c r="E139">
        <f>VLOOKUP($C139,'E+C Ridership'!$A$8:$K$15000,2,FALSE)</f>
        <v>292</v>
      </c>
      <c r="F139">
        <f>VLOOKUP($C139,'E+C Ridership'!$A$8:$K$15000,3,FALSE)</f>
        <v>21</v>
      </c>
      <c r="G139" s="12">
        <f>VLOOKUP($C139,'E+C Ridership'!$A$8:$K$15000,6,FALSE)</f>
        <v>12.73</v>
      </c>
      <c r="H139" s="4">
        <f>SUMIF('E+C Ridership'!A:A,RidershipSummary!C139,'E+C Ridership'!H:H)</f>
        <v>3277.89</v>
      </c>
      <c r="J139">
        <f>VLOOKUP($C139,'NeedPlan Ridership'!$A$8:$K$15000,2,FALSE)</f>
        <v>292</v>
      </c>
      <c r="K139">
        <f>VLOOKUP($C139,'NeedPlan Ridership'!$A$8:$K$15000,3,FALSE)</f>
        <v>21</v>
      </c>
      <c r="L139" s="12">
        <f>VLOOKUP($C139,'NeedPlan Ridership'!$A$8:$K$15000,6,FALSE)</f>
        <v>12.73</v>
      </c>
      <c r="M139" s="4">
        <f>SUMIF('NeedPlan Ridership'!A:A,RidershipSummary!C139,'NeedPlan Ridership'!H:H)</f>
        <v>3265.5199999999991</v>
      </c>
      <c r="P139" s="3"/>
      <c r="R139" s="3"/>
      <c r="S139" s="3"/>
    </row>
    <row r="140" spans="3:19" x14ac:dyDescent="0.25">
      <c r="C140" s="3" t="s">
        <v>283</v>
      </c>
      <c r="D140" t="str">
        <f>VLOOKUP(C140,'NeedPlan Ridership'!$A$8:$K$15000,11,FALSE)</f>
        <v>RTE B: BRK -&gt; KEY BISCAYNE</v>
      </c>
      <c r="E140">
        <f>VLOOKUP($C140,'E+C Ridership'!$A$8:$K$15000,2,FALSE)</f>
        <v>292</v>
      </c>
      <c r="F140">
        <f>VLOOKUP($C140,'E+C Ridership'!$A$8:$K$15000,3,FALSE)</f>
        <v>21</v>
      </c>
      <c r="G140" s="12">
        <f>VLOOKUP($C140,'E+C Ridership'!$A$8:$K$15000,6,FALSE)</f>
        <v>9.39</v>
      </c>
      <c r="H140" s="4">
        <f>SUMIF('E+C Ridership'!A:A,RidershipSummary!C140,'E+C Ridership'!H:H)</f>
        <v>1582.9599999999996</v>
      </c>
      <c r="J140">
        <f>VLOOKUP($C140,'NeedPlan Ridership'!$A$8:$K$15000,2,FALSE)</f>
        <v>292</v>
      </c>
      <c r="K140">
        <f>VLOOKUP($C140,'NeedPlan Ridership'!$A$8:$K$15000,3,FALSE)</f>
        <v>21</v>
      </c>
      <c r="L140" s="12">
        <f>VLOOKUP($C140,'NeedPlan Ridership'!$A$8:$K$15000,6,FALSE)</f>
        <v>9.39</v>
      </c>
      <c r="M140" s="4">
        <f>SUMIF('NeedPlan Ridership'!A:A,RidershipSummary!C140,'NeedPlan Ridership'!H:H)</f>
        <v>503.21</v>
      </c>
      <c r="P140" s="3"/>
      <c r="R140" s="3"/>
      <c r="S140" s="3"/>
    </row>
    <row r="141" spans="3:19" x14ac:dyDescent="0.25">
      <c r="C141" s="3" t="s">
        <v>284</v>
      </c>
      <c r="D141" t="str">
        <f>VLOOKUP(C141,'NeedPlan Ridership'!$A$8:$K$15000,11,FALSE)</f>
        <v>RTE B: KEY BISCAYNE TO DOWNTN TE</v>
      </c>
      <c r="E141">
        <f>VLOOKUP($C141,'E+C Ridership'!$A$8:$K$15000,2,FALSE)</f>
        <v>292</v>
      </c>
      <c r="F141">
        <f>VLOOKUP($C141,'E+C Ridership'!$A$8:$K$15000,3,FALSE)</f>
        <v>21</v>
      </c>
      <c r="G141" s="12">
        <f>VLOOKUP($C141,'E+C Ridership'!$A$8:$K$15000,6,FALSE)</f>
        <v>8.8000000000000007</v>
      </c>
      <c r="H141" s="4">
        <f>SUMIF('E+C Ridership'!A:A,RidershipSummary!C141,'E+C Ridership'!H:H)</f>
        <v>1460</v>
      </c>
      <c r="J141">
        <f>VLOOKUP($C141,'NeedPlan Ridership'!$A$8:$K$15000,2,FALSE)</f>
        <v>292</v>
      </c>
      <c r="K141">
        <f>VLOOKUP($C141,'NeedPlan Ridership'!$A$8:$K$15000,3,FALSE)</f>
        <v>21</v>
      </c>
      <c r="L141" s="12">
        <f>VLOOKUP($C141,'NeedPlan Ridership'!$A$8:$K$15000,6,FALSE)</f>
        <v>8.8000000000000007</v>
      </c>
      <c r="M141" s="4">
        <f>SUMIF('NeedPlan Ridership'!A:A,RidershipSummary!C141,'NeedPlan Ridership'!H:H)</f>
        <v>735</v>
      </c>
      <c r="P141" s="3"/>
      <c r="R141" s="3"/>
      <c r="S141" s="3"/>
    </row>
    <row r="142" spans="3:19" x14ac:dyDescent="0.25">
      <c r="C142" s="3" t="s">
        <v>321</v>
      </c>
      <c r="D142" t="str">
        <f>VLOOKUP(C142,'NeedPlan Ridership'!$A$8:$K$15000,11,FALSE)</f>
        <v>RTE 9: AVENTURA MALL TO CBD S/B</v>
      </c>
      <c r="E142">
        <f>VLOOKUP($C142,'E+C Ridership'!$A$8:$K$15000,2,FALSE)</f>
        <v>292</v>
      </c>
      <c r="F142">
        <f>VLOOKUP($C142,'E+C Ridership'!$A$8:$K$15000,3,FALSE)</f>
        <v>21</v>
      </c>
      <c r="G142" s="12">
        <f>VLOOKUP($C142,'E+C Ridership'!$A$8:$K$15000,6,FALSE)</f>
        <v>17.63</v>
      </c>
      <c r="H142" s="4">
        <f>SUMIF('E+C Ridership'!A:A,RidershipSummary!C142,'E+C Ridership'!H:H)</f>
        <v>2181.58</v>
      </c>
      <c r="J142">
        <f>VLOOKUP($C142,'NeedPlan Ridership'!$A$8:$K$15000,2,FALSE)</f>
        <v>292</v>
      </c>
      <c r="K142">
        <f>VLOOKUP($C142,'NeedPlan Ridership'!$A$8:$K$15000,3,FALSE)</f>
        <v>21</v>
      </c>
      <c r="L142" s="12">
        <f>VLOOKUP($C142,'NeedPlan Ridership'!$A$8:$K$15000,6,FALSE)</f>
        <v>17.62</v>
      </c>
      <c r="M142" s="4">
        <f>SUMIF('NeedPlan Ridership'!A:A,RidershipSummary!C142,'NeedPlan Ridership'!H:H)</f>
        <v>2181.9499999999998</v>
      </c>
      <c r="P142" s="3"/>
      <c r="R142" s="3"/>
      <c r="S142" s="3"/>
    </row>
    <row r="143" spans="3:19" x14ac:dyDescent="0.25">
      <c r="C143" s="3" t="s">
        <v>322</v>
      </c>
      <c r="D143" t="str">
        <f>VLOOKUP(C143,'NeedPlan Ridership'!$A$8:$K$15000,11,FALSE)</f>
        <v>RTE 9: CBD TO AVENTURA MALL N/B</v>
      </c>
      <c r="E143">
        <f>VLOOKUP($C143,'E+C Ridership'!$A$8:$K$15000,2,FALSE)</f>
        <v>292</v>
      </c>
      <c r="F143">
        <f>VLOOKUP($C143,'E+C Ridership'!$A$8:$K$15000,3,FALSE)</f>
        <v>21</v>
      </c>
      <c r="G143" s="12">
        <f>VLOOKUP($C143,'E+C Ridership'!$A$8:$K$15000,6,FALSE)</f>
        <v>17.579999999999998</v>
      </c>
      <c r="H143" s="4">
        <f>SUMIF('E+C Ridership'!A:A,RidershipSummary!C143,'E+C Ridership'!H:H)</f>
        <v>2752.35</v>
      </c>
      <c r="J143">
        <f>VLOOKUP($C143,'NeedPlan Ridership'!$A$8:$K$15000,2,FALSE)</f>
        <v>292</v>
      </c>
      <c r="K143">
        <f>VLOOKUP($C143,'NeedPlan Ridership'!$A$8:$K$15000,3,FALSE)</f>
        <v>21</v>
      </c>
      <c r="L143" s="12">
        <f>VLOOKUP($C143,'NeedPlan Ridership'!$A$8:$K$15000,6,FALSE)</f>
        <v>17.57</v>
      </c>
      <c r="M143" s="4">
        <f>SUMIF('NeedPlan Ridership'!A:A,RidershipSummary!C143,'NeedPlan Ridership'!H:H)</f>
        <v>2602.0099999999998</v>
      </c>
      <c r="P143" s="3"/>
      <c r="R143" s="3"/>
      <c r="S143" s="3"/>
    </row>
    <row r="144" spans="3:19" x14ac:dyDescent="0.25">
      <c r="C144" s="3" t="s">
        <v>475</v>
      </c>
      <c r="D144" t="str">
        <f>VLOOKUP(C144,'NeedPlan Ridership'!$A$8:$K$15000,11,FALSE)</f>
        <v>RTE 49: 183RD EB</v>
      </c>
      <c r="E144">
        <f>VLOOKUP($C144,'E+C Ridership'!$A$8:$K$15000,2,FALSE)</f>
        <v>292</v>
      </c>
      <c r="F144">
        <f>VLOOKUP($C144,'E+C Ridership'!$A$8:$K$15000,3,FALSE)</f>
        <v>21</v>
      </c>
      <c r="G144" s="12">
        <f>VLOOKUP($C144,'E+C Ridership'!$A$8:$K$15000,6,FALSE)</f>
        <v>8.49</v>
      </c>
      <c r="H144" s="4">
        <f>SUMIF('E+C Ridership'!A:A,RidershipSummary!C144,'E+C Ridership'!H:H)</f>
        <v>910.99</v>
      </c>
      <c r="J144">
        <f>VLOOKUP($C144,'NeedPlan Ridership'!$A$8:$K$15000,2,FALSE)</f>
        <v>292</v>
      </c>
      <c r="K144">
        <f>VLOOKUP($C144,'NeedPlan Ridership'!$A$8:$K$15000,3,FALSE)</f>
        <v>21</v>
      </c>
      <c r="L144" s="12">
        <f>VLOOKUP($C144,'NeedPlan Ridership'!$A$8:$K$15000,6,FALSE)</f>
        <v>8.42</v>
      </c>
      <c r="M144" s="4">
        <f>SUMIF('NeedPlan Ridership'!A:A,RidershipSummary!C144,'NeedPlan Ridership'!H:H)</f>
        <v>1825.8099999999995</v>
      </c>
      <c r="P144" s="3"/>
      <c r="R144" s="3"/>
      <c r="S144" s="3"/>
    </row>
    <row r="145" spans="3:19" x14ac:dyDescent="0.25">
      <c r="C145" s="3" t="s">
        <v>37</v>
      </c>
      <c r="D145" t="str">
        <f>VLOOKUP(C145,'NeedPlan Ridership'!$A$8:$K$15000,11,FALSE)</f>
        <v>RTE 49: 183RD WB</v>
      </c>
      <c r="E145">
        <f>VLOOKUP($C145,'E+C Ridership'!$A$8:$K$15000,2,FALSE)</f>
        <v>292</v>
      </c>
      <c r="F145">
        <f>VLOOKUP($C145,'E+C Ridership'!$A$8:$K$15000,3,FALSE)</f>
        <v>21</v>
      </c>
      <c r="G145" s="12">
        <f>VLOOKUP($C145,'E+C Ridership'!$A$8:$K$15000,6,FALSE)</f>
        <v>8.15</v>
      </c>
      <c r="H145" s="4">
        <f>SUMIF('E+C Ridership'!A:A,RidershipSummary!C145,'E+C Ridership'!H:H)</f>
        <v>109.92</v>
      </c>
      <c r="J145">
        <f>VLOOKUP($C145,'NeedPlan Ridership'!$A$8:$K$15000,2,FALSE)</f>
        <v>292</v>
      </c>
      <c r="K145">
        <f>VLOOKUP($C145,'NeedPlan Ridership'!$A$8:$K$15000,3,FALSE)</f>
        <v>21</v>
      </c>
      <c r="L145" s="12">
        <f>VLOOKUP($C145,'NeedPlan Ridership'!$A$8:$K$15000,6,FALSE)</f>
        <v>8.08</v>
      </c>
      <c r="M145" s="4">
        <f>SUMIF('NeedPlan Ridership'!A:A,RidershipSummary!C145,'NeedPlan Ridership'!H:H)</f>
        <v>491.42999999999995</v>
      </c>
      <c r="P145" s="3"/>
      <c r="R145" s="3"/>
      <c r="S145" s="3"/>
    </row>
    <row r="146" spans="3:19" x14ac:dyDescent="0.25">
      <c r="C146" s="3" t="s">
        <v>476</v>
      </c>
      <c r="D146" t="str">
        <f>VLOOKUP(C146,'NeedPlan Ridership'!$A$8:$K$15000,11,FALSE)</f>
        <v>RTE 59: AVENTURA WB</v>
      </c>
      <c r="E146">
        <f>VLOOKUP($C146,'E+C Ridership'!$A$8:$K$15000,2,FALSE)</f>
        <v>292</v>
      </c>
      <c r="F146">
        <f>VLOOKUP($C146,'E+C Ridership'!$A$8:$K$15000,3,FALSE)</f>
        <v>21</v>
      </c>
      <c r="G146" s="12">
        <f>VLOOKUP($C146,'E+C Ridership'!$A$8:$K$15000,6,FALSE)</f>
        <v>7.8</v>
      </c>
      <c r="H146" s="4">
        <f>SUMIF('E+C Ridership'!A:A,RidershipSummary!C146,'E+C Ridership'!H:H)</f>
        <v>201.18</v>
      </c>
      <c r="J146">
        <f>VLOOKUP($C146,'NeedPlan Ridership'!$A$8:$K$15000,2,FALSE)</f>
        <v>292</v>
      </c>
      <c r="K146">
        <f>VLOOKUP($C146,'NeedPlan Ridership'!$A$8:$K$15000,3,FALSE)</f>
        <v>21</v>
      </c>
      <c r="L146" s="12">
        <f>VLOOKUP($C146,'NeedPlan Ridership'!$A$8:$K$15000,6,FALSE)</f>
        <v>7.8</v>
      </c>
      <c r="M146" s="4">
        <f>SUMIF('NeedPlan Ridership'!A:A,RidershipSummary!C146,'NeedPlan Ridership'!H:H)</f>
        <v>141.08999999999997</v>
      </c>
      <c r="P146" s="3"/>
      <c r="R146" s="3"/>
      <c r="S146" s="3"/>
    </row>
    <row r="147" spans="3:19" x14ac:dyDescent="0.25">
      <c r="C147" s="3" t="s">
        <v>38</v>
      </c>
      <c r="D147" t="str">
        <f>VLOOKUP(C147,'NeedPlan Ridership'!$A$8:$K$15000,11,FALSE)</f>
        <v>RTE 59: AVENTURA EB</v>
      </c>
      <c r="E147">
        <f>VLOOKUP($C147,'E+C Ridership'!$A$8:$K$15000,2,FALSE)</f>
        <v>292</v>
      </c>
      <c r="F147">
        <f>VLOOKUP($C147,'E+C Ridership'!$A$8:$K$15000,3,FALSE)</f>
        <v>21</v>
      </c>
      <c r="G147" s="12">
        <f>VLOOKUP($C147,'E+C Ridership'!$A$8:$K$15000,6,FALSE)</f>
        <v>7.51</v>
      </c>
      <c r="H147" s="4">
        <f>SUMIF('E+C Ridership'!A:A,RidershipSummary!C147,'E+C Ridership'!H:H)</f>
        <v>106.55</v>
      </c>
      <c r="J147">
        <f>VLOOKUP($C147,'NeedPlan Ridership'!$A$8:$K$15000,2,FALSE)</f>
        <v>292</v>
      </c>
      <c r="K147">
        <f>VLOOKUP($C147,'NeedPlan Ridership'!$A$8:$K$15000,3,FALSE)</f>
        <v>21</v>
      </c>
      <c r="L147" s="12">
        <f>VLOOKUP($C147,'NeedPlan Ridership'!$A$8:$K$15000,6,FALSE)</f>
        <v>7.51</v>
      </c>
      <c r="M147" s="4">
        <f>SUMIF('NeedPlan Ridership'!A:A,RidershipSummary!C147,'NeedPlan Ridership'!H:H)</f>
        <v>38.96</v>
      </c>
      <c r="P147" s="3"/>
      <c r="R147" s="3"/>
      <c r="S147" s="3"/>
    </row>
    <row r="148" spans="3:19" x14ac:dyDescent="0.25">
      <c r="C148" s="3" t="s">
        <v>477</v>
      </c>
      <c r="D148" t="str">
        <f>VLOOKUP(C148,'NeedPlan Ridership'!$A$8:$K$15000,11,FALSE)</f>
        <v>79 STREET MAX EB</v>
      </c>
      <c r="E148">
        <f>VLOOKUP($C148,'E+C Ridership'!$A$8:$K$15000,2,FALSE)</f>
        <v>242</v>
      </c>
      <c r="F148">
        <f>VLOOKUP($C148,'E+C Ridership'!$A$8:$K$15000,3,FALSE)</f>
        <v>27</v>
      </c>
      <c r="G148" s="12">
        <f>VLOOKUP($C148,'E+C Ridership'!$A$8:$K$15000,6,FALSE)</f>
        <v>8.43</v>
      </c>
      <c r="H148" s="4">
        <f>SUMIF('E+C Ridership'!A:A,RidershipSummary!C148,'E+C Ridership'!H:H)</f>
        <v>670</v>
      </c>
      <c r="J148">
        <f>VLOOKUP($C148,'NeedPlan Ridership'!$A$8:$K$15000,2,FALSE)</f>
        <v>242</v>
      </c>
      <c r="K148">
        <f>VLOOKUP($C148,'NeedPlan Ridership'!$A$8:$K$15000,3,FALSE)</f>
        <v>27</v>
      </c>
      <c r="L148" s="12">
        <f>VLOOKUP($C148,'NeedPlan Ridership'!$A$8:$K$15000,6,FALSE)</f>
        <v>8.43</v>
      </c>
      <c r="M148" s="4">
        <f>SUMIF('NeedPlan Ridership'!A:A,RidershipSummary!C148,'NeedPlan Ridership'!H:H)</f>
        <v>542</v>
      </c>
      <c r="P148" s="3"/>
      <c r="R148" s="3"/>
      <c r="S148" s="3"/>
    </row>
    <row r="149" spans="3:19" x14ac:dyDescent="0.25">
      <c r="C149" s="3" t="s">
        <v>478</v>
      </c>
      <c r="D149" t="str">
        <f>VLOOKUP(C149,'NeedPlan Ridership'!$A$8:$K$15000,11,FALSE)</f>
        <v>79 STREET MAX WB</v>
      </c>
      <c r="E149">
        <f>VLOOKUP($C149,'E+C Ridership'!$A$8:$K$15000,2,FALSE)</f>
        <v>242</v>
      </c>
      <c r="F149">
        <f>VLOOKUP($C149,'E+C Ridership'!$A$8:$K$15000,3,FALSE)</f>
        <v>27</v>
      </c>
      <c r="G149" s="12">
        <f>VLOOKUP($C149,'E+C Ridership'!$A$8:$K$15000,6,FALSE)</f>
        <v>8.1999999999999993</v>
      </c>
      <c r="H149" s="4">
        <f>SUMIF('E+C Ridership'!A:A,RidershipSummary!C149,'E+C Ridership'!H:H)</f>
        <v>3300</v>
      </c>
      <c r="J149">
        <f>VLOOKUP($C149,'NeedPlan Ridership'!$A$8:$K$15000,2,FALSE)</f>
        <v>242</v>
      </c>
      <c r="K149">
        <f>VLOOKUP($C149,'NeedPlan Ridership'!$A$8:$K$15000,3,FALSE)</f>
        <v>27</v>
      </c>
      <c r="L149" s="12">
        <f>VLOOKUP($C149,'NeedPlan Ridership'!$A$8:$K$15000,6,FALSE)</f>
        <v>8.1999999999999993</v>
      </c>
      <c r="M149" s="4">
        <f>SUMIF('NeedPlan Ridership'!A:A,RidershipSummary!C149,'NeedPlan Ridership'!H:H)</f>
        <v>1768</v>
      </c>
      <c r="P149" s="3"/>
      <c r="R149" s="3"/>
      <c r="S149" s="3"/>
    </row>
    <row r="150" spans="3:19" x14ac:dyDescent="0.25">
      <c r="C150" s="3" t="s">
        <v>479</v>
      </c>
      <c r="D150" t="str">
        <f>VLOOKUP(C150,'NeedPlan Ridership'!$A$8:$K$15000,11,FALSE)</f>
        <v>RTE 115 MID_BEACH CCW</v>
      </c>
      <c r="E150">
        <f>VLOOKUP($C150,'E+C Ridership'!$A$8:$K$15000,2,FALSE)</f>
        <v>292</v>
      </c>
      <c r="F150">
        <f>VLOOKUP($C150,'E+C Ridership'!$A$8:$K$15000,3,FALSE)</f>
        <v>21</v>
      </c>
      <c r="G150" s="12">
        <f>VLOOKUP($C150,'E+C Ridership'!$A$8:$K$15000,6,FALSE)</f>
        <v>14.16</v>
      </c>
      <c r="H150" s="4">
        <f>SUMIF('E+C Ridership'!A:A,RidershipSummary!C150,'E+C Ridership'!H:H)</f>
        <v>579.54999999999984</v>
      </c>
      <c r="J150">
        <f>VLOOKUP($C150,'NeedPlan Ridership'!$A$8:$K$15000,2,FALSE)</f>
        <v>292</v>
      </c>
      <c r="K150">
        <f>VLOOKUP($C150,'NeedPlan Ridership'!$A$8:$K$15000,3,FALSE)</f>
        <v>21</v>
      </c>
      <c r="L150" s="12">
        <f>VLOOKUP($C150,'NeedPlan Ridership'!$A$8:$K$15000,6,FALSE)</f>
        <v>14.3</v>
      </c>
      <c r="M150" s="4">
        <f>SUMIF('NeedPlan Ridership'!A:A,RidershipSummary!C150,'NeedPlan Ridership'!H:H)</f>
        <v>418.19999999999993</v>
      </c>
      <c r="P150" s="3"/>
      <c r="R150" s="3"/>
      <c r="S150" s="3"/>
    </row>
    <row r="151" spans="3:19" x14ac:dyDescent="0.25">
      <c r="C151" s="3" t="s">
        <v>480</v>
      </c>
      <c r="D151" t="str">
        <f>VLOOKUP(C151,'NeedPlan Ridership'!$A$8:$K$15000,11,FALSE)</f>
        <v>RTE 115 MID_BEACH CW</v>
      </c>
      <c r="E151">
        <f>VLOOKUP($C151,'E+C Ridership'!$A$8:$K$15000,2,FALSE)</f>
        <v>292</v>
      </c>
      <c r="F151">
        <f>VLOOKUP($C151,'E+C Ridership'!$A$8:$K$15000,3,FALSE)</f>
        <v>21</v>
      </c>
      <c r="G151" s="12">
        <f>VLOOKUP($C151,'E+C Ridership'!$A$8:$K$15000,6,FALSE)</f>
        <v>14.11</v>
      </c>
      <c r="H151" s="4">
        <f>SUMIF('E+C Ridership'!A:A,RidershipSummary!C151,'E+C Ridership'!H:H)</f>
        <v>585.02999999999986</v>
      </c>
      <c r="J151">
        <f>VLOOKUP($C151,'NeedPlan Ridership'!$A$8:$K$15000,2,FALSE)</f>
        <v>292</v>
      </c>
      <c r="K151">
        <f>VLOOKUP($C151,'NeedPlan Ridership'!$A$8:$K$15000,3,FALSE)</f>
        <v>21</v>
      </c>
      <c r="L151" s="12">
        <f>VLOOKUP($C151,'NeedPlan Ridership'!$A$8:$K$15000,6,FALSE)</f>
        <v>14.25</v>
      </c>
      <c r="M151" s="4">
        <f>SUMIF('NeedPlan Ridership'!A:A,RidershipSummary!C151,'NeedPlan Ridership'!H:H)</f>
        <v>387.72999999999996</v>
      </c>
      <c r="P151" s="3"/>
      <c r="R151" s="3"/>
      <c r="S151" s="3"/>
    </row>
    <row r="152" spans="3:19" x14ac:dyDescent="0.25">
      <c r="C152" s="3" t="s">
        <v>482</v>
      </c>
      <c r="D152" t="str">
        <f>VLOOKUP(C152,'NeedPlan Ridership'!$A$8:$K$15000,11,FALSE)</f>
        <v>RTE 120 BEACH MAX SB</v>
      </c>
      <c r="E152">
        <f>VLOOKUP($C152,'E+C Ridership'!$A$8:$K$15000,2,FALSE)</f>
        <v>242</v>
      </c>
      <c r="F152">
        <f>VLOOKUP($C152,'E+C Ridership'!$A$8:$K$15000,3,FALSE)</f>
        <v>27</v>
      </c>
      <c r="G152" s="12">
        <f>VLOOKUP($C152,'E+C Ridership'!$A$8:$K$15000,6,FALSE)</f>
        <v>20.09</v>
      </c>
      <c r="H152" s="4">
        <f>SUMIF('E+C Ridership'!A:A,RidershipSummary!C152,'E+C Ridership'!H:H)</f>
        <v>6875</v>
      </c>
      <c r="J152">
        <f>VLOOKUP($C152,'NeedPlan Ridership'!$A$8:$K$15000,2,FALSE)</f>
        <v>242</v>
      </c>
      <c r="K152">
        <f>VLOOKUP($C152,'NeedPlan Ridership'!$A$8:$K$15000,3,FALSE)</f>
        <v>27</v>
      </c>
      <c r="L152" s="12">
        <f>VLOOKUP($C152,'NeedPlan Ridership'!$A$8:$K$15000,6,FALSE)</f>
        <v>20.23</v>
      </c>
      <c r="M152" s="4">
        <f>SUMIF('NeedPlan Ridership'!A:A,RidershipSummary!C152,'NeedPlan Ridership'!H:H)</f>
        <v>4431</v>
      </c>
      <c r="P152" s="3"/>
      <c r="R152" s="3"/>
      <c r="S152" s="3"/>
    </row>
    <row r="153" spans="3:19" x14ac:dyDescent="0.25">
      <c r="C153" s="3" t="s">
        <v>481</v>
      </c>
      <c r="D153" t="str">
        <f>VLOOKUP(C153,'NeedPlan Ridership'!$A$8:$K$15000,11,FALSE)</f>
        <v>RTE 120 BEACH MAX NB</v>
      </c>
      <c r="E153">
        <f>VLOOKUP($C153,'E+C Ridership'!$A$8:$K$15000,2,FALSE)</f>
        <v>242</v>
      </c>
      <c r="F153">
        <f>VLOOKUP($C153,'E+C Ridership'!$A$8:$K$15000,3,FALSE)</f>
        <v>27</v>
      </c>
      <c r="G153" s="12">
        <f>VLOOKUP($C153,'E+C Ridership'!$A$8:$K$15000,6,FALSE)</f>
        <v>20</v>
      </c>
      <c r="H153" s="4">
        <f>SUMIF('E+C Ridership'!A:A,RidershipSummary!C153,'E+C Ridership'!H:H)</f>
        <v>7454</v>
      </c>
      <c r="J153">
        <f>VLOOKUP($C153,'NeedPlan Ridership'!$A$8:$K$15000,2,FALSE)</f>
        <v>242</v>
      </c>
      <c r="K153">
        <f>VLOOKUP($C153,'NeedPlan Ridership'!$A$8:$K$15000,3,FALSE)</f>
        <v>27</v>
      </c>
      <c r="L153" s="12">
        <f>VLOOKUP($C153,'NeedPlan Ridership'!$A$8:$K$15000,6,FALSE)</f>
        <v>20</v>
      </c>
      <c r="M153" s="4">
        <f>SUMIF('NeedPlan Ridership'!A:A,RidershipSummary!C153,'NeedPlan Ridership'!H:H)</f>
        <v>5207.5199999999995</v>
      </c>
      <c r="P153" s="3"/>
      <c r="R153" s="3"/>
      <c r="S153" s="3"/>
    </row>
    <row r="154" spans="3:19" x14ac:dyDescent="0.25">
      <c r="C154" s="3" t="s">
        <v>484</v>
      </c>
      <c r="D154" t="str">
        <f>VLOOKUP(C154,'NeedPlan Ridership'!$A$8:$K$15000,11,FALSE)</f>
        <v>RTE 120 BEACH MAX SB CB</v>
      </c>
      <c r="E154">
        <f>VLOOKUP($C154,'E+C Ridership'!$A$8:$K$15000,2,FALSE)</f>
        <v>242</v>
      </c>
      <c r="F154">
        <f>VLOOKUP($C154,'E+C Ridership'!$A$8:$K$15000,3,FALSE)</f>
        <v>27</v>
      </c>
      <c r="G154" s="12">
        <f>VLOOKUP($C154,'E+C Ridership'!$A$8:$K$15000,6,FALSE)</f>
        <v>15.21</v>
      </c>
      <c r="H154" s="4">
        <f>SUMIF('E+C Ridership'!A:A,RidershipSummary!C154,'E+C Ridership'!H:H)</f>
        <v>6475</v>
      </c>
      <c r="J154">
        <f>VLOOKUP($C154,'NeedPlan Ridership'!$A$8:$K$15000,2,FALSE)</f>
        <v>242</v>
      </c>
      <c r="K154">
        <f>VLOOKUP($C154,'NeedPlan Ridership'!$A$8:$K$15000,3,FALSE)</f>
        <v>27</v>
      </c>
      <c r="L154" s="12">
        <f>VLOOKUP($C154,'NeedPlan Ridership'!$A$8:$K$15000,6,FALSE)</f>
        <v>15.35</v>
      </c>
      <c r="M154" s="4">
        <f>SUMIF('NeedPlan Ridership'!A:A,RidershipSummary!C154,'NeedPlan Ridership'!H:H)</f>
        <v>4021</v>
      </c>
      <c r="P154" s="3"/>
      <c r="R154" s="3"/>
      <c r="S154" s="3"/>
    </row>
    <row r="155" spans="3:19" x14ac:dyDescent="0.25">
      <c r="C155" s="3" t="s">
        <v>483</v>
      </c>
      <c r="D155" t="str">
        <f>VLOOKUP(C155,'NeedPlan Ridership'!$A$8:$K$15000,11,FALSE)</f>
        <v>RTE 120 BEACH MAX NB CB</v>
      </c>
      <c r="E155">
        <f>VLOOKUP($C155,'E+C Ridership'!$A$8:$K$15000,2,FALSE)</f>
        <v>242</v>
      </c>
      <c r="F155">
        <f>VLOOKUP($C155,'E+C Ridership'!$A$8:$K$15000,3,FALSE)</f>
        <v>27</v>
      </c>
      <c r="G155" s="12">
        <f>VLOOKUP($C155,'E+C Ridership'!$A$8:$K$15000,6,FALSE)</f>
        <v>15.27</v>
      </c>
      <c r="H155" s="4">
        <f>SUMIF('E+C Ridership'!A:A,RidershipSummary!C155,'E+C Ridership'!H:H)</f>
        <v>7004</v>
      </c>
      <c r="J155">
        <f>VLOOKUP($C155,'NeedPlan Ridership'!$A$8:$K$15000,2,FALSE)</f>
        <v>242</v>
      </c>
      <c r="K155">
        <f>VLOOKUP($C155,'NeedPlan Ridership'!$A$8:$K$15000,3,FALSE)</f>
        <v>27</v>
      </c>
      <c r="L155" s="12">
        <f>VLOOKUP($C155,'NeedPlan Ridership'!$A$8:$K$15000,6,FALSE)</f>
        <v>15.27</v>
      </c>
      <c r="M155" s="4">
        <f>SUMIF('NeedPlan Ridership'!A:A,RidershipSummary!C155,'NeedPlan Ridership'!H:H)</f>
        <v>4755.5199999999995</v>
      </c>
      <c r="P155" s="3"/>
      <c r="R155" s="3"/>
      <c r="S155" s="3"/>
    </row>
    <row r="156" spans="3:19" x14ac:dyDescent="0.25">
      <c r="C156" s="3" t="s">
        <v>485</v>
      </c>
      <c r="D156" t="str">
        <f>VLOOKUP(C156,'NeedPlan Ridership'!$A$8:$K$15000,11,FALSE)</f>
        <v>RTE 123 SOUTH BEACH LOCAL</v>
      </c>
      <c r="E156">
        <f>VLOOKUP($C156,'E+C Ridership'!$A$8:$K$15000,2,FALSE)</f>
        <v>292</v>
      </c>
      <c r="F156">
        <f>VLOOKUP($C156,'E+C Ridership'!$A$8:$K$15000,3,FALSE)</f>
        <v>21</v>
      </c>
      <c r="G156" s="12">
        <f>VLOOKUP($C156,'E+C Ridership'!$A$8:$K$15000,6,FALSE)</f>
        <v>7.6</v>
      </c>
      <c r="H156" s="4">
        <f>SUMIF('E+C Ridership'!A:A,RidershipSummary!C156,'E+C Ridership'!H:H)</f>
        <v>790.57</v>
      </c>
      <c r="J156">
        <f>VLOOKUP($C156,'NeedPlan Ridership'!$A$8:$K$15000,2,FALSE)</f>
        <v>292</v>
      </c>
      <c r="K156">
        <f>VLOOKUP($C156,'NeedPlan Ridership'!$A$8:$K$15000,3,FALSE)</f>
        <v>21</v>
      </c>
      <c r="L156" s="12">
        <f>VLOOKUP($C156,'NeedPlan Ridership'!$A$8:$K$15000,6,FALSE)</f>
        <v>7.6</v>
      </c>
      <c r="M156" s="4">
        <f>SUMIF('NeedPlan Ridership'!A:A,RidershipSummary!C156,'NeedPlan Ridership'!H:H)</f>
        <v>596.33000000000004</v>
      </c>
      <c r="P156" s="3"/>
      <c r="R156" s="3"/>
      <c r="S156" s="3"/>
    </row>
    <row r="157" spans="3:19" x14ac:dyDescent="0.25">
      <c r="C157" s="3" t="s">
        <v>486</v>
      </c>
      <c r="D157" t="str">
        <f>VLOOKUP(C157,'NeedPlan Ridership'!$A$8:$K$15000,11,FALSE)</f>
        <v>RTE 123 SOUTH BEACH LOCAL</v>
      </c>
      <c r="E157">
        <f>VLOOKUP($C157,'E+C Ridership'!$A$8:$K$15000,2,FALSE)</f>
        <v>292</v>
      </c>
      <c r="F157">
        <f>VLOOKUP($C157,'E+C Ridership'!$A$8:$K$15000,3,FALSE)</f>
        <v>21</v>
      </c>
      <c r="G157" s="12">
        <f>VLOOKUP($C157,'E+C Ridership'!$A$8:$K$15000,6,FALSE)</f>
        <v>7.6</v>
      </c>
      <c r="H157" s="4">
        <f>SUMIF('E+C Ridership'!A:A,RidershipSummary!C157,'E+C Ridership'!H:H)</f>
        <v>845.22</v>
      </c>
      <c r="J157">
        <f>VLOOKUP($C157,'NeedPlan Ridership'!$A$8:$K$15000,2,FALSE)</f>
        <v>292</v>
      </c>
      <c r="K157">
        <f>VLOOKUP($C157,'NeedPlan Ridership'!$A$8:$K$15000,3,FALSE)</f>
        <v>21</v>
      </c>
      <c r="L157" s="12">
        <f>VLOOKUP($C157,'NeedPlan Ridership'!$A$8:$K$15000,6,FALSE)</f>
        <v>7.6</v>
      </c>
      <c r="M157" s="4">
        <f>SUMIF('NeedPlan Ridership'!A:A,RidershipSummary!C157,'NeedPlan Ridership'!H:H)</f>
        <v>649.62000000000012</v>
      </c>
      <c r="P157" s="3"/>
      <c r="R157" s="3"/>
      <c r="S157" s="3"/>
    </row>
    <row r="158" spans="3:19" x14ac:dyDescent="0.25">
      <c r="C158" s="3" t="s">
        <v>487</v>
      </c>
      <c r="D158" t="str">
        <f>VLOOKUP(C158,'NeedPlan Ridership'!$A$8:$K$15000,11,FALSE)</f>
        <v>RTE 135 HIALEAH EB</v>
      </c>
      <c r="E158">
        <f>VLOOKUP($C158,'E+C Ridership'!$A$8:$K$15000,2,FALSE)</f>
        <v>292</v>
      </c>
      <c r="F158">
        <f>VLOOKUP($C158,'E+C Ridership'!$A$8:$K$15000,3,FALSE)</f>
        <v>21</v>
      </c>
      <c r="G158" s="12">
        <f>VLOOKUP($C158,'E+C Ridership'!$A$8:$K$15000,6,FALSE)</f>
        <v>13.23</v>
      </c>
      <c r="H158" s="4">
        <f>SUMIF('E+C Ridership'!A:A,RidershipSummary!C158,'E+C Ridership'!H:H)</f>
        <v>429.92</v>
      </c>
      <c r="J158">
        <f>VLOOKUP($C158,'NeedPlan Ridership'!$A$8:$K$15000,2,FALSE)</f>
        <v>292</v>
      </c>
      <c r="K158">
        <f>VLOOKUP($C158,'NeedPlan Ridership'!$A$8:$K$15000,3,FALSE)</f>
        <v>21</v>
      </c>
      <c r="L158" s="12">
        <f>VLOOKUP($C158,'NeedPlan Ridership'!$A$8:$K$15000,6,FALSE)</f>
        <v>13.23</v>
      </c>
      <c r="M158" s="4">
        <f>SUMIF('NeedPlan Ridership'!A:A,RidershipSummary!C158,'NeedPlan Ridership'!H:H)</f>
        <v>511.08999999999992</v>
      </c>
      <c r="P158" s="3"/>
      <c r="R158" s="3"/>
      <c r="S158" s="3"/>
    </row>
    <row r="159" spans="3:19" x14ac:dyDescent="0.25">
      <c r="C159" s="3" t="s">
        <v>488</v>
      </c>
      <c r="D159" t="str">
        <f>VLOOKUP(C159,'NeedPlan Ridership'!$A$8:$K$15000,11,FALSE)</f>
        <v>RTE 135 HIALEAH WB</v>
      </c>
      <c r="E159">
        <f>VLOOKUP($C159,'E+C Ridership'!$A$8:$K$15000,2,FALSE)</f>
        <v>292</v>
      </c>
      <c r="F159">
        <f>VLOOKUP($C159,'E+C Ridership'!$A$8:$K$15000,3,FALSE)</f>
        <v>21</v>
      </c>
      <c r="G159" s="12">
        <f>VLOOKUP($C159,'E+C Ridership'!$A$8:$K$15000,6,FALSE)</f>
        <v>13.18</v>
      </c>
      <c r="H159" s="4">
        <f>SUMIF('E+C Ridership'!A:A,RidershipSummary!C159,'E+C Ridership'!H:H)</f>
        <v>448.74</v>
      </c>
      <c r="J159">
        <f>VLOOKUP($C159,'NeedPlan Ridership'!$A$8:$K$15000,2,FALSE)</f>
        <v>292</v>
      </c>
      <c r="K159">
        <f>VLOOKUP($C159,'NeedPlan Ridership'!$A$8:$K$15000,3,FALSE)</f>
        <v>21</v>
      </c>
      <c r="L159" s="12">
        <f>VLOOKUP($C159,'NeedPlan Ridership'!$A$8:$K$15000,6,FALSE)</f>
        <v>13.18</v>
      </c>
      <c r="M159" s="4">
        <f>SUMIF('NeedPlan Ridership'!A:A,RidershipSummary!C159,'NeedPlan Ridership'!H:H)</f>
        <v>525.14</v>
      </c>
      <c r="P159" s="3"/>
      <c r="R159" s="3"/>
      <c r="S159" s="3"/>
    </row>
    <row r="160" spans="3:19" x14ac:dyDescent="0.25">
      <c r="C160" s="3" t="s">
        <v>489</v>
      </c>
      <c r="D160" t="str">
        <f>VLOOKUP(C160,'NeedPlan Ridership'!$A$8:$K$15000,11,FALSE)</f>
        <v>RTE 135 MIAMI LAKES EB</v>
      </c>
      <c r="E160">
        <f>VLOOKUP($C160,'E+C Ridership'!$A$8:$K$15000,2,FALSE)</f>
        <v>292</v>
      </c>
      <c r="F160">
        <f>VLOOKUP($C160,'E+C Ridership'!$A$8:$K$15000,3,FALSE)</f>
        <v>21</v>
      </c>
      <c r="G160" s="12">
        <f>VLOOKUP($C160,'E+C Ridership'!$A$8:$K$15000,6,FALSE)</f>
        <v>12.24</v>
      </c>
      <c r="H160" s="4">
        <f>SUMIF('E+C Ridership'!A:A,RidershipSummary!C160,'E+C Ridership'!H:H)</f>
        <v>518.98</v>
      </c>
      <c r="J160">
        <f>VLOOKUP($C160,'NeedPlan Ridership'!$A$8:$K$15000,2,FALSE)</f>
        <v>292</v>
      </c>
      <c r="K160">
        <f>VLOOKUP($C160,'NeedPlan Ridership'!$A$8:$K$15000,3,FALSE)</f>
        <v>21</v>
      </c>
      <c r="L160" s="12">
        <f>VLOOKUP($C160,'NeedPlan Ridership'!$A$8:$K$15000,6,FALSE)</f>
        <v>12.24</v>
      </c>
      <c r="M160" s="4">
        <f>SUMIF('NeedPlan Ridership'!A:A,RidershipSummary!C160,'NeedPlan Ridership'!H:H)</f>
        <v>550.26</v>
      </c>
      <c r="P160" s="3"/>
      <c r="R160" s="3"/>
      <c r="S160" s="3"/>
    </row>
    <row r="161" spans="3:19" x14ac:dyDescent="0.25">
      <c r="C161" s="3" t="s">
        <v>490</v>
      </c>
      <c r="D161" t="str">
        <f>VLOOKUP(C161,'NeedPlan Ridership'!$A$8:$K$15000,11,FALSE)</f>
        <v>RTE 135 MIAMI LAKES WB</v>
      </c>
      <c r="E161">
        <f>VLOOKUP($C161,'E+C Ridership'!$A$8:$K$15000,2,FALSE)</f>
        <v>292</v>
      </c>
      <c r="F161">
        <f>VLOOKUP($C161,'E+C Ridership'!$A$8:$K$15000,3,FALSE)</f>
        <v>21</v>
      </c>
      <c r="G161" s="12">
        <f>VLOOKUP($C161,'E+C Ridership'!$A$8:$K$15000,6,FALSE)</f>
        <v>12.19</v>
      </c>
      <c r="H161" s="4">
        <f>SUMIF('E+C Ridership'!A:A,RidershipSummary!C161,'E+C Ridership'!H:H)</f>
        <v>432.87</v>
      </c>
      <c r="J161">
        <f>VLOOKUP($C161,'NeedPlan Ridership'!$A$8:$K$15000,2,FALSE)</f>
        <v>292</v>
      </c>
      <c r="K161">
        <f>VLOOKUP($C161,'NeedPlan Ridership'!$A$8:$K$15000,3,FALSE)</f>
        <v>21</v>
      </c>
      <c r="L161" s="12">
        <f>VLOOKUP($C161,'NeedPlan Ridership'!$A$8:$K$15000,6,FALSE)</f>
        <v>12.19</v>
      </c>
      <c r="M161" s="4">
        <f>SUMIF('NeedPlan Ridership'!A:A,RidershipSummary!C161,'NeedPlan Ridership'!H:H)</f>
        <v>538.87</v>
      </c>
      <c r="P161" s="3"/>
      <c r="R161" s="3"/>
      <c r="S161" s="3"/>
    </row>
    <row r="162" spans="3:19" x14ac:dyDescent="0.25">
      <c r="C162" s="3" t="s">
        <v>323</v>
      </c>
      <c r="D162" t="str">
        <f>VLOOKUP(C162,'NeedPlan Ridership'!$A$8:$K$15000,11,FALSE)</f>
        <v>RTE 9: 163RD MALL TO CBD S/B</v>
      </c>
      <c r="E162">
        <f>VLOOKUP($C162,'E+C Ridership'!$A$8:$K$15000,2,FALSE)</f>
        <v>292</v>
      </c>
      <c r="F162">
        <f>VLOOKUP($C162,'E+C Ridership'!$A$8:$K$15000,3,FALSE)</f>
        <v>21</v>
      </c>
      <c r="G162" s="12">
        <f>VLOOKUP($C162,'E+C Ridership'!$A$8:$K$15000,6,FALSE)</f>
        <v>12.73</v>
      </c>
      <c r="H162" s="4">
        <f>SUMIF('E+C Ridership'!A:A,RidershipSummary!C162,'E+C Ridership'!H:H)</f>
        <v>1147.06</v>
      </c>
      <c r="J162">
        <f>VLOOKUP($C162,'NeedPlan Ridership'!$A$8:$K$15000,2,FALSE)</f>
        <v>292</v>
      </c>
      <c r="K162">
        <f>VLOOKUP($C162,'NeedPlan Ridership'!$A$8:$K$15000,3,FALSE)</f>
        <v>21</v>
      </c>
      <c r="L162" s="12">
        <f>VLOOKUP($C162,'NeedPlan Ridership'!$A$8:$K$15000,6,FALSE)</f>
        <v>12.72</v>
      </c>
      <c r="M162" s="4">
        <f>SUMIF('NeedPlan Ridership'!A:A,RidershipSummary!C162,'NeedPlan Ridership'!H:H)</f>
        <v>1124.6600000000001</v>
      </c>
      <c r="P162" s="3"/>
      <c r="R162" s="3"/>
      <c r="S162" s="3"/>
    </row>
    <row r="163" spans="3:19" x14ac:dyDescent="0.25">
      <c r="C163" s="3" t="s">
        <v>324</v>
      </c>
      <c r="D163" t="str">
        <f>VLOOKUP(C163,'NeedPlan Ridership'!$A$8:$K$15000,11,FALSE)</f>
        <v>RTE 9: CBD TO 163RD MALL N/B</v>
      </c>
      <c r="E163">
        <f>VLOOKUP($C163,'E+C Ridership'!$A$8:$K$15000,2,FALSE)</f>
        <v>292</v>
      </c>
      <c r="F163">
        <f>VLOOKUP($C163,'E+C Ridership'!$A$8:$K$15000,3,FALSE)</f>
        <v>21</v>
      </c>
      <c r="G163" s="12">
        <f>VLOOKUP($C163,'E+C Ridership'!$A$8:$K$15000,6,FALSE)</f>
        <v>12.68</v>
      </c>
      <c r="H163" s="4">
        <f>SUMIF('E+C Ridership'!A:A,RidershipSummary!C163,'E+C Ridership'!H:H)</f>
        <v>1389.19</v>
      </c>
      <c r="J163">
        <f>VLOOKUP($C163,'NeedPlan Ridership'!$A$8:$K$15000,2,FALSE)</f>
        <v>292</v>
      </c>
      <c r="K163">
        <f>VLOOKUP($C163,'NeedPlan Ridership'!$A$8:$K$15000,3,FALSE)</f>
        <v>21</v>
      </c>
      <c r="L163" s="12">
        <f>VLOOKUP($C163,'NeedPlan Ridership'!$A$8:$K$15000,6,FALSE)</f>
        <v>12.67</v>
      </c>
      <c r="M163" s="4">
        <f>SUMIF('NeedPlan Ridership'!A:A,RidershipSummary!C163,'NeedPlan Ridership'!H:H)</f>
        <v>1311.7</v>
      </c>
      <c r="P163" s="3"/>
      <c r="R163" s="3"/>
      <c r="S163" s="3"/>
    </row>
    <row r="164" spans="3:19" x14ac:dyDescent="0.25">
      <c r="C164" s="3" t="s">
        <v>491</v>
      </c>
      <c r="D164" t="str">
        <f>VLOOKUP(C164,'NeedPlan Ridership'!$A$8:$K$15000,11,FALSE)</f>
        <v>RTE 136 DADELAND S EB</v>
      </c>
      <c r="E164">
        <f>VLOOKUP($C164,'E+C Ridership'!$A$8:$K$15000,2,FALSE)</f>
        <v>292</v>
      </c>
      <c r="F164">
        <f>VLOOKUP($C164,'E+C Ridership'!$A$8:$K$15000,3,FALSE)</f>
        <v>21</v>
      </c>
      <c r="G164" s="12">
        <f>VLOOKUP($C164,'E+C Ridership'!$A$8:$K$15000,6,FALSE)</f>
        <v>11.75</v>
      </c>
      <c r="H164" s="4">
        <f>SUMIF('E+C Ridership'!A:A,RidershipSummary!C164,'E+C Ridership'!H:H)</f>
        <v>341.72999999999996</v>
      </c>
      <c r="J164">
        <f>VLOOKUP($C164,'NeedPlan Ridership'!$A$8:$K$15000,2,FALSE)</f>
        <v>292</v>
      </c>
      <c r="K164">
        <f>VLOOKUP($C164,'NeedPlan Ridership'!$A$8:$K$15000,3,FALSE)</f>
        <v>21</v>
      </c>
      <c r="L164" s="12">
        <f>VLOOKUP($C164,'NeedPlan Ridership'!$A$8:$K$15000,6,FALSE)</f>
        <v>11.31</v>
      </c>
      <c r="M164" s="4">
        <f>SUMIF('NeedPlan Ridership'!A:A,RidershipSummary!C164,'NeedPlan Ridership'!H:H)</f>
        <v>259.65999999999997</v>
      </c>
      <c r="P164" s="3"/>
      <c r="R164" s="3"/>
      <c r="S164" s="3"/>
    </row>
    <row r="165" spans="3:19" x14ac:dyDescent="0.25">
      <c r="C165" s="3" t="s">
        <v>39</v>
      </c>
      <c r="D165" t="str">
        <f>VLOOKUP(C165,'NeedPlan Ridership'!$A$8:$K$15000,11,FALSE)</f>
        <v>RTE 136 DADELAND S WB</v>
      </c>
      <c r="E165">
        <f>VLOOKUP($C165,'E+C Ridership'!$A$8:$K$15000,2,FALSE)</f>
        <v>292</v>
      </c>
      <c r="F165">
        <f>VLOOKUP($C165,'E+C Ridership'!$A$8:$K$15000,3,FALSE)</f>
        <v>21</v>
      </c>
      <c r="G165" s="12">
        <f>VLOOKUP($C165,'E+C Ridership'!$A$8:$K$15000,6,FALSE)</f>
        <v>13.76</v>
      </c>
      <c r="H165" s="4">
        <f>SUMIF('E+C Ridership'!A:A,RidershipSummary!C165,'E+C Ridership'!H:H)</f>
        <v>87</v>
      </c>
      <c r="J165">
        <f>VLOOKUP($C165,'NeedPlan Ridership'!$A$8:$K$15000,2,FALSE)</f>
        <v>292</v>
      </c>
      <c r="K165">
        <f>VLOOKUP($C165,'NeedPlan Ridership'!$A$8:$K$15000,3,FALSE)</f>
        <v>21</v>
      </c>
      <c r="L165" s="12">
        <f>VLOOKUP($C165,'NeedPlan Ridership'!$A$8:$K$15000,6,FALSE)</f>
        <v>13.33</v>
      </c>
      <c r="M165" s="4">
        <f>SUMIF('NeedPlan Ridership'!A:A,RidershipSummary!C165,'NeedPlan Ridership'!H:H)</f>
        <v>67.5</v>
      </c>
      <c r="P165" s="3"/>
      <c r="R165" s="3"/>
      <c r="S165" s="3"/>
    </row>
    <row r="166" spans="3:19" x14ac:dyDescent="0.25">
      <c r="C166" s="3" t="s">
        <v>40</v>
      </c>
      <c r="D166" t="str">
        <f>VLOOKUP(C166,'NeedPlan Ridership'!$A$8:$K$15000,11,FALSE)</f>
        <v>RTE 136 CUTLER EB</v>
      </c>
      <c r="E166">
        <f>VLOOKUP($C166,'E+C Ridership'!$A$8:$K$15000,2,FALSE)</f>
        <v>292</v>
      </c>
      <c r="F166">
        <f>VLOOKUP($C166,'E+C Ridership'!$A$8:$K$15000,3,FALSE)</f>
        <v>21</v>
      </c>
      <c r="G166" s="12">
        <f>VLOOKUP($C166,'E+C Ridership'!$A$8:$K$15000,6,FALSE)</f>
        <v>18.059999999999999</v>
      </c>
      <c r="H166" s="4">
        <f>SUMIF('E+C Ridership'!A:A,RidershipSummary!C166,'E+C Ridership'!H:H)</f>
        <v>201.59000000000003</v>
      </c>
      <c r="J166">
        <f>VLOOKUP($C166,'NeedPlan Ridership'!$A$8:$K$15000,2,FALSE)</f>
        <v>292</v>
      </c>
      <c r="K166">
        <f>VLOOKUP($C166,'NeedPlan Ridership'!$A$8:$K$15000,3,FALSE)</f>
        <v>21</v>
      </c>
      <c r="L166" s="12">
        <f>VLOOKUP($C166,'NeedPlan Ridership'!$A$8:$K$15000,6,FALSE)</f>
        <v>18.03</v>
      </c>
      <c r="M166" s="4">
        <f>SUMIF('NeedPlan Ridership'!A:A,RidershipSummary!C166,'NeedPlan Ridership'!H:H)</f>
        <v>116.03999999999999</v>
      </c>
      <c r="P166" s="3"/>
      <c r="R166" s="3"/>
      <c r="S166" s="3"/>
    </row>
    <row r="167" spans="3:19" x14ac:dyDescent="0.25">
      <c r="C167" s="3" t="s">
        <v>492</v>
      </c>
      <c r="D167" t="str">
        <f>VLOOKUP(C167,'NeedPlan Ridership'!$A$8:$K$15000,11,FALSE)</f>
        <v>RTE 136 CUTLER WB</v>
      </c>
      <c r="E167">
        <f>VLOOKUP($C167,'E+C Ridership'!$A$8:$K$15000,2,FALSE)</f>
        <v>292</v>
      </c>
      <c r="F167">
        <f>VLOOKUP($C167,'E+C Ridership'!$A$8:$K$15000,3,FALSE)</f>
        <v>21</v>
      </c>
      <c r="G167" s="12">
        <f>VLOOKUP($C167,'E+C Ridership'!$A$8:$K$15000,6,FALSE)</f>
        <v>20.05</v>
      </c>
      <c r="H167" s="4">
        <f>SUMIF('E+C Ridership'!A:A,RidershipSummary!C167,'E+C Ridership'!H:H)</f>
        <v>524.97000000000014</v>
      </c>
      <c r="J167">
        <f>VLOOKUP($C167,'NeedPlan Ridership'!$A$8:$K$15000,2,FALSE)</f>
        <v>292</v>
      </c>
      <c r="K167">
        <f>VLOOKUP($C167,'NeedPlan Ridership'!$A$8:$K$15000,3,FALSE)</f>
        <v>21</v>
      </c>
      <c r="L167" s="12">
        <f>VLOOKUP($C167,'NeedPlan Ridership'!$A$8:$K$15000,6,FALSE)</f>
        <v>20.03</v>
      </c>
      <c r="M167" s="4">
        <f>SUMIF('NeedPlan Ridership'!A:A,RidershipSummary!C167,'NeedPlan Ridership'!H:H)</f>
        <v>400.96000000000004</v>
      </c>
      <c r="P167" s="3"/>
      <c r="R167" s="3"/>
      <c r="S167" s="3"/>
    </row>
    <row r="168" spans="3:19" x14ac:dyDescent="0.25">
      <c r="C168" s="3" t="s">
        <v>493</v>
      </c>
      <c r="D168" t="str">
        <f>VLOOKUP(C168,'NeedPlan Ridership'!$A$8:$K$15000,11,FALSE)</f>
        <v>RTE 150 AIRPORT WB</v>
      </c>
      <c r="E168">
        <f>VLOOKUP($C168,'E+C Ridership'!$A$8:$K$15000,2,FALSE)</f>
        <v>292</v>
      </c>
      <c r="F168">
        <f>VLOOKUP($C168,'E+C Ridership'!$A$8:$K$15000,3,FALSE)</f>
        <v>21</v>
      </c>
      <c r="G168" s="12">
        <f>VLOOKUP($C168,'E+C Ridership'!$A$8:$K$15000,6,FALSE)</f>
        <v>12.08</v>
      </c>
      <c r="H168" s="4">
        <f>SUMIF('E+C Ridership'!A:A,RidershipSummary!C168,'E+C Ridership'!H:H)</f>
        <v>863.9</v>
      </c>
      <c r="J168">
        <f>VLOOKUP($C168,'NeedPlan Ridership'!$A$8:$K$15000,2,FALSE)</f>
        <v>292</v>
      </c>
      <c r="K168">
        <f>VLOOKUP($C168,'NeedPlan Ridership'!$A$8:$K$15000,3,FALSE)</f>
        <v>21</v>
      </c>
      <c r="L168" s="12">
        <f>VLOOKUP($C168,'NeedPlan Ridership'!$A$8:$K$15000,6,FALSE)</f>
        <v>12.03</v>
      </c>
      <c r="M168" s="4">
        <f>SUMIF('NeedPlan Ridership'!A:A,RidershipSummary!C168,'NeedPlan Ridership'!H:H)</f>
        <v>1779.11</v>
      </c>
      <c r="P168" s="3"/>
      <c r="R168" s="3"/>
      <c r="S168" s="3"/>
    </row>
    <row r="169" spans="3:19" x14ac:dyDescent="0.25">
      <c r="C169" s="3" t="s">
        <v>494</v>
      </c>
      <c r="D169" t="str">
        <f>VLOOKUP(C169,'NeedPlan Ridership'!$A$8:$K$15000,11,FALSE)</f>
        <v>RTE 150 AIRPORT EB</v>
      </c>
      <c r="E169">
        <f>VLOOKUP($C169,'E+C Ridership'!$A$8:$K$15000,2,FALSE)</f>
        <v>292</v>
      </c>
      <c r="F169">
        <f>VLOOKUP($C169,'E+C Ridership'!$A$8:$K$15000,3,FALSE)</f>
        <v>21</v>
      </c>
      <c r="G169" s="12">
        <f>VLOOKUP($C169,'E+C Ridership'!$A$8:$K$15000,6,FALSE)</f>
        <v>11.92</v>
      </c>
      <c r="H169" s="4">
        <f>SUMIF('E+C Ridership'!A:A,RidershipSummary!C169,'E+C Ridership'!H:H)</f>
        <v>831.29000000000019</v>
      </c>
      <c r="J169">
        <f>VLOOKUP($C169,'NeedPlan Ridership'!$A$8:$K$15000,2,FALSE)</f>
        <v>292</v>
      </c>
      <c r="K169">
        <f>VLOOKUP($C169,'NeedPlan Ridership'!$A$8:$K$15000,3,FALSE)</f>
        <v>21</v>
      </c>
      <c r="L169" s="12">
        <f>VLOOKUP($C169,'NeedPlan Ridership'!$A$8:$K$15000,6,FALSE)</f>
        <v>11.86</v>
      </c>
      <c r="M169" s="4">
        <f>SUMIF('NeedPlan Ridership'!A:A,RidershipSummary!C169,'NeedPlan Ridership'!H:H)</f>
        <v>1766.5200000000002</v>
      </c>
      <c r="P169" s="3"/>
      <c r="R169" s="3"/>
      <c r="S169" s="3"/>
    </row>
    <row r="170" spans="3:19" x14ac:dyDescent="0.25">
      <c r="C170" s="3" t="s">
        <v>496</v>
      </c>
      <c r="D170" t="str">
        <f>VLOOKUP(C170,'NeedPlan Ridership'!$A$8:$K$15000,11,FALSE)</f>
        <v>RTE 211: OVERTOWN SB</v>
      </c>
      <c r="E170">
        <f>VLOOKUP($C170,'E+C Ridership'!$A$8:$K$15000,2,FALSE)</f>
        <v>292</v>
      </c>
      <c r="F170">
        <f>VLOOKUP($C170,'E+C Ridership'!$A$8:$K$15000,3,FALSE)</f>
        <v>21</v>
      </c>
      <c r="G170" s="12">
        <f>VLOOKUP($C170,'E+C Ridership'!$A$8:$K$15000,6,FALSE)</f>
        <v>3.28</v>
      </c>
      <c r="H170" s="4">
        <f>SUMIF('E+C Ridership'!A:A,RidershipSummary!C170,'E+C Ridership'!H:H)</f>
        <v>352.83000000000004</v>
      </c>
      <c r="J170">
        <f>VLOOKUP($C170,'NeedPlan Ridership'!$A$8:$K$15000,2,FALSE)</f>
        <v>292</v>
      </c>
      <c r="K170">
        <f>VLOOKUP($C170,'NeedPlan Ridership'!$A$8:$K$15000,3,FALSE)</f>
        <v>21</v>
      </c>
      <c r="L170" s="12">
        <f>VLOOKUP($C170,'NeedPlan Ridership'!$A$8:$K$15000,6,FALSE)</f>
        <v>3.28</v>
      </c>
      <c r="M170" s="4">
        <f>SUMIF('NeedPlan Ridership'!A:A,RidershipSummary!C170,'NeedPlan Ridership'!H:H)</f>
        <v>37.56</v>
      </c>
      <c r="P170" s="3"/>
      <c r="R170" s="3"/>
      <c r="S170" s="3"/>
    </row>
    <row r="171" spans="3:19" x14ac:dyDescent="0.25">
      <c r="C171" s="3" t="s">
        <v>495</v>
      </c>
      <c r="D171" t="str">
        <f>VLOOKUP(C171,'NeedPlan Ridership'!$A$8:$K$15000,11,FALSE)</f>
        <v>RTE 211: OVERTOWN NB</v>
      </c>
      <c r="E171">
        <f>VLOOKUP($C171,'E+C Ridership'!$A$8:$K$15000,2,FALSE)</f>
        <v>292</v>
      </c>
      <c r="F171">
        <f>VLOOKUP($C171,'E+C Ridership'!$A$8:$K$15000,3,FALSE)</f>
        <v>21</v>
      </c>
      <c r="G171" s="12">
        <f>VLOOKUP($C171,'E+C Ridership'!$A$8:$K$15000,6,FALSE)</f>
        <v>2.7</v>
      </c>
      <c r="H171" s="4">
        <f>SUMIF('E+C Ridership'!A:A,RidershipSummary!C171,'E+C Ridership'!H:H)</f>
        <v>208.67000000000002</v>
      </c>
      <c r="J171">
        <f>VLOOKUP($C171,'NeedPlan Ridership'!$A$8:$K$15000,2,FALSE)</f>
        <v>292</v>
      </c>
      <c r="K171">
        <f>VLOOKUP($C171,'NeedPlan Ridership'!$A$8:$K$15000,3,FALSE)</f>
        <v>21</v>
      </c>
      <c r="L171" s="12">
        <f>VLOOKUP($C171,'NeedPlan Ridership'!$A$8:$K$15000,6,FALSE)</f>
        <v>2.7</v>
      </c>
      <c r="M171" s="4">
        <f>SUMIF('NeedPlan Ridership'!A:A,RidershipSummary!C171,'NeedPlan Ridership'!H:H)</f>
        <v>12.010000000000002</v>
      </c>
      <c r="P171" s="3"/>
      <c r="R171" s="3"/>
      <c r="S171" s="3"/>
    </row>
    <row r="172" spans="3:19" x14ac:dyDescent="0.25">
      <c r="C172" s="3" t="s">
        <v>497</v>
      </c>
      <c r="D172" t="str">
        <f>VLOOKUP(C172,'NeedPlan Ridership'!$A$8:$K$15000,11,FALSE)</f>
        <v>RTE 286 NORTH POINTE CIRCULATOR</v>
      </c>
      <c r="E172">
        <f>VLOOKUP($C172,'E+C Ridership'!$A$8:$K$15000,2,FALSE)</f>
        <v>292</v>
      </c>
      <c r="F172">
        <f>VLOOKUP($C172,'E+C Ridership'!$A$8:$K$15000,3,FALSE)</f>
        <v>21</v>
      </c>
      <c r="G172" s="12">
        <f>VLOOKUP($C172,'E+C Ridership'!$A$8:$K$15000,6,FALSE)</f>
        <v>7.61</v>
      </c>
      <c r="H172" s="4">
        <f>SUMIF('E+C Ridership'!A:A,RidershipSummary!C172,'E+C Ridership'!H:H)</f>
        <v>254.69</v>
      </c>
      <c r="J172">
        <f>VLOOKUP($C172,'NeedPlan Ridership'!$A$8:$K$15000,2,FALSE)</f>
        <v>292</v>
      </c>
      <c r="K172">
        <f>VLOOKUP($C172,'NeedPlan Ridership'!$A$8:$K$15000,3,FALSE)</f>
        <v>21</v>
      </c>
      <c r="L172" s="12">
        <f>VLOOKUP($C172,'NeedPlan Ridership'!$A$8:$K$15000,6,FALSE)</f>
        <v>7.61</v>
      </c>
      <c r="M172" s="4">
        <f>SUMIF('NeedPlan Ridership'!A:A,RidershipSummary!C172,'NeedPlan Ridership'!H:H)</f>
        <v>400.96000000000004</v>
      </c>
      <c r="P172" s="3"/>
      <c r="R172" s="3"/>
      <c r="S172" s="3"/>
    </row>
    <row r="173" spans="3:19" x14ac:dyDescent="0.25">
      <c r="C173" s="3" t="s">
        <v>41</v>
      </c>
      <c r="D173" t="str">
        <f>VLOOKUP(C173,'NeedPlan Ridership'!$A$8:$K$15000,11,FALSE)</f>
        <v>RTE 302 CARD SOUND</v>
      </c>
      <c r="E173">
        <f>VLOOKUP($C173,'E+C Ridership'!$A$8:$K$15000,2,FALSE)</f>
        <v>292</v>
      </c>
      <c r="F173">
        <f>VLOOKUP($C173,'E+C Ridership'!$A$8:$K$15000,3,FALSE)</f>
        <v>21</v>
      </c>
      <c r="G173" s="12">
        <f>VLOOKUP($C173,'E+C Ridership'!$A$8:$K$15000,6,FALSE)</f>
        <v>3.64</v>
      </c>
      <c r="H173" s="4">
        <f>SUMIF('E+C Ridership'!A:A,RidershipSummary!C173,'E+C Ridership'!H:H)</f>
        <v>10.87</v>
      </c>
      <c r="J173">
        <f>VLOOKUP($C173,'NeedPlan Ridership'!$A$8:$K$15000,2,FALSE)</f>
        <v>292</v>
      </c>
      <c r="K173">
        <f>VLOOKUP($C173,'NeedPlan Ridership'!$A$8:$K$15000,3,FALSE)</f>
        <v>21</v>
      </c>
      <c r="L173" s="12">
        <f>VLOOKUP($C173,'NeedPlan Ridership'!$A$8:$K$15000,6,FALSE)</f>
        <v>3.63</v>
      </c>
      <c r="M173" s="4">
        <f>SUMIF('NeedPlan Ridership'!A:A,RidershipSummary!C173,'NeedPlan Ridership'!H:H)</f>
        <v>4.09</v>
      </c>
      <c r="P173" s="3"/>
      <c r="R173" s="3"/>
      <c r="S173" s="3"/>
    </row>
    <row r="174" spans="3:19" x14ac:dyDescent="0.25">
      <c r="C174" s="3" t="s">
        <v>42</v>
      </c>
      <c r="D174" t="str">
        <f>VLOOKUP(C174,'NeedPlan Ridership'!$A$8:$K$15000,11,FALSE)</f>
        <v>RTE 302 CARD SOUND</v>
      </c>
      <c r="E174">
        <f>VLOOKUP($C174,'E+C Ridership'!$A$8:$K$15000,2,FALSE)</f>
        <v>292</v>
      </c>
      <c r="F174">
        <f>VLOOKUP($C174,'E+C Ridership'!$A$8:$K$15000,3,FALSE)</f>
        <v>21</v>
      </c>
      <c r="G174" s="12">
        <f>VLOOKUP($C174,'E+C Ridership'!$A$8:$K$15000,6,FALSE)</f>
        <v>3.64</v>
      </c>
      <c r="H174" s="4">
        <f>SUMIF('E+C Ridership'!A:A,RidershipSummary!C174,'E+C Ridership'!H:H)</f>
        <v>0.87</v>
      </c>
      <c r="J174">
        <f>VLOOKUP($C174,'NeedPlan Ridership'!$A$8:$K$15000,2,FALSE)</f>
        <v>292</v>
      </c>
      <c r="K174">
        <f>VLOOKUP($C174,'NeedPlan Ridership'!$A$8:$K$15000,3,FALSE)</f>
        <v>21</v>
      </c>
      <c r="L174" s="12">
        <f>VLOOKUP($C174,'NeedPlan Ridership'!$A$8:$K$15000,6,FALSE)</f>
        <v>3.63</v>
      </c>
      <c r="M174" s="4">
        <f>SUMIF('NeedPlan Ridership'!A:A,RidershipSummary!C174,'NeedPlan Ridership'!H:H)</f>
        <v>8</v>
      </c>
      <c r="P174" s="3"/>
      <c r="R174" s="3"/>
      <c r="S174" s="3"/>
    </row>
    <row r="175" spans="3:19" x14ac:dyDescent="0.25">
      <c r="C175" s="3" t="s">
        <v>498</v>
      </c>
      <c r="D175" t="str">
        <f>VLOOKUP(C175,'NeedPlan Ridership'!$A$8:$K$15000,11,FALSE)</f>
        <v>RTE 254 BROWNSVILLE</v>
      </c>
      <c r="E175">
        <f>VLOOKUP($C175,'E+C Ridership'!$A$8:$K$15000,2,FALSE)</f>
        <v>292</v>
      </c>
      <c r="F175">
        <f>VLOOKUP($C175,'E+C Ridership'!$A$8:$K$15000,3,FALSE)</f>
        <v>21</v>
      </c>
      <c r="G175" s="12">
        <f>VLOOKUP($C175,'E+C Ridership'!$A$8:$K$15000,6,FALSE)</f>
        <v>1.66</v>
      </c>
      <c r="H175" s="4">
        <f>SUMIF('E+C Ridership'!A:A,RidershipSummary!C175,'E+C Ridership'!H:H)</f>
        <v>41.11</v>
      </c>
      <c r="J175">
        <f>VLOOKUP($C175,'NeedPlan Ridership'!$A$8:$K$15000,2,FALSE)</f>
        <v>292</v>
      </c>
      <c r="K175">
        <f>VLOOKUP($C175,'NeedPlan Ridership'!$A$8:$K$15000,3,FALSE)</f>
        <v>21</v>
      </c>
      <c r="L175" s="12">
        <f>VLOOKUP($C175,'NeedPlan Ridership'!$A$8:$K$15000,6,FALSE)</f>
        <v>1.66</v>
      </c>
      <c r="M175" s="4">
        <f>SUMIF('NeedPlan Ridership'!A:A,RidershipSummary!C175,'NeedPlan Ridership'!H:H)</f>
        <v>56.599999999999994</v>
      </c>
      <c r="P175" s="3"/>
      <c r="R175" s="3"/>
      <c r="S175" s="3"/>
    </row>
    <row r="176" spans="3:19" x14ac:dyDescent="0.25">
      <c r="C176" s="3" t="s">
        <v>499</v>
      </c>
      <c r="D176" t="str">
        <f>VLOOKUP(C176,'NeedPlan Ridership'!$A$8:$K$15000,11,FALSE)</f>
        <v>RTE 254 BROWNSVILLE</v>
      </c>
      <c r="E176">
        <f>VLOOKUP($C176,'E+C Ridership'!$A$8:$K$15000,2,FALSE)</f>
        <v>292</v>
      </c>
      <c r="F176">
        <f>VLOOKUP($C176,'E+C Ridership'!$A$8:$K$15000,3,FALSE)</f>
        <v>21</v>
      </c>
      <c r="G176" s="12">
        <f>VLOOKUP($C176,'E+C Ridership'!$A$8:$K$15000,6,FALSE)</f>
        <v>1.66</v>
      </c>
      <c r="H176" s="4">
        <f>SUMIF('E+C Ridership'!A:A,RidershipSummary!C176,'E+C Ridership'!H:H)</f>
        <v>18.799999999999997</v>
      </c>
      <c r="J176">
        <f>VLOOKUP($C176,'NeedPlan Ridership'!$A$8:$K$15000,2,FALSE)</f>
        <v>292</v>
      </c>
      <c r="K176">
        <f>VLOOKUP($C176,'NeedPlan Ridership'!$A$8:$K$15000,3,FALSE)</f>
        <v>21</v>
      </c>
      <c r="L176" s="12">
        <f>VLOOKUP($C176,'NeedPlan Ridership'!$A$8:$K$15000,6,FALSE)</f>
        <v>1.66</v>
      </c>
      <c r="M176" s="4">
        <f>SUMIF('NeedPlan Ridership'!A:A,RidershipSummary!C176,'NeedPlan Ridership'!H:H)</f>
        <v>50.589999999999996</v>
      </c>
      <c r="P176" s="3"/>
      <c r="R176" s="3"/>
      <c r="S176" s="3"/>
    </row>
    <row r="177" spans="3:19" x14ac:dyDescent="0.25">
      <c r="C177" s="3" t="s">
        <v>500</v>
      </c>
      <c r="D177" t="str">
        <f>VLOOKUP(C177,'NeedPlan Ridership'!$A$8:$K$15000,11,FALSE)</f>
        <v>RTE 108 NORTH MIAMI BEACH SB</v>
      </c>
      <c r="E177">
        <f>VLOOKUP($C177,'E+C Ridership'!$A$8:$K$15000,2,FALSE)</f>
        <v>292</v>
      </c>
      <c r="F177">
        <f>VLOOKUP($C177,'E+C Ridership'!$A$8:$K$15000,3,FALSE)</f>
        <v>21</v>
      </c>
      <c r="G177" s="12">
        <f>VLOOKUP($C177,'E+C Ridership'!$A$8:$K$15000,6,FALSE)</f>
        <v>12.23</v>
      </c>
      <c r="H177" s="4">
        <f>SUMIF('E+C Ridership'!A:A,RidershipSummary!C177,'E+C Ridership'!H:H)</f>
        <v>2065.6600000000003</v>
      </c>
      <c r="J177">
        <f>VLOOKUP($C177,'NeedPlan Ridership'!$A$8:$K$15000,2,FALSE)</f>
        <v>292</v>
      </c>
      <c r="K177">
        <f>VLOOKUP($C177,'NeedPlan Ridership'!$A$8:$K$15000,3,FALSE)</f>
        <v>21</v>
      </c>
      <c r="L177" s="12">
        <f>VLOOKUP($C177,'NeedPlan Ridership'!$A$8:$K$15000,6,FALSE)</f>
        <v>12.23</v>
      </c>
      <c r="M177" s="4">
        <f>SUMIF('NeedPlan Ridership'!A:A,RidershipSummary!C177,'NeedPlan Ridership'!H:H)</f>
        <v>1446.12</v>
      </c>
      <c r="P177" s="3"/>
      <c r="R177" s="3"/>
      <c r="S177" s="3"/>
    </row>
    <row r="178" spans="3:19" x14ac:dyDescent="0.25">
      <c r="C178" s="3" t="s">
        <v>501</v>
      </c>
      <c r="D178" t="str">
        <f>VLOOKUP(C178,'NeedPlan Ridership'!$A$8:$K$15000,11,FALSE)</f>
        <v>RTE 108 NORTH MIAMI BEACH NB</v>
      </c>
      <c r="E178">
        <f>VLOOKUP($C178,'E+C Ridership'!$A$8:$K$15000,2,FALSE)</f>
        <v>292</v>
      </c>
      <c r="F178">
        <f>VLOOKUP($C178,'E+C Ridership'!$A$8:$K$15000,3,FALSE)</f>
        <v>21</v>
      </c>
      <c r="G178" s="12">
        <f>VLOOKUP($C178,'E+C Ridership'!$A$8:$K$15000,6,FALSE)</f>
        <v>12.32</v>
      </c>
      <c r="H178" s="4">
        <f>SUMIF('E+C Ridership'!A:A,RidershipSummary!C178,'E+C Ridership'!H:H)</f>
        <v>1987.3900000000003</v>
      </c>
      <c r="J178">
        <f>VLOOKUP($C178,'NeedPlan Ridership'!$A$8:$K$15000,2,FALSE)</f>
        <v>292</v>
      </c>
      <c r="K178">
        <f>VLOOKUP($C178,'NeedPlan Ridership'!$A$8:$K$15000,3,FALSE)</f>
        <v>21</v>
      </c>
      <c r="L178" s="12">
        <f>VLOOKUP($C178,'NeedPlan Ridership'!$A$8:$K$15000,6,FALSE)</f>
        <v>12.32</v>
      </c>
      <c r="M178" s="4">
        <f>SUMIF('NeedPlan Ridership'!A:A,RidershipSummary!C178,'NeedPlan Ridership'!H:H)</f>
        <v>1265.6000000000004</v>
      </c>
      <c r="P178" s="3"/>
      <c r="R178" s="3"/>
      <c r="S178" s="3"/>
    </row>
    <row r="179" spans="3:19" x14ac:dyDescent="0.25">
      <c r="C179" s="3" t="s">
        <v>502</v>
      </c>
      <c r="D179" t="str">
        <f>VLOOKUP(C179,'NeedPlan Ridership'!$A$8:$K$15000,11,FALSE)</f>
        <v>RTE 19 MDCC-163 NB</v>
      </c>
      <c r="E179">
        <f>VLOOKUP($C179,'E+C Ridership'!$A$8:$K$15000,2,FALSE)</f>
        <v>292</v>
      </c>
      <c r="F179">
        <f>VLOOKUP($C179,'E+C Ridership'!$A$8:$K$15000,3,FALSE)</f>
        <v>21</v>
      </c>
      <c r="G179" s="12">
        <f>VLOOKUP($C179,'E+C Ridership'!$A$8:$K$15000,6,FALSE)</f>
        <v>8.3000000000000007</v>
      </c>
      <c r="H179" s="4">
        <f>SUMIF('E+C Ridership'!A:A,RidershipSummary!C179,'E+C Ridership'!H:H)</f>
        <v>792.94999999999982</v>
      </c>
      <c r="J179">
        <f>VLOOKUP($C179,'NeedPlan Ridership'!$A$8:$K$15000,2,FALSE)</f>
        <v>292</v>
      </c>
      <c r="K179">
        <f>VLOOKUP($C179,'NeedPlan Ridership'!$A$8:$K$15000,3,FALSE)</f>
        <v>21</v>
      </c>
      <c r="L179" s="12">
        <f>VLOOKUP($C179,'NeedPlan Ridership'!$A$8:$K$15000,6,FALSE)</f>
        <v>8.3000000000000007</v>
      </c>
      <c r="M179" s="4">
        <f>SUMIF('NeedPlan Ridership'!A:A,RidershipSummary!C179,'NeedPlan Ridership'!H:H)</f>
        <v>1281.73</v>
      </c>
      <c r="P179" s="3"/>
      <c r="R179" s="3"/>
      <c r="S179" s="3"/>
    </row>
    <row r="180" spans="3:19" x14ac:dyDescent="0.25">
      <c r="C180" s="3" t="s">
        <v>503</v>
      </c>
      <c r="D180" t="str">
        <f>VLOOKUP(C180,'NeedPlan Ridership'!$A$8:$K$15000,11,FALSE)</f>
        <v>RTE 19 MDCC-163 SB</v>
      </c>
      <c r="E180">
        <f>VLOOKUP($C180,'E+C Ridership'!$A$8:$K$15000,2,FALSE)</f>
        <v>292</v>
      </c>
      <c r="F180">
        <f>VLOOKUP($C180,'E+C Ridership'!$A$8:$K$15000,3,FALSE)</f>
        <v>21</v>
      </c>
      <c r="G180" s="12">
        <f>VLOOKUP($C180,'E+C Ridership'!$A$8:$K$15000,6,FALSE)</f>
        <v>7.56</v>
      </c>
      <c r="H180" s="4">
        <f>SUMIF('E+C Ridership'!A:A,RidershipSummary!C180,'E+C Ridership'!H:H)</f>
        <v>743.28000000000009</v>
      </c>
      <c r="J180">
        <f>VLOOKUP($C180,'NeedPlan Ridership'!$A$8:$K$15000,2,FALSE)</f>
        <v>292</v>
      </c>
      <c r="K180">
        <f>VLOOKUP($C180,'NeedPlan Ridership'!$A$8:$K$15000,3,FALSE)</f>
        <v>21</v>
      </c>
      <c r="L180" s="12">
        <f>VLOOKUP($C180,'NeedPlan Ridership'!$A$8:$K$15000,6,FALSE)</f>
        <v>7.56</v>
      </c>
      <c r="M180" s="4">
        <f>SUMIF('NeedPlan Ridership'!A:A,RidershipSummary!C180,'NeedPlan Ridership'!H:H)</f>
        <v>1346.45</v>
      </c>
      <c r="P180" s="3"/>
      <c r="R180" s="3"/>
      <c r="S180" s="3"/>
    </row>
    <row r="181" spans="3:19" x14ac:dyDescent="0.25">
      <c r="C181" s="3" t="s">
        <v>504</v>
      </c>
      <c r="D181" t="str">
        <f>VLOOKUP(C181,'NeedPlan Ridership'!$A$8:$K$15000,11,FALSE)</f>
        <v>RTE 183: 183RD ST MAX PALM SPING</v>
      </c>
      <c r="E181">
        <f>VLOOKUP($C181,'E+C Ridership'!$A$8:$K$15000,2,FALSE)</f>
        <v>292</v>
      </c>
      <c r="F181">
        <f>VLOOKUP($C181,'E+C Ridership'!$A$8:$K$15000,3,FALSE)</f>
        <v>21</v>
      </c>
      <c r="G181" s="12">
        <f>VLOOKUP($C181,'E+C Ridership'!$A$8:$K$15000,6,FALSE)</f>
        <v>13.59</v>
      </c>
      <c r="H181" s="4">
        <f>SUMIF('E+C Ridership'!A:A,RidershipSummary!C181,'E+C Ridership'!H:H)</f>
        <v>2076.1099999999997</v>
      </c>
      <c r="J181">
        <f>VLOOKUP($C181,'NeedPlan Ridership'!$A$8:$K$15000,2,FALSE)</f>
        <v>292</v>
      </c>
      <c r="K181">
        <f>VLOOKUP($C181,'NeedPlan Ridership'!$A$8:$K$15000,3,FALSE)</f>
        <v>21</v>
      </c>
      <c r="L181" s="12">
        <f>VLOOKUP($C181,'NeedPlan Ridership'!$A$8:$K$15000,6,FALSE)</f>
        <v>13.59</v>
      </c>
      <c r="M181" s="4">
        <f>SUMIF('NeedPlan Ridership'!A:A,RidershipSummary!C181,'NeedPlan Ridership'!H:H)</f>
        <v>4114.16</v>
      </c>
      <c r="P181" s="3"/>
      <c r="R181" s="3"/>
      <c r="S181" s="3"/>
    </row>
    <row r="182" spans="3:19" x14ac:dyDescent="0.25">
      <c r="C182" s="3" t="s">
        <v>505</v>
      </c>
      <c r="D182" t="str">
        <f>VLOOKUP(C182,'NeedPlan Ridership'!$A$8:$K$15000,11,FALSE)</f>
        <v>RTE 183: 183RD ST MAX PALM SPING</v>
      </c>
      <c r="E182">
        <f>VLOOKUP($C182,'E+C Ridership'!$A$8:$K$15000,2,FALSE)</f>
        <v>292</v>
      </c>
      <c r="F182">
        <f>VLOOKUP($C182,'E+C Ridership'!$A$8:$K$15000,3,FALSE)</f>
        <v>21</v>
      </c>
      <c r="G182" s="12">
        <f>VLOOKUP($C182,'E+C Ridership'!$A$8:$K$15000,6,FALSE)</f>
        <v>13.59</v>
      </c>
      <c r="H182" s="4">
        <f>SUMIF('E+C Ridership'!A:A,RidershipSummary!C182,'E+C Ridership'!H:H)</f>
        <v>1991.2899999999995</v>
      </c>
      <c r="J182">
        <f>VLOOKUP($C182,'NeedPlan Ridership'!$A$8:$K$15000,2,FALSE)</f>
        <v>292</v>
      </c>
      <c r="K182">
        <f>VLOOKUP($C182,'NeedPlan Ridership'!$A$8:$K$15000,3,FALSE)</f>
        <v>21</v>
      </c>
      <c r="L182" s="12">
        <f>VLOOKUP($C182,'NeedPlan Ridership'!$A$8:$K$15000,6,FALSE)</f>
        <v>13.59</v>
      </c>
      <c r="M182" s="4">
        <f>SUMIF('NeedPlan Ridership'!A:A,RidershipSummary!C182,'NeedPlan Ridership'!H:H)</f>
        <v>3795.2599999999998</v>
      </c>
      <c r="P182" s="3"/>
      <c r="R182" s="3"/>
      <c r="S182" s="3"/>
    </row>
    <row r="183" spans="3:19" x14ac:dyDescent="0.25">
      <c r="C183" s="3" t="s">
        <v>325</v>
      </c>
      <c r="D183" t="str">
        <f>VLOOKUP(C183,'NeedPlan Ridership'!$A$8:$K$15000,11,FALSE)</f>
        <v>RTE 10: 163RD ST MALL TO  CBD S/</v>
      </c>
      <c r="E183">
        <f>VLOOKUP($C183,'E+C Ridership'!$A$8:$K$15000,2,FALSE)</f>
        <v>292</v>
      </c>
      <c r="F183">
        <f>VLOOKUP($C183,'E+C Ridership'!$A$8:$K$15000,3,FALSE)</f>
        <v>21</v>
      </c>
      <c r="G183" s="12">
        <f>VLOOKUP($C183,'E+C Ridership'!$A$8:$K$15000,6,FALSE)</f>
        <v>13.75</v>
      </c>
      <c r="H183" s="4">
        <f>SUMIF('E+C Ridership'!A:A,RidershipSummary!C183,'E+C Ridership'!H:H)</f>
        <v>1620.51</v>
      </c>
      <c r="J183">
        <f>VLOOKUP($C183,'NeedPlan Ridership'!$A$8:$K$15000,2,FALSE)</f>
        <v>292</v>
      </c>
      <c r="K183">
        <f>VLOOKUP($C183,'NeedPlan Ridership'!$A$8:$K$15000,3,FALSE)</f>
        <v>21</v>
      </c>
      <c r="L183" s="12">
        <f>VLOOKUP($C183,'NeedPlan Ridership'!$A$8:$K$15000,6,FALSE)</f>
        <v>13.74</v>
      </c>
      <c r="M183" s="4">
        <f>SUMIF('NeedPlan Ridership'!A:A,RidershipSummary!C183,'NeedPlan Ridership'!H:H)</f>
        <v>1371.53</v>
      </c>
      <c r="P183" s="3"/>
      <c r="R183" s="3"/>
      <c r="S183" s="3"/>
    </row>
    <row r="184" spans="3:19" x14ac:dyDescent="0.25">
      <c r="C184" s="3" t="s">
        <v>326</v>
      </c>
      <c r="D184" t="str">
        <f>VLOOKUP(C184,'NeedPlan Ridership'!$A$8:$K$15000,11,FALSE)</f>
        <v>RTE 10: CBD TO 163RD ST MALL</v>
      </c>
      <c r="E184">
        <f>VLOOKUP($C184,'E+C Ridership'!$A$8:$K$15000,2,FALSE)</f>
        <v>292</v>
      </c>
      <c r="F184">
        <f>VLOOKUP($C184,'E+C Ridership'!$A$8:$K$15000,3,FALSE)</f>
        <v>21</v>
      </c>
      <c r="G184" s="12">
        <f>VLOOKUP($C184,'E+C Ridership'!$A$8:$K$15000,6,FALSE)</f>
        <v>14.17</v>
      </c>
      <c r="H184" s="4">
        <f>SUMIF('E+C Ridership'!A:A,RidershipSummary!C184,'E+C Ridership'!H:H)</f>
        <v>1318.21</v>
      </c>
      <c r="J184">
        <f>VLOOKUP($C184,'NeedPlan Ridership'!$A$8:$K$15000,2,FALSE)</f>
        <v>292</v>
      </c>
      <c r="K184">
        <f>VLOOKUP($C184,'NeedPlan Ridership'!$A$8:$K$15000,3,FALSE)</f>
        <v>21</v>
      </c>
      <c r="L184" s="12">
        <f>VLOOKUP($C184,'NeedPlan Ridership'!$A$8:$K$15000,6,FALSE)</f>
        <v>14.16</v>
      </c>
      <c r="M184" s="4">
        <f>SUMIF('NeedPlan Ridership'!A:A,RidershipSummary!C184,'NeedPlan Ridership'!H:H)</f>
        <v>1221.7699999999998</v>
      </c>
      <c r="P184" s="3"/>
      <c r="R184" s="3"/>
      <c r="S184" s="3"/>
    </row>
    <row r="185" spans="3:19" x14ac:dyDescent="0.25">
      <c r="C185" s="3" t="s">
        <v>506</v>
      </c>
      <c r="D185" t="str">
        <f>VLOOKUP(C185,'NeedPlan Ridership'!$A$8:$K$15000,11,FALSE)</f>
        <v>RTE 183: 183RD ST MAX MIAMI GARD</v>
      </c>
      <c r="E185">
        <f>VLOOKUP($C185,'E+C Ridership'!$A$8:$K$15000,2,FALSE)</f>
        <v>292</v>
      </c>
      <c r="F185">
        <f>VLOOKUP($C185,'E+C Ridership'!$A$8:$K$15000,3,FALSE)</f>
        <v>21</v>
      </c>
      <c r="G185" s="12">
        <f>VLOOKUP($C185,'E+C Ridership'!$A$8:$K$15000,6,FALSE)</f>
        <v>10.51</v>
      </c>
      <c r="H185" s="4">
        <f>SUMIF('E+C Ridership'!A:A,RidershipSummary!C185,'E+C Ridership'!H:H)</f>
        <v>1644.3</v>
      </c>
      <c r="J185">
        <f>VLOOKUP($C185,'NeedPlan Ridership'!$A$8:$K$15000,2,FALSE)</f>
        <v>292</v>
      </c>
      <c r="K185">
        <f>VLOOKUP($C185,'NeedPlan Ridership'!$A$8:$K$15000,3,FALSE)</f>
        <v>21</v>
      </c>
      <c r="L185" s="12">
        <f>VLOOKUP($C185,'NeedPlan Ridership'!$A$8:$K$15000,6,FALSE)</f>
        <v>10.51</v>
      </c>
      <c r="M185" s="4">
        <f>SUMIF('NeedPlan Ridership'!A:A,RidershipSummary!C185,'NeedPlan Ridership'!H:H)</f>
        <v>2902.65</v>
      </c>
      <c r="P185" s="3"/>
      <c r="R185" s="3"/>
      <c r="S185" s="3"/>
    </row>
    <row r="186" spans="3:19" x14ac:dyDescent="0.25">
      <c r="C186" s="3" t="s">
        <v>507</v>
      </c>
      <c r="D186" t="str">
        <f>VLOOKUP(C186,'NeedPlan Ridership'!$A$8:$K$15000,11,FALSE)</f>
        <v>RTE 183: 183RD ST MAX MIAMI GARD</v>
      </c>
      <c r="E186">
        <f>VLOOKUP($C186,'E+C Ridership'!$A$8:$K$15000,2,FALSE)</f>
        <v>292</v>
      </c>
      <c r="F186">
        <f>VLOOKUP($C186,'E+C Ridership'!$A$8:$K$15000,3,FALSE)</f>
        <v>21</v>
      </c>
      <c r="G186" s="12">
        <f>VLOOKUP($C186,'E+C Ridership'!$A$8:$K$15000,6,FALSE)</f>
        <v>10.51</v>
      </c>
      <c r="H186" s="4">
        <f>SUMIF('E+C Ridership'!A:A,RidershipSummary!C186,'E+C Ridership'!H:H)</f>
        <v>1607.7199999999996</v>
      </c>
      <c r="J186">
        <f>VLOOKUP($C186,'NeedPlan Ridership'!$A$8:$K$15000,2,FALSE)</f>
        <v>292</v>
      </c>
      <c r="K186">
        <f>VLOOKUP($C186,'NeedPlan Ridership'!$A$8:$K$15000,3,FALSE)</f>
        <v>21</v>
      </c>
      <c r="L186" s="12">
        <f>VLOOKUP($C186,'NeedPlan Ridership'!$A$8:$K$15000,6,FALSE)</f>
        <v>10.51</v>
      </c>
      <c r="M186" s="4">
        <f>SUMIF('NeedPlan Ridership'!A:A,RidershipSummary!C186,'NeedPlan Ridership'!H:H)</f>
        <v>2772.96</v>
      </c>
      <c r="P186" s="3"/>
      <c r="R186" s="3"/>
      <c r="S186" s="3"/>
    </row>
    <row r="187" spans="3:19" x14ac:dyDescent="0.25">
      <c r="C187" s="3" t="s">
        <v>327</v>
      </c>
      <c r="D187" t="str">
        <f>VLOOKUP(C187,'NeedPlan Ridership'!$A$8:$K$15000,11,FALSE)</f>
        <v>RTE 11: FIU TO CBD E/B</v>
      </c>
      <c r="E187">
        <f>VLOOKUP($C187,'E+C Ridership'!$A$8:$K$15000,2,FALSE)</f>
        <v>292</v>
      </c>
      <c r="F187">
        <f>VLOOKUP($C187,'E+C Ridership'!$A$8:$K$15000,3,FALSE)</f>
        <v>21</v>
      </c>
      <c r="G187" s="12">
        <f>VLOOKUP($C187,'E+C Ridership'!$A$8:$K$15000,6,FALSE)</f>
        <v>12.09</v>
      </c>
      <c r="H187" s="4">
        <f>SUMIF('E+C Ridership'!A:A,RidershipSummary!C187,'E+C Ridership'!H:H)</f>
        <v>4947.17</v>
      </c>
      <c r="J187">
        <f>VLOOKUP($C187,'NeedPlan Ridership'!$A$8:$K$15000,2,FALSE)</f>
        <v>292</v>
      </c>
      <c r="K187">
        <f>VLOOKUP($C187,'NeedPlan Ridership'!$A$8:$K$15000,3,FALSE)</f>
        <v>21</v>
      </c>
      <c r="L187" s="12">
        <f>VLOOKUP($C187,'NeedPlan Ridership'!$A$8:$K$15000,6,FALSE)</f>
        <v>12.09</v>
      </c>
      <c r="M187" s="4">
        <f>SUMIF('NeedPlan Ridership'!A:A,RidershipSummary!C187,'NeedPlan Ridership'!H:H)</f>
        <v>4659.7000000000007</v>
      </c>
      <c r="P187" s="3"/>
      <c r="R187" s="3"/>
      <c r="S187" s="3"/>
    </row>
    <row r="188" spans="3:19" x14ac:dyDescent="0.25">
      <c r="C188" s="3" t="s">
        <v>328</v>
      </c>
      <c r="D188" t="str">
        <f>VLOOKUP(C188,'NeedPlan Ridership'!$A$8:$K$15000,11,FALSE)</f>
        <v>RTE 11: CBD TO FIU W/B</v>
      </c>
      <c r="E188">
        <f>VLOOKUP($C188,'E+C Ridership'!$A$8:$K$15000,2,FALSE)</f>
        <v>292</v>
      </c>
      <c r="F188">
        <f>VLOOKUP($C188,'E+C Ridership'!$A$8:$K$15000,3,FALSE)</f>
        <v>21</v>
      </c>
      <c r="G188" s="12">
        <f>VLOOKUP($C188,'E+C Ridership'!$A$8:$K$15000,6,FALSE)</f>
        <v>12.3</v>
      </c>
      <c r="H188" s="4">
        <f>SUMIF('E+C Ridership'!A:A,RidershipSummary!C188,'E+C Ridership'!H:H)</f>
        <v>6131.5999999999985</v>
      </c>
      <c r="J188">
        <f>VLOOKUP($C188,'NeedPlan Ridership'!$A$8:$K$15000,2,FALSE)</f>
        <v>292</v>
      </c>
      <c r="K188">
        <f>VLOOKUP($C188,'NeedPlan Ridership'!$A$8:$K$15000,3,FALSE)</f>
        <v>21</v>
      </c>
      <c r="L188" s="12">
        <f>VLOOKUP($C188,'NeedPlan Ridership'!$A$8:$K$15000,6,FALSE)</f>
        <v>12.3</v>
      </c>
      <c r="M188" s="4">
        <f>SUMIF('NeedPlan Ridership'!A:A,RidershipSummary!C188,'NeedPlan Ridership'!H:H)</f>
        <v>5304.0400000000009</v>
      </c>
      <c r="P188" s="3"/>
      <c r="R188" s="3"/>
      <c r="S188" s="3"/>
    </row>
    <row r="189" spans="3:19" x14ac:dyDescent="0.25">
      <c r="C189" s="3" t="s">
        <v>329</v>
      </c>
      <c r="D189" t="str">
        <f>VLOOKUP(C189,'NeedPlan Ridership'!$A$8:$K$15000,11,FALSE)</f>
        <v>RTE 11: MIDWAY MALL TO CBD E/B</v>
      </c>
      <c r="E189">
        <f>VLOOKUP($C189,'E+C Ridership'!$A$8:$K$15000,2,FALSE)</f>
        <v>292</v>
      </c>
      <c r="F189">
        <f>VLOOKUP($C189,'E+C Ridership'!$A$8:$K$15000,3,FALSE)</f>
        <v>21</v>
      </c>
      <c r="G189" s="12">
        <f>VLOOKUP($C189,'E+C Ridership'!$A$8:$K$15000,6,FALSE)</f>
        <v>8.68</v>
      </c>
      <c r="H189" s="4">
        <f>SUMIF('E+C Ridership'!A:A,RidershipSummary!C189,'E+C Ridership'!H:H)</f>
        <v>4193.380000000001</v>
      </c>
      <c r="J189">
        <f>VLOOKUP($C189,'NeedPlan Ridership'!$A$8:$K$15000,2,FALSE)</f>
        <v>292</v>
      </c>
      <c r="K189">
        <f>VLOOKUP($C189,'NeedPlan Ridership'!$A$8:$K$15000,3,FALSE)</f>
        <v>21</v>
      </c>
      <c r="L189" s="12">
        <f>VLOOKUP($C189,'NeedPlan Ridership'!$A$8:$K$15000,6,FALSE)</f>
        <v>8.68</v>
      </c>
      <c r="M189" s="4">
        <f>SUMIF('NeedPlan Ridership'!A:A,RidershipSummary!C189,'NeedPlan Ridership'!H:H)</f>
        <v>4264.84</v>
      </c>
      <c r="P189" s="3"/>
      <c r="R189" s="3"/>
      <c r="S189" s="3"/>
    </row>
    <row r="190" spans="3:19" x14ac:dyDescent="0.25">
      <c r="C190" s="3" t="s">
        <v>330</v>
      </c>
      <c r="D190" t="str">
        <f>VLOOKUP(C190,'NeedPlan Ridership'!$A$8:$K$15000,11,FALSE)</f>
        <v>RTE 11: CBD TO MIDWAY MALL W/B</v>
      </c>
      <c r="E190">
        <f>VLOOKUP($C190,'E+C Ridership'!$A$8:$K$15000,2,FALSE)</f>
        <v>292</v>
      </c>
      <c r="F190">
        <f>VLOOKUP($C190,'E+C Ridership'!$A$8:$K$15000,3,FALSE)</f>
        <v>21</v>
      </c>
      <c r="G190" s="12">
        <f>VLOOKUP($C190,'E+C Ridership'!$A$8:$K$15000,6,FALSE)</f>
        <v>8.89</v>
      </c>
      <c r="H190" s="4">
        <f>SUMIF('E+C Ridership'!A:A,RidershipSummary!C190,'E+C Ridership'!H:H)</f>
        <v>5478.4199999999992</v>
      </c>
      <c r="J190">
        <f>VLOOKUP($C190,'NeedPlan Ridership'!$A$8:$K$15000,2,FALSE)</f>
        <v>292</v>
      </c>
      <c r="K190">
        <f>VLOOKUP($C190,'NeedPlan Ridership'!$A$8:$K$15000,3,FALSE)</f>
        <v>21</v>
      </c>
      <c r="L190" s="12">
        <f>VLOOKUP($C190,'NeedPlan Ridership'!$A$8:$K$15000,6,FALSE)</f>
        <v>8.89</v>
      </c>
      <c r="M190" s="4">
        <f>SUMIF('NeedPlan Ridership'!A:A,RidershipSummary!C190,'NeedPlan Ridership'!H:H)</f>
        <v>4829.71</v>
      </c>
      <c r="P190" s="3"/>
      <c r="R190" s="3"/>
      <c r="S190" s="3"/>
    </row>
    <row r="191" spans="3:19" x14ac:dyDescent="0.25">
      <c r="C191" s="3" t="s">
        <v>331</v>
      </c>
      <c r="D191" t="str">
        <f>VLOOKUP(C191,'NeedPlan Ridership'!$A$8:$K$15000,11,FALSE)</f>
        <v>RTE 12: NS -&gt; MERCY VIA 12TH AVE</v>
      </c>
      <c r="E191">
        <f>VLOOKUP($C191,'E+C Ridership'!$A$8:$K$15000,2,FALSE)</f>
        <v>292</v>
      </c>
      <c r="F191">
        <f>VLOOKUP($C191,'E+C Ridership'!$A$8:$K$15000,3,FALSE)</f>
        <v>21</v>
      </c>
      <c r="G191" s="12">
        <f>VLOOKUP($C191,'E+C Ridership'!$A$8:$K$15000,6,FALSE)</f>
        <v>13</v>
      </c>
      <c r="H191" s="4">
        <f>SUMIF('E+C Ridership'!A:A,RidershipSummary!C191,'E+C Ridership'!H:H)</f>
        <v>993.56</v>
      </c>
      <c r="J191">
        <f>VLOOKUP($C191,'NeedPlan Ridership'!$A$8:$K$15000,2,FALSE)</f>
        <v>292</v>
      </c>
      <c r="K191">
        <f>VLOOKUP($C191,'NeedPlan Ridership'!$A$8:$K$15000,3,FALSE)</f>
        <v>21</v>
      </c>
      <c r="L191" s="12">
        <f>VLOOKUP($C191,'NeedPlan Ridership'!$A$8:$K$15000,6,FALSE)</f>
        <v>12.99</v>
      </c>
      <c r="M191" s="4">
        <f>SUMIF('NeedPlan Ridership'!A:A,RidershipSummary!C191,'NeedPlan Ridership'!H:H)</f>
        <v>902.31999999999982</v>
      </c>
      <c r="P191" s="3"/>
      <c r="R191" s="3"/>
      <c r="S191" s="3"/>
    </row>
    <row r="192" spans="3:19" x14ac:dyDescent="0.25">
      <c r="C192" s="3" t="s">
        <v>332</v>
      </c>
      <c r="D192" t="str">
        <f>VLOOKUP(C192,'NeedPlan Ridership'!$A$8:$K$15000,11,FALSE)</f>
        <v>RTE 12: NS -&gt; MERCY VIA 12TH AVE</v>
      </c>
      <c r="E192">
        <f>VLOOKUP($C192,'E+C Ridership'!$A$8:$K$15000,2,FALSE)</f>
        <v>292</v>
      </c>
      <c r="F192">
        <f>VLOOKUP($C192,'E+C Ridership'!$A$8:$K$15000,3,FALSE)</f>
        <v>21</v>
      </c>
      <c r="G192" s="12">
        <f>VLOOKUP($C192,'E+C Ridership'!$A$8:$K$15000,6,FALSE)</f>
        <v>13</v>
      </c>
      <c r="H192" s="4">
        <f>SUMIF('E+C Ridership'!A:A,RidershipSummary!C192,'E+C Ridership'!H:H)</f>
        <v>891.30000000000007</v>
      </c>
      <c r="J192">
        <f>VLOOKUP($C192,'NeedPlan Ridership'!$A$8:$K$15000,2,FALSE)</f>
        <v>292</v>
      </c>
      <c r="K192">
        <f>VLOOKUP($C192,'NeedPlan Ridership'!$A$8:$K$15000,3,FALSE)</f>
        <v>21</v>
      </c>
      <c r="L192" s="12">
        <f>VLOOKUP($C192,'NeedPlan Ridership'!$A$8:$K$15000,6,FALSE)</f>
        <v>12.99</v>
      </c>
      <c r="M192" s="4">
        <f>SUMIF('NeedPlan Ridership'!A:A,RidershipSummary!C192,'NeedPlan Ridership'!H:H)</f>
        <v>851.13000000000022</v>
      </c>
      <c r="P192" s="3"/>
      <c r="R192" s="3"/>
      <c r="S192" s="3"/>
    </row>
    <row r="193" spans="3:19" x14ac:dyDescent="0.25">
      <c r="C193" s="3" t="s">
        <v>333</v>
      </c>
      <c r="D193" t="str">
        <f>VLOOKUP(C193,'NeedPlan Ridership'!$A$8:$K$15000,11,FALSE)</f>
        <v>RTE 16: 163RD ST MALL TO CBD S/B</v>
      </c>
      <c r="E193">
        <f>VLOOKUP($C193,'E+C Ridership'!$A$8:$K$15000,2,FALSE)</f>
        <v>292</v>
      </c>
      <c r="F193">
        <f>VLOOKUP($C193,'E+C Ridership'!$A$8:$K$15000,3,FALSE)</f>
        <v>21</v>
      </c>
      <c r="G193" s="12">
        <f>VLOOKUP($C193,'E+C Ridership'!$A$8:$K$15000,6,FALSE)</f>
        <v>11.16</v>
      </c>
      <c r="H193" s="4">
        <f>SUMIF('E+C Ridership'!A:A,RidershipSummary!C193,'E+C Ridership'!H:H)</f>
        <v>2433.0700000000011</v>
      </c>
      <c r="J193">
        <f>VLOOKUP($C193,'NeedPlan Ridership'!$A$8:$K$15000,2,FALSE)</f>
        <v>292</v>
      </c>
      <c r="K193">
        <f>VLOOKUP($C193,'NeedPlan Ridership'!$A$8:$K$15000,3,FALSE)</f>
        <v>21</v>
      </c>
      <c r="L193" s="12">
        <f>VLOOKUP($C193,'NeedPlan Ridership'!$A$8:$K$15000,6,FALSE)</f>
        <v>11.16</v>
      </c>
      <c r="M193" s="4">
        <f>SUMIF('NeedPlan Ridership'!A:A,RidershipSummary!C193,'NeedPlan Ridership'!H:H)</f>
        <v>1714.1499999999999</v>
      </c>
      <c r="P193" s="3"/>
      <c r="R193" s="3"/>
      <c r="S193" s="3"/>
    </row>
    <row r="194" spans="3:19" x14ac:dyDescent="0.25">
      <c r="C194" s="3" t="s">
        <v>334</v>
      </c>
      <c r="D194" t="str">
        <f>VLOOKUP(C194,'NeedPlan Ridership'!$A$8:$K$15000,11,FALSE)</f>
        <v>RTE 16: CBD TO 163RD ST MALL</v>
      </c>
      <c r="E194">
        <f>VLOOKUP($C194,'E+C Ridership'!$A$8:$K$15000,2,FALSE)</f>
        <v>292</v>
      </c>
      <c r="F194">
        <f>VLOOKUP($C194,'E+C Ridership'!$A$8:$K$15000,3,FALSE)</f>
        <v>21</v>
      </c>
      <c r="G194" s="12">
        <f>VLOOKUP($C194,'E+C Ridership'!$A$8:$K$15000,6,FALSE)</f>
        <v>12.3</v>
      </c>
      <c r="H194" s="4">
        <f>SUMIF('E+C Ridership'!A:A,RidershipSummary!C194,'E+C Ridership'!H:H)</f>
        <v>2411.0500000000002</v>
      </c>
      <c r="J194">
        <f>VLOOKUP($C194,'NeedPlan Ridership'!$A$8:$K$15000,2,FALSE)</f>
        <v>292</v>
      </c>
      <c r="K194">
        <f>VLOOKUP($C194,'NeedPlan Ridership'!$A$8:$K$15000,3,FALSE)</f>
        <v>21</v>
      </c>
      <c r="L194" s="12">
        <f>VLOOKUP($C194,'NeedPlan Ridership'!$A$8:$K$15000,6,FALSE)</f>
        <v>12.3</v>
      </c>
      <c r="M194" s="4">
        <f>SUMIF('NeedPlan Ridership'!A:A,RidershipSummary!C194,'NeedPlan Ridership'!H:H)</f>
        <v>1535.7799999999997</v>
      </c>
      <c r="P194" s="3"/>
      <c r="R194" s="3"/>
      <c r="S194" s="3"/>
    </row>
    <row r="195" spans="3:19" x14ac:dyDescent="0.25">
      <c r="C195" s="3" t="s">
        <v>335</v>
      </c>
      <c r="D195" t="str">
        <f>VLOOKUP(C195,'NeedPlan Ridership'!$A$8:$K$15000,11,FALSE)</f>
        <v>RTE 17: VZ STA TO NORWOOD</v>
      </c>
      <c r="E195">
        <f>VLOOKUP($C195,'E+C Ridership'!$A$8:$K$15000,2,FALSE)</f>
        <v>292</v>
      </c>
      <c r="F195">
        <f>VLOOKUP($C195,'E+C Ridership'!$A$8:$K$15000,3,FALSE)</f>
        <v>21</v>
      </c>
      <c r="G195" s="12">
        <f>VLOOKUP($C195,'E+C Ridership'!$A$8:$K$15000,6,FALSE)</f>
        <v>20.68</v>
      </c>
      <c r="H195" s="4">
        <f>SUMIF('E+C Ridership'!A:A,RidershipSummary!C195,'E+C Ridership'!H:H)</f>
        <v>1881.51</v>
      </c>
      <c r="J195">
        <f>VLOOKUP($C195,'NeedPlan Ridership'!$A$8:$K$15000,2,FALSE)</f>
        <v>292</v>
      </c>
      <c r="K195">
        <f>VLOOKUP($C195,'NeedPlan Ridership'!$A$8:$K$15000,3,FALSE)</f>
        <v>21</v>
      </c>
      <c r="L195" s="12">
        <f>VLOOKUP($C195,'NeedPlan Ridership'!$A$8:$K$15000,6,FALSE)</f>
        <v>20.68</v>
      </c>
      <c r="M195" s="4">
        <f>SUMIF('NeedPlan Ridership'!A:A,RidershipSummary!C195,'NeedPlan Ridership'!H:H)</f>
        <v>1448.92</v>
      </c>
      <c r="P195" s="3"/>
      <c r="R195" s="3"/>
      <c r="S195" s="3"/>
    </row>
    <row r="196" spans="3:19" x14ac:dyDescent="0.25">
      <c r="C196" s="3" t="s">
        <v>336</v>
      </c>
      <c r="D196" t="str">
        <f>VLOOKUP(C196,'NeedPlan Ridership'!$A$8:$K$15000,11,FALSE)</f>
        <v>RTE 17: VZ STA TO NORWOOD</v>
      </c>
      <c r="E196">
        <f>VLOOKUP($C196,'E+C Ridership'!$A$8:$K$15000,2,FALSE)</f>
        <v>292</v>
      </c>
      <c r="F196">
        <f>VLOOKUP($C196,'E+C Ridership'!$A$8:$K$15000,3,FALSE)</f>
        <v>21</v>
      </c>
      <c r="G196" s="12">
        <f>VLOOKUP($C196,'E+C Ridership'!$A$8:$K$15000,6,FALSE)</f>
        <v>20.68</v>
      </c>
      <c r="H196" s="4">
        <f>SUMIF('E+C Ridership'!A:A,RidershipSummary!C196,'E+C Ridership'!H:H)</f>
        <v>1851.26</v>
      </c>
      <c r="J196">
        <f>VLOOKUP($C196,'NeedPlan Ridership'!$A$8:$K$15000,2,FALSE)</f>
        <v>292</v>
      </c>
      <c r="K196">
        <f>VLOOKUP($C196,'NeedPlan Ridership'!$A$8:$K$15000,3,FALSE)</f>
        <v>21</v>
      </c>
      <c r="L196" s="12">
        <f>VLOOKUP($C196,'NeedPlan Ridership'!$A$8:$K$15000,6,FALSE)</f>
        <v>20.68</v>
      </c>
      <c r="M196" s="4">
        <f>SUMIF('NeedPlan Ridership'!A:A,RidershipSummary!C196,'NeedPlan Ridership'!H:H)</f>
        <v>1286.8099999999997</v>
      </c>
      <c r="P196" s="3"/>
      <c r="R196" s="3"/>
      <c r="S196" s="3"/>
    </row>
    <row r="197" spans="3:19" x14ac:dyDescent="0.25">
      <c r="C197" s="3" t="s">
        <v>337</v>
      </c>
      <c r="D197" t="str">
        <f>VLOOKUP(C197,'NeedPlan Ridership'!$A$8:$K$15000,11,FALSE)</f>
        <v>RTE 17: FLG TO NW 103RD ST &amp; 7TH</v>
      </c>
      <c r="E197">
        <f>VLOOKUP($C197,'E+C Ridership'!$A$8:$K$15000,2,FALSE)</f>
        <v>292</v>
      </c>
      <c r="F197">
        <f>VLOOKUP($C197,'E+C Ridership'!$A$8:$K$15000,3,FALSE)</f>
        <v>21</v>
      </c>
      <c r="G197" s="12">
        <f>VLOOKUP($C197,'E+C Ridership'!$A$8:$K$15000,6,FALSE)</f>
        <v>9.6199999999999992</v>
      </c>
      <c r="H197" s="4">
        <f>SUMIF('E+C Ridership'!A:A,RidershipSummary!C197,'E+C Ridership'!H:H)</f>
        <v>843.33</v>
      </c>
      <c r="J197">
        <f>VLOOKUP($C197,'NeedPlan Ridership'!$A$8:$K$15000,2,FALSE)</f>
        <v>292</v>
      </c>
      <c r="K197">
        <f>VLOOKUP($C197,'NeedPlan Ridership'!$A$8:$K$15000,3,FALSE)</f>
        <v>21</v>
      </c>
      <c r="L197" s="12">
        <f>VLOOKUP($C197,'NeedPlan Ridership'!$A$8:$K$15000,6,FALSE)</f>
        <v>9.6199999999999992</v>
      </c>
      <c r="M197" s="4">
        <f>SUMIF('NeedPlan Ridership'!A:A,RidershipSummary!C197,'NeedPlan Ridership'!H:H)</f>
        <v>834.33</v>
      </c>
      <c r="P197" s="3"/>
      <c r="R197" s="3"/>
      <c r="S197" s="3"/>
    </row>
    <row r="198" spans="3:19" x14ac:dyDescent="0.25">
      <c r="C198" s="3" t="s">
        <v>338</v>
      </c>
      <c r="D198" t="str">
        <f>VLOOKUP(C198,'NeedPlan Ridership'!$A$8:$K$15000,11,FALSE)</f>
        <v>RTE 17: FLG TO NW 103RD ST &amp; 7TH</v>
      </c>
      <c r="E198">
        <f>VLOOKUP($C198,'E+C Ridership'!$A$8:$K$15000,2,FALSE)</f>
        <v>292</v>
      </c>
      <c r="F198">
        <f>VLOOKUP($C198,'E+C Ridership'!$A$8:$K$15000,3,FALSE)</f>
        <v>21</v>
      </c>
      <c r="G198" s="12">
        <f>VLOOKUP($C198,'E+C Ridership'!$A$8:$K$15000,6,FALSE)</f>
        <v>9.6199999999999992</v>
      </c>
      <c r="H198" s="4">
        <f>SUMIF('E+C Ridership'!A:A,RidershipSummary!C198,'E+C Ridership'!H:H)</f>
        <v>848.32999999999993</v>
      </c>
      <c r="J198">
        <f>VLOOKUP($C198,'NeedPlan Ridership'!$A$8:$K$15000,2,FALSE)</f>
        <v>292</v>
      </c>
      <c r="K198">
        <f>VLOOKUP($C198,'NeedPlan Ridership'!$A$8:$K$15000,3,FALSE)</f>
        <v>21</v>
      </c>
      <c r="L198" s="12">
        <f>VLOOKUP($C198,'NeedPlan Ridership'!$A$8:$K$15000,6,FALSE)</f>
        <v>9.6199999999999992</v>
      </c>
      <c r="M198" s="4">
        <f>SUMIF('NeedPlan Ridership'!A:A,RidershipSummary!C198,'NeedPlan Ridership'!H:H)</f>
        <v>723.17000000000007</v>
      </c>
      <c r="P198" s="3"/>
      <c r="R198" s="3"/>
      <c r="S198" s="3"/>
    </row>
    <row r="199" spans="3:19" x14ac:dyDescent="0.25">
      <c r="C199" s="3" t="s">
        <v>285</v>
      </c>
      <c r="D199" t="str">
        <f>VLOOKUP(C199,'NeedPlan Ridership'!$A$8:$K$15000,11,FALSE)</f>
        <v>RTE C: MT SINAI HO -&gt; DOWNTN TER</v>
      </c>
      <c r="E199">
        <f>VLOOKUP($C199,'E+C Ridership'!$A$8:$K$15000,2,FALSE)</f>
        <v>292</v>
      </c>
      <c r="F199">
        <f>VLOOKUP($C199,'E+C Ridership'!$A$8:$K$15000,3,FALSE)</f>
        <v>21</v>
      </c>
      <c r="G199" s="12">
        <f>VLOOKUP($C199,'E+C Ridership'!$A$8:$K$15000,6,FALSE)</f>
        <v>9.65</v>
      </c>
      <c r="H199" s="4">
        <f>SUMIF('E+C Ridership'!A:A,RidershipSummary!C199,'E+C Ridership'!H:H)</f>
        <v>1444.6699999999998</v>
      </c>
      <c r="J199">
        <f>VLOOKUP($C199,'NeedPlan Ridership'!$A$8:$K$15000,2,FALSE)</f>
        <v>292</v>
      </c>
      <c r="K199">
        <f>VLOOKUP($C199,'NeedPlan Ridership'!$A$8:$K$15000,3,FALSE)</f>
        <v>21</v>
      </c>
      <c r="L199" s="12">
        <f>VLOOKUP($C199,'NeedPlan Ridership'!$A$8:$K$15000,6,FALSE)</f>
        <v>9.65</v>
      </c>
      <c r="M199" s="4">
        <f>SUMIF('NeedPlan Ridership'!A:A,RidershipSummary!C199,'NeedPlan Ridership'!H:H)</f>
        <v>639.55000000000018</v>
      </c>
      <c r="P199" s="3"/>
      <c r="R199" s="3"/>
      <c r="S199" s="3"/>
    </row>
    <row r="200" spans="3:19" x14ac:dyDescent="0.25">
      <c r="C200" s="3" t="s">
        <v>286</v>
      </c>
      <c r="D200" t="str">
        <f>VLOOKUP(C200,'NeedPlan Ridership'!$A$8:$K$15000,11,FALSE)</f>
        <v>RTE C: DOWNTN TERMINAL TO MT SIN</v>
      </c>
      <c r="E200">
        <f>VLOOKUP($C200,'E+C Ridership'!$A$8:$K$15000,2,FALSE)</f>
        <v>292</v>
      </c>
      <c r="F200">
        <f>VLOOKUP($C200,'E+C Ridership'!$A$8:$K$15000,3,FALSE)</f>
        <v>21</v>
      </c>
      <c r="G200" s="12">
        <f>VLOOKUP($C200,'E+C Ridership'!$A$8:$K$15000,6,FALSE)</f>
        <v>10.67</v>
      </c>
      <c r="H200" s="4">
        <f>SUMIF('E+C Ridership'!A:A,RidershipSummary!C200,'E+C Ridership'!H:H)</f>
        <v>1321.4199999999998</v>
      </c>
      <c r="J200">
        <f>VLOOKUP($C200,'NeedPlan Ridership'!$A$8:$K$15000,2,FALSE)</f>
        <v>292</v>
      </c>
      <c r="K200">
        <f>VLOOKUP($C200,'NeedPlan Ridership'!$A$8:$K$15000,3,FALSE)</f>
        <v>21</v>
      </c>
      <c r="L200" s="12">
        <f>VLOOKUP($C200,'NeedPlan Ridership'!$A$8:$K$15000,6,FALSE)</f>
        <v>10.67</v>
      </c>
      <c r="M200" s="4">
        <f>SUMIF('NeedPlan Ridership'!A:A,RidershipSummary!C200,'NeedPlan Ridership'!H:H)</f>
        <v>633.44000000000017</v>
      </c>
      <c r="P200" s="3"/>
      <c r="R200" s="3"/>
      <c r="S200" s="3"/>
    </row>
    <row r="201" spans="3:19" x14ac:dyDescent="0.25">
      <c r="C201" s="3" t="s">
        <v>339</v>
      </c>
      <c r="D201" t="str">
        <f>VLOOKUP(C201,'NeedPlan Ridership'!$A$8:$K$15000,11,FALSE)</f>
        <v>RTE 21: NORTHSIDE TO CBD S/B</v>
      </c>
      <c r="E201">
        <f>VLOOKUP($C201,'E+C Ridership'!$A$8:$K$15000,2,FALSE)</f>
        <v>292</v>
      </c>
      <c r="F201">
        <f>VLOOKUP($C201,'E+C Ridership'!$A$8:$K$15000,3,FALSE)</f>
        <v>21</v>
      </c>
      <c r="G201" s="12">
        <f>VLOOKUP($C201,'E+C Ridership'!$A$8:$K$15000,6,FALSE)</f>
        <v>9.51</v>
      </c>
      <c r="H201" s="4">
        <f>SUMIF('E+C Ridership'!A:A,RidershipSummary!C201,'E+C Ridership'!H:H)</f>
        <v>729.48</v>
      </c>
      <c r="J201">
        <f>VLOOKUP($C201,'NeedPlan Ridership'!$A$8:$K$15000,2,FALSE)</f>
        <v>292</v>
      </c>
      <c r="K201">
        <f>VLOOKUP($C201,'NeedPlan Ridership'!$A$8:$K$15000,3,FALSE)</f>
        <v>21</v>
      </c>
      <c r="L201" s="12">
        <f>VLOOKUP($C201,'NeedPlan Ridership'!$A$8:$K$15000,6,FALSE)</f>
        <v>9.51</v>
      </c>
      <c r="M201" s="4">
        <f>SUMIF('NeedPlan Ridership'!A:A,RidershipSummary!C201,'NeedPlan Ridership'!H:H)</f>
        <v>586.67999999999995</v>
      </c>
      <c r="P201" s="3"/>
      <c r="R201" s="3"/>
      <c r="S201" s="3"/>
    </row>
    <row r="202" spans="3:19" x14ac:dyDescent="0.25">
      <c r="C202" s="3" t="s">
        <v>340</v>
      </c>
      <c r="D202" t="str">
        <f>VLOOKUP(C202,'NeedPlan Ridership'!$A$8:$K$15000,11,FALSE)</f>
        <v>RTE 21: CBD TO NORTHSIDE</v>
      </c>
      <c r="E202">
        <f>VLOOKUP($C202,'E+C Ridership'!$A$8:$K$15000,2,FALSE)</f>
        <v>292</v>
      </c>
      <c r="F202">
        <f>VLOOKUP($C202,'E+C Ridership'!$A$8:$K$15000,3,FALSE)</f>
        <v>21</v>
      </c>
      <c r="G202" s="12">
        <f>VLOOKUP($C202,'E+C Ridership'!$A$8:$K$15000,6,FALSE)</f>
        <v>9.49</v>
      </c>
      <c r="H202" s="4">
        <f>SUMIF('E+C Ridership'!A:A,RidershipSummary!C202,'E+C Ridership'!H:H)</f>
        <v>599.68000000000006</v>
      </c>
      <c r="J202">
        <f>VLOOKUP($C202,'NeedPlan Ridership'!$A$8:$K$15000,2,FALSE)</f>
        <v>292</v>
      </c>
      <c r="K202">
        <f>VLOOKUP($C202,'NeedPlan Ridership'!$A$8:$K$15000,3,FALSE)</f>
        <v>21</v>
      </c>
      <c r="L202" s="12">
        <f>VLOOKUP($C202,'NeedPlan Ridership'!$A$8:$K$15000,6,FALSE)</f>
        <v>9.49</v>
      </c>
      <c r="M202" s="4">
        <f>SUMIF('NeedPlan Ridership'!A:A,RidershipSummary!C202,'NeedPlan Ridership'!H:H)</f>
        <v>569.43000000000006</v>
      </c>
      <c r="P202" s="3"/>
      <c r="R202" s="3"/>
      <c r="S202" s="3"/>
    </row>
    <row r="203" spans="3:19" x14ac:dyDescent="0.25">
      <c r="C203" s="3" t="s">
        <v>341</v>
      </c>
      <c r="D203" t="str">
        <f>VLOOKUP(C203,'NeedPlan Ridership'!$A$8:$K$15000,11,FALSE)</f>
        <v>RTE 22: 163RD ST MALL TO GROVE S</v>
      </c>
      <c r="E203">
        <f>VLOOKUP($C203,'E+C Ridership'!$A$8:$K$15000,2,FALSE)</f>
        <v>292</v>
      </c>
      <c r="F203">
        <f>VLOOKUP($C203,'E+C Ridership'!$A$8:$K$15000,3,FALSE)</f>
        <v>21</v>
      </c>
      <c r="G203" s="12">
        <f>VLOOKUP($C203,'E+C Ridership'!$A$8:$K$15000,6,FALSE)</f>
        <v>22.32</v>
      </c>
      <c r="H203" s="4">
        <f>SUMIF('E+C Ridership'!A:A,RidershipSummary!C203,'E+C Ridership'!H:H)</f>
        <v>1750.1399999999999</v>
      </c>
      <c r="J203">
        <f>VLOOKUP($C203,'NeedPlan Ridership'!$A$8:$K$15000,2,FALSE)</f>
        <v>292</v>
      </c>
      <c r="K203">
        <f>VLOOKUP($C203,'NeedPlan Ridership'!$A$8:$K$15000,3,FALSE)</f>
        <v>21</v>
      </c>
      <c r="L203" s="12">
        <f>VLOOKUP($C203,'NeedPlan Ridership'!$A$8:$K$15000,6,FALSE)</f>
        <v>22.32</v>
      </c>
      <c r="M203" s="4">
        <f>SUMIF('NeedPlan Ridership'!A:A,RidershipSummary!C203,'NeedPlan Ridership'!H:H)</f>
        <v>1175.83</v>
      </c>
      <c r="P203" s="3"/>
      <c r="R203" s="3"/>
      <c r="S203" s="3"/>
    </row>
    <row r="204" spans="3:19" x14ac:dyDescent="0.25">
      <c r="C204" s="3" t="s">
        <v>342</v>
      </c>
      <c r="D204" t="str">
        <f>VLOOKUP(C204,'NeedPlan Ridership'!$A$8:$K$15000,11,FALSE)</f>
        <v>RTE 22: GROVE TO 163RD ST MALL N</v>
      </c>
      <c r="E204">
        <f>VLOOKUP($C204,'E+C Ridership'!$A$8:$K$15000,2,FALSE)</f>
        <v>292</v>
      </c>
      <c r="F204">
        <f>VLOOKUP($C204,'E+C Ridership'!$A$8:$K$15000,3,FALSE)</f>
        <v>21</v>
      </c>
      <c r="G204" s="12">
        <f>VLOOKUP($C204,'E+C Ridership'!$A$8:$K$15000,6,FALSE)</f>
        <v>21.57</v>
      </c>
      <c r="H204" s="4">
        <f>SUMIF('E+C Ridership'!A:A,RidershipSummary!C204,'E+C Ridership'!H:H)</f>
        <v>1820.8499999999997</v>
      </c>
      <c r="J204">
        <f>VLOOKUP($C204,'NeedPlan Ridership'!$A$8:$K$15000,2,FALSE)</f>
        <v>292</v>
      </c>
      <c r="K204">
        <f>VLOOKUP($C204,'NeedPlan Ridership'!$A$8:$K$15000,3,FALSE)</f>
        <v>21</v>
      </c>
      <c r="L204" s="12">
        <f>VLOOKUP($C204,'NeedPlan Ridership'!$A$8:$K$15000,6,FALSE)</f>
        <v>21.57</v>
      </c>
      <c r="M204" s="4">
        <f>SUMIF('NeedPlan Ridership'!A:A,RidershipSummary!C204,'NeedPlan Ridership'!H:H)</f>
        <v>1175.44</v>
      </c>
      <c r="P204" s="3"/>
      <c r="R204" s="3"/>
      <c r="S204" s="3"/>
    </row>
    <row r="205" spans="3:19" x14ac:dyDescent="0.25">
      <c r="C205" s="3" t="s">
        <v>343</v>
      </c>
      <c r="D205" t="str">
        <f>VLOOKUP(C205,'NeedPlan Ridership'!$A$8:$K$15000,11,FALSE)</f>
        <v>RTE 22: 163RD ST MALL TO FLAGLER</v>
      </c>
      <c r="E205">
        <f>VLOOKUP($C205,'E+C Ridership'!$A$8:$K$15000,2,FALSE)</f>
        <v>292</v>
      </c>
      <c r="F205">
        <f>VLOOKUP($C205,'E+C Ridership'!$A$8:$K$15000,3,FALSE)</f>
        <v>21</v>
      </c>
      <c r="G205" s="12">
        <f>VLOOKUP($C205,'E+C Ridership'!$A$8:$K$15000,6,FALSE)</f>
        <v>18.27</v>
      </c>
      <c r="H205" s="4">
        <f>SUMIF('E+C Ridership'!A:A,RidershipSummary!C205,'E+C Ridership'!H:H)</f>
        <v>1215.81</v>
      </c>
      <c r="J205">
        <f>VLOOKUP($C205,'NeedPlan Ridership'!$A$8:$K$15000,2,FALSE)</f>
        <v>292</v>
      </c>
      <c r="K205">
        <f>VLOOKUP($C205,'NeedPlan Ridership'!$A$8:$K$15000,3,FALSE)</f>
        <v>21</v>
      </c>
      <c r="L205" s="12">
        <f>VLOOKUP($C205,'NeedPlan Ridership'!$A$8:$K$15000,6,FALSE)</f>
        <v>18.27</v>
      </c>
      <c r="M205" s="4">
        <f>SUMIF('NeedPlan Ridership'!A:A,RidershipSummary!C205,'NeedPlan Ridership'!H:H)</f>
        <v>796.4</v>
      </c>
      <c r="P205" s="3"/>
      <c r="R205" s="3"/>
      <c r="S205" s="3"/>
    </row>
    <row r="206" spans="3:19" x14ac:dyDescent="0.25">
      <c r="C206" s="3" t="s">
        <v>344</v>
      </c>
      <c r="D206" t="str">
        <f>VLOOKUP(C206,'NeedPlan Ridership'!$A$8:$K$15000,11,FALSE)</f>
        <v>RTE 22: FLAGLER TO 163RD ST MALL</v>
      </c>
      <c r="E206">
        <f>VLOOKUP($C206,'E+C Ridership'!$A$8:$K$15000,2,FALSE)</f>
        <v>292</v>
      </c>
      <c r="F206">
        <f>VLOOKUP($C206,'E+C Ridership'!$A$8:$K$15000,3,FALSE)</f>
        <v>21</v>
      </c>
      <c r="G206" s="12">
        <f>VLOOKUP($C206,'E+C Ridership'!$A$8:$K$15000,6,FALSE)</f>
        <v>17.52</v>
      </c>
      <c r="H206" s="4">
        <f>SUMIF('E+C Ridership'!A:A,RidershipSummary!C206,'E+C Ridership'!H:H)</f>
        <v>1290.5299999999997</v>
      </c>
      <c r="J206">
        <f>VLOOKUP($C206,'NeedPlan Ridership'!$A$8:$K$15000,2,FALSE)</f>
        <v>292</v>
      </c>
      <c r="K206">
        <f>VLOOKUP($C206,'NeedPlan Ridership'!$A$8:$K$15000,3,FALSE)</f>
        <v>21</v>
      </c>
      <c r="L206" s="12">
        <f>VLOOKUP($C206,'NeedPlan Ridership'!$A$8:$K$15000,6,FALSE)</f>
        <v>17.52</v>
      </c>
      <c r="M206" s="4">
        <f>SUMIF('NeedPlan Ridership'!A:A,RidershipSummary!C206,'NeedPlan Ridership'!H:H)</f>
        <v>832.62000000000012</v>
      </c>
      <c r="P206" s="3"/>
      <c r="R206" s="3"/>
      <c r="S206" s="3"/>
    </row>
    <row r="207" spans="3:19" x14ac:dyDescent="0.25">
      <c r="C207" s="3" t="s">
        <v>345</v>
      </c>
      <c r="D207" t="str">
        <f>VLOOKUP(C207,'NeedPlan Ridership'!$A$8:$K$15000,11,FALSE)</f>
        <v>RTE 24:137TH AVE TO CBD  E/B</v>
      </c>
      <c r="E207">
        <f>VLOOKUP($C207,'E+C Ridership'!$A$8:$K$15000,2,FALSE)</f>
        <v>292</v>
      </c>
      <c r="F207">
        <f>VLOOKUP($C207,'E+C Ridership'!$A$8:$K$15000,3,FALSE)</f>
        <v>21</v>
      </c>
      <c r="G207" s="12">
        <f>VLOOKUP($C207,'E+C Ridership'!$A$8:$K$15000,6,FALSE)</f>
        <v>17.45</v>
      </c>
      <c r="H207" s="4">
        <f>SUMIF('E+C Ridership'!A:A,RidershipSummary!C207,'E+C Ridership'!H:H)</f>
        <v>2162.16</v>
      </c>
      <c r="J207">
        <f>VLOOKUP($C207,'NeedPlan Ridership'!$A$8:$K$15000,2,FALSE)</f>
        <v>292</v>
      </c>
      <c r="K207">
        <f>VLOOKUP($C207,'NeedPlan Ridership'!$A$8:$K$15000,3,FALSE)</f>
        <v>21</v>
      </c>
      <c r="L207" s="12">
        <f>VLOOKUP($C207,'NeedPlan Ridership'!$A$8:$K$15000,6,FALSE)</f>
        <v>17.45</v>
      </c>
      <c r="M207" s="4">
        <f>SUMIF('NeedPlan Ridership'!A:A,RidershipSummary!C207,'NeedPlan Ridership'!H:H)</f>
        <v>2115.9299999999998</v>
      </c>
      <c r="P207" s="3"/>
      <c r="R207" s="3"/>
      <c r="S207" s="3"/>
    </row>
    <row r="208" spans="3:19" x14ac:dyDescent="0.25">
      <c r="C208" s="3" t="s">
        <v>346</v>
      </c>
      <c r="D208" t="str">
        <f>VLOOKUP(C208,'NeedPlan Ridership'!$A$8:$K$15000,11,FALSE)</f>
        <v>RTE 24:  CBD TO 137TH AVE W/B</v>
      </c>
      <c r="E208">
        <f>VLOOKUP($C208,'E+C Ridership'!$A$8:$K$15000,2,FALSE)</f>
        <v>292</v>
      </c>
      <c r="F208">
        <f>VLOOKUP($C208,'E+C Ridership'!$A$8:$K$15000,3,FALSE)</f>
        <v>21</v>
      </c>
      <c r="G208" s="12">
        <f>VLOOKUP($C208,'E+C Ridership'!$A$8:$K$15000,6,FALSE)</f>
        <v>17.04</v>
      </c>
      <c r="H208" s="4">
        <f>SUMIF('E+C Ridership'!A:A,RidershipSummary!C208,'E+C Ridership'!H:H)</f>
        <v>2075.27</v>
      </c>
      <c r="J208">
        <f>VLOOKUP($C208,'NeedPlan Ridership'!$A$8:$K$15000,2,FALSE)</f>
        <v>292</v>
      </c>
      <c r="K208">
        <f>VLOOKUP($C208,'NeedPlan Ridership'!$A$8:$K$15000,3,FALSE)</f>
        <v>21</v>
      </c>
      <c r="L208" s="12">
        <f>VLOOKUP($C208,'NeedPlan Ridership'!$A$8:$K$15000,6,FALSE)</f>
        <v>17.04</v>
      </c>
      <c r="M208" s="4">
        <f>SUMIF('NeedPlan Ridership'!A:A,RidershipSummary!C208,'NeedPlan Ridership'!H:H)</f>
        <v>2216.7200000000003</v>
      </c>
      <c r="P208" s="3"/>
      <c r="R208" s="3"/>
      <c r="S208" s="3"/>
    </row>
    <row r="209" spans="3:19" x14ac:dyDescent="0.25">
      <c r="C209" s="3" t="s">
        <v>347</v>
      </c>
      <c r="D209" t="str">
        <f>VLOOKUP(C209,'NeedPlan Ridership'!$A$8:$K$15000,11,FALSE)</f>
        <v>RTE 24: WESTCHSTR -&gt; CBD E/B</v>
      </c>
      <c r="E209">
        <f>VLOOKUP($C209,'E+C Ridership'!$A$8:$K$15000,2,FALSE)</f>
        <v>292</v>
      </c>
      <c r="F209">
        <f>VLOOKUP($C209,'E+C Ridership'!$A$8:$K$15000,3,FALSE)</f>
        <v>21</v>
      </c>
      <c r="G209" s="12">
        <f>VLOOKUP($C209,'E+C Ridership'!$A$8:$K$15000,6,FALSE)</f>
        <v>11.16</v>
      </c>
      <c r="H209" s="4">
        <f>SUMIF('E+C Ridership'!A:A,RidershipSummary!C209,'E+C Ridership'!H:H)</f>
        <v>2027.2800000000002</v>
      </c>
      <c r="J209">
        <f>VLOOKUP($C209,'NeedPlan Ridership'!$A$8:$K$15000,2,FALSE)</f>
        <v>292</v>
      </c>
      <c r="K209">
        <f>VLOOKUP($C209,'NeedPlan Ridership'!$A$8:$K$15000,3,FALSE)</f>
        <v>21</v>
      </c>
      <c r="L209" s="12">
        <f>VLOOKUP($C209,'NeedPlan Ridership'!$A$8:$K$15000,6,FALSE)</f>
        <v>11.16</v>
      </c>
      <c r="M209" s="4">
        <f>SUMIF('NeedPlan Ridership'!A:A,RidershipSummary!C209,'NeedPlan Ridership'!H:H)</f>
        <v>1883.7699999999998</v>
      </c>
      <c r="P209" s="3"/>
      <c r="R209" s="3"/>
      <c r="S209" s="3"/>
    </row>
    <row r="210" spans="3:19" x14ac:dyDescent="0.25">
      <c r="C210" s="3" t="s">
        <v>348</v>
      </c>
      <c r="D210" t="str">
        <f>VLOOKUP(C210,'NeedPlan Ridership'!$A$8:$K$15000,11,FALSE)</f>
        <v>RTE 24: CBD TO WESTCHSTR W/B</v>
      </c>
      <c r="E210">
        <f>VLOOKUP($C210,'E+C Ridership'!$A$8:$K$15000,2,FALSE)</f>
        <v>292</v>
      </c>
      <c r="F210">
        <f>VLOOKUP($C210,'E+C Ridership'!$A$8:$K$15000,3,FALSE)</f>
        <v>21</v>
      </c>
      <c r="G210" s="12">
        <f>VLOOKUP($C210,'E+C Ridership'!$A$8:$K$15000,6,FALSE)</f>
        <v>10.75</v>
      </c>
      <c r="H210" s="4">
        <f>SUMIF('E+C Ridership'!A:A,RidershipSummary!C210,'E+C Ridership'!H:H)</f>
        <v>1798.44</v>
      </c>
      <c r="J210">
        <f>VLOOKUP($C210,'NeedPlan Ridership'!$A$8:$K$15000,2,FALSE)</f>
        <v>292</v>
      </c>
      <c r="K210">
        <f>VLOOKUP($C210,'NeedPlan Ridership'!$A$8:$K$15000,3,FALSE)</f>
        <v>21</v>
      </c>
      <c r="L210" s="12">
        <f>VLOOKUP($C210,'NeedPlan Ridership'!$A$8:$K$15000,6,FALSE)</f>
        <v>10.75</v>
      </c>
      <c r="M210" s="4">
        <f>SUMIF('NeedPlan Ridership'!A:A,RidershipSummary!C210,'NeedPlan Ridership'!H:H)</f>
        <v>1857.9699999999998</v>
      </c>
      <c r="P210" s="3"/>
      <c r="R210" s="3"/>
      <c r="S210" s="3"/>
    </row>
    <row r="211" spans="3:19" x14ac:dyDescent="0.25">
      <c r="C211" s="3" t="s">
        <v>349</v>
      </c>
      <c r="D211" t="str">
        <f>VLOOKUP(C211,'NeedPlan Ridership'!$A$8:$K$15000,11,FALSE)</f>
        <v>RTE 27:CALDER TO GROVE NOT VIA 3</v>
      </c>
      <c r="E211">
        <f>VLOOKUP($C211,'E+C Ridership'!$A$8:$K$15000,2,FALSE)</f>
        <v>292</v>
      </c>
      <c r="F211">
        <f>VLOOKUP($C211,'E+C Ridership'!$A$8:$K$15000,3,FALSE)</f>
        <v>21</v>
      </c>
      <c r="G211" s="12">
        <f>VLOOKUP($C211,'E+C Ridership'!$A$8:$K$15000,6,FALSE)</f>
        <v>18.27</v>
      </c>
      <c r="H211" s="4">
        <f>SUMIF('E+C Ridership'!A:A,RidershipSummary!C211,'E+C Ridership'!H:H)</f>
        <v>3614.4500000000003</v>
      </c>
      <c r="J211">
        <f>VLOOKUP($C211,'NeedPlan Ridership'!$A$8:$K$15000,2,FALSE)</f>
        <v>292</v>
      </c>
      <c r="K211">
        <f>VLOOKUP($C211,'NeedPlan Ridership'!$A$8:$K$15000,3,FALSE)</f>
        <v>21</v>
      </c>
      <c r="L211" s="12">
        <f>VLOOKUP($C211,'NeedPlan Ridership'!$A$8:$K$15000,6,FALSE)</f>
        <v>18.27</v>
      </c>
      <c r="M211" s="4">
        <f>SUMIF('NeedPlan Ridership'!A:A,RidershipSummary!C211,'NeedPlan Ridership'!H:H)</f>
        <v>3848.13</v>
      </c>
      <c r="P211" s="3"/>
      <c r="R211" s="3"/>
      <c r="S211" s="3"/>
    </row>
    <row r="212" spans="3:19" x14ac:dyDescent="0.25">
      <c r="C212" s="3" t="s">
        <v>350</v>
      </c>
      <c r="D212" t="str">
        <f>VLOOKUP(C212,'NeedPlan Ridership'!$A$8:$K$15000,11,FALSE)</f>
        <v>RTE 27:CALDER TO GROVE NOT VIA 3</v>
      </c>
      <c r="E212">
        <f>VLOOKUP($C212,'E+C Ridership'!$A$8:$K$15000,2,FALSE)</f>
        <v>292</v>
      </c>
      <c r="F212">
        <f>VLOOKUP($C212,'E+C Ridership'!$A$8:$K$15000,3,FALSE)</f>
        <v>21</v>
      </c>
      <c r="G212" s="12">
        <f>VLOOKUP($C212,'E+C Ridership'!$A$8:$K$15000,6,FALSE)</f>
        <v>18.27</v>
      </c>
      <c r="H212" s="4">
        <f>SUMIF('E+C Ridership'!A:A,RidershipSummary!C212,'E+C Ridership'!H:H)</f>
        <v>3375.9000000000005</v>
      </c>
      <c r="J212">
        <f>VLOOKUP($C212,'NeedPlan Ridership'!$A$8:$K$15000,2,FALSE)</f>
        <v>292</v>
      </c>
      <c r="K212">
        <f>VLOOKUP($C212,'NeedPlan Ridership'!$A$8:$K$15000,3,FALSE)</f>
        <v>21</v>
      </c>
      <c r="L212" s="12">
        <f>VLOOKUP($C212,'NeedPlan Ridership'!$A$8:$K$15000,6,FALSE)</f>
        <v>18.27</v>
      </c>
      <c r="M212" s="4">
        <f>SUMIF('NeedPlan Ridership'!A:A,RidershipSummary!C212,'NeedPlan Ridership'!H:H)</f>
        <v>3346.4100000000003</v>
      </c>
      <c r="P212" s="3"/>
      <c r="R212" s="3"/>
      <c r="S212" s="3"/>
    </row>
    <row r="213" spans="3:19" x14ac:dyDescent="0.25">
      <c r="C213" s="3" t="s">
        <v>351</v>
      </c>
      <c r="D213" t="str">
        <f>VLOOKUP(C213,'NeedPlan Ridership'!$A$8:$K$15000,11,FALSE)</f>
        <v>RTE 27: CALDER TO GROVE VIA 37TH</v>
      </c>
      <c r="E213">
        <f>VLOOKUP($C213,'E+C Ridership'!$A$8:$K$15000,2,FALSE)</f>
        <v>292</v>
      </c>
      <c r="F213">
        <f>VLOOKUP($C213,'E+C Ridership'!$A$8:$K$15000,3,FALSE)</f>
        <v>21</v>
      </c>
      <c r="G213" s="12">
        <f>VLOOKUP($C213,'E+C Ridership'!$A$8:$K$15000,6,FALSE)</f>
        <v>18.329999999999998</v>
      </c>
      <c r="H213" s="4">
        <f>SUMIF('E+C Ridership'!A:A,RidershipSummary!C213,'E+C Ridership'!H:H)</f>
        <v>3579.8199999999997</v>
      </c>
      <c r="J213">
        <f>VLOOKUP($C213,'NeedPlan Ridership'!$A$8:$K$15000,2,FALSE)</f>
        <v>292</v>
      </c>
      <c r="K213">
        <f>VLOOKUP($C213,'NeedPlan Ridership'!$A$8:$K$15000,3,FALSE)</f>
        <v>21</v>
      </c>
      <c r="L213" s="12">
        <f>VLOOKUP($C213,'NeedPlan Ridership'!$A$8:$K$15000,6,FALSE)</f>
        <v>18.329999999999998</v>
      </c>
      <c r="M213" s="4">
        <f>SUMIF('NeedPlan Ridership'!A:A,RidershipSummary!C213,'NeedPlan Ridership'!H:H)</f>
        <v>4467.95</v>
      </c>
      <c r="P213" s="3"/>
      <c r="R213" s="3"/>
      <c r="S213" s="3"/>
    </row>
    <row r="214" spans="3:19" x14ac:dyDescent="0.25">
      <c r="C214" s="3" t="s">
        <v>352</v>
      </c>
      <c r="D214" t="str">
        <f>VLOOKUP(C214,'NeedPlan Ridership'!$A$8:$K$15000,11,FALSE)</f>
        <v>RTE 27: CALDER TO GROVE VIA 37TH</v>
      </c>
      <c r="E214">
        <f>VLOOKUP($C214,'E+C Ridership'!$A$8:$K$15000,2,FALSE)</f>
        <v>292</v>
      </c>
      <c r="F214">
        <f>VLOOKUP($C214,'E+C Ridership'!$A$8:$K$15000,3,FALSE)</f>
        <v>21</v>
      </c>
      <c r="G214" s="12">
        <f>VLOOKUP($C214,'E+C Ridership'!$A$8:$K$15000,6,FALSE)</f>
        <v>18.329999999999998</v>
      </c>
      <c r="H214" s="4">
        <f>SUMIF('E+C Ridership'!A:A,RidershipSummary!C214,'E+C Ridership'!H:H)</f>
        <v>3291.9400000000005</v>
      </c>
      <c r="J214">
        <f>VLOOKUP($C214,'NeedPlan Ridership'!$A$8:$K$15000,2,FALSE)</f>
        <v>292</v>
      </c>
      <c r="K214">
        <f>VLOOKUP($C214,'NeedPlan Ridership'!$A$8:$K$15000,3,FALSE)</f>
        <v>21</v>
      </c>
      <c r="L214" s="12">
        <f>VLOOKUP($C214,'NeedPlan Ridership'!$A$8:$K$15000,6,FALSE)</f>
        <v>18.329999999999998</v>
      </c>
      <c r="M214" s="4">
        <f>SUMIF('NeedPlan Ridership'!A:A,RidershipSummary!C214,'NeedPlan Ridership'!H:H)</f>
        <v>3839.9499999999994</v>
      </c>
      <c r="P214" s="3"/>
      <c r="R214" s="3"/>
      <c r="S214" s="3"/>
    </row>
    <row r="215" spans="3:19" x14ac:dyDescent="0.25">
      <c r="C215" s="3" t="s">
        <v>353</v>
      </c>
      <c r="D215" t="str">
        <f>VLOOKUP(C215,'NeedPlan Ridership'!$A$8:$K$15000,11,FALSE)</f>
        <v>RTE 29: VOTECH -&gt; TRI PARK HLH S</v>
      </c>
      <c r="E215">
        <f>VLOOKUP($C215,'E+C Ridership'!$A$8:$K$15000,2,FALSE)</f>
        <v>292</v>
      </c>
      <c r="F215">
        <f>VLOOKUP($C215,'E+C Ridership'!$A$8:$K$15000,3,FALSE)</f>
        <v>21</v>
      </c>
      <c r="G215" s="12">
        <f>VLOOKUP($C215,'E+C Ridership'!$A$8:$K$15000,6,FALSE)</f>
        <v>13.28</v>
      </c>
      <c r="H215" s="4">
        <f>SUMIF('E+C Ridership'!A:A,RidershipSummary!C215,'E+C Ridership'!H:H)</f>
        <v>737.77</v>
      </c>
      <c r="J215">
        <f>VLOOKUP($C215,'NeedPlan Ridership'!$A$8:$K$15000,2,FALSE)</f>
        <v>292</v>
      </c>
      <c r="K215">
        <f>VLOOKUP($C215,'NeedPlan Ridership'!$A$8:$K$15000,3,FALSE)</f>
        <v>21</v>
      </c>
      <c r="L215" s="12">
        <f>VLOOKUP($C215,'NeedPlan Ridership'!$A$8:$K$15000,6,FALSE)</f>
        <v>13.28</v>
      </c>
      <c r="M215" s="4">
        <f>SUMIF('NeedPlan Ridership'!A:A,RidershipSummary!C215,'NeedPlan Ridership'!H:H)</f>
        <v>1076.1500000000001</v>
      </c>
      <c r="P215" s="3"/>
      <c r="R215" s="3"/>
      <c r="S215" s="3"/>
    </row>
    <row r="216" spans="3:19" x14ac:dyDescent="0.25">
      <c r="C216" s="3" t="s">
        <v>354</v>
      </c>
      <c r="D216" t="str">
        <f>VLOOKUP(C216,'NeedPlan Ridership'!$A$8:$K$15000,11,FALSE)</f>
        <v>RTE 29: TRI PARK TO HLHVOTECH N/</v>
      </c>
      <c r="E216">
        <f>VLOOKUP($C216,'E+C Ridership'!$A$8:$K$15000,2,FALSE)</f>
        <v>292</v>
      </c>
      <c r="F216">
        <f>VLOOKUP($C216,'E+C Ridership'!$A$8:$K$15000,3,FALSE)</f>
        <v>21</v>
      </c>
      <c r="G216" s="12">
        <f>VLOOKUP($C216,'E+C Ridership'!$A$8:$K$15000,6,FALSE)</f>
        <v>10.62</v>
      </c>
      <c r="H216" s="4">
        <f>SUMIF('E+C Ridership'!A:A,RidershipSummary!C216,'E+C Ridership'!H:H)</f>
        <v>425.69</v>
      </c>
      <c r="J216">
        <f>VLOOKUP($C216,'NeedPlan Ridership'!$A$8:$K$15000,2,FALSE)</f>
        <v>292</v>
      </c>
      <c r="K216">
        <f>VLOOKUP($C216,'NeedPlan Ridership'!$A$8:$K$15000,3,FALSE)</f>
        <v>21</v>
      </c>
      <c r="L216" s="12">
        <f>VLOOKUP($C216,'NeedPlan Ridership'!$A$8:$K$15000,6,FALSE)</f>
        <v>10.62</v>
      </c>
      <c r="M216" s="4">
        <f>SUMIF('NeedPlan Ridership'!A:A,RidershipSummary!C216,'NeedPlan Ridership'!H:H)</f>
        <v>885.96999999999991</v>
      </c>
      <c r="P216" s="3"/>
      <c r="R216" s="3"/>
      <c r="S216" s="3"/>
    </row>
    <row r="217" spans="3:19" x14ac:dyDescent="0.25">
      <c r="C217" s="3" t="s">
        <v>357</v>
      </c>
      <c r="D217" t="str">
        <f>VLOOKUP(C217,'NeedPlan Ridership'!$A$8:$K$15000,11,FALSE)</f>
        <v>RTE 32: CAROL CITY TO OMNI S/B</v>
      </c>
      <c r="E217">
        <f>VLOOKUP($C217,'E+C Ridership'!$A$8:$K$15000,2,FALSE)</f>
        <v>292</v>
      </c>
      <c r="F217">
        <f>VLOOKUP($C217,'E+C Ridership'!$A$8:$K$15000,3,FALSE)</f>
        <v>21</v>
      </c>
      <c r="G217" s="12">
        <f>VLOOKUP($C217,'E+C Ridership'!$A$8:$K$15000,6,FALSE)</f>
        <v>24.31</v>
      </c>
      <c r="H217" s="4">
        <f>SUMIF('E+C Ridership'!A:A,RidershipSummary!C217,'E+C Ridership'!H:H)</f>
        <v>2411.2400000000002</v>
      </c>
      <c r="J217">
        <f>VLOOKUP($C217,'NeedPlan Ridership'!$A$8:$K$15000,2,FALSE)</f>
        <v>292</v>
      </c>
      <c r="K217">
        <f>VLOOKUP($C217,'NeedPlan Ridership'!$A$8:$K$15000,3,FALSE)</f>
        <v>21</v>
      </c>
      <c r="L217" s="12">
        <f>VLOOKUP($C217,'NeedPlan Ridership'!$A$8:$K$15000,6,FALSE)</f>
        <v>24.3</v>
      </c>
      <c r="M217" s="4">
        <f>SUMIF('NeedPlan Ridership'!A:A,RidershipSummary!C217,'NeedPlan Ridership'!H:H)</f>
        <v>1424.5199999999998</v>
      </c>
      <c r="P217" s="3"/>
      <c r="R217" s="3"/>
      <c r="S217" s="3"/>
    </row>
    <row r="218" spans="3:19" x14ac:dyDescent="0.25">
      <c r="C218" s="3" t="s">
        <v>358</v>
      </c>
      <c r="D218" t="str">
        <f>VLOOKUP(C218,'NeedPlan Ridership'!$A$8:$K$15000,11,FALSE)</f>
        <v>RTE 32:  OMNI TO CAROL CITY N/B</v>
      </c>
      <c r="E218">
        <f>VLOOKUP($C218,'E+C Ridership'!$A$8:$K$15000,2,FALSE)</f>
        <v>292</v>
      </c>
      <c r="F218">
        <f>VLOOKUP($C218,'E+C Ridership'!$A$8:$K$15000,3,FALSE)</f>
        <v>21</v>
      </c>
      <c r="G218" s="12">
        <f>VLOOKUP($C218,'E+C Ridership'!$A$8:$K$15000,6,FALSE)</f>
        <v>24.29</v>
      </c>
      <c r="H218" s="4">
        <f>SUMIF('E+C Ridership'!A:A,RidershipSummary!C218,'E+C Ridership'!H:H)</f>
        <v>2505.4699999999998</v>
      </c>
      <c r="J218">
        <f>VLOOKUP($C218,'NeedPlan Ridership'!$A$8:$K$15000,2,FALSE)</f>
        <v>292</v>
      </c>
      <c r="K218">
        <f>VLOOKUP($C218,'NeedPlan Ridership'!$A$8:$K$15000,3,FALSE)</f>
        <v>21</v>
      </c>
      <c r="L218" s="12">
        <f>VLOOKUP($C218,'NeedPlan Ridership'!$A$8:$K$15000,6,FALSE)</f>
        <v>24.28</v>
      </c>
      <c r="M218" s="4">
        <f>SUMIF('NeedPlan Ridership'!A:A,RidershipSummary!C218,'NeedPlan Ridership'!H:H)</f>
        <v>1288.7</v>
      </c>
      <c r="P218" s="3"/>
      <c r="R218" s="3"/>
      <c r="S218" s="3"/>
    </row>
    <row r="219" spans="3:19" x14ac:dyDescent="0.25">
      <c r="C219" s="3" t="s">
        <v>287</v>
      </c>
      <c r="D219" t="str">
        <f>VLOOKUP(C219,'NeedPlan Ridership'!$A$8:$K$15000,11,FALSE)</f>
        <v>RTE E: WB DIPLOMAT MALL -&gt; MIAMI</v>
      </c>
      <c r="E219">
        <f>VLOOKUP($C219,'E+C Ridership'!$A$8:$K$15000,2,FALSE)</f>
        <v>292</v>
      </c>
      <c r="F219">
        <f>VLOOKUP($C219,'E+C Ridership'!$A$8:$K$15000,3,FALSE)</f>
        <v>21</v>
      </c>
      <c r="G219" s="12">
        <f>VLOOKUP($C219,'E+C Ridership'!$A$8:$K$15000,6,FALSE)</f>
        <v>15.32</v>
      </c>
      <c r="H219" s="4">
        <f>SUMIF('E+C Ridership'!A:A,RidershipSummary!C219,'E+C Ridership'!H:H)</f>
        <v>1490.16</v>
      </c>
      <c r="J219">
        <f>VLOOKUP($C219,'NeedPlan Ridership'!$A$8:$K$15000,2,FALSE)</f>
        <v>292</v>
      </c>
      <c r="K219">
        <f>VLOOKUP($C219,'NeedPlan Ridership'!$A$8:$K$15000,3,FALSE)</f>
        <v>21</v>
      </c>
      <c r="L219" s="12">
        <f>VLOOKUP($C219,'NeedPlan Ridership'!$A$8:$K$15000,6,FALSE)</f>
        <v>15.32</v>
      </c>
      <c r="M219" s="4">
        <f>SUMIF('NeedPlan Ridership'!A:A,RidershipSummary!C219,'NeedPlan Ridership'!H:H)</f>
        <v>1222.07</v>
      </c>
      <c r="P219" s="3"/>
      <c r="R219" s="3"/>
      <c r="S219" s="3"/>
    </row>
    <row r="220" spans="3:19" x14ac:dyDescent="0.25">
      <c r="C220" s="3" t="s">
        <v>288</v>
      </c>
      <c r="D220" t="str">
        <f>VLOOKUP(C220,'NeedPlan Ridership'!$A$8:$K$15000,11,FALSE)</f>
        <v>RTE E:  MIAMI LAKES  -&gt;  DIPLOMA</v>
      </c>
      <c r="E220">
        <f>VLOOKUP($C220,'E+C Ridership'!$A$8:$K$15000,2,FALSE)</f>
        <v>292</v>
      </c>
      <c r="F220">
        <f>VLOOKUP($C220,'E+C Ridership'!$A$8:$K$15000,3,FALSE)</f>
        <v>21</v>
      </c>
      <c r="G220" s="12">
        <f>VLOOKUP($C220,'E+C Ridership'!$A$8:$K$15000,6,FALSE)</f>
        <v>16.059999999999999</v>
      </c>
      <c r="H220" s="4">
        <f>SUMIF('E+C Ridership'!A:A,RidershipSummary!C220,'E+C Ridership'!H:H)</f>
        <v>1559.86</v>
      </c>
      <c r="J220">
        <f>VLOOKUP($C220,'NeedPlan Ridership'!$A$8:$K$15000,2,FALSE)</f>
        <v>292</v>
      </c>
      <c r="K220">
        <f>VLOOKUP($C220,'NeedPlan Ridership'!$A$8:$K$15000,3,FALSE)</f>
        <v>21</v>
      </c>
      <c r="L220" s="12">
        <f>VLOOKUP($C220,'NeedPlan Ridership'!$A$8:$K$15000,6,FALSE)</f>
        <v>16.059999999999999</v>
      </c>
      <c r="M220" s="4">
        <f>SUMIF('NeedPlan Ridership'!A:A,RidershipSummary!C220,'NeedPlan Ridership'!H:H)</f>
        <v>1077.2099999999998</v>
      </c>
      <c r="P220" s="3"/>
      <c r="R220" s="3"/>
      <c r="S220" s="3"/>
    </row>
    <row r="221" spans="3:19" x14ac:dyDescent="0.25">
      <c r="C221" s="3" t="s">
        <v>359</v>
      </c>
      <c r="D221" t="str">
        <f>VLOOKUP(C221,'NeedPlan Ridership'!$A$8:$K$15000,11,FALSE)</f>
        <v>RTE 33: LITTLE RIVER -&gt; HL GDN W</v>
      </c>
      <c r="E221">
        <f>VLOOKUP($C221,'E+C Ridership'!$A$8:$K$15000,2,FALSE)</f>
        <v>292</v>
      </c>
      <c r="F221">
        <f>VLOOKUP($C221,'E+C Ridership'!$A$8:$K$15000,3,FALSE)</f>
        <v>21</v>
      </c>
      <c r="G221" s="12">
        <f>VLOOKUP($C221,'E+C Ridership'!$A$8:$K$15000,6,FALSE)</f>
        <v>12.04</v>
      </c>
      <c r="H221" s="4">
        <f>SUMIF('E+C Ridership'!A:A,RidershipSummary!C221,'E+C Ridership'!H:H)</f>
        <v>1157.1500000000001</v>
      </c>
      <c r="J221">
        <f>VLOOKUP($C221,'NeedPlan Ridership'!$A$8:$K$15000,2,FALSE)</f>
        <v>292</v>
      </c>
      <c r="K221">
        <f>VLOOKUP($C221,'NeedPlan Ridership'!$A$8:$K$15000,3,FALSE)</f>
        <v>21</v>
      </c>
      <c r="L221" s="12">
        <f>VLOOKUP($C221,'NeedPlan Ridership'!$A$8:$K$15000,6,FALSE)</f>
        <v>12.06</v>
      </c>
      <c r="M221" s="4">
        <f>SUMIF('NeedPlan Ridership'!A:A,RidershipSummary!C221,'NeedPlan Ridership'!H:H)</f>
        <v>2044.84</v>
      </c>
      <c r="P221" s="3"/>
      <c r="R221" s="3"/>
      <c r="S221" s="3"/>
    </row>
    <row r="222" spans="3:19" x14ac:dyDescent="0.25">
      <c r="C222" s="3" t="s">
        <v>360</v>
      </c>
      <c r="D222" t="str">
        <f>VLOOKUP(C222,'NeedPlan Ridership'!$A$8:$K$15000,11,FALSE)</f>
        <v>RTE 33: LITTLE RIVER -&gt; HL GDN W</v>
      </c>
      <c r="E222">
        <f>VLOOKUP($C222,'E+C Ridership'!$A$8:$K$15000,2,FALSE)</f>
        <v>292</v>
      </c>
      <c r="F222">
        <f>VLOOKUP($C222,'E+C Ridership'!$A$8:$K$15000,3,FALSE)</f>
        <v>21</v>
      </c>
      <c r="G222" s="12">
        <f>VLOOKUP($C222,'E+C Ridership'!$A$8:$K$15000,6,FALSE)</f>
        <v>12.04</v>
      </c>
      <c r="H222" s="4">
        <f>SUMIF('E+C Ridership'!A:A,RidershipSummary!C222,'E+C Ridership'!H:H)</f>
        <v>1330.15</v>
      </c>
      <c r="J222">
        <f>VLOOKUP($C222,'NeedPlan Ridership'!$A$8:$K$15000,2,FALSE)</f>
        <v>292</v>
      </c>
      <c r="K222">
        <f>VLOOKUP($C222,'NeedPlan Ridership'!$A$8:$K$15000,3,FALSE)</f>
        <v>21</v>
      </c>
      <c r="L222" s="12">
        <f>VLOOKUP($C222,'NeedPlan Ridership'!$A$8:$K$15000,6,FALSE)</f>
        <v>12.06</v>
      </c>
      <c r="M222" s="4">
        <f>SUMIF('NeedPlan Ridership'!A:A,RidershipSummary!C222,'NeedPlan Ridership'!H:H)</f>
        <v>2348.11</v>
      </c>
      <c r="P222" s="3"/>
      <c r="R222" s="3"/>
      <c r="S222" s="3"/>
    </row>
    <row r="223" spans="3:19" x14ac:dyDescent="0.25">
      <c r="C223" s="3" t="s">
        <v>361</v>
      </c>
      <c r="D223" t="str">
        <f>VLOOKUP(C223,'NeedPlan Ridership'!$A$8:$K$15000,11,FALSE)</f>
        <v>RTE 35: MDCC-S -&gt; FLA CITY IB</v>
      </c>
      <c r="E223">
        <f>VLOOKUP($C223,'E+C Ridership'!$A$8:$K$15000,2,FALSE)</f>
        <v>292</v>
      </c>
      <c r="F223">
        <f>VLOOKUP($C223,'E+C Ridership'!$A$8:$K$15000,3,FALSE)</f>
        <v>21</v>
      </c>
      <c r="G223" s="12">
        <f>VLOOKUP($C223,'E+C Ridership'!$A$8:$K$15000,6,FALSE)</f>
        <v>31.1</v>
      </c>
      <c r="H223" s="4">
        <f>SUMIF('E+C Ridership'!A:A,RidershipSummary!C223,'E+C Ridership'!H:H)</f>
        <v>3431.24</v>
      </c>
      <c r="J223">
        <f>VLOOKUP($C223,'NeedPlan Ridership'!$A$8:$K$15000,2,FALSE)</f>
        <v>292</v>
      </c>
      <c r="K223">
        <f>VLOOKUP($C223,'NeedPlan Ridership'!$A$8:$K$15000,3,FALSE)</f>
        <v>21</v>
      </c>
      <c r="L223" s="12">
        <f>VLOOKUP($C223,'NeedPlan Ridership'!$A$8:$K$15000,6,FALSE)</f>
        <v>31.1</v>
      </c>
      <c r="M223" s="4">
        <f>SUMIF('NeedPlan Ridership'!A:A,RidershipSummary!C223,'NeedPlan Ridership'!H:H)</f>
        <v>3671.4800000000005</v>
      </c>
      <c r="P223" s="3"/>
      <c r="R223" s="3"/>
      <c r="S223" s="3"/>
    </row>
    <row r="224" spans="3:19" x14ac:dyDescent="0.25">
      <c r="C224" s="3" t="s">
        <v>362</v>
      </c>
      <c r="D224" t="str">
        <f>VLOOKUP(C224,'NeedPlan Ridership'!$A$8:$K$15000,11,FALSE)</f>
        <v>RTE 35: MDCC-S -&gt; FLA CITY OB</v>
      </c>
      <c r="E224">
        <f>VLOOKUP($C224,'E+C Ridership'!$A$8:$K$15000,2,FALSE)</f>
        <v>292</v>
      </c>
      <c r="F224">
        <f>VLOOKUP($C224,'E+C Ridership'!$A$8:$K$15000,3,FALSE)</f>
        <v>21</v>
      </c>
      <c r="G224" s="12">
        <f>VLOOKUP($C224,'E+C Ridership'!$A$8:$K$15000,6,FALSE)</f>
        <v>31.25</v>
      </c>
      <c r="H224" s="4">
        <f>SUMIF('E+C Ridership'!A:A,RidershipSummary!C224,'E+C Ridership'!H:H)</f>
        <v>3458.81</v>
      </c>
      <c r="J224">
        <f>VLOOKUP($C224,'NeedPlan Ridership'!$A$8:$K$15000,2,FALSE)</f>
        <v>292</v>
      </c>
      <c r="K224">
        <f>VLOOKUP($C224,'NeedPlan Ridership'!$A$8:$K$15000,3,FALSE)</f>
        <v>21</v>
      </c>
      <c r="L224" s="12">
        <f>VLOOKUP($C224,'NeedPlan Ridership'!$A$8:$K$15000,6,FALSE)</f>
        <v>31.26</v>
      </c>
      <c r="M224" s="4">
        <f>SUMIF('NeedPlan Ridership'!A:A,RidershipSummary!C224,'NeedPlan Ridership'!H:H)</f>
        <v>3609.93</v>
      </c>
      <c r="P224" s="3"/>
      <c r="R224" s="3"/>
      <c r="S224" s="3"/>
    </row>
    <row r="225" spans="3:19" x14ac:dyDescent="0.25">
      <c r="C225" s="3" t="s">
        <v>365</v>
      </c>
      <c r="D225" t="str">
        <f>VLOOKUP(C225,'NeedPlan Ridership'!$A$8:$K$15000,11,FALSE)</f>
        <v>RTE 36: DOLPHIN -&gt; OMNI EB</v>
      </c>
      <c r="E225">
        <f>VLOOKUP($C225,'E+C Ridership'!$A$8:$K$15000,2,FALSE)</f>
        <v>292</v>
      </c>
      <c r="F225">
        <f>VLOOKUP($C225,'E+C Ridership'!$A$8:$K$15000,3,FALSE)</f>
        <v>21</v>
      </c>
      <c r="G225" s="12">
        <f>VLOOKUP($C225,'E+C Ridership'!$A$8:$K$15000,6,FALSE)</f>
        <v>17.739999999999998</v>
      </c>
      <c r="H225" s="4">
        <f>SUMIF('E+C Ridership'!A:A,RidershipSummary!C225,'E+C Ridership'!H:H)</f>
        <v>1977.9600000000003</v>
      </c>
      <c r="J225">
        <f>VLOOKUP($C225,'NeedPlan Ridership'!$A$8:$K$15000,2,FALSE)</f>
        <v>292</v>
      </c>
      <c r="K225">
        <f>VLOOKUP($C225,'NeedPlan Ridership'!$A$8:$K$15000,3,FALSE)</f>
        <v>21</v>
      </c>
      <c r="L225" s="12">
        <f>VLOOKUP($C225,'NeedPlan Ridership'!$A$8:$K$15000,6,FALSE)</f>
        <v>17.75</v>
      </c>
      <c r="M225" s="4">
        <f>SUMIF('NeedPlan Ridership'!A:A,RidershipSummary!C225,'NeedPlan Ridership'!H:H)</f>
        <v>1660.24</v>
      </c>
      <c r="P225" s="3"/>
      <c r="R225" s="3"/>
      <c r="S225" s="3"/>
    </row>
    <row r="226" spans="3:19" x14ac:dyDescent="0.25">
      <c r="C226" s="3" t="s">
        <v>366</v>
      </c>
      <c r="D226" t="str">
        <f>VLOOKUP(C226,'NeedPlan Ridership'!$A$8:$K$15000,11,FALSE)</f>
        <v>RTE 36: DOLPHIN -&gt; OMNI EB</v>
      </c>
      <c r="E226">
        <f>VLOOKUP($C226,'E+C Ridership'!$A$8:$K$15000,2,FALSE)</f>
        <v>292</v>
      </c>
      <c r="F226">
        <f>VLOOKUP($C226,'E+C Ridership'!$A$8:$K$15000,3,FALSE)</f>
        <v>21</v>
      </c>
      <c r="G226" s="12">
        <f>VLOOKUP($C226,'E+C Ridership'!$A$8:$K$15000,6,FALSE)</f>
        <v>17.739999999999998</v>
      </c>
      <c r="H226" s="4">
        <f>SUMIF('E+C Ridership'!A:A,RidershipSummary!C226,'E+C Ridership'!H:H)</f>
        <v>1965.7499999999995</v>
      </c>
      <c r="J226">
        <f>VLOOKUP($C226,'NeedPlan Ridership'!$A$8:$K$15000,2,FALSE)</f>
        <v>292</v>
      </c>
      <c r="K226">
        <f>VLOOKUP($C226,'NeedPlan Ridership'!$A$8:$K$15000,3,FALSE)</f>
        <v>21</v>
      </c>
      <c r="L226" s="12">
        <f>VLOOKUP($C226,'NeedPlan Ridership'!$A$8:$K$15000,6,FALSE)</f>
        <v>17.75</v>
      </c>
      <c r="M226" s="4">
        <f>SUMIF('NeedPlan Ridership'!A:A,RidershipSummary!C226,'NeedPlan Ridership'!H:H)</f>
        <v>1507.74</v>
      </c>
      <c r="P226" s="3"/>
      <c r="R226" s="3"/>
      <c r="S226" s="3"/>
    </row>
    <row r="227" spans="3:19" x14ac:dyDescent="0.25">
      <c r="C227" s="3" t="s">
        <v>363</v>
      </c>
      <c r="D227" t="str">
        <f>VLOOKUP(C227,'NeedPlan Ridership'!$A$8:$K$15000,11,FALSE)</f>
        <v>RTE 36: DORAL CTR -&gt; OMNI EB</v>
      </c>
      <c r="E227">
        <f>VLOOKUP($C227,'E+C Ridership'!$A$8:$K$15000,2,FALSE)</f>
        <v>292</v>
      </c>
      <c r="F227">
        <f>VLOOKUP($C227,'E+C Ridership'!$A$8:$K$15000,3,FALSE)</f>
        <v>21</v>
      </c>
      <c r="G227" s="12">
        <f>VLOOKUP($C227,'E+C Ridership'!$A$8:$K$15000,6,FALSE)</f>
        <v>11.83</v>
      </c>
      <c r="H227" s="4">
        <f>SUMIF('E+C Ridership'!A:A,RidershipSummary!C227,'E+C Ridership'!H:H)</f>
        <v>1757.39</v>
      </c>
      <c r="J227">
        <f>VLOOKUP($C227,'NeedPlan Ridership'!$A$8:$K$15000,2,FALSE)</f>
        <v>292</v>
      </c>
      <c r="K227">
        <f>VLOOKUP($C227,'NeedPlan Ridership'!$A$8:$K$15000,3,FALSE)</f>
        <v>21</v>
      </c>
      <c r="L227" s="12">
        <f>VLOOKUP($C227,'NeedPlan Ridership'!$A$8:$K$15000,6,FALSE)</f>
        <v>11.84</v>
      </c>
      <c r="M227" s="4">
        <f>SUMIF('NeedPlan Ridership'!A:A,RidershipSummary!C227,'NeedPlan Ridership'!H:H)</f>
        <v>1346.58</v>
      </c>
      <c r="P227" s="3"/>
      <c r="R227" s="3"/>
      <c r="S227" s="3"/>
    </row>
    <row r="228" spans="3:19" x14ac:dyDescent="0.25">
      <c r="C228" s="3" t="s">
        <v>364</v>
      </c>
      <c r="D228" t="str">
        <f>VLOOKUP(C228,'NeedPlan Ridership'!$A$8:$K$15000,11,FALSE)</f>
        <v>RTE 36: DORAL CTR -&gt; OMNI EB</v>
      </c>
      <c r="E228">
        <f>VLOOKUP($C228,'E+C Ridership'!$A$8:$K$15000,2,FALSE)</f>
        <v>292</v>
      </c>
      <c r="F228">
        <f>VLOOKUP($C228,'E+C Ridership'!$A$8:$K$15000,3,FALSE)</f>
        <v>21</v>
      </c>
      <c r="G228" s="12">
        <f>VLOOKUP($C228,'E+C Ridership'!$A$8:$K$15000,6,FALSE)</f>
        <v>11.83</v>
      </c>
      <c r="H228" s="4">
        <f>SUMIF('E+C Ridership'!A:A,RidershipSummary!C228,'E+C Ridership'!H:H)</f>
        <v>1746.8999999999999</v>
      </c>
      <c r="J228">
        <f>VLOOKUP($C228,'NeedPlan Ridership'!$A$8:$K$15000,2,FALSE)</f>
        <v>292</v>
      </c>
      <c r="K228">
        <f>VLOOKUP($C228,'NeedPlan Ridership'!$A$8:$K$15000,3,FALSE)</f>
        <v>21</v>
      </c>
      <c r="L228" s="12">
        <f>VLOOKUP($C228,'NeedPlan Ridership'!$A$8:$K$15000,6,FALSE)</f>
        <v>11.84</v>
      </c>
      <c r="M228" s="4">
        <f>SUMIF('NeedPlan Ridership'!A:A,RidershipSummary!C228,'NeedPlan Ridership'!H:H)</f>
        <v>1267.3000000000004</v>
      </c>
      <c r="P228" s="3"/>
      <c r="R228" s="3"/>
      <c r="S228" s="3"/>
    </row>
    <row r="229" spans="3:19" x14ac:dyDescent="0.25">
      <c r="C229" s="3" t="s">
        <v>367</v>
      </c>
      <c r="D229" t="str">
        <f>VLOOKUP(C229,'NeedPlan Ridership'!$A$8:$K$15000,11,FALSE)</f>
        <v>RTE 36: MIAMI SPRINGS -&gt; OMNI EB</v>
      </c>
      <c r="E229">
        <f>VLOOKUP($C229,'E+C Ridership'!$A$8:$K$15000,2,FALSE)</f>
        <v>292</v>
      </c>
      <c r="F229">
        <f>VLOOKUP($C229,'E+C Ridership'!$A$8:$K$15000,3,FALSE)</f>
        <v>21</v>
      </c>
      <c r="G229" s="12">
        <f>VLOOKUP($C229,'E+C Ridership'!$A$8:$K$15000,6,FALSE)</f>
        <v>11.44</v>
      </c>
      <c r="H229" s="4">
        <f>SUMIF('E+C Ridership'!A:A,RidershipSummary!C229,'E+C Ridership'!H:H)</f>
        <v>1375.8900000000003</v>
      </c>
      <c r="J229">
        <f>VLOOKUP($C229,'NeedPlan Ridership'!$A$8:$K$15000,2,FALSE)</f>
        <v>292</v>
      </c>
      <c r="K229">
        <f>VLOOKUP($C229,'NeedPlan Ridership'!$A$8:$K$15000,3,FALSE)</f>
        <v>21</v>
      </c>
      <c r="L229" s="12">
        <f>VLOOKUP($C229,'NeedPlan Ridership'!$A$8:$K$15000,6,FALSE)</f>
        <v>11.44</v>
      </c>
      <c r="M229" s="4">
        <f>SUMIF('NeedPlan Ridership'!A:A,RidershipSummary!C229,'NeedPlan Ridership'!H:H)</f>
        <v>1054.1799999999998</v>
      </c>
      <c r="P229" s="3"/>
      <c r="R229" s="3"/>
      <c r="S229" s="3"/>
    </row>
    <row r="230" spans="3:19" x14ac:dyDescent="0.25">
      <c r="C230" s="3" t="s">
        <v>368</v>
      </c>
      <c r="D230" t="str">
        <f>VLOOKUP(C230,'NeedPlan Ridership'!$A$8:$K$15000,11,FALSE)</f>
        <v>RTE 36: MIAMI SPRINGS -&gt; OMNI EB</v>
      </c>
      <c r="E230">
        <f>VLOOKUP($C230,'E+C Ridership'!$A$8:$K$15000,2,FALSE)</f>
        <v>292</v>
      </c>
      <c r="F230">
        <f>VLOOKUP($C230,'E+C Ridership'!$A$8:$K$15000,3,FALSE)</f>
        <v>21</v>
      </c>
      <c r="G230" s="12">
        <f>VLOOKUP($C230,'E+C Ridership'!$A$8:$K$15000,6,FALSE)</f>
        <v>11.44</v>
      </c>
      <c r="H230" s="4">
        <f>SUMIF('E+C Ridership'!A:A,RidershipSummary!C230,'E+C Ridership'!H:H)</f>
        <v>1393.3999999999999</v>
      </c>
      <c r="J230">
        <f>VLOOKUP($C230,'NeedPlan Ridership'!$A$8:$K$15000,2,FALSE)</f>
        <v>292</v>
      </c>
      <c r="K230">
        <f>VLOOKUP($C230,'NeedPlan Ridership'!$A$8:$K$15000,3,FALSE)</f>
        <v>21</v>
      </c>
      <c r="L230" s="12">
        <f>VLOOKUP($C230,'NeedPlan Ridership'!$A$8:$K$15000,6,FALSE)</f>
        <v>11.44</v>
      </c>
      <c r="M230" s="4">
        <f>SUMIF('NeedPlan Ridership'!A:A,RidershipSummary!C230,'NeedPlan Ridership'!H:H)</f>
        <v>1015.74</v>
      </c>
      <c r="P230" s="3"/>
      <c r="R230" s="3"/>
      <c r="S230" s="3"/>
    </row>
    <row r="231" spans="3:19" x14ac:dyDescent="0.25">
      <c r="C231" s="3" t="s">
        <v>369</v>
      </c>
      <c r="D231" t="str">
        <f>VLOOKUP(C231,'NeedPlan Ridership'!$A$8:$K$15000,11,FALSE)</f>
        <v>RTE 37: SM STA -&gt; ML VOTECH N/B</v>
      </c>
      <c r="E231">
        <f>VLOOKUP($C231,'E+C Ridership'!$A$8:$K$15000,2,FALSE)</f>
        <v>292</v>
      </c>
      <c r="F231">
        <f>VLOOKUP($C231,'E+C Ridership'!$A$8:$K$15000,3,FALSE)</f>
        <v>21</v>
      </c>
      <c r="G231" s="12">
        <f>VLOOKUP($C231,'E+C Ridership'!$A$8:$K$15000,6,FALSE)</f>
        <v>19.63</v>
      </c>
      <c r="H231" s="4">
        <f>SUMIF('E+C Ridership'!A:A,RidershipSummary!C231,'E+C Ridership'!H:H)</f>
        <v>5147.1600000000008</v>
      </c>
      <c r="J231">
        <f>VLOOKUP($C231,'NeedPlan Ridership'!$A$8:$K$15000,2,FALSE)</f>
        <v>292</v>
      </c>
      <c r="K231">
        <f>VLOOKUP($C231,'NeedPlan Ridership'!$A$8:$K$15000,3,FALSE)</f>
        <v>21</v>
      </c>
      <c r="L231" s="12">
        <f>VLOOKUP($C231,'NeedPlan Ridership'!$A$8:$K$15000,6,FALSE)</f>
        <v>19.54</v>
      </c>
      <c r="M231" s="4">
        <f>SUMIF('NeedPlan Ridership'!A:A,RidershipSummary!C231,'NeedPlan Ridership'!H:H)</f>
        <v>3083.2799999999997</v>
      </c>
      <c r="P231" s="3"/>
      <c r="R231" s="3"/>
      <c r="S231" s="3"/>
    </row>
    <row r="232" spans="3:19" x14ac:dyDescent="0.25">
      <c r="C232" s="3" t="s">
        <v>370</v>
      </c>
      <c r="D232" t="str">
        <f>VLOOKUP(C232,'NeedPlan Ridership'!$A$8:$K$15000,11,FALSE)</f>
        <v>RTE 37:  ML VOTECH TO SM STA S/B</v>
      </c>
      <c r="E232">
        <f>VLOOKUP($C232,'E+C Ridership'!$A$8:$K$15000,2,FALSE)</f>
        <v>292</v>
      </c>
      <c r="F232">
        <f>VLOOKUP($C232,'E+C Ridership'!$A$8:$K$15000,3,FALSE)</f>
        <v>21</v>
      </c>
      <c r="G232" s="12">
        <f>VLOOKUP($C232,'E+C Ridership'!$A$8:$K$15000,6,FALSE)</f>
        <v>19.53</v>
      </c>
      <c r="H232" s="4">
        <f>SUMIF('E+C Ridership'!A:A,RidershipSummary!C232,'E+C Ridership'!H:H)</f>
        <v>5183.53</v>
      </c>
      <c r="J232">
        <f>VLOOKUP($C232,'NeedPlan Ridership'!$A$8:$K$15000,2,FALSE)</f>
        <v>292</v>
      </c>
      <c r="K232">
        <f>VLOOKUP($C232,'NeedPlan Ridership'!$A$8:$K$15000,3,FALSE)</f>
        <v>21</v>
      </c>
      <c r="L232" s="12">
        <f>VLOOKUP($C232,'NeedPlan Ridership'!$A$8:$K$15000,6,FALSE)</f>
        <v>19.440000000000001</v>
      </c>
      <c r="M232" s="4">
        <f>SUMIF('NeedPlan Ridership'!A:A,RidershipSummary!C232,'NeedPlan Ridership'!H:H)</f>
        <v>2868.49</v>
      </c>
      <c r="P232" s="3"/>
      <c r="R232" s="3"/>
      <c r="S232" s="3"/>
    </row>
    <row r="233" spans="3:19" x14ac:dyDescent="0.25">
      <c r="C233" s="3" t="s">
        <v>371</v>
      </c>
      <c r="D233" t="str">
        <f>VLOOKUP(C233,'NeedPlan Ridership'!$A$8:$K$15000,11,FALSE)</f>
        <v>RTE 40: 132ND AVE &amp; 8TH ST -&gt; CR</v>
      </c>
      <c r="E233">
        <f>VLOOKUP($C233,'E+C Ridership'!$A$8:$K$15000,2,FALSE)</f>
        <v>292</v>
      </c>
      <c r="F233">
        <f>VLOOKUP($C233,'E+C Ridership'!$A$8:$K$15000,3,FALSE)</f>
        <v>21</v>
      </c>
      <c r="G233" s="12">
        <f>VLOOKUP($C233,'E+C Ridership'!$A$8:$K$15000,6,FALSE)</f>
        <v>14.41</v>
      </c>
      <c r="H233" s="4">
        <f>SUMIF('E+C Ridership'!A:A,RidershipSummary!C233,'E+C Ridership'!H:H)</f>
        <v>2687.52</v>
      </c>
      <c r="J233">
        <f>VLOOKUP($C233,'NeedPlan Ridership'!$A$8:$K$15000,2,FALSE)</f>
        <v>292</v>
      </c>
      <c r="K233">
        <f>VLOOKUP($C233,'NeedPlan Ridership'!$A$8:$K$15000,3,FALSE)</f>
        <v>21</v>
      </c>
      <c r="L233" s="12">
        <f>VLOOKUP($C233,'NeedPlan Ridership'!$A$8:$K$15000,6,FALSE)</f>
        <v>14.41</v>
      </c>
      <c r="M233" s="4">
        <f>SUMIF('NeedPlan Ridership'!A:A,RidershipSummary!C233,'NeedPlan Ridership'!H:H)</f>
        <v>833.15</v>
      </c>
      <c r="P233" s="3"/>
      <c r="R233" s="3"/>
      <c r="S233" s="3"/>
    </row>
    <row r="234" spans="3:19" x14ac:dyDescent="0.25">
      <c r="C234" s="3" t="s">
        <v>372</v>
      </c>
      <c r="D234" t="str">
        <f>VLOOKUP(C234,'NeedPlan Ridership'!$A$8:$K$15000,11,FALSE)</f>
        <v>RTE 40: 132ND AVE &amp; 8TH ST -&gt; CR</v>
      </c>
      <c r="E234">
        <f>VLOOKUP($C234,'E+C Ridership'!$A$8:$K$15000,2,FALSE)</f>
        <v>292</v>
      </c>
      <c r="F234">
        <f>VLOOKUP($C234,'E+C Ridership'!$A$8:$K$15000,3,FALSE)</f>
        <v>21</v>
      </c>
      <c r="G234" s="12">
        <f>VLOOKUP($C234,'E+C Ridership'!$A$8:$K$15000,6,FALSE)</f>
        <v>14.41</v>
      </c>
      <c r="H234" s="4">
        <f>SUMIF('E+C Ridership'!A:A,RidershipSummary!C234,'E+C Ridership'!H:H)</f>
        <v>2532.0100000000002</v>
      </c>
      <c r="J234">
        <f>VLOOKUP($C234,'NeedPlan Ridership'!$A$8:$K$15000,2,FALSE)</f>
        <v>292</v>
      </c>
      <c r="K234">
        <f>VLOOKUP($C234,'NeedPlan Ridership'!$A$8:$K$15000,3,FALSE)</f>
        <v>21</v>
      </c>
      <c r="L234" s="12">
        <f>VLOOKUP($C234,'NeedPlan Ridership'!$A$8:$K$15000,6,FALSE)</f>
        <v>14.41</v>
      </c>
      <c r="M234" s="4">
        <f>SUMIF('NeedPlan Ridership'!A:A,RidershipSummary!C234,'NeedPlan Ridership'!H:H)</f>
        <v>888.80000000000007</v>
      </c>
      <c r="P234" s="3"/>
      <c r="R234" s="3"/>
      <c r="S234" s="3"/>
    </row>
    <row r="235" spans="3:19" x14ac:dyDescent="0.25">
      <c r="C235" s="3" t="s">
        <v>443</v>
      </c>
      <c r="D235" t="str">
        <f>VLOOKUP(C235,'NeedPlan Ridership'!$A$8:$K$15000,11,FALSE)</f>
        <v>RTE 202: LITTLE HAITI CONN</v>
      </c>
      <c r="E235">
        <f>VLOOKUP($C235,'E+C Ridership'!$A$8:$K$15000,2,FALSE)</f>
        <v>292</v>
      </c>
      <c r="F235">
        <f>VLOOKUP($C235,'E+C Ridership'!$A$8:$K$15000,3,FALSE)</f>
        <v>21</v>
      </c>
      <c r="G235" s="12">
        <f>VLOOKUP($C235,'E+C Ridership'!$A$8:$K$15000,6,FALSE)</f>
        <v>5.26</v>
      </c>
      <c r="H235" s="4">
        <f>SUMIF('E+C Ridership'!A:A,RidershipSummary!C235,'E+C Ridership'!H:H)</f>
        <v>306.02</v>
      </c>
      <c r="J235">
        <f>VLOOKUP($C235,'NeedPlan Ridership'!$A$8:$K$15000,2,FALSE)</f>
        <v>292</v>
      </c>
      <c r="K235">
        <f>VLOOKUP($C235,'NeedPlan Ridership'!$A$8:$K$15000,3,FALSE)</f>
        <v>21</v>
      </c>
      <c r="L235" s="12">
        <f>VLOOKUP($C235,'NeedPlan Ridership'!$A$8:$K$15000,6,FALSE)</f>
        <v>5.25</v>
      </c>
      <c r="M235" s="4">
        <f>SUMIF('NeedPlan Ridership'!A:A,RidershipSummary!C235,'NeedPlan Ridership'!H:H)</f>
        <v>287.29000000000002</v>
      </c>
      <c r="P235" s="3"/>
      <c r="R235" s="3"/>
      <c r="S235" s="3"/>
    </row>
    <row r="236" spans="3:19" x14ac:dyDescent="0.25">
      <c r="C236" s="3" t="s">
        <v>444</v>
      </c>
      <c r="D236" t="str">
        <f>VLOOKUP(C236,'NeedPlan Ridership'!$A$8:$K$15000,11,FALSE)</f>
        <v>RTE 202: LITTLE HAITI CONN</v>
      </c>
      <c r="E236">
        <f>VLOOKUP($C236,'E+C Ridership'!$A$8:$K$15000,2,FALSE)</f>
        <v>292</v>
      </c>
      <c r="F236">
        <f>VLOOKUP($C236,'E+C Ridership'!$A$8:$K$15000,3,FALSE)</f>
        <v>21</v>
      </c>
      <c r="G236" s="12">
        <f>VLOOKUP($C236,'E+C Ridership'!$A$8:$K$15000,6,FALSE)</f>
        <v>5.26</v>
      </c>
      <c r="H236" s="4">
        <f>SUMIF('E+C Ridership'!A:A,RidershipSummary!C236,'E+C Ridership'!H:H)</f>
        <v>306.89000000000004</v>
      </c>
      <c r="J236">
        <f>VLOOKUP($C236,'NeedPlan Ridership'!$A$8:$K$15000,2,FALSE)</f>
        <v>292</v>
      </c>
      <c r="K236">
        <f>VLOOKUP($C236,'NeedPlan Ridership'!$A$8:$K$15000,3,FALSE)</f>
        <v>21</v>
      </c>
      <c r="L236" s="12">
        <f>VLOOKUP($C236,'NeedPlan Ridership'!$A$8:$K$15000,6,FALSE)</f>
        <v>5.25</v>
      </c>
      <c r="M236" s="4">
        <f>SUMIF('NeedPlan Ridership'!A:A,RidershipSummary!C236,'NeedPlan Ridership'!H:H)</f>
        <v>267.20999999999998</v>
      </c>
      <c r="P236" s="3"/>
      <c r="R236" s="3"/>
      <c r="S236" s="3"/>
    </row>
    <row r="237" spans="3:19" x14ac:dyDescent="0.25">
      <c r="C237" s="3" t="s">
        <v>373</v>
      </c>
      <c r="D237" t="str">
        <f>VLOOKUP(C237,'NeedPlan Ridership'!$A$8:$K$15000,11,FALSE)</f>
        <v>RTE 40: 147TH AVE -&gt; DOUGLAS STA</v>
      </c>
      <c r="E237">
        <f>VLOOKUP($C237,'E+C Ridership'!$A$8:$K$15000,2,FALSE)</f>
        <v>292</v>
      </c>
      <c r="F237">
        <f>VLOOKUP($C237,'E+C Ridership'!$A$8:$K$15000,3,FALSE)</f>
        <v>21</v>
      </c>
      <c r="G237" s="12">
        <f>VLOOKUP($C237,'E+C Ridership'!$A$8:$K$15000,6,FALSE)</f>
        <v>12.91</v>
      </c>
      <c r="H237" s="4">
        <f>SUMIF('E+C Ridership'!A:A,RidershipSummary!C237,'E+C Ridership'!H:H)</f>
        <v>2496.02</v>
      </c>
      <c r="J237">
        <f>VLOOKUP($C237,'NeedPlan Ridership'!$A$8:$K$15000,2,FALSE)</f>
        <v>292</v>
      </c>
      <c r="K237">
        <f>VLOOKUP($C237,'NeedPlan Ridership'!$A$8:$K$15000,3,FALSE)</f>
        <v>21</v>
      </c>
      <c r="L237" s="12">
        <f>VLOOKUP($C237,'NeedPlan Ridership'!$A$8:$K$15000,6,FALSE)</f>
        <v>12.91</v>
      </c>
      <c r="M237" s="4">
        <f>SUMIF('NeedPlan Ridership'!A:A,RidershipSummary!C237,'NeedPlan Ridership'!H:H)</f>
        <v>919.12</v>
      </c>
      <c r="P237" s="3"/>
      <c r="R237" s="3"/>
      <c r="S237" s="3"/>
    </row>
    <row r="238" spans="3:19" x14ac:dyDescent="0.25">
      <c r="C238" s="3" t="s">
        <v>374</v>
      </c>
      <c r="D238" t="str">
        <f>VLOOKUP(C238,'NeedPlan Ridership'!$A$8:$K$15000,11,FALSE)</f>
        <v>RTE 40: 147TH AVE -&gt; DOUGLAS STA</v>
      </c>
      <c r="E238">
        <f>VLOOKUP($C238,'E+C Ridership'!$A$8:$K$15000,2,FALSE)</f>
        <v>292</v>
      </c>
      <c r="F238">
        <f>VLOOKUP($C238,'E+C Ridership'!$A$8:$K$15000,3,FALSE)</f>
        <v>21</v>
      </c>
      <c r="G238" s="12">
        <f>VLOOKUP($C238,'E+C Ridership'!$A$8:$K$15000,6,FALSE)</f>
        <v>12.91</v>
      </c>
      <c r="H238" s="4">
        <f>SUMIF('E+C Ridership'!A:A,RidershipSummary!C238,'E+C Ridership'!H:H)</f>
        <v>2370.5100000000002</v>
      </c>
      <c r="J238">
        <f>VLOOKUP($C238,'NeedPlan Ridership'!$A$8:$K$15000,2,FALSE)</f>
        <v>292</v>
      </c>
      <c r="K238">
        <f>VLOOKUP($C238,'NeedPlan Ridership'!$A$8:$K$15000,3,FALSE)</f>
        <v>21</v>
      </c>
      <c r="L238" s="12">
        <f>VLOOKUP($C238,'NeedPlan Ridership'!$A$8:$K$15000,6,FALSE)</f>
        <v>12.91</v>
      </c>
      <c r="M238" s="4">
        <f>SUMIF('NeedPlan Ridership'!A:A,RidershipSummary!C238,'NeedPlan Ridership'!H:H)</f>
        <v>926.80000000000007</v>
      </c>
      <c r="P238" s="3"/>
      <c r="R238" s="3"/>
      <c r="S238" s="3"/>
    </row>
    <row r="239" spans="3:19" x14ac:dyDescent="0.25">
      <c r="C239" s="3" t="s">
        <v>377</v>
      </c>
      <c r="D239" t="str">
        <f>VLOOKUP(C239,'NeedPlan Ridership'!$A$8:$K$15000,11,FALSE)</f>
        <v>RTE 42: MIAMI SPRINGS -&gt; DOUGLAS</v>
      </c>
      <c r="E239">
        <f>VLOOKUP($C239,'E+C Ridership'!$A$8:$K$15000,2,FALSE)</f>
        <v>292</v>
      </c>
      <c r="F239">
        <f>VLOOKUP($C239,'E+C Ridership'!$A$8:$K$15000,3,FALSE)</f>
        <v>21</v>
      </c>
      <c r="G239" s="12">
        <f>VLOOKUP($C239,'E+C Ridership'!$A$8:$K$15000,6,FALSE)</f>
        <v>8.1999999999999993</v>
      </c>
      <c r="H239" s="4">
        <f>SUMIF('E+C Ridership'!A:A,RidershipSummary!C239,'E+C Ridership'!H:H)</f>
        <v>1937.7299999999996</v>
      </c>
      <c r="J239">
        <f>VLOOKUP($C239,'NeedPlan Ridership'!$A$8:$K$15000,2,FALSE)</f>
        <v>292</v>
      </c>
      <c r="K239">
        <f>VLOOKUP($C239,'NeedPlan Ridership'!$A$8:$K$15000,3,FALSE)</f>
        <v>21</v>
      </c>
      <c r="L239" s="12">
        <f>VLOOKUP($C239,'NeedPlan Ridership'!$A$8:$K$15000,6,FALSE)</f>
        <v>8.11</v>
      </c>
      <c r="M239" s="4">
        <f>SUMIF('NeedPlan Ridership'!A:A,RidershipSummary!C239,'NeedPlan Ridership'!H:H)</f>
        <v>1111.0100000000002</v>
      </c>
      <c r="P239" s="3"/>
      <c r="R239" s="3"/>
      <c r="S239" s="3"/>
    </row>
    <row r="240" spans="3:19" x14ac:dyDescent="0.25">
      <c r="C240" s="3" t="s">
        <v>378</v>
      </c>
      <c r="D240" t="str">
        <f>VLOOKUP(C240,'NeedPlan Ridership'!$A$8:$K$15000,11,FALSE)</f>
        <v>RTE 42: MIAMI SPRINGS -&gt; DOUGLAS</v>
      </c>
      <c r="E240">
        <f>VLOOKUP($C240,'E+C Ridership'!$A$8:$K$15000,2,FALSE)</f>
        <v>292</v>
      </c>
      <c r="F240">
        <f>VLOOKUP($C240,'E+C Ridership'!$A$8:$K$15000,3,FALSE)</f>
        <v>21</v>
      </c>
      <c r="G240" s="12">
        <f>VLOOKUP($C240,'E+C Ridership'!$A$8:$K$15000,6,FALSE)</f>
        <v>8.99</v>
      </c>
      <c r="H240" s="4">
        <f>SUMIF('E+C Ridership'!A:A,RidershipSummary!C240,'E+C Ridership'!H:H)</f>
        <v>2092.0500000000002</v>
      </c>
      <c r="J240">
        <f>VLOOKUP($C240,'NeedPlan Ridership'!$A$8:$K$15000,2,FALSE)</f>
        <v>292</v>
      </c>
      <c r="K240">
        <f>VLOOKUP($C240,'NeedPlan Ridership'!$A$8:$K$15000,3,FALSE)</f>
        <v>21</v>
      </c>
      <c r="L240" s="12">
        <f>VLOOKUP($C240,'NeedPlan Ridership'!$A$8:$K$15000,6,FALSE)</f>
        <v>8.9</v>
      </c>
      <c r="M240" s="4">
        <f>SUMIF('NeedPlan Ridership'!A:A,RidershipSummary!C240,'NeedPlan Ridership'!H:H)</f>
        <v>1124.9199999999998</v>
      </c>
      <c r="P240" s="3"/>
      <c r="R240" s="3"/>
      <c r="S240" s="3"/>
    </row>
    <row r="241" spans="3:19" x14ac:dyDescent="0.25">
      <c r="C241" s="3" t="s">
        <v>431</v>
      </c>
      <c r="D241" t="str">
        <f>VLOOKUP(C241,'NeedPlan Ridership'!$A$8:$K$15000,11,FALSE)</f>
        <v>RTE 99: AVENTURA TO NW 47 AVE/NW</v>
      </c>
      <c r="E241">
        <f>VLOOKUP($C241,'E+C Ridership'!$A$8:$K$15000,2,FALSE)</f>
        <v>292</v>
      </c>
      <c r="F241">
        <f>VLOOKUP($C241,'E+C Ridership'!$A$8:$K$15000,3,FALSE)</f>
        <v>21</v>
      </c>
      <c r="G241" s="12">
        <f>VLOOKUP($C241,'E+C Ridership'!$A$8:$K$15000,6,FALSE)</f>
        <v>12.41</v>
      </c>
      <c r="H241" s="4">
        <f>SUMIF('E+C Ridership'!A:A,RidershipSummary!C241,'E+C Ridership'!H:H)</f>
        <v>934.08</v>
      </c>
      <c r="J241">
        <f>VLOOKUP($C241,'NeedPlan Ridership'!$A$8:$K$15000,2,FALSE)</f>
        <v>292</v>
      </c>
      <c r="K241">
        <f>VLOOKUP($C241,'NeedPlan Ridership'!$A$8:$K$15000,3,FALSE)</f>
        <v>21</v>
      </c>
      <c r="L241" s="12">
        <f>VLOOKUP($C241,'NeedPlan Ridership'!$A$8:$K$15000,6,FALSE)</f>
        <v>12.41</v>
      </c>
      <c r="M241" s="4">
        <f>SUMIF('NeedPlan Ridership'!A:A,RidershipSummary!C241,'NeedPlan Ridership'!H:H)</f>
        <v>1569.19</v>
      </c>
      <c r="P241" s="3"/>
      <c r="R241" s="3"/>
      <c r="S241" s="3"/>
    </row>
    <row r="242" spans="3:19" x14ac:dyDescent="0.25">
      <c r="C242" s="3" t="s">
        <v>432</v>
      </c>
      <c r="D242" t="str">
        <f>VLOOKUP(C242,'NeedPlan Ridership'!$A$8:$K$15000,11,FALSE)</f>
        <v>RTE 99: AVENTURA TO NW 47 AVE/NW</v>
      </c>
      <c r="E242">
        <f>VLOOKUP($C242,'E+C Ridership'!$A$8:$K$15000,2,FALSE)</f>
        <v>292</v>
      </c>
      <c r="F242">
        <f>VLOOKUP($C242,'E+C Ridership'!$A$8:$K$15000,3,FALSE)</f>
        <v>21</v>
      </c>
      <c r="G242" s="12">
        <f>VLOOKUP($C242,'E+C Ridership'!$A$8:$K$15000,6,FALSE)</f>
        <v>12.41</v>
      </c>
      <c r="H242" s="4">
        <f>SUMIF('E+C Ridership'!A:A,RidershipSummary!C242,'E+C Ridership'!H:H)</f>
        <v>932.85000000000014</v>
      </c>
      <c r="J242">
        <f>VLOOKUP($C242,'NeedPlan Ridership'!$A$8:$K$15000,2,FALSE)</f>
        <v>292</v>
      </c>
      <c r="K242">
        <f>VLOOKUP($C242,'NeedPlan Ridership'!$A$8:$K$15000,3,FALSE)</f>
        <v>21</v>
      </c>
      <c r="L242" s="12">
        <f>VLOOKUP($C242,'NeedPlan Ridership'!$A$8:$K$15000,6,FALSE)</f>
        <v>12.41</v>
      </c>
      <c r="M242" s="4">
        <f>SUMIF('NeedPlan Ridership'!A:A,RidershipSummary!C242,'NeedPlan Ridership'!H:H)</f>
        <v>1416.4199999999998</v>
      </c>
      <c r="P242" s="3"/>
      <c r="R242" s="3"/>
      <c r="S242" s="3"/>
    </row>
    <row r="243" spans="3:19" x14ac:dyDescent="0.25">
      <c r="C243" s="3" t="s">
        <v>375</v>
      </c>
      <c r="D243" t="str">
        <f>VLOOKUP(C243,'NeedPlan Ridership'!$A$8:$K$15000,11,FALSE)</f>
        <v>RTE 42: OPA LOCKA -&gt; DOUGLAS RD</v>
      </c>
      <c r="E243">
        <f>VLOOKUP($C243,'E+C Ridership'!$A$8:$K$15000,2,FALSE)</f>
        <v>292</v>
      </c>
      <c r="F243">
        <f>VLOOKUP($C243,'E+C Ridership'!$A$8:$K$15000,3,FALSE)</f>
        <v>21</v>
      </c>
      <c r="G243" s="12">
        <f>VLOOKUP($C243,'E+C Ridership'!$A$8:$K$15000,6,FALSE)</f>
        <v>15.6</v>
      </c>
      <c r="H243" s="4">
        <f>SUMIF('E+C Ridership'!A:A,RidershipSummary!C243,'E+C Ridership'!H:H)</f>
        <v>2719.6499999999996</v>
      </c>
      <c r="J243">
        <f>VLOOKUP($C243,'NeedPlan Ridership'!$A$8:$K$15000,2,FALSE)</f>
        <v>292</v>
      </c>
      <c r="K243">
        <f>VLOOKUP($C243,'NeedPlan Ridership'!$A$8:$K$15000,3,FALSE)</f>
        <v>21</v>
      </c>
      <c r="L243" s="12">
        <f>VLOOKUP($C243,'NeedPlan Ridership'!$A$8:$K$15000,6,FALSE)</f>
        <v>15.51</v>
      </c>
      <c r="M243" s="4">
        <f>SUMIF('NeedPlan Ridership'!A:A,RidershipSummary!C243,'NeedPlan Ridership'!H:H)</f>
        <v>1439.5699999999995</v>
      </c>
      <c r="P243" s="3"/>
      <c r="R243" s="3"/>
      <c r="S243" s="3"/>
    </row>
    <row r="244" spans="3:19" x14ac:dyDescent="0.25">
      <c r="C244" s="3" t="s">
        <v>376</v>
      </c>
      <c r="D244" t="str">
        <f>VLOOKUP(C244,'NeedPlan Ridership'!$A$8:$K$15000,11,FALSE)</f>
        <v>RTE 42: OPA LOCKA -&gt; DOUGLAS RD</v>
      </c>
      <c r="E244">
        <f>VLOOKUP($C244,'E+C Ridership'!$A$8:$K$15000,2,FALSE)</f>
        <v>292</v>
      </c>
      <c r="F244">
        <f>VLOOKUP($C244,'E+C Ridership'!$A$8:$K$15000,3,FALSE)</f>
        <v>21</v>
      </c>
      <c r="G244" s="12">
        <f>VLOOKUP($C244,'E+C Ridership'!$A$8:$K$15000,6,FALSE)</f>
        <v>16.12</v>
      </c>
      <c r="H244" s="4">
        <f>SUMIF('E+C Ridership'!A:A,RidershipSummary!C244,'E+C Ridership'!H:H)</f>
        <v>2606.8699999999994</v>
      </c>
      <c r="J244">
        <f>VLOOKUP($C244,'NeedPlan Ridership'!$A$8:$K$15000,2,FALSE)</f>
        <v>292</v>
      </c>
      <c r="K244">
        <f>VLOOKUP($C244,'NeedPlan Ridership'!$A$8:$K$15000,3,FALSE)</f>
        <v>21</v>
      </c>
      <c r="L244" s="12">
        <f>VLOOKUP($C244,'NeedPlan Ridership'!$A$8:$K$15000,6,FALSE)</f>
        <v>16.03</v>
      </c>
      <c r="M244" s="4">
        <f>SUMIF('NeedPlan Ridership'!A:A,RidershipSummary!C244,'NeedPlan Ridership'!H:H)</f>
        <v>1353.4500000000003</v>
      </c>
      <c r="P244" s="3"/>
      <c r="R244" s="3"/>
      <c r="S244" s="3"/>
    </row>
    <row r="245" spans="3:19" x14ac:dyDescent="0.25">
      <c r="C245" s="3" t="s">
        <v>381</v>
      </c>
      <c r="D245" t="str">
        <f>VLOOKUP(C245,'NeedPlan Ridership'!$A$8:$K$15000,11,FALSE)</f>
        <v>RTE 48: SM STA -&gt; BRK N/B</v>
      </c>
      <c r="E245">
        <f>VLOOKUP($C245,'E+C Ridership'!$A$8:$K$15000,2,FALSE)</f>
        <v>292</v>
      </c>
      <c r="F245">
        <f>VLOOKUP($C245,'E+C Ridership'!$A$8:$K$15000,3,FALSE)</f>
        <v>21</v>
      </c>
      <c r="G245" s="12">
        <f>VLOOKUP($C245,'E+C Ridership'!$A$8:$K$15000,6,FALSE)</f>
        <v>10.67</v>
      </c>
      <c r="H245" s="4">
        <f>SUMIF('E+C Ridership'!A:A,RidershipSummary!C245,'E+C Ridership'!H:H)</f>
        <v>471.55000000000013</v>
      </c>
      <c r="J245">
        <f>VLOOKUP($C245,'NeedPlan Ridership'!$A$8:$K$15000,2,FALSE)</f>
        <v>292</v>
      </c>
      <c r="K245">
        <f>VLOOKUP($C245,'NeedPlan Ridership'!$A$8:$K$15000,3,FALSE)</f>
        <v>21</v>
      </c>
      <c r="L245" s="12">
        <f>VLOOKUP($C245,'NeedPlan Ridership'!$A$8:$K$15000,6,FALSE)</f>
        <v>10.67</v>
      </c>
      <c r="M245" s="4">
        <f>SUMIF('NeedPlan Ridership'!A:A,RidershipSummary!C245,'NeedPlan Ridership'!H:H)</f>
        <v>170.87</v>
      </c>
      <c r="P245" s="3"/>
      <c r="R245" s="3"/>
      <c r="S245" s="3"/>
    </row>
    <row r="246" spans="3:19" x14ac:dyDescent="0.25">
      <c r="C246" s="3" t="s">
        <v>382</v>
      </c>
      <c r="D246" t="str">
        <f>VLOOKUP(C246,'NeedPlan Ridership'!$A$8:$K$15000,11,FALSE)</f>
        <v>RTE 48: BRK TO SM STA S/B</v>
      </c>
      <c r="E246">
        <f>VLOOKUP($C246,'E+C Ridership'!$A$8:$K$15000,2,FALSE)</f>
        <v>292</v>
      </c>
      <c r="F246">
        <f>VLOOKUP($C246,'E+C Ridership'!$A$8:$K$15000,3,FALSE)</f>
        <v>21</v>
      </c>
      <c r="G246" s="12">
        <f>VLOOKUP($C246,'E+C Ridership'!$A$8:$K$15000,6,FALSE)</f>
        <v>10.7</v>
      </c>
      <c r="H246" s="4">
        <f>SUMIF('E+C Ridership'!A:A,RidershipSummary!C246,'E+C Ridership'!H:H)</f>
        <v>466.34000000000003</v>
      </c>
      <c r="J246">
        <f>VLOOKUP($C246,'NeedPlan Ridership'!$A$8:$K$15000,2,FALSE)</f>
        <v>292</v>
      </c>
      <c r="K246">
        <f>VLOOKUP($C246,'NeedPlan Ridership'!$A$8:$K$15000,3,FALSE)</f>
        <v>21</v>
      </c>
      <c r="L246" s="12">
        <f>VLOOKUP($C246,'NeedPlan Ridership'!$A$8:$K$15000,6,FALSE)</f>
        <v>10.7</v>
      </c>
      <c r="M246" s="4">
        <f>SUMIF('NeedPlan Ridership'!A:A,RidershipSummary!C246,'NeedPlan Ridership'!H:H)</f>
        <v>145.62</v>
      </c>
      <c r="P246" s="3"/>
      <c r="R246" s="3"/>
      <c r="S246" s="3"/>
    </row>
    <row r="247" spans="3:19" x14ac:dyDescent="0.25">
      <c r="C247" s="3" t="s">
        <v>385</v>
      </c>
      <c r="D247" t="str">
        <f>VLOOKUP(C247,'NeedPlan Ridership'!$A$8:$K$15000,11,FALSE)</f>
        <v>RTE 52: CR GOV CNTR -&gt; GABLES N/</v>
      </c>
      <c r="E247">
        <f>VLOOKUP($C247,'E+C Ridership'!$A$8:$K$15000,2,FALSE)</f>
        <v>292</v>
      </c>
      <c r="F247">
        <f>VLOOKUP($C247,'E+C Ridership'!$A$8:$K$15000,3,FALSE)</f>
        <v>21</v>
      </c>
      <c r="G247" s="12">
        <f>VLOOKUP($C247,'E+C Ridership'!$A$8:$K$15000,6,FALSE)</f>
        <v>23.02</v>
      </c>
      <c r="H247" s="4">
        <f>SUMIF('E+C Ridership'!A:A,RidershipSummary!C247,'E+C Ridership'!H:H)</f>
        <v>1748.0100000000002</v>
      </c>
      <c r="J247">
        <f>VLOOKUP($C247,'NeedPlan Ridership'!$A$8:$K$15000,2,FALSE)</f>
        <v>292</v>
      </c>
      <c r="K247">
        <f>VLOOKUP($C247,'NeedPlan Ridership'!$A$8:$K$15000,3,FALSE)</f>
        <v>21</v>
      </c>
      <c r="L247" s="12">
        <f>VLOOKUP($C247,'NeedPlan Ridership'!$A$8:$K$15000,6,FALSE)</f>
        <v>22.64</v>
      </c>
      <c r="M247" s="4">
        <f>SUMIF('NeedPlan Ridership'!A:A,RidershipSummary!C247,'NeedPlan Ridership'!H:H)</f>
        <v>1224.3399999999999</v>
      </c>
      <c r="P247" s="3"/>
      <c r="R247" s="3"/>
      <c r="S247" s="3"/>
    </row>
    <row r="248" spans="3:19" x14ac:dyDescent="0.25">
      <c r="C248" s="3" t="s">
        <v>386</v>
      </c>
      <c r="D248" t="str">
        <f>VLOOKUP(C248,'NeedPlan Ridership'!$A$8:$K$15000,11,FALSE)</f>
        <v>RTE 52: GABLES -&gt;  CR GOV CNTR S</v>
      </c>
      <c r="E248">
        <f>VLOOKUP($C248,'E+C Ridership'!$A$8:$K$15000,2,FALSE)</f>
        <v>292</v>
      </c>
      <c r="F248">
        <f>VLOOKUP($C248,'E+C Ridership'!$A$8:$K$15000,3,FALSE)</f>
        <v>21</v>
      </c>
      <c r="G248" s="12">
        <f>VLOOKUP($C248,'E+C Ridership'!$A$8:$K$15000,6,FALSE)</f>
        <v>22.81</v>
      </c>
      <c r="H248" s="4">
        <f>SUMIF('E+C Ridership'!A:A,RidershipSummary!C248,'E+C Ridership'!H:H)</f>
        <v>1638.22</v>
      </c>
      <c r="J248">
        <f>VLOOKUP($C248,'NeedPlan Ridership'!$A$8:$K$15000,2,FALSE)</f>
        <v>292</v>
      </c>
      <c r="K248">
        <f>VLOOKUP($C248,'NeedPlan Ridership'!$A$8:$K$15000,3,FALSE)</f>
        <v>21</v>
      </c>
      <c r="L248" s="12">
        <f>VLOOKUP($C248,'NeedPlan Ridership'!$A$8:$K$15000,6,FALSE)</f>
        <v>22.43</v>
      </c>
      <c r="M248" s="4">
        <f>SUMIF('NeedPlan Ridership'!A:A,RidershipSummary!C248,'NeedPlan Ridership'!H:H)</f>
        <v>1167.7</v>
      </c>
      <c r="P248" s="3"/>
      <c r="R248" s="3"/>
      <c r="S248" s="3"/>
    </row>
    <row r="249" spans="3:19" x14ac:dyDescent="0.25">
      <c r="C249" s="3" t="s">
        <v>297</v>
      </c>
      <c r="D249" t="str">
        <f>VLOOKUP(C249,'NeedPlan Ridership'!$A$8:$K$15000,11,FALSE)</f>
        <v>RTE F/M: NW 22ND AVE -&gt; MIA HEAR</v>
      </c>
      <c r="E249">
        <f>VLOOKUP($C249,'E+C Ridership'!$A$8:$K$15000,2,FALSE)</f>
        <v>292</v>
      </c>
      <c r="F249">
        <f>VLOOKUP($C249,'E+C Ridership'!$A$8:$K$15000,3,FALSE)</f>
        <v>21</v>
      </c>
      <c r="G249" s="12">
        <f>VLOOKUP($C249,'E+C Ridership'!$A$8:$K$15000,6,FALSE)</f>
        <v>14.12</v>
      </c>
      <c r="H249" s="4">
        <f>SUMIF('E+C Ridership'!A:A,RidershipSummary!C249,'E+C Ridership'!H:H)</f>
        <v>570.41999999999996</v>
      </c>
      <c r="J249">
        <f>VLOOKUP($C249,'NeedPlan Ridership'!$A$8:$K$15000,2,FALSE)</f>
        <v>292</v>
      </c>
      <c r="K249">
        <f>VLOOKUP($C249,'NeedPlan Ridership'!$A$8:$K$15000,3,FALSE)</f>
        <v>21</v>
      </c>
      <c r="L249" s="12">
        <f>VLOOKUP($C249,'NeedPlan Ridership'!$A$8:$K$15000,6,FALSE)</f>
        <v>14.12</v>
      </c>
      <c r="M249" s="4">
        <f>SUMIF('NeedPlan Ridership'!A:A,RidershipSummary!C249,'NeedPlan Ridership'!H:H)</f>
        <v>455.98000000000013</v>
      </c>
      <c r="P249" s="3"/>
      <c r="R249" s="3"/>
      <c r="S249" s="3"/>
    </row>
    <row r="250" spans="3:19" x14ac:dyDescent="0.25">
      <c r="C250" s="3" t="s">
        <v>298</v>
      </c>
      <c r="D250" t="str">
        <f>VLOOKUP(C250,'NeedPlan Ridership'!$A$8:$K$15000,11,FALSE)</f>
        <v>RTE F/M: MIA HEART TO NW20 ST/19</v>
      </c>
      <c r="E250">
        <f>VLOOKUP($C250,'E+C Ridership'!$A$8:$K$15000,2,FALSE)</f>
        <v>292</v>
      </c>
      <c r="F250">
        <f>VLOOKUP($C250,'E+C Ridership'!$A$8:$K$15000,3,FALSE)</f>
        <v>21</v>
      </c>
      <c r="G250" s="12">
        <f>VLOOKUP($C250,'E+C Ridership'!$A$8:$K$15000,6,FALSE)</f>
        <v>14.01</v>
      </c>
      <c r="H250" s="4">
        <f>SUMIF('E+C Ridership'!A:A,RidershipSummary!C250,'E+C Ridership'!H:H)</f>
        <v>639.21</v>
      </c>
      <c r="J250">
        <f>VLOOKUP($C250,'NeedPlan Ridership'!$A$8:$K$15000,2,FALSE)</f>
        <v>292</v>
      </c>
      <c r="K250">
        <f>VLOOKUP($C250,'NeedPlan Ridership'!$A$8:$K$15000,3,FALSE)</f>
        <v>21</v>
      </c>
      <c r="L250" s="12">
        <f>VLOOKUP($C250,'NeedPlan Ridership'!$A$8:$K$15000,6,FALSE)</f>
        <v>14.01</v>
      </c>
      <c r="M250" s="4">
        <f>SUMIF('NeedPlan Ridership'!A:A,RidershipSummary!C250,'NeedPlan Ridership'!H:H)</f>
        <v>463.23999999999995</v>
      </c>
      <c r="P250" s="3"/>
      <c r="R250" s="3"/>
      <c r="S250" s="3"/>
    </row>
    <row r="251" spans="3:19" x14ac:dyDescent="0.25">
      <c r="C251" s="3" t="s">
        <v>35</v>
      </c>
      <c r="D251" t="str">
        <f>VLOOKUP(C251,'NeedPlan Ridership'!$A$8:$K$15000,11,FALSE)</f>
        <v>RTE 52: DADELAND S -&gt; GABLES N/B</v>
      </c>
      <c r="E251">
        <f>VLOOKUP($C251,'E+C Ridership'!$A$8:$K$15000,2,FALSE)</f>
        <v>292</v>
      </c>
      <c r="F251">
        <f>VLOOKUP($C251,'E+C Ridership'!$A$8:$K$15000,3,FALSE)</f>
        <v>21</v>
      </c>
      <c r="G251" s="12">
        <f>VLOOKUP($C251,'E+C Ridership'!$A$8:$K$15000,6,FALSE)</f>
        <v>3.06</v>
      </c>
      <c r="H251" s="4">
        <f>SUMIF('E+C Ridership'!A:A,RidershipSummary!C251,'E+C Ridership'!H:H)</f>
        <v>38.79</v>
      </c>
      <c r="J251">
        <f>VLOOKUP($C251,'NeedPlan Ridership'!$A$8:$K$15000,2,FALSE)</f>
        <v>292</v>
      </c>
      <c r="K251">
        <f>VLOOKUP($C251,'NeedPlan Ridership'!$A$8:$K$15000,3,FALSE)</f>
        <v>21</v>
      </c>
      <c r="L251" s="12">
        <f>VLOOKUP($C251,'NeedPlan Ridership'!$A$8:$K$15000,6,FALSE)</f>
        <v>3.1</v>
      </c>
      <c r="M251" s="4">
        <f>SUMIF('NeedPlan Ridership'!A:A,RidershipSummary!C251,'NeedPlan Ridership'!H:H)</f>
        <v>41.19</v>
      </c>
      <c r="P251" s="3"/>
      <c r="R251" s="3"/>
      <c r="S251" s="3"/>
    </row>
    <row r="252" spans="3:19" x14ac:dyDescent="0.25">
      <c r="C252" s="3" t="s">
        <v>36</v>
      </c>
      <c r="D252" t="str">
        <f>VLOOKUP(C252,'NeedPlan Ridership'!$A$8:$K$15000,11,FALSE)</f>
        <v>RTE 52: GABLES -&gt;  DADELAND S S/</v>
      </c>
      <c r="E252">
        <f>VLOOKUP($C252,'E+C Ridership'!$A$8:$K$15000,2,FALSE)</f>
        <v>292</v>
      </c>
      <c r="F252">
        <f>VLOOKUP($C252,'E+C Ridership'!$A$8:$K$15000,3,FALSE)</f>
        <v>21</v>
      </c>
      <c r="G252" s="12">
        <f>VLOOKUP($C252,'E+C Ridership'!$A$8:$K$15000,6,FALSE)</f>
        <v>3.06</v>
      </c>
      <c r="H252" s="4">
        <f>SUMIF('E+C Ridership'!A:A,RidershipSummary!C252,'E+C Ridership'!H:H)</f>
        <v>16.5</v>
      </c>
      <c r="J252">
        <f>VLOOKUP($C252,'NeedPlan Ridership'!$A$8:$K$15000,2,FALSE)</f>
        <v>292</v>
      </c>
      <c r="K252">
        <f>VLOOKUP($C252,'NeedPlan Ridership'!$A$8:$K$15000,3,FALSE)</f>
        <v>21</v>
      </c>
      <c r="L252" s="12">
        <f>VLOOKUP($C252,'NeedPlan Ridership'!$A$8:$K$15000,6,FALSE)</f>
        <v>3.1</v>
      </c>
      <c r="M252" s="4">
        <f>SUMIF('NeedPlan Ridership'!A:A,RidershipSummary!C252,'NeedPlan Ridership'!H:H)</f>
        <v>11.6</v>
      </c>
      <c r="P252" s="3"/>
      <c r="R252" s="3"/>
      <c r="S252" s="3"/>
    </row>
    <row r="253" spans="3:19" x14ac:dyDescent="0.25">
      <c r="C253" s="3" t="s">
        <v>389</v>
      </c>
      <c r="D253" t="str">
        <f>VLOOKUP(C253,'NeedPlan Ridership'!$A$8:$K$15000,11,FALSE)</f>
        <v>RTE 54: GARDENS -&gt; BB &amp; 54TH ST</v>
      </c>
      <c r="E253">
        <f>VLOOKUP($C253,'E+C Ridership'!$A$8:$K$15000,2,FALSE)</f>
        <v>292</v>
      </c>
      <c r="F253">
        <f>VLOOKUP($C253,'E+C Ridership'!$A$8:$K$15000,3,FALSE)</f>
        <v>21</v>
      </c>
      <c r="G253" s="12">
        <f>VLOOKUP($C253,'E+C Ridership'!$A$8:$K$15000,6,FALSE)</f>
        <v>14.15</v>
      </c>
      <c r="H253" s="4">
        <f>SUMIF('E+C Ridership'!A:A,RidershipSummary!C253,'E+C Ridership'!H:H)</f>
        <v>1363.82</v>
      </c>
      <c r="J253">
        <f>VLOOKUP($C253,'NeedPlan Ridership'!$A$8:$K$15000,2,FALSE)</f>
        <v>292</v>
      </c>
      <c r="K253">
        <f>VLOOKUP($C253,'NeedPlan Ridership'!$A$8:$K$15000,3,FALSE)</f>
        <v>21</v>
      </c>
      <c r="L253" s="12">
        <f>VLOOKUP($C253,'NeedPlan Ridership'!$A$8:$K$15000,6,FALSE)</f>
        <v>14.17</v>
      </c>
      <c r="M253" s="4">
        <f>SUMIF('NeedPlan Ridership'!A:A,RidershipSummary!C253,'NeedPlan Ridership'!H:H)</f>
        <v>1491.2899999999997</v>
      </c>
      <c r="P253" s="3"/>
      <c r="R253" s="3"/>
      <c r="S253" s="3"/>
    </row>
    <row r="254" spans="3:19" x14ac:dyDescent="0.25">
      <c r="C254" s="3" t="s">
        <v>390</v>
      </c>
      <c r="D254" t="str">
        <f>VLOOKUP(C254,'NeedPlan Ridership'!$A$8:$K$15000,11,FALSE)</f>
        <v>RTE 54: GARDENS -&gt; BB &amp; 54TH ST</v>
      </c>
      <c r="E254">
        <f>VLOOKUP($C254,'E+C Ridership'!$A$8:$K$15000,2,FALSE)</f>
        <v>292</v>
      </c>
      <c r="F254">
        <f>VLOOKUP($C254,'E+C Ridership'!$A$8:$K$15000,3,FALSE)</f>
        <v>21</v>
      </c>
      <c r="G254" s="12">
        <f>VLOOKUP($C254,'E+C Ridership'!$A$8:$K$15000,6,FALSE)</f>
        <v>14.15</v>
      </c>
      <c r="H254" s="4">
        <f>SUMIF('E+C Ridership'!A:A,RidershipSummary!C254,'E+C Ridership'!H:H)</f>
        <v>1490.1100000000001</v>
      </c>
      <c r="J254">
        <f>VLOOKUP($C254,'NeedPlan Ridership'!$A$8:$K$15000,2,FALSE)</f>
        <v>292</v>
      </c>
      <c r="K254">
        <f>VLOOKUP($C254,'NeedPlan Ridership'!$A$8:$K$15000,3,FALSE)</f>
        <v>21</v>
      </c>
      <c r="L254" s="12">
        <f>VLOOKUP($C254,'NeedPlan Ridership'!$A$8:$K$15000,6,FALSE)</f>
        <v>14.17</v>
      </c>
      <c r="M254" s="4">
        <f>SUMIF('NeedPlan Ridership'!A:A,RidershipSummary!C254,'NeedPlan Ridership'!H:H)</f>
        <v>1524.4099999999999</v>
      </c>
      <c r="P254" s="3"/>
      <c r="R254" s="3"/>
      <c r="S254" s="3"/>
    </row>
    <row r="255" spans="3:19" x14ac:dyDescent="0.25">
      <c r="C255" s="3" t="s">
        <v>387</v>
      </c>
      <c r="D255" t="str">
        <f>VLOOKUP(C255,'NeedPlan Ridership'!$A$8:$K$15000,11,FALSE)</f>
        <v>RTE 54: GARDENS -&gt; BB &amp; 54TH ST</v>
      </c>
      <c r="E255">
        <f>VLOOKUP($C255,'E+C Ridership'!$A$8:$K$15000,2,FALSE)</f>
        <v>292</v>
      </c>
      <c r="F255">
        <f>VLOOKUP($C255,'E+C Ridership'!$A$8:$K$15000,3,FALSE)</f>
        <v>21</v>
      </c>
      <c r="G255" s="12">
        <f>VLOOKUP($C255,'E+C Ridership'!$A$8:$K$15000,6,FALSE)</f>
        <v>20.16</v>
      </c>
      <c r="H255" s="4">
        <f>SUMIF('E+C Ridership'!A:A,RidershipSummary!C255,'E+C Ridership'!H:H)</f>
        <v>2183.8200000000002</v>
      </c>
      <c r="J255">
        <f>VLOOKUP($C255,'NeedPlan Ridership'!$A$8:$K$15000,2,FALSE)</f>
        <v>292</v>
      </c>
      <c r="K255">
        <f>VLOOKUP($C255,'NeedPlan Ridership'!$A$8:$K$15000,3,FALSE)</f>
        <v>21</v>
      </c>
      <c r="L255" s="12">
        <f>VLOOKUP($C255,'NeedPlan Ridership'!$A$8:$K$15000,6,FALSE)</f>
        <v>20.18</v>
      </c>
      <c r="M255" s="4">
        <f>SUMIF('NeedPlan Ridership'!A:A,RidershipSummary!C255,'NeedPlan Ridership'!H:H)</f>
        <v>2372.5299999999993</v>
      </c>
      <c r="P255" s="3"/>
      <c r="R255" s="3"/>
      <c r="S255" s="3"/>
    </row>
    <row r="256" spans="3:19" x14ac:dyDescent="0.25">
      <c r="C256" s="3" t="s">
        <v>388</v>
      </c>
      <c r="D256" t="str">
        <f>VLOOKUP(C256,'NeedPlan Ridership'!$A$8:$K$15000,11,FALSE)</f>
        <v>RTE 54: GARDENS -&gt; BB &amp; 54TH ST</v>
      </c>
      <c r="E256">
        <f>VLOOKUP($C256,'E+C Ridership'!$A$8:$K$15000,2,FALSE)</f>
        <v>292</v>
      </c>
      <c r="F256">
        <f>VLOOKUP($C256,'E+C Ridership'!$A$8:$K$15000,3,FALSE)</f>
        <v>21</v>
      </c>
      <c r="G256" s="12">
        <f>VLOOKUP($C256,'E+C Ridership'!$A$8:$K$15000,6,FALSE)</f>
        <v>20.16</v>
      </c>
      <c r="H256" s="4">
        <f>SUMIF('E+C Ridership'!A:A,RidershipSummary!C256,'E+C Ridership'!H:H)</f>
        <v>2290.11</v>
      </c>
      <c r="J256">
        <f>VLOOKUP($C256,'NeedPlan Ridership'!$A$8:$K$15000,2,FALSE)</f>
        <v>292</v>
      </c>
      <c r="K256">
        <f>VLOOKUP($C256,'NeedPlan Ridership'!$A$8:$K$15000,3,FALSE)</f>
        <v>21</v>
      </c>
      <c r="L256" s="12">
        <f>VLOOKUP($C256,'NeedPlan Ridership'!$A$8:$K$15000,6,FALSE)</f>
        <v>20.18</v>
      </c>
      <c r="M256" s="4">
        <f>SUMIF('NeedPlan Ridership'!A:A,RidershipSummary!C256,'NeedPlan Ridership'!H:H)</f>
        <v>2318.5199999999995</v>
      </c>
      <c r="P256" s="3"/>
      <c r="R256" s="3"/>
      <c r="S256" s="3"/>
    </row>
    <row r="257" spans="3:19" x14ac:dyDescent="0.25">
      <c r="C257" s="3" t="s">
        <v>391</v>
      </c>
      <c r="D257" t="str">
        <f>VLOOKUP(C257,'NeedPlan Ridership'!$A$8:$K$15000,11,FALSE)</f>
        <v>RTE 56: MDCC-S -&gt; CRL GABLES EB</v>
      </c>
      <c r="E257">
        <f>VLOOKUP($C257,'E+C Ridership'!$A$8:$K$15000,2,FALSE)</f>
        <v>292</v>
      </c>
      <c r="F257">
        <f>VLOOKUP($C257,'E+C Ridership'!$A$8:$K$15000,3,FALSE)</f>
        <v>21</v>
      </c>
      <c r="G257" s="12">
        <f>VLOOKUP($C257,'E+C Ridership'!$A$8:$K$15000,6,FALSE)</f>
        <v>17.68</v>
      </c>
      <c r="H257" s="4">
        <f>SUMIF('E+C Ridership'!A:A,RidershipSummary!C257,'E+C Ridership'!H:H)</f>
        <v>1054.1799999999998</v>
      </c>
      <c r="J257">
        <f>VLOOKUP($C257,'NeedPlan Ridership'!$A$8:$K$15000,2,FALSE)</f>
        <v>292</v>
      </c>
      <c r="K257">
        <f>VLOOKUP($C257,'NeedPlan Ridership'!$A$8:$K$15000,3,FALSE)</f>
        <v>21</v>
      </c>
      <c r="L257" s="12">
        <f>VLOOKUP($C257,'NeedPlan Ridership'!$A$8:$K$15000,6,FALSE)</f>
        <v>17.68</v>
      </c>
      <c r="M257" s="4">
        <f>SUMIF('NeedPlan Ridership'!A:A,RidershipSummary!C257,'NeedPlan Ridership'!H:H)</f>
        <v>1244.3699999999999</v>
      </c>
      <c r="P257" s="3"/>
      <c r="R257" s="3"/>
      <c r="S257" s="3"/>
    </row>
    <row r="258" spans="3:19" x14ac:dyDescent="0.25">
      <c r="C258" s="3" t="s">
        <v>392</v>
      </c>
      <c r="D258" t="str">
        <f>VLOOKUP(C258,'NeedPlan Ridership'!$A$8:$K$15000,11,FALSE)</f>
        <v>RTE 56: MDCC-S -&gt; CRL GABLES WB</v>
      </c>
      <c r="E258">
        <f>VLOOKUP($C258,'E+C Ridership'!$A$8:$K$15000,2,FALSE)</f>
        <v>292</v>
      </c>
      <c r="F258">
        <f>VLOOKUP($C258,'E+C Ridership'!$A$8:$K$15000,3,FALSE)</f>
        <v>21</v>
      </c>
      <c r="G258" s="12">
        <f>VLOOKUP($C258,'E+C Ridership'!$A$8:$K$15000,6,FALSE)</f>
        <v>17.68</v>
      </c>
      <c r="H258" s="4">
        <f>SUMIF('E+C Ridership'!A:A,RidershipSummary!C258,'E+C Ridership'!H:H)</f>
        <v>844.34</v>
      </c>
      <c r="J258">
        <f>VLOOKUP($C258,'NeedPlan Ridership'!$A$8:$K$15000,2,FALSE)</f>
        <v>292</v>
      </c>
      <c r="K258">
        <f>VLOOKUP($C258,'NeedPlan Ridership'!$A$8:$K$15000,3,FALSE)</f>
        <v>21</v>
      </c>
      <c r="L258" s="12">
        <f>VLOOKUP($C258,'NeedPlan Ridership'!$A$8:$K$15000,6,FALSE)</f>
        <v>17.68</v>
      </c>
      <c r="M258" s="4">
        <f>SUMIF('NeedPlan Ridership'!A:A,RidershipSummary!C258,'NeedPlan Ridership'!H:H)</f>
        <v>1302.9399999999998</v>
      </c>
      <c r="P258" s="3"/>
      <c r="R258" s="3"/>
      <c r="S258" s="3"/>
    </row>
    <row r="259" spans="3:19" x14ac:dyDescent="0.25">
      <c r="C259" s="3" t="s">
        <v>393</v>
      </c>
      <c r="D259" t="str">
        <f>VLOOKUP(C259,'NeedPlan Ridership'!$A$8:$K$15000,11,FALSE)</f>
        <v>RTE 56: FERGUSON -&gt; CRL GABLES E</v>
      </c>
      <c r="E259">
        <f>VLOOKUP($C259,'E+C Ridership'!$A$8:$K$15000,2,FALSE)</f>
        <v>292</v>
      </c>
      <c r="F259">
        <f>VLOOKUP($C259,'E+C Ridership'!$A$8:$K$15000,3,FALSE)</f>
        <v>21</v>
      </c>
      <c r="G259" s="12">
        <f>VLOOKUP($C259,'E+C Ridership'!$A$8:$K$15000,6,FALSE)</f>
        <v>18.010000000000002</v>
      </c>
      <c r="H259" s="4">
        <f>SUMIF('E+C Ridership'!A:A,RidershipSummary!C259,'E+C Ridership'!H:H)</f>
        <v>904.68</v>
      </c>
      <c r="J259">
        <f>VLOOKUP($C259,'NeedPlan Ridership'!$A$8:$K$15000,2,FALSE)</f>
        <v>292</v>
      </c>
      <c r="K259">
        <f>VLOOKUP($C259,'NeedPlan Ridership'!$A$8:$K$15000,3,FALSE)</f>
        <v>21</v>
      </c>
      <c r="L259" s="12">
        <f>VLOOKUP($C259,'NeedPlan Ridership'!$A$8:$K$15000,6,FALSE)</f>
        <v>18.010000000000002</v>
      </c>
      <c r="M259" s="4">
        <f>SUMIF('NeedPlan Ridership'!A:A,RidershipSummary!C259,'NeedPlan Ridership'!H:H)</f>
        <v>1298.77</v>
      </c>
      <c r="P259" s="3"/>
      <c r="R259" s="3"/>
      <c r="S259" s="3"/>
    </row>
    <row r="260" spans="3:19" x14ac:dyDescent="0.25">
      <c r="C260" s="3" t="s">
        <v>394</v>
      </c>
      <c r="D260" t="str">
        <f>VLOOKUP(C260,'NeedPlan Ridership'!$A$8:$K$15000,11,FALSE)</f>
        <v>RTE 56: FERGUSON -&gt; CRL GABLES W</v>
      </c>
      <c r="E260">
        <f>VLOOKUP($C260,'E+C Ridership'!$A$8:$K$15000,2,FALSE)</f>
        <v>292</v>
      </c>
      <c r="F260">
        <f>VLOOKUP($C260,'E+C Ridership'!$A$8:$K$15000,3,FALSE)</f>
        <v>21</v>
      </c>
      <c r="G260" s="12">
        <f>VLOOKUP($C260,'E+C Ridership'!$A$8:$K$15000,6,FALSE)</f>
        <v>18.010000000000002</v>
      </c>
      <c r="H260" s="4">
        <f>SUMIF('E+C Ridership'!A:A,RidershipSummary!C260,'E+C Ridership'!H:H)</f>
        <v>766.84</v>
      </c>
      <c r="J260">
        <f>VLOOKUP($C260,'NeedPlan Ridership'!$A$8:$K$15000,2,FALSE)</f>
        <v>292</v>
      </c>
      <c r="K260">
        <f>VLOOKUP($C260,'NeedPlan Ridership'!$A$8:$K$15000,3,FALSE)</f>
        <v>21</v>
      </c>
      <c r="L260" s="12">
        <f>VLOOKUP($C260,'NeedPlan Ridership'!$A$8:$K$15000,6,FALSE)</f>
        <v>18.010000000000002</v>
      </c>
      <c r="M260" s="4">
        <f>SUMIF('NeedPlan Ridership'!A:A,RidershipSummary!C260,'NeedPlan Ridership'!H:H)</f>
        <v>1247.1399999999999</v>
      </c>
      <c r="P260" s="3"/>
      <c r="R260" s="3"/>
      <c r="S260" s="3"/>
    </row>
    <row r="261" spans="3:19" x14ac:dyDescent="0.25">
      <c r="C261" s="3" t="s">
        <v>395</v>
      </c>
      <c r="D261" t="str">
        <f>VLOOKUP(C261,'NeedPlan Ridership'!$A$8:$K$15000,11,FALSE)</f>
        <v>RTE 57: CORAL RF -&gt; SM STA NB</v>
      </c>
      <c r="E261">
        <f>VLOOKUP($C261,'E+C Ridership'!$A$8:$K$15000,2,FALSE)</f>
        <v>292</v>
      </c>
      <c r="F261">
        <f>VLOOKUP($C261,'E+C Ridership'!$A$8:$K$15000,3,FALSE)</f>
        <v>21</v>
      </c>
      <c r="G261" s="12">
        <f>VLOOKUP($C261,'E+C Ridership'!$A$8:$K$15000,6,FALSE)</f>
        <v>18.36</v>
      </c>
      <c r="H261" s="4">
        <f>SUMIF('E+C Ridership'!A:A,RidershipSummary!C261,'E+C Ridership'!H:H)</f>
        <v>1102.8999999999999</v>
      </c>
      <c r="J261">
        <f>VLOOKUP($C261,'NeedPlan Ridership'!$A$8:$K$15000,2,FALSE)</f>
        <v>292</v>
      </c>
      <c r="K261">
        <f>VLOOKUP($C261,'NeedPlan Ridership'!$A$8:$K$15000,3,FALSE)</f>
        <v>21</v>
      </c>
      <c r="L261" s="12">
        <f>VLOOKUP($C261,'NeedPlan Ridership'!$A$8:$K$15000,6,FALSE)</f>
        <v>18.309999999999999</v>
      </c>
      <c r="M261" s="4">
        <f>SUMIF('NeedPlan Ridership'!A:A,RidershipSummary!C261,'NeedPlan Ridership'!H:H)</f>
        <v>817.25</v>
      </c>
      <c r="P261" s="3"/>
      <c r="R261" s="3"/>
      <c r="S261" s="3"/>
    </row>
    <row r="262" spans="3:19" x14ac:dyDescent="0.25">
      <c r="C262" s="3" t="s">
        <v>396</v>
      </c>
      <c r="D262" t="str">
        <f>VLOOKUP(C262,'NeedPlan Ridership'!$A$8:$K$15000,11,FALSE)</f>
        <v>RTE 57: CORAL RF -&gt; SM STA SB</v>
      </c>
      <c r="E262">
        <f>VLOOKUP($C262,'E+C Ridership'!$A$8:$K$15000,2,FALSE)</f>
        <v>292</v>
      </c>
      <c r="F262">
        <f>VLOOKUP($C262,'E+C Ridership'!$A$8:$K$15000,3,FALSE)</f>
        <v>21</v>
      </c>
      <c r="G262" s="12">
        <f>VLOOKUP($C262,'E+C Ridership'!$A$8:$K$15000,6,FALSE)</f>
        <v>19.41</v>
      </c>
      <c r="H262" s="4">
        <f>SUMIF('E+C Ridership'!A:A,RidershipSummary!C262,'E+C Ridership'!H:H)</f>
        <v>1013.5199999999999</v>
      </c>
      <c r="J262">
        <f>VLOOKUP($C262,'NeedPlan Ridership'!$A$8:$K$15000,2,FALSE)</f>
        <v>292</v>
      </c>
      <c r="K262">
        <f>VLOOKUP($C262,'NeedPlan Ridership'!$A$8:$K$15000,3,FALSE)</f>
        <v>21</v>
      </c>
      <c r="L262" s="12">
        <f>VLOOKUP($C262,'NeedPlan Ridership'!$A$8:$K$15000,6,FALSE)</f>
        <v>19.36</v>
      </c>
      <c r="M262" s="4">
        <f>SUMIF('NeedPlan Ridership'!A:A,RidershipSummary!C262,'NeedPlan Ridership'!H:H)</f>
        <v>848.68</v>
      </c>
      <c r="P262" s="3"/>
      <c r="R262" s="3"/>
      <c r="S262" s="3"/>
    </row>
    <row r="263" spans="3:19" x14ac:dyDescent="0.25">
      <c r="C263" s="3" t="s">
        <v>397</v>
      </c>
      <c r="D263" t="str">
        <f>VLOOKUP(C263,'NeedPlan Ridership'!$A$8:$K$15000,11,FALSE)</f>
        <v>RTE 62: HIALEAH - BISCAYNE E/B</v>
      </c>
      <c r="E263">
        <f>VLOOKUP($C263,'E+C Ridership'!$A$8:$K$15000,2,FALSE)</f>
        <v>292</v>
      </c>
      <c r="F263">
        <f>VLOOKUP($C263,'E+C Ridership'!$A$8:$K$15000,3,FALSE)</f>
        <v>21</v>
      </c>
      <c r="G263" s="12">
        <f>VLOOKUP($C263,'E+C Ridership'!$A$8:$K$15000,6,FALSE)</f>
        <v>6.67</v>
      </c>
      <c r="H263" s="4">
        <f>SUMIF('E+C Ridership'!A:A,RidershipSummary!C263,'E+C Ridership'!H:H)</f>
        <v>920.87000000000012</v>
      </c>
      <c r="J263">
        <f>VLOOKUP($C263,'NeedPlan Ridership'!$A$8:$K$15000,2,FALSE)</f>
        <v>292</v>
      </c>
      <c r="K263">
        <f>VLOOKUP($C263,'NeedPlan Ridership'!$A$8:$K$15000,3,FALSE)</f>
        <v>21</v>
      </c>
      <c r="L263" s="12">
        <f>VLOOKUP($C263,'NeedPlan Ridership'!$A$8:$K$15000,6,FALSE)</f>
        <v>6.67</v>
      </c>
      <c r="M263" s="4">
        <f>SUMIF('NeedPlan Ridership'!A:A,RidershipSummary!C263,'NeedPlan Ridership'!H:H)</f>
        <v>1193.2599999999998</v>
      </c>
      <c r="P263" s="3"/>
      <c r="R263" s="3"/>
      <c r="S263" s="3"/>
    </row>
    <row r="264" spans="3:19" x14ac:dyDescent="0.25">
      <c r="C264" s="3" t="s">
        <v>398</v>
      </c>
      <c r="D264" t="str">
        <f>VLOOKUP(C264,'NeedPlan Ridership'!$A$8:$K$15000,11,FALSE)</f>
        <v>RTE 62: HIALEAH - BISCAYNE W/B</v>
      </c>
      <c r="E264">
        <f>VLOOKUP($C264,'E+C Ridership'!$A$8:$K$15000,2,FALSE)</f>
        <v>292</v>
      </c>
      <c r="F264">
        <f>VLOOKUP($C264,'E+C Ridership'!$A$8:$K$15000,3,FALSE)</f>
        <v>21</v>
      </c>
      <c r="G264" s="12">
        <f>VLOOKUP($C264,'E+C Ridership'!$A$8:$K$15000,6,FALSE)</f>
        <v>6.65</v>
      </c>
      <c r="H264" s="4">
        <f>SUMIF('E+C Ridership'!A:A,RidershipSummary!C264,'E+C Ridership'!H:H)</f>
        <v>831.71</v>
      </c>
      <c r="J264">
        <f>VLOOKUP($C264,'NeedPlan Ridership'!$A$8:$K$15000,2,FALSE)</f>
        <v>292</v>
      </c>
      <c r="K264">
        <f>VLOOKUP($C264,'NeedPlan Ridership'!$A$8:$K$15000,3,FALSE)</f>
        <v>21</v>
      </c>
      <c r="L264" s="12">
        <f>VLOOKUP($C264,'NeedPlan Ridership'!$A$8:$K$15000,6,FALSE)</f>
        <v>6.65</v>
      </c>
      <c r="M264" s="4">
        <f>SUMIF('NeedPlan Ridership'!A:A,RidershipSummary!C264,'NeedPlan Ridership'!H:H)</f>
        <v>973.93999999999994</v>
      </c>
      <c r="P264" s="3"/>
      <c r="R264" s="3"/>
      <c r="S264" s="3"/>
    </row>
    <row r="265" spans="3:19" x14ac:dyDescent="0.25">
      <c r="C265" s="3" t="s">
        <v>399</v>
      </c>
      <c r="D265" t="str">
        <f>VLOOKUP(C265,'NeedPlan Ridership'!$A$8:$K$15000,11,FALSE)</f>
        <v>RTE 62: MLK STA -&gt; BISCAYNE EB</v>
      </c>
      <c r="E265">
        <f>VLOOKUP($C265,'E+C Ridership'!$A$8:$K$15000,2,FALSE)</f>
        <v>292</v>
      </c>
      <c r="F265">
        <f>VLOOKUP($C265,'E+C Ridership'!$A$8:$K$15000,3,FALSE)</f>
        <v>21</v>
      </c>
      <c r="G265" s="12">
        <f>VLOOKUP($C265,'E+C Ridership'!$A$8:$K$15000,6,FALSE)</f>
        <v>3.62</v>
      </c>
      <c r="H265" s="4">
        <f>SUMIF('E+C Ridership'!A:A,RidershipSummary!C265,'E+C Ridership'!H:H)</f>
        <v>611.84</v>
      </c>
      <c r="J265">
        <f>VLOOKUP($C265,'NeedPlan Ridership'!$A$8:$K$15000,2,FALSE)</f>
        <v>292</v>
      </c>
      <c r="K265">
        <f>VLOOKUP($C265,'NeedPlan Ridership'!$A$8:$K$15000,3,FALSE)</f>
        <v>21</v>
      </c>
      <c r="L265" s="12">
        <f>VLOOKUP($C265,'NeedPlan Ridership'!$A$8:$K$15000,6,FALSE)</f>
        <v>3.62</v>
      </c>
      <c r="M265" s="4">
        <f>SUMIF('NeedPlan Ridership'!A:A,RidershipSummary!C265,'NeedPlan Ridership'!H:H)</f>
        <v>982.29000000000019</v>
      </c>
      <c r="P265" s="3"/>
      <c r="R265" s="3"/>
      <c r="S265" s="3"/>
    </row>
    <row r="266" spans="3:19" x14ac:dyDescent="0.25">
      <c r="C266" s="3" t="s">
        <v>400</v>
      </c>
      <c r="D266" t="str">
        <f>VLOOKUP(C266,'NeedPlan Ridership'!$A$8:$K$15000,11,FALSE)</f>
        <v>RTE 62: MLK STA -&gt; BISCAYNE WB</v>
      </c>
      <c r="E266">
        <f>VLOOKUP($C266,'E+C Ridership'!$A$8:$K$15000,2,FALSE)</f>
        <v>292</v>
      </c>
      <c r="F266">
        <f>VLOOKUP($C266,'E+C Ridership'!$A$8:$K$15000,3,FALSE)</f>
        <v>21</v>
      </c>
      <c r="G266" s="12">
        <f>VLOOKUP($C266,'E+C Ridership'!$A$8:$K$15000,6,FALSE)</f>
        <v>3.57</v>
      </c>
      <c r="H266" s="4">
        <f>SUMIF('E+C Ridership'!A:A,RidershipSummary!C266,'E+C Ridership'!H:H)</f>
        <v>760.28</v>
      </c>
      <c r="J266">
        <f>VLOOKUP($C266,'NeedPlan Ridership'!$A$8:$K$15000,2,FALSE)</f>
        <v>292</v>
      </c>
      <c r="K266">
        <f>VLOOKUP($C266,'NeedPlan Ridership'!$A$8:$K$15000,3,FALSE)</f>
        <v>21</v>
      </c>
      <c r="L266" s="12">
        <f>VLOOKUP($C266,'NeedPlan Ridership'!$A$8:$K$15000,6,FALSE)</f>
        <v>3.57</v>
      </c>
      <c r="M266" s="4">
        <f>SUMIF('NeedPlan Ridership'!A:A,RidershipSummary!C266,'NeedPlan Ridership'!H:H)</f>
        <v>847.15999999999985</v>
      </c>
      <c r="P266" s="3"/>
      <c r="R266" s="3"/>
      <c r="S266" s="3"/>
    </row>
    <row r="267" spans="3:19" x14ac:dyDescent="0.25">
      <c r="C267" s="3" t="s">
        <v>401</v>
      </c>
      <c r="D267" t="str">
        <f>VLOOKUP(C267,'NeedPlan Ridership'!$A$8:$K$15000,11,FALSE)</f>
        <v>RTE 62: TRI PARK HLH -&gt; BEACH E/</v>
      </c>
      <c r="E267">
        <f>VLOOKUP($C267,'E+C Ridership'!$A$8:$K$15000,2,FALSE)</f>
        <v>292</v>
      </c>
      <c r="F267">
        <f>VLOOKUP($C267,'E+C Ridership'!$A$8:$K$15000,3,FALSE)</f>
        <v>21</v>
      </c>
      <c r="G267" s="12">
        <f>VLOOKUP($C267,'E+C Ridership'!$A$8:$K$15000,6,FALSE)</f>
        <v>12.39</v>
      </c>
      <c r="H267" s="4">
        <f>SUMIF('E+C Ridership'!A:A,RidershipSummary!C267,'E+C Ridership'!H:H)</f>
        <v>1614.38</v>
      </c>
      <c r="J267">
        <f>VLOOKUP($C267,'NeedPlan Ridership'!$A$8:$K$15000,2,FALSE)</f>
        <v>292</v>
      </c>
      <c r="K267">
        <f>VLOOKUP($C267,'NeedPlan Ridership'!$A$8:$K$15000,3,FALSE)</f>
        <v>21</v>
      </c>
      <c r="L267" s="12">
        <f>VLOOKUP($C267,'NeedPlan Ridership'!$A$8:$K$15000,6,FALSE)</f>
        <v>12.39</v>
      </c>
      <c r="M267" s="4">
        <f>SUMIF('NeedPlan Ridership'!A:A,RidershipSummary!C267,'NeedPlan Ridership'!H:H)</f>
        <v>2227.3000000000006</v>
      </c>
      <c r="P267" s="3"/>
      <c r="R267" s="3"/>
      <c r="S267" s="3"/>
    </row>
    <row r="268" spans="3:19" x14ac:dyDescent="0.25">
      <c r="C268" s="3" t="s">
        <v>402</v>
      </c>
      <c r="D268" t="str">
        <f>VLOOKUP(C268,'NeedPlan Ridership'!$A$8:$K$15000,11,FALSE)</f>
        <v>RTE 62: TRI PARK HLH -&gt; BEACH W/</v>
      </c>
      <c r="E268">
        <f>VLOOKUP($C268,'E+C Ridership'!$A$8:$K$15000,2,FALSE)</f>
        <v>292</v>
      </c>
      <c r="F268">
        <f>VLOOKUP($C268,'E+C Ridership'!$A$8:$K$15000,3,FALSE)</f>
        <v>21</v>
      </c>
      <c r="G268" s="12">
        <f>VLOOKUP($C268,'E+C Ridership'!$A$8:$K$15000,6,FALSE)</f>
        <v>12.4</v>
      </c>
      <c r="H268" s="4">
        <f>SUMIF('E+C Ridership'!A:A,RidershipSummary!C268,'E+C Ridership'!H:H)</f>
        <v>1361.4199999999998</v>
      </c>
      <c r="J268">
        <f>VLOOKUP($C268,'NeedPlan Ridership'!$A$8:$K$15000,2,FALSE)</f>
        <v>292</v>
      </c>
      <c r="K268">
        <f>VLOOKUP($C268,'NeedPlan Ridership'!$A$8:$K$15000,3,FALSE)</f>
        <v>21</v>
      </c>
      <c r="L268" s="12">
        <f>VLOOKUP($C268,'NeedPlan Ridership'!$A$8:$K$15000,6,FALSE)</f>
        <v>12.4</v>
      </c>
      <c r="M268" s="4">
        <f>SUMIF('NeedPlan Ridership'!A:A,RidershipSummary!C268,'NeedPlan Ridership'!H:H)</f>
        <v>1824.7700000000004</v>
      </c>
      <c r="P268" s="3"/>
      <c r="R268" s="3"/>
      <c r="S268" s="3"/>
    </row>
    <row r="269" spans="3:19" x14ac:dyDescent="0.25">
      <c r="C269" s="3" t="s">
        <v>405</v>
      </c>
      <c r="D269" t="str">
        <f>VLOOKUP(C269,'NeedPlan Ridership'!$A$8:$K$15000,11,FALSE)</f>
        <v>RTE 70: HMST STAD -&gt; SDGC NB</v>
      </c>
      <c r="E269">
        <f>VLOOKUP($C269,'E+C Ridership'!$A$8:$K$15000,2,FALSE)</f>
        <v>292</v>
      </c>
      <c r="F269">
        <f>VLOOKUP($C269,'E+C Ridership'!$A$8:$K$15000,3,FALSE)</f>
        <v>21</v>
      </c>
      <c r="G269" s="12">
        <f>VLOOKUP($C269,'E+C Ridership'!$A$8:$K$15000,6,FALSE)</f>
        <v>23.38</v>
      </c>
      <c r="H269" s="4">
        <f>SUMIF('E+C Ridership'!A:A,RidershipSummary!C269,'E+C Ridership'!H:H)</f>
        <v>1668.4299999999996</v>
      </c>
      <c r="J269">
        <f>VLOOKUP($C269,'NeedPlan Ridership'!$A$8:$K$15000,2,FALSE)</f>
        <v>292</v>
      </c>
      <c r="K269">
        <f>VLOOKUP($C269,'NeedPlan Ridership'!$A$8:$K$15000,3,FALSE)</f>
        <v>21</v>
      </c>
      <c r="L269" s="12">
        <f>VLOOKUP($C269,'NeedPlan Ridership'!$A$8:$K$15000,6,FALSE)</f>
        <v>23.36</v>
      </c>
      <c r="M269" s="4">
        <f>SUMIF('NeedPlan Ridership'!A:A,RidershipSummary!C269,'NeedPlan Ridership'!H:H)</f>
        <v>1751.2600000000002</v>
      </c>
      <c r="P269" s="3"/>
      <c r="R269" s="3"/>
      <c r="S269" s="3"/>
    </row>
    <row r="270" spans="3:19" x14ac:dyDescent="0.25">
      <c r="C270" s="3" t="s">
        <v>406</v>
      </c>
      <c r="D270" t="str">
        <f>VLOOKUP(C270,'NeedPlan Ridership'!$A$8:$K$15000,11,FALSE)</f>
        <v>RTE 70: HMST STAD -&gt; SDGC SB</v>
      </c>
      <c r="E270">
        <f>VLOOKUP($C270,'E+C Ridership'!$A$8:$K$15000,2,FALSE)</f>
        <v>292</v>
      </c>
      <c r="F270">
        <f>VLOOKUP($C270,'E+C Ridership'!$A$8:$K$15000,3,FALSE)</f>
        <v>21</v>
      </c>
      <c r="G270" s="12">
        <f>VLOOKUP($C270,'E+C Ridership'!$A$8:$K$15000,6,FALSE)</f>
        <v>23.38</v>
      </c>
      <c r="H270" s="4">
        <f>SUMIF('E+C Ridership'!A:A,RidershipSummary!C270,'E+C Ridership'!H:H)</f>
        <v>1595.5900000000001</v>
      </c>
      <c r="J270">
        <f>VLOOKUP($C270,'NeedPlan Ridership'!$A$8:$K$15000,2,FALSE)</f>
        <v>292</v>
      </c>
      <c r="K270">
        <f>VLOOKUP($C270,'NeedPlan Ridership'!$A$8:$K$15000,3,FALSE)</f>
        <v>21</v>
      </c>
      <c r="L270" s="12">
        <f>VLOOKUP($C270,'NeedPlan Ridership'!$A$8:$K$15000,6,FALSE)</f>
        <v>23.36</v>
      </c>
      <c r="M270" s="4">
        <f>SUMIF('NeedPlan Ridership'!A:A,RidershipSummary!C270,'NeedPlan Ridership'!H:H)</f>
        <v>1870.2400000000002</v>
      </c>
      <c r="P270" s="3"/>
      <c r="R270" s="3"/>
      <c r="S270" s="3"/>
    </row>
    <row r="271" spans="3:19" x14ac:dyDescent="0.25">
      <c r="C271" s="3" t="s">
        <v>403</v>
      </c>
      <c r="D271" t="str">
        <f>VLOOKUP(C271,'NeedPlan Ridership'!$A$8:$K$15000,11,FALSE)</f>
        <v>RTE 70: HMST STAD -&gt; SAGA BAY NB</v>
      </c>
      <c r="E271">
        <f>VLOOKUP($C271,'E+C Ridership'!$A$8:$K$15000,2,FALSE)</f>
        <v>292</v>
      </c>
      <c r="F271">
        <f>VLOOKUP($C271,'E+C Ridership'!$A$8:$K$15000,3,FALSE)</f>
        <v>21</v>
      </c>
      <c r="G271" s="12">
        <f>VLOOKUP($C271,'E+C Ridership'!$A$8:$K$15000,6,FALSE)</f>
        <v>27.65</v>
      </c>
      <c r="H271" s="4">
        <f>SUMIF('E+C Ridership'!A:A,RidershipSummary!C271,'E+C Ridership'!H:H)</f>
        <v>1808.4299999999996</v>
      </c>
      <c r="J271">
        <f>VLOOKUP($C271,'NeedPlan Ridership'!$A$8:$K$15000,2,FALSE)</f>
        <v>292</v>
      </c>
      <c r="K271">
        <f>VLOOKUP($C271,'NeedPlan Ridership'!$A$8:$K$15000,3,FALSE)</f>
        <v>21</v>
      </c>
      <c r="L271" s="12">
        <f>VLOOKUP($C271,'NeedPlan Ridership'!$A$8:$K$15000,6,FALSE)</f>
        <v>27.63</v>
      </c>
      <c r="M271" s="4">
        <f>SUMIF('NeedPlan Ridership'!A:A,RidershipSummary!C271,'NeedPlan Ridership'!H:H)</f>
        <v>1790.2600000000002</v>
      </c>
      <c r="P271" s="3"/>
      <c r="R271" s="3"/>
      <c r="S271" s="3"/>
    </row>
    <row r="272" spans="3:19" x14ac:dyDescent="0.25">
      <c r="C272" s="3" t="s">
        <v>404</v>
      </c>
      <c r="D272" t="str">
        <f>VLOOKUP(C272,'NeedPlan Ridership'!$A$8:$K$15000,11,FALSE)</f>
        <v>RTE 70: HMST STAD -&gt; SAGA BAY SB</v>
      </c>
      <c r="E272">
        <f>VLOOKUP($C272,'E+C Ridership'!$A$8:$K$15000,2,FALSE)</f>
        <v>292</v>
      </c>
      <c r="F272">
        <f>VLOOKUP($C272,'E+C Ridership'!$A$8:$K$15000,3,FALSE)</f>
        <v>21</v>
      </c>
      <c r="G272" s="12">
        <f>VLOOKUP($C272,'E+C Ridership'!$A$8:$K$15000,6,FALSE)</f>
        <v>27.73</v>
      </c>
      <c r="H272" s="4">
        <f>SUMIF('E+C Ridership'!A:A,RidershipSummary!C272,'E+C Ridership'!H:H)</f>
        <v>1742.25</v>
      </c>
      <c r="J272">
        <f>VLOOKUP($C272,'NeedPlan Ridership'!$A$8:$K$15000,2,FALSE)</f>
        <v>292</v>
      </c>
      <c r="K272">
        <f>VLOOKUP($C272,'NeedPlan Ridership'!$A$8:$K$15000,3,FALSE)</f>
        <v>21</v>
      </c>
      <c r="L272" s="12">
        <f>VLOOKUP($C272,'NeedPlan Ridership'!$A$8:$K$15000,6,FALSE)</f>
        <v>27.71</v>
      </c>
      <c r="M272" s="4">
        <f>SUMIF('NeedPlan Ridership'!A:A,RidershipSummary!C272,'NeedPlan Ridership'!H:H)</f>
        <v>1918.8400000000004</v>
      </c>
      <c r="P272" s="3"/>
      <c r="R272" s="3"/>
      <c r="S272" s="3"/>
    </row>
    <row r="273" spans="3:19" x14ac:dyDescent="0.25">
      <c r="C273" s="3" t="s">
        <v>407</v>
      </c>
      <c r="D273" t="str">
        <f>VLOOKUP(C273,'NeedPlan Ridership'!$A$8:$K$15000,11,FALSE)</f>
        <v>RTE 71: DN STA -&gt; INTL MALL NB</v>
      </c>
      <c r="E273">
        <f>VLOOKUP($C273,'E+C Ridership'!$A$8:$K$15000,2,FALSE)</f>
        <v>292</v>
      </c>
      <c r="F273">
        <f>VLOOKUP($C273,'E+C Ridership'!$A$8:$K$15000,3,FALSE)</f>
        <v>21</v>
      </c>
      <c r="G273" s="12">
        <f>VLOOKUP($C273,'E+C Ridership'!$A$8:$K$15000,6,FALSE)</f>
        <v>11.36</v>
      </c>
      <c r="H273" s="4">
        <f>SUMIF('E+C Ridership'!A:A,RidershipSummary!C273,'E+C Ridership'!H:H)</f>
        <v>1152.4000000000001</v>
      </c>
      <c r="J273">
        <f>VLOOKUP($C273,'NeedPlan Ridership'!$A$8:$K$15000,2,FALSE)</f>
        <v>292</v>
      </c>
      <c r="K273">
        <f>VLOOKUP($C273,'NeedPlan Ridership'!$A$8:$K$15000,3,FALSE)</f>
        <v>21</v>
      </c>
      <c r="L273" s="12">
        <f>VLOOKUP($C273,'NeedPlan Ridership'!$A$8:$K$15000,6,FALSE)</f>
        <v>11.36</v>
      </c>
      <c r="M273" s="4">
        <f>SUMIF('NeedPlan Ridership'!A:A,RidershipSummary!C273,'NeedPlan Ridership'!H:H)</f>
        <v>1073.3499999999999</v>
      </c>
      <c r="P273" s="3"/>
      <c r="R273" s="3"/>
      <c r="S273" s="3"/>
    </row>
    <row r="274" spans="3:19" x14ac:dyDescent="0.25">
      <c r="C274" s="3" t="s">
        <v>408</v>
      </c>
      <c r="D274" t="str">
        <f>VLOOKUP(C274,'NeedPlan Ridership'!$A$8:$K$15000,11,FALSE)</f>
        <v>RTE 71: DN STA -&gt; INTL MALL NB</v>
      </c>
      <c r="E274">
        <f>VLOOKUP($C274,'E+C Ridership'!$A$8:$K$15000,2,FALSE)</f>
        <v>292</v>
      </c>
      <c r="F274">
        <f>VLOOKUP($C274,'E+C Ridership'!$A$8:$K$15000,3,FALSE)</f>
        <v>21</v>
      </c>
      <c r="G274" s="12">
        <f>VLOOKUP($C274,'E+C Ridership'!$A$8:$K$15000,6,FALSE)</f>
        <v>11.36</v>
      </c>
      <c r="H274" s="4">
        <f>SUMIF('E+C Ridership'!A:A,RidershipSummary!C274,'E+C Ridership'!H:H)</f>
        <v>1053.0500000000002</v>
      </c>
      <c r="J274">
        <f>VLOOKUP($C274,'NeedPlan Ridership'!$A$8:$K$15000,2,FALSE)</f>
        <v>292</v>
      </c>
      <c r="K274">
        <f>VLOOKUP($C274,'NeedPlan Ridership'!$A$8:$K$15000,3,FALSE)</f>
        <v>21</v>
      </c>
      <c r="L274" s="12">
        <f>VLOOKUP($C274,'NeedPlan Ridership'!$A$8:$K$15000,6,FALSE)</f>
        <v>11.36</v>
      </c>
      <c r="M274" s="4">
        <f>SUMIF('NeedPlan Ridership'!A:A,RidershipSummary!C274,'NeedPlan Ridership'!H:H)</f>
        <v>1158.2300000000002</v>
      </c>
      <c r="P274" s="3"/>
      <c r="R274" s="3"/>
      <c r="S274" s="3"/>
    </row>
    <row r="275" spans="3:19" x14ac:dyDescent="0.25">
      <c r="C275" s="3" t="s">
        <v>409</v>
      </c>
      <c r="D275" t="str">
        <f>VLOOKUP(C275,'NeedPlan Ridership'!$A$8:$K$15000,11,FALSE)</f>
        <v>RTE 72: 137 AVE -&gt; SM STA EB</v>
      </c>
      <c r="E275">
        <f>VLOOKUP($C275,'E+C Ridership'!$A$8:$K$15000,2,FALSE)</f>
        <v>292</v>
      </c>
      <c r="F275">
        <f>VLOOKUP($C275,'E+C Ridership'!$A$8:$K$15000,3,FALSE)</f>
        <v>21</v>
      </c>
      <c r="G275" s="12">
        <f>VLOOKUP($C275,'E+C Ridership'!$A$8:$K$15000,6,FALSE)</f>
        <v>11.7</v>
      </c>
      <c r="H275" s="4">
        <f>SUMIF('E+C Ridership'!A:A,RidershipSummary!C275,'E+C Ridership'!H:H)</f>
        <v>433.13</v>
      </c>
      <c r="J275">
        <f>VLOOKUP($C275,'NeedPlan Ridership'!$A$8:$K$15000,2,FALSE)</f>
        <v>292</v>
      </c>
      <c r="K275">
        <f>VLOOKUP($C275,'NeedPlan Ridership'!$A$8:$K$15000,3,FALSE)</f>
        <v>21</v>
      </c>
      <c r="L275" s="12">
        <f>VLOOKUP($C275,'NeedPlan Ridership'!$A$8:$K$15000,6,FALSE)</f>
        <v>11.7</v>
      </c>
      <c r="M275" s="4">
        <f>SUMIF('NeedPlan Ridership'!A:A,RidershipSummary!C275,'NeedPlan Ridership'!H:H)</f>
        <v>590.27</v>
      </c>
      <c r="P275" s="3"/>
      <c r="R275" s="3"/>
      <c r="S275" s="3"/>
    </row>
    <row r="276" spans="3:19" x14ac:dyDescent="0.25">
      <c r="C276" s="3" t="s">
        <v>410</v>
      </c>
      <c r="D276" t="str">
        <f>VLOOKUP(C276,'NeedPlan Ridership'!$A$8:$K$15000,11,FALSE)</f>
        <v>RTE 72: 137 AVE -&gt; SM STA EB</v>
      </c>
      <c r="E276">
        <f>VLOOKUP($C276,'E+C Ridership'!$A$8:$K$15000,2,FALSE)</f>
        <v>292</v>
      </c>
      <c r="F276">
        <f>VLOOKUP($C276,'E+C Ridership'!$A$8:$K$15000,3,FALSE)</f>
        <v>21</v>
      </c>
      <c r="G276" s="12">
        <f>VLOOKUP($C276,'E+C Ridership'!$A$8:$K$15000,6,FALSE)</f>
        <v>11.7</v>
      </c>
      <c r="H276" s="4">
        <f>SUMIF('E+C Ridership'!A:A,RidershipSummary!C276,'E+C Ridership'!H:H)</f>
        <v>386.38</v>
      </c>
      <c r="J276">
        <f>VLOOKUP($C276,'NeedPlan Ridership'!$A$8:$K$15000,2,FALSE)</f>
        <v>292</v>
      </c>
      <c r="K276">
        <f>VLOOKUP($C276,'NeedPlan Ridership'!$A$8:$K$15000,3,FALSE)</f>
        <v>21</v>
      </c>
      <c r="L276" s="12">
        <f>VLOOKUP($C276,'NeedPlan Ridership'!$A$8:$K$15000,6,FALSE)</f>
        <v>11.7</v>
      </c>
      <c r="M276" s="4">
        <f>SUMIF('NeedPlan Ridership'!A:A,RidershipSummary!C276,'NeedPlan Ridership'!H:H)</f>
        <v>427.12</v>
      </c>
      <c r="P276" s="3"/>
      <c r="R276" s="3"/>
      <c r="S276" s="3"/>
    </row>
    <row r="277" spans="3:19" x14ac:dyDescent="0.25">
      <c r="C277" s="3" t="s">
        <v>411</v>
      </c>
      <c r="D277" t="str">
        <f>VLOOKUP(C277,'NeedPlan Ridership'!$A$8:$K$15000,11,FALSE)</f>
        <v>RTE 72A: 157TH AVE -&gt; SM STA EB</v>
      </c>
      <c r="E277">
        <f>VLOOKUP($C277,'E+C Ridership'!$A$8:$K$15000,2,FALSE)</f>
        <v>292</v>
      </c>
      <c r="F277">
        <f>VLOOKUP($C277,'E+C Ridership'!$A$8:$K$15000,3,FALSE)</f>
        <v>21</v>
      </c>
      <c r="G277" s="12">
        <f>VLOOKUP($C277,'E+C Ridership'!$A$8:$K$15000,6,FALSE)</f>
        <v>10.62</v>
      </c>
      <c r="H277" s="4">
        <f>SUMIF('E+C Ridership'!A:A,RidershipSummary!C277,'E+C Ridership'!H:H)</f>
        <v>458.46000000000004</v>
      </c>
      <c r="J277">
        <f>VLOOKUP($C277,'NeedPlan Ridership'!$A$8:$K$15000,2,FALSE)</f>
        <v>292</v>
      </c>
      <c r="K277">
        <f>VLOOKUP($C277,'NeedPlan Ridership'!$A$8:$K$15000,3,FALSE)</f>
        <v>21</v>
      </c>
      <c r="L277" s="12">
        <f>VLOOKUP($C277,'NeedPlan Ridership'!$A$8:$K$15000,6,FALSE)</f>
        <v>10.62</v>
      </c>
      <c r="M277" s="4">
        <f>SUMIF('NeedPlan Ridership'!A:A,RidershipSummary!C277,'NeedPlan Ridership'!H:H)</f>
        <v>472.04999999999995</v>
      </c>
      <c r="P277" s="3"/>
      <c r="R277" s="3"/>
      <c r="S277" s="3"/>
    </row>
    <row r="278" spans="3:19" x14ac:dyDescent="0.25">
      <c r="C278" s="3" t="s">
        <v>412</v>
      </c>
      <c r="D278" t="str">
        <f>VLOOKUP(C278,'NeedPlan Ridership'!$A$8:$K$15000,11,FALSE)</f>
        <v>RTE 72A: 157TH AVE -&gt; SM STA EB</v>
      </c>
      <c r="E278">
        <f>VLOOKUP($C278,'E+C Ridership'!$A$8:$K$15000,2,FALSE)</f>
        <v>292</v>
      </c>
      <c r="F278">
        <f>VLOOKUP($C278,'E+C Ridership'!$A$8:$K$15000,3,FALSE)</f>
        <v>21</v>
      </c>
      <c r="G278" s="12">
        <f>VLOOKUP($C278,'E+C Ridership'!$A$8:$K$15000,6,FALSE)</f>
        <v>10.62</v>
      </c>
      <c r="H278" s="4">
        <f>SUMIF('E+C Ridership'!A:A,RidershipSummary!C278,'E+C Ridership'!H:H)</f>
        <v>393.04</v>
      </c>
      <c r="J278">
        <f>VLOOKUP($C278,'NeedPlan Ridership'!$A$8:$K$15000,2,FALSE)</f>
        <v>292</v>
      </c>
      <c r="K278">
        <f>VLOOKUP($C278,'NeedPlan Ridership'!$A$8:$K$15000,3,FALSE)</f>
        <v>21</v>
      </c>
      <c r="L278" s="12">
        <f>VLOOKUP($C278,'NeedPlan Ridership'!$A$8:$K$15000,6,FALSE)</f>
        <v>10.62</v>
      </c>
      <c r="M278" s="4">
        <f>SUMIF('NeedPlan Ridership'!A:A,RidershipSummary!C278,'NeedPlan Ridership'!H:H)</f>
        <v>350.04</v>
      </c>
      <c r="P278" s="3"/>
      <c r="R278" s="3"/>
      <c r="S278" s="3"/>
    </row>
    <row r="279" spans="3:19" x14ac:dyDescent="0.25">
      <c r="C279" s="3" t="s">
        <v>413</v>
      </c>
      <c r="D279" t="str">
        <f>VLOOKUP(C279,'NeedPlan Ridership'!$A$8:$K$15000,11,FALSE)</f>
        <v>RTE 73: MIAMI LAKES -&gt; DS STA-2W</v>
      </c>
      <c r="E279">
        <f>VLOOKUP($C279,'E+C Ridership'!$A$8:$K$15000,2,FALSE)</f>
        <v>292</v>
      </c>
      <c r="F279">
        <f>VLOOKUP($C279,'E+C Ridership'!$A$8:$K$15000,3,FALSE)</f>
        <v>21</v>
      </c>
      <c r="G279" s="12">
        <f>VLOOKUP($C279,'E+C Ridership'!$A$8:$K$15000,6,FALSE)</f>
        <v>24.01</v>
      </c>
      <c r="H279" s="4">
        <f>SUMIF('E+C Ridership'!A:A,RidershipSummary!C279,'E+C Ridership'!H:H)</f>
        <v>3442.6</v>
      </c>
      <c r="J279">
        <f>VLOOKUP($C279,'NeedPlan Ridership'!$A$8:$K$15000,2,FALSE)</f>
        <v>292</v>
      </c>
      <c r="K279">
        <f>VLOOKUP($C279,'NeedPlan Ridership'!$A$8:$K$15000,3,FALSE)</f>
        <v>21</v>
      </c>
      <c r="L279" s="12">
        <f>VLOOKUP($C279,'NeedPlan Ridership'!$A$8:$K$15000,6,FALSE)</f>
        <v>24.01</v>
      </c>
      <c r="M279" s="4">
        <f>SUMIF('NeedPlan Ridership'!A:A,RidershipSummary!C279,'NeedPlan Ridership'!H:H)</f>
        <v>3967.6299999999997</v>
      </c>
      <c r="P279" s="3"/>
      <c r="R279" s="3"/>
      <c r="S279" s="3"/>
    </row>
    <row r="280" spans="3:19" x14ac:dyDescent="0.25">
      <c r="C280" s="3" t="s">
        <v>414</v>
      </c>
      <c r="D280" t="str">
        <f>VLOOKUP(C280,'NeedPlan Ridership'!$A$8:$K$15000,11,FALSE)</f>
        <v>RTE 73: MIAMI LAKES -&gt; DS STA-2W</v>
      </c>
      <c r="E280">
        <f>VLOOKUP($C280,'E+C Ridership'!$A$8:$K$15000,2,FALSE)</f>
        <v>292</v>
      </c>
      <c r="F280">
        <f>VLOOKUP($C280,'E+C Ridership'!$A$8:$K$15000,3,FALSE)</f>
        <v>21</v>
      </c>
      <c r="G280" s="12">
        <f>VLOOKUP($C280,'E+C Ridership'!$A$8:$K$15000,6,FALSE)</f>
        <v>24.01</v>
      </c>
      <c r="H280" s="4">
        <f>SUMIF('E+C Ridership'!A:A,RidershipSummary!C280,'E+C Ridership'!H:H)</f>
        <v>3230.3999999999996</v>
      </c>
      <c r="J280">
        <f>VLOOKUP($C280,'NeedPlan Ridership'!$A$8:$K$15000,2,FALSE)</f>
        <v>292</v>
      </c>
      <c r="K280">
        <f>VLOOKUP($C280,'NeedPlan Ridership'!$A$8:$K$15000,3,FALSE)</f>
        <v>21</v>
      </c>
      <c r="L280" s="12">
        <f>VLOOKUP($C280,'NeedPlan Ridership'!$A$8:$K$15000,6,FALSE)</f>
        <v>24.01</v>
      </c>
      <c r="M280" s="4">
        <f>SUMIF('NeedPlan Ridership'!A:A,RidershipSummary!C280,'NeedPlan Ridership'!H:H)</f>
        <v>3697.9799999999991</v>
      </c>
      <c r="P280" s="3"/>
      <c r="R280" s="3"/>
      <c r="S280" s="3"/>
    </row>
    <row r="281" spans="3:19" x14ac:dyDescent="0.25">
      <c r="C281" s="3" t="s">
        <v>415</v>
      </c>
      <c r="D281" t="str">
        <f>VLOOKUP(C281,'NeedPlan Ridership'!$A$8:$K$15000,11,FALSE)</f>
        <v>TE 75: ML VOTCH -&gt; MDCC-N S/B</v>
      </c>
      <c r="E281">
        <f>VLOOKUP($C281,'E+C Ridership'!$A$8:$K$15000,2,FALSE)</f>
        <v>292</v>
      </c>
      <c r="F281">
        <f>VLOOKUP($C281,'E+C Ridership'!$A$8:$K$15000,3,FALSE)</f>
        <v>21</v>
      </c>
      <c r="G281" s="12">
        <f>VLOOKUP($C281,'E+C Ridership'!$A$8:$K$15000,6,FALSE)</f>
        <v>15.18</v>
      </c>
      <c r="H281" s="4">
        <f>SUMIF('E+C Ridership'!A:A,RidershipSummary!C281,'E+C Ridership'!H:H)</f>
        <v>1357.82</v>
      </c>
      <c r="J281">
        <f>VLOOKUP($C281,'NeedPlan Ridership'!$A$8:$K$15000,2,FALSE)</f>
        <v>292</v>
      </c>
      <c r="K281">
        <f>VLOOKUP($C281,'NeedPlan Ridership'!$A$8:$K$15000,3,FALSE)</f>
        <v>21</v>
      </c>
      <c r="L281" s="12">
        <f>VLOOKUP($C281,'NeedPlan Ridership'!$A$8:$K$15000,6,FALSE)</f>
        <v>15.18</v>
      </c>
      <c r="M281" s="4">
        <f>SUMIF('NeedPlan Ridership'!A:A,RidershipSummary!C281,'NeedPlan Ridership'!H:H)</f>
        <v>983.05000000000007</v>
      </c>
      <c r="P281" s="3"/>
      <c r="R281" s="3"/>
      <c r="S281" s="3"/>
    </row>
    <row r="282" spans="3:19" x14ac:dyDescent="0.25">
      <c r="C282" s="3" t="s">
        <v>416</v>
      </c>
      <c r="D282" t="str">
        <f>VLOOKUP(C282,'NeedPlan Ridership'!$A$8:$K$15000,11,FALSE)</f>
        <v>TE 75:MDCC-N -&gt;ML VOTCH  N/B</v>
      </c>
      <c r="E282">
        <f>VLOOKUP($C282,'E+C Ridership'!$A$8:$K$15000,2,FALSE)</f>
        <v>292</v>
      </c>
      <c r="F282">
        <f>VLOOKUP($C282,'E+C Ridership'!$A$8:$K$15000,3,FALSE)</f>
        <v>21</v>
      </c>
      <c r="G282" s="12">
        <f>VLOOKUP($C282,'E+C Ridership'!$A$8:$K$15000,6,FALSE)</f>
        <v>15.92</v>
      </c>
      <c r="H282" s="4">
        <f>SUMIF('E+C Ridership'!A:A,RidershipSummary!C282,'E+C Ridership'!H:H)</f>
        <v>1378.72</v>
      </c>
      <c r="J282">
        <f>VLOOKUP($C282,'NeedPlan Ridership'!$A$8:$K$15000,2,FALSE)</f>
        <v>292</v>
      </c>
      <c r="K282">
        <f>VLOOKUP($C282,'NeedPlan Ridership'!$A$8:$K$15000,3,FALSE)</f>
        <v>21</v>
      </c>
      <c r="L282" s="12">
        <f>VLOOKUP($C282,'NeedPlan Ridership'!$A$8:$K$15000,6,FALSE)</f>
        <v>15.92</v>
      </c>
      <c r="M282" s="4">
        <f>SUMIF('NeedPlan Ridership'!A:A,RidershipSummary!C282,'NeedPlan Ridership'!H:H)</f>
        <v>1123.6400000000001</v>
      </c>
      <c r="P282" s="3"/>
      <c r="R282" s="3"/>
      <c r="S282" s="3"/>
    </row>
    <row r="283" spans="3:19" x14ac:dyDescent="0.25">
      <c r="C283" s="3" t="s">
        <v>417</v>
      </c>
      <c r="D283" t="str">
        <f>VLOOKUP(C283,'NeedPlan Ridership'!$A$8:$K$15000,11,FALSE)</f>
        <v>RTE 77: NW 183RD ST &amp; 7TH AVE -&gt;</v>
      </c>
      <c r="E283">
        <f>VLOOKUP($C283,'E+C Ridership'!$A$8:$K$15000,2,FALSE)</f>
        <v>292</v>
      </c>
      <c r="F283">
        <f>VLOOKUP($C283,'E+C Ridership'!$A$8:$K$15000,3,FALSE)</f>
        <v>21</v>
      </c>
      <c r="G283" s="12">
        <f>VLOOKUP($C283,'E+C Ridership'!$A$8:$K$15000,6,FALSE)</f>
        <v>13.3</v>
      </c>
      <c r="H283" s="4">
        <f>SUMIF('E+C Ridership'!A:A,RidershipSummary!C283,'E+C Ridership'!H:H)</f>
        <v>2246.1800000000007</v>
      </c>
      <c r="J283">
        <f>VLOOKUP($C283,'NeedPlan Ridership'!$A$8:$K$15000,2,FALSE)</f>
        <v>292</v>
      </c>
      <c r="K283">
        <f>VLOOKUP($C283,'NeedPlan Ridership'!$A$8:$K$15000,3,FALSE)</f>
        <v>21</v>
      </c>
      <c r="L283" s="12">
        <f>VLOOKUP($C283,'NeedPlan Ridership'!$A$8:$K$15000,6,FALSE)</f>
        <v>13.3</v>
      </c>
      <c r="M283" s="4">
        <f>SUMIF('NeedPlan Ridership'!A:A,RidershipSummary!C283,'NeedPlan Ridership'!H:H)</f>
        <v>1288.1800000000003</v>
      </c>
      <c r="P283" s="3"/>
      <c r="R283" s="3"/>
      <c r="S283" s="3"/>
    </row>
    <row r="284" spans="3:19" x14ac:dyDescent="0.25">
      <c r="C284" s="3" t="s">
        <v>418</v>
      </c>
      <c r="D284" t="str">
        <f>VLOOKUP(C284,'NeedPlan Ridership'!$A$8:$K$15000,11,FALSE)</f>
        <v>RTE 77: NW 183RD ST &amp; 7TH AVE -&gt;</v>
      </c>
      <c r="E284">
        <f>VLOOKUP($C284,'E+C Ridership'!$A$8:$K$15000,2,FALSE)</f>
        <v>292</v>
      </c>
      <c r="F284">
        <f>VLOOKUP($C284,'E+C Ridership'!$A$8:$K$15000,3,FALSE)</f>
        <v>21</v>
      </c>
      <c r="G284" s="12">
        <f>VLOOKUP($C284,'E+C Ridership'!$A$8:$K$15000,6,FALSE)</f>
        <v>14.28</v>
      </c>
      <c r="H284" s="4">
        <f>SUMIF('E+C Ridership'!A:A,RidershipSummary!C284,'E+C Ridership'!H:H)</f>
        <v>2268.0899999999997</v>
      </c>
      <c r="J284">
        <f>VLOOKUP($C284,'NeedPlan Ridership'!$A$8:$K$15000,2,FALSE)</f>
        <v>292</v>
      </c>
      <c r="K284">
        <f>VLOOKUP($C284,'NeedPlan Ridership'!$A$8:$K$15000,3,FALSE)</f>
        <v>21</v>
      </c>
      <c r="L284" s="12">
        <f>VLOOKUP($C284,'NeedPlan Ridership'!$A$8:$K$15000,6,FALSE)</f>
        <v>14.28</v>
      </c>
      <c r="M284" s="4">
        <f>SUMIF('NeedPlan Ridership'!A:A,RidershipSummary!C284,'NeedPlan Ridership'!H:H)</f>
        <v>1557.83</v>
      </c>
      <c r="P284" s="3"/>
      <c r="R284" s="3"/>
      <c r="S284" s="3"/>
    </row>
    <row r="285" spans="3:19" x14ac:dyDescent="0.25">
      <c r="C285" s="3" t="s">
        <v>419</v>
      </c>
      <c r="D285" t="str">
        <f>VLOOKUP(C285,'NeedPlan Ridership'!$A$8:$K$15000,11,FALSE)</f>
        <v>RTE 77: 441 &amp; 199TH ST -&gt; CBD SB</v>
      </c>
      <c r="E285">
        <f>VLOOKUP($C285,'E+C Ridership'!$A$8:$K$15000,2,FALSE)</f>
        <v>292</v>
      </c>
      <c r="F285">
        <f>VLOOKUP($C285,'E+C Ridership'!$A$8:$K$15000,3,FALSE)</f>
        <v>21</v>
      </c>
      <c r="G285" s="12">
        <f>VLOOKUP($C285,'E+C Ridership'!$A$8:$K$15000,6,FALSE)</f>
        <v>15.31</v>
      </c>
      <c r="H285" s="4">
        <f>SUMIF('E+C Ridership'!A:A,RidershipSummary!C285,'E+C Ridership'!H:H)</f>
        <v>3373.47</v>
      </c>
      <c r="J285">
        <f>VLOOKUP($C285,'NeedPlan Ridership'!$A$8:$K$15000,2,FALSE)</f>
        <v>292</v>
      </c>
      <c r="K285">
        <f>VLOOKUP($C285,'NeedPlan Ridership'!$A$8:$K$15000,3,FALSE)</f>
        <v>21</v>
      </c>
      <c r="L285" s="12">
        <f>VLOOKUP($C285,'NeedPlan Ridership'!$A$8:$K$15000,6,FALSE)</f>
        <v>15.31</v>
      </c>
      <c r="M285" s="4">
        <f>SUMIF('NeedPlan Ridership'!A:A,RidershipSummary!C285,'NeedPlan Ridership'!H:H)</f>
        <v>1828.8000000000002</v>
      </c>
      <c r="P285" s="3"/>
      <c r="R285" s="3"/>
      <c r="S285" s="3"/>
    </row>
    <row r="286" spans="3:19" x14ac:dyDescent="0.25">
      <c r="C286" s="3" t="s">
        <v>420</v>
      </c>
      <c r="D286" t="str">
        <f>VLOOKUP(C286,'NeedPlan Ridership'!$A$8:$K$15000,11,FALSE)</f>
        <v>RTE 77:  CBD -&gt; 441 &amp; 199TH ST N</v>
      </c>
      <c r="E286">
        <f>VLOOKUP($C286,'E+C Ridership'!$A$8:$K$15000,2,FALSE)</f>
        <v>292</v>
      </c>
      <c r="F286">
        <f>VLOOKUP($C286,'E+C Ridership'!$A$8:$K$15000,3,FALSE)</f>
        <v>21</v>
      </c>
      <c r="G286" s="12">
        <f>VLOOKUP($C286,'E+C Ridership'!$A$8:$K$15000,6,FALSE)</f>
        <v>16.29</v>
      </c>
      <c r="H286" s="4">
        <f>SUMIF('E+C Ridership'!A:A,RidershipSummary!C286,'E+C Ridership'!H:H)</f>
        <v>3354.0699999999997</v>
      </c>
      <c r="J286">
        <f>VLOOKUP($C286,'NeedPlan Ridership'!$A$8:$K$15000,2,FALSE)</f>
        <v>292</v>
      </c>
      <c r="K286">
        <f>VLOOKUP($C286,'NeedPlan Ridership'!$A$8:$K$15000,3,FALSE)</f>
        <v>21</v>
      </c>
      <c r="L286" s="12">
        <f>VLOOKUP($C286,'NeedPlan Ridership'!$A$8:$K$15000,6,FALSE)</f>
        <v>16.29</v>
      </c>
      <c r="M286" s="4">
        <f>SUMIF('NeedPlan Ridership'!A:A,RidershipSummary!C286,'NeedPlan Ridership'!H:H)</f>
        <v>2167.6099999999997</v>
      </c>
      <c r="P286" s="3"/>
      <c r="R286" s="3"/>
      <c r="S286" s="3"/>
    </row>
    <row r="287" spans="3:19" x14ac:dyDescent="0.25">
      <c r="C287" s="3" t="s">
        <v>421</v>
      </c>
      <c r="D287" t="str">
        <f>VLOOKUP(C287,'NeedPlan Ridership'!$A$8:$K$15000,11,FALSE)</f>
        <v>RTE 87: DN STA -&gt; PALMETTO STA N</v>
      </c>
      <c r="E287">
        <f>VLOOKUP($C287,'E+C Ridership'!$A$8:$K$15000,2,FALSE)</f>
        <v>292</v>
      </c>
      <c r="F287">
        <f>VLOOKUP($C287,'E+C Ridership'!$A$8:$K$15000,3,FALSE)</f>
        <v>21</v>
      </c>
      <c r="G287" s="12">
        <f>VLOOKUP($C287,'E+C Ridership'!$A$8:$K$15000,6,FALSE)</f>
        <v>14.46</v>
      </c>
      <c r="H287" s="4">
        <f>SUMIF('E+C Ridership'!A:A,RidershipSummary!C287,'E+C Ridership'!H:H)</f>
        <v>2596.0099999999993</v>
      </c>
      <c r="J287">
        <f>VLOOKUP($C287,'NeedPlan Ridership'!$A$8:$K$15000,2,FALSE)</f>
        <v>292</v>
      </c>
      <c r="K287">
        <f>VLOOKUP($C287,'NeedPlan Ridership'!$A$8:$K$15000,3,FALSE)</f>
        <v>21</v>
      </c>
      <c r="L287" s="12">
        <f>VLOOKUP($C287,'NeedPlan Ridership'!$A$8:$K$15000,6,FALSE)</f>
        <v>14.46</v>
      </c>
      <c r="M287" s="4">
        <f>SUMIF('NeedPlan Ridership'!A:A,RidershipSummary!C287,'NeedPlan Ridership'!H:H)</f>
        <v>2487.5799999999995</v>
      </c>
      <c r="P287" s="3"/>
      <c r="R287" s="3"/>
      <c r="S287" s="3"/>
    </row>
    <row r="288" spans="3:19" x14ac:dyDescent="0.25">
      <c r="C288" s="3" t="s">
        <v>422</v>
      </c>
      <c r="D288" t="str">
        <f>VLOOKUP(C288,'NeedPlan Ridership'!$A$8:$K$15000,11,FALSE)</f>
        <v>RTE 87: DN STA -&gt; PALMETTO STA N</v>
      </c>
      <c r="E288">
        <f>VLOOKUP($C288,'E+C Ridership'!$A$8:$K$15000,2,FALSE)</f>
        <v>292</v>
      </c>
      <c r="F288">
        <f>VLOOKUP($C288,'E+C Ridership'!$A$8:$K$15000,3,FALSE)</f>
        <v>21</v>
      </c>
      <c r="G288" s="12">
        <f>VLOOKUP($C288,'E+C Ridership'!$A$8:$K$15000,6,FALSE)</f>
        <v>14.46</v>
      </c>
      <c r="H288" s="4">
        <f>SUMIF('E+C Ridership'!A:A,RidershipSummary!C288,'E+C Ridership'!H:H)</f>
        <v>2587.9100000000003</v>
      </c>
      <c r="J288">
        <f>VLOOKUP($C288,'NeedPlan Ridership'!$A$8:$K$15000,2,FALSE)</f>
        <v>292</v>
      </c>
      <c r="K288">
        <f>VLOOKUP($C288,'NeedPlan Ridership'!$A$8:$K$15000,3,FALSE)</f>
        <v>21</v>
      </c>
      <c r="L288" s="12">
        <f>VLOOKUP($C288,'NeedPlan Ridership'!$A$8:$K$15000,6,FALSE)</f>
        <v>14.46</v>
      </c>
      <c r="M288" s="4">
        <f>SUMIF('NeedPlan Ridership'!A:A,RidershipSummary!C288,'NeedPlan Ridership'!H:H)</f>
        <v>2457.7599999999998</v>
      </c>
      <c r="P288" s="3"/>
      <c r="R288" s="3"/>
      <c r="S288" s="3"/>
    </row>
    <row r="289" spans="3:19" x14ac:dyDescent="0.25">
      <c r="C289" s="3" t="s">
        <v>423</v>
      </c>
      <c r="D289" t="str">
        <f>VLOOKUP(C289,'NeedPlan Ridership'!$A$8:$K$15000,11,FALSE)</f>
        <v>RTE 88: SW 88TH ST &amp; 157TH AVE-&gt;</v>
      </c>
      <c r="E289">
        <f>VLOOKUP($C289,'E+C Ridership'!$A$8:$K$15000,2,FALSE)</f>
        <v>292</v>
      </c>
      <c r="F289">
        <f>VLOOKUP($C289,'E+C Ridership'!$A$8:$K$15000,3,FALSE)</f>
        <v>21</v>
      </c>
      <c r="G289" s="12">
        <f>VLOOKUP($C289,'E+C Ridership'!$A$8:$K$15000,6,FALSE)</f>
        <v>10.28</v>
      </c>
      <c r="H289" s="4">
        <f>SUMIF('E+C Ridership'!A:A,RidershipSummary!C289,'E+C Ridership'!H:H)</f>
        <v>904.17</v>
      </c>
      <c r="J289">
        <f>VLOOKUP($C289,'NeedPlan Ridership'!$A$8:$K$15000,2,FALSE)</f>
        <v>292</v>
      </c>
      <c r="K289">
        <f>VLOOKUP($C289,'NeedPlan Ridership'!$A$8:$K$15000,3,FALSE)</f>
        <v>21</v>
      </c>
      <c r="L289" s="12">
        <f>VLOOKUP($C289,'NeedPlan Ridership'!$A$8:$K$15000,6,FALSE)</f>
        <v>10.28</v>
      </c>
      <c r="M289" s="4">
        <f>SUMIF('NeedPlan Ridership'!A:A,RidershipSummary!C289,'NeedPlan Ridership'!H:H)</f>
        <v>538.70000000000005</v>
      </c>
      <c r="P289" s="3"/>
      <c r="R289" s="3"/>
      <c r="S289" s="3"/>
    </row>
    <row r="290" spans="3:19" x14ac:dyDescent="0.25">
      <c r="C290" s="3" t="s">
        <v>424</v>
      </c>
      <c r="D290" t="str">
        <f>VLOOKUP(C290,'NeedPlan Ridership'!$A$8:$K$15000,11,FALSE)</f>
        <v>RTE 88: SW 88TH ST &amp; 157TH AVE-&gt;</v>
      </c>
      <c r="E290">
        <f>VLOOKUP($C290,'E+C Ridership'!$A$8:$K$15000,2,FALSE)</f>
        <v>292</v>
      </c>
      <c r="F290">
        <f>VLOOKUP($C290,'E+C Ridership'!$A$8:$K$15000,3,FALSE)</f>
        <v>21</v>
      </c>
      <c r="G290" s="12">
        <f>VLOOKUP($C290,'E+C Ridership'!$A$8:$K$15000,6,FALSE)</f>
        <v>10.28</v>
      </c>
      <c r="H290" s="4">
        <f>SUMIF('E+C Ridership'!A:A,RidershipSummary!C290,'E+C Ridership'!H:H)</f>
        <v>729.36</v>
      </c>
      <c r="J290">
        <f>VLOOKUP($C290,'NeedPlan Ridership'!$A$8:$K$15000,2,FALSE)</f>
        <v>292</v>
      </c>
      <c r="K290">
        <f>VLOOKUP($C290,'NeedPlan Ridership'!$A$8:$K$15000,3,FALSE)</f>
        <v>21</v>
      </c>
      <c r="L290" s="12">
        <f>VLOOKUP($C290,'NeedPlan Ridership'!$A$8:$K$15000,6,FALSE)</f>
        <v>10.28</v>
      </c>
      <c r="M290" s="4">
        <f>SUMIF('NeedPlan Ridership'!A:A,RidershipSummary!C290,'NeedPlan Ridership'!H:H)</f>
        <v>410.39</v>
      </c>
      <c r="P290" s="3"/>
      <c r="R290" s="3"/>
      <c r="S290" s="3"/>
    </row>
    <row r="291" spans="3:19" x14ac:dyDescent="0.25">
      <c r="C291" s="3" t="s">
        <v>425</v>
      </c>
      <c r="D291" t="str">
        <f>VLOOKUP(C291,'NeedPlan Ridership'!$A$8:$K$15000,11,FALSE)</f>
        <v>RTE 88: SW 84TH ST &amp; 141ST AVE-&gt;</v>
      </c>
      <c r="E291">
        <f>VLOOKUP($C291,'E+C Ridership'!$A$8:$K$15000,2,FALSE)</f>
        <v>292</v>
      </c>
      <c r="F291">
        <f>VLOOKUP($C291,'E+C Ridership'!$A$8:$K$15000,3,FALSE)</f>
        <v>21</v>
      </c>
      <c r="G291" s="12">
        <f>VLOOKUP($C291,'E+C Ridership'!$A$8:$K$15000,6,FALSE)</f>
        <v>8.7899999999999991</v>
      </c>
      <c r="H291" s="4">
        <f>SUMIF('E+C Ridership'!A:A,RidershipSummary!C291,'E+C Ridership'!H:H)</f>
        <v>890.41000000000008</v>
      </c>
      <c r="J291">
        <f>VLOOKUP($C291,'NeedPlan Ridership'!$A$8:$K$15000,2,FALSE)</f>
        <v>292</v>
      </c>
      <c r="K291">
        <f>VLOOKUP($C291,'NeedPlan Ridership'!$A$8:$K$15000,3,FALSE)</f>
        <v>21</v>
      </c>
      <c r="L291" s="12">
        <f>VLOOKUP($C291,'NeedPlan Ridership'!$A$8:$K$15000,6,FALSE)</f>
        <v>8.7899999999999991</v>
      </c>
      <c r="M291" s="4">
        <f>SUMIF('NeedPlan Ridership'!A:A,RidershipSummary!C291,'NeedPlan Ridership'!H:H)</f>
        <v>550.75</v>
      </c>
      <c r="P291" s="3"/>
      <c r="R291" s="3"/>
      <c r="S291" s="3"/>
    </row>
    <row r="292" spans="3:19" x14ac:dyDescent="0.25">
      <c r="C292" s="3" t="s">
        <v>426</v>
      </c>
      <c r="D292" t="str">
        <f>VLOOKUP(C292,'NeedPlan Ridership'!$A$8:$K$15000,11,FALSE)</f>
        <v>RTE 88: SW 84TH ST &amp; 141ST AVE-&gt;</v>
      </c>
      <c r="E292">
        <f>VLOOKUP($C292,'E+C Ridership'!$A$8:$K$15000,2,FALSE)</f>
        <v>292</v>
      </c>
      <c r="F292">
        <f>VLOOKUP($C292,'E+C Ridership'!$A$8:$K$15000,3,FALSE)</f>
        <v>21</v>
      </c>
      <c r="G292" s="12">
        <f>VLOOKUP($C292,'E+C Ridership'!$A$8:$K$15000,6,FALSE)</f>
        <v>8.7899999999999991</v>
      </c>
      <c r="H292" s="4">
        <f>SUMIF('E+C Ridership'!A:A,RidershipSummary!C292,'E+C Ridership'!H:H)</f>
        <v>642.69999999999993</v>
      </c>
      <c r="J292">
        <f>VLOOKUP($C292,'NeedPlan Ridership'!$A$8:$K$15000,2,FALSE)</f>
        <v>292</v>
      </c>
      <c r="K292">
        <f>VLOOKUP($C292,'NeedPlan Ridership'!$A$8:$K$15000,3,FALSE)</f>
        <v>21</v>
      </c>
      <c r="L292" s="12">
        <f>VLOOKUP($C292,'NeedPlan Ridership'!$A$8:$K$15000,6,FALSE)</f>
        <v>8.7899999999999991</v>
      </c>
      <c r="M292" s="4">
        <f>SUMIF('NeedPlan Ridership'!A:A,RidershipSummary!C292,'NeedPlan Ridership'!H:H)</f>
        <v>439.65000000000003</v>
      </c>
      <c r="P292" s="3"/>
      <c r="R292" s="3"/>
      <c r="S292" s="3"/>
    </row>
    <row r="293" spans="3:19" x14ac:dyDescent="0.25">
      <c r="C293" s="3" t="s">
        <v>433</v>
      </c>
      <c r="D293" t="str">
        <f>VLOOKUP(C293,'NeedPlan Ridership'!$A$8:$K$15000,11,FALSE)</f>
        <v>RTE 104: MDCC -&gt; DN STA-2WAY</v>
      </c>
      <c r="E293">
        <f>VLOOKUP($C293,'E+C Ridership'!$A$8:$K$15000,2,FALSE)</f>
        <v>292</v>
      </c>
      <c r="F293">
        <f>VLOOKUP($C293,'E+C Ridership'!$A$8:$K$15000,3,FALSE)</f>
        <v>21</v>
      </c>
      <c r="G293" s="12">
        <f>VLOOKUP($C293,'E+C Ridership'!$A$8:$K$15000,6,FALSE)</f>
        <v>13.73</v>
      </c>
      <c r="H293" s="4">
        <f>SUMIF('E+C Ridership'!A:A,RidershipSummary!C293,'E+C Ridership'!H:H)</f>
        <v>708.1099999999999</v>
      </c>
      <c r="J293">
        <f>VLOOKUP($C293,'NeedPlan Ridership'!$A$8:$K$15000,2,FALSE)</f>
        <v>292</v>
      </c>
      <c r="K293">
        <f>VLOOKUP($C293,'NeedPlan Ridership'!$A$8:$K$15000,3,FALSE)</f>
        <v>21</v>
      </c>
      <c r="L293" s="12">
        <f>VLOOKUP($C293,'NeedPlan Ridership'!$A$8:$K$15000,6,FALSE)</f>
        <v>13.73</v>
      </c>
      <c r="M293" s="4">
        <f>SUMIF('NeedPlan Ridership'!A:A,RidershipSummary!C293,'NeedPlan Ridership'!H:H)</f>
        <v>690.43000000000006</v>
      </c>
      <c r="P293" s="3"/>
      <c r="R293" s="3"/>
      <c r="S293" s="3"/>
    </row>
    <row r="294" spans="3:19" x14ac:dyDescent="0.25">
      <c r="C294" s="3" t="s">
        <v>434</v>
      </c>
      <c r="D294" t="str">
        <f>VLOOKUP(C294,'NeedPlan Ridership'!$A$8:$K$15000,11,FALSE)</f>
        <v>RTE 104: MDCC -&gt; DN STA-2WAY</v>
      </c>
      <c r="E294">
        <f>VLOOKUP($C294,'E+C Ridership'!$A$8:$K$15000,2,FALSE)</f>
        <v>292</v>
      </c>
      <c r="F294">
        <f>VLOOKUP($C294,'E+C Ridership'!$A$8:$K$15000,3,FALSE)</f>
        <v>21</v>
      </c>
      <c r="G294" s="12">
        <f>VLOOKUP($C294,'E+C Ridership'!$A$8:$K$15000,6,FALSE)</f>
        <v>13.73</v>
      </c>
      <c r="H294" s="4">
        <f>SUMIF('E+C Ridership'!A:A,RidershipSummary!C294,'E+C Ridership'!H:H)</f>
        <v>715.24</v>
      </c>
      <c r="J294">
        <f>VLOOKUP($C294,'NeedPlan Ridership'!$A$8:$K$15000,2,FALSE)</f>
        <v>292</v>
      </c>
      <c r="K294">
        <f>VLOOKUP($C294,'NeedPlan Ridership'!$A$8:$K$15000,3,FALSE)</f>
        <v>21</v>
      </c>
      <c r="L294" s="12">
        <f>VLOOKUP($C294,'NeedPlan Ridership'!$A$8:$K$15000,6,FALSE)</f>
        <v>13.73</v>
      </c>
      <c r="M294" s="4">
        <f>SUMIF('NeedPlan Ridership'!A:A,RidershipSummary!C294,'NeedPlan Ridership'!H:H)</f>
        <v>706.79000000000008</v>
      </c>
      <c r="P294" s="3"/>
      <c r="R294" s="3"/>
      <c r="S294" s="3"/>
    </row>
    <row r="295" spans="3:19" x14ac:dyDescent="0.25">
      <c r="C295" s="3" t="s">
        <v>473</v>
      </c>
      <c r="D295" t="str">
        <f>VLOOKUP(C295,'NeedPlan Ridership'!$A$8:$K$15000,11,FALSE)</f>
        <v>RTE 93: BISCAYNE MAX S/B</v>
      </c>
      <c r="E295">
        <f>VLOOKUP($C295,'E+C Ridership'!$A$8:$K$15000,2,FALSE)</f>
        <v>242</v>
      </c>
      <c r="F295">
        <f>VLOOKUP($C295,'E+C Ridership'!$A$8:$K$15000,3,FALSE)</f>
        <v>27</v>
      </c>
      <c r="G295" s="12">
        <f>VLOOKUP($C295,'E+C Ridership'!$A$8:$K$15000,6,FALSE)</f>
        <v>14.25</v>
      </c>
      <c r="H295" s="4">
        <f>SUMIF('E+C Ridership'!A:A,RidershipSummary!C295,'E+C Ridership'!H:H)</f>
        <v>10850</v>
      </c>
      <c r="J295">
        <f>VLOOKUP($C295,'NeedPlan Ridership'!$A$8:$K$15000,2,FALSE)</f>
        <v>242</v>
      </c>
      <c r="K295">
        <f>VLOOKUP($C295,'NeedPlan Ridership'!$A$8:$K$15000,3,FALSE)</f>
        <v>27</v>
      </c>
      <c r="L295" s="12">
        <f>VLOOKUP($C295,'NeedPlan Ridership'!$A$8:$K$15000,6,FALSE)</f>
        <v>14.25</v>
      </c>
      <c r="M295" s="4">
        <f>SUMIF('NeedPlan Ridership'!A:A,RidershipSummary!C295,'NeedPlan Ridership'!H:H)</f>
        <v>3652</v>
      </c>
      <c r="P295" s="3"/>
      <c r="R295" s="3"/>
      <c r="S295" s="3"/>
    </row>
    <row r="296" spans="3:19" x14ac:dyDescent="0.25">
      <c r="C296" s="3" t="s">
        <v>474</v>
      </c>
      <c r="D296" t="str">
        <f>VLOOKUP(C296,'NeedPlan Ridership'!$A$8:$K$15000,11,FALSE)</f>
        <v>RTE 93: BISCAYNE MAX N/B</v>
      </c>
      <c r="E296">
        <f>VLOOKUP($C296,'E+C Ridership'!$A$8:$K$15000,2,FALSE)</f>
        <v>242</v>
      </c>
      <c r="F296">
        <f>VLOOKUP($C296,'E+C Ridership'!$A$8:$K$15000,3,FALSE)</f>
        <v>27</v>
      </c>
      <c r="G296" s="12">
        <f>VLOOKUP($C296,'E+C Ridership'!$A$8:$K$15000,6,FALSE)</f>
        <v>14.43</v>
      </c>
      <c r="H296" s="4">
        <f>SUMIF('E+C Ridership'!A:A,RidershipSummary!C296,'E+C Ridership'!H:H)</f>
        <v>7622.0000000000009</v>
      </c>
      <c r="J296">
        <f>VLOOKUP($C296,'NeedPlan Ridership'!$A$8:$K$15000,2,FALSE)</f>
        <v>242</v>
      </c>
      <c r="K296">
        <f>VLOOKUP($C296,'NeedPlan Ridership'!$A$8:$K$15000,3,FALSE)</f>
        <v>27</v>
      </c>
      <c r="L296" s="12">
        <f>VLOOKUP($C296,'NeedPlan Ridership'!$A$8:$K$15000,6,FALSE)</f>
        <v>14.43</v>
      </c>
      <c r="M296" s="4">
        <f>SUMIF('NeedPlan Ridership'!A:A,RidershipSummary!C296,'NeedPlan Ridership'!H:H)</f>
        <v>3688.98</v>
      </c>
      <c r="P296" s="3"/>
      <c r="R296" s="3"/>
      <c r="S296" s="3"/>
    </row>
    <row r="297" spans="3:19" x14ac:dyDescent="0.25">
      <c r="C297" s="3" t="s">
        <v>383</v>
      </c>
      <c r="D297" t="str">
        <f>VLOOKUP(C297,'NeedPlan Ridership'!$A$8:$K$15000,11,FALSE)</f>
        <v>RTE 51: FLAGLER MAX: BEACH E/B</v>
      </c>
      <c r="E297">
        <f>VLOOKUP($C297,'E+C Ridership'!$A$8:$K$15000,2,FALSE)</f>
        <v>242</v>
      </c>
      <c r="F297">
        <f>VLOOKUP($C297,'E+C Ridership'!$A$8:$K$15000,3,FALSE)</f>
        <v>27</v>
      </c>
      <c r="G297" s="12">
        <f>VLOOKUP($C297,'E+C Ridership'!$A$8:$K$15000,6,FALSE)</f>
        <v>17.559999999999999</v>
      </c>
      <c r="H297" s="4">
        <f>SUMIF('E+C Ridership'!A:A,RidershipSummary!C297,'E+C Ridership'!H:H)</f>
        <v>8920</v>
      </c>
      <c r="J297">
        <f>VLOOKUP($C297,'NeedPlan Ridership'!$A$8:$K$15000,2,FALSE)</f>
        <v>242</v>
      </c>
      <c r="K297">
        <f>VLOOKUP($C297,'NeedPlan Ridership'!$A$8:$K$15000,3,FALSE)</f>
        <v>27</v>
      </c>
      <c r="L297" s="12">
        <f>VLOOKUP($C297,'NeedPlan Ridership'!$A$8:$K$15000,6,FALSE)</f>
        <v>17.559999999999999</v>
      </c>
      <c r="M297" s="4">
        <f>SUMIF('NeedPlan Ridership'!A:A,RidershipSummary!C297,'NeedPlan Ridership'!H:H)</f>
        <v>8767.630000000001</v>
      </c>
      <c r="P297" s="3"/>
      <c r="R297" s="3"/>
      <c r="S297" s="3"/>
    </row>
    <row r="298" spans="3:19" x14ac:dyDescent="0.25">
      <c r="C298" s="3" t="s">
        <v>384</v>
      </c>
      <c r="D298" t="str">
        <f>VLOOKUP(C298,'NeedPlan Ridership'!$A$8:$K$15000,11,FALSE)</f>
        <v>RTE 51: FLAGLER MAX: BEACH W/B</v>
      </c>
      <c r="E298">
        <f>VLOOKUP($C298,'E+C Ridership'!$A$8:$K$15000,2,FALSE)</f>
        <v>242</v>
      </c>
      <c r="F298">
        <f>VLOOKUP($C298,'E+C Ridership'!$A$8:$K$15000,3,FALSE)</f>
        <v>27</v>
      </c>
      <c r="G298" s="12">
        <f>VLOOKUP($C298,'E+C Ridership'!$A$8:$K$15000,6,FALSE)</f>
        <v>16.84</v>
      </c>
      <c r="H298" s="4">
        <f>SUMIF('E+C Ridership'!A:A,RidershipSummary!C298,'E+C Ridership'!H:H)</f>
        <v>6780</v>
      </c>
      <c r="J298">
        <f>VLOOKUP($C298,'NeedPlan Ridership'!$A$8:$K$15000,2,FALSE)</f>
        <v>242</v>
      </c>
      <c r="K298">
        <f>VLOOKUP($C298,'NeedPlan Ridership'!$A$8:$K$15000,3,FALSE)</f>
        <v>27</v>
      </c>
      <c r="L298" s="12">
        <f>VLOOKUP($C298,'NeedPlan Ridership'!$A$8:$K$15000,6,FALSE)</f>
        <v>16.84</v>
      </c>
      <c r="M298" s="4">
        <f>SUMIF('NeedPlan Ridership'!A:A,RidershipSummary!C298,'NeedPlan Ridership'!H:H)</f>
        <v>6500</v>
      </c>
      <c r="P298" s="3"/>
      <c r="R298" s="3"/>
      <c r="S298" s="3"/>
    </row>
    <row r="299" spans="3:19" x14ac:dyDescent="0.25">
      <c r="C299" s="3" t="s">
        <v>427</v>
      </c>
      <c r="D299" t="str">
        <f>VLOOKUP(C299,'NeedPlan Ridership'!$A$8:$K$15000,11,FALSE)</f>
        <v>RTE 97: 27TH AVE MAX</v>
      </c>
      <c r="E299">
        <f>VLOOKUP($C299,'E+C Ridership'!$A$8:$K$15000,2,FALSE)</f>
        <v>242</v>
      </c>
      <c r="F299">
        <f>VLOOKUP($C299,'E+C Ridership'!$A$8:$K$15000,3,FALSE)</f>
        <v>27</v>
      </c>
      <c r="G299" s="12">
        <f>VLOOKUP($C299,'E+C Ridership'!$A$8:$K$15000,6,FALSE)</f>
        <v>10.86</v>
      </c>
      <c r="H299" s="4">
        <f>SUMIF('E+C Ridership'!A:A,RidershipSummary!C299,'E+C Ridership'!H:H)</f>
        <v>1580</v>
      </c>
      <c r="J299">
        <f>VLOOKUP($C299,'NeedPlan Ridership'!$A$8:$K$15000,2,FALSE)</f>
        <v>242</v>
      </c>
      <c r="K299">
        <f>VLOOKUP($C299,'NeedPlan Ridership'!$A$8:$K$15000,3,FALSE)</f>
        <v>27</v>
      </c>
      <c r="L299" s="12">
        <f>VLOOKUP($C299,'NeedPlan Ridership'!$A$8:$K$15000,6,FALSE)</f>
        <v>10.86</v>
      </c>
      <c r="M299" s="4">
        <f>SUMIF('NeedPlan Ridership'!A:A,RidershipSummary!C299,'NeedPlan Ridership'!H:H)</f>
        <v>794</v>
      </c>
      <c r="P299" s="3"/>
      <c r="R299" s="3"/>
      <c r="S299" s="3"/>
    </row>
    <row r="300" spans="3:19" x14ac:dyDescent="0.25">
      <c r="C300" s="3" t="s">
        <v>428</v>
      </c>
      <c r="D300" t="str">
        <f>VLOOKUP(C300,'NeedPlan Ridership'!$A$8:$K$15000,11,FALSE)</f>
        <v>RTE 97: 27TH AVE MAX</v>
      </c>
      <c r="E300">
        <f>VLOOKUP($C300,'E+C Ridership'!$A$8:$K$15000,2,FALSE)</f>
        <v>242</v>
      </c>
      <c r="F300">
        <f>VLOOKUP($C300,'E+C Ridership'!$A$8:$K$15000,3,FALSE)</f>
        <v>27</v>
      </c>
      <c r="G300" s="12">
        <f>VLOOKUP($C300,'E+C Ridership'!$A$8:$K$15000,6,FALSE)</f>
        <v>10.86</v>
      </c>
      <c r="H300" s="4">
        <f>SUMIF('E+C Ridership'!A:A,RidershipSummary!C300,'E+C Ridership'!H:H)</f>
        <v>1300</v>
      </c>
      <c r="J300">
        <f>VLOOKUP($C300,'NeedPlan Ridership'!$A$8:$K$15000,2,FALSE)</f>
        <v>242</v>
      </c>
      <c r="K300">
        <f>VLOOKUP($C300,'NeedPlan Ridership'!$A$8:$K$15000,3,FALSE)</f>
        <v>27</v>
      </c>
      <c r="L300" s="12">
        <f>VLOOKUP($C300,'NeedPlan Ridership'!$A$8:$K$15000,6,FALSE)</f>
        <v>10.86</v>
      </c>
      <c r="M300" s="4">
        <f>SUMIF('NeedPlan Ridership'!A:A,RidershipSummary!C300,'NeedPlan Ridership'!H:H)</f>
        <v>620</v>
      </c>
      <c r="P300" s="3"/>
      <c r="R300" s="3"/>
      <c r="S300" s="3"/>
    </row>
    <row r="301" spans="3:19" x14ac:dyDescent="0.25">
      <c r="C301" s="3" t="s">
        <v>291</v>
      </c>
      <c r="D301" t="str">
        <f>VLOOKUP(C301,'NeedPlan Ridership'!$A$8:$K$15000,11,FALSE)</f>
        <v>RTE J: 72ST &amp; COLLINS AVE -&gt; DR</v>
      </c>
      <c r="E301">
        <f>VLOOKUP($C301,'E+C Ridership'!$A$8:$K$15000,2,FALSE)</f>
        <v>292</v>
      </c>
      <c r="F301">
        <f>VLOOKUP($C301,'E+C Ridership'!$A$8:$K$15000,3,FALSE)</f>
        <v>21</v>
      </c>
      <c r="G301" s="12">
        <f>VLOOKUP($C301,'E+C Ridership'!$A$8:$K$15000,6,FALSE)</f>
        <v>10.42</v>
      </c>
      <c r="H301" s="4">
        <f>SUMIF('E+C Ridership'!A:A,RidershipSummary!C301,'E+C Ridership'!H:H)</f>
        <v>3286.21</v>
      </c>
      <c r="J301">
        <f>VLOOKUP($C301,'NeedPlan Ridership'!$A$8:$K$15000,2,FALSE)</f>
        <v>292</v>
      </c>
      <c r="K301">
        <f>VLOOKUP($C301,'NeedPlan Ridership'!$A$8:$K$15000,3,FALSE)</f>
        <v>21</v>
      </c>
      <c r="L301" s="12">
        <f>VLOOKUP($C301,'NeedPlan Ridership'!$A$8:$K$15000,6,FALSE)</f>
        <v>10.37</v>
      </c>
      <c r="M301" s="4">
        <f>SUMIF('NeedPlan Ridership'!A:A,RidershipSummary!C301,'NeedPlan Ridership'!H:H)</f>
        <v>2459.2200000000003</v>
      </c>
      <c r="P301" s="3"/>
      <c r="R301" s="3"/>
      <c r="S301" s="3"/>
    </row>
    <row r="302" spans="3:19" x14ac:dyDescent="0.25">
      <c r="C302" s="3" t="s">
        <v>292</v>
      </c>
      <c r="D302" t="str">
        <f>VLOOKUP(C302,'NeedPlan Ridership'!$A$8:$K$15000,11,FALSE)</f>
        <v>RTE J: NORMNDY ISL -&gt; DR STA</v>
      </c>
      <c r="E302">
        <f>VLOOKUP($C302,'E+C Ridership'!$A$8:$K$15000,2,FALSE)</f>
        <v>292</v>
      </c>
      <c r="F302">
        <f>VLOOKUP($C302,'E+C Ridership'!$A$8:$K$15000,3,FALSE)</f>
        <v>21</v>
      </c>
      <c r="G302" s="12">
        <f>VLOOKUP($C302,'E+C Ridership'!$A$8:$K$15000,6,FALSE)</f>
        <v>10.67</v>
      </c>
      <c r="H302" s="4">
        <f>SUMIF('E+C Ridership'!A:A,RidershipSummary!C302,'E+C Ridership'!H:H)</f>
        <v>3176.27</v>
      </c>
      <c r="J302">
        <f>VLOOKUP($C302,'NeedPlan Ridership'!$A$8:$K$15000,2,FALSE)</f>
        <v>292</v>
      </c>
      <c r="K302">
        <f>VLOOKUP($C302,'NeedPlan Ridership'!$A$8:$K$15000,3,FALSE)</f>
        <v>21</v>
      </c>
      <c r="L302" s="12">
        <f>VLOOKUP($C302,'NeedPlan Ridership'!$A$8:$K$15000,6,FALSE)</f>
        <v>10.62</v>
      </c>
      <c r="M302" s="4">
        <f>SUMIF('NeedPlan Ridership'!A:A,RidershipSummary!C302,'NeedPlan Ridership'!H:H)</f>
        <v>2587.0500000000002</v>
      </c>
      <c r="P302" s="3"/>
      <c r="R302" s="3"/>
      <c r="S302" s="3"/>
    </row>
    <row r="303" spans="3:19" x14ac:dyDescent="0.25">
      <c r="C303" s="3" t="s">
        <v>439</v>
      </c>
      <c r="D303" t="str">
        <f>VLOOKUP(C303,'NeedPlan Ridership'!$A$8:$K$15000,11,FALSE)</f>
        <v>RTE 137: WEST DADE CONNECTION</v>
      </c>
      <c r="E303">
        <f>VLOOKUP($C303,'E+C Ridership'!$A$8:$K$15000,2,FALSE)</f>
        <v>292</v>
      </c>
      <c r="F303">
        <f>VLOOKUP($C303,'E+C Ridership'!$A$8:$K$15000,3,FALSE)</f>
        <v>21</v>
      </c>
      <c r="G303" s="12">
        <f>VLOOKUP($C303,'E+C Ridership'!$A$8:$K$15000,6,FALSE)</f>
        <v>24.01</v>
      </c>
      <c r="H303" s="4">
        <f>SUMIF('E+C Ridership'!A:A,RidershipSummary!C303,'E+C Ridership'!H:H)</f>
        <v>1821.5900000000001</v>
      </c>
      <c r="J303">
        <f>VLOOKUP($C303,'NeedPlan Ridership'!$A$8:$K$15000,2,FALSE)</f>
        <v>292</v>
      </c>
      <c r="K303">
        <f>VLOOKUP($C303,'NeedPlan Ridership'!$A$8:$K$15000,3,FALSE)</f>
        <v>21</v>
      </c>
      <c r="L303" s="12">
        <f>VLOOKUP($C303,'NeedPlan Ridership'!$A$8:$K$15000,6,FALSE)</f>
        <v>24.01</v>
      </c>
      <c r="M303" s="4">
        <f>SUMIF('NeedPlan Ridership'!A:A,RidershipSummary!C303,'NeedPlan Ridership'!H:H)</f>
        <v>2108.94</v>
      </c>
      <c r="P303" s="3"/>
      <c r="R303" s="3"/>
      <c r="S303" s="3"/>
    </row>
    <row r="304" spans="3:19" x14ac:dyDescent="0.25">
      <c r="C304" s="3" t="s">
        <v>440</v>
      </c>
      <c r="D304" t="str">
        <f>VLOOKUP(C304,'NeedPlan Ridership'!$A$8:$K$15000,11,FALSE)</f>
        <v>RTE 137: WEST DADE CONNECTION</v>
      </c>
      <c r="E304">
        <f>VLOOKUP($C304,'E+C Ridership'!$A$8:$K$15000,2,FALSE)</f>
        <v>292</v>
      </c>
      <c r="F304">
        <f>VLOOKUP($C304,'E+C Ridership'!$A$8:$K$15000,3,FALSE)</f>
        <v>21</v>
      </c>
      <c r="G304" s="12">
        <f>VLOOKUP($C304,'E+C Ridership'!$A$8:$K$15000,6,FALSE)</f>
        <v>24.01</v>
      </c>
      <c r="H304" s="4">
        <f>SUMIF('E+C Ridership'!A:A,RidershipSummary!C304,'E+C Ridership'!H:H)</f>
        <v>1764.4699999999998</v>
      </c>
      <c r="J304">
        <f>VLOOKUP($C304,'NeedPlan Ridership'!$A$8:$K$15000,2,FALSE)</f>
        <v>292</v>
      </c>
      <c r="K304">
        <f>VLOOKUP($C304,'NeedPlan Ridership'!$A$8:$K$15000,3,FALSE)</f>
        <v>21</v>
      </c>
      <c r="L304" s="12">
        <f>VLOOKUP($C304,'NeedPlan Ridership'!$A$8:$K$15000,6,FALSE)</f>
        <v>24.01</v>
      </c>
      <c r="M304" s="4">
        <f>SUMIF('NeedPlan Ridership'!A:A,RidershipSummary!C304,'NeedPlan Ridership'!H:H)</f>
        <v>2280.88</v>
      </c>
      <c r="P304" s="3"/>
      <c r="R304" s="3"/>
      <c r="S304" s="3"/>
    </row>
    <row r="305" spans="3:19" x14ac:dyDescent="0.25">
      <c r="C305" s="3" t="s">
        <v>451</v>
      </c>
      <c r="D305" t="str">
        <f>VLOOKUP(C305,'NeedPlan Ridership'!$A$8:$K$15000,11,FALSE)</f>
        <v>RTE 243: SEAPORT CONNECTION OB</v>
      </c>
      <c r="E305">
        <f>VLOOKUP($C305,'E+C Ridership'!$A$8:$K$15000,2,FALSE)</f>
        <v>292</v>
      </c>
      <c r="F305">
        <f>VLOOKUP($C305,'E+C Ridership'!$A$8:$K$15000,3,FALSE)</f>
        <v>21</v>
      </c>
      <c r="G305" s="12">
        <f>VLOOKUP($C305,'E+C Ridership'!$A$8:$K$15000,6,FALSE)</f>
        <v>2.02</v>
      </c>
      <c r="H305" s="4">
        <f>SUMIF('E+C Ridership'!A:A,RidershipSummary!C305,'E+C Ridership'!H:H)</f>
        <v>0</v>
      </c>
      <c r="J305">
        <f>VLOOKUP($C305,'NeedPlan Ridership'!$A$8:$K$15000,2,FALSE)</f>
        <v>292</v>
      </c>
      <c r="K305">
        <f>VLOOKUP($C305,'NeedPlan Ridership'!$A$8:$K$15000,3,FALSE)</f>
        <v>21</v>
      </c>
      <c r="L305" s="12">
        <f>VLOOKUP($C305,'NeedPlan Ridership'!$A$8:$K$15000,6,FALSE)</f>
        <v>2.02</v>
      </c>
      <c r="M305" s="4">
        <f>SUMIF('NeedPlan Ridership'!A:A,RidershipSummary!C305,'NeedPlan Ridership'!H:H)</f>
        <v>0</v>
      </c>
      <c r="P305" s="3"/>
      <c r="R305" s="3"/>
      <c r="S305" s="3"/>
    </row>
    <row r="306" spans="3:19" x14ac:dyDescent="0.25">
      <c r="C306" s="3" t="s">
        <v>452</v>
      </c>
      <c r="D306" t="str">
        <f>VLOOKUP(C306,'NeedPlan Ridership'!$A$8:$K$15000,11,FALSE)</f>
        <v>RTE 243: SEAPORT CONNECTION IB</v>
      </c>
      <c r="E306">
        <f>VLOOKUP($C306,'E+C Ridership'!$A$8:$K$15000,2,FALSE)</f>
        <v>292</v>
      </c>
      <c r="F306">
        <f>VLOOKUP($C306,'E+C Ridership'!$A$8:$K$15000,3,FALSE)</f>
        <v>21</v>
      </c>
      <c r="G306" s="12">
        <f>VLOOKUP($C306,'E+C Ridership'!$A$8:$K$15000,6,FALSE)</f>
        <v>2.09</v>
      </c>
      <c r="H306" s="4">
        <f>SUMIF('E+C Ridership'!A:A,RidershipSummary!C306,'E+C Ridership'!H:H)</f>
        <v>0</v>
      </c>
      <c r="J306">
        <f>VLOOKUP($C306,'NeedPlan Ridership'!$A$8:$K$15000,2,FALSE)</f>
        <v>292</v>
      </c>
      <c r="K306">
        <f>VLOOKUP($C306,'NeedPlan Ridership'!$A$8:$K$15000,3,FALSE)</f>
        <v>21</v>
      </c>
      <c r="L306" s="12">
        <f>VLOOKUP($C306,'NeedPlan Ridership'!$A$8:$K$15000,6,FALSE)</f>
        <v>2.09</v>
      </c>
      <c r="M306" s="4">
        <f>SUMIF('NeedPlan Ridership'!A:A,RidershipSummary!C306,'NeedPlan Ridership'!H:H)</f>
        <v>0</v>
      </c>
      <c r="P306" s="3"/>
      <c r="R306" s="3"/>
      <c r="S306" s="3"/>
    </row>
    <row r="307" spans="3:19" x14ac:dyDescent="0.25">
      <c r="C307" s="3" t="s">
        <v>187</v>
      </c>
      <c r="D307" t="str">
        <f>VLOOKUP(C307,'NeedPlan Ridership'!$A$8:$K$15000,11,FALSE)</f>
        <v>RTE C1A:COCONUT CREEK NB</v>
      </c>
      <c r="E307">
        <f>VLOOKUP($C307,'E+C Ridership'!$A$8:$K$15000,2,FALSE)</f>
        <v>392</v>
      </c>
      <c r="F307">
        <f>VLOOKUP($C307,'E+C Ridership'!$A$8:$K$15000,3,FALSE)</f>
        <v>31</v>
      </c>
      <c r="G307" s="12">
        <f>VLOOKUP($C307,'E+C Ridership'!$A$8:$K$15000,6,FALSE)</f>
        <v>11.79</v>
      </c>
      <c r="H307" s="4">
        <f>SUMIF('E+C Ridership'!A:A,RidershipSummary!C307,'E+C Ridership'!H:H)</f>
        <v>202.01</v>
      </c>
      <c r="J307">
        <f>VLOOKUP($C307,'NeedPlan Ridership'!$A$8:$K$15000,2,FALSE)</f>
        <v>392</v>
      </c>
      <c r="K307">
        <f>VLOOKUP($C307,'NeedPlan Ridership'!$A$8:$K$15000,3,FALSE)</f>
        <v>31</v>
      </c>
      <c r="L307" s="12">
        <f>VLOOKUP($C307,'NeedPlan Ridership'!$A$8:$K$15000,6,FALSE)</f>
        <v>11.79</v>
      </c>
      <c r="M307" s="4">
        <f>SUMIF('NeedPlan Ridership'!A:A,RidershipSummary!C307,'NeedPlan Ridership'!H:H)</f>
        <v>169.83999999999997</v>
      </c>
      <c r="P307" s="3"/>
      <c r="R307" s="3"/>
      <c r="S307" s="3"/>
    </row>
    <row r="308" spans="3:19" x14ac:dyDescent="0.25">
      <c r="C308" s="3" t="s">
        <v>188</v>
      </c>
      <c r="D308" t="str">
        <f>VLOOKUP(C308,'NeedPlan Ridership'!$A$8:$K$15000,11,FALSE)</f>
        <v>RTE C1A:COCONUT CREEK SB</v>
      </c>
      <c r="E308">
        <f>VLOOKUP($C308,'E+C Ridership'!$A$8:$K$15000,2,FALSE)</f>
        <v>392</v>
      </c>
      <c r="F308">
        <f>VLOOKUP($C308,'E+C Ridership'!$A$8:$K$15000,3,FALSE)</f>
        <v>31</v>
      </c>
      <c r="G308" s="12">
        <f>VLOOKUP($C308,'E+C Ridership'!$A$8:$K$15000,6,FALSE)</f>
        <v>11.79</v>
      </c>
      <c r="H308" s="4">
        <f>SUMIF('E+C Ridership'!A:A,RidershipSummary!C308,'E+C Ridership'!H:H)</f>
        <v>210.98</v>
      </c>
      <c r="J308">
        <f>VLOOKUP($C308,'NeedPlan Ridership'!$A$8:$K$15000,2,FALSE)</f>
        <v>392</v>
      </c>
      <c r="K308">
        <f>VLOOKUP($C308,'NeedPlan Ridership'!$A$8:$K$15000,3,FALSE)</f>
        <v>31</v>
      </c>
      <c r="L308" s="12">
        <f>VLOOKUP($C308,'NeedPlan Ridership'!$A$8:$K$15000,6,FALSE)</f>
        <v>11.79</v>
      </c>
      <c r="M308" s="4">
        <f>SUMIF('NeedPlan Ridership'!A:A,RidershipSummary!C308,'NeedPlan Ridership'!H:H)</f>
        <v>126.35000000000001</v>
      </c>
      <c r="P308" s="3"/>
      <c r="R308" s="3"/>
      <c r="S308" s="3"/>
    </row>
    <row r="309" spans="3:19" x14ac:dyDescent="0.25">
      <c r="C309" s="3" t="s">
        <v>189</v>
      </c>
      <c r="D309" t="str">
        <f>VLOOKUP(C309,'NeedPlan Ridership'!$A$8:$K$15000,11,FALSE)</f>
        <v>RTE C3A:CORAL SPRINGS BLUE</v>
      </c>
      <c r="E309">
        <f>VLOOKUP($C309,'E+C Ridership'!$A$8:$K$15000,2,FALSE)</f>
        <v>392</v>
      </c>
      <c r="F309">
        <f>VLOOKUP($C309,'E+C Ridership'!$A$8:$K$15000,3,FALSE)</f>
        <v>31</v>
      </c>
      <c r="G309" s="12">
        <f>VLOOKUP($C309,'E+C Ridership'!$A$8:$K$15000,6,FALSE)</f>
        <v>11.93</v>
      </c>
      <c r="H309" s="4">
        <f>SUMIF('E+C Ridership'!A:A,RidershipSummary!C309,'E+C Ridership'!H:H)</f>
        <v>389.46000000000004</v>
      </c>
      <c r="J309">
        <f>VLOOKUP($C309,'NeedPlan Ridership'!$A$8:$K$15000,2,FALSE)</f>
        <v>392</v>
      </c>
      <c r="K309">
        <f>VLOOKUP($C309,'NeedPlan Ridership'!$A$8:$K$15000,3,FALSE)</f>
        <v>31</v>
      </c>
      <c r="L309" s="12">
        <f>VLOOKUP($C309,'NeedPlan Ridership'!$A$8:$K$15000,6,FALSE)</f>
        <v>11.93</v>
      </c>
      <c r="M309" s="4">
        <f>SUMIF('NeedPlan Ridership'!A:A,RidershipSummary!C309,'NeedPlan Ridership'!H:H)</f>
        <v>394.62999999999994</v>
      </c>
      <c r="P309" s="3"/>
      <c r="R309" s="3"/>
      <c r="S309" s="3"/>
    </row>
    <row r="310" spans="3:19" x14ac:dyDescent="0.25">
      <c r="C310" s="3" t="s">
        <v>190</v>
      </c>
      <c r="D310" t="str">
        <f>VLOOKUP(C310,'NeedPlan Ridership'!$A$8:$K$15000,11,FALSE)</f>
        <v>RTE C3B:CORAL SPRINGS GREEN</v>
      </c>
      <c r="E310">
        <f>VLOOKUP($C310,'E+C Ridership'!$A$8:$K$15000,2,FALSE)</f>
        <v>392</v>
      </c>
      <c r="F310">
        <f>VLOOKUP($C310,'E+C Ridership'!$A$8:$K$15000,3,FALSE)</f>
        <v>31</v>
      </c>
      <c r="G310" s="12">
        <f>VLOOKUP($C310,'E+C Ridership'!$A$8:$K$15000,6,FALSE)</f>
        <v>13.69</v>
      </c>
      <c r="H310" s="4">
        <f>SUMIF('E+C Ridership'!A:A,RidershipSummary!C310,'E+C Ridership'!H:H)</f>
        <v>154.82</v>
      </c>
      <c r="J310">
        <f>VLOOKUP($C310,'NeedPlan Ridership'!$A$8:$K$15000,2,FALSE)</f>
        <v>392</v>
      </c>
      <c r="K310">
        <f>VLOOKUP($C310,'NeedPlan Ridership'!$A$8:$K$15000,3,FALSE)</f>
        <v>31</v>
      </c>
      <c r="L310" s="12">
        <f>VLOOKUP($C310,'NeedPlan Ridership'!$A$8:$K$15000,6,FALSE)</f>
        <v>13.69</v>
      </c>
      <c r="M310" s="4">
        <f>SUMIF('NeedPlan Ridership'!A:A,RidershipSummary!C310,'NeedPlan Ridership'!H:H)</f>
        <v>626.28</v>
      </c>
      <c r="P310" s="3"/>
      <c r="R310" s="3"/>
      <c r="S310" s="3"/>
    </row>
    <row r="311" spans="3:19" x14ac:dyDescent="0.25">
      <c r="C311" s="3" t="s">
        <v>191</v>
      </c>
      <c r="D311" t="str">
        <f>VLOOKUP(C311,'NeedPlan Ridership'!$A$8:$K$15000,11,FALSE)</f>
        <v>RTE C4A:Dania Beach EB</v>
      </c>
      <c r="E311">
        <f>VLOOKUP($C311,'E+C Ridership'!$A$8:$K$15000,2,FALSE)</f>
        <v>392</v>
      </c>
      <c r="F311">
        <f>VLOOKUP($C311,'E+C Ridership'!$A$8:$K$15000,3,FALSE)</f>
        <v>31</v>
      </c>
      <c r="G311" s="12">
        <f>VLOOKUP($C311,'E+C Ridership'!$A$8:$K$15000,6,FALSE)</f>
        <v>9.8800000000000008</v>
      </c>
      <c r="H311" s="4">
        <f>SUMIF('E+C Ridership'!A:A,RidershipSummary!C311,'E+C Ridership'!H:H)</f>
        <v>100.67</v>
      </c>
      <c r="J311">
        <f>VLOOKUP($C311,'NeedPlan Ridership'!$A$8:$K$15000,2,FALSE)</f>
        <v>392</v>
      </c>
      <c r="K311">
        <f>VLOOKUP($C311,'NeedPlan Ridership'!$A$8:$K$15000,3,FALSE)</f>
        <v>31</v>
      </c>
      <c r="L311" s="12">
        <f>VLOOKUP($C311,'NeedPlan Ridership'!$A$8:$K$15000,6,FALSE)</f>
        <v>9.9</v>
      </c>
      <c r="M311" s="4">
        <f>SUMIF('NeedPlan Ridership'!A:A,RidershipSummary!C311,'NeedPlan Ridership'!H:H)</f>
        <v>41.67</v>
      </c>
      <c r="P311" s="3"/>
      <c r="R311" s="3"/>
      <c r="S311" s="3"/>
    </row>
    <row r="312" spans="3:19" x14ac:dyDescent="0.25">
      <c r="C312" s="3" t="s">
        <v>192</v>
      </c>
      <c r="D312" t="str">
        <f>VLOOKUP(C312,'NeedPlan Ridership'!$A$8:$K$15000,11,FALSE)</f>
        <v>RTE C4B: Dania Beach WB</v>
      </c>
      <c r="E312">
        <f>VLOOKUP($C312,'E+C Ridership'!$A$8:$K$15000,2,FALSE)</f>
        <v>392</v>
      </c>
      <c r="F312">
        <f>VLOOKUP($C312,'E+C Ridership'!$A$8:$K$15000,3,FALSE)</f>
        <v>31</v>
      </c>
      <c r="G312" s="12">
        <f>VLOOKUP($C312,'E+C Ridership'!$A$8:$K$15000,6,FALSE)</f>
        <v>9.17</v>
      </c>
      <c r="H312" s="4">
        <f>SUMIF('E+C Ridership'!A:A,RidershipSummary!C312,'E+C Ridership'!H:H)</f>
        <v>103.31</v>
      </c>
      <c r="J312">
        <f>VLOOKUP($C312,'NeedPlan Ridership'!$A$8:$K$15000,2,FALSE)</f>
        <v>392</v>
      </c>
      <c r="K312">
        <f>VLOOKUP($C312,'NeedPlan Ridership'!$A$8:$K$15000,3,FALSE)</f>
        <v>31</v>
      </c>
      <c r="L312" s="12">
        <f>VLOOKUP($C312,'NeedPlan Ridership'!$A$8:$K$15000,6,FALSE)</f>
        <v>9.17</v>
      </c>
      <c r="M312" s="4">
        <f>SUMIF('NeedPlan Ridership'!A:A,RidershipSummary!C312,'NeedPlan Ridership'!H:H)</f>
        <v>143.13000000000002</v>
      </c>
      <c r="P312" s="3"/>
      <c r="R312" s="3"/>
      <c r="S312" s="3"/>
    </row>
    <row r="313" spans="3:19" x14ac:dyDescent="0.25">
      <c r="C313" s="3" t="s">
        <v>193</v>
      </c>
      <c r="D313" t="str">
        <f>VLOOKUP(C313,'NeedPlan Ridership'!$A$8:$K$15000,11,FALSE)</f>
        <v>RTE C5A: DAVIE GREEN</v>
      </c>
      <c r="E313">
        <f>VLOOKUP($C313,'E+C Ridership'!$A$8:$K$15000,2,FALSE)</f>
        <v>391</v>
      </c>
      <c r="F313">
        <f>VLOOKUP($C313,'E+C Ridership'!$A$8:$K$15000,3,FALSE)</f>
        <v>31</v>
      </c>
      <c r="G313" s="12">
        <f>VLOOKUP($C313,'E+C Ridership'!$A$8:$K$15000,6,FALSE)</f>
        <v>19.28</v>
      </c>
      <c r="H313" s="4">
        <f>SUMIF('E+C Ridership'!A:A,RidershipSummary!C313,'E+C Ridership'!H:H)</f>
        <v>30</v>
      </c>
      <c r="J313">
        <f>VLOOKUP($C313,'NeedPlan Ridership'!$A$8:$K$15000,2,FALSE)</f>
        <v>391</v>
      </c>
      <c r="K313">
        <f>VLOOKUP($C313,'NeedPlan Ridership'!$A$8:$K$15000,3,FALSE)</f>
        <v>31</v>
      </c>
      <c r="L313" s="12">
        <f>VLOOKUP($C313,'NeedPlan Ridership'!$A$8:$K$15000,6,FALSE)</f>
        <v>19.28</v>
      </c>
      <c r="M313" s="4">
        <f>SUMIF('NeedPlan Ridership'!A:A,RidershipSummary!C313,'NeedPlan Ridership'!H:H)</f>
        <v>46</v>
      </c>
      <c r="P313" s="3"/>
      <c r="R313" s="3"/>
      <c r="S313" s="3"/>
    </row>
    <row r="314" spans="3:19" x14ac:dyDescent="0.25">
      <c r="C314" s="3" t="s">
        <v>194</v>
      </c>
      <c r="D314" t="str">
        <f>VLOOKUP(C314,'NeedPlan Ridership'!$A$8:$K$15000,11,FALSE)</f>
        <v>RTE C5B: DAVIE BLUE</v>
      </c>
      <c r="E314">
        <f>VLOOKUP($C314,'E+C Ridership'!$A$8:$K$15000,2,FALSE)</f>
        <v>391</v>
      </c>
      <c r="F314">
        <f>VLOOKUP($C314,'E+C Ridership'!$A$8:$K$15000,3,FALSE)</f>
        <v>31</v>
      </c>
      <c r="G314" s="12">
        <f>VLOOKUP($C314,'E+C Ridership'!$A$8:$K$15000,6,FALSE)</f>
        <v>18.23</v>
      </c>
      <c r="H314" s="4">
        <f>SUMIF('E+C Ridership'!A:A,RidershipSummary!C314,'E+C Ridership'!H:H)</f>
        <v>850</v>
      </c>
      <c r="J314">
        <f>VLOOKUP($C314,'NeedPlan Ridership'!$A$8:$K$15000,2,FALSE)</f>
        <v>391</v>
      </c>
      <c r="K314">
        <f>VLOOKUP($C314,'NeedPlan Ridership'!$A$8:$K$15000,3,FALSE)</f>
        <v>31</v>
      </c>
      <c r="L314" s="12">
        <f>VLOOKUP($C314,'NeedPlan Ridership'!$A$8:$K$15000,6,FALSE)</f>
        <v>18.25</v>
      </c>
      <c r="M314" s="4">
        <f>SUMIF('NeedPlan Ridership'!A:A,RidershipSummary!C314,'NeedPlan Ridership'!H:H)</f>
        <v>590</v>
      </c>
      <c r="P314" s="3"/>
      <c r="R314" s="3"/>
      <c r="S314" s="3"/>
    </row>
    <row r="315" spans="3:19" x14ac:dyDescent="0.25">
      <c r="C315" s="3" t="s">
        <v>147</v>
      </c>
      <c r="D315" t="str">
        <f>VLOOKUP(C315,'NeedPlan Ridership'!$A$8:$K$15000,11,FALSE)</f>
        <v>RTE 10: SB</v>
      </c>
      <c r="E315">
        <f>VLOOKUP($C315,'E+C Ridership'!$A$8:$K$15000,2,FALSE)</f>
        <v>392</v>
      </c>
      <c r="F315">
        <f>VLOOKUP($C315,'E+C Ridership'!$A$8:$K$15000,3,FALSE)</f>
        <v>31</v>
      </c>
      <c r="G315" s="12">
        <f>VLOOKUP($C315,'E+C Ridership'!$A$8:$K$15000,6,FALSE)</f>
        <v>18.82</v>
      </c>
      <c r="H315" s="4">
        <f>SUMIF('E+C Ridership'!A:A,RidershipSummary!C315,'E+C Ridership'!H:H)</f>
        <v>1804.26</v>
      </c>
      <c r="J315">
        <f>VLOOKUP($C315,'NeedPlan Ridership'!$A$8:$K$15000,2,FALSE)</f>
        <v>392</v>
      </c>
      <c r="K315">
        <f>VLOOKUP($C315,'NeedPlan Ridership'!$A$8:$K$15000,3,FALSE)</f>
        <v>31</v>
      </c>
      <c r="L315" s="12">
        <f>VLOOKUP($C315,'NeedPlan Ridership'!$A$8:$K$15000,6,FALSE)</f>
        <v>18.82</v>
      </c>
      <c r="M315" s="4">
        <f>SUMIF('NeedPlan Ridership'!A:A,RidershipSummary!C315,'NeedPlan Ridership'!H:H)</f>
        <v>1701.9200000000003</v>
      </c>
      <c r="P315" s="3"/>
      <c r="R315" s="3"/>
      <c r="S315" s="3"/>
    </row>
    <row r="316" spans="3:19" x14ac:dyDescent="0.25">
      <c r="C316" s="3" t="s">
        <v>146</v>
      </c>
      <c r="D316" t="str">
        <f>VLOOKUP(C316,'NeedPlan Ridership'!$A$8:$K$15000,11,FALSE)</f>
        <v>RTE 10: NB</v>
      </c>
      <c r="E316">
        <f>VLOOKUP($C316,'E+C Ridership'!$A$8:$K$15000,2,FALSE)</f>
        <v>392</v>
      </c>
      <c r="F316">
        <f>VLOOKUP($C316,'E+C Ridership'!$A$8:$K$15000,3,FALSE)</f>
        <v>31</v>
      </c>
      <c r="G316" s="12">
        <f>VLOOKUP($C316,'E+C Ridership'!$A$8:$K$15000,6,FALSE)</f>
        <v>17.48</v>
      </c>
      <c r="H316" s="4">
        <f>SUMIF('E+C Ridership'!A:A,RidershipSummary!C316,'E+C Ridership'!H:H)</f>
        <v>1754.4100000000003</v>
      </c>
      <c r="J316">
        <f>VLOOKUP($C316,'NeedPlan Ridership'!$A$8:$K$15000,2,FALSE)</f>
        <v>392</v>
      </c>
      <c r="K316">
        <f>VLOOKUP($C316,'NeedPlan Ridership'!$A$8:$K$15000,3,FALSE)</f>
        <v>31</v>
      </c>
      <c r="L316" s="12">
        <f>VLOOKUP($C316,'NeedPlan Ridership'!$A$8:$K$15000,6,FALSE)</f>
        <v>17.559999999999999</v>
      </c>
      <c r="M316" s="4">
        <f>SUMIF('NeedPlan Ridership'!A:A,RidershipSummary!C316,'NeedPlan Ridership'!H:H)</f>
        <v>1491.25</v>
      </c>
      <c r="P316" s="3"/>
      <c r="R316" s="3"/>
      <c r="S316" s="3"/>
    </row>
    <row r="317" spans="3:19" x14ac:dyDescent="0.25">
      <c r="C317" s="3" t="s">
        <v>195</v>
      </c>
      <c r="D317" t="str">
        <f>VLOOKUP(C317,'NeedPlan Ridership'!$A$8:$K$15000,11,FALSE)</f>
        <v>RTE C8A: Deerfield Beach Exp 1</v>
      </c>
      <c r="E317">
        <f>VLOOKUP($C317,'E+C Ridership'!$A$8:$K$15000,2,FALSE)</f>
        <v>392</v>
      </c>
      <c r="F317">
        <f>VLOOKUP($C317,'E+C Ridership'!$A$8:$K$15000,3,FALSE)</f>
        <v>31</v>
      </c>
      <c r="G317" s="12">
        <f>VLOOKUP($C317,'E+C Ridership'!$A$8:$K$15000,6,FALSE)</f>
        <v>11.19</v>
      </c>
      <c r="H317" s="4">
        <f>SUMIF('E+C Ridership'!A:A,RidershipSummary!C317,'E+C Ridership'!H:H)</f>
        <v>110.86</v>
      </c>
      <c r="J317">
        <f>VLOOKUP($C317,'NeedPlan Ridership'!$A$8:$K$15000,2,FALSE)</f>
        <v>392</v>
      </c>
      <c r="K317">
        <f>VLOOKUP($C317,'NeedPlan Ridership'!$A$8:$K$15000,3,FALSE)</f>
        <v>31</v>
      </c>
      <c r="L317" s="12">
        <f>VLOOKUP($C317,'NeedPlan Ridership'!$A$8:$K$15000,6,FALSE)</f>
        <v>11.13</v>
      </c>
      <c r="M317" s="4">
        <f>SUMIF('NeedPlan Ridership'!A:A,RidershipSummary!C317,'NeedPlan Ridership'!H:H)</f>
        <v>103.72999999999998</v>
      </c>
      <c r="P317" s="3"/>
      <c r="R317" s="3"/>
      <c r="S317" s="3"/>
    </row>
    <row r="318" spans="3:19" x14ac:dyDescent="0.25">
      <c r="C318" s="3" t="s">
        <v>196</v>
      </c>
      <c r="D318" t="str">
        <f>VLOOKUP(C318,'NeedPlan Ridership'!$A$8:$K$15000,11,FALSE)</f>
        <v>RTE C8B: Deerfield Beach Exp 2</v>
      </c>
      <c r="E318">
        <f>VLOOKUP($C318,'E+C Ridership'!$A$8:$K$15000,2,FALSE)</f>
        <v>392</v>
      </c>
      <c r="F318">
        <f>VLOOKUP($C318,'E+C Ridership'!$A$8:$K$15000,3,FALSE)</f>
        <v>31</v>
      </c>
      <c r="G318" s="12">
        <f>VLOOKUP($C318,'E+C Ridership'!$A$8:$K$15000,6,FALSE)</f>
        <v>10.65</v>
      </c>
      <c r="H318" s="4">
        <f>SUMIF('E+C Ridership'!A:A,RidershipSummary!C318,'E+C Ridership'!H:H)</f>
        <v>174.92999999999998</v>
      </c>
      <c r="J318">
        <f>VLOOKUP($C318,'NeedPlan Ridership'!$A$8:$K$15000,2,FALSE)</f>
        <v>392</v>
      </c>
      <c r="K318">
        <f>VLOOKUP($C318,'NeedPlan Ridership'!$A$8:$K$15000,3,FALSE)</f>
        <v>31</v>
      </c>
      <c r="L318" s="12">
        <f>VLOOKUP($C318,'NeedPlan Ridership'!$A$8:$K$15000,6,FALSE)</f>
        <v>10.61</v>
      </c>
      <c r="M318" s="4">
        <f>SUMIF('NeedPlan Ridership'!A:A,RidershipSummary!C318,'NeedPlan Ridership'!H:H)</f>
        <v>121.88</v>
      </c>
      <c r="P318" s="3"/>
      <c r="R318" s="3"/>
      <c r="S318" s="3"/>
    </row>
    <row r="319" spans="3:19" x14ac:dyDescent="0.25">
      <c r="C319" s="3" t="s">
        <v>197</v>
      </c>
      <c r="D319" t="str">
        <f>VLOOKUP(C319,'NeedPlan Ridership'!$A$8:$K$15000,11,FALSE)</f>
        <v>RTE C10A: FT LAUD COURTHOUSE LOO</v>
      </c>
      <c r="E319">
        <f>VLOOKUP($C319,'E+C Ridership'!$A$8:$K$15000,2,FALSE)</f>
        <v>391</v>
      </c>
      <c r="F319">
        <f>VLOOKUP($C319,'E+C Ridership'!$A$8:$K$15000,3,FALSE)</f>
        <v>31</v>
      </c>
      <c r="G319" s="12">
        <f>VLOOKUP($C319,'E+C Ridership'!$A$8:$K$15000,6,FALSE)</f>
        <v>2.5499999999999998</v>
      </c>
      <c r="H319" s="4">
        <f>SUMIF('E+C Ridership'!A:A,RidershipSummary!C319,'E+C Ridership'!H:H)</f>
        <v>1420</v>
      </c>
      <c r="J319">
        <f>VLOOKUP($C319,'NeedPlan Ridership'!$A$8:$K$15000,2,FALSE)</f>
        <v>391</v>
      </c>
      <c r="K319">
        <f>VLOOKUP($C319,'NeedPlan Ridership'!$A$8:$K$15000,3,FALSE)</f>
        <v>31</v>
      </c>
      <c r="L319" s="12">
        <f>VLOOKUP($C319,'NeedPlan Ridership'!$A$8:$K$15000,6,FALSE)</f>
        <v>4.8499999999999996</v>
      </c>
      <c r="M319" s="4">
        <f>SUMIF('NeedPlan Ridership'!A:A,RidershipSummary!C319,'NeedPlan Ridership'!H:H)</f>
        <v>1392</v>
      </c>
      <c r="P319" s="3"/>
      <c r="R319" s="3"/>
      <c r="S319" s="3"/>
    </row>
    <row r="320" spans="3:19" x14ac:dyDescent="0.25">
      <c r="C320" s="3" t="s">
        <v>198</v>
      </c>
      <c r="D320" t="str">
        <f>VLOOKUP(C320,'NeedPlan Ridership'!$A$8:$K$15000,11,FALSE)</f>
        <v>RTE C11:HILLSBORO BEACH</v>
      </c>
      <c r="E320">
        <f>VLOOKUP($C320,'E+C Ridership'!$A$8:$K$15000,2,FALSE)</f>
        <v>392</v>
      </c>
      <c r="F320">
        <f>VLOOKUP($C320,'E+C Ridership'!$A$8:$K$15000,3,FALSE)</f>
        <v>31</v>
      </c>
      <c r="G320" s="12">
        <f>VLOOKUP($C320,'E+C Ridership'!$A$8:$K$15000,6,FALSE)</f>
        <v>12.1</v>
      </c>
      <c r="H320" s="4">
        <f>SUMIF('E+C Ridership'!A:A,RidershipSummary!C320,'E+C Ridership'!H:H)</f>
        <v>1362.6699999999996</v>
      </c>
      <c r="J320">
        <f>VLOOKUP($C320,'NeedPlan Ridership'!$A$8:$K$15000,2,FALSE)</f>
        <v>392</v>
      </c>
      <c r="K320">
        <f>VLOOKUP($C320,'NeedPlan Ridership'!$A$8:$K$15000,3,FALSE)</f>
        <v>31</v>
      </c>
      <c r="L320" s="12">
        <f>VLOOKUP($C320,'NeedPlan Ridership'!$A$8:$K$15000,6,FALSE)</f>
        <v>12.1</v>
      </c>
      <c r="M320" s="4">
        <f>SUMIF('NeedPlan Ridership'!A:A,RidershipSummary!C320,'NeedPlan Ridership'!H:H)</f>
        <v>706.83999999999992</v>
      </c>
      <c r="P320" s="3"/>
      <c r="R320" s="3"/>
      <c r="S320" s="3"/>
    </row>
    <row r="321" spans="3:19" x14ac:dyDescent="0.25">
      <c r="C321" s="3" t="s">
        <v>149</v>
      </c>
      <c r="D321" t="str">
        <f>VLOOKUP(C321,'NeedPlan Ridership'!$A$8:$K$15000,11,FALSE)</f>
        <v>RTE 11: EB</v>
      </c>
      <c r="E321">
        <f>VLOOKUP($C321,'E+C Ridership'!$A$8:$K$15000,2,FALSE)</f>
        <v>392</v>
      </c>
      <c r="F321">
        <f>VLOOKUP($C321,'E+C Ridership'!$A$8:$K$15000,3,FALSE)</f>
        <v>31</v>
      </c>
      <c r="G321" s="12">
        <f>VLOOKUP($C321,'E+C Ridership'!$A$8:$K$15000,6,FALSE)</f>
        <v>23.45</v>
      </c>
      <c r="H321" s="4">
        <f>SUMIF('E+C Ridership'!A:A,RidershipSummary!C321,'E+C Ridership'!H:H)</f>
        <v>1600.35</v>
      </c>
      <c r="J321">
        <f>VLOOKUP($C321,'NeedPlan Ridership'!$A$8:$K$15000,2,FALSE)</f>
        <v>392</v>
      </c>
      <c r="K321">
        <f>VLOOKUP($C321,'NeedPlan Ridership'!$A$8:$K$15000,3,FALSE)</f>
        <v>31</v>
      </c>
      <c r="L321" s="12">
        <f>VLOOKUP($C321,'NeedPlan Ridership'!$A$8:$K$15000,6,FALSE)</f>
        <v>23.46</v>
      </c>
      <c r="M321" s="4">
        <f>SUMIF('NeedPlan Ridership'!A:A,RidershipSummary!C321,'NeedPlan Ridership'!H:H)</f>
        <v>973.46</v>
      </c>
      <c r="P321" s="3"/>
      <c r="R321" s="3"/>
      <c r="S321" s="3"/>
    </row>
    <row r="322" spans="3:19" x14ac:dyDescent="0.25">
      <c r="C322" s="3" t="s">
        <v>148</v>
      </c>
      <c r="D322" t="str">
        <f>VLOOKUP(C322,'NeedPlan Ridership'!$A$8:$K$15000,11,FALSE)</f>
        <v>RTE 11: WB</v>
      </c>
      <c r="E322">
        <f>VLOOKUP($C322,'E+C Ridership'!$A$8:$K$15000,2,FALSE)</f>
        <v>392</v>
      </c>
      <c r="F322">
        <f>VLOOKUP($C322,'E+C Ridership'!$A$8:$K$15000,3,FALSE)</f>
        <v>31</v>
      </c>
      <c r="G322" s="12">
        <f>VLOOKUP($C322,'E+C Ridership'!$A$8:$K$15000,6,FALSE)</f>
        <v>23.6</v>
      </c>
      <c r="H322" s="4">
        <f>SUMIF('E+C Ridership'!A:A,RidershipSummary!C322,'E+C Ridership'!H:H)</f>
        <v>1344.2700000000002</v>
      </c>
      <c r="J322">
        <f>VLOOKUP($C322,'NeedPlan Ridership'!$A$8:$K$15000,2,FALSE)</f>
        <v>392</v>
      </c>
      <c r="K322">
        <f>VLOOKUP($C322,'NeedPlan Ridership'!$A$8:$K$15000,3,FALSE)</f>
        <v>31</v>
      </c>
      <c r="L322" s="12">
        <f>VLOOKUP($C322,'NeedPlan Ridership'!$A$8:$K$15000,6,FALSE)</f>
        <v>23.61</v>
      </c>
      <c r="M322" s="4">
        <f>SUMIF('NeedPlan Ridership'!A:A,RidershipSummary!C322,'NeedPlan Ridership'!H:H)</f>
        <v>1043.6300000000001</v>
      </c>
      <c r="P322" s="3"/>
      <c r="R322" s="3"/>
      <c r="S322" s="3"/>
    </row>
    <row r="323" spans="3:19" x14ac:dyDescent="0.25">
      <c r="C323" s="3" t="s">
        <v>199</v>
      </c>
      <c r="D323" t="str">
        <f>VLOOKUP(C323,'NeedPlan Ridership'!$A$8:$K$15000,11,FALSE)</f>
        <v>RTE C12:LAUD BY THE SEA</v>
      </c>
      <c r="E323">
        <f>VLOOKUP($C323,'E+C Ridership'!$A$8:$K$15000,2,FALSE)</f>
        <v>392</v>
      </c>
      <c r="F323">
        <f>VLOOKUP($C323,'E+C Ridership'!$A$8:$K$15000,3,FALSE)</f>
        <v>31</v>
      </c>
      <c r="G323" s="12">
        <f>VLOOKUP($C323,'E+C Ridership'!$A$8:$K$15000,6,FALSE)</f>
        <v>11.16</v>
      </c>
      <c r="H323" s="4">
        <f>SUMIF('E+C Ridership'!A:A,RidershipSummary!C323,'E+C Ridership'!H:H)</f>
        <v>603.14999999999986</v>
      </c>
      <c r="J323">
        <f>VLOOKUP($C323,'NeedPlan Ridership'!$A$8:$K$15000,2,FALSE)</f>
        <v>392</v>
      </c>
      <c r="K323">
        <f>VLOOKUP($C323,'NeedPlan Ridership'!$A$8:$K$15000,3,FALSE)</f>
        <v>31</v>
      </c>
      <c r="L323" s="12">
        <f>VLOOKUP($C323,'NeedPlan Ridership'!$A$8:$K$15000,6,FALSE)</f>
        <v>11.16</v>
      </c>
      <c r="M323" s="4">
        <f>SUMIF('NeedPlan Ridership'!A:A,RidershipSummary!C323,'NeedPlan Ridership'!H:H)</f>
        <v>483.21000000000009</v>
      </c>
      <c r="P323" s="3"/>
      <c r="R323" s="3"/>
      <c r="S323" s="3"/>
    </row>
    <row r="324" spans="3:19" x14ac:dyDescent="0.25">
      <c r="C324" s="3" t="s">
        <v>200</v>
      </c>
      <c r="D324" t="str">
        <f>VLOOKUP(C324,'NeedPlan Ridership'!$A$8:$K$15000,11,FALSE)</f>
        <v>RTE C13A:LAUD LAKES NB/SB</v>
      </c>
      <c r="E324">
        <f>VLOOKUP($C324,'E+C Ridership'!$A$8:$K$15000,2,FALSE)</f>
        <v>392</v>
      </c>
      <c r="F324">
        <f>VLOOKUP($C324,'E+C Ridership'!$A$8:$K$15000,3,FALSE)</f>
        <v>31</v>
      </c>
      <c r="G324" s="12">
        <f>VLOOKUP($C324,'E+C Ridership'!$A$8:$K$15000,6,FALSE)</f>
        <v>10.08</v>
      </c>
      <c r="H324" s="4">
        <f>SUMIF('E+C Ridership'!A:A,RidershipSummary!C324,'E+C Ridership'!H:H)</f>
        <v>650.04000000000008</v>
      </c>
      <c r="J324">
        <f>VLOOKUP($C324,'NeedPlan Ridership'!$A$8:$K$15000,2,FALSE)</f>
        <v>392</v>
      </c>
      <c r="K324">
        <f>VLOOKUP($C324,'NeedPlan Ridership'!$A$8:$K$15000,3,FALSE)</f>
        <v>31</v>
      </c>
      <c r="L324" s="12">
        <f>VLOOKUP($C324,'NeedPlan Ridership'!$A$8:$K$15000,6,FALSE)</f>
        <v>10.08</v>
      </c>
      <c r="M324" s="4">
        <f>SUMIF('NeedPlan Ridership'!A:A,RidershipSummary!C324,'NeedPlan Ridership'!H:H)</f>
        <v>532.15</v>
      </c>
      <c r="P324" s="3"/>
      <c r="R324" s="3"/>
      <c r="S324" s="3"/>
    </row>
    <row r="325" spans="3:19" x14ac:dyDescent="0.25">
      <c r="C325" s="3" t="s">
        <v>201</v>
      </c>
      <c r="D325" t="str">
        <f>VLOOKUP(C325,'NeedPlan Ridership'!$A$8:$K$15000,11,FALSE)</f>
        <v>RTE C13B:LAUD LAKES EB/WB</v>
      </c>
      <c r="E325">
        <f>VLOOKUP($C325,'E+C Ridership'!$A$8:$K$15000,2,FALSE)</f>
        <v>392</v>
      </c>
      <c r="F325">
        <f>VLOOKUP($C325,'E+C Ridership'!$A$8:$K$15000,3,FALSE)</f>
        <v>31</v>
      </c>
      <c r="G325" s="12">
        <f>VLOOKUP($C325,'E+C Ridership'!$A$8:$K$15000,6,FALSE)</f>
        <v>11.46</v>
      </c>
      <c r="H325" s="4">
        <f>SUMIF('E+C Ridership'!A:A,RidershipSummary!C325,'E+C Ridership'!H:H)</f>
        <v>241.40999999999997</v>
      </c>
      <c r="J325">
        <f>VLOOKUP($C325,'NeedPlan Ridership'!$A$8:$K$15000,2,FALSE)</f>
        <v>392</v>
      </c>
      <c r="K325">
        <f>VLOOKUP($C325,'NeedPlan Ridership'!$A$8:$K$15000,3,FALSE)</f>
        <v>31</v>
      </c>
      <c r="L325" s="12">
        <f>VLOOKUP($C325,'NeedPlan Ridership'!$A$8:$K$15000,6,FALSE)</f>
        <v>11.46</v>
      </c>
      <c r="M325" s="4">
        <f>SUMIF('NeedPlan Ridership'!A:A,RidershipSummary!C325,'NeedPlan Ridership'!H:H)</f>
        <v>173.95999999999995</v>
      </c>
      <c r="P325" s="3"/>
      <c r="R325" s="3"/>
      <c r="S325" s="3"/>
    </row>
    <row r="326" spans="3:19" x14ac:dyDescent="0.25">
      <c r="C326" s="3" t="s">
        <v>202</v>
      </c>
      <c r="D326" t="str">
        <f>VLOOKUP(C326,'NeedPlan Ridership'!$A$8:$K$15000,11,FALSE)</f>
        <v>RTE C14A:LAUDERHILL ROUTE 1</v>
      </c>
      <c r="E326">
        <f>VLOOKUP($C326,'E+C Ridership'!$A$8:$K$15000,2,FALSE)</f>
        <v>392</v>
      </c>
      <c r="F326">
        <f>VLOOKUP($C326,'E+C Ridership'!$A$8:$K$15000,3,FALSE)</f>
        <v>31</v>
      </c>
      <c r="G326" s="12">
        <f>VLOOKUP($C326,'E+C Ridership'!$A$8:$K$15000,6,FALSE)</f>
        <v>8.3000000000000007</v>
      </c>
      <c r="H326" s="4">
        <f>SUMIF('E+C Ridership'!A:A,RidershipSummary!C326,'E+C Ridership'!H:H)</f>
        <v>223.57000000000002</v>
      </c>
      <c r="J326">
        <f>VLOOKUP($C326,'NeedPlan Ridership'!$A$8:$K$15000,2,FALSE)</f>
        <v>392</v>
      </c>
      <c r="K326">
        <f>VLOOKUP($C326,'NeedPlan Ridership'!$A$8:$K$15000,3,FALSE)</f>
        <v>31</v>
      </c>
      <c r="L326" s="12">
        <f>VLOOKUP($C326,'NeedPlan Ridership'!$A$8:$K$15000,6,FALSE)</f>
        <v>8.3000000000000007</v>
      </c>
      <c r="M326" s="4">
        <f>SUMIF('NeedPlan Ridership'!A:A,RidershipSummary!C326,'NeedPlan Ridership'!H:H)</f>
        <v>134.11000000000001</v>
      </c>
      <c r="P326" s="3"/>
      <c r="R326" s="3"/>
      <c r="S326" s="3"/>
    </row>
    <row r="327" spans="3:19" x14ac:dyDescent="0.25">
      <c r="C327" s="3" t="s">
        <v>203</v>
      </c>
      <c r="D327" t="str">
        <f>VLOOKUP(C327,'NeedPlan Ridership'!$A$8:$K$15000,11,FALSE)</f>
        <v>RTE C14B:LAUDERHILL ROUTE 2</v>
      </c>
      <c r="E327">
        <f>VLOOKUP($C327,'E+C Ridership'!$A$8:$K$15000,2,FALSE)</f>
        <v>392</v>
      </c>
      <c r="F327">
        <f>VLOOKUP($C327,'E+C Ridership'!$A$8:$K$15000,3,FALSE)</f>
        <v>31</v>
      </c>
      <c r="G327" s="12">
        <f>VLOOKUP($C327,'E+C Ridership'!$A$8:$K$15000,6,FALSE)</f>
        <v>8.0399999999999991</v>
      </c>
      <c r="H327" s="4">
        <f>SUMIF('E+C Ridership'!A:A,RidershipSummary!C327,'E+C Ridership'!H:H)</f>
        <v>349.14</v>
      </c>
      <c r="J327">
        <f>VLOOKUP($C327,'NeedPlan Ridership'!$A$8:$K$15000,2,FALSE)</f>
        <v>392</v>
      </c>
      <c r="K327">
        <f>VLOOKUP($C327,'NeedPlan Ridership'!$A$8:$K$15000,3,FALSE)</f>
        <v>31</v>
      </c>
      <c r="L327" s="12">
        <f>VLOOKUP($C327,'NeedPlan Ridership'!$A$8:$K$15000,6,FALSE)</f>
        <v>8.0399999999999991</v>
      </c>
      <c r="M327" s="4">
        <f>SUMIF('NeedPlan Ridership'!A:A,RidershipSummary!C327,'NeedPlan Ridership'!H:H)</f>
        <v>230.44</v>
      </c>
      <c r="P327" s="3"/>
      <c r="R327" s="3"/>
      <c r="S327" s="3"/>
    </row>
    <row r="328" spans="3:19" x14ac:dyDescent="0.25">
      <c r="C328" s="3" t="s">
        <v>204</v>
      </c>
      <c r="D328" t="str">
        <f>VLOOKUP(C328,'NeedPlan Ridership'!$A$8:$K$15000,11,FALSE)</f>
        <v>RTE C14C:LAUDERHILL ROUTE 3</v>
      </c>
      <c r="E328">
        <f>VLOOKUP($C328,'E+C Ridership'!$A$8:$K$15000,2,FALSE)</f>
        <v>392</v>
      </c>
      <c r="F328">
        <f>VLOOKUP($C328,'E+C Ridership'!$A$8:$K$15000,3,FALSE)</f>
        <v>31</v>
      </c>
      <c r="G328" s="12">
        <f>VLOOKUP($C328,'E+C Ridership'!$A$8:$K$15000,6,FALSE)</f>
        <v>8.25</v>
      </c>
      <c r="H328" s="4">
        <f>SUMIF('E+C Ridership'!A:A,RidershipSummary!C328,'E+C Ridership'!H:H)</f>
        <v>191.73</v>
      </c>
      <c r="J328">
        <f>VLOOKUP($C328,'NeedPlan Ridership'!$A$8:$K$15000,2,FALSE)</f>
        <v>392</v>
      </c>
      <c r="K328">
        <f>VLOOKUP($C328,'NeedPlan Ridership'!$A$8:$K$15000,3,FALSE)</f>
        <v>31</v>
      </c>
      <c r="L328" s="12">
        <f>VLOOKUP($C328,'NeedPlan Ridership'!$A$8:$K$15000,6,FALSE)</f>
        <v>8.25</v>
      </c>
      <c r="M328" s="4">
        <f>SUMIF('NeedPlan Ridership'!A:A,RidershipSummary!C328,'NeedPlan Ridership'!H:H)</f>
        <v>281.15000000000003</v>
      </c>
      <c r="P328" s="3"/>
      <c r="R328" s="3"/>
      <c r="S328" s="3"/>
    </row>
    <row r="329" spans="3:19" x14ac:dyDescent="0.25">
      <c r="C329" s="3" t="s">
        <v>205</v>
      </c>
      <c r="D329" t="str">
        <f>VLOOKUP(C329,'NeedPlan Ridership'!$A$8:$K$15000,11,FALSE)</f>
        <v>RTE C14D:LAUDERHILL ROUTE 4</v>
      </c>
      <c r="E329">
        <f>VLOOKUP($C329,'E+C Ridership'!$A$8:$K$15000,2,FALSE)</f>
        <v>392</v>
      </c>
      <c r="F329">
        <f>VLOOKUP($C329,'E+C Ridership'!$A$8:$K$15000,3,FALSE)</f>
        <v>31</v>
      </c>
      <c r="G329" s="12">
        <f>VLOOKUP($C329,'E+C Ridership'!$A$8:$K$15000,6,FALSE)</f>
        <v>8.2799999999999994</v>
      </c>
      <c r="H329" s="4">
        <f>SUMIF('E+C Ridership'!A:A,RidershipSummary!C329,'E+C Ridership'!H:H)</f>
        <v>81.75</v>
      </c>
      <c r="J329">
        <f>VLOOKUP($C329,'NeedPlan Ridership'!$A$8:$K$15000,2,FALSE)</f>
        <v>392</v>
      </c>
      <c r="K329">
        <f>VLOOKUP($C329,'NeedPlan Ridership'!$A$8:$K$15000,3,FALSE)</f>
        <v>31</v>
      </c>
      <c r="L329" s="12">
        <f>VLOOKUP($C329,'NeedPlan Ridership'!$A$8:$K$15000,6,FALSE)</f>
        <v>8.2799999999999994</v>
      </c>
      <c r="M329" s="4">
        <f>SUMIF('NeedPlan Ridership'!A:A,RidershipSummary!C329,'NeedPlan Ridership'!H:H)</f>
        <v>88.91</v>
      </c>
      <c r="P329" s="3"/>
      <c r="R329" s="3"/>
      <c r="S329" s="3"/>
    </row>
    <row r="330" spans="3:19" x14ac:dyDescent="0.25">
      <c r="C330" s="3" t="s">
        <v>206</v>
      </c>
      <c r="D330" t="str">
        <f>VLOOKUP(C330,'NeedPlan Ridership'!$A$8:$K$15000,11,FALSE)</f>
        <v>RTE C14E:LAUDERHILL ROUTE 5</v>
      </c>
      <c r="E330">
        <f>VLOOKUP($C330,'E+C Ridership'!$A$8:$K$15000,2,FALSE)</f>
        <v>392</v>
      </c>
      <c r="F330">
        <f>VLOOKUP($C330,'E+C Ridership'!$A$8:$K$15000,3,FALSE)</f>
        <v>31</v>
      </c>
      <c r="G330" s="12">
        <f>VLOOKUP($C330,'E+C Ridership'!$A$8:$K$15000,6,FALSE)</f>
        <v>8.3699999999999992</v>
      </c>
      <c r="H330" s="4">
        <f>SUMIF('E+C Ridership'!A:A,RidershipSummary!C330,'E+C Ridership'!H:H)</f>
        <v>190.5</v>
      </c>
      <c r="J330">
        <f>VLOOKUP($C330,'NeedPlan Ridership'!$A$8:$K$15000,2,FALSE)</f>
        <v>392</v>
      </c>
      <c r="K330">
        <f>VLOOKUP($C330,'NeedPlan Ridership'!$A$8:$K$15000,3,FALSE)</f>
        <v>31</v>
      </c>
      <c r="L330" s="12">
        <f>VLOOKUP($C330,'NeedPlan Ridership'!$A$8:$K$15000,6,FALSE)</f>
        <v>8.3699999999999992</v>
      </c>
      <c r="M330" s="4">
        <f>SUMIF('NeedPlan Ridership'!A:A,RidershipSummary!C330,'NeedPlan Ridership'!H:H)</f>
        <v>110.52000000000001</v>
      </c>
      <c r="P330" s="3"/>
      <c r="R330" s="3"/>
      <c r="S330" s="3"/>
    </row>
    <row r="331" spans="3:19" x14ac:dyDescent="0.25">
      <c r="C331" s="3" t="s">
        <v>207</v>
      </c>
      <c r="D331" t="str">
        <f>VLOOKUP(C331,'NeedPlan Ridership'!$A$8:$K$15000,11,FALSE)</f>
        <v>RTE C15: LIGHTHOUSE POINT</v>
      </c>
      <c r="E331">
        <f>VLOOKUP($C331,'E+C Ridership'!$A$8:$K$15000,2,FALSE)</f>
        <v>392</v>
      </c>
      <c r="F331">
        <f>VLOOKUP($C331,'E+C Ridership'!$A$8:$K$15000,3,FALSE)</f>
        <v>31</v>
      </c>
      <c r="G331" s="12">
        <f>VLOOKUP($C331,'E+C Ridership'!$A$8:$K$15000,6,FALSE)</f>
        <v>7.84</v>
      </c>
      <c r="H331" s="4">
        <f>SUMIF('E+C Ridership'!A:A,RidershipSummary!C331,'E+C Ridership'!H:H)</f>
        <v>94.13000000000001</v>
      </c>
      <c r="J331">
        <f>VLOOKUP($C331,'NeedPlan Ridership'!$A$8:$K$15000,2,FALSE)</f>
        <v>392</v>
      </c>
      <c r="K331">
        <f>VLOOKUP($C331,'NeedPlan Ridership'!$A$8:$K$15000,3,FALSE)</f>
        <v>31</v>
      </c>
      <c r="L331" s="12">
        <f>VLOOKUP($C331,'NeedPlan Ridership'!$A$8:$K$15000,6,FALSE)</f>
        <v>7.84</v>
      </c>
      <c r="M331" s="4">
        <f>SUMIF('NeedPlan Ridership'!A:A,RidershipSummary!C331,'NeedPlan Ridership'!H:H)</f>
        <v>53.360000000000007</v>
      </c>
      <c r="P331" s="3"/>
      <c r="R331" s="3"/>
      <c r="S331" s="3"/>
    </row>
    <row r="332" spans="3:19" x14ac:dyDescent="0.25">
      <c r="C332" s="3" t="s">
        <v>208</v>
      </c>
      <c r="D332" t="str">
        <f>VLOOKUP(C332,'NeedPlan Ridership'!$A$8:$K$15000,11,FALSE)</f>
        <v>RTE C16A: MARGATE ROUTE A</v>
      </c>
      <c r="E332">
        <f>VLOOKUP($C332,'E+C Ridership'!$A$8:$K$15000,2,FALSE)</f>
        <v>392</v>
      </c>
      <c r="F332">
        <f>VLOOKUP($C332,'E+C Ridership'!$A$8:$K$15000,3,FALSE)</f>
        <v>31</v>
      </c>
      <c r="G332" s="12">
        <f>VLOOKUP($C332,'E+C Ridership'!$A$8:$K$15000,6,FALSE)</f>
        <v>12.42</v>
      </c>
      <c r="H332" s="4">
        <f>SUMIF('E+C Ridership'!A:A,RidershipSummary!C332,'E+C Ridership'!H:H)</f>
        <v>224.47000000000003</v>
      </c>
      <c r="J332">
        <f>VLOOKUP($C332,'NeedPlan Ridership'!$A$8:$K$15000,2,FALSE)</f>
        <v>392</v>
      </c>
      <c r="K332">
        <f>VLOOKUP($C332,'NeedPlan Ridership'!$A$8:$K$15000,3,FALSE)</f>
        <v>31</v>
      </c>
      <c r="L332" s="12">
        <f>VLOOKUP($C332,'NeedPlan Ridership'!$A$8:$K$15000,6,FALSE)</f>
        <v>12.42</v>
      </c>
      <c r="M332" s="4">
        <f>SUMIF('NeedPlan Ridership'!A:A,RidershipSummary!C332,'NeedPlan Ridership'!H:H)</f>
        <v>182.04</v>
      </c>
      <c r="P332" s="3"/>
      <c r="R332" s="3"/>
      <c r="S332" s="3"/>
    </row>
    <row r="333" spans="3:19" x14ac:dyDescent="0.25">
      <c r="C333" s="3" t="s">
        <v>241</v>
      </c>
      <c r="D333" t="str">
        <f>VLOOKUP(C333,'NeedPlan Ridership'!$A$8:$K$15000,11,FALSE)</f>
        <v>RTE 12:WB</v>
      </c>
      <c r="E333">
        <f>VLOOKUP($C333,'E+C Ridership'!$A$8:$K$15000,2,FALSE)</f>
        <v>392</v>
      </c>
      <c r="F333">
        <f>VLOOKUP($C333,'E+C Ridership'!$A$8:$K$15000,3,FALSE)</f>
        <v>31</v>
      </c>
      <c r="G333" s="12">
        <f>VLOOKUP($C333,'E+C Ridership'!$A$8:$K$15000,6,FALSE)</f>
        <v>20.21</v>
      </c>
      <c r="H333" s="4">
        <f>SUMIF('E+C Ridership'!A:A,RidershipSummary!C333,'E+C Ridership'!H:H)</f>
        <v>1324.14</v>
      </c>
      <c r="J333">
        <f>VLOOKUP($C333,'NeedPlan Ridership'!$A$8:$K$15000,2,FALSE)</f>
        <v>392</v>
      </c>
      <c r="K333">
        <f>VLOOKUP($C333,'NeedPlan Ridership'!$A$8:$K$15000,3,FALSE)</f>
        <v>31</v>
      </c>
      <c r="L333" s="12">
        <f>VLOOKUP($C333,'NeedPlan Ridership'!$A$8:$K$15000,6,FALSE)</f>
        <v>20.21</v>
      </c>
      <c r="M333" s="4">
        <f>SUMIF('NeedPlan Ridership'!A:A,RidershipSummary!C333,'NeedPlan Ridership'!H:H)</f>
        <v>1165.83</v>
      </c>
      <c r="P333" s="3"/>
      <c r="R333" s="3"/>
      <c r="S333" s="3"/>
    </row>
    <row r="334" spans="3:19" x14ac:dyDescent="0.25">
      <c r="C334" s="3" t="s">
        <v>240</v>
      </c>
      <c r="D334" t="str">
        <f>VLOOKUP(C334,'NeedPlan Ridership'!$A$8:$K$15000,11,FALSE)</f>
        <v>RTE 12:EB</v>
      </c>
      <c r="E334">
        <f>VLOOKUP($C334,'E+C Ridership'!$A$8:$K$15000,2,FALSE)</f>
        <v>392</v>
      </c>
      <c r="F334">
        <f>VLOOKUP($C334,'E+C Ridership'!$A$8:$K$15000,3,FALSE)</f>
        <v>31</v>
      </c>
      <c r="G334" s="12">
        <f>VLOOKUP($C334,'E+C Ridership'!$A$8:$K$15000,6,FALSE)</f>
        <v>20.21</v>
      </c>
      <c r="H334" s="4">
        <f>SUMIF('E+C Ridership'!A:A,RidershipSummary!C334,'E+C Ridership'!H:H)</f>
        <v>1099.72</v>
      </c>
      <c r="J334">
        <f>VLOOKUP($C334,'NeedPlan Ridership'!$A$8:$K$15000,2,FALSE)</f>
        <v>392</v>
      </c>
      <c r="K334">
        <f>VLOOKUP($C334,'NeedPlan Ridership'!$A$8:$K$15000,3,FALSE)</f>
        <v>31</v>
      </c>
      <c r="L334" s="12">
        <f>VLOOKUP($C334,'NeedPlan Ridership'!$A$8:$K$15000,6,FALSE)</f>
        <v>20.21</v>
      </c>
      <c r="M334" s="4">
        <f>SUMIF('NeedPlan Ridership'!A:A,RidershipSummary!C334,'NeedPlan Ridership'!H:H)</f>
        <v>1156.0599999999997</v>
      </c>
      <c r="P334" s="3"/>
      <c r="R334" s="3"/>
      <c r="S334" s="3"/>
    </row>
    <row r="335" spans="3:19" x14ac:dyDescent="0.25">
      <c r="C335" s="3" t="s">
        <v>209</v>
      </c>
      <c r="D335" t="str">
        <f>VLOOKUP(C335,'NeedPlan Ridership'!$A$8:$K$15000,11,FALSE)</f>
        <v>RTE C16B: MARGATE ROUTE B</v>
      </c>
      <c r="E335">
        <f>VLOOKUP($C335,'E+C Ridership'!$A$8:$K$15000,2,FALSE)</f>
        <v>392</v>
      </c>
      <c r="F335">
        <f>VLOOKUP($C335,'E+C Ridership'!$A$8:$K$15000,3,FALSE)</f>
        <v>31</v>
      </c>
      <c r="G335" s="12">
        <f>VLOOKUP($C335,'E+C Ridership'!$A$8:$K$15000,6,FALSE)</f>
        <v>13.57</v>
      </c>
      <c r="H335" s="4">
        <f>SUMIF('E+C Ridership'!A:A,RidershipSummary!C335,'E+C Ridership'!H:H)</f>
        <v>92.97</v>
      </c>
      <c r="J335">
        <f>VLOOKUP($C335,'NeedPlan Ridership'!$A$8:$K$15000,2,FALSE)</f>
        <v>392</v>
      </c>
      <c r="K335">
        <f>VLOOKUP($C335,'NeedPlan Ridership'!$A$8:$K$15000,3,FALSE)</f>
        <v>31</v>
      </c>
      <c r="L335" s="12">
        <f>VLOOKUP($C335,'NeedPlan Ridership'!$A$8:$K$15000,6,FALSE)</f>
        <v>13.57</v>
      </c>
      <c r="M335" s="4">
        <f>SUMIF('NeedPlan Ridership'!A:A,RidershipSummary!C335,'NeedPlan Ridership'!H:H)</f>
        <v>101.28999999999999</v>
      </c>
      <c r="P335" s="3"/>
      <c r="R335" s="3"/>
      <c r="S335" s="3"/>
    </row>
    <row r="336" spans="3:19" x14ac:dyDescent="0.25">
      <c r="C336" s="3" t="s">
        <v>210</v>
      </c>
      <c r="D336" t="str">
        <f>VLOOKUP(C336,'NeedPlan Ridership'!$A$8:$K$15000,11,FALSE)</f>
        <v>RTE C16C: MARGATE ROUTE C</v>
      </c>
      <c r="E336">
        <f>VLOOKUP($C336,'E+C Ridership'!$A$8:$K$15000,2,FALSE)</f>
        <v>392</v>
      </c>
      <c r="F336">
        <f>VLOOKUP($C336,'E+C Ridership'!$A$8:$K$15000,3,FALSE)</f>
        <v>31</v>
      </c>
      <c r="G336" s="12">
        <f>VLOOKUP($C336,'E+C Ridership'!$A$8:$K$15000,6,FALSE)</f>
        <v>11.18</v>
      </c>
      <c r="H336" s="4">
        <f>SUMIF('E+C Ridership'!A:A,RidershipSummary!C336,'E+C Ridership'!H:H)</f>
        <v>190.48000000000002</v>
      </c>
      <c r="J336">
        <f>VLOOKUP($C336,'NeedPlan Ridership'!$A$8:$K$15000,2,FALSE)</f>
        <v>392</v>
      </c>
      <c r="K336">
        <f>VLOOKUP($C336,'NeedPlan Ridership'!$A$8:$K$15000,3,FALSE)</f>
        <v>31</v>
      </c>
      <c r="L336" s="12">
        <f>VLOOKUP($C336,'NeedPlan Ridership'!$A$8:$K$15000,6,FALSE)</f>
        <v>11.18</v>
      </c>
      <c r="M336" s="4">
        <f>SUMIF('NeedPlan Ridership'!A:A,RidershipSummary!C336,'NeedPlan Ridership'!H:H)</f>
        <v>154.80999999999997</v>
      </c>
      <c r="P336" s="3"/>
      <c r="R336" s="3"/>
      <c r="S336" s="3"/>
    </row>
    <row r="337" spans="3:19" x14ac:dyDescent="0.25">
      <c r="C337" s="3" t="s">
        <v>211</v>
      </c>
      <c r="D337" t="str">
        <f>VLOOKUP(C337,'NeedPlan Ridership'!$A$8:$K$15000,11,FALSE)</f>
        <v>RTE C16D: MARGATE ROUTE D</v>
      </c>
      <c r="E337">
        <f>VLOOKUP($C337,'E+C Ridership'!$A$8:$K$15000,2,FALSE)</f>
        <v>392</v>
      </c>
      <c r="F337">
        <f>VLOOKUP($C337,'E+C Ridership'!$A$8:$K$15000,3,FALSE)</f>
        <v>31</v>
      </c>
      <c r="G337" s="12">
        <f>VLOOKUP($C337,'E+C Ridership'!$A$8:$K$15000,6,FALSE)</f>
        <v>11.69</v>
      </c>
      <c r="H337" s="4">
        <f>SUMIF('E+C Ridership'!A:A,RidershipSummary!C337,'E+C Ridership'!H:H)</f>
        <v>61.99</v>
      </c>
      <c r="J337">
        <f>VLOOKUP($C337,'NeedPlan Ridership'!$A$8:$K$15000,2,FALSE)</f>
        <v>392</v>
      </c>
      <c r="K337">
        <f>VLOOKUP($C337,'NeedPlan Ridership'!$A$8:$K$15000,3,FALSE)</f>
        <v>31</v>
      </c>
      <c r="L337" s="12">
        <f>VLOOKUP($C337,'NeedPlan Ridership'!$A$8:$K$15000,6,FALSE)</f>
        <v>11.69</v>
      </c>
      <c r="M337" s="4">
        <f>SUMIF('NeedPlan Ridership'!A:A,RidershipSummary!C337,'NeedPlan Ridership'!H:H)</f>
        <v>76.73</v>
      </c>
      <c r="P337" s="3"/>
      <c r="R337" s="3"/>
      <c r="S337" s="3"/>
    </row>
    <row r="338" spans="3:19" x14ac:dyDescent="0.25">
      <c r="C338" s="3" t="s">
        <v>212</v>
      </c>
      <c r="D338" t="str">
        <f>VLOOKUP(C338,'NeedPlan Ridership'!$A$8:$K$15000,11,FALSE)</f>
        <v>RTE C17B: MIRAMAR RED</v>
      </c>
      <c r="E338">
        <f>VLOOKUP($C338,'E+C Ridership'!$A$8:$K$15000,2,FALSE)</f>
        <v>392</v>
      </c>
      <c r="F338">
        <f>VLOOKUP($C338,'E+C Ridership'!$A$8:$K$15000,3,FALSE)</f>
        <v>31</v>
      </c>
      <c r="G338" s="12">
        <f>VLOOKUP($C338,'E+C Ridership'!$A$8:$K$15000,6,FALSE)</f>
        <v>15.39</v>
      </c>
      <c r="H338" s="4">
        <f>SUMIF('E+C Ridership'!A:A,RidershipSummary!C338,'E+C Ridership'!H:H)</f>
        <v>185.75000000000003</v>
      </c>
      <c r="J338">
        <f>VLOOKUP($C338,'NeedPlan Ridership'!$A$8:$K$15000,2,FALSE)</f>
        <v>392</v>
      </c>
      <c r="K338">
        <f>VLOOKUP($C338,'NeedPlan Ridership'!$A$8:$K$15000,3,FALSE)</f>
        <v>31</v>
      </c>
      <c r="L338" s="12">
        <f>VLOOKUP($C338,'NeedPlan Ridership'!$A$8:$K$15000,6,FALSE)</f>
        <v>15.39</v>
      </c>
      <c r="M338" s="4">
        <f>SUMIF('NeedPlan Ridership'!A:A,RidershipSummary!C338,'NeedPlan Ridership'!H:H)</f>
        <v>114</v>
      </c>
      <c r="P338" s="3"/>
      <c r="R338" s="3"/>
      <c r="S338" s="3"/>
    </row>
    <row r="339" spans="3:19" x14ac:dyDescent="0.25">
      <c r="C339" s="3" t="s">
        <v>213</v>
      </c>
      <c r="D339" t="str">
        <f>VLOOKUP(C339,'NeedPlan Ridership'!$A$8:$K$15000,11,FALSE)</f>
        <v>RTE C17D: MIRAMAR YELLOW</v>
      </c>
      <c r="E339">
        <f>VLOOKUP($C339,'E+C Ridership'!$A$8:$K$15000,2,FALSE)</f>
        <v>392</v>
      </c>
      <c r="F339">
        <f>VLOOKUP($C339,'E+C Ridership'!$A$8:$K$15000,3,FALSE)</f>
        <v>31</v>
      </c>
      <c r="G339" s="12">
        <f>VLOOKUP($C339,'E+C Ridership'!$A$8:$K$15000,6,FALSE)</f>
        <v>19.59</v>
      </c>
      <c r="H339" s="4">
        <f>SUMIF('E+C Ridership'!A:A,RidershipSummary!C339,'E+C Ridership'!H:H)</f>
        <v>232.72</v>
      </c>
      <c r="J339">
        <f>VLOOKUP($C339,'NeedPlan Ridership'!$A$8:$K$15000,2,FALSE)</f>
        <v>392</v>
      </c>
      <c r="K339">
        <f>VLOOKUP($C339,'NeedPlan Ridership'!$A$8:$K$15000,3,FALSE)</f>
        <v>31</v>
      </c>
      <c r="L339" s="12">
        <f>VLOOKUP($C339,'NeedPlan Ridership'!$A$8:$K$15000,6,FALSE)</f>
        <v>19.59</v>
      </c>
      <c r="M339" s="4">
        <f>SUMIF('NeedPlan Ridership'!A:A,RidershipSummary!C339,'NeedPlan Ridership'!H:H)</f>
        <v>209.17</v>
      </c>
      <c r="P339" s="3"/>
      <c r="R339" s="3"/>
      <c r="S339" s="3"/>
    </row>
    <row r="340" spans="3:19" x14ac:dyDescent="0.25">
      <c r="C340" s="3" t="s">
        <v>214</v>
      </c>
      <c r="D340" t="str">
        <f>VLOOKUP(C340,'NeedPlan Ridership'!$A$8:$K$15000,11,FALSE)</f>
        <v>RTE C18A: N LAUDERDALE EB</v>
      </c>
      <c r="E340">
        <f>VLOOKUP($C340,'E+C Ridership'!$A$8:$K$15000,2,FALSE)</f>
        <v>392</v>
      </c>
      <c r="F340">
        <f>VLOOKUP($C340,'E+C Ridership'!$A$8:$K$15000,3,FALSE)</f>
        <v>31</v>
      </c>
      <c r="G340" s="12">
        <f>VLOOKUP($C340,'E+C Ridership'!$A$8:$K$15000,6,FALSE)</f>
        <v>10.02</v>
      </c>
      <c r="H340" s="4">
        <f>SUMIF('E+C Ridership'!A:A,RidershipSummary!C340,'E+C Ridership'!H:H)</f>
        <v>56.370000000000005</v>
      </c>
      <c r="J340">
        <f>VLOOKUP($C340,'NeedPlan Ridership'!$A$8:$K$15000,2,FALSE)</f>
        <v>392</v>
      </c>
      <c r="K340">
        <f>VLOOKUP($C340,'NeedPlan Ridership'!$A$8:$K$15000,3,FALSE)</f>
        <v>31</v>
      </c>
      <c r="L340" s="12">
        <f>VLOOKUP($C340,'NeedPlan Ridership'!$A$8:$K$15000,6,FALSE)</f>
        <v>10.02</v>
      </c>
      <c r="M340" s="4">
        <f>SUMIF('NeedPlan Ridership'!A:A,RidershipSummary!C340,'NeedPlan Ridership'!H:H)</f>
        <v>142.92000000000002</v>
      </c>
      <c r="P340" s="3"/>
      <c r="R340" s="3"/>
      <c r="S340" s="3"/>
    </row>
    <row r="341" spans="3:19" x14ac:dyDescent="0.25">
      <c r="C341" s="3" t="s">
        <v>216</v>
      </c>
      <c r="D341" t="str">
        <f>VLOOKUP(C341,'NeedPlan Ridership'!$A$8:$K$15000,11,FALSE)</f>
        <v>RTE C20B: EB PEMBROKE PINES GREE</v>
      </c>
      <c r="E341">
        <f>VLOOKUP($C341,'E+C Ridership'!$A$8:$K$15000,2,FALSE)</f>
        <v>392</v>
      </c>
      <c r="F341">
        <f>VLOOKUP($C341,'E+C Ridership'!$A$8:$K$15000,3,FALSE)</f>
        <v>31</v>
      </c>
      <c r="G341" s="12">
        <f>VLOOKUP($C341,'E+C Ridership'!$A$8:$K$15000,6,FALSE)</f>
        <v>13.39</v>
      </c>
      <c r="H341" s="4">
        <f>SUMIF('E+C Ridership'!A:A,RidershipSummary!C341,'E+C Ridership'!H:H)</f>
        <v>205.17000000000002</v>
      </c>
      <c r="J341">
        <f>VLOOKUP($C341,'NeedPlan Ridership'!$A$8:$K$15000,2,FALSE)</f>
        <v>392</v>
      </c>
      <c r="K341">
        <f>VLOOKUP($C341,'NeedPlan Ridership'!$A$8:$K$15000,3,FALSE)</f>
        <v>31</v>
      </c>
      <c r="L341" s="12">
        <f>VLOOKUP($C341,'NeedPlan Ridership'!$A$8:$K$15000,6,FALSE)</f>
        <v>13.39</v>
      </c>
      <c r="M341" s="4">
        <f>SUMIF('NeedPlan Ridership'!A:A,RidershipSummary!C341,'NeedPlan Ridership'!H:H)</f>
        <v>265.43</v>
      </c>
      <c r="P341" s="3"/>
      <c r="R341" s="3"/>
      <c r="S341" s="3"/>
    </row>
    <row r="342" spans="3:19" x14ac:dyDescent="0.25">
      <c r="C342" s="3" t="s">
        <v>215</v>
      </c>
      <c r="D342" t="str">
        <f>VLOOKUP(C342,'NeedPlan Ridership'!$A$8:$K$15000,11,FALSE)</f>
        <v>RTE C20A: WB PEMBROKE PINES GREE</v>
      </c>
      <c r="E342">
        <f>VLOOKUP($C342,'E+C Ridership'!$A$8:$K$15000,2,FALSE)</f>
        <v>392</v>
      </c>
      <c r="F342">
        <f>VLOOKUP($C342,'E+C Ridership'!$A$8:$K$15000,3,FALSE)</f>
        <v>31</v>
      </c>
      <c r="G342" s="12">
        <f>VLOOKUP($C342,'E+C Ridership'!$A$8:$K$15000,6,FALSE)</f>
        <v>13.03</v>
      </c>
      <c r="H342" s="4">
        <f>SUMIF('E+C Ridership'!A:A,RidershipSummary!C342,'E+C Ridership'!H:H)</f>
        <v>150.02000000000001</v>
      </c>
      <c r="J342">
        <f>VLOOKUP($C342,'NeedPlan Ridership'!$A$8:$K$15000,2,FALSE)</f>
        <v>392</v>
      </c>
      <c r="K342">
        <f>VLOOKUP($C342,'NeedPlan Ridership'!$A$8:$K$15000,3,FALSE)</f>
        <v>31</v>
      </c>
      <c r="L342" s="12">
        <f>VLOOKUP($C342,'NeedPlan Ridership'!$A$8:$K$15000,6,FALSE)</f>
        <v>13.03</v>
      </c>
      <c r="M342" s="4">
        <f>SUMIF('NeedPlan Ridership'!A:A,RidershipSummary!C342,'NeedPlan Ridership'!H:H)</f>
        <v>236.82</v>
      </c>
      <c r="P342" s="3"/>
      <c r="R342" s="3"/>
      <c r="S342" s="3"/>
    </row>
    <row r="343" spans="3:19" x14ac:dyDescent="0.25">
      <c r="C343" s="3" t="s">
        <v>218</v>
      </c>
      <c r="D343" t="str">
        <f>VLOOKUP(C343,'NeedPlan Ridership'!$A$8:$K$15000,11,FALSE)</f>
        <v>RTE C20D: EB PEMBROKE PINES GOLD</v>
      </c>
      <c r="E343">
        <f>VLOOKUP($C343,'E+C Ridership'!$A$8:$K$15000,2,FALSE)</f>
        <v>392</v>
      </c>
      <c r="F343">
        <f>VLOOKUP($C343,'E+C Ridership'!$A$8:$K$15000,3,FALSE)</f>
        <v>31</v>
      </c>
      <c r="G343" s="12">
        <f>VLOOKUP($C343,'E+C Ridership'!$A$8:$K$15000,6,FALSE)</f>
        <v>14.34</v>
      </c>
      <c r="H343" s="4">
        <f>SUMIF('E+C Ridership'!A:A,RidershipSummary!C343,'E+C Ridership'!H:H)</f>
        <v>581.47</v>
      </c>
      <c r="J343">
        <f>VLOOKUP($C343,'NeedPlan Ridership'!$A$8:$K$15000,2,FALSE)</f>
        <v>392</v>
      </c>
      <c r="K343">
        <f>VLOOKUP($C343,'NeedPlan Ridership'!$A$8:$K$15000,3,FALSE)</f>
        <v>31</v>
      </c>
      <c r="L343" s="12">
        <f>VLOOKUP($C343,'NeedPlan Ridership'!$A$8:$K$15000,6,FALSE)</f>
        <v>14.34</v>
      </c>
      <c r="M343" s="4">
        <f>SUMIF('NeedPlan Ridership'!A:A,RidershipSummary!C343,'NeedPlan Ridership'!H:H)</f>
        <v>488.68000000000012</v>
      </c>
      <c r="P343" s="3"/>
      <c r="R343" s="3"/>
      <c r="S343" s="3"/>
    </row>
    <row r="344" spans="3:19" x14ac:dyDescent="0.25">
      <c r="C344" s="3" t="s">
        <v>217</v>
      </c>
      <c r="D344" t="str">
        <f>VLOOKUP(C344,'NeedPlan Ridership'!$A$8:$K$15000,11,FALSE)</f>
        <v>RTE C20C: WB PEMBROKE PINES GOLD</v>
      </c>
      <c r="E344">
        <f>VLOOKUP($C344,'E+C Ridership'!$A$8:$K$15000,2,FALSE)</f>
        <v>392</v>
      </c>
      <c r="F344">
        <f>VLOOKUP($C344,'E+C Ridership'!$A$8:$K$15000,3,FALSE)</f>
        <v>31</v>
      </c>
      <c r="G344" s="12">
        <f>VLOOKUP($C344,'E+C Ridership'!$A$8:$K$15000,6,FALSE)</f>
        <v>14.34</v>
      </c>
      <c r="H344" s="4">
        <f>SUMIF('E+C Ridership'!A:A,RidershipSummary!C344,'E+C Ridership'!H:H)</f>
        <v>720.0200000000001</v>
      </c>
      <c r="J344">
        <f>VLOOKUP($C344,'NeedPlan Ridership'!$A$8:$K$15000,2,FALSE)</f>
        <v>392</v>
      </c>
      <c r="K344">
        <f>VLOOKUP($C344,'NeedPlan Ridership'!$A$8:$K$15000,3,FALSE)</f>
        <v>31</v>
      </c>
      <c r="L344" s="12">
        <f>VLOOKUP($C344,'NeedPlan Ridership'!$A$8:$K$15000,6,FALSE)</f>
        <v>14.34</v>
      </c>
      <c r="M344" s="4">
        <f>SUMIF('NeedPlan Ridership'!A:A,RidershipSummary!C344,'NeedPlan Ridership'!H:H)</f>
        <v>528.20000000000005</v>
      </c>
      <c r="P344" s="3"/>
      <c r="R344" s="3"/>
      <c r="S344" s="3"/>
    </row>
    <row r="345" spans="3:19" x14ac:dyDescent="0.25">
      <c r="C345" s="3" t="s">
        <v>219</v>
      </c>
      <c r="D345" t="str">
        <f>VLOOKUP(C345,'NeedPlan Ridership'!$A$8:$K$15000,11,FALSE)</f>
        <v>RTE C21A: EB PLANTATION</v>
      </c>
      <c r="E345">
        <f>VLOOKUP($C345,'E+C Ridership'!$A$8:$K$15000,2,FALSE)</f>
        <v>392</v>
      </c>
      <c r="F345">
        <f>VLOOKUP($C345,'E+C Ridership'!$A$8:$K$15000,3,FALSE)</f>
        <v>31</v>
      </c>
      <c r="G345" s="12">
        <f>VLOOKUP($C345,'E+C Ridership'!$A$8:$K$15000,6,FALSE)</f>
        <v>20.67</v>
      </c>
      <c r="H345" s="4">
        <f>SUMIF('E+C Ridership'!A:A,RidershipSummary!C345,'E+C Ridership'!H:H)</f>
        <v>424.36</v>
      </c>
      <c r="J345">
        <f>VLOOKUP($C345,'NeedPlan Ridership'!$A$8:$K$15000,2,FALSE)</f>
        <v>392</v>
      </c>
      <c r="K345">
        <f>VLOOKUP($C345,'NeedPlan Ridership'!$A$8:$K$15000,3,FALSE)</f>
        <v>31</v>
      </c>
      <c r="L345" s="12">
        <f>VLOOKUP($C345,'NeedPlan Ridership'!$A$8:$K$15000,6,FALSE)</f>
        <v>20.65</v>
      </c>
      <c r="M345" s="4">
        <f>SUMIF('NeedPlan Ridership'!A:A,RidershipSummary!C345,'NeedPlan Ridership'!H:H)</f>
        <v>563.48000000000013</v>
      </c>
      <c r="P345" s="3"/>
      <c r="R345" s="3"/>
      <c r="S345" s="3"/>
    </row>
    <row r="346" spans="3:19" x14ac:dyDescent="0.25">
      <c r="C346" s="3" t="s">
        <v>220</v>
      </c>
      <c r="D346" t="str">
        <f>VLOOKUP(C346,'NeedPlan Ridership'!$A$8:$K$15000,11,FALSE)</f>
        <v>RTE C21B: WB PLANTATION</v>
      </c>
      <c r="E346">
        <f>VLOOKUP($C346,'E+C Ridership'!$A$8:$K$15000,2,FALSE)</f>
        <v>392</v>
      </c>
      <c r="F346">
        <f>VLOOKUP($C346,'E+C Ridership'!$A$8:$K$15000,3,FALSE)</f>
        <v>31</v>
      </c>
      <c r="G346" s="12">
        <f>VLOOKUP($C346,'E+C Ridership'!$A$8:$K$15000,6,FALSE)</f>
        <v>20.67</v>
      </c>
      <c r="H346" s="4">
        <f>SUMIF('E+C Ridership'!A:A,RidershipSummary!C346,'E+C Ridership'!H:H)</f>
        <v>408.37</v>
      </c>
      <c r="J346">
        <f>VLOOKUP($C346,'NeedPlan Ridership'!$A$8:$K$15000,2,FALSE)</f>
        <v>392</v>
      </c>
      <c r="K346">
        <f>VLOOKUP($C346,'NeedPlan Ridership'!$A$8:$K$15000,3,FALSE)</f>
        <v>31</v>
      </c>
      <c r="L346" s="12">
        <f>VLOOKUP($C346,'NeedPlan Ridership'!$A$8:$K$15000,6,FALSE)</f>
        <v>20.65</v>
      </c>
      <c r="M346" s="4">
        <f>SUMIF('NeedPlan Ridership'!A:A,RidershipSummary!C346,'NeedPlan Ridership'!H:H)</f>
        <v>597.48999999999978</v>
      </c>
      <c r="P346" s="3"/>
      <c r="R346" s="3"/>
      <c r="S346" s="3"/>
    </row>
    <row r="347" spans="3:19" x14ac:dyDescent="0.25">
      <c r="C347" s="3" t="s">
        <v>151</v>
      </c>
      <c r="D347" t="str">
        <f>VLOOKUP(C347,'NeedPlan Ridership'!$A$8:$K$15000,11,FALSE)</f>
        <v>RTE 14:NB</v>
      </c>
      <c r="E347">
        <f>VLOOKUP($C347,'E+C Ridership'!$A$8:$K$15000,2,FALSE)</f>
        <v>392</v>
      </c>
      <c r="F347">
        <f>VLOOKUP($C347,'E+C Ridership'!$A$8:$K$15000,3,FALSE)</f>
        <v>31</v>
      </c>
      <c r="G347" s="12">
        <f>VLOOKUP($C347,'E+C Ridership'!$A$8:$K$15000,6,FALSE)</f>
        <v>14.68</v>
      </c>
      <c r="H347" s="4">
        <f>SUMIF('E+C Ridership'!A:A,RidershipSummary!C347,'E+C Ridership'!H:H)</f>
        <v>993.9</v>
      </c>
      <c r="J347">
        <f>VLOOKUP($C347,'NeedPlan Ridership'!$A$8:$K$15000,2,FALSE)</f>
        <v>392</v>
      </c>
      <c r="K347">
        <f>VLOOKUP($C347,'NeedPlan Ridership'!$A$8:$K$15000,3,FALSE)</f>
        <v>31</v>
      </c>
      <c r="L347" s="12">
        <f>VLOOKUP($C347,'NeedPlan Ridership'!$A$8:$K$15000,6,FALSE)</f>
        <v>14.68</v>
      </c>
      <c r="M347" s="4">
        <f>SUMIF('NeedPlan Ridership'!A:A,RidershipSummary!C347,'NeedPlan Ridership'!H:H)</f>
        <v>1148.3099999999997</v>
      </c>
      <c r="P347" s="3"/>
      <c r="R347" s="3"/>
      <c r="S347" s="3"/>
    </row>
    <row r="348" spans="3:19" x14ac:dyDescent="0.25">
      <c r="C348" s="3" t="s">
        <v>150</v>
      </c>
      <c r="D348" t="str">
        <f>VLOOKUP(C348,'NeedPlan Ridership'!$A$8:$K$15000,11,FALSE)</f>
        <v>RTE 14:SB</v>
      </c>
      <c r="E348">
        <f>VLOOKUP($C348,'E+C Ridership'!$A$8:$K$15000,2,FALSE)</f>
        <v>392</v>
      </c>
      <c r="F348">
        <f>VLOOKUP($C348,'E+C Ridership'!$A$8:$K$15000,3,FALSE)</f>
        <v>31</v>
      </c>
      <c r="G348" s="12">
        <f>VLOOKUP($C348,'E+C Ridership'!$A$8:$K$15000,6,FALSE)</f>
        <v>14.68</v>
      </c>
      <c r="H348" s="4">
        <f>SUMIF('E+C Ridership'!A:A,RidershipSummary!C348,'E+C Ridership'!H:H)</f>
        <v>948.7399999999999</v>
      </c>
      <c r="J348">
        <f>VLOOKUP($C348,'NeedPlan Ridership'!$A$8:$K$15000,2,FALSE)</f>
        <v>392</v>
      </c>
      <c r="K348">
        <f>VLOOKUP($C348,'NeedPlan Ridership'!$A$8:$K$15000,3,FALSE)</f>
        <v>31</v>
      </c>
      <c r="L348" s="12">
        <f>VLOOKUP($C348,'NeedPlan Ridership'!$A$8:$K$15000,6,FALSE)</f>
        <v>14.68</v>
      </c>
      <c r="M348" s="4">
        <f>SUMIF('NeedPlan Ridership'!A:A,RidershipSummary!C348,'NeedPlan Ridership'!H:H)</f>
        <v>1247.9700000000003</v>
      </c>
      <c r="P348" s="3"/>
      <c r="R348" s="3"/>
      <c r="S348" s="3"/>
    </row>
    <row r="349" spans="3:19" x14ac:dyDescent="0.25">
      <c r="C349" s="3" t="s">
        <v>251</v>
      </c>
      <c r="D349" t="str">
        <f>VLOOKUP(C349,'NeedPlan Ridership'!$A$8:$K$15000,11,FALSE)</f>
        <v>RTE C10G: FT LAUD GALT</v>
      </c>
      <c r="E349">
        <f>VLOOKUP($C349,'E+C Ridership'!$A$8:$K$15000,2,FALSE)</f>
        <v>392</v>
      </c>
      <c r="F349">
        <f>VLOOKUP($C349,'E+C Ridership'!$A$8:$K$15000,3,FALSE)</f>
        <v>31</v>
      </c>
      <c r="G349" s="12">
        <f>VLOOKUP($C349,'E+C Ridership'!$A$8:$K$15000,6,FALSE)</f>
        <v>8.9</v>
      </c>
      <c r="H349" s="4">
        <f>SUMIF('E+C Ridership'!A:A,RidershipSummary!C349,'E+C Ridership'!H:H)</f>
        <v>121.85</v>
      </c>
      <c r="J349">
        <f>VLOOKUP($C349,'NeedPlan Ridership'!$A$8:$K$15000,2,FALSE)</f>
        <v>392</v>
      </c>
      <c r="K349">
        <f>VLOOKUP($C349,'NeedPlan Ridership'!$A$8:$K$15000,3,FALSE)</f>
        <v>31</v>
      </c>
      <c r="L349" s="12">
        <f>VLOOKUP($C349,'NeedPlan Ridership'!$A$8:$K$15000,6,FALSE)</f>
        <v>8.9</v>
      </c>
      <c r="M349" s="4">
        <f>SUMIF('NeedPlan Ridership'!A:A,RidershipSummary!C349,'NeedPlan Ridership'!H:H)</f>
        <v>89.72999999999999</v>
      </c>
      <c r="P349" s="3"/>
      <c r="R349" s="3"/>
      <c r="S349" s="3"/>
    </row>
    <row r="350" spans="3:19" x14ac:dyDescent="0.25">
      <c r="C350" s="3" t="s">
        <v>252</v>
      </c>
      <c r="D350" t="str">
        <f>VLOOKUP(C350,'NeedPlan Ridership'!$A$8:$K$15000,11,FALSE)</f>
        <v>RTE C22C: POM BCH GREEN-WEST</v>
      </c>
      <c r="E350">
        <f>VLOOKUP($C350,'E+C Ridership'!$A$8:$K$15000,2,FALSE)</f>
        <v>392</v>
      </c>
      <c r="F350">
        <f>VLOOKUP($C350,'E+C Ridership'!$A$8:$K$15000,3,FALSE)</f>
        <v>31</v>
      </c>
      <c r="G350" s="12">
        <f>VLOOKUP($C350,'E+C Ridership'!$A$8:$K$15000,6,FALSE)</f>
        <v>13.09</v>
      </c>
      <c r="H350" s="4">
        <f>SUMIF('E+C Ridership'!A:A,RidershipSummary!C350,'E+C Ridership'!H:H)</f>
        <v>198.51999999999998</v>
      </c>
      <c r="J350">
        <f>VLOOKUP($C350,'NeedPlan Ridership'!$A$8:$K$15000,2,FALSE)</f>
        <v>392</v>
      </c>
      <c r="K350">
        <f>VLOOKUP($C350,'NeedPlan Ridership'!$A$8:$K$15000,3,FALSE)</f>
        <v>31</v>
      </c>
      <c r="L350" s="12">
        <f>VLOOKUP($C350,'NeedPlan Ridership'!$A$8:$K$15000,6,FALSE)</f>
        <v>13.09</v>
      </c>
      <c r="M350" s="4">
        <f>SUMIF('NeedPlan Ridership'!A:A,RidershipSummary!C350,'NeedPlan Ridership'!H:H)</f>
        <v>143.57</v>
      </c>
      <c r="P350" s="3"/>
      <c r="R350" s="3"/>
      <c r="S350" s="3"/>
    </row>
    <row r="351" spans="3:19" x14ac:dyDescent="0.25">
      <c r="C351" s="3" t="s">
        <v>255</v>
      </c>
      <c r="D351" t="str">
        <f>VLOOKUP(C351,'NeedPlan Ridership'!$A$8:$K$15000,11,FALSE)</f>
        <v>RTE C24A: HALLANDALE RTE 3</v>
      </c>
      <c r="E351">
        <f>VLOOKUP($C351,'E+C Ridership'!$A$8:$K$15000,2,FALSE)</f>
        <v>392</v>
      </c>
      <c r="F351">
        <f>VLOOKUP($C351,'E+C Ridership'!$A$8:$K$15000,3,FALSE)</f>
        <v>31</v>
      </c>
      <c r="G351" s="12">
        <f>VLOOKUP($C351,'E+C Ridership'!$A$8:$K$15000,6,FALSE)</f>
        <v>4.72</v>
      </c>
      <c r="H351" s="4">
        <f>SUMIF('E+C Ridership'!A:A,RidershipSummary!C351,'E+C Ridership'!H:H)</f>
        <v>98.2</v>
      </c>
      <c r="J351">
        <f>VLOOKUP($C351,'NeedPlan Ridership'!$A$8:$K$15000,2,FALSE)</f>
        <v>392</v>
      </c>
      <c r="K351">
        <f>VLOOKUP($C351,'NeedPlan Ridership'!$A$8:$K$15000,3,FALSE)</f>
        <v>31</v>
      </c>
      <c r="L351" s="12">
        <f>VLOOKUP($C351,'NeedPlan Ridership'!$A$8:$K$15000,6,FALSE)</f>
        <v>4.72</v>
      </c>
      <c r="M351" s="4">
        <f>SUMIF('NeedPlan Ridership'!A:A,RidershipSummary!C351,'NeedPlan Ridership'!H:H)</f>
        <v>57.910000000000004</v>
      </c>
      <c r="P351" s="3"/>
      <c r="R351" s="3"/>
      <c r="S351" s="3"/>
    </row>
    <row r="352" spans="3:19" x14ac:dyDescent="0.25">
      <c r="C352" s="3" t="s">
        <v>153</v>
      </c>
      <c r="D352" t="str">
        <f>VLOOKUP(C352,'NeedPlan Ridership'!$A$8:$K$15000,11,FALSE)</f>
        <v>RTE 15: SB</v>
      </c>
      <c r="E352">
        <f>VLOOKUP($C352,'E+C Ridership'!$A$8:$K$15000,2,FALSE)</f>
        <v>392</v>
      </c>
      <c r="F352">
        <f>VLOOKUP($C352,'E+C Ridership'!$A$8:$K$15000,3,FALSE)</f>
        <v>31</v>
      </c>
      <c r="G352" s="12">
        <f>VLOOKUP($C352,'E+C Ridership'!$A$8:$K$15000,6,FALSE)</f>
        <v>10.35</v>
      </c>
      <c r="H352" s="4">
        <f>SUMIF('E+C Ridership'!A:A,RidershipSummary!C352,'E+C Ridership'!H:H)</f>
        <v>44.97</v>
      </c>
      <c r="J352">
        <f>VLOOKUP($C352,'NeedPlan Ridership'!$A$8:$K$15000,2,FALSE)</f>
        <v>392</v>
      </c>
      <c r="K352">
        <f>VLOOKUP($C352,'NeedPlan Ridership'!$A$8:$K$15000,3,FALSE)</f>
        <v>31</v>
      </c>
      <c r="L352" s="12">
        <f>VLOOKUP($C352,'NeedPlan Ridership'!$A$8:$K$15000,6,FALSE)</f>
        <v>10.35</v>
      </c>
      <c r="M352" s="4">
        <f>SUMIF('NeedPlan Ridership'!A:A,RidershipSummary!C352,'NeedPlan Ridership'!H:H)</f>
        <v>48.66</v>
      </c>
      <c r="P352" s="3"/>
      <c r="R352" s="3"/>
      <c r="S352" s="3"/>
    </row>
    <row r="353" spans="3:19" x14ac:dyDescent="0.25">
      <c r="C353" s="3" t="s">
        <v>152</v>
      </c>
      <c r="D353" t="str">
        <f>VLOOKUP(C353,'NeedPlan Ridership'!$A$8:$K$15000,11,FALSE)</f>
        <v>RTE 15: SB</v>
      </c>
      <c r="E353">
        <f>VLOOKUP($C353,'E+C Ridership'!$A$8:$K$15000,2,FALSE)</f>
        <v>392</v>
      </c>
      <c r="F353">
        <f>VLOOKUP($C353,'E+C Ridership'!$A$8:$K$15000,3,FALSE)</f>
        <v>31</v>
      </c>
      <c r="G353" s="12">
        <f>VLOOKUP($C353,'E+C Ridership'!$A$8:$K$15000,6,FALSE)</f>
        <v>12.26</v>
      </c>
      <c r="H353" s="4">
        <f>SUMIF('E+C Ridership'!A:A,RidershipSummary!C353,'E+C Ridership'!H:H)</f>
        <v>60.06</v>
      </c>
      <c r="J353">
        <f>VLOOKUP($C353,'NeedPlan Ridership'!$A$8:$K$15000,2,FALSE)</f>
        <v>392</v>
      </c>
      <c r="K353">
        <f>VLOOKUP($C353,'NeedPlan Ridership'!$A$8:$K$15000,3,FALSE)</f>
        <v>31</v>
      </c>
      <c r="L353" s="12">
        <f>VLOOKUP($C353,'NeedPlan Ridership'!$A$8:$K$15000,6,FALSE)</f>
        <v>12.26</v>
      </c>
      <c r="M353" s="4">
        <f>SUMIF('NeedPlan Ridership'!A:A,RidershipSummary!C353,'NeedPlan Ridership'!H:H)</f>
        <v>61.5</v>
      </c>
      <c r="P353" s="3"/>
      <c r="R353" s="3"/>
      <c r="S353" s="3"/>
    </row>
    <row r="354" spans="3:19" x14ac:dyDescent="0.25">
      <c r="C354" s="3" t="s">
        <v>155</v>
      </c>
      <c r="D354" t="str">
        <f>VLOOKUP(C354,'NeedPlan Ridership'!$A$8:$K$15000,11,FALSE)</f>
        <v>RTE 16:Pembroke Lakes to Dania B</v>
      </c>
      <c r="E354">
        <f>VLOOKUP($C354,'E+C Ridership'!$A$8:$K$15000,2,FALSE)</f>
        <v>392</v>
      </c>
      <c r="F354">
        <f>VLOOKUP($C354,'E+C Ridership'!$A$8:$K$15000,3,FALSE)</f>
        <v>31</v>
      </c>
      <c r="G354" s="12">
        <f>VLOOKUP($C354,'E+C Ridership'!$A$8:$K$15000,6,FALSE)</f>
        <v>15.36</v>
      </c>
      <c r="H354" s="4">
        <f>SUMIF('E+C Ridership'!A:A,RidershipSummary!C354,'E+C Ridership'!H:H)</f>
        <v>1365.3999999999999</v>
      </c>
      <c r="J354">
        <f>VLOOKUP($C354,'NeedPlan Ridership'!$A$8:$K$15000,2,FALSE)</f>
        <v>392</v>
      </c>
      <c r="K354">
        <f>VLOOKUP($C354,'NeedPlan Ridership'!$A$8:$K$15000,3,FALSE)</f>
        <v>31</v>
      </c>
      <c r="L354" s="12">
        <f>VLOOKUP($C354,'NeedPlan Ridership'!$A$8:$K$15000,6,FALSE)</f>
        <v>15.37</v>
      </c>
      <c r="M354" s="4">
        <f>SUMIF('NeedPlan Ridership'!A:A,RidershipSummary!C354,'NeedPlan Ridership'!H:H)</f>
        <v>1186.9400000000003</v>
      </c>
      <c r="P354" s="3"/>
      <c r="R354" s="3"/>
      <c r="S354" s="3"/>
    </row>
    <row r="355" spans="3:19" x14ac:dyDescent="0.25">
      <c r="C355" s="3" t="s">
        <v>154</v>
      </c>
      <c r="D355" t="str">
        <f>VLOOKUP(C355,'NeedPlan Ridership'!$A$8:$K$15000,11,FALSE)</f>
        <v>RTE 16:Pembroke Lakes to Dania B</v>
      </c>
      <c r="E355">
        <f>VLOOKUP($C355,'E+C Ridership'!$A$8:$K$15000,2,FALSE)</f>
        <v>392</v>
      </c>
      <c r="F355">
        <f>VLOOKUP($C355,'E+C Ridership'!$A$8:$K$15000,3,FALSE)</f>
        <v>31</v>
      </c>
      <c r="G355" s="12">
        <f>VLOOKUP($C355,'E+C Ridership'!$A$8:$K$15000,6,FALSE)</f>
        <v>15.36</v>
      </c>
      <c r="H355" s="4">
        <f>SUMIF('E+C Ridership'!A:A,RidershipSummary!C355,'E+C Ridership'!H:H)</f>
        <v>1227.0899999999999</v>
      </c>
      <c r="J355">
        <f>VLOOKUP($C355,'NeedPlan Ridership'!$A$8:$K$15000,2,FALSE)</f>
        <v>392</v>
      </c>
      <c r="K355">
        <f>VLOOKUP($C355,'NeedPlan Ridership'!$A$8:$K$15000,3,FALSE)</f>
        <v>31</v>
      </c>
      <c r="L355" s="12">
        <f>VLOOKUP($C355,'NeedPlan Ridership'!$A$8:$K$15000,6,FALSE)</f>
        <v>15.37</v>
      </c>
      <c r="M355" s="4">
        <f>SUMIF('NeedPlan Ridership'!A:A,RidershipSummary!C355,'NeedPlan Ridership'!H:H)</f>
        <v>1120.19</v>
      </c>
      <c r="P355" s="3"/>
      <c r="R355" s="3"/>
      <c r="S355" s="3"/>
    </row>
    <row r="356" spans="3:19" x14ac:dyDescent="0.25">
      <c r="C356" s="3" t="s">
        <v>157</v>
      </c>
      <c r="D356" t="str">
        <f>VLOOKUP(C356,'NeedPlan Ridership'!$A$8:$K$15000,11,FALSE)</f>
        <v>RTE 17: SB</v>
      </c>
      <c r="E356">
        <f>VLOOKUP($C356,'E+C Ridership'!$A$8:$K$15000,2,FALSE)</f>
        <v>392</v>
      </c>
      <c r="F356">
        <f>VLOOKUP($C356,'E+C Ridership'!$A$8:$K$15000,3,FALSE)</f>
        <v>31</v>
      </c>
      <c r="G356" s="12">
        <f>VLOOKUP($C356,'E+C Ridership'!$A$8:$K$15000,6,FALSE)</f>
        <v>6.66</v>
      </c>
      <c r="H356" s="4">
        <f>SUMIF('E+C Ridership'!A:A,RidershipSummary!C356,'E+C Ridership'!H:H)</f>
        <v>33.86</v>
      </c>
      <c r="J356">
        <f>VLOOKUP($C356,'NeedPlan Ridership'!$A$8:$K$15000,2,FALSE)</f>
        <v>392</v>
      </c>
      <c r="K356">
        <f>VLOOKUP($C356,'NeedPlan Ridership'!$A$8:$K$15000,3,FALSE)</f>
        <v>31</v>
      </c>
      <c r="L356" s="12">
        <f>VLOOKUP($C356,'NeedPlan Ridership'!$A$8:$K$15000,6,FALSE)</f>
        <v>6.66</v>
      </c>
      <c r="M356" s="4">
        <f>SUMIF('NeedPlan Ridership'!A:A,RidershipSummary!C356,'NeedPlan Ridership'!H:H)</f>
        <v>81.66</v>
      </c>
      <c r="P356" s="3"/>
      <c r="R356" s="3"/>
      <c r="S356" s="3"/>
    </row>
    <row r="357" spans="3:19" x14ac:dyDescent="0.25">
      <c r="C357" s="3" t="s">
        <v>156</v>
      </c>
      <c r="D357" t="str">
        <f>VLOOKUP(C357,'NeedPlan Ridership'!$A$8:$K$15000,11,FALSE)</f>
        <v>RTE 17: NB</v>
      </c>
      <c r="E357">
        <f>VLOOKUP($C357,'E+C Ridership'!$A$8:$K$15000,2,FALSE)</f>
        <v>392</v>
      </c>
      <c r="F357">
        <f>VLOOKUP($C357,'E+C Ridership'!$A$8:$K$15000,3,FALSE)</f>
        <v>31</v>
      </c>
      <c r="G357" s="12">
        <f>VLOOKUP($C357,'E+C Ridership'!$A$8:$K$15000,6,FALSE)</f>
        <v>5.71</v>
      </c>
      <c r="H357" s="4">
        <f>SUMIF('E+C Ridership'!A:A,RidershipSummary!C357,'E+C Ridership'!H:H)</f>
        <v>38.58</v>
      </c>
      <c r="J357">
        <f>VLOOKUP($C357,'NeedPlan Ridership'!$A$8:$K$15000,2,FALSE)</f>
        <v>392</v>
      </c>
      <c r="K357">
        <f>VLOOKUP($C357,'NeedPlan Ridership'!$A$8:$K$15000,3,FALSE)</f>
        <v>31</v>
      </c>
      <c r="L357" s="12">
        <f>VLOOKUP($C357,'NeedPlan Ridership'!$A$8:$K$15000,6,FALSE)</f>
        <v>5.71</v>
      </c>
      <c r="M357" s="4">
        <f>SUMIF('NeedPlan Ridership'!A:A,RidershipSummary!C357,'NeedPlan Ridership'!H:H)</f>
        <v>74.47999999999999</v>
      </c>
      <c r="P357" s="3"/>
      <c r="R357" s="3"/>
      <c r="S357" s="3"/>
    </row>
    <row r="358" spans="3:19" x14ac:dyDescent="0.25">
      <c r="C358" s="3" t="s">
        <v>159</v>
      </c>
      <c r="D358" t="str">
        <f>VLOOKUP(C358,'NeedPlan Ridership'!$A$8:$K$15000,11,FALSE)</f>
        <v>RTE 18:SB</v>
      </c>
      <c r="E358">
        <f>VLOOKUP($C358,'E+C Ridership'!$A$8:$K$15000,2,FALSE)</f>
        <v>392</v>
      </c>
      <c r="F358">
        <f>VLOOKUP($C358,'E+C Ridership'!$A$8:$K$15000,3,FALSE)</f>
        <v>31</v>
      </c>
      <c r="G358" s="12">
        <f>VLOOKUP($C358,'E+C Ridership'!$A$8:$K$15000,6,FALSE)</f>
        <v>29.07</v>
      </c>
      <c r="H358" s="4">
        <f>SUMIF('E+C Ridership'!A:A,RidershipSummary!C358,'E+C Ridership'!H:H)</f>
        <v>6226.36</v>
      </c>
      <c r="J358">
        <f>VLOOKUP($C358,'NeedPlan Ridership'!$A$8:$K$15000,2,FALSE)</f>
        <v>392</v>
      </c>
      <c r="K358">
        <f>VLOOKUP($C358,'NeedPlan Ridership'!$A$8:$K$15000,3,FALSE)</f>
        <v>31</v>
      </c>
      <c r="L358" s="12">
        <f>VLOOKUP($C358,'NeedPlan Ridership'!$A$8:$K$15000,6,FALSE)</f>
        <v>29.07</v>
      </c>
      <c r="M358" s="4">
        <f>SUMIF('NeedPlan Ridership'!A:A,RidershipSummary!C358,'NeedPlan Ridership'!H:H)</f>
        <v>6559.51</v>
      </c>
      <c r="P358" s="3"/>
      <c r="R358" s="3"/>
      <c r="S358" s="3"/>
    </row>
    <row r="359" spans="3:19" x14ac:dyDescent="0.25">
      <c r="C359" s="3" t="s">
        <v>158</v>
      </c>
      <c r="D359" t="str">
        <f>VLOOKUP(C359,'NeedPlan Ridership'!$A$8:$K$15000,11,FALSE)</f>
        <v>RTE 18: NB</v>
      </c>
      <c r="E359">
        <f>VLOOKUP($C359,'E+C Ridership'!$A$8:$K$15000,2,FALSE)</f>
        <v>392</v>
      </c>
      <c r="F359">
        <f>VLOOKUP($C359,'E+C Ridership'!$A$8:$K$15000,3,FALSE)</f>
        <v>31</v>
      </c>
      <c r="G359" s="12">
        <f>VLOOKUP($C359,'E+C Ridership'!$A$8:$K$15000,6,FALSE)</f>
        <v>29.58</v>
      </c>
      <c r="H359" s="4">
        <f>SUMIF('E+C Ridership'!A:A,RidershipSummary!C359,'E+C Ridership'!H:H)</f>
        <v>5854.05</v>
      </c>
      <c r="J359">
        <f>VLOOKUP($C359,'NeedPlan Ridership'!$A$8:$K$15000,2,FALSE)</f>
        <v>392</v>
      </c>
      <c r="K359">
        <f>VLOOKUP($C359,'NeedPlan Ridership'!$A$8:$K$15000,3,FALSE)</f>
        <v>31</v>
      </c>
      <c r="L359" s="12">
        <f>VLOOKUP($C359,'NeedPlan Ridership'!$A$8:$K$15000,6,FALSE)</f>
        <v>29.58</v>
      </c>
      <c r="M359" s="4">
        <f>SUMIF('NeedPlan Ridership'!A:A,RidershipSummary!C359,'NeedPlan Ridership'!H:H)</f>
        <v>6232.1599999999989</v>
      </c>
      <c r="P359" s="3"/>
      <c r="R359" s="3"/>
      <c r="S359" s="3"/>
    </row>
    <row r="360" spans="3:19" x14ac:dyDescent="0.25">
      <c r="C360" s="3" t="s">
        <v>537</v>
      </c>
      <c r="D360" t="str">
        <f>VLOOKUP(C360,'NeedPlan Ridership'!$A$8:$K$15000,11,FALSE)</f>
        <v>RTE 18:SB  Shuttle</v>
      </c>
      <c r="E360">
        <f>VLOOKUP($C360,'E+C Ridership'!$A$8:$K$15000,2,FALSE)</f>
        <v>392</v>
      </c>
      <c r="F360">
        <f>VLOOKUP($C360,'E+C Ridership'!$A$8:$K$15000,3,FALSE)</f>
        <v>31</v>
      </c>
      <c r="G360" s="12">
        <f>VLOOKUP($C360,'E+C Ridership'!$A$8:$K$15000,6,FALSE)</f>
        <v>4.63</v>
      </c>
      <c r="H360" s="4">
        <f>SUMIF('E+C Ridership'!A:A,RidershipSummary!C360,'E+C Ridership'!H:H)</f>
        <v>70</v>
      </c>
      <c r="J360">
        <f>VLOOKUP($C360,'NeedPlan Ridership'!$A$8:$K$15000,2,FALSE)</f>
        <v>392</v>
      </c>
      <c r="K360">
        <f>VLOOKUP($C360,'NeedPlan Ridership'!$A$8:$K$15000,3,FALSE)</f>
        <v>31</v>
      </c>
      <c r="L360" s="12">
        <f>VLOOKUP($C360,'NeedPlan Ridership'!$A$8:$K$15000,6,FALSE)</f>
        <v>4.63</v>
      </c>
      <c r="M360" s="4">
        <f>SUMIF('NeedPlan Ridership'!A:A,RidershipSummary!C360,'NeedPlan Ridership'!H:H)</f>
        <v>8</v>
      </c>
      <c r="P360" s="3"/>
      <c r="R360" s="3"/>
      <c r="S360" s="3"/>
    </row>
    <row r="361" spans="3:19" x14ac:dyDescent="0.25">
      <c r="C361" s="3" t="s">
        <v>536</v>
      </c>
      <c r="D361" t="str">
        <f>VLOOKUP(C361,'NeedPlan Ridership'!$A$8:$K$15000,11,FALSE)</f>
        <v>RTE 18: NB Shuttle</v>
      </c>
      <c r="E361">
        <f>VLOOKUP($C361,'E+C Ridership'!$A$8:$K$15000,2,FALSE)</f>
        <v>392</v>
      </c>
      <c r="F361">
        <f>VLOOKUP($C361,'E+C Ridership'!$A$8:$K$15000,3,FALSE)</f>
        <v>31</v>
      </c>
      <c r="G361" s="12">
        <f>VLOOKUP($C361,'E+C Ridership'!$A$8:$K$15000,6,FALSE)</f>
        <v>5.13</v>
      </c>
      <c r="H361" s="4">
        <f>SUMIF('E+C Ridership'!A:A,RidershipSummary!C361,'E+C Ridership'!H:H)</f>
        <v>40</v>
      </c>
      <c r="J361">
        <f>VLOOKUP($C361,'NeedPlan Ridership'!$A$8:$K$15000,2,FALSE)</f>
        <v>392</v>
      </c>
      <c r="K361">
        <f>VLOOKUP($C361,'NeedPlan Ridership'!$A$8:$K$15000,3,FALSE)</f>
        <v>31</v>
      </c>
      <c r="L361" s="12">
        <f>VLOOKUP($C361,'NeedPlan Ridership'!$A$8:$K$15000,6,FALSE)</f>
        <v>5.13</v>
      </c>
      <c r="M361" s="4">
        <f>SUMIF('NeedPlan Ridership'!A:A,RidershipSummary!C361,'NeedPlan Ridership'!H:H)</f>
        <v>2</v>
      </c>
      <c r="P361" s="3"/>
      <c r="R361" s="3"/>
      <c r="S361" s="3"/>
    </row>
    <row r="362" spans="3:19" x14ac:dyDescent="0.25">
      <c r="C362" s="3" t="s">
        <v>134</v>
      </c>
      <c r="D362" t="str">
        <f>VLOOKUP(C362,'NeedPlan Ridership'!$A$8:$K$15000,11,FALSE)</f>
        <v>RTE 1:NB</v>
      </c>
      <c r="E362">
        <f>VLOOKUP($C362,'E+C Ridership'!$A$8:$K$15000,2,FALSE)</f>
        <v>392</v>
      </c>
      <c r="F362">
        <f>VLOOKUP($C362,'E+C Ridership'!$A$8:$K$15000,3,FALSE)</f>
        <v>31</v>
      </c>
      <c r="G362" s="12">
        <f>VLOOKUP($C362,'E+C Ridership'!$A$8:$K$15000,6,FALSE)</f>
        <v>13.86</v>
      </c>
      <c r="H362" s="4">
        <f>SUMIF('E+C Ridership'!A:A,RidershipSummary!C362,'E+C Ridership'!H:H)</f>
        <v>2297.0700000000002</v>
      </c>
      <c r="J362">
        <f>VLOOKUP($C362,'NeedPlan Ridership'!$A$8:$K$15000,2,FALSE)</f>
        <v>392</v>
      </c>
      <c r="K362">
        <f>VLOOKUP($C362,'NeedPlan Ridership'!$A$8:$K$15000,3,FALSE)</f>
        <v>31</v>
      </c>
      <c r="L362" s="12">
        <f>VLOOKUP($C362,'NeedPlan Ridership'!$A$8:$K$15000,6,FALSE)</f>
        <v>13.86</v>
      </c>
      <c r="M362" s="4">
        <f>SUMIF('NeedPlan Ridership'!A:A,RidershipSummary!C362,'NeedPlan Ridership'!H:H)</f>
        <v>1139.8699999999999</v>
      </c>
      <c r="P362" s="3"/>
      <c r="R362" s="3"/>
      <c r="S362" s="3"/>
    </row>
    <row r="363" spans="3:19" x14ac:dyDescent="0.25">
      <c r="C363" s="3" t="s">
        <v>133</v>
      </c>
      <c r="D363" t="str">
        <f>VLOOKUP(C363,'NeedPlan Ridership'!$A$8:$K$15000,11,FALSE)</f>
        <v>RTE 1: SB</v>
      </c>
      <c r="E363">
        <f>VLOOKUP($C363,'E+C Ridership'!$A$8:$K$15000,2,FALSE)</f>
        <v>392</v>
      </c>
      <c r="F363">
        <f>VLOOKUP($C363,'E+C Ridership'!$A$8:$K$15000,3,FALSE)</f>
        <v>31</v>
      </c>
      <c r="G363" s="12">
        <f>VLOOKUP($C363,'E+C Ridership'!$A$8:$K$15000,6,FALSE)</f>
        <v>13.1</v>
      </c>
      <c r="H363" s="4">
        <f>SUMIF('E+C Ridership'!A:A,RidershipSummary!C363,'E+C Ridership'!H:H)</f>
        <v>2571.08</v>
      </c>
      <c r="J363">
        <f>VLOOKUP($C363,'NeedPlan Ridership'!$A$8:$K$15000,2,FALSE)</f>
        <v>392</v>
      </c>
      <c r="K363">
        <f>VLOOKUP($C363,'NeedPlan Ridership'!$A$8:$K$15000,3,FALSE)</f>
        <v>31</v>
      </c>
      <c r="L363" s="12">
        <f>VLOOKUP($C363,'NeedPlan Ridership'!$A$8:$K$15000,6,FALSE)</f>
        <v>13.1</v>
      </c>
      <c r="M363" s="4">
        <f>SUMIF('NeedPlan Ridership'!A:A,RidershipSummary!C363,'NeedPlan Ridership'!H:H)</f>
        <v>1262.5499999999997</v>
      </c>
      <c r="P363" s="3"/>
      <c r="R363" s="3"/>
      <c r="S363" s="3"/>
    </row>
    <row r="364" spans="3:19" x14ac:dyDescent="0.25">
      <c r="C364" s="3" t="s">
        <v>235</v>
      </c>
      <c r="D364" t="str">
        <f>VLOOKUP(C364,'NeedPlan Ridership'!$A$8:$K$15000,11,FALSE)</f>
        <v>RTE 1: US1 BREEZE NB</v>
      </c>
      <c r="E364">
        <f>VLOOKUP($C364,'E+C Ridership'!$A$8:$K$15000,2,FALSE)</f>
        <v>351</v>
      </c>
      <c r="F364">
        <f>VLOOKUP($C364,'E+C Ridership'!$A$8:$K$15000,3,FALSE)</f>
        <v>32</v>
      </c>
      <c r="G364" s="12">
        <f>VLOOKUP($C364,'E+C Ridership'!$A$8:$K$15000,6,FALSE)</f>
        <v>24.94</v>
      </c>
      <c r="H364" s="4">
        <f>SUMIF('E+C Ridership'!A:A,RidershipSummary!C364,'E+C Ridership'!H:H)</f>
        <v>3970</v>
      </c>
      <c r="J364">
        <f>VLOOKUP($C364,'NeedPlan Ridership'!$A$8:$K$15000,2,FALSE)</f>
        <v>351</v>
      </c>
      <c r="K364">
        <f>VLOOKUP($C364,'NeedPlan Ridership'!$A$8:$K$15000,3,FALSE)</f>
        <v>32</v>
      </c>
      <c r="L364" s="12">
        <f>VLOOKUP($C364,'NeedPlan Ridership'!$A$8:$K$15000,6,FALSE)</f>
        <v>24.96</v>
      </c>
      <c r="M364" s="4">
        <f>SUMIF('NeedPlan Ridership'!A:A,RidershipSummary!C364,'NeedPlan Ridership'!H:H)</f>
        <v>2394</v>
      </c>
      <c r="P364" s="3"/>
      <c r="R364" s="3"/>
      <c r="S364" s="3"/>
    </row>
    <row r="365" spans="3:19" x14ac:dyDescent="0.25">
      <c r="C365" s="3" t="s">
        <v>234</v>
      </c>
      <c r="D365" t="str">
        <f>VLOOKUP(C365,'NeedPlan Ridership'!$A$8:$K$15000,11,FALSE)</f>
        <v>RTE 1: US1 BREEZE SB</v>
      </c>
      <c r="E365">
        <f>VLOOKUP($C365,'E+C Ridership'!$A$8:$K$15000,2,FALSE)</f>
        <v>351</v>
      </c>
      <c r="F365">
        <f>VLOOKUP($C365,'E+C Ridership'!$A$8:$K$15000,3,FALSE)</f>
        <v>32</v>
      </c>
      <c r="G365" s="12">
        <f>VLOOKUP($C365,'E+C Ridership'!$A$8:$K$15000,6,FALSE)</f>
        <v>24.91</v>
      </c>
      <c r="H365" s="4">
        <f>SUMIF('E+C Ridership'!A:A,RidershipSummary!C365,'E+C Ridership'!H:H)</f>
        <v>3300</v>
      </c>
      <c r="J365">
        <f>VLOOKUP($C365,'NeedPlan Ridership'!$A$8:$K$15000,2,FALSE)</f>
        <v>351</v>
      </c>
      <c r="K365">
        <f>VLOOKUP($C365,'NeedPlan Ridership'!$A$8:$K$15000,3,FALSE)</f>
        <v>32</v>
      </c>
      <c r="L365" s="12">
        <f>VLOOKUP($C365,'NeedPlan Ridership'!$A$8:$K$15000,6,FALSE)</f>
        <v>24.93</v>
      </c>
      <c r="M365" s="4">
        <f>SUMIF('NeedPlan Ridership'!A:A,RidershipSummary!C365,'NeedPlan Ridership'!H:H)</f>
        <v>2090</v>
      </c>
      <c r="P365" s="3"/>
      <c r="R365" s="3"/>
      <c r="S365" s="3"/>
    </row>
    <row r="366" spans="3:19" x14ac:dyDescent="0.25">
      <c r="C366" s="3" t="s">
        <v>161</v>
      </c>
      <c r="D366" t="str">
        <f>VLOOKUP(C366,'NeedPlan Ridership'!$A$8:$K$15000,11,FALSE)</f>
        <v>RTE 20:SB</v>
      </c>
      <c r="E366">
        <f>VLOOKUP($C366,'E+C Ridership'!$A$8:$K$15000,2,FALSE)</f>
        <v>392</v>
      </c>
      <c r="F366">
        <f>VLOOKUP($C366,'E+C Ridership'!$A$8:$K$15000,3,FALSE)</f>
        <v>31</v>
      </c>
      <c r="G366" s="12">
        <f>VLOOKUP($C366,'E+C Ridership'!$A$8:$K$15000,6,FALSE)</f>
        <v>13.96</v>
      </c>
      <c r="H366" s="4">
        <f>SUMIF('E+C Ridership'!A:A,RidershipSummary!C366,'E+C Ridership'!H:H)</f>
        <v>619.51</v>
      </c>
      <c r="J366">
        <f>VLOOKUP($C366,'NeedPlan Ridership'!$A$8:$K$15000,2,FALSE)</f>
        <v>392</v>
      </c>
      <c r="K366">
        <f>VLOOKUP($C366,'NeedPlan Ridership'!$A$8:$K$15000,3,FALSE)</f>
        <v>31</v>
      </c>
      <c r="L366" s="12">
        <f>VLOOKUP($C366,'NeedPlan Ridership'!$A$8:$K$15000,6,FALSE)</f>
        <v>13.96</v>
      </c>
      <c r="M366" s="4">
        <f>SUMIF('NeedPlan Ridership'!A:A,RidershipSummary!C366,'NeedPlan Ridership'!H:H)</f>
        <v>443.55</v>
      </c>
      <c r="P366" s="3"/>
      <c r="R366" s="3"/>
      <c r="S366" s="3"/>
    </row>
    <row r="367" spans="3:19" x14ac:dyDescent="0.25">
      <c r="C367" s="3" t="s">
        <v>160</v>
      </c>
      <c r="D367" t="str">
        <f>VLOOKUP(C367,'NeedPlan Ridership'!$A$8:$K$15000,11,FALSE)</f>
        <v>RTE 20:NB</v>
      </c>
      <c r="E367">
        <f>VLOOKUP($C367,'E+C Ridership'!$A$8:$K$15000,2,FALSE)</f>
        <v>392</v>
      </c>
      <c r="F367">
        <f>VLOOKUP($C367,'E+C Ridership'!$A$8:$K$15000,3,FALSE)</f>
        <v>31</v>
      </c>
      <c r="G367" s="12">
        <f>VLOOKUP($C367,'E+C Ridership'!$A$8:$K$15000,6,FALSE)</f>
        <v>14.68</v>
      </c>
      <c r="H367" s="4">
        <f>SUMIF('E+C Ridership'!A:A,RidershipSummary!C367,'E+C Ridership'!H:H)</f>
        <v>538.95000000000005</v>
      </c>
      <c r="J367">
        <f>VLOOKUP($C367,'NeedPlan Ridership'!$A$8:$K$15000,2,FALSE)</f>
        <v>392</v>
      </c>
      <c r="K367">
        <f>VLOOKUP($C367,'NeedPlan Ridership'!$A$8:$K$15000,3,FALSE)</f>
        <v>31</v>
      </c>
      <c r="L367" s="12">
        <f>VLOOKUP($C367,'NeedPlan Ridership'!$A$8:$K$15000,6,FALSE)</f>
        <v>14.68</v>
      </c>
      <c r="M367" s="4">
        <f>SUMIF('NeedPlan Ridership'!A:A,RidershipSummary!C367,'NeedPlan Ridership'!H:H)</f>
        <v>412.72999999999996</v>
      </c>
      <c r="P367" s="3"/>
      <c r="R367" s="3"/>
      <c r="S367" s="3"/>
    </row>
    <row r="368" spans="3:19" x14ac:dyDescent="0.25">
      <c r="C368" s="3" t="s">
        <v>165</v>
      </c>
      <c r="D368" t="str">
        <f>VLOOKUP(C368,'NeedPlan Ridership'!$A$8:$K$15000,11,FALSE)</f>
        <v>RTE 22CB:WB</v>
      </c>
      <c r="E368">
        <f>VLOOKUP($C368,'E+C Ridership'!$A$8:$K$15000,2,FALSE)</f>
        <v>392</v>
      </c>
      <c r="F368">
        <f>VLOOKUP($C368,'E+C Ridership'!$A$8:$K$15000,3,FALSE)</f>
        <v>31</v>
      </c>
      <c r="G368" s="12">
        <f>VLOOKUP($C368,'E+C Ridership'!$A$8:$K$15000,6,FALSE)</f>
        <v>8.18</v>
      </c>
      <c r="H368" s="4">
        <f>SUMIF('E+C Ridership'!A:A,RidershipSummary!C368,'E+C Ridership'!H:H)</f>
        <v>1098.43</v>
      </c>
      <c r="J368">
        <f>VLOOKUP($C368,'NeedPlan Ridership'!$A$8:$K$15000,2,FALSE)</f>
        <v>392</v>
      </c>
      <c r="K368">
        <f>VLOOKUP($C368,'NeedPlan Ridership'!$A$8:$K$15000,3,FALSE)</f>
        <v>31</v>
      </c>
      <c r="L368" s="12">
        <f>VLOOKUP($C368,'NeedPlan Ridership'!$A$8:$K$15000,6,FALSE)</f>
        <v>8.18</v>
      </c>
      <c r="M368" s="4">
        <f>SUMIF('NeedPlan Ridership'!A:A,RidershipSummary!C368,'NeedPlan Ridership'!H:H)</f>
        <v>915.90000000000009</v>
      </c>
      <c r="P368" s="3"/>
      <c r="R368" s="3"/>
      <c r="S368" s="3"/>
    </row>
    <row r="369" spans="3:19" x14ac:dyDescent="0.25">
      <c r="C369" s="3" t="s">
        <v>164</v>
      </c>
      <c r="D369" t="str">
        <f>VLOOKUP(C369,'NeedPlan Ridership'!$A$8:$K$15000,11,FALSE)</f>
        <v>RTE 22CB:EB</v>
      </c>
      <c r="E369">
        <f>VLOOKUP($C369,'E+C Ridership'!$A$8:$K$15000,2,FALSE)</f>
        <v>392</v>
      </c>
      <c r="F369">
        <f>VLOOKUP($C369,'E+C Ridership'!$A$8:$K$15000,3,FALSE)</f>
        <v>31</v>
      </c>
      <c r="G369" s="12">
        <f>VLOOKUP($C369,'E+C Ridership'!$A$8:$K$15000,6,FALSE)</f>
        <v>8.18</v>
      </c>
      <c r="H369" s="4">
        <f>SUMIF('E+C Ridership'!A:A,RidershipSummary!C369,'E+C Ridership'!H:H)</f>
        <v>1107.1300000000001</v>
      </c>
      <c r="J369">
        <f>VLOOKUP($C369,'NeedPlan Ridership'!$A$8:$K$15000,2,FALSE)</f>
        <v>392</v>
      </c>
      <c r="K369">
        <f>VLOOKUP($C369,'NeedPlan Ridership'!$A$8:$K$15000,3,FALSE)</f>
        <v>31</v>
      </c>
      <c r="L369" s="12">
        <f>VLOOKUP($C369,'NeedPlan Ridership'!$A$8:$K$15000,6,FALSE)</f>
        <v>8.18</v>
      </c>
      <c r="M369" s="4">
        <f>SUMIF('NeedPlan Ridership'!A:A,RidershipSummary!C369,'NeedPlan Ridership'!H:H)</f>
        <v>836.44999999999993</v>
      </c>
      <c r="P369" s="3"/>
      <c r="R369" s="3"/>
      <c r="S369" s="3"/>
    </row>
    <row r="370" spans="3:19" x14ac:dyDescent="0.25">
      <c r="C370" s="3" t="s">
        <v>163</v>
      </c>
      <c r="D370" t="str">
        <f>VLOOKUP(C370,'NeedPlan Ridership'!$A$8:$K$15000,11,FALSE)</f>
        <v>RTE 22:WB</v>
      </c>
      <c r="E370">
        <f>VLOOKUP($C370,'E+C Ridership'!$A$8:$K$15000,2,FALSE)</f>
        <v>392</v>
      </c>
      <c r="F370">
        <f>VLOOKUP($C370,'E+C Ridership'!$A$8:$K$15000,3,FALSE)</f>
        <v>31</v>
      </c>
      <c r="G370" s="12">
        <f>VLOOKUP($C370,'E+C Ridership'!$A$8:$K$15000,6,FALSE)</f>
        <v>14.72</v>
      </c>
      <c r="H370" s="4">
        <f>SUMIF('E+C Ridership'!A:A,RidershipSummary!C370,'E+C Ridership'!H:H)</f>
        <v>3313.28</v>
      </c>
      <c r="J370">
        <f>VLOOKUP($C370,'NeedPlan Ridership'!$A$8:$K$15000,2,FALSE)</f>
        <v>392</v>
      </c>
      <c r="K370">
        <f>VLOOKUP($C370,'NeedPlan Ridership'!$A$8:$K$15000,3,FALSE)</f>
        <v>31</v>
      </c>
      <c r="L370" s="12">
        <f>VLOOKUP($C370,'NeedPlan Ridership'!$A$8:$K$15000,6,FALSE)</f>
        <v>14.72</v>
      </c>
      <c r="M370" s="4">
        <f>SUMIF('NeedPlan Ridership'!A:A,RidershipSummary!C370,'NeedPlan Ridership'!H:H)</f>
        <v>3366.79</v>
      </c>
      <c r="P370" s="3"/>
      <c r="R370" s="3"/>
      <c r="S370" s="3"/>
    </row>
    <row r="371" spans="3:19" x14ac:dyDescent="0.25">
      <c r="C371" s="3" t="s">
        <v>162</v>
      </c>
      <c r="D371" t="str">
        <f>VLOOKUP(C371,'NeedPlan Ridership'!$A$8:$K$15000,11,FALSE)</f>
        <v>RTE 22:EB</v>
      </c>
      <c r="E371">
        <f>VLOOKUP($C371,'E+C Ridership'!$A$8:$K$15000,2,FALSE)</f>
        <v>392</v>
      </c>
      <c r="F371">
        <f>VLOOKUP($C371,'E+C Ridership'!$A$8:$K$15000,3,FALSE)</f>
        <v>31</v>
      </c>
      <c r="G371" s="12">
        <f>VLOOKUP($C371,'E+C Ridership'!$A$8:$K$15000,6,FALSE)</f>
        <v>14.72</v>
      </c>
      <c r="H371" s="4">
        <f>SUMIF('E+C Ridership'!A:A,RidershipSummary!C371,'E+C Ridership'!H:H)</f>
        <v>1971.33</v>
      </c>
      <c r="J371">
        <f>VLOOKUP($C371,'NeedPlan Ridership'!$A$8:$K$15000,2,FALSE)</f>
        <v>392</v>
      </c>
      <c r="K371">
        <f>VLOOKUP($C371,'NeedPlan Ridership'!$A$8:$K$15000,3,FALSE)</f>
        <v>31</v>
      </c>
      <c r="L371" s="12">
        <f>VLOOKUP($C371,'NeedPlan Ridership'!$A$8:$K$15000,6,FALSE)</f>
        <v>14.72</v>
      </c>
      <c r="M371" s="4">
        <f>SUMIF('NeedPlan Ridership'!A:A,RidershipSummary!C371,'NeedPlan Ridership'!H:H)</f>
        <v>1868.74</v>
      </c>
      <c r="P371" s="3"/>
      <c r="R371" s="3"/>
      <c r="S371" s="3"/>
    </row>
    <row r="372" spans="3:19" x14ac:dyDescent="0.25">
      <c r="C372" s="3" t="s">
        <v>167</v>
      </c>
      <c r="D372" t="str">
        <f>VLOOKUP(C372,'NeedPlan Ridership'!$A$8:$K$15000,11,FALSE)</f>
        <v>RTE 23: SB</v>
      </c>
      <c r="E372">
        <f>VLOOKUP($C372,'E+C Ridership'!$A$8:$K$15000,2,FALSE)</f>
        <v>392</v>
      </c>
      <c r="F372">
        <f>VLOOKUP($C372,'E+C Ridership'!$A$8:$K$15000,3,FALSE)</f>
        <v>31</v>
      </c>
      <c r="G372" s="12">
        <f>VLOOKUP($C372,'E+C Ridership'!$A$8:$K$15000,6,FALSE)</f>
        <v>17.78</v>
      </c>
      <c r="H372" s="4">
        <f>SUMIF('E+C Ridership'!A:A,RidershipSummary!C372,'E+C Ridership'!H:H)</f>
        <v>881.79000000000008</v>
      </c>
      <c r="J372">
        <f>VLOOKUP($C372,'NeedPlan Ridership'!$A$8:$K$15000,2,FALSE)</f>
        <v>392</v>
      </c>
      <c r="K372">
        <f>VLOOKUP($C372,'NeedPlan Ridership'!$A$8:$K$15000,3,FALSE)</f>
        <v>31</v>
      </c>
      <c r="L372" s="12">
        <f>VLOOKUP($C372,'NeedPlan Ridership'!$A$8:$K$15000,6,FALSE)</f>
        <v>17.78</v>
      </c>
      <c r="M372" s="4">
        <f>SUMIF('NeedPlan Ridership'!A:A,RidershipSummary!C372,'NeedPlan Ridership'!H:H)</f>
        <v>1184.4499999999998</v>
      </c>
      <c r="P372" s="3"/>
      <c r="R372" s="3"/>
      <c r="S372" s="3"/>
    </row>
    <row r="373" spans="3:19" x14ac:dyDescent="0.25">
      <c r="C373" s="3" t="s">
        <v>166</v>
      </c>
      <c r="D373" t="str">
        <f>VLOOKUP(C373,'NeedPlan Ridership'!$A$8:$K$15000,11,FALSE)</f>
        <v>RTE 23: NB</v>
      </c>
      <c r="E373">
        <f>VLOOKUP($C373,'E+C Ridership'!$A$8:$K$15000,2,FALSE)</f>
        <v>392</v>
      </c>
      <c r="F373">
        <f>VLOOKUP($C373,'E+C Ridership'!$A$8:$K$15000,3,FALSE)</f>
        <v>31</v>
      </c>
      <c r="G373" s="12">
        <f>VLOOKUP($C373,'E+C Ridership'!$A$8:$K$15000,6,FALSE)</f>
        <v>18.239999999999998</v>
      </c>
      <c r="H373" s="4">
        <f>SUMIF('E+C Ridership'!A:A,RidershipSummary!C373,'E+C Ridership'!H:H)</f>
        <v>933.59999999999991</v>
      </c>
      <c r="J373">
        <f>VLOOKUP($C373,'NeedPlan Ridership'!$A$8:$K$15000,2,FALSE)</f>
        <v>392</v>
      </c>
      <c r="K373">
        <f>VLOOKUP($C373,'NeedPlan Ridership'!$A$8:$K$15000,3,FALSE)</f>
        <v>31</v>
      </c>
      <c r="L373" s="12">
        <f>VLOOKUP($C373,'NeedPlan Ridership'!$A$8:$K$15000,6,FALSE)</f>
        <v>18.239999999999998</v>
      </c>
      <c r="M373" s="4">
        <f>SUMIF('NeedPlan Ridership'!A:A,RidershipSummary!C373,'NeedPlan Ridership'!H:H)</f>
        <v>1237.8400000000001</v>
      </c>
      <c r="P373" s="3"/>
      <c r="R373" s="3"/>
      <c r="S373" s="3"/>
    </row>
    <row r="374" spans="3:19" x14ac:dyDescent="0.25">
      <c r="C374" s="3" t="s">
        <v>169</v>
      </c>
      <c r="D374" t="str">
        <f>VLOOKUP(C374,'NeedPlan Ridership'!$A$8:$K$15000,11,FALSE)</f>
        <v>RTE 28:EB</v>
      </c>
      <c r="E374">
        <f>VLOOKUP($C374,'E+C Ridership'!$A$8:$K$15000,2,FALSE)</f>
        <v>392</v>
      </c>
      <c r="F374">
        <f>VLOOKUP($C374,'E+C Ridership'!$A$8:$K$15000,3,FALSE)</f>
        <v>31</v>
      </c>
      <c r="G374" s="12">
        <f>VLOOKUP($C374,'E+C Ridership'!$A$8:$K$15000,6,FALSE)</f>
        <v>21.61</v>
      </c>
      <c r="H374" s="4">
        <f>SUMIF('E+C Ridership'!A:A,RidershipSummary!C374,'E+C Ridership'!H:H)</f>
        <v>2527.8300000000004</v>
      </c>
      <c r="J374">
        <f>VLOOKUP($C374,'NeedPlan Ridership'!$A$8:$K$15000,2,FALSE)</f>
        <v>392</v>
      </c>
      <c r="K374">
        <f>VLOOKUP($C374,'NeedPlan Ridership'!$A$8:$K$15000,3,FALSE)</f>
        <v>31</v>
      </c>
      <c r="L374" s="12">
        <f>VLOOKUP($C374,'NeedPlan Ridership'!$A$8:$K$15000,6,FALSE)</f>
        <v>21.62</v>
      </c>
      <c r="M374" s="4">
        <f>SUMIF('NeedPlan Ridership'!A:A,RidershipSummary!C374,'NeedPlan Ridership'!H:H)</f>
        <v>3173.8800000000006</v>
      </c>
      <c r="P374" s="3"/>
      <c r="R374" s="3"/>
      <c r="S374" s="3"/>
    </row>
    <row r="375" spans="3:19" x14ac:dyDescent="0.25">
      <c r="C375" s="3" t="s">
        <v>168</v>
      </c>
      <c r="D375" t="str">
        <f>VLOOKUP(C375,'NeedPlan Ridership'!$A$8:$K$15000,11,FALSE)</f>
        <v>RTE 28:WB</v>
      </c>
      <c r="E375">
        <f>VLOOKUP($C375,'E+C Ridership'!$A$8:$K$15000,2,FALSE)</f>
        <v>392</v>
      </c>
      <c r="F375">
        <f>VLOOKUP($C375,'E+C Ridership'!$A$8:$K$15000,3,FALSE)</f>
        <v>31</v>
      </c>
      <c r="G375" s="12">
        <f>VLOOKUP($C375,'E+C Ridership'!$A$8:$K$15000,6,FALSE)</f>
        <v>20.91</v>
      </c>
      <c r="H375" s="4">
        <f>SUMIF('E+C Ridership'!A:A,RidershipSummary!C375,'E+C Ridership'!H:H)</f>
        <v>2009.99</v>
      </c>
      <c r="J375">
        <f>VLOOKUP($C375,'NeedPlan Ridership'!$A$8:$K$15000,2,FALSE)</f>
        <v>392</v>
      </c>
      <c r="K375">
        <f>VLOOKUP($C375,'NeedPlan Ridership'!$A$8:$K$15000,3,FALSE)</f>
        <v>31</v>
      </c>
      <c r="L375" s="12">
        <f>VLOOKUP($C375,'NeedPlan Ridership'!$A$8:$K$15000,6,FALSE)</f>
        <v>20.92</v>
      </c>
      <c r="M375" s="4">
        <f>SUMIF('NeedPlan Ridership'!A:A,RidershipSummary!C375,'NeedPlan Ridership'!H:H)</f>
        <v>3073.4399999999996</v>
      </c>
      <c r="P375" s="3"/>
      <c r="R375" s="3"/>
      <c r="S375" s="3"/>
    </row>
    <row r="376" spans="3:19" x14ac:dyDescent="0.25">
      <c r="C376" s="3" t="s">
        <v>135</v>
      </c>
      <c r="D376" t="str">
        <f>VLOOKUP(C376,'NeedPlan Ridership'!$A$8:$K$15000,11,FALSE)</f>
        <v>RTE 2:NB</v>
      </c>
      <c r="E376">
        <f>VLOOKUP($C376,'E+C Ridership'!$A$8:$K$15000,2,FALSE)</f>
        <v>392</v>
      </c>
      <c r="F376">
        <f>VLOOKUP($C376,'E+C Ridership'!$A$8:$K$15000,3,FALSE)</f>
        <v>31</v>
      </c>
      <c r="G376" s="12">
        <f>VLOOKUP($C376,'E+C Ridership'!$A$8:$K$15000,6,FALSE)</f>
        <v>25.29</v>
      </c>
      <c r="H376" s="4">
        <f>SUMIF('E+C Ridership'!A:A,RidershipSummary!C376,'E+C Ridership'!H:H)</f>
        <v>3236.06</v>
      </c>
      <c r="J376">
        <f>VLOOKUP($C376,'NeedPlan Ridership'!$A$8:$K$15000,2,FALSE)</f>
        <v>392</v>
      </c>
      <c r="K376">
        <f>VLOOKUP($C376,'NeedPlan Ridership'!$A$8:$K$15000,3,FALSE)</f>
        <v>31</v>
      </c>
      <c r="L376" s="12">
        <f>VLOOKUP($C376,'NeedPlan Ridership'!$A$8:$K$15000,6,FALSE)</f>
        <v>25.29</v>
      </c>
      <c r="M376" s="4">
        <f>SUMIF('NeedPlan Ridership'!A:A,RidershipSummary!C376,'NeedPlan Ridership'!H:H)</f>
        <v>3307.6800000000003</v>
      </c>
      <c r="P376" s="3"/>
      <c r="R376" s="3"/>
      <c r="S376" s="3"/>
    </row>
    <row r="377" spans="3:19" x14ac:dyDescent="0.25">
      <c r="C377" s="3" t="s">
        <v>258</v>
      </c>
      <c r="D377" t="str">
        <f>VLOOKUP(C377,'NeedPlan Ridership'!$A$8:$K$15000,11,FALSE)</f>
        <v>Route 2 University Breeze:SB</v>
      </c>
      <c r="E377">
        <f>VLOOKUP($C377,'E+C Ridership'!$A$8:$K$15000,2,FALSE)</f>
        <v>351</v>
      </c>
      <c r="F377">
        <f>VLOOKUP($C377,'E+C Ridership'!$A$8:$K$15000,3,FALSE)</f>
        <v>32</v>
      </c>
      <c r="G377" s="12">
        <f>VLOOKUP($C377,'E+C Ridership'!$A$8:$K$15000,6,FALSE)</f>
        <v>29.22</v>
      </c>
      <c r="H377" s="4">
        <f>SUMIF('E+C Ridership'!A:A,RidershipSummary!C377,'E+C Ridership'!H:H)</f>
        <v>5167.9400000000005</v>
      </c>
      <c r="J377">
        <f>VLOOKUP($C377,'NeedPlan Ridership'!$A$8:$K$15000,2,FALSE)</f>
        <v>351</v>
      </c>
      <c r="K377">
        <f>VLOOKUP($C377,'NeedPlan Ridership'!$A$8:$K$15000,3,FALSE)</f>
        <v>32</v>
      </c>
      <c r="L377" s="12">
        <f>VLOOKUP($C377,'NeedPlan Ridership'!$A$8:$K$15000,6,FALSE)</f>
        <v>29.22</v>
      </c>
      <c r="M377" s="4">
        <f>SUMIF('NeedPlan Ridership'!A:A,RidershipSummary!C377,'NeedPlan Ridership'!H:H)</f>
        <v>5293.27</v>
      </c>
      <c r="P377" s="3"/>
      <c r="R377" s="3"/>
      <c r="S377" s="3"/>
    </row>
    <row r="378" spans="3:19" x14ac:dyDescent="0.25">
      <c r="C378" s="3" t="s">
        <v>259</v>
      </c>
      <c r="D378" t="str">
        <f>VLOOKUP(C378,'NeedPlan Ridership'!$A$8:$K$15000,11,FALSE)</f>
        <v>Route 2 Univeristy Breeze:NB</v>
      </c>
      <c r="E378">
        <f>VLOOKUP($C378,'E+C Ridership'!$A$8:$K$15000,2,FALSE)</f>
        <v>351</v>
      </c>
      <c r="F378">
        <f>VLOOKUP($C378,'E+C Ridership'!$A$8:$K$15000,3,FALSE)</f>
        <v>32</v>
      </c>
      <c r="G378" s="12">
        <f>VLOOKUP($C378,'E+C Ridership'!$A$8:$K$15000,6,FALSE)</f>
        <v>29.26</v>
      </c>
      <c r="H378" s="4">
        <f>SUMIF('E+C Ridership'!A:A,RidershipSummary!C378,'E+C Ridership'!H:H)</f>
        <v>3760.35</v>
      </c>
      <c r="J378">
        <f>VLOOKUP($C378,'NeedPlan Ridership'!$A$8:$K$15000,2,FALSE)</f>
        <v>351</v>
      </c>
      <c r="K378">
        <f>VLOOKUP($C378,'NeedPlan Ridership'!$A$8:$K$15000,3,FALSE)</f>
        <v>32</v>
      </c>
      <c r="L378" s="12">
        <f>VLOOKUP($C378,'NeedPlan Ridership'!$A$8:$K$15000,6,FALSE)</f>
        <v>29.26</v>
      </c>
      <c r="M378" s="4">
        <f>SUMIF('NeedPlan Ridership'!A:A,RidershipSummary!C378,'NeedPlan Ridership'!H:H)</f>
        <v>3587.8599999999997</v>
      </c>
      <c r="P378" s="3"/>
      <c r="R378" s="3"/>
      <c r="S378" s="3"/>
    </row>
    <row r="379" spans="3:19" x14ac:dyDescent="0.25">
      <c r="C379" s="3" t="s">
        <v>171</v>
      </c>
      <c r="D379" t="str">
        <f>VLOOKUP(C379,'NeedPlan Ridership'!$A$8:$K$15000,11,FALSE)</f>
        <v>RTE 30: EB</v>
      </c>
      <c r="E379">
        <f>VLOOKUP($C379,'E+C Ridership'!$A$8:$K$15000,2,FALSE)</f>
        <v>392</v>
      </c>
      <c r="F379">
        <f>VLOOKUP($C379,'E+C Ridership'!$A$8:$K$15000,3,FALSE)</f>
        <v>31</v>
      </c>
      <c r="G379" s="12">
        <f>VLOOKUP($C379,'E+C Ridership'!$A$8:$K$15000,6,FALSE)</f>
        <v>10.039999999999999</v>
      </c>
      <c r="H379" s="4">
        <f>SUMIF('E+C Ridership'!A:A,RidershipSummary!C379,'E+C Ridership'!H:H)</f>
        <v>2302.2599999999998</v>
      </c>
      <c r="J379">
        <f>VLOOKUP($C379,'NeedPlan Ridership'!$A$8:$K$15000,2,FALSE)</f>
        <v>392</v>
      </c>
      <c r="K379">
        <f>VLOOKUP($C379,'NeedPlan Ridership'!$A$8:$K$15000,3,FALSE)</f>
        <v>31</v>
      </c>
      <c r="L379" s="12">
        <f>VLOOKUP($C379,'NeedPlan Ridership'!$A$8:$K$15000,6,FALSE)</f>
        <v>10</v>
      </c>
      <c r="M379" s="4">
        <f>SUMIF('NeedPlan Ridership'!A:A,RidershipSummary!C379,'NeedPlan Ridership'!H:H)</f>
        <v>2389.3500000000004</v>
      </c>
      <c r="P379" s="3"/>
      <c r="R379" s="3"/>
      <c r="S379" s="3"/>
    </row>
    <row r="380" spans="3:19" x14ac:dyDescent="0.25">
      <c r="C380" s="3" t="s">
        <v>170</v>
      </c>
      <c r="D380" t="str">
        <f>VLOOKUP(C380,'NeedPlan Ridership'!$A$8:$K$15000,11,FALSE)</f>
        <v>RTE 30: WB</v>
      </c>
      <c r="E380">
        <f>VLOOKUP($C380,'E+C Ridership'!$A$8:$K$15000,2,FALSE)</f>
        <v>392</v>
      </c>
      <c r="F380">
        <f>VLOOKUP($C380,'E+C Ridership'!$A$8:$K$15000,3,FALSE)</f>
        <v>31</v>
      </c>
      <c r="G380" s="12">
        <f>VLOOKUP($C380,'E+C Ridership'!$A$8:$K$15000,6,FALSE)</f>
        <v>10.039999999999999</v>
      </c>
      <c r="H380" s="4">
        <f>SUMIF('E+C Ridership'!A:A,RidershipSummary!C380,'E+C Ridership'!H:H)</f>
        <v>2077.33</v>
      </c>
      <c r="J380">
        <f>VLOOKUP($C380,'NeedPlan Ridership'!$A$8:$K$15000,2,FALSE)</f>
        <v>392</v>
      </c>
      <c r="K380">
        <f>VLOOKUP($C380,'NeedPlan Ridership'!$A$8:$K$15000,3,FALSE)</f>
        <v>31</v>
      </c>
      <c r="L380" s="12">
        <f>VLOOKUP($C380,'NeedPlan Ridership'!$A$8:$K$15000,6,FALSE)</f>
        <v>10</v>
      </c>
      <c r="M380" s="4">
        <f>SUMIF('NeedPlan Ridership'!A:A,RidershipSummary!C380,'NeedPlan Ridership'!H:H)</f>
        <v>2155.13</v>
      </c>
      <c r="P380" s="3"/>
      <c r="R380" s="3"/>
      <c r="S380" s="3"/>
    </row>
    <row r="381" spans="3:19" x14ac:dyDescent="0.25">
      <c r="C381" s="3" t="s">
        <v>173</v>
      </c>
      <c r="D381" t="str">
        <f>VLOOKUP(C381,'NeedPlan Ridership'!$A$8:$K$15000,11,FALSE)</f>
        <v>RTE 31:NB</v>
      </c>
      <c r="E381">
        <f>VLOOKUP($C381,'E+C Ridership'!$A$8:$K$15000,2,FALSE)</f>
        <v>392</v>
      </c>
      <c r="F381">
        <f>VLOOKUP($C381,'E+C Ridership'!$A$8:$K$15000,3,FALSE)</f>
        <v>31</v>
      </c>
      <c r="G381" s="12">
        <f>VLOOKUP($C381,'E+C Ridership'!$A$8:$K$15000,6,FALSE)</f>
        <v>19.170000000000002</v>
      </c>
      <c r="H381" s="4">
        <f>SUMIF('E+C Ridership'!A:A,RidershipSummary!C381,'E+C Ridership'!H:H)</f>
        <v>2033.32</v>
      </c>
      <c r="J381">
        <f>VLOOKUP($C381,'NeedPlan Ridership'!$A$8:$K$15000,2,FALSE)</f>
        <v>392</v>
      </c>
      <c r="K381">
        <f>VLOOKUP($C381,'NeedPlan Ridership'!$A$8:$K$15000,3,FALSE)</f>
        <v>31</v>
      </c>
      <c r="L381" s="12">
        <f>VLOOKUP($C381,'NeedPlan Ridership'!$A$8:$K$15000,6,FALSE)</f>
        <v>19.170000000000002</v>
      </c>
      <c r="M381" s="4">
        <f>SUMIF('NeedPlan Ridership'!A:A,RidershipSummary!C381,'NeedPlan Ridership'!H:H)</f>
        <v>1743.1100000000004</v>
      </c>
      <c r="P381" s="3"/>
      <c r="R381" s="3"/>
      <c r="S381" s="3"/>
    </row>
    <row r="382" spans="3:19" x14ac:dyDescent="0.25">
      <c r="C382" s="3" t="s">
        <v>172</v>
      </c>
      <c r="D382" t="str">
        <f>VLOOKUP(C382,'NeedPlan Ridership'!$A$8:$K$15000,11,FALSE)</f>
        <v>RTE 31:SB</v>
      </c>
      <c r="E382">
        <f>VLOOKUP($C382,'E+C Ridership'!$A$8:$K$15000,2,FALSE)</f>
        <v>392</v>
      </c>
      <c r="F382">
        <f>VLOOKUP($C382,'E+C Ridership'!$A$8:$K$15000,3,FALSE)</f>
        <v>31</v>
      </c>
      <c r="G382" s="12">
        <f>VLOOKUP($C382,'E+C Ridership'!$A$8:$K$15000,6,FALSE)</f>
        <v>17.21</v>
      </c>
      <c r="H382" s="4">
        <f>SUMIF('E+C Ridership'!A:A,RidershipSummary!C382,'E+C Ridership'!H:H)</f>
        <v>1842.1100000000001</v>
      </c>
      <c r="J382">
        <f>VLOOKUP($C382,'NeedPlan Ridership'!$A$8:$K$15000,2,FALSE)</f>
        <v>392</v>
      </c>
      <c r="K382">
        <f>VLOOKUP($C382,'NeedPlan Ridership'!$A$8:$K$15000,3,FALSE)</f>
        <v>31</v>
      </c>
      <c r="L382" s="12">
        <f>VLOOKUP($C382,'NeedPlan Ridership'!$A$8:$K$15000,6,FALSE)</f>
        <v>17.21</v>
      </c>
      <c r="M382" s="4">
        <f>SUMIF('NeedPlan Ridership'!A:A,RidershipSummary!C382,'NeedPlan Ridership'!H:H)</f>
        <v>1684.2199999999998</v>
      </c>
      <c r="P382" s="3"/>
      <c r="R382" s="3"/>
      <c r="S382" s="3"/>
    </row>
    <row r="383" spans="3:19" x14ac:dyDescent="0.25">
      <c r="C383" s="3" t="s">
        <v>175</v>
      </c>
      <c r="D383" t="str">
        <f>VLOOKUP(C383,'NeedPlan Ridership'!$A$8:$K$15000,11,FALSE)</f>
        <v>RTE 34: WB</v>
      </c>
      <c r="E383">
        <f>VLOOKUP($C383,'E+C Ridership'!$A$8:$K$15000,2,FALSE)</f>
        <v>392</v>
      </c>
      <c r="F383">
        <f>VLOOKUP($C383,'E+C Ridership'!$A$8:$K$15000,3,FALSE)</f>
        <v>31</v>
      </c>
      <c r="G383" s="12">
        <f>VLOOKUP($C383,'E+C Ridership'!$A$8:$K$15000,6,FALSE)</f>
        <v>13.1</v>
      </c>
      <c r="H383" s="4">
        <f>SUMIF('E+C Ridership'!A:A,RidershipSummary!C383,'E+C Ridership'!H:H)</f>
        <v>3024.8599999999997</v>
      </c>
      <c r="J383">
        <f>VLOOKUP($C383,'NeedPlan Ridership'!$A$8:$K$15000,2,FALSE)</f>
        <v>392</v>
      </c>
      <c r="K383">
        <f>VLOOKUP($C383,'NeedPlan Ridership'!$A$8:$K$15000,3,FALSE)</f>
        <v>31</v>
      </c>
      <c r="L383" s="12">
        <f>VLOOKUP($C383,'NeedPlan Ridership'!$A$8:$K$15000,6,FALSE)</f>
        <v>13.1</v>
      </c>
      <c r="M383" s="4">
        <f>SUMIF('NeedPlan Ridership'!A:A,RidershipSummary!C383,'NeedPlan Ridership'!H:H)</f>
        <v>1135.7000000000003</v>
      </c>
      <c r="P383" s="3"/>
      <c r="R383" s="3"/>
      <c r="S383" s="3"/>
    </row>
    <row r="384" spans="3:19" x14ac:dyDescent="0.25">
      <c r="C384" s="3" t="s">
        <v>174</v>
      </c>
      <c r="D384" t="str">
        <f>VLOOKUP(C384,'NeedPlan Ridership'!$A$8:$K$15000,11,FALSE)</f>
        <v>RTE 34: EB</v>
      </c>
      <c r="E384">
        <f>VLOOKUP($C384,'E+C Ridership'!$A$8:$K$15000,2,FALSE)</f>
        <v>392</v>
      </c>
      <c r="F384">
        <f>VLOOKUP($C384,'E+C Ridership'!$A$8:$K$15000,3,FALSE)</f>
        <v>31</v>
      </c>
      <c r="G384" s="12">
        <f>VLOOKUP($C384,'E+C Ridership'!$A$8:$K$15000,6,FALSE)</f>
        <v>13.1</v>
      </c>
      <c r="H384" s="4">
        <f>SUMIF('E+C Ridership'!A:A,RidershipSummary!C384,'E+C Ridership'!H:H)</f>
        <v>3048</v>
      </c>
      <c r="J384">
        <f>VLOOKUP($C384,'NeedPlan Ridership'!$A$8:$K$15000,2,FALSE)</f>
        <v>392</v>
      </c>
      <c r="K384">
        <f>VLOOKUP($C384,'NeedPlan Ridership'!$A$8:$K$15000,3,FALSE)</f>
        <v>31</v>
      </c>
      <c r="L384" s="12">
        <f>VLOOKUP($C384,'NeedPlan Ridership'!$A$8:$K$15000,6,FALSE)</f>
        <v>13.1</v>
      </c>
      <c r="M384" s="4">
        <f>SUMIF('NeedPlan Ridership'!A:A,RidershipSummary!C384,'NeedPlan Ridership'!H:H)</f>
        <v>1189.2299999999998</v>
      </c>
      <c r="P384" s="3"/>
      <c r="R384" s="3"/>
      <c r="S384" s="3"/>
    </row>
    <row r="385" spans="3:19" x14ac:dyDescent="0.25">
      <c r="C385" s="3" t="s">
        <v>176</v>
      </c>
      <c r="D385" t="str">
        <f>VLOOKUP(C385,'NeedPlan Ridership'!$A$8:$K$15000,11,FALSE)</f>
        <v>RTE 36: WB</v>
      </c>
      <c r="E385">
        <f>VLOOKUP($C385,'E+C Ridership'!$A$8:$K$15000,2,FALSE)</f>
        <v>392</v>
      </c>
      <c r="F385">
        <f>VLOOKUP($C385,'E+C Ridership'!$A$8:$K$15000,3,FALSE)</f>
        <v>31</v>
      </c>
      <c r="G385" s="12">
        <f>VLOOKUP($C385,'E+C Ridership'!$A$8:$K$15000,6,FALSE)</f>
        <v>20.83</v>
      </c>
      <c r="H385" s="4">
        <f>SUMIF('E+C Ridership'!A:A,RidershipSummary!C385,'E+C Ridership'!H:H)</f>
        <v>2737.42</v>
      </c>
      <c r="J385">
        <f>VLOOKUP($C385,'NeedPlan Ridership'!$A$8:$K$15000,2,FALSE)</f>
        <v>392</v>
      </c>
      <c r="K385">
        <f>VLOOKUP($C385,'NeedPlan Ridership'!$A$8:$K$15000,3,FALSE)</f>
        <v>31</v>
      </c>
      <c r="L385" s="12">
        <f>VLOOKUP($C385,'NeedPlan Ridership'!$A$8:$K$15000,6,FALSE)</f>
        <v>20.83</v>
      </c>
      <c r="M385" s="4">
        <f>SUMIF('NeedPlan Ridership'!A:A,RidershipSummary!C385,'NeedPlan Ridership'!H:H)</f>
        <v>1667.04</v>
      </c>
      <c r="P385" s="3"/>
      <c r="R385" s="3"/>
      <c r="S385" s="3"/>
    </row>
    <row r="386" spans="3:19" x14ac:dyDescent="0.25">
      <c r="C386" s="3" t="s">
        <v>546</v>
      </c>
      <c r="D386" t="str">
        <f>VLOOKUP(C386,'NeedPlan Ridership'!$A$8:$K$15000,11,FALSE)</f>
        <v>RTE 36: WB</v>
      </c>
      <c r="E386">
        <f>VLOOKUP($C386,'E+C Ridership'!$A$8:$K$15000,2,FALSE)</f>
        <v>392</v>
      </c>
      <c r="F386">
        <f>VLOOKUP($C386,'E+C Ridership'!$A$8:$K$15000,3,FALSE)</f>
        <v>31</v>
      </c>
      <c r="G386" s="12">
        <f>VLOOKUP($C386,'E+C Ridership'!$A$8:$K$15000,6,FALSE)</f>
        <v>20.9</v>
      </c>
      <c r="H386" s="4">
        <f>SUMIF('E+C Ridership'!A:A,RidershipSummary!C386,'E+C Ridership'!H:H)</f>
        <v>3000.1000000000004</v>
      </c>
      <c r="J386">
        <f>VLOOKUP($C386,'NeedPlan Ridership'!$A$8:$K$15000,2,FALSE)</f>
        <v>392</v>
      </c>
      <c r="K386">
        <f>VLOOKUP($C386,'NeedPlan Ridership'!$A$8:$K$15000,3,FALSE)</f>
        <v>31</v>
      </c>
      <c r="L386" s="12">
        <f>VLOOKUP($C386,'NeedPlan Ridership'!$A$8:$K$15000,6,FALSE)</f>
        <v>20.9</v>
      </c>
      <c r="M386" s="4">
        <f>SUMIF('NeedPlan Ridership'!A:A,RidershipSummary!C386,'NeedPlan Ridership'!H:H)</f>
        <v>1806.87</v>
      </c>
      <c r="P386" s="3"/>
      <c r="R386" s="3"/>
      <c r="S386" s="3"/>
    </row>
    <row r="387" spans="3:19" x14ac:dyDescent="0.25">
      <c r="C387" s="3" t="s">
        <v>178</v>
      </c>
      <c r="D387" t="str">
        <f>VLOOKUP(C387,'NeedPlan Ridership'!$A$8:$K$15000,11,FALSE)</f>
        <v>RTE 40:WB</v>
      </c>
      <c r="E387">
        <f>VLOOKUP($C387,'E+C Ridership'!$A$8:$K$15000,2,FALSE)</f>
        <v>392</v>
      </c>
      <c r="F387">
        <f>VLOOKUP($C387,'E+C Ridership'!$A$8:$K$15000,3,FALSE)</f>
        <v>31</v>
      </c>
      <c r="G387" s="12">
        <f>VLOOKUP($C387,'E+C Ridership'!$A$8:$K$15000,6,FALSE)</f>
        <v>13.62</v>
      </c>
      <c r="H387" s="4">
        <f>SUMIF('E+C Ridership'!A:A,RidershipSummary!C387,'E+C Ridership'!H:H)</f>
        <v>1694.03</v>
      </c>
      <c r="J387">
        <f>VLOOKUP($C387,'NeedPlan Ridership'!$A$8:$K$15000,2,FALSE)</f>
        <v>392</v>
      </c>
      <c r="K387">
        <f>VLOOKUP($C387,'NeedPlan Ridership'!$A$8:$K$15000,3,FALSE)</f>
        <v>31</v>
      </c>
      <c r="L387" s="12">
        <f>VLOOKUP($C387,'NeedPlan Ridership'!$A$8:$K$15000,6,FALSE)</f>
        <v>13.64</v>
      </c>
      <c r="M387" s="4">
        <f>SUMIF('NeedPlan Ridership'!A:A,RidershipSummary!C387,'NeedPlan Ridership'!H:H)</f>
        <v>1075.9800000000002</v>
      </c>
      <c r="P387" s="3"/>
      <c r="R387" s="3"/>
      <c r="S387" s="3"/>
    </row>
    <row r="388" spans="3:19" x14ac:dyDescent="0.25">
      <c r="C388" s="3" t="s">
        <v>177</v>
      </c>
      <c r="D388" t="str">
        <f>VLOOKUP(C388,'NeedPlan Ridership'!$A$8:$K$15000,11,FALSE)</f>
        <v>RTE 40: EB</v>
      </c>
      <c r="E388">
        <f>VLOOKUP($C388,'E+C Ridership'!$A$8:$K$15000,2,FALSE)</f>
        <v>392</v>
      </c>
      <c r="F388">
        <f>VLOOKUP($C388,'E+C Ridership'!$A$8:$K$15000,3,FALSE)</f>
        <v>31</v>
      </c>
      <c r="G388" s="12">
        <f>VLOOKUP($C388,'E+C Ridership'!$A$8:$K$15000,6,FALSE)</f>
        <v>13.57</v>
      </c>
      <c r="H388" s="4">
        <f>SUMIF('E+C Ridership'!A:A,RidershipSummary!C388,'E+C Ridership'!H:H)</f>
        <v>2001.7000000000003</v>
      </c>
      <c r="J388">
        <f>VLOOKUP($C388,'NeedPlan Ridership'!$A$8:$K$15000,2,FALSE)</f>
        <v>392</v>
      </c>
      <c r="K388">
        <f>VLOOKUP($C388,'NeedPlan Ridership'!$A$8:$K$15000,3,FALSE)</f>
        <v>31</v>
      </c>
      <c r="L388" s="12">
        <f>VLOOKUP($C388,'NeedPlan Ridership'!$A$8:$K$15000,6,FALSE)</f>
        <v>13.59</v>
      </c>
      <c r="M388" s="4">
        <f>SUMIF('NeedPlan Ridership'!A:A,RidershipSummary!C388,'NeedPlan Ridership'!H:H)</f>
        <v>1179.6300000000001</v>
      </c>
      <c r="P388" s="3"/>
      <c r="R388" s="3"/>
      <c r="S388" s="3"/>
    </row>
    <row r="389" spans="3:19" x14ac:dyDescent="0.25">
      <c r="C389" s="3" t="s">
        <v>243</v>
      </c>
      <c r="D389" t="str">
        <f>VLOOKUP(C389,'NeedPlan Ridership'!$A$8:$K$15000,11,FALSE)</f>
        <v>RTE 42: WB</v>
      </c>
      <c r="E389">
        <f>VLOOKUP($C389,'E+C Ridership'!$A$8:$K$15000,2,FALSE)</f>
        <v>392</v>
      </c>
      <c r="F389">
        <f>VLOOKUP($C389,'E+C Ridership'!$A$8:$K$15000,3,FALSE)</f>
        <v>31</v>
      </c>
      <c r="G389" s="12">
        <f>VLOOKUP($C389,'E+C Ridership'!$A$8:$K$15000,6,FALSE)</f>
        <v>12.2</v>
      </c>
      <c r="H389" s="4">
        <f>SUMIF('E+C Ridership'!A:A,RidershipSummary!C389,'E+C Ridership'!H:H)</f>
        <v>1880.5</v>
      </c>
      <c r="J389">
        <f>VLOOKUP($C389,'NeedPlan Ridership'!$A$8:$K$15000,2,FALSE)</f>
        <v>392</v>
      </c>
      <c r="K389">
        <f>VLOOKUP($C389,'NeedPlan Ridership'!$A$8:$K$15000,3,FALSE)</f>
        <v>31</v>
      </c>
      <c r="L389" s="12">
        <f>VLOOKUP($C389,'NeedPlan Ridership'!$A$8:$K$15000,6,FALSE)</f>
        <v>12.2</v>
      </c>
      <c r="M389" s="4">
        <f>SUMIF('NeedPlan Ridership'!A:A,RidershipSummary!C389,'NeedPlan Ridership'!H:H)</f>
        <v>1481.3200000000002</v>
      </c>
      <c r="P389" s="3"/>
      <c r="R389" s="3"/>
      <c r="S389" s="3"/>
    </row>
    <row r="390" spans="3:19" x14ac:dyDescent="0.25">
      <c r="C390" s="3" t="s">
        <v>242</v>
      </c>
      <c r="D390" t="str">
        <f>VLOOKUP(C390,'NeedPlan Ridership'!$A$8:$K$15000,11,FALSE)</f>
        <v>RTE 42: EB</v>
      </c>
      <c r="E390">
        <f>VLOOKUP($C390,'E+C Ridership'!$A$8:$K$15000,2,FALSE)</f>
        <v>392</v>
      </c>
      <c r="F390">
        <f>VLOOKUP($C390,'E+C Ridership'!$A$8:$K$15000,3,FALSE)</f>
        <v>31</v>
      </c>
      <c r="G390" s="12">
        <f>VLOOKUP($C390,'E+C Ridership'!$A$8:$K$15000,6,FALSE)</f>
        <v>13.08</v>
      </c>
      <c r="H390" s="4">
        <f>SUMIF('E+C Ridership'!A:A,RidershipSummary!C390,'E+C Ridership'!H:H)</f>
        <v>2123.2800000000002</v>
      </c>
      <c r="J390">
        <f>VLOOKUP($C390,'NeedPlan Ridership'!$A$8:$K$15000,2,FALSE)</f>
        <v>392</v>
      </c>
      <c r="K390">
        <f>VLOOKUP($C390,'NeedPlan Ridership'!$A$8:$K$15000,3,FALSE)</f>
        <v>31</v>
      </c>
      <c r="L390" s="12">
        <f>VLOOKUP($C390,'NeedPlan Ridership'!$A$8:$K$15000,6,FALSE)</f>
        <v>13.08</v>
      </c>
      <c r="M390" s="4">
        <f>SUMIF('NeedPlan Ridership'!A:A,RidershipSummary!C390,'NeedPlan Ridership'!H:H)</f>
        <v>1671.6299999999999</v>
      </c>
      <c r="P390" s="3"/>
      <c r="R390" s="3"/>
      <c r="S390" s="3"/>
    </row>
    <row r="391" spans="3:19" x14ac:dyDescent="0.25">
      <c r="C391" s="3" t="s">
        <v>990</v>
      </c>
      <c r="D391" t="e">
        <f>VLOOKUP(C391,'NeedPlan Ridership'!$A$8:$K$15000,11,FALSE)</f>
        <v>#N/A</v>
      </c>
      <c r="E391" t="str">
        <f>VLOOKUP($C391,'E+C Ridership'!$A$8:$K$15000,2,FALSE)</f>
        <v>BI   351</v>
      </c>
      <c r="F391">
        <f>VLOOKUP($C391,'E+C Ridership'!$A$8:$K$15000,3,FALSE)</f>
        <v>32</v>
      </c>
      <c r="G391" s="12">
        <f>VLOOKUP($C391,'E+C Ridership'!$A$8:$K$15000,6,FALSE)</f>
        <v>25.14</v>
      </c>
      <c r="H391" s="4">
        <f>SUMIF('E+C Ridership'!A:A,RidershipSummary!C391,'E+C Ridership'!H:H)</f>
        <v>210</v>
      </c>
      <c r="J391" t="e">
        <f>VLOOKUP($C391,'NeedPlan Ridership'!$A$8:$K$15000,2,FALSE)</f>
        <v>#N/A</v>
      </c>
      <c r="K391" t="e">
        <f>VLOOKUP($C391,'NeedPlan Ridership'!$A$8:$K$15000,3,FALSE)</f>
        <v>#N/A</v>
      </c>
      <c r="L391" s="12" t="e">
        <f>VLOOKUP($C391,'NeedPlan Ridership'!$A$8:$K$15000,6,FALSE)</f>
        <v>#N/A</v>
      </c>
      <c r="M391" s="4">
        <f>SUMIF('NeedPlan Ridership'!A:A,RidershipSummary!C391,'NeedPlan Ridership'!H:H)</f>
        <v>0</v>
      </c>
      <c r="P391" s="3"/>
      <c r="R391" s="3"/>
      <c r="S391" s="3"/>
    </row>
    <row r="392" spans="3:19" x14ac:dyDescent="0.25">
      <c r="C392" s="3" t="s">
        <v>236</v>
      </c>
      <c r="D392" t="str">
        <f>VLOOKUP(C392,'NeedPlan Ridership'!$A$8:$K$15000,11,FALSE)</f>
        <v>RTE 441 Breeze:SB</v>
      </c>
      <c r="E392">
        <f>VLOOKUP($C392,'E+C Ridership'!$A$8:$K$15000,2,FALSE)</f>
        <v>351</v>
      </c>
      <c r="F392">
        <f>VLOOKUP($C392,'E+C Ridership'!$A$8:$K$15000,3,FALSE)</f>
        <v>32</v>
      </c>
      <c r="G392" s="12">
        <f>VLOOKUP($C392,'E+C Ridership'!$A$8:$K$15000,6,FALSE)</f>
        <v>25.14</v>
      </c>
      <c r="H392" s="4">
        <f>SUMIF('E+C Ridership'!A:A,RidershipSummary!C392,'E+C Ridership'!H:H)</f>
        <v>3202.06</v>
      </c>
      <c r="J392">
        <f>VLOOKUP($C392,'NeedPlan Ridership'!$A$8:$K$15000,2,FALSE)</f>
        <v>351</v>
      </c>
      <c r="K392">
        <f>VLOOKUP($C392,'NeedPlan Ridership'!$A$8:$K$15000,3,FALSE)</f>
        <v>32</v>
      </c>
      <c r="L392" s="12">
        <f>VLOOKUP($C392,'NeedPlan Ridership'!$A$8:$K$15000,6,FALSE)</f>
        <v>25.14</v>
      </c>
      <c r="M392" s="4">
        <f>SUMIF('NeedPlan Ridership'!A:A,RidershipSummary!C392,'NeedPlan Ridership'!H:H)</f>
        <v>2780.73</v>
      </c>
      <c r="P392" s="3"/>
      <c r="R392" s="3"/>
      <c r="S392" s="3"/>
    </row>
    <row r="393" spans="3:19" x14ac:dyDescent="0.25">
      <c r="C393" s="3" t="s">
        <v>237</v>
      </c>
      <c r="D393" t="str">
        <f>VLOOKUP(C393,'NeedPlan Ridership'!$A$8:$K$15000,11,FALSE)</f>
        <v>RTE 441 Breeze:NB</v>
      </c>
      <c r="E393">
        <f>VLOOKUP($C393,'E+C Ridership'!$A$8:$K$15000,2,FALSE)</f>
        <v>351</v>
      </c>
      <c r="F393">
        <f>VLOOKUP($C393,'E+C Ridership'!$A$8:$K$15000,3,FALSE)</f>
        <v>32</v>
      </c>
      <c r="G393" s="12">
        <f>VLOOKUP($C393,'E+C Ridership'!$A$8:$K$15000,6,FALSE)</f>
        <v>25.27</v>
      </c>
      <c r="H393" s="4">
        <f>SUMIF('E+C Ridership'!A:A,RidershipSummary!C393,'E+C Ridership'!H:H)</f>
        <v>3159.65</v>
      </c>
      <c r="J393">
        <f>VLOOKUP($C393,'NeedPlan Ridership'!$A$8:$K$15000,2,FALSE)</f>
        <v>351</v>
      </c>
      <c r="K393">
        <f>VLOOKUP($C393,'NeedPlan Ridership'!$A$8:$K$15000,3,FALSE)</f>
        <v>32</v>
      </c>
      <c r="L393" s="12">
        <f>VLOOKUP($C393,'NeedPlan Ridership'!$A$8:$K$15000,6,FALSE)</f>
        <v>25.27</v>
      </c>
      <c r="M393" s="4">
        <f>SUMIF('NeedPlan Ridership'!A:A,RidershipSummary!C393,'NeedPlan Ridership'!H:H)</f>
        <v>2744.1400000000003</v>
      </c>
      <c r="P393" s="3"/>
      <c r="R393" s="3"/>
      <c r="S393" s="3"/>
    </row>
    <row r="394" spans="3:19" x14ac:dyDescent="0.25">
      <c r="C394" s="3" t="s">
        <v>257</v>
      </c>
      <c r="D394" t="str">
        <f>VLOOKUP(C394,'NeedPlan Ridership'!$A$8:$K$15000,11,FALSE)</f>
        <v>RTE 48:HILLSBORO BLVD</v>
      </c>
      <c r="E394">
        <f>VLOOKUP($C394,'E+C Ridership'!$A$8:$K$15000,2,FALSE)</f>
        <v>392</v>
      </c>
      <c r="F394">
        <f>VLOOKUP($C394,'E+C Ridership'!$A$8:$K$15000,3,FALSE)</f>
        <v>31</v>
      </c>
      <c r="G394" s="12">
        <f>VLOOKUP($C394,'E+C Ridership'!$A$8:$K$15000,6,FALSE)</f>
        <v>8.48</v>
      </c>
      <c r="H394" s="4">
        <f>SUMIF('E+C Ridership'!A:A,RidershipSummary!C394,'E+C Ridership'!H:H)</f>
        <v>475.04</v>
      </c>
      <c r="J394">
        <f>VLOOKUP($C394,'NeedPlan Ridership'!$A$8:$K$15000,2,FALSE)</f>
        <v>392</v>
      </c>
      <c r="K394">
        <f>VLOOKUP($C394,'NeedPlan Ridership'!$A$8:$K$15000,3,FALSE)</f>
        <v>31</v>
      </c>
      <c r="L394" s="12">
        <f>VLOOKUP($C394,'NeedPlan Ridership'!$A$8:$K$15000,6,FALSE)</f>
        <v>8.48</v>
      </c>
      <c r="M394" s="4">
        <f>SUMIF('NeedPlan Ridership'!A:A,RidershipSummary!C394,'NeedPlan Ridership'!H:H)</f>
        <v>376.72</v>
      </c>
      <c r="P394" s="3"/>
      <c r="R394" s="3"/>
      <c r="S394" s="3"/>
    </row>
    <row r="395" spans="3:19" x14ac:dyDescent="0.25">
      <c r="C395" s="3" t="s">
        <v>256</v>
      </c>
      <c r="D395" t="str">
        <f>VLOOKUP(C395,'NeedPlan Ridership'!$A$8:$K$15000,11,FALSE)</f>
        <v>RTE 48:HILLSBORO BLVD</v>
      </c>
      <c r="E395">
        <f>VLOOKUP($C395,'E+C Ridership'!$A$8:$K$15000,2,FALSE)</f>
        <v>392</v>
      </c>
      <c r="F395">
        <f>VLOOKUP($C395,'E+C Ridership'!$A$8:$K$15000,3,FALSE)</f>
        <v>31</v>
      </c>
      <c r="G395" s="12">
        <f>VLOOKUP($C395,'E+C Ridership'!$A$8:$K$15000,6,FALSE)</f>
        <v>8.16</v>
      </c>
      <c r="H395" s="4">
        <f>SUMIF('E+C Ridership'!A:A,RidershipSummary!C395,'E+C Ridership'!H:H)</f>
        <v>314.52</v>
      </c>
      <c r="J395">
        <f>VLOOKUP($C395,'NeedPlan Ridership'!$A$8:$K$15000,2,FALSE)</f>
        <v>392</v>
      </c>
      <c r="K395">
        <f>VLOOKUP($C395,'NeedPlan Ridership'!$A$8:$K$15000,3,FALSE)</f>
        <v>31</v>
      </c>
      <c r="L395" s="12">
        <f>VLOOKUP($C395,'NeedPlan Ridership'!$A$8:$K$15000,6,FALSE)</f>
        <v>8.16</v>
      </c>
      <c r="M395" s="4">
        <f>SUMIF('NeedPlan Ridership'!A:A,RidershipSummary!C395,'NeedPlan Ridership'!H:H)</f>
        <v>260.29000000000002</v>
      </c>
      <c r="P395" s="3"/>
      <c r="R395" s="3"/>
      <c r="S395" s="3"/>
    </row>
    <row r="396" spans="3:19" x14ac:dyDescent="0.25">
      <c r="C396" s="3" t="s">
        <v>137</v>
      </c>
      <c r="D396" t="str">
        <f>VLOOKUP(C396,'NeedPlan Ridership'!$A$8:$K$15000,11,FALSE)</f>
        <v>RTE 4:NB</v>
      </c>
      <c r="E396">
        <f>VLOOKUP($C396,'E+C Ridership'!$A$8:$K$15000,2,FALSE)</f>
        <v>392</v>
      </c>
      <c r="F396">
        <f>VLOOKUP($C396,'E+C Ridership'!$A$8:$K$15000,3,FALSE)</f>
        <v>31</v>
      </c>
      <c r="G396" s="12">
        <f>VLOOKUP($C396,'E+C Ridership'!$A$8:$K$15000,6,FALSE)</f>
        <v>13.12</v>
      </c>
      <c r="H396" s="4">
        <f>SUMIF('E+C Ridership'!A:A,RidershipSummary!C396,'E+C Ridership'!H:H)</f>
        <v>368.78000000000003</v>
      </c>
      <c r="J396">
        <f>VLOOKUP($C396,'NeedPlan Ridership'!$A$8:$K$15000,2,FALSE)</f>
        <v>392</v>
      </c>
      <c r="K396">
        <f>VLOOKUP($C396,'NeedPlan Ridership'!$A$8:$K$15000,3,FALSE)</f>
        <v>31</v>
      </c>
      <c r="L396" s="12">
        <f>VLOOKUP($C396,'NeedPlan Ridership'!$A$8:$K$15000,6,FALSE)</f>
        <v>13.12</v>
      </c>
      <c r="M396" s="4">
        <f>SUMIF('NeedPlan Ridership'!A:A,RidershipSummary!C396,'NeedPlan Ridership'!H:H)</f>
        <v>458.05</v>
      </c>
      <c r="P396" s="3"/>
      <c r="R396" s="3"/>
      <c r="S396" s="3"/>
    </row>
    <row r="397" spans="3:19" x14ac:dyDescent="0.25">
      <c r="C397" s="3" t="s">
        <v>136</v>
      </c>
      <c r="D397" t="str">
        <f>VLOOKUP(C397,'NeedPlan Ridership'!$A$8:$K$15000,11,FALSE)</f>
        <v>RTE 4:SB</v>
      </c>
      <c r="E397">
        <f>VLOOKUP($C397,'E+C Ridership'!$A$8:$K$15000,2,FALSE)</f>
        <v>392</v>
      </c>
      <c r="F397">
        <f>VLOOKUP($C397,'E+C Ridership'!$A$8:$K$15000,3,FALSE)</f>
        <v>31</v>
      </c>
      <c r="G397" s="12">
        <f>VLOOKUP($C397,'E+C Ridership'!$A$8:$K$15000,6,FALSE)</f>
        <v>14.37</v>
      </c>
      <c r="H397" s="4">
        <f>SUMIF('E+C Ridership'!A:A,RidershipSummary!C397,'E+C Ridership'!H:H)</f>
        <v>391.11</v>
      </c>
      <c r="J397">
        <f>VLOOKUP($C397,'NeedPlan Ridership'!$A$8:$K$15000,2,FALSE)</f>
        <v>392</v>
      </c>
      <c r="K397">
        <f>VLOOKUP($C397,'NeedPlan Ridership'!$A$8:$K$15000,3,FALSE)</f>
        <v>31</v>
      </c>
      <c r="L397" s="12">
        <f>VLOOKUP($C397,'NeedPlan Ridership'!$A$8:$K$15000,6,FALSE)</f>
        <v>14.37</v>
      </c>
      <c r="M397" s="4">
        <f>SUMIF('NeedPlan Ridership'!A:A,RidershipSummary!C397,'NeedPlan Ridership'!H:H)</f>
        <v>440.15000000000009</v>
      </c>
      <c r="P397" s="3"/>
      <c r="R397" s="3"/>
      <c r="S397" s="3"/>
    </row>
    <row r="398" spans="3:19" x14ac:dyDescent="0.25">
      <c r="C398" s="3" t="s">
        <v>141</v>
      </c>
      <c r="D398" t="str">
        <f>VLOOKUP(C398,'NeedPlan Ridership'!$A$8:$K$15000,11,FALSE)</f>
        <v>RTE 5:EB (to hospital)</v>
      </c>
      <c r="E398">
        <f>VLOOKUP($C398,'E+C Ridership'!$A$8:$K$15000,2,FALSE)</f>
        <v>392</v>
      </c>
      <c r="F398">
        <f>VLOOKUP($C398,'E+C Ridership'!$A$8:$K$15000,3,FALSE)</f>
        <v>31</v>
      </c>
      <c r="G398" s="12">
        <f>VLOOKUP($C398,'E+C Ridership'!$A$8:$K$15000,6,FALSE)</f>
        <v>13</v>
      </c>
      <c r="H398" s="4">
        <f>SUMIF('E+C Ridership'!A:A,RidershipSummary!C398,'E+C Ridership'!H:H)</f>
        <v>997.20999999999992</v>
      </c>
      <c r="J398">
        <f>VLOOKUP($C398,'NeedPlan Ridership'!$A$8:$K$15000,2,FALSE)</f>
        <v>392</v>
      </c>
      <c r="K398">
        <f>VLOOKUP($C398,'NeedPlan Ridership'!$A$8:$K$15000,3,FALSE)</f>
        <v>31</v>
      </c>
      <c r="L398" s="12">
        <f>VLOOKUP($C398,'NeedPlan Ridership'!$A$8:$K$15000,6,FALSE)</f>
        <v>13</v>
      </c>
      <c r="M398" s="4">
        <f>SUMIF('NeedPlan Ridership'!A:A,RidershipSummary!C398,'NeedPlan Ridership'!H:H)</f>
        <v>725.97000000000014</v>
      </c>
      <c r="P398" s="3"/>
      <c r="R398" s="3"/>
      <c r="S398" s="3"/>
    </row>
    <row r="399" spans="3:19" x14ac:dyDescent="0.25">
      <c r="C399" s="3" t="s">
        <v>140</v>
      </c>
      <c r="D399" t="str">
        <f>VLOOKUP(C399,'NeedPlan Ridership'!$A$8:$K$15000,11,FALSE)</f>
        <v>RTE 5:WB (to hospital)</v>
      </c>
      <c r="E399">
        <f>VLOOKUP($C399,'E+C Ridership'!$A$8:$K$15000,2,FALSE)</f>
        <v>392</v>
      </c>
      <c r="F399">
        <f>VLOOKUP($C399,'E+C Ridership'!$A$8:$K$15000,3,FALSE)</f>
        <v>31</v>
      </c>
      <c r="G399" s="12">
        <f>VLOOKUP($C399,'E+C Ridership'!$A$8:$K$15000,6,FALSE)</f>
        <v>13</v>
      </c>
      <c r="H399" s="4">
        <f>SUMIF('E+C Ridership'!A:A,RidershipSummary!C399,'E+C Ridership'!H:H)</f>
        <v>1013.1</v>
      </c>
      <c r="J399">
        <f>VLOOKUP($C399,'NeedPlan Ridership'!$A$8:$K$15000,2,FALSE)</f>
        <v>392</v>
      </c>
      <c r="K399">
        <f>VLOOKUP($C399,'NeedPlan Ridership'!$A$8:$K$15000,3,FALSE)</f>
        <v>31</v>
      </c>
      <c r="L399" s="12">
        <f>VLOOKUP($C399,'NeedPlan Ridership'!$A$8:$K$15000,6,FALSE)</f>
        <v>13</v>
      </c>
      <c r="M399" s="4">
        <f>SUMIF('NeedPlan Ridership'!A:A,RidershipSummary!C399,'NeedPlan Ridership'!H:H)</f>
        <v>679.88000000000011</v>
      </c>
      <c r="P399" s="3"/>
      <c r="R399" s="3"/>
      <c r="S399" s="3"/>
    </row>
    <row r="400" spans="3:19" x14ac:dyDescent="0.25">
      <c r="C400" s="3" t="s">
        <v>180</v>
      </c>
      <c r="D400" t="str">
        <f>VLOOKUP(C400,'NeedPlan Ridership'!$A$8:$K$15000,11,FALSE)</f>
        <v>RTE 50: SB</v>
      </c>
      <c r="E400">
        <f>VLOOKUP($C400,'E+C Ridership'!$A$8:$K$15000,2,FALSE)</f>
        <v>392</v>
      </c>
      <c r="F400">
        <f>VLOOKUP($C400,'E+C Ridership'!$A$8:$K$15000,3,FALSE)</f>
        <v>31</v>
      </c>
      <c r="G400" s="12">
        <f>VLOOKUP($C400,'E+C Ridership'!$A$8:$K$15000,6,FALSE)</f>
        <v>16.09</v>
      </c>
      <c r="H400" s="4">
        <f>SUMIF('E+C Ridership'!A:A,RidershipSummary!C400,'E+C Ridership'!H:H)</f>
        <v>1484.87</v>
      </c>
      <c r="J400">
        <f>VLOOKUP($C400,'NeedPlan Ridership'!$A$8:$K$15000,2,FALSE)</f>
        <v>392</v>
      </c>
      <c r="K400">
        <f>VLOOKUP($C400,'NeedPlan Ridership'!$A$8:$K$15000,3,FALSE)</f>
        <v>31</v>
      </c>
      <c r="L400" s="12">
        <f>VLOOKUP($C400,'NeedPlan Ridership'!$A$8:$K$15000,6,FALSE)</f>
        <v>16.100000000000001</v>
      </c>
      <c r="M400" s="4">
        <f>SUMIF('NeedPlan Ridership'!A:A,RidershipSummary!C400,'NeedPlan Ridership'!H:H)</f>
        <v>1675.3500000000004</v>
      </c>
      <c r="P400" s="3"/>
      <c r="R400" s="3"/>
      <c r="S400" s="3"/>
    </row>
    <row r="401" spans="3:19" x14ac:dyDescent="0.25">
      <c r="C401" s="3" t="s">
        <v>179</v>
      </c>
      <c r="D401" t="str">
        <f>VLOOKUP(C401,'NeedPlan Ridership'!$A$8:$K$15000,11,FALSE)</f>
        <v>RTE 50: NB</v>
      </c>
      <c r="E401">
        <f>VLOOKUP($C401,'E+C Ridership'!$A$8:$K$15000,2,FALSE)</f>
        <v>392</v>
      </c>
      <c r="F401">
        <f>VLOOKUP($C401,'E+C Ridership'!$A$8:$K$15000,3,FALSE)</f>
        <v>31</v>
      </c>
      <c r="G401" s="12">
        <f>VLOOKUP($C401,'E+C Ridership'!$A$8:$K$15000,6,FALSE)</f>
        <v>16.07</v>
      </c>
      <c r="H401" s="4">
        <f>SUMIF('E+C Ridership'!A:A,RidershipSummary!C401,'E+C Ridership'!H:H)</f>
        <v>1387.64</v>
      </c>
      <c r="J401">
        <f>VLOOKUP($C401,'NeedPlan Ridership'!$A$8:$K$15000,2,FALSE)</f>
        <v>392</v>
      </c>
      <c r="K401">
        <f>VLOOKUP($C401,'NeedPlan Ridership'!$A$8:$K$15000,3,FALSE)</f>
        <v>31</v>
      </c>
      <c r="L401" s="12">
        <f>VLOOKUP($C401,'NeedPlan Ridership'!$A$8:$K$15000,6,FALSE)</f>
        <v>16.079999999999998</v>
      </c>
      <c r="M401" s="4">
        <f>SUMIF('NeedPlan Ridership'!A:A,RidershipSummary!C401,'NeedPlan Ridership'!H:H)</f>
        <v>1729.34</v>
      </c>
      <c r="P401" s="3"/>
      <c r="R401" s="3"/>
      <c r="S401" s="3"/>
    </row>
    <row r="402" spans="3:19" x14ac:dyDescent="0.25">
      <c r="C402" s="3" t="s">
        <v>245</v>
      </c>
      <c r="D402" t="str">
        <f>VLOOKUP(C402,'NeedPlan Ridership'!$A$8:$K$15000,11,FALSE)</f>
        <v>RTE 55: WB</v>
      </c>
      <c r="E402">
        <f>VLOOKUP($C402,'E+C Ridership'!$A$8:$K$15000,2,FALSE)</f>
        <v>392</v>
      </c>
      <c r="F402">
        <f>VLOOKUP($C402,'E+C Ridership'!$A$8:$K$15000,3,FALSE)</f>
        <v>31</v>
      </c>
      <c r="G402" s="12">
        <f>VLOOKUP($C402,'E+C Ridership'!$A$8:$K$15000,6,FALSE)</f>
        <v>19.68</v>
      </c>
      <c r="H402" s="4">
        <f>SUMIF('E+C Ridership'!A:A,RidershipSummary!C402,'E+C Ridership'!H:H)</f>
        <v>2763.34</v>
      </c>
      <c r="J402">
        <f>VLOOKUP($C402,'NeedPlan Ridership'!$A$8:$K$15000,2,FALSE)</f>
        <v>392</v>
      </c>
      <c r="K402">
        <f>VLOOKUP($C402,'NeedPlan Ridership'!$A$8:$K$15000,3,FALSE)</f>
        <v>31</v>
      </c>
      <c r="L402" s="12">
        <f>VLOOKUP($C402,'NeedPlan Ridership'!$A$8:$K$15000,6,FALSE)</f>
        <v>19.68</v>
      </c>
      <c r="M402" s="4">
        <f>SUMIF('NeedPlan Ridership'!A:A,RidershipSummary!C402,'NeedPlan Ridership'!H:H)</f>
        <v>2275.8399999999997</v>
      </c>
      <c r="P402" s="3"/>
      <c r="R402" s="3"/>
      <c r="S402" s="3"/>
    </row>
    <row r="403" spans="3:19" x14ac:dyDescent="0.25">
      <c r="C403" s="3" t="s">
        <v>244</v>
      </c>
      <c r="D403" t="str">
        <f>VLOOKUP(C403,'NeedPlan Ridership'!$A$8:$K$15000,11,FALSE)</f>
        <v>RTE 55: EB</v>
      </c>
      <c r="E403">
        <f>VLOOKUP($C403,'E+C Ridership'!$A$8:$K$15000,2,FALSE)</f>
        <v>392</v>
      </c>
      <c r="F403">
        <f>VLOOKUP($C403,'E+C Ridership'!$A$8:$K$15000,3,FALSE)</f>
        <v>31</v>
      </c>
      <c r="G403" s="12">
        <f>VLOOKUP($C403,'E+C Ridership'!$A$8:$K$15000,6,FALSE)</f>
        <v>12.9</v>
      </c>
      <c r="H403" s="4">
        <f>SUMIF('E+C Ridership'!A:A,RidershipSummary!C403,'E+C Ridership'!H:H)</f>
        <v>1990.0500000000002</v>
      </c>
      <c r="J403">
        <f>VLOOKUP($C403,'NeedPlan Ridership'!$A$8:$K$15000,2,FALSE)</f>
        <v>392</v>
      </c>
      <c r="K403">
        <f>VLOOKUP($C403,'NeedPlan Ridership'!$A$8:$K$15000,3,FALSE)</f>
        <v>31</v>
      </c>
      <c r="L403" s="12">
        <f>VLOOKUP($C403,'NeedPlan Ridership'!$A$8:$K$15000,6,FALSE)</f>
        <v>12.9</v>
      </c>
      <c r="M403" s="4">
        <f>SUMIF('NeedPlan Ridership'!A:A,RidershipSummary!C403,'NeedPlan Ridership'!H:H)</f>
        <v>1489.0399999999995</v>
      </c>
      <c r="P403" s="3"/>
      <c r="R403" s="3"/>
      <c r="S403" s="3"/>
    </row>
    <row r="404" spans="3:19" x14ac:dyDescent="0.25">
      <c r="C404" s="3" t="s">
        <v>139</v>
      </c>
      <c r="D404" t="str">
        <f>VLOOKUP(C404,'NeedPlan Ridership'!$A$8:$K$15000,11,FALSE)</f>
        <v>RTE 5:EB</v>
      </c>
      <c r="E404">
        <f>VLOOKUP($C404,'E+C Ridership'!$A$8:$K$15000,2,FALSE)</f>
        <v>392</v>
      </c>
      <c r="F404">
        <f>VLOOKUP($C404,'E+C Ridership'!$A$8:$K$15000,3,FALSE)</f>
        <v>31</v>
      </c>
      <c r="G404" s="12">
        <f>VLOOKUP($C404,'E+C Ridership'!$A$8:$K$15000,6,FALSE)</f>
        <v>14.69</v>
      </c>
      <c r="H404" s="4">
        <f>SUMIF('E+C Ridership'!A:A,RidershipSummary!C404,'E+C Ridership'!H:H)</f>
        <v>1379.13</v>
      </c>
      <c r="J404">
        <f>VLOOKUP($C404,'NeedPlan Ridership'!$A$8:$K$15000,2,FALSE)</f>
        <v>392</v>
      </c>
      <c r="K404">
        <f>VLOOKUP($C404,'NeedPlan Ridership'!$A$8:$K$15000,3,FALSE)</f>
        <v>31</v>
      </c>
      <c r="L404" s="12">
        <f>VLOOKUP($C404,'NeedPlan Ridership'!$A$8:$K$15000,6,FALSE)</f>
        <v>14.69</v>
      </c>
      <c r="M404" s="4">
        <f>SUMIF('NeedPlan Ridership'!A:A,RidershipSummary!C404,'NeedPlan Ridership'!H:H)</f>
        <v>1008.25</v>
      </c>
      <c r="P404" s="3"/>
      <c r="R404" s="3"/>
      <c r="S404" s="3"/>
    </row>
    <row r="405" spans="3:19" x14ac:dyDescent="0.25">
      <c r="C405" s="3" t="s">
        <v>138</v>
      </c>
      <c r="D405" t="str">
        <f>VLOOKUP(C405,'NeedPlan Ridership'!$A$8:$K$15000,11,FALSE)</f>
        <v>RTE 5:WB</v>
      </c>
      <c r="E405">
        <f>VLOOKUP($C405,'E+C Ridership'!$A$8:$K$15000,2,FALSE)</f>
        <v>392</v>
      </c>
      <c r="F405">
        <f>VLOOKUP($C405,'E+C Ridership'!$A$8:$K$15000,3,FALSE)</f>
        <v>31</v>
      </c>
      <c r="G405" s="12">
        <f>VLOOKUP($C405,'E+C Ridership'!$A$8:$K$15000,6,FALSE)</f>
        <v>14.69</v>
      </c>
      <c r="H405" s="4">
        <f>SUMIF('E+C Ridership'!A:A,RidershipSummary!C405,'E+C Ridership'!H:H)</f>
        <v>1367.97</v>
      </c>
      <c r="J405">
        <f>VLOOKUP($C405,'NeedPlan Ridership'!$A$8:$K$15000,2,FALSE)</f>
        <v>392</v>
      </c>
      <c r="K405">
        <f>VLOOKUP($C405,'NeedPlan Ridership'!$A$8:$K$15000,3,FALSE)</f>
        <v>31</v>
      </c>
      <c r="L405" s="12">
        <f>VLOOKUP($C405,'NeedPlan Ridership'!$A$8:$K$15000,6,FALSE)</f>
        <v>14.69</v>
      </c>
      <c r="M405" s="4">
        <f>SUMIF('NeedPlan Ridership'!A:A,RidershipSummary!C405,'NeedPlan Ridership'!H:H)</f>
        <v>986.15999999999985</v>
      </c>
      <c r="P405" s="3"/>
      <c r="R405" s="3"/>
      <c r="S405" s="3"/>
    </row>
    <row r="406" spans="3:19" x14ac:dyDescent="0.25">
      <c r="C406" s="3" t="s">
        <v>260</v>
      </c>
      <c r="D406" t="str">
        <f>VLOOKUP(C406,'NeedPlan Ridership'!$A$8:$K$15000,11,FALSE)</f>
        <v>RTE COCONUT CREEK S</v>
      </c>
      <c r="E406">
        <f>VLOOKUP($C406,'E+C Ridership'!$A$8:$K$15000,2,FALSE)</f>
        <v>392</v>
      </c>
      <c r="F406">
        <f>VLOOKUP($C406,'E+C Ridership'!$A$8:$K$15000,3,FALSE)</f>
        <v>31</v>
      </c>
      <c r="G406" s="12">
        <f>VLOOKUP($C406,'E+C Ridership'!$A$8:$K$15000,6,FALSE)</f>
        <v>21.3</v>
      </c>
      <c r="H406" s="4">
        <f>SUMIF('E+C Ridership'!A:A,RidershipSummary!C406,'E+C Ridership'!H:H)</f>
        <v>430.9</v>
      </c>
      <c r="J406">
        <f>VLOOKUP($C406,'NeedPlan Ridership'!$A$8:$K$15000,2,FALSE)</f>
        <v>392</v>
      </c>
      <c r="K406">
        <f>VLOOKUP($C406,'NeedPlan Ridership'!$A$8:$K$15000,3,FALSE)</f>
        <v>31</v>
      </c>
      <c r="L406" s="12">
        <f>VLOOKUP($C406,'NeedPlan Ridership'!$A$8:$K$15000,6,FALSE)</f>
        <v>21.3</v>
      </c>
      <c r="M406" s="4">
        <f>SUMIF('NeedPlan Ridership'!A:A,RidershipSummary!C406,'NeedPlan Ridership'!H:H)</f>
        <v>303.81</v>
      </c>
      <c r="P406" s="3"/>
      <c r="R406" s="3"/>
      <c r="S406" s="3"/>
    </row>
    <row r="407" spans="3:19" x14ac:dyDescent="0.25">
      <c r="C407" s="3" t="s">
        <v>261</v>
      </c>
      <c r="D407" t="str">
        <f>VLOOKUP(C407,'NeedPlan Ridership'!$A$8:$K$15000,11,FALSE)</f>
        <v>RTE FTL NW CIRCULATOR</v>
      </c>
      <c r="E407">
        <f>VLOOKUP($C407,'E+C Ridership'!$A$8:$K$15000,2,FALSE)</f>
        <v>392</v>
      </c>
      <c r="F407">
        <f>VLOOKUP($C407,'E+C Ridership'!$A$8:$K$15000,3,FALSE)</f>
        <v>31</v>
      </c>
      <c r="G407" s="12">
        <f>VLOOKUP($C407,'E+C Ridership'!$A$8:$K$15000,6,FALSE)</f>
        <v>9.48</v>
      </c>
      <c r="H407" s="4">
        <f>SUMIF('E+C Ridership'!A:A,RidershipSummary!C407,'E+C Ridership'!H:H)</f>
        <v>210.53</v>
      </c>
      <c r="J407">
        <f>VLOOKUP($C407,'NeedPlan Ridership'!$A$8:$K$15000,2,FALSE)</f>
        <v>392</v>
      </c>
      <c r="K407">
        <f>VLOOKUP($C407,'NeedPlan Ridership'!$A$8:$K$15000,3,FALSE)</f>
        <v>31</v>
      </c>
      <c r="L407" s="12">
        <f>VLOOKUP($C407,'NeedPlan Ridership'!$A$8:$K$15000,6,FALSE)</f>
        <v>9.48</v>
      </c>
      <c r="M407" s="4">
        <f>SUMIF('NeedPlan Ridership'!A:A,RidershipSummary!C407,'NeedPlan Ridership'!H:H)</f>
        <v>81.199999999999989</v>
      </c>
      <c r="P407" s="3"/>
      <c r="R407" s="3"/>
      <c r="S407" s="3"/>
    </row>
    <row r="408" spans="3:19" x14ac:dyDescent="0.25">
      <c r="C408" s="3" t="s">
        <v>262</v>
      </c>
      <c r="D408" t="str">
        <f>VLOOKUP(C408,'NeedPlan Ridership'!$A$8:$K$15000,11,FALSE)</f>
        <v>RTE HACFL RED</v>
      </c>
      <c r="E408">
        <f>VLOOKUP($C408,'E+C Ridership'!$A$8:$K$15000,2,FALSE)</f>
        <v>392</v>
      </c>
      <c r="F408">
        <f>VLOOKUP($C408,'E+C Ridership'!$A$8:$K$15000,3,FALSE)</f>
        <v>31</v>
      </c>
      <c r="G408" s="12">
        <f>VLOOKUP($C408,'E+C Ridership'!$A$8:$K$15000,6,FALSE)</f>
        <v>7.3</v>
      </c>
      <c r="H408" s="4">
        <f>SUMIF('E+C Ridership'!A:A,RidershipSummary!C408,'E+C Ridership'!H:H)</f>
        <v>188.73000000000005</v>
      </c>
      <c r="J408">
        <f>VLOOKUP($C408,'NeedPlan Ridership'!$A$8:$K$15000,2,FALSE)</f>
        <v>392</v>
      </c>
      <c r="K408">
        <f>VLOOKUP($C408,'NeedPlan Ridership'!$A$8:$K$15000,3,FALSE)</f>
        <v>31</v>
      </c>
      <c r="L408" s="12">
        <f>VLOOKUP($C408,'NeedPlan Ridership'!$A$8:$K$15000,6,FALSE)</f>
        <v>7.3</v>
      </c>
      <c r="M408" s="4">
        <f>SUMIF('NeedPlan Ridership'!A:A,RidershipSummary!C408,'NeedPlan Ridership'!H:H)</f>
        <v>91.44</v>
      </c>
      <c r="P408" s="3"/>
      <c r="R408" s="3"/>
      <c r="S408" s="3"/>
    </row>
    <row r="409" spans="3:19" x14ac:dyDescent="0.25">
      <c r="C409" s="3" t="s">
        <v>263</v>
      </c>
      <c r="D409" t="str">
        <f>VLOOKUP(C409,'NeedPlan Ridership'!$A$8:$K$15000,11,FALSE)</f>
        <v>RTE HACFL RED</v>
      </c>
      <c r="E409">
        <f>VLOOKUP($C409,'E+C Ridership'!$A$8:$K$15000,2,FALSE)</f>
        <v>392</v>
      </c>
      <c r="F409">
        <f>VLOOKUP($C409,'E+C Ridership'!$A$8:$K$15000,3,FALSE)</f>
        <v>31</v>
      </c>
      <c r="G409" s="12">
        <f>VLOOKUP($C409,'E+C Ridership'!$A$8:$K$15000,6,FALSE)</f>
        <v>7.3</v>
      </c>
      <c r="H409" s="4">
        <f>SUMIF('E+C Ridership'!A:A,RidershipSummary!C409,'E+C Ridership'!H:H)</f>
        <v>158.02000000000001</v>
      </c>
      <c r="J409">
        <f>VLOOKUP($C409,'NeedPlan Ridership'!$A$8:$K$15000,2,FALSE)</f>
        <v>392</v>
      </c>
      <c r="K409">
        <f>VLOOKUP($C409,'NeedPlan Ridership'!$A$8:$K$15000,3,FALSE)</f>
        <v>31</v>
      </c>
      <c r="L409" s="12">
        <f>VLOOKUP($C409,'NeedPlan Ridership'!$A$8:$K$15000,6,FALSE)</f>
        <v>7.3</v>
      </c>
      <c r="M409" s="4">
        <f>SUMIF('NeedPlan Ridership'!A:A,RidershipSummary!C409,'NeedPlan Ridership'!H:H)</f>
        <v>90.570000000000007</v>
      </c>
      <c r="P409" s="3"/>
      <c r="R409" s="3"/>
      <c r="S409" s="3"/>
    </row>
    <row r="410" spans="3:19" x14ac:dyDescent="0.25">
      <c r="C410" s="3" t="s">
        <v>264</v>
      </c>
      <c r="D410" t="str">
        <f>VLOOKUP(C410,'NeedPlan Ridership'!$A$8:$K$15000,11,FALSE)</f>
        <v>RTE HACFL BLUE NB</v>
      </c>
      <c r="E410">
        <f>VLOOKUP($C410,'E+C Ridership'!$A$8:$K$15000,2,FALSE)</f>
        <v>392</v>
      </c>
      <c r="F410">
        <f>VLOOKUP($C410,'E+C Ridership'!$A$8:$K$15000,3,FALSE)</f>
        <v>31</v>
      </c>
      <c r="G410" s="12">
        <f>VLOOKUP($C410,'E+C Ridership'!$A$8:$K$15000,6,FALSE)</f>
        <v>7.95</v>
      </c>
      <c r="H410" s="4">
        <f>SUMIF('E+C Ridership'!A:A,RidershipSummary!C410,'E+C Ridership'!H:H)</f>
        <v>154.92999999999998</v>
      </c>
      <c r="J410">
        <f>VLOOKUP($C410,'NeedPlan Ridership'!$A$8:$K$15000,2,FALSE)</f>
        <v>392</v>
      </c>
      <c r="K410">
        <f>VLOOKUP($C410,'NeedPlan Ridership'!$A$8:$K$15000,3,FALSE)</f>
        <v>31</v>
      </c>
      <c r="L410" s="12">
        <f>VLOOKUP($C410,'NeedPlan Ridership'!$A$8:$K$15000,6,FALSE)</f>
        <v>7.95</v>
      </c>
      <c r="M410" s="4">
        <f>SUMIF('NeedPlan Ridership'!A:A,RidershipSummary!C410,'NeedPlan Ridership'!H:H)</f>
        <v>61.109999999999992</v>
      </c>
      <c r="P410" s="3"/>
      <c r="R410" s="3"/>
      <c r="S410" s="3"/>
    </row>
    <row r="411" spans="3:19" x14ac:dyDescent="0.25">
      <c r="C411" s="3" t="s">
        <v>265</v>
      </c>
      <c r="D411" t="str">
        <f>VLOOKUP(C411,'NeedPlan Ridership'!$A$8:$K$15000,11,FALSE)</f>
        <v>RTE HACFL BLUE SB</v>
      </c>
      <c r="E411">
        <f>VLOOKUP($C411,'E+C Ridership'!$A$8:$K$15000,2,FALSE)</f>
        <v>392</v>
      </c>
      <c r="F411">
        <f>VLOOKUP($C411,'E+C Ridership'!$A$8:$K$15000,3,FALSE)</f>
        <v>31</v>
      </c>
      <c r="G411" s="12">
        <f>VLOOKUP($C411,'E+C Ridership'!$A$8:$K$15000,6,FALSE)</f>
        <v>8.02</v>
      </c>
      <c r="H411" s="4">
        <f>SUMIF('E+C Ridership'!A:A,RidershipSummary!C411,'E+C Ridership'!H:H)</f>
        <v>171.20999999999998</v>
      </c>
      <c r="J411">
        <f>VLOOKUP($C411,'NeedPlan Ridership'!$A$8:$K$15000,2,FALSE)</f>
        <v>392</v>
      </c>
      <c r="K411">
        <f>VLOOKUP($C411,'NeedPlan Ridership'!$A$8:$K$15000,3,FALSE)</f>
        <v>31</v>
      </c>
      <c r="L411" s="12">
        <f>VLOOKUP($C411,'NeedPlan Ridership'!$A$8:$K$15000,6,FALSE)</f>
        <v>8.02</v>
      </c>
      <c r="M411" s="4">
        <f>SUMIF('NeedPlan Ridership'!A:A,RidershipSummary!C411,'NeedPlan Ridership'!H:H)</f>
        <v>70.850000000000009</v>
      </c>
      <c r="P411" s="3"/>
      <c r="R411" s="3"/>
      <c r="S411" s="3"/>
    </row>
    <row r="412" spans="3:19" x14ac:dyDescent="0.25">
      <c r="C412" s="3" t="s">
        <v>266</v>
      </c>
      <c r="D412" t="str">
        <f>VLOOKUP(C412,'NeedPlan Ridership'!$A$8:$K$15000,11,FALSE)</f>
        <v>RTE HALLANDALE BEACH 1</v>
      </c>
      <c r="E412">
        <f>VLOOKUP($C412,'E+C Ridership'!$A$8:$K$15000,2,FALSE)</f>
        <v>392</v>
      </c>
      <c r="F412">
        <f>VLOOKUP($C412,'E+C Ridership'!$A$8:$K$15000,3,FALSE)</f>
        <v>31</v>
      </c>
      <c r="G412" s="12">
        <f>VLOOKUP($C412,'E+C Ridership'!$A$8:$K$15000,6,FALSE)</f>
        <v>3.55</v>
      </c>
      <c r="H412" s="4">
        <f>SUMIF('E+C Ridership'!A:A,RidershipSummary!C412,'E+C Ridership'!H:H)</f>
        <v>92.690000000000012</v>
      </c>
      <c r="J412">
        <f>VLOOKUP($C412,'NeedPlan Ridership'!$A$8:$K$15000,2,FALSE)</f>
        <v>392</v>
      </c>
      <c r="K412">
        <f>VLOOKUP($C412,'NeedPlan Ridership'!$A$8:$K$15000,3,FALSE)</f>
        <v>31</v>
      </c>
      <c r="L412" s="12">
        <f>VLOOKUP($C412,'NeedPlan Ridership'!$A$8:$K$15000,6,FALSE)</f>
        <v>3.55</v>
      </c>
      <c r="M412" s="4">
        <f>SUMIF('NeedPlan Ridership'!A:A,RidershipSummary!C412,'NeedPlan Ridership'!H:H)</f>
        <v>109.06</v>
      </c>
      <c r="P412" s="3"/>
      <c r="R412" s="3"/>
      <c r="S412" s="3"/>
    </row>
    <row r="413" spans="3:19" x14ac:dyDescent="0.25">
      <c r="C413" s="3" t="s">
        <v>267</v>
      </c>
      <c r="D413" t="str">
        <f>VLOOKUP(C413,'NeedPlan Ridership'!$A$8:$K$15000,11,FALSE)</f>
        <v>RTE HALLANDALE BEACH 1</v>
      </c>
      <c r="E413">
        <f>VLOOKUP($C413,'E+C Ridership'!$A$8:$K$15000,2,FALSE)</f>
        <v>392</v>
      </c>
      <c r="F413">
        <f>VLOOKUP($C413,'E+C Ridership'!$A$8:$K$15000,3,FALSE)</f>
        <v>31</v>
      </c>
      <c r="G413" s="12">
        <f>VLOOKUP($C413,'E+C Ridership'!$A$8:$K$15000,6,FALSE)</f>
        <v>3.55</v>
      </c>
      <c r="H413" s="4">
        <f>SUMIF('E+C Ridership'!A:A,RidershipSummary!C413,'E+C Ridership'!H:H)</f>
        <v>110.25</v>
      </c>
      <c r="J413">
        <f>VLOOKUP($C413,'NeedPlan Ridership'!$A$8:$K$15000,2,FALSE)</f>
        <v>392</v>
      </c>
      <c r="K413">
        <f>VLOOKUP($C413,'NeedPlan Ridership'!$A$8:$K$15000,3,FALSE)</f>
        <v>31</v>
      </c>
      <c r="L413" s="12">
        <f>VLOOKUP($C413,'NeedPlan Ridership'!$A$8:$K$15000,6,FALSE)</f>
        <v>3.55</v>
      </c>
      <c r="M413" s="4">
        <f>SUMIF('NeedPlan Ridership'!A:A,RidershipSummary!C413,'NeedPlan Ridership'!H:H)</f>
        <v>115.92999999999996</v>
      </c>
      <c r="P413" s="3"/>
      <c r="R413" s="3"/>
      <c r="S413" s="3"/>
    </row>
    <row r="414" spans="3:19" x14ac:dyDescent="0.25">
      <c r="C414" s="3" t="s">
        <v>268</v>
      </c>
      <c r="D414" t="str">
        <f>VLOOKUP(C414,'NeedPlan Ridership'!$A$8:$K$15000,11,FALSE)</f>
        <v>RTE HALLANDALE BEACH 2</v>
      </c>
      <c r="E414">
        <f>VLOOKUP($C414,'E+C Ridership'!$A$8:$K$15000,2,FALSE)</f>
        <v>392</v>
      </c>
      <c r="F414">
        <f>VLOOKUP($C414,'E+C Ridership'!$A$8:$K$15000,3,FALSE)</f>
        <v>31</v>
      </c>
      <c r="G414" s="12">
        <f>VLOOKUP($C414,'E+C Ridership'!$A$8:$K$15000,6,FALSE)</f>
        <v>3.81</v>
      </c>
      <c r="H414" s="4">
        <f>SUMIF('E+C Ridership'!A:A,RidershipSummary!C414,'E+C Ridership'!H:H)</f>
        <v>97.74</v>
      </c>
      <c r="J414">
        <f>VLOOKUP($C414,'NeedPlan Ridership'!$A$8:$K$15000,2,FALSE)</f>
        <v>392</v>
      </c>
      <c r="K414">
        <f>VLOOKUP($C414,'NeedPlan Ridership'!$A$8:$K$15000,3,FALSE)</f>
        <v>31</v>
      </c>
      <c r="L414" s="12">
        <f>VLOOKUP($C414,'NeedPlan Ridership'!$A$8:$K$15000,6,FALSE)</f>
        <v>3.81</v>
      </c>
      <c r="M414" s="4">
        <f>SUMIF('NeedPlan Ridership'!A:A,RidershipSummary!C414,'NeedPlan Ridership'!H:H)</f>
        <v>65.84</v>
      </c>
      <c r="P414" s="3"/>
      <c r="R414" s="3"/>
      <c r="S414" s="3"/>
    </row>
    <row r="415" spans="3:19" x14ac:dyDescent="0.25">
      <c r="C415" s="3" t="s">
        <v>269</v>
      </c>
      <c r="D415" t="str">
        <f>VLOOKUP(C415,'NeedPlan Ridership'!$A$8:$K$15000,11,FALSE)</f>
        <v>RTE HALLANDALE BEACH 2</v>
      </c>
      <c r="E415">
        <f>VLOOKUP($C415,'E+C Ridership'!$A$8:$K$15000,2,FALSE)</f>
        <v>392</v>
      </c>
      <c r="F415">
        <f>VLOOKUP($C415,'E+C Ridership'!$A$8:$K$15000,3,FALSE)</f>
        <v>31</v>
      </c>
      <c r="G415" s="12">
        <f>VLOOKUP($C415,'E+C Ridership'!$A$8:$K$15000,6,FALSE)</f>
        <v>3.81</v>
      </c>
      <c r="H415" s="4">
        <f>SUMIF('E+C Ridership'!A:A,RidershipSummary!C415,'E+C Ridership'!H:H)</f>
        <v>100.67</v>
      </c>
      <c r="J415">
        <f>VLOOKUP($C415,'NeedPlan Ridership'!$A$8:$K$15000,2,FALSE)</f>
        <v>392</v>
      </c>
      <c r="K415">
        <f>VLOOKUP($C415,'NeedPlan Ridership'!$A$8:$K$15000,3,FALSE)</f>
        <v>31</v>
      </c>
      <c r="L415" s="12">
        <f>VLOOKUP($C415,'NeedPlan Ridership'!$A$8:$K$15000,6,FALSE)</f>
        <v>3.81</v>
      </c>
      <c r="M415" s="4">
        <f>SUMIF('NeedPlan Ridership'!A:A,RidershipSummary!C415,'NeedPlan Ridership'!H:H)</f>
        <v>61.95</v>
      </c>
      <c r="P415" s="3"/>
      <c r="R415" s="3"/>
      <c r="S415" s="3"/>
    </row>
    <row r="416" spans="3:19" x14ac:dyDescent="0.25">
      <c r="C416" s="3" t="s">
        <v>270</v>
      </c>
      <c r="D416" t="str">
        <f>VLOOKUP(C416,'NeedPlan Ridership'!$A$8:$K$15000,11,FALSE)</f>
        <v>RTE HALLANDALE BEACH 3</v>
      </c>
      <c r="E416">
        <f>VLOOKUP($C416,'E+C Ridership'!$A$8:$K$15000,2,FALSE)</f>
        <v>392</v>
      </c>
      <c r="F416">
        <f>VLOOKUP($C416,'E+C Ridership'!$A$8:$K$15000,3,FALSE)</f>
        <v>31</v>
      </c>
      <c r="G416" s="12">
        <f>VLOOKUP($C416,'E+C Ridership'!$A$8:$K$15000,6,FALSE)</f>
        <v>3.09</v>
      </c>
      <c r="H416" s="4">
        <f>SUMIF('E+C Ridership'!A:A,RidershipSummary!C416,'E+C Ridership'!H:H)</f>
        <v>81.84</v>
      </c>
      <c r="J416">
        <f>VLOOKUP($C416,'NeedPlan Ridership'!$A$8:$K$15000,2,FALSE)</f>
        <v>392</v>
      </c>
      <c r="K416">
        <f>VLOOKUP($C416,'NeedPlan Ridership'!$A$8:$K$15000,3,FALSE)</f>
        <v>31</v>
      </c>
      <c r="L416" s="12">
        <f>VLOOKUP($C416,'NeedPlan Ridership'!$A$8:$K$15000,6,FALSE)</f>
        <v>3.09</v>
      </c>
      <c r="M416" s="4">
        <f>SUMIF('NeedPlan Ridership'!A:A,RidershipSummary!C416,'NeedPlan Ridership'!H:H)</f>
        <v>46.64</v>
      </c>
      <c r="P416" s="3"/>
      <c r="R416" s="3"/>
      <c r="S416" s="3"/>
    </row>
    <row r="417" spans="3:19" x14ac:dyDescent="0.25">
      <c r="C417" s="3" t="s">
        <v>271</v>
      </c>
      <c r="D417" t="str">
        <f>VLOOKUP(C417,'NeedPlan Ridership'!$A$8:$K$15000,11,FALSE)</f>
        <v>RTE HALLANDALE BEACH 3</v>
      </c>
      <c r="E417">
        <f>VLOOKUP($C417,'E+C Ridership'!$A$8:$K$15000,2,FALSE)</f>
        <v>392</v>
      </c>
      <c r="F417">
        <f>VLOOKUP($C417,'E+C Ridership'!$A$8:$K$15000,3,FALSE)</f>
        <v>31</v>
      </c>
      <c r="G417" s="12">
        <f>VLOOKUP($C417,'E+C Ridership'!$A$8:$K$15000,6,FALSE)</f>
        <v>3.09</v>
      </c>
      <c r="H417" s="4">
        <f>SUMIF('E+C Ridership'!A:A,RidershipSummary!C417,'E+C Ridership'!H:H)</f>
        <v>73.73</v>
      </c>
      <c r="J417">
        <f>VLOOKUP($C417,'NeedPlan Ridership'!$A$8:$K$15000,2,FALSE)</f>
        <v>392</v>
      </c>
      <c r="K417">
        <f>VLOOKUP($C417,'NeedPlan Ridership'!$A$8:$K$15000,3,FALSE)</f>
        <v>31</v>
      </c>
      <c r="L417" s="12">
        <f>VLOOKUP($C417,'NeedPlan Ridership'!$A$8:$K$15000,6,FALSE)</f>
        <v>3.09</v>
      </c>
      <c r="M417" s="4">
        <f>SUMIF('NeedPlan Ridership'!A:A,RidershipSummary!C417,'NeedPlan Ridership'!H:H)</f>
        <v>38.31</v>
      </c>
      <c r="P417" s="3"/>
      <c r="R417" s="3"/>
      <c r="S417" s="3"/>
    </row>
    <row r="418" spans="3:19" x14ac:dyDescent="0.25">
      <c r="C418" s="3" t="s">
        <v>272</v>
      </c>
      <c r="D418" t="str">
        <f>VLOOKUP(C418,'NeedPlan Ridership'!$A$8:$K$15000,11,FALSE)</f>
        <v>RTE MIRAMAR GREEN WEST</v>
      </c>
      <c r="E418">
        <f>VLOOKUP($C418,'E+C Ridership'!$A$8:$K$15000,2,FALSE)</f>
        <v>392</v>
      </c>
      <c r="F418">
        <f>VLOOKUP($C418,'E+C Ridership'!$A$8:$K$15000,3,FALSE)</f>
        <v>31</v>
      </c>
      <c r="G418" s="12">
        <f>VLOOKUP($C418,'E+C Ridership'!$A$8:$K$15000,6,FALSE)</f>
        <v>24.93</v>
      </c>
      <c r="H418" s="4">
        <f>SUMIF('E+C Ridership'!A:A,RidershipSummary!C418,'E+C Ridership'!H:H)</f>
        <v>311.65999999999997</v>
      </c>
      <c r="J418">
        <f>VLOOKUP($C418,'NeedPlan Ridership'!$A$8:$K$15000,2,FALSE)</f>
        <v>392</v>
      </c>
      <c r="K418">
        <f>VLOOKUP($C418,'NeedPlan Ridership'!$A$8:$K$15000,3,FALSE)</f>
        <v>31</v>
      </c>
      <c r="L418" s="12">
        <f>VLOOKUP($C418,'NeedPlan Ridership'!$A$8:$K$15000,6,FALSE)</f>
        <v>24.93</v>
      </c>
      <c r="M418" s="4">
        <f>SUMIF('NeedPlan Ridership'!A:A,RidershipSummary!C418,'NeedPlan Ridership'!H:H)</f>
        <v>299.52</v>
      </c>
      <c r="P418" s="3"/>
      <c r="R418" s="3"/>
      <c r="S418" s="3"/>
    </row>
    <row r="419" spans="3:19" x14ac:dyDescent="0.25">
      <c r="C419" s="3" t="s">
        <v>273</v>
      </c>
      <c r="D419" t="str">
        <f>VLOOKUP(C419,'NeedPlan Ridership'!$A$8:$K$15000,11,FALSE)</f>
        <v>RTE MIRAMAR GREEN EAST</v>
      </c>
      <c r="E419">
        <f>VLOOKUP($C419,'E+C Ridership'!$A$8:$K$15000,2,FALSE)</f>
        <v>392</v>
      </c>
      <c r="F419">
        <f>VLOOKUP($C419,'E+C Ridership'!$A$8:$K$15000,3,FALSE)</f>
        <v>31</v>
      </c>
      <c r="G419" s="12">
        <f>VLOOKUP($C419,'E+C Ridership'!$A$8:$K$15000,6,FALSE)</f>
        <v>12.69</v>
      </c>
      <c r="H419" s="4">
        <f>SUMIF('E+C Ridership'!A:A,RidershipSummary!C419,'E+C Ridership'!H:H)</f>
        <v>330.52</v>
      </c>
      <c r="J419">
        <f>VLOOKUP($C419,'NeedPlan Ridership'!$A$8:$K$15000,2,FALSE)</f>
        <v>392</v>
      </c>
      <c r="K419">
        <f>VLOOKUP($C419,'NeedPlan Ridership'!$A$8:$K$15000,3,FALSE)</f>
        <v>31</v>
      </c>
      <c r="L419" s="12">
        <f>VLOOKUP($C419,'NeedPlan Ridership'!$A$8:$K$15000,6,FALSE)</f>
        <v>12.69</v>
      </c>
      <c r="M419" s="4">
        <f>SUMIF('NeedPlan Ridership'!A:A,RidershipSummary!C419,'NeedPlan Ridership'!H:H)</f>
        <v>313.95999999999998</v>
      </c>
      <c r="P419" s="3"/>
      <c r="R419" s="3"/>
      <c r="S419" s="3"/>
    </row>
    <row r="420" spans="3:19" x14ac:dyDescent="0.25">
      <c r="C420" s="3" t="s">
        <v>274</v>
      </c>
      <c r="D420" t="str">
        <f>VLOOKUP(C420,'NeedPlan Ridership'!$A$8:$K$15000,11,FALSE)</f>
        <v>RTE POMPANO GREEN</v>
      </c>
      <c r="E420">
        <f>VLOOKUP($C420,'E+C Ridership'!$A$8:$K$15000,2,FALSE)</f>
        <v>392</v>
      </c>
      <c r="F420">
        <f>VLOOKUP($C420,'E+C Ridership'!$A$8:$K$15000,3,FALSE)</f>
        <v>31</v>
      </c>
      <c r="G420" s="12">
        <f>VLOOKUP($C420,'E+C Ridership'!$A$8:$K$15000,6,FALSE)</f>
        <v>11.17</v>
      </c>
      <c r="H420" s="4">
        <f>SUMIF('E+C Ridership'!A:A,RidershipSummary!C420,'E+C Ridership'!H:H)</f>
        <v>388.76000000000005</v>
      </c>
      <c r="J420">
        <f>VLOOKUP($C420,'NeedPlan Ridership'!$A$8:$K$15000,2,FALSE)</f>
        <v>392</v>
      </c>
      <c r="K420">
        <f>VLOOKUP($C420,'NeedPlan Ridership'!$A$8:$K$15000,3,FALSE)</f>
        <v>31</v>
      </c>
      <c r="L420" s="12">
        <f>VLOOKUP($C420,'NeedPlan Ridership'!$A$8:$K$15000,6,FALSE)</f>
        <v>11.17</v>
      </c>
      <c r="M420" s="4">
        <f>SUMIF('NeedPlan Ridership'!A:A,RidershipSummary!C420,'NeedPlan Ridership'!H:H)</f>
        <v>481.84</v>
      </c>
      <c r="P420" s="3"/>
      <c r="R420" s="3"/>
      <c r="S420" s="3"/>
    </row>
    <row r="421" spans="3:19" x14ac:dyDescent="0.25">
      <c r="C421" s="3" t="s">
        <v>182</v>
      </c>
      <c r="D421" t="str">
        <f>VLOOKUP(C421,'NeedPlan Ridership'!$A$8:$K$15000,11,FALSE)</f>
        <v>RTE 60:NB</v>
      </c>
      <c r="E421">
        <f>VLOOKUP($C421,'E+C Ridership'!$A$8:$K$15000,2,FALSE)</f>
        <v>392</v>
      </c>
      <c r="F421">
        <f>VLOOKUP($C421,'E+C Ridership'!$A$8:$K$15000,3,FALSE)</f>
        <v>31</v>
      </c>
      <c r="G421" s="12">
        <f>VLOOKUP($C421,'E+C Ridership'!$A$8:$K$15000,6,FALSE)</f>
        <v>16.63</v>
      </c>
      <c r="H421" s="4">
        <f>SUMIF('E+C Ridership'!A:A,RidershipSummary!C421,'E+C Ridership'!H:H)</f>
        <v>1280.92</v>
      </c>
      <c r="J421">
        <f>VLOOKUP($C421,'NeedPlan Ridership'!$A$8:$K$15000,2,FALSE)</f>
        <v>392</v>
      </c>
      <c r="K421">
        <f>VLOOKUP($C421,'NeedPlan Ridership'!$A$8:$K$15000,3,FALSE)</f>
        <v>31</v>
      </c>
      <c r="L421" s="12">
        <f>VLOOKUP($C421,'NeedPlan Ridership'!$A$8:$K$15000,6,FALSE)</f>
        <v>16.63</v>
      </c>
      <c r="M421" s="4">
        <f>SUMIF('NeedPlan Ridership'!A:A,RidershipSummary!C421,'NeedPlan Ridership'!H:H)</f>
        <v>1761.76</v>
      </c>
      <c r="P421" s="3"/>
      <c r="R421" s="3"/>
      <c r="S421" s="3"/>
    </row>
    <row r="422" spans="3:19" x14ac:dyDescent="0.25">
      <c r="C422" s="3" t="s">
        <v>181</v>
      </c>
      <c r="D422" t="str">
        <f>VLOOKUP(C422,'NeedPlan Ridership'!$A$8:$K$15000,11,FALSE)</f>
        <v>RTE 60:SB</v>
      </c>
      <c r="E422">
        <f>VLOOKUP($C422,'E+C Ridership'!$A$8:$K$15000,2,FALSE)</f>
        <v>392</v>
      </c>
      <c r="F422">
        <f>VLOOKUP($C422,'E+C Ridership'!$A$8:$K$15000,3,FALSE)</f>
        <v>31</v>
      </c>
      <c r="G422" s="12">
        <f>VLOOKUP($C422,'E+C Ridership'!$A$8:$K$15000,6,FALSE)</f>
        <v>16.63</v>
      </c>
      <c r="H422" s="4">
        <f>SUMIF('E+C Ridership'!A:A,RidershipSummary!C422,'E+C Ridership'!H:H)</f>
        <v>1362.46</v>
      </c>
      <c r="J422">
        <f>VLOOKUP($C422,'NeedPlan Ridership'!$A$8:$K$15000,2,FALSE)</f>
        <v>392</v>
      </c>
      <c r="K422">
        <f>VLOOKUP($C422,'NeedPlan Ridership'!$A$8:$K$15000,3,FALSE)</f>
        <v>31</v>
      </c>
      <c r="L422" s="12">
        <f>VLOOKUP($C422,'NeedPlan Ridership'!$A$8:$K$15000,6,FALSE)</f>
        <v>16.63</v>
      </c>
      <c r="M422" s="4">
        <f>SUMIF('NeedPlan Ridership'!A:A,RidershipSummary!C422,'NeedPlan Ridership'!H:H)</f>
        <v>1946.39</v>
      </c>
      <c r="P422" s="3"/>
      <c r="R422" s="3"/>
      <c r="S422" s="3"/>
    </row>
    <row r="423" spans="3:19" x14ac:dyDescent="0.25">
      <c r="C423" s="3" t="s">
        <v>275</v>
      </c>
      <c r="D423" t="str">
        <f>VLOOKUP(C423,'NeedPlan Ridership'!$A$8:$K$15000,11,FALSE)</f>
        <v>RTE POMPANO BLUE</v>
      </c>
      <c r="E423">
        <f>VLOOKUP($C423,'E+C Ridership'!$A$8:$K$15000,2,FALSE)</f>
        <v>392</v>
      </c>
      <c r="F423">
        <f>VLOOKUP($C423,'E+C Ridership'!$A$8:$K$15000,3,FALSE)</f>
        <v>31</v>
      </c>
      <c r="G423" s="12">
        <f>VLOOKUP($C423,'E+C Ridership'!$A$8:$K$15000,6,FALSE)</f>
        <v>13.2</v>
      </c>
      <c r="H423" s="4">
        <f>SUMIF('E+C Ridership'!A:A,RidershipSummary!C423,'E+C Ridership'!H:H)</f>
        <v>209.57999999999998</v>
      </c>
      <c r="J423">
        <f>VLOOKUP($C423,'NeedPlan Ridership'!$A$8:$K$15000,2,FALSE)</f>
        <v>392</v>
      </c>
      <c r="K423">
        <f>VLOOKUP($C423,'NeedPlan Ridership'!$A$8:$K$15000,3,FALSE)</f>
        <v>31</v>
      </c>
      <c r="L423" s="12">
        <f>VLOOKUP($C423,'NeedPlan Ridership'!$A$8:$K$15000,6,FALSE)</f>
        <v>13.2</v>
      </c>
      <c r="M423" s="4">
        <f>SUMIF('NeedPlan Ridership'!A:A,RidershipSummary!C423,'NeedPlan Ridership'!H:H)</f>
        <v>160.84000000000006</v>
      </c>
      <c r="P423" s="3"/>
      <c r="R423" s="3"/>
      <c r="S423" s="3"/>
    </row>
    <row r="424" spans="3:19" x14ac:dyDescent="0.25">
      <c r="C424" s="3" t="s">
        <v>276</v>
      </c>
      <c r="D424" t="str">
        <f>VLOOKUP(C424,'NeedPlan Ridership'!$A$8:$K$15000,11,FALSE)</f>
        <v>RTE POMPANO GREEN WEST</v>
      </c>
      <c r="E424">
        <f>VLOOKUP($C424,'E+C Ridership'!$A$8:$K$15000,2,FALSE)</f>
        <v>392</v>
      </c>
      <c r="F424">
        <f>VLOOKUP($C424,'E+C Ridership'!$A$8:$K$15000,3,FALSE)</f>
        <v>31</v>
      </c>
      <c r="G424" s="12">
        <f>VLOOKUP($C424,'E+C Ridership'!$A$8:$K$15000,6,FALSE)</f>
        <v>13.99</v>
      </c>
      <c r="H424" s="4">
        <f>SUMIF('E+C Ridership'!A:A,RidershipSummary!C424,'E+C Ridership'!H:H)</f>
        <v>435.33</v>
      </c>
      <c r="J424">
        <f>VLOOKUP($C424,'NeedPlan Ridership'!$A$8:$K$15000,2,FALSE)</f>
        <v>392</v>
      </c>
      <c r="K424">
        <f>VLOOKUP($C424,'NeedPlan Ridership'!$A$8:$K$15000,3,FALSE)</f>
        <v>31</v>
      </c>
      <c r="L424" s="12">
        <f>VLOOKUP($C424,'NeedPlan Ridership'!$A$8:$K$15000,6,FALSE)</f>
        <v>13.99</v>
      </c>
      <c r="M424" s="4">
        <f>SUMIF('NeedPlan Ridership'!A:A,RidershipSummary!C424,'NeedPlan Ridership'!H:H)</f>
        <v>313.24000000000012</v>
      </c>
      <c r="P424" s="3"/>
      <c r="R424" s="3"/>
      <c r="S424" s="3"/>
    </row>
    <row r="425" spans="3:19" x14ac:dyDescent="0.25">
      <c r="C425" s="3" t="s">
        <v>277</v>
      </c>
      <c r="D425" t="str">
        <f>VLOOKUP(C425,'NeedPlan Ridership'!$A$8:$K$15000,11,FALSE)</f>
        <v>RTE TAMARAC RED</v>
      </c>
      <c r="E425">
        <f>VLOOKUP($C425,'E+C Ridership'!$A$8:$K$15000,2,FALSE)</f>
        <v>392</v>
      </c>
      <c r="F425">
        <f>VLOOKUP($C425,'E+C Ridership'!$A$8:$K$15000,3,FALSE)</f>
        <v>31</v>
      </c>
      <c r="G425" s="12">
        <f>VLOOKUP($C425,'E+C Ridership'!$A$8:$K$15000,6,FALSE)</f>
        <v>14.68</v>
      </c>
      <c r="H425" s="4">
        <f>SUMIF('E+C Ridership'!A:A,RidershipSummary!C425,'E+C Ridership'!H:H)</f>
        <v>332.03999999999996</v>
      </c>
      <c r="J425">
        <f>VLOOKUP($C425,'NeedPlan Ridership'!$A$8:$K$15000,2,FALSE)</f>
        <v>392</v>
      </c>
      <c r="K425">
        <f>VLOOKUP($C425,'NeedPlan Ridership'!$A$8:$K$15000,3,FALSE)</f>
        <v>31</v>
      </c>
      <c r="L425" s="12">
        <f>VLOOKUP($C425,'NeedPlan Ridership'!$A$8:$K$15000,6,FALSE)</f>
        <v>14.68</v>
      </c>
      <c r="M425" s="4">
        <f>SUMIF('NeedPlan Ridership'!A:A,RidershipSummary!C425,'NeedPlan Ridership'!H:H)</f>
        <v>296.51</v>
      </c>
      <c r="P425" s="3"/>
      <c r="R425" s="3"/>
      <c r="S425" s="3"/>
    </row>
    <row r="426" spans="3:19" x14ac:dyDescent="0.25">
      <c r="C426" s="3" t="s">
        <v>278</v>
      </c>
      <c r="D426" t="str">
        <f>VLOOKUP(C426,'NeedPlan Ridership'!$A$8:$K$15000,11,FALSE)</f>
        <v>RTE TAMARAC YELLOW</v>
      </c>
      <c r="E426">
        <f>VLOOKUP($C426,'E+C Ridership'!$A$8:$K$15000,2,FALSE)</f>
        <v>392</v>
      </c>
      <c r="F426">
        <f>VLOOKUP($C426,'E+C Ridership'!$A$8:$K$15000,3,FALSE)</f>
        <v>31</v>
      </c>
      <c r="G426" s="12">
        <f>VLOOKUP($C426,'E+C Ridership'!$A$8:$K$15000,6,FALSE)</f>
        <v>13.29</v>
      </c>
      <c r="H426" s="4">
        <f>SUMIF('E+C Ridership'!A:A,RidershipSummary!C426,'E+C Ridership'!H:H)</f>
        <v>185.05</v>
      </c>
      <c r="J426">
        <f>VLOOKUP($C426,'NeedPlan Ridership'!$A$8:$K$15000,2,FALSE)</f>
        <v>392</v>
      </c>
      <c r="K426">
        <f>VLOOKUP($C426,'NeedPlan Ridership'!$A$8:$K$15000,3,FALSE)</f>
        <v>31</v>
      </c>
      <c r="L426" s="12">
        <f>VLOOKUP($C426,'NeedPlan Ridership'!$A$8:$K$15000,6,FALSE)</f>
        <v>13.29</v>
      </c>
      <c r="M426" s="4">
        <f>SUMIF('NeedPlan Ridership'!A:A,RidershipSummary!C426,'NeedPlan Ridership'!H:H)</f>
        <v>179.16</v>
      </c>
      <c r="P426" s="3"/>
      <c r="R426" s="3"/>
      <c r="S426" s="3"/>
    </row>
    <row r="427" spans="3:19" x14ac:dyDescent="0.25">
      <c r="C427" s="3" t="s">
        <v>531</v>
      </c>
      <c r="D427" t="str">
        <f>VLOOKUP(C427,'NeedPlan Ridership'!$A$8:$K$15000,11,FALSE)</f>
        <v>RTE 62:EB</v>
      </c>
      <c r="E427">
        <f>VLOOKUP($C427,'E+C Ridership'!$A$8:$K$15000,2,FALSE)</f>
        <v>392</v>
      </c>
      <c r="F427">
        <f>VLOOKUP($C427,'E+C Ridership'!$A$8:$K$15000,3,FALSE)</f>
        <v>31</v>
      </c>
      <c r="G427" s="12">
        <f>VLOOKUP($C427,'E+C Ridership'!$A$8:$K$15000,6,FALSE)</f>
        <v>26.31</v>
      </c>
      <c r="H427" s="4">
        <f>SUMIF('E+C Ridership'!A:A,RidershipSummary!C427,'E+C Ridership'!H:H)</f>
        <v>1578.9399999999998</v>
      </c>
      <c r="J427">
        <f>VLOOKUP($C427,'NeedPlan Ridership'!$A$8:$K$15000,2,FALSE)</f>
        <v>392</v>
      </c>
      <c r="K427">
        <f>VLOOKUP($C427,'NeedPlan Ridership'!$A$8:$K$15000,3,FALSE)</f>
        <v>31</v>
      </c>
      <c r="L427" s="12">
        <f>VLOOKUP($C427,'NeedPlan Ridership'!$A$8:$K$15000,6,FALSE)</f>
        <v>26.31</v>
      </c>
      <c r="M427" s="4">
        <f>SUMIF('NeedPlan Ridership'!A:A,RidershipSummary!C427,'NeedPlan Ridership'!H:H)</f>
        <v>1769.15</v>
      </c>
      <c r="P427" s="3"/>
      <c r="R427" s="3"/>
      <c r="S427" s="3"/>
    </row>
    <row r="428" spans="3:19" x14ac:dyDescent="0.25">
      <c r="C428" s="3" t="s">
        <v>246</v>
      </c>
      <c r="D428" t="str">
        <f>VLOOKUP(C428,'NeedPlan Ridership'!$A$8:$K$15000,11,FALSE)</f>
        <v>RTE 62:WB</v>
      </c>
      <c r="E428">
        <f>VLOOKUP($C428,'E+C Ridership'!$A$8:$K$15000,2,FALSE)</f>
        <v>392</v>
      </c>
      <c r="F428">
        <f>VLOOKUP($C428,'E+C Ridership'!$A$8:$K$15000,3,FALSE)</f>
        <v>31</v>
      </c>
      <c r="G428" s="12">
        <f>VLOOKUP($C428,'E+C Ridership'!$A$8:$K$15000,6,FALSE)</f>
        <v>27.62</v>
      </c>
      <c r="H428" s="4">
        <f>SUMIF('E+C Ridership'!A:A,RidershipSummary!C428,'E+C Ridership'!H:H)</f>
        <v>1592.73</v>
      </c>
      <c r="J428">
        <f>VLOOKUP($C428,'NeedPlan Ridership'!$A$8:$K$15000,2,FALSE)</f>
        <v>392</v>
      </c>
      <c r="K428">
        <f>VLOOKUP($C428,'NeedPlan Ridership'!$A$8:$K$15000,3,FALSE)</f>
        <v>31</v>
      </c>
      <c r="L428" s="12">
        <f>VLOOKUP($C428,'NeedPlan Ridership'!$A$8:$K$15000,6,FALSE)</f>
        <v>27.62</v>
      </c>
      <c r="M428" s="4">
        <f>SUMIF('NeedPlan Ridership'!A:A,RidershipSummary!C428,'NeedPlan Ridership'!H:H)</f>
        <v>1559.6699999999998</v>
      </c>
      <c r="P428" s="3"/>
      <c r="R428" s="3"/>
      <c r="S428" s="3"/>
    </row>
    <row r="429" spans="3:19" x14ac:dyDescent="0.25">
      <c r="C429" s="3" t="s">
        <v>239</v>
      </c>
      <c r="D429" t="str">
        <f>VLOOKUP(C429,'NeedPlan Ridership'!$A$8:$K$15000,11,FALSE)</f>
        <v>RTE 6: NB</v>
      </c>
      <c r="E429">
        <f>VLOOKUP($C429,'E+C Ridership'!$A$8:$K$15000,2,FALSE)</f>
        <v>392</v>
      </c>
      <c r="F429">
        <f>VLOOKUP($C429,'E+C Ridership'!$A$8:$K$15000,3,FALSE)</f>
        <v>31</v>
      </c>
      <c r="G429" s="12">
        <f>VLOOKUP($C429,'E+C Ridership'!$A$8:$K$15000,6,FALSE)</f>
        <v>16.55</v>
      </c>
      <c r="H429" s="4">
        <f>SUMIF('E+C Ridership'!A:A,RidershipSummary!C429,'E+C Ridership'!H:H)</f>
        <v>601.04000000000008</v>
      </c>
      <c r="J429">
        <f>VLOOKUP($C429,'NeedPlan Ridership'!$A$8:$K$15000,2,FALSE)</f>
        <v>392</v>
      </c>
      <c r="K429">
        <f>VLOOKUP($C429,'NeedPlan Ridership'!$A$8:$K$15000,3,FALSE)</f>
        <v>31</v>
      </c>
      <c r="L429" s="12">
        <f>VLOOKUP($C429,'NeedPlan Ridership'!$A$8:$K$15000,6,FALSE)</f>
        <v>16.55</v>
      </c>
      <c r="M429" s="4">
        <f>SUMIF('NeedPlan Ridership'!A:A,RidershipSummary!C429,'NeedPlan Ridership'!H:H)</f>
        <v>387.47000000000008</v>
      </c>
      <c r="P429" s="3"/>
      <c r="R429" s="3"/>
      <c r="S429" s="3"/>
    </row>
    <row r="430" spans="3:19" x14ac:dyDescent="0.25">
      <c r="C430" s="3" t="s">
        <v>238</v>
      </c>
      <c r="D430" t="str">
        <f>VLOOKUP(C430,'NeedPlan Ridership'!$A$8:$K$15000,11,FALSE)</f>
        <v>RTE 6 SB: CO LN TO BO TERM</v>
      </c>
      <c r="E430">
        <f>VLOOKUP($C430,'E+C Ridership'!$A$8:$K$15000,2,FALSE)</f>
        <v>392</v>
      </c>
      <c r="F430">
        <f>VLOOKUP($C430,'E+C Ridership'!$A$8:$K$15000,3,FALSE)</f>
        <v>31</v>
      </c>
      <c r="G430" s="12">
        <f>VLOOKUP($C430,'E+C Ridership'!$A$8:$K$15000,6,FALSE)</f>
        <v>16.52</v>
      </c>
      <c r="H430" s="4">
        <f>SUMIF('E+C Ridership'!A:A,RidershipSummary!C430,'E+C Ridership'!H:H)</f>
        <v>609.5200000000001</v>
      </c>
      <c r="J430">
        <f>VLOOKUP($C430,'NeedPlan Ridership'!$A$8:$K$15000,2,FALSE)</f>
        <v>392</v>
      </c>
      <c r="K430">
        <f>VLOOKUP($C430,'NeedPlan Ridership'!$A$8:$K$15000,3,FALSE)</f>
        <v>31</v>
      </c>
      <c r="L430" s="12">
        <f>VLOOKUP($C430,'NeedPlan Ridership'!$A$8:$K$15000,6,FALSE)</f>
        <v>16.52</v>
      </c>
      <c r="M430" s="4">
        <f>SUMIF('NeedPlan Ridership'!A:A,RidershipSummary!C430,'NeedPlan Ridership'!H:H)</f>
        <v>378.59999999999997</v>
      </c>
      <c r="P430" s="3"/>
      <c r="R430" s="3"/>
      <c r="S430" s="3"/>
    </row>
    <row r="431" spans="3:19" x14ac:dyDescent="0.25">
      <c r="C431" s="3" t="s">
        <v>184</v>
      </c>
      <c r="D431" t="str">
        <f>VLOOKUP(C431,'NeedPlan Ridership'!$A$8:$K$15000,11,FALSE)</f>
        <v>Oakland BRT: WB</v>
      </c>
      <c r="E431">
        <f>VLOOKUP($C431,'E+C Ridership'!$A$8:$K$15000,2,FALSE)</f>
        <v>392</v>
      </c>
      <c r="F431">
        <f>VLOOKUP($C431,'E+C Ridership'!$A$8:$K$15000,3,FALSE)</f>
        <v>31</v>
      </c>
      <c r="G431" s="12">
        <f>VLOOKUP($C431,'E+C Ridership'!$A$8:$K$15000,6,FALSE)</f>
        <v>16.22</v>
      </c>
      <c r="H431" s="4">
        <f>SUMIF('E+C Ridership'!A:A,RidershipSummary!C431,'E+C Ridership'!H:H)</f>
        <v>4281.0200000000004</v>
      </c>
      <c r="J431">
        <f>VLOOKUP($C431,'NeedPlan Ridership'!$A$8:$K$15000,2,FALSE)</f>
        <v>392</v>
      </c>
      <c r="K431">
        <f>VLOOKUP($C431,'NeedPlan Ridership'!$A$8:$K$15000,3,FALSE)</f>
        <v>31</v>
      </c>
      <c r="L431" s="12">
        <f>VLOOKUP($C431,'NeedPlan Ridership'!$A$8:$K$15000,6,FALSE)</f>
        <v>16.22</v>
      </c>
      <c r="M431" s="4">
        <f>SUMIF('NeedPlan Ridership'!A:A,RidershipSummary!C431,'NeedPlan Ridership'!H:H)</f>
        <v>1276.0100000000004</v>
      </c>
      <c r="P431" s="3"/>
      <c r="R431" s="3"/>
      <c r="S431" s="3"/>
    </row>
    <row r="432" spans="3:19" x14ac:dyDescent="0.25">
      <c r="C432" s="3" t="s">
        <v>183</v>
      </c>
      <c r="D432" t="str">
        <f>VLOOKUP(C432,'NeedPlan Ridership'!$A$8:$K$15000,11,FALSE)</f>
        <v>RTE 72: EB</v>
      </c>
      <c r="E432">
        <f>VLOOKUP($C432,'E+C Ridership'!$A$8:$K$15000,2,FALSE)</f>
        <v>392</v>
      </c>
      <c r="F432">
        <f>VLOOKUP($C432,'E+C Ridership'!$A$8:$K$15000,3,FALSE)</f>
        <v>31</v>
      </c>
      <c r="G432" s="12">
        <f>VLOOKUP($C432,'E+C Ridership'!$A$8:$K$15000,6,FALSE)</f>
        <v>16.22</v>
      </c>
      <c r="H432" s="4">
        <f>SUMIF('E+C Ridership'!A:A,RidershipSummary!C432,'E+C Ridership'!H:H)</f>
        <v>4536.2999999999993</v>
      </c>
      <c r="J432">
        <f>VLOOKUP($C432,'NeedPlan Ridership'!$A$8:$K$15000,2,FALSE)</f>
        <v>392</v>
      </c>
      <c r="K432">
        <f>VLOOKUP($C432,'NeedPlan Ridership'!$A$8:$K$15000,3,FALSE)</f>
        <v>31</v>
      </c>
      <c r="L432" s="12">
        <f>VLOOKUP($C432,'NeedPlan Ridership'!$A$8:$K$15000,6,FALSE)</f>
        <v>16.22</v>
      </c>
      <c r="M432" s="4">
        <f>SUMIF('NeedPlan Ridership'!A:A,RidershipSummary!C432,'NeedPlan Ridership'!H:H)</f>
        <v>1413.2099999999998</v>
      </c>
      <c r="P432" s="3"/>
      <c r="R432" s="3"/>
      <c r="S432" s="3"/>
    </row>
    <row r="433" spans="3:19" x14ac:dyDescent="0.25">
      <c r="C433" s="3" t="s">
        <v>142</v>
      </c>
      <c r="D433" t="str">
        <f>VLOOKUP(C433,'NeedPlan Ridership'!$A$8:$K$15000,11,FALSE)</f>
        <v>RTE 7:WB</v>
      </c>
      <c r="E433">
        <f>VLOOKUP($C433,'E+C Ridership'!$A$8:$K$15000,2,FALSE)</f>
        <v>392</v>
      </c>
      <c r="F433">
        <f>VLOOKUP($C433,'E+C Ridership'!$A$8:$K$15000,3,FALSE)</f>
        <v>31</v>
      </c>
      <c r="G433" s="12">
        <f>VLOOKUP($C433,'E+C Ridership'!$A$8:$K$15000,6,FALSE)</f>
        <v>18.97</v>
      </c>
      <c r="H433" s="4">
        <f>SUMIF('E+C Ridership'!A:A,RidershipSummary!C433,'E+C Ridership'!H:H)</f>
        <v>3750.41</v>
      </c>
      <c r="J433">
        <f>VLOOKUP($C433,'NeedPlan Ridership'!$A$8:$K$15000,2,FALSE)</f>
        <v>392</v>
      </c>
      <c r="K433">
        <f>VLOOKUP($C433,'NeedPlan Ridership'!$A$8:$K$15000,3,FALSE)</f>
        <v>31</v>
      </c>
      <c r="L433" s="12">
        <f>VLOOKUP($C433,'NeedPlan Ridership'!$A$8:$K$15000,6,FALSE)</f>
        <v>18.97</v>
      </c>
      <c r="M433" s="4">
        <f>SUMIF('NeedPlan Ridership'!A:A,RidershipSummary!C433,'NeedPlan Ridership'!H:H)</f>
        <v>3802.31</v>
      </c>
      <c r="P433" s="3"/>
      <c r="R433" s="3"/>
      <c r="S433" s="3"/>
    </row>
    <row r="434" spans="3:19" x14ac:dyDescent="0.25">
      <c r="C434" s="3" t="s">
        <v>143</v>
      </c>
      <c r="D434" t="str">
        <f>VLOOKUP(C434,'NeedPlan Ridership'!$A$8:$K$15000,11,FALSE)</f>
        <v>RTE 7:EB</v>
      </c>
      <c r="E434">
        <f>VLOOKUP($C434,'E+C Ridership'!$A$8:$K$15000,2,FALSE)</f>
        <v>392</v>
      </c>
      <c r="F434">
        <f>VLOOKUP($C434,'E+C Ridership'!$A$8:$K$15000,3,FALSE)</f>
        <v>31</v>
      </c>
      <c r="G434" s="12">
        <f>VLOOKUP($C434,'E+C Ridership'!$A$8:$K$15000,6,FALSE)</f>
        <v>18.96</v>
      </c>
      <c r="H434" s="4">
        <f>SUMIF('E+C Ridership'!A:A,RidershipSummary!C434,'E+C Ridership'!H:H)</f>
        <v>3484.9900000000002</v>
      </c>
      <c r="J434">
        <f>VLOOKUP($C434,'NeedPlan Ridership'!$A$8:$K$15000,2,FALSE)</f>
        <v>392</v>
      </c>
      <c r="K434">
        <f>VLOOKUP($C434,'NeedPlan Ridership'!$A$8:$K$15000,3,FALSE)</f>
        <v>31</v>
      </c>
      <c r="L434" s="12">
        <f>VLOOKUP($C434,'NeedPlan Ridership'!$A$8:$K$15000,6,FALSE)</f>
        <v>18.96</v>
      </c>
      <c r="M434" s="4">
        <f>SUMIF('NeedPlan Ridership'!A:A,RidershipSummary!C434,'NeedPlan Ridership'!H:H)</f>
        <v>3453.73</v>
      </c>
      <c r="P434" s="3"/>
      <c r="R434" s="3"/>
      <c r="S434" s="3"/>
    </row>
    <row r="435" spans="3:19" x14ac:dyDescent="0.25">
      <c r="C435" s="3" t="s">
        <v>186</v>
      </c>
      <c r="D435" t="str">
        <f>VLOOKUP(C435,'NeedPlan Ridership'!$A$8:$K$15000,11,FALSE)</f>
        <v>RTE 81: EB</v>
      </c>
      <c r="E435">
        <f>VLOOKUP($C435,'E+C Ridership'!$A$8:$K$15000,2,FALSE)</f>
        <v>392</v>
      </c>
      <c r="F435">
        <f>VLOOKUP($C435,'E+C Ridership'!$A$8:$K$15000,3,FALSE)</f>
        <v>31</v>
      </c>
      <c r="G435" s="12">
        <f>VLOOKUP($C435,'E+C Ridership'!$A$8:$K$15000,6,FALSE)</f>
        <v>9.9499999999999993</v>
      </c>
      <c r="H435" s="4">
        <f>SUMIF('E+C Ridership'!A:A,RidershipSummary!C435,'E+C Ridership'!H:H)</f>
        <v>1177.4699999999998</v>
      </c>
      <c r="J435">
        <f>VLOOKUP($C435,'NeedPlan Ridership'!$A$8:$K$15000,2,FALSE)</f>
        <v>392</v>
      </c>
      <c r="K435">
        <f>VLOOKUP($C435,'NeedPlan Ridership'!$A$8:$K$15000,3,FALSE)</f>
        <v>31</v>
      </c>
      <c r="L435" s="12">
        <f>VLOOKUP($C435,'NeedPlan Ridership'!$A$8:$K$15000,6,FALSE)</f>
        <v>9.9499999999999993</v>
      </c>
      <c r="M435" s="4">
        <f>SUMIF('NeedPlan Ridership'!A:A,RidershipSummary!C435,'NeedPlan Ridership'!H:H)</f>
        <v>955.85000000000014</v>
      </c>
      <c r="P435" s="3"/>
      <c r="R435" s="3"/>
      <c r="S435" s="3"/>
    </row>
    <row r="436" spans="3:19" x14ac:dyDescent="0.25">
      <c r="C436" s="3" t="s">
        <v>185</v>
      </c>
      <c r="D436" t="str">
        <f>VLOOKUP(C436,'NeedPlan Ridership'!$A$8:$K$15000,11,FALSE)</f>
        <v>RTE 81: WB</v>
      </c>
      <c r="E436">
        <f>VLOOKUP($C436,'E+C Ridership'!$A$8:$K$15000,2,FALSE)</f>
        <v>392</v>
      </c>
      <c r="F436">
        <f>VLOOKUP($C436,'E+C Ridership'!$A$8:$K$15000,3,FALSE)</f>
        <v>31</v>
      </c>
      <c r="G436" s="12">
        <f>VLOOKUP($C436,'E+C Ridership'!$A$8:$K$15000,6,FALSE)</f>
        <v>9.73</v>
      </c>
      <c r="H436" s="4">
        <f>SUMIF('E+C Ridership'!A:A,RidershipSummary!C436,'E+C Ridership'!H:H)</f>
        <v>950.11000000000024</v>
      </c>
      <c r="J436">
        <f>VLOOKUP($C436,'NeedPlan Ridership'!$A$8:$K$15000,2,FALSE)</f>
        <v>392</v>
      </c>
      <c r="K436">
        <f>VLOOKUP($C436,'NeedPlan Ridership'!$A$8:$K$15000,3,FALSE)</f>
        <v>31</v>
      </c>
      <c r="L436" s="12">
        <f>VLOOKUP($C436,'NeedPlan Ridership'!$A$8:$K$15000,6,FALSE)</f>
        <v>9.73</v>
      </c>
      <c r="M436" s="4">
        <f>SUMIF('NeedPlan Ridership'!A:A,RidershipSummary!C436,'NeedPlan Ridership'!H:H)</f>
        <v>955.29</v>
      </c>
      <c r="P436" s="3"/>
      <c r="R436" s="3"/>
      <c r="S436" s="3"/>
    </row>
    <row r="437" spans="3:19" x14ac:dyDescent="0.25">
      <c r="C437" s="3" t="s">
        <v>248</v>
      </c>
      <c r="D437" t="str">
        <f>VLOOKUP(C437,'NeedPlan Ridership'!$A$8:$K$15000,11,FALSE)</f>
        <v>RTE 83: WB</v>
      </c>
      <c r="E437">
        <f>VLOOKUP($C437,'E+C Ridership'!$A$8:$K$15000,2,FALSE)</f>
        <v>392</v>
      </c>
      <c r="F437">
        <f>VLOOKUP($C437,'E+C Ridership'!$A$8:$K$15000,3,FALSE)</f>
        <v>31</v>
      </c>
      <c r="G437" s="12">
        <f>VLOOKUP($C437,'E+C Ridership'!$A$8:$K$15000,6,FALSE)</f>
        <v>12.84</v>
      </c>
      <c r="H437" s="4">
        <f>SUMIF('E+C Ridership'!A:A,RidershipSummary!C437,'E+C Ridership'!H:H)</f>
        <v>746.67</v>
      </c>
      <c r="J437">
        <f>VLOOKUP($C437,'NeedPlan Ridership'!$A$8:$K$15000,2,FALSE)</f>
        <v>392</v>
      </c>
      <c r="K437">
        <f>VLOOKUP($C437,'NeedPlan Ridership'!$A$8:$K$15000,3,FALSE)</f>
        <v>31</v>
      </c>
      <c r="L437" s="12">
        <f>VLOOKUP($C437,'NeedPlan Ridership'!$A$8:$K$15000,6,FALSE)</f>
        <v>12.84</v>
      </c>
      <c r="M437" s="4">
        <f>SUMIF('NeedPlan Ridership'!A:A,RidershipSummary!C437,'NeedPlan Ridership'!H:H)</f>
        <v>1178.3399999999999</v>
      </c>
      <c r="P437" s="3"/>
      <c r="R437" s="3"/>
      <c r="S437" s="3"/>
    </row>
    <row r="438" spans="3:19" x14ac:dyDescent="0.25">
      <c r="C438" s="3" t="s">
        <v>247</v>
      </c>
      <c r="D438" t="str">
        <f>VLOOKUP(C438,'NeedPlan Ridership'!$A$8:$K$15000,11,FALSE)</f>
        <v>RTE 83: EB</v>
      </c>
      <c r="E438">
        <f>VLOOKUP($C438,'E+C Ridership'!$A$8:$K$15000,2,FALSE)</f>
        <v>392</v>
      </c>
      <c r="F438">
        <f>VLOOKUP($C438,'E+C Ridership'!$A$8:$K$15000,3,FALSE)</f>
        <v>31</v>
      </c>
      <c r="G438" s="12">
        <f>VLOOKUP($C438,'E+C Ridership'!$A$8:$K$15000,6,FALSE)</f>
        <v>12.84</v>
      </c>
      <c r="H438" s="4">
        <f>SUMIF('E+C Ridership'!A:A,RidershipSummary!C438,'E+C Ridership'!H:H)</f>
        <v>694.86</v>
      </c>
      <c r="J438">
        <f>VLOOKUP($C438,'NeedPlan Ridership'!$A$8:$K$15000,2,FALSE)</f>
        <v>392</v>
      </c>
      <c r="K438">
        <f>VLOOKUP($C438,'NeedPlan Ridership'!$A$8:$K$15000,3,FALSE)</f>
        <v>31</v>
      </c>
      <c r="L438" s="12">
        <f>VLOOKUP($C438,'NeedPlan Ridership'!$A$8:$K$15000,6,FALSE)</f>
        <v>12.84</v>
      </c>
      <c r="M438" s="4">
        <f>SUMIF('NeedPlan Ridership'!A:A,RidershipSummary!C438,'NeedPlan Ridership'!H:H)</f>
        <v>1250.4000000000001</v>
      </c>
      <c r="P438" s="3"/>
      <c r="R438" s="3"/>
      <c r="S438" s="3"/>
    </row>
    <row r="439" spans="3:19" x14ac:dyDescent="0.25">
      <c r="C439" s="3" t="s">
        <v>250</v>
      </c>
      <c r="D439" t="str">
        <f>VLOOKUP(C439,'NeedPlan Ridership'!$A$8:$K$15000,11,FALSE)</f>
        <v>RTE 88:SB</v>
      </c>
      <c r="E439">
        <f>VLOOKUP($C439,'E+C Ridership'!$A$8:$K$15000,2,FALSE)</f>
        <v>392</v>
      </c>
      <c r="F439">
        <f>VLOOKUP($C439,'E+C Ridership'!$A$8:$K$15000,3,FALSE)</f>
        <v>31</v>
      </c>
      <c r="G439" s="12">
        <f>VLOOKUP($C439,'E+C Ridership'!$A$8:$K$15000,6,FALSE)</f>
        <v>14.06</v>
      </c>
      <c r="H439" s="4">
        <f>SUMIF('E+C Ridership'!A:A,RidershipSummary!C439,'E+C Ridership'!H:H)</f>
        <v>997.62999999999977</v>
      </c>
      <c r="J439">
        <f>VLOOKUP($C439,'NeedPlan Ridership'!$A$8:$K$15000,2,FALSE)</f>
        <v>392</v>
      </c>
      <c r="K439">
        <f>VLOOKUP($C439,'NeedPlan Ridership'!$A$8:$K$15000,3,FALSE)</f>
        <v>31</v>
      </c>
      <c r="L439" s="12">
        <f>VLOOKUP($C439,'NeedPlan Ridership'!$A$8:$K$15000,6,FALSE)</f>
        <v>14.06</v>
      </c>
      <c r="M439" s="4">
        <f>SUMIF('NeedPlan Ridership'!A:A,RidershipSummary!C439,'NeedPlan Ridership'!H:H)</f>
        <v>1178.75</v>
      </c>
      <c r="P439" s="3"/>
      <c r="R439" s="3"/>
      <c r="S439" s="3"/>
    </row>
    <row r="440" spans="3:19" x14ac:dyDescent="0.25">
      <c r="C440" s="3" t="s">
        <v>249</v>
      </c>
      <c r="D440" t="str">
        <f>VLOOKUP(C440,'NeedPlan Ridership'!$A$8:$K$15000,11,FALSE)</f>
        <v>RTE 88:NB</v>
      </c>
      <c r="E440">
        <f>VLOOKUP($C440,'E+C Ridership'!$A$8:$K$15000,2,FALSE)</f>
        <v>392</v>
      </c>
      <c r="F440">
        <f>VLOOKUP($C440,'E+C Ridership'!$A$8:$K$15000,3,FALSE)</f>
        <v>31</v>
      </c>
      <c r="G440" s="12">
        <f>VLOOKUP($C440,'E+C Ridership'!$A$8:$K$15000,6,FALSE)</f>
        <v>14.06</v>
      </c>
      <c r="H440" s="4">
        <f>SUMIF('E+C Ridership'!A:A,RidershipSummary!C440,'E+C Ridership'!H:H)</f>
        <v>826.05000000000007</v>
      </c>
      <c r="J440">
        <f>VLOOKUP($C440,'NeedPlan Ridership'!$A$8:$K$15000,2,FALSE)</f>
        <v>392</v>
      </c>
      <c r="K440">
        <f>VLOOKUP($C440,'NeedPlan Ridership'!$A$8:$K$15000,3,FALSE)</f>
        <v>31</v>
      </c>
      <c r="L440" s="12">
        <f>VLOOKUP($C440,'NeedPlan Ridership'!$A$8:$K$15000,6,FALSE)</f>
        <v>14.06</v>
      </c>
      <c r="M440" s="4">
        <f>SUMIF('NeedPlan Ridership'!A:A,RidershipSummary!C440,'NeedPlan Ridership'!H:H)</f>
        <v>1029.27</v>
      </c>
      <c r="P440" s="3"/>
      <c r="R440" s="3"/>
      <c r="S440" s="3"/>
    </row>
    <row r="441" spans="3:19" x14ac:dyDescent="0.25">
      <c r="C441" s="3" t="s">
        <v>145</v>
      </c>
      <c r="D441" t="str">
        <f>VLOOKUP(C441,'NeedPlan Ridership'!$A$8:$K$15000,11,FALSE)</f>
        <v>RTE 9:NB</v>
      </c>
      <c r="E441">
        <f>VLOOKUP($C441,'E+C Ridership'!$A$8:$K$15000,2,FALSE)</f>
        <v>392</v>
      </c>
      <c r="F441">
        <f>VLOOKUP($C441,'E+C Ridership'!$A$8:$K$15000,3,FALSE)</f>
        <v>31</v>
      </c>
      <c r="G441" s="12">
        <f>VLOOKUP($C441,'E+C Ridership'!$A$8:$K$15000,6,FALSE)</f>
        <v>20.28</v>
      </c>
      <c r="H441" s="4">
        <f>SUMIF('E+C Ridership'!A:A,RidershipSummary!C441,'E+C Ridership'!H:H)</f>
        <v>1235.7800000000002</v>
      </c>
      <c r="J441">
        <f>VLOOKUP($C441,'NeedPlan Ridership'!$A$8:$K$15000,2,FALSE)</f>
        <v>392</v>
      </c>
      <c r="K441">
        <f>VLOOKUP($C441,'NeedPlan Ridership'!$A$8:$K$15000,3,FALSE)</f>
        <v>31</v>
      </c>
      <c r="L441" s="12">
        <f>VLOOKUP($C441,'NeedPlan Ridership'!$A$8:$K$15000,6,FALSE)</f>
        <v>20.28</v>
      </c>
      <c r="M441" s="4">
        <f>SUMIF('NeedPlan Ridership'!A:A,RidershipSummary!C441,'NeedPlan Ridership'!H:H)</f>
        <v>854.62000000000023</v>
      </c>
      <c r="P441" s="3"/>
      <c r="R441" s="3"/>
      <c r="S441" s="3"/>
    </row>
    <row r="442" spans="3:19" x14ac:dyDescent="0.25">
      <c r="C442" s="3" t="s">
        <v>144</v>
      </c>
      <c r="D442" t="str">
        <f>VLOOKUP(C442,'NeedPlan Ridership'!$A$8:$K$15000,11,FALSE)</f>
        <v>RTE 9:SB</v>
      </c>
      <c r="E442">
        <f>VLOOKUP($C442,'E+C Ridership'!$A$8:$K$15000,2,FALSE)</f>
        <v>392</v>
      </c>
      <c r="F442">
        <f>VLOOKUP($C442,'E+C Ridership'!$A$8:$K$15000,3,FALSE)</f>
        <v>31</v>
      </c>
      <c r="G442" s="12">
        <f>VLOOKUP($C442,'E+C Ridership'!$A$8:$K$15000,6,FALSE)</f>
        <v>20.18</v>
      </c>
      <c r="H442" s="4">
        <f>SUMIF('E+C Ridership'!A:A,RidershipSummary!C442,'E+C Ridership'!H:H)</f>
        <v>1287.55</v>
      </c>
      <c r="J442">
        <f>VLOOKUP($C442,'NeedPlan Ridership'!$A$8:$K$15000,2,FALSE)</f>
        <v>392</v>
      </c>
      <c r="K442">
        <f>VLOOKUP($C442,'NeedPlan Ridership'!$A$8:$K$15000,3,FALSE)</f>
        <v>31</v>
      </c>
      <c r="L442" s="12">
        <f>VLOOKUP($C442,'NeedPlan Ridership'!$A$8:$K$15000,6,FALSE)</f>
        <v>20.18</v>
      </c>
      <c r="M442" s="4">
        <f>SUMIF('NeedPlan Ridership'!A:A,RidershipSummary!C442,'NeedPlan Ridership'!H:H)</f>
        <v>898.1600000000002</v>
      </c>
      <c r="P442" s="3"/>
      <c r="R442" s="3"/>
      <c r="S442" s="3"/>
    </row>
    <row r="443" spans="3:19" x14ac:dyDescent="0.25">
      <c r="C443" s="3" t="s">
        <v>110</v>
      </c>
      <c r="D443" t="str">
        <f>VLOOKUP(C443,'NeedPlan Ridership'!$A$8:$K$15000,11,FALSE)</f>
        <v>RTE 10:SB</v>
      </c>
      <c r="E443">
        <f>VLOOKUP($C443,'E+C Ridership'!$A$8:$K$15000,2,FALSE)</f>
        <v>492</v>
      </c>
      <c r="F443">
        <f>VLOOKUP($C443,'E+C Ridership'!$A$8:$K$15000,3,FALSE)</f>
        <v>41</v>
      </c>
      <c r="G443" s="12">
        <f>VLOOKUP($C443,'E+C Ridership'!$A$8:$K$15000,6,FALSE)</f>
        <v>13.37</v>
      </c>
      <c r="H443" s="4">
        <f>SUMIF('E+C Ridership'!A:A,RidershipSummary!C443,'E+C Ridership'!H:H)</f>
        <v>909.96</v>
      </c>
      <c r="J443">
        <f>VLOOKUP($C443,'NeedPlan Ridership'!$A$8:$K$15000,2,FALSE)</f>
        <v>492</v>
      </c>
      <c r="K443">
        <f>VLOOKUP($C443,'NeedPlan Ridership'!$A$8:$K$15000,3,FALSE)</f>
        <v>41</v>
      </c>
      <c r="L443" s="12">
        <f>VLOOKUP($C443,'NeedPlan Ridership'!$A$8:$K$15000,6,FALSE)</f>
        <v>13.33</v>
      </c>
      <c r="M443" s="4">
        <f>SUMIF('NeedPlan Ridership'!A:A,RidershipSummary!C443,'NeedPlan Ridership'!H:H)</f>
        <v>591.16999999999996</v>
      </c>
      <c r="P443" s="3"/>
      <c r="R443" s="3"/>
      <c r="S443" s="3"/>
    </row>
    <row r="444" spans="3:19" x14ac:dyDescent="0.25">
      <c r="C444" s="3" t="s">
        <v>111</v>
      </c>
      <c r="D444" t="str">
        <f>VLOOKUP(C444,'NeedPlan Ridership'!$A$8:$K$15000,11,FALSE)</f>
        <v>RTE 10:NB</v>
      </c>
      <c r="E444">
        <f>VLOOKUP($C444,'E+C Ridership'!$A$8:$K$15000,2,FALSE)</f>
        <v>492</v>
      </c>
      <c r="F444">
        <f>VLOOKUP($C444,'E+C Ridership'!$A$8:$K$15000,3,FALSE)</f>
        <v>41</v>
      </c>
      <c r="G444" s="12">
        <f>VLOOKUP($C444,'E+C Ridership'!$A$8:$K$15000,6,FALSE)</f>
        <v>17.059999999999999</v>
      </c>
      <c r="H444" s="4">
        <f>SUMIF('E+C Ridership'!A:A,RidershipSummary!C444,'E+C Ridership'!H:H)</f>
        <v>938.76</v>
      </c>
      <c r="J444">
        <f>VLOOKUP($C444,'NeedPlan Ridership'!$A$8:$K$15000,2,FALSE)</f>
        <v>492</v>
      </c>
      <c r="K444">
        <f>VLOOKUP($C444,'NeedPlan Ridership'!$A$8:$K$15000,3,FALSE)</f>
        <v>41</v>
      </c>
      <c r="L444" s="12">
        <f>VLOOKUP($C444,'NeedPlan Ridership'!$A$8:$K$15000,6,FALSE)</f>
        <v>17.02</v>
      </c>
      <c r="M444" s="4">
        <f>SUMIF('NeedPlan Ridership'!A:A,RidershipSummary!C444,'NeedPlan Ridership'!H:H)</f>
        <v>800.49</v>
      </c>
      <c r="P444" s="3"/>
      <c r="R444" s="3"/>
      <c r="S444" s="3"/>
    </row>
    <row r="445" spans="3:19" x14ac:dyDescent="0.25">
      <c r="C445" s="3" t="s">
        <v>117</v>
      </c>
      <c r="D445" t="str">
        <f>VLOOKUP(C445,'NeedPlan Ridership'!$A$8:$K$15000,11,FALSE)</f>
        <v>RTE 11:IB</v>
      </c>
      <c r="E445">
        <f>VLOOKUP($C445,'E+C Ridership'!$A$8:$K$15000,2,FALSE)</f>
        <v>451</v>
      </c>
      <c r="F445">
        <f>VLOOKUP($C445,'E+C Ridership'!$A$8:$K$15000,3,FALSE)</f>
        <v>42</v>
      </c>
      <c r="G445" s="12">
        <f>VLOOKUP($C445,'E+C Ridership'!$A$8:$K$15000,6,FALSE)</f>
        <v>30.19</v>
      </c>
      <c r="H445" s="4">
        <f>SUMIF('E+C Ridership'!A:A,RidershipSummary!C445,'E+C Ridership'!H:H)</f>
        <v>30</v>
      </c>
      <c r="J445">
        <f>VLOOKUP($C445,'NeedPlan Ridership'!$A$8:$K$15000,2,FALSE)</f>
        <v>451</v>
      </c>
      <c r="K445">
        <f>VLOOKUP($C445,'NeedPlan Ridership'!$A$8:$K$15000,3,FALSE)</f>
        <v>42</v>
      </c>
      <c r="L445" s="12">
        <f>VLOOKUP($C445,'NeedPlan Ridership'!$A$8:$K$15000,6,FALSE)</f>
        <v>30.16</v>
      </c>
      <c r="M445" s="4">
        <f>SUMIF('NeedPlan Ridership'!A:A,RidershipSummary!C445,'NeedPlan Ridership'!H:H)</f>
        <v>20</v>
      </c>
      <c r="P445" s="3"/>
      <c r="R445" s="3"/>
      <c r="S445" s="3"/>
    </row>
    <row r="446" spans="3:19" x14ac:dyDescent="0.25">
      <c r="C446" s="3" t="s">
        <v>118</v>
      </c>
      <c r="D446" t="str">
        <f>VLOOKUP(C446,'NeedPlan Ridership'!$A$8:$K$15000,11,FALSE)</f>
        <v>RTE 11:OB</v>
      </c>
      <c r="E446">
        <f>VLOOKUP($C446,'E+C Ridership'!$A$8:$K$15000,2,FALSE)</f>
        <v>451</v>
      </c>
      <c r="F446">
        <f>VLOOKUP($C446,'E+C Ridership'!$A$8:$K$15000,3,FALSE)</f>
        <v>42</v>
      </c>
      <c r="G446" s="12">
        <f>VLOOKUP($C446,'E+C Ridership'!$A$8:$K$15000,6,FALSE)</f>
        <v>29.59</v>
      </c>
      <c r="H446" s="4">
        <f>SUMIF('E+C Ridership'!A:A,RidershipSummary!C446,'E+C Ridership'!H:H)</f>
        <v>70</v>
      </c>
      <c r="J446">
        <f>VLOOKUP($C446,'NeedPlan Ridership'!$A$8:$K$15000,2,FALSE)</f>
        <v>451</v>
      </c>
      <c r="K446">
        <f>VLOOKUP($C446,'NeedPlan Ridership'!$A$8:$K$15000,3,FALSE)</f>
        <v>42</v>
      </c>
      <c r="L446" s="12">
        <f>VLOOKUP($C446,'NeedPlan Ridership'!$A$8:$K$15000,6,FALSE)</f>
        <v>29.63</v>
      </c>
      <c r="M446" s="4">
        <f>SUMIF('NeedPlan Ridership'!A:A,RidershipSummary!C446,'NeedPlan Ridership'!H:H)</f>
        <v>30</v>
      </c>
      <c r="P446" s="3"/>
      <c r="R446" s="3"/>
      <c r="S446" s="3"/>
    </row>
    <row r="447" spans="3:19" x14ac:dyDescent="0.25">
      <c r="C447" s="3" t="s">
        <v>44</v>
      </c>
      <c r="D447" t="str">
        <f>VLOOKUP(C447,'NeedPlan Ridership'!$A$8:$K$15000,11,FALSE)</f>
        <v>RTE 1: NB</v>
      </c>
      <c r="E447">
        <f>VLOOKUP($C447,'E+C Ridership'!$A$8:$K$15000,2,FALSE)</f>
        <v>492</v>
      </c>
      <c r="F447">
        <f>VLOOKUP($C447,'E+C Ridership'!$A$8:$K$15000,3,FALSE)</f>
        <v>41</v>
      </c>
      <c r="G447" s="12">
        <f>VLOOKUP($C447,'E+C Ridership'!$A$8:$K$15000,6,FALSE)</f>
        <v>42.49</v>
      </c>
      <c r="H447" s="4">
        <f>SUMIF('E+C Ridership'!A:A,RidershipSummary!C447,'E+C Ridership'!H:H)</f>
        <v>12335.949999999999</v>
      </c>
      <c r="J447">
        <f>VLOOKUP($C447,'NeedPlan Ridership'!$A$8:$K$15000,2,FALSE)</f>
        <v>492</v>
      </c>
      <c r="K447">
        <f>VLOOKUP($C447,'NeedPlan Ridership'!$A$8:$K$15000,3,FALSE)</f>
        <v>41</v>
      </c>
      <c r="L447" s="12">
        <f>VLOOKUP($C447,'NeedPlan Ridership'!$A$8:$K$15000,6,FALSE)</f>
        <v>42.66</v>
      </c>
      <c r="M447" s="4">
        <f>SUMIF('NeedPlan Ridership'!A:A,RidershipSummary!C447,'NeedPlan Ridership'!H:H)</f>
        <v>6900.1899999999987</v>
      </c>
      <c r="P447" s="3"/>
      <c r="R447" s="3"/>
      <c r="S447" s="3"/>
    </row>
    <row r="448" spans="3:19" x14ac:dyDescent="0.25">
      <c r="C448" s="3" t="s">
        <v>43</v>
      </c>
      <c r="D448" t="str">
        <f>VLOOKUP(C448,'NeedPlan Ridership'!$A$8:$K$15000,11,FALSE)</f>
        <v>RTE 1: SB</v>
      </c>
      <c r="E448">
        <f>VLOOKUP($C448,'E+C Ridership'!$A$8:$K$15000,2,FALSE)</f>
        <v>492</v>
      </c>
      <c r="F448">
        <f>VLOOKUP($C448,'E+C Ridership'!$A$8:$K$15000,3,FALSE)</f>
        <v>41</v>
      </c>
      <c r="G448" s="12">
        <f>VLOOKUP($C448,'E+C Ridership'!$A$8:$K$15000,6,FALSE)</f>
        <v>42.45</v>
      </c>
      <c r="H448" s="4">
        <f>SUMIF('E+C Ridership'!A:A,RidershipSummary!C448,'E+C Ridership'!H:H)</f>
        <v>12427.320000000002</v>
      </c>
      <c r="J448">
        <f>VLOOKUP($C448,'NeedPlan Ridership'!$A$8:$K$15000,2,FALSE)</f>
        <v>492</v>
      </c>
      <c r="K448">
        <f>VLOOKUP($C448,'NeedPlan Ridership'!$A$8:$K$15000,3,FALSE)</f>
        <v>41</v>
      </c>
      <c r="L448" s="12">
        <f>VLOOKUP($C448,'NeedPlan Ridership'!$A$8:$K$15000,6,FALSE)</f>
        <v>42.57</v>
      </c>
      <c r="M448" s="4">
        <f>SUMIF('NeedPlan Ridership'!A:A,RidershipSummary!C448,'NeedPlan Ridership'!H:H)</f>
        <v>7301.6999999999989</v>
      </c>
      <c r="P448" s="3"/>
      <c r="R448" s="3"/>
      <c r="S448" s="3"/>
    </row>
    <row r="449" spans="3:19" x14ac:dyDescent="0.25">
      <c r="C449" s="3" t="s">
        <v>53</v>
      </c>
      <c r="D449" t="str">
        <f>VLOOKUP(C449,'NeedPlan Ridership'!$A$8:$K$15000,11,FALSE)</f>
        <v>RTE 20: SB</v>
      </c>
      <c r="E449">
        <f>VLOOKUP($C449,'E+C Ridership'!$A$8:$K$15000,2,FALSE)</f>
        <v>492</v>
      </c>
      <c r="F449">
        <f>VLOOKUP($C449,'E+C Ridership'!$A$8:$K$15000,3,FALSE)</f>
        <v>41</v>
      </c>
      <c r="G449" s="12">
        <f>VLOOKUP($C449,'E+C Ridership'!$A$8:$K$15000,6,FALSE)</f>
        <v>15.86</v>
      </c>
      <c r="H449" s="4">
        <f>SUMIF('E+C Ridership'!A:A,RidershipSummary!C449,'E+C Ridership'!H:H)</f>
        <v>1021.74</v>
      </c>
      <c r="J449">
        <f>VLOOKUP($C449,'NeedPlan Ridership'!$A$8:$K$15000,2,FALSE)</f>
        <v>492</v>
      </c>
      <c r="K449">
        <f>VLOOKUP($C449,'NeedPlan Ridership'!$A$8:$K$15000,3,FALSE)</f>
        <v>41</v>
      </c>
      <c r="L449" s="12">
        <f>VLOOKUP($C449,'NeedPlan Ridership'!$A$8:$K$15000,6,FALSE)</f>
        <v>15.44</v>
      </c>
      <c r="M449" s="4">
        <f>SUMIF('NeedPlan Ridership'!A:A,RidershipSummary!C449,'NeedPlan Ridership'!H:H)</f>
        <v>479.72</v>
      </c>
      <c r="P449" s="3"/>
      <c r="R449" s="3"/>
      <c r="S449" s="3"/>
    </row>
    <row r="450" spans="3:19" x14ac:dyDescent="0.25">
      <c r="C450" s="3" t="s">
        <v>54</v>
      </c>
      <c r="D450" t="str">
        <f>VLOOKUP(C450,'NeedPlan Ridership'!$A$8:$K$15000,11,FALSE)</f>
        <v>RTE 20: NB</v>
      </c>
      <c r="E450">
        <f>VLOOKUP($C450,'E+C Ridership'!$A$8:$K$15000,2,FALSE)</f>
        <v>492</v>
      </c>
      <c r="F450">
        <f>VLOOKUP($C450,'E+C Ridership'!$A$8:$K$15000,3,FALSE)</f>
        <v>41</v>
      </c>
      <c r="G450" s="12">
        <f>VLOOKUP($C450,'E+C Ridership'!$A$8:$K$15000,6,FALSE)</f>
        <v>15.86</v>
      </c>
      <c r="H450" s="4">
        <f>SUMIF('E+C Ridership'!A:A,RidershipSummary!C450,'E+C Ridership'!H:H)</f>
        <v>831.94000000000017</v>
      </c>
      <c r="J450">
        <f>VLOOKUP($C450,'NeedPlan Ridership'!$A$8:$K$15000,2,FALSE)</f>
        <v>492</v>
      </c>
      <c r="K450">
        <f>VLOOKUP($C450,'NeedPlan Ridership'!$A$8:$K$15000,3,FALSE)</f>
        <v>41</v>
      </c>
      <c r="L450" s="12">
        <f>VLOOKUP($C450,'NeedPlan Ridership'!$A$8:$K$15000,6,FALSE)</f>
        <v>15.44</v>
      </c>
      <c r="M450" s="4">
        <f>SUMIF('NeedPlan Ridership'!A:A,RidershipSummary!C450,'NeedPlan Ridership'!H:H)</f>
        <v>443.72</v>
      </c>
      <c r="P450" s="3"/>
      <c r="R450" s="3"/>
      <c r="S450" s="3"/>
    </row>
    <row r="451" spans="3:19" x14ac:dyDescent="0.25">
      <c r="C451" s="3" t="s">
        <v>112</v>
      </c>
      <c r="D451" t="str">
        <f>VLOOKUP(C451,'NeedPlan Ridership'!$A$8:$K$15000,11,FALSE)</f>
        <v>RTE 21:SB</v>
      </c>
      <c r="E451">
        <f>VLOOKUP($C451,'E+C Ridership'!$A$8:$K$15000,2,FALSE)</f>
        <v>492</v>
      </c>
      <c r="F451">
        <f>VLOOKUP($C451,'E+C Ridership'!$A$8:$K$15000,3,FALSE)</f>
        <v>41</v>
      </c>
      <c r="G451" s="12">
        <f>VLOOKUP($C451,'E+C Ridership'!$A$8:$K$15000,6,FALSE)</f>
        <v>15.05</v>
      </c>
      <c r="H451" s="4">
        <f>SUMIF('E+C Ridership'!A:A,RidershipSummary!C451,'E+C Ridership'!H:H)</f>
        <v>599.10000000000014</v>
      </c>
      <c r="J451">
        <f>VLOOKUP($C451,'NeedPlan Ridership'!$A$8:$K$15000,2,FALSE)</f>
        <v>492</v>
      </c>
      <c r="K451">
        <f>VLOOKUP($C451,'NeedPlan Ridership'!$A$8:$K$15000,3,FALSE)</f>
        <v>41</v>
      </c>
      <c r="L451" s="12">
        <f>VLOOKUP($C451,'NeedPlan Ridership'!$A$8:$K$15000,6,FALSE)</f>
        <v>15.19</v>
      </c>
      <c r="M451" s="4">
        <f>SUMIF('NeedPlan Ridership'!A:A,RidershipSummary!C451,'NeedPlan Ridership'!H:H)</f>
        <v>285.67</v>
      </c>
      <c r="P451" s="3"/>
      <c r="R451" s="3"/>
      <c r="S451" s="3"/>
    </row>
    <row r="452" spans="3:19" x14ac:dyDescent="0.25">
      <c r="C452" s="3" t="s">
        <v>113</v>
      </c>
      <c r="D452" t="str">
        <f>VLOOKUP(C452,'NeedPlan Ridership'!$A$8:$K$15000,11,FALSE)</f>
        <v>RTE 21:NB</v>
      </c>
      <c r="E452">
        <f>VLOOKUP($C452,'E+C Ridership'!$A$8:$K$15000,2,FALSE)</f>
        <v>492</v>
      </c>
      <c r="F452">
        <f>VLOOKUP($C452,'E+C Ridership'!$A$8:$K$15000,3,FALSE)</f>
        <v>41</v>
      </c>
      <c r="G452" s="12">
        <f>VLOOKUP($C452,'E+C Ridership'!$A$8:$K$15000,6,FALSE)</f>
        <v>15.4</v>
      </c>
      <c r="H452" s="4">
        <f>SUMIF('E+C Ridership'!A:A,RidershipSummary!C452,'E+C Ridership'!H:H)</f>
        <v>633.7700000000001</v>
      </c>
      <c r="J452">
        <f>VLOOKUP($C452,'NeedPlan Ridership'!$A$8:$K$15000,2,FALSE)</f>
        <v>492</v>
      </c>
      <c r="K452">
        <f>VLOOKUP($C452,'NeedPlan Ridership'!$A$8:$K$15000,3,FALSE)</f>
        <v>41</v>
      </c>
      <c r="L452" s="12">
        <f>VLOOKUP($C452,'NeedPlan Ridership'!$A$8:$K$15000,6,FALSE)</f>
        <v>15.47</v>
      </c>
      <c r="M452" s="4">
        <f>SUMIF('NeedPlan Ridership'!A:A,RidershipSummary!C452,'NeedPlan Ridership'!H:H)</f>
        <v>288.45</v>
      </c>
      <c r="P452" s="3"/>
      <c r="R452" s="3"/>
      <c r="S452" s="3"/>
    </row>
    <row r="453" spans="3:19" x14ac:dyDescent="0.25">
      <c r="C453" s="3" t="s">
        <v>45</v>
      </c>
      <c r="D453" t="str">
        <f>VLOOKUP(C453,'NeedPlan Ridership'!$A$8:$K$15000,11,FALSE)</f>
        <v>RTE 2: SB</v>
      </c>
      <c r="E453">
        <f>VLOOKUP($C453,'E+C Ridership'!$A$8:$K$15000,2,FALSE)</f>
        <v>492</v>
      </c>
      <c r="F453">
        <f>VLOOKUP($C453,'E+C Ridership'!$A$8:$K$15000,3,FALSE)</f>
        <v>41</v>
      </c>
      <c r="G453" s="12">
        <f>VLOOKUP($C453,'E+C Ridership'!$A$8:$K$15000,6,FALSE)</f>
        <v>42.12</v>
      </c>
      <c r="H453" s="4">
        <f>SUMIF('E+C Ridership'!A:A,RidershipSummary!C453,'E+C Ridership'!H:H)</f>
        <v>5971.1900000000005</v>
      </c>
      <c r="J453">
        <f>VLOOKUP($C453,'NeedPlan Ridership'!$A$8:$K$15000,2,FALSE)</f>
        <v>492</v>
      </c>
      <c r="K453">
        <f>VLOOKUP($C453,'NeedPlan Ridership'!$A$8:$K$15000,3,FALSE)</f>
        <v>41</v>
      </c>
      <c r="L453" s="12">
        <f>VLOOKUP($C453,'NeedPlan Ridership'!$A$8:$K$15000,6,FALSE)</f>
        <v>42.03</v>
      </c>
      <c r="M453" s="4">
        <f>SUMIF('NeedPlan Ridership'!A:A,RidershipSummary!C453,'NeedPlan Ridership'!H:H)</f>
        <v>5667.3</v>
      </c>
      <c r="P453" s="3"/>
      <c r="R453" s="3"/>
      <c r="S453" s="3"/>
    </row>
    <row r="454" spans="3:19" x14ac:dyDescent="0.25">
      <c r="C454" s="3" t="s">
        <v>46</v>
      </c>
      <c r="D454" t="str">
        <f>VLOOKUP(C454,'NeedPlan Ridership'!$A$8:$K$15000,11,FALSE)</f>
        <v>RTE 2: NB</v>
      </c>
      <c r="E454">
        <f>VLOOKUP($C454,'E+C Ridership'!$A$8:$K$15000,2,FALSE)</f>
        <v>492</v>
      </c>
      <c r="F454">
        <f>VLOOKUP($C454,'E+C Ridership'!$A$8:$K$15000,3,FALSE)</f>
        <v>41</v>
      </c>
      <c r="G454" s="12">
        <f>VLOOKUP($C454,'E+C Ridership'!$A$8:$K$15000,6,FALSE)</f>
        <v>42.63</v>
      </c>
      <c r="H454" s="4">
        <f>SUMIF('E+C Ridership'!A:A,RidershipSummary!C454,'E+C Ridership'!H:H)</f>
        <v>6289.76</v>
      </c>
      <c r="J454">
        <f>VLOOKUP($C454,'NeedPlan Ridership'!$A$8:$K$15000,2,FALSE)</f>
        <v>492</v>
      </c>
      <c r="K454">
        <f>VLOOKUP($C454,'NeedPlan Ridership'!$A$8:$K$15000,3,FALSE)</f>
        <v>41</v>
      </c>
      <c r="L454" s="12">
        <f>VLOOKUP($C454,'NeedPlan Ridership'!$A$8:$K$15000,6,FALSE)</f>
        <v>42.54</v>
      </c>
      <c r="M454" s="4">
        <f>SUMIF('NeedPlan Ridership'!A:A,RidershipSummary!C454,'NeedPlan Ridership'!H:H)</f>
        <v>5584.41</v>
      </c>
      <c r="P454" s="3"/>
      <c r="R454" s="3"/>
      <c r="S454" s="3"/>
    </row>
    <row r="455" spans="3:19" x14ac:dyDescent="0.25">
      <c r="C455" s="3" t="s">
        <v>49</v>
      </c>
      <c r="D455" t="str">
        <f>VLOOKUP(C455,'NeedPlan Ridership'!$A$8:$K$15000,11,FALSE)</f>
        <v>RTE 3: SB (VA to Town Center)</v>
      </c>
      <c r="E455">
        <f>VLOOKUP($C455,'E+C Ridership'!$A$8:$K$15000,2,FALSE)</f>
        <v>492</v>
      </c>
      <c r="F455">
        <f>VLOOKUP($C455,'E+C Ridership'!$A$8:$K$15000,3,FALSE)</f>
        <v>41</v>
      </c>
      <c r="G455" s="12">
        <f>VLOOKUP($C455,'E+C Ridership'!$A$8:$K$15000,6,FALSE)</f>
        <v>31.66</v>
      </c>
      <c r="H455" s="4">
        <f>SUMIF('E+C Ridership'!A:A,RidershipSummary!C455,'E+C Ridership'!H:H)</f>
        <v>3344.81</v>
      </c>
      <c r="J455">
        <f>VLOOKUP($C455,'NeedPlan Ridership'!$A$8:$K$15000,2,FALSE)</f>
        <v>492</v>
      </c>
      <c r="K455">
        <f>VLOOKUP($C455,'NeedPlan Ridership'!$A$8:$K$15000,3,FALSE)</f>
        <v>41</v>
      </c>
      <c r="L455" s="12">
        <f>VLOOKUP($C455,'NeedPlan Ridership'!$A$8:$K$15000,6,FALSE)</f>
        <v>31.66</v>
      </c>
      <c r="M455" s="4">
        <f>SUMIF('NeedPlan Ridership'!A:A,RidershipSummary!C455,'NeedPlan Ridership'!H:H)</f>
        <v>2699.01</v>
      </c>
      <c r="P455" s="3"/>
      <c r="R455" s="3"/>
      <c r="S455" s="3"/>
    </row>
    <row r="456" spans="3:19" x14ac:dyDescent="0.25">
      <c r="C456" s="3" t="s">
        <v>50</v>
      </c>
      <c r="D456" t="str">
        <f>VLOOKUP(C456,'NeedPlan Ridership'!$A$8:$K$15000,11,FALSE)</f>
        <v>RTE 3: NB (VA to Town Center)</v>
      </c>
      <c r="E456">
        <f>VLOOKUP($C456,'E+C Ridership'!$A$8:$K$15000,2,FALSE)</f>
        <v>492</v>
      </c>
      <c r="F456">
        <f>VLOOKUP($C456,'E+C Ridership'!$A$8:$K$15000,3,FALSE)</f>
        <v>41</v>
      </c>
      <c r="G456" s="12">
        <f>VLOOKUP($C456,'E+C Ridership'!$A$8:$K$15000,6,FALSE)</f>
        <v>32.17</v>
      </c>
      <c r="H456" s="4">
        <f>SUMIF('E+C Ridership'!A:A,RidershipSummary!C456,'E+C Ridership'!H:H)</f>
        <v>3437.46</v>
      </c>
      <c r="J456">
        <f>VLOOKUP($C456,'NeedPlan Ridership'!$A$8:$K$15000,2,FALSE)</f>
        <v>492</v>
      </c>
      <c r="K456">
        <f>VLOOKUP($C456,'NeedPlan Ridership'!$A$8:$K$15000,3,FALSE)</f>
        <v>41</v>
      </c>
      <c r="L456" s="12">
        <f>VLOOKUP($C456,'NeedPlan Ridership'!$A$8:$K$15000,6,FALSE)</f>
        <v>32.17</v>
      </c>
      <c r="M456" s="4">
        <f>SUMIF('NeedPlan Ridership'!A:A,RidershipSummary!C456,'NeedPlan Ridership'!H:H)</f>
        <v>2695.34</v>
      </c>
      <c r="P456" s="3"/>
      <c r="R456" s="3"/>
      <c r="S456" s="3"/>
    </row>
    <row r="457" spans="3:19" x14ac:dyDescent="0.25">
      <c r="C457" s="3" t="s">
        <v>57</v>
      </c>
      <c r="D457" t="str">
        <f>VLOOKUP(C457,'NeedPlan Ridership'!$A$8:$K$15000,11,FALSE)</f>
        <v>RTE 30: WB (MD Route)</v>
      </c>
      <c r="E457">
        <f>VLOOKUP($C457,'E+C Ridership'!$A$8:$K$15000,2,FALSE)</f>
        <v>492</v>
      </c>
      <c r="F457">
        <f>VLOOKUP($C457,'E+C Ridership'!$A$8:$K$15000,3,FALSE)</f>
        <v>41</v>
      </c>
      <c r="G457" s="12">
        <f>VLOOKUP($C457,'E+C Ridership'!$A$8:$K$15000,6,FALSE)</f>
        <v>5.35</v>
      </c>
      <c r="H457" s="4">
        <f>SUMIF('E+C Ridership'!A:A,RidershipSummary!C457,'E+C Ridership'!H:H)</f>
        <v>292.15999999999997</v>
      </c>
      <c r="J457">
        <f>VLOOKUP($C457,'NeedPlan Ridership'!$A$8:$K$15000,2,FALSE)</f>
        <v>492</v>
      </c>
      <c r="K457">
        <f>VLOOKUP($C457,'NeedPlan Ridership'!$A$8:$K$15000,3,FALSE)</f>
        <v>41</v>
      </c>
      <c r="L457" s="12">
        <f>VLOOKUP($C457,'NeedPlan Ridership'!$A$8:$K$15000,6,FALSE)</f>
        <v>5.35</v>
      </c>
      <c r="M457" s="4">
        <f>SUMIF('NeedPlan Ridership'!A:A,RidershipSummary!C457,'NeedPlan Ridership'!H:H)</f>
        <v>303.2</v>
      </c>
      <c r="P457" s="3"/>
      <c r="R457" s="3"/>
      <c r="S457" s="3"/>
    </row>
    <row r="458" spans="3:19" x14ac:dyDescent="0.25">
      <c r="C458" s="3" t="s">
        <v>58</v>
      </c>
      <c r="D458" t="str">
        <f>VLOOKUP(C458,'NeedPlan Ridership'!$A$8:$K$15000,11,FALSE)</f>
        <v>RTE 30: EB (MD Route)</v>
      </c>
      <c r="E458">
        <f>VLOOKUP($C458,'E+C Ridership'!$A$8:$K$15000,2,FALSE)</f>
        <v>492</v>
      </c>
      <c r="F458">
        <f>VLOOKUP($C458,'E+C Ridership'!$A$8:$K$15000,3,FALSE)</f>
        <v>41</v>
      </c>
      <c r="G458" s="12">
        <f>VLOOKUP($C458,'E+C Ridership'!$A$8:$K$15000,6,FALSE)</f>
        <v>5.35</v>
      </c>
      <c r="H458" s="4">
        <f>SUMIF('E+C Ridership'!A:A,RidershipSummary!C458,'E+C Ridership'!H:H)</f>
        <v>292.5</v>
      </c>
      <c r="J458">
        <f>VLOOKUP($C458,'NeedPlan Ridership'!$A$8:$K$15000,2,FALSE)</f>
        <v>492</v>
      </c>
      <c r="K458">
        <f>VLOOKUP($C458,'NeedPlan Ridership'!$A$8:$K$15000,3,FALSE)</f>
        <v>41</v>
      </c>
      <c r="L458" s="12">
        <f>VLOOKUP($C458,'NeedPlan Ridership'!$A$8:$K$15000,6,FALSE)</f>
        <v>5.35</v>
      </c>
      <c r="M458" s="4">
        <f>SUMIF('NeedPlan Ridership'!A:A,RidershipSummary!C458,'NeedPlan Ridership'!H:H)</f>
        <v>340.16999999999996</v>
      </c>
      <c r="P458" s="3"/>
      <c r="R458" s="3"/>
      <c r="S458" s="3"/>
    </row>
    <row r="459" spans="3:19" x14ac:dyDescent="0.25">
      <c r="C459" s="3" t="s">
        <v>55</v>
      </c>
      <c r="D459" t="str">
        <f>VLOOKUP(C459,'NeedPlan Ridership'!$A$8:$K$15000,11,FALSE)</f>
        <v>RTE 30: WB (AM Route)</v>
      </c>
      <c r="E459">
        <f>VLOOKUP($C459,'E+C Ridership'!$A$8:$K$15000,2,FALSE)</f>
        <v>492</v>
      </c>
      <c r="F459">
        <f>VLOOKUP($C459,'E+C Ridership'!$A$8:$K$15000,3,FALSE)</f>
        <v>41</v>
      </c>
      <c r="G459" s="12">
        <f>VLOOKUP($C459,'E+C Ridership'!$A$8:$K$15000,6,FALSE)</f>
        <v>6.25</v>
      </c>
      <c r="H459" s="4">
        <f>SUMIF('E+C Ridership'!A:A,RidershipSummary!C459,'E+C Ridership'!H:H)</f>
        <v>332.15999999999997</v>
      </c>
      <c r="J459">
        <f>VLOOKUP($C459,'NeedPlan Ridership'!$A$8:$K$15000,2,FALSE)</f>
        <v>492</v>
      </c>
      <c r="K459">
        <f>VLOOKUP($C459,'NeedPlan Ridership'!$A$8:$K$15000,3,FALSE)</f>
        <v>41</v>
      </c>
      <c r="L459" s="12">
        <f>VLOOKUP($C459,'NeedPlan Ridership'!$A$8:$K$15000,6,FALSE)</f>
        <v>6.25</v>
      </c>
      <c r="M459" s="4">
        <f>SUMIF('NeedPlan Ridership'!A:A,RidershipSummary!C459,'NeedPlan Ridership'!H:H)</f>
        <v>313.2</v>
      </c>
      <c r="P459" s="3"/>
      <c r="R459" s="3"/>
      <c r="S459" s="3"/>
    </row>
    <row r="460" spans="3:19" x14ac:dyDescent="0.25">
      <c r="C460" s="3" t="s">
        <v>56</v>
      </c>
      <c r="D460" t="str">
        <f>VLOOKUP(C460,'NeedPlan Ridership'!$A$8:$K$15000,11,FALSE)</f>
        <v>RTE 30: EB (AM Route)</v>
      </c>
      <c r="E460">
        <f>VLOOKUP($C460,'E+C Ridership'!$A$8:$K$15000,2,FALSE)</f>
        <v>492</v>
      </c>
      <c r="F460">
        <f>VLOOKUP($C460,'E+C Ridership'!$A$8:$K$15000,3,FALSE)</f>
        <v>41</v>
      </c>
      <c r="G460" s="12">
        <f>VLOOKUP($C460,'E+C Ridership'!$A$8:$K$15000,6,FALSE)</f>
        <v>6.25</v>
      </c>
      <c r="H460" s="4">
        <f>SUMIF('E+C Ridership'!A:A,RidershipSummary!C460,'E+C Ridership'!H:H)</f>
        <v>312.5</v>
      </c>
      <c r="J460">
        <f>VLOOKUP($C460,'NeedPlan Ridership'!$A$8:$K$15000,2,FALSE)</f>
        <v>492</v>
      </c>
      <c r="K460">
        <f>VLOOKUP($C460,'NeedPlan Ridership'!$A$8:$K$15000,3,FALSE)</f>
        <v>41</v>
      </c>
      <c r="L460" s="12">
        <f>VLOOKUP($C460,'NeedPlan Ridership'!$A$8:$K$15000,6,FALSE)</f>
        <v>6.25</v>
      </c>
      <c r="M460" s="4">
        <f>SUMIF('NeedPlan Ridership'!A:A,RidershipSummary!C460,'NeedPlan Ridership'!H:H)</f>
        <v>348.16999999999996</v>
      </c>
      <c r="P460" s="3"/>
      <c r="R460" s="3"/>
      <c r="S460" s="3"/>
    </row>
    <row r="461" spans="3:19" x14ac:dyDescent="0.25">
      <c r="C461" s="3" t="s">
        <v>59</v>
      </c>
      <c r="D461" t="str">
        <f>VLOOKUP(C461,'NeedPlan Ridership'!$A$8:$K$15000,11,FALSE)</f>
        <v>RTE 31: SB</v>
      </c>
      <c r="E461">
        <f>VLOOKUP($C461,'E+C Ridership'!$A$8:$K$15000,2,FALSE)</f>
        <v>492</v>
      </c>
      <c r="F461">
        <f>VLOOKUP($C461,'E+C Ridership'!$A$8:$K$15000,3,FALSE)</f>
        <v>41</v>
      </c>
      <c r="G461" s="12">
        <f>VLOOKUP($C461,'E+C Ridership'!$A$8:$K$15000,6,FALSE)</f>
        <v>13.88</v>
      </c>
      <c r="H461" s="4">
        <f>SUMIF('E+C Ridership'!A:A,RidershipSummary!C461,'E+C Ridership'!H:H)</f>
        <v>1623.83</v>
      </c>
      <c r="J461">
        <f>VLOOKUP($C461,'NeedPlan Ridership'!$A$8:$K$15000,2,FALSE)</f>
        <v>492</v>
      </c>
      <c r="K461">
        <f>VLOOKUP($C461,'NeedPlan Ridership'!$A$8:$K$15000,3,FALSE)</f>
        <v>41</v>
      </c>
      <c r="L461" s="12">
        <f>VLOOKUP($C461,'NeedPlan Ridership'!$A$8:$K$15000,6,FALSE)</f>
        <v>13.87</v>
      </c>
      <c r="M461" s="4">
        <f>SUMIF('NeedPlan Ridership'!A:A,RidershipSummary!C461,'NeedPlan Ridership'!H:H)</f>
        <v>697.14</v>
      </c>
      <c r="P461" s="3"/>
      <c r="R461" s="3"/>
      <c r="S461" s="3"/>
    </row>
    <row r="462" spans="3:19" x14ac:dyDescent="0.25">
      <c r="C462" s="3" t="s">
        <v>60</v>
      </c>
      <c r="D462" t="str">
        <f>VLOOKUP(C462,'NeedPlan Ridership'!$A$8:$K$15000,11,FALSE)</f>
        <v>RTE 31: NB</v>
      </c>
      <c r="E462">
        <f>VLOOKUP($C462,'E+C Ridership'!$A$8:$K$15000,2,FALSE)</f>
        <v>492</v>
      </c>
      <c r="F462">
        <f>VLOOKUP($C462,'E+C Ridership'!$A$8:$K$15000,3,FALSE)</f>
        <v>41</v>
      </c>
      <c r="G462" s="12">
        <f>VLOOKUP($C462,'E+C Ridership'!$A$8:$K$15000,6,FALSE)</f>
        <v>13.62</v>
      </c>
      <c r="H462" s="4">
        <f>SUMIF('E+C Ridership'!A:A,RidershipSummary!C462,'E+C Ridership'!H:H)</f>
        <v>1267.4800000000002</v>
      </c>
      <c r="J462">
        <f>VLOOKUP($C462,'NeedPlan Ridership'!$A$8:$K$15000,2,FALSE)</f>
        <v>492</v>
      </c>
      <c r="K462">
        <f>VLOOKUP($C462,'NeedPlan Ridership'!$A$8:$K$15000,3,FALSE)</f>
        <v>41</v>
      </c>
      <c r="L462" s="12">
        <f>VLOOKUP($C462,'NeedPlan Ridership'!$A$8:$K$15000,6,FALSE)</f>
        <v>13.61</v>
      </c>
      <c r="M462" s="4">
        <f>SUMIF('NeedPlan Ridership'!A:A,RidershipSummary!C462,'NeedPlan Ridership'!H:H)</f>
        <v>708.84</v>
      </c>
      <c r="P462" s="3"/>
      <c r="R462" s="3"/>
      <c r="S462" s="3"/>
    </row>
    <row r="463" spans="3:19" x14ac:dyDescent="0.25">
      <c r="C463" s="3" t="s">
        <v>62</v>
      </c>
      <c r="D463" t="str">
        <f>VLOOKUP(C463,'NeedPlan Ridership'!$A$8:$K$15000,11,FALSE)</f>
        <v>RTE 33: SB</v>
      </c>
      <c r="E463">
        <f>VLOOKUP($C463,'E+C Ridership'!$A$8:$K$15000,2,FALSE)</f>
        <v>492</v>
      </c>
      <c r="F463">
        <f>VLOOKUP($C463,'E+C Ridership'!$A$8:$K$15000,3,FALSE)</f>
        <v>41</v>
      </c>
      <c r="G463" s="12">
        <f>VLOOKUP($C463,'E+C Ridership'!$A$8:$K$15000,6,FALSE)</f>
        <v>12.64</v>
      </c>
      <c r="H463" s="4">
        <f>SUMIF('E+C Ridership'!A:A,RidershipSummary!C463,'E+C Ridership'!H:H)</f>
        <v>1657.0700000000002</v>
      </c>
      <c r="J463">
        <f>VLOOKUP($C463,'NeedPlan Ridership'!$A$8:$K$15000,2,FALSE)</f>
        <v>492</v>
      </c>
      <c r="K463">
        <f>VLOOKUP($C463,'NeedPlan Ridership'!$A$8:$K$15000,3,FALSE)</f>
        <v>41</v>
      </c>
      <c r="L463" s="12">
        <f>VLOOKUP($C463,'NeedPlan Ridership'!$A$8:$K$15000,6,FALSE)</f>
        <v>12.64</v>
      </c>
      <c r="M463" s="4">
        <f>SUMIF('NeedPlan Ridership'!A:A,RidershipSummary!C463,'NeedPlan Ridership'!H:H)</f>
        <v>819.33999999999992</v>
      </c>
      <c r="P463" s="3"/>
      <c r="R463" s="3"/>
      <c r="S463" s="3"/>
    </row>
    <row r="464" spans="3:19" x14ac:dyDescent="0.25">
      <c r="C464" s="3" t="s">
        <v>61</v>
      </c>
      <c r="D464" t="str">
        <f>VLOOKUP(C464,'NeedPlan Ridership'!$A$8:$K$15000,11,FALSE)</f>
        <v>RTE 33: NB</v>
      </c>
      <c r="E464">
        <f>VLOOKUP($C464,'E+C Ridership'!$A$8:$K$15000,2,FALSE)</f>
        <v>492</v>
      </c>
      <c r="F464">
        <f>VLOOKUP($C464,'E+C Ridership'!$A$8:$K$15000,3,FALSE)</f>
        <v>41</v>
      </c>
      <c r="G464" s="12">
        <f>VLOOKUP($C464,'E+C Ridership'!$A$8:$K$15000,6,FALSE)</f>
        <v>12.13</v>
      </c>
      <c r="H464" s="4">
        <f>SUMIF('E+C Ridership'!A:A,RidershipSummary!C464,'E+C Ridership'!H:H)</f>
        <v>1772.96</v>
      </c>
      <c r="J464">
        <f>VLOOKUP($C464,'NeedPlan Ridership'!$A$8:$K$15000,2,FALSE)</f>
        <v>492</v>
      </c>
      <c r="K464">
        <f>VLOOKUP($C464,'NeedPlan Ridership'!$A$8:$K$15000,3,FALSE)</f>
        <v>41</v>
      </c>
      <c r="L464" s="12">
        <f>VLOOKUP($C464,'NeedPlan Ridership'!$A$8:$K$15000,6,FALSE)</f>
        <v>12.13</v>
      </c>
      <c r="M464" s="4">
        <f>SUMIF('NeedPlan Ridership'!A:A,RidershipSummary!C464,'NeedPlan Ridership'!H:H)</f>
        <v>797.15000000000009</v>
      </c>
      <c r="P464" s="3"/>
      <c r="R464" s="3"/>
      <c r="S464" s="3"/>
    </row>
    <row r="465" spans="3:19" x14ac:dyDescent="0.25">
      <c r="C465" s="3" t="s">
        <v>47</v>
      </c>
      <c r="D465" t="str">
        <f>VLOOKUP(C465,'NeedPlan Ridership'!$A$8:$K$15000,11,FALSE)</f>
        <v>RTE 3: SB</v>
      </c>
      <c r="E465">
        <f>VLOOKUP($C465,'E+C Ridership'!$A$8:$K$15000,2,FALSE)</f>
        <v>492</v>
      </c>
      <c r="F465">
        <f>VLOOKUP($C465,'E+C Ridership'!$A$8:$K$15000,3,FALSE)</f>
        <v>41</v>
      </c>
      <c r="G465" s="12">
        <f>VLOOKUP($C465,'E+C Ridership'!$A$8:$K$15000,6,FALSE)</f>
        <v>30.32</v>
      </c>
      <c r="H465" s="4">
        <f>SUMIF('E+C Ridership'!A:A,RidershipSummary!C465,'E+C Ridership'!H:H)</f>
        <v>3457.99</v>
      </c>
      <c r="J465">
        <f>VLOOKUP($C465,'NeedPlan Ridership'!$A$8:$K$15000,2,FALSE)</f>
        <v>492</v>
      </c>
      <c r="K465">
        <f>VLOOKUP($C465,'NeedPlan Ridership'!$A$8:$K$15000,3,FALSE)</f>
        <v>41</v>
      </c>
      <c r="L465" s="12">
        <f>VLOOKUP($C465,'NeedPlan Ridership'!$A$8:$K$15000,6,FALSE)</f>
        <v>30.45</v>
      </c>
      <c r="M465" s="4">
        <f>SUMIF('NeedPlan Ridership'!A:A,RidershipSummary!C465,'NeedPlan Ridership'!H:H)</f>
        <v>2797.2000000000003</v>
      </c>
      <c r="P465" s="3"/>
      <c r="R465" s="3"/>
      <c r="S465" s="3"/>
    </row>
    <row r="466" spans="3:19" x14ac:dyDescent="0.25">
      <c r="C466" s="3" t="s">
        <v>48</v>
      </c>
      <c r="D466" t="str">
        <f>VLOOKUP(C466,'NeedPlan Ridership'!$A$8:$K$15000,11,FALSE)</f>
        <v>RTE 3: NB</v>
      </c>
      <c r="E466">
        <f>VLOOKUP($C466,'E+C Ridership'!$A$8:$K$15000,2,FALSE)</f>
        <v>492</v>
      </c>
      <c r="F466">
        <f>VLOOKUP($C466,'E+C Ridership'!$A$8:$K$15000,3,FALSE)</f>
        <v>41</v>
      </c>
      <c r="G466" s="12">
        <f>VLOOKUP($C466,'E+C Ridership'!$A$8:$K$15000,6,FALSE)</f>
        <v>31.14</v>
      </c>
      <c r="H466" s="4">
        <f>SUMIF('E+C Ridership'!A:A,RidershipSummary!C466,'E+C Ridership'!H:H)</f>
        <v>3703.83</v>
      </c>
      <c r="J466">
        <f>VLOOKUP($C466,'NeedPlan Ridership'!$A$8:$K$15000,2,FALSE)</f>
        <v>492</v>
      </c>
      <c r="K466">
        <f>VLOOKUP($C466,'NeedPlan Ridership'!$A$8:$K$15000,3,FALSE)</f>
        <v>41</v>
      </c>
      <c r="L466" s="12">
        <f>VLOOKUP($C466,'NeedPlan Ridership'!$A$8:$K$15000,6,FALSE)</f>
        <v>31.18</v>
      </c>
      <c r="M466" s="4">
        <f>SUMIF('NeedPlan Ridership'!A:A,RidershipSummary!C466,'NeedPlan Ridership'!H:H)</f>
        <v>2818.1600000000003</v>
      </c>
      <c r="P466" s="3"/>
      <c r="R466" s="3"/>
      <c r="S466" s="3"/>
    </row>
    <row r="467" spans="3:19" x14ac:dyDescent="0.25">
      <c r="C467" s="3" t="s">
        <v>65</v>
      </c>
      <c r="D467" t="str">
        <f>VLOOKUP(C467,'NeedPlan Ridership'!$A$8:$K$15000,11,FALSE)</f>
        <v>RTE 40CB: WB</v>
      </c>
      <c r="E467">
        <f>VLOOKUP($C467,'E+C Ridership'!$A$8:$K$15000,2,FALSE)</f>
        <v>492</v>
      </c>
      <c r="F467">
        <f>VLOOKUP($C467,'E+C Ridership'!$A$8:$K$15000,3,FALSE)</f>
        <v>41</v>
      </c>
      <c r="G467" s="12">
        <f>VLOOKUP($C467,'E+C Ridership'!$A$8:$K$15000,6,FALSE)</f>
        <v>33.92</v>
      </c>
      <c r="H467" s="4">
        <f>SUMIF('E+C Ridership'!A:A,RidershipSummary!C467,'E+C Ridership'!H:H)</f>
        <v>220</v>
      </c>
      <c r="J467">
        <f>VLOOKUP($C467,'NeedPlan Ridership'!$A$8:$K$15000,2,FALSE)</f>
        <v>492</v>
      </c>
      <c r="K467">
        <f>VLOOKUP($C467,'NeedPlan Ridership'!$A$8:$K$15000,3,FALSE)</f>
        <v>41</v>
      </c>
      <c r="L467" s="12">
        <f>VLOOKUP($C467,'NeedPlan Ridership'!$A$8:$K$15000,6,FALSE)</f>
        <v>33.92</v>
      </c>
      <c r="M467" s="4">
        <f>SUMIF('NeedPlan Ridership'!A:A,RidershipSummary!C467,'NeedPlan Ridership'!H:H)</f>
        <v>259.61</v>
      </c>
      <c r="P467" s="3"/>
      <c r="R467" s="3"/>
      <c r="S467" s="3"/>
    </row>
    <row r="468" spans="3:19" x14ac:dyDescent="0.25">
      <c r="C468" s="3" t="s">
        <v>66</v>
      </c>
      <c r="D468" t="str">
        <f>VLOOKUP(C468,'NeedPlan Ridership'!$A$8:$K$15000,11,FALSE)</f>
        <v>RTE 40CB: EB</v>
      </c>
      <c r="E468">
        <f>VLOOKUP($C468,'E+C Ridership'!$A$8:$K$15000,2,FALSE)</f>
        <v>492</v>
      </c>
      <c r="F468">
        <f>VLOOKUP($C468,'E+C Ridership'!$A$8:$K$15000,3,FALSE)</f>
        <v>41</v>
      </c>
      <c r="G468" s="12">
        <f>VLOOKUP($C468,'E+C Ridership'!$A$8:$K$15000,6,FALSE)</f>
        <v>32.64</v>
      </c>
      <c r="H468" s="4">
        <f>SUMIF('E+C Ridership'!A:A,RidershipSummary!C468,'E+C Ridership'!H:H)</f>
        <v>212.65999999999997</v>
      </c>
      <c r="J468">
        <f>VLOOKUP($C468,'NeedPlan Ridership'!$A$8:$K$15000,2,FALSE)</f>
        <v>492</v>
      </c>
      <c r="K468">
        <f>VLOOKUP($C468,'NeedPlan Ridership'!$A$8:$K$15000,3,FALSE)</f>
        <v>41</v>
      </c>
      <c r="L468" s="12">
        <f>VLOOKUP($C468,'NeedPlan Ridership'!$A$8:$K$15000,6,FALSE)</f>
        <v>32.64</v>
      </c>
      <c r="M468" s="4">
        <f>SUMIF('NeedPlan Ridership'!A:A,RidershipSummary!C468,'NeedPlan Ridership'!H:H)</f>
        <v>284.27999999999997</v>
      </c>
      <c r="P468" s="3"/>
      <c r="R468" s="3"/>
      <c r="S468" s="3"/>
    </row>
    <row r="469" spans="3:19" x14ac:dyDescent="0.25">
      <c r="C469" s="3" t="s">
        <v>63</v>
      </c>
      <c r="D469" t="str">
        <f>VLOOKUP(C469,'NeedPlan Ridership'!$A$8:$K$15000,11,FALSE)</f>
        <v>RTE 40: WB (to WPB TRL)</v>
      </c>
      <c r="E469">
        <f>VLOOKUP($C469,'E+C Ridership'!$A$8:$K$15000,2,FALSE)</f>
        <v>492</v>
      </c>
      <c r="F469">
        <f>VLOOKUP($C469,'E+C Ridership'!$A$8:$K$15000,3,FALSE)</f>
        <v>41</v>
      </c>
      <c r="G469" s="12">
        <f>VLOOKUP($C469,'E+C Ridership'!$A$8:$K$15000,6,FALSE)</f>
        <v>49.11</v>
      </c>
      <c r="H469" s="4">
        <f>SUMIF('E+C Ridership'!A:A,RidershipSummary!C469,'E+C Ridership'!H:H)</f>
        <v>384.24</v>
      </c>
      <c r="J469">
        <f>VLOOKUP($C469,'NeedPlan Ridership'!$A$8:$K$15000,2,FALSE)</f>
        <v>492</v>
      </c>
      <c r="K469">
        <f>VLOOKUP($C469,'NeedPlan Ridership'!$A$8:$K$15000,3,FALSE)</f>
        <v>41</v>
      </c>
      <c r="L469" s="12">
        <f>VLOOKUP($C469,'NeedPlan Ridership'!$A$8:$K$15000,6,FALSE)</f>
        <v>49.13</v>
      </c>
      <c r="M469" s="4">
        <f>SUMIF('NeedPlan Ridership'!A:A,RidershipSummary!C469,'NeedPlan Ridership'!H:H)</f>
        <v>646.28</v>
      </c>
      <c r="P469" s="3"/>
      <c r="R469" s="3"/>
      <c r="S469" s="3"/>
    </row>
    <row r="470" spans="3:19" x14ac:dyDescent="0.25">
      <c r="C470" s="3" t="s">
        <v>64</v>
      </c>
      <c r="D470" t="str">
        <f>VLOOKUP(C470,'NeedPlan Ridership'!$A$8:$K$15000,11,FALSE)</f>
        <v>RTE 40: EB (to WPB TRL)</v>
      </c>
      <c r="E470">
        <f>VLOOKUP($C470,'E+C Ridership'!$A$8:$K$15000,2,FALSE)</f>
        <v>492</v>
      </c>
      <c r="F470">
        <f>VLOOKUP($C470,'E+C Ridership'!$A$8:$K$15000,3,FALSE)</f>
        <v>41</v>
      </c>
      <c r="G470" s="12">
        <f>VLOOKUP($C470,'E+C Ridership'!$A$8:$K$15000,6,FALSE)</f>
        <v>47.1</v>
      </c>
      <c r="H470" s="4">
        <f>SUMIF('E+C Ridership'!A:A,RidershipSummary!C470,'E+C Ridership'!H:H)</f>
        <v>384.82</v>
      </c>
      <c r="J470">
        <f>VLOOKUP($C470,'NeedPlan Ridership'!$A$8:$K$15000,2,FALSE)</f>
        <v>492</v>
      </c>
      <c r="K470">
        <f>VLOOKUP($C470,'NeedPlan Ridership'!$A$8:$K$15000,3,FALSE)</f>
        <v>41</v>
      </c>
      <c r="L470" s="12">
        <f>VLOOKUP($C470,'NeedPlan Ridership'!$A$8:$K$15000,6,FALSE)</f>
        <v>47.1</v>
      </c>
      <c r="M470" s="4">
        <f>SUMIF('NeedPlan Ridership'!A:A,RidershipSummary!C470,'NeedPlan Ridership'!H:H)</f>
        <v>553.52999999999986</v>
      </c>
      <c r="P470" s="3"/>
      <c r="R470" s="3"/>
      <c r="S470" s="3"/>
    </row>
    <row r="471" spans="3:19" x14ac:dyDescent="0.25">
      <c r="C471" s="3" t="s">
        <v>67</v>
      </c>
      <c r="D471" t="str">
        <f>VLOOKUP(C471,'NeedPlan Ridership'!$A$8:$K$15000,11,FALSE)</f>
        <v>RTE 41: SB</v>
      </c>
      <c r="E471">
        <f>VLOOKUP($C471,'E+C Ridership'!$A$8:$K$15000,2,FALSE)</f>
        <v>492</v>
      </c>
      <c r="F471">
        <f>VLOOKUP($C471,'E+C Ridership'!$A$8:$K$15000,3,FALSE)</f>
        <v>41</v>
      </c>
      <c r="G471" s="12">
        <f>VLOOKUP($C471,'E+C Ridership'!$A$8:$K$15000,6,FALSE)</f>
        <v>8.34</v>
      </c>
      <c r="H471" s="4">
        <f>SUMIF('E+C Ridership'!A:A,RidershipSummary!C471,'E+C Ridership'!H:H)</f>
        <v>206.14</v>
      </c>
      <c r="J471">
        <f>VLOOKUP($C471,'NeedPlan Ridership'!$A$8:$K$15000,2,FALSE)</f>
        <v>492</v>
      </c>
      <c r="K471">
        <f>VLOOKUP($C471,'NeedPlan Ridership'!$A$8:$K$15000,3,FALSE)</f>
        <v>41</v>
      </c>
      <c r="L471" s="12">
        <f>VLOOKUP($C471,'NeedPlan Ridership'!$A$8:$K$15000,6,FALSE)</f>
        <v>8.32</v>
      </c>
      <c r="M471" s="4">
        <f>SUMIF('NeedPlan Ridership'!A:A,RidershipSummary!C471,'NeedPlan Ridership'!H:H)</f>
        <v>205.83</v>
      </c>
      <c r="P471" s="3"/>
      <c r="R471" s="3"/>
      <c r="S471" s="3"/>
    </row>
    <row r="472" spans="3:19" x14ac:dyDescent="0.25">
      <c r="C472" s="3" t="s">
        <v>538</v>
      </c>
      <c r="D472" t="str">
        <f>VLOOKUP(C472,'NeedPlan Ridership'!$A$8:$K$15000,11,FALSE)</f>
        <v>West Palm Beach Downtown Trolley NB</v>
      </c>
      <c r="E472">
        <f>VLOOKUP($C472,'E+C Ridership'!$A$8:$K$15000,2,FALSE)</f>
        <v>492</v>
      </c>
      <c r="F472">
        <f>VLOOKUP($C472,'E+C Ridership'!$A$8:$K$15000,3,FALSE)</f>
        <v>41</v>
      </c>
      <c r="G472" s="12">
        <f>VLOOKUP($C472,'E+C Ridership'!$A$8:$K$15000,6,FALSE)</f>
        <v>1.31</v>
      </c>
      <c r="H472" s="4">
        <f>SUMIF('E+C Ridership'!A:A,RidershipSummary!C472,'E+C Ridership'!H:H)</f>
        <v>895.69</v>
      </c>
      <c r="J472">
        <f>VLOOKUP($C472,'NeedPlan Ridership'!$A$8:$K$15000,2,FALSE)</f>
        <v>492</v>
      </c>
      <c r="K472">
        <f>VLOOKUP($C472,'NeedPlan Ridership'!$A$8:$K$15000,3,FALSE)</f>
        <v>41</v>
      </c>
      <c r="L472" s="12">
        <f>VLOOKUP($C472,'NeedPlan Ridership'!$A$8:$K$15000,6,FALSE)</f>
        <v>1.31</v>
      </c>
      <c r="M472" s="4">
        <f>SUMIF('NeedPlan Ridership'!A:A,RidershipSummary!C472,'NeedPlan Ridership'!H:H)</f>
        <v>545.23</v>
      </c>
      <c r="P472" s="3"/>
      <c r="R472" s="3"/>
      <c r="S472" s="3"/>
    </row>
    <row r="473" spans="3:19" x14ac:dyDescent="0.25">
      <c r="C473" s="3" t="s">
        <v>68</v>
      </c>
      <c r="D473" t="str">
        <f>VLOOKUP(C473,'NeedPlan Ridership'!$A$8:$K$15000,11,FALSE)</f>
        <v>RTE 41: NB</v>
      </c>
      <c r="E473">
        <f>VLOOKUP($C473,'E+C Ridership'!$A$8:$K$15000,2,FALSE)</f>
        <v>492</v>
      </c>
      <c r="F473">
        <f>VLOOKUP($C473,'E+C Ridership'!$A$8:$K$15000,3,FALSE)</f>
        <v>41</v>
      </c>
      <c r="G473" s="12">
        <f>VLOOKUP($C473,'E+C Ridership'!$A$8:$K$15000,6,FALSE)</f>
        <v>8.4499999999999993</v>
      </c>
      <c r="H473" s="4">
        <f>SUMIF('E+C Ridership'!A:A,RidershipSummary!C473,'E+C Ridership'!H:H)</f>
        <v>355.94</v>
      </c>
      <c r="J473">
        <f>VLOOKUP($C473,'NeedPlan Ridership'!$A$8:$K$15000,2,FALSE)</f>
        <v>492</v>
      </c>
      <c r="K473">
        <f>VLOOKUP($C473,'NeedPlan Ridership'!$A$8:$K$15000,3,FALSE)</f>
        <v>41</v>
      </c>
      <c r="L473" s="12">
        <f>VLOOKUP($C473,'NeedPlan Ridership'!$A$8:$K$15000,6,FALSE)</f>
        <v>8.44</v>
      </c>
      <c r="M473" s="4">
        <f>SUMIF('NeedPlan Ridership'!A:A,RidershipSummary!C473,'NeedPlan Ridership'!H:H)</f>
        <v>248.55000000000004</v>
      </c>
      <c r="P473" s="3"/>
      <c r="R473" s="3"/>
      <c r="S473" s="3"/>
    </row>
    <row r="474" spans="3:19" x14ac:dyDescent="0.25">
      <c r="C474" s="3" t="s">
        <v>539</v>
      </c>
      <c r="D474" t="str">
        <f>VLOOKUP(C474,'NeedPlan Ridership'!$A$8:$K$15000,11,FALSE)</f>
        <v>West Palm Beach Downtown Trolley SB</v>
      </c>
      <c r="E474">
        <f>VLOOKUP($C474,'E+C Ridership'!$A$8:$K$15000,2,FALSE)</f>
        <v>492</v>
      </c>
      <c r="F474">
        <f>VLOOKUP($C474,'E+C Ridership'!$A$8:$K$15000,3,FALSE)</f>
        <v>41</v>
      </c>
      <c r="G474" s="12">
        <f>VLOOKUP($C474,'E+C Ridership'!$A$8:$K$15000,6,FALSE)</f>
        <v>1.61</v>
      </c>
      <c r="H474" s="4">
        <f>SUMIF('E+C Ridership'!A:A,RidershipSummary!C474,'E+C Ridership'!H:H)</f>
        <v>659.69</v>
      </c>
      <c r="J474">
        <f>VLOOKUP($C474,'NeedPlan Ridership'!$A$8:$K$15000,2,FALSE)</f>
        <v>492</v>
      </c>
      <c r="K474">
        <f>VLOOKUP($C474,'NeedPlan Ridership'!$A$8:$K$15000,3,FALSE)</f>
        <v>41</v>
      </c>
      <c r="L474" s="12">
        <f>VLOOKUP($C474,'NeedPlan Ridership'!$A$8:$K$15000,6,FALSE)</f>
        <v>1.62</v>
      </c>
      <c r="M474" s="4">
        <f>SUMIF('NeedPlan Ridership'!A:A,RidershipSummary!C474,'NeedPlan Ridership'!H:H)</f>
        <v>583.55999999999995</v>
      </c>
      <c r="P474" s="3"/>
      <c r="R474" s="3"/>
      <c r="S474" s="3"/>
    </row>
    <row r="475" spans="3:19" x14ac:dyDescent="0.25">
      <c r="C475" s="3" t="s">
        <v>70</v>
      </c>
      <c r="D475" t="str">
        <f>VLOOKUP(C475,'NeedPlan Ridership'!$A$8:$K$15000,11,FALSE)</f>
        <v>RTE 43: SB</v>
      </c>
      <c r="E475">
        <f>VLOOKUP($C475,'E+C Ridership'!$A$8:$K$15000,2,FALSE)</f>
        <v>492</v>
      </c>
      <c r="F475">
        <f>VLOOKUP($C475,'E+C Ridership'!$A$8:$K$15000,3,FALSE)</f>
        <v>41</v>
      </c>
      <c r="G475" s="12">
        <f>VLOOKUP($C475,'E+C Ridership'!$A$8:$K$15000,6,FALSE)</f>
        <v>19.559999999999999</v>
      </c>
      <c r="H475" s="4">
        <f>SUMIF('E+C Ridership'!A:A,RidershipSummary!C475,'E+C Ridership'!H:H)</f>
        <v>2977.94</v>
      </c>
      <c r="J475">
        <f>VLOOKUP($C475,'NeedPlan Ridership'!$A$8:$K$15000,2,FALSE)</f>
        <v>492</v>
      </c>
      <c r="K475">
        <f>VLOOKUP($C475,'NeedPlan Ridership'!$A$8:$K$15000,3,FALSE)</f>
        <v>41</v>
      </c>
      <c r="L475" s="12">
        <f>VLOOKUP($C475,'NeedPlan Ridership'!$A$8:$K$15000,6,FALSE)</f>
        <v>19.559999999999999</v>
      </c>
      <c r="M475" s="4">
        <f>SUMIF('NeedPlan Ridership'!A:A,RidershipSummary!C475,'NeedPlan Ridership'!H:H)</f>
        <v>1974.89</v>
      </c>
      <c r="P475" s="3"/>
      <c r="R475" s="3"/>
      <c r="S475" s="3"/>
    </row>
    <row r="476" spans="3:19" x14ac:dyDescent="0.25">
      <c r="C476" s="3" t="s">
        <v>69</v>
      </c>
      <c r="D476" t="str">
        <f>VLOOKUP(C476,'NeedPlan Ridership'!$A$8:$K$15000,11,FALSE)</f>
        <v>RTE 43: NB</v>
      </c>
      <c r="E476">
        <f>VLOOKUP($C476,'E+C Ridership'!$A$8:$K$15000,2,FALSE)</f>
        <v>492</v>
      </c>
      <c r="F476">
        <f>VLOOKUP($C476,'E+C Ridership'!$A$8:$K$15000,3,FALSE)</f>
        <v>41</v>
      </c>
      <c r="G476" s="12">
        <f>VLOOKUP($C476,'E+C Ridership'!$A$8:$K$15000,6,FALSE)</f>
        <v>16.79</v>
      </c>
      <c r="H476" s="4">
        <f>SUMIF('E+C Ridership'!A:A,RidershipSummary!C476,'E+C Ridership'!H:H)</f>
        <v>2781.89</v>
      </c>
      <c r="J476">
        <f>VLOOKUP($C476,'NeedPlan Ridership'!$A$8:$K$15000,2,FALSE)</f>
        <v>492</v>
      </c>
      <c r="K476">
        <f>VLOOKUP($C476,'NeedPlan Ridership'!$A$8:$K$15000,3,FALSE)</f>
        <v>41</v>
      </c>
      <c r="L476" s="12">
        <f>VLOOKUP($C476,'NeedPlan Ridership'!$A$8:$K$15000,6,FALSE)</f>
        <v>16.79</v>
      </c>
      <c r="M476" s="4">
        <f>SUMIF('NeedPlan Ridership'!A:A,RidershipSummary!C476,'NeedPlan Ridership'!H:H)</f>
        <v>2115.98</v>
      </c>
      <c r="P476" s="3"/>
      <c r="R476" s="3"/>
      <c r="S476" s="3"/>
    </row>
    <row r="477" spans="3:19" x14ac:dyDescent="0.25">
      <c r="C477" s="3" t="s">
        <v>72</v>
      </c>
      <c r="D477" t="str">
        <f>VLOOKUP(C477,'NeedPlan Ridership'!$A$8:$K$15000,11,FALSE)</f>
        <v>RTE 44: WB</v>
      </c>
      <c r="E477">
        <f>VLOOKUP($C477,'E+C Ridership'!$A$8:$K$15000,2,FALSE)</f>
        <v>492</v>
      </c>
      <c r="F477">
        <f>VLOOKUP($C477,'E+C Ridership'!$A$8:$K$15000,3,FALSE)</f>
        <v>41</v>
      </c>
      <c r="G477" s="12">
        <f>VLOOKUP($C477,'E+C Ridership'!$A$8:$K$15000,6,FALSE)</f>
        <v>15.69</v>
      </c>
      <c r="H477" s="4">
        <f>SUMIF('E+C Ridership'!A:A,RidershipSummary!C477,'E+C Ridership'!H:H)</f>
        <v>649.78000000000009</v>
      </c>
      <c r="J477">
        <f>VLOOKUP($C477,'NeedPlan Ridership'!$A$8:$K$15000,2,FALSE)</f>
        <v>492</v>
      </c>
      <c r="K477">
        <f>VLOOKUP($C477,'NeedPlan Ridership'!$A$8:$K$15000,3,FALSE)</f>
        <v>41</v>
      </c>
      <c r="L477" s="12">
        <f>VLOOKUP($C477,'NeedPlan Ridership'!$A$8:$K$15000,6,FALSE)</f>
        <v>15.75</v>
      </c>
      <c r="M477" s="4">
        <f>SUMIF('NeedPlan Ridership'!A:A,RidershipSummary!C477,'NeedPlan Ridership'!H:H)</f>
        <v>412.97999999999996</v>
      </c>
      <c r="P477" s="3"/>
      <c r="R477" s="3"/>
      <c r="S477" s="3"/>
    </row>
    <row r="478" spans="3:19" x14ac:dyDescent="0.25">
      <c r="C478" s="3" t="s">
        <v>71</v>
      </c>
      <c r="D478" t="str">
        <f>VLOOKUP(C478,'NeedPlan Ridership'!$A$8:$K$15000,11,FALSE)</f>
        <v>RTE 44: EB</v>
      </c>
      <c r="E478">
        <f>VLOOKUP($C478,'E+C Ridership'!$A$8:$K$15000,2,FALSE)</f>
        <v>492</v>
      </c>
      <c r="F478">
        <f>VLOOKUP($C478,'E+C Ridership'!$A$8:$K$15000,3,FALSE)</f>
        <v>41</v>
      </c>
      <c r="G478" s="12">
        <f>VLOOKUP($C478,'E+C Ridership'!$A$8:$K$15000,6,FALSE)</f>
        <v>15.02</v>
      </c>
      <c r="H478" s="4">
        <f>SUMIF('E+C Ridership'!A:A,RidershipSummary!C478,'E+C Ridership'!H:H)</f>
        <v>572.83000000000004</v>
      </c>
      <c r="J478">
        <f>VLOOKUP($C478,'NeedPlan Ridership'!$A$8:$K$15000,2,FALSE)</f>
        <v>492</v>
      </c>
      <c r="K478">
        <f>VLOOKUP($C478,'NeedPlan Ridership'!$A$8:$K$15000,3,FALSE)</f>
        <v>41</v>
      </c>
      <c r="L478" s="12">
        <f>VLOOKUP($C478,'NeedPlan Ridership'!$A$8:$K$15000,6,FALSE)</f>
        <v>15.08</v>
      </c>
      <c r="M478" s="4">
        <f>SUMIF('NeedPlan Ridership'!A:A,RidershipSummary!C478,'NeedPlan Ridership'!H:H)</f>
        <v>372.41999999999996</v>
      </c>
      <c r="P478" s="3"/>
      <c r="R478" s="3"/>
      <c r="S478" s="3"/>
    </row>
    <row r="479" spans="3:19" x14ac:dyDescent="0.25">
      <c r="C479" s="3" t="s">
        <v>74</v>
      </c>
      <c r="D479" t="str">
        <f>VLOOKUP(C479,'NeedPlan Ridership'!$A$8:$K$15000,11,FALSE)</f>
        <v>RTE 45: SB</v>
      </c>
      <c r="E479">
        <f>VLOOKUP($C479,'E+C Ridership'!$A$8:$K$15000,2,FALSE)</f>
        <v>492</v>
      </c>
      <c r="F479">
        <f>VLOOKUP($C479,'E+C Ridership'!$A$8:$K$15000,3,FALSE)</f>
        <v>41</v>
      </c>
      <c r="G479" s="12">
        <f>VLOOKUP($C479,'E+C Ridership'!$A$8:$K$15000,6,FALSE)</f>
        <v>8.3699999999999992</v>
      </c>
      <c r="H479" s="4">
        <f>SUMIF('E+C Ridership'!A:A,RidershipSummary!C479,'E+C Ridership'!H:H)</f>
        <v>972.54000000000008</v>
      </c>
      <c r="J479">
        <f>VLOOKUP($C479,'NeedPlan Ridership'!$A$8:$K$15000,2,FALSE)</f>
        <v>492</v>
      </c>
      <c r="K479">
        <f>VLOOKUP($C479,'NeedPlan Ridership'!$A$8:$K$15000,3,FALSE)</f>
        <v>41</v>
      </c>
      <c r="L479" s="12">
        <f>VLOOKUP($C479,'NeedPlan Ridership'!$A$8:$K$15000,6,FALSE)</f>
        <v>8.3699999999999992</v>
      </c>
      <c r="M479" s="4">
        <f>SUMIF('NeedPlan Ridership'!A:A,RidershipSummary!C479,'NeedPlan Ridership'!H:H)</f>
        <v>143.44000000000003</v>
      </c>
      <c r="P479" s="3"/>
      <c r="R479" s="3"/>
      <c r="S479" s="3"/>
    </row>
    <row r="480" spans="3:19" x14ac:dyDescent="0.25">
      <c r="C480" s="3" t="s">
        <v>73</v>
      </c>
      <c r="D480" t="str">
        <f>VLOOKUP(C480,'NeedPlan Ridership'!$A$8:$K$15000,11,FALSE)</f>
        <v>RTE 45: NB</v>
      </c>
      <c r="E480">
        <f>VLOOKUP($C480,'E+C Ridership'!$A$8:$K$15000,2,FALSE)</f>
        <v>492</v>
      </c>
      <c r="F480">
        <f>VLOOKUP($C480,'E+C Ridership'!$A$8:$K$15000,3,FALSE)</f>
        <v>41</v>
      </c>
      <c r="G480" s="12">
        <f>VLOOKUP($C480,'E+C Ridership'!$A$8:$K$15000,6,FALSE)</f>
        <v>7.73</v>
      </c>
      <c r="H480" s="4">
        <f>SUMIF('E+C Ridership'!A:A,RidershipSummary!C480,'E+C Ridership'!H:H)</f>
        <v>820.83</v>
      </c>
      <c r="J480">
        <f>VLOOKUP($C480,'NeedPlan Ridership'!$A$8:$K$15000,2,FALSE)</f>
        <v>492</v>
      </c>
      <c r="K480">
        <f>VLOOKUP($C480,'NeedPlan Ridership'!$A$8:$K$15000,3,FALSE)</f>
        <v>41</v>
      </c>
      <c r="L480" s="12">
        <f>VLOOKUP($C480,'NeedPlan Ridership'!$A$8:$K$15000,6,FALSE)</f>
        <v>7.73</v>
      </c>
      <c r="M480" s="4">
        <f>SUMIF('NeedPlan Ridership'!A:A,RidershipSummary!C480,'NeedPlan Ridership'!H:H)</f>
        <v>151.68</v>
      </c>
      <c r="P480" s="3"/>
      <c r="R480" s="3"/>
      <c r="S480" s="3"/>
    </row>
    <row r="481" spans="3:19" x14ac:dyDescent="0.25">
      <c r="C481" s="3" t="s">
        <v>76</v>
      </c>
      <c r="D481" t="str">
        <f>VLOOKUP(C481,'NeedPlan Ridership'!$A$8:$K$15000,11,FALSE)</f>
        <v>RTE 46: WB</v>
      </c>
      <c r="E481">
        <f>VLOOKUP($C481,'E+C Ridership'!$A$8:$K$15000,2,FALSE)</f>
        <v>492</v>
      </c>
      <c r="F481">
        <f>VLOOKUP($C481,'E+C Ridership'!$A$8:$K$15000,3,FALSE)</f>
        <v>41</v>
      </c>
      <c r="G481" s="12">
        <f>VLOOKUP($C481,'E+C Ridership'!$A$8:$K$15000,6,FALSE)</f>
        <v>12.36</v>
      </c>
      <c r="H481" s="4">
        <f>SUMIF('E+C Ridership'!A:A,RidershipSummary!C481,'E+C Ridership'!H:H)</f>
        <v>723.69</v>
      </c>
      <c r="J481">
        <f>VLOOKUP($C481,'NeedPlan Ridership'!$A$8:$K$15000,2,FALSE)</f>
        <v>492</v>
      </c>
      <c r="K481">
        <f>VLOOKUP($C481,'NeedPlan Ridership'!$A$8:$K$15000,3,FALSE)</f>
        <v>41</v>
      </c>
      <c r="L481" s="12">
        <f>VLOOKUP($C481,'NeedPlan Ridership'!$A$8:$K$15000,6,FALSE)</f>
        <v>12.36</v>
      </c>
      <c r="M481" s="4">
        <f>SUMIF('NeedPlan Ridership'!A:A,RidershipSummary!C481,'NeedPlan Ridership'!H:H)</f>
        <v>1508.36</v>
      </c>
      <c r="P481" s="3"/>
      <c r="R481" s="3"/>
      <c r="S481" s="3"/>
    </row>
    <row r="482" spans="3:19" x14ac:dyDescent="0.25">
      <c r="C482" s="3" t="s">
        <v>75</v>
      </c>
      <c r="D482" t="str">
        <f>VLOOKUP(C482,'NeedPlan Ridership'!$A$8:$K$15000,11,FALSE)</f>
        <v>RTE 46: EB</v>
      </c>
      <c r="E482">
        <f>VLOOKUP($C482,'E+C Ridership'!$A$8:$K$15000,2,FALSE)</f>
        <v>492</v>
      </c>
      <c r="F482">
        <f>VLOOKUP($C482,'E+C Ridership'!$A$8:$K$15000,3,FALSE)</f>
        <v>41</v>
      </c>
      <c r="G482" s="12">
        <f>VLOOKUP($C482,'E+C Ridership'!$A$8:$K$15000,6,FALSE)</f>
        <v>10.08</v>
      </c>
      <c r="H482" s="4">
        <f>SUMIF('E+C Ridership'!A:A,RidershipSummary!C482,'E+C Ridership'!H:H)</f>
        <v>801.86</v>
      </c>
      <c r="J482">
        <f>VLOOKUP($C482,'NeedPlan Ridership'!$A$8:$K$15000,2,FALSE)</f>
        <v>492</v>
      </c>
      <c r="K482">
        <f>VLOOKUP($C482,'NeedPlan Ridership'!$A$8:$K$15000,3,FALSE)</f>
        <v>41</v>
      </c>
      <c r="L482" s="12">
        <f>VLOOKUP($C482,'NeedPlan Ridership'!$A$8:$K$15000,6,FALSE)</f>
        <v>10.08</v>
      </c>
      <c r="M482" s="4">
        <f>SUMIF('NeedPlan Ridership'!A:A,RidershipSummary!C482,'NeedPlan Ridership'!H:H)</f>
        <v>1643.96</v>
      </c>
      <c r="P482" s="3"/>
      <c r="R482" s="3"/>
      <c r="S482" s="3"/>
    </row>
    <row r="483" spans="3:19" x14ac:dyDescent="0.25">
      <c r="C483" s="3" t="s">
        <v>78</v>
      </c>
      <c r="D483" t="str">
        <f>VLOOKUP(C483,'NeedPlan Ridership'!$A$8:$K$15000,11,FALSE)</f>
        <v>RTE 47: SB</v>
      </c>
      <c r="E483">
        <f>VLOOKUP($C483,'E+C Ridership'!$A$8:$K$15000,2,FALSE)</f>
        <v>492</v>
      </c>
      <c r="F483">
        <f>VLOOKUP($C483,'E+C Ridership'!$A$8:$K$15000,3,FALSE)</f>
        <v>41</v>
      </c>
      <c r="G483" s="12">
        <f>VLOOKUP($C483,'E+C Ridership'!$A$8:$K$15000,6,FALSE)</f>
        <v>14.9</v>
      </c>
      <c r="H483" s="4">
        <f>SUMIF('E+C Ridership'!A:A,RidershipSummary!C483,'E+C Ridership'!H:H)</f>
        <v>280</v>
      </c>
      <c r="J483">
        <f>VLOOKUP($C483,'NeedPlan Ridership'!$A$8:$K$15000,2,FALSE)</f>
        <v>492</v>
      </c>
      <c r="K483">
        <f>VLOOKUP($C483,'NeedPlan Ridership'!$A$8:$K$15000,3,FALSE)</f>
        <v>41</v>
      </c>
      <c r="L483" s="12">
        <f>VLOOKUP($C483,'NeedPlan Ridership'!$A$8:$K$15000,6,FALSE)</f>
        <v>14.9</v>
      </c>
      <c r="M483" s="4">
        <f>SUMIF('NeedPlan Ridership'!A:A,RidershipSummary!C483,'NeedPlan Ridership'!H:H)</f>
        <v>327</v>
      </c>
      <c r="P483" s="3"/>
      <c r="R483" s="3"/>
      <c r="S483" s="3"/>
    </row>
    <row r="484" spans="3:19" x14ac:dyDescent="0.25">
      <c r="C484" s="3" t="s">
        <v>77</v>
      </c>
      <c r="D484" t="str">
        <f>VLOOKUP(C484,'NeedPlan Ridership'!$A$8:$K$15000,11,FALSE)</f>
        <v>RTE 47: NB</v>
      </c>
      <c r="E484">
        <f>VLOOKUP($C484,'E+C Ridership'!$A$8:$K$15000,2,FALSE)</f>
        <v>492</v>
      </c>
      <c r="F484">
        <f>VLOOKUP($C484,'E+C Ridership'!$A$8:$K$15000,3,FALSE)</f>
        <v>41</v>
      </c>
      <c r="G484" s="12">
        <f>VLOOKUP($C484,'E+C Ridership'!$A$8:$K$15000,6,FALSE)</f>
        <v>15.68</v>
      </c>
      <c r="H484" s="4">
        <f>SUMIF('E+C Ridership'!A:A,RidershipSummary!C484,'E+C Ridership'!H:H)</f>
        <v>295</v>
      </c>
      <c r="J484">
        <f>VLOOKUP($C484,'NeedPlan Ridership'!$A$8:$K$15000,2,FALSE)</f>
        <v>492</v>
      </c>
      <c r="K484">
        <f>VLOOKUP($C484,'NeedPlan Ridership'!$A$8:$K$15000,3,FALSE)</f>
        <v>41</v>
      </c>
      <c r="L484" s="12">
        <f>VLOOKUP($C484,'NeedPlan Ridership'!$A$8:$K$15000,6,FALSE)</f>
        <v>15.68</v>
      </c>
      <c r="M484" s="4">
        <f>SUMIF('NeedPlan Ridership'!A:A,RidershipSummary!C484,'NeedPlan Ridership'!H:H)</f>
        <v>327</v>
      </c>
      <c r="P484" s="3"/>
      <c r="R484" s="3"/>
      <c r="S484" s="3"/>
    </row>
    <row r="485" spans="3:19" x14ac:dyDescent="0.25">
      <c r="C485" s="3" t="s">
        <v>80</v>
      </c>
      <c r="D485" t="str">
        <f>VLOOKUP(C485,'NeedPlan Ridership'!$A$8:$K$15000,11,FALSE)</f>
        <v>RTE 48: SB</v>
      </c>
      <c r="E485">
        <f>VLOOKUP($C485,'E+C Ridership'!$A$8:$K$15000,2,FALSE)</f>
        <v>492</v>
      </c>
      <c r="F485">
        <f>VLOOKUP($C485,'E+C Ridership'!$A$8:$K$15000,3,FALSE)</f>
        <v>41</v>
      </c>
      <c r="G485" s="12">
        <f>VLOOKUP($C485,'E+C Ridership'!$A$8:$K$15000,6,FALSE)</f>
        <v>20.88</v>
      </c>
      <c r="H485" s="4">
        <f>SUMIF('E+C Ridership'!A:A,RidershipSummary!C485,'E+C Ridership'!H:H)</f>
        <v>380</v>
      </c>
      <c r="J485">
        <f>VLOOKUP($C485,'NeedPlan Ridership'!$A$8:$K$15000,2,FALSE)</f>
        <v>492</v>
      </c>
      <c r="K485">
        <f>VLOOKUP($C485,'NeedPlan Ridership'!$A$8:$K$15000,3,FALSE)</f>
        <v>41</v>
      </c>
      <c r="L485" s="12">
        <f>VLOOKUP($C485,'NeedPlan Ridership'!$A$8:$K$15000,6,FALSE)</f>
        <v>20.88</v>
      </c>
      <c r="M485" s="4">
        <f>SUMIF('NeedPlan Ridership'!A:A,RidershipSummary!C485,'NeedPlan Ridership'!H:H)</f>
        <v>369</v>
      </c>
      <c r="P485" s="3"/>
      <c r="R485" s="3"/>
      <c r="S485" s="3"/>
    </row>
    <row r="486" spans="3:19" x14ac:dyDescent="0.25">
      <c r="C486" s="3" t="s">
        <v>79</v>
      </c>
      <c r="D486" t="str">
        <f>VLOOKUP(C486,'NeedPlan Ridership'!$A$8:$K$15000,11,FALSE)</f>
        <v>RTE 48: NB</v>
      </c>
      <c r="E486">
        <f>VLOOKUP($C486,'E+C Ridership'!$A$8:$K$15000,2,FALSE)</f>
        <v>492</v>
      </c>
      <c r="F486">
        <f>VLOOKUP($C486,'E+C Ridership'!$A$8:$K$15000,3,FALSE)</f>
        <v>41</v>
      </c>
      <c r="G486" s="12">
        <f>VLOOKUP($C486,'E+C Ridership'!$A$8:$K$15000,6,FALSE)</f>
        <v>21.51</v>
      </c>
      <c r="H486" s="4">
        <f>SUMIF('E+C Ridership'!A:A,RidershipSummary!C486,'E+C Ridership'!H:H)</f>
        <v>325</v>
      </c>
      <c r="J486">
        <f>VLOOKUP($C486,'NeedPlan Ridership'!$A$8:$K$15000,2,FALSE)</f>
        <v>492</v>
      </c>
      <c r="K486">
        <f>VLOOKUP($C486,'NeedPlan Ridership'!$A$8:$K$15000,3,FALSE)</f>
        <v>41</v>
      </c>
      <c r="L486" s="12">
        <f>VLOOKUP($C486,'NeedPlan Ridership'!$A$8:$K$15000,6,FALSE)</f>
        <v>21.51</v>
      </c>
      <c r="M486" s="4">
        <f>SUMIF('NeedPlan Ridership'!A:A,RidershipSummary!C486,'NeedPlan Ridership'!H:H)</f>
        <v>337</v>
      </c>
      <c r="P486" s="3"/>
      <c r="R486" s="3"/>
      <c r="S486" s="3"/>
    </row>
    <row r="487" spans="3:19" x14ac:dyDescent="0.25">
      <c r="C487" s="3" t="s">
        <v>114</v>
      </c>
      <c r="D487" t="str">
        <f>VLOOKUP(C487,'NeedPlan Ridership'!$A$8:$K$15000,11,FALSE)</f>
        <v>RTE 49:IB</v>
      </c>
      <c r="E487">
        <f>VLOOKUP($C487,'E+C Ridership'!$A$8:$K$15000,2,FALSE)</f>
        <v>492</v>
      </c>
      <c r="F487">
        <f>VLOOKUP($C487,'E+C Ridership'!$A$8:$K$15000,3,FALSE)</f>
        <v>41</v>
      </c>
      <c r="G487" s="12">
        <f>VLOOKUP($C487,'E+C Ridership'!$A$8:$K$15000,6,FALSE)</f>
        <v>6.75</v>
      </c>
      <c r="H487" s="4">
        <f>SUMIF('E+C Ridership'!A:A,RidershipSummary!C487,'E+C Ridership'!H:H)</f>
        <v>332.15</v>
      </c>
      <c r="J487">
        <f>VLOOKUP($C487,'NeedPlan Ridership'!$A$8:$K$15000,2,FALSE)</f>
        <v>492</v>
      </c>
      <c r="K487">
        <f>VLOOKUP($C487,'NeedPlan Ridership'!$A$8:$K$15000,3,FALSE)</f>
        <v>41</v>
      </c>
      <c r="L487" s="12">
        <f>VLOOKUP($C487,'NeedPlan Ridership'!$A$8:$K$15000,6,FALSE)</f>
        <v>6.75</v>
      </c>
      <c r="M487" s="4">
        <f>SUMIF('NeedPlan Ridership'!A:A,RidershipSummary!C487,'NeedPlan Ridership'!H:H)</f>
        <v>311.92999999999995</v>
      </c>
      <c r="P487" s="3"/>
      <c r="R487" s="3"/>
      <c r="S487" s="3"/>
    </row>
    <row r="488" spans="3:19" x14ac:dyDescent="0.25">
      <c r="C488" s="3" t="s">
        <v>115</v>
      </c>
      <c r="D488" t="str">
        <f>VLOOKUP(C488,'NeedPlan Ridership'!$A$8:$K$15000,11,FALSE)</f>
        <v>RTE 49:OB</v>
      </c>
      <c r="E488">
        <f>VLOOKUP($C488,'E+C Ridership'!$A$8:$K$15000,2,FALSE)</f>
        <v>492</v>
      </c>
      <c r="F488">
        <f>VLOOKUP($C488,'E+C Ridership'!$A$8:$K$15000,3,FALSE)</f>
        <v>41</v>
      </c>
      <c r="G488" s="12">
        <f>VLOOKUP($C488,'E+C Ridership'!$A$8:$K$15000,6,FALSE)</f>
        <v>6.73</v>
      </c>
      <c r="H488" s="4">
        <f>SUMIF('E+C Ridership'!A:A,RidershipSummary!C488,'E+C Ridership'!H:H)</f>
        <v>121.05999999999999</v>
      </c>
      <c r="J488">
        <f>VLOOKUP($C488,'NeedPlan Ridership'!$A$8:$K$15000,2,FALSE)</f>
        <v>492</v>
      </c>
      <c r="K488">
        <f>VLOOKUP($C488,'NeedPlan Ridership'!$A$8:$K$15000,3,FALSE)</f>
        <v>41</v>
      </c>
      <c r="L488" s="12">
        <f>VLOOKUP($C488,'NeedPlan Ridership'!$A$8:$K$15000,6,FALSE)</f>
        <v>6.73</v>
      </c>
      <c r="M488" s="4">
        <f>SUMIF('NeedPlan Ridership'!A:A,RidershipSummary!C488,'NeedPlan Ridership'!H:H)</f>
        <v>185.26</v>
      </c>
      <c r="P488" s="3"/>
      <c r="R488" s="3"/>
      <c r="S488" s="3"/>
    </row>
    <row r="489" spans="3:19" x14ac:dyDescent="0.25">
      <c r="C489" s="3" t="s">
        <v>52</v>
      </c>
      <c r="D489" t="str">
        <f>VLOOKUP(C489,'NeedPlan Ridership'!$A$8:$K$15000,11,FALSE)</f>
        <v>RTE 4: SB</v>
      </c>
      <c r="E489">
        <f>VLOOKUP($C489,'E+C Ridership'!$A$8:$K$15000,2,FALSE)</f>
        <v>492</v>
      </c>
      <c r="F489">
        <f>VLOOKUP($C489,'E+C Ridership'!$A$8:$K$15000,3,FALSE)</f>
        <v>41</v>
      </c>
      <c r="G489" s="12">
        <f>VLOOKUP($C489,'E+C Ridership'!$A$8:$K$15000,6,FALSE)</f>
        <v>8.35</v>
      </c>
      <c r="H489" s="4">
        <f>SUMIF('E+C Ridership'!A:A,RidershipSummary!C489,'E+C Ridership'!H:H)</f>
        <v>368.33</v>
      </c>
      <c r="J489">
        <f>VLOOKUP($C489,'NeedPlan Ridership'!$A$8:$K$15000,2,FALSE)</f>
        <v>492</v>
      </c>
      <c r="K489">
        <f>VLOOKUP($C489,'NeedPlan Ridership'!$A$8:$K$15000,3,FALSE)</f>
        <v>41</v>
      </c>
      <c r="L489" s="12">
        <f>VLOOKUP($C489,'NeedPlan Ridership'!$A$8:$K$15000,6,FALSE)</f>
        <v>8.35</v>
      </c>
      <c r="M489" s="4">
        <f>SUMIF('NeedPlan Ridership'!A:A,RidershipSummary!C489,'NeedPlan Ridership'!H:H)</f>
        <v>318.65999999999997</v>
      </c>
      <c r="P489" s="3"/>
      <c r="R489" s="3"/>
      <c r="S489" s="3"/>
    </row>
    <row r="490" spans="3:19" x14ac:dyDescent="0.25">
      <c r="C490" s="3" t="s">
        <v>51</v>
      </c>
      <c r="D490" t="str">
        <f>VLOOKUP(C490,'NeedPlan Ridership'!$A$8:$K$15000,11,FALSE)</f>
        <v>RTE 4: NB</v>
      </c>
      <c r="E490">
        <f>VLOOKUP($C490,'E+C Ridership'!$A$8:$K$15000,2,FALSE)</f>
        <v>492</v>
      </c>
      <c r="F490">
        <f>VLOOKUP($C490,'E+C Ridership'!$A$8:$K$15000,3,FALSE)</f>
        <v>41</v>
      </c>
      <c r="G490" s="12">
        <f>VLOOKUP($C490,'E+C Ridership'!$A$8:$K$15000,6,FALSE)</f>
        <v>7.35</v>
      </c>
      <c r="H490" s="4">
        <f>SUMIF('E+C Ridership'!A:A,RidershipSummary!C490,'E+C Ridership'!H:H)</f>
        <v>350</v>
      </c>
      <c r="J490">
        <f>VLOOKUP($C490,'NeedPlan Ridership'!$A$8:$K$15000,2,FALSE)</f>
        <v>492</v>
      </c>
      <c r="K490">
        <f>VLOOKUP($C490,'NeedPlan Ridership'!$A$8:$K$15000,3,FALSE)</f>
        <v>41</v>
      </c>
      <c r="L490" s="12">
        <f>VLOOKUP($C490,'NeedPlan Ridership'!$A$8:$K$15000,6,FALSE)</f>
        <v>7.35</v>
      </c>
      <c r="M490" s="4">
        <f>SUMIF('NeedPlan Ridership'!A:A,RidershipSummary!C490,'NeedPlan Ridership'!H:H)</f>
        <v>221</v>
      </c>
      <c r="P490" s="3"/>
      <c r="R490" s="3"/>
      <c r="S490" s="3"/>
    </row>
    <row r="491" spans="3:19" x14ac:dyDescent="0.25">
      <c r="C491" s="3" t="s">
        <v>81</v>
      </c>
      <c r="D491" t="str">
        <f>VLOOKUP(C491,'NeedPlan Ridership'!$A$8:$K$15000,11,FALSE)</f>
        <v>RTE 52: Circular</v>
      </c>
      <c r="E491">
        <f>VLOOKUP($C491,'E+C Ridership'!$A$8:$K$15000,2,FALSE)</f>
        <v>492</v>
      </c>
      <c r="F491">
        <f>VLOOKUP($C491,'E+C Ridership'!$A$8:$K$15000,3,FALSE)</f>
        <v>41</v>
      </c>
      <c r="G491" s="12">
        <f>VLOOKUP($C491,'E+C Ridership'!$A$8:$K$15000,6,FALSE)</f>
        <v>16.55</v>
      </c>
      <c r="H491" s="4">
        <f>SUMIF('E+C Ridership'!A:A,RidershipSummary!C491,'E+C Ridership'!H:H)</f>
        <v>569.25</v>
      </c>
      <c r="J491">
        <f>VLOOKUP($C491,'NeedPlan Ridership'!$A$8:$K$15000,2,FALSE)</f>
        <v>492</v>
      </c>
      <c r="K491">
        <f>VLOOKUP($C491,'NeedPlan Ridership'!$A$8:$K$15000,3,FALSE)</f>
        <v>41</v>
      </c>
      <c r="L491" s="12">
        <f>VLOOKUP($C491,'NeedPlan Ridership'!$A$8:$K$15000,6,FALSE)</f>
        <v>16.59</v>
      </c>
      <c r="M491" s="4">
        <f>SUMIF('NeedPlan Ridership'!A:A,RidershipSummary!C491,'NeedPlan Ridership'!H:H)</f>
        <v>359.98</v>
      </c>
      <c r="P491" s="3"/>
      <c r="R491" s="3"/>
      <c r="S491" s="3"/>
    </row>
    <row r="492" spans="3:19" x14ac:dyDescent="0.25">
      <c r="C492" s="3" t="s">
        <v>83</v>
      </c>
      <c r="D492" t="str">
        <f>VLOOKUP(C492,'NeedPlan Ridership'!$A$8:$K$15000,11,FALSE)</f>
        <v>RTE 60: WB</v>
      </c>
      <c r="E492">
        <f>VLOOKUP($C492,'E+C Ridership'!$A$8:$K$15000,2,FALSE)</f>
        <v>492</v>
      </c>
      <c r="F492">
        <f>VLOOKUP($C492,'E+C Ridership'!$A$8:$K$15000,3,FALSE)</f>
        <v>41</v>
      </c>
      <c r="G492" s="12">
        <f>VLOOKUP($C492,'E+C Ridership'!$A$8:$K$15000,6,FALSE)</f>
        <v>7.78</v>
      </c>
      <c r="H492" s="4">
        <f>SUMIF('E+C Ridership'!A:A,RidershipSummary!C492,'E+C Ridership'!H:H)</f>
        <v>226.64999999999998</v>
      </c>
      <c r="J492">
        <f>VLOOKUP($C492,'NeedPlan Ridership'!$A$8:$K$15000,2,FALSE)</f>
        <v>492</v>
      </c>
      <c r="K492">
        <f>VLOOKUP($C492,'NeedPlan Ridership'!$A$8:$K$15000,3,FALSE)</f>
        <v>41</v>
      </c>
      <c r="L492" s="12">
        <f>VLOOKUP($C492,'NeedPlan Ridership'!$A$8:$K$15000,6,FALSE)</f>
        <v>7.78</v>
      </c>
      <c r="M492" s="4">
        <f>SUMIF('NeedPlan Ridership'!A:A,RidershipSummary!C492,'NeedPlan Ridership'!H:H)</f>
        <v>295.33999999999997</v>
      </c>
      <c r="P492" s="3"/>
      <c r="R492" s="3"/>
      <c r="S492" s="3"/>
    </row>
    <row r="493" spans="3:19" x14ac:dyDescent="0.25">
      <c r="C493" s="3" t="s">
        <v>82</v>
      </c>
      <c r="D493" t="str">
        <f>VLOOKUP(C493,'NeedPlan Ridership'!$A$8:$K$15000,11,FALSE)</f>
        <v>RTE 60: EB</v>
      </c>
      <c r="E493">
        <f>VLOOKUP($C493,'E+C Ridership'!$A$8:$K$15000,2,FALSE)</f>
        <v>492</v>
      </c>
      <c r="F493">
        <f>VLOOKUP($C493,'E+C Ridership'!$A$8:$K$15000,3,FALSE)</f>
        <v>41</v>
      </c>
      <c r="G493" s="12">
        <f>VLOOKUP($C493,'E+C Ridership'!$A$8:$K$15000,6,FALSE)</f>
        <v>4.99</v>
      </c>
      <c r="H493" s="4">
        <f>SUMIF('E+C Ridership'!A:A,RidershipSummary!C493,'E+C Ridership'!H:H)</f>
        <v>70</v>
      </c>
      <c r="J493">
        <f>VLOOKUP($C493,'NeedPlan Ridership'!$A$8:$K$15000,2,FALSE)</f>
        <v>492</v>
      </c>
      <c r="K493">
        <f>VLOOKUP($C493,'NeedPlan Ridership'!$A$8:$K$15000,3,FALSE)</f>
        <v>41</v>
      </c>
      <c r="L493" s="12">
        <f>VLOOKUP($C493,'NeedPlan Ridership'!$A$8:$K$15000,6,FALSE)</f>
        <v>4.99</v>
      </c>
      <c r="M493" s="4">
        <f>SUMIF('NeedPlan Ridership'!A:A,RidershipSummary!C493,'NeedPlan Ridership'!H:H)</f>
        <v>150.66999999999999</v>
      </c>
      <c r="P493" s="3"/>
      <c r="R493" s="3"/>
      <c r="S493" s="3"/>
    </row>
    <row r="494" spans="3:19" x14ac:dyDescent="0.25">
      <c r="C494" s="3" t="s">
        <v>85</v>
      </c>
      <c r="D494" t="str">
        <f>VLOOKUP(C494,'NeedPlan Ridership'!$A$8:$K$15000,11,FALSE)</f>
        <v>RTE 61: WB</v>
      </c>
      <c r="E494">
        <f>VLOOKUP($C494,'E+C Ridership'!$A$8:$K$15000,2,FALSE)</f>
        <v>492</v>
      </c>
      <c r="F494">
        <f>VLOOKUP($C494,'E+C Ridership'!$A$8:$K$15000,3,FALSE)</f>
        <v>41</v>
      </c>
      <c r="G494" s="12">
        <f>VLOOKUP($C494,'E+C Ridership'!$A$8:$K$15000,6,FALSE)</f>
        <v>9.7200000000000006</v>
      </c>
      <c r="H494" s="4">
        <f>SUMIF('E+C Ridership'!A:A,RidershipSummary!C494,'E+C Ridership'!H:H)</f>
        <v>486.32999999999993</v>
      </c>
      <c r="J494">
        <f>VLOOKUP($C494,'NeedPlan Ridership'!$A$8:$K$15000,2,FALSE)</f>
        <v>492</v>
      </c>
      <c r="K494">
        <f>VLOOKUP($C494,'NeedPlan Ridership'!$A$8:$K$15000,3,FALSE)</f>
        <v>41</v>
      </c>
      <c r="L494" s="12">
        <f>VLOOKUP($C494,'NeedPlan Ridership'!$A$8:$K$15000,6,FALSE)</f>
        <v>9.74</v>
      </c>
      <c r="M494" s="4">
        <f>SUMIF('NeedPlan Ridership'!A:A,RidershipSummary!C494,'NeedPlan Ridership'!H:H)</f>
        <v>856.48</v>
      </c>
      <c r="P494" s="3"/>
      <c r="R494" s="3"/>
      <c r="S494" s="3"/>
    </row>
    <row r="495" spans="3:19" x14ac:dyDescent="0.25">
      <c r="C495" s="3" t="s">
        <v>84</v>
      </c>
      <c r="D495" t="str">
        <f>VLOOKUP(C495,'NeedPlan Ridership'!$A$8:$K$15000,11,FALSE)</f>
        <v>RTE 61: EB</v>
      </c>
      <c r="E495">
        <f>VLOOKUP($C495,'E+C Ridership'!$A$8:$K$15000,2,FALSE)</f>
        <v>492</v>
      </c>
      <c r="F495">
        <f>VLOOKUP($C495,'E+C Ridership'!$A$8:$K$15000,3,FALSE)</f>
        <v>41</v>
      </c>
      <c r="G495" s="12">
        <f>VLOOKUP($C495,'E+C Ridership'!$A$8:$K$15000,6,FALSE)</f>
        <v>9.65</v>
      </c>
      <c r="H495" s="4">
        <f>SUMIF('E+C Ridership'!A:A,RidershipSummary!C495,'E+C Ridership'!H:H)</f>
        <v>625.63000000000011</v>
      </c>
      <c r="J495">
        <f>VLOOKUP($C495,'NeedPlan Ridership'!$A$8:$K$15000,2,FALSE)</f>
        <v>492</v>
      </c>
      <c r="K495">
        <f>VLOOKUP($C495,'NeedPlan Ridership'!$A$8:$K$15000,3,FALSE)</f>
        <v>41</v>
      </c>
      <c r="L495" s="12">
        <f>VLOOKUP($C495,'NeedPlan Ridership'!$A$8:$K$15000,6,FALSE)</f>
        <v>9.67</v>
      </c>
      <c r="M495" s="4">
        <f>SUMIF('NeedPlan Ridership'!A:A,RidershipSummary!C495,'NeedPlan Ridership'!H:H)</f>
        <v>955.42</v>
      </c>
      <c r="P495" s="3"/>
      <c r="R495" s="3"/>
      <c r="S495" s="3"/>
    </row>
    <row r="496" spans="3:19" x14ac:dyDescent="0.25">
      <c r="C496" s="3" t="s">
        <v>86</v>
      </c>
      <c r="D496" t="str">
        <f>VLOOKUP(C496,'NeedPlan Ridership'!$A$8:$K$15000,11,FALSE)</f>
        <v>RTE 62: WB</v>
      </c>
      <c r="E496">
        <f>VLOOKUP($C496,'E+C Ridership'!$A$8:$K$15000,2,FALSE)</f>
        <v>492</v>
      </c>
      <c r="F496">
        <f>VLOOKUP($C496,'E+C Ridership'!$A$8:$K$15000,3,FALSE)</f>
        <v>41</v>
      </c>
      <c r="G496" s="12">
        <f>VLOOKUP($C496,'E+C Ridership'!$A$8:$K$15000,6,FALSE)</f>
        <v>14.51</v>
      </c>
      <c r="H496" s="4">
        <f>SUMIF('E+C Ridership'!A:A,RidershipSummary!C496,'E+C Ridership'!H:H)</f>
        <v>2315.9600000000005</v>
      </c>
      <c r="J496">
        <f>VLOOKUP($C496,'NeedPlan Ridership'!$A$8:$K$15000,2,FALSE)</f>
        <v>492</v>
      </c>
      <c r="K496">
        <f>VLOOKUP($C496,'NeedPlan Ridership'!$A$8:$K$15000,3,FALSE)</f>
        <v>41</v>
      </c>
      <c r="L496" s="12">
        <f>VLOOKUP($C496,'NeedPlan Ridership'!$A$8:$K$15000,6,FALSE)</f>
        <v>14.51</v>
      </c>
      <c r="M496" s="4">
        <f>SUMIF('NeedPlan Ridership'!A:A,RidershipSummary!C496,'NeedPlan Ridership'!H:H)</f>
        <v>3183.9700000000003</v>
      </c>
      <c r="P496" s="3"/>
      <c r="R496" s="3"/>
      <c r="S496" s="3"/>
    </row>
    <row r="497" spans="3:19" x14ac:dyDescent="0.25">
      <c r="C497" s="3" t="s">
        <v>87</v>
      </c>
      <c r="D497" t="str">
        <f>VLOOKUP(C497,'NeedPlan Ridership'!$A$8:$K$15000,11,FALSE)</f>
        <v>RTE 62: EB</v>
      </c>
      <c r="E497">
        <f>VLOOKUP($C497,'E+C Ridership'!$A$8:$K$15000,2,FALSE)</f>
        <v>492</v>
      </c>
      <c r="F497">
        <f>VLOOKUP($C497,'E+C Ridership'!$A$8:$K$15000,3,FALSE)</f>
        <v>41</v>
      </c>
      <c r="G497" s="12">
        <f>VLOOKUP($C497,'E+C Ridership'!$A$8:$K$15000,6,FALSE)</f>
        <v>14.44</v>
      </c>
      <c r="H497" s="4">
        <f>SUMIF('E+C Ridership'!A:A,RidershipSummary!C497,'E+C Ridership'!H:H)</f>
        <v>2413.38</v>
      </c>
      <c r="J497">
        <f>VLOOKUP($C497,'NeedPlan Ridership'!$A$8:$K$15000,2,FALSE)</f>
        <v>492</v>
      </c>
      <c r="K497">
        <f>VLOOKUP($C497,'NeedPlan Ridership'!$A$8:$K$15000,3,FALSE)</f>
        <v>41</v>
      </c>
      <c r="L497" s="12">
        <f>VLOOKUP($C497,'NeedPlan Ridership'!$A$8:$K$15000,6,FALSE)</f>
        <v>14.44</v>
      </c>
      <c r="M497" s="4">
        <f>SUMIF('NeedPlan Ridership'!A:A,RidershipSummary!C497,'NeedPlan Ridership'!H:H)</f>
        <v>2994.69</v>
      </c>
      <c r="P497" s="3"/>
      <c r="R497" s="3"/>
      <c r="S497" s="3"/>
    </row>
    <row r="498" spans="3:19" x14ac:dyDescent="0.25">
      <c r="C498" s="3" t="s">
        <v>89</v>
      </c>
      <c r="D498" t="str">
        <f>VLOOKUP(C498,'NeedPlan Ridership'!$A$8:$K$15000,11,FALSE)</f>
        <v>RTE 63: WB</v>
      </c>
      <c r="E498">
        <f>VLOOKUP($C498,'E+C Ridership'!$A$8:$K$15000,2,FALSE)</f>
        <v>492</v>
      </c>
      <c r="F498">
        <f>VLOOKUP($C498,'E+C Ridership'!$A$8:$K$15000,3,FALSE)</f>
        <v>41</v>
      </c>
      <c r="G498" s="12">
        <f>VLOOKUP($C498,'E+C Ridership'!$A$8:$K$15000,6,FALSE)</f>
        <v>8.1300000000000008</v>
      </c>
      <c r="H498" s="4">
        <f>SUMIF('E+C Ridership'!A:A,RidershipSummary!C498,'E+C Ridership'!H:H)</f>
        <v>975.82999999999993</v>
      </c>
      <c r="J498">
        <f>VLOOKUP($C498,'NeedPlan Ridership'!$A$8:$K$15000,2,FALSE)</f>
        <v>492</v>
      </c>
      <c r="K498">
        <f>VLOOKUP($C498,'NeedPlan Ridership'!$A$8:$K$15000,3,FALSE)</f>
        <v>41</v>
      </c>
      <c r="L498" s="12">
        <f>VLOOKUP($C498,'NeedPlan Ridership'!$A$8:$K$15000,6,FALSE)</f>
        <v>8.1300000000000008</v>
      </c>
      <c r="M498" s="4">
        <f>SUMIF('NeedPlan Ridership'!A:A,RidershipSummary!C498,'NeedPlan Ridership'!H:H)</f>
        <v>913.62</v>
      </c>
      <c r="P498" s="3"/>
      <c r="R498" s="3"/>
      <c r="S498" s="3"/>
    </row>
    <row r="499" spans="3:19" x14ac:dyDescent="0.25">
      <c r="C499" s="3" t="s">
        <v>88</v>
      </c>
      <c r="D499" t="str">
        <f>VLOOKUP(C499,'NeedPlan Ridership'!$A$8:$K$15000,11,FALSE)</f>
        <v>RTE 63: EB</v>
      </c>
      <c r="E499">
        <f>VLOOKUP($C499,'E+C Ridership'!$A$8:$K$15000,2,FALSE)</f>
        <v>492</v>
      </c>
      <c r="F499">
        <f>VLOOKUP($C499,'E+C Ridership'!$A$8:$K$15000,3,FALSE)</f>
        <v>41</v>
      </c>
      <c r="G499" s="12">
        <f>VLOOKUP($C499,'E+C Ridership'!$A$8:$K$15000,6,FALSE)</f>
        <v>8.1300000000000008</v>
      </c>
      <c r="H499" s="4">
        <f>SUMIF('E+C Ridership'!A:A,RidershipSummary!C499,'E+C Ridership'!H:H)</f>
        <v>964.17000000000007</v>
      </c>
      <c r="J499">
        <f>VLOOKUP($C499,'NeedPlan Ridership'!$A$8:$K$15000,2,FALSE)</f>
        <v>492</v>
      </c>
      <c r="K499">
        <f>VLOOKUP($C499,'NeedPlan Ridership'!$A$8:$K$15000,3,FALSE)</f>
        <v>41</v>
      </c>
      <c r="L499" s="12">
        <f>VLOOKUP($C499,'NeedPlan Ridership'!$A$8:$K$15000,6,FALSE)</f>
        <v>8.1300000000000008</v>
      </c>
      <c r="M499" s="4">
        <f>SUMIF('NeedPlan Ridership'!A:A,RidershipSummary!C499,'NeedPlan Ridership'!H:H)</f>
        <v>1048.97</v>
      </c>
      <c r="P499" s="3"/>
      <c r="R499" s="3"/>
      <c r="S499" s="3"/>
    </row>
    <row r="500" spans="3:19" x14ac:dyDescent="0.25">
      <c r="C500" s="3" t="s">
        <v>91</v>
      </c>
      <c r="D500" t="str">
        <f>VLOOKUP(C500,'NeedPlan Ridership'!$A$8:$K$15000,11,FALSE)</f>
        <v>RTE 64: EB</v>
      </c>
      <c r="E500">
        <f>VLOOKUP($C500,'E+C Ridership'!$A$8:$K$15000,2,FALSE)</f>
        <v>492</v>
      </c>
      <c r="F500">
        <f>VLOOKUP($C500,'E+C Ridership'!$A$8:$K$15000,3,FALSE)</f>
        <v>41</v>
      </c>
      <c r="G500" s="12">
        <f>VLOOKUP($C500,'E+C Ridership'!$A$8:$K$15000,6,FALSE)</f>
        <v>6.36</v>
      </c>
      <c r="H500" s="4">
        <f>SUMIF('E+C Ridership'!A:A,RidershipSummary!C500,'E+C Ridership'!H:H)</f>
        <v>195</v>
      </c>
      <c r="J500">
        <f>VLOOKUP($C500,'NeedPlan Ridership'!$A$8:$K$15000,2,FALSE)</f>
        <v>492</v>
      </c>
      <c r="K500">
        <f>VLOOKUP($C500,'NeedPlan Ridership'!$A$8:$K$15000,3,FALSE)</f>
        <v>41</v>
      </c>
      <c r="L500" s="12">
        <f>VLOOKUP($C500,'NeedPlan Ridership'!$A$8:$K$15000,6,FALSE)</f>
        <v>6.36</v>
      </c>
      <c r="M500" s="4">
        <f>SUMIF('NeedPlan Ridership'!A:A,RidershipSummary!C500,'NeedPlan Ridership'!H:H)</f>
        <v>224</v>
      </c>
      <c r="P500" s="3"/>
      <c r="R500" s="3"/>
      <c r="S500" s="3"/>
    </row>
    <row r="501" spans="3:19" x14ac:dyDescent="0.25">
      <c r="C501" s="3" t="s">
        <v>90</v>
      </c>
      <c r="D501" t="str">
        <f>VLOOKUP(C501,'NeedPlan Ridership'!$A$8:$K$15000,11,FALSE)</f>
        <v>RTE 64: WB</v>
      </c>
      <c r="E501">
        <f>VLOOKUP($C501,'E+C Ridership'!$A$8:$K$15000,2,FALSE)</f>
        <v>492</v>
      </c>
      <c r="F501">
        <f>VLOOKUP($C501,'E+C Ridership'!$A$8:$K$15000,3,FALSE)</f>
        <v>41</v>
      </c>
      <c r="G501" s="12">
        <f>VLOOKUP($C501,'E+C Ridership'!$A$8:$K$15000,6,FALSE)</f>
        <v>7.39</v>
      </c>
      <c r="H501" s="4">
        <f>SUMIF('E+C Ridership'!A:A,RidershipSummary!C501,'E+C Ridership'!H:H)</f>
        <v>282</v>
      </c>
      <c r="J501">
        <f>VLOOKUP($C501,'NeedPlan Ridership'!$A$8:$K$15000,2,FALSE)</f>
        <v>492</v>
      </c>
      <c r="K501">
        <f>VLOOKUP($C501,'NeedPlan Ridership'!$A$8:$K$15000,3,FALSE)</f>
        <v>41</v>
      </c>
      <c r="L501" s="12">
        <f>VLOOKUP($C501,'NeedPlan Ridership'!$A$8:$K$15000,6,FALSE)</f>
        <v>7.39</v>
      </c>
      <c r="M501" s="4">
        <f>SUMIF('NeedPlan Ridership'!A:A,RidershipSummary!C501,'NeedPlan Ridership'!H:H)</f>
        <v>230.4</v>
      </c>
      <c r="P501" s="3"/>
      <c r="R501" s="3"/>
      <c r="S501" s="3"/>
    </row>
    <row r="502" spans="3:19" x14ac:dyDescent="0.25">
      <c r="C502" s="3" t="s">
        <v>93</v>
      </c>
      <c r="D502" t="str">
        <f>VLOOKUP(C502,'NeedPlan Ridership'!$A$8:$K$15000,11,FALSE)</f>
        <v>RTE 70: SB</v>
      </c>
      <c r="E502">
        <f>VLOOKUP($C502,'E+C Ridership'!$A$8:$K$15000,2,FALSE)</f>
        <v>492</v>
      </c>
      <c r="F502">
        <f>VLOOKUP($C502,'E+C Ridership'!$A$8:$K$15000,3,FALSE)</f>
        <v>41</v>
      </c>
      <c r="G502" s="12">
        <f>VLOOKUP($C502,'E+C Ridership'!$A$8:$K$15000,6,FALSE)</f>
        <v>21.84</v>
      </c>
      <c r="H502" s="4">
        <f>SUMIF('E+C Ridership'!A:A,RidershipSummary!C502,'E+C Ridership'!H:H)</f>
        <v>1923.1899999999998</v>
      </c>
      <c r="J502">
        <f>VLOOKUP($C502,'NeedPlan Ridership'!$A$8:$K$15000,2,FALSE)</f>
        <v>492</v>
      </c>
      <c r="K502">
        <f>VLOOKUP($C502,'NeedPlan Ridership'!$A$8:$K$15000,3,FALSE)</f>
        <v>41</v>
      </c>
      <c r="L502" s="12">
        <f>VLOOKUP($C502,'NeedPlan Ridership'!$A$8:$K$15000,6,FALSE)</f>
        <v>21.86</v>
      </c>
      <c r="M502" s="4">
        <f>SUMIF('NeedPlan Ridership'!A:A,RidershipSummary!C502,'NeedPlan Ridership'!H:H)</f>
        <v>1000.38</v>
      </c>
      <c r="P502" s="3"/>
      <c r="R502" s="3"/>
      <c r="S502" s="3"/>
    </row>
    <row r="503" spans="3:19" x14ac:dyDescent="0.25">
      <c r="C503" s="3" t="s">
        <v>92</v>
      </c>
      <c r="D503" t="str">
        <f>VLOOKUP(C503,'NeedPlan Ridership'!$A$8:$K$15000,11,FALSE)</f>
        <v>RTE 70: NB</v>
      </c>
      <c r="E503">
        <f>VLOOKUP($C503,'E+C Ridership'!$A$8:$K$15000,2,FALSE)</f>
        <v>492</v>
      </c>
      <c r="F503">
        <f>VLOOKUP($C503,'E+C Ridership'!$A$8:$K$15000,3,FALSE)</f>
        <v>41</v>
      </c>
      <c r="G503" s="12">
        <f>VLOOKUP($C503,'E+C Ridership'!$A$8:$K$15000,6,FALSE)</f>
        <v>21.92</v>
      </c>
      <c r="H503" s="4">
        <f>SUMIF('E+C Ridership'!A:A,RidershipSummary!C503,'E+C Ridership'!H:H)</f>
        <v>1947.2499999999998</v>
      </c>
      <c r="J503">
        <f>VLOOKUP($C503,'NeedPlan Ridership'!$A$8:$K$15000,2,FALSE)</f>
        <v>492</v>
      </c>
      <c r="K503">
        <f>VLOOKUP($C503,'NeedPlan Ridership'!$A$8:$K$15000,3,FALSE)</f>
        <v>41</v>
      </c>
      <c r="L503" s="12">
        <f>VLOOKUP($C503,'NeedPlan Ridership'!$A$8:$K$15000,6,FALSE)</f>
        <v>21.94</v>
      </c>
      <c r="M503" s="4">
        <f>SUMIF('NeedPlan Ridership'!A:A,RidershipSummary!C503,'NeedPlan Ridership'!H:H)</f>
        <v>1021.9300000000001</v>
      </c>
      <c r="P503" s="3"/>
      <c r="R503" s="3"/>
      <c r="S503" s="3"/>
    </row>
    <row r="504" spans="3:19" x14ac:dyDescent="0.25">
      <c r="C504" s="3" t="s">
        <v>95</v>
      </c>
      <c r="D504" t="str">
        <f>VLOOKUP(C504,'NeedPlan Ridership'!$A$8:$K$15000,11,FALSE)</f>
        <v>RTE 71:SB</v>
      </c>
      <c r="E504">
        <f>VLOOKUP($C504,'E+C Ridership'!$A$8:$K$15000,2,FALSE)</f>
        <v>492</v>
      </c>
      <c r="F504">
        <f>VLOOKUP($C504,'E+C Ridership'!$A$8:$K$15000,3,FALSE)</f>
        <v>41</v>
      </c>
      <c r="G504" s="12">
        <f>VLOOKUP($C504,'E+C Ridership'!$A$8:$K$15000,6,FALSE)</f>
        <v>8.3699999999999992</v>
      </c>
      <c r="H504" s="4">
        <f>SUMIF('E+C Ridership'!A:A,RidershipSummary!C504,'E+C Ridership'!H:H)</f>
        <v>104.84</v>
      </c>
      <c r="J504">
        <f>VLOOKUP($C504,'NeedPlan Ridership'!$A$8:$K$15000,2,FALSE)</f>
        <v>492</v>
      </c>
      <c r="K504">
        <f>VLOOKUP($C504,'NeedPlan Ridership'!$A$8:$K$15000,3,FALSE)</f>
        <v>41</v>
      </c>
      <c r="L504" s="12">
        <f>VLOOKUP($C504,'NeedPlan Ridership'!$A$8:$K$15000,6,FALSE)</f>
        <v>8.34</v>
      </c>
      <c r="M504" s="4">
        <f>SUMIF('NeedPlan Ridership'!A:A,RidershipSummary!C504,'NeedPlan Ridership'!H:H)</f>
        <v>271.52</v>
      </c>
      <c r="P504" s="3"/>
      <c r="R504" s="3"/>
      <c r="S504" s="3"/>
    </row>
    <row r="505" spans="3:19" x14ac:dyDescent="0.25">
      <c r="C505" s="3" t="s">
        <v>94</v>
      </c>
      <c r="D505" t="str">
        <f>VLOOKUP(C505,'NeedPlan Ridership'!$A$8:$K$15000,11,FALSE)</f>
        <v>RTE 71:NB</v>
      </c>
      <c r="E505">
        <f>VLOOKUP($C505,'E+C Ridership'!$A$8:$K$15000,2,FALSE)</f>
        <v>492</v>
      </c>
      <c r="F505">
        <f>VLOOKUP($C505,'E+C Ridership'!$A$8:$K$15000,3,FALSE)</f>
        <v>41</v>
      </c>
      <c r="G505" s="12">
        <f>VLOOKUP($C505,'E+C Ridership'!$A$8:$K$15000,6,FALSE)</f>
        <v>8.35</v>
      </c>
      <c r="H505" s="4">
        <f>SUMIF('E+C Ridership'!A:A,RidershipSummary!C505,'E+C Ridership'!H:H)</f>
        <v>109.30999999999999</v>
      </c>
      <c r="J505">
        <f>VLOOKUP($C505,'NeedPlan Ridership'!$A$8:$K$15000,2,FALSE)</f>
        <v>492</v>
      </c>
      <c r="K505">
        <f>VLOOKUP($C505,'NeedPlan Ridership'!$A$8:$K$15000,3,FALSE)</f>
        <v>41</v>
      </c>
      <c r="L505" s="12">
        <f>VLOOKUP($C505,'NeedPlan Ridership'!$A$8:$K$15000,6,FALSE)</f>
        <v>8.32</v>
      </c>
      <c r="M505" s="4">
        <f>SUMIF('NeedPlan Ridership'!A:A,RidershipSummary!C505,'NeedPlan Ridership'!H:H)</f>
        <v>272.32</v>
      </c>
      <c r="P505" s="3"/>
      <c r="R505" s="3"/>
      <c r="S505" s="3"/>
    </row>
    <row r="506" spans="3:19" x14ac:dyDescent="0.25">
      <c r="C506" s="3" t="s">
        <v>97</v>
      </c>
      <c r="D506" t="str">
        <f>VLOOKUP(C506,'NeedPlan Ridership'!$A$8:$K$15000,11,FALSE)</f>
        <v>RTE 73:WB</v>
      </c>
      <c r="E506">
        <f>VLOOKUP($C506,'E+C Ridership'!$A$8:$K$15000,2,FALSE)</f>
        <v>492</v>
      </c>
      <c r="F506">
        <f>VLOOKUP($C506,'E+C Ridership'!$A$8:$K$15000,3,FALSE)</f>
        <v>41</v>
      </c>
      <c r="G506" s="12">
        <f>VLOOKUP($C506,'E+C Ridership'!$A$8:$K$15000,6,FALSE)</f>
        <v>12.66</v>
      </c>
      <c r="H506" s="4">
        <f>SUMIF('E+C Ridership'!A:A,RidershipSummary!C506,'E+C Ridership'!H:H)</f>
        <v>387.18</v>
      </c>
      <c r="J506">
        <f>VLOOKUP($C506,'NeedPlan Ridership'!$A$8:$K$15000,2,FALSE)</f>
        <v>492</v>
      </c>
      <c r="K506">
        <f>VLOOKUP($C506,'NeedPlan Ridership'!$A$8:$K$15000,3,FALSE)</f>
        <v>41</v>
      </c>
      <c r="L506" s="12">
        <f>VLOOKUP($C506,'NeedPlan Ridership'!$A$8:$K$15000,6,FALSE)</f>
        <v>12.67</v>
      </c>
      <c r="M506" s="4">
        <f>SUMIF('NeedPlan Ridership'!A:A,RidershipSummary!C506,'NeedPlan Ridership'!H:H)</f>
        <v>534.1</v>
      </c>
      <c r="P506" s="3"/>
      <c r="R506" s="3"/>
      <c r="S506" s="3"/>
    </row>
    <row r="507" spans="3:19" x14ac:dyDescent="0.25">
      <c r="C507" s="3" t="s">
        <v>96</v>
      </c>
      <c r="D507" t="str">
        <f>VLOOKUP(C507,'NeedPlan Ridership'!$A$8:$K$15000,11,FALSE)</f>
        <v>RTE 73:EB</v>
      </c>
      <c r="E507">
        <f>VLOOKUP($C507,'E+C Ridership'!$A$8:$K$15000,2,FALSE)</f>
        <v>492</v>
      </c>
      <c r="F507">
        <f>VLOOKUP($C507,'E+C Ridership'!$A$8:$K$15000,3,FALSE)</f>
        <v>41</v>
      </c>
      <c r="G507" s="12">
        <f>VLOOKUP($C507,'E+C Ridership'!$A$8:$K$15000,6,FALSE)</f>
        <v>12.66</v>
      </c>
      <c r="H507" s="4">
        <f>SUMIF('E+C Ridership'!A:A,RidershipSummary!C507,'E+C Ridership'!H:H)</f>
        <v>303.96000000000004</v>
      </c>
      <c r="J507">
        <f>VLOOKUP($C507,'NeedPlan Ridership'!$A$8:$K$15000,2,FALSE)</f>
        <v>492</v>
      </c>
      <c r="K507">
        <f>VLOOKUP($C507,'NeedPlan Ridership'!$A$8:$K$15000,3,FALSE)</f>
        <v>41</v>
      </c>
      <c r="L507" s="12">
        <f>VLOOKUP($C507,'NeedPlan Ridership'!$A$8:$K$15000,6,FALSE)</f>
        <v>12.67</v>
      </c>
      <c r="M507" s="4">
        <f>SUMIF('NeedPlan Ridership'!A:A,RidershipSummary!C507,'NeedPlan Ridership'!H:H)</f>
        <v>627.1400000000001</v>
      </c>
      <c r="P507" s="3"/>
      <c r="R507" s="3"/>
      <c r="S507" s="3"/>
    </row>
    <row r="508" spans="3:19" x14ac:dyDescent="0.25">
      <c r="C508" s="3" t="s">
        <v>98</v>
      </c>
      <c r="D508" t="str">
        <f>VLOOKUP(C508,'NeedPlan Ridership'!$A$8:$K$15000,11,FALSE)</f>
        <v>RTE 80: SB</v>
      </c>
      <c r="E508">
        <f>VLOOKUP($C508,'E+C Ridership'!$A$8:$K$15000,2,FALSE)</f>
        <v>492</v>
      </c>
      <c r="F508">
        <f>VLOOKUP($C508,'E+C Ridership'!$A$8:$K$15000,3,FALSE)</f>
        <v>41</v>
      </c>
      <c r="G508" s="12">
        <f>VLOOKUP($C508,'E+C Ridership'!$A$8:$K$15000,6,FALSE)</f>
        <v>14.28</v>
      </c>
      <c r="H508" s="4">
        <f>SUMIF('E+C Ridership'!A:A,RidershipSummary!C508,'E+C Ridership'!H:H)</f>
        <v>550.13</v>
      </c>
      <c r="J508">
        <f>VLOOKUP($C508,'NeedPlan Ridership'!$A$8:$K$15000,2,FALSE)</f>
        <v>492</v>
      </c>
      <c r="K508">
        <f>VLOOKUP($C508,'NeedPlan Ridership'!$A$8:$K$15000,3,FALSE)</f>
        <v>41</v>
      </c>
      <c r="L508" s="12">
        <f>VLOOKUP($C508,'NeedPlan Ridership'!$A$8:$K$15000,6,FALSE)</f>
        <v>14.28</v>
      </c>
      <c r="M508" s="4">
        <f>SUMIF('NeedPlan Ridership'!A:A,RidershipSummary!C508,'NeedPlan Ridership'!H:H)</f>
        <v>440.02</v>
      </c>
      <c r="P508" s="3"/>
      <c r="R508" s="3"/>
      <c r="S508" s="3"/>
    </row>
    <row r="509" spans="3:19" x14ac:dyDescent="0.25">
      <c r="C509" s="3" t="s">
        <v>99</v>
      </c>
      <c r="D509" t="str">
        <f>VLOOKUP(C509,'NeedPlan Ridership'!$A$8:$K$15000,11,FALSE)</f>
        <v>RTE 80: NB</v>
      </c>
      <c r="E509">
        <f>VLOOKUP($C509,'E+C Ridership'!$A$8:$K$15000,2,FALSE)</f>
        <v>492</v>
      </c>
      <c r="F509">
        <f>VLOOKUP($C509,'E+C Ridership'!$A$8:$K$15000,3,FALSE)</f>
        <v>41</v>
      </c>
      <c r="G509" s="12">
        <f>VLOOKUP($C509,'E+C Ridership'!$A$8:$K$15000,6,FALSE)</f>
        <v>14.36</v>
      </c>
      <c r="H509" s="4">
        <f>SUMIF('E+C Ridership'!A:A,RidershipSummary!C509,'E+C Ridership'!H:H)</f>
        <v>425.21</v>
      </c>
      <c r="J509">
        <f>VLOOKUP($C509,'NeedPlan Ridership'!$A$8:$K$15000,2,FALSE)</f>
        <v>492</v>
      </c>
      <c r="K509">
        <f>VLOOKUP($C509,'NeedPlan Ridership'!$A$8:$K$15000,3,FALSE)</f>
        <v>41</v>
      </c>
      <c r="L509" s="12">
        <f>VLOOKUP($C509,'NeedPlan Ridership'!$A$8:$K$15000,6,FALSE)</f>
        <v>14.36</v>
      </c>
      <c r="M509" s="4">
        <f>SUMIF('NeedPlan Ridership'!A:A,RidershipSummary!C509,'NeedPlan Ridership'!H:H)</f>
        <v>428.08000000000004</v>
      </c>
      <c r="P509" s="3"/>
      <c r="R509" s="3"/>
      <c r="S509" s="3"/>
    </row>
    <row r="510" spans="3:19" x14ac:dyDescent="0.25">
      <c r="C510" s="3" t="s">
        <v>101</v>
      </c>
      <c r="D510" t="str">
        <f>VLOOKUP(C510,'NeedPlan Ridership'!$A$8:$K$15000,11,FALSE)</f>
        <v>RTE 81: WB</v>
      </c>
      <c r="E510">
        <f>VLOOKUP($C510,'E+C Ridership'!$A$8:$K$15000,2,FALSE)</f>
        <v>492</v>
      </c>
      <c r="F510">
        <f>VLOOKUP($C510,'E+C Ridership'!$A$8:$K$15000,3,FALSE)</f>
        <v>41</v>
      </c>
      <c r="G510" s="12">
        <f>VLOOKUP($C510,'E+C Ridership'!$A$8:$K$15000,6,FALSE)</f>
        <v>10.95</v>
      </c>
      <c r="H510" s="4">
        <f>SUMIF('E+C Ridership'!A:A,RidershipSummary!C510,'E+C Ridership'!H:H)</f>
        <v>149.49</v>
      </c>
      <c r="J510">
        <f>VLOOKUP($C510,'NeedPlan Ridership'!$A$8:$K$15000,2,FALSE)</f>
        <v>492</v>
      </c>
      <c r="K510">
        <f>VLOOKUP($C510,'NeedPlan Ridership'!$A$8:$K$15000,3,FALSE)</f>
        <v>41</v>
      </c>
      <c r="L510" s="12">
        <f>VLOOKUP($C510,'NeedPlan Ridership'!$A$8:$K$15000,6,FALSE)</f>
        <v>10.91</v>
      </c>
      <c r="M510" s="4">
        <f>SUMIF('NeedPlan Ridership'!A:A,RidershipSummary!C510,'NeedPlan Ridership'!H:H)</f>
        <v>214.34</v>
      </c>
      <c r="P510" s="3"/>
      <c r="R510" s="3"/>
      <c r="S510" s="3"/>
    </row>
    <row r="511" spans="3:19" x14ac:dyDescent="0.25">
      <c r="C511" s="3" t="s">
        <v>100</v>
      </c>
      <c r="D511" t="str">
        <f>VLOOKUP(C511,'NeedPlan Ridership'!$A$8:$K$15000,11,FALSE)</f>
        <v>RTE 81: EB</v>
      </c>
      <c r="E511">
        <f>VLOOKUP($C511,'E+C Ridership'!$A$8:$K$15000,2,FALSE)</f>
        <v>492</v>
      </c>
      <c r="F511">
        <f>VLOOKUP($C511,'E+C Ridership'!$A$8:$K$15000,3,FALSE)</f>
        <v>41</v>
      </c>
      <c r="G511" s="12">
        <f>VLOOKUP($C511,'E+C Ridership'!$A$8:$K$15000,6,FALSE)</f>
        <v>10.92</v>
      </c>
      <c r="H511" s="4">
        <f>SUMIF('E+C Ridership'!A:A,RidershipSummary!C511,'E+C Ridership'!H:H)</f>
        <v>150.31</v>
      </c>
      <c r="J511">
        <f>VLOOKUP($C511,'NeedPlan Ridership'!$A$8:$K$15000,2,FALSE)</f>
        <v>492</v>
      </c>
      <c r="K511">
        <f>VLOOKUP($C511,'NeedPlan Ridership'!$A$8:$K$15000,3,FALSE)</f>
        <v>41</v>
      </c>
      <c r="L511" s="12">
        <f>VLOOKUP($C511,'NeedPlan Ridership'!$A$8:$K$15000,6,FALSE)</f>
        <v>10.94</v>
      </c>
      <c r="M511" s="4">
        <f>SUMIF('NeedPlan Ridership'!A:A,RidershipSummary!C511,'NeedPlan Ridership'!H:H)</f>
        <v>262.67999999999995</v>
      </c>
      <c r="P511" s="3"/>
      <c r="R511" s="3"/>
      <c r="S511" s="3"/>
    </row>
    <row r="512" spans="3:19" x14ac:dyDescent="0.25">
      <c r="C512" s="3" t="s">
        <v>104</v>
      </c>
      <c r="D512" t="str">
        <f>VLOOKUP(C512,'NeedPlan Ridership'!$A$8:$K$15000,11,FALSE)</f>
        <v>RTE 91: WB (to CV)</v>
      </c>
      <c r="E512">
        <f>VLOOKUP($C512,'E+C Ridership'!$A$8:$K$15000,2,FALSE)</f>
        <v>492</v>
      </c>
      <c r="F512">
        <f>VLOOKUP($C512,'E+C Ridership'!$A$8:$K$15000,3,FALSE)</f>
        <v>41</v>
      </c>
      <c r="G512" s="12">
        <f>VLOOKUP($C512,'E+C Ridership'!$A$8:$K$15000,6,FALSE)</f>
        <v>14.74</v>
      </c>
      <c r="H512" s="4">
        <f>SUMIF('E+C Ridership'!A:A,RidershipSummary!C512,'E+C Ridership'!H:H)</f>
        <v>1021.46</v>
      </c>
      <c r="J512">
        <f>VLOOKUP($C512,'NeedPlan Ridership'!$A$8:$K$15000,2,FALSE)</f>
        <v>492</v>
      </c>
      <c r="K512">
        <f>VLOOKUP($C512,'NeedPlan Ridership'!$A$8:$K$15000,3,FALSE)</f>
        <v>41</v>
      </c>
      <c r="L512" s="12">
        <f>VLOOKUP($C512,'NeedPlan Ridership'!$A$8:$K$15000,6,FALSE)</f>
        <v>14.75</v>
      </c>
      <c r="M512" s="4">
        <f>SUMIF('NeedPlan Ridership'!A:A,RidershipSummary!C512,'NeedPlan Ridership'!H:H)</f>
        <v>560.31999999999994</v>
      </c>
      <c r="P512" s="3"/>
      <c r="R512" s="3"/>
      <c r="S512" s="3"/>
    </row>
    <row r="513" spans="3:19" x14ac:dyDescent="0.25">
      <c r="C513" s="3" t="s">
        <v>105</v>
      </c>
      <c r="D513" t="str">
        <f>VLOOKUP(C513,'NeedPlan Ridership'!$A$8:$K$15000,11,FALSE)</f>
        <v>RTE 91: EB (to CV)</v>
      </c>
      <c r="E513">
        <f>VLOOKUP($C513,'E+C Ridership'!$A$8:$K$15000,2,FALSE)</f>
        <v>492</v>
      </c>
      <c r="F513">
        <f>VLOOKUP($C513,'E+C Ridership'!$A$8:$K$15000,3,FALSE)</f>
        <v>41</v>
      </c>
      <c r="G513" s="12">
        <f>VLOOKUP($C513,'E+C Ridership'!$A$8:$K$15000,6,FALSE)</f>
        <v>14.74</v>
      </c>
      <c r="H513" s="4">
        <f>SUMIF('E+C Ridership'!A:A,RidershipSummary!C513,'E+C Ridership'!H:H)</f>
        <v>879.16000000000008</v>
      </c>
      <c r="J513">
        <f>VLOOKUP($C513,'NeedPlan Ridership'!$A$8:$K$15000,2,FALSE)</f>
        <v>492</v>
      </c>
      <c r="K513">
        <f>VLOOKUP($C513,'NeedPlan Ridership'!$A$8:$K$15000,3,FALSE)</f>
        <v>41</v>
      </c>
      <c r="L513" s="12">
        <f>VLOOKUP($C513,'NeedPlan Ridership'!$A$8:$K$15000,6,FALSE)</f>
        <v>14.75</v>
      </c>
      <c r="M513" s="4">
        <f>SUMIF('NeedPlan Ridership'!A:A,RidershipSummary!C513,'NeedPlan Ridership'!H:H)</f>
        <v>461.56</v>
      </c>
      <c r="P513" s="3"/>
      <c r="R513" s="3"/>
      <c r="S513" s="3"/>
    </row>
    <row r="514" spans="3:19" x14ac:dyDescent="0.25">
      <c r="C514" s="3" t="s">
        <v>102</v>
      </c>
      <c r="D514" t="str">
        <f>VLOOKUP(C514,'NeedPlan Ridership'!$A$8:$K$15000,11,FALSE)</f>
        <v>RTE 91: WB</v>
      </c>
      <c r="E514">
        <f>VLOOKUP($C514,'E+C Ridership'!$A$8:$K$15000,2,FALSE)</f>
        <v>492</v>
      </c>
      <c r="F514">
        <f>VLOOKUP($C514,'E+C Ridership'!$A$8:$K$15000,3,FALSE)</f>
        <v>41</v>
      </c>
      <c r="G514" s="12">
        <f>VLOOKUP($C514,'E+C Ridership'!$A$8:$K$15000,6,FALSE)</f>
        <v>20.38</v>
      </c>
      <c r="H514" s="4">
        <f>SUMIF('E+C Ridership'!A:A,RidershipSummary!C514,'E+C Ridership'!H:H)</f>
        <v>1311.46</v>
      </c>
      <c r="J514">
        <f>VLOOKUP($C514,'NeedPlan Ridership'!$A$8:$K$15000,2,FALSE)</f>
        <v>492</v>
      </c>
      <c r="K514">
        <f>VLOOKUP($C514,'NeedPlan Ridership'!$A$8:$K$15000,3,FALSE)</f>
        <v>41</v>
      </c>
      <c r="L514" s="12">
        <f>VLOOKUP($C514,'NeedPlan Ridership'!$A$8:$K$15000,6,FALSE)</f>
        <v>20.39</v>
      </c>
      <c r="M514" s="4">
        <f>SUMIF('NeedPlan Ridership'!A:A,RidershipSummary!C514,'NeedPlan Ridership'!H:H)</f>
        <v>829.31999999999994</v>
      </c>
      <c r="P514" s="3"/>
      <c r="R514" s="3"/>
      <c r="S514" s="3"/>
    </row>
    <row r="515" spans="3:19" x14ac:dyDescent="0.25">
      <c r="C515" s="3" t="s">
        <v>103</v>
      </c>
      <c r="D515" t="str">
        <f>VLOOKUP(C515,'NeedPlan Ridership'!$A$8:$K$15000,11,FALSE)</f>
        <v>RTE 91: EB</v>
      </c>
      <c r="E515">
        <f>VLOOKUP($C515,'E+C Ridership'!$A$8:$K$15000,2,FALSE)</f>
        <v>492</v>
      </c>
      <c r="F515">
        <f>VLOOKUP($C515,'E+C Ridership'!$A$8:$K$15000,3,FALSE)</f>
        <v>41</v>
      </c>
      <c r="G515" s="12">
        <f>VLOOKUP($C515,'E+C Ridership'!$A$8:$K$15000,6,FALSE)</f>
        <v>19.97</v>
      </c>
      <c r="H515" s="4">
        <f>SUMIF('E+C Ridership'!A:A,RidershipSummary!C515,'E+C Ridership'!H:H)</f>
        <v>1107.1599999999999</v>
      </c>
      <c r="J515">
        <f>VLOOKUP($C515,'NeedPlan Ridership'!$A$8:$K$15000,2,FALSE)</f>
        <v>492</v>
      </c>
      <c r="K515">
        <f>VLOOKUP($C515,'NeedPlan Ridership'!$A$8:$K$15000,3,FALSE)</f>
        <v>41</v>
      </c>
      <c r="L515" s="12">
        <f>VLOOKUP($C515,'NeedPlan Ridership'!$A$8:$K$15000,6,FALSE)</f>
        <v>19.93</v>
      </c>
      <c r="M515" s="4">
        <f>SUMIF('NeedPlan Ridership'!A:A,RidershipSummary!C515,'NeedPlan Ridership'!H:H)</f>
        <v>864.39999999999986</v>
      </c>
      <c r="P515" s="3"/>
      <c r="R515" s="3"/>
      <c r="S515" s="3"/>
    </row>
    <row r="516" spans="3:19" x14ac:dyDescent="0.25">
      <c r="C516" s="3" t="s">
        <v>107</v>
      </c>
      <c r="D516" t="str">
        <f>VLOOKUP(C516,'NeedPlan Ridership'!$A$8:$K$15000,11,FALSE)</f>
        <v>RTE 92: WB</v>
      </c>
      <c r="E516">
        <f>VLOOKUP($C516,'E+C Ridership'!$A$8:$K$15000,2,FALSE)</f>
        <v>492</v>
      </c>
      <c r="F516">
        <f>VLOOKUP($C516,'E+C Ridership'!$A$8:$K$15000,3,FALSE)</f>
        <v>41</v>
      </c>
      <c r="G516" s="12">
        <f>VLOOKUP($C516,'E+C Ridership'!$A$8:$K$15000,6,FALSE)</f>
        <v>17.809999999999999</v>
      </c>
      <c r="H516" s="4">
        <f>SUMIF('E+C Ridership'!A:A,RidershipSummary!C516,'E+C Ridership'!H:H)</f>
        <v>814.83</v>
      </c>
      <c r="J516">
        <f>VLOOKUP($C516,'NeedPlan Ridership'!$A$8:$K$15000,2,FALSE)</f>
        <v>492</v>
      </c>
      <c r="K516">
        <f>VLOOKUP($C516,'NeedPlan Ridership'!$A$8:$K$15000,3,FALSE)</f>
        <v>41</v>
      </c>
      <c r="L516" s="12">
        <f>VLOOKUP($C516,'NeedPlan Ridership'!$A$8:$K$15000,6,FALSE)</f>
        <v>17.84</v>
      </c>
      <c r="M516" s="4">
        <f>SUMIF('NeedPlan Ridership'!A:A,RidershipSummary!C516,'NeedPlan Ridership'!H:H)</f>
        <v>875.20999999999981</v>
      </c>
      <c r="P516" s="3"/>
      <c r="R516" s="3"/>
      <c r="S516" s="3"/>
    </row>
    <row r="517" spans="3:19" x14ac:dyDescent="0.25">
      <c r="C517" s="3" t="s">
        <v>106</v>
      </c>
      <c r="D517" t="str">
        <f>VLOOKUP(C517,'NeedPlan Ridership'!$A$8:$K$15000,11,FALSE)</f>
        <v>RTE 92: EB</v>
      </c>
      <c r="E517">
        <f>VLOOKUP($C517,'E+C Ridership'!$A$8:$K$15000,2,FALSE)</f>
        <v>492</v>
      </c>
      <c r="F517">
        <f>VLOOKUP($C517,'E+C Ridership'!$A$8:$K$15000,3,FALSE)</f>
        <v>41</v>
      </c>
      <c r="G517" s="12">
        <f>VLOOKUP($C517,'E+C Ridership'!$A$8:$K$15000,6,FALSE)</f>
        <v>14.84</v>
      </c>
      <c r="H517" s="4">
        <f>SUMIF('E+C Ridership'!A:A,RidershipSummary!C517,'E+C Ridership'!H:H)</f>
        <v>923.33</v>
      </c>
      <c r="J517">
        <f>VLOOKUP($C517,'NeedPlan Ridership'!$A$8:$K$15000,2,FALSE)</f>
        <v>492</v>
      </c>
      <c r="K517">
        <f>VLOOKUP($C517,'NeedPlan Ridership'!$A$8:$K$15000,3,FALSE)</f>
        <v>41</v>
      </c>
      <c r="L517" s="12">
        <f>VLOOKUP($C517,'NeedPlan Ridership'!$A$8:$K$15000,6,FALSE)</f>
        <v>14.88</v>
      </c>
      <c r="M517" s="4">
        <f>SUMIF('NeedPlan Ridership'!A:A,RidershipSummary!C517,'NeedPlan Ridership'!H:H)</f>
        <v>745.99000000000012</v>
      </c>
      <c r="P517" s="3"/>
      <c r="R517" s="3"/>
      <c r="S517" s="3"/>
    </row>
    <row r="518" spans="3:19" x14ac:dyDescent="0.25">
      <c r="C518" s="3" t="s">
        <v>108</v>
      </c>
      <c r="D518" t="str">
        <f>VLOOKUP(C518,'NeedPlan Ridership'!$A$8:$K$15000,11,FALSE)</f>
        <v>RTE 94: WB</v>
      </c>
      <c r="E518">
        <f>VLOOKUP($C518,'E+C Ridership'!$A$8:$K$15000,2,FALSE)</f>
        <v>492</v>
      </c>
      <c r="F518">
        <f>VLOOKUP($C518,'E+C Ridership'!$A$8:$K$15000,3,FALSE)</f>
        <v>41</v>
      </c>
      <c r="G518" s="12">
        <f>VLOOKUP($C518,'E+C Ridership'!$A$8:$K$15000,6,FALSE)</f>
        <v>3.45</v>
      </c>
      <c r="H518" s="4">
        <f>SUMIF('E+C Ridership'!A:A,RidershipSummary!C518,'E+C Ridership'!H:H)</f>
        <v>450</v>
      </c>
      <c r="J518">
        <f>VLOOKUP($C518,'NeedPlan Ridership'!$A$8:$K$15000,2,FALSE)</f>
        <v>492</v>
      </c>
      <c r="K518">
        <f>VLOOKUP($C518,'NeedPlan Ridership'!$A$8:$K$15000,3,FALSE)</f>
        <v>41</v>
      </c>
      <c r="L518" s="12">
        <f>VLOOKUP($C518,'NeedPlan Ridership'!$A$8:$K$15000,6,FALSE)</f>
        <v>3.45</v>
      </c>
      <c r="M518" s="4">
        <f>SUMIF('NeedPlan Ridership'!A:A,RidershipSummary!C518,'NeedPlan Ridership'!H:H)</f>
        <v>134</v>
      </c>
      <c r="P518" s="3"/>
      <c r="R518" s="3"/>
      <c r="S518" s="3"/>
    </row>
    <row r="519" spans="3:19" x14ac:dyDescent="0.25">
      <c r="C519" s="3" t="s">
        <v>109</v>
      </c>
      <c r="D519" t="str">
        <f>VLOOKUP(C519,'NeedPlan Ridership'!$A$8:$K$15000,11,FALSE)</f>
        <v>RTE 94: EB</v>
      </c>
      <c r="E519">
        <f>VLOOKUP($C519,'E+C Ridership'!$A$8:$K$15000,2,FALSE)</f>
        <v>492</v>
      </c>
      <c r="F519">
        <f>VLOOKUP($C519,'E+C Ridership'!$A$8:$K$15000,3,FALSE)</f>
        <v>41</v>
      </c>
      <c r="G519" s="12">
        <f>VLOOKUP($C519,'E+C Ridership'!$A$8:$K$15000,6,FALSE)</f>
        <v>6.88</v>
      </c>
      <c r="H519" s="4">
        <f>SUMIF('E+C Ridership'!A:A,RidershipSummary!C519,'E+C Ridership'!H:H)</f>
        <v>905.86</v>
      </c>
      <c r="J519">
        <f>VLOOKUP($C519,'NeedPlan Ridership'!$A$8:$K$15000,2,FALSE)</f>
        <v>492</v>
      </c>
      <c r="K519">
        <f>VLOOKUP($C519,'NeedPlan Ridership'!$A$8:$K$15000,3,FALSE)</f>
        <v>41</v>
      </c>
      <c r="L519" s="12">
        <f>VLOOKUP($C519,'NeedPlan Ridership'!$A$8:$K$15000,6,FALSE)</f>
        <v>6.87</v>
      </c>
      <c r="M519" s="4">
        <f>SUMIF('NeedPlan Ridership'!A:A,RidershipSummary!C519,'NeedPlan Ridership'!H:H)</f>
        <v>1011.7</v>
      </c>
      <c r="P519" s="3"/>
      <c r="R519" s="3"/>
      <c r="S519" s="3"/>
    </row>
    <row r="520" spans="3:19" x14ac:dyDescent="0.25">
      <c r="C520" s="3" t="s">
        <v>116</v>
      </c>
      <c r="D520" t="str">
        <f>VLOOKUP(C520,'NeedPlan Ridership'!$A$8:$K$15000,11,FALSE)</f>
        <v>RTE 95:IB</v>
      </c>
      <c r="E520">
        <f>VLOOKUP($C520,'E+C Ridership'!$A$8:$K$15000,2,FALSE)</f>
        <v>451</v>
      </c>
      <c r="F520">
        <f>VLOOKUP($C520,'E+C Ridership'!$A$8:$K$15000,3,FALSE)</f>
        <v>42</v>
      </c>
      <c r="G520" s="12">
        <f>VLOOKUP($C520,'E+C Ridership'!$A$8:$K$15000,6,FALSE)</f>
        <v>27.25</v>
      </c>
      <c r="H520" s="4">
        <f>SUMIF('E+C Ridership'!A:A,RidershipSummary!C520,'E+C Ridership'!H:H)</f>
        <v>80</v>
      </c>
      <c r="J520">
        <f>VLOOKUP($C520,'NeedPlan Ridership'!$A$8:$K$15000,2,FALSE)</f>
        <v>451</v>
      </c>
      <c r="K520">
        <f>VLOOKUP($C520,'NeedPlan Ridership'!$A$8:$K$15000,3,FALSE)</f>
        <v>42</v>
      </c>
      <c r="L520" s="12">
        <f>VLOOKUP($C520,'NeedPlan Ridership'!$A$8:$K$15000,6,FALSE)</f>
        <v>27.39</v>
      </c>
      <c r="M520" s="4">
        <f>SUMIF('NeedPlan Ridership'!A:A,RidershipSummary!C520,'NeedPlan Ridership'!H:H)</f>
        <v>38</v>
      </c>
      <c r="P520" s="3"/>
      <c r="R520" s="3"/>
      <c r="S520" s="3"/>
    </row>
    <row r="521" spans="3:19" x14ac:dyDescent="0.25">
      <c r="C521" s="3" t="s">
        <v>29</v>
      </c>
      <c r="D521" t="str">
        <f>VLOOKUP(C521,'NeedPlan Ridership'!$A$8:$K$15000,11,FALSE)</f>
        <v>RTE 95:OB</v>
      </c>
      <c r="E521">
        <f>VLOOKUP($C521,'E+C Ridership'!$A$8:$K$15000,2,FALSE)</f>
        <v>451</v>
      </c>
      <c r="F521">
        <f>VLOOKUP($C521,'E+C Ridership'!$A$8:$K$15000,3,FALSE)</f>
        <v>42</v>
      </c>
      <c r="G521" s="12">
        <f>VLOOKUP($C521,'E+C Ridership'!$A$8:$K$15000,6,FALSE)</f>
        <v>25.45</v>
      </c>
      <c r="H521" s="4">
        <f>SUMIF('E+C Ridership'!A:A,RidershipSummary!C521,'E+C Ridership'!H:H)</f>
        <v>20</v>
      </c>
      <c r="J521">
        <f>VLOOKUP($C521,'NeedPlan Ridership'!$A$8:$K$15000,2,FALSE)</f>
        <v>451</v>
      </c>
      <c r="K521">
        <f>VLOOKUP($C521,'NeedPlan Ridership'!$A$8:$K$15000,3,FALSE)</f>
        <v>42</v>
      </c>
      <c r="L521" s="12">
        <f>VLOOKUP($C521,'NeedPlan Ridership'!$A$8:$K$15000,6,FALSE)</f>
        <v>25.59</v>
      </c>
      <c r="M521" s="4">
        <f>SUMIF('NeedPlan Ridership'!A:A,RidershipSummary!C521,'NeedPlan Ridership'!H:H)</f>
        <v>4</v>
      </c>
      <c r="P521" s="3"/>
      <c r="R521" s="3"/>
      <c r="S521" s="3"/>
    </row>
    <row r="522" spans="3:19" x14ac:dyDescent="0.25">
      <c r="C522" s="3" t="s">
        <v>541</v>
      </c>
      <c r="D522" t="str">
        <f>VLOOKUP(C522,'NeedPlan Ridership'!$A$8:$K$15000,11,FALSE)</f>
        <v>RTE 73:EB</v>
      </c>
      <c r="E522">
        <f>VLOOKUP($C522,'E+C Ridership'!$A$8:$K$15000,2,FALSE)</f>
        <v>492</v>
      </c>
      <c r="F522">
        <f>VLOOKUP($C522,'E+C Ridership'!$A$8:$K$15000,3,FALSE)</f>
        <v>41</v>
      </c>
      <c r="G522" s="12">
        <f>VLOOKUP($C522,'E+C Ridership'!$A$8:$K$15000,6,FALSE)</f>
        <v>10.09</v>
      </c>
      <c r="H522" s="4">
        <f>SUMIF('E+C Ridership'!A:A,RidershipSummary!C522,'E+C Ridership'!H:H)</f>
        <v>447.08000000000004</v>
      </c>
      <c r="J522">
        <f>VLOOKUP($C522,'NeedPlan Ridership'!$A$8:$K$15000,2,FALSE)</f>
        <v>492</v>
      </c>
      <c r="K522">
        <f>VLOOKUP($C522,'NeedPlan Ridership'!$A$8:$K$15000,3,FALSE)</f>
        <v>41</v>
      </c>
      <c r="L522" s="12">
        <f>VLOOKUP($C522,'NeedPlan Ridership'!$A$8:$K$15000,6,FALSE)</f>
        <v>10.06</v>
      </c>
      <c r="M522" s="4">
        <f>SUMIF('NeedPlan Ridership'!A:A,RidershipSummary!C522,'NeedPlan Ridership'!H:H)</f>
        <v>470.04</v>
      </c>
      <c r="P522" s="3"/>
      <c r="R522" s="3"/>
      <c r="S522" s="3"/>
    </row>
    <row r="523" spans="3:19" x14ac:dyDescent="0.25">
      <c r="C523" s="3" t="s">
        <v>540</v>
      </c>
      <c r="D523" t="str">
        <f>VLOOKUP(C523,'NeedPlan Ridership'!$A$8:$K$15000,11,FALSE)</f>
        <v>RTE 73:EB</v>
      </c>
      <c r="E523">
        <f>VLOOKUP($C523,'E+C Ridership'!$A$8:$K$15000,2,FALSE)</f>
        <v>492</v>
      </c>
      <c r="F523">
        <f>VLOOKUP($C523,'E+C Ridership'!$A$8:$K$15000,3,FALSE)</f>
        <v>41</v>
      </c>
      <c r="G523" s="12">
        <f>VLOOKUP($C523,'E+C Ridership'!$A$8:$K$15000,6,FALSE)</f>
        <v>10.09</v>
      </c>
      <c r="H523" s="4">
        <f>SUMIF('E+C Ridership'!A:A,RidershipSummary!C523,'E+C Ridership'!H:H)</f>
        <v>458.07999999999993</v>
      </c>
      <c r="J523">
        <f>VLOOKUP($C523,'NeedPlan Ridership'!$A$8:$K$15000,2,FALSE)</f>
        <v>492</v>
      </c>
      <c r="K523">
        <f>VLOOKUP($C523,'NeedPlan Ridership'!$A$8:$K$15000,3,FALSE)</f>
        <v>41</v>
      </c>
      <c r="L523" s="12">
        <f>VLOOKUP($C523,'NeedPlan Ridership'!$A$8:$K$15000,6,FALSE)</f>
        <v>10.06</v>
      </c>
      <c r="M523" s="4">
        <f>SUMIF('NeedPlan Ridership'!A:A,RidershipSummary!C523,'NeedPlan Ridership'!H:H)</f>
        <v>430.26</v>
      </c>
      <c r="P523" s="3"/>
      <c r="R523" s="3"/>
      <c r="S523" s="3"/>
    </row>
    <row r="524" spans="3:19" x14ac:dyDescent="0.25">
      <c r="C524" s="3" t="s">
        <v>1010</v>
      </c>
      <c r="D524" t="str">
        <f>VLOOKUP(C524,'NeedPlan Ridership'!$A$8:$K$15000,11,FALSE)</f>
        <v>FEC RAILWAY - Miami Dwntn - Jupiter</v>
      </c>
      <c r="E524" t="e">
        <f>VLOOKUP($C524,'E+C Ridership'!$A$8:$K$15000,2,FALSE)</f>
        <v>#N/A</v>
      </c>
      <c r="F524" t="e">
        <f>VLOOKUP($C524,'E+C Ridership'!$A$8:$K$15000,3,FALSE)</f>
        <v>#N/A</v>
      </c>
      <c r="G524" s="12" t="e">
        <f>VLOOKUP($C524,'E+C Ridership'!$A$8:$K$15000,6,FALSE)</f>
        <v>#N/A</v>
      </c>
      <c r="H524" s="4">
        <f>SUMIF('E+C Ridership'!A:A,RidershipSummary!C524,'E+C Ridership'!H:H)</f>
        <v>0</v>
      </c>
      <c r="J524">
        <f>VLOOKUP($C524,'NeedPlan Ridership'!$A$8:$K$15000,2,FALSE)</f>
        <v>111</v>
      </c>
      <c r="K524">
        <f>VLOOKUP($C524,'NeedPlan Ridership'!$A$8:$K$15000,3,FALSE)</f>
        <v>11</v>
      </c>
      <c r="L524" s="12">
        <f>VLOOKUP($C524,'NeedPlan Ridership'!$A$8:$K$15000,6,FALSE)</f>
        <v>80.77</v>
      </c>
      <c r="M524" s="4">
        <f>SUMIF('NeedPlan Ridership'!A:A,RidershipSummary!C524,'NeedPlan Ridership'!H:H)</f>
        <v>32310</v>
      </c>
      <c r="P524" s="3"/>
      <c r="R524" s="3"/>
      <c r="S524" s="3"/>
    </row>
    <row r="525" spans="3:19" x14ac:dyDescent="0.25">
      <c r="C525" s="3" t="s">
        <v>1012</v>
      </c>
      <c r="D525" t="str">
        <f>VLOOKUP(C525,'NeedPlan Ridership'!$A$8:$K$15000,11,FALSE)</f>
        <v>FEC RAILWAY - Miami Dwntn - Jupiter</v>
      </c>
      <c r="E525" t="e">
        <f>VLOOKUP($C525,'E+C Ridership'!$A$8:$K$15000,2,FALSE)</f>
        <v>#N/A</v>
      </c>
      <c r="F525" t="e">
        <f>VLOOKUP($C525,'E+C Ridership'!$A$8:$K$15000,3,FALSE)</f>
        <v>#N/A</v>
      </c>
      <c r="G525" s="12" t="e">
        <f>VLOOKUP($C525,'E+C Ridership'!$A$8:$K$15000,6,FALSE)</f>
        <v>#N/A</v>
      </c>
      <c r="H525" s="4">
        <f>SUMIF('E+C Ridership'!A:A,RidershipSummary!C525,'E+C Ridership'!H:H)</f>
        <v>0</v>
      </c>
      <c r="J525">
        <f>VLOOKUP($C525,'NeedPlan Ridership'!$A$8:$K$15000,2,FALSE)</f>
        <v>111</v>
      </c>
      <c r="K525">
        <f>VLOOKUP($C525,'NeedPlan Ridership'!$A$8:$K$15000,3,FALSE)</f>
        <v>11</v>
      </c>
      <c r="L525" s="12">
        <f>VLOOKUP($C525,'NeedPlan Ridership'!$A$8:$K$15000,6,FALSE)</f>
        <v>80.77</v>
      </c>
      <c r="M525" s="4">
        <f>SUMIF('NeedPlan Ridership'!A:A,RidershipSummary!C525,'NeedPlan Ridership'!H:H)</f>
        <v>39278</v>
      </c>
      <c r="P525" s="3"/>
      <c r="R525" s="3"/>
      <c r="S525" s="3"/>
    </row>
    <row r="526" spans="3:19" x14ac:dyDescent="0.25">
      <c r="C526" s="3" t="s">
        <v>1046</v>
      </c>
      <c r="D526" t="str">
        <f>VLOOKUP(C526,'NeedPlan Ridership'!$A$8:$K$15000,11,FALSE)</f>
        <v>OAKLAND BLVD BRT: WB</v>
      </c>
      <c r="E526" t="e">
        <f>VLOOKUP($C526,'E+C Ridership'!$A$8:$K$15000,2,FALSE)</f>
        <v>#N/A</v>
      </c>
      <c r="F526" t="e">
        <f>VLOOKUP($C526,'E+C Ridership'!$A$8:$K$15000,3,FALSE)</f>
        <v>#N/A</v>
      </c>
      <c r="G526" s="12" t="e">
        <f>VLOOKUP($C526,'E+C Ridership'!$A$8:$K$15000,6,FALSE)</f>
        <v>#N/A</v>
      </c>
      <c r="H526" s="4">
        <f>SUMIF('E+C Ridership'!A:A,RidershipSummary!C526,'E+C Ridership'!H:H)</f>
        <v>0</v>
      </c>
      <c r="J526">
        <f>VLOOKUP($C526,'NeedPlan Ridership'!$A$8:$K$15000,2,FALSE)</f>
        <v>342</v>
      </c>
      <c r="K526">
        <f>VLOOKUP($C526,'NeedPlan Ridership'!$A$8:$K$15000,3,FALSE)</f>
        <v>31</v>
      </c>
      <c r="L526" s="12">
        <f>VLOOKUP($C526,'NeedPlan Ridership'!$A$8:$K$15000,6,FALSE)</f>
        <v>14.96</v>
      </c>
      <c r="M526" s="4">
        <f>SUMIF('NeedPlan Ridership'!A:A,RidershipSummary!C526,'NeedPlan Ridership'!H:H)</f>
        <v>4882</v>
      </c>
      <c r="P526" s="3"/>
      <c r="R526" s="3"/>
      <c r="S526" s="3"/>
    </row>
    <row r="527" spans="3:19" x14ac:dyDescent="0.25">
      <c r="C527" s="3" t="s">
        <v>1047</v>
      </c>
      <c r="D527" t="str">
        <f>VLOOKUP(C527,'NeedPlan Ridership'!$A$8:$K$15000,11,FALSE)</f>
        <v>Tri-Rail Shuttle (Hollywood Stn to Holly</v>
      </c>
      <c r="E527" t="e">
        <f>VLOOKUP($C527,'E+C Ridership'!$A$8:$K$15000,2,FALSE)</f>
        <v>#N/A</v>
      </c>
      <c r="F527" t="e">
        <f>VLOOKUP($C527,'E+C Ridership'!$A$8:$K$15000,3,FALSE)</f>
        <v>#N/A</v>
      </c>
      <c r="G527" s="12" t="e">
        <f>VLOOKUP($C527,'E+C Ridership'!$A$8:$K$15000,6,FALSE)</f>
        <v>#N/A</v>
      </c>
      <c r="H527" s="4">
        <f>SUMIF('E+C Ridership'!A:A,RidershipSummary!C527,'E+C Ridership'!H:H)</f>
        <v>0</v>
      </c>
      <c r="J527">
        <f>VLOOKUP($C527,'NeedPlan Ridership'!$A$8:$K$15000,2,FALSE)</f>
        <v>192</v>
      </c>
      <c r="K527">
        <f>VLOOKUP($C527,'NeedPlan Ridership'!$A$8:$K$15000,3,FALSE)</f>
        <v>33</v>
      </c>
      <c r="L527" s="12">
        <f>VLOOKUP($C527,'NeedPlan Ridership'!$A$8:$K$15000,6,FALSE)</f>
        <v>3.51</v>
      </c>
      <c r="M527" s="4">
        <f>SUMIF('NeedPlan Ridership'!A:A,RidershipSummary!C527,'NeedPlan Ridership'!H:H)</f>
        <v>308</v>
      </c>
      <c r="P527" s="3"/>
      <c r="R527" s="3"/>
      <c r="S527" s="3"/>
    </row>
    <row r="528" spans="3:19" x14ac:dyDescent="0.25">
      <c r="C528" s="3" t="s">
        <v>1049</v>
      </c>
      <c r="D528" t="str">
        <f>VLOOKUP(C528,'NeedPlan Ridership'!$A$8:$K$15000,11,FALSE)</f>
        <v>Tri-Rail Shuttle (Hollywood Stn to Holly</v>
      </c>
      <c r="E528" t="e">
        <f>VLOOKUP($C528,'E+C Ridership'!$A$8:$K$15000,2,FALSE)</f>
        <v>#N/A</v>
      </c>
      <c r="F528" t="e">
        <f>VLOOKUP($C528,'E+C Ridership'!$A$8:$K$15000,3,FALSE)</f>
        <v>#N/A</v>
      </c>
      <c r="G528" s="12" t="e">
        <f>VLOOKUP($C528,'E+C Ridership'!$A$8:$K$15000,6,FALSE)</f>
        <v>#N/A</v>
      </c>
      <c r="H528" s="4">
        <f>SUMIF('E+C Ridership'!A:A,RidershipSummary!C528,'E+C Ridership'!H:H)</f>
        <v>0</v>
      </c>
      <c r="J528">
        <f>VLOOKUP($C528,'NeedPlan Ridership'!$A$8:$K$15000,2,FALSE)</f>
        <v>192</v>
      </c>
      <c r="K528">
        <f>VLOOKUP($C528,'NeedPlan Ridership'!$A$8:$K$15000,3,FALSE)</f>
        <v>33</v>
      </c>
      <c r="L528" s="12">
        <f>VLOOKUP($C528,'NeedPlan Ridership'!$A$8:$K$15000,6,FALSE)</f>
        <v>3.51</v>
      </c>
      <c r="M528" s="4">
        <f>SUMIF('NeedPlan Ridership'!A:A,RidershipSummary!C528,'NeedPlan Ridership'!H:H)</f>
        <v>306</v>
      </c>
      <c r="P528" s="3"/>
      <c r="R528" s="3"/>
      <c r="S528" s="3"/>
    </row>
    <row r="529" spans="3:19" x14ac:dyDescent="0.25">
      <c r="C529" s="3" t="s">
        <v>1022</v>
      </c>
      <c r="D529" t="str">
        <f>VLOOKUP(C529,'NeedPlan Ridership'!$A$8:$K$15000,11,FALSE)</f>
        <v>RTE 208: LITTLE HAVANA CIRC VIA</v>
      </c>
      <c r="E529" t="e">
        <f>VLOOKUP($C529,'E+C Ridership'!$A$8:$K$15000,2,FALSE)</f>
        <v>#N/A</v>
      </c>
      <c r="F529" t="e">
        <f>VLOOKUP($C529,'E+C Ridership'!$A$8:$K$15000,3,FALSE)</f>
        <v>#N/A</v>
      </c>
      <c r="G529" s="12" t="e">
        <f>VLOOKUP($C529,'E+C Ridership'!$A$8:$K$15000,6,FALSE)</f>
        <v>#N/A</v>
      </c>
      <c r="H529" s="4">
        <f>SUMIF('E+C Ridership'!A:A,RidershipSummary!C529,'E+C Ridership'!H:H)</f>
        <v>0</v>
      </c>
      <c r="J529">
        <f>VLOOKUP($C529,'NeedPlan Ridership'!$A$8:$K$15000,2,FALSE)</f>
        <v>292</v>
      </c>
      <c r="K529">
        <f>VLOOKUP($C529,'NeedPlan Ridership'!$A$8:$K$15000,3,FALSE)</f>
        <v>21</v>
      </c>
      <c r="L529" s="12">
        <f>VLOOKUP($C529,'NeedPlan Ridership'!$A$8:$K$15000,6,FALSE)</f>
        <v>0.72</v>
      </c>
      <c r="M529" s="4">
        <f>SUMIF('NeedPlan Ridership'!A:A,RidershipSummary!C529,'NeedPlan Ridership'!H:H)</f>
        <v>22</v>
      </c>
      <c r="P529" s="3"/>
      <c r="R529" s="3"/>
      <c r="S529" s="3"/>
    </row>
    <row r="530" spans="3:19" x14ac:dyDescent="0.25">
      <c r="C530" s="3" t="s">
        <v>1030</v>
      </c>
      <c r="D530" t="str">
        <f>VLOOKUP(C530,'NeedPlan Ridership'!$A$8:$K$15000,11,FALSE)</f>
        <v>BRT KENDALL W/B</v>
      </c>
      <c r="E530" t="e">
        <f>VLOOKUP($C530,'E+C Ridership'!$A$8:$K$15000,2,FALSE)</f>
        <v>#N/A</v>
      </c>
      <c r="F530" t="e">
        <f>VLOOKUP($C530,'E+C Ridership'!$A$8:$K$15000,3,FALSE)</f>
        <v>#N/A</v>
      </c>
      <c r="G530" s="12" t="e">
        <f>VLOOKUP($C530,'E+C Ridership'!$A$8:$K$15000,6,FALSE)</f>
        <v>#N/A</v>
      </c>
      <c r="H530" s="4">
        <f>SUMIF('E+C Ridership'!A:A,RidershipSummary!C530,'E+C Ridership'!H:H)</f>
        <v>0</v>
      </c>
      <c r="J530">
        <f>VLOOKUP($C530,'NeedPlan Ridership'!$A$8:$K$15000,2,FALSE)</f>
        <v>243</v>
      </c>
      <c r="K530">
        <f>VLOOKUP($C530,'NeedPlan Ridership'!$A$8:$K$15000,3,FALSE)</f>
        <v>28</v>
      </c>
      <c r="L530" s="12">
        <f>VLOOKUP($C530,'NeedPlan Ridership'!$A$8:$K$15000,6,FALSE)</f>
        <v>17.760000000000002</v>
      </c>
      <c r="M530" s="4">
        <f>SUMIF('NeedPlan Ridership'!A:A,RidershipSummary!C530,'NeedPlan Ridership'!H:H)</f>
        <v>1602</v>
      </c>
      <c r="P530" s="3"/>
      <c r="R530" s="3"/>
      <c r="S530" s="3"/>
    </row>
    <row r="531" spans="3:19" x14ac:dyDescent="0.25">
      <c r="C531" s="3" t="s">
        <v>1031</v>
      </c>
      <c r="D531" t="str">
        <f>VLOOKUP(C531,'NeedPlan Ridership'!$A$8:$K$15000,11,FALSE)</f>
        <v>BRT KENDALL W/B</v>
      </c>
      <c r="E531" t="e">
        <f>VLOOKUP($C531,'E+C Ridership'!$A$8:$K$15000,2,FALSE)</f>
        <v>#N/A</v>
      </c>
      <c r="F531" t="e">
        <f>VLOOKUP($C531,'E+C Ridership'!$A$8:$K$15000,3,FALSE)</f>
        <v>#N/A</v>
      </c>
      <c r="G531" s="12" t="e">
        <f>VLOOKUP($C531,'E+C Ridership'!$A$8:$K$15000,6,FALSE)</f>
        <v>#N/A</v>
      </c>
      <c r="H531" s="4">
        <f>SUMIF('E+C Ridership'!A:A,RidershipSummary!C531,'E+C Ridership'!H:H)</f>
        <v>0</v>
      </c>
      <c r="J531">
        <f>VLOOKUP($C531,'NeedPlan Ridership'!$A$8:$K$15000,2,FALSE)</f>
        <v>243</v>
      </c>
      <c r="K531">
        <f>VLOOKUP($C531,'NeedPlan Ridership'!$A$8:$K$15000,3,FALSE)</f>
        <v>28</v>
      </c>
      <c r="L531" s="12">
        <f>VLOOKUP($C531,'NeedPlan Ridership'!$A$8:$K$15000,6,FALSE)</f>
        <v>17.760000000000002</v>
      </c>
      <c r="M531" s="4">
        <f>SUMIF('NeedPlan Ridership'!A:A,RidershipSummary!C531,'NeedPlan Ridership'!H:H)</f>
        <v>1260</v>
      </c>
      <c r="P531" s="3"/>
      <c r="R531" s="3"/>
      <c r="S531" s="3"/>
    </row>
    <row r="532" spans="3:19" x14ac:dyDescent="0.25">
      <c r="C532" s="3" t="s">
        <v>1028</v>
      </c>
      <c r="D532" t="str">
        <f>VLOOKUP(C532,'NeedPlan Ridership'!$A$8:$K$15000,11,FALSE)</f>
        <v>BRT KENDALL W/B</v>
      </c>
      <c r="E532" t="e">
        <f>VLOOKUP($C532,'E+C Ridership'!$A$8:$K$15000,2,FALSE)</f>
        <v>#N/A</v>
      </c>
      <c r="F532" t="e">
        <f>VLOOKUP($C532,'E+C Ridership'!$A$8:$K$15000,3,FALSE)</f>
        <v>#N/A</v>
      </c>
      <c r="G532" s="12" t="e">
        <f>VLOOKUP($C532,'E+C Ridership'!$A$8:$K$15000,6,FALSE)</f>
        <v>#N/A</v>
      </c>
      <c r="H532" s="4">
        <f>SUMIF('E+C Ridership'!A:A,RidershipSummary!C532,'E+C Ridership'!H:H)</f>
        <v>0</v>
      </c>
      <c r="J532">
        <f>VLOOKUP($C532,'NeedPlan Ridership'!$A$8:$K$15000,2,FALSE)</f>
        <v>243</v>
      </c>
      <c r="K532">
        <f>VLOOKUP($C532,'NeedPlan Ridership'!$A$8:$K$15000,3,FALSE)</f>
        <v>28</v>
      </c>
      <c r="L532" s="12">
        <f>VLOOKUP($C532,'NeedPlan Ridership'!$A$8:$K$15000,6,FALSE)</f>
        <v>17.760000000000002</v>
      </c>
      <c r="M532" s="4">
        <f>SUMIF('NeedPlan Ridership'!A:A,RidershipSummary!C532,'NeedPlan Ridership'!H:H)</f>
        <v>568.18999999999994</v>
      </c>
      <c r="P532" s="3"/>
      <c r="R532" s="3"/>
      <c r="S532" s="3"/>
    </row>
    <row r="533" spans="3:19" x14ac:dyDescent="0.25">
      <c r="C533" s="3" t="s">
        <v>1020</v>
      </c>
      <c r="D533" t="str">
        <f>VLOOKUP(C533,'NeedPlan Ridership'!$A$8:$K$15000,11,FALSE)</f>
        <v>SW 152ND ST BRT</v>
      </c>
      <c r="E533" t="e">
        <f>VLOOKUP($C533,'E+C Ridership'!$A$8:$K$15000,2,FALSE)</f>
        <v>#N/A</v>
      </c>
      <c r="F533" t="e">
        <f>VLOOKUP($C533,'E+C Ridership'!$A$8:$K$15000,3,FALSE)</f>
        <v>#N/A</v>
      </c>
      <c r="G533" s="12" t="e">
        <f>VLOOKUP($C533,'E+C Ridership'!$A$8:$K$15000,6,FALSE)</f>
        <v>#N/A</v>
      </c>
      <c r="H533" s="4">
        <f>SUMIF('E+C Ridership'!A:A,RidershipSummary!C533,'E+C Ridership'!H:H)</f>
        <v>0</v>
      </c>
      <c r="J533">
        <f>VLOOKUP($C533,'NeedPlan Ridership'!$A$8:$K$15000,2,FALSE)</f>
        <v>243</v>
      </c>
      <c r="K533">
        <f>VLOOKUP($C533,'NeedPlan Ridership'!$A$8:$K$15000,3,FALSE)</f>
        <v>28</v>
      </c>
      <c r="L533" s="12">
        <f>VLOOKUP($C533,'NeedPlan Ridership'!$A$8:$K$15000,6,FALSE)</f>
        <v>7.77</v>
      </c>
      <c r="M533" s="4">
        <f>SUMIF('NeedPlan Ridership'!A:A,RidershipSummary!C533,'NeedPlan Ridership'!H:H)</f>
        <v>362</v>
      </c>
      <c r="P533" s="3"/>
      <c r="R533" s="3"/>
      <c r="S533" s="3"/>
    </row>
    <row r="534" spans="3:19" x14ac:dyDescent="0.25">
      <c r="C534" s="3" t="s">
        <v>1021</v>
      </c>
      <c r="D534" t="str">
        <f>VLOOKUP(C534,'NeedPlan Ridership'!$A$8:$K$15000,11,FALSE)</f>
        <v>SW 152ND ST BRT</v>
      </c>
      <c r="E534" t="e">
        <f>VLOOKUP($C534,'E+C Ridership'!$A$8:$K$15000,2,FALSE)</f>
        <v>#N/A</v>
      </c>
      <c r="F534" t="e">
        <f>VLOOKUP($C534,'E+C Ridership'!$A$8:$K$15000,3,FALSE)</f>
        <v>#N/A</v>
      </c>
      <c r="G534" s="12" t="e">
        <f>VLOOKUP($C534,'E+C Ridership'!$A$8:$K$15000,6,FALSE)</f>
        <v>#N/A</v>
      </c>
      <c r="H534" s="4">
        <f>SUMIF('E+C Ridership'!A:A,RidershipSummary!C534,'E+C Ridership'!H:H)</f>
        <v>0</v>
      </c>
      <c r="J534">
        <f>VLOOKUP($C534,'NeedPlan Ridership'!$A$8:$K$15000,2,FALSE)</f>
        <v>243</v>
      </c>
      <c r="K534">
        <f>VLOOKUP($C534,'NeedPlan Ridership'!$A$8:$K$15000,3,FALSE)</f>
        <v>28</v>
      </c>
      <c r="L534" s="12">
        <f>VLOOKUP($C534,'NeedPlan Ridership'!$A$8:$K$15000,6,FALSE)</f>
        <v>7.77</v>
      </c>
      <c r="M534" s="4">
        <f>SUMIF('NeedPlan Ridership'!A:A,RidershipSummary!C534,'NeedPlan Ridership'!H:H)</f>
        <v>252</v>
      </c>
      <c r="P534" s="3"/>
      <c r="R534" s="3"/>
      <c r="S534" s="3"/>
    </row>
    <row r="535" spans="3:19" x14ac:dyDescent="0.25">
      <c r="C535" s="3" t="s">
        <v>1017</v>
      </c>
      <c r="D535" t="str">
        <f>VLOOKUP(C535,'NeedPlan Ridership'!$A$8:$K$15000,11,FALSE)</f>
        <v>SW 152ND ST BRT</v>
      </c>
      <c r="E535" t="e">
        <f>VLOOKUP($C535,'E+C Ridership'!$A$8:$K$15000,2,FALSE)</f>
        <v>#N/A</v>
      </c>
      <c r="F535" t="e">
        <f>VLOOKUP($C535,'E+C Ridership'!$A$8:$K$15000,3,FALSE)</f>
        <v>#N/A</v>
      </c>
      <c r="G535" s="12" t="e">
        <f>VLOOKUP($C535,'E+C Ridership'!$A$8:$K$15000,6,FALSE)</f>
        <v>#N/A</v>
      </c>
      <c r="H535" s="4">
        <f>SUMIF('E+C Ridership'!A:A,RidershipSummary!C535,'E+C Ridership'!H:H)</f>
        <v>0</v>
      </c>
      <c r="J535">
        <f>VLOOKUP($C535,'NeedPlan Ridership'!$A$8:$K$15000,2,FALSE)</f>
        <v>243</v>
      </c>
      <c r="K535">
        <f>VLOOKUP($C535,'NeedPlan Ridership'!$A$8:$K$15000,3,FALSE)</f>
        <v>28</v>
      </c>
      <c r="L535" s="12">
        <f>VLOOKUP($C535,'NeedPlan Ridership'!$A$8:$K$15000,6,FALSE)</f>
        <v>7.77</v>
      </c>
      <c r="M535" s="4">
        <f>SUMIF('NeedPlan Ridership'!A:A,RidershipSummary!C535,'NeedPlan Ridership'!H:H)</f>
        <v>992</v>
      </c>
      <c r="P535" s="3"/>
      <c r="R535" s="3"/>
      <c r="S535" s="3"/>
    </row>
    <row r="536" spans="3:19" x14ac:dyDescent="0.25">
      <c r="C536" s="3" t="s">
        <v>1019</v>
      </c>
      <c r="D536" t="str">
        <f>VLOOKUP(C536,'NeedPlan Ridership'!$A$8:$K$15000,11,FALSE)</f>
        <v>SW 152ND ST BRT</v>
      </c>
      <c r="E536" t="e">
        <f>VLOOKUP($C536,'E+C Ridership'!$A$8:$K$15000,2,FALSE)</f>
        <v>#N/A</v>
      </c>
      <c r="F536" t="e">
        <f>VLOOKUP($C536,'E+C Ridership'!$A$8:$K$15000,3,FALSE)</f>
        <v>#N/A</v>
      </c>
      <c r="G536" s="12" t="e">
        <f>VLOOKUP($C536,'E+C Ridership'!$A$8:$K$15000,6,FALSE)</f>
        <v>#N/A</v>
      </c>
      <c r="H536" s="4">
        <f>SUMIF('E+C Ridership'!A:A,RidershipSummary!C536,'E+C Ridership'!H:H)</f>
        <v>0</v>
      </c>
      <c r="J536">
        <f>VLOOKUP($C536,'NeedPlan Ridership'!$A$8:$K$15000,2,FALSE)</f>
        <v>243</v>
      </c>
      <c r="K536">
        <f>VLOOKUP($C536,'NeedPlan Ridership'!$A$8:$K$15000,3,FALSE)</f>
        <v>28</v>
      </c>
      <c r="L536" s="12">
        <f>VLOOKUP($C536,'NeedPlan Ridership'!$A$8:$K$15000,6,FALSE)</f>
        <v>7.77</v>
      </c>
      <c r="M536" s="4">
        <f>SUMIF('NeedPlan Ridership'!A:A,RidershipSummary!C536,'NeedPlan Ridership'!H:H)</f>
        <v>568</v>
      </c>
      <c r="P536" s="3"/>
      <c r="R536" s="3"/>
      <c r="S536" s="3"/>
    </row>
    <row r="537" spans="3:19" x14ac:dyDescent="0.25">
      <c r="C537" s="3" t="s">
        <v>1023</v>
      </c>
      <c r="D537" t="str">
        <f>VLOOKUP(C537,'NeedPlan Ridership'!$A$8:$K$15000,11,FALSE)</f>
        <v>SW Kendal Zoo to Dadeland North</v>
      </c>
      <c r="E537" t="e">
        <f>VLOOKUP($C537,'E+C Ridership'!$A$8:$K$15000,2,FALSE)</f>
        <v>#N/A</v>
      </c>
      <c r="F537" t="e">
        <f>VLOOKUP($C537,'E+C Ridership'!$A$8:$K$15000,3,FALSE)</f>
        <v>#N/A</v>
      </c>
      <c r="G537" s="12" t="e">
        <f>VLOOKUP($C537,'E+C Ridership'!$A$8:$K$15000,6,FALSE)</f>
        <v>#N/A</v>
      </c>
      <c r="H537" s="4">
        <f>SUMIF('E+C Ridership'!A:A,RidershipSummary!C537,'E+C Ridership'!H:H)</f>
        <v>0</v>
      </c>
      <c r="J537">
        <f>VLOOKUP($C537,'NeedPlan Ridership'!$A$8:$K$15000,2,FALSE)</f>
        <v>243</v>
      </c>
      <c r="K537">
        <f>VLOOKUP($C537,'NeedPlan Ridership'!$A$8:$K$15000,3,FALSE)</f>
        <v>28</v>
      </c>
      <c r="L537" s="12">
        <f>VLOOKUP($C537,'NeedPlan Ridership'!$A$8:$K$15000,6,FALSE)</f>
        <v>14.76</v>
      </c>
      <c r="M537" s="4">
        <f>SUMIF('NeedPlan Ridership'!A:A,RidershipSummary!C537,'NeedPlan Ridership'!H:H)</f>
        <v>846</v>
      </c>
      <c r="P537" s="3"/>
      <c r="R537" s="3"/>
      <c r="S537" s="3"/>
    </row>
    <row r="538" spans="3:19" x14ac:dyDescent="0.25">
      <c r="C538" s="3" t="s">
        <v>1025</v>
      </c>
      <c r="D538" t="str">
        <f>VLOOKUP(C538,'NeedPlan Ridership'!$A$8:$K$15000,11,FALSE)</f>
        <v>SW Kendal Zoo to Dadeland North</v>
      </c>
      <c r="E538" t="e">
        <f>VLOOKUP($C538,'E+C Ridership'!$A$8:$K$15000,2,FALSE)</f>
        <v>#N/A</v>
      </c>
      <c r="F538" t="e">
        <f>VLOOKUP($C538,'E+C Ridership'!$A$8:$K$15000,3,FALSE)</f>
        <v>#N/A</v>
      </c>
      <c r="G538" s="12" t="e">
        <f>VLOOKUP($C538,'E+C Ridership'!$A$8:$K$15000,6,FALSE)</f>
        <v>#N/A</v>
      </c>
      <c r="H538" s="4">
        <f>SUMIF('E+C Ridership'!A:A,RidershipSummary!C538,'E+C Ridership'!H:H)</f>
        <v>0</v>
      </c>
      <c r="J538">
        <f>VLOOKUP($C538,'NeedPlan Ridership'!$A$8:$K$15000,2,FALSE)</f>
        <v>243</v>
      </c>
      <c r="K538">
        <f>VLOOKUP($C538,'NeedPlan Ridership'!$A$8:$K$15000,3,FALSE)</f>
        <v>28</v>
      </c>
      <c r="L538" s="12">
        <f>VLOOKUP($C538,'NeedPlan Ridership'!$A$8:$K$15000,6,FALSE)</f>
        <v>14.76</v>
      </c>
      <c r="M538" s="4">
        <f>SUMIF('NeedPlan Ridership'!A:A,RidershipSummary!C538,'NeedPlan Ridership'!H:H)</f>
        <v>687.81</v>
      </c>
      <c r="P538" s="3"/>
      <c r="R538" s="3"/>
      <c r="S538" s="3"/>
    </row>
    <row r="539" spans="3:19" x14ac:dyDescent="0.25">
      <c r="C539" s="3" t="s">
        <v>1026</v>
      </c>
      <c r="D539" t="str">
        <f>VLOOKUP(C539,'NeedPlan Ridership'!$A$8:$K$15000,11,FALSE)</f>
        <v>BRT: SW88/821/FIU/MIC</v>
      </c>
      <c r="E539" t="e">
        <f>VLOOKUP($C539,'E+C Ridership'!$A$8:$K$15000,2,FALSE)</f>
        <v>#N/A</v>
      </c>
      <c r="F539" t="e">
        <f>VLOOKUP($C539,'E+C Ridership'!$A$8:$K$15000,3,FALSE)</f>
        <v>#N/A</v>
      </c>
      <c r="G539" s="12" t="e">
        <f>VLOOKUP($C539,'E+C Ridership'!$A$8:$K$15000,6,FALSE)</f>
        <v>#N/A</v>
      </c>
      <c r="H539" s="4">
        <f>SUMIF('E+C Ridership'!A:A,RidershipSummary!C539,'E+C Ridership'!H:H)</f>
        <v>0</v>
      </c>
      <c r="J539">
        <f>VLOOKUP($C539,'NeedPlan Ridership'!$A$8:$K$15000,2,FALSE)</f>
        <v>243</v>
      </c>
      <c r="K539">
        <f>VLOOKUP($C539,'NeedPlan Ridership'!$A$8:$K$15000,3,FALSE)</f>
        <v>28</v>
      </c>
      <c r="L539" s="12">
        <f>VLOOKUP($C539,'NeedPlan Ridership'!$A$8:$K$15000,6,FALSE)</f>
        <v>8.8800000000000008</v>
      </c>
      <c r="M539" s="4">
        <f>SUMIF('NeedPlan Ridership'!A:A,RidershipSummary!C539,'NeedPlan Ridership'!H:H)</f>
        <v>652</v>
      </c>
      <c r="P539" s="3"/>
      <c r="R539" s="3"/>
      <c r="S539" s="3"/>
    </row>
    <row r="540" spans="3:19" x14ac:dyDescent="0.25">
      <c r="C540" s="3" t="s">
        <v>1013</v>
      </c>
      <c r="D540" t="str">
        <f>VLOOKUP(C540,'NeedPlan Ridership'!$A$8:$K$15000,11,FALSE)</f>
        <v>BRT: I-75 INBOUND</v>
      </c>
      <c r="E540" t="e">
        <f>VLOOKUP($C540,'E+C Ridership'!$A$8:$K$15000,2,FALSE)</f>
        <v>#N/A</v>
      </c>
      <c r="F540" t="e">
        <f>VLOOKUP($C540,'E+C Ridership'!$A$8:$K$15000,3,FALSE)</f>
        <v>#N/A</v>
      </c>
      <c r="G540" s="12" t="e">
        <f>VLOOKUP($C540,'E+C Ridership'!$A$8:$K$15000,6,FALSE)</f>
        <v>#N/A</v>
      </c>
      <c r="H540" s="4">
        <f>SUMIF('E+C Ridership'!A:A,RidershipSummary!C540,'E+C Ridership'!H:H)</f>
        <v>0</v>
      </c>
      <c r="J540">
        <f>VLOOKUP($C540,'NeedPlan Ridership'!$A$8:$K$15000,2,FALSE)</f>
        <v>243</v>
      </c>
      <c r="K540">
        <f>VLOOKUP($C540,'NeedPlan Ridership'!$A$8:$K$15000,3,FALSE)</f>
        <v>28</v>
      </c>
      <c r="L540" s="12">
        <f>VLOOKUP($C540,'NeedPlan Ridership'!$A$8:$K$15000,6,FALSE)</f>
        <v>18.77</v>
      </c>
      <c r="M540" s="4">
        <f>SUMIF('NeedPlan Ridership'!A:A,RidershipSummary!C540,'NeedPlan Ridership'!H:H)</f>
        <v>2584</v>
      </c>
      <c r="P540" s="3"/>
      <c r="R540" s="3"/>
      <c r="S540" s="3"/>
    </row>
    <row r="541" spans="3:19" x14ac:dyDescent="0.25">
      <c r="C541" s="3" t="s">
        <v>1015</v>
      </c>
      <c r="D541" t="str">
        <f>VLOOKUP(C541,'NeedPlan Ridership'!$A$8:$K$15000,11,FALSE)</f>
        <v>BRT: I-75OUTBOUND</v>
      </c>
      <c r="E541" t="e">
        <f>VLOOKUP($C541,'E+C Ridership'!$A$8:$K$15000,2,FALSE)</f>
        <v>#N/A</v>
      </c>
      <c r="F541" t="e">
        <f>VLOOKUP($C541,'E+C Ridership'!$A$8:$K$15000,3,FALSE)</f>
        <v>#N/A</v>
      </c>
      <c r="G541" s="12" t="e">
        <f>VLOOKUP($C541,'E+C Ridership'!$A$8:$K$15000,6,FALSE)</f>
        <v>#N/A</v>
      </c>
      <c r="H541" s="4">
        <f>SUMIF('E+C Ridership'!A:A,RidershipSummary!C541,'E+C Ridership'!H:H)</f>
        <v>0</v>
      </c>
      <c r="J541">
        <f>VLOOKUP($C541,'NeedPlan Ridership'!$A$8:$K$15000,2,FALSE)</f>
        <v>243</v>
      </c>
      <c r="K541">
        <f>VLOOKUP($C541,'NeedPlan Ridership'!$A$8:$K$15000,3,FALSE)</f>
        <v>28</v>
      </c>
      <c r="L541" s="12">
        <f>VLOOKUP($C541,'NeedPlan Ridership'!$A$8:$K$15000,6,FALSE)</f>
        <v>19.25</v>
      </c>
      <c r="M541" s="4">
        <f>SUMIF('NeedPlan Ridership'!A:A,RidershipSummary!C541,'NeedPlan Ridership'!H:H)</f>
        <v>2534</v>
      </c>
      <c r="P541" s="3"/>
      <c r="R541" s="3"/>
      <c r="S541" s="3"/>
    </row>
    <row r="542" spans="3:19" x14ac:dyDescent="0.25">
      <c r="C542" s="3" t="s">
        <v>1055</v>
      </c>
      <c r="D542" t="str">
        <f>VLOOKUP(C542,'NeedPlan Ridership'!$A$8:$K$15000,11,FALSE)</f>
        <v>Tri-Rail Shuttle (FLL to Plantationl)</v>
      </c>
      <c r="E542" t="e">
        <f>VLOOKUP($C542,'E+C Ridership'!$A$8:$K$15000,2,FALSE)</f>
        <v>#N/A</v>
      </c>
      <c r="F542" t="e">
        <f>VLOOKUP($C542,'E+C Ridership'!$A$8:$K$15000,3,FALSE)</f>
        <v>#N/A</v>
      </c>
      <c r="G542" s="12" t="e">
        <f>VLOOKUP($C542,'E+C Ridership'!$A$8:$K$15000,6,FALSE)</f>
        <v>#N/A</v>
      </c>
      <c r="H542" s="4">
        <f>SUMIF('E+C Ridership'!A:A,RidershipSummary!C542,'E+C Ridership'!H:H)</f>
        <v>0</v>
      </c>
      <c r="J542">
        <f>VLOOKUP($C542,'NeedPlan Ridership'!$A$8:$K$15000,2,FALSE)</f>
        <v>191</v>
      </c>
      <c r="K542">
        <f>VLOOKUP($C542,'NeedPlan Ridership'!$A$8:$K$15000,3,FALSE)</f>
        <v>12</v>
      </c>
      <c r="L542" s="12">
        <f>VLOOKUP($C542,'NeedPlan Ridership'!$A$8:$K$15000,6,FALSE)</f>
        <v>9.23</v>
      </c>
      <c r="M542" s="4">
        <f>SUMIF('NeedPlan Ridership'!A:A,RidershipSummary!C542,'NeedPlan Ridership'!H:H)</f>
        <v>46</v>
      </c>
      <c r="P542" s="3"/>
      <c r="R542" s="3"/>
      <c r="S542" s="3"/>
    </row>
    <row r="543" spans="3:19" x14ac:dyDescent="0.25">
      <c r="C543" s="3" t="s">
        <v>1058</v>
      </c>
      <c r="D543" t="str">
        <f>VLOOKUP(C543,'NeedPlan Ridership'!$A$8:$K$15000,11,FALSE)</f>
        <v>Tri-Rail Shuttle (FLL to Broward Mall)</v>
      </c>
      <c r="E543" t="e">
        <f>VLOOKUP($C543,'E+C Ridership'!$A$8:$K$15000,2,FALSE)</f>
        <v>#N/A</v>
      </c>
      <c r="F543" t="e">
        <f>VLOOKUP($C543,'E+C Ridership'!$A$8:$K$15000,3,FALSE)</f>
        <v>#N/A</v>
      </c>
      <c r="G543" s="12" t="e">
        <f>VLOOKUP($C543,'E+C Ridership'!$A$8:$K$15000,6,FALSE)</f>
        <v>#N/A</v>
      </c>
      <c r="H543" s="4">
        <f>SUMIF('E+C Ridership'!A:A,RidershipSummary!C543,'E+C Ridership'!H:H)</f>
        <v>0</v>
      </c>
      <c r="J543">
        <f>VLOOKUP($C543,'NeedPlan Ridership'!$A$8:$K$15000,2,FALSE)</f>
        <v>191</v>
      </c>
      <c r="K543">
        <f>VLOOKUP($C543,'NeedPlan Ridership'!$A$8:$K$15000,3,FALSE)</f>
        <v>12</v>
      </c>
      <c r="L543" s="12">
        <f>VLOOKUP($C543,'NeedPlan Ridership'!$A$8:$K$15000,6,FALSE)</f>
        <v>9.0299999999999994</v>
      </c>
      <c r="M543" s="4">
        <f>SUMIF('NeedPlan Ridership'!A:A,RidershipSummary!C543,'NeedPlan Ridership'!H:H)</f>
        <v>74</v>
      </c>
      <c r="P543" s="3"/>
      <c r="R543" s="3"/>
      <c r="S543" s="3"/>
    </row>
    <row r="544" spans="3:19" x14ac:dyDescent="0.25">
      <c r="C544" s="3" t="s">
        <v>1045</v>
      </c>
      <c r="D544" t="str">
        <f>VLOOKUP(C544,'NeedPlan Ridership'!$A$8:$K$15000,11,FALSE)</f>
        <v>Tri-Rail Shuttle (FLL to Hard Rock Casin</v>
      </c>
      <c r="E544" t="e">
        <f>VLOOKUP($C544,'E+C Ridership'!$A$8:$K$15000,2,FALSE)</f>
        <v>#N/A</v>
      </c>
      <c r="F544" t="e">
        <f>VLOOKUP($C544,'E+C Ridership'!$A$8:$K$15000,3,FALSE)</f>
        <v>#N/A</v>
      </c>
      <c r="G544" s="12" t="e">
        <f>VLOOKUP($C544,'E+C Ridership'!$A$8:$K$15000,6,FALSE)</f>
        <v>#N/A</v>
      </c>
      <c r="H544" s="4">
        <f>SUMIF('E+C Ridership'!A:A,RidershipSummary!C544,'E+C Ridership'!H:H)</f>
        <v>0</v>
      </c>
      <c r="J544">
        <f>VLOOKUP($C544,'NeedPlan Ridership'!$A$8:$K$15000,2,FALSE)</f>
        <v>191</v>
      </c>
      <c r="K544">
        <f>VLOOKUP($C544,'NeedPlan Ridership'!$A$8:$K$15000,3,FALSE)</f>
        <v>12</v>
      </c>
      <c r="L544" s="12">
        <f>VLOOKUP($C544,'NeedPlan Ridership'!$A$8:$K$15000,6,FALSE)</f>
        <v>2.73</v>
      </c>
      <c r="M544" s="4">
        <f>SUMIF('NeedPlan Ridership'!A:A,RidershipSummary!C544,'NeedPlan Ridership'!H:H)</f>
        <v>92</v>
      </c>
      <c r="P544" s="3"/>
      <c r="R544" s="3"/>
      <c r="S544" s="3"/>
    </row>
    <row r="545" spans="3:19" x14ac:dyDescent="0.25">
      <c r="C545" s="3" t="s">
        <v>1043</v>
      </c>
      <c r="D545" t="str">
        <f>VLOOKUP(C545,'NeedPlan Ridership'!$A$8:$K$15000,11,FALSE)</f>
        <v>Tri-Rail Shuttle (FLL to Hard Rock Casin</v>
      </c>
      <c r="E545" t="e">
        <f>VLOOKUP($C545,'E+C Ridership'!$A$8:$K$15000,2,FALSE)</f>
        <v>#N/A</v>
      </c>
      <c r="F545" t="e">
        <f>VLOOKUP($C545,'E+C Ridership'!$A$8:$K$15000,3,FALSE)</f>
        <v>#N/A</v>
      </c>
      <c r="G545" s="12" t="e">
        <f>VLOOKUP($C545,'E+C Ridership'!$A$8:$K$15000,6,FALSE)</f>
        <v>#N/A</v>
      </c>
      <c r="H545" s="4">
        <f>SUMIF('E+C Ridership'!A:A,RidershipSummary!C545,'E+C Ridership'!H:H)</f>
        <v>0</v>
      </c>
      <c r="J545">
        <f>VLOOKUP($C545,'NeedPlan Ridership'!$A$8:$K$15000,2,FALSE)</f>
        <v>191</v>
      </c>
      <c r="K545">
        <f>VLOOKUP($C545,'NeedPlan Ridership'!$A$8:$K$15000,3,FALSE)</f>
        <v>12</v>
      </c>
      <c r="L545" s="12">
        <f>VLOOKUP($C545,'NeedPlan Ridership'!$A$8:$K$15000,6,FALSE)</f>
        <v>2.73</v>
      </c>
      <c r="M545" s="4">
        <f>SUMIF('NeedPlan Ridership'!A:A,RidershipSummary!C545,'NeedPlan Ridership'!H:H)</f>
        <v>88</v>
      </c>
      <c r="P545" s="3"/>
      <c r="R545" s="3"/>
      <c r="S545" s="3"/>
    </row>
    <row r="546" spans="3:19" x14ac:dyDescent="0.25">
      <c r="C546" s="3" t="s">
        <v>1053</v>
      </c>
      <c r="D546" t="str">
        <f>VLOOKUP(C546,'NeedPlan Ridership'!$A$8:$K$15000,11,FALSE)</f>
        <v>Tri-Rail Shuttle (FLL to Broward Mall)</v>
      </c>
      <c r="E546" t="e">
        <f>VLOOKUP($C546,'E+C Ridership'!$A$8:$K$15000,2,FALSE)</f>
        <v>#N/A</v>
      </c>
      <c r="F546" t="e">
        <f>VLOOKUP($C546,'E+C Ridership'!$A$8:$K$15000,3,FALSE)</f>
        <v>#N/A</v>
      </c>
      <c r="G546" s="12" t="e">
        <f>VLOOKUP($C546,'E+C Ridership'!$A$8:$K$15000,6,FALSE)</f>
        <v>#N/A</v>
      </c>
      <c r="H546" s="4">
        <f>SUMIF('E+C Ridership'!A:A,RidershipSummary!C546,'E+C Ridership'!H:H)</f>
        <v>0</v>
      </c>
      <c r="J546">
        <f>VLOOKUP($C546,'NeedPlan Ridership'!$A$8:$K$15000,2,FALSE)</f>
        <v>191</v>
      </c>
      <c r="K546">
        <f>VLOOKUP($C546,'NeedPlan Ridership'!$A$8:$K$15000,3,FALSE)</f>
        <v>12</v>
      </c>
      <c r="L546" s="12">
        <f>VLOOKUP($C546,'NeedPlan Ridership'!$A$8:$K$15000,6,FALSE)</f>
        <v>8.65</v>
      </c>
      <c r="M546" s="4">
        <f>SUMIF('NeedPlan Ridership'!A:A,RidershipSummary!C546,'NeedPlan Ridership'!H:H)</f>
        <v>28</v>
      </c>
      <c r="P546" s="3"/>
      <c r="R546" s="3"/>
      <c r="S546" s="3"/>
    </row>
    <row r="547" spans="3:19" x14ac:dyDescent="0.25">
      <c r="C547" s="3" t="s">
        <v>1057</v>
      </c>
      <c r="D547" t="str">
        <f>VLOOKUP(C547,'NeedPlan Ridership'!$A$8:$K$15000,11,FALSE)</f>
        <v>Tri-Rail Shuttle (FLL to Broward Mall)</v>
      </c>
      <c r="E547" t="e">
        <f>VLOOKUP($C547,'E+C Ridership'!$A$8:$K$15000,2,FALSE)</f>
        <v>#N/A</v>
      </c>
      <c r="F547" t="e">
        <f>VLOOKUP($C547,'E+C Ridership'!$A$8:$K$15000,3,FALSE)</f>
        <v>#N/A</v>
      </c>
      <c r="G547" s="12" t="e">
        <f>VLOOKUP($C547,'E+C Ridership'!$A$8:$K$15000,6,FALSE)</f>
        <v>#N/A</v>
      </c>
      <c r="H547" s="4">
        <f>SUMIF('E+C Ridership'!A:A,RidershipSummary!C547,'E+C Ridership'!H:H)</f>
        <v>0</v>
      </c>
      <c r="J547">
        <f>VLOOKUP($C547,'NeedPlan Ridership'!$A$8:$K$15000,2,FALSE)</f>
        <v>191</v>
      </c>
      <c r="K547">
        <f>VLOOKUP($C547,'NeedPlan Ridership'!$A$8:$K$15000,3,FALSE)</f>
        <v>12</v>
      </c>
      <c r="L547" s="12">
        <f>VLOOKUP($C547,'NeedPlan Ridership'!$A$8:$K$15000,6,FALSE)</f>
        <v>8.4499999999999993</v>
      </c>
      <c r="M547" s="4">
        <f>SUMIF('NeedPlan Ridership'!A:A,RidershipSummary!C547,'NeedPlan Ridership'!H:H)</f>
        <v>62</v>
      </c>
      <c r="P547" s="3"/>
      <c r="R547" s="3"/>
      <c r="S547" s="3"/>
    </row>
    <row r="548" spans="3:19" x14ac:dyDescent="0.25">
      <c r="C548" s="3" t="s">
        <v>1052</v>
      </c>
      <c r="D548" t="str">
        <f>VLOOKUP(C548,'NeedPlan Ridership'!$A$8:$K$15000,11,FALSE)</f>
        <v>I595 Pilot Express-Sawgrass Mills to FTL</v>
      </c>
      <c r="E548" t="e">
        <f>VLOOKUP($C548,'E+C Ridership'!$A$8:$K$15000,2,FALSE)</f>
        <v>#N/A</v>
      </c>
      <c r="F548" t="e">
        <f>VLOOKUP($C548,'E+C Ridership'!$A$8:$K$15000,3,FALSE)</f>
        <v>#N/A</v>
      </c>
      <c r="G548" s="12" t="e">
        <f>VLOOKUP($C548,'E+C Ridership'!$A$8:$K$15000,6,FALSE)</f>
        <v>#N/A</v>
      </c>
      <c r="H548" s="4">
        <f>SUMIF('E+C Ridership'!A:A,RidershipSummary!C548,'E+C Ridership'!H:H)</f>
        <v>0</v>
      </c>
      <c r="J548">
        <f>VLOOKUP($C548,'NeedPlan Ridership'!$A$8:$K$15000,2,FALSE)</f>
        <v>342</v>
      </c>
      <c r="K548">
        <f>VLOOKUP($C548,'NeedPlan Ridership'!$A$8:$K$15000,3,FALSE)</f>
        <v>35</v>
      </c>
      <c r="L548" s="12">
        <f>VLOOKUP($C548,'NeedPlan Ridership'!$A$8:$K$15000,6,FALSE)</f>
        <v>25.56</v>
      </c>
      <c r="M548" s="4">
        <f>SUMIF('NeedPlan Ridership'!A:A,RidershipSummary!C548,'NeedPlan Ridership'!H:H)</f>
        <v>124</v>
      </c>
      <c r="P548" s="3"/>
      <c r="R548" s="3"/>
      <c r="S548" s="3"/>
    </row>
    <row r="549" spans="3:19" x14ac:dyDescent="0.25">
      <c r="C549" s="3" t="s">
        <v>1050</v>
      </c>
      <c r="D549" t="str">
        <f>VLOOKUP(C549,'NeedPlan Ridership'!$A$8:$K$15000,11,FALSE)</f>
        <v>I595 Pilot Express-Sawgrass Mills to FTL</v>
      </c>
      <c r="E549" t="e">
        <f>VLOOKUP($C549,'E+C Ridership'!$A$8:$K$15000,2,FALSE)</f>
        <v>#N/A</v>
      </c>
      <c r="F549" t="e">
        <f>VLOOKUP($C549,'E+C Ridership'!$A$8:$K$15000,3,FALSE)</f>
        <v>#N/A</v>
      </c>
      <c r="G549" s="12" t="e">
        <f>VLOOKUP($C549,'E+C Ridership'!$A$8:$K$15000,6,FALSE)</f>
        <v>#N/A</v>
      </c>
      <c r="H549" s="4">
        <f>SUMIF('E+C Ridership'!A:A,RidershipSummary!C549,'E+C Ridership'!H:H)</f>
        <v>0</v>
      </c>
      <c r="J549">
        <f>VLOOKUP($C549,'NeedPlan Ridership'!$A$8:$K$15000,2,FALSE)</f>
        <v>342</v>
      </c>
      <c r="K549">
        <f>VLOOKUP($C549,'NeedPlan Ridership'!$A$8:$K$15000,3,FALSE)</f>
        <v>35</v>
      </c>
      <c r="L549" s="12">
        <f>VLOOKUP($C549,'NeedPlan Ridership'!$A$8:$K$15000,6,FALSE)</f>
        <v>26.36</v>
      </c>
      <c r="M549" s="4">
        <f>SUMIF('NeedPlan Ridership'!A:A,RidershipSummary!C549,'NeedPlan Ridership'!H:H)</f>
        <v>190</v>
      </c>
      <c r="P549" s="3"/>
      <c r="R549" s="3"/>
      <c r="S549" s="3"/>
    </row>
    <row r="550" spans="3:19" x14ac:dyDescent="0.25">
      <c r="C550" s="3" t="s">
        <v>1041</v>
      </c>
      <c r="D550" t="str">
        <f>VLOOKUP(C550,'NeedPlan Ridership'!$A$8:$K$15000,11,FALSE)</f>
        <v>OAKLAND BLVD BRT: WB</v>
      </c>
      <c r="E550" t="e">
        <f>VLOOKUP($C550,'E+C Ridership'!$A$8:$K$15000,2,FALSE)</f>
        <v>#N/A</v>
      </c>
      <c r="F550" t="e">
        <f>VLOOKUP($C550,'E+C Ridership'!$A$8:$K$15000,3,FALSE)</f>
        <v>#N/A</v>
      </c>
      <c r="G550" s="12" t="e">
        <f>VLOOKUP($C550,'E+C Ridership'!$A$8:$K$15000,6,FALSE)</f>
        <v>#N/A</v>
      </c>
      <c r="H550" s="4">
        <f>SUMIF('E+C Ridership'!A:A,RidershipSummary!C550,'E+C Ridership'!H:H)</f>
        <v>0</v>
      </c>
      <c r="J550">
        <f>VLOOKUP($C550,'NeedPlan Ridership'!$A$8:$K$15000,2,FALSE)</f>
        <v>342</v>
      </c>
      <c r="K550">
        <f>VLOOKUP($C550,'NeedPlan Ridership'!$A$8:$K$15000,3,FALSE)</f>
        <v>35</v>
      </c>
      <c r="L550" s="12">
        <f>VLOOKUP($C550,'NeedPlan Ridership'!$A$8:$K$15000,6,FALSE)</f>
        <v>14.96</v>
      </c>
      <c r="M550" s="4">
        <f>SUMIF('NeedPlan Ridership'!A:A,RidershipSummary!C550,'NeedPlan Ridership'!H:H)</f>
        <v>4696</v>
      </c>
      <c r="P550" s="3"/>
      <c r="R550" s="3"/>
      <c r="S550" s="3"/>
    </row>
    <row r="551" spans="3:19" x14ac:dyDescent="0.25">
      <c r="C551" s="3" t="s">
        <v>1033</v>
      </c>
      <c r="D551" t="str">
        <f>VLOOKUP(C551,'NeedPlan Ridership'!$A$8:$K$15000,11,FALSE)</f>
        <v>BRT: Sample Rd 74</v>
      </c>
      <c r="E551" t="e">
        <f>VLOOKUP($C551,'E+C Ridership'!$A$8:$K$15000,2,FALSE)</f>
        <v>#N/A</v>
      </c>
      <c r="F551" t="e">
        <f>VLOOKUP($C551,'E+C Ridership'!$A$8:$K$15000,3,FALSE)</f>
        <v>#N/A</v>
      </c>
      <c r="G551" s="12" t="e">
        <f>VLOOKUP($C551,'E+C Ridership'!$A$8:$K$15000,6,FALSE)</f>
        <v>#N/A</v>
      </c>
      <c r="H551" s="4">
        <f>SUMIF('E+C Ridership'!A:A,RidershipSummary!C551,'E+C Ridership'!H:H)</f>
        <v>0</v>
      </c>
      <c r="J551">
        <f>VLOOKUP($C551,'NeedPlan Ridership'!$A$8:$K$15000,2,FALSE)</f>
        <v>392</v>
      </c>
      <c r="K551">
        <f>VLOOKUP($C551,'NeedPlan Ridership'!$A$8:$K$15000,3,FALSE)</f>
        <v>31</v>
      </c>
      <c r="L551" s="12">
        <f>VLOOKUP($C551,'NeedPlan Ridership'!$A$8:$K$15000,6,FALSE)</f>
        <v>6.8</v>
      </c>
      <c r="M551" s="4">
        <f>SUMIF('NeedPlan Ridership'!A:A,RidershipSummary!C551,'NeedPlan Ridership'!H:H)</f>
        <v>3396</v>
      </c>
      <c r="P551" s="3"/>
      <c r="R551" s="3"/>
      <c r="S551" s="3"/>
    </row>
    <row r="552" spans="3:19" x14ac:dyDescent="0.25">
      <c r="C552" s="3" t="s">
        <v>1035</v>
      </c>
      <c r="D552" t="str">
        <f>VLOOKUP(C552,'NeedPlan Ridership'!$A$8:$K$15000,11,FALSE)</f>
        <v>BRT: Sample Rd 74</v>
      </c>
      <c r="E552" t="e">
        <f>VLOOKUP($C552,'E+C Ridership'!$A$8:$K$15000,2,FALSE)</f>
        <v>#N/A</v>
      </c>
      <c r="F552" t="e">
        <f>VLOOKUP($C552,'E+C Ridership'!$A$8:$K$15000,3,FALSE)</f>
        <v>#N/A</v>
      </c>
      <c r="G552" s="12" t="e">
        <f>VLOOKUP($C552,'E+C Ridership'!$A$8:$K$15000,6,FALSE)</f>
        <v>#N/A</v>
      </c>
      <c r="H552" s="4">
        <f>SUMIF('E+C Ridership'!A:A,RidershipSummary!C552,'E+C Ridership'!H:H)</f>
        <v>0</v>
      </c>
      <c r="J552">
        <f>VLOOKUP($C552,'NeedPlan Ridership'!$A$8:$K$15000,2,FALSE)</f>
        <v>392</v>
      </c>
      <c r="K552">
        <f>VLOOKUP($C552,'NeedPlan Ridership'!$A$8:$K$15000,3,FALSE)</f>
        <v>31</v>
      </c>
      <c r="L552" s="12">
        <f>VLOOKUP($C552,'NeedPlan Ridership'!$A$8:$K$15000,6,FALSE)</f>
        <v>6.8</v>
      </c>
      <c r="M552" s="4">
        <f>SUMIF('NeedPlan Ridership'!A:A,RidershipSummary!C552,'NeedPlan Ridership'!H:H)</f>
        <v>2954</v>
      </c>
      <c r="P552" s="3"/>
      <c r="R552" s="3"/>
      <c r="S552" s="3"/>
    </row>
    <row r="553" spans="3:19" x14ac:dyDescent="0.25">
      <c r="C553" s="3" t="s">
        <v>1036</v>
      </c>
      <c r="D553" t="str">
        <f>VLOOKUP(C553,'NeedPlan Ridership'!$A$8:$K$15000,11,FALSE)</f>
        <v>BRT:Sunrise 75</v>
      </c>
      <c r="E553" t="e">
        <f>VLOOKUP($C553,'E+C Ridership'!$A$8:$K$15000,2,FALSE)</f>
        <v>#N/A</v>
      </c>
      <c r="F553" t="e">
        <f>VLOOKUP($C553,'E+C Ridership'!$A$8:$K$15000,3,FALSE)</f>
        <v>#N/A</v>
      </c>
      <c r="G553" s="12" t="e">
        <f>VLOOKUP($C553,'E+C Ridership'!$A$8:$K$15000,6,FALSE)</f>
        <v>#N/A</v>
      </c>
      <c r="H553" s="4">
        <f>SUMIF('E+C Ridership'!A:A,RidershipSummary!C553,'E+C Ridership'!H:H)</f>
        <v>0</v>
      </c>
      <c r="J553">
        <f>VLOOKUP($C553,'NeedPlan Ridership'!$A$8:$K$15000,2,FALSE)</f>
        <v>342</v>
      </c>
      <c r="K553">
        <f>VLOOKUP($C553,'NeedPlan Ridership'!$A$8:$K$15000,3,FALSE)</f>
        <v>31</v>
      </c>
      <c r="L553" s="12">
        <f>VLOOKUP($C553,'NeedPlan Ridership'!$A$8:$K$15000,6,FALSE)</f>
        <v>20.399999999999999</v>
      </c>
      <c r="M553" s="4">
        <f>SUMIF('NeedPlan Ridership'!A:A,RidershipSummary!C553,'NeedPlan Ridership'!H:H)</f>
        <v>3416</v>
      </c>
      <c r="P553" s="3"/>
      <c r="R553" s="3"/>
      <c r="S553" s="3"/>
    </row>
    <row r="554" spans="3:19" x14ac:dyDescent="0.25">
      <c r="C554" s="3" t="s">
        <v>1038</v>
      </c>
      <c r="D554" t="str">
        <f>VLOOKUP(C554,'NeedPlan Ridership'!$A$8:$K$15000,11,FALSE)</f>
        <v>BRT:Sunrise 75</v>
      </c>
      <c r="E554" t="e">
        <f>VLOOKUP($C554,'E+C Ridership'!$A$8:$K$15000,2,FALSE)</f>
        <v>#N/A</v>
      </c>
      <c r="F554" t="e">
        <f>VLOOKUP($C554,'E+C Ridership'!$A$8:$K$15000,3,FALSE)</f>
        <v>#N/A</v>
      </c>
      <c r="G554" s="12" t="e">
        <f>VLOOKUP($C554,'E+C Ridership'!$A$8:$K$15000,6,FALSE)</f>
        <v>#N/A</v>
      </c>
      <c r="H554" s="4">
        <f>SUMIF('E+C Ridership'!A:A,RidershipSummary!C554,'E+C Ridership'!H:H)</f>
        <v>0</v>
      </c>
      <c r="J554">
        <f>VLOOKUP($C554,'NeedPlan Ridership'!$A$8:$K$15000,2,FALSE)</f>
        <v>342</v>
      </c>
      <c r="K554">
        <f>VLOOKUP($C554,'NeedPlan Ridership'!$A$8:$K$15000,3,FALSE)</f>
        <v>31</v>
      </c>
      <c r="L554" s="12">
        <f>VLOOKUP($C554,'NeedPlan Ridership'!$A$8:$K$15000,6,FALSE)</f>
        <v>20.399999999999999</v>
      </c>
      <c r="M554" s="4">
        <f>SUMIF('NeedPlan Ridership'!A:A,RidershipSummary!C554,'NeedPlan Ridership'!H:H)</f>
        <v>3568</v>
      </c>
      <c r="P554" s="3"/>
      <c r="R554" s="3"/>
      <c r="S554" s="3"/>
    </row>
    <row r="555" spans="3:19" x14ac:dyDescent="0.25">
      <c r="C555" s="3" t="s">
        <v>1039</v>
      </c>
      <c r="D555" t="str">
        <f>VLOOKUP(C555,'NeedPlan Ridership'!$A$8:$K$15000,11,FALSE)</f>
        <v>RTE 22:WB</v>
      </c>
      <c r="E555" t="e">
        <f>VLOOKUP($C555,'E+C Ridership'!$A$8:$K$15000,2,FALSE)</f>
        <v>#N/A</v>
      </c>
      <c r="F555" t="e">
        <f>VLOOKUP($C555,'E+C Ridership'!$A$8:$K$15000,3,FALSE)</f>
        <v>#N/A</v>
      </c>
      <c r="G555" s="12" t="e">
        <f>VLOOKUP($C555,'E+C Ridership'!$A$8:$K$15000,6,FALSE)</f>
        <v>#N/A</v>
      </c>
      <c r="H555" s="4">
        <f>SUMIF('E+C Ridership'!A:A,RidershipSummary!C555,'E+C Ridership'!H:H)</f>
        <v>0</v>
      </c>
      <c r="J555">
        <f>VLOOKUP($C555,'NeedPlan Ridership'!$A$8:$K$15000,2,FALSE)</f>
        <v>392</v>
      </c>
      <c r="K555">
        <f>VLOOKUP($C555,'NeedPlan Ridership'!$A$8:$K$15000,3,FALSE)</f>
        <v>31</v>
      </c>
      <c r="L555" s="12">
        <f>VLOOKUP($C555,'NeedPlan Ridership'!$A$8:$K$15000,6,FALSE)</f>
        <v>6.8</v>
      </c>
      <c r="M555" s="4">
        <f>SUMIF('NeedPlan Ridership'!A:A,RidershipSummary!C555,'NeedPlan Ridership'!H:H)</f>
        <v>170</v>
      </c>
      <c r="P555" s="3"/>
      <c r="R555" s="3"/>
      <c r="S555" s="3"/>
    </row>
    <row r="556" spans="3:19" x14ac:dyDescent="0.25">
      <c r="C556" s="3" t="s">
        <v>1040</v>
      </c>
      <c r="D556" t="str">
        <f>VLOOKUP(C556,'NeedPlan Ridership'!$A$8:$K$15000,11,FALSE)</f>
        <v>RTE 22:WB</v>
      </c>
      <c r="E556" t="e">
        <f>VLOOKUP($C556,'E+C Ridership'!$A$8:$K$15000,2,FALSE)</f>
        <v>#N/A</v>
      </c>
      <c r="F556" t="e">
        <f>VLOOKUP($C556,'E+C Ridership'!$A$8:$K$15000,3,FALSE)</f>
        <v>#N/A</v>
      </c>
      <c r="G556" s="12" t="e">
        <f>VLOOKUP($C556,'E+C Ridership'!$A$8:$K$15000,6,FALSE)</f>
        <v>#N/A</v>
      </c>
      <c r="H556" s="4">
        <f>SUMIF('E+C Ridership'!A:A,RidershipSummary!C556,'E+C Ridership'!H:H)</f>
        <v>0</v>
      </c>
      <c r="J556">
        <f>VLOOKUP($C556,'NeedPlan Ridership'!$A$8:$K$15000,2,FALSE)</f>
        <v>392</v>
      </c>
      <c r="K556">
        <f>VLOOKUP($C556,'NeedPlan Ridership'!$A$8:$K$15000,3,FALSE)</f>
        <v>31</v>
      </c>
      <c r="L556" s="12">
        <f>VLOOKUP($C556,'NeedPlan Ridership'!$A$8:$K$15000,6,FALSE)</f>
        <v>6.8</v>
      </c>
      <c r="M556" s="4">
        <f>SUMIF('NeedPlan Ridership'!A:A,RidershipSummary!C556,'NeedPlan Ridership'!H:H)</f>
        <v>40</v>
      </c>
      <c r="P556" s="3"/>
      <c r="R556" s="3"/>
      <c r="S556" s="3"/>
    </row>
    <row r="557" spans="3:19" x14ac:dyDescent="0.25">
      <c r="P557" s="3"/>
    </row>
    <row r="558" spans="3:19" x14ac:dyDescent="0.25">
      <c r="P558" s="3"/>
    </row>
    <row r="559" spans="3:19" x14ac:dyDescent="0.25">
      <c r="P559" s="3"/>
    </row>
    <row r="560" spans="3:19" x14ac:dyDescent="0.25">
      <c r="P560" s="3"/>
    </row>
    <row r="561" spans="16:16" x14ac:dyDescent="0.25">
      <c r="P561" s="3"/>
    </row>
    <row r="562" spans="16:16" x14ac:dyDescent="0.25">
      <c r="P562" s="3"/>
    </row>
    <row r="563" spans="16:16" x14ac:dyDescent="0.25">
      <c r="P563" s="3"/>
    </row>
    <row r="564" spans="16:16" x14ac:dyDescent="0.25">
      <c r="P564" s="3"/>
    </row>
    <row r="565" spans="16:16" x14ac:dyDescent="0.25">
      <c r="P565" s="3"/>
    </row>
    <row r="566" spans="16:16" x14ac:dyDescent="0.25">
      <c r="P566" s="3"/>
    </row>
    <row r="567" spans="16:16" x14ac:dyDescent="0.25">
      <c r="P567" s="3"/>
    </row>
    <row r="568" spans="16:16" x14ac:dyDescent="0.25">
      <c r="P568" s="3"/>
    </row>
    <row r="569" spans="16:16" x14ac:dyDescent="0.25">
      <c r="P569" s="3"/>
    </row>
    <row r="570" spans="16:16" x14ac:dyDescent="0.25">
      <c r="P570" s="3"/>
    </row>
    <row r="571" spans="16:16" x14ac:dyDescent="0.25">
      <c r="P571" s="3"/>
    </row>
    <row r="572" spans="16:16" x14ac:dyDescent="0.25">
      <c r="P572" s="3"/>
    </row>
    <row r="573" spans="16:16" x14ac:dyDescent="0.25">
      <c r="P573" s="3"/>
    </row>
    <row r="574" spans="16:16" x14ac:dyDescent="0.25">
      <c r="P574" s="3"/>
    </row>
    <row r="575" spans="16:16" x14ac:dyDescent="0.25">
      <c r="P575" s="3"/>
    </row>
    <row r="576" spans="16:16" x14ac:dyDescent="0.25">
      <c r="P576" s="3"/>
    </row>
    <row r="577" spans="16:16" x14ac:dyDescent="0.25">
      <c r="P577" s="3"/>
    </row>
    <row r="578" spans="16:16" x14ac:dyDescent="0.25">
      <c r="P578" s="3"/>
    </row>
    <row r="579" spans="16:16" x14ac:dyDescent="0.25">
      <c r="P579" s="3"/>
    </row>
    <row r="580" spans="16:16" x14ac:dyDescent="0.25">
      <c r="P580" s="3"/>
    </row>
    <row r="581" spans="16:16" x14ac:dyDescent="0.25">
      <c r="P581" s="3"/>
    </row>
    <row r="582" spans="16:16" x14ac:dyDescent="0.25">
      <c r="P582" s="3"/>
    </row>
    <row r="583" spans="16:16" x14ac:dyDescent="0.25">
      <c r="P583" s="3"/>
    </row>
    <row r="584" spans="16:16" x14ac:dyDescent="0.25">
      <c r="P584" s="3"/>
    </row>
    <row r="585" spans="16:16" x14ac:dyDescent="0.25">
      <c r="P585" s="3"/>
    </row>
    <row r="586" spans="16:16" x14ac:dyDescent="0.25">
      <c r="P586" s="3"/>
    </row>
    <row r="587" spans="16:16" x14ac:dyDescent="0.25">
      <c r="P587" s="3"/>
    </row>
    <row r="588" spans="16:16" x14ac:dyDescent="0.25">
      <c r="P588" s="3"/>
    </row>
    <row r="589" spans="16:16" x14ac:dyDescent="0.25">
      <c r="P589" s="3"/>
    </row>
    <row r="590" spans="16:16" x14ac:dyDescent="0.25">
      <c r="P590" s="3"/>
    </row>
    <row r="591" spans="16:16" x14ac:dyDescent="0.25">
      <c r="P591" s="3"/>
    </row>
    <row r="592" spans="16:16" x14ac:dyDescent="0.25">
      <c r="P592" s="3"/>
    </row>
    <row r="593" spans="16:16" x14ac:dyDescent="0.25">
      <c r="P593" s="3"/>
    </row>
    <row r="594" spans="16:16" x14ac:dyDescent="0.25">
      <c r="P594" s="3"/>
    </row>
    <row r="595" spans="16:16" x14ac:dyDescent="0.25">
      <c r="P595" s="3"/>
    </row>
    <row r="596" spans="16:16" x14ac:dyDescent="0.25">
      <c r="P596" s="3"/>
    </row>
    <row r="597" spans="16:16" x14ac:dyDescent="0.25">
      <c r="P597" s="3"/>
    </row>
    <row r="598" spans="16:16" x14ac:dyDescent="0.25">
      <c r="P598" s="3"/>
    </row>
    <row r="599" spans="16:16" x14ac:dyDescent="0.25">
      <c r="P599" s="3"/>
    </row>
    <row r="600" spans="16:16" x14ac:dyDescent="0.25">
      <c r="P600" s="3"/>
    </row>
    <row r="601" spans="16:16" x14ac:dyDescent="0.25">
      <c r="P601" s="3"/>
    </row>
    <row r="602" spans="16:16" x14ac:dyDescent="0.25">
      <c r="P602" s="3"/>
    </row>
    <row r="603" spans="16:16" x14ac:dyDescent="0.25">
      <c r="P603" s="3"/>
    </row>
    <row r="604" spans="16:16" x14ac:dyDescent="0.25">
      <c r="P604" s="3"/>
    </row>
    <row r="605" spans="16:16" x14ac:dyDescent="0.25">
      <c r="P605" s="3"/>
    </row>
    <row r="606" spans="16:16" x14ac:dyDescent="0.25">
      <c r="P606" s="3"/>
    </row>
    <row r="607" spans="16:16" x14ac:dyDescent="0.25">
      <c r="P607" s="3"/>
    </row>
    <row r="608" spans="16:16" x14ac:dyDescent="0.25">
      <c r="P608" s="3"/>
    </row>
    <row r="609" spans="16:16" x14ac:dyDescent="0.25">
      <c r="P609" s="3"/>
    </row>
    <row r="610" spans="16:16" x14ac:dyDescent="0.25">
      <c r="P610" s="3"/>
    </row>
    <row r="611" spans="16:16" x14ac:dyDescent="0.25">
      <c r="P611" s="3"/>
    </row>
    <row r="612" spans="16:16" x14ac:dyDescent="0.25">
      <c r="P612" s="3"/>
    </row>
    <row r="613" spans="16:16" x14ac:dyDescent="0.25">
      <c r="P613" s="3"/>
    </row>
    <row r="614" spans="16:16" x14ac:dyDescent="0.25">
      <c r="P614" s="3"/>
    </row>
    <row r="615" spans="16:16" x14ac:dyDescent="0.25">
      <c r="P615" s="3"/>
    </row>
    <row r="616" spans="16:16" x14ac:dyDescent="0.25">
      <c r="P616" s="3"/>
    </row>
    <row r="617" spans="16:16" x14ac:dyDescent="0.25">
      <c r="P617" s="3"/>
    </row>
    <row r="618" spans="16:16" x14ac:dyDescent="0.25">
      <c r="P618" s="3"/>
    </row>
    <row r="619" spans="16:16" x14ac:dyDescent="0.25">
      <c r="P619" s="3"/>
    </row>
    <row r="620" spans="16:16" x14ac:dyDescent="0.25">
      <c r="P620" s="3"/>
    </row>
    <row r="621" spans="16:16" x14ac:dyDescent="0.25">
      <c r="P621" s="3"/>
    </row>
    <row r="622" spans="16:16" x14ac:dyDescent="0.25">
      <c r="P622" s="3"/>
    </row>
    <row r="623" spans="16:16" x14ac:dyDescent="0.25">
      <c r="P623" s="3"/>
    </row>
    <row r="624" spans="16:16" x14ac:dyDescent="0.25">
      <c r="P624" s="3"/>
    </row>
    <row r="625" spans="16:16" x14ac:dyDescent="0.25">
      <c r="P625" s="3"/>
    </row>
    <row r="626" spans="16:16" x14ac:dyDescent="0.25">
      <c r="P626" s="3"/>
    </row>
    <row r="627" spans="16:16" x14ac:dyDescent="0.25">
      <c r="P627" s="3"/>
    </row>
    <row r="628" spans="16:16" x14ac:dyDescent="0.25">
      <c r="P628" s="3"/>
    </row>
    <row r="629" spans="16:16" x14ac:dyDescent="0.25">
      <c r="P629" s="3"/>
    </row>
    <row r="630" spans="16:16" x14ac:dyDescent="0.25">
      <c r="P630" s="3"/>
    </row>
    <row r="631" spans="16:16" x14ac:dyDescent="0.25">
      <c r="P631" s="3"/>
    </row>
    <row r="632" spans="16:16" x14ac:dyDescent="0.25">
      <c r="P632" s="3"/>
    </row>
    <row r="633" spans="16:16" x14ac:dyDescent="0.25">
      <c r="P633" s="3"/>
    </row>
    <row r="634" spans="16:16" x14ac:dyDescent="0.25">
      <c r="P634" s="3"/>
    </row>
    <row r="635" spans="16:16" x14ac:dyDescent="0.25">
      <c r="P635" s="3"/>
    </row>
    <row r="636" spans="16:16" x14ac:dyDescent="0.25">
      <c r="P636" s="3"/>
    </row>
    <row r="637" spans="16:16" x14ac:dyDescent="0.25">
      <c r="P637" s="3"/>
    </row>
    <row r="638" spans="16:16" x14ac:dyDescent="0.25">
      <c r="P638" s="3"/>
    </row>
    <row r="639" spans="16:16" x14ac:dyDescent="0.25">
      <c r="P639" s="3"/>
    </row>
    <row r="640" spans="16:16" x14ac:dyDescent="0.25">
      <c r="P640" s="3"/>
    </row>
    <row r="641" spans="16:16" x14ac:dyDescent="0.25">
      <c r="P641" s="3"/>
    </row>
    <row r="642" spans="16:16" x14ac:dyDescent="0.25">
      <c r="P642" s="3"/>
    </row>
    <row r="643" spans="16:16" x14ac:dyDescent="0.25">
      <c r="P643" s="3"/>
    </row>
    <row r="644" spans="16:16" x14ac:dyDescent="0.25">
      <c r="P644" s="3"/>
    </row>
    <row r="645" spans="16:16" x14ac:dyDescent="0.25">
      <c r="P645" s="3"/>
    </row>
    <row r="646" spans="16:16" x14ac:dyDescent="0.25">
      <c r="P646" s="3"/>
    </row>
    <row r="647" spans="16:16" x14ac:dyDescent="0.25">
      <c r="P647" s="3"/>
    </row>
    <row r="648" spans="16:16" x14ac:dyDescent="0.25">
      <c r="P648" s="3"/>
    </row>
    <row r="649" spans="16:16" x14ac:dyDescent="0.25">
      <c r="P649" s="3"/>
    </row>
    <row r="650" spans="16:16" x14ac:dyDescent="0.25">
      <c r="P650" s="3"/>
    </row>
    <row r="651" spans="16:16" x14ac:dyDescent="0.25">
      <c r="P651" s="3"/>
    </row>
    <row r="652" spans="16:16" x14ac:dyDescent="0.25">
      <c r="P652" s="3"/>
    </row>
    <row r="653" spans="16:16" x14ac:dyDescent="0.25">
      <c r="P653" s="3"/>
    </row>
    <row r="654" spans="16:16" x14ac:dyDescent="0.25">
      <c r="P654" s="3"/>
    </row>
    <row r="655" spans="16:16" x14ac:dyDescent="0.25">
      <c r="P655" s="3"/>
    </row>
    <row r="656" spans="16:16" x14ac:dyDescent="0.25">
      <c r="P656" s="3"/>
    </row>
    <row r="657" spans="16:16" x14ac:dyDescent="0.25">
      <c r="P657" s="3"/>
    </row>
    <row r="658" spans="16:16" x14ac:dyDescent="0.25">
      <c r="P658" s="3"/>
    </row>
    <row r="659" spans="16:16" x14ac:dyDescent="0.25">
      <c r="P659" s="3"/>
    </row>
    <row r="660" spans="16:16" x14ac:dyDescent="0.25">
      <c r="P660" s="3"/>
    </row>
    <row r="661" spans="16:16" x14ac:dyDescent="0.25">
      <c r="P661" s="3"/>
    </row>
    <row r="662" spans="16:16" x14ac:dyDescent="0.25">
      <c r="P662" s="3"/>
    </row>
    <row r="663" spans="16:16" x14ac:dyDescent="0.25">
      <c r="P663" s="3"/>
    </row>
    <row r="664" spans="16:16" x14ac:dyDescent="0.25">
      <c r="P664" s="3"/>
    </row>
    <row r="665" spans="16:16" x14ac:dyDescent="0.25">
      <c r="P665" s="3"/>
    </row>
    <row r="666" spans="16:16" x14ac:dyDescent="0.25">
      <c r="P666" s="3"/>
    </row>
    <row r="667" spans="16:16" x14ac:dyDescent="0.25">
      <c r="P667" s="3"/>
    </row>
    <row r="668" spans="16:16" x14ac:dyDescent="0.25">
      <c r="P668" s="3"/>
    </row>
    <row r="669" spans="16:16" x14ac:dyDescent="0.25">
      <c r="P669" s="3"/>
    </row>
    <row r="670" spans="16:16" x14ac:dyDescent="0.25">
      <c r="P670" s="3"/>
    </row>
    <row r="671" spans="16:16" x14ac:dyDescent="0.25">
      <c r="P671" s="3"/>
    </row>
    <row r="672" spans="16:16" x14ac:dyDescent="0.25">
      <c r="P672" s="3"/>
    </row>
    <row r="673" spans="16:16" x14ac:dyDescent="0.25">
      <c r="P673" s="3"/>
    </row>
    <row r="674" spans="16:16" x14ac:dyDescent="0.25">
      <c r="P674" s="3"/>
    </row>
    <row r="675" spans="16:16" x14ac:dyDescent="0.25">
      <c r="P675" s="3"/>
    </row>
    <row r="676" spans="16:16" x14ac:dyDescent="0.25">
      <c r="P676" s="3"/>
    </row>
    <row r="677" spans="16:16" x14ac:dyDescent="0.25">
      <c r="P677" s="3"/>
    </row>
    <row r="678" spans="16:16" x14ac:dyDescent="0.25">
      <c r="P678" s="3"/>
    </row>
    <row r="679" spans="16:16" x14ac:dyDescent="0.25">
      <c r="P679" s="3"/>
    </row>
    <row r="680" spans="16:16" x14ac:dyDescent="0.25">
      <c r="P680" s="3"/>
    </row>
    <row r="681" spans="16:16" x14ac:dyDescent="0.25">
      <c r="P681" s="3"/>
    </row>
    <row r="682" spans="16:16" x14ac:dyDescent="0.25">
      <c r="P682" s="3"/>
    </row>
    <row r="683" spans="16:16" x14ac:dyDescent="0.25">
      <c r="P683" s="3"/>
    </row>
    <row r="684" spans="16:16" x14ac:dyDescent="0.25">
      <c r="P684" s="3"/>
    </row>
    <row r="685" spans="16:16" x14ac:dyDescent="0.25">
      <c r="P685" s="3"/>
    </row>
    <row r="686" spans="16:16" x14ac:dyDescent="0.25">
      <c r="P686" s="3"/>
    </row>
    <row r="687" spans="16:16" x14ac:dyDescent="0.25">
      <c r="P687" s="3"/>
    </row>
    <row r="688" spans="16:16" x14ac:dyDescent="0.25">
      <c r="P688" s="3"/>
    </row>
    <row r="689" spans="16:16" x14ac:dyDescent="0.25">
      <c r="P689" s="3"/>
    </row>
    <row r="690" spans="16:16" x14ac:dyDescent="0.25">
      <c r="P690" s="3"/>
    </row>
    <row r="691" spans="16:16" x14ac:dyDescent="0.25">
      <c r="P691" s="3"/>
    </row>
    <row r="692" spans="16:16" x14ac:dyDescent="0.25">
      <c r="P692" s="3"/>
    </row>
    <row r="693" spans="16:16" x14ac:dyDescent="0.25">
      <c r="P693" s="3"/>
    </row>
    <row r="694" spans="16:16" x14ac:dyDescent="0.25">
      <c r="P694" s="3"/>
    </row>
    <row r="695" spans="16:16" x14ac:dyDescent="0.25">
      <c r="P695" s="3"/>
    </row>
    <row r="696" spans="16:16" x14ac:dyDescent="0.25">
      <c r="P696" s="3"/>
    </row>
    <row r="697" spans="16:16" x14ac:dyDescent="0.25">
      <c r="P697" s="3"/>
    </row>
    <row r="698" spans="16:16" x14ac:dyDescent="0.25">
      <c r="P698" s="3"/>
    </row>
    <row r="699" spans="16:16" x14ac:dyDescent="0.25">
      <c r="P699" s="3"/>
    </row>
    <row r="700" spans="16:16" x14ac:dyDescent="0.25">
      <c r="P700" s="3"/>
    </row>
    <row r="701" spans="16:16" x14ac:dyDescent="0.25">
      <c r="P701" s="3"/>
    </row>
    <row r="702" spans="16:16" x14ac:dyDescent="0.25">
      <c r="P702" s="3"/>
    </row>
    <row r="703" spans="16:16" x14ac:dyDescent="0.25">
      <c r="P703" s="3"/>
    </row>
    <row r="704" spans="16:16" x14ac:dyDescent="0.25">
      <c r="P704" s="3"/>
    </row>
    <row r="705" spans="16:16" x14ac:dyDescent="0.25">
      <c r="P705" s="3"/>
    </row>
    <row r="706" spans="16:16" x14ac:dyDescent="0.25">
      <c r="P706" s="3"/>
    </row>
    <row r="707" spans="16:16" x14ac:dyDescent="0.25">
      <c r="P707" s="3"/>
    </row>
    <row r="708" spans="16:16" x14ac:dyDescent="0.25">
      <c r="P708" s="3"/>
    </row>
    <row r="709" spans="16:16" x14ac:dyDescent="0.25">
      <c r="P709" s="3"/>
    </row>
    <row r="710" spans="16:16" x14ac:dyDescent="0.25">
      <c r="P710" s="3"/>
    </row>
    <row r="711" spans="16:16" x14ac:dyDescent="0.25">
      <c r="P711" s="3"/>
    </row>
    <row r="712" spans="16:16" x14ac:dyDescent="0.25">
      <c r="P712" s="3"/>
    </row>
    <row r="713" spans="16:16" x14ac:dyDescent="0.25">
      <c r="P713" s="3"/>
    </row>
    <row r="714" spans="16:16" x14ac:dyDescent="0.25">
      <c r="P714" s="3"/>
    </row>
    <row r="715" spans="16:16" x14ac:dyDescent="0.25">
      <c r="P715" s="3"/>
    </row>
    <row r="716" spans="16:16" x14ac:dyDescent="0.25">
      <c r="P716" s="3"/>
    </row>
    <row r="717" spans="16:16" x14ac:dyDescent="0.25">
      <c r="P717" s="3"/>
    </row>
    <row r="718" spans="16:16" x14ac:dyDescent="0.25">
      <c r="P718" s="3"/>
    </row>
    <row r="719" spans="16:16" x14ac:dyDescent="0.25">
      <c r="P719" s="3"/>
    </row>
    <row r="720" spans="16:16" x14ac:dyDescent="0.25">
      <c r="P720" s="3"/>
    </row>
    <row r="721" spans="16:16" x14ac:dyDescent="0.25">
      <c r="P721" s="3"/>
    </row>
    <row r="722" spans="16:16" x14ac:dyDescent="0.25">
      <c r="P722" s="3"/>
    </row>
    <row r="723" spans="16:16" x14ac:dyDescent="0.25">
      <c r="P723" s="3"/>
    </row>
    <row r="724" spans="16:16" x14ac:dyDescent="0.25">
      <c r="P724" s="3"/>
    </row>
    <row r="725" spans="16:16" x14ac:dyDescent="0.25">
      <c r="P725" s="3"/>
    </row>
    <row r="726" spans="16:16" x14ac:dyDescent="0.25">
      <c r="P726" s="3"/>
    </row>
    <row r="727" spans="16:16" x14ac:dyDescent="0.25">
      <c r="P727" s="3"/>
    </row>
    <row r="728" spans="16:16" x14ac:dyDescent="0.25">
      <c r="P728" s="3"/>
    </row>
    <row r="729" spans="16:16" x14ac:dyDescent="0.25">
      <c r="P729" s="3"/>
    </row>
    <row r="730" spans="16:16" x14ac:dyDescent="0.25">
      <c r="P730" s="3"/>
    </row>
    <row r="731" spans="16:16" x14ac:dyDescent="0.25">
      <c r="P731" s="3"/>
    </row>
    <row r="732" spans="16:16" x14ac:dyDescent="0.25">
      <c r="P732" s="3"/>
    </row>
    <row r="733" spans="16:16" x14ac:dyDescent="0.25">
      <c r="P733" s="3"/>
    </row>
    <row r="734" spans="16:16" x14ac:dyDescent="0.25">
      <c r="P734" s="3"/>
    </row>
    <row r="735" spans="16:16" x14ac:dyDescent="0.25">
      <c r="P735" s="3"/>
    </row>
    <row r="736" spans="16:16" x14ac:dyDescent="0.25">
      <c r="P736" s="3"/>
    </row>
    <row r="737" spans="16:16" x14ac:dyDescent="0.25">
      <c r="P737" s="3"/>
    </row>
    <row r="738" spans="16:16" x14ac:dyDescent="0.25">
      <c r="P738" s="3"/>
    </row>
    <row r="739" spans="16:16" x14ac:dyDescent="0.25">
      <c r="P739" s="3"/>
    </row>
    <row r="740" spans="16:16" x14ac:dyDescent="0.25">
      <c r="P740" s="3"/>
    </row>
    <row r="741" spans="16:16" x14ac:dyDescent="0.25">
      <c r="P741" s="3"/>
    </row>
    <row r="742" spans="16:16" x14ac:dyDescent="0.25">
      <c r="P742" s="3"/>
    </row>
    <row r="743" spans="16:16" x14ac:dyDescent="0.25">
      <c r="P743" s="3"/>
    </row>
    <row r="744" spans="16:16" x14ac:dyDescent="0.25">
      <c r="P744" s="3"/>
    </row>
    <row r="745" spans="16:16" x14ac:dyDescent="0.25">
      <c r="P745" s="3"/>
    </row>
    <row r="746" spans="16:16" x14ac:dyDescent="0.25">
      <c r="P746" s="3"/>
    </row>
    <row r="747" spans="16:16" x14ac:dyDescent="0.25">
      <c r="P747" s="3"/>
    </row>
    <row r="748" spans="16:16" x14ac:dyDescent="0.25">
      <c r="P748" s="3"/>
    </row>
    <row r="749" spans="16:16" x14ac:dyDescent="0.25">
      <c r="P749" s="3"/>
    </row>
    <row r="750" spans="16:16" x14ac:dyDescent="0.25">
      <c r="P750" s="3"/>
    </row>
    <row r="751" spans="16:16" x14ac:dyDescent="0.25">
      <c r="P751" s="3"/>
    </row>
    <row r="752" spans="16:16" x14ac:dyDescent="0.25">
      <c r="P752" s="3"/>
    </row>
    <row r="753" spans="16:16" x14ac:dyDescent="0.25">
      <c r="P753" s="3"/>
    </row>
    <row r="754" spans="16:16" x14ac:dyDescent="0.25">
      <c r="P754" s="3"/>
    </row>
    <row r="755" spans="16:16" x14ac:dyDescent="0.25">
      <c r="P755" s="3"/>
    </row>
    <row r="756" spans="16:16" x14ac:dyDescent="0.25">
      <c r="P756" s="3"/>
    </row>
    <row r="757" spans="16:16" x14ac:dyDescent="0.25">
      <c r="P757" s="3"/>
    </row>
    <row r="758" spans="16:16" x14ac:dyDescent="0.25">
      <c r="P758" s="3"/>
    </row>
    <row r="759" spans="16:16" x14ac:dyDescent="0.25">
      <c r="P759" s="3"/>
    </row>
    <row r="760" spans="16:16" x14ac:dyDescent="0.25">
      <c r="P760" s="3"/>
    </row>
    <row r="761" spans="16:16" x14ac:dyDescent="0.25">
      <c r="P761" s="3"/>
    </row>
    <row r="762" spans="16:16" x14ac:dyDescent="0.25">
      <c r="P762" s="3"/>
    </row>
    <row r="763" spans="16:16" x14ac:dyDescent="0.25">
      <c r="P763" s="3"/>
    </row>
    <row r="764" spans="16:16" x14ac:dyDescent="0.25">
      <c r="P764" s="3"/>
    </row>
    <row r="765" spans="16:16" x14ac:dyDescent="0.25">
      <c r="P765" s="3"/>
    </row>
    <row r="766" spans="16:16" x14ac:dyDescent="0.25">
      <c r="P766" s="3"/>
    </row>
    <row r="767" spans="16:16" x14ac:dyDescent="0.25">
      <c r="P767" s="3"/>
    </row>
    <row r="768" spans="16:16" x14ac:dyDescent="0.25">
      <c r="P768" s="3"/>
    </row>
    <row r="769" spans="16:16" x14ac:dyDescent="0.25">
      <c r="P769" s="3"/>
    </row>
    <row r="770" spans="16:16" x14ac:dyDescent="0.25">
      <c r="P770" s="3"/>
    </row>
    <row r="771" spans="16:16" x14ac:dyDescent="0.25">
      <c r="P771" s="3"/>
    </row>
    <row r="772" spans="16:16" x14ac:dyDescent="0.25">
      <c r="P772" s="3"/>
    </row>
    <row r="773" spans="16:16" x14ac:dyDescent="0.25">
      <c r="P773" s="3"/>
    </row>
    <row r="774" spans="16:16" x14ac:dyDescent="0.25">
      <c r="P774" s="3"/>
    </row>
    <row r="775" spans="16:16" x14ac:dyDescent="0.25">
      <c r="P775" s="3"/>
    </row>
    <row r="776" spans="16:16" x14ac:dyDescent="0.25">
      <c r="P776" s="3"/>
    </row>
    <row r="777" spans="16:16" x14ac:dyDescent="0.25">
      <c r="P777" s="3"/>
    </row>
    <row r="778" spans="16:16" x14ac:dyDescent="0.25">
      <c r="P778" s="3"/>
    </row>
    <row r="779" spans="16:16" x14ac:dyDescent="0.25">
      <c r="P779" s="3"/>
    </row>
    <row r="780" spans="16:16" x14ac:dyDescent="0.25">
      <c r="P780" s="3"/>
    </row>
    <row r="781" spans="16:16" x14ac:dyDescent="0.25">
      <c r="P781" s="3"/>
    </row>
    <row r="782" spans="16:16" x14ac:dyDescent="0.25">
      <c r="P782" s="3"/>
    </row>
    <row r="783" spans="16:16" x14ac:dyDescent="0.25">
      <c r="P783" s="3"/>
    </row>
    <row r="784" spans="16:16" x14ac:dyDescent="0.25">
      <c r="P784" s="3"/>
    </row>
    <row r="785" spans="16:16" x14ac:dyDescent="0.25">
      <c r="P785" s="3"/>
    </row>
    <row r="786" spans="16:16" x14ac:dyDescent="0.25">
      <c r="P786" s="3"/>
    </row>
    <row r="787" spans="16:16" x14ac:dyDescent="0.25">
      <c r="P787" s="3"/>
    </row>
    <row r="788" spans="16:16" x14ac:dyDescent="0.25">
      <c r="P788" s="3"/>
    </row>
    <row r="789" spans="16:16" x14ac:dyDescent="0.25">
      <c r="P789" s="3"/>
    </row>
    <row r="790" spans="16:16" x14ac:dyDescent="0.25">
      <c r="P790" s="3"/>
    </row>
    <row r="791" spans="16:16" x14ac:dyDescent="0.25">
      <c r="P791" s="3"/>
    </row>
    <row r="792" spans="16:16" x14ac:dyDescent="0.25">
      <c r="P792" s="3"/>
    </row>
    <row r="793" spans="16:16" x14ac:dyDescent="0.25">
      <c r="P793" s="3"/>
    </row>
    <row r="794" spans="16:16" x14ac:dyDescent="0.25">
      <c r="P794" s="3"/>
    </row>
    <row r="795" spans="16:16" x14ac:dyDescent="0.25">
      <c r="P795" s="3"/>
    </row>
    <row r="796" spans="16:16" x14ac:dyDescent="0.25">
      <c r="P796" s="3"/>
    </row>
    <row r="797" spans="16:16" x14ac:dyDescent="0.25">
      <c r="P797" s="3"/>
    </row>
    <row r="798" spans="16:16" x14ac:dyDescent="0.25">
      <c r="P798" s="3"/>
    </row>
    <row r="799" spans="16:16" x14ac:dyDescent="0.25">
      <c r="P799" s="3"/>
    </row>
    <row r="800" spans="16:16" x14ac:dyDescent="0.25">
      <c r="P800" s="3"/>
    </row>
    <row r="801" spans="16:16" x14ac:dyDescent="0.25">
      <c r="P801" s="3"/>
    </row>
    <row r="802" spans="16:16" x14ac:dyDescent="0.25">
      <c r="P802" s="3"/>
    </row>
    <row r="803" spans="16:16" x14ac:dyDescent="0.25">
      <c r="P803" s="3"/>
    </row>
    <row r="804" spans="16:16" x14ac:dyDescent="0.25">
      <c r="P804" s="3"/>
    </row>
    <row r="805" spans="16:16" x14ac:dyDescent="0.25">
      <c r="P805" s="3"/>
    </row>
    <row r="806" spans="16:16" x14ac:dyDescent="0.25">
      <c r="P806" s="3"/>
    </row>
    <row r="807" spans="16:16" x14ac:dyDescent="0.25">
      <c r="P807" s="3"/>
    </row>
    <row r="808" spans="16:16" x14ac:dyDescent="0.25">
      <c r="P808" s="3"/>
    </row>
    <row r="809" spans="16:16" x14ac:dyDescent="0.25">
      <c r="P809" s="3"/>
    </row>
    <row r="810" spans="16:16" x14ac:dyDescent="0.25">
      <c r="P810" s="3"/>
    </row>
    <row r="811" spans="16:16" x14ac:dyDescent="0.25">
      <c r="P811" s="3"/>
    </row>
    <row r="812" spans="16:16" x14ac:dyDescent="0.25">
      <c r="P812" s="3"/>
    </row>
    <row r="813" spans="16:16" x14ac:dyDescent="0.25">
      <c r="P813" s="3"/>
    </row>
    <row r="814" spans="16:16" x14ac:dyDescent="0.25">
      <c r="P814" s="3"/>
    </row>
    <row r="815" spans="16:16" x14ac:dyDescent="0.25">
      <c r="P815" s="3"/>
    </row>
    <row r="816" spans="16:16" x14ac:dyDescent="0.25">
      <c r="P816" s="3"/>
    </row>
    <row r="817" spans="16:16" x14ac:dyDescent="0.25">
      <c r="P817" s="3"/>
    </row>
    <row r="818" spans="16:16" x14ac:dyDescent="0.25">
      <c r="P818" s="3"/>
    </row>
    <row r="819" spans="16:16" x14ac:dyDescent="0.25">
      <c r="P819" s="3"/>
    </row>
    <row r="820" spans="16:16" x14ac:dyDescent="0.25">
      <c r="P820" s="3"/>
    </row>
    <row r="821" spans="16:16" x14ac:dyDescent="0.25">
      <c r="P821" s="3"/>
    </row>
    <row r="822" spans="16:16" x14ac:dyDescent="0.25">
      <c r="P822" s="3"/>
    </row>
    <row r="823" spans="16:16" x14ac:dyDescent="0.25">
      <c r="P823" s="3"/>
    </row>
    <row r="824" spans="16:16" x14ac:dyDescent="0.25">
      <c r="P824" s="3"/>
    </row>
    <row r="825" spans="16:16" x14ac:dyDescent="0.25">
      <c r="P825" s="3"/>
    </row>
    <row r="826" spans="16:16" x14ac:dyDescent="0.25">
      <c r="P826" s="3"/>
    </row>
    <row r="827" spans="16:16" x14ac:dyDescent="0.25">
      <c r="P827" s="3"/>
    </row>
    <row r="828" spans="16:16" x14ac:dyDescent="0.25">
      <c r="P828" s="3"/>
    </row>
    <row r="829" spans="16:16" x14ac:dyDescent="0.25">
      <c r="P829" s="3"/>
    </row>
    <row r="830" spans="16:16" x14ac:dyDescent="0.25">
      <c r="P830" s="3"/>
    </row>
    <row r="831" spans="16:16" x14ac:dyDescent="0.25">
      <c r="P831" s="3"/>
    </row>
    <row r="832" spans="16:16" x14ac:dyDescent="0.25">
      <c r="P832" s="3"/>
    </row>
    <row r="833" spans="16:16" x14ac:dyDescent="0.25">
      <c r="P833" s="3"/>
    </row>
    <row r="834" spans="16:16" x14ac:dyDescent="0.25">
      <c r="P834" s="3"/>
    </row>
    <row r="835" spans="16:16" x14ac:dyDescent="0.25">
      <c r="P835" s="3"/>
    </row>
    <row r="836" spans="16:16" x14ac:dyDescent="0.25">
      <c r="P836" s="3"/>
    </row>
    <row r="837" spans="16:16" x14ac:dyDescent="0.25">
      <c r="P837" s="3"/>
    </row>
    <row r="838" spans="16:16" x14ac:dyDescent="0.25">
      <c r="P838" s="3"/>
    </row>
    <row r="839" spans="16:16" x14ac:dyDescent="0.25">
      <c r="P839" s="3"/>
    </row>
    <row r="840" spans="16:16" x14ac:dyDescent="0.25">
      <c r="P840" s="3"/>
    </row>
    <row r="841" spans="16:16" x14ac:dyDescent="0.25">
      <c r="P841" s="3"/>
    </row>
    <row r="842" spans="16:16" x14ac:dyDescent="0.25">
      <c r="P842" s="3"/>
    </row>
    <row r="843" spans="16:16" x14ac:dyDescent="0.25">
      <c r="P843" s="3"/>
    </row>
    <row r="844" spans="16:16" x14ac:dyDescent="0.25">
      <c r="P844" s="3"/>
    </row>
    <row r="845" spans="16:16" x14ac:dyDescent="0.25">
      <c r="P845" s="3"/>
    </row>
    <row r="846" spans="16:16" x14ac:dyDescent="0.25">
      <c r="P846" s="3"/>
    </row>
    <row r="847" spans="16:16" x14ac:dyDescent="0.25">
      <c r="P847" s="3"/>
    </row>
    <row r="848" spans="16:16" x14ac:dyDescent="0.25">
      <c r="P848" s="3"/>
    </row>
    <row r="849" spans="16:16" x14ac:dyDescent="0.25">
      <c r="P849" s="3"/>
    </row>
    <row r="850" spans="16:16" x14ac:dyDescent="0.25">
      <c r="P850" s="3"/>
    </row>
    <row r="851" spans="16:16" x14ac:dyDescent="0.25">
      <c r="P851" s="3"/>
    </row>
    <row r="852" spans="16:16" x14ac:dyDescent="0.25">
      <c r="P852" s="3"/>
    </row>
    <row r="853" spans="16:16" x14ac:dyDescent="0.25">
      <c r="P853" s="3"/>
    </row>
    <row r="854" spans="16:16" x14ac:dyDescent="0.25">
      <c r="P854" s="3"/>
    </row>
    <row r="855" spans="16:16" x14ac:dyDescent="0.25">
      <c r="P855" s="3"/>
    </row>
    <row r="856" spans="16:16" x14ac:dyDescent="0.25">
      <c r="P856" s="3"/>
    </row>
    <row r="857" spans="16:16" x14ac:dyDescent="0.25">
      <c r="P857" s="3"/>
    </row>
    <row r="858" spans="16:16" x14ac:dyDescent="0.25">
      <c r="P858" s="3"/>
    </row>
    <row r="859" spans="16:16" x14ac:dyDescent="0.25">
      <c r="P859" s="3"/>
    </row>
    <row r="860" spans="16:16" x14ac:dyDescent="0.25">
      <c r="P860" s="3"/>
    </row>
    <row r="861" spans="16:16" x14ac:dyDescent="0.25">
      <c r="P861" s="3"/>
    </row>
    <row r="862" spans="16:16" x14ac:dyDescent="0.25">
      <c r="P862" s="3"/>
    </row>
    <row r="863" spans="16:16" x14ac:dyDescent="0.25">
      <c r="P863" s="3"/>
    </row>
    <row r="864" spans="16:16" x14ac:dyDescent="0.25">
      <c r="P864" s="3"/>
    </row>
    <row r="865" spans="16:16" x14ac:dyDescent="0.25">
      <c r="P865" s="3"/>
    </row>
    <row r="866" spans="16:16" x14ac:dyDescent="0.25">
      <c r="P866" s="3"/>
    </row>
    <row r="867" spans="16:16" x14ac:dyDescent="0.25">
      <c r="P867" s="3"/>
    </row>
    <row r="868" spans="16:16" x14ac:dyDescent="0.25">
      <c r="P868" s="3"/>
    </row>
    <row r="869" spans="16:16" x14ac:dyDescent="0.25">
      <c r="P869" s="3"/>
    </row>
    <row r="870" spans="16:16" x14ac:dyDescent="0.25">
      <c r="P870" s="3"/>
    </row>
    <row r="871" spans="16:16" x14ac:dyDescent="0.25">
      <c r="P871" s="3"/>
    </row>
    <row r="872" spans="16:16" x14ac:dyDescent="0.25">
      <c r="P872" s="3"/>
    </row>
    <row r="873" spans="16:16" x14ac:dyDescent="0.25">
      <c r="P873" s="3"/>
    </row>
    <row r="874" spans="16:16" x14ac:dyDescent="0.25">
      <c r="P874" s="3"/>
    </row>
    <row r="875" spans="16:16" x14ac:dyDescent="0.25">
      <c r="P875" s="3"/>
    </row>
    <row r="876" spans="16:16" x14ac:dyDescent="0.25">
      <c r="P876" s="3"/>
    </row>
    <row r="877" spans="16:16" x14ac:dyDescent="0.25">
      <c r="P877" s="3"/>
    </row>
    <row r="878" spans="16:16" x14ac:dyDescent="0.25">
      <c r="P878" s="3"/>
    </row>
    <row r="879" spans="16:16" x14ac:dyDescent="0.25">
      <c r="P879" s="3"/>
    </row>
    <row r="880" spans="16:16" x14ac:dyDescent="0.25">
      <c r="P880" s="3"/>
    </row>
    <row r="881" spans="16:16" x14ac:dyDescent="0.25">
      <c r="P881" s="3"/>
    </row>
    <row r="882" spans="16:16" x14ac:dyDescent="0.25">
      <c r="P882" s="3"/>
    </row>
    <row r="883" spans="16:16" x14ac:dyDescent="0.25">
      <c r="P883" s="3"/>
    </row>
    <row r="884" spans="16:16" x14ac:dyDescent="0.25">
      <c r="P884" s="3"/>
    </row>
    <row r="885" spans="16:16" x14ac:dyDescent="0.25">
      <c r="P885" s="3"/>
    </row>
    <row r="886" spans="16:16" x14ac:dyDescent="0.25">
      <c r="P886" s="3"/>
    </row>
    <row r="887" spans="16:16" x14ac:dyDescent="0.25">
      <c r="P887" s="3"/>
    </row>
    <row r="888" spans="16:16" x14ac:dyDescent="0.25">
      <c r="P888" s="3"/>
    </row>
    <row r="889" spans="16:16" x14ac:dyDescent="0.25">
      <c r="P889" s="3"/>
    </row>
    <row r="890" spans="16:16" x14ac:dyDescent="0.25">
      <c r="P890" s="3"/>
    </row>
    <row r="891" spans="16:16" x14ac:dyDescent="0.25">
      <c r="P891" s="3"/>
    </row>
    <row r="892" spans="16:16" x14ac:dyDescent="0.25">
      <c r="P892" s="3"/>
    </row>
    <row r="893" spans="16:16" x14ac:dyDescent="0.25">
      <c r="P893" s="3"/>
    </row>
    <row r="894" spans="16:16" x14ac:dyDescent="0.25">
      <c r="P894" s="3"/>
    </row>
    <row r="895" spans="16:16" x14ac:dyDescent="0.25">
      <c r="P895" s="3"/>
    </row>
    <row r="896" spans="16:16" x14ac:dyDescent="0.25">
      <c r="P896" s="3"/>
    </row>
    <row r="897" spans="16:16" x14ac:dyDescent="0.25">
      <c r="P897" s="3"/>
    </row>
    <row r="898" spans="16:16" x14ac:dyDescent="0.25">
      <c r="P898" s="3"/>
    </row>
    <row r="899" spans="16:16" x14ac:dyDescent="0.25">
      <c r="P899" s="3"/>
    </row>
    <row r="900" spans="16:16" x14ac:dyDescent="0.25">
      <c r="P900" s="3"/>
    </row>
    <row r="901" spans="16:16" x14ac:dyDescent="0.25">
      <c r="P901" s="3"/>
    </row>
    <row r="902" spans="16:16" x14ac:dyDescent="0.25">
      <c r="P902" s="3"/>
    </row>
    <row r="903" spans="16:16" x14ac:dyDescent="0.25">
      <c r="P903" s="3"/>
    </row>
    <row r="904" spans="16:16" x14ac:dyDescent="0.25">
      <c r="P904" s="3"/>
    </row>
    <row r="905" spans="16:16" x14ac:dyDescent="0.25">
      <c r="P905" s="3"/>
    </row>
    <row r="906" spans="16:16" x14ac:dyDescent="0.25">
      <c r="P906" s="3"/>
    </row>
    <row r="907" spans="16:16" x14ac:dyDescent="0.25">
      <c r="P907" s="3"/>
    </row>
    <row r="908" spans="16:16" x14ac:dyDescent="0.25">
      <c r="P908" s="3"/>
    </row>
    <row r="909" spans="16:16" x14ac:dyDescent="0.25">
      <c r="P909" s="3"/>
    </row>
    <row r="910" spans="16:16" x14ac:dyDescent="0.25">
      <c r="P910" s="3"/>
    </row>
    <row r="911" spans="16:16" x14ac:dyDescent="0.25">
      <c r="P911" s="3"/>
    </row>
    <row r="912" spans="16:16" x14ac:dyDescent="0.25">
      <c r="P912" s="3"/>
    </row>
    <row r="913" spans="16:16" x14ac:dyDescent="0.25">
      <c r="P913" s="3"/>
    </row>
    <row r="914" spans="16:16" x14ac:dyDescent="0.25">
      <c r="P914" s="3"/>
    </row>
    <row r="915" spans="16:16" x14ac:dyDescent="0.25">
      <c r="P915" s="3"/>
    </row>
    <row r="916" spans="16:16" x14ac:dyDescent="0.25">
      <c r="P916" s="3"/>
    </row>
    <row r="917" spans="16:16" x14ac:dyDescent="0.25">
      <c r="P917" s="3"/>
    </row>
    <row r="918" spans="16:16" x14ac:dyDescent="0.25">
      <c r="P918" s="3"/>
    </row>
    <row r="919" spans="16:16" x14ac:dyDescent="0.25">
      <c r="P919" s="3"/>
    </row>
    <row r="920" spans="16:16" x14ac:dyDescent="0.25">
      <c r="P920" s="3"/>
    </row>
    <row r="921" spans="16:16" x14ac:dyDescent="0.25">
      <c r="P921" s="3"/>
    </row>
    <row r="922" spans="16:16" x14ac:dyDescent="0.25">
      <c r="P922" s="3"/>
    </row>
    <row r="923" spans="16:16" x14ac:dyDescent="0.25">
      <c r="P923" s="3"/>
    </row>
    <row r="924" spans="16:16" x14ac:dyDescent="0.25">
      <c r="P924" s="3"/>
    </row>
    <row r="925" spans="16:16" x14ac:dyDescent="0.25">
      <c r="P925" s="3"/>
    </row>
    <row r="926" spans="16:16" x14ac:dyDescent="0.25">
      <c r="P926" s="3"/>
    </row>
    <row r="927" spans="16:16" x14ac:dyDescent="0.25">
      <c r="P927" s="3"/>
    </row>
    <row r="928" spans="16:16" x14ac:dyDescent="0.25">
      <c r="P928" s="3"/>
    </row>
    <row r="929" spans="16:16" x14ac:dyDescent="0.25">
      <c r="P929" s="3"/>
    </row>
    <row r="930" spans="16:16" x14ac:dyDescent="0.25">
      <c r="P930" s="3"/>
    </row>
    <row r="931" spans="16:16" x14ac:dyDescent="0.25">
      <c r="P931" s="3"/>
    </row>
    <row r="932" spans="16:16" x14ac:dyDescent="0.25">
      <c r="P932" s="3"/>
    </row>
    <row r="933" spans="16:16" x14ac:dyDescent="0.25">
      <c r="P933" s="3"/>
    </row>
    <row r="934" spans="16:16" x14ac:dyDescent="0.25">
      <c r="P934" s="3"/>
    </row>
    <row r="935" spans="16:16" x14ac:dyDescent="0.25">
      <c r="P935" s="3"/>
    </row>
    <row r="936" spans="16:16" x14ac:dyDescent="0.25">
      <c r="P936" s="3"/>
    </row>
    <row r="937" spans="16:16" x14ac:dyDescent="0.25">
      <c r="P937" s="3"/>
    </row>
    <row r="938" spans="16:16" x14ac:dyDescent="0.25">
      <c r="P938" s="3"/>
    </row>
    <row r="939" spans="16:16" x14ac:dyDescent="0.25">
      <c r="P939" s="3"/>
    </row>
    <row r="940" spans="16:16" x14ac:dyDescent="0.25">
      <c r="P940" s="3"/>
    </row>
    <row r="941" spans="16:16" x14ac:dyDescent="0.25">
      <c r="P941" s="3"/>
    </row>
    <row r="942" spans="16:16" x14ac:dyDescent="0.25">
      <c r="P942" s="3"/>
    </row>
    <row r="943" spans="16:16" x14ac:dyDescent="0.25">
      <c r="P943" s="3"/>
    </row>
    <row r="944" spans="16:16" x14ac:dyDescent="0.25">
      <c r="P944" s="3"/>
    </row>
    <row r="945" spans="16:16" x14ac:dyDescent="0.25">
      <c r="P945" s="3"/>
    </row>
    <row r="946" spans="16:16" x14ac:dyDescent="0.25">
      <c r="P946" s="3"/>
    </row>
    <row r="947" spans="16:16" x14ac:dyDescent="0.25">
      <c r="P947" s="3"/>
    </row>
    <row r="948" spans="16:16" x14ac:dyDescent="0.25">
      <c r="P948" s="3"/>
    </row>
    <row r="949" spans="16:16" x14ac:dyDescent="0.25">
      <c r="P949" s="3"/>
    </row>
    <row r="950" spans="16:16" x14ac:dyDescent="0.25">
      <c r="P950" s="3"/>
    </row>
    <row r="951" spans="16:16" x14ac:dyDescent="0.25">
      <c r="P951" s="3"/>
    </row>
    <row r="952" spans="16:16" x14ac:dyDescent="0.25">
      <c r="P952" s="3"/>
    </row>
    <row r="953" spans="16:16" x14ac:dyDescent="0.25">
      <c r="P953" s="3"/>
    </row>
    <row r="954" spans="16:16" x14ac:dyDescent="0.25">
      <c r="P954" s="3"/>
    </row>
    <row r="955" spans="16:16" x14ac:dyDescent="0.25">
      <c r="P955" s="3"/>
    </row>
    <row r="956" spans="16:16" x14ac:dyDescent="0.25">
      <c r="P956" s="3"/>
    </row>
    <row r="957" spans="16:16" x14ac:dyDescent="0.25">
      <c r="P957" s="3"/>
    </row>
    <row r="958" spans="16:16" x14ac:dyDescent="0.25">
      <c r="P958" s="3"/>
    </row>
    <row r="959" spans="16:16" x14ac:dyDescent="0.25">
      <c r="P959" s="3"/>
    </row>
    <row r="960" spans="16:16" x14ac:dyDescent="0.25">
      <c r="P960" s="3"/>
    </row>
    <row r="961" spans="16:16" x14ac:dyDescent="0.25">
      <c r="P961" s="3"/>
    </row>
    <row r="962" spans="16:16" x14ac:dyDescent="0.25">
      <c r="P962" s="3"/>
    </row>
    <row r="963" spans="16:16" x14ac:dyDescent="0.25">
      <c r="P963" s="3"/>
    </row>
    <row r="964" spans="16:16" x14ac:dyDescent="0.25">
      <c r="P964" s="3"/>
    </row>
    <row r="965" spans="16:16" x14ac:dyDescent="0.25">
      <c r="P965" s="3"/>
    </row>
    <row r="966" spans="16:16" x14ac:dyDescent="0.25">
      <c r="P966" s="3"/>
    </row>
    <row r="967" spans="16:16" x14ac:dyDescent="0.25">
      <c r="P967" s="3"/>
    </row>
    <row r="968" spans="16:16" x14ac:dyDescent="0.25">
      <c r="P968" s="3"/>
    </row>
    <row r="969" spans="16:16" x14ac:dyDescent="0.25">
      <c r="P969" s="3"/>
    </row>
    <row r="970" spans="16:16" x14ac:dyDescent="0.25">
      <c r="P970" s="3"/>
    </row>
    <row r="971" spans="16:16" x14ac:dyDescent="0.25">
      <c r="P971" s="3"/>
    </row>
    <row r="972" spans="16:16" x14ac:dyDescent="0.25">
      <c r="P972" s="3"/>
    </row>
    <row r="973" spans="16:16" x14ac:dyDescent="0.25">
      <c r="P973" s="3"/>
    </row>
    <row r="974" spans="16:16" x14ac:dyDescent="0.25">
      <c r="P974" s="3"/>
    </row>
    <row r="975" spans="16:16" x14ac:dyDescent="0.25">
      <c r="P975" s="3"/>
    </row>
    <row r="976" spans="16:16" x14ac:dyDescent="0.25">
      <c r="P976" s="3"/>
    </row>
    <row r="977" spans="16:16" x14ac:dyDescent="0.25">
      <c r="P977" s="3"/>
    </row>
    <row r="978" spans="16:16" x14ac:dyDescent="0.25">
      <c r="P978" s="3"/>
    </row>
    <row r="979" spans="16:16" x14ac:dyDescent="0.25">
      <c r="P979" s="3"/>
    </row>
    <row r="980" spans="16:16" x14ac:dyDescent="0.25">
      <c r="P980" s="3"/>
    </row>
    <row r="981" spans="16:16" x14ac:dyDescent="0.25">
      <c r="P981" s="3"/>
    </row>
    <row r="982" spans="16:16" x14ac:dyDescent="0.25">
      <c r="P982" s="3"/>
    </row>
    <row r="983" spans="16:16" x14ac:dyDescent="0.25">
      <c r="P983" s="3"/>
    </row>
    <row r="984" spans="16:16" x14ac:dyDescent="0.25">
      <c r="P984" s="3"/>
    </row>
    <row r="985" spans="16:16" x14ac:dyDescent="0.25">
      <c r="P985" s="3"/>
    </row>
    <row r="986" spans="16:16" x14ac:dyDescent="0.25">
      <c r="P986" s="3"/>
    </row>
    <row r="987" spans="16:16" x14ac:dyDescent="0.25">
      <c r="P987" s="3"/>
    </row>
    <row r="988" spans="16:16" x14ac:dyDescent="0.25">
      <c r="P988" s="3"/>
    </row>
    <row r="989" spans="16:16" x14ac:dyDescent="0.25">
      <c r="P989" s="3"/>
    </row>
    <row r="990" spans="16:16" x14ac:dyDescent="0.25">
      <c r="P990" s="3"/>
    </row>
    <row r="991" spans="16:16" x14ac:dyDescent="0.25">
      <c r="P991" s="3"/>
    </row>
    <row r="992" spans="16:16" x14ac:dyDescent="0.25">
      <c r="P992" s="3"/>
    </row>
    <row r="993" spans="16:16" x14ac:dyDescent="0.25">
      <c r="P993" s="3"/>
    </row>
    <row r="994" spans="16:16" x14ac:dyDescent="0.25">
      <c r="P994" s="3"/>
    </row>
    <row r="995" spans="16:16" x14ac:dyDescent="0.25">
      <c r="P995" s="3"/>
    </row>
    <row r="996" spans="16:16" x14ac:dyDescent="0.25">
      <c r="P996" s="3"/>
    </row>
    <row r="997" spans="16:16" x14ac:dyDescent="0.25">
      <c r="P997" s="3"/>
    </row>
    <row r="998" spans="16:16" x14ac:dyDescent="0.25">
      <c r="P998" s="3"/>
    </row>
    <row r="999" spans="16:16" x14ac:dyDescent="0.25">
      <c r="P999" s="3"/>
    </row>
    <row r="1000" spans="16:16" x14ac:dyDescent="0.25">
      <c r="P1000" s="3"/>
    </row>
    <row r="1001" spans="16:16" x14ac:dyDescent="0.25">
      <c r="P1001" s="3"/>
    </row>
    <row r="1002" spans="16:16" x14ac:dyDescent="0.25">
      <c r="P1002" s="3"/>
    </row>
    <row r="1003" spans="16:16" x14ac:dyDescent="0.25">
      <c r="P1003" s="3"/>
    </row>
    <row r="1004" spans="16:16" x14ac:dyDescent="0.25">
      <c r="P1004" s="3"/>
    </row>
    <row r="1005" spans="16:16" x14ac:dyDescent="0.25">
      <c r="P1005" s="3"/>
    </row>
    <row r="1006" spans="16:16" x14ac:dyDescent="0.25">
      <c r="P1006" s="3"/>
    </row>
    <row r="1007" spans="16:16" x14ac:dyDescent="0.25">
      <c r="P1007" s="3"/>
    </row>
    <row r="1008" spans="16:16" x14ac:dyDescent="0.25">
      <c r="P1008" s="3"/>
    </row>
    <row r="1009" spans="16:16" x14ac:dyDescent="0.25">
      <c r="P1009" s="3"/>
    </row>
    <row r="1010" spans="16:16" x14ac:dyDescent="0.25">
      <c r="P1010" s="3"/>
    </row>
    <row r="1011" spans="16:16" x14ac:dyDescent="0.25">
      <c r="P1011" s="3"/>
    </row>
    <row r="1012" spans="16:16" x14ac:dyDescent="0.25">
      <c r="P1012" s="3"/>
    </row>
    <row r="1013" spans="16:16" x14ac:dyDescent="0.25">
      <c r="P1013" s="3"/>
    </row>
    <row r="1014" spans="16:16" x14ac:dyDescent="0.25">
      <c r="P1014" s="3"/>
    </row>
    <row r="1015" spans="16:16" x14ac:dyDescent="0.25">
      <c r="P1015" s="3"/>
    </row>
    <row r="1016" spans="16:16" x14ac:dyDescent="0.25">
      <c r="P1016" s="3"/>
    </row>
    <row r="1017" spans="16:16" x14ac:dyDescent="0.25">
      <c r="P1017" s="3"/>
    </row>
    <row r="1018" spans="16:16" x14ac:dyDescent="0.25">
      <c r="P1018" s="3"/>
    </row>
    <row r="1019" spans="16:16" x14ac:dyDescent="0.25">
      <c r="P1019" s="3"/>
    </row>
    <row r="1020" spans="16:16" x14ac:dyDescent="0.25">
      <c r="P1020" s="3"/>
    </row>
    <row r="1021" spans="16:16" x14ac:dyDescent="0.25">
      <c r="P1021" s="3"/>
    </row>
    <row r="1022" spans="16:16" x14ac:dyDescent="0.25">
      <c r="P1022" s="3"/>
    </row>
    <row r="1023" spans="16:16" x14ac:dyDescent="0.25">
      <c r="P1023" s="3"/>
    </row>
    <row r="1024" spans="16:16" x14ac:dyDescent="0.25">
      <c r="P1024" s="3"/>
    </row>
    <row r="1025" spans="16:16" x14ac:dyDescent="0.25">
      <c r="P1025" s="3"/>
    </row>
    <row r="1026" spans="16:16" x14ac:dyDescent="0.25">
      <c r="P1026" s="3"/>
    </row>
    <row r="1027" spans="16:16" x14ac:dyDescent="0.25">
      <c r="P1027" s="3"/>
    </row>
    <row r="1028" spans="16:16" x14ac:dyDescent="0.25">
      <c r="P1028" s="3"/>
    </row>
    <row r="1029" spans="16:16" x14ac:dyDescent="0.25">
      <c r="P1029" s="3"/>
    </row>
    <row r="1030" spans="16:16" x14ac:dyDescent="0.25">
      <c r="P1030" s="3"/>
    </row>
    <row r="1031" spans="16:16" x14ac:dyDescent="0.25">
      <c r="P1031" s="3"/>
    </row>
    <row r="1032" spans="16:16" x14ac:dyDescent="0.25">
      <c r="P1032" s="3"/>
    </row>
    <row r="1033" spans="16:16" x14ac:dyDescent="0.25">
      <c r="P1033" s="3"/>
    </row>
    <row r="1034" spans="16:16" x14ac:dyDescent="0.25">
      <c r="P1034" s="3"/>
    </row>
    <row r="1035" spans="16:16" x14ac:dyDescent="0.25">
      <c r="P1035" s="3"/>
    </row>
    <row r="1036" spans="16:16" x14ac:dyDescent="0.25">
      <c r="P1036" s="3"/>
    </row>
    <row r="1037" spans="16:16" x14ac:dyDescent="0.25">
      <c r="P1037" s="3"/>
    </row>
    <row r="1038" spans="16:16" x14ac:dyDescent="0.25">
      <c r="P1038" s="3"/>
    </row>
    <row r="1039" spans="16:16" x14ac:dyDescent="0.25">
      <c r="P1039" s="3"/>
    </row>
    <row r="1040" spans="16:16" x14ac:dyDescent="0.25">
      <c r="P1040" s="3"/>
    </row>
    <row r="1041" spans="16:16" x14ac:dyDescent="0.25">
      <c r="P1041" s="3"/>
    </row>
    <row r="1042" spans="16:16" x14ac:dyDescent="0.25">
      <c r="P1042" s="3"/>
    </row>
    <row r="1043" spans="16:16" x14ac:dyDescent="0.25">
      <c r="P1043" s="3"/>
    </row>
    <row r="1044" spans="16:16" x14ac:dyDescent="0.25">
      <c r="P1044" s="3"/>
    </row>
    <row r="1045" spans="16:16" x14ac:dyDescent="0.25">
      <c r="P1045" s="3"/>
    </row>
    <row r="1046" spans="16:16" x14ac:dyDescent="0.25">
      <c r="P1046" s="3"/>
    </row>
    <row r="1047" spans="16:16" x14ac:dyDescent="0.25">
      <c r="P1047" s="3"/>
    </row>
    <row r="1048" spans="16:16" x14ac:dyDescent="0.25">
      <c r="P1048" s="3"/>
    </row>
    <row r="1049" spans="16:16" x14ac:dyDescent="0.25">
      <c r="P1049" s="3"/>
    </row>
    <row r="1050" spans="16:16" x14ac:dyDescent="0.25">
      <c r="P1050" s="3"/>
    </row>
    <row r="1051" spans="16:16" x14ac:dyDescent="0.25">
      <c r="P1051" s="3"/>
    </row>
    <row r="1052" spans="16:16" x14ac:dyDescent="0.25">
      <c r="P1052" s="3"/>
    </row>
    <row r="1053" spans="16:16" x14ac:dyDescent="0.25">
      <c r="P1053" s="3"/>
    </row>
    <row r="1054" spans="16:16" x14ac:dyDescent="0.25">
      <c r="P1054" s="3"/>
    </row>
    <row r="1055" spans="16:16" x14ac:dyDescent="0.25">
      <c r="P1055" s="3"/>
    </row>
    <row r="1056" spans="16:16" x14ac:dyDescent="0.25">
      <c r="P1056" s="3"/>
    </row>
    <row r="1057" spans="16:16" x14ac:dyDescent="0.25">
      <c r="P1057" s="3"/>
    </row>
    <row r="1058" spans="16:16" x14ac:dyDescent="0.25">
      <c r="P1058" s="3"/>
    </row>
    <row r="1059" spans="16:16" x14ac:dyDescent="0.25">
      <c r="P1059" s="3"/>
    </row>
    <row r="1060" spans="16:16" x14ac:dyDescent="0.25">
      <c r="P1060" s="3"/>
    </row>
    <row r="1061" spans="16:16" x14ac:dyDescent="0.25">
      <c r="P1061" s="3"/>
    </row>
    <row r="1062" spans="16:16" x14ac:dyDescent="0.25">
      <c r="P1062" s="3"/>
    </row>
    <row r="1063" spans="16:16" x14ac:dyDescent="0.25">
      <c r="P1063" s="3"/>
    </row>
    <row r="1064" spans="16:16" x14ac:dyDescent="0.25">
      <c r="P1064" s="3"/>
    </row>
    <row r="1065" spans="16:16" x14ac:dyDescent="0.25">
      <c r="P1065" s="3"/>
    </row>
    <row r="1066" spans="16:16" x14ac:dyDescent="0.25">
      <c r="P1066" s="3"/>
    </row>
    <row r="1067" spans="16:16" x14ac:dyDescent="0.25">
      <c r="P1067" s="3"/>
    </row>
    <row r="1068" spans="16:16" x14ac:dyDescent="0.25">
      <c r="P1068" s="3"/>
    </row>
    <row r="1069" spans="16:16" x14ac:dyDescent="0.25">
      <c r="P1069" s="3"/>
    </row>
    <row r="1070" spans="16:16" x14ac:dyDescent="0.25">
      <c r="P1070" s="3"/>
    </row>
    <row r="1071" spans="16:16" x14ac:dyDescent="0.25">
      <c r="P1071" s="3"/>
    </row>
  </sheetData>
  <mergeCells count="5">
    <mergeCell ref="J5:M5"/>
    <mergeCell ref="E5:H5"/>
    <mergeCell ref="T5:AG5"/>
    <mergeCell ref="AI5:AU5"/>
    <mergeCell ref="AW5:BG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23"/>
  <sheetViews>
    <sheetView workbookViewId="0">
      <selection activeCell="A18" sqref="A18"/>
    </sheetView>
  </sheetViews>
  <sheetFormatPr defaultRowHeight="15" x14ac:dyDescent="0.25"/>
  <cols>
    <col min="2" max="2" width="12.85546875" customWidth="1"/>
    <col min="3" max="3" width="39.71093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513</v>
      </c>
      <c r="C2" t="s">
        <v>964</v>
      </c>
      <c r="D2">
        <v>111</v>
      </c>
      <c r="E2">
        <v>11</v>
      </c>
      <c r="F2">
        <v>1464.4</v>
      </c>
      <c r="G2">
        <v>2465.2399999999998</v>
      </c>
      <c r="H2">
        <v>6545</v>
      </c>
      <c r="I2">
        <v>20</v>
      </c>
      <c r="J2">
        <v>82491.05</v>
      </c>
    </row>
    <row r="3" spans="2:10" x14ac:dyDescent="0.25">
      <c r="B3" t="s">
        <v>514</v>
      </c>
      <c r="C3" t="s">
        <v>964</v>
      </c>
      <c r="D3">
        <v>111</v>
      </c>
      <c r="E3">
        <v>11</v>
      </c>
      <c r="F3">
        <v>1464.4</v>
      </c>
      <c r="G3">
        <v>2625.2</v>
      </c>
      <c r="H3">
        <v>4585</v>
      </c>
      <c r="I3">
        <v>20</v>
      </c>
      <c r="J3">
        <v>61647</v>
      </c>
    </row>
    <row r="4" spans="2:10" x14ac:dyDescent="0.25">
      <c r="B4" t="s">
        <v>511</v>
      </c>
      <c r="C4" t="s">
        <v>963</v>
      </c>
      <c r="D4">
        <v>121</v>
      </c>
      <c r="E4">
        <v>25</v>
      </c>
      <c r="F4">
        <v>448.8</v>
      </c>
      <c r="G4">
        <v>1020.36</v>
      </c>
      <c r="H4">
        <v>28155.57</v>
      </c>
      <c r="I4">
        <v>20</v>
      </c>
      <c r="J4">
        <v>164492.3419</v>
      </c>
    </row>
    <row r="5" spans="2:10" x14ac:dyDescent="0.25">
      <c r="B5" t="s">
        <v>512</v>
      </c>
      <c r="C5" t="s">
        <v>963</v>
      </c>
      <c r="D5">
        <v>121</v>
      </c>
      <c r="E5">
        <v>25</v>
      </c>
      <c r="F5">
        <v>448.8</v>
      </c>
      <c r="G5">
        <v>1020.36</v>
      </c>
      <c r="H5">
        <v>27712.17</v>
      </c>
      <c r="I5">
        <v>20</v>
      </c>
      <c r="J5">
        <v>155968.71859999999</v>
      </c>
    </row>
    <row r="6" spans="2:10" x14ac:dyDescent="0.25">
      <c r="B6" t="s">
        <v>1668</v>
      </c>
      <c r="C6" t="s">
        <v>1669</v>
      </c>
      <c r="D6">
        <v>121</v>
      </c>
      <c r="E6">
        <v>25</v>
      </c>
      <c r="F6">
        <v>362.2</v>
      </c>
      <c r="G6">
        <v>804.96</v>
      </c>
      <c r="H6">
        <v>16539.43</v>
      </c>
      <c r="I6">
        <v>20</v>
      </c>
      <c r="J6">
        <v>83751.958100000003</v>
      </c>
    </row>
    <row r="7" spans="2:10" x14ac:dyDescent="0.25">
      <c r="B7" t="s">
        <v>1670</v>
      </c>
      <c r="C7" t="s">
        <v>1669</v>
      </c>
      <c r="D7">
        <v>121</v>
      </c>
      <c r="E7">
        <v>25</v>
      </c>
      <c r="F7">
        <v>362.2</v>
      </c>
      <c r="G7">
        <v>804.96</v>
      </c>
      <c r="H7">
        <v>17337.830000000002</v>
      </c>
      <c r="I7">
        <v>20</v>
      </c>
      <c r="J7">
        <v>89987.508199999997</v>
      </c>
    </row>
    <row r="8" spans="2:10" x14ac:dyDescent="0.25">
      <c r="B8" t="s">
        <v>525</v>
      </c>
      <c r="C8" t="s">
        <v>972</v>
      </c>
      <c r="D8">
        <v>151</v>
      </c>
      <c r="E8">
        <v>33</v>
      </c>
      <c r="F8">
        <v>600.4</v>
      </c>
      <c r="G8">
        <v>1155.72</v>
      </c>
      <c r="H8">
        <v>165.15</v>
      </c>
      <c r="I8">
        <v>20</v>
      </c>
      <c r="J8">
        <v>3444.7476999999999</v>
      </c>
    </row>
    <row r="9" spans="2:10" x14ac:dyDescent="0.25">
      <c r="B9" t="s">
        <v>526</v>
      </c>
      <c r="C9" t="s">
        <v>972</v>
      </c>
      <c r="D9">
        <v>151</v>
      </c>
      <c r="E9">
        <v>33</v>
      </c>
      <c r="F9">
        <v>605</v>
      </c>
      <c r="G9">
        <v>1167.32</v>
      </c>
      <c r="H9">
        <v>203.04</v>
      </c>
      <c r="I9">
        <v>20</v>
      </c>
      <c r="J9">
        <v>3601.4596999999999</v>
      </c>
    </row>
    <row r="10" spans="2:10" x14ac:dyDescent="0.25">
      <c r="B10" t="s">
        <v>532</v>
      </c>
      <c r="C10" t="s">
        <v>976</v>
      </c>
      <c r="D10">
        <v>151</v>
      </c>
      <c r="E10">
        <v>33</v>
      </c>
      <c r="F10">
        <v>422.4</v>
      </c>
      <c r="G10">
        <v>815.12</v>
      </c>
      <c r="H10">
        <v>106.11</v>
      </c>
      <c r="I10">
        <v>20</v>
      </c>
      <c r="J10">
        <v>914.68079999999998</v>
      </c>
    </row>
    <row r="11" spans="2:10" x14ac:dyDescent="0.25">
      <c r="B11" t="s">
        <v>533</v>
      </c>
      <c r="C11" t="s">
        <v>977</v>
      </c>
      <c r="D11">
        <v>151</v>
      </c>
      <c r="E11">
        <v>33</v>
      </c>
      <c r="F11">
        <v>387.6</v>
      </c>
      <c r="G11">
        <v>763.96</v>
      </c>
      <c r="H11">
        <v>138</v>
      </c>
      <c r="I11">
        <v>20</v>
      </c>
      <c r="J11">
        <v>1215.7849000000001</v>
      </c>
    </row>
    <row r="12" spans="2:10" x14ac:dyDescent="0.25">
      <c r="B12" t="s">
        <v>534</v>
      </c>
      <c r="C12" t="s">
        <v>978</v>
      </c>
      <c r="D12">
        <v>151</v>
      </c>
      <c r="E12">
        <v>33</v>
      </c>
      <c r="F12">
        <v>549.6</v>
      </c>
      <c r="G12">
        <v>951.12</v>
      </c>
      <c r="H12">
        <v>78.760000000000005</v>
      </c>
      <c r="I12">
        <v>20</v>
      </c>
      <c r="J12">
        <v>2101.6444000000001</v>
      </c>
    </row>
    <row r="13" spans="2:10" x14ac:dyDescent="0.25">
      <c r="B13" t="s">
        <v>535</v>
      </c>
      <c r="C13" t="s">
        <v>979</v>
      </c>
      <c r="D13">
        <v>151</v>
      </c>
      <c r="E13">
        <v>33</v>
      </c>
      <c r="F13">
        <v>558</v>
      </c>
      <c r="G13">
        <v>940.64</v>
      </c>
      <c r="H13">
        <v>33.96</v>
      </c>
      <c r="I13">
        <v>20</v>
      </c>
      <c r="J13">
        <v>942.89940000000001</v>
      </c>
    </row>
    <row r="14" spans="2:10" x14ac:dyDescent="0.25">
      <c r="B14" t="s">
        <v>542</v>
      </c>
      <c r="C14" t="s">
        <v>984</v>
      </c>
      <c r="D14">
        <v>151</v>
      </c>
      <c r="E14">
        <v>33</v>
      </c>
      <c r="F14">
        <v>476.2</v>
      </c>
      <c r="G14">
        <v>791.12</v>
      </c>
      <c r="H14">
        <v>100</v>
      </c>
      <c r="I14">
        <v>20</v>
      </c>
      <c r="J14">
        <v>1461.65</v>
      </c>
    </row>
    <row r="15" spans="2:10" x14ac:dyDescent="0.25">
      <c r="B15" t="s">
        <v>543</v>
      </c>
      <c r="C15" t="s">
        <v>985</v>
      </c>
      <c r="D15">
        <v>151</v>
      </c>
      <c r="E15">
        <v>33</v>
      </c>
      <c r="F15">
        <v>455.4</v>
      </c>
      <c r="G15">
        <v>744.8</v>
      </c>
      <c r="H15">
        <v>130</v>
      </c>
      <c r="I15">
        <v>20</v>
      </c>
      <c r="J15">
        <v>1122.75</v>
      </c>
    </row>
    <row r="16" spans="2:10" x14ac:dyDescent="0.25">
      <c r="B16" t="s">
        <v>545</v>
      </c>
      <c r="C16" t="s">
        <v>987</v>
      </c>
      <c r="D16">
        <v>151</v>
      </c>
      <c r="E16">
        <v>33</v>
      </c>
      <c r="F16">
        <v>844.4</v>
      </c>
      <c r="G16">
        <v>1303.04</v>
      </c>
      <c r="H16">
        <v>85</v>
      </c>
      <c r="I16">
        <v>20</v>
      </c>
      <c r="J16">
        <v>2548.5500000000002</v>
      </c>
    </row>
    <row r="17" spans="2:10" x14ac:dyDescent="0.25">
      <c r="B17" t="s">
        <v>544</v>
      </c>
      <c r="C17" t="s">
        <v>986</v>
      </c>
      <c r="D17">
        <v>151</v>
      </c>
      <c r="E17">
        <v>33</v>
      </c>
      <c r="F17">
        <v>816.4</v>
      </c>
      <c r="G17">
        <v>1225.6400000000001</v>
      </c>
      <c r="H17">
        <v>35</v>
      </c>
      <c r="I17">
        <v>20</v>
      </c>
      <c r="J17">
        <v>1103.3</v>
      </c>
    </row>
    <row r="18" spans="2:10" x14ac:dyDescent="0.25">
      <c r="B18" t="s">
        <v>221</v>
      </c>
      <c r="C18" t="s">
        <v>727</v>
      </c>
      <c r="D18">
        <v>191</v>
      </c>
      <c r="E18">
        <v>12</v>
      </c>
      <c r="F18">
        <v>57.8</v>
      </c>
      <c r="G18">
        <v>305.44</v>
      </c>
      <c r="H18">
        <v>515.46</v>
      </c>
      <c r="I18">
        <v>20</v>
      </c>
      <c r="J18">
        <v>708.86929999999995</v>
      </c>
    </row>
    <row r="19" spans="2:10" x14ac:dyDescent="0.25">
      <c r="B19" t="s">
        <v>222</v>
      </c>
      <c r="C19" t="s">
        <v>727</v>
      </c>
      <c r="D19">
        <v>191</v>
      </c>
      <c r="E19">
        <v>12</v>
      </c>
      <c r="F19">
        <v>80.599999999999994</v>
      </c>
      <c r="G19">
        <v>474.24</v>
      </c>
      <c r="H19">
        <v>834.55</v>
      </c>
      <c r="I19">
        <v>20</v>
      </c>
      <c r="J19">
        <v>807.93370000000004</v>
      </c>
    </row>
    <row r="20" spans="2:10" x14ac:dyDescent="0.25">
      <c r="B20" t="s">
        <v>435</v>
      </c>
      <c r="C20" t="s">
        <v>902</v>
      </c>
      <c r="D20">
        <v>191</v>
      </c>
      <c r="E20">
        <v>12</v>
      </c>
      <c r="F20">
        <v>117</v>
      </c>
      <c r="G20">
        <v>623.48</v>
      </c>
      <c r="H20">
        <v>100</v>
      </c>
      <c r="I20">
        <v>20</v>
      </c>
      <c r="J20">
        <v>125.85</v>
      </c>
    </row>
    <row r="21" spans="2:10" x14ac:dyDescent="0.25">
      <c r="B21" t="s">
        <v>436</v>
      </c>
      <c r="C21" t="s">
        <v>902</v>
      </c>
      <c r="D21">
        <v>191</v>
      </c>
      <c r="E21">
        <v>12</v>
      </c>
      <c r="F21">
        <v>141.19999999999999</v>
      </c>
      <c r="G21">
        <v>725.32</v>
      </c>
      <c r="H21">
        <v>40</v>
      </c>
      <c r="I21">
        <v>20</v>
      </c>
      <c r="J21">
        <v>111</v>
      </c>
    </row>
    <row r="22" spans="2:10" x14ac:dyDescent="0.25">
      <c r="B22" t="s">
        <v>223</v>
      </c>
      <c r="C22" t="s">
        <v>728</v>
      </c>
      <c r="D22">
        <v>191</v>
      </c>
      <c r="E22">
        <v>12</v>
      </c>
      <c r="F22">
        <v>158.4</v>
      </c>
      <c r="G22">
        <v>480.96</v>
      </c>
      <c r="H22">
        <v>200</v>
      </c>
      <c r="I22">
        <v>20</v>
      </c>
      <c r="J22">
        <v>665.75</v>
      </c>
    </row>
    <row r="23" spans="2:10" x14ac:dyDescent="0.25">
      <c r="B23" t="s">
        <v>437</v>
      </c>
      <c r="C23" t="s">
        <v>903</v>
      </c>
      <c r="D23">
        <v>191</v>
      </c>
      <c r="E23">
        <v>12</v>
      </c>
      <c r="F23">
        <v>24</v>
      </c>
      <c r="G23">
        <v>161.24</v>
      </c>
      <c r="H23">
        <v>445</v>
      </c>
      <c r="I23">
        <v>20</v>
      </c>
      <c r="J23">
        <v>308.75</v>
      </c>
    </row>
    <row r="24" spans="2:10" x14ac:dyDescent="0.25">
      <c r="B24" t="s">
        <v>438</v>
      </c>
      <c r="C24" t="s">
        <v>904</v>
      </c>
      <c r="D24">
        <v>191</v>
      </c>
      <c r="E24">
        <v>12</v>
      </c>
      <c r="F24">
        <v>24</v>
      </c>
      <c r="G24">
        <v>207.76</v>
      </c>
      <c r="H24">
        <v>15</v>
      </c>
      <c r="I24">
        <v>20</v>
      </c>
      <c r="J24">
        <v>2.85</v>
      </c>
    </row>
    <row r="25" spans="2:10" x14ac:dyDescent="0.25">
      <c r="B25" t="s">
        <v>224</v>
      </c>
      <c r="C25" t="s">
        <v>729</v>
      </c>
      <c r="D25">
        <v>191</v>
      </c>
      <c r="E25">
        <v>12</v>
      </c>
      <c r="F25">
        <v>186.6</v>
      </c>
      <c r="G25">
        <v>735.28</v>
      </c>
      <c r="H25">
        <v>690</v>
      </c>
      <c r="I25">
        <v>20</v>
      </c>
      <c r="J25">
        <v>1664.6</v>
      </c>
    </row>
    <row r="26" spans="2:10" x14ac:dyDescent="0.25">
      <c r="B26" t="s">
        <v>225</v>
      </c>
      <c r="C26" t="s">
        <v>729</v>
      </c>
      <c r="D26">
        <v>191</v>
      </c>
      <c r="E26">
        <v>12</v>
      </c>
      <c r="F26">
        <v>186.6</v>
      </c>
      <c r="G26">
        <v>732.4</v>
      </c>
      <c r="H26">
        <v>690</v>
      </c>
      <c r="I26">
        <v>20</v>
      </c>
      <c r="J26">
        <v>1501.75</v>
      </c>
    </row>
    <row r="27" spans="2:10" x14ac:dyDescent="0.25">
      <c r="B27" t="s">
        <v>119</v>
      </c>
      <c r="C27" t="s">
        <v>636</v>
      </c>
      <c r="D27">
        <v>191</v>
      </c>
      <c r="E27">
        <v>12</v>
      </c>
      <c r="F27">
        <v>64.599999999999994</v>
      </c>
      <c r="G27">
        <v>256</v>
      </c>
      <c r="H27">
        <v>90</v>
      </c>
      <c r="I27">
        <v>20</v>
      </c>
      <c r="J27">
        <v>196.3</v>
      </c>
    </row>
    <row r="28" spans="2:10" x14ac:dyDescent="0.25">
      <c r="B28" t="s">
        <v>120</v>
      </c>
      <c r="C28" t="s">
        <v>636</v>
      </c>
      <c r="D28">
        <v>191</v>
      </c>
      <c r="E28">
        <v>12</v>
      </c>
      <c r="F28">
        <v>107</v>
      </c>
      <c r="G28">
        <v>506.68</v>
      </c>
      <c r="H28">
        <v>325.51</v>
      </c>
      <c r="I28">
        <v>20</v>
      </c>
      <c r="J28">
        <v>542.92949999999996</v>
      </c>
    </row>
    <row r="29" spans="2:10" x14ac:dyDescent="0.25">
      <c r="B29" t="s">
        <v>226</v>
      </c>
      <c r="C29" t="s">
        <v>730</v>
      </c>
      <c r="D29">
        <v>191</v>
      </c>
      <c r="E29">
        <v>12</v>
      </c>
      <c r="F29">
        <v>62.4</v>
      </c>
      <c r="G29">
        <v>266.24</v>
      </c>
      <c r="H29">
        <v>185</v>
      </c>
      <c r="I29">
        <v>20</v>
      </c>
      <c r="J29">
        <v>171.4</v>
      </c>
    </row>
    <row r="30" spans="2:10" x14ac:dyDescent="0.25">
      <c r="B30" t="s">
        <v>227</v>
      </c>
      <c r="C30" t="s">
        <v>731</v>
      </c>
      <c r="D30">
        <v>191</v>
      </c>
      <c r="E30">
        <v>12</v>
      </c>
      <c r="F30">
        <v>68.8</v>
      </c>
      <c r="G30">
        <v>271.44</v>
      </c>
      <c r="H30">
        <v>345</v>
      </c>
      <c r="I30">
        <v>20</v>
      </c>
      <c r="J30">
        <v>483.9</v>
      </c>
    </row>
    <row r="31" spans="2:10" x14ac:dyDescent="0.25">
      <c r="B31" t="s">
        <v>228</v>
      </c>
      <c r="C31" t="s">
        <v>731</v>
      </c>
      <c r="D31">
        <v>191</v>
      </c>
      <c r="E31">
        <v>12</v>
      </c>
      <c r="F31">
        <v>68.400000000000006</v>
      </c>
      <c r="G31">
        <v>224.2</v>
      </c>
      <c r="H31">
        <v>280</v>
      </c>
      <c r="I31">
        <v>20</v>
      </c>
      <c r="J31">
        <v>462.4</v>
      </c>
    </row>
    <row r="32" spans="2:10" x14ac:dyDescent="0.25">
      <c r="B32" t="s">
        <v>229</v>
      </c>
      <c r="C32" t="s">
        <v>732</v>
      </c>
      <c r="D32">
        <v>191</v>
      </c>
      <c r="E32">
        <v>12</v>
      </c>
      <c r="F32">
        <v>33.200000000000003</v>
      </c>
      <c r="G32">
        <v>120.04</v>
      </c>
      <c r="H32">
        <v>105</v>
      </c>
      <c r="I32">
        <v>20</v>
      </c>
      <c r="J32">
        <v>73.8</v>
      </c>
    </row>
    <row r="33" spans="2:10" x14ac:dyDescent="0.25">
      <c r="B33" t="s">
        <v>230</v>
      </c>
      <c r="C33" t="s">
        <v>732</v>
      </c>
      <c r="D33">
        <v>191</v>
      </c>
      <c r="E33">
        <v>12</v>
      </c>
      <c r="F33">
        <v>33.200000000000003</v>
      </c>
      <c r="G33">
        <v>125</v>
      </c>
      <c r="H33">
        <v>120</v>
      </c>
      <c r="I33">
        <v>20</v>
      </c>
      <c r="J33">
        <v>80</v>
      </c>
    </row>
    <row r="34" spans="2:10" x14ac:dyDescent="0.25">
      <c r="B34" t="s">
        <v>231</v>
      </c>
      <c r="C34" t="s">
        <v>733</v>
      </c>
      <c r="D34">
        <v>191</v>
      </c>
      <c r="E34">
        <v>12</v>
      </c>
      <c r="F34">
        <v>149</v>
      </c>
      <c r="G34">
        <v>576.52</v>
      </c>
      <c r="H34">
        <v>1159.5</v>
      </c>
      <c r="I34">
        <v>20</v>
      </c>
      <c r="J34">
        <v>2282.0549999999998</v>
      </c>
    </row>
    <row r="35" spans="2:10" x14ac:dyDescent="0.25">
      <c r="B35" t="s">
        <v>232</v>
      </c>
      <c r="C35" t="s">
        <v>734</v>
      </c>
      <c r="D35">
        <v>191</v>
      </c>
      <c r="E35">
        <v>12</v>
      </c>
      <c r="F35">
        <v>172.2</v>
      </c>
      <c r="G35">
        <v>590.16</v>
      </c>
      <c r="H35">
        <v>890</v>
      </c>
      <c r="I35">
        <v>20</v>
      </c>
      <c r="J35">
        <v>2044.5</v>
      </c>
    </row>
    <row r="36" spans="2:10" x14ac:dyDescent="0.25">
      <c r="B36" t="s">
        <v>233</v>
      </c>
      <c r="C36" t="s">
        <v>735</v>
      </c>
      <c r="D36">
        <v>191</v>
      </c>
      <c r="E36">
        <v>12</v>
      </c>
      <c r="F36">
        <v>159</v>
      </c>
      <c r="G36">
        <v>537.67999999999995</v>
      </c>
      <c r="H36">
        <v>795.5</v>
      </c>
      <c r="I36">
        <v>20</v>
      </c>
      <c r="J36">
        <v>1734.4949999999999</v>
      </c>
    </row>
    <row r="37" spans="2:10" x14ac:dyDescent="0.25">
      <c r="B37" t="s">
        <v>279</v>
      </c>
      <c r="C37" t="s">
        <v>775</v>
      </c>
      <c r="D37">
        <v>191</v>
      </c>
      <c r="E37">
        <v>12</v>
      </c>
      <c r="F37">
        <v>187.2</v>
      </c>
      <c r="G37">
        <v>940.24</v>
      </c>
      <c r="H37">
        <v>50.59</v>
      </c>
      <c r="I37">
        <v>20</v>
      </c>
      <c r="J37">
        <v>112.2403</v>
      </c>
    </row>
    <row r="38" spans="2:10" x14ac:dyDescent="0.25">
      <c r="B38" t="s">
        <v>280</v>
      </c>
      <c r="C38" t="s">
        <v>776</v>
      </c>
      <c r="D38">
        <v>191</v>
      </c>
      <c r="E38">
        <v>12</v>
      </c>
      <c r="F38">
        <v>187.2</v>
      </c>
      <c r="G38">
        <v>913.4</v>
      </c>
      <c r="H38">
        <v>139.4</v>
      </c>
      <c r="I38">
        <v>20</v>
      </c>
      <c r="J38">
        <v>221.9332</v>
      </c>
    </row>
    <row r="39" spans="2:10" x14ac:dyDescent="0.25">
      <c r="B39" t="s">
        <v>121</v>
      </c>
      <c r="C39" t="s">
        <v>637</v>
      </c>
      <c r="D39">
        <v>191</v>
      </c>
      <c r="E39">
        <v>12</v>
      </c>
      <c r="F39">
        <v>134.4</v>
      </c>
      <c r="G39">
        <v>301.56</v>
      </c>
      <c r="H39">
        <v>165</v>
      </c>
      <c r="I39">
        <v>20</v>
      </c>
      <c r="J39">
        <v>599.5</v>
      </c>
    </row>
    <row r="40" spans="2:10" x14ac:dyDescent="0.25">
      <c r="B40" t="s">
        <v>122</v>
      </c>
      <c r="C40" t="s">
        <v>638</v>
      </c>
      <c r="D40">
        <v>191</v>
      </c>
      <c r="E40">
        <v>12</v>
      </c>
      <c r="F40">
        <v>134.4</v>
      </c>
      <c r="G40">
        <v>314.2</v>
      </c>
      <c r="H40">
        <v>235</v>
      </c>
      <c r="I40">
        <v>20</v>
      </c>
      <c r="J40">
        <v>718.95</v>
      </c>
    </row>
    <row r="41" spans="2:10" x14ac:dyDescent="0.25">
      <c r="B41" t="s">
        <v>123</v>
      </c>
      <c r="C41" t="s">
        <v>639</v>
      </c>
      <c r="D41">
        <v>191</v>
      </c>
      <c r="E41">
        <v>12</v>
      </c>
      <c r="F41">
        <v>103.2</v>
      </c>
      <c r="G41">
        <v>393.56</v>
      </c>
      <c r="H41">
        <v>271.7</v>
      </c>
      <c r="I41">
        <v>20</v>
      </c>
      <c r="J41">
        <v>420.84660000000002</v>
      </c>
    </row>
    <row r="42" spans="2:10" x14ac:dyDescent="0.25">
      <c r="B42" t="s">
        <v>124</v>
      </c>
      <c r="C42" t="s">
        <v>640</v>
      </c>
      <c r="D42">
        <v>191</v>
      </c>
      <c r="E42">
        <v>12</v>
      </c>
      <c r="F42">
        <v>69.599999999999994</v>
      </c>
      <c r="G42">
        <v>298.32</v>
      </c>
      <c r="H42">
        <v>130.16999999999999</v>
      </c>
      <c r="I42">
        <v>20</v>
      </c>
      <c r="J42">
        <v>111.11490000000001</v>
      </c>
    </row>
    <row r="43" spans="2:10" x14ac:dyDescent="0.25">
      <c r="B43" t="s">
        <v>125</v>
      </c>
      <c r="C43" t="s">
        <v>640</v>
      </c>
      <c r="D43">
        <v>191</v>
      </c>
      <c r="E43">
        <v>12</v>
      </c>
      <c r="F43">
        <v>69.599999999999994</v>
      </c>
      <c r="G43">
        <v>358.32</v>
      </c>
      <c r="H43">
        <v>130.16999999999999</v>
      </c>
      <c r="I43">
        <v>20</v>
      </c>
      <c r="J43">
        <v>111.11490000000001</v>
      </c>
    </row>
    <row r="44" spans="2:10" x14ac:dyDescent="0.25">
      <c r="B44" t="s">
        <v>126</v>
      </c>
      <c r="C44" t="s">
        <v>641</v>
      </c>
      <c r="D44">
        <v>191</v>
      </c>
      <c r="E44">
        <v>12</v>
      </c>
      <c r="F44">
        <v>26.2</v>
      </c>
      <c r="G44">
        <v>83.2</v>
      </c>
      <c r="H44">
        <v>1.97</v>
      </c>
      <c r="I44">
        <v>20</v>
      </c>
      <c r="J44">
        <v>0.61070000000000002</v>
      </c>
    </row>
    <row r="45" spans="2:10" x14ac:dyDescent="0.25">
      <c r="B45" t="s">
        <v>127</v>
      </c>
      <c r="C45" t="s">
        <v>641</v>
      </c>
      <c r="D45">
        <v>191</v>
      </c>
      <c r="E45">
        <v>12</v>
      </c>
      <c r="F45">
        <v>26.2</v>
      </c>
      <c r="G45">
        <v>83.2</v>
      </c>
      <c r="H45">
        <v>10.58</v>
      </c>
      <c r="I45">
        <v>20</v>
      </c>
      <c r="J45">
        <v>6.4584000000000001</v>
      </c>
    </row>
    <row r="46" spans="2:10" x14ac:dyDescent="0.25">
      <c r="B46" t="s">
        <v>128</v>
      </c>
      <c r="C46" t="s">
        <v>642</v>
      </c>
      <c r="D46">
        <v>191</v>
      </c>
      <c r="E46">
        <v>12</v>
      </c>
      <c r="F46">
        <v>54.8</v>
      </c>
      <c r="G46">
        <v>225</v>
      </c>
      <c r="H46">
        <v>500.94</v>
      </c>
      <c r="I46">
        <v>20</v>
      </c>
      <c r="J46">
        <v>472.06729999999999</v>
      </c>
    </row>
    <row r="47" spans="2:10" x14ac:dyDescent="0.25">
      <c r="B47" t="s">
        <v>129</v>
      </c>
      <c r="C47" t="s">
        <v>642</v>
      </c>
      <c r="D47">
        <v>191</v>
      </c>
      <c r="E47">
        <v>12</v>
      </c>
      <c r="F47">
        <v>54.8</v>
      </c>
      <c r="G47">
        <v>265.83999999999997</v>
      </c>
      <c r="H47">
        <v>489.83</v>
      </c>
      <c r="I47">
        <v>20</v>
      </c>
      <c r="J47">
        <v>443.55799999999999</v>
      </c>
    </row>
    <row r="48" spans="2:10" x14ac:dyDescent="0.25">
      <c r="B48" t="s">
        <v>130</v>
      </c>
      <c r="C48" t="s">
        <v>643</v>
      </c>
      <c r="D48">
        <v>191</v>
      </c>
      <c r="E48">
        <v>12</v>
      </c>
      <c r="F48">
        <v>54.8</v>
      </c>
      <c r="G48">
        <v>225</v>
      </c>
      <c r="H48">
        <v>500.94</v>
      </c>
      <c r="I48">
        <v>20</v>
      </c>
      <c r="J48">
        <v>472.06729999999999</v>
      </c>
    </row>
    <row r="49" spans="2:10" x14ac:dyDescent="0.25">
      <c r="B49" t="s">
        <v>131</v>
      </c>
      <c r="C49" t="s">
        <v>643</v>
      </c>
      <c r="D49">
        <v>191</v>
      </c>
      <c r="E49">
        <v>12</v>
      </c>
      <c r="F49">
        <v>54.8</v>
      </c>
      <c r="G49">
        <v>265.83999999999997</v>
      </c>
      <c r="H49">
        <v>489.83</v>
      </c>
      <c r="I49">
        <v>20</v>
      </c>
      <c r="J49">
        <v>443.55799999999999</v>
      </c>
    </row>
    <row r="50" spans="2:10" x14ac:dyDescent="0.25">
      <c r="B50" t="s">
        <v>132</v>
      </c>
      <c r="C50" t="s">
        <v>643</v>
      </c>
      <c r="D50">
        <v>191</v>
      </c>
      <c r="E50">
        <v>12</v>
      </c>
      <c r="F50">
        <v>125.2</v>
      </c>
      <c r="G50">
        <v>497.68</v>
      </c>
      <c r="H50">
        <v>48.47</v>
      </c>
      <c r="I50">
        <v>20</v>
      </c>
      <c r="J50">
        <v>9.0448000000000004</v>
      </c>
    </row>
    <row r="51" spans="2:10" x14ac:dyDescent="0.25">
      <c r="B51" t="s">
        <v>253</v>
      </c>
      <c r="C51" t="s">
        <v>755</v>
      </c>
      <c r="D51">
        <v>192</v>
      </c>
      <c r="E51">
        <v>12</v>
      </c>
      <c r="F51">
        <v>147.6</v>
      </c>
      <c r="G51">
        <v>626.64</v>
      </c>
      <c r="H51">
        <v>1140</v>
      </c>
      <c r="I51">
        <v>20</v>
      </c>
      <c r="J51">
        <v>2550.4</v>
      </c>
    </row>
    <row r="52" spans="2:10" x14ac:dyDescent="0.25">
      <c r="B52" t="s">
        <v>254</v>
      </c>
      <c r="C52" t="s">
        <v>755</v>
      </c>
      <c r="D52">
        <v>192</v>
      </c>
      <c r="E52">
        <v>12</v>
      </c>
      <c r="F52">
        <v>147.6</v>
      </c>
      <c r="G52">
        <v>628.76</v>
      </c>
      <c r="H52">
        <v>1185</v>
      </c>
      <c r="I52">
        <v>20</v>
      </c>
      <c r="J52">
        <v>2647.05</v>
      </c>
    </row>
    <row r="53" spans="2:10" x14ac:dyDescent="0.25">
      <c r="B53" t="s">
        <v>471</v>
      </c>
      <c r="C53" t="s">
        <v>927</v>
      </c>
      <c r="D53">
        <v>242</v>
      </c>
      <c r="E53">
        <v>27</v>
      </c>
      <c r="F53">
        <v>222</v>
      </c>
      <c r="G53">
        <v>640.79999999999995</v>
      </c>
      <c r="H53">
        <v>2010</v>
      </c>
      <c r="I53">
        <v>20</v>
      </c>
      <c r="J53">
        <v>11440.75</v>
      </c>
    </row>
    <row r="54" spans="2:10" x14ac:dyDescent="0.25">
      <c r="B54" t="s">
        <v>472</v>
      </c>
      <c r="C54" t="s">
        <v>928</v>
      </c>
      <c r="D54">
        <v>242</v>
      </c>
      <c r="E54">
        <v>27</v>
      </c>
      <c r="F54">
        <v>201.4</v>
      </c>
      <c r="G54">
        <v>593.6</v>
      </c>
      <c r="H54">
        <v>1705</v>
      </c>
      <c r="I54">
        <v>20</v>
      </c>
      <c r="J54">
        <v>8699.35</v>
      </c>
    </row>
    <row r="55" spans="2:10" x14ac:dyDescent="0.25">
      <c r="B55" t="s">
        <v>459</v>
      </c>
      <c r="C55" t="s">
        <v>918</v>
      </c>
      <c r="D55">
        <v>242</v>
      </c>
      <c r="E55">
        <v>27</v>
      </c>
      <c r="F55">
        <v>225</v>
      </c>
      <c r="G55">
        <v>716.24</v>
      </c>
      <c r="H55">
        <v>2090</v>
      </c>
      <c r="I55">
        <v>20</v>
      </c>
      <c r="J55">
        <v>10802.4</v>
      </c>
    </row>
    <row r="56" spans="2:10" x14ac:dyDescent="0.25">
      <c r="B56" t="s">
        <v>460</v>
      </c>
      <c r="C56" t="s">
        <v>919</v>
      </c>
      <c r="D56">
        <v>242</v>
      </c>
      <c r="E56">
        <v>27</v>
      </c>
      <c r="F56">
        <v>220.2</v>
      </c>
      <c r="G56">
        <v>686.84</v>
      </c>
      <c r="H56">
        <v>2646.36</v>
      </c>
      <c r="I56">
        <v>20</v>
      </c>
      <c r="J56">
        <v>13916.6448</v>
      </c>
    </row>
    <row r="57" spans="2:10" x14ac:dyDescent="0.25">
      <c r="B57" t="s">
        <v>522</v>
      </c>
      <c r="C57" t="s">
        <v>970</v>
      </c>
      <c r="D57">
        <v>242</v>
      </c>
      <c r="E57">
        <v>27</v>
      </c>
      <c r="F57">
        <v>369</v>
      </c>
      <c r="G57">
        <v>1211.96</v>
      </c>
      <c r="H57">
        <v>1395.41</v>
      </c>
      <c r="I57">
        <v>20</v>
      </c>
      <c r="J57">
        <v>15651.888199999999</v>
      </c>
    </row>
    <row r="58" spans="2:10" x14ac:dyDescent="0.25">
      <c r="B58" t="s">
        <v>523</v>
      </c>
      <c r="C58" t="s">
        <v>971</v>
      </c>
      <c r="D58">
        <v>242</v>
      </c>
      <c r="E58">
        <v>27</v>
      </c>
      <c r="F58">
        <v>386.4</v>
      </c>
      <c r="G58">
        <v>1402.28</v>
      </c>
      <c r="H58">
        <v>6531.63</v>
      </c>
      <c r="I58">
        <v>20</v>
      </c>
      <c r="J58">
        <v>44315.774100000002</v>
      </c>
    </row>
    <row r="59" spans="2:10" x14ac:dyDescent="0.25">
      <c r="B59" t="s">
        <v>524</v>
      </c>
      <c r="C59" t="s">
        <v>971</v>
      </c>
      <c r="D59">
        <v>242</v>
      </c>
      <c r="E59">
        <v>27</v>
      </c>
      <c r="F59">
        <v>386.4</v>
      </c>
      <c r="G59">
        <v>1398.92</v>
      </c>
      <c r="H59">
        <v>6549.43</v>
      </c>
      <c r="I59">
        <v>20</v>
      </c>
      <c r="J59">
        <v>42122.612999999998</v>
      </c>
    </row>
    <row r="60" spans="2:10" x14ac:dyDescent="0.25">
      <c r="B60" t="s">
        <v>461</v>
      </c>
      <c r="C60" t="s">
        <v>920</v>
      </c>
      <c r="D60">
        <v>242</v>
      </c>
      <c r="E60">
        <v>27</v>
      </c>
      <c r="F60">
        <v>257.2</v>
      </c>
      <c r="G60">
        <v>818.52</v>
      </c>
      <c r="H60">
        <v>1128.3699999999999</v>
      </c>
      <c r="I60">
        <v>20</v>
      </c>
      <c r="J60">
        <v>6474.5288</v>
      </c>
    </row>
    <row r="61" spans="2:10" x14ac:dyDescent="0.25">
      <c r="B61" t="s">
        <v>462</v>
      </c>
      <c r="C61" t="s">
        <v>920</v>
      </c>
      <c r="D61">
        <v>242</v>
      </c>
      <c r="E61">
        <v>27</v>
      </c>
      <c r="F61">
        <v>257.2</v>
      </c>
      <c r="G61">
        <v>778.24</v>
      </c>
      <c r="H61">
        <v>1355.2</v>
      </c>
      <c r="I61">
        <v>20</v>
      </c>
      <c r="J61">
        <v>9118.8385999999991</v>
      </c>
    </row>
    <row r="62" spans="2:10" x14ac:dyDescent="0.25">
      <c r="B62" t="s">
        <v>477</v>
      </c>
      <c r="C62" t="s">
        <v>933</v>
      </c>
      <c r="D62">
        <v>242</v>
      </c>
      <c r="E62">
        <v>27</v>
      </c>
      <c r="F62">
        <v>168.6</v>
      </c>
      <c r="G62">
        <v>548.76</v>
      </c>
      <c r="H62">
        <v>240</v>
      </c>
      <c r="I62">
        <v>20</v>
      </c>
      <c r="J62">
        <v>1482.9</v>
      </c>
    </row>
    <row r="63" spans="2:10" x14ac:dyDescent="0.25">
      <c r="B63" t="s">
        <v>478</v>
      </c>
      <c r="C63" t="s">
        <v>934</v>
      </c>
      <c r="D63">
        <v>242</v>
      </c>
      <c r="E63">
        <v>27</v>
      </c>
      <c r="F63">
        <v>164</v>
      </c>
      <c r="G63">
        <v>520.67999999999995</v>
      </c>
      <c r="H63">
        <v>845</v>
      </c>
      <c r="I63">
        <v>20</v>
      </c>
      <c r="J63">
        <v>2890.3</v>
      </c>
    </row>
    <row r="64" spans="2:10" x14ac:dyDescent="0.25">
      <c r="B64" t="s">
        <v>482</v>
      </c>
      <c r="C64" t="s">
        <v>938</v>
      </c>
      <c r="D64">
        <v>242</v>
      </c>
      <c r="E64">
        <v>27</v>
      </c>
      <c r="F64">
        <v>401.8</v>
      </c>
      <c r="G64">
        <v>1572.04</v>
      </c>
      <c r="H64">
        <v>3190</v>
      </c>
      <c r="I64">
        <v>20</v>
      </c>
      <c r="J64">
        <v>22944.35</v>
      </c>
    </row>
    <row r="65" spans="2:10" x14ac:dyDescent="0.25">
      <c r="B65" t="s">
        <v>481</v>
      </c>
      <c r="C65" t="s">
        <v>937</v>
      </c>
      <c r="D65">
        <v>242</v>
      </c>
      <c r="E65">
        <v>27</v>
      </c>
      <c r="F65">
        <v>400</v>
      </c>
      <c r="G65">
        <v>1463.96</v>
      </c>
      <c r="H65">
        <v>3738.87</v>
      </c>
      <c r="I65">
        <v>20</v>
      </c>
      <c r="J65">
        <v>25050.085500000001</v>
      </c>
    </row>
    <row r="66" spans="2:10" x14ac:dyDescent="0.25">
      <c r="B66" t="s">
        <v>484</v>
      </c>
      <c r="C66" t="s">
        <v>940</v>
      </c>
      <c r="D66">
        <v>242</v>
      </c>
      <c r="E66">
        <v>27</v>
      </c>
      <c r="F66">
        <v>304.2</v>
      </c>
      <c r="G66">
        <v>1278.1199999999999</v>
      </c>
      <c r="H66">
        <v>2740</v>
      </c>
      <c r="I66">
        <v>20</v>
      </c>
      <c r="J66">
        <v>16828.55</v>
      </c>
    </row>
    <row r="67" spans="2:10" x14ac:dyDescent="0.25">
      <c r="B67" t="s">
        <v>483</v>
      </c>
      <c r="C67" t="s">
        <v>939</v>
      </c>
      <c r="D67">
        <v>242</v>
      </c>
      <c r="E67">
        <v>27</v>
      </c>
      <c r="F67">
        <v>305.39999999999998</v>
      </c>
      <c r="G67">
        <v>1176.28</v>
      </c>
      <c r="H67">
        <v>3208.87</v>
      </c>
      <c r="I67">
        <v>20</v>
      </c>
      <c r="J67">
        <v>17926.835500000001</v>
      </c>
    </row>
    <row r="68" spans="2:10" x14ac:dyDescent="0.25">
      <c r="B68" t="s">
        <v>473</v>
      </c>
      <c r="C68" t="s">
        <v>929</v>
      </c>
      <c r="D68">
        <v>242</v>
      </c>
      <c r="E68">
        <v>27</v>
      </c>
      <c r="F68">
        <v>285</v>
      </c>
      <c r="G68">
        <v>981.96</v>
      </c>
      <c r="H68">
        <v>7490</v>
      </c>
      <c r="I68">
        <v>20</v>
      </c>
      <c r="J68">
        <v>47860.9</v>
      </c>
    </row>
    <row r="69" spans="2:10" x14ac:dyDescent="0.25">
      <c r="B69" t="s">
        <v>474</v>
      </c>
      <c r="C69" t="s">
        <v>930</v>
      </c>
      <c r="D69">
        <v>242</v>
      </c>
      <c r="E69">
        <v>27</v>
      </c>
      <c r="F69">
        <v>288.60000000000002</v>
      </c>
      <c r="G69">
        <v>1051.1199999999999</v>
      </c>
      <c r="H69">
        <v>5547.29</v>
      </c>
      <c r="I69">
        <v>20</v>
      </c>
      <c r="J69">
        <v>36007.895299999996</v>
      </c>
    </row>
    <row r="70" spans="2:10" x14ac:dyDescent="0.25">
      <c r="B70" t="s">
        <v>383</v>
      </c>
      <c r="C70" t="s">
        <v>865</v>
      </c>
      <c r="D70">
        <v>242</v>
      </c>
      <c r="E70">
        <v>27</v>
      </c>
      <c r="F70">
        <v>351.2</v>
      </c>
      <c r="G70">
        <v>1229.2</v>
      </c>
      <c r="H70">
        <v>6488.64</v>
      </c>
      <c r="I70">
        <v>20</v>
      </c>
      <c r="J70">
        <v>43531.655200000001</v>
      </c>
    </row>
    <row r="71" spans="2:10" x14ac:dyDescent="0.25">
      <c r="B71" t="s">
        <v>384</v>
      </c>
      <c r="C71" t="s">
        <v>866</v>
      </c>
      <c r="D71">
        <v>242</v>
      </c>
      <c r="E71">
        <v>27</v>
      </c>
      <c r="F71">
        <v>336.8</v>
      </c>
      <c r="G71">
        <v>1229.4000000000001</v>
      </c>
      <c r="H71">
        <v>4940</v>
      </c>
      <c r="I71">
        <v>20</v>
      </c>
      <c r="J71">
        <v>32364.15</v>
      </c>
    </row>
    <row r="72" spans="2:10" x14ac:dyDescent="0.25">
      <c r="B72" t="s">
        <v>427</v>
      </c>
      <c r="C72" t="s">
        <v>898</v>
      </c>
      <c r="D72">
        <v>242</v>
      </c>
      <c r="E72">
        <v>27</v>
      </c>
      <c r="F72">
        <v>217.2</v>
      </c>
      <c r="G72">
        <v>657.36</v>
      </c>
      <c r="H72">
        <v>980</v>
      </c>
      <c r="I72">
        <v>20</v>
      </c>
      <c r="J72">
        <v>5209.6499999999996</v>
      </c>
    </row>
    <row r="73" spans="2:10" x14ac:dyDescent="0.25">
      <c r="B73" t="s">
        <v>428</v>
      </c>
      <c r="C73" t="s">
        <v>898</v>
      </c>
      <c r="D73">
        <v>242</v>
      </c>
      <c r="E73">
        <v>27</v>
      </c>
      <c r="F73">
        <v>217.2</v>
      </c>
      <c r="G73">
        <v>661.2</v>
      </c>
      <c r="H73">
        <v>980</v>
      </c>
      <c r="I73">
        <v>20</v>
      </c>
      <c r="J73">
        <v>5370.2</v>
      </c>
    </row>
    <row r="74" spans="2:10" x14ac:dyDescent="0.25">
      <c r="B74" t="s">
        <v>467</v>
      </c>
      <c r="C74" t="s">
        <v>923</v>
      </c>
      <c r="D74">
        <v>251</v>
      </c>
      <c r="E74">
        <v>22</v>
      </c>
      <c r="F74">
        <v>261.60000000000002</v>
      </c>
      <c r="G74">
        <v>830.08</v>
      </c>
      <c r="H74">
        <v>2177.5</v>
      </c>
      <c r="I74">
        <v>20</v>
      </c>
      <c r="J74">
        <v>14183.5</v>
      </c>
    </row>
    <row r="75" spans="2:10" x14ac:dyDescent="0.25">
      <c r="B75" t="s">
        <v>468</v>
      </c>
      <c r="C75" t="s">
        <v>924</v>
      </c>
      <c r="D75">
        <v>251</v>
      </c>
      <c r="E75">
        <v>22</v>
      </c>
      <c r="F75">
        <v>251.2</v>
      </c>
      <c r="G75">
        <v>828.88</v>
      </c>
      <c r="H75">
        <v>1862.5</v>
      </c>
      <c r="I75">
        <v>20</v>
      </c>
      <c r="J75">
        <v>10725.85</v>
      </c>
    </row>
    <row r="76" spans="2:10" x14ac:dyDescent="0.25">
      <c r="B76" t="s">
        <v>469</v>
      </c>
      <c r="C76" t="s">
        <v>925</v>
      </c>
      <c r="D76">
        <v>251</v>
      </c>
      <c r="E76">
        <v>22</v>
      </c>
      <c r="F76">
        <v>225.6</v>
      </c>
      <c r="G76">
        <v>822.16</v>
      </c>
      <c r="H76">
        <v>1057.5</v>
      </c>
      <c r="I76">
        <v>20</v>
      </c>
      <c r="J76">
        <v>5565.95</v>
      </c>
    </row>
    <row r="77" spans="2:10" x14ac:dyDescent="0.25">
      <c r="B77" t="s">
        <v>470</v>
      </c>
      <c r="C77" t="s">
        <v>926</v>
      </c>
      <c r="D77">
        <v>251</v>
      </c>
      <c r="E77">
        <v>22</v>
      </c>
      <c r="F77">
        <v>220.8</v>
      </c>
      <c r="G77">
        <v>813.8</v>
      </c>
      <c r="H77">
        <v>852.5</v>
      </c>
      <c r="I77">
        <v>20</v>
      </c>
      <c r="J77">
        <v>3849.5</v>
      </c>
    </row>
    <row r="78" spans="2:10" x14ac:dyDescent="0.25">
      <c r="B78" t="s">
        <v>463</v>
      </c>
      <c r="C78" t="s">
        <v>921</v>
      </c>
      <c r="D78">
        <v>251</v>
      </c>
      <c r="E78">
        <v>22</v>
      </c>
      <c r="F78">
        <v>107.8</v>
      </c>
      <c r="G78">
        <v>483.32</v>
      </c>
      <c r="H78">
        <v>20</v>
      </c>
      <c r="I78">
        <v>20</v>
      </c>
      <c r="J78">
        <v>14.55</v>
      </c>
    </row>
    <row r="79" spans="2:10" x14ac:dyDescent="0.25">
      <c r="B79" t="s">
        <v>464</v>
      </c>
      <c r="C79" t="s">
        <v>921</v>
      </c>
      <c r="D79">
        <v>251</v>
      </c>
      <c r="E79">
        <v>22</v>
      </c>
      <c r="F79">
        <v>107.8</v>
      </c>
      <c r="G79">
        <v>483.96</v>
      </c>
      <c r="H79">
        <v>5</v>
      </c>
      <c r="I79">
        <v>20</v>
      </c>
      <c r="J79">
        <v>3.9</v>
      </c>
    </row>
    <row r="80" spans="2:10" x14ac:dyDescent="0.25">
      <c r="B80" t="s">
        <v>515</v>
      </c>
      <c r="C80" t="s">
        <v>965</v>
      </c>
      <c r="D80">
        <v>252</v>
      </c>
      <c r="E80">
        <v>24</v>
      </c>
      <c r="F80">
        <v>241.4</v>
      </c>
      <c r="G80">
        <v>542.04</v>
      </c>
      <c r="H80">
        <v>95.73</v>
      </c>
      <c r="I80">
        <v>20</v>
      </c>
      <c r="J80">
        <v>776.58669999999995</v>
      </c>
    </row>
    <row r="81" spans="2:10" x14ac:dyDescent="0.25">
      <c r="B81" t="s">
        <v>516</v>
      </c>
      <c r="C81" t="s">
        <v>966</v>
      </c>
      <c r="D81">
        <v>252</v>
      </c>
      <c r="E81">
        <v>24</v>
      </c>
      <c r="F81">
        <v>208.2</v>
      </c>
      <c r="G81">
        <v>326.56</v>
      </c>
      <c r="H81">
        <v>69.67</v>
      </c>
      <c r="I81">
        <v>20</v>
      </c>
      <c r="J81">
        <v>689.10209999999995</v>
      </c>
    </row>
    <row r="82" spans="2:10" x14ac:dyDescent="0.25">
      <c r="B82" t="s">
        <v>517</v>
      </c>
      <c r="C82" t="s">
        <v>551</v>
      </c>
      <c r="D82">
        <v>252</v>
      </c>
      <c r="E82">
        <v>24</v>
      </c>
      <c r="F82">
        <v>245</v>
      </c>
      <c r="G82">
        <v>581.96</v>
      </c>
      <c r="H82">
        <v>192.92</v>
      </c>
      <c r="I82">
        <v>20</v>
      </c>
      <c r="J82">
        <v>1529.5515</v>
      </c>
    </row>
    <row r="83" spans="2:10" x14ac:dyDescent="0.25">
      <c r="B83" t="s">
        <v>32</v>
      </c>
      <c r="C83" t="s">
        <v>550</v>
      </c>
      <c r="D83">
        <v>252</v>
      </c>
      <c r="E83">
        <v>24</v>
      </c>
      <c r="F83">
        <v>238</v>
      </c>
      <c r="G83">
        <v>572.84</v>
      </c>
      <c r="H83">
        <v>38.01</v>
      </c>
      <c r="I83">
        <v>20</v>
      </c>
      <c r="J83">
        <v>361.87090000000001</v>
      </c>
    </row>
    <row r="84" spans="2:10" x14ac:dyDescent="0.25">
      <c r="B84" t="s">
        <v>519</v>
      </c>
      <c r="C84" t="s">
        <v>968</v>
      </c>
      <c r="D84">
        <v>252</v>
      </c>
      <c r="E84">
        <v>24</v>
      </c>
      <c r="F84">
        <v>275.8</v>
      </c>
      <c r="G84">
        <v>703.32</v>
      </c>
      <c r="H84">
        <v>511.95</v>
      </c>
      <c r="I84">
        <v>20</v>
      </c>
      <c r="J84">
        <v>2725.9962</v>
      </c>
    </row>
    <row r="85" spans="2:10" x14ac:dyDescent="0.25">
      <c r="B85" t="s">
        <v>518</v>
      </c>
      <c r="C85" t="s">
        <v>967</v>
      </c>
      <c r="D85">
        <v>252</v>
      </c>
      <c r="E85">
        <v>24</v>
      </c>
      <c r="F85">
        <v>179</v>
      </c>
      <c r="G85">
        <v>277.16000000000003</v>
      </c>
      <c r="H85">
        <v>97.11</v>
      </c>
      <c r="I85">
        <v>20</v>
      </c>
      <c r="J85">
        <v>798.93989999999997</v>
      </c>
    </row>
    <row r="86" spans="2:10" x14ac:dyDescent="0.25">
      <c r="B86" t="s">
        <v>520</v>
      </c>
      <c r="C86" t="s">
        <v>969</v>
      </c>
      <c r="D86">
        <v>252</v>
      </c>
      <c r="E86">
        <v>24</v>
      </c>
      <c r="F86">
        <v>412</v>
      </c>
      <c r="G86">
        <v>1089.96</v>
      </c>
      <c r="H86">
        <v>116.33</v>
      </c>
      <c r="I86">
        <v>20</v>
      </c>
      <c r="J86">
        <v>645.61969999999997</v>
      </c>
    </row>
    <row r="87" spans="2:10" x14ac:dyDescent="0.25">
      <c r="B87" t="s">
        <v>33</v>
      </c>
      <c r="C87" t="s">
        <v>551</v>
      </c>
      <c r="D87">
        <v>252</v>
      </c>
      <c r="E87">
        <v>24</v>
      </c>
      <c r="F87">
        <v>412.2</v>
      </c>
      <c r="G87">
        <v>1177.28</v>
      </c>
      <c r="H87">
        <v>0.37</v>
      </c>
      <c r="I87">
        <v>20</v>
      </c>
      <c r="J87">
        <v>3.3300000000000003E-2</v>
      </c>
    </row>
    <row r="88" spans="2:10" x14ac:dyDescent="0.25">
      <c r="B88" t="s">
        <v>521</v>
      </c>
      <c r="C88" t="s">
        <v>552</v>
      </c>
      <c r="D88">
        <v>252</v>
      </c>
      <c r="E88">
        <v>24</v>
      </c>
      <c r="F88">
        <v>392.8</v>
      </c>
      <c r="G88">
        <v>1032.56</v>
      </c>
      <c r="H88">
        <v>163.05000000000001</v>
      </c>
      <c r="I88">
        <v>20</v>
      </c>
      <c r="J88">
        <v>1757.5947000000001</v>
      </c>
    </row>
    <row r="89" spans="2:10" x14ac:dyDescent="0.25">
      <c r="B89" t="s">
        <v>34</v>
      </c>
      <c r="C89" t="s">
        <v>552</v>
      </c>
      <c r="D89">
        <v>252</v>
      </c>
      <c r="E89">
        <v>24</v>
      </c>
      <c r="F89">
        <v>399.2</v>
      </c>
      <c r="G89">
        <v>1243.24</v>
      </c>
      <c r="H89">
        <v>69.84</v>
      </c>
      <c r="I89">
        <v>20</v>
      </c>
      <c r="J89">
        <v>784.88139999999999</v>
      </c>
    </row>
    <row r="90" spans="2:10" x14ac:dyDescent="0.25">
      <c r="B90" t="s">
        <v>1674</v>
      </c>
      <c r="C90" t="s">
        <v>1675</v>
      </c>
      <c r="D90">
        <v>252</v>
      </c>
      <c r="E90">
        <v>24</v>
      </c>
      <c r="F90">
        <v>197.8</v>
      </c>
      <c r="G90">
        <v>522.12</v>
      </c>
      <c r="H90">
        <v>355</v>
      </c>
      <c r="I90">
        <v>20</v>
      </c>
      <c r="J90">
        <v>2259.25</v>
      </c>
    </row>
    <row r="91" spans="2:10" x14ac:dyDescent="0.25">
      <c r="B91" t="s">
        <v>1676</v>
      </c>
      <c r="C91" t="s">
        <v>1675</v>
      </c>
      <c r="D91">
        <v>252</v>
      </c>
      <c r="E91">
        <v>24</v>
      </c>
      <c r="F91">
        <v>188.2</v>
      </c>
      <c r="G91">
        <v>415.24</v>
      </c>
      <c r="H91">
        <v>325</v>
      </c>
      <c r="I91">
        <v>20</v>
      </c>
      <c r="J91">
        <v>2629.65</v>
      </c>
    </row>
    <row r="92" spans="2:10" x14ac:dyDescent="0.25">
      <c r="B92" t="s">
        <v>527</v>
      </c>
      <c r="C92" t="s">
        <v>973</v>
      </c>
      <c r="D92">
        <v>253</v>
      </c>
      <c r="E92">
        <v>24</v>
      </c>
      <c r="F92">
        <v>529.6</v>
      </c>
      <c r="G92">
        <v>727.8</v>
      </c>
      <c r="H92">
        <v>362.12</v>
      </c>
      <c r="I92">
        <v>20</v>
      </c>
      <c r="J92">
        <v>6787.3087999999998</v>
      </c>
    </row>
    <row r="93" spans="2:10" x14ac:dyDescent="0.25">
      <c r="B93" t="s">
        <v>528</v>
      </c>
      <c r="C93" t="s">
        <v>973</v>
      </c>
      <c r="D93">
        <v>253</v>
      </c>
      <c r="E93">
        <v>24</v>
      </c>
      <c r="F93">
        <v>535.20000000000005</v>
      </c>
      <c r="G93">
        <v>708.08</v>
      </c>
      <c r="H93">
        <v>285</v>
      </c>
      <c r="I93">
        <v>20</v>
      </c>
      <c r="J93">
        <v>7623.6</v>
      </c>
    </row>
    <row r="94" spans="2:10" x14ac:dyDescent="0.25">
      <c r="B94" t="s">
        <v>529</v>
      </c>
      <c r="C94" t="s">
        <v>974</v>
      </c>
      <c r="D94">
        <v>253</v>
      </c>
      <c r="E94">
        <v>24</v>
      </c>
      <c r="F94">
        <v>394.2</v>
      </c>
      <c r="G94">
        <v>552.96</v>
      </c>
      <c r="H94">
        <v>272.88</v>
      </c>
      <c r="I94">
        <v>20</v>
      </c>
      <c r="J94">
        <v>3308.4911999999999</v>
      </c>
    </row>
    <row r="95" spans="2:10" x14ac:dyDescent="0.25">
      <c r="B95" t="s">
        <v>530</v>
      </c>
      <c r="C95" t="s">
        <v>974</v>
      </c>
      <c r="D95">
        <v>253</v>
      </c>
      <c r="E95">
        <v>24</v>
      </c>
      <c r="F95">
        <v>401.6</v>
      </c>
      <c r="G95">
        <v>538.44000000000005</v>
      </c>
      <c r="H95">
        <v>330</v>
      </c>
      <c r="I95">
        <v>20</v>
      </c>
      <c r="J95">
        <v>6614.9</v>
      </c>
    </row>
    <row r="96" spans="2:10" x14ac:dyDescent="0.25">
      <c r="B96" t="s">
        <v>508</v>
      </c>
      <c r="C96" t="s">
        <v>960</v>
      </c>
      <c r="D96">
        <v>281</v>
      </c>
      <c r="E96">
        <v>26</v>
      </c>
      <c r="F96">
        <v>39.6</v>
      </c>
      <c r="G96">
        <v>205.92</v>
      </c>
      <c r="H96">
        <v>9048.75</v>
      </c>
      <c r="I96">
        <v>20</v>
      </c>
      <c r="J96">
        <v>4727.9125000000004</v>
      </c>
    </row>
    <row r="97" spans="2:10" x14ac:dyDescent="0.25">
      <c r="B97" t="s">
        <v>509</v>
      </c>
      <c r="C97" t="s">
        <v>961</v>
      </c>
      <c r="D97">
        <v>281</v>
      </c>
      <c r="E97">
        <v>26</v>
      </c>
      <c r="F97">
        <v>85.8</v>
      </c>
      <c r="G97">
        <v>446.16</v>
      </c>
      <c r="H97">
        <v>13893.75</v>
      </c>
      <c r="I97">
        <v>20</v>
      </c>
      <c r="J97">
        <v>17814.099999999999</v>
      </c>
    </row>
    <row r="98" spans="2:10" x14ac:dyDescent="0.25">
      <c r="B98" t="s">
        <v>510</v>
      </c>
      <c r="C98" t="s">
        <v>962</v>
      </c>
      <c r="D98">
        <v>281</v>
      </c>
      <c r="E98">
        <v>26</v>
      </c>
      <c r="F98">
        <v>82</v>
      </c>
      <c r="G98">
        <v>426.4</v>
      </c>
      <c r="H98">
        <v>14597.5</v>
      </c>
      <c r="I98">
        <v>20</v>
      </c>
      <c r="J98">
        <v>12047.35</v>
      </c>
    </row>
    <row r="99" spans="2:10" x14ac:dyDescent="0.25">
      <c r="B99" t="s">
        <v>1671</v>
      </c>
      <c r="C99" t="s">
        <v>1672</v>
      </c>
      <c r="D99">
        <v>281</v>
      </c>
      <c r="E99">
        <v>26</v>
      </c>
      <c r="F99">
        <v>3.2</v>
      </c>
      <c r="G99">
        <v>16.64</v>
      </c>
      <c r="H99">
        <v>3985</v>
      </c>
      <c r="I99">
        <v>20</v>
      </c>
      <c r="J99">
        <v>637.6</v>
      </c>
    </row>
    <row r="100" spans="2:10" x14ac:dyDescent="0.25">
      <c r="B100" t="s">
        <v>1673</v>
      </c>
      <c r="C100" t="s">
        <v>1672</v>
      </c>
      <c r="D100">
        <v>281</v>
      </c>
      <c r="E100">
        <v>26</v>
      </c>
      <c r="F100">
        <v>3.2</v>
      </c>
      <c r="G100">
        <v>16.64</v>
      </c>
      <c r="H100">
        <v>4615</v>
      </c>
      <c r="I100">
        <v>20</v>
      </c>
      <c r="J100">
        <v>738.4</v>
      </c>
    </row>
    <row r="101" spans="2:10" x14ac:dyDescent="0.25">
      <c r="B101" t="s">
        <v>301</v>
      </c>
      <c r="C101" t="s">
        <v>797</v>
      </c>
      <c r="D101">
        <v>292</v>
      </c>
      <c r="E101">
        <v>21</v>
      </c>
      <c r="F101">
        <v>135</v>
      </c>
      <c r="G101">
        <v>468.36</v>
      </c>
      <c r="H101">
        <v>242.59</v>
      </c>
      <c r="I101">
        <v>20</v>
      </c>
      <c r="J101">
        <v>426.76179999999999</v>
      </c>
    </row>
    <row r="102" spans="2:10" x14ac:dyDescent="0.25">
      <c r="B102" t="s">
        <v>302</v>
      </c>
      <c r="C102" t="s">
        <v>798</v>
      </c>
      <c r="D102">
        <v>292</v>
      </c>
      <c r="E102">
        <v>21</v>
      </c>
      <c r="F102">
        <v>133.4</v>
      </c>
      <c r="G102">
        <v>475</v>
      </c>
      <c r="H102">
        <v>276.39999999999998</v>
      </c>
      <c r="I102">
        <v>20</v>
      </c>
      <c r="J102">
        <v>510.5564</v>
      </c>
    </row>
    <row r="103" spans="2:10" x14ac:dyDescent="0.25">
      <c r="B103" t="s">
        <v>355</v>
      </c>
      <c r="C103" t="s">
        <v>846</v>
      </c>
      <c r="D103">
        <v>292</v>
      </c>
      <c r="E103">
        <v>21</v>
      </c>
      <c r="F103">
        <v>216.4</v>
      </c>
      <c r="G103">
        <v>802.56</v>
      </c>
      <c r="H103">
        <v>1608.96</v>
      </c>
      <c r="I103">
        <v>20</v>
      </c>
      <c r="J103">
        <v>8015.9598999999998</v>
      </c>
    </row>
    <row r="104" spans="2:10" x14ac:dyDescent="0.25">
      <c r="B104" t="s">
        <v>356</v>
      </c>
      <c r="C104" t="s">
        <v>847</v>
      </c>
      <c r="D104">
        <v>292</v>
      </c>
      <c r="E104">
        <v>21</v>
      </c>
      <c r="F104">
        <v>222.2</v>
      </c>
      <c r="G104">
        <v>804.52</v>
      </c>
      <c r="H104">
        <v>1242.71</v>
      </c>
      <c r="I104">
        <v>20</v>
      </c>
      <c r="J104">
        <v>5498.8238000000001</v>
      </c>
    </row>
    <row r="105" spans="2:10" x14ac:dyDescent="0.25">
      <c r="B105" t="s">
        <v>289</v>
      </c>
      <c r="C105" t="s">
        <v>785</v>
      </c>
      <c r="D105">
        <v>292</v>
      </c>
      <c r="E105">
        <v>21</v>
      </c>
      <c r="F105">
        <v>213</v>
      </c>
      <c r="G105">
        <v>1111.2</v>
      </c>
      <c r="H105">
        <v>826.14</v>
      </c>
      <c r="I105">
        <v>20</v>
      </c>
      <c r="J105">
        <v>2197.5506</v>
      </c>
    </row>
    <row r="106" spans="2:10" x14ac:dyDescent="0.25">
      <c r="B106" t="s">
        <v>290</v>
      </c>
      <c r="C106" t="s">
        <v>786</v>
      </c>
      <c r="D106">
        <v>292</v>
      </c>
      <c r="E106">
        <v>21</v>
      </c>
      <c r="F106">
        <v>214</v>
      </c>
      <c r="G106">
        <v>1095.96</v>
      </c>
      <c r="H106">
        <v>782.12</v>
      </c>
      <c r="I106">
        <v>20</v>
      </c>
      <c r="J106">
        <v>2268.8420999999998</v>
      </c>
    </row>
    <row r="107" spans="2:10" x14ac:dyDescent="0.25">
      <c r="B107" t="s">
        <v>293</v>
      </c>
      <c r="C107" t="s">
        <v>789</v>
      </c>
      <c r="D107">
        <v>292</v>
      </c>
      <c r="E107">
        <v>21</v>
      </c>
      <c r="F107">
        <v>330.2</v>
      </c>
      <c r="G107">
        <v>1439.08</v>
      </c>
      <c r="H107">
        <v>4111.42</v>
      </c>
      <c r="I107">
        <v>20</v>
      </c>
      <c r="J107">
        <v>16096.873600000001</v>
      </c>
    </row>
    <row r="108" spans="2:10" x14ac:dyDescent="0.25">
      <c r="B108" t="s">
        <v>294</v>
      </c>
      <c r="C108" t="s">
        <v>790</v>
      </c>
      <c r="D108">
        <v>292</v>
      </c>
      <c r="E108">
        <v>21</v>
      </c>
      <c r="F108">
        <v>334.2</v>
      </c>
      <c r="G108">
        <v>1546.6</v>
      </c>
      <c r="H108">
        <v>3472.97</v>
      </c>
      <c r="I108">
        <v>20</v>
      </c>
      <c r="J108">
        <v>14140.072099999999</v>
      </c>
    </row>
    <row r="109" spans="2:10" x14ac:dyDescent="0.25">
      <c r="B109" t="s">
        <v>295</v>
      </c>
      <c r="C109" t="s">
        <v>791</v>
      </c>
      <c r="D109">
        <v>292</v>
      </c>
      <c r="E109">
        <v>21</v>
      </c>
      <c r="F109">
        <v>291.39999999999998</v>
      </c>
      <c r="G109">
        <v>1344.88</v>
      </c>
      <c r="H109">
        <v>3660.66</v>
      </c>
      <c r="I109">
        <v>20</v>
      </c>
      <c r="J109">
        <v>14088.862999999999</v>
      </c>
    </row>
    <row r="110" spans="2:10" x14ac:dyDescent="0.25">
      <c r="B110" t="s">
        <v>296</v>
      </c>
      <c r="C110" t="s">
        <v>792</v>
      </c>
      <c r="D110">
        <v>292</v>
      </c>
      <c r="E110">
        <v>21</v>
      </c>
      <c r="F110">
        <v>295.39999999999998</v>
      </c>
      <c r="G110">
        <v>1336</v>
      </c>
      <c r="H110">
        <v>3001.39</v>
      </c>
      <c r="I110">
        <v>20</v>
      </c>
      <c r="J110">
        <v>11862.588299999999</v>
      </c>
    </row>
    <row r="111" spans="2:10" x14ac:dyDescent="0.25">
      <c r="B111" t="s">
        <v>299</v>
      </c>
      <c r="C111" t="s">
        <v>795</v>
      </c>
      <c r="D111">
        <v>292</v>
      </c>
      <c r="E111">
        <v>21</v>
      </c>
      <c r="F111">
        <v>424</v>
      </c>
      <c r="G111">
        <v>2156.6</v>
      </c>
      <c r="H111">
        <v>5484.71</v>
      </c>
      <c r="I111">
        <v>20</v>
      </c>
      <c r="J111">
        <v>20229.065200000001</v>
      </c>
    </row>
    <row r="112" spans="2:10" x14ac:dyDescent="0.25">
      <c r="B112" t="s">
        <v>300</v>
      </c>
      <c r="C112" t="s">
        <v>796</v>
      </c>
      <c r="D112">
        <v>292</v>
      </c>
      <c r="E112">
        <v>21</v>
      </c>
      <c r="F112">
        <v>424.8</v>
      </c>
      <c r="G112">
        <v>2198.88</v>
      </c>
      <c r="H112">
        <v>5879.31</v>
      </c>
      <c r="I112">
        <v>20</v>
      </c>
      <c r="J112">
        <v>22216.719000000001</v>
      </c>
    </row>
    <row r="113" spans="2:10" x14ac:dyDescent="0.25">
      <c r="B113" t="s">
        <v>449</v>
      </c>
      <c r="C113" t="s">
        <v>910</v>
      </c>
      <c r="D113">
        <v>292</v>
      </c>
      <c r="E113">
        <v>21</v>
      </c>
      <c r="F113">
        <v>366</v>
      </c>
      <c r="G113">
        <v>1703.68</v>
      </c>
      <c r="H113">
        <v>491.57</v>
      </c>
      <c r="I113">
        <v>20</v>
      </c>
      <c r="J113">
        <v>1331.1987999999999</v>
      </c>
    </row>
    <row r="114" spans="2:10" x14ac:dyDescent="0.25">
      <c r="B114" t="s">
        <v>450</v>
      </c>
      <c r="C114" t="s">
        <v>911</v>
      </c>
      <c r="D114">
        <v>292</v>
      </c>
      <c r="E114">
        <v>21</v>
      </c>
      <c r="F114">
        <v>362.4</v>
      </c>
      <c r="G114">
        <v>1725.32</v>
      </c>
      <c r="H114">
        <v>457.21</v>
      </c>
      <c r="I114">
        <v>20</v>
      </c>
      <c r="J114">
        <v>1346.6166000000001</v>
      </c>
    </row>
    <row r="115" spans="2:10" x14ac:dyDescent="0.25">
      <c r="B115" t="s">
        <v>455</v>
      </c>
      <c r="C115" t="s">
        <v>916</v>
      </c>
      <c r="D115">
        <v>292</v>
      </c>
      <c r="E115">
        <v>21</v>
      </c>
      <c r="F115">
        <v>54.4</v>
      </c>
      <c r="G115">
        <v>319.92</v>
      </c>
      <c r="H115">
        <v>438.7</v>
      </c>
      <c r="I115">
        <v>20</v>
      </c>
      <c r="J115">
        <v>249.09110000000001</v>
      </c>
    </row>
    <row r="116" spans="2:10" x14ac:dyDescent="0.25">
      <c r="B116" t="s">
        <v>456</v>
      </c>
      <c r="C116" t="s">
        <v>916</v>
      </c>
      <c r="D116">
        <v>292</v>
      </c>
      <c r="E116">
        <v>21</v>
      </c>
      <c r="F116">
        <v>54.4</v>
      </c>
      <c r="G116">
        <v>302.92</v>
      </c>
      <c r="H116">
        <v>505.98</v>
      </c>
      <c r="I116">
        <v>20</v>
      </c>
      <c r="J116">
        <v>327.38990000000001</v>
      </c>
    </row>
    <row r="117" spans="2:10" x14ac:dyDescent="0.25">
      <c r="B117" t="s">
        <v>453</v>
      </c>
      <c r="C117" t="s">
        <v>914</v>
      </c>
      <c r="D117">
        <v>292</v>
      </c>
      <c r="E117">
        <v>21</v>
      </c>
      <c r="F117">
        <v>19</v>
      </c>
      <c r="G117">
        <v>111.88</v>
      </c>
      <c r="H117">
        <v>0</v>
      </c>
      <c r="I117">
        <v>20</v>
      </c>
      <c r="J117">
        <v>0</v>
      </c>
    </row>
    <row r="118" spans="2:10" x14ac:dyDescent="0.25">
      <c r="B118" t="s">
        <v>454</v>
      </c>
      <c r="C118" t="s">
        <v>915</v>
      </c>
      <c r="D118">
        <v>292</v>
      </c>
      <c r="E118">
        <v>21</v>
      </c>
      <c r="F118">
        <v>25.8</v>
      </c>
      <c r="G118">
        <v>167.4</v>
      </c>
      <c r="H118">
        <v>2.2599999999999998</v>
      </c>
      <c r="I118">
        <v>20</v>
      </c>
      <c r="J118">
        <v>0.29380000000000001</v>
      </c>
    </row>
    <row r="119" spans="2:10" x14ac:dyDescent="0.25">
      <c r="B119" t="s">
        <v>447</v>
      </c>
      <c r="C119" t="s">
        <v>909</v>
      </c>
      <c r="D119">
        <v>292</v>
      </c>
      <c r="E119">
        <v>21</v>
      </c>
      <c r="F119">
        <v>49.2</v>
      </c>
      <c r="G119">
        <v>208.32</v>
      </c>
      <c r="H119">
        <v>338.26</v>
      </c>
      <c r="I119">
        <v>20</v>
      </c>
      <c r="J119">
        <v>291.87670000000003</v>
      </c>
    </row>
    <row r="120" spans="2:10" x14ac:dyDescent="0.25">
      <c r="B120" t="s">
        <v>448</v>
      </c>
      <c r="C120" t="s">
        <v>909</v>
      </c>
      <c r="D120">
        <v>292</v>
      </c>
      <c r="E120">
        <v>21</v>
      </c>
      <c r="F120">
        <v>49.2</v>
      </c>
      <c r="G120">
        <v>209.76</v>
      </c>
      <c r="H120">
        <v>459.89</v>
      </c>
      <c r="I120">
        <v>20</v>
      </c>
      <c r="J120">
        <v>389.2792</v>
      </c>
    </row>
    <row r="121" spans="2:10" x14ac:dyDescent="0.25">
      <c r="B121" t="s">
        <v>446</v>
      </c>
      <c r="C121" t="s">
        <v>908</v>
      </c>
      <c r="D121">
        <v>292</v>
      </c>
      <c r="E121">
        <v>21</v>
      </c>
      <c r="F121">
        <v>132.4</v>
      </c>
      <c r="G121">
        <v>871.44</v>
      </c>
      <c r="H121">
        <v>2360.8000000000002</v>
      </c>
      <c r="I121">
        <v>20</v>
      </c>
      <c r="J121">
        <v>2688.6307999999999</v>
      </c>
    </row>
    <row r="122" spans="2:10" x14ac:dyDescent="0.25">
      <c r="B122" t="s">
        <v>445</v>
      </c>
      <c r="C122" t="s">
        <v>907</v>
      </c>
      <c r="D122">
        <v>292</v>
      </c>
      <c r="E122">
        <v>21</v>
      </c>
      <c r="F122">
        <v>126</v>
      </c>
      <c r="G122">
        <v>767.56</v>
      </c>
      <c r="H122">
        <v>1647.97</v>
      </c>
      <c r="I122">
        <v>20</v>
      </c>
      <c r="J122">
        <v>1623.6389999999999</v>
      </c>
    </row>
    <row r="123" spans="2:10" x14ac:dyDescent="0.25">
      <c r="B123" t="s">
        <v>441</v>
      </c>
      <c r="C123" t="s">
        <v>906</v>
      </c>
      <c r="D123">
        <v>292</v>
      </c>
      <c r="E123">
        <v>21</v>
      </c>
      <c r="F123">
        <v>123.6</v>
      </c>
      <c r="G123">
        <v>636.84</v>
      </c>
      <c r="H123">
        <v>379.35</v>
      </c>
      <c r="I123">
        <v>20</v>
      </c>
      <c r="J123">
        <v>586.75609999999995</v>
      </c>
    </row>
    <row r="124" spans="2:10" x14ac:dyDescent="0.25">
      <c r="B124" t="s">
        <v>442</v>
      </c>
      <c r="C124" t="s">
        <v>906</v>
      </c>
      <c r="D124">
        <v>292</v>
      </c>
      <c r="E124">
        <v>21</v>
      </c>
      <c r="F124">
        <v>123.6</v>
      </c>
      <c r="G124">
        <v>636.20000000000005</v>
      </c>
      <c r="H124">
        <v>406.28</v>
      </c>
      <c r="I124">
        <v>20</v>
      </c>
      <c r="J124">
        <v>533.93820000000005</v>
      </c>
    </row>
    <row r="125" spans="2:10" x14ac:dyDescent="0.25">
      <c r="B125" t="s">
        <v>379</v>
      </c>
      <c r="C125" t="s">
        <v>862</v>
      </c>
      <c r="D125">
        <v>292</v>
      </c>
      <c r="E125">
        <v>21</v>
      </c>
      <c r="F125">
        <v>142.4</v>
      </c>
      <c r="G125">
        <v>750</v>
      </c>
      <c r="H125">
        <v>71.66</v>
      </c>
      <c r="I125">
        <v>20</v>
      </c>
      <c r="J125">
        <v>42.8568</v>
      </c>
    </row>
    <row r="126" spans="2:10" x14ac:dyDescent="0.25">
      <c r="B126" t="s">
        <v>380</v>
      </c>
      <c r="C126" t="s">
        <v>862</v>
      </c>
      <c r="D126">
        <v>292</v>
      </c>
      <c r="E126">
        <v>21</v>
      </c>
      <c r="F126">
        <v>142.4</v>
      </c>
      <c r="G126">
        <v>754.16</v>
      </c>
      <c r="H126">
        <v>103</v>
      </c>
      <c r="I126">
        <v>20</v>
      </c>
      <c r="J126">
        <v>82.922899999999998</v>
      </c>
    </row>
    <row r="127" spans="2:10" x14ac:dyDescent="0.25">
      <c r="B127" t="s">
        <v>429</v>
      </c>
      <c r="C127" t="s">
        <v>899</v>
      </c>
      <c r="D127">
        <v>292</v>
      </c>
      <c r="E127">
        <v>21</v>
      </c>
      <c r="F127">
        <v>370.4</v>
      </c>
      <c r="G127">
        <v>1498.92</v>
      </c>
      <c r="H127">
        <v>930.27</v>
      </c>
      <c r="I127">
        <v>20</v>
      </c>
      <c r="J127">
        <v>3509.9137999999998</v>
      </c>
    </row>
    <row r="128" spans="2:10" x14ac:dyDescent="0.25">
      <c r="B128" t="s">
        <v>430</v>
      </c>
      <c r="C128" t="s">
        <v>899</v>
      </c>
      <c r="D128">
        <v>292</v>
      </c>
      <c r="E128">
        <v>21</v>
      </c>
      <c r="F128">
        <v>370.4</v>
      </c>
      <c r="G128">
        <v>1507.44</v>
      </c>
      <c r="H128">
        <v>994.79</v>
      </c>
      <c r="I128">
        <v>20</v>
      </c>
      <c r="J128">
        <v>3770.194</v>
      </c>
    </row>
    <row r="129" spans="2:10" x14ac:dyDescent="0.25">
      <c r="B129" t="s">
        <v>465</v>
      </c>
      <c r="C129" t="s">
        <v>922</v>
      </c>
      <c r="D129">
        <v>292</v>
      </c>
      <c r="E129">
        <v>21</v>
      </c>
      <c r="F129">
        <v>135.6</v>
      </c>
      <c r="G129">
        <v>556.84</v>
      </c>
      <c r="H129">
        <v>225.14</v>
      </c>
      <c r="I129">
        <v>20</v>
      </c>
      <c r="J129">
        <v>376.7165</v>
      </c>
    </row>
    <row r="130" spans="2:10" x14ac:dyDescent="0.25">
      <c r="B130" t="s">
        <v>466</v>
      </c>
      <c r="C130" t="s">
        <v>922</v>
      </c>
      <c r="D130">
        <v>292</v>
      </c>
      <c r="E130">
        <v>21</v>
      </c>
      <c r="F130">
        <v>135.6</v>
      </c>
      <c r="G130">
        <v>558.6</v>
      </c>
      <c r="H130">
        <v>220.4</v>
      </c>
      <c r="I130">
        <v>20</v>
      </c>
      <c r="J130">
        <v>338.66750000000002</v>
      </c>
    </row>
    <row r="131" spans="2:10" x14ac:dyDescent="0.25">
      <c r="B131" t="s">
        <v>457</v>
      </c>
      <c r="C131" t="s">
        <v>917</v>
      </c>
      <c r="D131">
        <v>292</v>
      </c>
      <c r="E131">
        <v>21</v>
      </c>
      <c r="F131">
        <v>255.8</v>
      </c>
      <c r="G131">
        <v>942.68</v>
      </c>
      <c r="H131">
        <v>1037.99</v>
      </c>
      <c r="I131">
        <v>20</v>
      </c>
      <c r="J131">
        <v>4837.4983000000002</v>
      </c>
    </row>
    <row r="132" spans="2:10" x14ac:dyDescent="0.25">
      <c r="B132" t="s">
        <v>458</v>
      </c>
      <c r="C132" t="s">
        <v>917</v>
      </c>
      <c r="D132">
        <v>292</v>
      </c>
      <c r="E132">
        <v>21</v>
      </c>
      <c r="F132">
        <v>255.8</v>
      </c>
      <c r="G132">
        <v>882.28</v>
      </c>
      <c r="H132">
        <v>1218.57</v>
      </c>
      <c r="I132">
        <v>20</v>
      </c>
      <c r="J132">
        <v>6751.4880000000003</v>
      </c>
    </row>
    <row r="133" spans="2:10" x14ac:dyDescent="0.25">
      <c r="B133" t="s">
        <v>281</v>
      </c>
      <c r="C133" t="s">
        <v>777</v>
      </c>
      <c r="D133">
        <v>292</v>
      </c>
      <c r="E133">
        <v>21</v>
      </c>
      <c r="F133">
        <v>76</v>
      </c>
      <c r="G133">
        <v>403.08</v>
      </c>
      <c r="H133">
        <v>244.16</v>
      </c>
      <c r="I133">
        <v>20</v>
      </c>
      <c r="J133">
        <v>596.17020000000002</v>
      </c>
    </row>
    <row r="134" spans="2:10" x14ac:dyDescent="0.25">
      <c r="B134" t="s">
        <v>282</v>
      </c>
      <c r="C134" t="s">
        <v>778</v>
      </c>
      <c r="D134">
        <v>292</v>
      </c>
      <c r="E134">
        <v>21</v>
      </c>
      <c r="F134">
        <v>81.2</v>
      </c>
      <c r="G134">
        <v>440.64</v>
      </c>
      <c r="H134">
        <v>312.51</v>
      </c>
      <c r="I134">
        <v>20</v>
      </c>
      <c r="J134">
        <v>803.52940000000001</v>
      </c>
    </row>
    <row r="135" spans="2:10" x14ac:dyDescent="0.25">
      <c r="B135" t="s">
        <v>303</v>
      </c>
      <c r="C135" t="s">
        <v>799</v>
      </c>
      <c r="D135">
        <v>292</v>
      </c>
      <c r="E135">
        <v>21</v>
      </c>
      <c r="F135">
        <v>280</v>
      </c>
      <c r="G135">
        <v>1545.64</v>
      </c>
      <c r="H135">
        <v>258.88</v>
      </c>
      <c r="I135">
        <v>20</v>
      </c>
      <c r="J135">
        <v>508.68849999999998</v>
      </c>
    </row>
    <row r="136" spans="2:10" x14ac:dyDescent="0.25">
      <c r="B136" t="s">
        <v>304</v>
      </c>
      <c r="C136" t="s">
        <v>800</v>
      </c>
      <c r="D136">
        <v>292</v>
      </c>
      <c r="E136">
        <v>21</v>
      </c>
      <c r="F136">
        <v>286.39999999999998</v>
      </c>
      <c r="G136">
        <v>1614.56</v>
      </c>
      <c r="H136">
        <v>320.26</v>
      </c>
      <c r="I136">
        <v>20</v>
      </c>
      <c r="J136">
        <v>742.54570000000001</v>
      </c>
    </row>
    <row r="137" spans="2:10" x14ac:dyDescent="0.25">
      <c r="B137" t="s">
        <v>305</v>
      </c>
      <c r="C137" t="s">
        <v>801</v>
      </c>
      <c r="D137">
        <v>292</v>
      </c>
      <c r="E137">
        <v>21</v>
      </c>
      <c r="F137">
        <v>119.4</v>
      </c>
      <c r="G137">
        <v>755.64</v>
      </c>
      <c r="H137">
        <v>397.97</v>
      </c>
      <c r="I137">
        <v>20</v>
      </c>
      <c r="J137">
        <v>686.90449999999998</v>
      </c>
    </row>
    <row r="138" spans="2:10" x14ac:dyDescent="0.25">
      <c r="B138" t="s">
        <v>306</v>
      </c>
      <c r="C138" t="s">
        <v>802</v>
      </c>
      <c r="D138">
        <v>292</v>
      </c>
      <c r="E138">
        <v>21</v>
      </c>
      <c r="F138">
        <v>131</v>
      </c>
      <c r="G138">
        <v>862.08</v>
      </c>
      <c r="H138">
        <v>545.44000000000005</v>
      </c>
      <c r="I138">
        <v>20</v>
      </c>
      <c r="J138">
        <v>1243.8676</v>
      </c>
    </row>
    <row r="139" spans="2:10" x14ac:dyDescent="0.25">
      <c r="B139" t="s">
        <v>307</v>
      </c>
      <c r="C139" t="s">
        <v>803</v>
      </c>
      <c r="D139">
        <v>292</v>
      </c>
      <c r="E139">
        <v>21</v>
      </c>
      <c r="F139">
        <v>332</v>
      </c>
      <c r="G139">
        <v>1926.44</v>
      </c>
      <c r="H139">
        <v>2883.65</v>
      </c>
      <c r="I139">
        <v>20</v>
      </c>
      <c r="J139">
        <v>5950.3335999999999</v>
      </c>
    </row>
    <row r="140" spans="2:10" x14ac:dyDescent="0.25">
      <c r="B140" t="s">
        <v>308</v>
      </c>
      <c r="C140" t="s">
        <v>804</v>
      </c>
      <c r="D140">
        <v>292</v>
      </c>
      <c r="E140">
        <v>21</v>
      </c>
      <c r="F140">
        <v>342.8</v>
      </c>
      <c r="G140">
        <v>1957.44</v>
      </c>
      <c r="H140">
        <v>3150.54</v>
      </c>
      <c r="I140">
        <v>20</v>
      </c>
      <c r="J140">
        <v>7235.3694999999998</v>
      </c>
    </row>
    <row r="141" spans="2:10" x14ac:dyDescent="0.25">
      <c r="B141" t="s">
        <v>309</v>
      </c>
      <c r="C141" t="s">
        <v>805</v>
      </c>
      <c r="D141">
        <v>292</v>
      </c>
      <c r="E141">
        <v>21</v>
      </c>
      <c r="F141">
        <v>315.39999999999998</v>
      </c>
      <c r="G141">
        <v>1602.08</v>
      </c>
      <c r="H141">
        <v>115.85</v>
      </c>
      <c r="I141">
        <v>20</v>
      </c>
      <c r="J141">
        <v>230.98519999999999</v>
      </c>
    </row>
    <row r="142" spans="2:10" x14ac:dyDescent="0.25">
      <c r="B142" t="s">
        <v>310</v>
      </c>
      <c r="C142" t="s">
        <v>806</v>
      </c>
      <c r="D142">
        <v>292</v>
      </c>
      <c r="E142">
        <v>21</v>
      </c>
      <c r="F142">
        <v>321.2</v>
      </c>
      <c r="G142">
        <v>1678.92</v>
      </c>
      <c r="H142">
        <v>163.91</v>
      </c>
      <c r="I142">
        <v>20</v>
      </c>
      <c r="J142">
        <v>342.44189999999998</v>
      </c>
    </row>
    <row r="143" spans="2:10" x14ac:dyDescent="0.25">
      <c r="B143" t="s">
        <v>311</v>
      </c>
      <c r="C143" t="s">
        <v>807</v>
      </c>
      <c r="D143">
        <v>292</v>
      </c>
      <c r="E143">
        <v>21</v>
      </c>
      <c r="F143">
        <v>280.60000000000002</v>
      </c>
      <c r="G143">
        <v>1508.6</v>
      </c>
      <c r="H143">
        <v>1450.68</v>
      </c>
      <c r="I143">
        <v>20</v>
      </c>
      <c r="J143">
        <v>3741.6082000000001</v>
      </c>
    </row>
    <row r="144" spans="2:10" x14ac:dyDescent="0.25">
      <c r="B144" t="s">
        <v>312</v>
      </c>
      <c r="C144" t="s">
        <v>808</v>
      </c>
      <c r="D144">
        <v>292</v>
      </c>
      <c r="E144">
        <v>21</v>
      </c>
      <c r="F144">
        <v>293.39999999999998</v>
      </c>
      <c r="G144">
        <v>1638.12</v>
      </c>
      <c r="H144">
        <v>1562.34</v>
      </c>
      <c r="I144">
        <v>20</v>
      </c>
      <c r="J144">
        <v>4745.9627</v>
      </c>
    </row>
    <row r="145" spans="2:10" x14ac:dyDescent="0.25">
      <c r="B145" t="s">
        <v>313</v>
      </c>
      <c r="C145" t="s">
        <v>809</v>
      </c>
      <c r="D145">
        <v>292</v>
      </c>
      <c r="E145">
        <v>21</v>
      </c>
      <c r="F145">
        <v>132</v>
      </c>
      <c r="G145">
        <v>816.96</v>
      </c>
      <c r="H145">
        <v>839.41</v>
      </c>
      <c r="I145">
        <v>20</v>
      </c>
      <c r="J145">
        <v>1501.9782</v>
      </c>
    </row>
    <row r="146" spans="2:10" x14ac:dyDescent="0.25">
      <c r="B146" t="s">
        <v>314</v>
      </c>
      <c r="C146" t="s">
        <v>810</v>
      </c>
      <c r="D146">
        <v>292</v>
      </c>
      <c r="E146">
        <v>21</v>
      </c>
      <c r="F146">
        <v>144.80000000000001</v>
      </c>
      <c r="G146">
        <v>942.56</v>
      </c>
      <c r="H146">
        <v>915.17</v>
      </c>
      <c r="I146">
        <v>20</v>
      </c>
      <c r="J146">
        <v>1973.6048000000001</v>
      </c>
    </row>
    <row r="147" spans="2:10" x14ac:dyDescent="0.25">
      <c r="B147" t="s">
        <v>315</v>
      </c>
      <c r="C147" t="s">
        <v>811</v>
      </c>
      <c r="D147">
        <v>292</v>
      </c>
      <c r="E147">
        <v>21</v>
      </c>
      <c r="F147">
        <v>273.8</v>
      </c>
      <c r="G147">
        <v>1613.64</v>
      </c>
      <c r="H147">
        <v>4332.96</v>
      </c>
      <c r="I147">
        <v>20</v>
      </c>
      <c r="J147">
        <v>10785.2909</v>
      </c>
    </row>
    <row r="148" spans="2:10" x14ac:dyDescent="0.25">
      <c r="B148" t="s">
        <v>316</v>
      </c>
      <c r="C148" t="s">
        <v>812</v>
      </c>
      <c r="D148">
        <v>292</v>
      </c>
      <c r="E148">
        <v>21</v>
      </c>
      <c r="F148">
        <v>274.2</v>
      </c>
      <c r="G148">
        <v>1703.32</v>
      </c>
      <c r="H148">
        <v>4802.79</v>
      </c>
      <c r="I148">
        <v>20</v>
      </c>
      <c r="J148">
        <v>12127.8881</v>
      </c>
    </row>
    <row r="149" spans="2:10" x14ac:dyDescent="0.25">
      <c r="B149" t="s">
        <v>317</v>
      </c>
      <c r="C149" t="s">
        <v>813</v>
      </c>
      <c r="D149">
        <v>292</v>
      </c>
      <c r="E149">
        <v>21</v>
      </c>
      <c r="F149">
        <v>143.80000000000001</v>
      </c>
      <c r="G149">
        <v>922.88</v>
      </c>
      <c r="H149">
        <v>2534.39</v>
      </c>
      <c r="I149">
        <v>20</v>
      </c>
      <c r="J149">
        <v>4938.5405000000001</v>
      </c>
    </row>
    <row r="150" spans="2:10" x14ac:dyDescent="0.25">
      <c r="B150" t="s">
        <v>318</v>
      </c>
      <c r="C150" t="s">
        <v>814</v>
      </c>
      <c r="D150">
        <v>292</v>
      </c>
      <c r="E150">
        <v>21</v>
      </c>
      <c r="F150">
        <v>144.19999999999999</v>
      </c>
      <c r="G150">
        <v>997.16</v>
      </c>
      <c r="H150">
        <v>2970.46</v>
      </c>
      <c r="I150">
        <v>20</v>
      </c>
      <c r="J150">
        <v>6200.6259</v>
      </c>
    </row>
    <row r="151" spans="2:10" x14ac:dyDescent="0.25">
      <c r="B151" t="s">
        <v>319</v>
      </c>
      <c r="C151" t="s">
        <v>815</v>
      </c>
      <c r="D151">
        <v>292</v>
      </c>
      <c r="E151">
        <v>21</v>
      </c>
      <c r="F151">
        <v>254.2</v>
      </c>
      <c r="G151">
        <v>1489.88</v>
      </c>
      <c r="H151">
        <v>2240.31</v>
      </c>
      <c r="I151">
        <v>20</v>
      </c>
      <c r="J151">
        <v>5238.8561</v>
      </c>
    </row>
    <row r="152" spans="2:10" x14ac:dyDescent="0.25">
      <c r="B152" t="s">
        <v>320</v>
      </c>
      <c r="C152" t="s">
        <v>816</v>
      </c>
      <c r="D152">
        <v>292</v>
      </c>
      <c r="E152">
        <v>21</v>
      </c>
      <c r="F152">
        <v>254.6</v>
      </c>
      <c r="G152">
        <v>1578.72</v>
      </c>
      <c r="H152">
        <v>2453.94</v>
      </c>
      <c r="I152">
        <v>20</v>
      </c>
      <c r="J152">
        <v>5899.0362999999998</v>
      </c>
    </row>
    <row r="153" spans="2:10" x14ac:dyDescent="0.25">
      <c r="B153" t="s">
        <v>283</v>
      </c>
      <c r="C153" t="s">
        <v>779</v>
      </c>
      <c r="D153">
        <v>292</v>
      </c>
      <c r="E153">
        <v>21</v>
      </c>
      <c r="F153">
        <v>187.8</v>
      </c>
      <c r="G153">
        <v>689.92</v>
      </c>
      <c r="H153">
        <v>339.17</v>
      </c>
      <c r="I153">
        <v>20</v>
      </c>
      <c r="J153">
        <v>1916.5379</v>
      </c>
    </row>
    <row r="154" spans="2:10" x14ac:dyDescent="0.25">
      <c r="B154" t="s">
        <v>284</v>
      </c>
      <c r="C154" t="s">
        <v>780</v>
      </c>
      <c r="D154">
        <v>292</v>
      </c>
      <c r="E154">
        <v>21</v>
      </c>
      <c r="F154">
        <v>176</v>
      </c>
      <c r="G154">
        <v>480.56</v>
      </c>
      <c r="H154">
        <v>523.33000000000004</v>
      </c>
      <c r="I154">
        <v>20</v>
      </c>
      <c r="J154">
        <v>3403.0967999999998</v>
      </c>
    </row>
    <row r="155" spans="2:10" x14ac:dyDescent="0.25">
      <c r="B155" t="s">
        <v>321</v>
      </c>
      <c r="C155" t="s">
        <v>817</v>
      </c>
      <c r="D155">
        <v>292</v>
      </c>
      <c r="E155">
        <v>21</v>
      </c>
      <c r="F155">
        <v>352.6</v>
      </c>
      <c r="G155">
        <v>1898.24</v>
      </c>
      <c r="H155">
        <v>2415.4899999999998</v>
      </c>
      <c r="I155">
        <v>20</v>
      </c>
      <c r="J155">
        <v>9063.7882000000009</v>
      </c>
    </row>
    <row r="156" spans="2:10" x14ac:dyDescent="0.25">
      <c r="B156" t="s">
        <v>322</v>
      </c>
      <c r="C156" t="s">
        <v>818</v>
      </c>
      <c r="D156">
        <v>292</v>
      </c>
      <c r="E156">
        <v>21</v>
      </c>
      <c r="F156">
        <v>351.6</v>
      </c>
      <c r="G156">
        <v>1876.68</v>
      </c>
      <c r="H156">
        <v>2677.01</v>
      </c>
      <c r="I156">
        <v>20</v>
      </c>
      <c r="J156">
        <v>9736.4505000000008</v>
      </c>
    </row>
    <row r="157" spans="2:10" x14ac:dyDescent="0.25">
      <c r="B157" t="s">
        <v>475</v>
      </c>
      <c r="C157" t="s">
        <v>931</v>
      </c>
      <c r="D157">
        <v>292</v>
      </c>
      <c r="E157">
        <v>21</v>
      </c>
      <c r="F157">
        <v>169.8</v>
      </c>
      <c r="G157">
        <v>743.84</v>
      </c>
      <c r="H157">
        <v>622.03</v>
      </c>
      <c r="I157">
        <v>20</v>
      </c>
      <c r="J157">
        <v>893.75390000000004</v>
      </c>
    </row>
    <row r="158" spans="2:10" x14ac:dyDescent="0.25">
      <c r="B158" t="s">
        <v>37</v>
      </c>
      <c r="C158" t="s">
        <v>555</v>
      </c>
      <c r="D158">
        <v>292</v>
      </c>
      <c r="E158">
        <v>21</v>
      </c>
      <c r="F158">
        <v>163</v>
      </c>
      <c r="G158">
        <v>726.08</v>
      </c>
      <c r="H158">
        <v>157.07</v>
      </c>
      <c r="I158">
        <v>20</v>
      </c>
      <c r="J158">
        <v>279.2817</v>
      </c>
    </row>
    <row r="159" spans="2:10" x14ac:dyDescent="0.25">
      <c r="B159" t="s">
        <v>476</v>
      </c>
      <c r="C159" t="s">
        <v>932</v>
      </c>
      <c r="D159">
        <v>292</v>
      </c>
      <c r="E159">
        <v>21</v>
      </c>
      <c r="F159">
        <v>156</v>
      </c>
      <c r="G159">
        <v>628.24</v>
      </c>
      <c r="H159">
        <v>107.74</v>
      </c>
      <c r="I159">
        <v>20</v>
      </c>
      <c r="J159">
        <v>194.40710000000001</v>
      </c>
    </row>
    <row r="160" spans="2:10" x14ac:dyDescent="0.25">
      <c r="B160" t="s">
        <v>38</v>
      </c>
      <c r="C160" t="s">
        <v>556</v>
      </c>
      <c r="D160">
        <v>292</v>
      </c>
      <c r="E160">
        <v>21</v>
      </c>
      <c r="F160">
        <v>150.19999999999999</v>
      </c>
      <c r="G160">
        <v>615.16</v>
      </c>
      <c r="H160">
        <v>63.61</v>
      </c>
      <c r="I160">
        <v>20</v>
      </c>
      <c r="J160">
        <v>158.00399999999999</v>
      </c>
    </row>
    <row r="161" spans="2:10" x14ac:dyDescent="0.25">
      <c r="B161" t="s">
        <v>479</v>
      </c>
      <c r="C161" t="s">
        <v>935</v>
      </c>
      <c r="D161">
        <v>292</v>
      </c>
      <c r="E161">
        <v>21</v>
      </c>
      <c r="F161">
        <v>283.2</v>
      </c>
      <c r="G161">
        <v>1297</v>
      </c>
      <c r="H161">
        <v>322.62</v>
      </c>
      <c r="I161">
        <v>20</v>
      </c>
      <c r="J161">
        <v>648.59119999999996</v>
      </c>
    </row>
    <row r="162" spans="2:10" x14ac:dyDescent="0.25">
      <c r="B162" t="s">
        <v>480</v>
      </c>
      <c r="C162" t="s">
        <v>936</v>
      </c>
      <c r="D162">
        <v>292</v>
      </c>
      <c r="E162">
        <v>21</v>
      </c>
      <c r="F162">
        <v>282.2</v>
      </c>
      <c r="G162">
        <v>1259.6400000000001</v>
      </c>
      <c r="H162">
        <v>323.66000000000003</v>
      </c>
      <c r="I162">
        <v>20</v>
      </c>
      <c r="J162">
        <v>713.73680000000002</v>
      </c>
    </row>
    <row r="163" spans="2:10" x14ac:dyDescent="0.25">
      <c r="B163" t="s">
        <v>485</v>
      </c>
      <c r="C163" t="s">
        <v>941</v>
      </c>
      <c r="D163">
        <v>292</v>
      </c>
      <c r="E163">
        <v>21</v>
      </c>
      <c r="F163">
        <v>152</v>
      </c>
      <c r="G163">
        <v>815.8</v>
      </c>
      <c r="H163">
        <v>493.47</v>
      </c>
      <c r="I163">
        <v>20</v>
      </c>
      <c r="J163">
        <v>396.42099999999999</v>
      </c>
    </row>
    <row r="164" spans="2:10" x14ac:dyDescent="0.25">
      <c r="B164" t="s">
        <v>486</v>
      </c>
      <c r="C164" t="s">
        <v>941</v>
      </c>
      <c r="D164">
        <v>292</v>
      </c>
      <c r="E164">
        <v>21</v>
      </c>
      <c r="F164">
        <v>152</v>
      </c>
      <c r="G164">
        <v>814.88</v>
      </c>
      <c r="H164">
        <v>636.17999999999995</v>
      </c>
      <c r="I164">
        <v>20</v>
      </c>
      <c r="J164">
        <v>599.65779999999995</v>
      </c>
    </row>
    <row r="165" spans="2:10" x14ac:dyDescent="0.25">
      <c r="B165" t="s">
        <v>487</v>
      </c>
      <c r="C165" t="s">
        <v>942</v>
      </c>
      <c r="D165">
        <v>292</v>
      </c>
      <c r="E165">
        <v>21</v>
      </c>
      <c r="F165">
        <v>264.60000000000002</v>
      </c>
      <c r="G165">
        <v>1200.5999999999999</v>
      </c>
      <c r="H165">
        <v>421.68</v>
      </c>
      <c r="I165">
        <v>20</v>
      </c>
      <c r="J165">
        <v>1006.2564</v>
      </c>
    </row>
    <row r="166" spans="2:10" x14ac:dyDescent="0.25">
      <c r="B166" t="s">
        <v>488</v>
      </c>
      <c r="C166" t="s">
        <v>943</v>
      </c>
      <c r="D166">
        <v>292</v>
      </c>
      <c r="E166">
        <v>21</v>
      </c>
      <c r="F166">
        <v>263.60000000000002</v>
      </c>
      <c r="G166">
        <v>1178.04</v>
      </c>
      <c r="H166">
        <v>396.73</v>
      </c>
      <c r="I166">
        <v>20</v>
      </c>
      <c r="J166">
        <v>849.36189999999999</v>
      </c>
    </row>
    <row r="167" spans="2:10" x14ac:dyDescent="0.25">
      <c r="B167" t="s">
        <v>489</v>
      </c>
      <c r="C167" t="s">
        <v>944</v>
      </c>
      <c r="D167">
        <v>292</v>
      </c>
      <c r="E167">
        <v>21</v>
      </c>
      <c r="F167">
        <v>244.8</v>
      </c>
      <c r="G167">
        <v>1092.28</v>
      </c>
      <c r="H167">
        <v>459.64</v>
      </c>
      <c r="I167">
        <v>20</v>
      </c>
      <c r="J167">
        <v>1332.5769</v>
      </c>
    </row>
    <row r="168" spans="2:10" x14ac:dyDescent="0.25">
      <c r="B168" t="s">
        <v>490</v>
      </c>
      <c r="C168" t="s">
        <v>945</v>
      </c>
      <c r="D168">
        <v>292</v>
      </c>
      <c r="E168">
        <v>21</v>
      </c>
      <c r="F168">
        <v>243.8</v>
      </c>
      <c r="G168">
        <v>1055.92</v>
      </c>
      <c r="H168">
        <v>422.35</v>
      </c>
      <c r="I168">
        <v>20</v>
      </c>
      <c r="J168">
        <v>1121.4381000000001</v>
      </c>
    </row>
    <row r="169" spans="2:10" x14ac:dyDescent="0.25">
      <c r="B169" t="s">
        <v>323</v>
      </c>
      <c r="C169" t="s">
        <v>819</v>
      </c>
      <c r="D169">
        <v>292</v>
      </c>
      <c r="E169">
        <v>21</v>
      </c>
      <c r="F169">
        <v>254.6</v>
      </c>
      <c r="G169">
        <v>1446.6</v>
      </c>
      <c r="H169">
        <v>1239.3699999999999</v>
      </c>
      <c r="I169">
        <v>20</v>
      </c>
      <c r="J169">
        <v>4435.4723999999997</v>
      </c>
    </row>
    <row r="170" spans="2:10" x14ac:dyDescent="0.25">
      <c r="B170" t="s">
        <v>324</v>
      </c>
      <c r="C170" t="s">
        <v>820</v>
      </c>
      <c r="D170">
        <v>292</v>
      </c>
      <c r="E170">
        <v>21</v>
      </c>
      <c r="F170">
        <v>253.6</v>
      </c>
      <c r="G170">
        <v>1418.48</v>
      </c>
      <c r="H170">
        <v>1351.96</v>
      </c>
      <c r="I170">
        <v>20</v>
      </c>
      <c r="J170">
        <v>4533.4004000000004</v>
      </c>
    </row>
    <row r="171" spans="2:10" x14ac:dyDescent="0.25">
      <c r="B171" t="s">
        <v>491</v>
      </c>
      <c r="C171" t="s">
        <v>946</v>
      </c>
      <c r="D171">
        <v>292</v>
      </c>
      <c r="E171">
        <v>21</v>
      </c>
      <c r="F171">
        <v>235</v>
      </c>
      <c r="G171">
        <v>989.28</v>
      </c>
      <c r="H171">
        <v>160.62</v>
      </c>
      <c r="I171">
        <v>20</v>
      </c>
      <c r="J171">
        <v>696.02419999999995</v>
      </c>
    </row>
    <row r="172" spans="2:10" x14ac:dyDescent="0.25">
      <c r="B172" t="s">
        <v>39</v>
      </c>
      <c r="C172" t="s">
        <v>557</v>
      </c>
      <c r="D172">
        <v>292</v>
      </c>
      <c r="E172">
        <v>21</v>
      </c>
      <c r="F172">
        <v>275.2</v>
      </c>
      <c r="G172">
        <v>1076</v>
      </c>
      <c r="H172">
        <v>56</v>
      </c>
      <c r="I172">
        <v>20</v>
      </c>
      <c r="J172">
        <v>176.35</v>
      </c>
    </row>
    <row r="173" spans="2:10" x14ac:dyDescent="0.25">
      <c r="B173" t="s">
        <v>40</v>
      </c>
      <c r="C173" t="s">
        <v>558</v>
      </c>
      <c r="D173">
        <v>292</v>
      </c>
      <c r="E173">
        <v>21</v>
      </c>
      <c r="F173">
        <v>361.2</v>
      </c>
      <c r="G173">
        <v>1594.8</v>
      </c>
      <c r="H173">
        <v>56.75</v>
      </c>
      <c r="I173">
        <v>20</v>
      </c>
      <c r="J173">
        <v>111.3972</v>
      </c>
    </row>
    <row r="174" spans="2:10" x14ac:dyDescent="0.25">
      <c r="B174" t="s">
        <v>492</v>
      </c>
      <c r="C174" t="s">
        <v>947</v>
      </c>
      <c r="D174">
        <v>292</v>
      </c>
      <c r="E174">
        <v>21</v>
      </c>
      <c r="F174">
        <v>401</v>
      </c>
      <c r="G174">
        <v>1878.52</v>
      </c>
      <c r="H174">
        <v>224.62</v>
      </c>
      <c r="I174">
        <v>20</v>
      </c>
      <c r="J174">
        <v>688.80909999999994</v>
      </c>
    </row>
    <row r="175" spans="2:10" x14ac:dyDescent="0.25">
      <c r="B175" t="s">
        <v>493</v>
      </c>
      <c r="C175" t="s">
        <v>948</v>
      </c>
      <c r="D175">
        <v>292</v>
      </c>
      <c r="E175">
        <v>21</v>
      </c>
      <c r="F175">
        <v>241.6</v>
      </c>
      <c r="G175">
        <v>709.28</v>
      </c>
      <c r="H175">
        <v>647.23</v>
      </c>
      <c r="I175">
        <v>20</v>
      </c>
      <c r="J175">
        <v>4867.0059000000001</v>
      </c>
    </row>
    <row r="176" spans="2:10" x14ac:dyDescent="0.25">
      <c r="B176" t="s">
        <v>494</v>
      </c>
      <c r="C176" t="s">
        <v>949</v>
      </c>
      <c r="D176">
        <v>292</v>
      </c>
      <c r="E176">
        <v>21</v>
      </c>
      <c r="F176">
        <v>238.4</v>
      </c>
      <c r="G176">
        <v>666.6</v>
      </c>
      <c r="H176">
        <v>576.28</v>
      </c>
      <c r="I176">
        <v>20</v>
      </c>
      <c r="J176">
        <v>3393.6228000000001</v>
      </c>
    </row>
    <row r="177" spans="2:10" x14ac:dyDescent="0.25">
      <c r="B177" t="s">
        <v>496</v>
      </c>
      <c r="C177" t="s">
        <v>951</v>
      </c>
      <c r="D177">
        <v>292</v>
      </c>
      <c r="E177">
        <v>21</v>
      </c>
      <c r="F177">
        <v>65.599999999999994</v>
      </c>
      <c r="G177">
        <v>467.88</v>
      </c>
      <c r="H177">
        <v>11.23</v>
      </c>
      <c r="I177">
        <v>20</v>
      </c>
      <c r="J177">
        <v>7.5625999999999998</v>
      </c>
    </row>
    <row r="178" spans="2:10" x14ac:dyDescent="0.25">
      <c r="B178" t="s">
        <v>495</v>
      </c>
      <c r="C178" t="s">
        <v>950</v>
      </c>
      <c r="D178">
        <v>292</v>
      </c>
      <c r="E178">
        <v>21</v>
      </c>
      <c r="F178">
        <v>54</v>
      </c>
      <c r="G178">
        <v>433.92</v>
      </c>
      <c r="H178">
        <v>11.01</v>
      </c>
      <c r="I178">
        <v>20</v>
      </c>
      <c r="J178">
        <v>4.2607999999999997</v>
      </c>
    </row>
    <row r="179" spans="2:10" x14ac:dyDescent="0.25">
      <c r="B179" t="s">
        <v>497</v>
      </c>
      <c r="C179" t="s">
        <v>952</v>
      </c>
      <c r="D179">
        <v>292</v>
      </c>
      <c r="E179">
        <v>21</v>
      </c>
      <c r="F179">
        <v>152.19999999999999</v>
      </c>
      <c r="G179">
        <v>623.88</v>
      </c>
      <c r="H179">
        <v>244.54</v>
      </c>
      <c r="I179">
        <v>20</v>
      </c>
      <c r="J179">
        <v>425.48250000000002</v>
      </c>
    </row>
    <row r="180" spans="2:10" x14ac:dyDescent="0.25">
      <c r="B180" t="s">
        <v>41</v>
      </c>
      <c r="C180" t="s">
        <v>559</v>
      </c>
      <c r="D180">
        <v>292</v>
      </c>
      <c r="E180">
        <v>21</v>
      </c>
      <c r="F180">
        <v>72.8</v>
      </c>
      <c r="G180">
        <v>221.32</v>
      </c>
      <c r="H180">
        <v>0</v>
      </c>
      <c r="I180">
        <v>20</v>
      </c>
      <c r="J180">
        <v>0</v>
      </c>
    </row>
    <row r="181" spans="2:10" x14ac:dyDescent="0.25">
      <c r="B181" t="s">
        <v>42</v>
      </c>
      <c r="C181" t="s">
        <v>559</v>
      </c>
      <c r="D181">
        <v>292</v>
      </c>
      <c r="E181">
        <v>21</v>
      </c>
      <c r="F181">
        <v>72.8</v>
      </c>
      <c r="G181">
        <v>203.08</v>
      </c>
      <c r="H181">
        <v>0.87</v>
      </c>
      <c r="I181">
        <v>20</v>
      </c>
      <c r="J181">
        <v>0.435</v>
      </c>
    </row>
    <row r="182" spans="2:10" x14ac:dyDescent="0.25">
      <c r="B182" t="s">
        <v>498</v>
      </c>
      <c r="C182" t="s">
        <v>953</v>
      </c>
      <c r="D182">
        <v>292</v>
      </c>
      <c r="E182">
        <v>21</v>
      </c>
      <c r="F182">
        <v>33.200000000000003</v>
      </c>
      <c r="G182">
        <v>147.44</v>
      </c>
      <c r="H182">
        <v>15.75</v>
      </c>
      <c r="I182">
        <v>20</v>
      </c>
      <c r="J182">
        <v>9.3240999999999996</v>
      </c>
    </row>
    <row r="183" spans="2:10" x14ac:dyDescent="0.25">
      <c r="B183" t="s">
        <v>499</v>
      </c>
      <c r="C183" t="s">
        <v>953</v>
      </c>
      <c r="D183">
        <v>292</v>
      </c>
      <c r="E183">
        <v>21</v>
      </c>
      <c r="F183">
        <v>33.200000000000003</v>
      </c>
      <c r="G183">
        <v>147.04</v>
      </c>
      <c r="H183">
        <v>19.34</v>
      </c>
      <c r="I183">
        <v>20</v>
      </c>
      <c r="J183">
        <v>12.357100000000001</v>
      </c>
    </row>
    <row r="184" spans="2:10" x14ac:dyDescent="0.25">
      <c r="B184" t="s">
        <v>500</v>
      </c>
      <c r="C184" t="s">
        <v>954</v>
      </c>
      <c r="D184">
        <v>292</v>
      </c>
      <c r="E184">
        <v>21</v>
      </c>
      <c r="F184">
        <v>244.6</v>
      </c>
      <c r="G184">
        <v>1085.44</v>
      </c>
      <c r="H184">
        <v>1169.5999999999999</v>
      </c>
      <c r="I184">
        <v>20</v>
      </c>
      <c r="J184">
        <v>3459.672</v>
      </c>
    </row>
    <row r="185" spans="2:10" x14ac:dyDescent="0.25">
      <c r="B185" t="s">
        <v>501</v>
      </c>
      <c r="C185" t="s">
        <v>955</v>
      </c>
      <c r="D185">
        <v>292</v>
      </c>
      <c r="E185">
        <v>21</v>
      </c>
      <c r="F185">
        <v>246.4</v>
      </c>
      <c r="G185">
        <v>1086.56</v>
      </c>
      <c r="H185">
        <v>1099.42</v>
      </c>
      <c r="I185">
        <v>20</v>
      </c>
      <c r="J185">
        <v>3334.6878999999999</v>
      </c>
    </row>
    <row r="186" spans="2:10" x14ac:dyDescent="0.25">
      <c r="B186" t="s">
        <v>502</v>
      </c>
      <c r="C186" t="s">
        <v>956</v>
      </c>
      <c r="D186">
        <v>292</v>
      </c>
      <c r="E186">
        <v>21</v>
      </c>
      <c r="F186">
        <v>166</v>
      </c>
      <c r="G186">
        <v>806.08</v>
      </c>
      <c r="H186">
        <v>748.9</v>
      </c>
      <c r="I186">
        <v>20</v>
      </c>
      <c r="J186">
        <v>1876.8434999999999</v>
      </c>
    </row>
    <row r="187" spans="2:10" x14ac:dyDescent="0.25">
      <c r="B187" t="s">
        <v>503</v>
      </c>
      <c r="C187" t="s">
        <v>957</v>
      </c>
      <c r="D187">
        <v>292</v>
      </c>
      <c r="E187">
        <v>21</v>
      </c>
      <c r="F187">
        <v>151.19999999999999</v>
      </c>
      <c r="G187">
        <v>738.8</v>
      </c>
      <c r="H187">
        <v>725.35</v>
      </c>
      <c r="I187">
        <v>20</v>
      </c>
      <c r="J187">
        <v>1746.6251</v>
      </c>
    </row>
    <row r="188" spans="2:10" x14ac:dyDescent="0.25">
      <c r="B188" t="s">
        <v>504</v>
      </c>
      <c r="C188" t="s">
        <v>958</v>
      </c>
      <c r="D188">
        <v>292</v>
      </c>
      <c r="E188">
        <v>21</v>
      </c>
      <c r="F188">
        <v>271.8</v>
      </c>
      <c r="G188">
        <v>1287.72</v>
      </c>
      <c r="H188">
        <v>1877.39</v>
      </c>
      <c r="I188">
        <v>20</v>
      </c>
      <c r="J188">
        <v>6159.2627000000002</v>
      </c>
    </row>
    <row r="189" spans="2:10" x14ac:dyDescent="0.25">
      <c r="B189" t="s">
        <v>505</v>
      </c>
      <c r="C189" t="s">
        <v>958</v>
      </c>
      <c r="D189">
        <v>292</v>
      </c>
      <c r="E189">
        <v>21</v>
      </c>
      <c r="F189">
        <v>271.8</v>
      </c>
      <c r="G189">
        <v>1298.6400000000001</v>
      </c>
      <c r="H189">
        <v>1796.3</v>
      </c>
      <c r="I189">
        <v>20</v>
      </c>
      <c r="J189">
        <v>5654.7290000000003</v>
      </c>
    </row>
    <row r="190" spans="2:10" x14ac:dyDescent="0.25">
      <c r="B190" t="s">
        <v>325</v>
      </c>
      <c r="C190" t="s">
        <v>821</v>
      </c>
      <c r="D190">
        <v>292</v>
      </c>
      <c r="E190">
        <v>21</v>
      </c>
      <c r="F190">
        <v>275</v>
      </c>
      <c r="G190">
        <v>1403.64</v>
      </c>
      <c r="H190">
        <v>1357.34</v>
      </c>
      <c r="I190">
        <v>20</v>
      </c>
      <c r="J190">
        <v>3543.3364999999999</v>
      </c>
    </row>
    <row r="191" spans="2:10" x14ac:dyDescent="0.25">
      <c r="B191" t="s">
        <v>326</v>
      </c>
      <c r="C191" t="s">
        <v>822</v>
      </c>
      <c r="D191">
        <v>292</v>
      </c>
      <c r="E191">
        <v>21</v>
      </c>
      <c r="F191">
        <v>283.39999999999998</v>
      </c>
      <c r="G191">
        <v>1468.4</v>
      </c>
      <c r="H191">
        <v>1232.67</v>
      </c>
      <c r="I191">
        <v>20</v>
      </c>
      <c r="J191">
        <v>2942.3528999999999</v>
      </c>
    </row>
    <row r="192" spans="2:10" x14ac:dyDescent="0.25">
      <c r="B192" t="s">
        <v>506</v>
      </c>
      <c r="C192" t="s">
        <v>959</v>
      </c>
      <c r="D192">
        <v>292</v>
      </c>
      <c r="E192">
        <v>21</v>
      </c>
      <c r="F192">
        <v>210.2</v>
      </c>
      <c r="G192">
        <v>1045.6400000000001</v>
      </c>
      <c r="H192">
        <v>1288.69</v>
      </c>
      <c r="I192">
        <v>20</v>
      </c>
      <c r="J192">
        <v>3201.7035000000001</v>
      </c>
    </row>
    <row r="193" spans="2:10" x14ac:dyDescent="0.25">
      <c r="B193" t="s">
        <v>507</v>
      </c>
      <c r="C193" t="s">
        <v>959</v>
      </c>
      <c r="D193">
        <v>292</v>
      </c>
      <c r="E193">
        <v>21</v>
      </c>
      <c r="F193">
        <v>210.2</v>
      </c>
      <c r="G193">
        <v>1054.56</v>
      </c>
      <c r="H193">
        <v>1297.83</v>
      </c>
      <c r="I193">
        <v>20</v>
      </c>
      <c r="J193">
        <v>3055.4409999999998</v>
      </c>
    </row>
    <row r="194" spans="2:10" x14ac:dyDescent="0.25">
      <c r="B194" t="s">
        <v>327</v>
      </c>
      <c r="C194" t="s">
        <v>823</v>
      </c>
      <c r="D194">
        <v>292</v>
      </c>
      <c r="E194">
        <v>21</v>
      </c>
      <c r="F194">
        <v>241.8</v>
      </c>
      <c r="G194">
        <v>1283.68</v>
      </c>
      <c r="H194">
        <v>4197.3999999999996</v>
      </c>
      <c r="I194">
        <v>20</v>
      </c>
      <c r="J194">
        <v>9541.9892999999993</v>
      </c>
    </row>
    <row r="195" spans="2:10" x14ac:dyDescent="0.25">
      <c r="B195" t="s">
        <v>328</v>
      </c>
      <c r="C195" t="s">
        <v>824</v>
      </c>
      <c r="D195">
        <v>292</v>
      </c>
      <c r="E195">
        <v>21</v>
      </c>
      <c r="F195">
        <v>246</v>
      </c>
      <c r="G195">
        <v>1436.72</v>
      </c>
      <c r="H195">
        <v>4547</v>
      </c>
      <c r="I195">
        <v>20</v>
      </c>
      <c r="J195">
        <v>9939.9869999999992</v>
      </c>
    </row>
    <row r="196" spans="2:10" x14ac:dyDescent="0.25">
      <c r="B196" t="s">
        <v>329</v>
      </c>
      <c r="C196" t="s">
        <v>825</v>
      </c>
      <c r="D196">
        <v>292</v>
      </c>
      <c r="E196">
        <v>21</v>
      </c>
      <c r="F196">
        <v>173.6</v>
      </c>
      <c r="G196">
        <v>865.24</v>
      </c>
      <c r="H196">
        <v>3704.92</v>
      </c>
      <c r="I196">
        <v>20</v>
      </c>
      <c r="J196">
        <v>8012.1255000000001</v>
      </c>
    </row>
    <row r="197" spans="2:10" x14ac:dyDescent="0.25">
      <c r="B197" t="s">
        <v>330</v>
      </c>
      <c r="C197" t="s">
        <v>826</v>
      </c>
      <c r="D197">
        <v>292</v>
      </c>
      <c r="E197">
        <v>21</v>
      </c>
      <c r="F197">
        <v>177.8</v>
      </c>
      <c r="G197">
        <v>1004.56</v>
      </c>
      <c r="H197">
        <v>4086.46</v>
      </c>
      <c r="I197">
        <v>20</v>
      </c>
      <c r="J197">
        <v>8611.3529999999992</v>
      </c>
    </row>
    <row r="198" spans="2:10" x14ac:dyDescent="0.25">
      <c r="B198" t="s">
        <v>331</v>
      </c>
      <c r="C198" t="s">
        <v>827</v>
      </c>
      <c r="D198">
        <v>292</v>
      </c>
      <c r="E198">
        <v>21</v>
      </c>
      <c r="F198">
        <v>260</v>
      </c>
      <c r="G198">
        <v>1302.48</v>
      </c>
      <c r="H198">
        <v>830.75</v>
      </c>
      <c r="I198">
        <v>20</v>
      </c>
      <c r="J198">
        <v>1976.1436000000001</v>
      </c>
    </row>
    <row r="199" spans="2:10" x14ac:dyDescent="0.25">
      <c r="B199" t="s">
        <v>332</v>
      </c>
      <c r="C199" t="s">
        <v>827</v>
      </c>
      <c r="D199">
        <v>292</v>
      </c>
      <c r="E199">
        <v>21</v>
      </c>
      <c r="F199">
        <v>260</v>
      </c>
      <c r="G199">
        <v>1329</v>
      </c>
      <c r="H199">
        <v>736.82</v>
      </c>
      <c r="I199">
        <v>20</v>
      </c>
      <c r="J199">
        <v>1434.3391999999999</v>
      </c>
    </row>
    <row r="200" spans="2:10" x14ac:dyDescent="0.25">
      <c r="B200" t="s">
        <v>333</v>
      </c>
      <c r="C200" t="s">
        <v>828</v>
      </c>
      <c r="D200">
        <v>292</v>
      </c>
      <c r="E200">
        <v>21</v>
      </c>
      <c r="F200">
        <v>223.2</v>
      </c>
      <c r="G200">
        <v>983.48</v>
      </c>
      <c r="H200">
        <v>1417.04</v>
      </c>
      <c r="I200">
        <v>20</v>
      </c>
      <c r="J200">
        <v>3359.8494000000001</v>
      </c>
    </row>
    <row r="201" spans="2:10" x14ac:dyDescent="0.25">
      <c r="B201" t="s">
        <v>334</v>
      </c>
      <c r="C201" t="s">
        <v>829</v>
      </c>
      <c r="D201">
        <v>292</v>
      </c>
      <c r="E201">
        <v>21</v>
      </c>
      <c r="F201">
        <v>246</v>
      </c>
      <c r="G201">
        <v>1213.68</v>
      </c>
      <c r="H201">
        <v>1461.86</v>
      </c>
      <c r="I201">
        <v>20</v>
      </c>
      <c r="J201">
        <v>3272.4241999999999</v>
      </c>
    </row>
    <row r="202" spans="2:10" x14ac:dyDescent="0.25">
      <c r="B202" t="s">
        <v>335</v>
      </c>
      <c r="C202" t="s">
        <v>830</v>
      </c>
      <c r="D202">
        <v>292</v>
      </c>
      <c r="E202">
        <v>21</v>
      </c>
      <c r="F202">
        <v>413.6</v>
      </c>
      <c r="G202">
        <v>1844.64</v>
      </c>
      <c r="H202">
        <v>1506.62</v>
      </c>
      <c r="I202">
        <v>20</v>
      </c>
      <c r="J202">
        <v>5039.9175999999998</v>
      </c>
    </row>
    <row r="203" spans="2:10" x14ac:dyDescent="0.25">
      <c r="B203" t="s">
        <v>336</v>
      </c>
      <c r="C203" t="s">
        <v>830</v>
      </c>
      <c r="D203">
        <v>292</v>
      </c>
      <c r="E203">
        <v>21</v>
      </c>
      <c r="F203">
        <v>413.6</v>
      </c>
      <c r="G203">
        <v>1833.92</v>
      </c>
      <c r="H203">
        <v>1613.94</v>
      </c>
      <c r="I203">
        <v>20</v>
      </c>
      <c r="J203">
        <v>5619.7097999999996</v>
      </c>
    </row>
    <row r="204" spans="2:10" x14ac:dyDescent="0.25">
      <c r="B204" t="s">
        <v>337</v>
      </c>
      <c r="C204" t="s">
        <v>831</v>
      </c>
      <c r="D204">
        <v>292</v>
      </c>
      <c r="E204">
        <v>21</v>
      </c>
      <c r="F204">
        <v>192.4</v>
      </c>
      <c r="G204">
        <v>882.24</v>
      </c>
      <c r="H204">
        <v>846.67</v>
      </c>
      <c r="I204">
        <v>20</v>
      </c>
      <c r="J204">
        <v>1912.0091</v>
      </c>
    </row>
    <row r="205" spans="2:10" x14ac:dyDescent="0.25">
      <c r="B205" t="s">
        <v>338</v>
      </c>
      <c r="C205" t="s">
        <v>831</v>
      </c>
      <c r="D205">
        <v>292</v>
      </c>
      <c r="E205">
        <v>21</v>
      </c>
      <c r="F205">
        <v>192.4</v>
      </c>
      <c r="G205">
        <v>879.88</v>
      </c>
      <c r="H205">
        <v>816.25</v>
      </c>
      <c r="I205">
        <v>20</v>
      </c>
      <c r="J205">
        <v>2047.1125</v>
      </c>
    </row>
    <row r="206" spans="2:10" x14ac:dyDescent="0.25">
      <c r="B206" t="s">
        <v>285</v>
      </c>
      <c r="C206" t="s">
        <v>781</v>
      </c>
      <c r="D206">
        <v>292</v>
      </c>
      <c r="E206">
        <v>21</v>
      </c>
      <c r="F206">
        <v>193</v>
      </c>
      <c r="G206">
        <v>1160</v>
      </c>
      <c r="H206">
        <v>735.71</v>
      </c>
      <c r="I206">
        <v>20</v>
      </c>
      <c r="J206">
        <v>2143.4551000000001</v>
      </c>
    </row>
    <row r="207" spans="2:10" x14ac:dyDescent="0.25">
      <c r="B207" t="s">
        <v>286</v>
      </c>
      <c r="C207" t="s">
        <v>782</v>
      </c>
      <c r="D207">
        <v>292</v>
      </c>
      <c r="E207">
        <v>21</v>
      </c>
      <c r="F207">
        <v>213.4</v>
      </c>
      <c r="G207">
        <v>1193.2</v>
      </c>
      <c r="H207">
        <v>584.5</v>
      </c>
      <c r="I207">
        <v>20</v>
      </c>
      <c r="J207">
        <v>1412.6087</v>
      </c>
    </row>
    <row r="208" spans="2:10" x14ac:dyDescent="0.25">
      <c r="B208" t="s">
        <v>339</v>
      </c>
      <c r="C208" t="s">
        <v>832</v>
      </c>
      <c r="D208">
        <v>292</v>
      </c>
      <c r="E208">
        <v>21</v>
      </c>
      <c r="F208">
        <v>190.2</v>
      </c>
      <c r="G208">
        <v>1119.1600000000001</v>
      </c>
      <c r="H208">
        <v>544.04</v>
      </c>
      <c r="I208">
        <v>20</v>
      </c>
      <c r="J208">
        <v>810.01919999999996</v>
      </c>
    </row>
    <row r="209" spans="2:10" x14ac:dyDescent="0.25">
      <c r="B209" t="s">
        <v>340</v>
      </c>
      <c r="C209" t="s">
        <v>833</v>
      </c>
      <c r="D209">
        <v>292</v>
      </c>
      <c r="E209">
        <v>21</v>
      </c>
      <c r="F209">
        <v>189.8</v>
      </c>
      <c r="G209">
        <v>1089.44</v>
      </c>
      <c r="H209">
        <v>460.1</v>
      </c>
      <c r="I209">
        <v>20</v>
      </c>
      <c r="J209">
        <v>640.82410000000004</v>
      </c>
    </row>
    <row r="210" spans="2:10" x14ac:dyDescent="0.25">
      <c r="B210" t="s">
        <v>341</v>
      </c>
      <c r="C210" t="s">
        <v>834</v>
      </c>
      <c r="D210">
        <v>292</v>
      </c>
      <c r="E210">
        <v>21</v>
      </c>
      <c r="F210">
        <v>446.4</v>
      </c>
      <c r="G210">
        <v>2229.8000000000002</v>
      </c>
      <c r="H210">
        <v>1215.47</v>
      </c>
      <c r="I210">
        <v>20</v>
      </c>
      <c r="J210">
        <v>3631.3251</v>
      </c>
    </row>
    <row r="211" spans="2:10" x14ac:dyDescent="0.25">
      <c r="B211" t="s">
        <v>342</v>
      </c>
      <c r="C211" t="s">
        <v>835</v>
      </c>
      <c r="D211">
        <v>292</v>
      </c>
      <c r="E211">
        <v>21</v>
      </c>
      <c r="F211">
        <v>431.4</v>
      </c>
      <c r="G211">
        <v>2170.6799999999998</v>
      </c>
      <c r="H211">
        <v>1140.94</v>
      </c>
      <c r="I211">
        <v>20</v>
      </c>
      <c r="J211">
        <v>3351.6893</v>
      </c>
    </row>
    <row r="212" spans="2:10" x14ac:dyDescent="0.25">
      <c r="B212" t="s">
        <v>343</v>
      </c>
      <c r="C212" t="s">
        <v>836</v>
      </c>
      <c r="D212">
        <v>292</v>
      </c>
      <c r="E212">
        <v>21</v>
      </c>
      <c r="F212">
        <v>365.4</v>
      </c>
      <c r="G212">
        <v>1776.72</v>
      </c>
      <c r="H212">
        <v>900.26</v>
      </c>
      <c r="I212">
        <v>20</v>
      </c>
      <c r="J212">
        <v>3065.076</v>
      </c>
    </row>
    <row r="213" spans="2:10" x14ac:dyDescent="0.25">
      <c r="B213" t="s">
        <v>344</v>
      </c>
      <c r="C213" t="s">
        <v>837</v>
      </c>
      <c r="D213">
        <v>292</v>
      </c>
      <c r="E213">
        <v>21</v>
      </c>
      <c r="F213">
        <v>350.4</v>
      </c>
      <c r="G213">
        <v>1727.76</v>
      </c>
      <c r="H213">
        <v>846.07</v>
      </c>
      <c r="I213">
        <v>20</v>
      </c>
      <c r="J213">
        <v>2741.4582999999998</v>
      </c>
    </row>
    <row r="214" spans="2:10" x14ac:dyDescent="0.25">
      <c r="B214" t="s">
        <v>345</v>
      </c>
      <c r="C214" t="s">
        <v>838</v>
      </c>
      <c r="D214">
        <v>292</v>
      </c>
      <c r="E214">
        <v>21</v>
      </c>
      <c r="F214">
        <v>349</v>
      </c>
      <c r="G214">
        <v>1880.36</v>
      </c>
      <c r="H214">
        <v>1677.53</v>
      </c>
      <c r="I214">
        <v>20</v>
      </c>
      <c r="J214">
        <v>5949.2285000000002</v>
      </c>
    </row>
    <row r="215" spans="2:10" x14ac:dyDescent="0.25">
      <c r="B215" t="s">
        <v>346</v>
      </c>
      <c r="C215" t="s">
        <v>839</v>
      </c>
      <c r="D215">
        <v>292</v>
      </c>
      <c r="E215">
        <v>21</v>
      </c>
      <c r="F215">
        <v>340.8</v>
      </c>
      <c r="G215">
        <v>1906.88</v>
      </c>
      <c r="H215">
        <v>1656.15</v>
      </c>
      <c r="I215">
        <v>20</v>
      </c>
      <c r="J215">
        <v>4854.4264000000003</v>
      </c>
    </row>
    <row r="216" spans="2:10" x14ac:dyDescent="0.25">
      <c r="B216" t="s">
        <v>347</v>
      </c>
      <c r="C216" t="s">
        <v>840</v>
      </c>
      <c r="D216">
        <v>292</v>
      </c>
      <c r="E216">
        <v>21</v>
      </c>
      <c r="F216">
        <v>223.2</v>
      </c>
      <c r="G216">
        <v>1258.24</v>
      </c>
      <c r="H216">
        <v>1379.43</v>
      </c>
      <c r="I216">
        <v>20</v>
      </c>
      <c r="J216">
        <v>4288.6268</v>
      </c>
    </row>
    <row r="217" spans="2:10" x14ac:dyDescent="0.25">
      <c r="B217" t="s">
        <v>348</v>
      </c>
      <c r="C217" t="s">
        <v>841</v>
      </c>
      <c r="D217">
        <v>292</v>
      </c>
      <c r="E217">
        <v>21</v>
      </c>
      <c r="F217">
        <v>215</v>
      </c>
      <c r="G217">
        <v>1283.96</v>
      </c>
      <c r="H217">
        <v>1268.1500000000001</v>
      </c>
      <c r="I217">
        <v>20</v>
      </c>
      <c r="J217">
        <v>3299.0223000000001</v>
      </c>
    </row>
    <row r="218" spans="2:10" x14ac:dyDescent="0.25">
      <c r="B218" t="s">
        <v>349</v>
      </c>
      <c r="C218" t="s">
        <v>842</v>
      </c>
      <c r="D218">
        <v>292</v>
      </c>
      <c r="E218">
        <v>21</v>
      </c>
      <c r="F218">
        <v>365.4</v>
      </c>
      <c r="G218">
        <v>1827.88</v>
      </c>
      <c r="H218">
        <v>2968.97</v>
      </c>
      <c r="I218">
        <v>20</v>
      </c>
      <c r="J218">
        <v>9283.8932999999997</v>
      </c>
    </row>
    <row r="219" spans="2:10" x14ac:dyDescent="0.25">
      <c r="B219" t="s">
        <v>350</v>
      </c>
      <c r="C219" t="s">
        <v>842</v>
      </c>
      <c r="D219">
        <v>292</v>
      </c>
      <c r="E219">
        <v>21</v>
      </c>
      <c r="F219">
        <v>365.4</v>
      </c>
      <c r="G219">
        <v>1836</v>
      </c>
      <c r="H219">
        <v>2822.12</v>
      </c>
      <c r="I219">
        <v>20</v>
      </c>
      <c r="J219">
        <v>9100.2229000000007</v>
      </c>
    </row>
    <row r="220" spans="2:10" x14ac:dyDescent="0.25">
      <c r="B220" t="s">
        <v>351</v>
      </c>
      <c r="C220" t="s">
        <v>843</v>
      </c>
      <c r="D220">
        <v>292</v>
      </c>
      <c r="E220">
        <v>21</v>
      </c>
      <c r="F220">
        <v>366.6</v>
      </c>
      <c r="G220">
        <v>1878.44</v>
      </c>
      <c r="H220">
        <v>3278.62</v>
      </c>
      <c r="I220">
        <v>20</v>
      </c>
      <c r="J220">
        <v>10116.823899999999</v>
      </c>
    </row>
    <row r="221" spans="2:10" x14ac:dyDescent="0.25">
      <c r="B221" t="s">
        <v>352</v>
      </c>
      <c r="C221" t="s">
        <v>843</v>
      </c>
      <c r="D221">
        <v>292</v>
      </c>
      <c r="E221">
        <v>21</v>
      </c>
      <c r="F221">
        <v>366.6</v>
      </c>
      <c r="G221">
        <v>1888.96</v>
      </c>
      <c r="H221">
        <v>3015.61</v>
      </c>
      <c r="I221">
        <v>20</v>
      </c>
      <c r="J221">
        <v>9358.0766000000003</v>
      </c>
    </row>
    <row r="222" spans="2:10" x14ac:dyDescent="0.25">
      <c r="B222" t="s">
        <v>353</v>
      </c>
      <c r="C222" t="s">
        <v>844</v>
      </c>
      <c r="D222">
        <v>292</v>
      </c>
      <c r="E222">
        <v>21</v>
      </c>
      <c r="F222">
        <v>265.60000000000002</v>
      </c>
      <c r="G222">
        <v>1209.72</v>
      </c>
      <c r="H222">
        <v>728.36</v>
      </c>
      <c r="I222">
        <v>20</v>
      </c>
      <c r="J222">
        <v>1802.4813999999999</v>
      </c>
    </row>
    <row r="223" spans="2:10" x14ac:dyDescent="0.25">
      <c r="B223" t="s">
        <v>354</v>
      </c>
      <c r="C223" t="s">
        <v>845</v>
      </c>
      <c r="D223">
        <v>292</v>
      </c>
      <c r="E223">
        <v>21</v>
      </c>
      <c r="F223">
        <v>212.4</v>
      </c>
      <c r="G223">
        <v>1022</v>
      </c>
      <c r="H223">
        <v>509.51</v>
      </c>
      <c r="I223">
        <v>20</v>
      </c>
      <c r="J223">
        <v>1470.8604</v>
      </c>
    </row>
    <row r="224" spans="2:10" x14ac:dyDescent="0.25">
      <c r="B224" t="s">
        <v>357</v>
      </c>
      <c r="C224" t="s">
        <v>848</v>
      </c>
      <c r="D224">
        <v>292</v>
      </c>
      <c r="E224">
        <v>21</v>
      </c>
      <c r="F224">
        <v>486.2</v>
      </c>
      <c r="G224">
        <v>2314.04</v>
      </c>
      <c r="H224">
        <v>1403.23</v>
      </c>
      <c r="I224">
        <v>20</v>
      </c>
      <c r="J224">
        <v>4803.0968999999996</v>
      </c>
    </row>
    <row r="225" spans="2:10" x14ac:dyDescent="0.25">
      <c r="B225" t="s">
        <v>358</v>
      </c>
      <c r="C225" t="s">
        <v>849</v>
      </c>
      <c r="D225">
        <v>292</v>
      </c>
      <c r="E225">
        <v>21</v>
      </c>
      <c r="F225">
        <v>485.8</v>
      </c>
      <c r="G225">
        <v>2335.96</v>
      </c>
      <c r="H225">
        <v>1419.6</v>
      </c>
      <c r="I225">
        <v>20</v>
      </c>
      <c r="J225">
        <v>4871.1396999999997</v>
      </c>
    </row>
    <row r="226" spans="2:10" x14ac:dyDescent="0.25">
      <c r="B226" t="s">
        <v>287</v>
      </c>
      <c r="C226" t="s">
        <v>783</v>
      </c>
      <c r="D226">
        <v>292</v>
      </c>
      <c r="E226">
        <v>21</v>
      </c>
      <c r="F226">
        <v>306.39999999999998</v>
      </c>
      <c r="G226">
        <v>1492.04</v>
      </c>
      <c r="H226">
        <v>923.15</v>
      </c>
      <c r="I226">
        <v>20</v>
      </c>
      <c r="J226">
        <v>2556.7139999999999</v>
      </c>
    </row>
    <row r="227" spans="2:10" x14ac:dyDescent="0.25">
      <c r="B227" t="s">
        <v>288</v>
      </c>
      <c r="C227" t="s">
        <v>784</v>
      </c>
      <c r="D227">
        <v>292</v>
      </c>
      <c r="E227">
        <v>21</v>
      </c>
      <c r="F227">
        <v>321.2</v>
      </c>
      <c r="G227">
        <v>1610.32</v>
      </c>
      <c r="H227">
        <v>884.88</v>
      </c>
      <c r="I227">
        <v>20</v>
      </c>
      <c r="J227">
        <v>2594.973</v>
      </c>
    </row>
    <row r="228" spans="2:10" x14ac:dyDescent="0.25">
      <c r="B228" t="s">
        <v>359</v>
      </c>
      <c r="C228" t="s">
        <v>850</v>
      </c>
      <c r="D228">
        <v>292</v>
      </c>
      <c r="E228">
        <v>21</v>
      </c>
      <c r="F228">
        <v>240.8</v>
      </c>
      <c r="G228">
        <v>1197.72</v>
      </c>
      <c r="H228">
        <v>1428.39</v>
      </c>
      <c r="I228">
        <v>20</v>
      </c>
      <c r="J228">
        <v>4623.8882999999996</v>
      </c>
    </row>
    <row r="229" spans="2:10" x14ac:dyDescent="0.25">
      <c r="B229" t="s">
        <v>360</v>
      </c>
      <c r="C229" t="s">
        <v>850</v>
      </c>
      <c r="D229">
        <v>292</v>
      </c>
      <c r="E229">
        <v>21</v>
      </c>
      <c r="F229">
        <v>240.8</v>
      </c>
      <c r="G229">
        <v>1205.72</v>
      </c>
      <c r="H229">
        <v>1565.48</v>
      </c>
      <c r="I229">
        <v>20</v>
      </c>
      <c r="J229">
        <v>5810.0311000000002</v>
      </c>
    </row>
    <row r="230" spans="2:10" x14ac:dyDescent="0.25">
      <c r="B230" t="s">
        <v>361</v>
      </c>
      <c r="C230" t="s">
        <v>851</v>
      </c>
      <c r="D230">
        <v>292</v>
      </c>
      <c r="E230">
        <v>21</v>
      </c>
      <c r="F230">
        <v>622</v>
      </c>
      <c r="G230">
        <v>2277.2399999999998</v>
      </c>
      <c r="H230">
        <v>2483.87</v>
      </c>
      <c r="I230">
        <v>20</v>
      </c>
      <c r="J230">
        <v>13813.240400000001</v>
      </c>
    </row>
    <row r="231" spans="2:10" x14ac:dyDescent="0.25">
      <c r="B231" t="s">
        <v>362</v>
      </c>
      <c r="C231" t="s">
        <v>852</v>
      </c>
      <c r="D231">
        <v>292</v>
      </c>
      <c r="E231">
        <v>21</v>
      </c>
      <c r="F231">
        <v>625</v>
      </c>
      <c r="G231">
        <v>2260.88</v>
      </c>
      <c r="H231">
        <v>2495.5300000000002</v>
      </c>
      <c r="I231">
        <v>20</v>
      </c>
      <c r="J231">
        <v>13642.174800000001</v>
      </c>
    </row>
    <row r="232" spans="2:10" x14ac:dyDescent="0.25">
      <c r="B232" t="s">
        <v>365</v>
      </c>
      <c r="C232" t="s">
        <v>854</v>
      </c>
      <c r="D232">
        <v>292</v>
      </c>
      <c r="E232">
        <v>21</v>
      </c>
      <c r="F232">
        <v>354.8</v>
      </c>
      <c r="G232">
        <v>1724.12</v>
      </c>
      <c r="H232">
        <v>1419.52</v>
      </c>
      <c r="I232">
        <v>20</v>
      </c>
      <c r="J232">
        <v>5099.0272000000004</v>
      </c>
    </row>
    <row r="233" spans="2:10" x14ac:dyDescent="0.25">
      <c r="B233" t="s">
        <v>366</v>
      </c>
      <c r="C233" t="s">
        <v>854</v>
      </c>
      <c r="D233">
        <v>292</v>
      </c>
      <c r="E233">
        <v>21</v>
      </c>
      <c r="F233">
        <v>354.8</v>
      </c>
      <c r="G233">
        <v>1731.8</v>
      </c>
      <c r="H233">
        <v>1324.84</v>
      </c>
      <c r="I233">
        <v>20</v>
      </c>
      <c r="J233">
        <v>4527.1436000000003</v>
      </c>
    </row>
    <row r="234" spans="2:10" x14ac:dyDescent="0.25">
      <c r="B234" t="s">
        <v>363</v>
      </c>
      <c r="C234" t="s">
        <v>853</v>
      </c>
      <c r="D234">
        <v>292</v>
      </c>
      <c r="E234">
        <v>21</v>
      </c>
      <c r="F234">
        <v>236.6</v>
      </c>
      <c r="G234">
        <v>1211.1199999999999</v>
      </c>
      <c r="H234">
        <v>1255.19</v>
      </c>
      <c r="I234">
        <v>20</v>
      </c>
      <c r="J234">
        <v>3824.4119999999998</v>
      </c>
    </row>
    <row r="235" spans="2:10" x14ac:dyDescent="0.25">
      <c r="B235" t="s">
        <v>364</v>
      </c>
      <c r="C235" t="s">
        <v>853</v>
      </c>
      <c r="D235">
        <v>292</v>
      </c>
      <c r="E235">
        <v>21</v>
      </c>
      <c r="F235">
        <v>236.6</v>
      </c>
      <c r="G235">
        <v>1212.76</v>
      </c>
      <c r="H235">
        <v>1158.3800000000001</v>
      </c>
      <c r="I235">
        <v>20</v>
      </c>
      <c r="J235">
        <v>3357.9729000000002</v>
      </c>
    </row>
    <row r="236" spans="2:10" x14ac:dyDescent="0.25">
      <c r="B236" t="s">
        <v>367</v>
      </c>
      <c r="C236" t="s">
        <v>855</v>
      </c>
      <c r="D236">
        <v>292</v>
      </c>
      <c r="E236">
        <v>21</v>
      </c>
      <c r="F236">
        <v>228.8</v>
      </c>
      <c r="G236">
        <v>1179.5999999999999</v>
      </c>
      <c r="H236">
        <v>911.69</v>
      </c>
      <c r="I236">
        <v>20</v>
      </c>
      <c r="J236">
        <v>1824.7365</v>
      </c>
    </row>
    <row r="237" spans="2:10" x14ac:dyDescent="0.25">
      <c r="B237" t="s">
        <v>368</v>
      </c>
      <c r="C237" t="s">
        <v>855</v>
      </c>
      <c r="D237">
        <v>292</v>
      </c>
      <c r="E237">
        <v>21</v>
      </c>
      <c r="F237">
        <v>228.8</v>
      </c>
      <c r="G237">
        <v>1177.4000000000001</v>
      </c>
      <c r="H237">
        <v>924.55</v>
      </c>
      <c r="I237">
        <v>20</v>
      </c>
      <c r="J237">
        <v>1927.7887000000001</v>
      </c>
    </row>
    <row r="238" spans="2:10" x14ac:dyDescent="0.25">
      <c r="B238" t="s">
        <v>369</v>
      </c>
      <c r="C238" t="s">
        <v>856</v>
      </c>
      <c r="D238">
        <v>292</v>
      </c>
      <c r="E238">
        <v>21</v>
      </c>
      <c r="F238">
        <v>392.6</v>
      </c>
      <c r="G238">
        <v>2248.48</v>
      </c>
      <c r="H238">
        <v>2637.89</v>
      </c>
      <c r="I238">
        <v>20</v>
      </c>
      <c r="J238">
        <v>6660.6584000000003</v>
      </c>
    </row>
    <row r="239" spans="2:10" x14ac:dyDescent="0.25">
      <c r="B239" t="s">
        <v>370</v>
      </c>
      <c r="C239" t="s">
        <v>857</v>
      </c>
      <c r="D239">
        <v>292</v>
      </c>
      <c r="E239">
        <v>21</v>
      </c>
      <c r="F239">
        <v>390.6</v>
      </c>
      <c r="G239">
        <v>2213.6799999999998</v>
      </c>
      <c r="H239">
        <v>3011.49</v>
      </c>
      <c r="I239">
        <v>20</v>
      </c>
      <c r="J239">
        <v>7943.3621000000003</v>
      </c>
    </row>
    <row r="240" spans="2:10" x14ac:dyDescent="0.25">
      <c r="B240" t="s">
        <v>371</v>
      </c>
      <c r="C240" t="s">
        <v>858</v>
      </c>
      <c r="D240">
        <v>292</v>
      </c>
      <c r="E240">
        <v>21</v>
      </c>
      <c r="F240">
        <v>288.2</v>
      </c>
      <c r="G240">
        <v>1509.6</v>
      </c>
      <c r="H240">
        <v>1067.45</v>
      </c>
      <c r="I240">
        <v>20</v>
      </c>
      <c r="J240">
        <v>3911.2829000000002</v>
      </c>
    </row>
    <row r="241" spans="2:10" x14ac:dyDescent="0.25">
      <c r="B241" t="s">
        <v>372</v>
      </c>
      <c r="C241" t="s">
        <v>858</v>
      </c>
      <c r="D241">
        <v>292</v>
      </c>
      <c r="E241">
        <v>21</v>
      </c>
      <c r="F241">
        <v>288.2</v>
      </c>
      <c r="G241">
        <v>1528.36</v>
      </c>
      <c r="H241">
        <v>1106.33</v>
      </c>
      <c r="I241">
        <v>20</v>
      </c>
      <c r="J241">
        <v>3535.6523000000002</v>
      </c>
    </row>
    <row r="242" spans="2:10" x14ac:dyDescent="0.25">
      <c r="B242" t="s">
        <v>443</v>
      </c>
      <c r="C242" t="s">
        <v>906</v>
      </c>
      <c r="D242">
        <v>292</v>
      </c>
      <c r="E242">
        <v>21</v>
      </c>
      <c r="F242">
        <v>105.2</v>
      </c>
      <c r="G242">
        <v>544.08000000000004</v>
      </c>
      <c r="H242">
        <v>262.43</v>
      </c>
      <c r="I242">
        <v>20</v>
      </c>
      <c r="J242">
        <v>384.98320000000001</v>
      </c>
    </row>
    <row r="243" spans="2:10" x14ac:dyDescent="0.25">
      <c r="B243" t="s">
        <v>444</v>
      </c>
      <c r="C243" t="s">
        <v>906</v>
      </c>
      <c r="D243">
        <v>292</v>
      </c>
      <c r="E243">
        <v>21</v>
      </c>
      <c r="F243">
        <v>105.2</v>
      </c>
      <c r="G243">
        <v>537.16</v>
      </c>
      <c r="H243">
        <v>252.48</v>
      </c>
      <c r="I243">
        <v>20</v>
      </c>
      <c r="J243">
        <v>350.29860000000002</v>
      </c>
    </row>
    <row r="244" spans="2:10" x14ac:dyDescent="0.25">
      <c r="B244" t="s">
        <v>373</v>
      </c>
      <c r="C244" t="s">
        <v>859</v>
      </c>
      <c r="D244">
        <v>292</v>
      </c>
      <c r="E244">
        <v>21</v>
      </c>
      <c r="F244">
        <v>258.2</v>
      </c>
      <c r="G244">
        <v>1323.52</v>
      </c>
      <c r="H244">
        <v>1359.12</v>
      </c>
      <c r="I244">
        <v>20</v>
      </c>
      <c r="J244">
        <v>6075.6004000000003</v>
      </c>
    </row>
    <row r="245" spans="2:10" x14ac:dyDescent="0.25">
      <c r="B245" t="s">
        <v>374</v>
      </c>
      <c r="C245" t="s">
        <v>859</v>
      </c>
      <c r="D245">
        <v>292</v>
      </c>
      <c r="E245">
        <v>21</v>
      </c>
      <c r="F245">
        <v>258.2</v>
      </c>
      <c r="G245">
        <v>1358.88</v>
      </c>
      <c r="H245">
        <v>1197.19</v>
      </c>
      <c r="I245">
        <v>20</v>
      </c>
      <c r="J245">
        <v>4350.8298000000004</v>
      </c>
    </row>
    <row r="246" spans="2:10" x14ac:dyDescent="0.25">
      <c r="B246" t="s">
        <v>377</v>
      </c>
      <c r="C246" t="s">
        <v>861</v>
      </c>
      <c r="D246">
        <v>292</v>
      </c>
      <c r="E246">
        <v>21</v>
      </c>
      <c r="F246">
        <v>164</v>
      </c>
      <c r="G246">
        <v>1063.48</v>
      </c>
      <c r="H246">
        <v>1365.28</v>
      </c>
      <c r="I246">
        <v>20</v>
      </c>
      <c r="J246">
        <v>2625.2251999999999</v>
      </c>
    </row>
    <row r="247" spans="2:10" x14ac:dyDescent="0.25">
      <c r="B247" t="s">
        <v>378</v>
      </c>
      <c r="C247" t="s">
        <v>861</v>
      </c>
      <c r="D247">
        <v>292</v>
      </c>
      <c r="E247">
        <v>21</v>
      </c>
      <c r="F247">
        <v>179.8</v>
      </c>
      <c r="G247">
        <v>1066.92</v>
      </c>
      <c r="H247">
        <v>1539.72</v>
      </c>
      <c r="I247">
        <v>20</v>
      </c>
      <c r="J247">
        <v>3184.9232000000002</v>
      </c>
    </row>
    <row r="248" spans="2:10" x14ac:dyDescent="0.25">
      <c r="B248" t="s">
        <v>431</v>
      </c>
      <c r="C248" t="s">
        <v>900</v>
      </c>
      <c r="D248">
        <v>292</v>
      </c>
      <c r="E248">
        <v>21</v>
      </c>
      <c r="F248">
        <v>248.2</v>
      </c>
      <c r="G248">
        <v>1070.24</v>
      </c>
      <c r="H248">
        <v>591.55999999999995</v>
      </c>
      <c r="I248">
        <v>20</v>
      </c>
      <c r="J248">
        <v>1695.2950000000001</v>
      </c>
    </row>
    <row r="249" spans="2:10" x14ac:dyDescent="0.25">
      <c r="B249" t="s">
        <v>432</v>
      </c>
      <c r="C249" t="s">
        <v>900</v>
      </c>
      <c r="D249">
        <v>292</v>
      </c>
      <c r="E249">
        <v>21</v>
      </c>
      <c r="F249">
        <v>248.2</v>
      </c>
      <c r="G249">
        <v>1075.6400000000001</v>
      </c>
      <c r="H249">
        <v>643.11</v>
      </c>
      <c r="I249">
        <v>20</v>
      </c>
      <c r="J249">
        <v>1872.4293</v>
      </c>
    </row>
    <row r="250" spans="2:10" x14ac:dyDescent="0.25">
      <c r="B250" t="s">
        <v>375</v>
      </c>
      <c r="C250" t="s">
        <v>860</v>
      </c>
      <c r="D250">
        <v>292</v>
      </c>
      <c r="E250">
        <v>21</v>
      </c>
      <c r="F250">
        <v>312</v>
      </c>
      <c r="G250">
        <v>1630.96</v>
      </c>
      <c r="H250">
        <v>1632.45</v>
      </c>
      <c r="I250">
        <v>20</v>
      </c>
      <c r="J250">
        <v>3648.6421999999998</v>
      </c>
    </row>
    <row r="251" spans="2:10" x14ac:dyDescent="0.25">
      <c r="B251" t="s">
        <v>376</v>
      </c>
      <c r="C251" t="s">
        <v>860</v>
      </c>
      <c r="D251">
        <v>292</v>
      </c>
      <c r="E251">
        <v>21</v>
      </c>
      <c r="F251">
        <v>322.39999999999998</v>
      </c>
      <c r="G251">
        <v>1550.92</v>
      </c>
      <c r="H251">
        <v>1765.26</v>
      </c>
      <c r="I251">
        <v>20</v>
      </c>
      <c r="J251">
        <v>4225.6728999999996</v>
      </c>
    </row>
    <row r="252" spans="2:10" x14ac:dyDescent="0.25">
      <c r="B252" t="s">
        <v>381</v>
      </c>
      <c r="C252" t="s">
        <v>863</v>
      </c>
      <c r="D252">
        <v>292</v>
      </c>
      <c r="E252">
        <v>21</v>
      </c>
      <c r="F252">
        <v>213.4</v>
      </c>
      <c r="G252">
        <v>1266.08</v>
      </c>
      <c r="H252">
        <v>118.15</v>
      </c>
      <c r="I252">
        <v>20</v>
      </c>
      <c r="J252">
        <v>211.0968</v>
      </c>
    </row>
    <row r="253" spans="2:10" x14ac:dyDescent="0.25">
      <c r="B253" t="s">
        <v>382</v>
      </c>
      <c r="C253" t="s">
        <v>864</v>
      </c>
      <c r="D253">
        <v>292</v>
      </c>
      <c r="E253">
        <v>21</v>
      </c>
      <c r="F253">
        <v>214</v>
      </c>
      <c r="G253">
        <v>1229</v>
      </c>
      <c r="H253">
        <v>124.09</v>
      </c>
      <c r="I253">
        <v>20</v>
      </c>
      <c r="J253">
        <v>258.13420000000002</v>
      </c>
    </row>
    <row r="254" spans="2:10" x14ac:dyDescent="0.25">
      <c r="B254" t="s">
        <v>385</v>
      </c>
      <c r="C254" t="s">
        <v>867</v>
      </c>
      <c r="D254">
        <v>292</v>
      </c>
      <c r="E254">
        <v>21</v>
      </c>
      <c r="F254">
        <v>460.4</v>
      </c>
      <c r="G254">
        <v>1806.76</v>
      </c>
      <c r="H254">
        <v>1070.47</v>
      </c>
      <c r="I254">
        <v>20</v>
      </c>
      <c r="J254">
        <v>4512.2857000000004</v>
      </c>
    </row>
    <row r="255" spans="2:10" x14ac:dyDescent="0.25">
      <c r="B255" t="s">
        <v>386</v>
      </c>
      <c r="C255" t="s">
        <v>868</v>
      </c>
      <c r="D255">
        <v>292</v>
      </c>
      <c r="E255">
        <v>21</v>
      </c>
      <c r="F255">
        <v>456.2</v>
      </c>
      <c r="G255">
        <v>1854.32</v>
      </c>
      <c r="H255">
        <v>1056.6199999999999</v>
      </c>
      <c r="I255">
        <v>20</v>
      </c>
      <c r="J255">
        <v>3985.933</v>
      </c>
    </row>
    <row r="256" spans="2:10" x14ac:dyDescent="0.25">
      <c r="B256" t="s">
        <v>297</v>
      </c>
      <c r="C256" t="s">
        <v>793</v>
      </c>
      <c r="D256">
        <v>292</v>
      </c>
      <c r="E256">
        <v>21</v>
      </c>
      <c r="F256">
        <v>282.39999999999998</v>
      </c>
      <c r="G256">
        <v>1542.84</v>
      </c>
      <c r="H256">
        <v>385.29</v>
      </c>
      <c r="I256">
        <v>20</v>
      </c>
      <c r="J256">
        <v>1007.0405</v>
      </c>
    </row>
    <row r="257" spans="2:10" x14ac:dyDescent="0.25">
      <c r="B257" t="s">
        <v>298</v>
      </c>
      <c r="C257" t="s">
        <v>794</v>
      </c>
      <c r="D257">
        <v>292</v>
      </c>
      <c r="E257">
        <v>21</v>
      </c>
      <c r="F257">
        <v>280.2</v>
      </c>
      <c r="G257">
        <v>1516.4</v>
      </c>
      <c r="H257">
        <v>418.9</v>
      </c>
      <c r="I257">
        <v>20</v>
      </c>
      <c r="J257">
        <v>1128.4146000000001</v>
      </c>
    </row>
    <row r="258" spans="2:10" x14ac:dyDescent="0.25">
      <c r="B258" t="s">
        <v>35</v>
      </c>
      <c r="C258" t="s">
        <v>553</v>
      </c>
      <c r="D258">
        <v>292</v>
      </c>
      <c r="E258">
        <v>21</v>
      </c>
      <c r="F258">
        <v>61.2</v>
      </c>
      <c r="G258">
        <v>256.8</v>
      </c>
      <c r="H258">
        <v>38.32</v>
      </c>
      <c r="I258">
        <v>20</v>
      </c>
      <c r="J258">
        <v>32.497900000000001</v>
      </c>
    </row>
    <row r="259" spans="2:10" x14ac:dyDescent="0.25">
      <c r="B259" t="s">
        <v>36</v>
      </c>
      <c r="C259" t="s">
        <v>554</v>
      </c>
      <c r="D259">
        <v>292</v>
      </c>
      <c r="E259">
        <v>21</v>
      </c>
      <c r="F259">
        <v>61.2</v>
      </c>
      <c r="G259">
        <v>250.64</v>
      </c>
      <c r="H259">
        <v>7.28</v>
      </c>
      <c r="I259">
        <v>20</v>
      </c>
      <c r="J259">
        <v>2.3449</v>
      </c>
    </row>
    <row r="260" spans="2:10" x14ac:dyDescent="0.25">
      <c r="B260" t="s">
        <v>389</v>
      </c>
      <c r="C260" t="s">
        <v>869</v>
      </c>
      <c r="D260">
        <v>292</v>
      </c>
      <c r="E260">
        <v>21</v>
      </c>
      <c r="F260">
        <v>283</v>
      </c>
      <c r="G260">
        <v>1327.28</v>
      </c>
      <c r="H260">
        <v>1273.01</v>
      </c>
      <c r="I260">
        <v>20</v>
      </c>
      <c r="J260">
        <v>4631.9075000000003</v>
      </c>
    </row>
    <row r="261" spans="2:10" x14ac:dyDescent="0.25">
      <c r="B261" t="s">
        <v>390</v>
      </c>
      <c r="C261" t="s">
        <v>869</v>
      </c>
      <c r="D261">
        <v>292</v>
      </c>
      <c r="E261">
        <v>21</v>
      </c>
      <c r="F261">
        <v>283</v>
      </c>
      <c r="G261">
        <v>1222.6400000000001</v>
      </c>
      <c r="H261">
        <v>1276.32</v>
      </c>
      <c r="I261">
        <v>20</v>
      </c>
      <c r="J261">
        <v>4817.2873</v>
      </c>
    </row>
    <row r="262" spans="2:10" x14ac:dyDescent="0.25">
      <c r="B262" t="s">
        <v>387</v>
      </c>
      <c r="C262" t="s">
        <v>869</v>
      </c>
      <c r="D262">
        <v>292</v>
      </c>
      <c r="E262">
        <v>21</v>
      </c>
      <c r="F262">
        <v>403.2</v>
      </c>
      <c r="G262">
        <v>1614.76</v>
      </c>
      <c r="H262">
        <v>2131.52</v>
      </c>
      <c r="I262">
        <v>20</v>
      </c>
      <c r="J262">
        <v>9318.1476000000002</v>
      </c>
    </row>
    <row r="263" spans="2:10" x14ac:dyDescent="0.25">
      <c r="B263" t="s">
        <v>388</v>
      </c>
      <c r="C263" t="s">
        <v>869</v>
      </c>
      <c r="D263">
        <v>292</v>
      </c>
      <c r="E263">
        <v>21</v>
      </c>
      <c r="F263">
        <v>403.2</v>
      </c>
      <c r="G263">
        <v>1630.08</v>
      </c>
      <c r="H263">
        <v>2030.88</v>
      </c>
      <c r="I263">
        <v>20</v>
      </c>
      <c r="J263">
        <v>8785.4527999999991</v>
      </c>
    </row>
    <row r="264" spans="2:10" x14ac:dyDescent="0.25">
      <c r="B264" t="s">
        <v>391</v>
      </c>
      <c r="C264" t="s">
        <v>870</v>
      </c>
      <c r="D264">
        <v>292</v>
      </c>
      <c r="E264">
        <v>21</v>
      </c>
      <c r="F264">
        <v>353.6</v>
      </c>
      <c r="G264">
        <v>1766.2</v>
      </c>
      <c r="H264">
        <v>751.39</v>
      </c>
      <c r="I264">
        <v>20</v>
      </c>
      <c r="J264">
        <v>2636.0734000000002</v>
      </c>
    </row>
    <row r="265" spans="2:10" x14ac:dyDescent="0.25">
      <c r="B265" t="s">
        <v>392</v>
      </c>
      <c r="C265" t="s">
        <v>871</v>
      </c>
      <c r="D265">
        <v>292</v>
      </c>
      <c r="E265">
        <v>21</v>
      </c>
      <c r="F265">
        <v>353.6</v>
      </c>
      <c r="G265">
        <v>1754.92</v>
      </c>
      <c r="H265">
        <v>704.72</v>
      </c>
      <c r="I265">
        <v>20</v>
      </c>
      <c r="J265">
        <v>1982.0155</v>
      </c>
    </row>
    <row r="266" spans="2:10" x14ac:dyDescent="0.25">
      <c r="B266" t="s">
        <v>393</v>
      </c>
      <c r="C266" t="s">
        <v>872</v>
      </c>
      <c r="D266">
        <v>292</v>
      </c>
      <c r="E266">
        <v>21</v>
      </c>
      <c r="F266">
        <v>360.2</v>
      </c>
      <c r="G266">
        <v>1842</v>
      </c>
      <c r="H266">
        <v>697.39</v>
      </c>
      <c r="I266">
        <v>20</v>
      </c>
      <c r="J266">
        <v>2294.2284</v>
      </c>
    </row>
    <row r="267" spans="2:10" x14ac:dyDescent="0.25">
      <c r="B267" t="s">
        <v>394</v>
      </c>
      <c r="C267" t="s">
        <v>873</v>
      </c>
      <c r="D267">
        <v>292</v>
      </c>
      <c r="E267">
        <v>21</v>
      </c>
      <c r="F267">
        <v>360.2</v>
      </c>
      <c r="G267">
        <v>1832.08</v>
      </c>
      <c r="H267">
        <v>663.72</v>
      </c>
      <c r="I267">
        <v>20</v>
      </c>
      <c r="J267">
        <v>1879.6138000000001</v>
      </c>
    </row>
    <row r="268" spans="2:10" x14ac:dyDescent="0.25">
      <c r="B268" t="s">
        <v>395</v>
      </c>
      <c r="C268" t="s">
        <v>874</v>
      </c>
      <c r="D268">
        <v>292</v>
      </c>
      <c r="E268">
        <v>21</v>
      </c>
      <c r="F268">
        <v>367.2</v>
      </c>
      <c r="G268">
        <v>1722.56</v>
      </c>
      <c r="H268">
        <v>702.04</v>
      </c>
      <c r="I268">
        <v>20</v>
      </c>
      <c r="J268">
        <v>3052.7628</v>
      </c>
    </row>
    <row r="269" spans="2:10" x14ac:dyDescent="0.25">
      <c r="B269" t="s">
        <v>396</v>
      </c>
      <c r="C269" t="s">
        <v>875</v>
      </c>
      <c r="D269">
        <v>292</v>
      </c>
      <c r="E269">
        <v>21</v>
      </c>
      <c r="F269">
        <v>388.2</v>
      </c>
      <c r="G269">
        <v>1893.92</v>
      </c>
      <c r="H269">
        <v>600.73</v>
      </c>
      <c r="I269">
        <v>20</v>
      </c>
      <c r="J269">
        <v>2517.1143000000002</v>
      </c>
    </row>
    <row r="270" spans="2:10" x14ac:dyDescent="0.25">
      <c r="B270" t="s">
        <v>397</v>
      </c>
      <c r="C270" t="s">
        <v>876</v>
      </c>
      <c r="D270">
        <v>292</v>
      </c>
      <c r="E270">
        <v>21</v>
      </c>
      <c r="F270">
        <v>133.4</v>
      </c>
      <c r="G270">
        <v>700.36</v>
      </c>
      <c r="H270">
        <v>727.69</v>
      </c>
      <c r="I270">
        <v>20</v>
      </c>
      <c r="J270">
        <v>1461.9111</v>
      </c>
    </row>
    <row r="271" spans="2:10" x14ac:dyDescent="0.25">
      <c r="B271" t="s">
        <v>398</v>
      </c>
      <c r="C271" t="s">
        <v>877</v>
      </c>
      <c r="D271">
        <v>292</v>
      </c>
      <c r="E271">
        <v>21</v>
      </c>
      <c r="F271">
        <v>133</v>
      </c>
      <c r="G271">
        <v>597.32000000000005</v>
      </c>
      <c r="H271">
        <v>655.57</v>
      </c>
      <c r="I271">
        <v>20</v>
      </c>
      <c r="J271">
        <v>1327.3308999999999</v>
      </c>
    </row>
    <row r="272" spans="2:10" x14ac:dyDescent="0.25">
      <c r="B272" t="s">
        <v>399</v>
      </c>
      <c r="C272" t="s">
        <v>878</v>
      </c>
      <c r="D272">
        <v>292</v>
      </c>
      <c r="E272">
        <v>21</v>
      </c>
      <c r="F272">
        <v>72.400000000000006</v>
      </c>
      <c r="G272">
        <v>379.28</v>
      </c>
      <c r="H272">
        <v>518.14</v>
      </c>
      <c r="I272">
        <v>20</v>
      </c>
      <c r="J272">
        <v>883.51570000000004</v>
      </c>
    </row>
    <row r="273" spans="2:10" x14ac:dyDescent="0.25">
      <c r="B273" t="s">
        <v>400</v>
      </c>
      <c r="C273" t="s">
        <v>879</v>
      </c>
      <c r="D273">
        <v>292</v>
      </c>
      <c r="E273">
        <v>21</v>
      </c>
      <c r="F273">
        <v>71.400000000000006</v>
      </c>
      <c r="G273">
        <v>316.24</v>
      </c>
      <c r="H273">
        <v>620.02</v>
      </c>
      <c r="I273">
        <v>20</v>
      </c>
      <c r="J273">
        <v>994.09649999999999</v>
      </c>
    </row>
    <row r="274" spans="2:10" x14ac:dyDescent="0.25">
      <c r="B274" t="s">
        <v>401</v>
      </c>
      <c r="C274" t="s">
        <v>880</v>
      </c>
      <c r="D274">
        <v>292</v>
      </c>
      <c r="E274">
        <v>21</v>
      </c>
      <c r="F274">
        <v>247.8</v>
      </c>
      <c r="G274">
        <v>1071.44</v>
      </c>
      <c r="H274">
        <v>1442.03</v>
      </c>
      <c r="I274">
        <v>20</v>
      </c>
      <c r="J274">
        <v>4645.7065000000002</v>
      </c>
    </row>
    <row r="275" spans="2:10" x14ac:dyDescent="0.25">
      <c r="B275" t="s">
        <v>402</v>
      </c>
      <c r="C275" t="s">
        <v>881</v>
      </c>
      <c r="D275">
        <v>292</v>
      </c>
      <c r="E275">
        <v>21</v>
      </c>
      <c r="F275">
        <v>248</v>
      </c>
      <c r="G275">
        <v>1046.1600000000001</v>
      </c>
      <c r="H275">
        <v>1168.45</v>
      </c>
      <c r="I275">
        <v>20</v>
      </c>
      <c r="J275">
        <v>3515.2604000000001</v>
      </c>
    </row>
    <row r="276" spans="2:10" x14ac:dyDescent="0.25">
      <c r="B276" t="s">
        <v>405</v>
      </c>
      <c r="C276" t="s">
        <v>884</v>
      </c>
      <c r="D276">
        <v>292</v>
      </c>
      <c r="E276">
        <v>21</v>
      </c>
      <c r="F276">
        <v>467.6</v>
      </c>
      <c r="G276">
        <v>1718.6</v>
      </c>
      <c r="H276">
        <v>1154.8800000000001</v>
      </c>
      <c r="I276">
        <v>20</v>
      </c>
      <c r="J276">
        <v>3865.7384999999999</v>
      </c>
    </row>
    <row r="277" spans="2:10" x14ac:dyDescent="0.25">
      <c r="B277" t="s">
        <v>406</v>
      </c>
      <c r="C277" t="s">
        <v>885</v>
      </c>
      <c r="D277">
        <v>292</v>
      </c>
      <c r="E277">
        <v>21</v>
      </c>
      <c r="F277">
        <v>467.6</v>
      </c>
      <c r="G277">
        <v>1725.12</v>
      </c>
      <c r="H277">
        <v>1264.9100000000001</v>
      </c>
      <c r="I277">
        <v>20</v>
      </c>
      <c r="J277">
        <v>4627.1781000000001</v>
      </c>
    </row>
    <row r="278" spans="2:10" x14ac:dyDescent="0.25">
      <c r="B278" t="s">
        <v>403</v>
      </c>
      <c r="C278" t="s">
        <v>882</v>
      </c>
      <c r="D278">
        <v>292</v>
      </c>
      <c r="E278">
        <v>21</v>
      </c>
      <c r="F278">
        <v>553</v>
      </c>
      <c r="G278">
        <v>1985.8</v>
      </c>
      <c r="H278">
        <v>1184.8800000000001</v>
      </c>
      <c r="I278">
        <v>20</v>
      </c>
      <c r="J278">
        <v>4021.1531</v>
      </c>
    </row>
    <row r="279" spans="2:10" x14ac:dyDescent="0.25">
      <c r="B279" t="s">
        <v>404</v>
      </c>
      <c r="C279" t="s">
        <v>883</v>
      </c>
      <c r="D279">
        <v>292</v>
      </c>
      <c r="E279">
        <v>21</v>
      </c>
      <c r="F279">
        <v>554.6</v>
      </c>
      <c r="G279">
        <v>1844.08</v>
      </c>
      <c r="H279">
        <v>1318.57</v>
      </c>
      <c r="I279">
        <v>20</v>
      </c>
      <c r="J279">
        <v>4937.4552000000003</v>
      </c>
    </row>
    <row r="280" spans="2:10" x14ac:dyDescent="0.25">
      <c r="B280" t="s">
        <v>407</v>
      </c>
      <c r="C280" t="s">
        <v>886</v>
      </c>
      <c r="D280">
        <v>292</v>
      </c>
      <c r="E280">
        <v>21</v>
      </c>
      <c r="F280">
        <v>227.2</v>
      </c>
      <c r="G280">
        <v>1004</v>
      </c>
      <c r="H280">
        <v>847.59</v>
      </c>
      <c r="I280">
        <v>20</v>
      </c>
      <c r="J280">
        <v>3009.0250999999998</v>
      </c>
    </row>
    <row r="281" spans="2:10" x14ac:dyDescent="0.25">
      <c r="B281" t="s">
        <v>408</v>
      </c>
      <c r="C281" t="s">
        <v>886</v>
      </c>
      <c r="D281">
        <v>292</v>
      </c>
      <c r="E281">
        <v>21</v>
      </c>
      <c r="F281">
        <v>227.2</v>
      </c>
      <c r="G281">
        <v>1000.28</v>
      </c>
      <c r="H281">
        <v>766.47</v>
      </c>
      <c r="I281">
        <v>20</v>
      </c>
      <c r="J281">
        <v>2496.527</v>
      </c>
    </row>
    <row r="282" spans="2:10" x14ac:dyDescent="0.25">
      <c r="B282" t="s">
        <v>409</v>
      </c>
      <c r="C282" t="s">
        <v>887</v>
      </c>
      <c r="D282">
        <v>292</v>
      </c>
      <c r="E282">
        <v>21</v>
      </c>
      <c r="F282">
        <v>234</v>
      </c>
      <c r="G282">
        <v>1065.48</v>
      </c>
      <c r="H282">
        <v>425.52</v>
      </c>
      <c r="I282">
        <v>20</v>
      </c>
      <c r="J282">
        <v>1285.7144000000001</v>
      </c>
    </row>
    <row r="283" spans="2:10" x14ac:dyDescent="0.25">
      <c r="B283" t="s">
        <v>410</v>
      </c>
      <c r="C283" t="s">
        <v>887</v>
      </c>
      <c r="D283">
        <v>292</v>
      </c>
      <c r="E283">
        <v>21</v>
      </c>
      <c r="F283">
        <v>234</v>
      </c>
      <c r="G283">
        <v>1065.2</v>
      </c>
      <c r="H283">
        <v>335.08</v>
      </c>
      <c r="I283">
        <v>20</v>
      </c>
      <c r="J283">
        <v>1145.7526</v>
      </c>
    </row>
    <row r="284" spans="2:10" x14ac:dyDescent="0.25">
      <c r="B284" t="s">
        <v>411</v>
      </c>
      <c r="C284" t="s">
        <v>888</v>
      </c>
      <c r="D284">
        <v>292</v>
      </c>
      <c r="E284">
        <v>21</v>
      </c>
      <c r="F284">
        <v>212.4</v>
      </c>
      <c r="G284">
        <v>937.92</v>
      </c>
      <c r="H284">
        <v>413.69</v>
      </c>
      <c r="I284">
        <v>20</v>
      </c>
      <c r="J284">
        <v>1352.9752000000001</v>
      </c>
    </row>
    <row r="285" spans="2:10" x14ac:dyDescent="0.25">
      <c r="B285" t="s">
        <v>412</v>
      </c>
      <c r="C285" t="s">
        <v>888</v>
      </c>
      <c r="D285">
        <v>292</v>
      </c>
      <c r="E285">
        <v>21</v>
      </c>
      <c r="F285">
        <v>212.4</v>
      </c>
      <c r="G285">
        <v>938.6</v>
      </c>
      <c r="H285">
        <v>360.69</v>
      </c>
      <c r="I285">
        <v>20</v>
      </c>
      <c r="J285">
        <v>1149.1318000000001</v>
      </c>
    </row>
    <row r="286" spans="2:10" x14ac:dyDescent="0.25">
      <c r="B286" t="s">
        <v>413</v>
      </c>
      <c r="C286" t="s">
        <v>889</v>
      </c>
      <c r="D286">
        <v>292</v>
      </c>
      <c r="E286">
        <v>21</v>
      </c>
      <c r="F286">
        <v>480.2</v>
      </c>
      <c r="G286">
        <v>2254.3200000000002</v>
      </c>
      <c r="H286">
        <v>3000.63</v>
      </c>
      <c r="I286">
        <v>20</v>
      </c>
      <c r="J286">
        <v>15463.620800000001</v>
      </c>
    </row>
    <row r="287" spans="2:10" x14ac:dyDescent="0.25">
      <c r="B287" t="s">
        <v>414</v>
      </c>
      <c r="C287" t="s">
        <v>889</v>
      </c>
      <c r="D287">
        <v>292</v>
      </c>
      <c r="E287">
        <v>21</v>
      </c>
      <c r="F287">
        <v>480.2</v>
      </c>
      <c r="G287">
        <v>2185.88</v>
      </c>
      <c r="H287">
        <v>3028.39</v>
      </c>
      <c r="I287">
        <v>20</v>
      </c>
      <c r="J287">
        <v>15706.9815</v>
      </c>
    </row>
    <row r="288" spans="2:10" x14ac:dyDescent="0.25">
      <c r="B288" t="s">
        <v>415</v>
      </c>
      <c r="C288" t="s">
        <v>890</v>
      </c>
      <c r="D288">
        <v>292</v>
      </c>
      <c r="E288">
        <v>21</v>
      </c>
      <c r="F288">
        <v>303.60000000000002</v>
      </c>
      <c r="G288">
        <v>1408.04</v>
      </c>
      <c r="H288">
        <v>720.22</v>
      </c>
      <c r="I288">
        <v>20</v>
      </c>
      <c r="J288">
        <v>2182.4241000000002</v>
      </c>
    </row>
    <row r="289" spans="2:10" x14ac:dyDescent="0.25">
      <c r="B289" t="s">
        <v>416</v>
      </c>
      <c r="C289" t="s">
        <v>891</v>
      </c>
      <c r="D289">
        <v>292</v>
      </c>
      <c r="E289">
        <v>21</v>
      </c>
      <c r="F289">
        <v>318.39999999999998</v>
      </c>
      <c r="G289">
        <v>1473.68</v>
      </c>
      <c r="H289">
        <v>817.59</v>
      </c>
      <c r="I289">
        <v>20</v>
      </c>
      <c r="J289">
        <v>2463.2788</v>
      </c>
    </row>
    <row r="290" spans="2:10" x14ac:dyDescent="0.25">
      <c r="B290" t="s">
        <v>417</v>
      </c>
      <c r="C290" t="s">
        <v>892</v>
      </c>
      <c r="D290">
        <v>292</v>
      </c>
      <c r="E290">
        <v>21</v>
      </c>
      <c r="F290">
        <v>266</v>
      </c>
      <c r="G290">
        <v>1336.6</v>
      </c>
      <c r="H290">
        <v>1665.87</v>
      </c>
      <c r="I290">
        <v>20</v>
      </c>
      <c r="J290">
        <v>4496.7782999999999</v>
      </c>
    </row>
    <row r="291" spans="2:10" x14ac:dyDescent="0.25">
      <c r="B291" t="s">
        <v>418</v>
      </c>
      <c r="C291" t="s">
        <v>892</v>
      </c>
      <c r="D291">
        <v>292</v>
      </c>
      <c r="E291">
        <v>21</v>
      </c>
      <c r="F291">
        <v>285.60000000000002</v>
      </c>
      <c r="G291">
        <v>1762.16</v>
      </c>
      <c r="H291">
        <v>1532.69</v>
      </c>
      <c r="I291">
        <v>20</v>
      </c>
      <c r="J291">
        <v>4151.7079999999996</v>
      </c>
    </row>
    <row r="292" spans="2:10" x14ac:dyDescent="0.25">
      <c r="B292" t="s">
        <v>419</v>
      </c>
      <c r="C292" t="s">
        <v>893</v>
      </c>
      <c r="D292">
        <v>292</v>
      </c>
      <c r="E292">
        <v>21</v>
      </c>
      <c r="F292">
        <v>306.2</v>
      </c>
      <c r="G292">
        <v>1489.12</v>
      </c>
      <c r="H292">
        <v>2396.23</v>
      </c>
      <c r="I292">
        <v>20</v>
      </c>
      <c r="J292">
        <v>7262.2943999999998</v>
      </c>
    </row>
    <row r="293" spans="2:10" x14ac:dyDescent="0.25">
      <c r="B293" t="s">
        <v>420</v>
      </c>
      <c r="C293" t="s">
        <v>894</v>
      </c>
      <c r="D293">
        <v>292</v>
      </c>
      <c r="E293">
        <v>21</v>
      </c>
      <c r="F293">
        <v>325.8</v>
      </c>
      <c r="G293">
        <v>1925.12</v>
      </c>
      <c r="H293">
        <v>2154.86</v>
      </c>
      <c r="I293">
        <v>20</v>
      </c>
      <c r="J293">
        <v>6306.3031000000001</v>
      </c>
    </row>
    <row r="294" spans="2:10" x14ac:dyDescent="0.25">
      <c r="B294" t="s">
        <v>421</v>
      </c>
      <c r="C294" t="s">
        <v>895</v>
      </c>
      <c r="D294">
        <v>292</v>
      </c>
      <c r="E294">
        <v>21</v>
      </c>
      <c r="F294">
        <v>289.2</v>
      </c>
      <c r="G294">
        <v>1471.08</v>
      </c>
      <c r="H294">
        <v>1635.96</v>
      </c>
      <c r="I294">
        <v>20</v>
      </c>
      <c r="J294">
        <v>5720.8262000000004</v>
      </c>
    </row>
    <row r="295" spans="2:10" x14ac:dyDescent="0.25">
      <c r="B295" t="s">
        <v>422</v>
      </c>
      <c r="C295" t="s">
        <v>895</v>
      </c>
      <c r="D295">
        <v>292</v>
      </c>
      <c r="E295">
        <v>21</v>
      </c>
      <c r="F295">
        <v>289.2</v>
      </c>
      <c r="G295">
        <v>1457.12</v>
      </c>
      <c r="H295">
        <v>1674.1</v>
      </c>
      <c r="I295">
        <v>20</v>
      </c>
      <c r="J295">
        <v>5748.2987999999996</v>
      </c>
    </row>
    <row r="296" spans="2:10" x14ac:dyDescent="0.25">
      <c r="B296" t="s">
        <v>423</v>
      </c>
      <c r="C296" t="s">
        <v>896</v>
      </c>
      <c r="D296">
        <v>292</v>
      </c>
      <c r="E296">
        <v>21</v>
      </c>
      <c r="F296">
        <v>205.6</v>
      </c>
      <c r="G296">
        <v>1072.56</v>
      </c>
      <c r="H296">
        <v>632.88</v>
      </c>
      <c r="I296">
        <v>20</v>
      </c>
      <c r="J296">
        <v>1457.8335999999999</v>
      </c>
    </row>
    <row r="297" spans="2:10" x14ac:dyDescent="0.25">
      <c r="B297" t="s">
        <v>424</v>
      </c>
      <c r="C297" t="s">
        <v>896</v>
      </c>
      <c r="D297">
        <v>292</v>
      </c>
      <c r="E297">
        <v>21</v>
      </c>
      <c r="F297">
        <v>205.6</v>
      </c>
      <c r="G297">
        <v>1081.76</v>
      </c>
      <c r="H297">
        <v>649.03</v>
      </c>
      <c r="I297">
        <v>20</v>
      </c>
      <c r="J297">
        <v>1426.1011000000001</v>
      </c>
    </row>
    <row r="298" spans="2:10" x14ac:dyDescent="0.25">
      <c r="B298" t="s">
        <v>425</v>
      </c>
      <c r="C298" t="s">
        <v>897</v>
      </c>
      <c r="D298">
        <v>292</v>
      </c>
      <c r="E298">
        <v>21</v>
      </c>
      <c r="F298">
        <v>175.8</v>
      </c>
      <c r="G298">
        <v>941.88</v>
      </c>
      <c r="H298">
        <v>622.49</v>
      </c>
      <c r="I298">
        <v>20</v>
      </c>
      <c r="J298">
        <v>1367.9595999999999</v>
      </c>
    </row>
    <row r="299" spans="2:10" x14ac:dyDescent="0.25">
      <c r="B299" t="s">
        <v>426</v>
      </c>
      <c r="C299" t="s">
        <v>897</v>
      </c>
      <c r="D299">
        <v>292</v>
      </c>
      <c r="E299">
        <v>21</v>
      </c>
      <c r="F299">
        <v>175.8</v>
      </c>
      <c r="G299">
        <v>951.48</v>
      </c>
      <c r="H299">
        <v>553.16999999999996</v>
      </c>
      <c r="I299">
        <v>20</v>
      </c>
      <c r="J299">
        <v>1052.9097999999999</v>
      </c>
    </row>
    <row r="300" spans="2:10" x14ac:dyDescent="0.25">
      <c r="B300" t="s">
        <v>433</v>
      </c>
      <c r="C300" t="s">
        <v>901</v>
      </c>
      <c r="D300">
        <v>292</v>
      </c>
      <c r="E300">
        <v>21</v>
      </c>
      <c r="F300">
        <v>274.60000000000002</v>
      </c>
      <c r="G300">
        <v>1277.6400000000001</v>
      </c>
      <c r="H300">
        <v>661.2</v>
      </c>
      <c r="I300">
        <v>20</v>
      </c>
      <c r="J300">
        <v>1886.9983999999999</v>
      </c>
    </row>
    <row r="301" spans="2:10" x14ac:dyDescent="0.25">
      <c r="B301" t="s">
        <v>434</v>
      </c>
      <c r="C301" t="s">
        <v>901</v>
      </c>
      <c r="D301">
        <v>292</v>
      </c>
      <c r="E301">
        <v>21</v>
      </c>
      <c r="F301">
        <v>274.60000000000002</v>
      </c>
      <c r="G301">
        <v>1282.32</v>
      </c>
      <c r="H301">
        <v>731.55</v>
      </c>
      <c r="I301">
        <v>20</v>
      </c>
      <c r="J301">
        <v>1999.7637</v>
      </c>
    </row>
    <row r="302" spans="2:10" x14ac:dyDescent="0.25">
      <c r="B302" t="s">
        <v>291</v>
      </c>
      <c r="C302" t="s">
        <v>787</v>
      </c>
      <c r="D302">
        <v>292</v>
      </c>
      <c r="E302">
        <v>21</v>
      </c>
      <c r="F302">
        <v>208.4</v>
      </c>
      <c r="G302">
        <v>947.96</v>
      </c>
      <c r="H302">
        <v>2513</v>
      </c>
      <c r="I302">
        <v>20</v>
      </c>
      <c r="J302">
        <v>7394.3017</v>
      </c>
    </row>
    <row r="303" spans="2:10" x14ac:dyDescent="0.25">
      <c r="B303" t="s">
        <v>292</v>
      </c>
      <c r="C303" t="s">
        <v>788</v>
      </c>
      <c r="D303">
        <v>292</v>
      </c>
      <c r="E303">
        <v>21</v>
      </c>
      <c r="F303">
        <v>213.4</v>
      </c>
      <c r="G303">
        <v>965.2</v>
      </c>
      <c r="H303">
        <v>2437</v>
      </c>
      <c r="I303">
        <v>20</v>
      </c>
      <c r="J303">
        <v>6679.0207</v>
      </c>
    </row>
    <row r="304" spans="2:10" x14ac:dyDescent="0.25">
      <c r="B304" t="s">
        <v>439</v>
      </c>
      <c r="C304" t="s">
        <v>905</v>
      </c>
      <c r="D304">
        <v>292</v>
      </c>
      <c r="E304">
        <v>21</v>
      </c>
      <c r="F304">
        <v>480.2</v>
      </c>
      <c r="G304">
        <v>1756.64</v>
      </c>
      <c r="H304">
        <v>1774.73</v>
      </c>
      <c r="I304">
        <v>20</v>
      </c>
      <c r="J304">
        <v>8902.4958000000006</v>
      </c>
    </row>
    <row r="305" spans="2:10" x14ac:dyDescent="0.25">
      <c r="B305" t="s">
        <v>440</v>
      </c>
      <c r="C305" t="s">
        <v>905</v>
      </c>
      <c r="D305">
        <v>292</v>
      </c>
      <c r="E305">
        <v>21</v>
      </c>
      <c r="F305">
        <v>480.2</v>
      </c>
      <c r="G305">
        <v>1771.84</v>
      </c>
      <c r="H305">
        <v>1828.19</v>
      </c>
      <c r="I305">
        <v>20</v>
      </c>
      <c r="J305">
        <v>9970.2484999999997</v>
      </c>
    </row>
    <row r="306" spans="2:10" x14ac:dyDescent="0.25">
      <c r="B306" t="s">
        <v>451</v>
      </c>
      <c r="C306" t="s">
        <v>912</v>
      </c>
      <c r="D306">
        <v>292</v>
      </c>
      <c r="E306">
        <v>21</v>
      </c>
      <c r="F306">
        <v>40.4</v>
      </c>
      <c r="G306">
        <v>78.56</v>
      </c>
      <c r="H306">
        <v>0</v>
      </c>
      <c r="I306">
        <v>20</v>
      </c>
      <c r="J306">
        <v>0</v>
      </c>
    </row>
    <row r="307" spans="2:10" x14ac:dyDescent="0.25">
      <c r="B307" t="s">
        <v>452</v>
      </c>
      <c r="C307" t="s">
        <v>913</v>
      </c>
      <c r="D307">
        <v>292</v>
      </c>
      <c r="E307">
        <v>21</v>
      </c>
      <c r="F307">
        <v>41.8</v>
      </c>
      <c r="G307">
        <v>80.239999999999995</v>
      </c>
      <c r="H307">
        <v>0</v>
      </c>
      <c r="I307">
        <v>20</v>
      </c>
      <c r="J307">
        <v>0</v>
      </c>
    </row>
    <row r="308" spans="2:10" x14ac:dyDescent="0.25">
      <c r="B308" t="s">
        <v>235</v>
      </c>
      <c r="C308" t="s">
        <v>737</v>
      </c>
      <c r="D308">
        <v>351</v>
      </c>
      <c r="E308">
        <v>32</v>
      </c>
      <c r="F308">
        <v>498.8</v>
      </c>
      <c r="G308">
        <v>1375.08</v>
      </c>
      <c r="H308">
        <v>2300</v>
      </c>
      <c r="I308">
        <v>20</v>
      </c>
      <c r="J308">
        <v>18930.95</v>
      </c>
    </row>
    <row r="309" spans="2:10" x14ac:dyDescent="0.25">
      <c r="B309" t="s">
        <v>234</v>
      </c>
      <c r="C309" t="s">
        <v>736</v>
      </c>
      <c r="D309">
        <v>351</v>
      </c>
      <c r="E309">
        <v>32</v>
      </c>
      <c r="F309">
        <v>498.2</v>
      </c>
      <c r="G309">
        <v>1371.28</v>
      </c>
      <c r="H309">
        <v>2040</v>
      </c>
      <c r="I309">
        <v>20</v>
      </c>
      <c r="J309">
        <v>17127.150000000001</v>
      </c>
    </row>
    <row r="310" spans="2:10" x14ac:dyDescent="0.25">
      <c r="B310" t="s">
        <v>258</v>
      </c>
      <c r="C310" t="s">
        <v>758</v>
      </c>
      <c r="D310">
        <v>351</v>
      </c>
      <c r="E310">
        <v>32</v>
      </c>
      <c r="F310">
        <v>584.4</v>
      </c>
      <c r="G310">
        <v>1632.8</v>
      </c>
      <c r="H310">
        <v>3678.14</v>
      </c>
      <c r="I310">
        <v>20</v>
      </c>
      <c r="J310">
        <v>26603.046200000001</v>
      </c>
    </row>
    <row r="311" spans="2:10" x14ac:dyDescent="0.25">
      <c r="B311" t="s">
        <v>259</v>
      </c>
      <c r="C311" t="s">
        <v>759</v>
      </c>
      <c r="D311">
        <v>351</v>
      </c>
      <c r="E311">
        <v>32</v>
      </c>
      <c r="F311">
        <v>585.20000000000005</v>
      </c>
      <c r="G311">
        <v>1653.08</v>
      </c>
      <c r="H311">
        <v>2065.81</v>
      </c>
      <c r="I311">
        <v>20</v>
      </c>
      <c r="J311">
        <v>17545.914700000001</v>
      </c>
    </row>
    <row r="312" spans="2:10" x14ac:dyDescent="0.25">
      <c r="B312" t="s">
        <v>236</v>
      </c>
      <c r="C312" t="s">
        <v>738</v>
      </c>
      <c r="D312">
        <v>351</v>
      </c>
      <c r="E312">
        <v>32</v>
      </c>
      <c r="F312">
        <v>502.8</v>
      </c>
      <c r="G312">
        <v>1462.6</v>
      </c>
      <c r="H312">
        <v>2261.89</v>
      </c>
      <c r="I312">
        <v>20</v>
      </c>
      <c r="J312">
        <v>19844.258699999998</v>
      </c>
    </row>
    <row r="313" spans="2:10" x14ac:dyDescent="0.25">
      <c r="B313" t="s">
        <v>237</v>
      </c>
      <c r="C313" t="s">
        <v>739</v>
      </c>
      <c r="D313">
        <v>351</v>
      </c>
      <c r="E313">
        <v>32</v>
      </c>
      <c r="F313">
        <v>505.4</v>
      </c>
      <c r="G313">
        <v>1471.6</v>
      </c>
      <c r="H313">
        <v>2094.23</v>
      </c>
      <c r="I313">
        <v>20</v>
      </c>
      <c r="J313">
        <v>19116.9601</v>
      </c>
    </row>
    <row r="314" spans="2:10" x14ac:dyDescent="0.25">
      <c r="B314" t="s">
        <v>193</v>
      </c>
      <c r="C314" t="s">
        <v>699</v>
      </c>
      <c r="D314">
        <v>391</v>
      </c>
      <c r="E314">
        <v>31</v>
      </c>
      <c r="F314">
        <v>385.6</v>
      </c>
      <c r="G314">
        <v>1278.8</v>
      </c>
      <c r="H314">
        <v>20</v>
      </c>
      <c r="I314">
        <v>20</v>
      </c>
      <c r="J314">
        <v>92.5</v>
      </c>
    </row>
    <row r="315" spans="2:10" x14ac:dyDescent="0.25">
      <c r="B315" t="s">
        <v>194</v>
      </c>
      <c r="C315" t="s">
        <v>700</v>
      </c>
      <c r="D315">
        <v>391</v>
      </c>
      <c r="E315">
        <v>31</v>
      </c>
      <c r="F315">
        <v>364.6</v>
      </c>
      <c r="G315">
        <v>1115.2</v>
      </c>
      <c r="H315">
        <v>390</v>
      </c>
      <c r="I315">
        <v>20</v>
      </c>
      <c r="J315">
        <v>2710.45</v>
      </c>
    </row>
    <row r="316" spans="2:10" x14ac:dyDescent="0.25">
      <c r="B316" t="s">
        <v>197</v>
      </c>
      <c r="C316" t="s">
        <v>703</v>
      </c>
      <c r="D316">
        <v>391</v>
      </c>
      <c r="E316">
        <v>31</v>
      </c>
      <c r="F316">
        <v>51</v>
      </c>
      <c r="G316">
        <v>243</v>
      </c>
      <c r="H316">
        <v>355</v>
      </c>
      <c r="I316">
        <v>20</v>
      </c>
      <c r="J316">
        <v>198.35</v>
      </c>
    </row>
    <row r="317" spans="2:10" x14ac:dyDescent="0.25">
      <c r="B317" t="s">
        <v>187</v>
      </c>
      <c r="C317" t="s">
        <v>693</v>
      </c>
      <c r="D317">
        <v>392</v>
      </c>
      <c r="E317">
        <v>31</v>
      </c>
      <c r="F317">
        <v>235.8</v>
      </c>
      <c r="G317">
        <v>735.04</v>
      </c>
      <c r="H317">
        <v>103.92</v>
      </c>
      <c r="I317">
        <v>20</v>
      </c>
      <c r="J317">
        <v>241.62719999999999</v>
      </c>
    </row>
    <row r="318" spans="2:10" x14ac:dyDescent="0.25">
      <c r="B318" t="s">
        <v>188</v>
      </c>
      <c r="C318" t="s">
        <v>694</v>
      </c>
      <c r="D318">
        <v>392</v>
      </c>
      <c r="E318">
        <v>31</v>
      </c>
      <c r="F318">
        <v>235.8</v>
      </c>
      <c r="G318">
        <v>728.96</v>
      </c>
      <c r="H318">
        <v>92.1</v>
      </c>
      <c r="I318">
        <v>20</v>
      </c>
      <c r="J318">
        <v>248.90690000000001</v>
      </c>
    </row>
    <row r="319" spans="2:10" x14ac:dyDescent="0.25">
      <c r="B319" t="s">
        <v>189</v>
      </c>
      <c r="C319" t="s">
        <v>695</v>
      </c>
      <c r="D319">
        <v>392</v>
      </c>
      <c r="E319">
        <v>31</v>
      </c>
      <c r="F319">
        <v>238.6</v>
      </c>
      <c r="G319">
        <v>764.2</v>
      </c>
      <c r="H319">
        <v>320.54000000000002</v>
      </c>
      <c r="I319">
        <v>20</v>
      </c>
      <c r="J319">
        <v>733.149</v>
      </c>
    </row>
    <row r="320" spans="2:10" x14ac:dyDescent="0.25">
      <c r="B320" t="s">
        <v>190</v>
      </c>
      <c r="C320" t="s">
        <v>696</v>
      </c>
      <c r="D320">
        <v>392</v>
      </c>
      <c r="E320">
        <v>31</v>
      </c>
      <c r="F320">
        <v>273.8</v>
      </c>
      <c r="G320">
        <v>782.88</v>
      </c>
      <c r="H320">
        <v>409.16</v>
      </c>
      <c r="I320">
        <v>20</v>
      </c>
      <c r="J320">
        <v>1247.0878</v>
      </c>
    </row>
    <row r="321" spans="2:10" x14ac:dyDescent="0.25">
      <c r="B321" t="s">
        <v>191</v>
      </c>
      <c r="C321" t="s">
        <v>697</v>
      </c>
      <c r="D321">
        <v>392</v>
      </c>
      <c r="E321">
        <v>31</v>
      </c>
      <c r="F321">
        <v>197.6</v>
      </c>
      <c r="G321">
        <v>551</v>
      </c>
      <c r="H321">
        <v>14.33</v>
      </c>
      <c r="I321">
        <v>20</v>
      </c>
      <c r="J321">
        <v>22.3795</v>
      </c>
    </row>
    <row r="322" spans="2:10" x14ac:dyDescent="0.25">
      <c r="B322" t="s">
        <v>192</v>
      </c>
      <c r="C322" t="s">
        <v>698</v>
      </c>
      <c r="D322">
        <v>392</v>
      </c>
      <c r="E322">
        <v>31</v>
      </c>
      <c r="F322">
        <v>183.4</v>
      </c>
      <c r="G322">
        <v>646.32000000000005</v>
      </c>
      <c r="H322">
        <v>81.81</v>
      </c>
      <c r="I322">
        <v>20</v>
      </c>
      <c r="J322">
        <v>225.75739999999999</v>
      </c>
    </row>
    <row r="323" spans="2:10" x14ac:dyDescent="0.25">
      <c r="B323" t="s">
        <v>147</v>
      </c>
      <c r="C323" t="s">
        <v>657</v>
      </c>
      <c r="D323">
        <v>392</v>
      </c>
      <c r="E323">
        <v>31</v>
      </c>
      <c r="F323">
        <v>376.4</v>
      </c>
      <c r="G323">
        <v>1603.44</v>
      </c>
      <c r="H323">
        <v>1560.52</v>
      </c>
      <c r="I323">
        <v>20</v>
      </c>
      <c r="J323">
        <v>5483.8739999999998</v>
      </c>
    </row>
    <row r="324" spans="2:10" x14ac:dyDescent="0.25">
      <c r="B324" t="s">
        <v>146</v>
      </c>
      <c r="C324" t="s">
        <v>656</v>
      </c>
      <c r="D324">
        <v>392</v>
      </c>
      <c r="E324">
        <v>31</v>
      </c>
      <c r="F324">
        <v>349.6</v>
      </c>
      <c r="G324">
        <v>1533.48</v>
      </c>
      <c r="H324">
        <v>1331.38</v>
      </c>
      <c r="I324">
        <v>20</v>
      </c>
      <c r="J324">
        <v>4978.1226999999999</v>
      </c>
    </row>
    <row r="325" spans="2:10" x14ac:dyDescent="0.25">
      <c r="B325" t="s">
        <v>195</v>
      </c>
      <c r="C325" t="s">
        <v>701</v>
      </c>
      <c r="D325">
        <v>392</v>
      </c>
      <c r="E325">
        <v>31</v>
      </c>
      <c r="F325">
        <v>223.8</v>
      </c>
      <c r="G325">
        <v>685.28</v>
      </c>
      <c r="H325">
        <v>77.13</v>
      </c>
      <c r="I325">
        <v>20</v>
      </c>
      <c r="J325">
        <v>224.32550000000001</v>
      </c>
    </row>
    <row r="326" spans="2:10" x14ac:dyDescent="0.25">
      <c r="B326" t="s">
        <v>196</v>
      </c>
      <c r="C326" t="s">
        <v>702</v>
      </c>
      <c r="D326">
        <v>392</v>
      </c>
      <c r="E326">
        <v>31</v>
      </c>
      <c r="F326">
        <v>213</v>
      </c>
      <c r="G326">
        <v>713.28</v>
      </c>
      <c r="H326">
        <v>50.74</v>
      </c>
      <c r="I326">
        <v>20</v>
      </c>
      <c r="J326">
        <v>209.7593</v>
      </c>
    </row>
    <row r="327" spans="2:10" x14ac:dyDescent="0.25">
      <c r="B327" t="s">
        <v>198</v>
      </c>
      <c r="C327" t="s">
        <v>704</v>
      </c>
      <c r="D327">
        <v>392</v>
      </c>
      <c r="E327">
        <v>31</v>
      </c>
      <c r="F327">
        <v>242</v>
      </c>
      <c r="G327">
        <v>976.88</v>
      </c>
      <c r="H327">
        <v>498.17</v>
      </c>
      <c r="I327">
        <v>20</v>
      </c>
      <c r="J327">
        <v>1241.0661</v>
      </c>
    </row>
    <row r="328" spans="2:10" x14ac:dyDescent="0.25">
      <c r="B328" t="s">
        <v>149</v>
      </c>
      <c r="C328" t="s">
        <v>659</v>
      </c>
      <c r="D328">
        <v>392</v>
      </c>
      <c r="E328">
        <v>31</v>
      </c>
      <c r="F328">
        <v>469</v>
      </c>
      <c r="G328">
        <v>2067.4</v>
      </c>
      <c r="H328">
        <v>856.45</v>
      </c>
      <c r="I328">
        <v>20</v>
      </c>
      <c r="J328">
        <v>3011.6102000000001</v>
      </c>
    </row>
    <row r="329" spans="2:10" x14ac:dyDescent="0.25">
      <c r="B329" t="s">
        <v>148</v>
      </c>
      <c r="C329" t="s">
        <v>658</v>
      </c>
      <c r="D329">
        <v>392</v>
      </c>
      <c r="E329">
        <v>31</v>
      </c>
      <c r="F329">
        <v>472</v>
      </c>
      <c r="G329">
        <v>2085.2800000000002</v>
      </c>
      <c r="H329">
        <v>872.32</v>
      </c>
      <c r="I329">
        <v>20</v>
      </c>
      <c r="J329">
        <v>2925.8532</v>
      </c>
    </row>
    <row r="330" spans="2:10" x14ac:dyDescent="0.25">
      <c r="B330" t="s">
        <v>199</v>
      </c>
      <c r="C330" t="s">
        <v>705</v>
      </c>
      <c r="D330">
        <v>392</v>
      </c>
      <c r="E330">
        <v>31</v>
      </c>
      <c r="F330">
        <v>223.2</v>
      </c>
      <c r="G330">
        <v>660</v>
      </c>
      <c r="H330">
        <v>357.09</v>
      </c>
      <c r="I330">
        <v>20</v>
      </c>
      <c r="J330">
        <v>851.57119999999998</v>
      </c>
    </row>
    <row r="331" spans="2:10" x14ac:dyDescent="0.25">
      <c r="B331" t="s">
        <v>200</v>
      </c>
      <c r="C331" t="s">
        <v>706</v>
      </c>
      <c r="D331">
        <v>392</v>
      </c>
      <c r="E331">
        <v>31</v>
      </c>
      <c r="F331">
        <v>201.6</v>
      </c>
      <c r="G331">
        <v>631.12</v>
      </c>
      <c r="H331">
        <v>518.91999999999996</v>
      </c>
      <c r="I331">
        <v>20</v>
      </c>
      <c r="J331">
        <v>1129.8271</v>
      </c>
    </row>
    <row r="332" spans="2:10" x14ac:dyDescent="0.25">
      <c r="B332" t="s">
        <v>201</v>
      </c>
      <c r="C332" t="s">
        <v>707</v>
      </c>
      <c r="D332">
        <v>392</v>
      </c>
      <c r="E332">
        <v>31</v>
      </c>
      <c r="F332">
        <v>229.2</v>
      </c>
      <c r="G332">
        <v>733.96</v>
      </c>
      <c r="H332">
        <v>210.02</v>
      </c>
      <c r="I332">
        <v>20</v>
      </c>
      <c r="J332">
        <v>569.88750000000005</v>
      </c>
    </row>
    <row r="333" spans="2:10" x14ac:dyDescent="0.25">
      <c r="B333" t="s">
        <v>202</v>
      </c>
      <c r="C333" t="s">
        <v>708</v>
      </c>
      <c r="D333">
        <v>392</v>
      </c>
      <c r="E333">
        <v>31</v>
      </c>
      <c r="F333">
        <v>166</v>
      </c>
      <c r="G333">
        <v>566.67999999999995</v>
      </c>
      <c r="H333">
        <v>126.29</v>
      </c>
      <c r="I333">
        <v>20</v>
      </c>
      <c r="J333">
        <v>223.99860000000001</v>
      </c>
    </row>
    <row r="334" spans="2:10" x14ac:dyDescent="0.25">
      <c r="B334" t="s">
        <v>203</v>
      </c>
      <c r="C334" t="s">
        <v>709</v>
      </c>
      <c r="D334">
        <v>392</v>
      </c>
      <c r="E334">
        <v>31</v>
      </c>
      <c r="F334">
        <v>160.80000000000001</v>
      </c>
      <c r="G334">
        <v>514.64</v>
      </c>
      <c r="H334">
        <v>191.79</v>
      </c>
      <c r="I334">
        <v>20</v>
      </c>
      <c r="J334">
        <v>483.654</v>
      </c>
    </row>
    <row r="335" spans="2:10" x14ac:dyDescent="0.25">
      <c r="B335" t="s">
        <v>204</v>
      </c>
      <c r="C335" t="s">
        <v>710</v>
      </c>
      <c r="D335">
        <v>392</v>
      </c>
      <c r="E335">
        <v>31</v>
      </c>
      <c r="F335">
        <v>165</v>
      </c>
      <c r="G335">
        <v>467.28</v>
      </c>
      <c r="H335">
        <v>218.7</v>
      </c>
      <c r="I335">
        <v>20</v>
      </c>
      <c r="J335">
        <v>530.00210000000004</v>
      </c>
    </row>
    <row r="336" spans="2:10" x14ac:dyDescent="0.25">
      <c r="B336" t="s">
        <v>205</v>
      </c>
      <c r="C336" t="s">
        <v>711</v>
      </c>
      <c r="D336">
        <v>392</v>
      </c>
      <c r="E336">
        <v>31</v>
      </c>
      <c r="F336">
        <v>165.6</v>
      </c>
      <c r="G336">
        <v>528.44000000000005</v>
      </c>
      <c r="H336">
        <v>91.29</v>
      </c>
      <c r="I336">
        <v>20</v>
      </c>
      <c r="J336">
        <v>188.0446</v>
      </c>
    </row>
    <row r="337" spans="2:10" x14ac:dyDescent="0.25">
      <c r="B337" t="s">
        <v>206</v>
      </c>
      <c r="C337" t="s">
        <v>712</v>
      </c>
      <c r="D337">
        <v>392</v>
      </c>
      <c r="E337">
        <v>31</v>
      </c>
      <c r="F337">
        <v>167.4</v>
      </c>
      <c r="G337">
        <v>577.88</v>
      </c>
      <c r="H337">
        <v>117.84</v>
      </c>
      <c r="I337">
        <v>20</v>
      </c>
      <c r="J337">
        <v>211.77590000000001</v>
      </c>
    </row>
    <row r="338" spans="2:10" x14ac:dyDescent="0.25">
      <c r="B338" t="s">
        <v>207</v>
      </c>
      <c r="C338" t="s">
        <v>713</v>
      </c>
      <c r="D338">
        <v>392</v>
      </c>
      <c r="E338">
        <v>31</v>
      </c>
      <c r="F338">
        <v>156.80000000000001</v>
      </c>
      <c r="G338">
        <v>509.8</v>
      </c>
      <c r="H338">
        <v>39.01</v>
      </c>
      <c r="I338">
        <v>20</v>
      </c>
      <c r="J338">
        <v>53.4861</v>
      </c>
    </row>
    <row r="339" spans="2:10" x14ac:dyDescent="0.25">
      <c r="B339" t="s">
        <v>208</v>
      </c>
      <c r="C339" t="s">
        <v>714</v>
      </c>
      <c r="D339">
        <v>392</v>
      </c>
      <c r="E339">
        <v>31</v>
      </c>
      <c r="F339">
        <v>248.4</v>
      </c>
      <c r="G339">
        <v>691.6</v>
      </c>
      <c r="H339">
        <v>152.32</v>
      </c>
      <c r="I339">
        <v>20</v>
      </c>
      <c r="J339">
        <v>508.91820000000001</v>
      </c>
    </row>
    <row r="340" spans="2:10" x14ac:dyDescent="0.25">
      <c r="B340" t="s">
        <v>241</v>
      </c>
      <c r="C340" t="s">
        <v>743</v>
      </c>
      <c r="D340">
        <v>392</v>
      </c>
      <c r="E340">
        <v>31</v>
      </c>
      <c r="F340">
        <v>404.2</v>
      </c>
      <c r="G340">
        <v>1564.84</v>
      </c>
      <c r="H340">
        <v>787.45</v>
      </c>
      <c r="I340">
        <v>20</v>
      </c>
      <c r="J340">
        <v>2932.8312999999998</v>
      </c>
    </row>
    <row r="341" spans="2:10" x14ac:dyDescent="0.25">
      <c r="B341" t="s">
        <v>240</v>
      </c>
      <c r="C341" t="s">
        <v>742</v>
      </c>
      <c r="D341">
        <v>392</v>
      </c>
      <c r="E341">
        <v>31</v>
      </c>
      <c r="F341">
        <v>404.2</v>
      </c>
      <c r="G341">
        <v>1540.4</v>
      </c>
      <c r="H341">
        <v>841.21</v>
      </c>
      <c r="I341">
        <v>20</v>
      </c>
      <c r="J341">
        <v>2970.6959999999999</v>
      </c>
    </row>
    <row r="342" spans="2:10" x14ac:dyDescent="0.25">
      <c r="B342" t="s">
        <v>209</v>
      </c>
      <c r="C342" t="s">
        <v>715</v>
      </c>
      <c r="D342">
        <v>392</v>
      </c>
      <c r="E342">
        <v>31</v>
      </c>
      <c r="F342">
        <v>271.39999999999998</v>
      </c>
      <c r="G342">
        <v>835.88</v>
      </c>
      <c r="H342">
        <v>74.900000000000006</v>
      </c>
      <c r="I342">
        <v>20</v>
      </c>
      <c r="J342">
        <v>103.42400000000001</v>
      </c>
    </row>
    <row r="343" spans="2:10" x14ac:dyDescent="0.25">
      <c r="B343" t="s">
        <v>210</v>
      </c>
      <c r="C343" t="s">
        <v>716</v>
      </c>
      <c r="D343">
        <v>392</v>
      </c>
      <c r="E343">
        <v>31</v>
      </c>
      <c r="F343">
        <v>223.6</v>
      </c>
      <c r="G343">
        <v>658.88</v>
      </c>
      <c r="H343">
        <v>109.62</v>
      </c>
      <c r="I343">
        <v>20</v>
      </c>
      <c r="J343">
        <v>343.28219999999999</v>
      </c>
    </row>
    <row r="344" spans="2:10" x14ac:dyDescent="0.25">
      <c r="B344" t="s">
        <v>211</v>
      </c>
      <c r="C344" t="s">
        <v>717</v>
      </c>
      <c r="D344">
        <v>392</v>
      </c>
      <c r="E344">
        <v>31</v>
      </c>
      <c r="F344">
        <v>233.8</v>
      </c>
      <c r="G344">
        <v>769.28</v>
      </c>
      <c r="H344">
        <v>77.53</v>
      </c>
      <c r="I344">
        <v>20</v>
      </c>
      <c r="J344">
        <v>133.8982</v>
      </c>
    </row>
    <row r="345" spans="2:10" x14ac:dyDescent="0.25">
      <c r="B345" t="s">
        <v>212</v>
      </c>
      <c r="C345" t="s">
        <v>718</v>
      </c>
      <c r="D345">
        <v>392</v>
      </c>
      <c r="E345">
        <v>31</v>
      </c>
      <c r="F345">
        <v>307.8</v>
      </c>
      <c r="G345">
        <v>847.72</v>
      </c>
      <c r="H345">
        <v>90.17</v>
      </c>
      <c r="I345">
        <v>20</v>
      </c>
      <c r="J345">
        <v>248.2063</v>
      </c>
    </row>
    <row r="346" spans="2:10" x14ac:dyDescent="0.25">
      <c r="B346" t="s">
        <v>213</v>
      </c>
      <c r="C346" t="s">
        <v>719</v>
      </c>
      <c r="D346">
        <v>392</v>
      </c>
      <c r="E346">
        <v>31</v>
      </c>
      <c r="F346">
        <v>391.8</v>
      </c>
      <c r="G346">
        <v>1288.8800000000001</v>
      </c>
      <c r="H346">
        <v>180.77</v>
      </c>
      <c r="I346">
        <v>20</v>
      </c>
      <c r="J346">
        <v>474.33519999999999</v>
      </c>
    </row>
    <row r="347" spans="2:10" x14ac:dyDescent="0.25">
      <c r="B347" t="s">
        <v>214</v>
      </c>
      <c r="C347" t="s">
        <v>720</v>
      </c>
      <c r="D347">
        <v>392</v>
      </c>
      <c r="E347">
        <v>31</v>
      </c>
      <c r="F347">
        <v>200.4</v>
      </c>
      <c r="G347">
        <v>549.88</v>
      </c>
      <c r="H347">
        <v>116.42</v>
      </c>
      <c r="I347">
        <v>20</v>
      </c>
      <c r="J347">
        <v>323.85700000000003</v>
      </c>
    </row>
    <row r="348" spans="2:10" x14ac:dyDescent="0.25">
      <c r="B348" t="s">
        <v>216</v>
      </c>
      <c r="C348" t="s">
        <v>722</v>
      </c>
      <c r="D348">
        <v>392</v>
      </c>
      <c r="E348">
        <v>31</v>
      </c>
      <c r="F348">
        <v>267.8</v>
      </c>
      <c r="G348">
        <v>654.79999999999995</v>
      </c>
      <c r="H348">
        <v>203.73</v>
      </c>
      <c r="I348">
        <v>20</v>
      </c>
      <c r="J348">
        <v>888.57759999999996</v>
      </c>
    </row>
    <row r="349" spans="2:10" x14ac:dyDescent="0.25">
      <c r="B349" t="s">
        <v>215</v>
      </c>
      <c r="C349" t="s">
        <v>721</v>
      </c>
      <c r="D349">
        <v>392</v>
      </c>
      <c r="E349">
        <v>31</v>
      </c>
      <c r="F349">
        <v>260.60000000000002</v>
      </c>
      <c r="G349">
        <v>641.16</v>
      </c>
      <c r="H349">
        <v>211.88</v>
      </c>
      <c r="I349">
        <v>20</v>
      </c>
      <c r="J349">
        <v>669.62300000000005</v>
      </c>
    </row>
    <row r="350" spans="2:10" x14ac:dyDescent="0.25">
      <c r="B350" t="s">
        <v>218</v>
      </c>
      <c r="C350" t="s">
        <v>724</v>
      </c>
      <c r="D350">
        <v>392</v>
      </c>
      <c r="E350">
        <v>31</v>
      </c>
      <c r="F350">
        <v>286.8</v>
      </c>
      <c r="G350">
        <v>687.4</v>
      </c>
      <c r="H350">
        <v>390.73</v>
      </c>
      <c r="I350">
        <v>20</v>
      </c>
      <c r="J350">
        <v>1594.7391</v>
      </c>
    </row>
    <row r="351" spans="2:10" x14ac:dyDescent="0.25">
      <c r="B351" t="s">
        <v>217</v>
      </c>
      <c r="C351" t="s">
        <v>723</v>
      </c>
      <c r="D351">
        <v>392</v>
      </c>
      <c r="E351">
        <v>31</v>
      </c>
      <c r="F351">
        <v>286.8</v>
      </c>
      <c r="G351">
        <v>707.04</v>
      </c>
      <c r="H351">
        <v>448.04</v>
      </c>
      <c r="I351">
        <v>20</v>
      </c>
      <c r="J351">
        <v>1473.6715999999999</v>
      </c>
    </row>
    <row r="352" spans="2:10" x14ac:dyDescent="0.25">
      <c r="B352" t="s">
        <v>219</v>
      </c>
      <c r="C352" t="s">
        <v>725</v>
      </c>
      <c r="D352">
        <v>392</v>
      </c>
      <c r="E352">
        <v>31</v>
      </c>
      <c r="F352">
        <v>413.4</v>
      </c>
      <c r="G352">
        <v>1229.32</v>
      </c>
      <c r="H352">
        <v>441.12</v>
      </c>
      <c r="I352">
        <v>20</v>
      </c>
      <c r="J352">
        <v>1346.8013000000001</v>
      </c>
    </row>
    <row r="353" spans="2:10" x14ac:dyDescent="0.25">
      <c r="B353" t="s">
        <v>220</v>
      </c>
      <c r="C353" t="s">
        <v>726</v>
      </c>
      <c r="D353">
        <v>392</v>
      </c>
      <c r="E353">
        <v>31</v>
      </c>
      <c r="F353">
        <v>413.4</v>
      </c>
      <c r="G353">
        <v>1200.56</v>
      </c>
      <c r="H353">
        <v>479.56</v>
      </c>
      <c r="I353">
        <v>20</v>
      </c>
      <c r="J353">
        <v>1524.6446000000001</v>
      </c>
    </row>
    <row r="354" spans="2:10" x14ac:dyDescent="0.25">
      <c r="B354" t="s">
        <v>151</v>
      </c>
      <c r="C354" t="s">
        <v>661</v>
      </c>
      <c r="D354">
        <v>392</v>
      </c>
      <c r="E354">
        <v>31</v>
      </c>
      <c r="F354">
        <v>293.60000000000002</v>
      </c>
      <c r="G354">
        <v>1255.96</v>
      </c>
      <c r="H354">
        <v>866.26</v>
      </c>
      <c r="I354">
        <v>20</v>
      </c>
      <c r="J354">
        <v>3786.4449</v>
      </c>
    </row>
    <row r="355" spans="2:10" x14ac:dyDescent="0.25">
      <c r="B355" t="s">
        <v>150</v>
      </c>
      <c r="C355" t="s">
        <v>660</v>
      </c>
      <c r="D355">
        <v>392</v>
      </c>
      <c r="E355">
        <v>31</v>
      </c>
      <c r="F355">
        <v>293.60000000000002</v>
      </c>
      <c r="G355">
        <v>1286.5999999999999</v>
      </c>
      <c r="H355">
        <v>838.32</v>
      </c>
      <c r="I355">
        <v>20</v>
      </c>
      <c r="J355">
        <v>4025.3930999999998</v>
      </c>
    </row>
    <row r="356" spans="2:10" x14ac:dyDescent="0.25">
      <c r="B356" t="s">
        <v>251</v>
      </c>
      <c r="C356" t="s">
        <v>753</v>
      </c>
      <c r="D356">
        <v>392</v>
      </c>
      <c r="E356">
        <v>31</v>
      </c>
      <c r="F356">
        <v>178</v>
      </c>
      <c r="G356">
        <v>526.79999999999995</v>
      </c>
      <c r="H356">
        <v>94.02</v>
      </c>
      <c r="I356">
        <v>20</v>
      </c>
      <c r="J356">
        <v>169.227</v>
      </c>
    </row>
    <row r="357" spans="2:10" x14ac:dyDescent="0.25">
      <c r="B357" t="s">
        <v>252</v>
      </c>
      <c r="C357" t="s">
        <v>754</v>
      </c>
      <c r="D357">
        <v>392</v>
      </c>
      <c r="E357">
        <v>31</v>
      </c>
      <c r="F357">
        <v>261.8</v>
      </c>
      <c r="G357">
        <v>789</v>
      </c>
      <c r="H357">
        <v>187.02</v>
      </c>
      <c r="I357">
        <v>20</v>
      </c>
      <c r="J357">
        <v>645.57600000000002</v>
      </c>
    </row>
    <row r="358" spans="2:10" x14ac:dyDescent="0.25">
      <c r="B358" t="s">
        <v>255</v>
      </c>
      <c r="C358" t="s">
        <v>756</v>
      </c>
      <c r="D358">
        <v>392</v>
      </c>
      <c r="E358">
        <v>31</v>
      </c>
      <c r="F358">
        <v>94.4</v>
      </c>
      <c r="G358">
        <v>330.08</v>
      </c>
      <c r="H358">
        <v>20.170000000000002</v>
      </c>
      <c r="I358">
        <v>20</v>
      </c>
      <c r="J358">
        <v>23.099599999999999</v>
      </c>
    </row>
    <row r="359" spans="2:10" x14ac:dyDescent="0.25">
      <c r="B359" t="s">
        <v>153</v>
      </c>
      <c r="C359" t="s">
        <v>662</v>
      </c>
      <c r="D359">
        <v>392</v>
      </c>
      <c r="E359">
        <v>31</v>
      </c>
      <c r="F359">
        <v>207</v>
      </c>
      <c r="G359">
        <v>950.32</v>
      </c>
      <c r="H359">
        <v>21.25</v>
      </c>
      <c r="I359">
        <v>20</v>
      </c>
      <c r="J359">
        <v>72.775000000000006</v>
      </c>
    </row>
    <row r="360" spans="2:10" x14ac:dyDescent="0.25">
      <c r="B360" t="s">
        <v>152</v>
      </c>
      <c r="C360" t="s">
        <v>662</v>
      </c>
      <c r="D360">
        <v>392</v>
      </c>
      <c r="E360">
        <v>31</v>
      </c>
      <c r="F360">
        <v>245.2</v>
      </c>
      <c r="G360">
        <v>1159.1600000000001</v>
      </c>
      <c r="H360">
        <v>55.14</v>
      </c>
      <c r="I360">
        <v>20</v>
      </c>
      <c r="J360">
        <v>114.1245</v>
      </c>
    </row>
    <row r="361" spans="2:10" x14ac:dyDescent="0.25">
      <c r="B361" t="s">
        <v>155</v>
      </c>
      <c r="C361" t="s">
        <v>663</v>
      </c>
      <c r="D361">
        <v>392</v>
      </c>
      <c r="E361">
        <v>31</v>
      </c>
      <c r="F361">
        <v>307.2</v>
      </c>
      <c r="G361">
        <v>1145.8</v>
      </c>
      <c r="H361">
        <v>845.71</v>
      </c>
      <c r="I361">
        <v>20</v>
      </c>
      <c r="J361">
        <v>3476.5162999999998</v>
      </c>
    </row>
    <row r="362" spans="2:10" x14ac:dyDescent="0.25">
      <c r="B362" t="s">
        <v>154</v>
      </c>
      <c r="C362" t="s">
        <v>663</v>
      </c>
      <c r="D362">
        <v>392</v>
      </c>
      <c r="E362">
        <v>31</v>
      </c>
      <c r="F362">
        <v>307.2</v>
      </c>
      <c r="G362">
        <v>1147.44</v>
      </c>
      <c r="H362">
        <v>933.89</v>
      </c>
      <c r="I362">
        <v>20</v>
      </c>
      <c r="J362">
        <v>3772.0187000000001</v>
      </c>
    </row>
    <row r="363" spans="2:10" x14ac:dyDescent="0.25">
      <c r="B363" t="s">
        <v>157</v>
      </c>
      <c r="C363" t="s">
        <v>665</v>
      </c>
      <c r="D363">
        <v>392</v>
      </c>
      <c r="E363">
        <v>31</v>
      </c>
      <c r="F363">
        <v>133.19999999999999</v>
      </c>
      <c r="G363">
        <v>695.16</v>
      </c>
      <c r="H363">
        <v>34.880000000000003</v>
      </c>
      <c r="I363">
        <v>20</v>
      </c>
      <c r="J363">
        <v>73.295000000000002</v>
      </c>
    </row>
    <row r="364" spans="2:10" x14ac:dyDescent="0.25">
      <c r="B364" t="s">
        <v>156</v>
      </c>
      <c r="C364" t="s">
        <v>664</v>
      </c>
      <c r="D364">
        <v>392</v>
      </c>
      <c r="E364">
        <v>31</v>
      </c>
      <c r="F364">
        <v>114.2</v>
      </c>
      <c r="G364">
        <v>623.08000000000004</v>
      </c>
      <c r="H364">
        <v>40.89</v>
      </c>
      <c r="I364">
        <v>20</v>
      </c>
      <c r="J364">
        <v>73.695599999999999</v>
      </c>
    </row>
    <row r="365" spans="2:10" x14ac:dyDescent="0.25">
      <c r="B365" t="s">
        <v>159</v>
      </c>
      <c r="C365" t="s">
        <v>667</v>
      </c>
      <c r="D365">
        <v>392</v>
      </c>
      <c r="E365">
        <v>31</v>
      </c>
      <c r="F365">
        <v>581.4</v>
      </c>
      <c r="G365">
        <v>2508.7600000000002</v>
      </c>
      <c r="H365">
        <v>5030.54</v>
      </c>
      <c r="I365">
        <v>20</v>
      </c>
      <c r="J365">
        <v>19730.454000000002</v>
      </c>
    </row>
    <row r="366" spans="2:10" x14ac:dyDescent="0.25">
      <c r="B366" t="s">
        <v>158</v>
      </c>
      <c r="C366" t="s">
        <v>666</v>
      </c>
      <c r="D366">
        <v>392</v>
      </c>
      <c r="E366">
        <v>31</v>
      </c>
      <c r="F366">
        <v>591.6</v>
      </c>
      <c r="G366">
        <v>2560.44</v>
      </c>
      <c r="H366">
        <v>5048.3100000000004</v>
      </c>
      <c r="I366">
        <v>20</v>
      </c>
      <c r="J366">
        <v>18770.736499999999</v>
      </c>
    </row>
    <row r="367" spans="2:10" x14ac:dyDescent="0.25">
      <c r="B367" t="s">
        <v>537</v>
      </c>
      <c r="C367" t="s">
        <v>981</v>
      </c>
      <c r="D367">
        <v>392</v>
      </c>
      <c r="E367">
        <v>31</v>
      </c>
      <c r="F367">
        <v>92.6</v>
      </c>
      <c r="G367">
        <v>176.68</v>
      </c>
      <c r="H367">
        <v>5</v>
      </c>
      <c r="I367">
        <v>20</v>
      </c>
      <c r="J367">
        <v>23.15</v>
      </c>
    </row>
    <row r="368" spans="2:10" x14ac:dyDescent="0.25">
      <c r="B368" t="s">
        <v>536</v>
      </c>
      <c r="C368" t="s">
        <v>980</v>
      </c>
      <c r="D368">
        <v>392</v>
      </c>
      <c r="E368">
        <v>31</v>
      </c>
      <c r="F368">
        <v>102.6</v>
      </c>
      <c r="G368">
        <v>226.84</v>
      </c>
      <c r="H368">
        <v>5</v>
      </c>
      <c r="I368">
        <v>20</v>
      </c>
      <c r="J368">
        <v>25.65</v>
      </c>
    </row>
    <row r="369" spans="2:10" x14ac:dyDescent="0.25">
      <c r="B369" t="s">
        <v>134</v>
      </c>
      <c r="C369" t="s">
        <v>644</v>
      </c>
      <c r="D369">
        <v>392</v>
      </c>
      <c r="E369">
        <v>31</v>
      </c>
      <c r="F369">
        <v>277.2</v>
      </c>
      <c r="G369">
        <v>1371.12</v>
      </c>
      <c r="H369">
        <v>1856.9</v>
      </c>
      <c r="I369">
        <v>20</v>
      </c>
      <c r="J369">
        <v>5914.1544000000004</v>
      </c>
    </row>
    <row r="370" spans="2:10" x14ac:dyDescent="0.25">
      <c r="B370" t="s">
        <v>133</v>
      </c>
      <c r="C370" t="s">
        <v>560</v>
      </c>
      <c r="D370">
        <v>392</v>
      </c>
      <c r="E370">
        <v>31</v>
      </c>
      <c r="F370">
        <v>262</v>
      </c>
      <c r="G370">
        <v>1364.24</v>
      </c>
      <c r="H370">
        <v>1978.62</v>
      </c>
      <c r="I370">
        <v>20</v>
      </c>
      <c r="J370">
        <v>6015.1647000000003</v>
      </c>
    </row>
    <row r="371" spans="2:10" x14ac:dyDescent="0.25">
      <c r="B371" t="s">
        <v>161</v>
      </c>
      <c r="C371" t="s">
        <v>669</v>
      </c>
      <c r="D371">
        <v>392</v>
      </c>
      <c r="E371">
        <v>31</v>
      </c>
      <c r="F371">
        <v>279.2</v>
      </c>
      <c r="G371">
        <v>1298.3599999999999</v>
      </c>
      <c r="H371">
        <v>357.71</v>
      </c>
      <c r="I371">
        <v>20</v>
      </c>
      <c r="J371">
        <v>887.30070000000001</v>
      </c>
    </row>
    <row r="372" spans="2:10" x14ac:dyDescent="0.25">
      <c r="B372" t="s">
        <v>160</v>
      </c>
      <c r="C372" t="s">
        <v>668</v>
      </c>
      <c r="D372">
        <v>392</v>
      </c>
      <c r="E372">
        <v>31</v>
      </c>
      <c r="F372">
        <v>293.60000000000002</v>
      </c>
      <c r="G372">
        <v>1354.24</v>
      </c>
      <c r="H372">
        <v>366.17</v>
      </c>
      <c r="I372">
        <v>20</v>
      </c>
      <c r="J372">
        <v>939.24789999999996</v>
      </c>
    </row>
    <row r="373" spans="2:10" x14ac:dyDescent="0.25">
      <c r="B373" t="s">
        <v>165</v>
      </c>
      <c r="C373" t="s">
        <v>673</v>
      </c>
      <c r="D373">
        <v>392</v>
      </c>
      <c r="E373">
        <v>31</v>
      </c>
      <c r="F373">
        <v>163.6</v>
      </c>
      <c r="G373">
        <v>648.64</v>
      </c>
      <c r="H373">
        <v>710.4</v>
      </c>
      <c r="I373">
        <v>20</v>
      </c>
      <c r="J373">
        <v>1961.8141000000001</v>
      </c>
    </row>
    <row r="374" spans="2:10" x14ac:dyDescent="0.25">
      <c r="B374" t="s">
        <v>164</v>
      </c>
      <c r="C374" t="s">
        <v>672</v>
      </c>
      <c r="D374">
        <v>392</v>
      </c>
      <c r="E374">
        <v>31</v>
      </c>
      <c r="F374">
        <v>163.6</v>
      </c>
      <c r="G374">
        <v>647.76</v>
      </c>
      <c r="H374">
        <v>698.08</v>
      </c>
      <c r="I374">
        <v>20</v>
      </c>
      <c r="J374">
        <v>2169.8413</v>
      </c>
    </row>
    <row r="375" spans="2:10" x14ac:dyDescent="0.25">
      <c r="B375" t="s">
        <v>163</v>
      </c>
      <c r="C375" t="s">
        <v>671</v>
      </c>
      <c r="D375">
        <v>392</v>
      </c>
      <c r="E375">
        <v>31</v>
      </c>
      <c r="F375">
        <v>294.39999999999998</v>
      </c>
      <c r="G375">
        <v>1080.8800000000001</v>
      </c>
      <c r="H375">
        <v>2369.9699999999998</v>
      </c>
      <c r="I375">
        <v>20</v>
      </c>
      <c r="J375">
        <v>8225.3237000000008</v>
      </c>
    </row>
    <row r="376" spans="2:10" x14ac:dyDescent="0.25">
      <c r="B376" t="s">
        <v>162</v>
      </c>
      <c r="C376" t="s">
        <v>670</v>
      </c>
      <c r="D376">
        <v>392</v>
      </c>
      <c r="E376">
        <v>31</v>
      </c>
      <c r="F376">
        <v>294.39999999999998</v>
      </c>
      <c r="G376">
        <v>1094.96</v>
      </c>
      <c r="H376">
        <v>1390.28</v>
      </c>
      <c r="I376">
        <v>20</v>
      </c>
      <c r="J376">
        <v>5752.7313000000004</v>
      </c>
    </row>
    <row r="377" spans="2:10" x14ac:dyDescent="0.25">
      <c r="B377" t="s">
        <v>167</v>
      </c>
      <c r="C377" t="s">
        <v>675</v>
      </c>
      <c r="D377">
        <v>392</v>
      </c>
      <c r="E377">
        <v>31</v>
      </c>
      <c r="F377">
        <v>355.6</v>
      </c>
      <c r="G377">
        <v>1050.44</v>
      </c>
      <c r="H377">
        <v>607.70000000000005</v>
      </c>
      <c r="I377">
        <v>20</v>
      </c>
      <c r="J377">
        <v>3579.3681999999999</v>
      </c>
    </row>
    <row r="378" spans="2:10" x14ac:dyDescent="0.25">
      <c r="B378" t="s">
        <v>166</v>
      </c>
      <c r="C378" t="s">
        <v>674</v>
      </c>
      <c r="D378">
        <v>392</v>
      </c>
      <c r="E378">
        <v>31</v>
      </c>
      <c r="F378">
        <v>364.8</v>
      </c>
      <c r="G378">
        <v>1064.6400000000001</v>
      </c>
      <c r="H378">
        <v>609.91</v>
      </c>
      <c r="I378">
        <v>20</v>
      </c>
      <c r="J378">
        <v>3956.3071</v>
      </c>
    </row>
    <row r="379" spans="2:10" x14ac:dyDescent="0.25">
      <c r="B379" t="s">
        <v>169</v>
      </c>
      <c r="C379" t="s">
        <v>677</v>
      </c>
      <c r="D379">
        <v>392</v>
      </c>
      <c r="E379">
        <v>31</v>
      </c>
      <c r="F379">
        <v>432.2</v>
      </c>
      <c r="G379">
        <v>1808.52</v>
      </c>
      <c r="H379">
        <v>2194.11</v>
      </c>
      <c r="I379">
        <v>20</v>
      </c>
      <c r="J379">
        <v>7623.8458000000001</v>
      </c>
    </row>
    <row r="380" spans="2:10" x14ac:dyDescent="0.25">
      <c r="B380" t="s">
        <v>168</v>
      </c>
      <c r="C380" t="s">
        <v>676</v>
      </c>
      <c r="D380">
        <v>392</v>
      </c>
      <c r="E380">
        <v>31</v>
      </c>
      <c r="F380">
        <v>418.2</v>
      </c>
      <c r="G380">
        <v>1769.52</v>
      </c>
      <c r="H380">
        <v>2020.79</v>
      </c>
      <c r="I380">
        <v>20</v>
      </c>
      <c r="J380">
        <v>7251.2284</v>
      </c>
    </row>
    <row r="381" spans="2:10" x14ac:dyDescent="0.25">
      <c r="B381" t="s">
        <v>135</v>
      </c>
      <c r="C381" t="s">
        <v>645</v>
      </c>
      <c r="D381">
        <v>392</v>
      </c>
      <c r="E381">
        <v>31</v>
      </c>
      <c r="F381">
        <v>505.8</v>
      </c>
      <c r="G381">
        <v>2027.76</v>
      </c>
      <c r="H381">
        <v>2704.08</v>
      </c>
      <c r="I381">
        <v>20</v>
      </c>
      <c r="J381">
        <v>9183.1362000000008</v>
      </c>
    </row>
    <row r="382" spans="2:10" x14ac:dyDescent="0.25">
      <c r="B382" t="s">
        <v>171</v>
      </c>
      <c r="C382" t="s">
        <v>679</v>
      </c>
      <c r="D382">
        <v>392</v>
      </c>
      <c r="E382">
        <v>31</v>
      </c>
      <c r="F382">
        <v>200.8</v>
      </c>
      <c r="G382">
        <v>798.52</v>
      </c>
      <c r="H382">
        <v>2004.02</v>
      </c>
      <c r="I382">
        <v>20</v>
      </c>
      <c r="J382">
        <v>5707.7797</v>
      </c>
    </row>
    <row r="383" spans="2:10" x14ac:dyDescent="0.25">
      <c r="B383" t="s">
        <v>170</v>
      </c>
      <c r="C383" t="s">
        <v>678</v>
      </c>
      <c r="D383">
        <v>392</v>
      </c>
      <c r="E383">
        <v>31</v>
      </c>
      <c r="F383">
        <v>200.8</v>
      </c>
      <c r="G383">
        <v>813.48</v>
      </c>
      <c r="H383">
        <v>1824.65</v>
      </c>
      <c r="I383">
        <v>20</v>
      </c>
      <c r="J383">
        <v>5064.8653999999997</v>
      </c>
    </row>
    <row r="384" spans="2:10" x14ac:dyDescent="0.25">
      <c r="B384" t="s">
        <v>173</v>
      </c>
      <c r="C384" t="s">
        <v>681</v>
      </c>
      <c r="D384">
        <v>392</v>
      </c>
      <c r="E384">
        <v>31</v>
      </c>
      <c r="F384">
        <v>383.4</v>
      </c>
      <c r="G384">
        <v>1574.48</v>
      </c>
      <c r="H384">
        <v>1331.52</v>
      </c>
      <c r="I384">
        <v>20</v>
      </c>
      <c r="J384">
        <v>4958.8887999999997</v>
      </c>
    </row>
    <row r="385" spans="2:10" x14ac:dyDescent="0.25">
      <c r="B385" t="s">
        <v>172</v>
      </c>
      <c r="C385" t="s">
        <v>680</v>
      </c>
      <c r="D385">
        <v>392</v>
      </c>
      <c r="E385">
        <v>31</v>
      </c>
      <c r="F385">
        <v>344.2</v>
      </c>
      <c r="G385">
        <v>1468.4</v>
      </c>
      <c r="H385">
        <v>1301.73</v>
      </c>
      <c r="I385">
        <v>20</v>
      </c>
      <c r="J385">
        <v>4786.2479000000003</v>
      </c>
    </row>
    <row r="386" spans="2:10" x14ac:dyDescent="0.25">
      <c r="B386" t="s">
        <v>175</v>
      </c>
      <c r="C386" t="s">
        <v>683</v>
      </c>
      <c r="D386">
        <v>392</v>
      </c>
      <c r="E386">
        <v>31</v>
      </c>
      <c r="F386">
        <v>262</v>
      </c>
      <c r="G386">
        <v>1030.76</v>
      </c>
      <c r="H386">
        <v>1617.14</v>
      </c>
      <c r="I386">
        <v>20</v>
      </c>
      <c r="J386">
        <v>5703.8370999999997</v>
      </c>
    </row>
    <row r="387" spans="2:10" x14ac:dyDescent="0.25">
      <c r="B387" t="s">
        <v>174</v>
      </c>
      <c r="C387" t="s">
        <v>682</v>
      </c>
      <c r="D387">
        <v>392</v>
      </c>
      <c r="E387">
        <v>31</v>
      </c>
      <c r="F387">
        <v>262</v>
      </c>
      <c r="G387">
        <v>1025.92</v>
      </c>
      <c r="H387">
        <v>1660.17</v>
      </c>
      <c r="I387">
        <v>20</v>
      </c>
      <c r="J387">
        <v>5453.0326999999997</v>
      </c>
    </row>
    <row r="388" spans="2:10" x14ac:dyDescent="0.25">
      <c r="B388" t="s">
        <v>176</v>
      </c>
      <c r="C388" t="s">
        <v>684</v>
      </c>
      <c r="D388">
        <v>392</v>
      </c>
      <c r="E388">
        <v>31</v>
      </c>
      <c r="F388">
        <v>416.6</v>
      </c>
      <c r="G388">
        <v>1827.44</v>
      </c>
      <c r="H388">
        <v>2240.29</v>
      </c>
      <c r="I388">
        <v>20</v>
      </c>
      <c r="J388">
        <v>7285.1208999999999</v>
      </c>
    </row>
    <row r="389" spans="2:10" x14ac:dyDescent="0.25">
      <c r="B389" t="s">
        <v>546</v>
      </c>
      <c r="C389" t="s">
        <v>684</v>
      </c>
      <c r="D389">
        <v>392</v>
      </c>
      <c r="E389">
        <v>31</v>
      </c>
      <c r="F389">
        <v>418</v>
      </c>
      <c r="G389">
        <v>1831.52</v>
      </c>
      <c r="H389">
        <v>2286.09</v>
      </c>
      <c r="I389">
        <v>20</v>
      </c>
      <c r="J389">
        <v>7088.1638000000003</v>
      </c>
    </row>
    <row r="390" spans="2:10" x14ac:dyDescent="0.25">
      <c r="B390" t="s">
        <v>178</v>
      </c>
      <c r="C390" t="s">
        <v>686</v>
      </c>
      <c r="D390">
        <v>392</v>
      </c>
      <c r="E390">
        <v>31</v>
      </c>
      <c r="F390">
        <v>272.39999999999998</v>
      </c>
      <c r="G390">
        <v>1427.64</v>
      </c>
      <c r="H390">
        <v>1021.68</v>
      </c>
      <c r="I390">
        <v>20</v>
      </c>
      <c r="J390">
        <v>2477.0657000000001</v>
      </c>
    </row>
    <row r="391" spans="2:10" x14ac:dyDescent="0.25">
      <c r="B391" t="s">
        <v>177</v>
      </c>
      <c r="C391" t="s">
        <v>685</v>
      </c>
      <c r="D391">
        <v>392</v>
      </c>
      <c r="E391">
        <v>31</v>
      </c>
      <c r="F391">
        <v>271.39999999999998</v>
      </c>
      <c r="G391">
        <v>1437.76</v>
      </c>
      <c r="H391">
        <v>1007.1</v>
      </c>
      <c r="I391">
        <v>20</v>
      </c>
      <c r="J391">
        <v>2493.4802</v>
      </c>
    </row>
    <row r="392" spans="2:10" x14ac:dyDescent="0.25">
      <c r="B392" t="s">
        <v>243</v>
      </c>
      <c r="C392" t="s">
        <v>745</v>
      </c>
      <c r="D392">
        <v>392</v>
      </c>
      <c r="E392">
        <v>31</v>
      </c>
      <c r="F392">
        <v>244</v>
      </c>
      <c r="G392">
        <v>994.2</v>
      </c>
      <c r="H392">
        <v>1078.6500000000001</v>
      </c>
      <c r="I392">
        <v>20</v>
      </c>
      <c r="J392">
        <v>3219.1704</v>
      </c>
    </row>
    <row r="393" spans="2:10" x14ac:dyDescent="0.25">
      <c r="B393" t="s">
        <v>242</v>
      </c>
      <c r="C393" t="s">
        <v>744</v>
      </c>
      <c r="D393">
        <v>392</v>
      </c>
      <c r="E393">
        <v>31</v>
      </c>
      <c r="F393">
        <v>261.60000000000002</v>
      </c>
      <c r="G393">
        <v>1061.96</v>
      </c>
      <c r="H393">
        <v>1222.04</v>
      </c>
      <c r="I393">
        <v>20</v>
      </c>
      <c r="J393">
        <v>3820.7105000000001</v>
      </c>
    </row>
    <row r="394" spans="2:10" x14ac:dyDescent="0.25">
      <c r="B394" t="s">
        <v>257</v>
      </c>
      <c r="C394" t="s">
        <v>757</v>
      </c>
      <c r="D394">
        <v>392</v>
      </c>
      <c r="E394">
        <v>31</v>
      </c>
      <c r="F394">
        <v>169.6</v>
      </c>
      <c r="G394">
        <v>679.6</v>
      </c>
      <c r="H394">
        <v>302.73</v>
      </c>
      <c r="I394">
        <v>20</v>
      </c>
      <c r="J394">
        <v>1120.6098</v>
      </c>
    </row>
    <row r="395" spans="2:10" x14ac:dyDescent="0.25">
      <c r="B395" t="s">
        <v>256</v>
      </c>
      <c r="C395" t="s">
        <v>757</v>
      </c>
      <c r="D395">
        <v>392</v>
      </c>
      <c r="E395">
        <v>31</v>
      </c>
      <c r="F395">
        <v>163.19999999999999</v>
      </c>
      <c r="G395">
        <v>644.67999999999995</v>
      </c>
      <c r="H395">
        <v>249.3</v>
      </c>
      <c r="I395">
        <v>20</v>
      </c>
      <c r="J395">
        <v>876.49019999999996</v>
      </c>
    </row>
    <row r="396" spans="2:10" x14ac:dyDescent="0.25">
      <c r="B396" t="s">
        <v>137</v>
      </c>
      <c r="C396" t="s">
        <v>647</v>
      </c>
      <c r="D396">
        <v>392</v>
      </c>
      <c r="E396">
        <v>31</v>
      </c>
      <c r="F396">
        <v>262.39999999999998</v>
      </c>
      <c r="G396">
        <v>998.2</v>
      </c>
      <c r="H396">
        <v>306.85000000000002</v>
      </c>
      <c r="I396">
        <v>20</v>
      </c>
      <c r="J396">
        <v>800.77779999999996</v>
      </c>
    </row>
    <row r="397" spans="2:10" x14ac:dyDescent="0.25">
      <c r="B397" t="s">
        <v>136</v>
      </c>
      <c r="C397" t="s">
        <v>646</v>
      </c>
      <c r="D397">
        <v>392</v>
      </c>
      <c r="E397">
        <v>31</v>
      </c>
      <c r="F397">
        <v>287.39999999999998</v>
      </c>
      <c r="G397">
        <v>1101.92</v>
      </c>
      <c r="H397">
        <v>345.63</v>
      </c>
      <c r="I397">
        <v>20</v>
      </c>
      <c r="J397">
        <v>1052.9174</v>
      </c>
    </row>
    <row r="398" spans="2:10" x14ac:dyDescent="0.25">
      <c r="B398" t="s">
        <v>141</v>
      </c>
      <c r="C398" t="s">
        <v>651</v>
      </c>
      <c r="D398">
        <v>392</v>
      </c>
      <c r="E398">
        <v>31</v>
      </c>
      <c r="F398">
        <v>260</v>
      </c>
      <c r="G398">
        <v>1154.08</v>
      </c>
      <c r="H398">
        <v>527.11</v>
      </c>
      <c r="I398">
        <v>20</v>
      </c>
      <c r="J398">
        <v>1728.1262999999999</v>
      </c>
    </row>
    <row r="399" spans="2:10" x14ac:dyDescent="0.25">
      <c r="B399" t="s">
        <v>140</v>
      </c>
      <c r="C399" t="s">
        <v>650</v>
      </c>
      <c r="D399">
        <v>392</v>
      </c>
      <c r="E399">
        <v>31</v>
      </c>
      <c r="F399">
        <v>260</v>
      </c>
      <c r="G399">
        <v>1152.4000000000001</v>
      </c>
      <c r="H399">
        <v>484.45</v>
      </c>
      <c r="I399">
        <v>20</v>
      </c>
      <c r="J399">
        <v>1543.8052</v>
      </c>
    </row>
    <row r="400" spans="2:10" x14ac:dyDescent="0.25">
      <c r="B400" t="s">
        <v>180</v>
      </c>
      <c r="C400" t="s">
        <v>688</v>
      </c>
      <c r="D400">
        <v>392</v>
      </c>
      <c r="E400">
        <v>31</v>
      </c>
      <c r="F400">
        <v>321.8</v>
      </c>
      <c r="G400">
        <v>1473.4</v>
      </c>
      <c r="H400">
        <v>1535.66</v>
      </c>
      <c r="I400">
        <v>20</v>
      </c>
      <c r="J400">
        <v>4795.3716999999997</v>
      </c>
    </row>
    <row r="401" spans="2:10" x14ac:dyDescent="0.25">
      <c r="B401" t="s">
        <v>179</v>
      </c>
      <c r="C401" t="s">
        <v>687</v>
      </c>
      <c r="D401">
        <v>392</v>
      </c>
      <c r="E401">
        <v>31</v>
      </c>
      <c r="F401">
        <v>321.39999999999998</v>
      </c>
      <c r="G401">
        <v>1489.72</v>
      </c>
      <c r="H401">
        <v>1446.85</v>
      </c>
      <c r="I401">
        <v>20</v>
      </c>
      <c r="J401">
        <v>4537.0108</v>
      </c>
    </row>
    <row r="402" spans="2:10" x14ac:dyDescent="0.25">
      <c r="B402" t="s">
        <v>245</v>
      </c>
      <c r="C402" t="s">
        <v>747</v>
      </c>
      <c r="D402">
        <v>392</v>
      </c>
      <c r="E402">
        <v>31</v>
      </c>
      <c r="F402">
        <v>393.6</v>
      </c>
      <c r="G402">
        <v>1586.24</v>
      </c>
      <c r="H402">
        <v>1921.27</v>
      </c>
      <c r="I402">
        <v>20</v>
      </c>
      <c r="J402">
        <v>6809.5860000000002</v>
      </c>
    </row>
    <row r="403" spans="2:10" x14ac:dyDescent="0.25">
      <c r="B403" t="s">
        <v>244</v>
      </c>
      <c r="C403" t="s">
        <v>746</v>
      </c>
      <c r="D403">
        <v>392</v>
      </c>
      <c r="E403">
        <v>31</v>
      </c>
      <c r="F403">
        <v>258</v>
      </c>
      <c r="G403">
        <v>1107.2</v>
      </c>
      <c r="H403">
        <v>1336.5</v>
      </c>
      <c r="I403">
        <v>20</v>
      </c>
      <c r="J403">
        <v>4770.0300999999999</v>
      </c>
    </row>
    <row r="404" spans="2:10" x14ac:dyDescent="0.25">
      <c r="B404" t="s">
        <v>139</v>
      </c>
      <c r="C404" t="s">
        <v>649</v>
      </c>
      <c r="D404">
        <v>392</v>
      </c>
      <c r="E404">
        <v>31</v>
      </c>
      <c r="F404">
        <v>293.8</v>
      </c>
      <c r="G404">
        <v>1267.5999999999999</v>
      </c>
      <c r="H404">
        <v>755.66</v>
      </c>
      <c r="I404">
        <v>20</v>
      </c>
      <c r="J404">
        <v>2588.6363000000001</v>
      </c>
    </row>
    <row r="405" spans="2:10" x14ac:dyDescent="0.25">
      <c r="B405" t="s">
        <v>138</v>
      </c>
      <c r="C405" t="s">
        <v>648</v>
      </c>
      <c r="D405">
        <v>392</v>
      </c>
      <c r="E405">
        <v>31</v>
      </c>
      <c r="F405">
        <v>293.8</v>
      </c>
      <c r="G405">
        <v>1265.92</v>
      </c>
      <c r="H405">
        <v>714.84</v>
      </c>
      <c r="I405">
        <v>20</v>
      </c>
      <c r="J405">
        <v>2434.5734000000002</v>
      </c>
    </row>
    <row r="406" spans="2:10" x14ac:dyDescent="0.25">
      <c r="B406" t="s">
        <v>260</v>
      </c>
      <c r="C406" t="s">
        <v>760</v>
      </c>
      <c r="D406">
        <v>392</v>
      </c>
      <c r="E406">
        <v>31</v>
      </c>
      <c r="F406">
        <v>426</v>
      </c>
      <c r="G406">
        <v>1561.36</v>
      </c>
      <c r="H406">
        <v>275.41000000000003</v>
      </c>
      <c r="I406">
        <v>20</v>
      </c>
      <c r="J406">
        <v>745.83029999999997</v>
      </c>
    </row>
    <row r="407" spans="2:10" x14ac:dyDescent="0.25">
      <c r="B407" t="s">
        <v>261</v>
      </c>
      <c r="C407" t="s">
        <v>761</v>
      </c>
      <c r="D407">
        <v>392</v>
      </c>
      <c r="E407">
        <v>31</v>
      </c>
      <c r="F407">
        <v>189.6</v>
      </c>
      <c r="G407">
        <v>890.44</v>
      </c>
      <c r="H407">
        <v>68.66</v>
      </c>
      <c r="I407">
        <v>20</v>
      </c>
      <c r="J407">
        <v>123.8432</v>
      </c>
    </row>
    <row r="408" spans="2:10" x14ac:dyDescent="0.25">
      <c r="B408" t="s">
        <v>262</v>
      </c>
      <c r="C408" t="s">
        <v>762</v>
      </c>
      <c r="D408">
        <v>392</v>
      </c>
      <c r="E408">
        <v>31</v>
      </c>
      <c r="F408">
        <v>146</v>
      </c>
      <c r="G408">
        <v>717.12</v>
      </c>
      <c r="H408">
        <v>77.25</v>
      </c>
      <c r="I408">
        <v>20</v>
      </c>
      <c r="J408">
        <v>154.86240000000001</v>
      </c>
    </row>
    <row r="409" spans="2:10" x14ac:dyDescent="0.25">
      <c r="B409" t="s">
        <v>263</v>
      </c>
      <c r="C409" t="s">
        <v>762</v>
      </c>
      <c r="D409">
        <v>392</v>
      </c>
      <c r="E409">
        <v>31</v>
      </c>
      <c r="F409">
        <v>146</v>
      </c>
      <c r="G409">
        <v>716.44</v>
      </c>
      <c r="H409">
        <v>70.59</v>
      </c>
      <c r="I409">
        <v>20</v>
      </c>
      <c r="J409">
        <v>144.4049</v>
      </c>
    </row>
    <row r="410" spans="2:10" x14ac:dyDescent="0.25">
      <c r="B410" t="s">
        <v>264</v>
      </c>
      <c r="C410" t="s">
        <v>763</v>
      </c>
      <c r="D410">
        <v>392</v>
      </c>
      <c r="E410">
        <v>31</v>
      </c>
      <c r="F410">
        <v>159</v>
      </c>
      <c r="G410">
        <v>687.64</v>
      </c>
      <c r="H410">
        <v>61.99</v>
      </c>
      <c r="I410">
        <v>20</v>
      </c>
      <c r="J410">
        <v>142.1225</v>
      </c>
    </row>
    <row r="411" spans="2:10" x14ac:dyDescent="0.25">
      <c r="B411" t="s">
        <v>265</v>
      </c>
      <c r="C411" t="s">
        <v>764</v>
      </c>
      <c r="D411">
        <v>392</v>
      </c>
      <c r="E411">
        <v>31</v>
      </c>
      <c r="F411">
        <v>160.4</v>
      </c>
      <c r="G411">
        <v>691.24</v>
      </c>
      <c r="H411">
        <v>63.59</v>
      </c>
      <c r="I411">
        <v>20</v>
      </c>
      <c r="J411">
        <v>111.3806</v>
      </c>
    </row>
    <row r="412" spans="2:10" x14ac:dyDescent="0.25">
      <c r="B412" t="s">
        <v>266</v>
      </c>
      <c r="C412" t="s">
        <v>765</v>
      </c>
      <c r="D412">
        <v>392</v>
      </c>
      <c r="E412">
        <v>31</v>
      </c>
      <c r="F412">
        <v>71</v>
      </c>
      <c r="G412">
        <v>345</v>
      </c>
      <c r="H412">
        <v>94.37</v>
      </c>
      <c r="I412">
        <v>20</v>
      </c>
      <c r="J412">
        <v>121.88760000000001</v>
      </c>
    </row>
    <row r="413" spans="2:10" x14ac:dyDescent="0.25">
      <c r="B413" t="s">
        <v>267</v>
      </c>
      <c r="C413" t="s">
        <v>765</v>
      </c>
      <c r="D413">
        <v>392</v>
      </c>
      <c r="E413">
        <v>31</v>
      </c>
      <c r="F413">
        <v>71</v>
      </c>
      <c r="G413">
        <v>345.84</v>
      </c>
      <c r="H413">
        <v>90.71</v>
      </c>
      <c r="I413">
        <v>20</v>
      </c>
      <c r="J413">
        <v>117.5535</v>
      </c>
    </row>
    <row r="414" spans="2:10" x14ac:dyDescent="0.25">
      <c r="B414" t="s">
        <v>268</v>
      </c>
      <c r="C414" t="s">
        <v>766</v>
      </c>
      <c r="D414">
        <v>392</v>
      </c>
      <c r="E414">
        <v>31</v>
      </c>
      <c r="F414">
        <v>76.2</v>
      </c>
      <c r="G414">
        <v>362.56</v>
      </c>
      <c r="H414">
        <v>57.24</v>
      </c>
      <c r="I414">
        <v>20</v>
      </c>
      <c r="J414">
        <v>51.1374</v>
      </c>
    </row>
    <row r="415" spans="2:10" x14ac:dyDescent="0.25">
      <c r="B415" t="s">
        <v>269</v>
      </c>
      <c r="C415" t="s">
        <v>766</v>
      </c>
      <c r="D415">
        <v>392</v>
      </c>
      <c r="E415">
        <v>31</v>
      </c>
      <c r="F415">
        <v>76.2</v>
      </c>
      <c r="G415">
        <v>362.08</v>
      </c>
      <c r="H415">
        <v>55.55</v>
      </c>
      <c r="I415">
        <v>20</v>
      </c>
      <c r="J415">
        <v>51.978299999999997</v>
      </c>
    </row>
    <row r="416" spans="2:10" x14ac:dyDescent="0.25">
      <c r="B416" t="s">
        <v>270</v>
      </c>
      <c r="C416" t="s">
        <v>767</v>
      </c>
      <c r="D416">
        <v>392</v>
      </c>
      <c r="E416">
        <v>31</v>
      </c>
      <c r="F416">
        <v>61.8</v>
      </c>
      <c r="G416">
        <v>254.36</v>
      </c>
      <c r="H416">
        <v>19.170000000000002</v>
      </c>
      <c r="I416">
        <v>20</v>
      </c>
      <c r="J416">
        <v>38.1663</v>
      </c>
    </row>
    <row r="417" spans="2:10" x14ac:dyDescent="0.25">
      <c r="B417" t="s">
        <v>271</v>
      </c>
      <c r="C417" t="s">
        <v>767</v>
      </c>
      <c r="D417">
        <v>392</v>
      </c>
      <c r="E417">
        <v>31</v>
      </c>
      <c r="F417">
        <v>61.8</v>
      </c>
      <c r="G417">
        <v>256.8</v>
      </c>
      <c r="H417">
        <v>27.59</v>
      </c>
      <c r="I417">
        <v>20</v>
      </c>
      <c r="J417">
        <v>46.243600000000001</v>
      </c>
    </row>
    <row r="418" spans="2:10" x14ac:dyDescent="0.25">
      <c r="B418" t="s">
        <v>272</v>
      </c>
      <c r="C418" t="s">
        <v>768</v>
      </c>
      <c r="D418">
        <v>392</v>
      </c>
      <c r="E418">
        <v>31</v>
      </c>
      <c r="F418">
        <v>498.6</v>
      </c>
      <c r="G418">
        <v>1684.96</v>
      </c>
      <c r="H418">
        <v>181.68</v>
      </c>
      <c r="I418">
        <v>20</v>
      </c>
      <c r="J418">
        <v>539.36019999999996</v>
      </c>
    </row>
    <row r="419" spans="2:10" x14ac:dyDescent="0.25">
      <c r="B419" t="s">
        <v>273</v>
      </c>
      <c r="C419" t="s">
        <v>769</v>
      </c>
      <c r="D419">
        <v>392</v>
      </c>
      <c r="E419">
        <v>31</v>
      </c>
      <c r="F419">
        <v>253.8</v>
      </c>
      <c r="G419">
        <v>957.48</v>
      </c>
      <c r="H419">
        <v>235.48</v>
      </c>
      <c r="I419">
        <v>20</v>
      </c>
      <c r="J419">
        <v>516.178</v>
      </c>
    </row>
    <row r="420" spans="2:10" x14ac:dyDescent="0.25">
      <c r="B420" t="s">
        <v>274</v>
      </c>
      <c r="C420" t="s">
        <v>770</v>
      </c>
      <c r="D420">
        <v>392</v>
      </c>
      <c r="E420">
        <v>31</v>
      </c>
      <c r="F420">
        <v>223.4</v>
      </c>
      <c r="G420">
        <v>880.12</v>
      </c>
      <c r="H420">
        <v>311.24</v>
      </c>
      <c r="I420">
        <v>20</v>
      </c>
      <c r="J420">
        <v>529.68150000000003</v>
      </c>
    </row>
    <row r="421" spans="2:10" x14ac:dyDescent="0.25">
      <c r="B421" t="s">
        <v>182</v>
      </c>
      <c r="C421" t="s">
        <v>690</v>
      </c>
      <c r="D421">
        <v>392</v>
      </c>
      <c r="E421">
        <v>31</v>
      </c>
      <c r="F421">
        <v>332.6</v>
      </c>
      <c r="G421">
        <v>1513.12</v>
      </c>
      <c r="H421">
        <v>1221.3900000000001</v>
      </c>
      <c r="I421">
        <v>20</v>
      </c>
      <c r="J421">
        <v>3994.4731999999999</v>
      </c>
    </row>
    <row r="422" spans="2:10" x14ac:dyDescent="0.25">
      <c r="B422" t="s">
        <v>181</v>
      </c>
      <c r="C422" t="s">
        <v>689</v>
      </c>
      <c r="D422">
        <v>392</v>
      </c>
      <c r="E422">
        <v>31</v>
      </c>
      <c r="F422">
        <v>332.6</v>
      </c>
      <c r="G422">
        <v>1518.24</v>
      </c>
      <c r="H422">
        <v>1302.02</v>
      </c>
      <c r="I422">
        <v>20</v>
      </c>
      <c r="J422">
        <v>4435.9206999999997</v>
      </c>
    </row>
    <row r="423" spans="2:10" x14ac:dyDescent="0.25">
      <c r="B423" t="s">
        <v>275</v>
      </c>
      <c r="C423" t="s">
        <v>771</v>
      </c>
      <c r="D423">
        <v>392</v>
      </c>
      <c r="E423">
        <v>31</v>
      </c>
      <c r="F423">
        <v>264</v>
      </c>
      <c r="G423">
        <v>1079.5999999999999</v>
      </c>
      <c r="H423">
        <v>85.79</v>
      </c>
      <c r="I423">
        <v>20</v>
      </c>
      <c r="J423">
        <v>136.61529999999999</v>
      </c>
    </row>
    <row r="424" spans="2:10" x14ac:dyDescent="0.25">
      <c r="B424" t="s">
        <v>276</v>
      </c>
      <c r="C424" t="s">
        <v>772</v>
      </c>
      <c r="D424">
        <v>392</v>
      </c>
      <c r="E424">
        <v>31</v>
      </c>
      <c r="F424">
        <v>279.8</v>
      </c>
      <c r="G424">
        <v>1148.8</v>
      </c>
      <c r="H424">
        <v>288.94</v>
      </c>
      <c r="I424">
        <v>20</v>
      </c>
      <c r="J424">
        <v>853.25040000000001</v>
      </c>
    </row>
    <row r="425" spans="2:10" x14ac:dyDescent="0.25">
      <c r="B425" t="s">
        <v>277</v>
      </c>
      <c r="C425" t="s">
        <v>773</v>
      </c>
      <c r="D425">
        <v>392</v>
      </c>
      <c r="E425">
        <v>31</v>
      </c>
      <c r="F425">
        <v>293.60000000000002</v>
      </c>
      <c r="G425">
        <v>994.6</v>
      </c>
      <c r="H425">
        <v>236.79</v>
      </c>
      <c r="I425">
        <v>20</v>
      </c>
      <c r="J425">
        <v>661.3895</v>
      </c>
    </row>
    <row r="426" spans="2:10" x14ac:dyDescent="0.25">
      <c r="B426" t="s">
        <v>278</v>
      </c>
      <c r="C426" t="s">
        <v>774</v>
      </c>
      <c r="D426">
        <v>392</v>
      </c>
      <c r="E426">
        <v>31</v>
      </c>
      <c r="F426">
        <v>265.8</v>
      </c>
      <c r="G426">
        <v>963.36</v>
      </c>
      <c r="H426">
        <v>164.97</v>
      </c>
      <c r="I426">
        <v>20</v>
      </c>
      <c r="J426">
        <v>341.97539999999998</v>
      </c>
    </row>
    <row r="427" spans="2:10" x14ac:dyDescent="0.25">
      <c r="B427" t="s">
        <v>531</v>
      </c>
      <c r="C427" t="s">
        <v>975</v>
      </c>
      <c r="D427">
        <v>392</v>
      </c>
      <c r="E427">
        <v>31</v>
      </c>
      <c r="F427">
        <v>526.20000000000005</v>
      </c>
      <c r="G427">
        <v>1995.88</v>
      </c>
      <c r="H427">
        <v>1360.73</v>
      </c>
      <c r="I427">
        <v>20</v>
      </c>
      <c r="J427">
        <v>5587.2712000000001</v>
      </c>
    </row>
    <row r="428" spans="2:10" x14ac:dyDescent="0.25">
      <c r="B428" t="s">
        <v>246</v>
      </c>
      <c r="C428" t="s">
        <v>748</v>
      </c>
      <c r="D428">
        <v>392</v>
      </c>
      <c r="E428">
        <v>31</v>
      </c>
      <c r="F428">
        <v>552.4</v>
      </c>
      <c r="G428">
        <v>2050.7199999999998</v>
      </c>
      <c r="H428">
        <v>1169.48</v>
      </c>
      <c r="I428">
        <v>20</v>
      </c>
      <c r="J428">
        <v>5610.3872000000001</v>
      </c>
    </row>
    <row r="429" spans="2:10" x14ac:dyDescent="0.25">
      <c r="B429" t="s">
        <v>239</v>
      </c>
      <c r="C429" t="s">
        <v>741</v>
      </c>
      <c r="D429">
        <v>392</v>
      </c>
      <c r="E429">
        <v>31</v>
      </c>
      <c r="F429">
        <v>331</v>
      </c>
      <c r="G429">
        <v>1503.96</v>
      </c>
      <c r="H429">
        <v>359.77</v>
      </c>
      <c r="I429">
        <v>20</v>
      </c>
      <c r="J429">
        <v>1273.4970000000001</v>
      </c>
    </row>
    <row r="430" spans="2:10" x14ac:dyDescent="0.25">
      <c r="B430" t="s">
        <v>238</v>
      </c>
      <c r="C430" t="s">
        <v>740</v>
      </c>
      <c r="D430">
        <v>392</v>
      </c>
      <c r="E430">
        <v>31</v>
      </c>
      <c r="F430">
        <v>330.4</v>
      </c>
      <c r="G430">
        <v>1478.12</v>
      </c>
      <c r="H430">
        <v>334.37</v>
      </c>
      <c r="I430">
        <v>20</v>
      </c>
      <c r="J430">
        <v>1148.7414000000001</v>
      </c>
    </row>
    <row r="431" spans="2:10" x14ac:dyDescent="0.25">
      <c r="B431" t="s">
        <v>184</v>
      </c>
      <c r="C431" t="s">
        <v>692</v>
      </c>
      <c r="D431">
        <v>392</v>
      </c>
      <c r="E431">
        <v>31</v>
      </c>
      <c r="F431">
        <v>324.39999999999998</v>
      </c>
      <c r="G431">
        <v>1342.24</v>
      </c>
      <c r="H431">
        <v>3063.88</v>
      </c>
      <c r="I431">
        <v>20</v>
      </c>
      <c r="J431">
        <v>9449.9545999999991</v>
      </c>
    </row>
    <row r="432" spans="2:10" x14ac:dyDescent="0.25">
      <c r="B432" t="s">
        <v>183</v>
      </c>
      <c r="C432" t="s">
        <v>691</v>
      </c>
      <c r="D432">
        <v>392</v>
      </c>
      <c r="E432">
        <v>31</v>
      </c>
      <c r="F432">
        <v>324.39999999999998</v>
      </c>
      <c r="G432">
        <v>1342.4</v>
      </c>
      <c r="H432">
        <v>3200.77</v>
      </c>
      <c r="I432">
        <v>20</v>
      </c>
      <c r="J432">
        <v>10403.107599999999</v>
      </c>
    </row>
    <row r="433" spans="2:10" x14ac:dyDescent="0.25">
      <c r="B433" t="s">
        <v>142</v>
      </c>
      <c r="C433" t="s">
        <v>652</v>
      </c>
      <c r="D433">
        <v>392</v>
      </c>
      <c r="E433">
        <v>31</v>
      </c>
      <c r="F433">
        <v>379.4</v>
      </c>
      <c r="G433">
        <v>1350.16</v>
      </c>
      <c r="H433">
        <v>2948.63</v>
      </c>
      <c r="I433">
        <v>20</v>
      </c>
      <c r="J433">
        <v>11802.88</v>
      </c>
    </row>
    <row r="434" spans="2:10" x14ac:dyDescent="0.25">
      <c r="B434" t="s">
        <v>143</v>
      </c>
      <c r="C434" t="s">
        <v>653</v>
      </c>
      <c r="D434">
        <v>392</v>
      </c>
      <c r="E434">
        <v>31</v>
      </c>
      <c r="F434">
        <v>379.2</v>
      </c>
      <c r="G434">
        <v>1335.24</v>
      </c>
      <c r="H434">
        <v>2864.44</v>
      </c>
      <c r="I434">
        <v>20</v>
      </c>
      <c r="J434">
        <v>10839.329599999999</v>
      </c>
    </row>
    <row r="435" spans="2:10" x14ac:dyDescent="0.25">
      <c r="B435" t="s">
        <v>186</v>
      </c>
      <c r="C435" t="s">
        <v>617</v>
      </c>
      <c r="D435">
        <v>392</v>
      </c>
      <c r="E435">
        <v>31</v>
      </c>
      <c r="F435">
        <v>199</v>
      </c>
      <c r="G435">
        <v>944.56</v>
      </c>
      <c r="H435">
        <v>842.33</v>
      </c>
      <c r="I435">
        <v>20</v>
      </c>
      <c r="J435">
        <v>2576.9360999999999</v>
      </c>
    </row>
    <row r="436" spans="2:10" x14ac:dyDescent="0.25">
      <c r="B436" t="s">
        <v>185</v>
      </c>
      <c r="C436" t="s">
        <v>618</v>
      </c>
      <c r="D436">
        <v>392</v>
      </c>
      <c r="E436">
        <v>31</v>
      </c>
      <c r="F436">
        <v>194.6</v>
      </c>
      <c r="G436">
        <v>963.28</v>
      </c>
      <c r="H436">
        <v>811.28</v>
      </c>
      <c r="I436">
        <v>20</v>
      </c>
      <c r="J436">
        <v>2008.7058999999999</v>
      </c>
    </row>
    <row r="437" spans="2:10" x14ac:dyDescent="0.25">
      <c r="B437" t="s">
        <v>248</v>
      </c>
      <c r="C437" t="s">
        <v>750</v>
      </c>
      <c r="D437">
        <v>392</v>
      </c>
      <c r="E437">
        <v>31</v>
      </c>
      <c r="F437">
        <v>256.8</v>
      </c>
      <c r="G437">
        <v>953.88</v>
      </c>
      <c r="H437">
        <v>894.75</v>
      </c>
      <c r="I437">
        <v>20</v>
      </c>
      <c r="J437">
        <v>3070.3249999999998</v>
      </c>
    </row>
    <row r="438" spans="2:10" x14ac:dyDescent="0.25">
      <c r="B438" t="s">
        <v>247</v>
      </c>
      <c r="C438" t="s">
        <v>749</v>
      </c>
      <c r="D438">
        <v>392</v>
      </c>
      <c r="E438">
        <v>31</v>
      </c>
      <c r="F438">
        <v>256.8</v>
      </c>
      <c r="G438">
        <v>937.8</v>
      </c>
      <c r="H438">
        <v>919.13</v>
      </c>
      <c r="I438">
        <v>20</v>
      </c>
      <c r="J438">
        <v>3583.5286999999998</v>
      </c>
    </row>
    <row r="439" spans="2:10" x14ac:dyDescent="0.25">
      <c r="B439" t="s">
        <v>250</v>
      </c>
      <c r="C439" t="s">
        <v>752</v>
      </c>
      <c r="D439">
        <v>392</v>
      </c>
      <c r="E439">
        <v>31</v>
      </c>
      <c r="F439">
        <v>281.2</v>
      </c>
      <c r="G439">
        <v>1072.76</v>
      </c>
      <c r="H439">
        <v>1109.46</v>
      </c>
      <c r="I439">
        <v>20</v>
      </c>
      <c r="J439">
        <v>5281.6872000000003</v>
      </c>
    </row>
    <row r="440" spans="2:10" x14ac:dyDescent="0.25">
      <c r="B440" t="s">
        <v>249</v>
      </c>
      <c r="C440" t="s">
        <v>751</v>
      </c>
      <c r="D440">
        <v>392</v>
      </c>
      <c r="E440">
        <v>31</v>
      </c>
      <c r="F440">
        <v>281.2</v>
      </c>
      <c r="G440">
        <v>1092.1199999999999</v>
      </c>
      <c r="H440">
        <v>969.9</v>
      </c>
      <c r="I440">
        <v>20</v>
      </c>
      <c r="J440">
        <v>4302.0028000000002</v>
      </c>
    </row>
    <row r="441" spans="2:10" x14ac:dyDescent="0.25">
      <c r="B441" t="s">
        <v>145</v>
      </c>
      <c r="C441" t="s">
        <v>655</v>
      </c>
      <c r="D441">
        <v>392</v>
      </c>
      <c r="E441">
        <v>31</v>
      </c>
      <c r="F441">
        <v>405.6</v>
      </c>
      <c r="G441">
        <v>1667.6</v>
      </c>
      <c r="H441">
        <v>747.35</v>
      </c>
      <c r="I441">
        <v>20</v>
      </c>
      <c r="J441">
        <v>3537.8652999999999</v>
      </c>
    </row>
    <row r="442" spans="2:10" x14ac:dyDescent="0.25">
      <c r="B442" t="s">
        <v>144</v>
      </c>
      <c r="C442" t="s">
        <v>654</v>
      </c>
      <c r="D442">
        <v>392</v>
      </c>
      <c r="E442">
        <v>31</v>
      </c>
      <c r="F442">
        <v>403.6</v>
      </c>
      <c r="G442">
        <v>1714.44</v>
      </c>
      <c r="H442">
        <v>725.86</v>
      </c>
      <c r="I442">
        <v>20</v>
      </c>
      <c r="J442">
        <v>3315.5007999999998</v>
      </c>
    </row>
    <row r="443" spans="2:10" x14ac:dyDescent="0.25">
      <c r="B443" t="s">
        <v>117</v>
      </c>
      <c r="C443" t="s">
        <v>634</v>
      </c>
      <c r="D443">
        <v>451</v>
      </c>
      <c r="E443">
        <v>42</v>
      </c>
      <c r="F443">
        <v>603.79999999999995</v>
      </c>
      <c r="G443">
        <v>1061.1600000000001</v>
      </c>
      <c r="H443">
        <v>15</v>
      </c>
      <c r="I443">
        <v>20</v>
      </c>
      <c r="J443">
        <v>297.35000000000002</v>
      </c>
    </row>
    <row r="444" spans="2:10" x14ac:dyDescent="0.25">
      <c r="B444" t="s">
        <v>118</v>
      </c>
      <c r="C444" t="s">
        <v>635</v>
      </c>
      <c r="D444">
        <v>451</v>
      </c>
      <c r="E444">
        <v>42</v>
      </c>
      <c r="F444">
        <v>591.79999999999995</v>
      </c>
      <c r="G444">
        <v>970.12</v>
      </c>
      <c r="H444">
        <v>15</v>
      </c>
      <c r="I444">
        <v>20</v>
      </c>
      <c r="J444">
        <v>284.55</v>
      </c>
    </row>
    <row r="445" spans="2:10" x14ac:dyDescent="0.25">
      <c r="B445" t="s">
        <v>116</v>
      </c>
      <c r="C445" t="s">
        <v>633</v>
      </c>
      <c r="D445">
        <v>451</v>
      </c>
      <c r="E445">
        <v>42</v>
      </c>
      <c r="F445">
        <v>545</v>
      </c>
      <c r="G445">
        <v>936.72</v>
      </c>
      <c r="H445">
        <v>30</v>
      </c>
      <c r="I445">
        <v>20</v>
      </c>
      <c r="J445">
        <v>514.25</v>
      </c>
    </row>
    <row r="446" spans="2:10" x14ac:dyDescent="0.25">
      <c r="B446" t="s">
        <v>29</v>
      </c>
      <c r="C446" t="s">
        <v>549</v>
      </c>
      <c r="D446">
        <v>451</v>
      </c>
      <c r="E446">
        <v>42</v>
      </c>
      <c r="F446">
        <v>509</v>
      </c>
      <c r="G446">
        <v>776.48</v>
      </c>
      <c r="H446">
        <v>10</v>
      </c>
      <c r="I446">
        <v>20</v>
      </c>
      <c r="J446">
        <v>213.1</v>
      </c>
    </row>
    <row r="447" spans="2:10" x14ac:dyDescent="0.25">
      <c r="B447" t="s">
        <v>110</v>
      </c>
      <c r="C447" t="s">
        <v>627</v>
      </c>
      <c r="D447">
        <v>492</v>
      </c>
      <c r="E447">
        <v>41</v>
      </c>
      <c r="F447">
        <v>267.39999999999998</v>
      </c>
      <c r="G447">
        <v>869.24</v>
      </c>
      <c r="H447">
        <v>436.06</v>
      </c>
      <c r="I447">
        <v>20</v>
      </c>
      <c r="J447">
        <v>1654.3516</v>
      </c>
    </row>
    <row r="448" spans="2:10" x14ac:dyDescent="0.25">
      <c r="B448" t="s">
        <v>111</v>
      </c>
      <c r="C448" t="s">
        <v>628</v>
      </c>
      <c r="D448">
        <v>492</v>
      </c>
      <c r="E448">
        <v>41</v>
      </c>
      <c r="F448">
        <v>341.2</v>
      </c>
      <c r="G448">
        <v>1161.44</v>
      </c>
      <c r="H448">
        <v>591.92999999999995</v>
      </c>
      <c r="I448">
        <v>20</v>
      </c>
      <c r="J448">
        <v>1922.9299000000001</v>
      </c>
    </row>
    <row r="449" spans="2:10" x14ac:dyDescent="0.25">
      <c r="B449" t="s">
        <v>44</v>
      </c>
      <c r="C449" t="s">
        <v>561</v>
      </c>
      <c r="D449">
        <v>492</v>
      </c>
      <c r="E449">
        <v>41</v>
      </c>
      <c r="F449">
        <v>849.8</v>
      </c>
      <c r="G449">
        <v>3262.56</v>
      </c>
      <c r="H449">
        <v>6986.03</v>
      </c>
      <c r="I449">
        <v>20</v>
      </c>
      <c r="J449">
        <v>37906.142099999997</v>
      </c>
    </row>
    <row r="450" spans="2:10" x14ac:dyDescent="0.25">
      <c r="B450" t="s">
        <v>43</v>
      </c>
      <c r="C450" t="s">
        <v>560</v>
      </c>
      <c r="D450">
        <v>492</v>
      </c>
      <c r="E450">
        <v>41</v>
      </c>
      <c r="F450">
        <v>849</v>
      </c>
      <c r="G450">
        <v>3240.68</v>
      </c>
      <c r="H450">
        <v>7082.19</v>
      </c>
      <c r="I450">
        <v>20</v>
      </c>
      <c r="J450">
        <v>37540.037300000004</v>
      </c>
    </row>
    <row r="451" spans="2:10" x14ac:dyDescent="0.25">
      <c r="B451" t="s">
        <v>53</v>
      </c>
      <c r="C451" t="s">
        <v>570</v>
      </c>
      <c r="D451">
        <v>492</v>
      </c>
      <c r="E451">
        <v>41</v>
      </c>
      <c r="F451">
        <v>317.2</v>
      </c>
      <c r="G451">
        <v>1282.72</v>
      </c>
      <c r="H451">
        <v>392.37</v>
      </c>
      <c r="I451">
        <v>20</v>
      </c>
      <c r="J451">
        <v>1328.2246</v>
      </c>
    </row>
    <row r="452" spans="2:10" x14ac:dyDescent="0.25">
      <c r="B452" t="s">
        <v>54</v>
      </c>
      <c r="C452" t="s">
        <v>571</v>
      </c>
      <c r="D452">
        <v>492</v>
      </c>
      <c r="E452">
        <v>41</v>
      </c>
      <c r="F452">
        <v>317.2</v>
      </c>
      <c r="G452">
        <v>1271.8</v>
      </c>
      <c r="H452">
        <v>401.92</v>
      </c>
      <c r="I452">
        <v>20</v>
      </c>
      <c r="J452">
        <v>1442.2419</v>
      </c>
    </row>
    <row r="453" spans="2:10" x14ac:dyDescent="0.25">
      <c r="B453" t="s">
        <v>112</v>
      </c>
      <c r="C453" t="s">
        <v>629</v>
      </c>
      <c r="D453">
        <v>492</v>
      </c>
      <c r="E453">
        <v>41</v>
      </c>
      <c r="F453">
        <v>301</v>
      </c>
      <c r="G453">
        <v>1200.72</v>
      </c>
      <c r="H453">
        <v>206.01</v>
      </c>
      <c r="I453">
        <v>20</v>
      </c>
      <c r="J453">
        <v>761.62009999999998</v>
      </c>
    </row>
    <row r="454" spans="2:10" x14ac:dyDescent="0.25">
      <c r="B454" t="s">
        <v>113</v>
      </c>
      <c r="C454" t="s">
        <v>630</v>
      </c>
      <c r="D454">
        <v>492</v>
      </c>
      <c r="E454">
        <v>41</v>
      </c>
      <c r="F454">
        <v>308</v>
      </c>
      <c r="G454">
        <v>1245.5999999999999</v>
      </c>
      <c r="H454">
        <v>232.92</v>
      </c>
      <c r="I454">
        <v>20</v>
      </c>
      <c r="J454">
        <v>925.73130000000003</v>
      </c>
    </row>
    <row r="455" spans="2:10" x14ac:dyDescent="0.25">
      <c r="B455" t="s">
        <v>45</v>
      </c>
      <c r="C455" t="s">
        <v>562</v>
      </c>
      <c r="D455">
        <v>492</v>
      </c>
      <c r="E455">
        <v>41</v>
      </c>
      <c r="F455">
        <v>842.4</v>
      </c>
      <c r="G455">
        <v>3016.2</v>
      </c>
      <c r="H455">
        <v>4421.97</v>
      </c>
      <c r="I455">
        <v>20</v>
      </c>
      <c r="J455">
        <v>23587.624100000001</v>
      </c>
    </row>
    <row r="456" spans="2:10" x14ac:dyDescent="0.25">
      <c r="B456" t="s">
        <v>46</v>
      </c>
      <c r="C456" t="s">
        <v>563</v>
      </c>
      <c r="D456">
        <v>492</v>
      </c>
      <c r="E456">
        <v>41</v>
      </c>
      <c r="F456">
        <v>852.6</v>
      </c>
      <c r="G456">
        <v>3075.8</v>
      </c>
      <c r="H456">
        <v>4490.97</v>
      </c>
      <c r="I456">
        <v>20</v>
      </c>
      <c r="J456">
        <v>22679.0383</v>
      </c>
    </row>
    <row r="457" spans="2:10" x14ac:dyDescent="0.25">
      <c r="B457" t="s">
        <v>49</v>
      </c>
      <c r="C457" t="s">
        <v>566</v>
      </c>
      <c r="D457">
        <v>492</v>
      </c>
      <c r="E457">
        <v>41</v>
      </c>
      <c r="F457">
        <v>633.20000000000005</v>
      </c>
      <c r="G457">
        <v>2239.1999999999998</v>
      </c>
      <c r="H457">
        <v>2015.68</v>
      </c>
      <c r="I457">
        <v>20</v>
      </c>
      <c r="J457">
        <v>8464.9577000000008</v>
      </c>
    </row>
    <row r="458" spans="2:10" x14ac:dyDescent="0.25">
      <c r="B458" t="s">
        <v>50</v>
      </c>
      <c r="C458" t="s">
        <v>567</v>
      </c>
      <c r="D458">
        <v>492</v>
      </c>
      <c r="E458">
        <v>41</v>
      </c>
      <c r="F458">
        <v>643.4</v>
      </c>
      <c r="G458">
        <v>2298.96</v>
      </c>
      <c r="H458">
        <v>2034.97</v>
      </c>
      <c r="I458">
        <v>20</v>
      </c>
      <c r="J458">
        <v>8342.4778000000006</v>
      </c>
    </row>
    <row r="459" spans="2:10" x14ac:dyDescent="0.25">
      <c r="B459" t="s">
        <v>57</v>
      </c>
      <c r="C459" t="s">
        <v>574</v>
      </c>
      <c r="D459">
        <v>492</v>
      </c>
      <c r="E459">
        <v>41</v>
      </c>
      <c r="F459">
        <v>107</v>
      </c>
      <c r="G459">
        <v>410.32</v>
      </c>
      <c r="H459">
        <v>241.84</v>
      </c>
      <c r="I459">
        <v>20</v>
      </c>
      <c r="J459">
        <v>463.75510000000003</v>
      </c>
    </row>
    <row r="460" spans="2:10" x14ac:dyDescent="0.25">
      <c r="B460" t="s">
        <v>58</v>
      </c>
      <c r="C460" t="s">
        <v>575</v>
      </c>
      <c r="D460">
        <v>492</v>
      </c>
      <c r="E460">
        <v>41</v>
      </c>
      <c r="F460">
        <v>107</v>
      </c>
      <c r="G460">
        <v>408.32</v>
      </c>
      <c r="H460">
        <v>250</v>
      </c>
      <c r="I460">
        <v>20</v>
      </c>
      <c r="J460">
        <v>472.04700000000003</v>
      </c>
    </row>
    <row r="461" spans="2:10" x14ac:dyDescent="0.25">
      <c r="B461" t="s">
        <v>55</v>
      </c>
      <c r="C461" t="s">
        <v>572</v>
      </c>
      <c r="D461">
        <v>492</v>
      </c>
      <c r="E461">
        <v>41</v>
      </c>
      <c r="F461">
        <v>125</v>
      </c>
      <c r="G461">
        <v>485.72</v>
      </c>
      <c r="H461">
        <v>246.84</v>
      </c>
      <c r="I461">
        <v>20</v>
      </c>
      <c r="J461">
        <v>544.25509999999997</v>
      </c>
    </row>
    <row r="462" spans="2:10" x14ac:dyDescent="0.25">
      <c r="B462" t="s">
        <v>56</v>
      </c>
      <c r="C462" t="s">
        <v>573</v>
      </c>
      <c r="D462">
        <v>492</v>
      </c>
      <c r="E462">
        <v>41</v>
      </c>
      <c r="F462">
        <v>125</v>
      </c>
      <c r="G462">
        <v>483.64</v>
      </c>
      <c r="H462">
        <v>255</v>
      </c>
      <c r="I462">
        <v>20</v>
      </c>
      <c r="J462">
        <v>555.92200000000003</v>
      </c>
    </row>
    <row r="463" spans="2:10" x14ac:dyDescent="0.25">
      <c r="B463" t="s">
        <v>59</v>
      </c>
      <c r="C463" t="s">
        <v>576</v>
      </c>
      <c r="D463">
        <v>492</v>
      </c>
      <c r="E463">
        <v>41</v>
      </c>
      <c r="F463">
        <v>277.60000000000002</v>
      </c>
      <c r="G463">
        <v>1137.24</v>
      </c>
      <c r="H463">
        <v>557.57000000000005</v>
      </c>
      <c r="I463">
        <v>20</v>
      </c>
      <c r="J463">
        <v>1572.7274</v>
      </c>
    </row>
    <row r="464" spans="2:10" x14ac:dyDescent="0.25">
      <c r="B464" t="s">
        <v>60</v>
      </c>
      <c r="C464" t="s">
        <v>577</v>
      </c>
      <c r="D464">
        <v>492</v>
      </c>
      <c r="E464">
        <v>41</v>
      </c>
      <c r="F464">
        <v>272.39999999999998</v>
      </c>
      <c r="G464">
        <v>1075.92</v>
      </c>
      <c r="H464">
        <v>564.66</v>
      </c>
      <c r="I464">
        <v>20</v>
      </c>
      <c r="J464">
        <v>1618.114</v>
      </c>
    </row>
    <row r="465" spans="2:10" x14ac:dyDescent="0.25">
      <c r="B465" t="s">
        <v>62</v>
      </c>
      <c r="C465" t="s">
        <v>579</v>
      </c>
      <c r="D465">
        <v>492</v>
      </c>
      <c r="E465">
        <v>41</v>
      </c>
      <c r="F465">
        <v>252.8</v>
      </c>
      <c r="G465">
        <v>1011.84</v>
      </c>
      <c r="H465">
        <v>725.6</v>
      </c>
      <c r="I465">
        <v>20</v>
      </c>
      <c r="J465">
        <v>2142.6597000000002</v>
      </c>
    </row>
    <row r="466" spans="2:10" x14ac:dyDescent="0.25">
      <c r="B466" t="s">
        <v>61</v>
      </c>
      <c r="C466" t="s">
        <v>578</v>
      </c>
      <c r="D466">
        <v>492</v>
      </c>
      <c r="E466">
        <v>41</v>
      </c>
      <c r="F466">
        <v>242.6</v>
      </c>
      <c r="G466">
        <v>961.04</v>
      </c>
      <c r="H466">
        <v>732.06</v>
      </c>
      <c r="I466">
        <v>20</v>
      </c>
      <c r="J466">
        <v>2112.5207999999998</v>
      </c>
    </row>
    <row r="467" spans="2:10" x14ac:dyDescent="0.25">
      <c r="B467" t="s">
        <v>47</v>
      </c>
      <c r="C467" t="s">
        <v>564</v>
      </c>
      <c r="D467">
        <v>492</v>
      </c>
      <c r="E467">
        <v>41</v>
      </c>
      <c r="F467">
        <v>606.4</v>
      </c>
      <c r="G467">
        <v>2038.8</v>
      </c>
      <c r="H467">
        <v>2182.88</v>
      </c>
      <c r="I467">
        <v>20</v>
      </c>
      <c r="J467">
        <v>9168.3776999999991</v>
      </c>
    </row>
    <row r="468" spans="2:10" x14ac:dyDescent="0.25">
      <c r="B468" t="s">
        <v>48</v>
      </c>
      <c r="C468" t="s">
        <v>565</v>
      </c>
      <c r="D468">
        <v>492</v>
      </c>
      <c r="E468">
        <v>41</v>
      </c>
      <c r="F468">
        <v>622.79999999999995</v>
      </c>
      <c r="G468">
        <v>2105.4</v>
      </c>
      <c r="H468">
        <v>2170.67</v>
      </c>
      <c r="I468">
        <v>20</v>
      </c>
      <c r="J468">
        <v>9163.3888999999999</v>
      </c>
    </row>
    <row r="469" spans="2:10" x14ac:dyDescent="0.25">
      <c r="B469" t="s">
        <v>65</v>
      </c>
      <c r="C469" t="s">
        <v>582</v>
      </c>
      <c r="D469">
        <v>492</v>
      </c>
      <c r="E469">
        <v>41</v>
      </c>
      <c r="F469">
        <v>678.4</v>
      </c>
      <c r="G469">
        <v>1116.72</v>
      </c>
      <c r="H469">
        <v>170.5</v>
      </c>
      <c r="I469">
        <v>20</v>
      </c>
      <c r="J469">
        <v>1585.84</v>
      </c>
    </row>
    <row r="470" spans="2:10" x14ac:dyDescent="0.25">
      <c r="B470" t="s">
        <v>66</v>
      </c>
      <c r="C470" t="s">
        <v>583</v>
      </c>
      <c r="D470">
        <v>492</v>
      </c>
      <c r="E470">
        <v>41</v>
      </c>
      <c r="F470">
        <v>652.79999999999995</v>
      </c>
      <c r="G470">
        <v>980.4</v>
      </c>
      <c r="H470">
        <v>216.64</v>
      </c>
      <c r="I470">
        <v>20</v>
      </c>
      <c r="J470">
        <v>1893.27</v>
      </c>
    </row>
    <row r="471" spans="2:10" x14ac:dyDescent="0.25">
      <c r="B471" t="s">
        <v>63</v>
      </c>
      <c r="C471" t="s">
        <v>580</v>
      </c>
      <c r="D471">
        <v>492</v>
      </c>
      <c r="E471">
        <v>41</v>
      </c>
      <c r="F471">
        <v>982.2</v>
      </c>
      <c r="G471">
        <v>1794.48</v>
      </c>
      <c r="H471">
        <v>471.81</v>
      </c>
      <c r="I471">
        <v>20</v>
      </c>
      <c r="J471">
        <v>7007.9187000000002</v>
      </c>
    </row>
    <row r="472" spans="2:10" x14ac:dyDescent="0.25">
      <c r="B472" t="s">
        <v>64</v>
      </c>
      <c r="C472" t="s">
        <v>581</v>
      </c>
      <c r="D472">
        <v>492</v>
      </c>
      <c r="E472">
        <v>41</v>
      </c>
      <c r="F472">
        <v>942</v>
      </c>
      <c r="G472">
        <v>1674.48</v>
      </c>
      <c r="H472">
        <v>448.34</v>
      </c>
      <c r="I472">
        <v>20</v>
      </c>
      <c r="J472">
        <v>6662.0006999999996</v>
      </c>
    </row>
    <row r="473" spans="2:10" x14ac:dyDescent="0.25">
      <c r="B473" t="s">
        <v>67</v>
      </c>
      <c r="C473" t="s">
        <v>584</v>
      </c>
      <c r="D473">
        <v>492</v>
      </c>
      <c r="E473">
        <v>41</v>
      </c>
      <c r="F473">
        <v>166.8</v>
      </c>
      <c r="G473">
        <v>708.76</v>
      </c>
      <c r="H473">
        <v>118.61</v>
      </c>
      <c r="I473">
        <v>20</v>
      </c>
      <c r="J473">
        <v>250.34190000000001</v>
      </c>
    </row>
    <row r="474" spans="2:10" x14ac:dyDescent="0.25">
      <c r="B474" t="s">
        <v>538</v>
      </c>
      <c r="C474" t="s">
        <v>982</v>
      </c>
      <c r="D474">
        <v>492</v>
      </c>
      <c r="E474">
        <v>41</v>
      </c>
      <c r="F474">
        <v>26.2</v>
      </c>
      <c r="G474">
        <v>175.88</v>
      </c>
      <c r="H474">
        <v>395.17</v>
      </c>
      <c r="I474">
        <v>20</v>
      </c>
      <c r="J474">
        <v>239.08529999999999</v>
      </c>
    </row>
    <row r="475" spans="2:10" x14ac:dyDescent="0.25">
      <c r="B475" t="s">
        <v>68</v>
      </c>
      <c r="C475" t="s">
        <v>585</v>
      </c>
      <c r="D475">
        <v>492</v>
      </c>
      <c r="E475">
        <v>41</v>
      </c>
      <c r="F475">
        <v>169</v>
      </c>
      <c r="G475">
        <v>698.28</v>
      </c>
      <c r="H475">
        <v>148.93</v>
      </c>
      <c r="I475">
        <v>20</v>
      </c>
      <c r="J475">
        <v>272.05500000000001</v>
      </c>
    </row>
    <row r="476" spans="2:10" x14ac:dyDescent="0.25">
      <c r="B476" t="s">
        <v>539</v>
      </c>
      <c r="C476" t="s">
        <v>983</v>
      </c>
      <c r="D476">
        <v>492</v>
      </c>
      <c r="E476">
        <v>41</v>
      </c>
      <c r="F476">
        <v>32.200000000000003</v>
      </c>
      <c r="G476">
        <v>153.6</v>
      </c>
      <c r="H476">
        <v>512.41</v>
      </c>
      <c r="I476">
        <v>20</v>
      </c>
      <c r="J476">
        <v>373.90089999999998</v>
      </c>
    </row>
    <row r="477" spans="2:10" x14ac:dyDescent="0.25">
      <c r="B477" t="s">
        <v>70</v>
      </c>
      <c r="C477" t="s">
        <v>587</v>
      </c>
      <c r="D477">
        <v>492</v>
      </c>
      <c r="E477">
        <v>41</v>
      </c>
      <c r="F477">
        <v>391.2</v>
      </c>
      <c r="G477">
        <v>1275.1199999999999</v>
      </c>
      <c r="H477">
        <v>1444.25</v>
      </c>
      <c r="I477">
        <v>20</v>
      </c>
      <c r="J477">
        <v>5441.9973</v>
      </c>
    </row>
    <row r="478" spans="2:10" x14ac:dyDescent="0.25">
      <c r="B478" t="s">
        <v>69</v>
      </c>
      <c r="C478" t="s">
        <v>586</v>
      </c>
      <c r="D478">
        <v>492</v>
      </c>
      <c r="E478">
        <v>41</v>
      </c>
      <c r="F478">
        <v>335.8</v>
      </c>
      <c r="G478">
        <v>1062.6400000000001</v>
      </c>
      <c r="H478">
        <v>1607.34</v>
      </c>
      <c r="I478">
        <v>20</v>
      </c>
      <c r="J478">
        <v>5406.9997999999996</v>
      </c>
    </row>
    <row r="479" spans="2:10" x14ac:dyDescent="0.25">
      <c r="B479" t="s">
        <v>72</v>
      </c>
      <c r="C479" t="s">
        <v>589</v>
      </c>
      <c r="D479">
        <v>492</v>
      </c>
      <c r="E479">
        <v>41</v>
      </c>
      <c r="F479">
        <v>313.8</v>
      </c>
      <c r="G479">
        <v>1241.4000000000001</v>
      </c>
      <c r="H479">
        <v>341.74</v>
      </c>
      <c r="I479">
        <v>20</v>
      </c>
      <c r="J479">
        <v>1361.232</v>
      </c>
    </row>
    <row r="480" spans="2:10" x14ac:dyDescent="0.25">
      <c r="B480" t="s">
        <v>71</v>
      </c>
      <c r="C480" t="s">
        <v>588</v>
      </c>
      <c r="D480">
        <v>492</v>
      </c>
      <c r="E480">
        <v>41</v>
      </c>
      <c r="F480">
        <v>300.39999999999998</v>
      </c>
      <c r="G480">
        <v>1139</v>
      </c>
      <c r="H480">
        <v>371.92</v>
      </c>
      <c r="I480">
        <v>20</v>
      </c>
      <c r="J480">
        <v>1612.2827</v>
      </c>
    </row>
    <row r="481" spans="2:10" x14ac:dyDescent="0.25">
      <c r="B481" t="s">
        <v>74</v>
      </c>
      <c r="C481" t="s">
        <v>591</v>
      </c>
      <c r="D481">
        <v>492</v>
      </c>
      <c r="E481">
        <v>41</v>
      </c>
      <c r="F481">
        <v>167.4</v>
      </c>
      <c r="G481">
        <v>651.16</v>
      </c>
      <c r="H481">
        <v>139.80000000000001</v>
      </c>
      <c r="I481">
        <v>20</v>
      </c>
      <c r="J481">
        <v>377.21850000000001</v>
      </c>
    </row>
    <row r="482" spans="2:10" x14ac:dyDescent="0.25">
      <c r="B482" t="s">
        <v>73</v>
      </c>
      <c r="C482" t="s">
        <v>590</v>
      </c>
      <c r="D482">
        <v>492</v>
      </c>
      <c r="E482">
        <v>41</v>
      </c>
      <c r="F482">
        <v>154.6</v>
      </c>
      <c r="G482">
        <v>567.84</v>
      </c>
      <c r="H482">
        <v>164.16</v>
      </c>
      <c r="I482">
        <v>20</v>
      </c>
      <c r="J482">
        <v>443.60700000000003</v>
      </c>
    </row>
    <row r="483" spans="2:10" x14ac:dyDescent="0.25">
      <c r="B483" t="s">
        <v>76</v>
      </c>
      <c r="C483" t="s">
        <v>593</v>
      </c>
      <c r="D483">
        <v>492</v>
      </c>
      <c r="E483">
        <v>41</v>
      </c>
      <c r="F483">
        <v>247.2</v>
      </c>
      <c r="G483">
        <v>893.08</v>
      </c>
      <c r="H483">
        <v>1021.37</v>
      </c>
      <c r="I483">
        <v>20</v>
      </c>
      <c r="J483">
        <v>3033.6727999999998</v>
      </c>
    </row>
    <row r="484" spans="2:10" x14ac:dyDescent="0.25">
      <c r="B484" t="s">
        <v>75</v>
      </c>
      <c r="C484" t="s">
        <v>592</v>
      </c>
      <c r="D484">
        <v>492</v>
      </c>
      <c r="E484">
        <v>41</v>
      </c>
      <c r="F484">
        <v>201.6</v>
      </c>
      <c r="G484">
        <v>696.16</v>
      </c>
      <c r="H484">
        <v>1008.99</v>
      </c>
      <c r="I484">
        <v>20</v>
      </c>
      <c r="J484">
        <v>2708.9434999999999</v>
      </c>
    </row>
    <row r="485" spans="2:10" x14ac:dyDescent="0.25">
      <c r="B485" t="s">
        <v>78</v>
      </c>
      <c r="C485" t="s">
        <v>595</v>
      </c>
      <c r="D485">
        <v>492</v>
      </c>
      <c r="E485">
        <v>41</v>
      </c>
      <c r="F485">
        <v>298</v>
      </c>
      <c r="G485">
        <v>840.2</v>
      </c>
      <c r="H485">
        <v>255</v>
      </c>
      <c r="I485">
        <v>20</v>
      </c>
      <c r="J485">
        <v>713.6</v>
      </c>
    </row>
    <row r="486" spans="2:10" x14ac:dyDescent="0.25">
      <c r="B486" t="s">
        <v>77</v>
      </c>
      <c r="C486" t="s">
        <v>594</v>
      </c>
      <c r="D486">
        <v>492</v>
      </c>
      <c r="E486">
        <v>41</v>
      </c>
      <c r="F486">
        <v>313.60000000000002</v>
      </c>
      <c r="G486">
        <v>894.44</v>
      </c>
      <c r="H486">
        <v>247.5</v>
      </c>
      <c r="I486">
        <v>20</v>
      </c>
      <c r="J486">
        <v>744.15</v>
      </c>
    </row>
    <row r="487" spans="2:10" x14ac:dyDescent="0.25">
      <c r="B487" t="s">
        <v>80</v>
      </c>
      <c r="C487" t="s">
        <v>597</v>
      </c>
      <c r="D487">
        <v>492</v>
      </c>
      <c r="E487">
        <v>41</v>
      </c>
      <c r="F487">
        <v>417.6</v>
      </c>
      <c r="G487">
        <v>1220.8399999999999</v>
      </c>
      <c r="H487">
        <v>245</v>
      </c>
      <c r="I487">
        <v>20</v>
      </c>
      <c r="J487">
        <v>575.5</v>
      </c>
    </row>
    <row r="488" spans="2:10" x14ac:dyDescent="0.25">
      <c r="B488" t="s">
        <v>79</v>
      </c>
      <c r="C488" t="s">
        <v>596</v>
      </c>
      <c r="D488">
        <v>492</v>
      </c>
      <c r="E488">
        <v>41</v>
      </c>
      <c r="F488">
        <v>430.2</v>
      </c>
      <c r="G488">
        <v>1272.4000000000001</v>
      </c>
      <c r="H488">
        <v>247.5</v>
      </c>
      <c r="I488">
        <v>20</v>
      </c>
      <c r="J488">
        <v>650.9</v>
      </c>
    </row>
    <row r="489" spans="2:10" x14ac:dyDescent="0.25">
      <c r="B489" t="s">
        <v>114</v>
      </c>
      <c r="C489" t="s">
        <v>631</v>
      </c>
      <c r="D489">
        <v>492</v>
      </c>
      <c r="E489">
        <v>41</v>
      </c>
      <c r="F489">
        <v>135</v>
      </c>
      <c r="G489">
        <v>510.12</v>
      </c>
      <c r="H489">
        <v>294.49</v>
      </c>
      <c r="I489">
        <v>20</v>
      </c>
      <c r="J489">
        <v>765.14149999999995</v>
      </c>
    </row>
    <row r="490" spans="2:10" x14ac:dyDescent="0.25">
      <c r="B490" t="s">
        <v>115</v>
      </c>
      <c r="C490" t="s">
        <v>632</v>
      </c>
      <c r="D490">
        <v>492</v>
      </c>
      <c r="E490">
        <v>41</v>
      </c>
      <c r="F490">
        <v>134.6</v>
      </c>
      <c r="G490">
        <v>475.96</v>
      </c>
      <c r="H490">
        <v>161.69999999999999</v>
      </c>
      <c r="I490">
        <v>20</v>
      </c>
      <c r="J490">
        <v>407.24239999999998</v>
      </c>
    </row>
    <row r="491" spans="2:10" x14ac:dyDescent="0.25">
      <c r="B491" t="s">
        <v>52</v>
      </c>
      <c r="C491" t="s">
        <v>569</v>
      </c>
      <c r="D491">
        <v>492</v>
      </c>
      <c r="E491">
        <v>41</v>
      </c>
      <c r="F491">
        <v>167</v>
      </c>
      <c r="G491">
        <v>568.91999999999996</v>
      </c>
      <c r="H491">
        <v>212.51</v>
      </c>
      <c r="I491">
        <v>20</v>
      </c>
      <c r="J491">
        <v>509.72460000000001</v>
      </c>
    </row>
    <row r="492" spans="2:10" x14ac:dyDescent="0.25">
      <c r="B492" t="s">
        <v>51</v>
      </c>
      <c r="C492" t="s">
        <v>568</v>
      </c>
      <c r="D492">
        <v>492</v>
      </c>
      <c r="E492">
        <v>41</v>
      </c>
      <c r="F492">
        <v>147</v>
      </c>
      <c r="G492">
        <v>475.44</v>
      </c>
      <c r="H492">
        <v>140</v>
      </c>
      <c r="I492">
        <v>20</v>
      </c>
      <c r="J492">
        <v>300</v>
      </c>
    </row>
    <row r="493" spans="2:10" x14ac:dyDescent="0.25">
      <c r="B493" t="s">
        <v>81</v>
      </c>
      <c r="C493" t="s">
        <v>598</v>
      </c>
      <c r="D493">
        <v>492</v>
      </c>
      <c r="E493">
        <v>41</v>
      </c>
      <c r="F493">
        <v>331</v>
      </c>
      <c r="G493">
        <v>1170.8800000000001</v>
      </c>
      <c r="H493">
        <v>255.39</v>
      </c>
      <c r="I493">
        <v>20</v>
      </c>
      <c r="J493">
        <v>945.51220000000001</v>
      </c>
    </row>
    <row r="494" spans="2:10" x14ac:dyDescent="0.25">
      <c r="B494" t="s">
        <v>83</v>
      </c>
      <c r="C494" t="s">
        <v>600</v>
      </c>
      <c r="D494">
        <v>492</v>
      </c>
      <c r="E494">
        <v>41</v>
      </c>
      <c r="F494">
        <v>155.6</v>
      </c>
      <c r="G494">
        <v>563.76</v>
      </c>
      <c r="H494">
        <v>285</v>
      </c>
      <c r="I494">
        <v>20</v>
      </c>
      <c r="J494">
        <v>580.70989999999995</v>
      </c>
    </row>
    <row r="495" spans="2:10" x14ac:dyDescent="0.25">
      <c r="B495" t="s">
        <v>82</v>
      </c>
      <c r="C495" t="s">
        <v>599</v>
      </c>
      <c r="D495">
        <v>492</v>
      </c>
      <c r="E495">
        <v>41</v>
      </c>
      <c r="F495">
        <v>99.8</v>
      </c>
      <c r="G495">
        <v>367.4</v>
      </c>
      <c r="H495">
        <v>143.34</v>
      </c>
      <c r="I495">
        <v>20</v>
      </c>
      <c r="J495">
        <v>291.47000000000003</v>
      </c>
    </row>
    <row r="496" spans="2:10" x14ac:dyDescent="0.25">
      <c r="B496" t="s">
        <v>85</v>
      </c>
      <c r="C496" t="s">
        <v>602</v>
      </c>
      <c r="D496">
        <v>492</v>
      </c>
      <c r="E496">
        <v>41</v>
      </c>
      <c r="F496">
        <v>194.4</v>
      </c>
      <c r="G496">
        <v>804</v>
      </c>
      <c r="H496">
        <v>701.65</v>
      </c>
      <c r="I496">
        <v>20</v>
      </c>
      <c r="J496">
        <v>1860.2275999999999</v>
      </c>
    </row>
    <row r="497" spans="2:10" x14ac:dyDescent="0.25">
      <c r="B497" t="s">
        <v>84</v>
      </c>
      <c r="C497" t="s">
        <v>601</v>
      </c>
      <c r="D497">
        <v>492</v>
      </c>
      <c r="E497">
        <v>41</v>
      </c>
      <c r="F497">
        <v>193</v>
      </c>
      <c r="G497">
        <v>789.96</v>
      </c>
      <c r="H497">
        <v>885.93</v>
      </c>
      <c r="I497">
        <v>20</v>
      </c>
      <c r="J497">
        <v>2338.8532</v>
      </c>
    </row>
    <row r="498" spans="2:10" x14ac:dyDescent="0.25">
      <c r="B498" t="s">
        <v>86</v>
      </c>
      <c r="C498" t="s">
        <v>603</v>
      </c>
      <c r="D498">
        <v>492</v>
      </c>
      <c r="E498">
        <v>41</v>
      </c>
      <c r="F498">
        <v>290.2</v>
      </c>
      <c r="G498">
        <v>1146.8399999999999</v>
      </c>
      <c r="H498">
        <v>2367.4</v>
      </c>
      <c r="I498">
        <v>20</v>
      </c>
      <c r="J498">
        <v>7963.8633</v>
      </c>
    </row>
    <row r="499" spans="2:10" x14ac:dyDescent="0.25">
      <c r="B499" t="s">
        <v>87</v>
      </c>
      <c r="C499" t="s">
        <v>604</v>
      </c>
      <c r="D499">
        <v>492</v>
      </c>
      <c r="E499">
        <v>41</v>
      </c>
      <c r="F499">
        <v>288.8</v>
      </c>
      <c r="G499">
        <v>1136.08</v>
      </c>
      <c r="H499">
        <v>2279.62</v>
      </c>
      <c r="I499">
        <v>20</v>
      </c>
      <c r="J499">
        <v>7021.9871999999996</v>
      </c>
    </row>
    <row r="500" spans="2:10" x14ac:dyDescent="0.25">
      <c r="B500" t="s">
        <v>89</v>
      </c>
      <c r="C500" t="s">
        <v>606</v>
      </c>
      <c r="D500">
        <v>492</v>
      </c>
      <c r="E500">
        <v>41</v>
      </c>
      <c r="F500">
        <v>162.6</v>
      </c>
      <c r="G500">
        <v>507.48</v>
      </c>
      <c r="H500">
        <v>665</v>
      </c>
      <c r="I500">
        <v>20</v>
      </c>
      <c r="J500">
        <v>1861.85</v>
      </c>
    </row>
    <row r="501" spans="2:10" x14ac:dyDescent="0.25">
      <c r="B501" t="s">
        <v>88</v>
      </c>
      <c r="C501" t="s">
        <v>605</v>
      </c>
      <c r="D501">
        <v>492</v>
      </c>
      <c r="E501">
        <v>41</v>
      </c>
      <c r="F501">
        <v>162.6</v>
      </c>
      <c r="G501">
        <v>508.08</v>
      </c>
      <c r="H501">
        <v>728.75</v>
      </c>
      <c r="I501">
        <v>20</v>
      </c>
      <c r="J501">
        <v>2029.45</v>
      </c>
    </row>
    <row r="502" spans="2:10" x14ac:dyDescent="0.25">
      <c r="B502" t="s">
        <v>91</v>
      </c>
      <c r="C502" t="s">
        <v>608</v>
      </c>
      <c r="D502">
        <v>492</v>
      </c>
      <c r="E502">
        <v>41</v>
      </c>
      <c r="F502">
        <v>127.2</v>
      </c>
      <c r="G502">
        <v>403.48</v>
      </c>
      <c r="H502">
        <v>162.5</v>
      </c>
      <c r="I502">
        <v>20</v>
      </c>
      <c r="J502">
        <v>371</v>
      </c>
    </row>
    <row r="503" spans="2:10" x14ac:dyDescent="0.25">
      <c r="B503" t="s">
        <v>90</v>
      </c>
      <c r="C503" t="s">
        <v>607</v>
      </c>
      <c r="D503">
        <v>492</v>
      </c>
      <c r="E503">
        <v>41</v>
      </c>
      <c r="F503">
        <v>147.80000000000001</v>
      </c>
      <c r="G503">
        <v>507.76</v>
      </c>
      <c r="H503">
        <v>136.25</v>
      </c>
      <c r="I503">
        <v>20</v>
      </c>
      <c r="J503">
        <v>330.46249999999998</v>
      </c>
    </row>
    <row r="504" spans="2:10" x14ac:dyDescent="0.25">
      <c r="B504" t="s">
        <v>93</v>
      </c>
      <c r="C504" t="s">
        <v>610</v>
      </c>
      <c r="D504">
        <v>492</v>
      </c>
      <c r="E504">
        <v>41</v>
      </c>
      <c r="F504">
        <v>436.8</v>
      </c>
      <c r="G504">
        <v>1734.84</v>
      </c>
      <c r="H504">
        <v>741.34</v>
      </c>
      <c r="I504">
        <v>20</v>
      </c>
      <c r="J504">
        <v>2542.1289000000002</v>
      </c>
    </row>
    <row r="505" spans="2:10" x14ac:dyDescent="0.25">
      <c r="B505" t="s">
        <v>92</v>
      </c>
      <c r="C505" t="s">
        <v>609</v>
      </c>
      <c r="D505">
        <v>492</v>
      </c>
      <c r="E505">
        <v>41</v>
      </c>
      <c r="F505">
        <v>438.4</v>
      </c>
      <c r="G505">
        <v>1740.44</v>
      </c>
      <c r="H505">
        <v>767.14</v>
      </c>
      <c r="I505">
        <v>20</v>
      </c>
      <c r="J505">
        <v>2403.4803000000002</v>
      </c>
    </row>
    <row r="506" spans="2:10" x14ac:dyDescent="0.25">
      <c r="B506" t="s">
        <v>95</v>
      </c>
      <c r="C506" t="s">
        <v>612</v>
      </c>
      <c r="D506">
        <v>492</v>
      </c>
      <c r="E506">
        <v>41</v>
      </c>
      <c r="F506">
        <v>167.4</v>
      </c>
      <c r="G506">
        <v>565.16</v>
      </c>
      <c r="H506">
        <v>201.18</v>
      </c>
      <c r="I506">
        <v>20</v>
      </c>
      <c r="J506">
        <v>404.98869999999999</v>
      </c>
    </row>
    <row r="507" spans="2:10" x14ac:dyDescent="0.25">
      <c r="B507" t="s">
        <v>94</v>
      </c>
      <c r="C507" t="s">
        <v>611</v>
      </c>
      <c r="D507">
        <v>492</v>
      </c>
      <c r="E507">
        <v>41</v>
      </c>
      <c r="F507">
        <v>167</v>
      </c>
      <c r="G507">
        <v>570.96</v>
      </c>
      <c r="H507">
        <v>222.03</v>
      </c>
      <c r="I507">
        <v>20</v>
      </c>
      <c r="J507">
        <v>470.05489999999998</v>
      </c>
    </row>
    <row r="508" spans="2:10" x14ac:dyDescent="0.25">
      <c r="B508" t="s">
        <v>97</v>
      </c>
      <c r="C508" t="s">
        <v>614</v>
      </c>
      <c r="D508">
        <v>492</v>
      </c>
      <c r="E508">
        <v>41</v>
      </c>
      <c r="F508">
        <v>253.2</v>
      </c>
      <c r="G508">
        <v>878.88</v>
      </c>
      <c r="H508">
        <v>343.35</v>
      </c>
      <c r="I508">
        <v>20</v>
      </c>
      <c r="J508">
        <v>994.26300000000003</v>
      </c>
    </row>
    <row r="509" spans="2:10" x14ac:dyDescent="0.25">
      <c r="B509" t="s">
        <v>96</v>
      </c>
      <c r="C509" t="s">
        <v>613</v>
      </c>
      <c r="D509">
        <v>492</v>
      </c>
      <c r="E509">
        <v>41</v>
      </c>
      <c r="F509">
        <v>253.2</v>
      </c>
      <c r="G509">
        <v>840.48</v>
      </c>
      <c r="H509">
        <v>336.25</v>
      </c>
      <c r="I509">
        <v>20</v>
      </c>
      <c r="J509">
        <v>998.84969999999998</v>
      </c>
    </row>
    <row r="510" spans="2:10" x14ac:dyDescent="0.25">
      <c r="B510" t="s">
        <v>98</v>
      </c>
      <c r="C510" t="s">
        <v>615</v>
      </c>
      <c r="D510">
        <v>492</v>
      </c>
      <c r="E510">
        <v>41</v>
      </c>
      <c r="F510">
        <v>285.60000000000002</v>
      </c>
      <c r="G510">
        <v>1207.8399999999999</v>
      </c>
      <c r="H510">
        <v>314.16000000000003</v>
      </c>
      <c r="I510">
        <v>20</v>
      </c>
      <c r="J510">
        <v>785.93010000000004</v>
      </c>
    </row>
    <row r="511" spans="2:10" x14ac:dyDescent="0.25">
      <c r="B511" t="s">
        <v>99</v>
      </c>
      <c r="C511" t="s">
        <v>616</v>
      </c>
      <c r="D511">
        <v>492</v>
      </c>
      <c r="E511">
        <v>41</v>
      </c>
      <c r="F511">
        <v>287.2</v>
      </c>
      <c r="G511">
        <v>1217.76</v>
      </c>
      <c r="H511">
        <v>288.10000000000002</v>
      </c>
      <c r="I511">
        <v>20</v>
      </c>
      <c r="J511">
        <v>822.73519999999996</v>
      </c>
    </row>
    <row r="512" spans="2:10" x14ac:dyDescent="0.25">
      <c r="B512" t="s">
        <v>101</v>
      </c>
      <c r="C512" t="s">
        <v>618</v>
      </c>
      <c r="D512">
        <v>492</v>
      </c>
      <c r="E512">
        <v>41</v>
      </c>
      <c r="F512">
        <v>219</v>
      </c>
      <c r="G512">
        <v>948.08</v>
      </c>
      <c r="H512">
        <v>171.01</v>
      </c>
      <c r="I512">
        <v>20</v>
      </c>
      <c r="J512">
        <v>510.0093</v>
      </c>
    </row>
    <row r="513" spans="2:10" x14ac:dyDescent="0.25">
      <c r="B513" t="s">
        <v>100</v>
      </c>
      <c r="C513" t="s">
        <v>617</v>
      </c>
      <c r="D513">
        <v>492</v>
      </c>
      <c r="E513">
        <v>41</v>
      </c>
      <c r="F513">
        <v>218.4</v>
      </c>
      <c r="G513">
        <v>944.56</v>
      </c>
      <c r="H513">
        <v>211.45</v>
      </c>
      <c r="I513">
        <v>20</v>
      </c>
      <c r="J513">
        <v>729.36569999999995</v>
      </c>
    </row>
    <row r="514" spans="2:10" x14ac:dyDescent="0.25">
      <c r="B514" t="s">
        <v>104</v>
      </c>
      <c r="C514" t="s">
        <v>621</v>
      </c>
      <c r="D514">
        <v>492</v>
      </c>
      <c r="E514">
        <v>41</v>
      </c>
      <c r="F514">
        <v>294.8</v>
      </c>
      <c r="G514">
        <v>1171.48</v>
      </c>
      <c r="H514">
        <v>447.23</v>
      </c>
      <c r="I514">
        <v>20</v>
      </c>
      <c r="J514">
        <v>1559.1995999999999</v>
      </c>
    </row>
    <row r="515" spans="2:10" x14ac:dyDescent="0.25">
      <c r="B515" t="s">
        <v>105</v>
      </c>
      <c r="C515" t="s">
        <v>622</v>
      </c>
      <c r="D515">
        <v>492</v>
      </c>
      <c r="E515">
        <v>41</v>
      </c>
      <c r="F515">
        <v>294.8</v>
      </c>
      <c r="G515">
        <v>1169.5999999999999</v>
      </c>
      <c r="H515">
        <v>389</v>
      </c>
      <c r="I515">
        <v>20</v>
      </c>
      <c r="J515">
        <v>1474.7935</v>
      </c>
    </row>
    <row r="516" spans="2:10" x14ac:dyDescent="0.25">
      <c r="B516" t="s">
        <v>102</v>
      </c>
      <c r="C516" t="s">
        <v>619</v>
      </c>
      <c r="D516">
        <v>492</v>
      </c>
      <c r="E516">
        <v>41</v>
      </c>
      <c r="F516">
        <v>407.6</v>
      </c>
      <c r="G516">
        <v>1607.92</v>
      </c>
      <c r="H516">
        <v>664.73</v>
      </c>
      <c r="I516">
        <v>20</v>
      </c>
      <c r="J516">
        <v>3255.6309999999999</v>
      </c>
    </row>
    <row r="517" spans="2:10" x14ac:dyDescent="0.25">
      <c r="B517" t="s">
        <v>103</v>
      </c>
      <c r="C517" t="s">
        <v>620</v>
      </c>
      <c r="D517">
        <v>492</v>
      </c>
      <c r="E517">
        <v>41</v>
      </c>
      <c r="F517">
        <v>399.4</v>
      </c>
      <c r="G517">
        <v>1613.52</v>
      </c>
      <c r="H517">
        <v>652.25</v>
      </c>
      <c r="I517">
        <v>20</v>
      </c>
      <c r="J517">
        <v>3429.4022</v>
      </c>
    </row>
    <row r="518" spans="2:10" x14ac:dyDescent="0.25">
      <c r="B518" t="s">
        <v>107</v>
      </c>
      <c r="C518" t="s">
        <v>624</v>
      </c>
      <c r="D518">
        <v>492</v>
      </c>
      <c r="E518">
        <v>41</v>
      </c>
      <c r="F518">
        <v>356.2</v>
      </c>
      <c r="G518">
        <v>1179.08</v>
      </c>
      <c r="H518">
        <v>551.75</v>
      </c>
      <c r="I518">
        <v>20</v>
      </c>
      <c r="J518">
        <v>2683.0104999999999</v>
      </c>
    </row>
    <row r="519" spans="2:10" x14ac:dyDescent="0.25">
      <c r="B519" t="s">
        <v>106</v>
      </c>
      <c r="C519" t="s">
        <v>623</v>
      </c>
      <c r="D519">
        <v>492</v>
      </c>
      <c r="E519">
        <v>41</v>
      </c>
      <c r="F519">
        <v>296.8</v>
      </c>
      <c r="G519">
        <v>958.68</v>
      </c>
      <c r="H519">
        <v>505</v>
      </c>
      <c r="I519">
        <v>20</v>
      </c>
      <c r="J519">
        <v>2435</v>
      </c>
    </row>
    <row r="520" spans="2:10" x14ac:dyDescent="0.25">
      <c r="B520" t="s">
        <v>108</v>
      </c>
      <c r="C520" t="s">
        <v>625</v>
      </c>
      <c r="D520">
        <v>492</v>
      </c>
      <c r="E520">
        <v>41</v>
      </c>
      <c r="F520">
        <v>69</v>
      </c>
      <c r="G520">
        <v>239.48</v>
      </c>
      <c r="H520">
        <v>115</v>
      </c>
      <c r="I520">
        <v>20</v>
      </c>
      <c r="J520">
        <v>286.25</v>
      </c>
    </row>
    <row r="521" spans="2:10" x14ac:dyDescent="0.25">
      <c r="B521" t="s">
        <v>109</v>
      </c>
      <c r="C521" t="s">
        <v>626</v>
      </c>
      <c r="D521">
        <v>492</v>
      </c>
      <c r="E521">
        <v>41</v>
      </c>
      <c r="F521">
        <v>137.6</v>
      </c>
      <c r="G521">
        <v>540.20000000000005</v>
      </c>
      <c r="H521">
        <v>352.35</v>
      </c>
      <c r="I521">
        <v>20</v>
      </c>
      <c r="J521">
        <v>769.87570000000005</v>
      </c>
    </row>
    <row r="522" spans="2:10" x14ac:dyDescent="0.25">
      <c r="B522" t="s">
        <v>541</v>
      </c>
      <c r="C522" t="s">
        <v>613</v>
      </c>
      <c r="D522">
        <v>492</v>
      </c>
      <c r="E522">
        <v>41</v>
      </c>
      <c r="F522">
        <v>201.8</v>
      </c>
      <c r="G522">
        <v>783.8</v>
      </c>
      <c r="H522">
        <v>322.02</v>
      </c>
      <c r="I522">
        <v>20</v>
      </c>
      <c r="J522">
        <v>685.52629999999999</v>
      </c>
    </row>
    <row r="523" spans="2:10" x14ac:dyDescent="0.25">
      <c r="B523" t="s">
        <v>540</v>
      </c>
      <c r="C523" t="s">
        <v>613</v>
      </c>
      <c r="D523">
        <v>492</v>
      </c>
      <c r="E523">
        <v>41</v>
      </c>
      <c r="F523">
        <v>201.8</v>
      </c>
      <c r="G523">
        <v>792.64</v>
      </c>
      <c r="H523">
        <v>333.15</v>
      </c>
      <c r="I523">
        <v>20</v>
      </c>
      <c r="J523">
        <v>661.69190000000003</v>
      </c>
    </row>
  </sheetData>
  <sortState ref="B2:J523">
    <sortCondition ref="D2:D52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41"/>
  <sheetViews>
    <sheetView workbookViewId="0">
      <selection activeCell="C1" sqref="C1:C1048576"/>
    </sheetView>
  </sheetViews>
  <sheetFormatPr defaultRowHeight="15" x14ac:dyDescent="0.25"/>
  <cols>
    <col min="2" max="2" width="14.42578125" customWidth="1"/>
    <col min="3" max="3" width="38.855468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1010</v>
      </c>
      <c r="C2" t="s">
        <v>1520</v>
      </c>
      <c r="D2">
        <v>111</v>
      </c>
      <c r="E2">
        <v>14</v>
      </c>
      <c r="F2">
        <v>1139.4000000000001</v>
      </c>
      <c r="G2">
        <v>2073.36</v>
      </c>
      <c r="H2">
        <v>333.34</v>
      </c>
      <c r="I2">
        <v>20</v>
      </c>
      <c r="J2">
        <v>2738.0176999999999</v>
      </c>
    </row>
    <row r="3" spans="2:10" x14ac:dyDescent="0.25">
      <c r="B3" t="s">
        <v>1012</v>
      </c>
      <c r="C3" t="s">
        <v>1520</v>
      </c>
      <c r="D3">
        <v>111</v>
      </c>
      <c r="E3">
        <v>14</v>
      </c>
      <c r="F3">
        <v>1139.4000000000001</v>
      </c>
      <c r="G3">
        <v>2073.36</v>
      </c>
      <c r="H3">
        <v>490.01</v>
      </c>
      <c r="I3">
        <v>20</v>
      </c>
      <c r="J3">
        <v>5552.0641999999998</v>
      </c>
    </row>
    <row r="4" spans="2:10" x14ac:dyDescent="0.25">
      <c r="B4" t="s">
        <v>1521</v>
      </c>
      <c r="C4" t="s">
        <v>1522</v>
      </c>
      <c r="D4">
        <v>111</v>
      </c>
      <c r="E4">
        <v>14</v>
      </c>
      <c r="F4">
        <v>1605.2</v>
      </c>
      <c r="G4">
        <v>2931.28</v>
      </c>
      <c r="H4">
        <v>6351.66</v>
      </c>
      <c r="I4">
        <v>20</v>
      </c>
      <c r="J4">
        <v>85608.625700000004</v>
      </c>
    </row>
    <row r="5" spans="2:10" x14ac:dyDescent="0.25">
      <c r="B5" t="s">
        <v>1523</v>
      </c>
      <c r="C5" t="s">
        <v>1522</v>
      </c>
      <c r="D5">
        <v>111</v>
      </c>
      <c r="E5">
        <v>14</v>
      </c>
      <c r="F5">
        <v>1605.2</v>
      </c>
      <c r="G5">
        <v>2931.28</v>
      </c>
      <c r="H5">
        <v>10097.49</v>
      </c>
      <c r="I5">
        <v>20</v>
      </c>
      <c r="J5">
        <v>110320.23299999999</v>
      </c>
    </row>
    <row r="6" spans="2:10" x14ac:dyDescent="0.25">
      <c r="B6" t="s">
        <v>1524</v>
      </c>
      <c r="C6" t="s">
        <v>1525</v>
      </c>
      <c r="D6">
        <v>111</v>
      </c>
      <c r="E6">
        <v>11</v>
      </c>
      <c r="F6">
        <v>1092</v>
      </c>
      <c r="G6">
        <v>1859.12</v>
      </c>
      <c r="H6">
        <v>3307.5</v>
      </c>
      <c r="I6">
        <v>20</v>
      </c>
      <c r="J6">
        <v>30096.05</v>
      </c>
    </row>
    <row r="7" spans="2:10" x14ac:dyDescent="0.25">
      <c r="B7" t="s">
        <v>1526</v>
      </c>
      <c r="C7" t="s">
        <v>1525</v>
      </c>
      <c r="D7">
        <v>111</v>
      </c>
      <c r="E7">
        <v>11</v>
      </c>
      <c r="F7">
        <v>1092</v>
      </c>
      <c r="G7">
        <v>1859.12</v>
      </c>
      <c r="H7">
        <v>1785</v>
      </c>
      <c r="I7">
        <v>20</v>
      </c>
      <c r="J7">
        <v>19927.150000000001</v>
      </c>
    </row>
    <row r="8" spans="2:10" x14ac:dyDescent="0.25">
      <c r="B8" t="s">
        <v>1527</v>
      </c>
      <c r="C8" t="s">
        <v>1528</v>
      </c>
      <c r="D8">
        <v>111</v>
      </c>
      <c r="E8">
        <v>14</v>
      </c>
      <c r="F8">
        <v>330.6</v>
      </c>
      <c r="G8">
        <v>589.44000000000005</v>
      </c>
      <c r="H8">
        <v>80</v>
      </c>
      <c r="I8">
        <v>20</v>
      </c>
      <c r="J8">
        <v>725.25</v>
      </c>
    </row>
    <row r="9" spans="2:10" x14ac:dyDescent="0.25">
      <c r="B9" t="s">
        <v>1529</v>
      </c>
      <c r="C9" t="s">
        <v>1528</v>
      </c>
      <c r="D9">
        <v>111</v>
      </c>
      <c r="E9">
        <v>14</v>
      </c>
      <c r="F9">
        <v>330.6</v>
      </c>
      <c r="G9">
        <v>589.44000000000005</v>
      </c>
      <c r="H9">
        <v>75</v>
      </c>
      <c r="I9">
        <v>20</v>
      </c>
      <c r="J9">
        <v>793.85</v>
      </c>
    </row>
    <row r="10" spans="2:10" x14ac:dyDescent="0.25">
      <c r="B10" t="s">
        <v>1678</v>
      </c>
      <c r="C10" t="s">
        <v>1679</v>
      </c>
      <c r="D10">
        <v>111</v>
      </c>
      <c r="E10">
        <v>11</v>
      </c>
      <c r="F10">
        <v>200</v>
      </c>
      <c r="G10">
        <v>484</v>
      </c>
      <c r="H10">
        <v>4762.5</v>
      </c>
      <c r="I10">
        <v>20</v>
      </c>
      <c r="J10">
        <v>20665.75</v>
      </c>
    </row>
    <row r="11" spans="2:10" x14ac:dyDescent="0.25">
      <c r="B11" t="s">
        <v>1680</v>
      </c>
      <c r="C11" t="s">
        <v>1679</v>
      </c>
      <c r="D11">
        <v>111</v>
      </c>
      <c r="E11">
        <v>11</v>
      </c>
      <c r="F11">
        <v>200</v>
      </c>
      <c r="G11">
        <v>484</v>
      </c>
      <c r="H11">
        <v>4152.5</v>
      </c>
      <c r="I11">
        <v>20</v>
      </c>
      <c r="J11">
        <v>14857.825000000001</v>
      </c>
    </row>
    <row r="12" spans="2:10" x14ac:dyDescent="0.25">
      <c r="B12" t="s">
        <v>1681</v>
      </c>
      <c r="C12" t="s">
        <v>1679</v>
      </c>
      <c r="D12">
        <v>111</v>
      </c>
      <c r="E12">
        <v>11</v>
      </c>
      <c r="F12">
        <v>203.6</v>
      </c>
      <c r="G12">
        <v>492.8</v>
      </c>
      <c r="H12">
        <v>1577.5</v>
      </c>
      <c r="I12">
        <v>20</v>
      </c>
      <c r="J12">
        <v>5785.4750000000004</v>
      </c>
    </row>
    <row r="13" spans="2:10" x14ac:dyDescent="0.25">
      <c r="B13" t="s">
        <v>1682</v>
      </c>
      <c r="C13" t="s">
        <v>1679</v>
      </c>
      <c r="D13">
        <v>111</v>
      </c>
      <c r="E13">
        <v>11</v>
      </c>
      <c r="F13">
        <v>203.6</v>
      </c>
      <c r="G13">
        <v>492.8</v>
      </c>
      <c r="H13">
        <v>3762.5</v>
      </c>
      <c r="I13">
        <v>20</v>
      </c>
      <c r="J13">
        <v>21776.95</v>
      </c>
    </row>
    <row r="14" spans="2:10" x14ac:dyDescent="0.25">
      <c r="B14" t="s">
        <v>511</v>
      </c>
      <c r="C14" t="s">
        <v>1530</v>
      </c>
      <c r="D14">
        <v>121</v>
      </c>
      <c r="E14">
        <v>25</v>
      </c>
      <c r="F14">
        <v>841</v>
      </c>
      <c r="G14">
        <v>1749.32</v>
      </c>
      <c r="H14">
        <v>32782.5</v>
      </c>
      <c r="I14">
        <v>20</v>
      </c>
      <c r="J14">
        <v>259426.57500000001</v>
      </c>
    </row>
    <row r="15" spans="2:10" x14ac:dyDescent="0.25">
      <c r="B15" t="s">
        <v>512</v>
      </c>
      <c r="C15" t="s">
        <v>1530</v>
      </c>
      <c r="D15">
        <v>121</v>
      </c>
      <c r="E15">
        <v>25</v>
      </c>
      <c r="F15">
        <v>840.8</v>
      </c>
      <c r="G15">
        <v>1748.88</v>
      </c>
      <c r="H15">
        <v>33222.5</v>
      </c>
      <c r="I15">
        <v>20</v>
      </c>
      <c r="J15">
        <v>268937.625</v>
      </c>
    </row>
    <row r="16" spans="2:10" x14ac:dyDescent="0.25">
      <c r="B16" t="s">
        <v>1668</v>
      </c>
      <c r="C16" t="s">
        <v>1683</v>
      </c>
      <c r="D16">
        <v>121</v>
      </c>
      <c r="E16">
        <v>25</v>
      </c>
      <c r="F16">
        <v>432.4</v>
      </c>
      <c r="G16">
        <v>904.6</v>
      </c>
      <c r="H16">
        <v>26472.5</v>
      </c>
      <c r="I16">
        <v>20</v>
      </c>
      <c r="J16">
        <v>105921.675</v>
      </c>
    </row>
    <row r="17" spans="2:10" x14ac:dyDescent="0.25">
      <c r="B17" t="s">
        <v>1670</v>
      </c>
      <c r="C17" t="s">
        <v>1683</v>
      </c>
      <c r="D17">
        <v>121</v>
      </c>
      <c r="E17">
        <v>25</v>
      </c>
      <c r="F17">
        <v>432.6</v>
      </c>
      <c r="G17">
        <v>905.04</v>
      </c>
      <c r="H17">
        <v>28027.5</v>
      </c>
      <c r="I17">
        <v>20</v>
      </c>
      <c r="J17">
        <v>116637.175</v>
      </c>
    </row>
    <row r="18" spans="2:10" x14ac:dyDescent="0.25">
      <c r="B18" t="s">
        <v>1684</v>
      </c>
      <c r="C18" t="s">
        <v>1024</v>
      </c>
      <c r="D18">
        <v>121</v>
      </c>
      <c r="E18">
        <v>25</v>
      </c>
      <c r="F18">
        <v>370.4</v>
      </c>
      <c r="G18">
        <v>1111.2</v>
      </c>
      <c r="H18">
        <v>600</v>
      </c>
      <c r="I18">
        <v>20</v>
      </c>
      <c r="J18">
        <v>4147.7</v>
      </c>
    </row>
    <row r="19" spans="2:10" x14ac:dyDescent="0.25">
      <c r="B19" t="s">
        <v>1685</v>
      </c>
      <c r="C19" t="s">
        <v>1024</v>
      </c>
      <c r="D19">
        <v>121</v>
      </c>
      <c r="E19">
        <v>25</v>
      </c>
      <c r="F19">
        <v>370.4</v>
      </c>
      <c r="G19">
        <v>1111.2</v>
      </c>
      <c r="H19">
        <v>615</v>
      </c>
      <c r="I19">
        <v>20</v>
      </c>
      <c r="J19">
        <v>4078.4</v>
      </c>
    </row>
    <row r="20" spans="2:10" x14ac:dyDescent="0.25">
      <c r="B20" t="s">
        <v>1686</v>
      </c>
      <c r="C20" t="s">
        <v>1536</v>
      </c>
      <c r="D20">
        <v>121</v>
      </c>
      <c r="E20">
        <v>25</v>
      </c>
      <c r="F20">
        <v>104.8</v>
      </c>
      <c r="G20">
        <v>544.96</v>
      </c>
      <c r="H20">
        <v>1631.67</v>
      </c>
      <c r="I20">
        <v>20</v>
      </c>
      <c r="J20">
        <v>1688.5413000000001</v>
      </c>
    </row>
    <row r="21" spans="2:10" x14ac:dyDescent="0.25">
      <c r="B21" t="s">
        <v>1687</v>
      </c>
      <c r="C21" t="s">
        <v>1536</v>
      </c>
      <c r="D21">
        <v>121</v>
      </c>
      <c r="E21">
        <v>25</v>
      </c>
      <c r="F21">
        <v>184.8</v>
      </c>
      <c r="G21">
        <v>810.76</v>
      </c>
      <c r="H21">
        <v>2646.67</v>
      </c>
      <c r="I21">
        <v>20</v>
      </c>
      <c r="J21">
        <v>8371.4573</v>
      </c>
    </row>
    <row r="22" spans="2:10" x14ac:dyDescent="0.25">
      <c r="B22" t="s">
        <v>1688</v>
      </c>
      <c r="C22" t="s">
        <v>1536</v>
      </c>
      <c r="D22">
        <v>121</v>
      </c>
      <c r="E22">
        <v>25</v>
      </c>
      <c r="F22">
        <v>193.2</v>
      </c>
      <c r="G22">
        <v>854.44</v>
      </c>
      <c r="H22">
        <v>3031.67</v>
      </c>
      <c r="I22">
        <v>20</v>
      </c>
      <c r="J22">
        <v>9288.8374999999996</v>
      </c>
    </row>
    <row r="23" spans="2:10" x14ac:dyDescent="0.25">
      <c r="B23" t="s">
        <v>1040</v>
      </c>
      <c r="C23" t="s">
        <v>1607</v>
      </c>
      <c r="D23">
        <v>121</v>
      </c>
      <c r="E23">
        <v>35</v>
      </c>
      <c r="F23">
        <v>95.6</v>
      </c>
      <c r="G23">
        <v>307.95999999999998</v>
      </c>
      <c r="H23">
        <v>3885</v>
      </c>
      <c r="I23">
        <v>20</v>
      </c>
      <c r="J23">
        <v>9414.35</v>
      </c>
    </row>
    <row r="24" spans="2:10" x14ac:dyDescent="0.25">
      <c r="B24" t="s">
        <v>1608</v>
      </c>
      <c r="C24" t="s">
        <v>1607</v>
      </c>
      <c r="D24">
        <v>121</v>
      </c>
      <c r="E24">
        <v>35</v>
      </c>
      <c r="F24">
        <v>95.6</v>
      </c>
      <c r="G24">
        <v>307.95999999999998</v>
      </c>
      <c r="H24">
        <v>3395</v>
      </c>
      <c r="I24">
        <v>20</v>
      </c>
      <c r="J24">
        <v>7980.2</v>
      </c>
    </row>
    <row r="25" spans="2:10" x14ac:dyDescent="0.25">
      <c r="B25" t="s">
        <v>525</v>
      </c>
      <c r="C25" t="s">
        <v>972</v>
      </c>
      <c r="D25">
        <v>151</v>
      </c>
      <c r="E25">
        <v>33</v>
      </c>
      <c r="F25">
        <v>600.20000000000005</v>
      </c>
      <c r="G25">
        <v>1155.1600000000001</v>
      </c>
      <c r="H25">
        <v>105.01</v>
      </c>
      <c r="I25">
        <v>20</v>
      </c>
      <c r="J25">
        <v>2077.9171000000001</v>
      </c>
    </row>
    <row r="26" spans="2:10" x14ac:dyDescent="0.25">
      <c r="B26" t="s">
        <v>526</v>
      </c>
      <c r="C26" t="s">
        <v>972</v>
      </c>
      <c r="D26">
        <v>151</v>
      </c>
      <c r="E26">
        <v>33</v>
      </c>
      <c r="F26">
        <v>605</v>
      </c>
      <c r="G26">
        <v>1166.3599999999999</v>
      </c>
      <c r="H26">
        <v>81.180000000000007</v>
      </c>
      <c r="I26">
        <v>20</v>
      </c>
      <c r="J26">
        <v>1403.7699</v>
      </c>
    </row>
    <row r="27" spans="2:10" x14ac:dyDescent="0.25">
      <c r="B27" t="s">
        <v>532</v>
      </c>
      <c r="C27" t="s">
        <v>976</v>
      </c>
      <c r="D27">
        <v>151</v>
      </c>
      <c r="E27">
        <v>33</v>
      </c>
      <c r="F27">
        <v>422.2</v>
      </c>
      <c r="G27">
        <v>814.56</v>
      </c>
      <c r="H27">
        <v>55</v>
      </c>
      <c r="I27">
        <v>20</v>
      </c>
      <c r="J27">
        <v>1105.55</v>
      </c>
    </row>
    <row r="28" spans="2:10" x14ac:dyDescent="0.25">
      <c r="B28" t="s">
        <v>533</v>
      </c>
      <c r="C28" t="s">
        <v>977</v>
      </c>
      <c r="D28">
        <v>151</v>
      </c>
      <c r="E28">
        <v>33</v>
      </c>
      <c r="F28">
        <v>387.6</v>
      </c>
      <c r="G28">
        <v>763</v>
      </c>
      <c r="H28">
        <v>68.16</v>
      </c>
      <c r="I28">
        <v>20</v>
      </c>
      <c r="J28">
        <v>1192.1528000000001</v>
      </c>
    </row>
    <row r="29" spans="2:10" x14ac:dyDescent="0.25">
      <c r="B29" t="s">
        <v>534</v>
      </c>
      <c r="C29" t="s">
        <v>978</v>
      </c>
      <c r="D29">
        <v>151</v>
      </c>
      <c r="E29">
        <v>33</v>
      </c>
      <c r="F29">
        <v>549.4</v>
      </c>
      <c r="G29">
        <v>942.64</v>
      </c>
      <c r="H29">
        <v>70.010000000000005</v>
      </c>
      <c r="I29">
        <v>20</v>
      </c>
      <c r="J29">
        <v>1795.2429</v>
      </c>
    </row>
    <row r="30" spans="2:10" x14ac:dyDescent="0.25">
      <c r="B30" t="s">
        <v>535</v>
      </c>
      <c r="C30" t="s">
        <v>979</v>
      </c>
      <c r="D30">
        <v>151</v>
      </c>
      <c r="E30">
        <v>33</v>
      </c>
      <c r="F30">
        <v>558</v>
      </c>
      <c r="G30">
        <v>939.72</v>
      </c>
      <c r="H30">
        <v>5.66</v>
      </c>
      <c r="I30">
        <v>20</v>
      </c>
      <c r="J30">
        <v>157.37629999999999</v>
      </c>
    </row>
    <row r="31" spans="2:10" x14ac:dyDescent="0.25">
      <c r="B31" t="s">
        <v>542</v>
      </c>
      <c r="C31" t="s">
        <v>984</v>
      </c>
      <c r="D31">
        <v>151</v>
      </c>
      <c r="E31">
        <v>33</v>
      </c>
      <c r="F31">
        <v>476.4</v>
      </c>
      <c r="G31">
        <v>791</v>
      </c>
      <c r="H31">
        <v>35</v>
      </c>
      <c r="I31">
        <v>20</v>
      </c>
      <c r="J31">
        <v>577.45000000000005</v>
      </c>
    </row>
    <row r="32" spans="2:10" x14ac:dyDescent="0.25">
      <c r="B32" t="s">
        <v>543</v>
      </c>
      <c r="C32" t="s">
        <v>985</v>
      </c>
      <c r="D32">
        <v>151</v>
      </c>
      <c r="E32">
        <v>33</v>
      </c>
      <c r="F32">
        <v>455.6</v>
      </c>
      <c r="G32">
        <v>742.28</v>
      </c>
      <c r="H32">
        <v>55</v>
      </c>
      <c r="I32">
        <v>20</v>
      </c>
      <c r="J32">
        <v>583.9</v>
      </c>
    </row>
    <row r="33" spans="2:10" x14ac:dyDescent="0.25">
      <c r="B33" t="s">
        <v>545</v>
      </c>
      <c r="C33" t="s">
        <v>987</v>
      </c>
      <c r="D33">
        <v>151</v>
      </c>
      <c r="E33">
        <v>33</v>
      </c>
      <c r="F33">
        <v>844.4</v>
      </c>
      <c r="G33">
        <v>1301.92</v>
      </c>
      <c r="H33">
        <v>70</v>
      </c>
      <c r="I33">
        <v>20</v>
      </c>
      <c r="J33">
        <v>1935.75</v>
      </c>
    </row>
    <row r="34" spans="2:10" x14ac:dyDescent="0.25">
      <c r="B34" t="s">
        <v>544</v>
      </c>
      <c r="C34" t="s">
        <v>986</v>
      </c>
      <c r="D34">
        <v>151</v>
      </c>
      <c r="E34">
        <v>33</v>
      </c>
      <c r="F34">
        <v>816.2</v>
      </c>
      <c r="G34">
        <v>1225.1199999999999</v>
      </c>
      <c r="H34">
        <v>75</v>
      </c>
      <c r="I34">
        <v>20</v>
      </c>
      <c r="J34">
        <v>2139.9</v>
      </c>
    </row>
    <row r="35" spans="2:10" x14ac:dyDescent="0.25">
      <c r="B35" t="s">
        <v>1694</v>
      </c>
      <c r="C35" t="s">
        <v>1695</v>
      </c>
      <c r="D35">
        <v>151</v>
      </c>
      <c r="E35">
        <v>33</v>
      </c>
      <c r="F35">
        <v>888</v>
      </c>
      <c r="G35">
        <v>1386.96</v>
      </c>
      <c r="H35">
        <v>185</v>
      </c>
      <c r="I35">
        <v>20</v>
      </c>
      <c r="J35">
        <v>2083.9499999999998</v>
      </c>
    </row>
    <row r="36" spans="2:10" x14ac:dyDescent="0.25">
      <c r="B36" t="s">
        <v>1696</v>
      </c>
      <c r="C36" t="s">
        <v>1697</v>
      </c>
      <c r="D36">
        <v>151</v>
      </c>
      <c r="E36">
        <v>33</v>
      </c>
      <c r="F36">
        <v>869</v>
      </c>
      <c r="G36">
        <v>1469.76</v>
      </c>
      <c r="H36">
        <v>225</v>
      </c>
      <c r="I36">
        <v>20</v>
      </c>
      <c r="J36">
        <v>2003.35</v>
      </c>
    </row>
    <row r="37" spans="2:10" x14ac:dyDescent="0.25">
      <c r="B37" t="s">
        <v>1707</v>
      </c>
      <c r="C37" t="s">
        <v>1708</v>
      </c>
      <c r="D37">
        <v>151</v>
      </c>
      <c r="E37">
        <v>33</v>
      </c>
      <c r="F37">
        <v>793.8</v>
      </c>
      <c r="G37">
        <v>1160.5999999999999</v>
      </c>
      <c r="H37">
        <v>115</v>
      </c>
      <c r="I37">
        <v>20</v>
      </c>
      <c r="J37">
        <v>3475.95</v>
      </c>
    </row>
    <row r="38" spans="2:10" x14ac:dyDescent="0.25">
      <c r="B38" t="s">
        <v>1709</v>
      </c>
      <c r="C38" t="s">
        <v>1710</v>
      </c>
      <c r="D38">
        <v>151</v>
      </c>
      <c r="E38">
        <v>33</v>
      </c>
      <c r="F38">
        <v>783.4</v>
      </c>
      <c r="G38">
        <v>1080.04</v>
      </c>
      <c r="H38">
        <v>215</v>
      </c>
      <c r="I38">
        <v>20</v>
      </c>
      <c r="J38">
        <v>4962.8</v>
      </c>
    </row>
    <row r="39" spans="2:10" x14ac:dyDescent="0.25">
      <c r="B39" t="s">
        <v>1711</v>
      </c>
      <c r="C39" t="s">
        <v>1712</v>
      </c>
      <c r="D39">
        <v>151</v>
      </c>
      <c r="E39">
        <v>33</v>
      </c>
      <c r="F39">
        <v>1270.8</v>
      </c>
      <c r="G39">
        <v>1820.68</v>
      </c>
      <c r="H39">
        <v>5</v>
      </c>
      <c r="I39">
        <v>20</v>
      </c>
      <c r="J39">
        <v>2.25</v>
      </c>
    </row>
    <row r="40" spans="2:10" x14ac:dyDescent="0.25">
      <c r="B40" t="s">
        <v>1713</v>
      </c>
      <c r="C40" t="s">
        <v>1714</v>
      </c>
      <c r="D40">
        <v>151</v>
      </c>
      <c r="E40">
        <v>33</v>
      </c>
      <c r="F40">
        <v>1287.2</v>
      </c>
      <c r="G40">
        <v>1788.16</v>
      </c>
      <c r="H40">
        <v>5</v>
      </c>
      <c r="I40">
        <v>20</v>
      </c>
      <c r="J40">
        <v>310</v>
      </c>
    </row>
    <row r="41" spans="2:10" x14ac:dyDescent="0.25">
      <c r="B41" t="s">
        <v>1715</v>
      </c>
      <c r="C41" t="s">
        <v>1716</v>
      </c>
      <c r="D41">
        <v>151</v>
      </c>
      <c r="E41">
        <v>33</v>
      </c>
      <c r="F41">
        <v>927.8</v>
      </c>
      <c r="G41">
        <v>1376</v>
      </c>
      <c r="H41">
        <v>50</v>
      </c>
      <c r="I41">
        <v>20</v>
      </c>
      <c r="J41">
        <v>2048.25</v>
      </c>
    </row>
    <row r="42" spans="2:10" x14ac:dyDescent="0.25">
      <c r="B42" t="s">
        <v>1717</v>
      </c>
      <c r="C42" t="s">
        <v>1718</v>
      </c>
      <c r="D42">
        <v>151</v>
      </c>
      <c r="E42">
        <v>33</v>
      </c>
      <c r="F42">
        <v>951.4</v>
      </c>
      <c r="G42">
        <v>1350.08</v>
      </c>
      <c r="H42">
        <v>30</v>
      </c>
      <c r="I42">
        <v>20</v>
      </c>
      <c r="J42">
        <v>1355.1</v>
      </c>
    </row>
    <row r="43" spans="2:10" x14ac:dyDescent="0.25">
      <c r="B43" t="s">
        <v>221</v>
      </c>
      <c r="C43" t="s">
        <v>727</v>
      </c>
      <c r="D43">
        <v>191</v>
      </c>
      <c r="E43">
        <v>12</v>
      </c>
      <c r="F43">
        <v>58</v>
      </c>
      <c r="G43">
        <v>305.32</v>
      </c>
      <c r="H43">
        <v>182.98</v>
      </c>
      <c r="I43">
        <v>20</v>
      </c>
      <c r="J43">
        <v>152.40899999999999</v>
      </c>
    </row>
    <row r="44" spans="2:10" x14ac:dyDescent="0.25">
      <c r="B44" t="s">
        <v>222</v>
      </c>
      <c r="C44" t="s">
        <v>727</v>
      </c>
      <c r="D44">
        <v>191</v>
      </c>
      <c r="E44">
        <v>12</v>
      </c>
      <c r="F44">
        <v>81.599999999999994</v>
      </c>
      <c r="G44">
        <v>473.96</v>
      </c>
      <c r="H44">
        <v>370.35</v>
      </c>
      <c r="I44">
        <v>20</v>
      </c>
      <c r="J44">
        <v>239.63810000000001</v>
      </c>
    </row>
    <row r="45" spans="2:10" x14ac:dyDescent="0.25">
      <c r="B45" t="s">
        <v>435</v>
      </c>
      <c r="C45" t="s">
        <v>902</v>
      </c>
      <c r="D45">
        <v>191</v>
      </c>
      <c r="E45">
        <v>12</v>
      </c>
      <c r="F45">
        <v>117.2</v>
      </c>
      <c r="G45">
        <v>614.48</v>
      </c>
      <c r="H45">
        <v>85</v>
      </c>
      <c r="I45">
        <v>20</v>
      </c>
      <c r="J45">
        <v>122.45</v>
      </c>
    </row>
    <row r="46" spans="2:10" x14ac:dyDescent="0.25">
      <c r="B46" t="s">
        <v>436</v>
      </c>
      <c r="C46" t="s">
        <v>902</v>
      </c>
      <c r="D46">
        <v>191</v>
      </c>
      <c r="E46">
        <v>12</v>
      </c>
      <c r="F46">
        <v>141.4</v>
      </c>
      <c r="G46">
        <v>714.28</v>
      </c>
      <c r="H46">
        <v>30</v>
      </c>
      <c r="I46">
        <v>20</v>
      </c>
      <c r="J46">
        <v>76.599999999999994</v>
      </c>
    </row>
    <row r="47" spans="2:10" x14ac:dyDescent="0.25">
      <c r="B47" t="s">
        <v>223</v>
      </c>
      <c r="C47" t="s">
        <v>728</v>
      </c>
      <c r="D47">
        <v>191</v>
      </c>
      <c r="E47">
        <v>12</v>
      </c>
      <c r="F47">
        <v>158.4</v>
      </c>
      <c r="G47">
        <v>570.96</v>
      </c>
      <c r="H47">
        <v>180</v>
      </c>
      <c r="I47">
        <v>20</v>
      </c>
      <c r="J47">
        <v>488.4</v>
      </c>
    </row>
    <row r="48" spans="2:10" x14ac:dyDescent="0.25">
      <c r="B48" t="s">
        <v>437</v>
      </c>
      <c r="C48" t="s">
        <v>903</v>
      </c>
      <c r="D48">
        <v>191</v>
      </c>
      <c r="E48">
        <v>12</v>
      </c>
      <c r="F48">
        <v>23</v>
      </c>
      <c r="G48">
        <v>161.24</v>
      </c>
      <c r="H48">
        <v>160</v>
      </c>
      <c r="I48">
        <v>20</v>
      </c>
      <c r="J48">
        <v>97.9</v>
      </c>
    </row>
    <row r="49" spans="2:10" x14ac:dyDescent="0.25">
      <c r="B49" t="s">
        <v>438</v>
      </c>
      <c r="C49" t="s">
        <v>904</v>
      </c>
      <c r="D49">
        <v>191</v>
      </c>
      <c r="E49">
        <v>12</v>
      </c>
      <c r="F49">
        <v>23</v>
      </c>
      <c r="G49">
        <v>207.76</v>
      </c>
      <c r="H49">
        <v>45</v>
      </c>
      <c r="I49">
        <v>20</v>
      </c>
      <c r="J49">
        <v>8.35</v>
      </c>
    </row>
    <row r="50" spans="2:10" x14ac:dyDescent="0.25">
      <c r="B50" t="s">
        <v>224</v>
      </c>
      <c r="C50" t="s">
        <v>729</v>
      </c>
      <c r="D50">
        <v>191</v>
      </c>
      <c r="E50">
        <v>12</v>
      </c>
      <c r="F50">
        <v>186.6</v>
      </c>
      <c r="G50">
        <v>735.28</v>
      </c>
      <c r="H50">
        <v>690</v>
      </c>
      <c r="I50">
        <v>20</v>
      </c>
      <c r="J50">
        <v>1646.3</v>
      </c>
    </row>
    <row r="51" spans="2:10" x14ac:dyDescent="0.25">
      <c r="B51" t="s">
        <v>225</v>
      </c>
      <c r="C51" t="s">
        <v>729</v>
      </c>
      <c r="D51">
        <v>191</v>
      </c>
      <c r="E51">
        <v>12</v>
      </c>
      <c r="F51">
        <v>186.6</v>
      </c>
      <c r="G51">
        <v>732.4</v>
      </c>
      <c r="H51">
        <v>685</v>
      </c>
      <c r="I51">
        <v>20</v>
      </c>
      <c r="J51">
        <v>1611</v>
      </c>
    </row>
    <row r="52" spans="2:10" x14ac:dyDescent="0.25">
      <c r="B52" t="s">
        <v>119</v>
      </c>
      <c r="C52" t="s">
        <v>636</v>
      </c>
      <c r="D52">
        <v>191</v>
      </c>
      <c r="E52">
        <v>12</v>
      </c>
      <c r="F52">
        <v>64.400000000000006</v>
      </c>
      <c r="G52">
        <v>256</v>
      </c>
      <c r="H52">
        <v>67.86</v>
      </c>
      <c r="I52">
        <v>20</v>
      </c>
      <c r="J52">
        <v>166.73660000000001</v>
      </c>
    </row>
    <row r="53" spans="2:10" x14ac:dyDescent="0.25">
      <c r="B53" t="s">
        <v>120</v>
      </c>
      <c r="C53" t="s">
        <v>636</v>
      </c>
      <c r="D53">
        <v>191</v>
      </c>
      <c r="E53">
        <v>12</v>
      </c>
      <c r="F53">
        <v>106</v>
      </c>
      <c r="G53">
        <v>506.68</v>
      </c>
      <c r="H53">
        <v>143.03</v>
      </c>
      <c r="I53">
        <v>20</v>
      </c>
      <c r="J53">
        <v>199.4693</v>
      </c>
    </row>
    <row r="54" spans="2:10" x14ac:dyDescent="0.25">
      <c r="B54" t="s">
        <v>226</v>
      </c>
      <c r="C54" t="s">
        <v>730</v>
      </c>
      <c r="D54">
        <v>191</v>
      </c>
      <c r="E54">
        <v>12</v>
      </c>
      <c r="F54">
        <v>62.4</v>
      </c>
      <c r="G54">
        <v>266.24</v>
      </c>
      <c r="H54">
        <v>230</v>
      </c>
      <c r="I54">
        <v>20</v>
      </c>
      <c r="J54">
        <v>224</v>
      </c>
    </row>
    <row r="55" spans="2:10" x14ac:dyDescent="0.25">
      <c r="B55" t="s">
        <v>227</v>
      </c>
      <c r="C55" t="s">
        <v>731</v>
      </c>
      <c r="D55">
        <v>191</v>
      </c>
      <c r="E55">
        <v>12</v>
      </c>
      <c r="F55">
        <v>69</v>
      </c>
      <c r="G55">
        <v>319.44</v>
      </c>
      <c r="H55">
        <v>385</v>
      </c>
      <c r="I55">
        <v>20</v>
      </c>
      <c r="J55">
        <v>563.29999999999995</v>
      </c>
    </row>
    <row r="56" spans="2:10" x14ac:dyDescent="0.25">
      <c r="B56" t="s">
        <v>228</v>
      </c>
      <c r="C56" t="s">
        <v>731</v>
      </c>
      <c r="D56">
        <v>191</v>
      </c>
      <c r="E56">
        <v>12</v>
      </c>
      <c r="F56">
        <v>68.400000000000006</v>
      </c>
      <c r="G56">
        <v>260.2</v>
      </c>
      <c r="H56">
        <v>220</v>
      </c>
      <c r="I56">
        <v>20</v>
      </c>
      <c r="J56">
        <v>347.1</v>
      </c>
    </row>
    <row r="57" spans="2:10" x14ac:dyDescent="0.25">
      <c r="B57" t="s">
        <v>229</v>
      </c>
      <c r="C57" t="s">
        <v>732</v>
      </c>
      <c r="D57">
        <v>191</v>
      </c>
      <c r="E57">
        <v>12</v>
      </c>
      <c r="F57">
        <v>33.200000000000003</v>
      </c>
      <c r="G57">
        <v>140.04</v>
      </c>
      <c r="H57">
        <v>140</v>
      </c>
      <c r="I57">
        <v>20</v>
      </c>
      <c r="J57">
        <v>107.75</v>
      </c>
    </row>
    <row r="58" spans="2:10" x14ac:dyDescent="0.25">
      <c r="B58" t="s">
        <v>230</v>
      </c>
      <c r="C58" t="s">
        <v>732</v>
      </c>
      <c r="D58">
        <v>191</v>
      </c>
      <c r="E58">
        <v>12</v>
      </c>
      <c r="F58">
        <v>33.200000000000003</v>
      </c>
      <c r="G58">
        <v>145</v>
      </c>
      <c r="H58">
        <v>135</v>
      </c>
      <c r="I58">
        <v>20</v>
      </c>
      <c r="J58">
        <v>125.4</v>
      </c>
    </row>
    <row r="59" spans="2:10" x14ac:dyDescent="0.25">
      <c r="B59" t="s">
        <v>231</v>
      </c>
      <c r="C59" t="s">
        <v>733</v>
      </c>
      <c r="D59">
        <v>191</v>
      </c>
      <c r="E59">
        <v>12</v>
      </c>
      <c r="F59">
        <v>148.19999999999999</v>
      </c>
      <c r="G59">
        <v>680.52</v>
      </c>
      <c r="H59">
        <v>1019.5</v>
      </c>
      <c r="I59">
        <v>20</v>
      </c>
      <c r="J59">
        <v>1991.8150000000001</v>
      </c>
    </row>
    <row r="60" spans="2:10" x14ac:dyDescent="0.25">
      <c r="B60" t="s">
        <v>232</v>
      </c>
      <c r="C60" t="s">
        <v>734</v>
      </c>
      <c r="D60">
        <v>191</v>
      </c>
      <c r="E60">
        <v>12</v>
      </c>
      <c r="F60">
        <v>172</v>
      </c>
      <c r="G60">
        <v>686.16</v>
      </c>
      <c r="H60">
        <v>885</v>
      </c>
      <c r="I60">
        <v>20</v>
      </c>
      <c r="J60">
        <v>1863.1</v>
      </c>
    </row>
    <row r="61" spans="2:10" x14ac:dyDescent="0.25">
      <c r="B61" t="s">
        <v>233</v>
      </c>
      <c r="C61" t="s">
        <v>735</v>
      </c>
      <c r="D61">
        <v>191</v>
      </c>
      <c r="E61">
        <v>12</v>
      </c>
      <c r="F61">
        <v>158.80000000000001</v>
      </c>
      <c r="G61">
        <v>617.67999999999995</v>
      </c>
      <c r="H61">
        <v>555.5</v>
      </c>
      <c r="I61">
        <v>20</v>
      </c>
      <c r="J61">
        <v>1034.2349999999999</v>
      </c>
    </row>
    <row r="62" spans="2:10" x14ac:dyDescent="0.25">
      <c r="B62" t="s">
        <v>279</v>
      </c>
      <c r="C62" t="s">
        <v>775</v>
      </c>
      <c r="D62">
        <v>191</v>
      </c>
      <c r="E62">
        <v>12</v>
      </c>
      <c r="F62">
        <v>187.4</v>
      </c>
      <c r="G62">
        <v>940.08</v>
      </c>
      <c r="H62">
        <v>26.2</v>
      </c>
      <c r="I62">
        <v>20</v>
      </c>
      <c r="J62">
        <v>52.827399999999997</v>
      </c>
    </row>
    <row r="63" spans="2:10" x14ac:dyDescent="0.25">
      <c r="B63" t="s">
        <v>280</v>
      </c>
      <c r="C63" t="s">
        <v>776</v>
      </c>
      <c r="D63">
        <v>191</v>
      </c>
      <c r="E63">
        <v>12</v>
      </c>
      <c r="F63">
        <v>187.4</v>
      </c>
      <c r="G63">
        <v>913.28</v>
      </c>
      <c r="H63">
        <v>60.47</v>
      </c>
      <c r="I63">
        <v>20</v>
      </c>
      <c r="J63">
        <v>98.876199999999997</v>
      </c>
    </row>
    <row r="64" spans="2:10" x14ac:dyDescent="0.25">
      <c r="B64" t="s">
        <v>121</v>
      </c>
      <c r="C64" t="s">
        <v>637</v>
      </c>
      <c r="D64">
        <v>191</v>
      </c>
      <c r="E64">
        <v>12</v>
      </c>
      <c r="F64">
        <v>133</v>
      </c>
      <c r="G64">
        <v>301.56</v>
      </c>
      <c r="H64">
        <v>170</v>
      </c>
      <c r="I64">
        <v>20</v>
      </c>
      <c r="J64">
        <v>566.85</v>
      </c>
    </row>
    <row r="65" spans="2:10" x14ac:dyDescent="0.25">
      <c r="B65" t="s">
        <v>122</v>
      </c>
      <c r="C65" t="s">
        <v>638</v>
      </c>
      <c r="D65">
        <v>191</v>
      </c>
      <c r="E65">
        <v>12</v>
      </c>
      <c r="F65">
        <v>133</v>
      </c>
      <c r="G65">
        <v>314.2</v>
      </c>
      <c r="H65">
        <v>220</v>
      </c>
      <c r="I65">
        <v>20</v>
      </c>
      <c r="J65">
        <v>621.20000000000005</v>
      </c>
    </row>
    <row r="66" spans="2:10" x14ac:dyDescent="0.25">
      <c r="B66" t="s">
        <v>123</v>
      </c>
      <c r="C66" t="s">
        <v>639</v>
      </c>
      <c r="D66">
        <v>191</v>
      </c>
      <c r="E66">
        <v>12</v>
      </c>
      <c r="F66">
        <v>102.4</v>
      </c>
      <c r="G66">
        <v>387.68</v>
      </c>
      <c r="H66">
        <v>426.68</v>
      </c>
      <c r="I66">
        <v>20</v>
      </c>
      <c r="J66">
        <v>630.51679999999999</v>
      </c>
    </row>
    <row r="67" spans="2:10" x14ac:dyDescent="0.25">
      <c r="B67" t="s">
        <v>124</v>
      </c>
      <c r="C67" t="s">
        <v>640</v>
      </c>
      <c r="D67">
        <v>191</v>
      </c>
      <c r="E67">
        <v>12</v>
      </c>
      <c r="F67">
        <v>68.400000000000006</v>
      </c>
      <c r="G67">
        <v>358.32</v>
      </c>
      <c r="H67">
        <v>146.58000000000001</v>
      </c>
      <c r="I67">
        <v>20</v>
      </c>
      <c r="J67">
        <v>122.83369999999999</v>
      </c>
    </row>
    <row r="68" spans="2:10" x14ac:dyDescent="0.25">
      <c r="B68" t="s">
        <v>125</v>
      </c>
      <c r="C68" t="s">
        <v>640</v>
      </c>
      <c r="D68">
        <v>191</v>
      </c>
      <c r="E68">
        <v>12</v>
      </c>
      <c r="F68">
        <v>68.400000000000006</v>
      </c>
      <c r="G68">
        <v>358.32</v>
      </c>
      <c r="H68">
        <v>146.58000000000001</v>
      </c>
      <c r="I68">
        <v>20</v>
      </c>
      <c r="J68">
        <v>122.83369999999999</v>
      </c>
    </row>
    <row r="69" spans="2:10" x14ac:dyDescent="0.25">
      <c r="B69" t="s">
        <v>126</v>
      </c>
      <c r="C69" t="s">
        <v>641</v>
      </c>
      <c r="D69">
        <v>191</v>
      </c>
      <c r="E69">
        <v>12</v>
      </c>
      <c r="F69">
        <v>26.2</v>
      </c>
      <c r="G69">
        <v>91.2</v>
      </c>
      <c r="H69">
        <v>11.42</v>
      </c>
      <c r="I69">
        <v>20</v>
      </c>
      <c r="J69">
        <v>5.0401999999999996</v>
      </c>
    </row>
    <row r="70" spans="2:10" x14ac:dyDescent="0.25">
      <c r="B70" t="s">
        <v>127</v>
      </c>
      <c r="C70" t="s">
        <v>641</v>
      </c>
      <c r="D70">
        <v>191</v>
      </c>
      <c r="E70">
        <v>12</v>
      </c>
      <c r="F70">
        <v>26.2</v>
      </c>
      <c r="G70">
        <v>91.2</v>
      </c>
      <c r="H70">
        <v>12.89</v>
      </c>
      <c r="I70">
        <v>20</v>
      </c>
      <c r="J70">
        <v>6.7159000000000004</v>
      </c>
    </row>
    <row r="71" spans="2:10" x14ac:dyDescent="0.25">
      <c r="B71" t="s">
        <v>128</v>
      </c>
      <c r="C71" t="s">
        <v>642</v>
      </c>
      <c r="D71">
        <v>191</v>
      </c>
      <c r="E71">
        <v>12</v>
      </c>
      <c r="F71">
        <v>54.8</v>
      </c>
      <c r="G71">
        <v>265</v>
      </c>
      <c r="H71">
        <v>514.66</v>
      </c>
      <c r="I71">
        <v>20</v>
      </c>
      <c r="J71">
        <v>462.2079</v>
      </c>
    </row>
    <row r="72" spans="2:10" x14ac:dyDescent="0.25">
      <c r="B72" t="s">
        <v>129</v>
      </c>
      <c r="C72" t="s">
        <v>642</v>
      </c>
      <c r="D72">
        <v>191</v>
      </c>
      <c r="E72">
        <v>12</v>
      </c>
      <c r="F72">
        <v>54.8</v>
      </c>
      <c r="G72">
        <v>265.83999999999997</v>
      </c>
      <c r="H72">
        <v>495.54</v>
      </c>
      <c r="I72">
        <v>20</v>
      </c>
      <c r="J72">
        <v>392.61509999999998</v>
      </c>
    </row>
    <row r="73" spans="2:10" x14ac:dyDescent="0.25">
      <c r="B73" t="s">
        <v>130</v>
      </c>
      <c r="C73" t="s">
        <v>643</v>
      </c>
      <c r="D73">
        <v>191</v>
      </c>
      <c r="E73">
        <v>12</v>
      </c>
      <c r="F73">
        <v>54.8</v>
      </c>
      <c r="G73">
        <v>265</v>
      </c>
      <c r="H73">
        <v>514.66</v>
      </c>
      <c r="I73">
        <v>20</v>
      </c>
      <c r="J73">
        <v>462.2079</v>
      </c>
    </row>
    <row r="74" spans="2:10" x14ac:dyDescent="0.25">
      <c r="B74" t="s">
        <v>131</v>
      </c>
      <c r="C74" t="s">
        <v>643</v>
      </c>
      <c r="D74">
        <v>191</v>
      </c>
      <c r="E74">
        <v>12</v>
      </c>
      <c r="F74">
        <v>54.8</v>
      </c>
      <c r="G74">
        <v>265.83999999999997</v>
      </c>
      <c r="H74">
        <v>495.54</v>
      </c>
      <c r="I74">
        <v>20</v>
      </c>
      <c r="J74">
        <v>392.61509999999998</v>
      </c>
    </row>
    <row r="75" spans="2:10" x14ac:dyDescent="0.25">
      <c r="B75" t="s">
        <v>132</v>
      </c>
      <c r="C75" t="s">
        <v>643</v>
      </c>
      <c r="D75">
        <v>191</v>
      </c>
      <c r="E75">
        <v>12</v>
      </c>
      <c r="F75">
        <v>126</v>
      </c>
      <c r="G75">
        <v>497.68</v>
      </c>
      <c r="H75">
        <v>49.58</v>
      </c>
      <c r="I75">
        <v>20</v>
      </c>
      <c r="J75">
        <v>9.9514999999999993</v>
      </c>
    </row>
    <row r="76" spans="2:10" x14ac:dyDescent="0.25">
      <c r="B76" t="s">
        <v>1055</v>
      </c>
      <c r="C76" t="s">
        <v>1056</v>
      </c>
      <c r="D76">
        <v>191</v>
      </c>
      <c r="E76">
        <v>12</v>
      </c>
      <c r="F76">
        <v>184</v>
      </c>
      <c r="G76">
        <v>295.8</v>
      </c>
      <c r="H76">
        <v>10</v>
      </c>
      <c r="I76">
        <v>20</v>
      </c>
      <c r="J76">
        <v>86.2</v>
      </c>
    </row>
    <row r="77" spans="2:10" x14ac:dyDescent="0.25">
      <c r="B77" t="s">
        <v>1058</v>
      </c>
      <c r="C77" t="s">
        <v>1054</v>
      </c>
      <c r="D77">
        <v>191</v>
      </c>
      <c r="E77">
        <v>12</v>
      </c>
      <c r="F77">
        <v>180.4</v>
      </c>
      <c r="G77">
        <v>266.32</v>
      </c>
      <c r="H77">
        <v>50</v>
      </c>
      <c r="I77">
        <v>20</v>
      </c>
      <c r="J77">
        <v>422</v>
      </c>
    </row>
    <row r="78" spans="2:10" x14ac:dyDescent="0.25">
      <c r="B78" t="s">
        <v>1045</v>
      </c>
      <c r="C78" t="s">
        <v>1044</v>
      </c>
      <c r="D78">
        <v>191</v>
      </c>
      <c r="E78">
        <v>12</v>
      </c>
      <c r="F78">
        <v>54.6</v>
      </c>
      <c r="G78">
        <v>159.16</v>
      </c>
      <c r="H78">
        <v>5</v>
      </c>
      <c r="I78">
        <v>20</v>
      </c>
      <c r="J78">
        <v>12.1</v>
      </c>
    </row>
    <row r="79" spans="2:10" x14ac:dyDescent="0.25">
      <c r="B79" t="s">
        <v>1043</v>
      </c>
      <c r="C79" t="s">
        <v>1044</v>
      </c>
      <c r="D79">
        <v>191</v>
      </c>
      <c r="E79">
        <v>12</v>
      </c>
      <c r="F79">
        <v>54.6</v>
      </c>
      <c r="G79">
        <v>159.32</v>
      </c>
      <c r="H79">
        <v>15</v>
      </c>
      <c r="I79">
        <v>20</v>
      </c>
      <c r="J79">
        <v>30.8</v>
      </c>
    </row>
    <row r="80" spans="2:10" x14ac:dyDescent="0.25">
      <c r="B80" t="s">
        <v>1053</v>
      </c>
      <c r="C80" t="s">
        <v>1054</v>
      </c>
      <c r="D80">
        <v>191</v>
      </c>
      <c r="E80">
        <v>12</v>
      </c>
      <c r="F80">
        <v>172.4</v>
      </c>
      <c r="G80">
        <v>274.48</v>
      </c>
      <c r="H80">
        <v>10</v>
      </c>
      <c r="I80">
        <v>20</v>
      </c>
      <c r="J80">
        <v>86.2</v>
      </c>
    </row>
    <row r="81" spans="2:10" x14ac:dyDescent="0.25">
      <c r="B81" t="s">
        <v>1057</v>
      </c>
      <c r="C81" t="s">
        <v>1054</v>
      </c>
      <c r="D81">
        <v>191</v>
      </c>
      <c r="E81">
        <v>12</v>
      </c>
      <c r="F81">
        <v>168.8</v>
      </c>
      <c r="G81">
        <v>245.92</v>
      </c>
      <c r="H81">
        <v>50</v>
      </c>
      <c r="I81">
        <v>20</v>
      </c>
      <c r="J81">
        <v>422</v>
      </c>
    </row>
    <row r="82" spans="2:10" x14ac:dyDescent="0.25">
      <c r="B82" t="s">
        <v>253</v>
      </c>
      <c r="C82" t="s">
        <v>755</v>
      </c>
      <c r="D82">
        <v>192</v>
      </c>
      <c r="E82">
        <v>12</v>
      </c>
      <c r="F82">
        <v>147.6</v>
      </c>
      <c r="G82">
        <v>626.4</v>
      </c>
      <c r="H82">
        <v>575</v>
      </c>
      <c r="I82">
        <v>20</v>
      </c>
      <c r="J82">
        <v>905.05</v>
      </c>
    </row>
    <row r="83" spans="2:10" x14ac:dyDescent="0.25">
      <c r="B83" t="s">
        <v>254</v>
      </c>
      <c r="C83" t="s">
        <v>755</v>
      </c>
      <c r="D83">
        <v>192</v>
      </c>
      <c r="E83">
        <v>12</v>
      </c>
      <c r="F83">
        <v>147.6</v>
      </c>
      <c r="G83">
        <v>628.52</v>
      </c>
      <c r="H83">
        <v>510</v>
      </c>
      <c r="I83">
        <v>20</v>
      </c>
      <c r="J83">
        <v>742.5</v>
      </c>
    </row>
    <row r="84" spans="2:10" x14ac:dyDescent="0.25">
      <c r="B84" t="s">
        <v>1047</v>
      </c>
      <c r="C84" t="s">
        <v>1048</v>
      </c>
      <c r="D84">
        <v>192</v>
      </c>
      <c r="E84">
        <v>33</v>
      </c>
      <c r="F84">
        <v>70.2</v>
      </c>
      <c r="G84">
        <v>228.68</v>
      </c>
      <c r="H84">
        <v>120</v>
      </c>
      <c r="I84">
        <v>20</v>
      </c>
      <c r="J84">
        <v>92.05</v>
      </c>
    </row>
    <row r="85" spans="2:10" x14ac:dyDescent="0.25">
      <c r="B85" t="s">
        <v>1049</v>
      </c>
      <c r="C85" t="s">
        <v>1048</v>
      </c>
      <c r="D85">
        <v>192</v>
      </c>
      <c r="E85">
        <v>33</v>
      </c>
      <c r="F85">
        <v>70.2</v>
      </c>
      <c r="G85">
        <v>226.56</v>
      </c>
      <c r="H85">
        <v>125</v>
      </c>
      <c r="I85">
        <v>20</v>
      </c>
      <c r="J85">
        <v>108.1</v>
      </c>
    </row>
    <row r="86" spans="2:10" x14ac:dyDescent="0.25">
      <c r="B86" t="s">
        <v>1564</v>
      </c>
      <c r="C86" t="s">
        <v>1565</v>
      </c>
      <c r="D86">
        <v>241</v>
      </c>
      <c r="E86">
        <v>27</v>
      </c>
      <c r="F86">
        <v>253.4</v>
      </c>
      <c r="G86">
        <v>584.08000000000004</v>
      </c>
      <c r="H86">
        <v>10</v>
      </c>
      <c r="I86">
        <v>20</v>
      </c>
      <c r="J86">
        <v>126.7</v>
      </c>
    </row>
    <row r="87" spans="2:10" x14ac:dyDescent="0.25">
      <c r="B87" t="s">
        <v>1566</v>
      </c>
      <c r="C87" t="s">
        <v>1565</v>
      </c>
      <c r="D87">
        <v>241</v>
      </c>
      <c r="E87">
        <v>27</v>
      </c>
      <c r="F87">
        <v>265</v>
      </c>
      <c r="G87">
        <v>519.36</v>
      </c>
      <c r="H87">
        <v>35</v>
      </c>
      <c r="I87">
        <v>20</v>
      </c>
      <c r="J87">
        <v>463.75</v>
      </c>
    </row>
    <row r="88" spans="2:10" x14ac:dyDescent="0.25">
      <c r="B88" t="s">
        <v>471</v>
      </c>
      <c r="C88" t="s">
        <v>927</v>
      </c>
      <c r="D88">
        <v>242</v>
      </c>
      <c r="E88">
        <v>27</v>
      </c>
      <c r="F88">
        <v>197.6</v>
      </c>
      <c r="G88">
        <v>592.79999999999995</v>
      </c>
      <c r="H88">
        <v>1475</v>
      </c>
      <c r="I88">
        <v>20</v>
      </c>
      <c r="J88">
        <v>7389.65</v>
      </c>
    </row>
    <row r="89" spans="2:10" x14ac:dyDescent="0.25">
      <c r="B89" t="s">
        <v>472</v>
      </c>
      <c r="C89" t="s">
        <v>928</v>
      </c>
      <c r="D89">
        <v>242</v>
      </c>
      <c r="E89">
        <v>27</v>
      </c>
      <c r="F89">
        <v>198.2</v>
      </c>
      <c r="G89">
        <v>591.91999999999996</v>
      </c>
      <c r="H89">
        <v>890</v>
      </c>
      <c r="I89">
        <v>20</v>
      </c>
      <c r="J89">
        <v>4107.7</v>
      </c>
    </row>
    <row r="90" spans="2:10" x14ac:dyDescent="0.25">
      <c r="B90" t="s">
        <v>459</v>
      </c>
      <c r="C90" t="s">
        <v>918</v>
      </c>
      <c r="D90">
        <v>242</v>
      </c>
      <c r="E90">
        <v>27</v>
      </c>
      <c r="F90">
        <v>225</v>
      </c>
      <c r="G90">
        <v>716.24</v>
      </c>
      <c r="H90">
        <v>2080</v>
      </c>
      <c r="I90">
        <v>20</v>
      </c>
      <c r="J90">
        <v>10137.549999999999</v>
      </c>
    </row>
    <row r="91" spans="2:10" x14ac:dyDescent="0.25">
      <c r="B91" t="s">
        <v>460</v>
      </c>
      <c r="C91" t="s">
        <v>919</v>
      </c>
      <c r="D91">
        <v>242</v>
      </c>
      <c r="E91">
        <v>27</v>
      </c>
      <c r="F91">
        <v>220.2</v>
      </c>
      <c r="G91">
        <v>720.84</v>
      </c>
      <c r="H91">
        <v>2190</v>
      </c>
      <c r="I91">
        <v>20</v>
      </c>
      <c r="J91">
        <v>10321.5</v>
      </c>
    </row>
    <row r="92" spans="2:10" x14ac:dyDescent="0.25">
      <c r="B92" t="s">
        <v>522</v>
      </c>
      <c r="C92" t="s">
        <v>970</v>
      </c>
      <c r="D92">
        <v>242</v>
      </c>
      <c r="E92">
        <v>27</v>
      </c>
      <c r="F92">
        <v>465.8</v>
      </c>
      <c r="G92">
        <v>1516.84</v>
      </c>
      <c r="H92">
        <v>74.66</v>
      </c>
      <c r="I92">
        <v>20</v>
      </c>
      <c r="J92">
        <v>1041.4684</v>
      </c>
    </row>
    <row r="93" spans="2:10" x14ac:dyDescent="0.25">
      <c r="B93" t="s">
        <v>1540</v>
      </c>
      <c r="C93" t="s">
        <v>971</v>
      </c>
      <c r="D93">
        <v>242</v>
      </c>
      <c r="E93">
        <v>27</v>
      </c>
      <c r="F93">
        <v>479.6</v>
      </c>
      <c r="G93">
        <v>1653.44</v>
      </c>
      <c r="H93">
        <v>4051.64</v>
      </c>
      <c r="I93">
        <v>20</v>
      </c>
      <c r="J93">
        <v>15541.4611</v>
      </c>
    </row>
    <row r="94" spans="2:10" x14ac:dyDescent="0.25">
      <c r="B94" t="s">
        <v>1541</v>
      </c>
      <c r="C94" t="s">
        <v>971</v>
      </c>
      <c r="D94">
        <v>242</v>
      </c>
      <c r="E94">
        <v>27</v>
      </c>
      <c r="F94">
        <v>476.6</v>
      </c>
      <c r="G94">
        <v>1645.24</v>
      </c>
      <c r="H94">
        <v>5016.54</v>
      </c>
      <c r="I94">
        <v>20</v>
      </c>
      <c r="J94">
        <v>18925.8753</v>
      </c>
    </row>
    <row r="95" spans="2:10" x14ac:dyDescent="0.25">
      <c r="B95" t="s">
        <v>461</v>
      </c>
      <c r="C95" t="s">
        <v>920</v>
      </c>
      <c r="D95">
        <v>242</v>
      </c>
      <c r="E95">
        <v>27</v>
      </c>
      <c r="F95">
        <v>307.8</v>
      </c>
      <c r="G95">
        <v>959.08</v>
      </c>
      <c r="H95">
        <v>833.36</v>
      </c>
      <c r="I95">
        <v>20</v>
      </c>
      <c r="J95">
        <v>3122.6914000000002</v>
      </c>
    </row>
    <row r="96" spans="2:10" x14ac:dyDescent="0.25">
      <c r="B96" t="s">
        <v>462</v>
      </c>
      <c r="C96" t="s">
        <v>920</v>
      </c>
      <c r="D96">
        <v>242</v>
      </c>
      <c r="E96">
        <v>27</v>
      </c>
      <c r="F96">
        <v>307.8</v>
      </c>
      <c r="G96">
        <v>954.8</v>
      </c>
      <c r="H96">
        <v>958.8</v>
      </c>
      <c r="I96">
        <v>20</v>
      </c>
      <c r="J96">
        <v>3695.7802999999999</v>
      </c>
    </row>
    <row r="97" spans="2:10" x14ac:dyDescent="0.25">
      <c r="B97" t="s">
        <v>477</v>
      </c>
      <c r="C97" t="s">
        <v>933</v>
      </c>
      <c r="D97">
        <v>242</v>
      </c>
      <c r="E97">
        <v>27</v>
      </c>
      <c r="F97">
        <v>168.6</v>
      </c>
      <c r="G97">
        <v>541.6</v>
      </c>
      <c r="H97">
        <v>240</v>
      </c>
      <c r="I97">
        <v>20</v>
      </c>
      <c r="J97">
        <v>1441.25</v>
      </c>
    </row>
    <row r="98" spans="2:10" x14ac:dyDescent="0.25">
      <c r="B98" t="s">
        <v>478</v>
      </c>
      <c r="C98" t="s">
        <v>934</v>
      </c>
      <c r="D98">
        <v>242</v>
      </c>
      <c r="E98">
        <v>27</v>
      </c>
      <c r="F98">
        <v>164</v>
      </c>
      <c r="G98">
        <v>517.55999999999995</v>
      </c>
      <c r="H98">
        <v>865</v>
      </c>
      <c r="I98">
        <v>20</v>
      </c>
      <c r="J98">
        <v>3036.7</v>
      </c>
    </row>
    <row r="99" spans="2:10" x14ac:dyDescent="0.25">
      <c r="B99" t="s">
        <v>482</v>
      </c>
      <c r="C99" t="s">
        <v>938</v>
      </c>
      <c r="D99">
        <v>242</v>
      </c>
      <c r="E99">
        <v>27</v>
      </c>
      <c r="F99">
        <v>404.6</v>
      </c>
      <c r="G99">
        <v>1602.92</v>
      </c>
      <c r="H99">
        <v>2267.5</v>
      </c>
      <c r="I99">
        <v>20</v>
      </c>
      <c r="J99">
        <v>16060.3</v>
      </c>
    </row>
    <row r="100" spans="2:10" x14ac:dyDescent="0.25">
      <c r="B100" t="s">
        <v>481</v>
      </c>
      <c r="C100" t="s">
        <v>937</v>
      </c>
      <c r="D100">
        <v>242</v>
      </c>
      <c r="E100">
        <v>27</v>
      </c>
      <c r="F100">
        <v>400</v>
      </c>
      <c r="G100">
        <v>1463.96</v>
      </c>
      <c r="H100">
        <v>2664.44</v>
      </c>
      <c r="I100">
        <v>20</v>
      </c>
      <c r="J100">
        <v>17431.800999999999</v>
      </c>
    </row>
    <row r="101" spans="2:10" x14ac:dyDescent="0.25">
      <c r="B101" t="s">
        <v>484</v>
      </c>
      <c r="C101" t="s">
        <v>940</v>
      </c>
      <c r="D101">
        <v>242</v>
      </c>
      <c r="E101">
        <v>27</v>
      </c>
      <c r="F101">
        <v>307</v>
      </c>
      <c r="G101">
        <v>1309</v>
      </c>
      <c r="H101">
        <v>2107.5</v>
      </c>
      <c r="I101">
        <v>20</v>
      </c>
      <c r="J101">
        <v>13632.7</v>
      </c>
    </row>
    <row r="102" spans="2:10" x14ac:dyDescent="0.25">
      <c r="B102" t="s">
        <v>483</v>
      </c>
      <c r="C102" t="s">
        <v>939</v>
      </c>
      <c r="D102">
        <v>242</v>
      </c>
      <c r="E102">
        <v>27</v>
      </c>
      <c r="F102">
        <v>305.39999999999998</v>
      </c>
      <c r="G102">
        <v>1176.28</v>
      </c>
      <c r="H102">
        <v>2459.44</v>
      </c>
      <c r="I102">
        <v>20</v>
      </c>
      <c r="J102">
        <v>14417.200999999999</v>
      </c>
    </row>
    <row r="103" spans="2:10" x14ac:dyDescent="0.25">
      <c r="B103" t="s">
        <v>473</v>
      </c>
      <c r="C103" t="s">
        <v>929</v>
      </c>
      <c r="D103">
        <v>242</v>
      </c>
      <c r="E103">
        <v>27</v>
      </c>
      <c r="F103">
        <v>285</v>
      </c>
      <c r="G103">
        <v>995.08</v>
      </c>
      <c r="H103">
        <v>1035</v>
      </c>
      <c r="I103">
        <v>20</v>
      </c>
      <c r="J103">
        <v>6110.1</v>
      </c>
    </row>
    <row r="104" spans="2:10" x14ac:dyDescent="0.25">
      <c r="B104" t="s">
        <v>474</v>
      </c>
      <c r="C104" t="s">
        <v>930</v>
      </c>
      <c r="D104">
        <v>242</v>
      </c>
      <c r="E104">
        <v>27</v>
      </c>
      <c r="F104">
        <v>288.60000000000002</v>
      </c>
      <c r="G104">
        <v>1064.32</v>
      </c>
      <c r="H104">
        <v>1386.15</v>
      </c>
      <c r="I104">
        <v>20</v>
      </c>
      <c r="J104">
        <v>8303.2055</v>
      </c>
    </row>
    <row r="105" spans="2:10" x14ac:dyDescent="0.25">
      <c r="B105" t="s">
        <v>383</v>
      </c>
      <c r="C105" t="s">
        <v>865</v>
      </c>
      <c r="D105">
        <v>242</v>
      </c>
      <c r="E105">
        <v>27</v>
      </c>
      <c r="F105">
        <v>351.2</v>
      </c>
      <c r="G105">
        <v>1275.2</v>
      </c>
      <c r="H105">
        <v>4720.21</v>
      </c>
      <c r="I105">
        <v>20</v>
      </c>
      <c r="J105">
        <v>24578.400900000001</v>
      </c>
    </row>
    <row r="106" spans="2:10" x14ac:dyDescent="0.25">
      <c r="B106" t="s">
        <v>384</v>
      </c>
      <c r="C106" t="s">
        <v>866</v>
      </c>
      <c r="D106">
        <v>242</v>
      </c>
      <c r="E106">
        <v>27</v>
      </c>
      <c r="F106">
        <v>336.8</v>
      </c>
      <c r="G106">
        <v>1273.4000000000001</v>
      </c>
      <c r="H106">
        <v>5758.06</v>
      </c>
      <c r="I106">
        <v>20</v>
      </c>
      <c r="J106">
        <v>25624.175599999999</v>
      </c>
    </row>
    <row r="107" spans="2:10" x14ac:dyDescent="0.25">
      <c r="B107" t="s">
        <v>427</v>
      </c>
      <c r="C107" t="s">
        <v>898</v>
      </c>
      <c r="D107">
        <v>242</v>
      </c>
      <c r="E107">
        <v>27</v>
      </c>
      <c r="F107">
        <v>217.2</v>
      </c>
      <c r="G107">
        <v>657.36</v>
      </c>
      <c r="H107">
        <v>205</v>
      </c>
      <c r="I107">
        <v>20</v>
      </c>
      <c r="J107">
        <v>1013.55</v>
      </c>
    </row>
    <row r="108" spans="2:10" x14ac:dyDescent="0.25">
      <c r="B108" t="s">
        <v>428</v>
      </c>
      <c r="C108" t="s">
        <v>898</v>
      </c>
      <c r="D108">
        <v>242</v>
      </c>
      <c r="E108">
        <v>27</v>
      </c>
      <c r="F108">
        <v>217.2</v>
      </c>
      <c r="G108">
        <v>661.2</v>
      </c>
      <c r="H108">
        <v>155</v>
      </c>
      <c r="I108">
        <v>20</v>
      </c>
      <c r="J108">
        <v>756.85</v>
      </c>
    </row>
    <row r="109" spans="2:10" x14ac:dyDescent="0.25">
      <c r="B109" t="s">
        <v>1544</v>
      </c>
      <c r="C109" t="s">
        <v>1545</v>
      </c>
      <c r="D109">
        <v>242</v>
      </c>
      <c r="E109">
        <v>27</v>
      </c>
      <c r="F109">
        <v>312.39999999999998</v>
      </c>
      <c r="G109">
        <v>1010.16</v>
      </c>
      <c r="H109">
        <v>5639.79</v>
      </c>
      <c r="I109">
        <v>20</v>
      </c>
      <c r="J109">
        <v>27035.149099999999</v>
      </c>
    </row>
    <row r="110" spans="2:10" x14ac:dyDescent="0.25">
      <c r="B110" t="s">
        <v>1546</v>
      </c>
      <c r="C110" t="s">
        <v>1545</v>
      </c>
      <c r="D110">
        <v>242</v>
      </c>
      <c r="E110">
        <v>27</v>
      </c>
      <c r="F110">
        <v>303.39999999999998</v>
      </c>
      <c r="G110">
        <v>1056.1199999999999</v>
      </c>
      <c r="H110">
        <v>6236.94</v>
      </c>
      <c r="I110">
        <v>20</v>
      </c>
      <c r="J110">
        <v>27535.015899999999</v>
      </c>
    </row>
    <row r="111" spans="2:10" x14ac:dyDescent="0.25">
      <c r="B111" t="s">
        <v>1020</v>
      </c>
      <c r="C111" t="s">
        <v>1018</v>
      </c>
      <c r="D111">
        <v>243</v>
      </c>
      <c r="E111">
        <v>28</v>
      </c>
      <c r="F111">
        <v>102.2</v>
      </c>
      <c r="G111">
        <v>378.6</v>
      </c>
      <c r="H111">
        <v>275</v>
      </c>
      <c r="I111">
        <v>20</v>
      </c>
      <c r="J111">
        <v>851.85</v>
      </c>
    </row>
    <row r="112" spans="2:10" x14ac:dyDescent="0.25">
      <c r="B112" t="s">
        <v>1021</v>
      </c>
      <c r="C112" t="s">
        <v>1018</v>
      </c>
      <c r="D112">
        <v>243</v>
      </c>
      <c r="E112">
        <v>28</v>
      </c>
      <c r="F112">
        <v>102.2</v>
      </c>
      <c r="G112">
        <v>378.6</v>
      </c>
      <c r="H112">
        <v>315</v>
      </c>
      <c r="I112">
        <v>20</v>
      </c>
      <c r="J112">
        <v>777.5</v>
      </c>
    </row>
    <row r="113" spans="2:10" x14ac:dyDescent="0.25">
      <c r="B113" t="s">
        <v>1017</v>
      </c>
      <c r="C113" t="s">
        <v>1018</v>
      </c>
      <c r="D113">
        <v>243</v>
      </c>
      <c r="E113">
        <v>28</v>
      </c>
      <c r="F113">
        <v>102.2</v>
      </c>
      <c r="G113">
        <v>378.6</v>
      </c>
      <c r="H113">
        <v>485</v>
      </c>
      <c r="I113">
        <v>20</v>
      </c>
      <c r="J113">
        <v>1441.4</v>
      </c>
    </row>
    <row r="114" spans="2:10" x14ac:dyDescent="0.25">
      <c r="B114" t="s">
        <v>1019</v>
      </c>
      <c r="C114" t="s">
        <v>1018</v>
      </c>
      <c r="D114">
        <v>243</v>
      </c>
      <c r="E114">
        <v>28</v>
      </c>
      <c r="F114">
        <v>102.2</v>
      </c>
      <c r="G114">
        <v>378.6</v>
      </c>
      <c r="H114">
        <v>450</v>
      </c>
      <c r="I114">
        <v>20</v>
      </c>
      <c r="J114">
        <v>1309.3</v>
      </c>
    </row>
    <row r="115" spans="2:10" x14ac:dyDescent="0.25">
      <c r="B115" t="s">
        <v>1547</v>
      </c>
      <c r="C115" t="s">
        <v>1014</v>
      </c>
      <c r="D115">
        <v>243</v>
      </c>
      <c r="E115">
        <v>28</v>
      </c>
      <c r="F115">
        <v>459.2</v>
      </c>
      <c r="G115">
        <v>539.84</v>
      </c>
      <c r="H115">
        <v>447.5</v>
      </c>
      <c r="I115">
        <v>20</v>
      </c>
      <c r="J115">
        <v>3282.7750000000001</v>
      </c>
    </row>
    <row r="116" spans="2:10" x14ac:dyDescent="0.25">
      <c r="B116" t="s">
        <v>1548</v>
      </c>
      <c r="C116" t="s">
        <v>1016</v>
      </c>
      <c r="D116">
        <v>243</v>
      </c>
      <c r="E116">
        <v>28</v>
      </c>
      <c r="F116">
        <v>462.4</v>
      </c>
      <c r="G116">
        <v>517</v>
      </c>
      <c r="H116">
        <v>290</v>
      </c>
      <c r="I116">
        <v>20</v>
      </c>
      <c r="J116">
        <v>2990.9</v>
      </c>
    </row>
    <row r="117" spans="2:10" x14ac:dyDescent="0.25">
      <c r="B117" t="s">
        <v>1549</v>
      </c>
      <c r="C117" t="s">
        <v>1550</v>
      </c>
      <c r="D117">
        <v>243</v>
      </c>
      <c r="E117">
        <v>28</v>
      </c>
      <c r="F117">
        <v>263.60000000000002</v>
      </c>
      <c r="G117">
        <v>857.56</v>
      </c>
      <c r="H117">
        <v>1612</v>
      </c>
      <c r="I117">
        <v>20</v>
      </c>
      <c r="J117">
        <v>9211</v>
      </c>
    </row>
    <row r="118" spans="2:10" x14ac:dyDescent="0.25">
      <c r="B118" t="s">
        <v>1551</v>
      </c>
      <c r="C118" t="s">
        <v>1552</v>
      </c>
      <c r="D118">
        <v>243</v>
      </c>
      <c r="E118">
        <v>28</v>
      </c>
      <c r="F118">
        <v>260.60000000000002</v>
      </c>
      <c r="G118">
        <v>806</v>
      </c>
      <c r="H118">
        <v>1395</v>
      </c>
      <c r="I118">
        <v>20</v>
      </c>
      <c r="J118">
        <v>8573.7000000000007</v>
      </c>
    </row>
    <row r="119" spans="2:10" x14ac:dyDescent="0.25">
      <c r="B119" t="s">
        <v>1553</v>
      </c>
      <c r="C119" t="s">
        <v>1554</v>
      </c>
      <c r="D119">
        <v>243</v>
      </c>
      <c r="E119">
        <v>28</v>
      </c>
      <c r="F119">
        <v>240.6</v>
      </c>
      <c r="G119">
        <v>685.76</v>
      </c>
      <c r="H119">
        <v>210</v>
      </c>
      <c r="I119">
        <v>20</v>
      </c>
      <c r="J119">
        <v>1826</v>
      </c>
    </row>
    <row r="120" spans="2:10" x14ac:dyDescent="0.25">
      <c r="B120" t="s">
        <v>1555</v>
      </c>
      <c r="C120" t="s">
        <v>1556</v>
      </c>
      <c r="D120">
        <v>243</v>
      </c>
      <c r="E120">
        <v>28</v>
      </c>
      <c r="F120">
        <v>237.2</v>
      </c>
      <c r="G120">
        <v>644.36</v>
      </c>
      <c r="H120">
        <v>1148</v>
      </c>
      <c r="I120">
        <v>20</v>
      </c>
      <c r="J120">
        <v>7922.4</v>
      </c>
    </row>
    <row r="121" spans="2:10" x14ac:dyDescent="0.25">
      <c r="B121" t="s">
        <v>1567</v>
      </c>
      <c r="C121" t="s">
        <v>1568</v>
      </c>
      <c r="D121">
        <v>243</v>
      </c>
      <c r="E121">
        <v>28</v>
      </c>
      <c r="F121">
        <v>284.2</v>
      </c>
      <c r="G121">
        <v>1013.56</v>
      </c>
      <c r="H121">
        <v>4750</v>
      </c>
      <c r="I121">
        <v>20</v>
      </c>
      <c r="J121">
        <v>23919.3</v>
      </c>
    </row>
    <row r="122" spans="2:10" x14ac:dyDescent="0.25">
      <c r="B122" t="s">
        <v>1569</v>
      </c>
      <c r="C122" t="s">
        <v>1570</v>
      </c>
      <c r="D122">
        <v>243</v>
      </c>
      <c r="E122">
        <v>28</v>
      </c>
      <c r="F122">
        <v>288.60000000000002</v>
      </c>
      <c r="G122">
        <v>1098.8399999999999</v>
      </c>
      <c r="H122">
        <v>4375</v>
      </c>
      <c r="I122">
        <v>20</v>
      </c>
      <c r="J122">
        <v>24556.85</v>
      </c>
    </row>
    <row r="123" spans="2:10" x14ac:dyDescent="0.25">
      <c r="B123" t="s">
        <v>1571</v>
      </c>
      <c r="C123" t="s">
        <v>1572</v>
      </c>
      <c r="D123">
        <v>243</v>
      </c>
      <c r="E123">
        <v>28</v>
      </c>
      <c r="F123">
        <v>297.8</v>
      </c>
      <c r="G123">
        <v>926.72</v>
      </c>
      <c r="H123">
        <v>2880</v>
      </c>
      <c r="I123">
        <v>20</v>
      </c>
      <c r="J123">
        <v>14893.05</v>
      </c>
    </row>
    <row r="124" spans="2:10" x14ac:dyDescent="0.25">
      <c r="B124" t="s">
        <v>1573</v>
      </c>
      <c r="C124" t="s">
        <v>1572</v>
      </c>
      <c r="D124">
        <v>243</v>
      </c>
      <c r="E124">
        <v>28</v>
      </c>
      <c r="F124">
        <v>303.2</v>
      </c>
      <c r="G124">
        <v>961.72</v>
      </c>
      <c r="H124">
        <v>3035</v>
      </c>
      <c r="I124">
        <v>20</v>
      </c>
      <c r="J124">
        <v>16407.55</v>
      </c>
    </row>
    <row r="125" spans="2:10" x14ac:dyDescent="0.25">
      <c r="B125" t="s">
        <v>1013</v>
      </c>
      <c r="C125" t="s">
        <v>1014</v>
      </c>
      <c r="D125">
        <v>243</v>
      </c>
      <c r="E125">
        <v>28</v>
      </c>
      <c r="F125">
        <v>515.20000000000005</v>
      </c>
      <c r="G125">
        <v>546</v>
      </c>
      <c r="H125">
        <v>327.5</v>
      </c>
      <c r="I125">
        <v>20</v>
      </c>
      <c r="J125">
        <v>4463.2250000000004</v>
      </c>
    </row>
    <row r="126" spans="2:10" x14ac:dyDescent="0.25">
      <c r="B126" t="s">
        <v>1015</v>
      </c>
      <c r="C126" t="s">
        <v>1016</v>
      </c>
      <c r="D126">
        <v>243</v>
      </c>
      <c r="E126">
        <v>28</v>
      </c>
      <c r="F126">
        <v>522</v>
      </c>
      <c r="G126">
        <v>553.08000000000004</v>
      </c>
      <c r="H126">
        <v>400</v>
      </c>
      <c r="I126">
        <v>20</v>
      </c>
      <c r="J126">
        <v>5610.2</v>
      </c>
    </row>
    <row r="127" spans="2:10" x14ac:dyDescent="0.25">
      <c r="B127" t="s">
        <v>1691</v>
      </c>
      <c r="C127" t="s">
        <v>1029</v>
      </c>
      <c r="D127">
        <v>243</v>
      </c>
      <c r="E127">
        <v>28</v>
      </c>
      <c r="F127">
        <v>199</v>
      </c>
      <c r="G127">
        <v>788.88</v>
      </c>
      <c r="H127">
        <v>1325</v>
      </c>
      <c r="I127">
        <v>20</v>
      </c>
      <c r="J127">
        <v>5174.75</v>
      </c>
    </row>
    <row r="128" spans="2:10" x14ac:dyDescent="0.25">
      <c r="B128" t="s">
        <v>1692</v>
      </c>
      <c r="C128" t="s">
        <v>1029</v>
      </c>
      <c r="D128">
        <v>243</v>
      </c>
      <c r="E128">
        <v>28</v>
      </c>
      <c r="F128">
        <v>199</v>
      </c>
      <c r="G128">
        <v>788.88</v>
      </c>
      <c r="H128">
        <v>1205</v>
      </c>
      <c r="I128">
        <v>20</v>
      </c>
      <c r="J128">
        <v>4440.1499999999996</v>
      </c>
    </row>
    <row r="129" spans="2:10" x14ac:dyDescent="0.25">
      <c r="B129" t="s">
        <v>1693</v>
      </c>
      <c r="C129" t="s">
        <v>1029</v>
      </c>
      <c r="D129">
        <v>243</v>
      </c>
      <c r="E129">
        <v>28</v>
      </c>
      <c r="F129">
        <v>199</v>
      </c>
      <c r="G129">
        <v>788.88</v>
      </c>
      <c r="H129">
        <v>895</v>
      </c>
      <c r="I129">
        <v>20</v>
      </c>
      <c r="J129">
        <v>3274.75</v>
      </c>
    </row>
    <row r="130" spans="2:10" x14ac:dyDescent="0.25">
      <c r="B130" t="s">
        <v>1577</v>
      </c>
      <c r="C130" t="s">
        <v>1578</v>
      </c>
      <c r="D130">
        <v>243</v>
      </c>
      <c r="E130">
        <v>28</v>
      </c>
      <c r="F130">
        <v>467.2</v>
      </c>
      <c r="G130">
        <v>799.56</v>
      </c>
      <c r="H130">
        <v>30</v>
      </c>
      <c r="I130">
        <v>20</v>
      </c>
      <c r="J130">
        <v>618.75</v>
      </c>
    </row>
    <row r="131" spans="2:10" x14ac:dyDescent="0.25">
      <c r="B131" t="s">
        <v>1579</v>
      </c>
      <c r="C131" t="s">
        <v>1578</v>
      </c>
      <c r="D131">
        <v>243</v>
      </c>
      <c r="E131">
        <v>28</v>
      </c>
      <c r="F131">
        <v>461.8</v>
      </c>
      <c r="G131">
        <v>845.56</v>
      </c>
      <c r="H131">
        <v>40</v>
      </c>
      <c r="I131">
        <v>20</v>
      </c>
      <c r="J131">
        <v>654.20000000000005</v>
      </c>
    </row>
    <row r="132" spans="2:10" x14ac:dyDescent="0.25">
      <c r="B132" t="s">
        <v>467</v>
      </c>
      <c r="C132" t="s">
        <v>923</v>
      </c>
      <c r="D132">
        <v>251</v>
      </c>
      <c r="E132">
        <v>22</v>
      </c>
      <c r="F132">
        <v>258.2</v>
      </c>
      <c r="G132">
        <v>830.28</v>
      </c>
      <c r="H132">
        <v>1940</v>
      </c>
      <c r="I132">
        <v>20</v>
      </c>
      <c r="J132">
        <v>11594.9</v>
      </c>
    </row>
    <row r="133" spans="2:10" x14ac:dyDescent="0.25">
      <c r="B133" t="s">
        <v>468</v>
      </c>
      <c r="C133" t="s">
        <v>924</v>
      </c>
      <c r="D133">
        <v>251</v>
      </c>
      <c r="E133">
        <v>22</v>
      </c>
      <c r="F133">
        <v>252</v>
      </c>
      <c r="G133">
        <v>828.88</v>
      </c>
      <c r="H133">
        <v>1596.67</v>
      </c>
      <c r="I133">
        <v>20</v>
      </c>
      <c r="J133">
        <v>8533.6988000000001</v>
      </c>
    </row>
    <row r="134" spans="2:10" x14ac:dyDescent="0.25">
      <c r="B134" t="s">
        <v>469</v>
      </c>
      <c r="C134" t="s">
        <v>925</v>
      </c>
      <c r="D134">
        <v>251</v>
      </c>
      <c r="E134">
        <v>22</v>
      </c>
      <c r="F134">
        <v>222.2</v>
      </c>
      <c r="G134">
        <v>822.32</v>
      </c>
      <c r="H134">
        <v>905</v>
      </c>
      <c r="I134">
        <v>20</v>
      </c>
      <c r="J134">
        <v>4419.3500000000004</v>
      </c>
    </row>
    <row r="135" spans="2:10" x14ac:dyDescent="0.25">
      <c r="B135" t="s">
        <v>470</v>
      </c>
      <c r="C135" t="s">
        <v>926</v>
      </c>
      <c r="D135">
        <v>251</v>
      </c>
      <c r="E135">
        <v>22</v>
      </c>
      <c r="F135">
        <v>221.6</v>
      </c>
      <c r="G135">
        <v>813.8</v>
      </c>
      <c r="H135">
        <v>920</v>
      </c>
      <c r="I135">
        <v>20</v>
      </c>
      <c r="J135">
        <v>4108.8500000000004</v>
      </c>
    </row>
    <row r="136" spans="2:10" x14ac:dyDescent="0.25">
      <c r="B136" t="s">
        <v>463</v>
      </c>
      <c r="C136" t="s">
        <v>921</v>
      </c>
      <c r="D136">
        <v>251</v>
      </c>
      <c r="E136">
        <v>22</v>
      </c>
      <c r="F136">
        <v>110.2</v>
      </c>
      <c r="G136">
        <v>496.92</v>
      </c>
      <c r="H136">
        <v>30</v>
      </c>
      <c r="I136">
        <v>20</v>
      </c>
      <c r="J136">
        <v>37.5</v>
      </c>
    </row>
    <row r="137" spans="2:10" x14ac:dyDescent="0.25">
      <c r="B137" t="s">
        <v>1539</v>
      </c>
      <c r="C137" t="s">
        <v>921</v>
      </c>
      <c r="D137">
        <v>251</v>
      </c>
      <c r="E137">
        <v>22</v>
      </c>
      <c r="F137">
        <v>107.4</v>
      </c>
      <c r="G137">
        <v>478.4</v>
      </c>
      <c r="H137">
        <v>10</v>
      </c>
      <c r="I137">
        <v>20</v>
      </c>
      <c r="J137">
        <v>11.8</v>
      </c>
    </row>
    <row r="138" spans="2:10" x14ac:dyDescent="0.25">
      <c r="B138" t="s">
        <v>1560</v>
      </c>
      <c r="C138" t="s">
        <v>1689</v>
      </c>
      <c r="D138">
        <v>251</v>
      </c>
      <c r="E138">
        <v>22</v>
      </c>
      <c r="F138">
        <v>756</v>
      </c>
      <c r="G138">
        <v>1275.68</v>
      </c>
      <c r="H138">
        <v>255</v>
      </c>
      <c r="I138">
        <v>20</v>
      </c>
      <c r="J138">
        <v>3173.65</v>
      </c>
    </row>
    <row r="139" spans="2:10" x14ac:dyDescent="0.25">
      <c r="B139" t="s">
        <v>1562</v>
      </c>
      <c r="C139" t="s">
        <v>1690</v>
      </c>
      <c r="D139">
        <v>251</v>
      </c>
      <c r="E139">
        <v>22</v>
      </c>
      <c r="F139">
        <v>760.2</v>
      </c>
      <c r="G139">
        <v>1289.6400000000001</v>
      </c>
      <c r="H139">
        <v>185</v>
      </c>
      <c r="I139">
        <v>20</v>
      </c>
      <c r="J139">
        <v>3246.6</v>
      </c>
    </row>
    <row r="140" spans="2:10" x14ac:dyDescent="0.25">
      <c r="B140" t="s">
        <v>1580</v>
      </c>
      <c r="C140" t="s">
        <v>1581</v>
      </c>
      <c r="D140">
        <v>251</v>
      </c>
      <c r="E140">
        <v>22</v>
      </c>
      <c r="F140">
        <v>428.4</v>
      </c>
      <c r="G140">
        <v>1038.6400000000001</v>
      </c>
      <c r="H140">
        <v>1098.33</v>
      </c>
      <c r="I140">
        <v>20</v>
      </c>
      <c r="J140">
        <v>7832.7055</v>
      </c>
    </row>
    <row r="141" spans="2:10" x14ac:dyDescent="0.25">
      <c r="B141" t="s">
        <v>1582</v>
      </c>
      <c r="C141" t="s">
        <v>1581</v>
      </c>
      <c r="D141">
        <v>251</v>
      </c>
      <c r="E141">
        <v>22</v>
      </c>
      <c r="F141">
        <v>428.4</v>
      </c>
      <c r="G141">
        <v>1062.48</v>
      </c>
      <c r="H141">
        <v>1100</v>
      </c>
      <c r="I141">
        <v>20</v>
      </c>
      <c r="J141">
        <v>7241.6</v>
      </c>
    </row>
    <row r="142" spans="2:10" x14ac:dyDescent="0.25">
      <c r="B142" t="s">
        <v>515</v>
      </c>
      <c r="C142" t="s">
        <v>965</v>
      </c>
      <c r="D142">
        <v>252</v>
      </c>
      <c r="E142">
        <v>24</v>
      </c>
      <c r="F142">
        <v>241.2</v>
      </c>
      <c r="G142">
        <v>541.24</v>
      </c>
      <c r="H142">
        <v>74.62</v>
      </c>
      <c r="I142">
        <v>20</v>
      </c>
      <c r="J142">
        <v>658.12819999999999</v>
      </c>
    </row>
    <row r="143" spans="2:10" x14ac:dyDescent="0.25">
      <c r="B143" t="s">
        <v>516</v>
      </c>
      <c r="C143" t="s">
        <v>966</v>
      </c>
      <c r="D143">
        <v>252</v>
      </c>
      <c r="E143">
        <v>24</v>
      </c>
      <c r="F143">
        <v>208.2</v>
      </c>
      <c r="G143">
        <v>330.36</v>
      </c>
      <c r="H143">
        <v>38.01</v>
      </c>
      <c r="I143">
        <v>20</v>
      </c>
      <c r="J143">
        <v>362.07029999999997</v>
      </c>
    </row>
    <row r="144" spans="2:10" x14ac:dyDescent="0.25">
      <c r="B144" t="s">
        <v>517</v>
      </c>
      <c r="C144" t="s">
        <v>551</v>
      </c>
      <c r="D144">
        <v>252</v>
      </c>
      <c r="E144">
        <v>24</v>
      </c>
      <c r="F144">
        <v>244.8</v>
      </c>
      <c r="G144">
        <v>581.16</v>
      </c>
      <c r="H144">
        <v>128.28</v>
      </c>
      <c r="I144">
        <v>20</v>
      </c>
      <c r="J144">
        <v>673.80100000000004</v>
      </c>
    </row>
    <row r="145" spans="2:10" x14ac:dyDescent="0.25">
      <c r="B145" t="s">
        <v>32</v>
      </c>
      <c r="C145" t="s">
        <v>550</v>
      </c>
      <c r="D145">
        <v>252</v>
      </c>
      <c r="E145">
        <v>24</v>
      </c>
      <c r="F145">
        <v>238</v>
      </c>
      <c r="G145">
        <v>571.72</v>
      </c>
      <c r="H145">
        <v>3.01</v>
      </c>
      <c r="I145">
        <v>20</v>
      </c>
      <c r="J145">
        <v>0.27089999999999997</v>
      </c>
    </row>
    <row r="146" spans="2:10" x14ac:dyDescent="0.25">
      <c r="B146" t="s">
        <v>519</v>
      </c>
      <c r="C146" t="s">
        <v>968</v>
      </c>
      <c r="D146">
        <v>252</v>
      </c>
      <c r="E146">
        <v>24</v>
      </c>
      <c r="F146">
        <v>275.60000000000002</v>
      </c>
      <c r="G146">
        <v>702.52</v>
      </c>
      <c r="H146">
        <v>391.59</v>
      </c>
      <c r="I146">
        <v>20</v>
      </c>
      <c r="J146">
        <v>2288.6489999999999</v>
      </c>
    </row>
    <row r="147" spans="2:10" x14ac:dyDescent="0.25">
      <c r="B147" t="s">
        <v>518</v>
      </c>
      <c r="C147" t="s">
        <v>967</v>
      </c>
      <c r="D147">
        <v>252</v>
      </c>
      <c r="E147">
        <v>24</v>
      </c>
      <c r="F147">
        <v>179</v>
      </c>
      <c r="G147">
        <v>275.95999999999998</v>
      </c>
      <c r="H147">
        <v>37.11</v>
      </c>
      <c r="I147">
        <v>20</v>
      </c>
      <c r="J147">
        <v>266.88990000000001</v>
      </c>
    </row>
    <row r="148" spans="2:10" x14ac:dyDescent="0.25">
      <c r="B148" t="s">
        <v>520</v>
      </c>
      <c r="C148" t="s">
        <v>969</v>
      </c>
      <c r="D148">
        <v>252</v>
      </c>
      <c r="E148">
        <v>24</v>
      </c>
      <c r="F148">
        <v>412</v>
      </c>
      <c r="G148">
        <v>1080.1600000000001</v>
      </c>
      <c r="H148">
        <v>111.33</v>
      </c>
      <c r="I148">
        <v>20</v>
      </c>
      <c r="J148">
        <v>670.91970000000003</v>
      </c>
    </row>
    <row r="149" spans="2:10" x14ac:dyDescent="0.25">
      <c r="B149" t="s">
        <v>33</v>
      </c>
      <c r="C149" t="s">
        <v>551</v>
      </c>
      <c r="D149">
        <v>252</v>
      </c>
      <c r="E149">
        <v>24</v>
      </c>
      <c r="F149">
        <v>412.4</v>
      </c>
      <c r="G149">
        <v>1165.04</v>
      </c>
      <c r="H149">
        <v>0.37</v>
      </c>
      <c r="I149">
        <v>20</v>
      </c>
      <c r="J149">
        <v>3.3300000000000003E-2</v>
      </c>
    </row>
    <row r="150" spans="2:10" x14ac:dyDescent="0.25">
      <c r="B150" t="s">
        <v>521</v>
      </c>
      <c r="C150" t="s">
        <v>552</v>
      </c>
      <c r="D150">
        <v>252</v>
      </c>
      <c r="E150">
        <v>24</v>
      </c>
      <c r="F150">
        <v>392.8</v>
      </c>
      <c r="G150">
        <v>1031.76</v>
      </c>
      <c r="H150">
        <v>129.16</v>
      </c>
      <c r="I150">
        <v>20</v>
      </c>
      <c r="J150">
        <v>1347.5337999999999</v>
      </c>
    </row>
    <row r="151" spans="2:10" x14ac:dyDescent="0.25">
      <c r="B151" t="s">
        <v>34</v>
      </c>
      <c r="C151" t="s">
        <v>552</v>
      </c>
      <c r="D151">
        <v>252</v>
      </c>
      <c r="E151">
        <v>24</v>
      </c>
      <c r="F151">
        <v>399</v>
      </c>
      <c r="G151">
        <v>1242.04</v>
      </c>
      <c r="H151">
        <v>41.5</v>
      </c>
      <c r="I151">
        <v>20</v>
      </c>
      <c r="J151">
        <v>502.18560000000002</v>
      </c>
    </row>
    <row r="152" spans="2:10" x14ac:dyDescent="0.25">
      <c r="B152" t="s">
        <v>527</v>
      </c>
      <c r="C152" t="s">
        <v>973</v>
      </c>
      <c r="D152">
        <v>253</v>
      </c>
      <c r="E152">
        <v>24</v>
      </c>
      <c r="F152">
        <v>529.4</v>
      </c>
      <c r="G152">
        <v>727.24</v>
      </c>
      <c r="H152">
        <v>275</v>
      </c>
      <c r="I152">
        <v>20</v>
      </c>
      <c r="J152">
        <v>4184.3999999999996</v>
      </c>
    </row>
    <row r="153" spans="2:10" x14ac:dyDescent="0.25">
      <c r="B153" t="s">
        <v>528</v>
      </c>
      <c r="C153" t="s">
        <v>973</v>
      </c>
      <c r="D153">
        <v>253</v>
      </c>
      <c r="E153">
        <v>24</v>
      </c>
      <c r="F153">
        <v>535.20000000000005</v>
      </c>
      <c r="G153">
        <v>707.16</v>
      </c>
      <c r="H153">
        <v>205</v>
      </c>
      <c r="I153">
        <v>20</v>
      </c>
      <c r="J153">
        <v>5483.3</v>
      </c>
    </row>
    <row r="154" spans="2:10" x14ac:dyDescent="0.25">
      <c r="B154" t="s">
        <v>529</v>
      </c>
      <c r="C154" t="s">
        <v>974</v>
      </c>
      <c r="D154">
        <v>253</v>
      </c>
      <c r="E154">
        <v>24</v>
      </c>
      <c r="F154">
        <v>394</v>
      </c>
      <c r="G154">
        <v>552.4</v>
      </c>
      <c r="H154">
        <v>285</v>
      </c>
      <c r="I154">
        <v>20</v>
      </c>
      <c r="J154">
        <v>3297</v>
      </c>
    </row>
    <row r="155" spans="2:10" x14ac:dyDescent="0.25">
      <c r="B155" t="s">
        <v>530</v>
      </c>
      <c r="C155" t="s">
        <v>974</v>
      </c>
      <c r="D155">
        <v>253</v>
      </c>
      <c r="E155">
        <v>24</v>
      </c>
      <c r="F155">
        <v>401.6</v>
      </c>
      <c r="G155">
        <v>537.52</v>
      </c>
      <c r="H155">
        <v>235</v>
      </c>
      <c r="I155">
        <v>20</v>
      </c>
      <c r="J155">
        <v>4711.3</v>
      </c>
    </row>
    <row r="156" spans="2:10" x14ac:dyDescent="0.25">
      <c r="B156" t="s">
        <v>508</v>
      </c>
      <c r="C156" t="s">
        <v>960</v>
      </c>
      <c r="D156">
        <v>281</v>
      </c>
      <c r="E156">
        <v>26</v>
      </c>
      <c r="F156">
        <v>39.6</v>
      </c>
      <c r="G156">
        <v>205.92</v>
      </c>
      <c r="H156">
        <v>10376.25</v>
      </c>
      <c r="I156">
        <v>20</v>
      </c>
      <c r="J156">
        <v>5571.6875</v>
      </c>
    </row>
    <row r="157" spans="2:10" x14ac:dyDescent="0.25">
      <c r="B157" t="s">
        <v>509</v>
      </c>
      <c r="C157" t="s">
        <v>961</v>
      </c>
      <c r="D157">
        <v>281</v>
      </c>
      <c r="E157">
        <v>26</v>
      </c>
      <c r="F157">
        <v>85.8</v>
      </c>
      <c r="G157">
        <v>446.16</v>
      </c>
      <c r="H157">
        <v>14883.75</v>
      </c>
      <c r="I157">
        <v>20</v>
      </c>
      <c r="J157">
        <v>20160.650000000001</v>
      </c>
    </row>
    <row r="158" spans="2:10" x14ac:dyDescent="0.25">
      <c r="B158" t="s">
        <v>510</v>
      </c>
      <c r="C158" t="s">
        <v>962</v>
      </c>
      <c r="D158">
        <v>281</v>
      </c>
      <c r="E158">
        <v>26</v>
      </c>
      <c r="F158">
        <v>110.4</v>
      </c>
      <c r="G158">
        <v>574.08000000000004</v>
      </c>
      <c r="H158">
        <v>16040</v>
      </c>
      <c r="I158">
        <v>20</v>
      </c>
      <c r="J158">
        <v>14054.05</v>
      </c>
    </row>
    <row r="159" spans="2:10" x14ac:dyDescent="0.25">
      <c r="B159" t="s">
        <v>1022</v>
      </c>
      <c r="C159" t="s">
        <v>1531</v>
      </c>
      <c r="D159">
        <v>292</v>
      </c>
      <c r="E159">
        <v>21</v>
      </c>
      <c r="F159">
        <v>34</v>
      </c>
      <c r="G159">
        <v>200.8</v>
      </c>
      <c r="H159">
        <v>10</v>
      </c>
      <c r="I159">
        <v>20</v>
      </c>
      <c r="J159">
        <v>10.5</v>
      </c>
    </row>
    <row r="160" spans="2:10" x14ac:dyDescent="0.25">
      <c r="B160" t="s">
        <v>1532</v>
      </c>
      <c r="C160" t="s">
        <v>1533</v>
      </c>
      <c r="D160">
        <v>292</v>
      </c>
      <c r="E160">
        <v>21</v>
      </c>
      <c r="F160">
        <v>13.8</v>
      </c>
      <c r="G160">
        <v>71.760000000000005</v>
      </c>
      <c r="H160">
        <v>3215</v>
      </c>
      <c r="I160">
        <v>20</v>
      </c>
      <c r="J160">
        <v>2218.35</v>
      </c>
    </row>
    <row r="161" spans="2:10" x14ac:dyDescent="0.25">
      <c r="B161" t="s">
        <v>1534</v>
      </c>
      <c r="C161" t="s">
        <v>1533</v>
      </c>
      <c r="D161">
        <v>292</v>
      </c>
      <c r="E161">
        <v>21</v>
      </c>
      <c r="F161">
        <v>13.8</v>
      </c>
      <c r="G161">
        <v>71.760000000000005</v>
      </c>
      <c r="H161">
        <v>2550</v>
      </c>
      <c r="I161">
        <v>20</v>
      </c>
      <c r="J161">
        <v>1759.5</v>
      </c>
    </row>
    <row r="162" spans="2:10" x14ac:dyDescent="0.25">
      <c r="B162" t="s">
        <v>301</v>
      </c>
      <c r="C162" t="s">
        <v>797</v>
      </c>
      <c r="D162">
        <v>292</v>
      </c>
      <c r="E162">
        <v>21</v>
      </c>
      <c r="F162">
        <v>152.4</v>
      </c>
      <c r="G162">
        <v>537.79999999999995</v>
      </c>
      <c r="H162">
        <v>250.43</v>
      </c>
      <c r="I162">
        <v>20</v>
      </c>
      <c r="J162">
        <v>561.74559999999997</v>
      </c>
    </row>
    <row r="163" spans="2:10" x14ac:dyDescent="0.25">
      <c r="B163" t="s">
        <v>302</v>
      </c>
      <c r="C163" t="s">
        <v>798</v>
      </c>
      <c r="D163">
        <v>292</v>
      </c>
      <c r="E163">
        <v>21</v>
      </c>
      <c r="F163">
        <v>150.80000000000001</v>
      </c>
      <c r="G163">
        <v>546.52</v>
      </c>
      <c r="H163">
        <v>305.7</v>
      </c>
      <c r="I163">
        <v>20</v>
      </c>
      <c r="J163">
        <v>566.88879999999995</v>
      </c>
    </row>
    <row r="164" spans="2:10" x14ac:dyDescent="0.25">
      <c r="B164" t="s">
        <v>355</v>
      </c>
      <c r="C164" t="s">
        <v>846</v>
      </c>
      <c r="D164">
        <v>292</v>
      </c>
      <c r="E164">
        <v>21</v>
      </c>
      <c r="F164">
        <v>268.39999999999998</v>
      </c>
      <c r="G164">
        <v>954.44</v>
      </c>
      <c r="H164">
        <v>516.11</v>
      </c>
      <c r="I164">
        <v>20</v>
      </c>
      <c r="J164">
        <v>889.9325</v>
      </c>
    </row>
    <row r="165" spans="2:10" x14ac:dyDescent="0.25">
      <c r="B165" t="s">
        <v>356</v>
      </c>
      <c r="C165" t="s">
        <v>847</v>
      </c>
      <c r="D165">
        <v>292</v>
      </c>
      <c r="E165">
        <v>21</v>
      </c>
      <c r="F165">
        <v>273.2</v>
      </c>
      <c r="G165">
        <v>949.48</v>
      </c>
      <c r="H165">
        <v>266.12</v>
      </c>
      <c r="I165">
        <v>20</v>
      </c>
      <c r="J165">
        <v>547.29949999999997</v>
      </c>
    </row>
    <row r="166" spans="2:10" x14ac:dyDescent="0.25">
      <c r="B166" t="s">
        <v>289</v>
      </c>
      <c r="C166" t="s">
        <v>785</v>
      </c>
      <c r="D166">
        <v>292</v>
      </c>
      <c r="E166">
        <v>21</v>
      </c>
      <c r="F166">
        <v>213.2</v>
      </c>
      <c r="G166">
        <v>1111.2</v>
      </c>
      <c r="H166">
        <v>783.13</v>
      </c>
      <c r="I166">
        <v>20</v>
      </c>
      <c r="J166">
        <v>2179.7860000000001</v>
      </c>
    </row>
    <row r="167" spans="2:10" x14ac:dyDescent="0.25">
      <c r="B167" t="s">
        <v>290</v>
      </c>
      <c r="C167" t="s">
        <v>786</v>
      </c>
      <c r="D167">
        <v>292</v>
      </c>
      <c r="E167">
        <v>21</v>
      </c>
      <c r="F167">
        <v>214.2</v>
      </c>
      <c r="G167">
        <v>1095.96</v>
      </c>
      <c r="H167">
        <v>804.99</v>
      </c>
      <c r="I167">
        <v>20</v>
      </c>
      <c r="J167">
        <v>2194.4929000000002</v>
      </c>
    </row>
    <row r="168" spans="2:10" x14ac:dyDescent="0.25">
      <c r="B168" t="s">
        <v>293</v>
      </c>
      <c r="C168" t="s">
        <v>789</v>
      </c>
      <c r="D168">
        <v>292</v>
      </c>
      <c r="E168">
        <v>21</v>
      </c>
      <c r="F168">
        <v>333</v>
      </c>
      <c r="G168">
        <v>1585.12</v>
      </c>
      <c r="H168">
        <v>3929.15</v>
      </c>
      <c r="I168">
        <v>20</v>
      </c>
      <c r="J168">
        <v>13959.4336</v>
      </c>
    </row>
    <row r="169" spans="2:10" x14ac:dyDescent="0.25">
      <c r="B169" t="s">
        <v>294</v>
      </c>
      <c r="C169" t="s">
        <v>790</v>
      </c>
      <c r="D169">
        <v>292</v>
      </c>
      <c r="E169">
        <v>21</v>
      </c>
      <c r="F169">
        <v>334.2</v>
      </c>
      <c r="G169">
        <v>1544.44</v>
      </c>
      <c r="H169">
        <v>3356.62</v>
      </c>
      <c r="I169">
        <v>20</v>
      </c>
      <c r="J169">
        <v>13317.0185</v>
      </c>
    </row>
    <row r="170" spans="2:10" x14ac:dyDescent="0.25">
      <c r="B170" t="s">
        <v>295</v>
      </c>
      <c r="C170" t="s">
        <v>791</v>
      </c>
      <c r="D170">
        <v>292</v>
      </c>
      <c r="E170">
        <v>21</v>
      </c>
      <c r="F170">
        <v>294.2</v>
      </c>
      <c r="G170">
        <v>1368.6</v>
      </c>
      <c r="H170">
        <v>3524.66</v>
      </c>
      <c r="I170">
        <v>20</v>
      </c>
      <c r="J170">
        <v>12490.7129</v>
      </c>
    </row>
    <row r="171" spans="2:10" x14ac:dyDescent="0.25">
      <c r="B171" t="s">
        <v>296</v>
      </c>
      <c r="C171" t="s">
        <v>792</v>
      </c>
      <c r="D171">
        <v>292</v>
      </c>
      <c r="E171">
        <v>21</v>
      </c>
      <c r="F171">
        <v>295.39999999999998</v>
      </c>
      <c r="G171">
        <v>1336</v>
      </c>
      <c r="H171">
        <v>2838.57</v>
      </c>
      <c r="I171">
        <v>20</v>
      </c>
      <c r="J171">
        <v>10836.3284</v>
      </c>
    </row>
    <row r="172" spans="2:10" x14ac:dyDescent="0.25">
      <c r="B172" t="s">
        <v>299</v>
      </c>
      <c r="C172" t="s">
        <v>795</v>
      </c>
      <c r="D172">
        <v>292</v>
      </c>
      <c r="E172">
        <v>21</v>
      </c>
      <c r="F172">
        <v>424</v>
      </c>
      <c r="G172">
        <v>2156.6</v>
      </c>
      <c r="H172">
        <v>4598.26</v>
      </c>
      <c r="I172">
        <v>20</v>
      </c>
      <c r="J172">
        <v>15749.8477</v>
      </c>
    </row>
    <row r="173" spans="2:10" x14ac:dyDescent="0.25">
      <c r="B173" t="s">
        <v>300</v>
      </c>
      <c r="C173" t="s">
        <v>796</v>
      </c>
      <c r="D173">
        <v>292</v>
      </c>
      <c r="E173">
        <v>21</v>
      </c>
      <c r="F173">
        <v>427.6</v>
      </c>
      <c r="G173">
        <v>2229.7600000000002</v>
      </c>
      <c r="H173">
        <v>5299.23</v>
      </c>
      <c r="I173">
        <v>20</v>
      </c>
      <c r="J173">
        <v>17913.291799999999</v>
      </c>
    </row>
    <row r="174" spans="2:10" x14ac:dyDescent="0.25">
      <c r="B174" t="s">
        <v>449</v>
      </c>
      <c r="C174" t="s">
        <v>910</v>
      </c>
      <c r="D174">
        <v>292</v>
      </c>
      <c r="E174">
        <v>21</v>
      </c>
      <c r="F174">
        <v>365.6</v>
      </c>
      <c r="G174">
        <v>1703.68</v>
      </c>
      <c r="H174">
        <v>358.71</v>
      </c>
      <c r="I174">
        <v>20</v>
      </c>
      <c r="J174">
        <v>830.12779999999998</v>
      </c>
    </row>
    <row r="175" spans="2:10" x14ac:dyDescent="0.25">
      <c r="B175" t="s">
        <v>450</v>
      </c>
      <c r="C175" t="s">
        <v>911</v>
      </c>
      <c r="D175">
        <v>292</v>
      </c>
      <c r="E175">
        <v>21</v>
      </c>
      <c r="F175">
        <v>362.2</v>
      </c>
      <c r="G175">
        <v>1725.32</v>
      </c>
      <c r="H175">
        <v>472.58</v>
      </c>
      <c r="I175">
        <v>20</v>
      </c>
      <c r="J175">
        <v>1495.0409999999999</v>
      </c>
    </row>
    <row r="176" spans="2:10" x14ac:dyDescent="0.25">
      <c r="B176" t="s">
        <v>455</v>
      </c>
      <c r="C176" t="s">
        <v>916</v>
      </c>
      <c r="D176">
        <v>292</v>
      </c>
      <c r="E176">
        <v>21</v>
      </c>
      <c r="F176">
        <v>54.4</v>
      </c>
      <c r="G176">
        <v>319.92</v>
      </c>
      <c r="H176">
        <v>430</v>
      </c>
      <c r="I176">
        <v>20</v>
      </c>
      <c r="J176">
        <v>249.55889999999999</v>
      </c>
    </row>
    <row r="177" spans="2:10" x14ac:dyDescent="0.25">
      <c r="B177" t="s">
        <v>456</v>
      </c>
      <c r="C177" t="s">
        <v>916</v>
      </c>
      <c r="D177">
        <v>292</v>
      </c>
      <c r="E177">
        <v>21</v>
      </c>
      <c r="F177">
        <v>54.4</v>
      </c>
      <c r="G177">
        <v>302.92</v>
      </c>
      <c r="H177">
        <v>511.28</v>
      </c>
      <c r="I177">
        <v>20</v>
      </c>
      <c r="J177">
        <v>320.22359999999998</v>
      </c>
    </row>
    <row r="178" spans="2:10" x14ac:dyDescent="0.25">
      <c r="B178" t="s">
        <v>453</v>
      </c>
      <c r="C178" t="s">
        <v>914</v>
      </c>
      <c r="D178">
        <v>292</v>
      </c>
      <c r="E178">
        <v>21</v>
      </c>
      <c r="F178">
        <v>19</v>
      </c>
      <c r="G178">
        <v>111.68</v>
      </c>
      <c r="H178">
        <v>0</v>
      </c>
      <c r="I178">
        <v>20</v>
      </c>
      <c r="J178">
        <v>0</v>
      </c>
    </row>
    <row r="179" spans="2:10" x14ac:dyDescent="0.25">
      <c r="B179" t="s">
        <v>454</v>
      </c>
      <c r="C179" t="s">
        <v>915</v>
      </c>
      <c r="D179">
        <v>292</v>
      </c>
      <c r="E179">
        <v>21</v>
      </c>
      <c r="F179">
        <v>25.8</v>
      </c>
      <c r="G179">
        <v>167.4</v>
      </c>
      <c r="H179">
        <v>0.98</v>
      </c>
      <c r="I179">
        <v>20</v>
      </c>
      <c r="J179">
        <v>0.12740000000000001</v>
      </c>
    </row>
    <row r="180" spans="2:10" x14ac:dyDescent="0.25">
      <c r="B180" t="s">
        <v>447</v>
      </c>
      <c r="C180" t="s">
        <v>909</v>
      </c>
      <c r="D180">
        <v>292</v>
      </c>
      <c r="E180">
        <v>21</v>
      </c>
      <c r="F180">
        <v>49.2</v>
      </c>
      <c r="G180">
        <v>208.16</v>
      </c>
      <c r="H180">
        <v>359.11</v>
      </c>
      <c r="I180">
        <v>20</v>
      </c>
      <c r="J180">
        <v>311.2713</v>
      </c>
    </row>
    <row r="181" spans="2:10" x14ac:dyDescent="0.25">
      <c r="B181" t="s">
        <v>448</v>
      </c>
      <c r="C181" t="s">
        <v>909</v>
      </c>
      <c r="D181">
        <v>292</v>
      </c>
      <c r="E181">
        <v>21</v>
      </c>
      <c r="F181">
        <v>49.2</v>
      </c>
      <c r="G181">
        <v>209.6</v>
      </c>
      <c r="H181">
        <v>445.77</v>
      </c>
      <c r="I181">
        <v>20</v>
      </c>
      <c r="J181">
        <v>398.31189999999998</v>
      </c>
    </row>
    <row r="182" spans="2:10" x14ac:dyDescent="0.25">
      <c r="B182" t="s">
        <v>446</v>
      </c>
      <c r="C182" t="s">
        <v>908</v>
      </c>
      <c r="D182">
        <v>292</v>
      </c>
      <c r="E182">
        <v>21</v>
      </c>
      <c r="F182">
        <v>132.4</v>
      </c>
      <c r="G182">
        <v>975.44</v>
      </c>
      <c r="H182">
        <v>1755.4</v>
      </c>
      <c r="I182">
        <v>20</v>
      </c>
      <c r="J182">
        <v>1843.3576</v>
      </c>
    </row>
    <row r="183" spans="2:10" x14ac:dyDescent="0.25">
      <c r="B183" t="s">
        <v>445</v>
      </c>
      <c r="C183" t="s">
        <v>907</v>
      </c>
      <c r="D183">
        <v>292</v>
      </c>
      <c r="E183">
        <v>21</v>
      </c>
      <c r="F183">
        <v>126</v>
      </c>
      <c r="G183">
        <v>855.56</v>
      </c>
      <c r="H183">
        <v>1641.3</v>
      </c>
      <c r="I183">
        <v>20</v>
      </c>
      <c r="J183">
        <v>1409.3388</v>
      </c>
    </row>
    <row r="184" spans="2:10" x14ac:dyDescent="0.25">
      <c r="B184" t="s">
        <v>441</v>
      </c>
      <c r="C184" t="s">
        <v>906</v>
      </c>
      <c r="D184">
        <v>292</v>
      </c>
      <c r="E184">
        <v>21</v>
      </c>
      <c r="F184">
        <v>123.4</v>
      </c>
      <c r="G184">
        <v>633.72</v>
      </c>
      <c r="H184">
        <v>365.67</v>
      </c>
      <c r="I184">
        <v>20</v>
      </c>
      <c r="J184">
        <v>509.6087</v>
      </c>
    </row>
    <row r="185" spans="2:10" x14ac:dyDescent="0.25">
      <c r="B185" t="s">
        <v>442</v>
      </c>
      <c r="C185" t="s">
        <v>906</v>
      </c>
      <c r="D185">
        <v>292</v>
      </c>
      <c r="E185">
        <v>21</v>
      </c>
      <c r="F185">
        <v>123.4</v>
      </c>
      <c r="G185">
        <v>629.04</v>
      </c>
      <c r="H185">
        <v>386.78</v>
      </c>
      <c r="I185">
        <v>20</v>
      </c>
      <c r="J185">
        <v>456.35559999999998</v>
      </c>
    </row>
    <row r="186" spans="2:10" x14ac:dyDescent="0.25">
      <c r="B186" t="s">
        <v>379</v>
      </c>
      <c r="C186" t="s">
        <v>862</v>
      </c>
      <c r="D186">
        <v>292</v>
      </c>
      <c r="E186">
        <v>21</v>
      </c>
      <c r="F186">
        <v>142.4</v>
      </c>
      <c r="G186">
        <v>750</v>
      </c>
      <c r="H186">
        <v>90.85</v>
      </c>
      <c r="I186">
        <v>20</v>
      </c>
      <c r="J186">
        <v>56.546599999999998</v>
      </c>
    </row>
    <row r="187" spans="2:10" x14ac:dyDescent="0.25">
      <c r="B187" t="s">
        <v>380</v>
      </c>
      <c r="C187" t="s">
        <v>862</v>
      </c>
      <c r="D187">
        <v>292</v>
      </c>
      <c r="E187">
        <v>21</v>
      </c>
      <c r="F187">
        <v>142.4</v>
      </c>
      <c r="G187">
        <v>754.16</v>
      </c>
      <c r="H187">
        <v>105.89</v>
      </c>
      <c r="I187">
        <v>20</v>
      </c>
      <c r="J187">
        <v>83.123699999999999</v>
      </c>
    </row>
    <row r="188" spans="2:10" x14ac:dyDescent="0.25">
      <c r="B188" t="s">
        <v>429</v>
      </c>
      <c r="C188" t="s">
        <v>899</v>
      </c>
      <c r="D188">
        <v>292</v>
      </c>
      <c r="E188">
        <v>21</v>
      </c>
      <c r="F188">
        <v>370.4</v>
      </c>
      <c r="G188">
        <v>1498.92</v>
      </c>
      <c r="H188">
        <v>994.72</v>
      </c>
      <c r="I188">
        <v>20</v>
      </c>
      <c r="J188">
        <v>3717.9603000000002</v>
      </c>
    </row>
    <row r="189" spans="2:10" x14ac:dyDescent="0.25">
      <c r="B189" t="s">
        <v>430</v>
      </c>
      <c r="C189" t="s">
        <v>899</v>
      </c>
      <c r="D189">
        <v>292</v>
      </c>
      <c r="E189">
        <v>21</v>
      </c>
      <c r="F189">
        <v>370.4</v>
      </c>
      <c r="G189">
        <v>1507.44</v>
      </c>
      <c r="H189">
        <v>946.16</v>
      </c>
      <c r="I189">
        <v>20</v>
      </c>
      <c r="J189">
        <v>3436.9223999999999</v>
      </c>
    </row>
    <row r="190" spans="2:10" x14ac:dyDescent="0.25">
      <c r="B190" t="s">
        <v>465</v>
      </c>
      <c r="C190" t="s">
        <v>922</v>
      </c>
      <c r="D190">
        <v>292</v>
      </c>
      <c r="E190">
        <v>21</v>
      </c>
      <c r="F190">
        <v>135.6</v>
      </c>
      <c r="G190">
        <v>558.20000000000005</v>
      </c>
      <c r="H190">
        <v>285.86</v>
      </c>
      <c r="I190">
        <v>20</v>
      </c>
      <c r="J190">
        <v>453.44499999999999</v>
      </c>
    </row>
    <row r="191" spans="2:10" x14ac:dyDescent="0.25">
      <c r="B191" t="s">
        <v>466</v>
      </c>
      <c r="C191" t="s">
        <v>922</v>
      </c>
      <c r="D191">
        <v>292</v>
      </c>
      <c r="E191">
        <v>21</v>
      </c>
      <c r="F191">
        <v>135.6</v>
      </c>
      <c r="G191">
        <v>559.4</v>
      </c>
      <c r="H191">
        <v>261.04000000000002</v>
      </c>
      <c r="I191">
        <v>20</v>
      </c>
      <c r="J191">
        <v>380.279</v>
      </c>
    </row>
    <row r="192" spans="2:10" x14ac:dyDescent="0.25">
      <c r="B192" t="s">
        <v>457</v>
      </c>
      <c r="C192" t="s">
        <v>917</v>
      </c>
      <c r="D192">
        <v>292</v>
      </c>
      <c r="E192">
        <v>21</v>
      </c>
      <c r="F192">
        <v>306.60000000000002</v>
      </c>
      <c r="G192">
        <v>1070.92</v>
      </c>
      <c r="H192">
        <v>363.34</v>
      </c>
      <c r="I192">
        <v>20</v>
      </c>
      <c r="J192">
        <v>1097.3230000000001</v>
      </c>
    </row>
    <row r="193" spans="2:10" x14ac:dyDescent="0.25">
      <c r="B193" t="s">
        <v>458</v>
      </c>
      <c r="C193" t="s">
        <v>917</v>
      </c>
      <c r="D193">
        <v>292</v>
      </c>
      <c r="E193">
        <v>21</v>
      </c>
      <c r="F193">
        <v>306.60000000000002</v>
      </c>
      <c r="G193">
        <v>1066.52</v>
      </c>
      <c r="H193">
        <v>526.71</v>
      </c>
      <c r="I193">
        <v>20</v>
      </c>
      <c r="J193">
        <v>1980.0446999999999</v>
      </c>
    </row>
    <row r="194" spans="2:10" x14ac:dyDescent="0.25">
      <c r="B194" t="s">
        <v>281</v>
      </c>
      <c r="C194" t="s">
        <v>777</v>
      </c>
      <c r="D194">
        <v>292</v>
      </c>
      <c r="E194">
        <v>21</v>
      </c>
      <c r="F194">
        <v>76</v>
      </c>
      <c r="G194">
        <v>403.08</v>
      </c>
      <c r="H194">
        <v>157.13999999999999</v>
      </c>
      <c r="I194">
        <v>20</v>
      </c>
      <c r="J194">
        <v>351.73039999999997</v>
      </c>
    </row>
    <row r="195" spans="2:10" x14ac:dyDescent="0.25">
      <c r="B195" t="s">
        <v>282</v>
      </c>
      <c r="C195" t="s">
        <v>778</v>
      </c>
      <c r="D195">
        <v>292</v>
      </c>
      <c r="E195">
        <v>21</v>
      </c>
      <c r="F195">
        <v>81.2</v>
      </c>
      <c r="G195">
        <v>440.64</v>
      </c>
      <c r="H195">
        <v>233.98</v>
      </c>
      <c r="I195">
        <v>20</v>
      </c>
      <c r="J195">
        <v>603.96630000000005</v>
      </c>
    </row>
    <row r="196" spans="2:10" x14ac:dyDescent="0.25">
      <c r="B196" t="s">
        <v>303</v>
      </c>
      <c r="C196" t="s">
        <v>799</v>
      </c>
      <c r="D196">
        <v>292</v>
      </c>
      <c r="E196">
        <v>21</v>
      </c>
      <c r="F196">
        <v>280</v>
      </c>
      <c r="G196">
        <v>1545.64</v>
      </c>
      <c r="H196">
        <v>250.5</v>
      </c>
      <c r="I196">
        <v>20</v>
      </c>
      <c r="J196">
        <v>528.53189999999995</v>
      </c>
    </row>
    <row r="197" spans="2:10" x14ac:dyDescent="0.25">
      <c r="B197" t="s">
        <v>304</v>
      </c>
      <c r="C197" t="s">
        <v>800</v>
      </c>
      <c r="D197">
        <v>292</v>
      </c>
      <c r="E197">
        <v>21</v>
      </c>
      <c r="F197">
        <v>286.60000000000002</v>
      </c>
      <c r="G197">
        <v>1614.56</v>
      </c>
      <c r="H197">
        <v>271.88</v>
      </c>
      <c r="I197">
        <v>20</v>
      </c>
      <c r="J197">
        <v>622.16229999999996</v>
      </c>
    </row>
    <row r="198" spans="2:10" x14ac:dyDescent="0.25">
      <c r="B198" t="s">
        <v>305</v>
      </c>
      <c r="C198" t="s">
        <v>801</v>
      </c>
      <c r="D198">
        <v>292</v>
      </c>
      <c r="E198">
        <v>21</v>
      </c>
      <c r="F198">
        <v>119.6</v>
      </c>
      <c r="G198">
        <v>755.64</v>
      </c>
      <c r="H198">
        <v>301.82</v>
      </c>
      <c r="I198">
        <v>20</v>
      </c>
      <c r="J198">
        <v>508.96510000000001</v>
      </c>
    </row>
    <row r="199" spans="2:10" x14ac:dyDescent="0.25">
      <c r="B199" t="s">
        <v>306</v>
      </c>
      <c r="C199" t="s">
        <v>802</v>
      </c>
      <c r="D199">
        <v>292</v>
      </c>
      <c r="E199">
        <v>21</v>
      </c>
      <c r="F199">
        <v>131.19999999999999</v>
      </c>
      <c r="G199">
        <v>862.08</v>
      </c>
      <c r="H199">
        <v>398.12</v>
      </c>
      <c r="I199">
        <v>20</v>
      </c>
      <c r="J199">
        <v>865.31899999999996</v>
      </c>
    </row>
    <row r="200" spans="2:10" x14ac:dyDescent="0.25">
      <c r="B200" t="s">
        <v>307</v>
      </c>
      <c r="C200" t="s">
        <v>803</v>
      </c>
      <c r="D200">
        <v>292</v>
      </c>
      <c r="E200">
        <v>21</v>
      </c>
      <c r="F200">
        <v>332</v>
      </c>
      <c r="G200">
        <v>1939.56</v>
      </c>
      <c r="H200">
        <v>2354.67</v>
      </c>
      <c r="I200">
        <v>20</v>
      </c>
      <c r="J200">
        <v>4485.1761999999999</v>
      </c>
    </row>
    <row r="201" spans="2:10" x14ac:dyDescent="0.25">
      <c r="B201" t="s">
        <v>308</v>
      </c>
      <c r="C201" t="s">
        <v>804</v>
      </c>
      <c r="D201">
        <v>292</v>
      </c>
      <c r="E201">
        <v>21</v>
      </c>
      <c r="F201">
        <v>342.6</v>
      </c>
      <c r="G201">
        <v>1970.64</v>
      </c>
      <c r="H201">
        <v>2666.4</v>
      </c>
      <c r="I201">
        <v>20</v>
      </c>
      <c r="J201">
        <v>5361.3892999999998</v>
      </c>
    </row>
    <row r="202" spans="2:10" x14ac:dyDescent="0.25">
      <c r="B202" t="s">
        <v>309</v>
      </c>
      <c r="C202" t="s">
        <v>805</v>
      </c>
      <c r="D202">
        <v>292</v>
      </c>
      <c r="E202">
        <v>21</v>
      </c>
      <c r="F202">
        <v>315.39999999999998</v>
      </c>
      <c r="G202">
        <v>1602.08</v>
      </c>
      <c r="H202">
        <v>96.03</v>
      </c>
      <c r="I202">
        <v>20</v>
      </c>
      <c r="J202">
        <v>187.49379999999999</v>
      </c>
    </row>
    <row r="203" spans="2:10" x14ac:dyDescent="0.25">
      <c r="B203" t="s">
        <v>310</v>
      </c>
      <c r="C203" t="s">
        <v>806</v>
      </c>
      <c r="D203">
        <v>292</v>
      </c>
      <c r="E203">
        <v>21</v>
      </c>
      <c r="F203">
        <v>321.2</v>
      </c>
      <c r="G203">
        <v>1678.92</v>
      </c>
      <c r="H203">
        <v>138.34</v>
      </c>
      <c r="I203">
        <v>20</v>
      </c>
      <c r="J203">
        <v>223.6191</v>
      </c>
    </row>
    <row r="204" spans="2:10" x14ac:dyDescent="0.25">
      <c r="B204" t="s">
        <v>311</v>
      </c>
      <c r="C204" t="s">
        <v>807</v>
      </c>
      <c r="D204">
        <v>292</v>
      </c>
      <c r="E204">
        <v>21</v>
      </c>
      <c r="F204">
        <v>280.60000000000002</v>
      </c>
      <c r="G204">
        <v>1508.6</v>
      </c>
      <c r="H204">
        <v>1030.26</v>
      </c>
      <c r="I204">
        <v>20</v>
      </c>
      <c r="J204">
        <v>2207.8744999999999</v>
      </c>
    </row>
    <row r="205" spans="2:10" x14ac:dyDescent="0.25">
      <c r="B205" t="s">
        <v>312</v>
      </c>
      <c r="C205" t="s">
        <v>808</v>
      </c>
      <c r="D205">
        <v>292</v>
      </c>
      <c r="E205">
        <v>21</v>
      </c>
      <c r="F205">
        <v>293.39999999999998</v>
      </c>
      <c r="G205">
        <v>1638.12</v>
      </c>
      <c r="H205">
        <v>1003.04</v>
      </c>
      <c r="I205">
        <v>20</v>
      </c>
      <c r="J205">
        <v>2283.0828999999999</v>
      </c>
    </row>
    <row r="206" spans="2:10" x14ac:dyDescent="0.25">
      <c r="B206" t="s">
        <v>313</v>
      </c>
      <c r="C206" t="s">
        <v>809</v>
      </c>
      <c r="D206">
        <v>292</v>
      </c>
      <c r="E206">
        <v>21</v>
      </c>
      <c r="F206">
        <v>132</v>
      </c>
      <c r="G206">
        <v>816.96</v>
      </c>
      <c r="H206">
        <v>554.24</v>
      </c>
      <c r="I206">
        <v>20</v>
      </c>
      <c r="J206">
        <v>810.59619999999995</v>
      </c>
    </row>
    <row r="207" spans="2:10" x14ac:dyDescent="0.25">
      <c r="B207" t="s">
        <v>314</v>
      </c>
      <c r="C207" t="s">
        <v>810</v>
      </c>
      <c r="D207">
        <v>292</v>
      </c>
      <c r="E207">
        <v>21</v>
      </c>
      <c r="F207">
        <v>144.80000000000001</v>
      </c>
      <c r="G207">
        <v>942.56</v>
      </c>
      <c r="H207">
        <v>530.88</v>
      </c>
      <c r="I207">
        <v>20</v>
      </c>
      <c r="J207">
        <v>796.68510000000003</v>
      </c>
    </row>
    <row r="208" spans="2:10" x14ac:dyDescent="0.25">
      <c r="B208" t="s">
        <v>315</v>
      </c>
      <c r="C208" t="s">
        <v>811</v>
      </c>
      <c r="D208">
        <v>292</v>
      </c>
      <c r="E208">
        <v>21</v>
      </c>
      <c r="F208">
        <v>273.8</v>
      </c>
      <c r="G208">
        <v>1607.2</v>
      </c>
      <c r="H208">
        <v>3820.35</v>
      </c>
      <c r="I208">
        <v>20</v>
      </c>
      <c r="J208">
        <v>8241.9127000000008</v>
      </c>
    </row>
    <row r="209" spans="2:10" x14ac:dyDescent="0.25">
      <c r="B209" t="s">
        <v>316</v>
      </c>
      <c r="C209" t="s">
        <v>812</v>
      </c>
      <c r="D209">
        <v>292</v>
      </c>
      <c r="E209">
        <v>21</v>
      </c>
      <c r="F209">
        <v>274.2</v>
      </c>
      <c r="G209">
        <v>1694.56</v>
      </c>
      <c r="H209">
        <v>4370.63</v>
      </c>
      <c r="I209">
        <v>20</v>
      </c>
      <c r="J209">
        <v>9760.4987999999994</v>
      </c>
    </row>
    <row r="210" spans="2:10" x14ac:dyDescent="0.25">
      <c r="B210" t="s">
        <v>317</v>
      </c>
      <c r="C210" t="s">
        <v>813</v>
      </c>
      <c r="D210">
        <v>292</v>
      </c>
      <c r="E210">
        <v>21</v>
      </c>
      <c r="F210">
        <v>143.80000000000001</v>
      </c>
      <c r="G210">
        <v>922.68</v>
      </c>
      <c r="H210">
        <v>2391.7800000000002</v>
      </c>
      <c r="I210">
        <v>20</v>
      </c>
      <c r="J210">
        <v>4040.0569999999998</v>
      </c>
    </row>
    <row r="211" spans="2:10" x14ac:dyDescent="0.25">
      <c r="B211" t="s">
        <v>318</v>
      </c>
      <c r="C211" t="s">
        <v>814</v>
      </c>
      <c r="D211">
        <v>292</v>
      </c>
      <c r="E211">
        <v>21</v>
      </c>
      <c r="F211">
        <v>144.19999999999999</v>
      </c>
      <c r="G211">
        <v>996.96</v>
      </c>
      <c r="H211">
        <v>2845.94</v>
      </c>
      <c r="I211">
        <v>20</v>
      </c>
      <c r="J211">
        <v>5024.2385000000004</v>
      </c>
    </row>
    <row r="212" spans="2:10" x14ac:dyDescent="0.25">
      <c r="B212" t="s">
        <v>319</v>
      </c>
      <c r="C212" t="s">
        <v>815</v>
      </c>
      <c r="D212">
        <v>292</v>
      </c>
      <c r="E212">
        <v>21</v>
      </c>
      <c r="F212">
        <v>254.2</v>
      </c>
      <c r="G212">
        <v>1480.6</v>
      </c>
      <c r="H212">
        <v>1935.48</v>
      </c>
      <c r="I212">
        <v>20</v>
      </c>
      <c r="J212">
        <v>3792.6037999999999</v>
      </c>
    </row>
    <row r="213" spans="2:10" x14ac:dyDescent="0.25">
      <c r="B213" t="s">
        <v>320</v>
      </c>
      <c r="C213" t="s">
        <v>816</v>
      </c>
      <c r="D213">
        <v>292</v>
      </c>
      <c r="E213">
        <v>21</v>
      </c>
      <c r="F213">
        <v>254.6</v>
      </c>
      <c r="G213">
        <v>1565.72</v>
      </c>
      <c r="H213">
        <v>2217.4</v>
      </c>
      <c r="I213">
        <v>20</v>
      </c>
      <c r="J213">
        <v>4479.7102000000004</v>
      </c>
    </row>
    <row r="214" spans="2:10" x14ac:dyDescent="0.25">
      <c r="B214" t="s">
        <v>283</v>
      </c>
      <c r="C214" t="s">
        <v>779</v>
      </c>
      <c r="D214">
        <v>292</v>
      </c>
      <c r="E214">
        <v>21</v>
      </c>
      <c r="F214">
        <v>187.8</v>
      </c>
      <c r="G214">
        <v>689.72</v>
      </c>
      <c r="H214">
        <v>322.3</v>
      </c>
      <c r="I214">
        <v>20</v>
      </c>
      <c r="J214">
        <v>1813.809</v>
      </c>
    </row>
    <row r="215" spans="2:10" x14ac:dyDescent="0.25">
      <c r="B215" t="s">
        <v>284</v>
      </c>
      <c r="C215" t="s">
        <v>780</v>
      </c>
      <c r="D215">
        <v>292</v>
      </c>
      <c r="E215">
        <v>21</v>
      </c>
      <c r="F215">
        <v>176</v>
      </c>
      <c r="G215">
        <v>480.16</v>
      </c>
      <c r="H215">
        <v>528</v>
      </c>
      <c r="I215">
        <v>20</v>
      </c>
      <c r="J215">
        <v>3432.2</v>
      </c>
    </row>
    <row r="216" spans="2:10" x14ac:dyDescent="0.25">
      <c r="B216" t="s">
        <v>321</v>
      </c>
      <c r="C216" t="s">
        <v>817</v>
      </c>
      <c r="D216">
        <v>292</v>
      </c>
      <c r="E216">
        <v>21</v>
      </c>
      <c r="F216">
        <v>352.4</v>
      </c>
      <c r="G216">
        <v>1898.24</v>
      </c>
      <c r="H216">
        <v>2132.34</v>
      </c>
      <c r="I216">
        <v>20</v>
      </c>
      <c r="J216">
        <v>7746.4974000000002</v>
      </c>
    </row>
    <row r="217" spans="2:10" x14ac:dyDescent="0.25">
      <c r="B217" t="s">
        <v>322</v>
      </c>
      <c r="C217" t="s">
        <v>818</v>
      </c>
      <c r="D217">
        <v>292</v>
      </c>
      <c r="E217">
        <v>21</v>
      </c>
      <c r="F217">
        <v>351.4</v>
      </c>
      <c r="G217">
        <v>1876.68</v>
      </c>
      <c r="H217">
        <v>2473.86</v>
      </c>
      <c r="I217">
        <v>20</v>
      </c>
      <c r="J217">
        <v>8310.1769999999997</v>
      </c>
    </row>
    <row r="218" spans="2:10" x14ac:dyDescent="0.25">
      <c r="B218" t="s">
        <v>475</v>
      </c>
      <c r="C218" t="s">
        <v>931</v>
      </c>
      <c r="D218">
        <v>292</v>
      </c>
      <c r="E218">
        <v>21</v>
      </c>
      <c r="F218">
        <v>168.4</v>
      </c>
      <c r="G218">
        <v>734.44</v>
      </c>
      <c r="H218">
        <v>627.57000000000005</v>
      </c>
      <c r="I218">
        <v>20</v>
      </c>
      <c r="J218">
        <v>1148.4897000000001</v>
      </c>
    </row>
    <row r="219" spans="2:10" x14ac:dyDescent="0.25">
      <c r="B219" t="s">
        <v>37</v>
      </c>
      <c r="C219" t="s">
        <v>555</v>
      </c>
      <c r="D219">
        <v>292</v>
      </c>
      <c r="E219">
        <v>21</v>
      </c>
      <c r="F219">
        <v>161.6</v>
      </c>
      <c r="G219">
        <v>786.08</v>
      </c>
      <c r="H219">
        <v>168.27</v>
      </c>
      <c r="I219">
        <v>20</v>
      </c>
      <c r="J219">
        <v>254.92939999999999</v>
      </c>
    </row>
    <row r="220" spans="2:10" x14ac:dyDescent="0.25">
      <c r="B220" t="s">
        <v>476</v>
      </c>
      <c r="C220" t="s">
        <v>932</v>
      </c>
      <c r="D220">
        <v>292</v>
      </c>
      <c r="E220">
        <v>21</v>
      </c>
      <c r="F220">
        <v>156.19999999999999</v>
      </c>
      <c r="G220">
        <v>628.24</v>
      </c>
      <c r="H220">
        <v>119.96</v>
      </c>
      <c r="I220">
        <v>20</v>
      </c>
      <c r="J220">
        <v>235.726</v>
      </c>
    </row>
    <row r="221" spans="2:10" x14ac:dyDescent="0.25">
      <c r="B221" t="s">
        <v>38</v>
      </c>
      <c r="C221" t="s">
        <v>556</v>
      </c>
      <c r="D221">
        <v>292</v>
      </c>
      <c r="E221">
        <v>21</v>
      </c>
      <c r="F221">
        <v>150.19999999999999</v>
      </c>
      <c r="G221">
        <v>615.16</v>
      </c>
      <c r="H221">
        <v>44.75</v>
      </c>
      <c r="I221">
        <v>20</v>
      </c>
      <c r="J221">
        <v>91.599199999999996</v>
      </c>
    </row>
    <row r="222" spans="2:10" x14ac:dyDescent="0.25">
      <c r="B222" t="s">
        <v>479</v>
      </c>
      <c r="C222" t="s">
        <v>935</v>
      </c>
      <c r="D222">
        <v>292</v>
      </c>
      <c r="E222">
        <v>21</v>
      </c>
      <c r="F222">
        <v>286</v>
      </c>
      <c r="G222">
        <v>1327.88</v>
      </c>
      <c r="H222">
        <v>324.2</v>
      </c>
      <c r="I222">
        <v>20</v>
      </c>
      <c r="J222">
        <v>682.77200000000005</v>
      </c>
    </row>
    <row r="223" spans="2:10" x14ac:dyDescent="0.25">
      <c r="B223" t="s">
        <v>480</v>
      </c>
      <c r="C223" t="s">
        <v>936</v>
      </c>
      <c r="D223">
        <v>292</v>
      </c>
      <c r="E223">
        <v>21</v>
      </c>
      <c r="F223">
        <v>285</v>
      </c>
      <c r="G223">
        <v>1290.52</v>
      </c>
      <c r="H223">
        <v>309.5</v>
      </c>
      <c r="I223">
        <v>20</v>
      </c>
      <c r="J223">
        <v>718.54489999999998</v>
      </c>
    </row>
    <row r="224" spans="2:10" x14ac:dyDescent="0.25">
      <c r="B224" t="s">
        <v>485</v>
      </c>
      <c r="C224" t="s">
        <v>941</v>
      </c>
      <c r="D224">
        <v>292</v>
      </c>
      <c r="E224">
        <v>21</v>
      </c>
      <c r="F224">
        <v>152</v>
      </c>
      <c r="G224">
        <v>827.32</v>
      </c>
      <c r="H224">
        <v>285.7</v>
      </c>
      <c r="I224">
        <v>20</v>
      </c>
      <c r="J224">
        <v>191.5273</v>
      </c>
    </row>
    <row r="225" spans="2:10" x14ac:dyDescent="0.25">
      <c r="B225" t="s">
        <v>486</v>
      </c>
      <c r="C225" t="s">
        <v>941</v>
      </c>
      <c r="D225">
        <v>292</v>
      </c>
      <c r="E225">
        <v>21</v>
      </c>
      <c r="F225">
        <v>152</v>
      </c>
      <c r="G225">
        <v>826.4</v>
      </c>
      <c r="H225">
        <v>410.74</v>
      </c>
      <c r="I225">
        <v>20</v>
      </c>
      <c r="J225">
        <v>346.12580000000003</v>
      </c>
    </row>
    <row r="226" spans="2:10" x14ac:dyDescent="0.25">
      <c r="B226" t="s">
        <v>487</v>
      </c>
      <c r="C226" t="s">
        <v>942</v>
      </c>
      <c r="D226">
        <v>292</v>
      </c>
      <c r="E226">
        <v>21</v>
      </c>
      <c r="F226">
        <v>264.60000000000002</v>
      </c>
      <c r="G226">
        <v>1200.5999999999999</v>
      </c>
      <c r="H226">
        <v>411.63</v>
      </c>
      <c r="I226">
        <v>20</v>
      </c>
      <c r="J226">
        <v>850.5729</v>
      </c>
    </row>
    <row r="227" spans="2:10" x14ac:dyDescent="0.25">
      <c r="B227" t="s">
        <v>488</v>
      </c>
      <c r="C227" t="s">
        <v>943</v>
      </c>
      <c r="D227">
        <v>292</v>
      </c>
      <c r="E227">
        <v>21</v>
      </c>
      <c r="F227">
        <v>263.60000000000002</v>
      </c>
      <c r="G227">
        <v>1178.04</v>
      </c>
      <c r="H227">
        <v>368.07</v>
      </c>
      <c r="I227">
        <v>20</v>
      </c>
      <c r="J227">
        <v>782.0086</v>
      </c>
    </row>
    <row r="228" spans="2:10" x14ac:dyDescent="0.25">
      <c r="B228" t="s">
        <v>489</v>
      </c>
      <c r="C228" t="s">
        <v>944</v>
      </c>
      <c r="D228">
        <v>292</v>
      </c>
      <c r="E228">
        <v>21</v>
      </c>
      <c r="F228">
        <v>244.8</v>
      </c>
      <c r="G228">
        <v>1092.28</v>
      </c>
      <c r="H228">
        <v>507.12</v>
      </c>
      <c r="I228">
        <v>20</v>
      </c>
      <c r="J228">
        <v>1495.5776000000001</v>
      </c>
    </row>
    <row r="229" spans="2:10" x14ac:dyDescent="0.25">
      <c r="B229" t="s">
        <v>490</v>
      </c>
      <c r="C229" t="s">
        <v>945</v>
      </c>
      <c r="D229">
        <v>292</v>
      </c>
      <c r="E229">
        <v>21</v>
      </c>
      <c r="F229">
        <v>243.8</v>
      </c>
      <c r="G229">
        <v>1055.92</v>
      </c>
      <c r="H229">
        <v>413.12</v>
      </c>
      <c r="I229">
        <v>20</v>
      </c>
      <c r="J229">
        <v>1075.4411</v>
      </c>
    </row>
    <row r="230" spans="2:10" x14ac:dyDescent="0.25">
      <c r="B230" t="s">
        <v>323</v>
      </c>
      <c r="C230" t="s">
        <v>819</v>
      </c>
      <c r="D230">
        <v>292</v>
      </c>
      <c r="E230">
        <v>21</v>
      </c>
      <c r="F230">
        <v>254.4</v>
      </c>
      <c r="G230">
        <v>1446.6</v>
      </c>
      <c r="H230">
        <v>1065.8</v>
      </c>
      <c r="I230">
        <v>20</v>
      </c>
      <c r="J230">
        <v>3745.5772999999999</v>
      </c>
    </row>
    <row r="231" spans="2:10" x14ac:dyDescent="0.25">
      <c r="B231" t="s">
        <v>324</v>
      </c>
      <c r="C231" t="s">
        <v>820</v>
      </c>
      <c r="D231">
        <v>292</v>
      </c>
      <c r="E231">
        <v>21</v>
      </c>
      <c r="F231">
        <v>253.4</v>
      </c>
      <c r="G231">
        <v>1418.48</v>
      </c>
      <c r="H231">
        <v>1234.22</v>
      </c>
      <c r="I231">
        <v>20</v>
      </c>
      <c r="J231">
        <v>3839.9454000000001</v>
      </c>
    </row>
    <row r="232" spans="2:10" x14ac:dyDescent="0.25">
      <c r="B232" t="s">
        <v>491</v>
      </c>
      <c r="C232" t="s">
        <v>946</v>
      </c>
      <c r="D232">
        <v>292</v>
      </c>
      <c r="E232">
        <v>21</v>
      </c>
      <c r="F232">
        <v>290.39999999999998</v>
      </c>
      <c r="G232">
        <v>1156.76</v>
      </c>
      <c r="H232">
        <v>103.81</v>
      </c>
      <c r="I232">
        <v>20</v>
      </c>
      <c r="J232">
        <v>356.47070000000002</v>
      </c>
    </row>
    <row r="233" spans="2:10" x14ac:dyDescent="0.25">
      <c r="B233" t="s">
        <v>39</v>
      </c>
      <c r="C233" t="s">
        <v>557</v>
      </c>
      <c r="D233">
        <v>292</v>
      </c>
      <c r="E233">
        <v>21</v>
      </c>
      <c r="F233">
        <v>330.8</v>
      </c>
      <c r="G233">
        <v>1319.44</v>
      </c>
      <c r="H233">
        <v>35</v>
      </c>
      <c r="I233">
        <v>20</v>
      </c>
      <c r="J233">
        <v>78.137500000000003</v>
      </c>
    </row>
    <row r="234" spans="2:10" x14ac:dyDescent="0.25">
      <c r="B234" t="s">
        <v>40</v>
      </c>
      <c r="C234" t="s">
        <v>558</v>
      </c>
      <c r="D234">
        <v>292</v>
      </c>
      <c r="E234">
        <v>21</v>
      </c>
      <c r="F234">
        <v>360.6</v>
      </c>
      <c r="G234">
        <v>1722.88</v>
      </c>
      <c r="H234">
        <v>78.86</v>
      </c>
      <c r="I234">
        <v>20</v>
      </c>
      <c r="J234">
        <v>223.4624</v>
      </c>
    </row>
    <row r="235" spans="2:10" x14ac:dyDescent="0.25">
      <c r="B235" t="s">
        <v>492</v>
      </c>
      <c r="C235" t="s">
        <v>947</v>
      </c>
      <c r="D235">
        <v>292</v>
      </c>
      <c r="E235">
        <v>21</v>
      </c>
      <c r="F235">
        <v>400.6</v>
      </c>
      <c r="G235">
        <v>1888.44</v>
      </c>
      <c r="H235">
        <v>293.63</v>
      </c>
      <c r="I235">
        <v>20</v>
      </c>
      <c r="J235">
        <v>1015.533</v>
      </c>
    </row>
    <row r="236" spans="2:10" x14ac:dyDescent="0.25">
      <c r="B236" t="s">
        <v>493</v>
      </c>
      <c r="C236" t="s">
        <v>948</v>
      </c>
      <c r="D236">
        <v>292</v>
      </c>
      <c r="E236">
        <v>21</v>
      </c>
      <c r="F236">
        <v>240.6</v>
      </c>
      <c r="G236">
        <v>707.32</v>
      </c>
      <c r="H236">
        <v>746.54</v>
      </c>
      <c r="I236">
        <v>20</v>
      </c>
      <c r="J236">
        <v>5526.8604999999998</v>
      </c>
    </row>
    <row r="237" spans="2:10" x14ac:dyDescent="0.25">
      <c r="B237" t="s">
        <v>494</v>
      </c>
      <c r="C237" t="s">
        <v>949</v>
      </c>
      <c r="D237">
        <v>292</v>
      </c>
      <c r="E237">
        <v>21</v>
      </c>
      <c r="F237">
        <v>237.2</v>
      </c>
      <c r="G237">
        <v>664.96</v>
      </c>
      <c r="H237">
        <v>631.39</v>
      </c>
      <c r="I237">
        <v>20</v>
      </c>
      <c r="J237">
        <v>3999.4522999999999</v>
      </c>
    </row>
    <row r="238" spans="2:10" x14ac:dyDescent="0.25">
      <c r="B238" t="s">
        <v>496</v>
      </c>
      <c r="C238" t="s">
        <v>951</v>
      </c>
      <c r="D238">
        <v>292</v>
      </c>
      <c r="E238">
        <v>21</v>
      </c>
      <c r="F238">
        <v>65.599999999999994</v>
      </c>
      <c r="G238">
        <v>467.36</v>
      </c>
      <c r="H238">
        <v>18.98</v>
      </c>
      <c r="I238">
        <v>20</v>
      </c>
      <c r="J238">
        <v>8.7421000000000006</v>
      </c>
    </row>
    <row r="239" spans="2:10" x14ac:dyDescent="0.25">
      <c r="B239" t="s">
        <v>495</v>
      </c>
      <c r="C239" t="s">
        <v>950</v>
      </c>
      <c r="D239">
        <v>292</v>
      </c>
      <c r="E239">
        <v>21</v>
      </c>
      <c r="F239">
        <v>54</v>
      </c>
      <c r="G239">
        <v>433.92</v>
      </c>
      <c r="H239">
        <v>18.190000000000001</v>
      </c>
      <c r="I239">
        <v>20</v>
      </c>
      <c r="J239">
        <v>16.4437</v>
      </c>
    </row>
    <row r="240" spans="2:10" x14ac:dyDescent="0.25">
      <c r="B240" t="s">
        <v>497</v>
      </c>
      <c r="C240" t="s">
        <v>952</v>
      </c>
      <c r="D240">
        <v>292</v>
      </c>
      <c r="E240">
        <v>21</v>
      </c>
      <c r="F240">
        <v>152.19999999999999</v>
      </c>
      <c r="G240">
        <v>623.88</v>
      </c>
      <c r="H240">
        <v>252.07</v>
      </c>
      <c r="I240">
        <v>20</v>
      </c>
      <c r="J240">
        <v>428.07130000000001</v>
      </c>
    </row>
    <row r="241" spans="2:10" x14ac:dyDescent="0.25">
      <c r="B241" t="s">
        <v>1542</v>
      </c>
      <c r="C241" t="s">
        <v>559</v>
      </c>
      <c r="D241">
        <v>292</v>
      </c>
      <c r="E241">
        <v>21</v>
      </c>
      <c r="F241">
        <v>72.400000000000006</v>
      </c>
      <c r="G241">
        <v>218.76</v>
      </c>
      <c r="H241">
        <v>2</v>
      </c>
      <c r="I241">
        <v>20</v>
      </c>
      <c r="J241">
        <v>0.8</v>
      </c>
    </row>
    <row r="242" spans="2:10" x14ac:dyDescent="0.25">
      <c r="B242" t="s">
        <v>1543</v>
      </c>
      <c r="C242" t="s">
        <v>559</v>
      </c>
      <c r="D242">
        <v>292</v>
      </c>
      <c r="E242">
        <v>21</v>
      </c>
      <c r="F242">
        <v>75.2</v>
      </c>
      <c r="G242">
        <v>235.04</v>
      </c>
      <c r="H242">
        <v>2.6</v>
      </c>
      <c r="I242">
        <v>20</v>
      </c>
      <c r="J242">
        <v>1.3</v>
      </c>
    </row>
    <row r="243" spans="2:10" x14ac:dyDescent="0.25">
      <c r="B243" t="s">
        <v>498</v>
      </c>
      <c r="C243" t="s">
        <v>953</v>
      </c>
      <c r="D243">
        <v>292</v>
      </c>
      <c r="E243">
        <v>21</v>
      </c>
      <c r="F243">
        <v>33.200000000000003</v>
      </c>
      <c r="G243">
        <v>147.44</v>
      </c>
      <c r="H243">
        <v>21.72</v>
      </c>
      <c r="I243">
        <v>20</v>
      </c>
      <c r="J243">
        <v>18.939699999999998</v>
      </c>
    </row>
    <row r="244" spans="2:10" x14ac:dyDescent="0.25">
      <c r="B244" t="s">
        <v>499</v>
      </c>
      <c r="C244" t="s">
        <v>953</v>
      </c>
      <c r="D244">
        <v>292</v>
      </c>
      <c r="E244">
        <v>21</v>
      </c>
      <c r="F244">
        <v>33.200000000000003</v>
      </c>
      <c r="G244">
        <v>147.04</v>
      </c>
      <c r="H244">
        <v>13.9</v>
      </c>
      <c r="I244">
        <v>20</v>
      </c>
      <c r="J244">
        <v>8.5617999999999999</v>
      </c>
    </row>
    <row r="245" spans="2:10" x14ac:dyDescent="0.25">
      <c r="B245" t="s">
        <v>500</v>
      </c>
      <c r="C245" t="s">
        <v>954</v>
      </c>
      <c r="D245">
        <v>292</v>
      </c>
      <c r="E245">
        <v>21</v>
      </c>
      <c r="F245">
        <v>244.4</v>
      </c>
      <c r="G245">
        <v>1085.44</v>
      </c>
      <c r="H245">
        <v>1131.05</v>
      </c>
      <c r="I245">
        <v>20</v>
      </c>
      <c r="J245">
        <v>3143.9348</v>
      </c>
    </row>
    <row r="246" spans="2:10" x14ac:dyDescent="0.25">
      <c r="B246" t="s">
        <v>501</v>
      </c>
      <c r="C246" t="s">
        <v>955</v>
      </c>
      <c r="D246">
        <v>292</v>
      </c>
      <c r="E246">
        <v>21</v>
      </c>
      <c r="F246">
        <v>246.2</v>
      </c>
      <c r="G246">
        <v>1086.56</v>
      </c>
      <c r="H246">
        <v>1077.08</v>
      </c>
      <c r="I246">
        <v>20</v>
      </c>
      <c r="J246">
        <v>3299.4562999999998</v>
      </c>
    </row>
    <row r="247" spans="2:10" x14ac:dyDescent="0.25">
      <c r="B247" t="s">
        <v>502</v>
      </c>
      <c r="C247" t="s">
        <v>956</v>
      </c>
      <c r="D247">
        <v>292</v>
      </c>
      <c r="E247">
        <v>21</v>
      </c>
      <c r="F247">
        <v>165.8</v>
      </c>
      <c r="G247">
        <v>806.08</v>
      </c>
      <c r="H247">
        <v>639.05999999999995</v>
      </c>
      <c r="I247">
        <v>20</v>
      </c>
      <c r="J247">
        <v>1572.8806999999999</v>
      </c>
    </row>
    <row r="248" spans="2:10" x14ac:dyDescent="0.25">
      <c r="B248" t="s">
        <v>503</v>
      </c>
      <c r="C248" t="s">
        <v>957</v>
      </c>
      <c r="D248">
        <v>292</v>
      </c>
      <c r="E248">
        <v>21</v>
      </c>
      <c r="F248">
        <v>151.19999999999999</v>
      </c>
      <c r="G248">
        <v>738.8</v>
      </c>
      <c r="H248">
        <v>704.06</v>
      </c>
      <c r="I248">
        <v>20</v>
      </c>
      <c r="J248">
        <v>1579.586</v>
      </c>
    </row>
    <row r="249" spans="2:10" x14ac:dyDescent="0.25">
      <c r="B249" t="s">
        <v>504</v>
      </c>
      <c r="C249" t="s">
        <v>958</v>
      </c>
      <c r="D249">
        <v>292</v>
      </c>
      <c r="E249">
        <v>21</v>
      </c>
      <c r="F249">
        <v>271.8</v>
      </c>
      <c r="G249">
        <v>1287.72</v>
      </c>
      <c r="H249">
        <v>1802.49</v>
      </c>
      <c r="I249">
        <v>20</v>
      </c>
      <c r="J249">
        <v>5676.4040000000005</v>
      </c>
    </row>
    <row r="250" spans="2:10" x14ac:dyDescent="0.25">
      <c r="B250" t="s">
        <v>505</v>
      </c>
      <c r="C250" t="s">
        <v>958</v>
      </c>
      <c r="D250">
        <v>292</v>
      </c>
      <c r="E250">
        <v>21</v>
      </c>
      <c r="F250">
        <v>271.8</v>
      </c>
      <c r="G250">
        <v>1298.6400000000001</v>
      </c>
      <c r="H250">
        <v>1805.53</v>
      </c>
      <c r="I250">
        <v>20</v>
      </c>
      <c r="J250">
        <v>5745.0497999999998</v>
      </c>
    </row>
    <row r="251" spans="2:10" x14ac:dyDescent="0.25">
      <c r="B251" t="s">
        <v>325</v>
      </c>
      <c r="C251" t="s">
        <v>821</v>
      </c>
      <c r="D251">
        <v>292</v>
      </c>
      <c r="E251">
        <v>21</v>
      </c>
      <c r="F251">
        <v>274.8</v>
      </c>
      <c r="G251">
        <v>1403.32</v>
      </c>
      <c r="H251">
        <v>1256.43</v>
      </c>
      <c r="I251">
        <v>20</v>
      </c>
      <c r="J251">
        <v>3163.5410000000002</v>
      </c>
    </row>
    <row r="252" spans="2:10" x14ac:dyDescent="0.25">
      <c r="B252" t="s">
        <v>326</v>
      </c>
      <c r="C252" t="s">
        <v>822</v>
      </c>
      <c r="D252">
        <v>292</v>
      </c>
      <c r="E252">
        <v>21</v>
      </c>
      <c r="F252">
        <v>283</v>
      </c>
      <c r="G252">
        <v>1468.08</v>
      </c>
      <c r="H252">
        <v>1199.8800000000001</v>
      </c>
      <c r="I252">
        <v>20</v>
      </c>
      <c r="J252">
        <v>2802.6534999999999</v>
      </c>
    </row>
    <row r="253" spans="2:10" x14ac:dyDescent="0.25">
      <c r="B253" t="s">
        <v>506</v>
      </c>
      <c r="C253" t="s">
        <v>959</v>
      </c>
      <c r="D253">
        <v>292</v>
      </c>
      <c r="E253">
        <v>21</v>
      </c>
      <c r="F253">
        <v>210.2</v>
      </c>
      <c r="G253">
        <v>1045.6400000000001</v>
      </c>
      <c r="H253">
        <v>1259.07</v>
      </c>
      <c r="I253">
        <v>20</v>
      </c>
      <c r="J253">
        <v>3156.7327</v>
      </c>
    </row>
    <row r="254" spans="2:10" x14ac:dyDescent="0.25">
      <c r="B254" t="s">
        <v>507</v>
      </c>
      <c r="C254" t="s">
        <v>959</v>
      </c>
      <c r="D254">
        <v>292</v>
      </c>
      <c r="E254">
        <v>21</v>
      </c>
      <c r="F254">
        <v>210.2</v>
      </c>
      <c r="G254">
        <v>1054.56</v>
      </c>
      <c r="H254">
        <v>1282.76</v>
      </c>
      <c r="I254">
        <v>20</v>
      </c>
      <c r="J254">
        <v>3325.5120000000002</v>
      </c>
    </row>
    <row r="255" spans="2:10" x14ac:dyDescent="0.25">
      <c r="B255" t="s">
        <v>327</v>
      </c>
      <c r="C255" t="s">
        <v>823</v>
      </c>
      <c r="D255">
        <v>292</v>
      </c>
      <c r="E255">
        <v>21</v>
      </c>
      <c r="F255">
        <v>241.8</v>
      </c>
      <c r="G255">
        <v>1282.6400000000001</v>
      </c>
      <c r="H255">
        <v>3182.37</v>
      </c>
      <c r="I255">
        <v>20</v>
      </c>
      <c r="J255">
        <v>5269.1571000000004</v>
      </c>
    </row>
    <row r="256" spans="2:10" x14ac:dyDescent="0.25">
      <c r="B256" t="s">
        <v>328</v>
      </c>
      <c r="C256" t="s">
        <v>824</v>
      </c>
      <c r="D256">
        <v>292</v>
      </c>
      <c r="E256">
        <v>21</v>
      </c>
      <c r="F256">
        <v>246</v>
      </c>
      <c r="G256">
        <v>1435.64</v>
      </c>
      <c r="H256">
        <v>2772.67</v>
      </c>
      <c r="I256">
        <v>20</v>
      </c>
      <c r="J256">
        <v>4707.4098999999997</v>
      </c>
    </row>
    <row r="257" spans="2:10" x14ac:dyDescent="0.25">
      <c r="B257" t="s">
        <v>329</v>
      </c>
      <c r="C257" t="s">
        <v>825</v>
      </c>
      <c r="D257">
        <v>292</v>
      </c>
      <c r="E257">
        <v>21</v>
      </c>
      <c r="F257">
        <v>173.6</v>
      </c>
      <c r="G257">
        <v>943.24</v>
      </c>
      <c r="H257">
        <v>2883.15</v>
      </c>
      <c r="I257">
        <v>20</v>
      </c>
      <c r="J257">
        <v>4735.0892000000003</v>
      </c>
    </row>
    <row r="258" spans="2:10" x14ac:dyDescent="0.25">
      <c r="B258" t="s">
        <v>330</v>
      </c>
      <c r="C258" t="s">
        <v>826</v>
      </c>
      <c r="D258">
        <v>292</v>
      </c>
      <c r="E258">
        <v>21</v>
      </c>
      <c r="F258">
        <v>177.8</v>
      </c>
      <c r="G258">
        <v>1096.56</v>
      </c>
      <c r="H258">
        <v>2505.65</v>
      </c>
      <c r="I258">
        <v>20</v>
      </c>
      <c r="J258">
        <v>4154.3854000000001</v>
      </c>
    </row>
    <row r="259" spans="2:10" x14ac:dyDescent="0.25">
      <c r="B259" t="s">
        <v>331</v>
      </c>
      <c r="C259" t="s">
        <v>827</v>
      </c>
      <c r="D259">
        <v>292</v>
      </c>
      <c r="E259">
        <v>21</v>
      </c>
      <c r="F259">
        <v>259.8</v>
      </c>
      <c r="G259">
        <v>1313.24</v>
      </c>
      <c r="H259">
        <v>790.65</v>
      </c>
      <c r="I259">
        <v>20</v>
      </c>
      <c r="J259">
        <v>1642.6124</v>
      </c>
    </row>
    <row r="260" spans="2:10" x14ac:dyDescent="0.25">
      <c r="B260" t="s">
        <v>332</v>
      </c>
      <c r="C260" t="s">
        <v>827</v>
      </c>
      <c r="D260">
        <v>292</v>
      </c>
      <c r="E260">
        <v>21</v>
      </c>
      <c r="F260">
        <v>259.8</v>
      </c>
      <c r="G260">
        <v>1340.12</v>
      </c>
      <c r="H260">
        <v>706.63</v>
      </c>
      <c r="I260">
        <v>20</v>
      </c>
      <c r="J260">
        <v>1417.2244000000001</v>
      </c>
    </row>
    <row r="261" spans="2:10" x14ac:dyDescent="0.25">
      <c r="B261" t="s">
        <v>333</v>
      </c>
      <c r="C261" t="s">
        <v>828</v>
      </c>
      <c r="D261">
        <v>292</v>
      </c>
      <c r="E261">
        <v>21</v>
      </c>
      <c r="F261">
        <v>223.4</v>
      </c>
      <c r="G261">
        <v>1069.48</v>
      </c>
      <c r="H261">
        <v>1389.74</v>
      </c>
      <c r="I261">
        <v>20</v>
      </c>
      <c r="J261">
        <v>2852.2240000000002</v>
      </c>
    </row>
    <row r="262" spans="2:10" x14ac:dyDescent="0.25">
      <c r="B262" t="s">
        <v>334</v>
      </c>
      <c r="C262" t="s">
        <v>829</v>
      </c>
      <c r="D262">
        <v>292</v>
      </c>
      <c r="E262">
        <v>21</v>
      </c>
      <c r="F262">
        <v>246</v>
      </c>
      <c r="G262">
        <v>1213.68</v>
      </c>
      <c r="H262">
        <v>1448.3</v>
      </c>
      <c r="I262">
        <v>20</v>
      </c>
      <c r="J262">
        <v>2782.8411999999998</v>
      </c>
    </row>
    <row r="263" spans="2:10" x14ac:dyDescent="0.25">
      <c r="B263" t="s">
        <v>335</v>
      </c>
      <c r="C263" t="s">
        <v>830</v>
      </c>
      <c r="D263">
        <v>292</v>
      </c>
      <c r="E263">
        <v>21</v>
      </c>
      <c r="F263">
        <v>413.6</v>
      </c>
      <c r="G263">
        <v>1844.64</v>
      </c>
      <c r="H263">
        <v>1446.41</v>
      </c>
      <c r="I263">
        <v>20</v>
      </c>
      <c r="J263">
        <v>4782.3761999999997</v>
      </c>
    </row>
    <row r="264" spans="2:10" x14ac:dyDescent="0.25">
      <c r="B264" t="s">
        <v>336</v>
      </c>
      <c r="C264" t="s">
        <v>830</v>
      </c>
      <c r="D264">
        <v>292</v>
      </c>
      <c r="E264">
        <v>21</v>
      </c>
      <c r="F264">
        <v>413.6</v>
      </c>
      <c r="G264">
        <v>1833.92</v>
      </c>
      <c r="H264">
        <v>1509.74</v>
      </c>
      <c r="I264">
        <v>20</v>
      </c>
      <c r="J264">
        <v>5553.2758999999996</v>
      </c>
    </row>
    <row r="265" spans="2:10" x14ac:dyDescent="0.25">
      <c r="B265" t="s">
        <v>337</v>
      </c>
      <c r="C265" t="s">
        <v>831</v>
      </c>
      <c r="D265">
        <v>292</v>
      </c>
      <c r="E265">
        <v>21</v>
      </c>
      <c r="F265">
        <v>192.4</v>
      </c>
      <c r="G265">
        <v>882.24</v>
      </c>
      <c r="H265">
        <v>814.59</v>
      </c>
      <c r="I265">
        <v>20</v>
      </c>
      <c r="J265">
        <v>2029.2295999999999</v>
      </c>
    </row>
    <row r="266" spans="2:10" x14ac:dyDescent="0.25">
      <c r="B266" t="s">
        <v>338</v>
      </c>
      <c r="C266" t="s">
        <v>831</v>
      </c>
      <c r="D266">
        <v>292</v>
      </c>
      <c r="E266">
        <v>21</v>
      </c>
      <c r="F266">
        <v>192.4</v>
      </c>
      <c r="G266">
        <v>879.88</v>
      </c>
      <c r="H266">
        <v>726.67</v>
      </c>
      <c r="I266">
        <v>20</v>
      </c>
      <c r="J266">
        <v>1661.5954999999999</v>
      </c>
    </row>
    <row r="267" spans="2:10" x14ac:dyDescent="0.25">
      <c r="B267" t="s">
        <v>285</v>
      </c>
      <c r="C267" t="s">
        <v>781</v>
      </c>
      <c r="D267">
        <v>292</v>
      </c>
      <c r="E267">
        <v>21</v>
      </c>
      <c r="F267">
        <v>193</v>
      </c>
      <c r="G267">
        <v>1160</v>
      </c>
      <c r="H267">
        <v>760.36</v>
      </c>
      <c r="I267">
        <v>20</v>
      </c>
      <c r="J267">
        <v>2097.8553999999999</v>
      </c>
    </row>
    <row r="268" spans="2:10" x14ac:dyDescent="0.25">
      <c r="B268" t="s">
        <v>286</v>
      </c>
      <c r="C268" t="s">
        <v>782</v>
      </c>
      <c r="D268">
        <v>292</v>
      </c>
      <c r="E268">
        <v>21</v>
      </c>
      <c r="F268">
        <v>213.4</v>
      </c>
      <c r="G268">
        <v>1193.2</v>
      </c>
      <c r="H268">
        <v>569.59</v>
      </c>
      <c r="I268">
        <v>20</v>
      </c>
      <c r="J268">
        <v>1417.3091999999999</v>
      </c>
    </row>
    <row r="269" spans="2:10" x14ac:dyDescent="0.25">
      <c r="B269" t="s">
        <v>339</v>
      </c>
      <c r="C269" t="s">
        <v>832</v>
      </c>
      <c r="D269">
        <v>292</v>
      </c>
      <c r="E269">
        <v>21</v>
      </c>
      <c r="F269">
        <v>190.2</v>
      </c>
      <c r="G269">
        <v>1119.1600000000001</v>
      </c>
      <c r="H269">
        <v>563.33000000000004</v>
      </c>
      <c r="I269">
        <v>20</v>
      </c>
      <c r="J269">
        <v>835.0566</v>
      </c>
    </row>
    <row r="270" spans="2:10" x14ac:dyDescent="0.25">
      <c r="B270" t="s">
        <v>340</v>
      </c>
      <c r="C270" t="s">
        <v>833</v>
      </c>
      <c r="D270">
        <v>292</v>
      </c>
      <c r="E270">
        <v>21</v>
      </c>
      <c r="F270">
        <v>189.8</v>
      </c>
      <c r="G270">
        <v>1089.44</v>
      </c>
      <c r="H270">
        <v>492.54</v>
      </c>
      <c r="I270">
        <v>20</v>
      </c>
      <c r="J270">
        <v>820.36149999999998</v>
      </c>
    </row>
    <row r="271" spans="2:10" x14ac:dyDescent="0.25">
      <c r="B271" t="s">
        <v>341</v>
      </c>
      <c r="C271" t="s">
        <v>834</v>
      </c>
      <c r="D271">
        <v>292</v>
      </c>
      <c r="E271">
        <v>21</v>
      </c>
      <c r="F271">
        <v>446.4</v>
      </c>
      <c r="G271">
        <v>2229.8000000000002</v>
      </c>
      <c r="H271">
        <v>1136.71</v>
      </c>
      <c r="I271">
        <v>20</v>
      </c>
      <c r="J271">
        <v>3234.0318000000002</v>
      </c>
    </row>
    <row r="272" spans="2:10" x14ac:dyDescent="0.25">
      <c r="B272" t="s">
        <v>342</v>
      </c>
      <c r="C272" t="s">
        <v>835</v>
      </c>
      <c r="D272">
        <v>292</v>
      </c>
      <c r="E272">
        <v>21</v>
      </c>
      <c r="F272">
        <v>431.2</v>
      </c>
      <c r="G272">
        <v>2160.84</v>
      </c>
      <c r="H272">
        <v>1155.3</v>
      </c>
      <c r="I272">
        <v>20</v>
      </c>
      <c r="J272">
        <v>3526.1547999999998</v>
      </c>
    </row>
    <row r="273" spans="2:10" x14ac:dyDescent="0.25">
      <c r="B273" t="s">
        <v>343</v>
      </c>
      <c r="C273" t="s">
        <v>836</v>
      </c>
      <c r="D273">
        <v>292</v>
      </c>
      <c r="E273">
        <v>21</v>
      </c>
      <c r="F273">
        <v>365.4</v>
      </c>
      <c r="G273">
        <v>1776.72</v>
      </c>
      <c r="H273">
        <v>853.28</v>
      </c>
      <c r="I273">
        <v>20</v>
      </c>
      <c r="J273">
        <v>2715.6835999999998</v>
      </c>
    </row>
    <row r="274" spans="2:10" x14ac:dyDescent="0.25">
      <c r="B274" t="s">
        <v>344</v>
      </c>
      <c r="C274" t="s">
        <v>837</v>
      </c>
      <c r="D274">
        <v>292</v>
      </c>
      <c r="E274">
        <v>21</v>
      </c>
      <c r="F274">
        <v>350.2</v>
      </c>
      <c r="G274">
        <v>1717.92</v>
      </c>
      <c r="H274">
        <v>875.38</v>
      </c>
      <c r="I274">
        <v>20</v>
      </c>
      <c r="J274">
        <v>2876.4022</v>
      </c>
    </row>
    <row r="275" spans="2:10" x14ac:dyDescent="0.25">
      <c r="B275" t="s">
        <v>345</v>
      </c>
      <c r="C275" t="s">
        <v>838</v>
      </c>
      <c r="D275">
        <v>292</v>
      </c>
      <c r="E275">
        <v>21</v>
      </c>
      <c r="F275">
        <v>349</v>
      </c>
      <c r="G275">
        <v>1880.36</v>
      </c>
      <c r="H275">
        <v>1213.44</v>
      </c>
      <c r="I275">
        <v>20</v>
      </c>
      <c r="J275">
        <v>4325.6574000000001</v>
      </c>
    </row>
    <row r="276" spans="2:10" x14ac:dyDescent="0.25">
      <c r="B276" t="s">
        <v>346</v>
      </c>
      <c r="C276" t="s">
        <v>839</v>
      </c>
      <c r="D276">
        <v>292</v>
      </c>
      <c r="E276">
        <v>21</v>
      </c>
      <c r="F276">
        <v>340.8</v>
      </c>
      <c r="G276">
        <v>1906.88</v>
      </c>
      <c r="H276">
        <v>1244.73</v>
      </c>
      <c r="I276">
        <v>20</v>
      </c>
      <c r="J276">
        <v>3359.0140000000001</v>
      </c>
    </row>
    <row r="277" spans="2:10" x14ac:dyDescent="0.25">
      <c r="B277" t="s">
        <v>347</v>
      </c>
      <c r="C277" t="s">
        <v>840</v>
      </c>
      <c r="D277">
        <v>292</v>
      </c>
      <c r="E277">
        <v>21</v>
      </c>
      <c r="F277">
        <v>223.2</v>
      </c>
      <c r="G277">
        <v>1258.24</v>
      </c>
      <c r="H277">
        <v>906.66</v>
      </c>
      <c r="I277">
        <v>20</v>
      </c>
      <c r="J277">
        <v>2331.0803000000001</v>
      </c>
    </row>
    <row r="278" spans="2:10" x14ac:dyDescent="0.25">
      <c r="B278" t="s">
        <v>348</v>
      </c>
      <c r="C278" t="s">
        <v>841</v>
      </c>
      <c r="D278">
        <v>292</v>
      </c>
      <c r="E278">
        <v>21</v>
      </c>
      <c r="F278">
        <v>215</v>
      </c>
      <c r="G278">
        <v>1283.96</v>
      </c>
      <c r="H278">
        <v>934.53</v>
      </c>
      <c r="I278">
        <v>20</v>
      </c>
      <c r="J278">
        <v>2278.4159</v>
      </c>
    </row>
    <row r="279" spans="2:10" x14ac:dyDescent="0.25">
      <c r="B279" t="s">
        <v>349</v>
      </c>
      <c r="C279" t="s">
        <v>842</v>
      </c>
      <c r="D279">
        <v>292</v>
      </c>
      <c r="E279">
        <v>21</v>
      </c>
      <c r="F279">
        <v>365.2</v>
      </c>
      <c r="G279">
        <v>1834</v>
      </c>
      <c r="H279">
        <v>2595.41</v>
      </c>
      <c r="I279">
        <v>20</v>
      </c>
      <c r="J279">
        <v>7091.4245000000001</v>
      </c>
    </row>
    <row r="280" spans="2:10" x14ac:dyDescent="0.25">
      <c r="B280" t="s">
        <v>350</v>
      </c>
      <c r="C280" t="s">
        <v>842</v>
      </c>
      <c r="D280">
        <v>292</v>
      </c>
      <c r="E280">
        <v>21</v>
      </c>
      <c r="F280">
        <v>365.2</v>
      </c>
      <c r="G280">
        <v>1839</v>
      </c>
      <c r="H280">
        <v>2585.13</v>
      </c>
      <c r="I280">
        <v>20</v>
      </c>
      <c r="J280">
        <v>7433.3073999999997</v>
      </c>
    </row>
    <row r="281" spans="2:10" x14ac:dyDescent="0.25">
      <c r="B281" t="s">
        <v>351</v>
      </c>
      <c r="C281" t="s">
        <v>843</v>
      </c>
      <c r="D281">
        <v>292</v>
      </c>
      <c r="E281">
        <v>21</v>
      </c>
      <c r="F281">
        <v>366.4</v>
      </c>
      <c r="G281">
        <v>1884.56</v>
      </c>
      <c r="H281">
        <v>2831.35</v>
      </c>
      <c r="I281">
        <v>20</v>
      </c>
      <c r="J281">
        <v>7603.22</v>
      </c>
    </row>
    <row r="282" spans="2:10" x14ac:dyDescent="0.25">
      <c r="B282" t="s">
        <v>352</v>
      </c>
      <c r="C282" t="s">
        <v>843</v>
      </c>
      <c r="D282">
        <v>292</v>
      </c>
      <c r="E282">
        <v>21</v>
      </c>
      <c r="F282">
        <v>366.4</v>
      </c>
      <c r="G282">
        <v>1891.96</v>
      </c>
      <c r="H282">
        <v>2756.84</v>
      </c>
      <c r="I282">
        <v>20</v>
      </c>
      <c r="J282">
        <v>7627.5666000000001</v>
      </c>
    </row>
    <row r="283" spans="2:10" x14ac:dyDescent="0.25">
      <c r="B283" t="s">
        <v>353</v>
      </c>
      <c r="C283" t="s">
        <v>844</v>
      </c>
      <c r="D283">
        <v>292</v>
      </c>
      <c r="E283">
        <v>21</v>
      </c>
      <c r="F283">
        <v>265.60000000000002</v>
      </c>
      <c r="G283">
        <v>1209.72</v>
      </c>
      <c r="H283">
        <v>702.28</v>
      </c>
      <c r="I283">
        <v>20</v>
      </c>
      <c r="J283">
        <v>1615.0393999999999</v>
      </c>
    </row>
    <row r="284" spans="2:10" x14ac:dyDescent="0.25">
      <c r="B284" t="s">
        <v>354</v>
      </c>
      <c r="C284" t="s">
        <v>845</v>
      </c>
      <c r="D284">
        <v>292</v>
      </c>
      <c r="E284">
        <v>21</v>
      </c>
      <c r="F284">
        <v>212.4</v>
      </c>
      <c r="G284">
        <v>1022</v>
      </c>
      <c r="H284">
        <v>515.16</v>
      </c>
      <c r="I284">
        <v>20</v>
      </c>
      <c r="J284">
        <v>1330.8278</v>
      </c>
    </row>
    <row r="285" spans="2:10" x14ac:dyDescent="0.25">
      <c r="B285" t="s">
        <v>357</v>
      </c>
      <c r="C285" t="s">
        <v>848</v>
      </c>
      <c r="D285">
        <v>292</v>
      </c>
      <c r="E285">
        <v>21</v>
      </c>
      <c r="F285">
        <v>486</v>
      </c>
      <c r="G285">
        <v>2311.08</v>
      </c>
      <c r="H285">
        <v>1293.3699999999999</v>
      </c>
      <c r="I285">
        <v>20</v>
      </c>
      <c r="J285">
        <v>4369.1363000000001</v>
      </c>
    </row>
    <row r="286" spans="2:10" x14ac:dyDescent="0.25">
      <c r="B286" t="s">
        <v>358</v>
      </c>
      <c r="C286" t="s">
        <v>849</v>
      </c>
      <c r="D286">
        <v>292</v>
      </c>
      <c r="E286">
        <v>21</v>
      </c>
      <c r="F286">
        <v>485.6</v>
      </c>
      <c r="G286">
        <v>2333.8000000000002</v>
      </c>
      <c r="H286">
        <v>1231.05</v>
      </c>
      <c r="I286">
        <v>20</v>
      </c>
      <c r="J286">
        <v>3979.2741999999998</v>
      </c>
    </row>
    <row r="287" spans="2:10" x14ac:dyDescent="0.25">
      <c r="B287" t="s">
        <v>287</v>
      </c>
      <c r="C287" t="s">
        <v>783</v>
      </c>
      <c r="D287">
        <v>292</v>
      </c>
      <c r="E287">
        <v>21</v>
      </c>
      <c r="F287">
        <v>306.39999999999998</v>
      </c>
      <c r="G287">
        <v>1492.04</v>
      </c>
      <c r="H287">
        <v>835.11</v>
      </c>
      <c r="I287">
        <v>20</v>
      </c>
      <c r="J287">
        <v>2241.4663</v>
      </c>
    </row>
    <row r="288" spans="2:10" x14ac:dyDescent="0.25">
      <c r="B288" t="s">
        <v>288</v>
      </c>
      <c r="C288" t="s">
        <v>784</v>
      </c>
      <c r="D288">
        <v>292</v>
      </c>
      <c r="E288">
        <v>21</v>
      </c>
      <c r="F288">
        <v>321.2</v>
      </c>
      <c r="G288">
        <v>1610.32</v>
      </c>
      <c r="H288">
        <v>792.38</v>
      </c>
      <c r="I288">
        <v>20</v>
      </c>
      <c r="J288">
        <v>2399.2287000000001</v>
      </c>
    </row>
    <row r="289" spans="2:10" x14ac:dyDescent="0.25">
      <c r="B289" t="s">
        <v>359</v>
      </c>
      <c r="C289" t="s">
        <v>850</v>
      </c>
      <c r="D289">
        <v>292</v>
      </c>
      <c r="E289">
        <v>21</v>
      </c>
      <c r="F289">
        <v>241.2</v>
      </c>
      <c r="G289">
        <v>1182.4000000000001</v>
      </c>
      <c r="H289">
        <v>1462.34</v>
      </c>
      <c r="I289">
        <v>20</v>
      </c>
      <c r="J289">
        <v>5235.9364999999998</v>
      </c>
    </row>
    <row r="290" spans="2:10" x14ac:dyDescent="0.25">
      <c r="B290" t="s">
        <v>360</v>
      </c>
      <c r="C290" t="s">
        <v>850</v>
      </c>
      <c r="D290">
        <v>292</v>
      </c>
      <c r="E290">
        <v>21</v>
      </c>
      <c r="F290">
        <v>241.2</v>
      </c>
      <c r="G290">
        <v>1192.1600000000001</v>
      </c>
      <c r="H290">
        <v>1514.41</v>
      </c>
      <c r="I290">
        <v>20</v>
      </c>
      <c r="J290">
        <v>5727.8834999999999</v>
      </c>
    </row>
    <row r="291" spans="2:10" x14ac:dyDescent="0.25">
      <c r="B291" t="s">
        <v>361</v>
      </c>
      <c r="C291" t="s">
        <v>851</v>
      </c>
      <c r="D291">
        <v>292</v>
      </c>
      <c r="E291">
        <v>21</v>
      </c>
      <c r="F291">
        <v>629.79999999999995</v>
      </c>
      <c r="G291">
        <v>2286.48</v>
      </c>
      <c r="H291">
        <v>2614.0300000000002</v>
      </c>
      <c r="I291">
        <v>20</v>
      </c>
      <c r="J291">
        <v>14521.202799999999</v>
      </c>
    </row>
    <row r="292" spans="2:10" x14ac:dyDescent="0.25">
      <c r="B292" t="s">
        <v>362</v>
      </c>
      <c r="C292" t="s">
        <v>852</v>
      </c>
      <c r="D292">
        <v>292</v>
      </c>
      <c r="E292">
        <v>21</v>
      </c>
      <c r="F292">
        <v>633</v>
      </c>
      <c r="G292">
        <v>2268</v>
      </c>
      <c r="H292">
        <v>2543.0500000000002</v>
      </c>
      <c r="I292">
        <v>20</v>
      </c>
      <c r="J292">
        <v>15495.0056</v>
      </c>
    </row>
    <row r="293" spans="2:10" x14ac:dyDescent="0.25">
      <c r="B293" t="s">
        <v>365</v>
      </c>
      <c r="C293" t="s">
        <v>854</v>
      </c>
      <c r="D293">
        <v>292</v>
      </c>
      <c r="E293">
        <v>21</v>
      </c>
      <c r="F293">
        <v>355</v>
      </c>
      <c r="G293">
        <v>1713.08</v>
      </c>
      <c r="H293">
        <v>1344.26</v>
      </c>
      <c r="I293">
        <v>20</v>
      </c>
      <c r="J293">
        <v>4047.8724000000002</v>
      </c>
    </row>
    <row r="294" spans="2:10" x14ac:dyDescent="0.25">
      <c r="B294" t="s">
        <v>366</v>
      </c>
      <c r="C294" t="s">
        <v>854</v>
      </c>
      <c r="D294">
        <v>292</v>
      </c>
      <c r="E294">
        <v>21</v>
      </c>
      <c r="F294">
        <v>355</v>
      </c>
      <c r="G294">
        <v>1722.8</v>
      </c>
      <c r="H294">
        <v>1332.03</v>
      </c>
      <c r="I294">
        <v>20</v>
      </c>
      <c r="J294">
        <v>3933.6075000000001</v>
      </c>
    </row>
    <row r="295" spans="2:10" x14ac:dyDescent="0.25">
      <c r="B295" t="s">
        <v>363</v>
      </c>
      <c r="C295" t="s">
        <v>853</v>
      </c>
      <c r="D295">
        <v>292</v>
      </c>
      <c r="E295">
        <v>21</v>
      </c>
      <c r="F295">
        <v>236.8</v>
      </c>
      <c r="G295">
        <v>1200.08</v>
      </c>
      <c r="H295">
        <v>1175.8800000000001</v>
      </c>
      <c r="I295">
        <v>20</v>
      </c>
      <c r="J295">
        <v>3051.9884999999999</v>
      </c>
    </row>
    <row r="296" spans="2:10" x14ac:dyDescent="0.25">
      <c r="B296" t="s">
        <v>364</v>
      </c>
      <c r="C296" t="s">
        <v>853</v>
      </c>
      <c r="D296">
        <v>292</v>
      </c>
      <c r="E296">
        <v>21</v>
      </c>
      <c r="F296">
        <v>236.8</v>
      </c>
      <c r="G296">
        <v>1203.76</v>
      </c>
      <c r="H296">
        <v>1140.28</v>
      </c>
      <c r="I296">
        <v>20</v>
      </c>
      <c r="J296">
        <v>2966.0250999999998</v>
      </c>
    </row>
    <row r="297" spans="2:10" x14ac:dyDescent="0.25">
      <c r="B297" t="s">
        <v>367</v>
      </c>
      <c r="C297" t="s">
        <v>855</v>
      </c>
      <c r="D297">
        <v>292</v>
      </c>
      <c r="E297">
        <v>21</v>
      </c>
      <c r="F297">
        <v>228.8</v>
      </c>
      <c r="G297">
        <v>1179.5999999999999</v>
      </c>
      <c r="H297">
        <v>934.63</v>
      </c>
      <c r="I297">
        <v>20</v>
      </c>
      <c r="J297">
        <v>1780.1510000000001</v>
      </c>
    </row>
    <row r="298" spans="2:10" x14ac:dyDescent="0.25">
      <c r="B298" t="s">
        <v>368</v>
      </c>
      <c r="C298" t="s">
        <v>855</v>
      </c>
      <c r="D298">
        <v>292</v>
      </c>
      <c r="E298">
        <v>21</v>
      </c>
      <c r="F298">
        <v>228.8</v>
      </c>
      <c r="G298">
        <v>1177.4000000000001</v>
      </c>
      <c r="H298">
        <v>910.69</v>
      </c>
      <c r="I298">
        <v>20</v>
      </c>
      <c r="J298">
        <v>1744.2822000000001</v>
      </c>
    </row>
    <row r="299" spans="2:10" x14ac:dyDescent="0.25">
      <c r="B299" t="s">
        <v>369</v>
      </c>
      <c r="C299" t="s">
        <v>856</v>
      </c>
      <c r="D299">
        <v>292</v>
      </c>
      <c r="E299">
        <v>21</v>
      </c>
      <c r="F299">
        <v>390.8</v>
      </c>
      <c r="G299">
        <v>2248.48</v>
      </c>
      <c r="H299">
        <v>2079.6</v>
      </c>
      <c r="I299">
        <v>20</v>
      </c>
      <c r="J299">
        <v>5782.0451999999996</v>
      </c>
    </row>
    <row r="300" spans="2:10" x14ac:dyDescent="0.25">
      <c r="B300" t="s">
        <v>370</v>
      </c>
      <c r="C300" t="s">
        <v>857</v>
      </c>
      <c r="D300">
        <v>292</v>
      </c>
      <c r="E300">
        <v>21</v>
      </c>
      <c r="F300">
        <v>388.8</v>
      </c>
      <c r="G300">
        <v>2213.6799999999998</v>
      </c>
      <c r="H300">
        <v>1989.27</v>
      </c>
      <c r="I300">
        <v>20</v>
      </c>
      <c r="J300">
        <v>5695.3092999999999</v>
      </c>
    </row>
    <row r="301" spans="2:10" x14ac:dyDescent="0.25">
      <c r="B301" t="s">
        <v>371</v>
      </c>
      <c r="C301" t="s">
        <v>858</v>
      </c>
      <c r="D301">
        <v>292</v>
      </c>
      <c r="E301">
        <v>21</v>
      </c>
      <c r="F301">
        <v>288</v>
      </c>
      <c r="G301">
        <v>1509.6</v>
      </c>
      <c r="H301">
        <v>999.42</v>
      </c>
      <c r="I301">
        <v>20</v>
      </c>
      <c r="J301">
        <v>3130.9677999999999</v>
      </c>
    </row>
    <row r="302" spans="2:10" x14ac:dyDescent="0.25">
      <c r="B302" t="s">
        <v>372</v>
      </c>
      <c r="C302" t="s">
        <v>858</v>
      </c>
      <c r="D302">
        <v>292</v>
      </c>
      <c r="E302">
        <v>21</v>
      </c>
      <c r="F302">
        <v>288</v>
      </c>
      <c r="G302">
        <v>1528.36</v>
      </c>
      <c r="H302">
        <v>1131.22</v>
      </c>
      <c r="I302">
        <v>20</v>
      </c>
      <c r="J302">
        <v>3652.1154999999999</v>
      </c>
    </row>
    <row r="303" spans="2:10" x14ac:dyDescent="0.25">
      <c r="B303" t="s">
        <v>443</v>
      </c>
      <c r="C303" t="s">
        <v>906</v>
      </c>
      <c r="D303">
        <v>292</v>
      </c>
      <c r="E303">
        <v>21</v>
      </c>
      <c r="F303">
        <v>105</v>
      </c>
      <c r="G303">
        <v>544.08000000000004</v>
      </c>
      <c r="H303">
        <v>248.65</v>
      </c>
      <c r="I303">
        <v>20</v>
      </c>
      <c r="J303">
        <v>346.96039999999999</v>
      </c>
    </row>
    <row r="304" spans="2:10" x14ac:dyDescent="0.25">
      <c r="B304" t="s">
        <v>444</v>
      </c>
      <c r="C304" t="s">
        <v>906</v>
      </c>
      <c r="D304">
        <v>292</v>
      </c>
      <c r="E304">
        <v>21</v>
      </c>
      <c r="F304">
        <v>105</v>
      </c>
      <c r="G304">
        <v>537.16</v>
      </c>
      <c r="H304">
        <v>237.13</v>
      </c>
      <c r="I304">
        <v>20</v>
      </c>
      <c r="J304">
        <v>284.38159999999999</v>
      </c>
    </row>
    <row r="305" spans="2:10" x14ac:dyDescent="0.25">
      <c r="B305" t="s">
        <v>373</v>
      </c>
      <c r="C305" t="s">
        <v>859</v>
      </c>
      <c r="D305">
        <v>292</v>
      </c>
      <c r="E305">
        <v>21</v>
      </c>
      <c r="F305">
        <v>258</v>
      </c>
      <c r="G305">
        <v>1323.52</v>
      </c>
      <c r="H305">
        <v>1041.5899999999999</v>
      </c>
      <c r="I305">
        <v>20</v>
      </c>
      <c r="J305">
        <v>4339.3977999999997</v>
      </c>
    </row>
    <row r="306" spans="2:10" x14ac:dyDescent="0.25">
      <c r="B306" t="s">
        <v>374</v>
      </c>
      <c r="C306" t="s">
        <v>859</v>
      </c>
      <c r="D306">
        <v>292</v>
      </c>
      <c r="E306">
        <v>21</v>
      </c>
      <c r="F306">
        <v>258</v>
      </c>
      <c r="G306">
        <v>1358.88</v>
      </c>
      <c r="H306">
        <v>1131.9000000000001</v>
      </c>
      <c r="I306">
        <v>20</v>
      </c>
      <c r="J306">
        <v>3898.9054999999998</v>
      </c>
    </row>
    <row r="307" spans="2:10" x14ac:dyDescent="0.25">
      <c r="B307" t="s">
        <v>377</v>
      </c>
      <c r="C307" t="s">
        <v>861</v>
      </c>
      <c r="D307">
        <v>292</v>
      </c>
      <c r="E307">
        <v>21</v>
      </c>
      <c r="F307">
        <v>162.19999999999999</v>
      </c>
      <c r="G307">
        <v>1062.92</v>
      </c>
      <c r="H307">
        <v>803.89</v>
      </c>
      <c r="I307">
        <v>20</v>
      </c>
      <c r="J307">
        <v>1548.8779</v>
      </c>
    </row>
    <row r="308" spans="2:10" x14ac:dyDescent="0.25">
      <c r="B308" t="s">
        <v>378</v>
      </c>
      <c r="C308" t="s">
        <v>861</v>
      </c>
      <c r="D308">
        <v>292</v>
      </c>
      <c r="E308">
        <v>21</v>
      </c>
      <c r="F308">
        <v>178</v>
      </c>
      <c r="G308">
        <v>1151.48</v>
      </c>
      <c r="H308">
        <v>711.71</v>
      </c>
      <c r="I308">
        <v>20</v>
      </c>
      <c r="J308">
        <v>1396.6131</v>
      </c>
    </row>
    <row r="309" spans="2:10" x14ac:dyDescent="0.25">
      <c r="B309" t="s">
        <v>431</v>
      </c>
      <c r="C309" t="s">
        <v>900</v>
      </c>
      <c r="D309">
        <v>292</v>
      </c>
      <c r="E309">
        <v>21</v>
      </c>
      <c r="F309">
        <v>248.2</v>
      </c>
      <c r="G309">
        <v>1070.24</v>
      </c>
      <c r="H309">
        <v>644.73</v>
      </c>
      <c r="I309">
        <v>20</v>
      </c>
      <c r="J309">
        <v>1888.8051</v>
      </c>
    </row>
    <row r="310" spans="2:10" x14ac:dyDescent="0.25">
      <c r="B310" t="s">
        <v>432</v>
      </c>
      <c r="C310" t="s">
        <v>900</v>
      </c>
      <c r="D310">
        <v>292</v>
      </c>
      <c r="E310">
        <v>21</v>
      </c>
      <c r="F310">
        <v>248.2</v>
      </c>
      <c r="G310">
        <v>1075.6400000000001</v>
      </c>
      <c r="H310">
        <v>614.57000000000005</v>
      </c>
      <c r="I310">
        <v>20</v>
      </c>
      <c r="J310">
        <v>1874.3193000000001</v>
      </c>
    </row>
    <row r="311" spans="2:10" x14ac:dyDescent="0.25">
      <c r="B311" t="s">
        <v>375</v>
      </c>
      <c r="C311" t="s">
        <v>860</v>
      </c>
      <c r="D311">
        <v>292</v>
      </c>
      <c r="E311">
        <v>21</v>
      </c>
      <c r="F311">
        <v>310.2</v>
      </c>
      <c r="G311">
        <v>1630.4</v>
      </c>
      <c r="H311">
        <v>1034.46</v>
      </c>
      <c r="I311">
        <v>20</v>
      </c>
      <c r="J311">
        <v>2411.9218000000001</v>
      </c>
    </row>
    <row r="312" spans="2:10" x14ac:dyDescent="0.25">
      <c r="B312" t="s">
        <v>376</v>
      </c>
      <c r="C312" t="s">
        <v>860</v>
      </c>
      <c r="D312">
        <v>292</v>
      </c>
      <c r="E312">
        <v>21</v>
      </c>
      <c r="F312">
        <v>320.60000000000002</v>
      </c>
      <c r="G312">
        <v>1671.48</v>
      </c>
      <c r="H312">
        <v>911.43</v>
      </c>
      <c r="I312">
        <v>20</v>
      </c>
      <c r="J312">
        <v>2253.6849000000002</v>
      </c>
    </row>
    <row r="313" spans="2:10" x14ac:dyDescent="0.25">
      <c r="B313" t="s">
        <v>381</v>
      </c>
      <c r="C313" t="s">
        <v>863</v>
      </c>
      <c r="D313">
        <v>292</v>
      </c>
      <c r="E313">
        <v>21</v>
      </c>
      <c r="F313">
        <v>213.4</v>
      </c>
      <c r="G313">
        <v>1266.08</v>
      </c>
      <c r="H313">
        <v>97.12</v>
      </c>
      <c r="I313">
        <v>20</v>
      </c>
      <c r="J313">
        <v>158.88069999999999</v>
      </c>
    </row>
    <row r="314" spans="2:10" x14ac:dyDescent="0.25">
      <c r="B314" t="s">
        <v>382</v>
      </c>
      <c r="C314" t="s">
        <v>864</v>
      </c>
      <c r="D314">
        <v>292</v>
      </c>
      <c r="E314">
        <v>21</v>
      </c>
      <c r="F314">
        <v>214</v>
      </c>
      <c r="G314">
        <v>1229</v>
      </c>
      <c r="H314">
        <v>107.38</v>
      </c>
      <c r="I314">
        <v>20</v>
      </c>
      <c r="J314">
        <v>251.44319999999999</v>
      </c>
    </row>
    <row r="315" spans="2:10" x14ac:dyDescent="0.25">
      <c r="B315" t="s">
        <v>385</v>
      </c>
      <c r="C315" t="s">
        <v>867</v>
      </c>
      <c r="D315">
        <v>292</v>
      </c>
      <c r="E315">
        <v>21</v>
      </c>
      <c r="F315">
        <v>515.4</v>
      </c>
      <c r="G315">
        <v>2071.52</v>
      </c>
      <c r="H315">
        <v>768.73</v>
      </c>
      <c r="I315">
        <v>20</v>
      </c>
      <c r="J315">
        <v>2144.0898000000002</v>
      </c>
    </row>
    <row r="316" spans="2:10" x14ac:dyDescent="0.25">
      <c r="B316" t="s">
        <v>386</v>
      </c>
      <c r="C316" t="s">
        <v>868</v>
      </c>
      <c r="D316">
        <v>292</v>
      </c>
      <c r="E316">
        <v>21</v>
      </c>
      <c r="F316">
        <v>510.8</v>
      </c>
      <c r="G316">
        <v>1991</v>
      </c>
      <c r="H316">
        <v>553.39</v>
      </c>
      <c r="I316">
        <v>20</v>
      </c>
      <c r="J316">
        <v>1926.5168000000001</v>
      </c>
    </row>
    <row r="317" spans="2:10" x14ac:dyDescent="0.25">
      <c r="B317" t="s">
        <v>297</v>
      </c>
      <c r="C317" t="s">
        <v>793</v>
      </c>
      <c r="D317">
        <v>292</v>
      </c>
      <c r="E317">
        <v>21</v>
      </c>
      <c r="F317">
        <v>282.39999999999998</v>
      </c>
      <c r="G317">
        <v>1554.76</v>
      </c>
      <c r="H317">
        <v>319.10000000000002</v>
      </c>
      <c r="I317">
        <v>20</v>
      </c>
      <c r="J317">
        <v>790.46910000000003</v>
      </c>
    </row>
    <row r="318" spans="2:10" x14ac:dyDescent="0.25">
      <c r="B318" t="s">
        <v>298</v>
      </c>
      <c r="C318" t="s">
        <v>794</v>
      </c>
      <c r="D318">
        <v>292</v>
      </c>
      <c r="E318">
        <v>21</v>
      </c>
      <c r="F318">
        <v>280.2</v>
      </c>
      <c r="G318">
        <v>1528.32</v>
      </c>
      <c r="H318">
        <v>396.13</v>
      </c>
      <c r="I318">
        <v>20</v>
      </c>
      <c r="J318">
        <v>1086.4317000000001</v>
      </c>
    </row>
    <row r="319" spans="2:10" x14ac:dyDescent="0.25">
      <c r="B319" t="s">
        <v>35</v>
      </c>
      <c r="C319" t="s">
        <v>553</v>
      </c>
      <c r="D319">
        <v>292</v>
      </c>
      <c r="E319">
        <v>21</v>
      </c>
      <c r="F319">
        <v>62</v>
      </c>
      <c r="G319">
        <v>256.8</v>
      </c>
      <c r="H319">
        <v>34.880000000000003</v>
      </c>
      <c r="I319">
        <v>20</v>
      </c>
      <c r="J319">
        <v>38.568199999999997</v>
      </c>
    </row>
    <row r="320" spans="2:10" x14ac:dyDescent="0.25">
      <c r="B320" t="s">
        <v>36</v>
      </c>
      <c r="C320" t="s">
        <v>554</v>
      </c>
      <c r="D320">
        <v>292</v>
      </c>
      <c r="E320">
        <v>21</v>
      </c>
      <c r="F320">
        <v>62</v>
      </c>
      <c r="G320">
        <v>250.64</v>
      </c>
      <c r="H320">
        <v>2.0499999999999998</v>
      </c>
      <c r="I320">
        <v>20</v>
      </c>
      <c r="J320">
        <v>1.0013000000000001</v>
      </c>
    </row>
    <row r="321" spans="2:10" x14ac:dyDescent="0.25">
      <c r="B321" t="s">
        <v>389</v>
      </c>
      <c r="C321" t="s">
        <v>869</v>
      </c>
      <c r="D321">
        <v>292</v>
      </c>
      <c r="E321">
        <v>21</v>
      </c>
      <c r="F321">
        <v>283.39999999999998</v>
      </c>
      <c r="G321">
        <v>1325.96</v>
      </c>
      <c r="H321">
        <v>1074.83</v>
      </c>
      <c r="I321">
        <v>20</v>
      </c>
      <c r="J321">
        <v>3998.5306</v>
      </c>
    </row>
    <row r="322" spans="2:10" x14ac:dyDescent="0.25">
      <c r="B322" t="s">
        <v>390</v>
      </c>
      <c r="C322" t="s">
        <v>869</v>
      </c>
      <c r="D322">
        <v>292</v>
      </c>
      <c r="E322">
        <v>21</v>
      </c>
      <c r="F322">
        <v>283.39999999999998</v>
      </c>
      <c r="G322">
        <v>1332.96</v>
      </c>
      <c r="H322">
        <v>1101.3699999999999</v>
      </c>
      <c r="I322">
        <v>20</v>
      </c>
      <c r="J322">
        <v>3766.5194000000001</v>
      </c>
    </row>
    <row r="323" spans="2:10" x14ac:dyDescent="0.25">
      <c r="B323" t="s">
        <v>387</v>
      </c>
      <c r="C323" t="s">
        <v>869</v>
      </c>
      <c r="D323">
        <v>292</v>
      </c>
      <c r="E323">
        <v>21</v>
      </c>
      <c r="F323">
        <v>403.6</v>
      </c>
      <c r="G323">
        <v>1757.44</v>
      </c>
      <c r="H323">
        <v>1914.46</v>
      </c>
      <c r="I323">
        <v>20</v>
      </c>
      <c r="J323">
        <v>8056.9919</v>
      </c>
    </row>
    <row r="324" spans="2:10" x14ac:dyDescent="0.25">
      <c r="B324" t="s">
        <v>388</v>
      </c>
      <c r="C324" t="s">
        <v>869</v>
      </c>
      <c r="D324">
        <v>292</v>
      </c>
      <c r="E324">
        <v>21</v>
      </c>
      <c r="F324">
        <v>403.6</v>
      </c>
      <c r="G324">
        <v>1772.4</v>
      </c>
      <c r="H324">
        <v>1812.05</v>
      </c>
      <c r="I324">
        <v>20</v>
      </c>
      <c r="J324">
        <v>7068.5358999999999</v>
      </c>
    </row>
    <row r="325" spans="2:10" x14ac:dyDescent="0.25">
      <c r="B325" t="s">
        <v>391</v>
      </c>
      <c r="C325" t="s">
        <v>870</v>
      </c>
      <c r="D325">
        <v>292</v>
      </c>
      <c r="E325">
        <v>21</v>
      </c>
      <c r="F325">
        <v>353.6</v>
      </c>
      <c r="G325">
        <v>1766.2</v>
      </c>
      <c r="H325">
        <v>628.26</v>
      </c>
      <c r="I325">
        <v>20</v>
      </c>
      <c r="J325">
        <v>1896.0799</v>
      </c>
    </row>
    <row r="326" spans="2:10" x14ac:dyDescent="0.25">
      <c r="B326" t="s">
        <v>392</v>
      </c>
      <c r="C326" t="s">
        <v>871</v>
      </c>
      <c r="D326">
        <v>292</v>
      </c>
      <c r="E326">
        <v>21</v>
      </c>
      <c r="F326">
        <v>353.6</v>
      </c>
      <c r="G326">
        <v>1754.92</v>
      </c>
      <c r="H326">
        <v>730.84</v>
      </c>
      <c r="I326">
        <v>20</v>
      </c>
      <c r="J326">
        <v>2029.5835999999999</v>
      </c>
    </row>
    <row r="327" spans="2:10" x14ac:dyDescent="0.25">
      <c r="B327" t="s">
        <v>393</v>
      </c>
      <c r="C327" t="s">
        <v>872</v>
      </c>
      <c r="D327">
        <v>292</v>
      </c>
      <c r="E327">
        <v>21</v>
      </c>
      <c r="F327">
        <v>360.2</v>
      </c>
      <c r="G327">
        <v>1842</v>
      </c>
      <c r="H327">
        <v>603.51</v>
      </c>
      <c r="I327">
        <v>20</v>
      </c>
      <c r="J327">
        <v>1673.3498999999999</v>
      </c>
    </row>
    <row r="328" spans="2:10" x14ac:dyDescent="0.25">
      <c r="B328" t="s">
        <v>394</v>
      </c>
      <c r="C328" t="s">
        <v>873</v>
      </c>
      <c r="D328">
        <v>292</v>
      </c>
      <c r="E328">
        <v>21</v>
      </c>
      <c r="F328">
        <v>360.2</v>
      </c>
      <c r="G328">
        <v>1832.08</v>
      </c>
      <c r="H328">
        <v>714.59</v>
      </c>
      <c r="I328">
        <v>20</v>
      </c>
      <c r="J328">
        <v>2032.5788</v>
      </c>
    </row>
    <row r="329" spans="2:10" x14ac:dyDescent="0.25">
      <c r="B329" t="s">
        <v>395</v>
      </c>
      <c r="C329" t="s">
        <v>874</v>
      </c>
      <c r="D329">
        <v>292</v>
      </c>
      <c r="E329">
        <v>21</v>
      </c>
      <c r="F329">
        <v>352.6</v>
      </c>
      <c r="G329">
        <v>1676.32</v>
      </c>
      <c r="H329">
        <v>566.67999999999995</v>
      </c>
      <c r="I329">
        <v>20</v>
      </c>
      <c r="J329">
        <v>1926.9567999999999</v>
      </c>
    </row>
    <row r="330" spans="2:10" x14ac:dyDescent="0.25">
      <c r="B330" t="s">
        <v>396</v>
      </c>
      <c r="C330" t="s">
        <v>875</v>
      </c>
      <c r="D330">
        <v>292</v>
      </c>
      <c r="E330">
        <v>21</v>
      </c>
      <c r="F330">
        <v>399.6</v>
      </c>
      <c r="G330">
        <v>1926.36</v>
      </c>
      <c r="H330">
        <v>505.83</v>
      </c>
      <c r="I330">
        <v>20</v>
      </c>
      <c r="J330">
        <v>1734.5084999999999</v>
      </c>
    </row>
    <row r="331" spans="2:10" x14ac:dyDescent="0.25">
      <c r="B331" t="s">
        <v>397</v>
      </c>
      <c r="C331" t="s">
        <v>876</v>
      </c>
      <c r="D331">
        <v>292</v>
      </c>
      <c r="E331">
        <v>21</v>
      </c>
      <c r="F331">
        <v>133.4</v>
      </c>
      <c r="G331">
        <v>700.36</v>
      </c>
      <c r="H331">
        <v>783.32</v>
      </c>
      <c r="I331">
        <v>20</v>
      </c>
      <c r="J331">
        <v>1438.2427</v>
      </c>
    </row>
    <row r="332" spans="2:10" x14ac:dyDescent="0.25">
      <c r="B332" t="s">
        <v>398</v>
      </c>
      <c r="C332" t="s">
        <v>877</v>
      </c>
      <c r="D332">
        <v>292</v>
      </c>
      <c r="E332">
        <v>21</v>
      </c>
      <c r="F332">
        <v>133</v>
      </c>
      <c r="G332">
        <v>657.32</v>
      </c>
      <c r="H332">
        <v>697.59</v>
      </c>
      <c r="I332">
        <v>20</v>
      </c>
      <c r="J332">
        <v>1316.3359</v>
      </c>
    </row>
    <row r="333" spans="2:10" x14ac:dyDescent="0.25">
      <c r="B333" t="s">
        <v>399</v>
      </c>
      <c r="C333" t="s">
        <v>878</v>
      </c>
      <c r="D333">
        <v>292</v>
      </c>
      <c r="E333">
        <v>21</v>
      </c>
      <c r="F333">
        <v>72.400000000000006</v>
      </c>
      <c r="G333">
        <v>379.28</v>
      </c>
      <c r="H333">
        <v>563.17999999999995</v>
      </c>
      <c r="I333">
        <v>20</v>
      </c>
      <c r="J333">
        <v>905.22850000000005</v>
      </c>
    </row>
    <row r="334" spans="2:10" x14ac:dyDescent="0.25">
      <c r="B334" t="s">
        <v>400</v>
      </c>
      <c r="C334" t="s">
        <v>879</v>
      </c>
      <c r="D334">
        <v>292</v>
      </c>
      <c r="E334">
        <v>21</v>
      </c>
      <c r="F334">
        <v>71.400000000000006</v>
      </c>
      <c r="G334">
        <v>350.24</v>
      </c>
      <c r="H334">
        <v>576.67999999999995</v>
      </c>
      <c r="I334">
        <v>20</v>
      </c>
      <c r="J334">
        <v>839.92970000000003</v>
      </c>
    </row>
    <row r="335" spans="2:10" x14ac:dyDescent="0.25">
      <c r="B335" t="s">
        <v>401</v>
      </c>
      <c r="C335" t="s">
        <v>880</v>
      </c>
      <c r="D335">
        <v>292</v>
      </c>
      <c r="E335">
        <v>21</v>
      </c>
      <c r="F335">
        <v>247.8</v>
      </c>
      <c r="G335">
        <v>1071.44</v>
      </c>
      <c r="H335">
        <v>1683.1</v>
      </c>
      <c r="I335">
        <v>20</v>
      </c>
      <c r="J335">
        <v>5508.1836000000003</v>
      </c>
    </row>
    <row r="336" spans="2:10" x14ac:dyDescent="0.25">
      <c r="B336" t="s">
        <v>402</v>
      </c>
      <c r="C336" t="s">
        <v>881</v>
      </c>
      <c r="D336">
        <v>292</v>
      </c>
      <c r="E336">
        <v>21</v>
      </c>
      <c r="F336">
        <v>248</v>
      </c>
      <c r="G336">
        <v>1046.1600000000001</v>
      </c>
      <c r="H336">
        <v>1339.88</v>
      </c>
      <c r="I336">
        <v>20</v>
      </c>
      <c r="J336">
        <v>4295.9192999999996</v>
      </c>
    </row>
    <row r="337" spans="2:10" x14ac:dyDescent="0.25">
      <c r="B337" t="s">
        <v>405</v>
      </c>
      <c r="C337" t="s">
        <v>884</v>
      </c>
      <c r="D337">
        <v>292</v>
      </c>
      <c r="E337">
        <v>21</v>
      </c>
      <c r="F337">
        <v>467.2</v>
      </c>
      <c r="G337">
        <v>1718.32</v>
      </c>
      <c r="H337">
        <v>1302.97</v>
      </c>
      <c r="I337">
        <v>20</v>
      </c>
      <c r="J337">
        <v>4747.4467000000004</v>
      </c>
    </row>
    <row r="338" spans="2:10" x14ac:dyDescent="0.25">
      <c r="B338" t="s">
        <v>406</v>
      </c>
      <c r="C338" t="s">
        <v>885</v>
      </c>
      <c r="D338">
        <v>292</v>
      </c>
      <c r="E338">
        <v>21</v>
      </c>
      <c r="F338">
        <v>467.2</v>
      </c>
      <c r="G338">
        <v>1725.28</v>
      </c>
      <c r="H338">
        <v>1396.92</v>
      </c>
      <c r="I338">
        <v>20</v>
      </c>
      <c r="J338">
        <v>5048.4129000000003</v>
      </c>
    </row>
    <row r="339" spans="2:10" x14ac:dyDescent="0.25">
      <c r="B339" t="s">
        <v>403</v>
      </c>
      <c r="C339" t="s">
        <v>882</v>
      </c>
      <c r="D339">
        <v>292</v>
      </c>
      <c r="E339">
        <v>21</v>
      </c>
      <c r="F339">
        <v>552.6</v>
      </c>
      <c r="G339">
        <v>1985.52</v>
      </c>
      <c r="H339">
        <v>1365.47</v>
      </c>
      <c r="I339">
        <v>20</v>
      </c>
      <c r="J339">
        <v>5220.0789999999997</v>
      </c>
    </row>
    <row r="340" spans="2:10" x14ac:dyDescent="0.25">
      <c r="B340" t="s">
        <v>404</v>
      </c>
      <c r="C340" t="s">
        <v>883</v>
      </c>
      <c r="D340">
        <v>292</v>
      </c>
      <c r="E340">
        <v>21</v>
      </c>
      <c r="F340">
        <v>554.20000000000005</v>
      </c>
      <c r="G340">
        <v>1990.24</v>
      </c>
      <c r="H340">
        <v>1438.92</v>
      </c>
      <c r="I340">
        <v>20</v>
      </c>
      <c r="J340">
        <v>5203.0628999999999</v>
      </c>
    </row>
    <row r="341" spans="2:10" x14ac:dyDescent="0.25">
      <c r="B341" t="s">
        <v>407</v>
      </c>
      <c r="C341" t="s">
        <v>886</v>
      </c>
      <c r="D341">
        <v>292</v>
      </c>
      <c r="E341">
        <v>21</v>
      </c>
      <c r="F341">
        <v>227</v>
      </c>
      <c r="G341">
        <v>1002.96</v>
      </c>
      <c r="H341">
        <v>799.4</v>
      </c>
      <c r="I341">
        <v>20</v>
      </c>
      <c r="J341">
        <v>2335.2619</v>
      </c>
    </row>
    <row r="342" spans="2:10" x14ac:dyDescent="0.25">
      <c r="B342" t="s">
        <v>408</v>
      </c>
      <c r="C342" t="s">
        <v>886</v>
      </c>
      <c r="D342">
        <v>292</v>
      </c>
      <c r="E342">
        <v>21</v>
      </c>
      <c r="F342">
        <v>227</v>
      </c>
      <c r="G342">
        <v>999.2</v>
      </c>
      <c r="H342">
        <v>730.02</v>
      </c>
      <c r="I342">
        <v>20</v>
      </c>
      <c r="J342">
        <v>2279.2752999999998</v>
      </c>
    </row>
    <row r="343" spans="2:10" x14ac:dyDescent="0.25">
      <c r="B343" t="s">
        <v>409</v>
      </c>
      <c r="C343" t="s">
        <v>887</v>
      </c>
      <c r="D343">
        <v>292</v>
      </c>
      <c r="E343">
        <v>21</v>
      </c>
      <c r="F343">
        <v>234</v>
      </c>
      <c r="G343">
        <v>1065.48</v>
      </c>
      <c r="H343">
        <v>293.14</v>
      </c>
      <c r="I343">
        <v>20</v>
      </c>
      <c r="J343">
        <v>914.99080000000004</v>
      </c>
    </row>
    <row r="344" spans="2:10" x14ac:dyDescent="0.25">
      <c r="B344" t="s">
        <v>410</v>
      </c>
      <c r="C344" t="s">
        <v>887</v>
      </c>
      <c r="D344">
        <v>292</v>
      </c>
      <c r="E344">
        <v>21</v>
      </c>
      <c r="F344">
        <v>234</v>
      </c>
      <c r="G344">
        <v>1065.2</v>
      </c>
      <c r="H344">
        <v>238.82</v>
      </c>
      <c r="I344">
        <v>20</v>
      </c>
      <c r="J344">
        <v>725.97540000000004</v>
      </c>
    </row>
    <row r="345" spans="2:10" x14ac:dyDescent="0.25">
      <c r="B345" t="s">
        <v>411</v>
      </c>
      <c r="C345" t="s">
        <v>888</v>
      </c>
      <c r="D345">
        <v>292</v>
      </c>
      <c r="E345">
        <v>21</v>
      </c>
      <c r="F345">
        <v>222.6</v>
      </c>
      <c r="G345">
        <v>969.08</v>
      </c>
      <c r="H345">
        <v>326.64999999999998</v>
      </c>
      <c r="I345">
        <v>20</v>
      </c>
      <c r="J345">
        <v>1083.9291000000001</v>
      </c>
    </row>
    <row r="346" spans="2:10" x14ac:dyDescent="0.25">
      <c r="B346" t="s">
        <v>412</v>
      </c>
      <c r="C346" t="s">
        <v>888</v>
      </c>
      <c r="D346">
        <v>292</v>
      </c>
      <c r="E346">
        <v>21</v>
      </c>
      <c r="F346">
        <v>222.6</v>
      </c>
      <c r="G346">
        <v>967.44</v>
      </c>
      <c r="H346">
        <v>253.58</v>
      </c>
      <c r="I346">
        <v>20</v>
      </c>
      <c r="J346">
        <v>817.87699999999995</v>
      </c>
    </row>
    <row r="347" spans="2:10" x14ac:dyDescent="0.25">
      <c r="B347" t="s">
        <v>413</v>
      </c>
      <c r="C347" t="s">
        <v>889</v>
      </c>
      <c r="D347">
        <v>292</v>
      </c>
      <c r="E347">
        <v>21</v>
      </c>
      <c r="F347">
        <v>480.4</v>
      </c>
      <c r="G347">
        <v>2251.4</v>
      </c>
      <c r="H347">
        <v>2770.66</v>
      </c>
      <c r="I347">
        <v>20</v>
      </c>
      <c r="J347">
        <v>13359.154200000001</v>
      </c>
    </row>
    <row r="348" spans="2:10" x14ac:dyDescent="0.25">
      <c r="B348" t="s">
        <v>414</v>
      </c>
      <c r="C348" t="s">
        <v>889</v>
      </c>
      <c r="D348">
        <v>292</v>
      </c>
      <c r="E348">
        <v>21</v>
      </c>
      <c r="F348">
        <v>480.4</v>
      </c>
      <c r="G348">
        <v>2183.7199999999998</v>
      </c>
      <c r="H348">
        <v>2586.54</v>
      </c>
      <c r="I348">
        <v>20</v>
      </c>
      <c r="J348">
        <v>12045.3051</v>
      </c>
    </row>
    <row r="349" spans="2:10" x14ac:dyDescent="0.25">
      <c r="B349" t="s">
        <v>415</v>
      </c>
      <c r="C349" t="s">
        <v>890</v>
      </c>
      <c r="D349">
        <v>292</v>
      </c>
      <c r="E349">
        <v>21</v>
      </c>
      <c r="F349">
        <v>303.60000000000002</v>
      </c>
      <c r="G349">
        <v>1408.04</v>
      </c>
      <c r="H349">
        <v>719.66</v>
      </c>
      <c r="I349">
        <v>20</v>
      </c>
      <c r="J349">
        <v>2001.8409999999999</v>
      </c>
    </row>
    <row r="350" spans="2:10" x14ac:dyDescent="0.25">
      <c r="B350" t="s">
        <v>416</v>
      </c>
      <c r="C350" t="s">
        <v>891</v>
      </c>
      <c r="D350">
        <v>292</v>
      </c>
      <c r="E350">
        <v>21</v>
      </c>
      <c r="F350">
        <v>318.2</v>
      </c>
      <c r="G350">
        <v>1473.68</v>
      </c>
      <c r="H350">
        <v>766.66</v>
      </c>
      <c r="I350">
        <v>20</v>
      </c>
      <c r="J350">
        <v>2017.9843000000001</v>
      </c>
    </row>
    <row r="351" spans="2:10" x14ac:dyDescent="0.25">
      <c r="B351" t="s">
        <v>417</v>
      </c>
      <c r="C351" t="s">
        <v>892</v>
      </c>
      <c r="D351">
        <v>292</v>
      </c>
      <c r="E351">
        <v>21</v>
      </c>
      <c r="F351">
        <v>266</v>
      </c>
      <c r="G351">
        <v>1482.6</v>
      </c>
      <c r="H351">
        <v>1321.66</v>
      </c>
      <c r="I351">
        <v>20</v>
      </c>
      <c r="J351">
        <v>3248.9252000000001</v>
      </c>
    </row>
    <row r="352" spans="2:10" x14ac:dyDescent="0.25">
      <c r="B352" t="s">
        <v>418</v>
      </c>
      <c r="C352" t="s">
        <v>892</v>
      </c>
      <c r="D352">
        <v>292</v>
      </c>
      <c r="E352">
        <v>21</v>
      </c>
      <c r="F352">
        <v>285.60000000000002</v>
      </c>
      <c r="G352">
        <v>1762.16</v>
      </c>
      <c r="H352">
        <v>1453.88</v>
      </c>
      <c r="I352">
        <v>20</v>
      </c>
      <c r="J352">
        <v>3647.4645999999998</v>
      </c>
    </row>
    <row r="353" spans="2:10" x14ac:dyDescent="0.25">
      <c r="B353" t="s">
        <v>419</v>
      </c>
      <c r="C353" t="s">
        <v>893</v>
      </c>
      <c r="D353">
        <v>292</v>
      </c>
      <c r="E353">
        <v>21</v>
      </c>
      <c r="F353">
        <v>306.2</v>
      </c>
      <c r="G353">
        <v>1649.12</v>
      </c>
      <c r="H353">
        <v>1818.14</v>
      </c>
      <c r="I353">
        <v>20</v>
      </c>
      <c r="J353">
        <v>4874.0511999999999</v>
      </c>
    </row>
    <row r="354" spans="2:10" x14ac:dyDescent="0.25">
      <c r="B354" t="s">
        <v>420</v>
      </c>
      <c r="C354" t="s">
        <v>894</v>
      </c>
      <c r="D354">
        <v>292</v>
      </c>
      <c r="E354">
        <v>21</v>
      </c>
      <c r="F354">
        <v>325.8</v>
      </c>
      <c r="G354">
        <v>1925.12</v>
      </c>
      <c r="H354">
        <v>1991.35</v>
      </c>
      <c r="I354">
        <v>20</v>
      </c>
      <c r="J354">
        <v>5459.7812000000004</v>
      </c>
    </row>
    <row r="355" spans="2:10" x14ac:dyDescent="0.25">
      <c r="B355" t="s">
        <v>421</v>
      </c>
      <c r="C355" t="s">
        <v>895</v>
      </c>
      <c r="D355">
        <v>292</v>
      </c>
      <c r="E355">
        <v>21</v>
      </c>
      <c r="F355">
        <v>292.60000000000002</v>
      </c>
      <c r="G355">
        <v>1459.56</v>
      </c>
      <c r="H355">
        <v>1533.77</v>
      </c>
      <c r="I355">
        <v>20</v>
      </c>
      <c r="J355">
        <v>4668.1634000000004</v>
      </c>
    </row>
    <row r="356" spans="2:10" x14ac:dyDescent="0.25">
      <c r="B356" t="s">
        <v>422</v>
      </c>
      <c r="C356" t="s">
        <v>895</v>
      </c>
      <c r="D356">
        <v>292</v>
      </c>
      <c r="E356">
        <v>21</v>
      </c>
      <c r="F356">
        <v>292.60000000000002</v>
      </c>
      <c r="G356">
        <v>1449.32</v>
      </c>
      <c r="H356">
        <v>1419.43</v>
      </c>
      <c r="I356">
        <v>20</v>
      </c>
      <c r="J356">
        <v>4599.5697</v>
      </c>
    </row>
    <row r="357" spans="2:10" x14ac:dyDescent="0.25">
      <c r="B357" t="s">
        <v>423</v>
      </c>
      <c r="C357" t="s">
        <v>896</v>
      </c>
      <c r="D357">
        <v>292</v>
      </c>
      <c r="E357">
        <v>21</v>
      </c>
      <c r="F357">
        <v>228.4</v>
      </c>
      <c r="G357">
        <v>1154.2</v>
      </c>
      <c r="H357">
        <v>386.08</v>
      </c>
      <c r="I357">
        <v>20</v>
      </c>
      <c r="J357">
        <v>688.29740000000004</v>
      </c>
    </row>
    <row r="358" spans="2:10" x14ac:dyDescent="0.25">
      <c r="B358" t="s">
        <v>424</v>
      </c>
      <c r="C358" t="s">
        <v>896</v>
      </c>
      <c r="D358">
        <v>292</v>
      </c>
      <c r="E358">
        <v>21</v>
      </c>
      <c r="F358">
        <v>228.4</v>
      </c>
      <c r="G358">
        <v>1163.08</v>
      </c>
      <c r="H358">
        <v>358.68</v>
      </c>
      <c r="I358">
        <v>20</v>
      </c>
      <c r="J358">
        <v>517.60969999999998</v>
      </c>
    </row>
    <row r="359" spans="2:10" x14ac:dyDescent="0.25">
      <c r="B359" t="s">
        <v>425</v>
      </c>
      <c r="C359" t="s">
        <v>897</v>
      </c>
      <c r="D359">
        <v>292</v>
      </c>
      <c r="E359">
        <v>21</v>
      </c>
      <c r="F359">
        <v>228.2</v>
      </c>
      <c r="G359">
        <v>1128.72</v>
      </c>
      <c r="H359">
        <v>379.54</v>
      </c>
      <c r="I359">
        <v>20</v>
      </c>
      <c r="J359">
        <v>680.69470000000001</v>
      </c>
    </row>
    <row r="360" spans="2:10" x14ac:dyDescent="0.25">
      <c r="B360" t="s">
        <v>426</v>
      </c>
      <c r="C360" t="s">
        <v>897</v>
      </c>
      <c r="D360">
        <v>292</v>
      </c>
      <c r="E360">
        <v>21</v>
      </c>
      <c r="F360">
        <v>228.2</v>
      </c>
      <c r="G360">
        <v>1135.3599999999999</v>
      </c>
      <c r="H360">
        <v>341.42</v>
      </c>
      <c r="I360">
        <v>20</v>
      </c>
      <c r="J360">
        <v>509.51330000000002</v>
      </c>
    </row>
    <row r="361" spans="2:10" x14ac:dyDescent="0.25">
      <c r="B361" t="s">
        <v>433</v>
      </c>
      <c r="C361" t="s">
        <v>901</v>
      </c>
      <c r="D361">
        <v>292</v>
      </c>
      <c r="E361">
        <v>21</v>
      </c>
      <c r="F361">
        <v>305.39999999999998</v>
      </c>
      <c r="G361">
        <v>1383.88</v>
      </c>
      <c r="H361">
        <v>582.29999999999995</v>
      </c>
      <c r="I361">
        <v>20</v>
      </c>
      <c r="J361">
        <v>1374.7746</v>
      </c>
    </row>
    <row r="362" spans="2:10" x14ac:dyDescent="0.25">
      <c r="B362" t="s">
        <v>434</v>
      </c>
      <c r="C362" t="s">
        <v>901</v>
      </c>
      <c r="D362">
        <v>292</v>
      </c>
      <c r="E362">
        <v>21</v>
      </c>
      <c r="F362">
        <v>305.39999999999998</v>
      </c>
      <c r="G362">
        <v>1391.16</v>
      </c>
      <c r="H362">
        <v>573.46</v>
      </c>
      <c r="I362">
        <v>20</v>
      </c>
      <c r="J362">
        <v>1313.0382</v>
      </c>
    </row>
    <row r="363" spans="2:10" x14ac:dyDescent="0.25">
      <c r="B363" t="s">
        <v>291</v>
      </c>
      <c r="C363" t="s">
        <v>787</v>
      </c>
      <c r="D363">
        <v>292</v>
      </c>
      <c r="E363">
        <v>21</v>
      </c>
      <c r="F363">
        <v>207.4</v>
      </c>
      <c r="G363">
        <v>947.96</v>
      </c>
      <c r="H363">
        <v>2197.69</v>
      </c>
      <c r="I363">
        <v>20</v>
      </c>
      <c r="J363">
        <v>5942.9423999999999</v>
      </c>
    </row>
    <row r="364" spans="2:10" x14ac:dyDescent="0.25">
      <c r="B364" t="s">
        <v>292</v>
      </c>
      <c r="C364" t="s">
        <v>788</v>
      </c>
      <c r="D364">
        <v>292</v>
      </c>
      <c r="E364">
        <v>21</v>
      </c>
      <c r="F364">
        <v>212.4</v>
      </c>
      <c r="G364">
        <v>965.2</v>
      </c>
      <c r="H364">
        <v>2198.4699999999998</v>
      </c>
      <c r="I364">
        <v>20</v>
      </c>
      <c r="J364">
        <v>5145.0093999999999</v>
      </c>
    </row>
    <row r="365" spans="2:10" x14ac:dyDescent="0.25">
      <c r="B365" t="s">
        <v>439</v>
      </c>
      <c r="C365" t="s">
        <v>905</v>
      </c>
      <c r="D365">
        <v>292</v>
      </c>
      <c r="E365">
        <v>21</v>
      </c>
      <c r="F365">
        <v>574.20000000000005</v>
      </c>
      <c r="G365">
        <v>2033.28</v>
      </c>
      <c r="H365">
        <v>1395.93</v>
      </c>
      <c r="I365">
        <v>20</v>
      </c>
      <c r="J365">
        <v>6735.1207999999997</v>
      </c>
    </row>
    <row r="366" spans="2:10" x14ac:dyDescent="0.25">
      <c r="B366" t="s">
        <v>440</v>
      </c>
      <c r="C366" t="s">
        <v>905</v>
      </c>
      <c r="D366">
        <v>292</v>
      </c>
      <c r="E366">
        <v>21</v>
      </c>
      <c r="F366">
        <v>574.20000000000005</v>
      </c>
      <c r="G366">
        <v>2048.64</v>
      </c>
      <c r="H366">
        <v>1508.32</v>
      </c>
      <c r="I366">
        <v>20</v>
      </c>
      <c r="J366">
        <v>7045.2191999999995</v>
      </c>
    </row>
    <row r="367" spans="2:10" x14ac:dyDescent="0.25">
      <c r="B367" t="s">
        <v>451</v>
      </c>
      <c r="C367" t="s">
        <v>912</v>
      </c>
      <c r="D367">
        <v>292</v>
      </c>
      <c r="E367">
        <v>21</v>
      </c>
      <c r="F367">
        <v>40.4</v>
      </c>
      <c r="G367">
        <v>78.56</v>
      </c>
      <c r="H367">
        <v>0</v>
      </c>
      <c r="I367">
        <v>20</v>
      </c>
      <c r="J367">
        <v>0</v>
      </c>
    </row>
    <row r="368" spans="2:10" x14ac:dyDescent="0.25">
      <c r="B368" t="s">
        <v>452</v>
      </c>
      <c r="C368" t="s">
        <v>913</v>
      </c>
      <c r="D368">
        <v>292</v>
      </c>
      <c r="E368">
        <v>21</v>
      </c>
      <c r="F368">
        <v>41.8</v>
      </c>
      <c r="G368">
        <v>80.239999999999995</v>
      </c>
      <c r="H368">
        <v>0</v>
      </c>
      <c r="I368">
        <v>20</v>
      </c>
      <c r="J368">
        <v>0</v>
      </c>
    </row>
    <row r="369" spans="2:10" x14ac:dyDescent="0.25">
      <c r="B369" t="s">
        <v>236</v>
      </c>
      <c r="C369" t="s">
        <v>1583</v>
      </c>
      <c r="D369">
        <v>341</v>
      </c>
      <c r="E369">
        <v>36</v>
      </c>
      <c r="F369">
        <v>503.6</v>
      </c>
      <c r="G369">
        <v>1482.4</v>
      </c>
      <c r="H369">
        <v>2250.56</v>
      </c>
      <c r="I369">
        <v>20</v>
      </c>
      <c r="J369">
        <v>17741.2624</v>
      </c>
    </row>
    <row r="370" spans="2:10" x14ac:dyDescent="0.25">
      <c r="B370" t="s">
        <v>1584</v>
      </c>
      <c r="C370" t="s">
        <v>1585</v>
      </c>
      <c r="D370">
        <v>341</v>
      </c>
      <c r="E370">
        <v>34</v>
      </c>
      <c r="F370">
        <v>58.2</v>
      </c>
      <c r="G370">
        <v>257.52</v>
      </c>
      <c r="H370">
        <v>1535</v>
      </c>
      <c r="I370">
        <v>20</v>
      </c>
      <c r="J370">
        <v>1429.45</v>
      </c>
    </row>
    <row r="371" spans="2:10" x14ac:dyDescent="0.25">
      <c r="B371" t="s">
        <v>1586</v>
      </c>
      <c r="C371" t="s">
        <v>1585</v>
      </c>
      <c r="D371">
        <v>341</v>
      </c>
      <c r="E371">
        <v>34</v>
      </c>
      <c r="F371">
        <v>58.2</v>
      </c>
      <c r="G371">
        <v>255.24</v>
      </c>
      <c r="H371">
        <v>1492.5</v>
      </c>
      <c r="I371">
        <v>20</v>
      </c>
      <c r="J371">
        <v>1371.8</v>
      </c>
    </row>
    <row r="372" spans="2:10" x14ac:dyDescent="0.25">
      <c r="B372" t="s">
        <v>1595</v>
      </c>
      <c r="C372" t="s">
        <v>1596</v>
      </c>
      <c r="D372">
        <v>341</v>
      </c>
      <c r="E372">
        <v>34</v>
      </c>
      <c r="F372">
        <v>1650.2</v>
      </c>
      <c r="G372">
        <v>2441.08</v>
      </c>
      <c r="H372">
        <v>360</v>
      </c>
      <c r="I372">
        <v>20</v>
      </c>
      <c r="J372">
        <v>4881.55</v>
      </c>
    </row>
    <row r="373" spans="2:10" x14ac:dyDescent="0.25">
      <c r="B373" t="s">
        <v>1597</v>
      </c>
      <c r="C373" t="s">
        <v>1598</v>
      </c>
      <c r="D373">
        <v>341</v>
      </c>
      <c r="E373">
        <v>34</v>
      </c>
      <c r="F373">
        <v>1632.2</v>
      </c>
      <c r="G373">
        <v>2380.7199999999998</v>
      </c>
      <c r="H373">
        <v>425</v>
      </c>
      <c r="I373">
        <v>20</v>
      </c>
      <c r="J373">
        <v>3317.05</v>
      </c>
    </row>
    <row r="374" spans="2:10" x14ac:dyDescent="0.25">
      <c r="B374" t="s">
        <v>1599</v>
      </c>
      <c r="C374" t="s">
        <v>1600</v>
      </c>
      <c r="D374">
        <v>341</v>
      </c>
      <c r="E374">
        <v>34</v>
      </c>
      <c r="F374">
        <v>558.79999999999995</v>
      </c>
      <c r="G374">
        <v>1971.92</v>
      </c>
      <c r="H374">
        <v>1579.44</v>
      </c>
      <c r="I374">
        <v>20</v>
      </c>
      <c r="J374">
        <v>8034.6909999999998</v>
      </c>
    </row>
    <row r="375" spans="2:10" x14ac:dyDescent="0.25">
      <c r="B375" t="s">
        <v>1601</v>
      </c>
      <c r="C375" t="s">
        <v>1602</v>
      </c>
      <c r="D375">
        <v>341</v>
      </c>
      <c r="E375">
        <v>34</v>
      </c>
      <c r="F375">
        <v>551.6</v>
      </c>
      <c r="G375">
        <v>1941.84</v>
      </c>
      <c r="H375">
        <v>1490</v>
      </c>
      <c r="I375">
        <v>20</v>
      </c>
      <c r="J375">
        <v>8816.7999999999993</v>
      </c>
    </row>
    <row r="376" spans="2:10" x14ac:dyDescent="0.25">
      <c r="B376" t="s">
        <v>1698</v>
      </c>
      <c r="C376" t="s">
        <v>1699</v>
      </c>
      <c r="D376">
        <v>341</v>
      </c>
      <c r="E376">
        <v>34</v>
      </c>
      <c r="F376">
        <v>170.4</v>
      </c>
      <c r="G376">
        <v>303.04000000000002</v>
      </c>
      <c r="H376">
        <v>305.01</v>
      </c>
      <c r="I376">
        <v>20</v>
      </c>
      <c r="J376">
        <v>1779.6048000000001</v>
      </c>
    </row>
    <row r="377" spans="2:10" x14ac:dyDescent="0.25">
      <c r="B377" t="s">
        <v>1700</v>
      </c>
      <c r="C377" t="s">
        <v>1699</v>
      </c>
      <c r="D377">
        <v>341</v>
      </c>
      <c r="E377">
        <v>34</v>
      </c>
      <c r="F377">
        <v>169.4</v>
      </c>
      <c r="G377">
        <v>292.76</v>
      </c>
      <c r="H377">
        <v>268.33999999999997</v>
      </c>
      <c r="I377">
        <v>20</v>
      </c>
      <c r="J377">
        <v>1645.1032</v>
      </c>
    </row>
    <row r="378" spans="2:10" x14ac:dyDescent="0.25">
      <c r="B378" t="s">
        <v>1701</v>
      </c>
      <c r="C378" t="s">
        <v>1702</v>
      </c>
      <c r="D378">
        <v>341</v>
      </c>
      <c r="E378">
        <v>34</v>
      </c>
      <c r="F378">
        <v>198.4</v>
      </c>
      <c r="G378">
        <v>481.72</v>
      </c>
      <c r="H378">
        <v>1764.16</v>
      </c>
      <c r="I378">
        <v>20</v>
      </c>
      <c r="J378">
        <v>5960.5218000000004</v>
      </c>
    </row>
    <row r="379" spans="2:10" x14ac:dyDescent="0.25">
      <c r="B379" t="s">
        <v>1703</v>
      </c>
      <c r="C379" t="s">
        <v>1702</v>
      </c>
      <c r="D379">
        <v>341</v>
      </c>
      <c r="E379">
        <v>34</v>
      </c>
      <c r="F379">
        <v>198.4</v>
      </c>
      <c r="G379">
        <v>478.24</v>
      </c>
      <c r="H379">
        <v>1752.49</v>
      </c>
      <c r="I379">
        <v>20</v>
      </c>
      <c r="J379">
        <v>6091.3202000000001</v>
      </c>
    </row>
    <row r="380" spans="2:10" x14ac:dyDescent="0.25">
      <c r="B380" t="s">
        <v>1704</v>
      </c>
      <c r="C380" t="s">
        <v>1705</v>
      </c>
      <c r="D380">
        <v>341</v>
      </c>
      <c r="E380">
        <v>34</v>
      </c>
      <c r="F380">
        <v>162.6</v>
      </c>
      <c r="G380">
        <v>397.4</v>
      </c>
      <c r="H380">
        <v>1535</v>
      </c>
      <c r="I380">
        <v>20</v>
      </c>
      <c r="J380">
        <v>5713.1</v>
      </c>
    </row>
    <row r="381" spans="2:10" x14ac:dyDescent="0.25">
      <c r="B381" t="s">
        <v>1706</v>
      </c>
      <c r="C381" t="s">
        <v>1705</v>
      </c>
      <c r="D381">
        <v>341</v>
      </c>
      <c r="E381">
        <v>34</v>
      </c>
      <c r="F381">
        <v>162.6</v>
      </c>
      <c r="G381">
        <v>399.76</v>
      </c>
      <c r="H381">
        <v>1512.5</v>
      </c>
      <c r="I381">
        <v>20</v>
      </c>
      <c r="J381">
        <v>5880.25</v>
      </c>
    </row>
    <row r="382" spans="2:10" x14ac:dyDescent="0.25">
      <c r="B382" t="s">
        <v>1046</v>
      </c>
      <c r="C382" t="s">
        <v>1042</v>
      </c>
      <c r="D382">
        <v>342</v>
      </c>
      <c r="E382">
        <v>31</v>
      </c>
      <c r="F382">
        <v>297.60000000000002</v>
      </c>
      <c r="G382">
        <v>984.64</v>
      </c>
      <c r="H382">
        <v>1585</v>
      </c>
      <c r="I382">
        <v>20</v>
      </c>
      <c r="J382">
        <v>5898.55</v>
      </c>
    </row>
    <row r="383" spans="2:10" x14ac:dyDescent="0.25">
      <c r="B383" t="s">
        <v>1589</v>
      </c>
      <c r="C383" t="s">
        <v>1590</v>
      </c>
      <c r="D383">
        <v>342</v>
      </c>
      <c r="E383">
        <v>35</v>
      </c>
      <c r="F383">
        <v>318.2</v>
      </c>
      <c r="G383">
        <v>816</v>
      </c>
      <c r="H383">
        <v>1500</v>
      </c>
      <c r="I383">
        <v>20</v>
      </c>
      <c r="J383">
        <v>6797.8</v>
      </c>
    </row>
    <row r="384" spans="2:10" x14ac:dyDescent="0.25">
      <c r="B384" t="s">
        <v>1591</v>
      </c>
      <c r="C384" t="s">
        <v>1590</v>
      </c>
      <c r="D384">
        <v>342</v>
      </c>
      <c r="E384">
        <v>35</v>
      </c>
      <c r="F384">
        <v>318.2</v>
      </c>
      <c r="G384">
        <v>816</v>
      </c>
      <c r="H384">
        <v>1575</v>
      </c>
      <c r="I384">
        <v>20</v>
      </c>
      <c r="J384">
        <v>7337.15</v>
      </c>
    </row>
    <row r="385" spans="2:10" x14ac:dyDescent="0.25">
      <c r="B385" t="s">
        <v>1592</v>
      </c>
      <c r="C385" t="s">
        <v>1593</v>
      </c>
      <c r="D385">
        <v>342</v>
      </c>
      <c r="E385">
        <v>35</v>
      </c>
      <c r="F385">
        <v>300.8</v>
      </c>
      <c r="G385">
        <v>771</v>
      </c>
      <c r="H385">
        <v>1420</v>
      </c>
      <c r="I385">
        <v>20</v>
      </c>
      <c r="J385">
        <v>7102.55</v>
      </c>
    </row>
    <row r="386" spans="2:10" x14ac:dyDescent="0.25">
      <c r="B386" t="s">
        <v>1594</v>
      </c>
      <c r="C386" t="s">
        <v>1593</v>
      </c>
      <c r="D386">
        <v>342</v>
      </c>
      <c r="E386">
        <v>35</v>
      </c>
      <c r="F386">
        <v>300.8</v>
      </c>
      <c r="G386">
        <v>771</v>
      </c>
      <c r="H386">
        <v>1230</v>
      </c>
      <c r="I386">
        <v>20</v>
      </c>
      <c r="J386">
        <v>5773.9</v>
      </c>
    </row>
    <row r="387" spans="2:10" x14ac:dyDescent="0.25">
      <c r="B387" t="s">
        <v>1052</v>
      </c>
      <c r="C387" t="s">
        <v>1051</v>
      </c>
      <c r="D387">
        <v>342</v>
      </c>
      <c r="E387">
        <v>35</v>
      </c>
      <c r="F387">
        <v>511.2</v>
      </c>
      <c r="G387">
        <v>863.68</v>
      </c>
      <c r="H387">
        <v>155</v>
      </c>
      <c r="I387">
        <v>20</v>
      </c>
      <c r="J387">
        <v>1657.95</v>
      </c>
    </row>
    <row r="388" spans="2:10" x14ac:dyDescent="0.25">
      <c r="B388" t="s">
        <v>1050</v>
      </c>
      <c r="C388" t="s">
        <v>1051</v>
      </c>
      <c r="D388">
        <v>342</v>
      </c>
      <c r="E388">
        <v>35</v>
      </c>
      <c r="F388">
        <v>527.20000000000005</v>
      </c>
      <c r="G388">
        <v>874.92</v>
      </c>
      <c r="H388">
        <v>245</v>
      </c>
      <c r="I388">
        <v>20</v>
      </c>
      <c r="J388">
        <v>3391.3</v>
      </c>
    </row>
    <row r="389" spans="2:10" x14ac:dyDescent="0.25">
      <c r="B389" t="s">
        <v>1041</v>
      </c>
      <c r="C389" t="s">
        <v>1042</v>
      </c>
      <c r="D389">
        <v>342</v>
      </c>
      <c r="E389">
        <v>35</v>
      </c>
      <c r="F389">
        <v>297.60000000000002</v>
      </c>
      <c r="G389">
        <v>954.16</v>
      </c>
      <c r="H389">
        <v>1610</v>
      </c>
      <c r="I389">
        <v>20</v>
      </c>
      <c r="J389">
        <v>5899.2</v>
      </c>
    </row>
    <row r="390" spans="2:10" x14ac:dyDescent="0.25">
      <c r="B390" t="s">
        <v>1603</v>
      </c>
      <c r="C390" t="s">
        <v>1604</v>
      </c>
      <c r="D390">
        <v>342</v>
      </c>
      <c r="E390">
        <v>35</v>
      </c>
      <c r="F390">
        <v>2185.4</v>
      </c>
      <c r="G390">
        <v>5234.08</v>
      </c>
      <c r="H390">
        <v>4000</v>
      </c>
      <c r="I390">
        <v>20</v>
      </c>
      <c r="J390">
        <v>44584.65</v>
      </c>
    </row>
    <row r="391" spans="2:10" x14ac:dyDescent="0.25">
      <c r="B391" t="s">
        <v>1605</v>
      </c>
      <c r="C391" t="s">
        <v>1604</v>
      </c>
      <c r="D391">
        <v>342</v>
      </c>
      <c r="E391">
        <v>35</v>
      </c>
      <c r="F391">
        <v>2166.4</v>
      </c>
      <c r="G391">
        <v>5240.68</v>
      </c>
      <c r="H391">
        <v>3095</v>
      </c>
      <c r="I391">
        <v>20</v>
      </c>
      <c r="J391">
        <v>31967.1</v>
      </c>
    </row>
    <row r="392" spans="2:10" x14ac:dyDescent="0.25">
      <c r="B392" t="s">
        <v>1033</v>
      </c>
      <c r="C392" t="s">
        <v>1034</v>
      </c>
      <c r="D392">
        <v>342</v>
      </c>
      <c r="E392">
        <v>35</v>
      </c>
      <c r="F392">
        <v>216.2</v>
      </c>
      <c r="G392">
        <v>677.96</v>
      </c>
      <c r="H392">
        <v>1145</v>
      </c>
      <c r="I392">
        <v>20</v>
      </c>
      <c r="J392">
        <v>4097.8500000000004</v>
      </c>
    </row>
    <row r="393" spans="2:10" x14ac:dyDescent="0.25">
      <c r="B393" t="s">
        <v>1035</v>
      </c>
      <c r="C393" t="s">
        <v>1034</v>
      </c>
      <c r="D393">
        <v>342</v>
      </c>
      <c r="E393">
        <v>35</v>
      </c>
      <c r="F393">
        <v>216.2</v>
      </c>
      <c r="G393">
        <v>676.76</v>
      </c>
      <c r="H393">
        <v>1080</v>
      </c>
      <c r="I393">
        <v>20</v>
      </c>
      <c r="J393">
        <v>3737.4</v>
      </c>
    </row>
    <row r="394" spans="2:10" x14ac:dyDescent="0.25">
      <c r="B394" t="s">
        <v>1036</v>
      </c>
      <c r="C394" t="s">
        <v>1037</v>
      </c>
      <c r="D394">
        <v>342</v>
      </c>
      <c r="E394">
        <v>35</v>
      </c>
      <c r="F394">
        <v>304.60000000000002</v>
      </c>
      <c r="G394">
        <v>944.08</v>
      </c>
      <c r="H394">
        <v>1115</v>
      </c>
      <c r="I394">
        <v>20</v>
      </c>
      <c r="J394">
        <v>4282.55</v>
      </c>
    </row>
    <row r="395" spans="2:10" x14ac:dyDescent="0.25">
      <c r="B395" t="s">
        <v>1038</v>
      </c>
      <c r="C395" t="s">
        <v>1037</v>
      </c>
      <c r="D395">
        <v>342</v>
      </c>
      <c r="E395">
        <v>35</v>
      </c>
      <c r="F395">
        <v>304.60000000000002</v>
      </c>
      <c r="G395">
        <v>957.72</v>
      </c>
      <c r="H395">
        <v>1155</v>
      </c>
      <c r="I395">
        <v>20</v>
      </c>
      <c r="J395">
        <v>4271.1499999999996</v>
      </c>
    </row>
    <row r="396" spans="2:10" x14ac:dyDescent="0.25">
      <c r="B396" t="s">
        <v>1039</v>
      </c>
      <c r="C396" t="s">
        <v>1606</v>
      </c>
      <c r="D396">
        <v>342</v>
      </c>
      <c r="E396">
        <v>35</v>
      </c>
      <c r="F396">
        <v>95.6</v>
      </c>
      <c r="G396">
        <v>307.95999999999998</v>
      </c>
      <c r="H396">
        <v>105</v>
      </c>
      <c r="I396">
        <v>20</v>
      </c>
      <c r="J396">
        <v>397.55</v>
      </c>
    </row>
    <row r="397" spans="2:10" x14ac:dyDescent="0.25">
      <c r="B397" t="s">
        <v>1609</v>
      </c>
      <c r="C397" t="s">
        <v>1610</v>
      </c>
      <c r="D397">
        <v>342</v>
      </c>
      <c r="E397">
        <v>35</v>
      </c>
      <c r="F397">
        <v>691</v>
      </c>
      <c r="G397">
        <v>1909.4</v>
      </c>
      <c r="H397">
        <v>390</v>
      </c>
      <c r="I397">
        <v>20</v>
      </c>
      <c r="J397">
        <v>1432.45</v>
      </c>
    </row>
    <row r="398" spans="2:10" x14ac:dyDescent="0.25">
      <c r="B398" t="s">
        <v>1611</v>
      </c>
      <c r="C398" t="s">
        <v>1610</v>
      </c>
      <c r="D398">
        <v>342</v>
      </c>
      <c r="E398">
        <v>35</v>
      </c>
      <c r="F398">
        <v>691</v>
      </c>
      <c r="G398">
        <v>1909.4</v>
      </c>
      <c r="H398">
        <v>310</v>
      </c>
      <c r="I398">
        <v>20</v>
      </c>
      <c r="J398">
        <v>1466.4</v>
      </c>
    </row>
    <row r="399" spans="2:10" x14ac:dyDescent="0.25">
      <c r="B399" t="s">
        <v>235</v>
      </c>
      <c r="C399" t="s">
        <v>737</v>
      </c>
      <c r="D399">
        <v>351</v>
      </c>
      <c r="E399">
        <v>32</v>
      </c>
      <c r="F399">
        <v>499.8</v>
      </c>
      <c r="G399">
        <v>1374.8</v>
      </c>
      <c r="H399">
        <v>1920</v>
      </c>
      <c r="I399">
        <v>20</v>
      </c>
      <c r="J399">
        <v>16494.05</v>
      </c>
    </row>
    <row r="400" spans="2:10" x14ac:dyDescent="0.25">
      <c r="B400" t="s">
        <v>234</v>
      </c>
      <c r="C400" t="s">
        <v>736</v>
      </c>
      <c r="D400">
        <v>351</v>
      </c>
      <c r="E400">
        <v>32</v>
      </c>
      <c r="F400">
        <v>499.2</v>
      </c>
      <c r="G400">
        <v>1371</v>
      </c>
      <c r="H400">
        <v>1785</v>
      </c>
      <c r="I400">
        <v>20</v>
      </c>
      <c r="J400">
        <v>15205.6</v>
      </c>
    </row>
    <row r="401" spans="2:10" x14ac:dyDescent="0.25">
      <c r="B401" t="s">
        <v>258</v>
      </c>
      <c r="C401" t="s">
        <v>758</v>
      </c>
      <c r="D401">
        <v>351</v>
      </c>
      <c r="E401">
        <v>32</v>
      </c>
      <c r="F401">
        <v>583.20000000000005</v>
      </c>
      <c r="G401">
        <v>1633.6</v>
      </c>
      <c r="H401">
        <v>2580</v>
      </c>
      <c r="I401">
        <v>20</v>
      </c>
      <c r="J401">
        <v>21754.6</v>
      </c>
    </row>
    <row r="402" spans="2:10" x14ac:dyDescent="0.25">
      <c r="B402" t="s">
        <v>259</v>
      </c>
      <c r="C402" t="s">
        <v>759</v>
      </c>
      <c r="D402">
        <v>351</v>
      </c>
      <c r="E402">
        <v>32</v>
      </c>
      <c r="F402">
        <v>584</v>
      </c>
      <c r="G402">
        <v>1653.68</v>
      </c>
      <c r="H402">
        <v>1458.31</v>
      </c>
      <c r="I402">
        <v>20</v>
      </c>
      <c r="J402">
        <v>14428.539699999999</v>
      </c>
    </row>
    <row r="403" spans="2:10" x14ac:dyDescent="0.25">
      <c r="B403" t="s">
        <v>237</v>
      </c>
      <c r="C403" t="s">
        <v>739</v>
      </c>
      <c r="D403">
        <v>351</v>
      </c>
      <c r="E403">
        <v>32</v>
      </c>
      <c r="F403">
        <v>504.8</v>
      </c>
      <c r="G403">
        <v>1491.68</v>
      </c>
      <c r="H403">
        <v>1561.71</v>
      </c>
      <c r="I403">
        <v>20</v>
      </c>
      <c r="J403">
        <v>14067.1477</v>
      </c>
    </row>
    <row r="404" spans="2:10" x14ac:dyDescent="0.25">
      <c r="B404" t="s">
        <v>193</v>
      </c>
      <c r="C404" t="s">
        <v>699</v>
      </c>
      <c r="D404">
        <v>391</v>
      </c>
      <c r="E404">
        <v>31</v>
      </c>
      <c r="F404">
        <v>386.4</v>
      </c>
      <c r="G404">
        <v>1278.56</v>
      </c>
      <c r="H404">
        <v>55</v>
      </c>
      <c r="I404">
        <v>20</v>
      </c>
      <c r="J404">
        <v>115.1</v>
      </c>
    </row>
    <row r="405" spans="2:10" x14ac:dyDescent="0.25">
      <c r="B405" t="s">
        <v>194</v>
      </c>
      <c r="C405" t="s">
        <v>700</v>
      </c>
      <c r="D405">
        <v>391</v>
      </c>
      <c r="E405">
        <v>31</v>
      </c>
      <c r="F405">
        <v>365.2</v>
      </c>
      <c r="G405">
        <v>1115.8399999999999</v>
      </c>
      <c r="H405">
        <v>380</v>
      </c>
      <c r="I405">
        <v>20</v>
      </c>
      <c r="J405">
        <v>2369.9499999999998</v>
      </c>
    </row>
    <row r="406" spans="2:10" x14ac:dyDescent="0.25">
      <c r="B406" t="s">
        <v>197</v>
      </c>
      <c r="C406" t="s">
        <v>703</v>
      </c>
      <c r="D406">
        <v>391</v>
      </c>
      <c r="E406">
        <v>31</v>
      </c>
      <c r="F406">
        <v>97</v>
      </c>
      <c r="G406">
        <v>433.4</v>
      </c>
      <c r="H406">
        <v>495</v>
      </c>
      <c r="I406">
        <v>20</v>
      </c>
      <c r="J406">
        <v>404.9</v>
      </c>
    </row>
    <row r="407" spans="2:10" x14ac:dyDescent="0.25">
      <c r="B407" t="s">
        <v>187</v>
      </c>
      <c r="C407" t="s">
        <v>693</v>
      </c>
      <c r="D407">
        <v>392</v>
      </c>
      <c r="E407">
        <v>31</v>
      </c>
      <c r="F407">
        <v>235.8</v>
      </c>
      <c r="G407">
        <v>735.04</v>
      </c>
      <c r="H407">
        <v>124.2</v>
      </c>
      <c r="I407">
        <v>20</v>
      </c>
      <c r="J407">
        <v>288.93220000000002</v>
      </c>
    </row>
    <row r="408" spans="2:10" x14ac:dyDescent="0.25">
      <c r="B408" t="s">
        <v>188</v>
      </c>
      <c r="C408" t="s">
        <v>694</v>
      </c>
      <c r="D408">
        <v>392</v>
      </c>
      <c r="E408">
        <v>31</v>
      </c>
      <c r="F408">
        <v>235.8</v>
      </c>
      <c r="G408">
        <v>728.96</v>
      </c>
      <c r="H408">
        <v>72.12</v>
      </c>
      <c r="I408">
        <v>20</v>
      </c>
      <c r="J408">
        <v>181.45079999999999</v>
      </c>
    </row>
    <row r="409" spans="2:10" x14ac:dyDescent="0.25">
      <c r="B409" t="s">
        <v>189</v>
      </c>
      <c r="C409" t="s">
        <v>695</v>
      </c>
      <c r="D409">
        <v>392</v>
      </c>
      <c r="E409">
        <v>31</v>
      </c>
      <c r="F409">
        <v>238.6</v>
      </c>
      <c r="G409">
        <v>880.68</v>
      </c>
      <c r="H409">
        <v>276.39999999999998</v>
      </c>
      <c r="I409">
        <v>20</v>
      </c>
      <c r="J409">
        <v>555.99659999999994</v>
      </c>
    </row>
    <row r="410" spans="2:10" x14ac:dyDescent="0.25">
      <c r="B410" t="s">
        <v>190</v>
      </c>
      <c r="C410" t="s">
        <v>696</v>
      </c>
      <c r="D410">
        <v>392</v>
      </c>
      <c r="E410">
        <v>31</v>
      </c>
      <c r="F410">
        <v>273.8</v>
      </c>
      <c r="G410">
        <v>888.44</v>
      </c>
      <c r="H410">
        <v>378.01</v>
      </c>
      <c r="I410">
        <v>20</v>
      </c>
      <c r="J410">
        <v>1150.5228</v>
      </c>
    </row>
    <row r="411" spans="2:10" x14ac:dyDescent="0.25">
      <c r="B411" t="s">
        <v>191</v>
      </c>
      <c r="C411" t="s">
        <v>697</v>
      </c>
      <c r="D411">
        <v>392</v>
      </c>
      <c r="E411">
        <v>31</v>
      </c>
      <c r="F411">
        <v>198</v>
      </c>
      <c r="G411">
        <v>551</v>
      </c>
      <c r="H411">
        <v>24.5</v>
      </c>
      <c r="I411">
        <v>20</v>
      </c>
      <c r="J411">
        <v>57.945</v>
      </c>
    </row>
    <row r="412" spans="2:10" x14ac:dyDescent="0.25">
      <c r="B412" t="s">
        <v>192</v>
      </c>
      <c r="C412" t="s">
        <v>698</v>
      </c>
      <c r="D412">
        <v>392</v>
      </c>
      <c r="E412">
        <v>31</v>
      </c>
      <c r="F412">
        <v>183.4</v>
      </c>
      <c r="G412">
        <v>646.32000000000005</v>
      </c>
      <c r="H412">
        <v>124.88</v>
      </c>
      <c r="I412">
        <v>20</v>
      </c>
      <c r="J412">
        <v>289.4479</v>
      </c>
    </row>
    <row r="413" spans="2:10" x14ac:dyDescent="0.25">
      <c r="B413" t="s">
        <v>147</v>
      </c>
      <c r="C413" t="s">
        <v>657</v>
      </c>
      <c r="D413">
        <v>392</v>
      </c>
      <c r="E413">
        <v>31</v>
      </c>
      <c r="F413">
        <v>376.6</v>
      </c>
      <c r="G413">
        <v>1603.28</v>
      </c>
      <c r="H413">
        <v>1558.81</v>
      </c>
      <c r="I413">
        <v>20</v>
      </c>
      <c r="J413">
        <v>5409.6584000000003</v>
      </c>
    </row>
    <row r="414" spans="2:10" x14ac:dyDescent="0.25">
      <c r="B414" t="s">
        <v>146</v>
      </c>
      <c r="C414" t="s">
        <v>656</v>
      </c>
      <c r="D414">
        <v>392</v>
      </c>
      <c r="E414">
        <v>31</v>
      </c>
      <c r="F414">
        <v>351.4</v>
      </c>
      <c r="G414">
        <v>1533.36</v>
      </c>
      <c r="H414">
        <v>1361.78</v>
      </c>
      <c r="I414">
        <v>20</v>
      </c>
      <c r="J414">
        <v>4842.1283999999996</v>
      </c>
    </row>
    <row r="415" spans="2:10" x14ac:dyDescent="0.25">
      <c r="B415" t="s">
        <v>195</v>
      </c>
      <c r="C415" t="s">
        <v>701</v>
      </c>
      <c r="D415">
        <v>392</v>
      </c>
      <c r="E415">
        <v>31</v>
      </c>
      <c r="F415">
        <v>222.6</v>
      </c>
      <c r="G415">
        <v>750.8</v>
      </c>
      <c r="H415">
        <v>81.040000000000006</v>
      </c>
      <c r="I415">
        <v>20</v>
      </c>
      <c r="J415">
        <v>243.22919999999999</v>
      </c>
    </row>
    <row r="416" spans="2:10" x14ac:dyDescent="0.25">
      <c r="B416" t="s">
        <v>196</v>
      </c>
      <c r="C416" t="s">
        <v>702</v>
      </c>
      <c r="D416">
        <v>392</v>
      </c>
      <c r="E416">
        <v>31</v>
      </c>
      <c r="F416">
        <v>212.2</v>
      </c>
      <c r="G416">
        <v>804.28</v>
      </c>
      <c r="H416">
        <v>47.87</v>
      </c>
      <c r="I416">
        <v>20</v>
      </c>
      <c r="J416">
        <v>159.19300000000001</v>
      </c>
    </row>
    <row r="417" spans="2:10" x14ac:dyDescent="0.25">
      <c r="B417" t="s">
        <v>198</v>
      </c>
      <c r="C417" t="s">
        <v>704</v>
      </c>
      <c r="D417">
        <v>392</v>
      </c>
      <c r="E417">
        <v>31</v>
      </c>
      <c r="F417">
        <v>242</v>
      </c>
      <c r="G417">
        <v>976.88</v>
      </c>
      <c r="H417">
        <v>534.22</v>
      </c>
      <c r="I417">
        <v>20</v>
      </c>
      <c r="J417">
        <v>1107.9754</v>
      </c>
    </row>
    <row r="418" spans="2:10" x14ac:dyDescent="0.25">
      <c r="B418" t="s">
        <v>149</v>
      </c>
      <c r="C418" t="s">
        <v>659</v>
      </c>
      <c r="D418">
        <v>392</v>
      </c>
      <c r="E418">
        <v>31</v>
      </c>
      <c r="F418">
        <v>469.4</v>
      </c>
      <c r="G418">
        <v>2067.2800000000002</v>
      </c>
      <c r="H418">
        <v>836.36</v>
      </c>
      <c r="I418">
        <v>20</v>
      </c>
      <c r="J418">
        <v>2612.806</v>
      </c>
    </row>
    <row r="419" spans="2:10" x14ac:dyDescent="0.25">
      <c r="B419" t="s">
        <v>148</v>
      </c>
      <c r="C419" t="s">
        <v>658</v>
      </c>
      <c r="D419">
        <v>392</v>
      </c>
      <c r="E419">
        <v>31</v>
      </c>
      <c r="F419">
        <v>472.4</v>
      </c>
      <c r="G419">
        <v>2085.12</v>
      </c>
      <c r="H419">
        <v>855.58</v>
      </c>
      <c r="I419">
        <v>20</v>
      </c>
      <c r="J419">
        <v>2705.9058</v>
      </c>
    </row>
    <row r="420" spans="2:10" x14ac:dyDescent="0.25">
      <c r="B420" t="s">
        <v>199</v>
      </c>
      <c r="C420" t="s">
        <v>705</v>
      </c>
      <c r="D420">
        <v>392</v>
      </c>
      <c r="E420">
        <v>31</v>
      </c>
      <c r="F420">
        <v>223.2</v>
      </c>
      <c r="G420">
        <v>660</v>
      </c>
      <c r="H420">
        <v>398.47</v>
      </c>
      <c r="I420">
        <v>20</v>
      </c>
      <c r="J420">
        <v>742.50549999999998</v>
      </c>
    </row>
    <row r="421" spans="2:10" x14ac:dyDescent="0.25">
      <c r="B421" t="s">
        <v>200</v>
      </c>
      <c r="C421" t="s">
        <v>706</v>
      </c>
      <c r="D421">
        <v>392</v>
      </c>
      <c r="E421">
        <v>31</v>
      </c>
      <c r="F421">
        <v>201.6</v>
      </c>
      <c r="G421">
        <v>707.56</v>
      </c>
      <c r="H421">
        <v>471.99</v>
      </c>
      <c r="I421">
        <v>20</v>
      </c>
      <c r="J421">
        <v>877.22490000000005</v>
      </c>
    </row>
    <row r="422" spans="2:10" x14ac:dyDescent="0.25">
      <c r="B422" t="s">
        <v>201</v>
      </c>
      <c r="C422" t="s">
        <v>707</v>
      </c>
      <c r="D422">
        <v>392</v>
      </c>
      <c r="E422">
        <v>31</v>
      </c>
      <c r="F422">
        <v>229.2</v>
      </c>
      <c r="G422">
        <v>828.6</v>
      </c>
      <c r="H422">
        <v>158.72999999999999</v>
      </c>
      <c r="I422">
        <v>20</v>
      </c>
      <c r="J422">
        <v>426.99579999999997</v>
      </c>
    </row>
    <row r="423" spans="2:10" x14ac:dyDescent="0.25">
      <c r="B423" t="s">
        <v>202</v>
      </c>
      <c r="C423" t="s">
        <v>708</v>
      </c>
      <c r="D423">
        <v>392</v>
      </c>
      <c r="E423">
        <v>31</v>
      </c>
      <c r="F423">
        <v>166</v>
      </c>
      <c r="G423">
        <v>643.12</v>
      </c>
      <c r="H423">
        <v>117.11</v>
      </c>
      <c r="I423">
        <v>20</v>
      </c>
      <c r="J423">
        <v>201.5136</v>
      </c>
    </row>
    <row r="424" spans="2:10" x14ac:dyDescent="0.25">
      <c r="B424" t="s">
        <v>203</v>
      </c>
      <c r="C424" t="s">
        <v>709</v>
      </c>
      <c r="D424">
        <v>392</v>
      </c>
      <c r="E424">
        <v>31</v>
      </c>
      <c r="F424">
        <v>159.6</v>
      </c>
      <c r="G424">
        <v>569.24</v>
      </c>
      <c r="H424">
        <v>155.41999999999999</v>
      </c>
      <c r="I424">
        <v>20</v>
      </c>
      <c r="J424">
        <v>327.41750000000002</v>
      </c>
    </row>
    <row r="425" spans="2:10" x14ac:dyDescent="0.25">
      <c r="B425" t="s">
        <v>204</v>
      </c>
      <c r="C425" t="s">
        <v>710</v>
      </c>
      <c r="D425">
        <v>392</v>
      </c>
      <c r="E425">
        <v>31</v>
      </c>
      <c r="F425">
        <v>164.2</v>
      </c>
      <c r="G425">
        <v>518.24</v>
      </c>
      <c r="H425">
        <v>233.05</v>
      </c>
      <c r="I425">
        <v>20</v>
      </c>
      <c r="J425">
        <v>592.61289999999997</v>
      </c>
    </row>
    <row r="426" spans="2:10" x14ac:dyDescent="0.25">
      <c r="B426" t="s">
        <v>205</v>
      </c>
      <c r="C426" t="s">
        <v>711</v>
      </c>
      <c r="D426">
        <v>392</v>
      </c>
      <c r="E426">
        <v>31</v>
      </c>
      <c r="F426">
        <v>166.4</v>
      </c>
      <c r="G426">
        <v>583.04</v>
      </c>
      <c r="H426">
        <v>69.900000000000006</v>
      </c>
      <c r="I426">
        <v>20</v>
      </c>
      <c r="J426">
        <v>151.5548</v>
      </c>
    </row>
    <row r="427" spans="2:10" x14ac:dyDescent="0.25">
      <c r="B427" t="s">
        <v>206</v>
      </c>
      <c r="C427" t="s">
        <v>712</v>
      </c>
      <c r="D427">
        <v>392</v>
      </c>
      <c r="E427">
        <v>31</v>
      </c>
      <c r="F427">
        <v>167.4</v>
      </c>
      <c r="G427">
        <v>671.6</v>
      </c>
      <c r="H427">
        <v>113.79</v>
      </c>
      <c r="I427">
        <v>20</v>
      </c>
      <c r="J427">
        <v>183.17160000000001</v>
      </c>
    </row>
    <row r="428" spans="2:10" x14ac:dyDescent="0.25">
      <c r="B428" t="s">
        <v>207</v>
      </c>
      <c r="C428" t="s">
        <v>713</v>
      </c>
      <c r="D428">
        <v>392</v>
      </c>
      <c r="E428">
        <v>31</v>
      </c>
      <c r="F428">
        <v>156.80000000000001</v>
      </c>
      <c r="G428">
        <v>589.88</v>
      </c>
      <c r="H428">
        <v>41.66</v>
      </c>
      <c r="I428">
        <v>20</v>
      </c>
      <c r="J428">
        <v>58.058999999999997</v>
      </c>
    </row>
    <row r="429" spans="2:10" x14ac:dyDescent="0.25">
      <c r="B429" t="s">
        <v>208</v>
      </c>
      <c r="C429" t="s">
        <v>714</v>
      </c>
      <c r="D429">
        <v>392</v>
      </c>
      <c r="E429">
        <v>31</v>
      </c>
      <c r="F429">
        <v>249</v>
      </c>
      <c r="G429">
        <v>771.68</v>
      </c>
      <c r="H429">
        <v>166.72</v>
      </c>
      <c r="I429">
        <v>20</v>
      </c>
      <c r="J429">
        <v>479.48050000000001</v>
      </c>
    </row>
    <row r="430" spans="2:10" x14ac:dyDescent="0.25">
      <c r="B430" t="s">
        <v>241</v>
      </c>
      <c r="C430" t="s">
        <v>743</v>
      </c>
      <c r="D430">
        <v>392</v>
      </c>
      <c r="E430">
        <v>31</v>
      </c>
      <c r="F430">
        <v>404</v>
      </c>
      <c r="G430">
        <v>1565.24</v>
      </c>
      <c r="H430">
        <v>858.08</v>
      </c>
      <c r="I430">
        <v>20</v>
      </c>
      <c r="J430">
        <v>2980.2048</v>
      </c>
    </row>
    <row r="431" spans="2:10" x14ac:dyDescent="0.25">
      <c r="B431" t="s">
        <v>240</v>
      </c>
      <c r="C431" t="s">
        <v>742</v>
      </c>
      <c r="D431">
        <v>392</v>
      </c>
      <c r="E431">
        <v>31</v>
      </c>
      <c r="F431">
        <v>404</v>
      </c>
      <c r="G431">
        <v>1540.96</v>
      </c>
      <c r="H431">
        <v>884.79</v>
      </c>
      <c r="I431">
        <v>20</v>
      </c>
      <c r="J431">
        <v>3140.2255</v>
      </c>
    </row>
    <row r="432" spans="2:10" x14ac:dyDescent="0.25">
      <c r="B432" t="s">
        <v>209</v>
      </c>
      <c r="C432" t="s">
        <v>715</v>
      </c>
      <c r="D432">
        <v>392</v>
      </c>
      <c r="E432">
        <v>31</v>
      </c>
      <c r="F432">
        <v>272</v>
      </c>
      <c r="G432">
        <v>941.44</v>
      </c>
      <c r="H432">
        <v>107.57</v>
      </c>
      <c r="I432">
        <v>20</v>
      </c>
      <c r="J432">
        <v>210.84690000000001</v>
      </c>
    </row>
    <row r="433" spans="2:10" x14ac:dyDescent="0.25">
      <c r="B433" t="s">
        <v>210</v>
      </c>
      <c r="C433" t="s">
        <v>716</v>
      </c>
      <c r="D433">
        <v>392</v>
      </c>
      <c r="E433">
        <v>31</v>
      </c>
      <c r="F433">
        <v>223.6</v>
      </c>
      <c r="G433">
        <v>735.32</v>
      </c>
      <c r="H433">
        <v>158.26</v>
      </c>
      <c r="I433">
        <v>20</v>
      </c>
      <c r="J433">
        <v>380.70549999999997</v>
      </c>
    </row>
    <row r="434" spans="2:10" x14ac:dyDescent="0.25">
      <c r="B434" t="s">
        <v>211</v>
      </c>
      <c r="C434" t="s">
        <v>717</v>
      </c>
      <c r="D434">
        <v>392</v>
      </c>
      <c r="E434">
        <v>31</v>
      </c>
      <c r="F434">
        <v>233.6</v>
      </c>
      <c r="G434">
        <v>853</v>
      </c>
      <c r="H434">
        <v>41.08</v>
      </c>
      <c r="I434">
        <v>20</v>
      </c>
      <c r="J434">
        <v>68.875799999999998</v>
      </c>
    </row>
    <row r="435" spans="2:10" x14ac:dyDescent="0.25">
      <c r="B435" t="s">
        <v>212</v>
      </c>
      <c r="C435" t="s">
        <v>718</v>
      </c>
      <c r="D435">
        <v>392</v>
      </c>
      <c r="E435">
        <v>31</v>
      </c>
      <c r="F435">
        <v>307.8</v>
      </c>
      <c r="G435">
        <v>847.72</v>
      </c>
      <c r="H435">
        <v>72.08</v>
      </c>
      <c r="I435">
        <v>20</v>
      </c>
      <c r="J435">
        <v>249.62620000000001</v>
      </c>
    </row>
    <row r="436" spans="2:10" x14ac:dyDescent="0.25">
      <c r="B436" t="s">
        <v>213</v>
      </c>
      <c r="C436" t="s">
        <v>719</v>
      </c>
      <c r="D436">
        <v>392</v>
      </c>
      <c r="E436">
        <v>31</v>
      </c>
      <c r="F436">
        <v>391.8</v>
      </c>
      <c r="G436">
        <v>1288.8800000000001</v>
      </c>
      <c r="H436">
        <v>202.37</v>
      </c>
      <c r="I436">
        <v>20</v>
      </c>
      <c r="J436">
        <v>552.9896</v>
      </c>
    </row>
    <row r="437" spans="2:10" x14ac:dyDescent="0.25">
      <c r="B437" t="s">
        <v>214</v>
      </c>
      <c r="C437" t="s">
        <v>720</v>
      </c>
      <c r="D437">
        <v>392</v>
      </c>
      <c r="E437">
        <v>31</v>
      </c>
      <c r="F437">
        <v>200.4</v>
      </c>
      <c r="G437">
        <v>597.20000000000005</v>
      </c>
      <c r="H437">
        <v>133.13</v>
      </c>
      <c r="I437">
        <v>20</v>
      </c>
      <c r="J437">
        <v>326.68759999999997</v>
      </c>
    </row>
    <row r="438" spans="2:10" x14ac:dyDescent="0.25">
      <c r="B438" t="s">
        <v>216</v>
      </c>
      <c r="C438" t="s">
        <v>722</v>
      </c>
      <c r="D438">
        <v>392</v>
      </c>
      <c r="E438">
        <v>31</v>
      </c>
      <c r="F438">
        <v>274.2</v>
      </c>
      <c r="G438">
        <v>751.16</v>
      </c>
      <c r="H438">
        <v>177.39</v>
      </c>
      <c r="I438">
        <v>20</v>
      </c>
      <c r="J438">
        <v>673.50250000000005</v>
      </c>
    </row>
    <row r="439" spans="2:10" x14ac:dyDescent="0.25">
      <c r="B439" t="s">
        <v>215</v>
      </c>
      <c r="C439" t="s">
        <v>721</v>
      </c>
      <c r="D439">
        <v>392</v>
      </c>
      <c r="E439">
        <v>31</v>
      </c>
      <c r="F439">
        <v>256.39999999999998</v>
      </c>
      <c r="G439">
        <v>724.16</v>
      </c>
      <c r="H439">
        <v>183.44</v>
      </c>
      <c r="I439">
        <v>20</v>
      </c>
      <c r="J439">
        <v>717.93550000000005</v>
      </c>
    </row>
    <row r="440" spans="2:10" x14ac:dyDescent="0.25">
      <c r="B440" t="s">
        <v>218</v>
      </c>
      <c r="C440" t="s">
        <v>724</v>
      </c>
      <c r="D440">
        <v>392</v>
      </c>
      <c r="E440">
        <v>31</v>
      </c>
      <c r="F440">
        <v>286.8</v>
      </c>
      <c r="G440">
        <v>763.84</v>
      </c>
      <c r="H440">
        <v>370.83</v>
      </c>
      <c r="I440">
        <v>20</v>
      </c>
      <c r="J440">
        <v>1357.202</v>
      </c>
    </row>
    <row r="441" spans="2:10" x14ac:dyDescent="0.25">
      <c r="B441" t="s">
        <v>217</v>
      </c>
      <c r="C441" t="s">
        <v>723</v>
      </c>
      <c r="D441">
        <v>392</v>
      </c>
      <c r="E441">
        <v>31</v>
      </c>
      <c r="F441">
        <v>286.8</v>
      </c>
      <c r="G441">
        <v>790.76</v>
      </c>
      <c r="H441">
        <v>441.06</v>
      </c>
      <c r="I441">
        <v>20</v>
      </c>
      <c r="J441">
        <v>1296.6597999999999</v>
      </c>
    </row>
    <row r="442" spans="2:10" x14ac:dyDescent="0.25">
      <c r="B442" t="s">
        <v>219</v>
      </c>
      <c r="C442" t="s">
        <v>725</v>
      </c>
      <c r="D442">
        <v>392</v>
      </c>
      <c r="E442">
        <v>31</v>
      </c>
      <c r="F442">
        <v>412.2</v>
      </c>
      <c r="G442">
        <v>1256.5999999999999</v>
      </c>
      <c r="H442">
        <v>473.08</v>
      </c>
      <c r="I442">
        <v>20</v>
      </c>
      <c r="J442">
        <v>1640.5355999999999</v>
      </c>
    </row>
    <row r="443" spans="2:10" x14ac:dyDescent="0.25">
      <c r="B443" t="s">
        <v>220</v>
      </c>
      <c r="C443" t="s">
        <v>726</v>
      </c>
      <c r="D443">
        <v>392</v>
      </c>
      <c r="E443">
        <v>31</v>
      </c>
      <c r="F443">
        <v>412.2</v>
      </c>
      <c r="G443">
        <v>1227.8399999999999</v>
      </c>
      <c r="H443">
        <v>463.48</v>
      </c>
      <c r="I443">
        <v>20</v>
      </c>
      <c r="J443">
        <v>1449.2499</v>
      </c>
    </row>
    <row r="444" spans="2:10" x14ac:dyDescent="0.25">
      <c r="B444" t="s">
        <v>151</v>
      </c>
      <c r="C444" t="s">
        <v>661</v>
      </c>
      <c r="D444">
        <v>392</v>
      </c>
      <c r="E444">
        <v>31</v>
      </c>
      <c r="F444">
        <v>293.60000000000002</v>
      </c>
      <c r="G444">
        <v>1255.96</v>
      </c>
      <c r="H444">
        <v>885</v>
      </c>
      <c r="I444">
        <v>20</v>
      </c>
      <c r="J444">
        <v>4031.6693</v>
      </c>
    </row>
    <row r="445" spans="2:10" x14ac:dyDescent="0.25">
      <c r="B445" t="s">
        <v>150</v>
      </c>
      <c r="C445" t="s">
        <v>660</v>
      </c>
      <c r="D445">
        <v>392</v>
      </c>
      <c r="E445">
        <v>31</v>
      </c>
      <c r="F445">
        <v>293.60000000000002</v>
      </c>
      <c r="G445">
        <v>1286.5999999999999</v>
      </c>
      <c r="H445">
        <v>977.82</v>
      </c>
      <c r="I445">
        <v>20</v>
      </c>
      <c r="J445">
        <v>4770.3629000000001</v>
      </c>
    </row>
    <row r="446" spans="2:10" x14ac:dyDescent="0.25">
      <c r="B446" t="s">
        <v>251</v>
      </c>
      <c r="C446" t="s">
        <v>753</v>
      </c>
      <c r="D446">
        <v>392</v>
      </c>
      <c r="E446">
        <v>31</v>
      </c>
      <c r="F446">
        <v>178</v>
      </c>
      <c r="G446">
        <v>526.79999999999995</v>
      </c>
      <c r="H446">
        <v>86.7</v>
      </c>
      <c r="I446">
        <v>20</v>
      </c>
      <c r="J446">
        <v>182.2311</v>
      </c>
    </row>
    <row r="447" spans="2:10" x14ac:dyDescent="0.25">
      <c r="B447" t="s">
        <v>252</v>
      </c>
      <c r="C447" t="s">
        <v>754</v>
      </c>
      <c r="D447">
        <v>392</v>
      </c>
      <c r="E447">
        <v>31</v>
      </c>
      <c r="F447">
        <v>261.8</v>
      </c>
      <c r="G447">
        <v>861.8</v>
      </c>
      <c r="H447">
        <v>168.08</v>
      </c>
      <c r="I447">
        <v>20</v>
      </c>
      <c r="J447">
        <v>590.65940000000001</v>
      </c>
    </row>
    <row r="448" spans="2:10" x14ac:dyDescent="0.25">
      <c r="B448" t="s">
        <v>255</v>
      </c>
      <c r="C448" t="s">
        <v>756</v>
      </c>
      <c r="D448">
        <v>392</v>
      </c>
      <c r="E448">
        <v>31</v>
      </c>
      <c r="F448">
        <v>94.4</v>
      </c>
      <c r="G448">
        <v>368.12</v>
      </c>
      <c r="H448">
        <v>14.97</v>
      </c>
      <c r="I448">
        <v>20</v>
      </c>
      <c r="J448">
        <v>13.1348</v>
      </c>
    </row>
    <row r="449" spans="2:10" x14ac:dyDescent="0.25">
      <c r="B449" t="s">
        <v>153</v>
      </c>
      <c r="C449" t="s">
        <v>662</v>
      </c>
      <c r="D449">
        <v>392</v>
      </c>
      <c r="E449">
        <v>31</v>
      </c>
      <c r="F449">
        <v>207</v>
      </c>
      <c r="G449">
        <v>950.32</v>
      </c>
      <c r="H449">
        <v>33.78</v>
      </c>
      <c r="I449">
        <v>20</v>
      </c>
      <c r="J449">
        <v>81.749399999999994</v>
      </c>
    </row>
    <row r="450" spans="2:10" x14ac:dyDescent="0.25">
      <c r="B450" t="s">
        <v>152</v>
      </c>
      <c r="C450" t="s">
        <v>662</v>
      </c>
      <c r="D450">
        <v>392</v>
      </c>
      <c r="E450">
        <v>31</v>
      </c>
      <c r="F450">
        <v>245.2</v>
      </c>
      <c r="G450">
        <v>1159.1600000000001</v>
      </c>
      <c r="H450">
        <v>27.92</v>
      </c>
      <c r="I450">
        <v>20</v>
      </c>
      <c r="J450">
        <v>61.9968</v>
      </c>
    </row>
    <row r="451" spans="2:10" x14ac:dyDescent="0.25">
      <c r="B451" t="s">
        <v>155</v>
      </c>
      <c r="C451" t="s">
        <v>663</v>
      </c>
      <c r="D451">
        <v>392</v>
      </c>
      <c r="E451">
        <v>31</v>
      </c>
      <c r="F451">
        <v>307.39999999999998</v>
      </c>
      <c r="G451">
        <v>1145.8</v>
      </c>
      <c r="H451">
        <v>942.83</v>
      </c>
      <c r="I451">
        <v>20</v>
      </c>
      <c r="J451">
        <v>3174.8989000000001</v>
      </c>
    </row>
    <row r="452" spans="2:10" x14ac:dyDescent="0.25">
      <c r="B452" t="s">
        <v>154</v>
      </c>
      <c r="C452" t="s">
        <v>663</v>
      </c>
      <c r="D452">
        <v>392</v>
      </c>
      <c r="E452">
        <v>31</v>
      </c>
      <c r="F452">
        <v>307.39999999999998</v>
      </c>
      <c r="G452">
        <v>1147.44</v>
      </c>
      <c r="H452">
        <v>875.81</v>
      </c>
      <c r="I452">
        <v>20</v>
      </c>
      <c r="J452">
        <v>3071.3056000000001</v>
      </c>
    </row>
    <row r="453" spans="2:10" x14ac:dyDescent="0.25">
      <c r="B453" t="s">
        <v>157</v>
      </c>
      <c r="C453" t="s">
        <v>665</v>
      </c>
      <c r="D453">
        <v>392</v>
      </c>
      <c r="E453">
        <v>31</v>
      </c>
      <c r="F453">
        <v>133.19999999999999</v>
      </c>
      <c r="G453">
        <v>695.16</v>
      </c>
      <c r="H453">
        <v>30.13</v>
      </c>
      <c r="I453">
        <v>20</v>
      </c>
      <c r="J453">
        <v>56.789000000000001</v>
      </c>
    </row>
    <row r="454" spans="2:10" x14ac:dyDescent="0.25">
      <c r="B454" t="s">
        <v>156</v>
      </c>
      <c r="C454" t="s">
        <v>664</v>
      </c>
      <c r="D454">
        <v>392</v>
      </c>
      <c r="E454">
        <v>31</v>
      </c>
      <c r="F454">
        <v>114.2</v>
      </c>
      <c r="G454">
        <v>623.08000000000004</v>
      </c>
      <c r="H454">
        <v>23.29</v>
      </c>
      <c r="I454">
        <v>20</v>
      </c>
      <c r="J454">
        <v>7.327</v>
      </c>
    </row>
    <row r="455" spans="2:10" x14ac:dyDescent="0.25">
      <c r="B455" t="s">
        <v>159</v>
      </c>
      <c r="C455" t="s">
        <v>667</v>
      </c>
      <c r="D455">
        <v>392</v>
      </c>
      <c r="E455">
        <v>31</v>
      </c>
      <c r="F455">
        <v>585.20000000000005</v>
      </c>
      <c r="G455">
        <v>2518.1999999999998</v>
      </c>
      <c r="H455">
        <v>5027.74</v>
      </c>
      <c r="I455">
        <v>20</v>
      </c>
      <c r="J455">
        <v>20191.1132</v>
      </c>
    </row>
    <row r="456" spans="2:10" x14ac:dyDescent="0.25">
      <c r="B456" t="s">
        <v>158</v>
      </c>
      <c r="C456" t="s">
        <v>666</v>
      </c>
      <c r="D456">
        <v>392</v>
      </c>
      <c r="E456">
        <v>31</v>
      </c>
      <c r="F456">
        <v>594</v>
      </c>
      <c r="G456">
        <v>2570.16</v>
      </c>
      <c r="H456">
        <v>5161.4799999999996</v>
      </c>
      <c r="I456">
        <v>20</v>
      </c>
      <c r="J456">
        <v>19406.8927</v>
      </c>
    </row>
    <row r="457" spans="2:10" x14ac:dyDescent="0.25">
      <c r="B457" t="s">
        <v>537</v>
      </c>
      <c r="C457" t="s">
        <v>981</v>
      </c>
      <c r="D457">
        <v>392</v>
      </c>
      <c r="E457">
        <v>31</v>
      </c>
      <c r="F457">
        <v>96.8</v>
      </c>
      <c r="G457">
        <v>176.68</v>
      </c>
      <c r="H457">
        <v>25</v>
      </c>
      <c r="I457">
        <v>20</v>
      </c>
      <c r="J457">
        <v>121</v>
      </c>
    </row>
    <row r="458" spans="2:10" x14ac:dyDescent="0.25">
      <c r="B458" t="s">
        <v>536</v>
      </c>
      <c r="C458" t="s">
        <v>980</v>
      </c>
      <c r="D458">
        <v>392</v>
      </c>
      <c r="E458">
        <v>31</v>
      </c>
      <c r="F458">
        <v>105</v>
      </c>
      <c r="G458">
        <v>226.84</v>
      </c>
      <c r="H458">
        <v>15</v>
      </c>
      <c r="I458">
        <v>20</v>
      </c>
      <c r="J458">
        <v>78.75</v>
      </c>
    </row>
    <row r="459" spans="2:10" x14ac:dyDescent="0.25">
      <c r="B459" t="s">
        <v>134</v>
      </c>
      <c r="C459" t="s">
        <v>644</v>
      </c>
      <c r="D459">
        <v>392</v>
      </c>
      <c r="E459">
        <v>31</v>
      </c>
      <c r="F459">
        <v>277.60000000000002</v>
      </c>
      <c r="G459">
        <v>1384.6</v>
      </c>
      <c r="H459">
        <v>1481.12</v>
      </c>
      <c r="I459">
        <v>20</v>
      </c>
      <c r="J459">
        <v>4866.1316999999999</v>
      </c>
    </row>
    <row r="460" spans="2:10" x14ac:dyDescent="0.25">
      <c r="B460" t="s">
        <v>133</v>
      </c>
      <c r="C460" t="s">
        <v>560</v>
      </c>
      <c r="D460">
        <v>392</v>
      </c>
      <c r="E460">
        <v>31</v>
      </c>
      <c r="F460">
        <v>262.39999999999998</v>
      </c>
      <c r="G460">
        <v>1377.76</v>
      </c>
      <c r="H460">
        <v>1498.43</v>
      </c>
      <c r="I460">
        <v>20</v>
      </c>
      <c r="J460">
        <v>4703.5056999999997</v>
      </c>
    </row>
    <row r="461" spans="2:10" x14ac:dyDescent="0.25">
      <c r="B461" t="s">
        <v>161</v>
      </c>
      <c r="C461" t="s">
        <v>669</v>
      </c>
      <c r="D461">
        <v>392</v>
      </c>
      <c r="E461">
        <v>31</v>
      </c>
      <c r="F461">
        <v>279.39999999999998</v>
      </c>
      <c r="G461">
        <v>1298.2</v>
      </c>
      <c r="H461">
        <v>358.15</v>
      </c>
      <c r="I461">
        <v>20</v>
      </c>
      <c r="J461">
        <v>861.05989999999997</v>
      </c>
    </row>
    <row r="462" spans="2:10" x14ac:dyDescent="0.25">
      <c r="B462" t="s">
        <v>160</v>
      </c>
      <c r="C462" t="s">
        <v>668</v>
      </c>
      <c r="D462">
        <v>392</v>
      </c>
      <c r="E462">
        <v>31</v>
      </c>
      <c r="F462">
        <v>293.8</v>
      </c>
      <c r="G462">
        <v>1354.12</v>
      </c>
      <c r="H462">
        <v>380.3</v>
      </c>
      <c r="I462">
        <v>20</v>
      </c>
      <c r="J462">
        <v>1045.1643999999999</v>
      </c>
    </row>
    <row r="463" spans="2:10" x14ac:dyDescent="0.25">
      <c r="B463" t="s">
        <v>165</v>
      </c>
      <c r="C463" t="s">
        <v>673</v>
      </c>
      <c r="D463">
        <v>392</v>
      </c>
      <c r="E463">
        <v>31</v>
      </c>
      <c r="F463">
        <v>163.6</v>
      </c>
      <c r="G463">
        <v>648.64</v>
      </c>
      <c r="H463">
        <v>613.13</v>
      </c>
      <c r="I463">
        <v>20</v>
      </c>
      <c r="J463">
        <v>1627.6457</v>
      </c>
    </row>
    <row r="464" spans="2:10" x14ac:dyDescent="0.25">
      <c r="B464" t="s">
        <v>164</v>
      </c>
      <c r="C464" t="s">
        <v>672</v>
      </c>
      <c r="D464">
        <v>392</v>
      </c>
      <c r="E464">
        <v>31</v>
      </c>
      <c r="F464">
        <v>163.6</v>
      </c>
      <c r="G464">
        <v>647.76</v>
      </c>
      <c r="H464">
        <v>621.34</v>
      </c>
      <c r="I464">
        <v>20</v>
      </c>
      <c r="J464">
        <v>1783.8268</v>
      </c>
    </row>
    <row r="465" spans="2:10" x14ac:dyDescent="0.25">
      <c r="B465" t="s">
        <v>163</v>
      </c>
      <c r="C465" t="s">
        <v>671</v>
      </c>
      <c r="D465">
        <v>392</v>
      </c>
      <c r="E465">
        <v>31</v>
      </c>
      <c r="F465">
        <v>294.39999999999998</v>
      </c>
      <c r="G465">
        <v>1080.8800000000001</v>
      </c>
      <c r="H465">
        <v>2157.4499999999998</v>
      </c>
      <c r="I465">
        <v>20</v>
      </c>
      <c r="J465">
        <v>7506.4763000000003</v>
      </c>
    </row>
    <row r="466" spans="2:10" x14ac:dyDescent="0.25">
      <c r="B466" t="s">
        <v>162</v>
      </c>
      <c r="C466" t="s">
        <v>670</v>
      </c>
      <c r="D466">
        <v>392</v>
      </c>
      <c r="E466">
        <v>31</v>
      </c>
      <c r="F466">
        <v>294.39999999999998</v>
      </c>
      <c r="G466">
        <v>1094.96</v>
      </c>
      <c r="H466">
        <v>1315.02</v>
      </c>
      <c r="I466">
        <v>20</v>
      </c>
      <c r="J466">
        <v>5344.9377000000004</v>
      </c>
    </row>
    <row r="467" spans="2:10" x14ac:dyDescent="0.25">
      <c r="B467" t="s">
        <v>167</v>
      </c>
      <c r="C467" t="s">
        <v>675</v>
      </c>
      <c r="D467">
        <v>392</v>
      </c>
      <c r="E467">
        <v>31</v>
      </c>
      <c r="F467">
        <v>355.6</v>
      </c>
      <c r="G467">
        <v>1050.44</v>
      </c>
      <c r="H467">
        <v>581.96</v>
      </c>
      <c r="I467">
        <v>20</v>
      </c>
      <c r="J467">
        <v>3186.7797</v>
      </c>
    </row>
    <row r="468" spans="2:10" x14ac:dyDescent="0.25">
      <c r="B468" t="s">
        <v>166</v>
      </c>
      <c r="C468" t="s">
        <v>674</v>
      </c>
      <c r="D468">
        <v>392</v>
      </c>
      <c r="E468">
        <v>31</v>
      </c>
      <c r="F468">
        <v>364.8</v>
      </c>
      <c r="G468">
        <v>1064.6400000000001</v>
      </c>
      <c r="H468">
        <v>624.78</v>
      </c>
      <c r="I468">
        <v>20</v>
      </c>
      <c r="J468">
        <v>3612.2559999999999</v>
      </c>
    </row>
    <row r="469" spans="2:10" x14ac:dyDescent="0.25">
      <c r="B469" t="s">
        <v>169</v>
      </c>
      <c r="C469" t="s">
        <v>677</v>
      </c>
      <c r="D469">
        <v>392</v>
      </c>
      <c r="E469">
        <v>31</v>
      </c>
      <c r="F469">
        <v>432.4</v>
      </c>
      <c r="G469">
        <v>1806.6</v>
      </c>
      <c r="H469">
        <v>1566.7</v>
      </c>
      <c r="I469">
        <v>20</v>
      </c>
      <c r="J469">
        <v>4650.9867999999997</v>
      </c>
    </row>
    <row r="470" spans="2:10" x14ac:dyDescent="0.25">
      <c r="B470" t="s">
        <v>168</v>
      </c>
      <c r="C470" t="s">
        <v>676</v>
      </c>
      <c r="D470">
        <v>392</v>
      </c>
      <c r="E470">
        <v>31</v>
      </c>
      <c r="F470">
        <v>418.4</v>
      </c>
      <c r="G470">
        <v>1767.96</v>
      </c>
      <c r="H470">
        <v>1433.75</v>
      </c>
      <c r="I470">
        <v>20</v>
      </c>
      <c r="J470">
        <v>4513.2476999999999</v>
      </c>
    </row>
    <row r="471" spans="2:10" x14ac:dyDescent="0.25">
      <c r="B471" t="s">
        <v>135</v>
      </c>
      <c r="C471" t="s">
        <v>645</v>
      </c>
      <c r="D471">
        <v>392</v>
      </c>
      <c r="E471">
        <v>31</v>
      </c>
      <c r="F471">
        <v>504.6</v>
      </c>
      <c r="G471">
        <v>2028.36</v>
      </c>
      <c r="H471">
        <v>2622.73</v>
      </c>
      <c r="I471">
        <v>20</v>
      </c>
      <c r="J471">
        <v>8928.3634000000002</v>
      </c>
    </row>
    <row r="472" spans="2:10" x14ac:dyDescent="0.25">
      <c r="B472" t="s">
        <v>171</v>
      </c>
      <c r="C472" t="s">
        <v>679</v>
      </c>
      <c r="D472">
        <v>392</v>
      </c>
      <c r="E472">
        <v>31</v>
      </c>
      <c r="F472">
        <v>200.2</v>
      </c>
      <c r="G472">
        <v>798.36</v>
      </c>
      <c r="H472">
        <v>1397.62</v>
      </c>
      <c r="I472">
        <v>20</v>
      </c>
      <c r="J472">
        <v>3954.2438999999999</v>
      </c>
    </row>
    <row r="473" spans="2:10" x14ac:dyDescent="0.25">
      <c r="B473" t="s">
        <v>170</v>
      </c>
      <c r="C473" t="s">
        <v>678</v>
      </c>
      <c r="D473">
        <v>392</v>
      </c>
      <c r="E473">
        <v>31</v>
      </c>
      <c r="F473">
        <v>200.2</v>
      </c>
      <c r="G473">
        <v>813.36</v>
      </c>
      <c r="H473">
        <v>1453.6</v>
      </c>
      <c r="I473">
        <v>20</v>
      </c>
      <c r="J473">
        <v>3760.9395</v>
      </c>
    </row>
    <row r="474" spans="2:10" x14ac:dyDescent="0.25">
      <c r="B474" t="s">
        <v>173</v>
      </c>
      <c r="C474" t="s">
        <v>681</v>
      </c>
      <c r="D474">
        <v>392</v>
      </c>
      <c r="E474">
        <v>31</v>
      </c>
      <c r="F474">
        <v>383.6</v>
      </c>
      <c r="G474">
        <v>1574.36</v>
      </c>
      <c r="H474">
        <v>1402.85</v>
      </c>
      <c r="I474">
        <v>20</v>
      </c>
      <c r="J474">
        <v>5377.7272000000003</v>
      </c>
    </row>
    <row r="475" spans="2:10" x14ac:dyDescent="0.25">
      <c r="B475" t="s">
        <v>172</v>
      </c>
      <c r="C475" t="s">
        <v>680</v>
      </c>
      <c r="D475">
        <v>392</v>
      </c>
      <c r="E475">
        <v>31</v>
      </c>
      <c r="F475">
        <v>344.4</v>
      </c>
      <c r="G475">
        <v>1468.24</v>
      </c>
      <c r="H475">
        <v>1271.74</v>
      </c>
      <c r="I475">
        <v>20</v>
      </c>
      <c r="J475">
        <v>5196.0691999999999</v>
      </c>
    </row>
    <row r="476" spans="2:10" x14ac:dyDescent="0.25">
      <c r="B476" t="s">
        <v>175</v>
      </c>
      <c r="C476" t="s">
        <v>683</v>
      </c>
      <c r="D476">
        <v>392</v>
      </c>
      <c r="E476">
        <v>31</v>
      </c>
      <c r="F476">
        <v>262</v>
      </c>
      <c r="G476">
        <v>1030.76</v>
      </c>
      <c r="H476">
        <v>1009.48</v>
      </c>
      <c r="I476">
        <v>20</v>
      </c>
      <c r="J476">
        <v>3393.5988000000002</v>
      </c>
    </row>
    <row r="477" spans="2:10" x14ac:dyDescent="0.25">
      <c r="B477" t="s">
        <v>174</v>
      </c>
      <c r="C477" t="s">
        <v>682</v>
      </c>
      <c r="D477">
        <v>392</v>
      </c>
      <c r="E477">
        <v>31</v>
      </c>
      <c r="F477">
        <v>262</v>
      </c>
      <c r="G477">
        <v>1025.92</v>
      </c>
      <c r="H477">
        <v>1150.42</v>
      </c>
      <c r="I477">
        <v>20</v>
      </c>
      <c r="J477">
        <v>3780.2977000000001</v>
      </c>
    </row>
    <row r="478" spans="2:10" x14ac:dyDescent="0.25">
      <c r="B478" t="s">
        <v>176</v>
      </c>
      <c r="C478" t="s">
        <v>684</v>
      </c>
      <c r="D478">
        <v>392</v>
      </c>
      <c r="E478">
        <v>31</v>
      </c>
      <c r="F478">
        <v>416.2</v>
      </c>
      <c r="G478">
        <v>1827.44</v>
      </c>
      <c r="H478">
        <v>1554.84</v>
      </c>
      <c r="I478">
        <v>20</v>
      </c>
      <c r="J478">
        <v>3985.0394999999999</v>
      </c>
    </row>
    <row r="479" spans="2:10" x14ac:dyDescent="0.25">
      <c r="B479" t="s">
        <v>546</v>
      </c>
      <c r="C479" t="s">
        <v>684</v>
      </c>
      <c r="D479">
        <v>392</v>
      </c>
      <c r="E479">
        <v>31</v>
      </c>
      <c r="F479">
        <v>417.6</v>
      </c>
      <c r="G479">
        <v>1845.16</v>
      </c>
      <c r="H479">
        <v>1601.32</v>
      </c>
      <c r="I479">
        <v>20</v>
      </c>
      <c r="J479">
        <v>4503.4279999999999</v>
      </c>
    </row>
    <row r="480" spans="2:10" x14ac:dyDescent="0.25">
      <c r="B480" t="s">
        <v>178</v>
      </c>
      <c r="C480" t="s">
        <v>686</v>
      </c>
      <c r="D480">
        <v>392</v>
      </c>
      <c r="E480">
        <v>31</v>
      </c>
      <c r="F480">
        <v>273.2</v>
      </c>
      <c r="G480">
        <v>1427.36</v>
      </c>
      <c r="H480">
        <v>818.8</v>
      </c>
      <c r="I480">
        <v>20</v>
      </c>
      <c r="J480">
        <v>1963.9331</v>
      </c>
    </row>
    <row r="481" spans="2:10" x14ac:dyDescent="0.25">
      <c r="B481" t="s">
        <v>177</v>
      </c>
      <c r="C481" t="s">
        <v>685</v>
      </c>
      <c r="D481">
        <v>392</v>
      </c>
      <c r="E481">
        <v>31</v>
      </c>
      <c r="F481">
        <v>272.2</v>
      </c>
      <c r="G481">
        <v>1437.48</v>
      </c>
      <c r="H481">
        <v>857.73</v>
      </c>
      <c r="I481">
        <v>20</v>
      </c>
      <c r="J481">
        <v>2074.7024999999999</v>
      </c>
    </row>
    <row r="482" spans="2:10" x14ac:dyDescent="0.25">
      <c r="B482" t="s">
        <v>243</v>
      </c>
      <c r="C482" t="s">
        <v>745</v>
      </c>
      <c r="D482">
        <v>392</v>
      </c>
      <c r="E482">
        <v>31</v>
      </c>
      <c r="F482">
        <v>244</v>
      </c>
      <c r="G482">
        <v>994.2</v>
      </c>
      <c r="H482">
        <v>1112.49</v>
      </c>
      <c r="I482">
        <v>20</v>
      </c>
      <c r="J482">
        <v>3578.7773000000002</v>
      </c>
    </row>
    <row r="483" spans="2:10" x14ac:dyDescent="0.25">
      <c r="B483" t="s">
        <v>242</v>
      </c>
      <c r="C483" t="s">
        <v>744</v>
      </c>
      <c r="D483">
        <v>392</v>
      </c>
      <c r="E483">
        <v>31</v>
      </c>
      <c r="F483">
        <v>261.60000000000002</v>
      </c>
      <c r="G483">
        <v>1061.96</v>
      </c>
      <c r="H483">
        <v>1266.78</v>
      </c>
      <c r="I483">
        <v>20</v>
      </c>
      <c r="J483">
        <v>4314.1968999999999</v>
      </c>
    </row>
    <row r="484" spans="2:10" x14ac:dyDescent="0.25">
      <c r="B484" t="s">
        <v>257</v>
      </c>
      <c r="C484" t="s">
        <v>757</v>
      </c>
      <c r="D484">
        <v>392</v>
      </c>
      <c r="E484">
        <v>31</v>
      </c>
      <c r="F484">
        <v>169.6</v>
      </c>
      <c r="G484">
        <v>679.6</v>
      </c>
      <c r="H484">
        <v>273.98</v>
      </c>
      <c r="I484">
        <v>20</v>
      </c>
      <c r="J484">
        <v>876.36940000000004</v>
      </c>
    </row>
    <row r="485" spans="2:10" x14ac:dyDescent="0.25">
      <c r="B485" t="s">
        <v>256</v>
      </c>
      <c r="C485" t="s">
        <v>757</v>
      </c>
      <c r="D485">
        <v>392</v>
      </c>
      <c r="E485">
        <v>31</v>
      </c>
      <c r="F485">
        <v>163.19999999999999</v>
      </c>
      <c r="G485">
        <v>644.67999999999995</v>
      </c>
      <c r="H485">
        <v>255.01</v>
      </c>
      <c r="I485">
        <v>20</v>
      </c>
      <c r="J485">
        <v>778.98689999999999</v>
      </c>
    </row>
    <row r="486" spans="2:10" x14ac:dyDescent="0.25">
      <c r="B486" t="s">
        <v>137</v>
      </c>
      <c r="C486" t="s">
        <v>647</v>
      </c>
      <c r="D486">
        <v>392</v>
      </c>
      <c r="E486">
        <v>31</v>
      </c>
      <c r="F486">
        <v>262.39999999999998</v>
      </c>
      <c r="G486">
        <v>998.2</v>
      </c>
      <c r="H486">
        <v>323.26</v>
      </c>
      <c r="I486">
        <v>20</v>
      </c>
      <c r="J486">
        <v>887.92759999999998</v>
      </c>
    </row>
    <row r="487" spans="2:10" x14ac:dyDescent="0.25">
      <c r="B487" t="s">
        <v>136</v>
      </c>
      <c r="C487" t="s">
        <v>646</v>
      </c>
      <c r="D487">
        <v>392</v>
      </c>
      <c r="E487">
        <v>31</v>
      </c>
      <c r="F487">
        <v>287.39999999999998</v>
      </c>
      <c r="G487">
        <v>1101.92</v>
      </c>
      <c r="H487">
        <v>303.82</v>
      </c>
      <c r="I487">
        <v>20</v>
      </c>
      <c r="J487">
        <v>801.29520000000002</v>
      </c>
    </row>
    <row r="488" spans="2:10" x14ac:dyDescent="0.25">
      <c r="B488" t="s">
        <v>141</v>
      </c>
      <c r="C488" t="s">
        <v>651</v>
      </c>
      <c r="D488">
        <v>392</v>
      </c>
      <c r="E488">
        <v>31</v>
      </c>
      <c r="F488">
        <v>260</v>
      </c>
      <c r="G488">
        <v>1154.08</v>
      </c>
      <c r="H488">
        <v>494.71</v>
      </c>
      <c r="I488">
        <v>20</v>
      </c>
      <c r="J488">
        <v>1437.9239</v>
      </c>
    </row>
    <row r="489" spans="2:10" x14ac:dyDescent="0.25">
      <c r="B489" t="s">
        <v>140</v>
      </c>
      <c r="C489" t="s">
        <v>650</v>
      </c>
      <c r="D489">
        <v>392</v>
      </c>
      <c r="E489">
        <v>31</v>
      </c>
      <c r="F489">
        <v>260</v>
      </c>
      <c r="G489">
        <v>1152.4000000000001</v>
      </c>
      <c r="H489">
        <v>461.55</v>
      </c>
      <c r="I489">
        <v>20</v>
      </c>
      <c r="J489">
        <v>1280.4192</v>
      </c>
    </row>
    <row r="490" spans="2:10" x14ac:dyDescent="0.25">
      <c r="B490" t="s">
        <v>180</v>
      </c>
      <c r="C490" t="s">
        <v>688</v>
      </c>
      <c r="D490">
        <v>392</v>
      </c>
      <c r="E490">
        <v>31</v>
      </c>
      <c r="F490">
        <v>322.2</v>
      </c>
      <c r="G490">
        <v>1473.24</v>
      </c>
      <c r="H490">
        <v>1462.77</v>
      </c>
      <c r="I490">
        <v>20</v>
      </c>
      <c r="J490">
        <v>4422.6000000000004</v>
      </c>
    </row>
    <row r="491" spans="2:10" x14ac:dyDescent="0.25">
      <c r="B491" t="s">
        <v>179</v>
      </c>
      <c r="C491" t="s">
        <v>687</v>
      </c>
      <c r="D491">
        <v>392</v>
      </c>
      <c r="E491">
        <v>31</v>
      </c>
      <c r="F491">
        <v>321.8</v>
      </c>
      <c r="G491">
        <v>1489.6</v>
      </c>
      <c r="H491">
        <v>1474.37</v>
      </c>
      <c r="I491">
        <v>20</v>
      </c>
      <c r="J491">
        <v>4380.4817999999996</v>
      </c>
    </row>
    <row r="492" spans="2:10" x14ac:dyDescent="0.25">
      <c r="B492" t="s">
        <v>245</v>
      </c>
      <c r="C492" t="s">
        <v>747</v>
      </c>
      <c r="D492">
        <v>392</v>
      </c>
      <c r="E492">
        <v>31</v>
      </c>
      <c r="F492">
        <v>393.8</v>
      </c>
      <c r="G492">
        <v>1586.24</v>
      </c>
      <c r="H492">
        <v>1983.69</v>
      </c>
      <c r="I492">
        <v>20</v>
      </c>
      <c r="J492">
        <v>6724.6751000000004</v>
      </c>
    </row>
    <row r="493" spans="2:10" x14ac:dyDescent="0.25">
      <c r="B493" t="s">
        <v>244</v>
      </c>
      <c r="C493" t="s">
        <v>746</v>
      </c>
      <c r="D493">
        <v>392</v>
      </c>
      <c r="E493">
        <v>31</v>
      </c>
      <c r="F493">
        <v>258.2</v>
      </c>
      <c r="G493">
        <v>1107.2</v>
      </c>
      <c r="H493">
        <v>1363.08</v>
      </c>
      <c r="I493">
        <v>20</v>
      </c>
      <c r="J493">
        <v>4773.7788</v>
      </c>
    </row>
    <row r="494" spans="2:10" x14ac:dyDescent="0.25">
      <c r="B494" t="s">
        <v>139</v>
      </c>
      <c r="C494" t="s">
        <v>649</v>
      </c>
      <c r="D494">
        <v>392</v>
      </c>
      <c r="E494">
        <v>31</v>
      </c>
      <c r="F494">
        <v>293.8</v>
      </c>
      <c r="G494">
        <v>1267.5999999999999</v>
      </c>
      <c r="H494">
        <v>683.58</v>
      </c>
      <c r="I494">
        <v>20</v>
      </c>
      <c r="J494">
        <v>1975.0653</v>
      </c>
    </row>
    <row r="495" spans="2:10" x14ac:dyDescent="0.25">
      <c r="B495" t="s">
        <v>138</v>
      </c>
      <c r="C495" t="s">
        <v>648</v>
      </c>
      <c r="D495">
        <v>392</v>
      </c>
      <c r="E495">
        <v>31</v>
      </c>
      <c r="F495">
        <v>293.8</v>
      </c>
      <c r="G495">
        <v>1265.92</v>
      </c>
      <c r="H495">
        <v>652.30999999999995</v>
      </c>
      <c r="I495">
        <v>20</v>
      </c>
      <c r="J495">
        <v>1833.1928</v>
      </c>
    </row>
    <row r="496" spans="2:10" x14ac:dyDescent="0.25">
      <c r="B496" t="s">
        <v>260</v>
      </c>
      <c r="C496" t="s">
        <v>760</v>
      </c>
      <c r="D496">
        <v>392</v>
      </c>
      <c r="E496">
        <v>31</v>
      </c>
      <c r="F496">
        <v>428</v>
      </c>
      <c r="G496">
        <v>1561.36</v>
      </c>
      <c r="H496">
        <v>182.51</v>
      </c>
      <c r="I496">
        <v>20</v>
      </c>
      <c r="J496">
        <v>493.36660000000001</v>
      </c>
    </row>
    <row r="497" spans="2:10" x14ac:dyDescent="0.25">
      <c r="B497" t="s">
        <v>261</v>
      </c>
      <c r="C497" t="s">
        <v>761</v>
      </c>
      <c r="D497">
        <v>392</v>
      </c>
      <c r="E497">
        <v>31</v>
      </c>
      <c r="F497">
        <v>190</v>
      </c>
      <c r="G497">
        <v>890.16</v>
      </c>
      <c r="H497">
        <v>84.58</v>
      </c>
      <c r="I497">
        <v>20</v>
      </c>
      <c r="J497">
        <v>159.27330000000001</v>
      </c>
    </row>
    <row r="498" spans="2:10" x14ac:dyDescent="0.25">
      <c r="B498" t="s">
        <v>262</v>
      </c>
      <c r="C498" t="s">
        <v>762</v>
      </c>
      <c r="D498">
        <v>392</v>
      </c>
      <c r="E498">
        <v>31</v>
      </c>
      <c r="F498">
        <v>146.19999999999999</v>
      </c>
      <c r="G498">
        <v>730.64</v>
      </c>
      <c r="H498">
        <v>40.520000000000003</v>
      </c>
      <c r="I498">
        <v>20</v>
      </c>
      <c r="J498">
        <v>74.697800000000001</v>
      </c>
    </row>
    <row r="499" spans="2:10" x14ac:dyDescent="0.25">
      <c r="B499" t="s">
        <v>263</v>
      </c>
      <c r="C499" t="s">
        <v>762</v>
      </c>
      <c r="D499">
        <v>392</v>
      </c>
      <c r="E499">
        <v>31</v>
      </c>
      <c r="F499">
        <v>146.19999999999999</v>
      </c>
      <c r="G499">
        <v>729.92</v>
      </c>
      <c r="H499">
        <v>37.15</v>
      </c>
      <c r="I499">
        <v>20</v>
      </c>
      <c r="J499">
        <v>66.069000000000003</v>
      </c>
    </row>
    <row r="500" spans="2:10" x14ac:dyDescent="0.25">
      <c r="B500" t="s">
        <v>264</v>
      </c>
      <c r="C500" t="s">
        <v>763</v>
      </c>
      <c r="D500">
        <v>392</v>
      </c>
      <c r="E500">
        <v>31</v>
      </c>
      <c r="F500">
        <v>159</v>
      </c>
      <c r="G500">
        <v>687.64</v>
      </c>
      <c r="H500">
        <v>63.48</v>
      </c>
      <c r="I500">
        <v>20</v>
      </c>
      <c r="J500">
        <v>154.64590000000001</v>
      </c>
    </row>
    <row r="501" spans="2:10" x14ac:dyDescent="0.25">
      <c r="B501" t="s">
        <v>265</v>
      </c>
      <c r="C501" t="s">
        <v>764</v>
      </c>
      <c r="D501">
        <v>392</v>
      </c>
      <c r="E501">
        <v>31</v>
      </c>
      <c r="F501">
        <v>160.4</v>
      </c>
      <c r="G501">
        <v>704.88</v>
      </c>
      <c r="H501">
        <v>73.540000000000006</v>
      </c>
      <c r="I501">
        <v>20</v>
      </c>
      <c r="J501">
        <v>161.04169999999999</v>
      </c>
    </row>
    <row r="502" spans="2:10" x14ac:dyDescent="0.25">
      <c r="B502" t="s">
        <v>266</v>
      </c>
      <c r="C502" t="s">
        <v>765</v>
      </c>
      <c r="D502">
        <v>392</v>
      </c>
      <c r="E502">
        <v>31</v>
      </c>
      <c r="F502">
        <v>71</v>
      </c>
      <c r="G502">
        <v>345</v>
      </c>
      <c r="H502">
        <v>69.989999999999995</v>
      </c>
      <c r="I502">
        <v>20</v>
      </c>
      <c r="J502">
        <v>78.385099999999994</v>
      </c>
    </row>
    <row r="503" spans="2:10" x14ac:dyDescent="0.25">
      <c r="B503" t="s">
        <v>267</v>
      </c>
      <c r="C503" t="s">
        <v>765</v>
      </c>
      <c r="D503">
        <v>392</v>
      </c>
      <c r="E503">
        <v>31</v>
      </c>
      <c r="F503">
        <v>71</v>
      </c>
      <c r="G503">
        <v>345.84</v>
      </c>
      <c r="H503">
        <v>83.45</v>
      </c>
      <c r="I503">
        <v>20</v>
      </c>
      <c r="J503">
        <v>87.425600000000003</v>
      </c>
    </row>
    <row r="504" spans="2:10" x14ac:dyDescent="0.25">
      <c r="B504" t="s">
        <v>268</v>
      </c>
      <c r="C504" t="s">
        <v>766</v>
      </c>
      <c r="D504">
        <v>392</v>
      </c>
      <c r="E504">
        <v>31</v>
      </c>
      <c r="F504">
        <v>76.2</v>
      </c>
      <c r="G504">
        <v>362.56</v>
      </c>
      <c r="H504">
        <v>68.63</v>
      </c>
      <c r="I504">
        <v>20</v>
      </c>
      <c r="J504">
        <v>64.958399999999997</v>
      </c>
    </row>
    <row r="505" spans="2:10" x14ac:dyDescent="0.25">
      <c r="B505" t="s">
        <v>269</v>
      </c>
      <c r="C505" t="s">
        <v>766</v>
      </c>
      <c r="D505">
        <v>392</v>
      </c>
      <c r="E505">
        <v>31</v>
      </c>
      <c r="F505">
        <v>76.2</v>
      </c>
      <c r="G505">
        <v>362.08</v>
      </c>
      <c r="H505">
        <v>49.72</v>
      </c>
      <c r="I505">
        <v>20</v>
      </c>
      <c r="J505">
        <v>52.259500000000003</v>
      </c>
    </row>
    <row r="506" spans="2:10" x14ac:dyDescent="0.25">
      <c r="B506" t="s">
        <v>270</v>
      </c>
      <c r="C506" t="s">
        <v>767</v>
      </c>
      <c r="D506">
        <v>392</v>
      </c>
      <c r="E506">
        <v>31</v>
      </c>
      <c r="F506">
        <v>61.8</v>
      </c>
      <c r="G506">
        <v>253.92</v>
      </c>
      <c r="H506">
        <v>26.06</v>
      </c>
      <c r="I506">
        <v>20</v>
      </c>
      <c r="J506">
        <v>46.4816</v>
      </c>
    </row>
    <row r="507" spans="2:10" x14ac:dyDescent="0.25">
      <c r="B507" t="s">
        <v>271</v>
      </c>
      <c r="C507" t="s">
        <v>767</v>
      </c>
      <c r="D507">
        <v>392</v>
      </c>
      <c r="E507">
        <v>31</v>
      </c>
      <c r="F507">
        <v>61.8</v>
      </c>
      <c r="G507">
        <v>256.60000000000002</v>
      </c>
      <c r="H507">
        <v>23.72</v>
      </c>
      <c r="I507">
        <v>20</v>
      </c>
      <c r="J507">
        <v>30.729399999999998</v>
      </c>
    </row>
    <row r="508" spans="2:10" x14ac:dyDescent="0.25">
      <c r="B508" t="s">
        <v>272</v>
      </c>
      <c r="C508" t="s">
        <v>768</v>
      </c>
      <c r="D508">
        <v>392</v>
      </c>
      <c r="E508">
        <v>31</v>
      </c>
      <c r="F508">
        <v>498.6</v>
      </c>
      <c r="G508">
        <v>1684.96</v>
      </c>
      <c r="H508">
        <v>228.76</v>
      </c>
      <c r="I508">
        <v>20</v>
      </c>
      <c r="J508">
        <v>563.39099999999996</v>
      </c>
    </row>
    <row r="509" spans="2:10" x14ac:dyDescent="0.25">
      <c r="B509" t="s">
        <v>273</v>
      </c>
      <c r="C509" t="s">
        <v>769</v>
      </c>
      <c r="D509">
        <v>392</v>
      </c>
      <c r="E509">
        <v>31</v>
      </c>
      <c r="F509">
        <v>253.8</v>
      </c>
      <c r="G509">
        <v>957.48</v>
      </c>
      <c r="H509">
        <v>208.18</v>
      </c>
      <c r="I509">
        <v>20</v>
      </c>
      <c r="J509">
        <v>347.70049999999998</v>
      </c>
    </row>
    <row r="510" spans="2:10" x14ac:dyDescent="0.25">
      <c r="B510" t="s">
        <v>274</v>
      </c>
      <c r="C510" t="s">
        <v>770</v>
      </c>
      <c r="D510">
        <v>392</v>
      </c>
      <c r="E510">
        <v>31</v>
      </c>
      <c r="F510">
        <v>223.4</v>
      </c>
      <c r="G510">
        <v>880.12</v>
      </c>
      <c r="H510">
        <v>329.42</v>
      </c>
      <c r="I510">
        <v>20</v>
      </c>
      <c r="J510">
        <v>625.39670000000001</v>
      </c>
    </row>
    <row r="511" spans="2:10" x14ac:dyDescent="0.25">
      <c r="B511" t="s">
        <v>182</v>
      </c>
      <c r="C511" t="s">
        <v>690</v>
      </c>
      <c r="D511">
        <v>392</v>
      </c>
      <c r="E511">
        <v>31</v>
      </c>
      <c r="F511">
        <v>332.8</v>
      </c>
      <c r="G511">
        <v>1513</v>
      </c>
      <c r="H511">
        <v>1315.88</v>
      </c>
      <c r="I511">
        <v>20</v>
      </c>
      <c r="J511">
        <v>4543.9678000000004</v>
      </c>
    </row>
    <row r="512" spans="2:10" x14ac:dyDescent="0.25">
      <c r="B512" t="s">
        <v>181</v>
      </c>
      <c r="C512" t="s">
        <v>689</v>
      </c>
      <c r="D512">
        <v>392</v>
      </c>
      <c r="E512">
        <v>31</v>
      </c>
      <c r="F512">
        <v>332.8</v>
      </c>
      <c r="G512">
        <v>1518.08</v>
      </c>
      <c r="H512">
        <v>1336.65</v>
      </c>
      <c r="I512">
        <v>20</v>
      </c>
      <c r="J512">
        <v>4344.5439999999999</v>
      </c>
    </row>
    <row r="513" spans="2:10" x14ac:dyDescent="0.25">
      <c r="B513" t="s">
        <v>275</v>
      </c>
      <c r="C513" t="s">
        <v>771</v>
      </c>
      <c r="D513">
        <v>392</v>
      </c>
      <c r="E513">
        <v>31</v>
      </c>
      <c r="F513">
        <v>264</v>
      </c>
      <c r="G513">
        <v>1079.5999999999999</v>
      </c>
      <c r="H513">
        <v>98.5</v>
      </c>
      <c r="I513">
        <v>20</v>
      </c>
      <c r="J513">
        <v>146.9734</v>
      </c>
    </row>
    <row r="514" spans="2:10" x14ac:dyDescent="0.25">
      <c r="B514" t="s">
        <v>276</v>
      </c>
      <c r="C514" t="s">
        <v>772</v>
      </c>
      <c r="D514">
        <v>392</v>
      </c>
      <c r="E514">
        <v>31</v>
      </c>
      <c r="F514">
        <v>279.8</v>
      </c>
      <c r="G514">
        <v>1148.8</v>
      </c>
      <c r="H514">
        <v>282.38</v>
      </c>
      <c r="I514">
        <v>20</v>
      </c>
      <c r="J514">
        <v>990.20740000000001</v>
      </c>
    </row>
    <row r="515" spans="2:10" x14ac:dyDescent="0.25">
      <c r="B515" t="s">
        <v>277</v>
      </c>
      <c r="C515" t="s">
        <v>773</v>
      </c>
      <c r="D515">
        <v>392</v>
      </c>
      <c r="E515">
        <v>31</v>
      </c>
      <c r="F515">
        <v>293.8</v>
      </c>
      <c r="G515">
        <v>994.6</v>
      </c>
      <c r="H515">
        <v>203.63</v>
      </c>
      <c r="I515">
        <v>20</v>
      </c>
      <c r="J515">
        <v>562.05820000000006</v>
      </c>
    </row>
    <row r="516" spans="2:10" x14ac:dyDescent="0.25">
      <c r="B516" t="s">
        <v>278</v>
      </c>
      <c r="C516" t="s">
        <v>774</v>
      </c>
      <c r="D516">
        <v>392</v>
      </c>
      <c r="E516">
        <v>31</v>
      </c>
      <c r="F516">
        <v>265.60000000000002</v>
      </c>
      <c r="G516">
        <v>963.36</v>
      </c>
      <c r="H516">
        <v>123.64</v>
      </c>
      <c r="I516">
        <v>20</v>
      </c>
      <c r="J516">
        <v>249.08590000000001</v>
      </c>
    </row>
    <row r="517" spans="2:10" x14ac:dyDescent="0.25">
      <c r="B517" t="s">
        <v>531</v>
      </c>
      <c r="C517" t="s">
        <v>975</v>
      </c>
      <c r="D517">
        <v>392</v>
      </c>
      <c r="E517">
        <v>31</v>
      </c>
      <c r="F517">
        <v>526.20000000000005</v>
      </c>
      <c r="G517">
        <v>1995.88</v>
      </c>
      <c r="H517">
        <v>1196.17</v>
      </c>
      <c r="I517">
        <v>20</v>
      </c>
      <c r="J517">
        <v>4803.4845999999998</v>
      </c>
    </row>
    <row r="518" spans="2:10" x14ac:dyDescent="0.25">
      <c r="B518" t="s">
        <v>246</v>
      </c>
      <c r="C518" t="s">
        <v>748</v>
      </c>
      <c r="D518">
        <v>392</v>
      </c>
      <c r="E518">
        <v>31</v>
      </c>
      <c r="F518">
        <v>552.4</v>
      </c>
      <c r="G518">
        <v>2050.7199999999998</v>
      </c>
      <c r="H518">
        <v>1021.86</v>
      </c>
      <c r="I518">
        <v>20</v>
      </c>
      <c r="J518">
        <v>4833.1400000000003</v>
      </c>
    </row>
    <row r="519" spans="2:10" x14ac:dyDescent="0.25">
      <c r="B519" t="s">
        <v>239</v>
      </c>
      <c r="C519" t="s">
        <v>741</v>
      </c>
      <c r="D519">
        <v>392</v>
      </c>
      <c r="E519">
        <v>31</v>
      </c>
      <c r="F519">
        <v>331</v>
      </c>
      <c r="G519">
        <v>1503.96</v>
      </c>
      <c r="H519">
        <v>320.10000000000002</v>
      </c>
      <c r="I519">
        <v>20</v>
      </c>
      <c r="J519">
        <v>1070.125</v>
      </c>
    </row>
    <row r="520" spans="2:10" x14ac:dyDescent="0.25">
      <c r="B520" t="s">
        <v>238</v>
      </c>
      <c r="C520" t="s">
        <v>740</v>
      </c>
      <c r="D520">
        <v>392</v>
      </c>
      <c r="E520">
        <v>31</v>
      </c>
      <c r="F520">
        <v>330.4</v>
      </c>
      <c r="G520">
        <v>1477.28</v>
      </c>
      <c r="H520">
        <v>341.55</v>
      </c>
      <c r="I520">
        <v>20</v>
      </c>
      <c r="J520">
        <v>1204.3233</v>
      </c>
    </row>
    <row r="521" spans="2:10" x14ac:dyDescent="0.25">
      <c r="B521" t="s">
        <v>184</v>
      </c>
      <c r="C521" t="s">
        <v>1032</v>
      </c>
      <c r="D521">
        <v>392</v>
      </c>
      <c r="E521">
        <v>31</v>
      </c>
      <c r="F521">
        <v>324.39999999999998</v>
      </c>
      <c r="G521">
        <v>1342.24</v>
      </c>
      <c r="H521">
        <v>1973.74</v>
      </c>
      <c r="I521">
        <v>20</v>
      </c>
      <c r="J521">
        <v>5365.6782000000003</v>
      </c>
    </row>
    <row r="522" spans="2:10" x14ac:dyDescent="0.25">
      <c r="B522" t="s">
        <v>183</v>
      </c>
      <c r="C522" t="s">
        <v>691</v>
      </c>
      <c r="D522">
        <v>392</v>
      </c>
      <c r="E522">
        <v>31</v>
      </c>
      <c r="F522">
        <v>324.39999999999998</v>
      </c>
      <c r="G522">
        <v>1342.4</v>
      </c>
      <c r="H522">
        <v>2182.9699999999998</v>
      </c>
      <c r="I522">
        <v>20</v>
      </c>
      <c r="J522">
        <v>6456.1</v>
      </c>
    </row>
    <row r="523" spans="2:10" x14ac:dyDescent="0.25">
      <c r="B523" t="s">
        <v>142</v>
      </c>
      <c r="C523" t="s">
        <v>652</v>
      </c>
      <c r="D523">
        <v>392</v>
      </c>
      <c r="E523">
        <v>31</v>
      </c>
      <c r="F523">
        <v>376.8</v>
      </c>
      <c r="G523">
        <v>1346.16</v>
      </c>
      <c r="H523">
        <v>2392.1799999999998</v>
      </c>
      <c r="I523">
        <v>20</v>
      </c>
      <c r="J523">
        <v>10110.8212</v>
      </c>
    </row>
    <row r="524" spans="2:10" x14ac:dyDescent="0.25">
      <c r="B524" t="s">
        <v>143</v>
      </c>
      <c r="C524" t="s">
        <v>653</v>
      </c>
      <c r="D524">
        <v>392</v>
      </c>
      <c r="E524">
        <v>31</v>
      </c>
      <c r="F524">
        <v>376.6</v>
      </c>
      <c r="G524">
        <v>1330.8</v>
      </c>
      <c r="H524">
        <v>2205.34</v>
      </c>
      <c r="I524">
        <v>20</v>
      </c>
      <c r="J524">
        <v>8674.7688999999991</v>
      </c>
    </row>
    <row r="525" spans="2:10" x14ac:dyDescent="0.25">
      <c r="B525" t="s">
        <v>186</v>
      </c>
      <c r="C525" t="s">
        <v>617</v>
      </c>
      <c r="D525">
        <v>392</v>
      </c>
      <c r="E525">
        <v>31</v>
      </c>
      <c r="F525">
        <v>199</v>
      </c>
      <c r="G525">
        <v>958.2</v>
      </c>
      <c r="H525">
        <v>693.76</v>
      </c>
      <c r="I525">
        <v>20</v>
      </c>
      <c r="J525">
        <v>2042.6886</v>
      </c>
    </row>
    <row r="526" spans="2:10" x14ac:dyDescent="0.25">
      <c r="B526" t="s">
        <v>185</v>
      </c>
      <c r="C526" t="s">
        <v>618</v>
      </c>
      <c r="D526">
        <v>392</v>
      </c>
      <c r="E526">
        <v>31</v>
      </c>
      <c r="F526">
        <v>194.6</v>
      </c>
      <c r="G526">
        <v>976.92</v>
      </c>
      <c r="H526">
        <v>656.02</v>
      </c>
      <c r="I526">
        <v>20</v>
      </c>
      <c r="J526">
        <v>1684.9183</v>
      </c>
    </row>
    <row r="527" spans="2:10" x14ac:dyDescent="0.25">
      <c r="B527" t="s">
        <v>248</v>
      </c>
      <c r="C527" t="s">
        <v>750</v>
      </c>
      <c r="D527">
        <v>392</v>
      </c>
      <c r="E527">
        <v>31</v>
      </c>
      <c r="F527">
        <v>256.8</v>
      </c>
      <c r="G527">
        <v>953.88</v>
      </c>
      <c r="H527">
        <v>796.7</v>
      </c>
      <c r="I527">
        <v>20</v>
      </c>
      <c r="J527">
        <v>2487.2190999999998</v>
      </c>
    </row>
    <row r="528" spans="2:10" x14ac:dyDescent="0.25">
      <c r="B528" t="s">
        <v>247</v>
      </c>
      <c r="C528" t="s">
        <v>749</v>
      </c>
      <c r="D528">
        <v>392</v>
      </c>
      <c r="E528">
        <v>31</v>
      </c>
      <c r="F528">
        <v>256.8</v>
      </c>
      <c r="G528">
        <v>937.8</v>
      </c>
      <c r="H528">
        <v>925.37</v>
      </c>
      <c r="I528">
        <v>20</v>
      </c>
      <c r="J528">
        <v>3164.8620000000001</v>
      </c>
    </row>
    <row r="529" spans="2:10" x14ac:dyDescent="0.25">
      <c r="B529" t="s">
        <v>250</v>
      </c>
      <c r="C529" t="s">
        <v>752</v>
      </c>
      <c r="D529">
        <v>392</v>
      </c>
      <c r="E529">
        <v>31</v>
      </c>
      <c r="F529">
        <v>281.2</v>
      </c>
      <c r="G529">
        <v>1072.76</v>
      </c>
      <c r="H529">
        <v>1061.32</v>
      </c>
      <c r="I529">
        <v>20</v>
      </c>
      <c r="J529">
        <v>4997.8500999999997</v>
      </c>
    </row>
    <row r="530" spans="2:10" x14ac:dyDescent="0.25">
      <c r="B530" t="s">
        <v>249</v>
      </c>
      <c r="C530" t="s">
        <v>751</v>
      </c>
      <c r="D530">
        <v>392</v>
      </c>
      <c r="E530">
        <v>31</v>
      </c>
      <c r="F530">
        <v>281.2</v>
      </c>
      <c r="G530">
        <v>1092.1199999999999</v>
      </c>
      <c r="H530">
        <v>987.6</v>
      </c>
      <c r="I530">
        <v>20</v>
      </c>
      <c r="J530">
        <v>4410.4146000000001</v>
      </c>
    </row>
    <row r="531" spans="2:10" x14ac:dyDescent="0.25">
      <c r="B531" t="s">
        <v>145</v>
      </c>
      <c r="C531" t="s">
        <v>655</v>
      </c>
      <c r="D531">
        <v>392</v>
      </c>
      <c r="E531">
        <v>31</v>
      </c>
      <c r="F531">
        <v>405.6</v>
      </c>
      <c r="G531">
        <v>1667.4</v>
      </c>
      <c r="H531">
        <v>580.04</v>
      </c>
      <c r="I531">
        <v>20</v>
      </c>
      <c r="J531">
        <v>2291.2096000000001</v>
      </c>
    </row>
    <row r="532" spans="2:10" x14ac:dyDescent="0.25">
      <c r="B532" t="s">
        <v>144</v>
      </c>
      <c r="C532" t="s">
        <v>654</v>
      </c>
      <c r="D532">
        <v>392</v>
      </c>
      <c r="E532">
        <v>31</v>
      </c>
      <c r="F532">
        <v>403.6</v>
      </c>
      <c r="G532">
        <v>1714.24</v>
      </c>
      <c r="H532">
        <v>586.20000000000005</v>
      </c>
      <c r="I532">
        <v>20</v>
      </c>
      <c r="J532">
        <v>2226.4677999999999</v>
      </c>
    </row>
    <row r="533" spans="2:10" x14ac:dyDescent="0.25">
      <c r="B533" t="s">
        <v>1630</v>
      </c>
      <c r="C533" t="s">
        <v>1631</v>
      </c>
      <c r="D533">
        <v>441</v>
      </c>
      <c r="E533">
        <v>43</v>
      </c>
      <c r="F533">
        <v>232.4</v>
      </c>
      <c r="G533">
        <v>535.16</v>
      </c>
      <c r="H533">
        <v>1242.29</v>
      </c>
      <c r="I533">
        <v>20</v>
      </c>
      <c r="J533">
        <v>4456.1787999999997</v>
      </c>
    </row>
    <row r="534" spans="2:10" x14ac:dyDescent="0.25">
      <c r="B534" t="s">
        <v>1632</v>
      </c>
      <c r="C534" t="s">
        <v>1631</v>
      </c>
      <c r="D534">
        <v>441</v>
      </c>
      <c r="E534">
        <v>43</v>
      </c>
      <c r="F534">
        <v>232.4</v>
      </c>
      <c r="G534">
        <v>537.16</v>
      </c>
      <c r="H534">
        <v>1145.8599999999999</v>
      </c>
      <c r="I534">
        <v>20</v>
      </c>
      <c r="J534">
        <v>4644.9885999999997</v>
      </c>
    </row>
    <row r="535" spans="2:10" x14ac:dyDescent="0.25">
      <c r="B535" t="s">
        <v>1633</v>
      </c>
      <c r="C535" t="s">
        <v>1634</v>
      </c>
      <c r="D535">
        <v>441</v>
      </c>
      <c r="E535">
        <v>43</v>
      </c>
      <c r="F535">
        <v>436.4</v>
      </c>
      <c r="G535">
        <v>888</v>
      </c>
      <c r="H535">
        <v>476.61</v>
      </c>
      <c r="I535">
        <v>20</v>
      </c>
      <c r="J535">
        <v>2583.4281999999998</v>
      </c>
    </row>
    <row r="536" spans="2:10" x14ac:dyDescent="0.25">
      <c r="B536" t="s">
        <v>1635</v>
      </c>
      <c r="C536" t="s">
        <v>1634</v>
      </c>
      <c r="D536">
        <v>441</v>
      </c>
      <c r="E536">
        <v>43</v>
      </c>
      <c r="F536">
        <v>436.4</v>
      </c>
      <c r="G536">
        <v>867.28</v>
      </c>
      <c r="H536">
        <v>521.09</v>
      </c>
      <c r="I536">
        <v>20</v>
      </c>
      <c r="J536">
        <v>2529.1088</v>
      </c>
    </row>
    <row r="537" spans="2:10" x14ac:dyDescent="0.25">
      <c r="B537" t="s">
        <v>1636</v>
      </c>
      <c r="C537" t="s">
        <v>1637</v>
      </c>
      <c r="D537">
        <v>441</v>
      </c>
      <c r="E537">
        <v>43</v>
      </c>
      <c r="F537">
        <v>567.6</v>
      </c>
      <c r="G537">
        <v>1102</v>
      </c>
      <c r="H537">
        <v>1294.8900000000001</v>
      </c>
      <c r="I537">
        <v>20</v>
      </c>
      <c r="J537">
        <v>8605.0728999999992</v>
      </c>
    </row>
    <row r="538" spans="2:10" x14ac:dyDescent="0.25">
      <c r="B538" t="s">
        <v>1638</v>
      </c>
      <c r="C538" t="s">
        <v>1634</v>
      </c>
      <c r="D538">
        <v>441</v>
      </c>
      <c r="E538">
        <v>43</v>
      </c>
      <c r="F538">
        <v>567.6</v>
      </c>
      <c r="G538">
        <v>963.68</v>
      </c>
      <c r="H538">
        <v>1352.08</v>
      </c>
      <c r="I538">
        <v>20</v>
      </c>
      <c r="J538">
        <v>10036.4146</v>
      </c>
    </row>
    <row r="539" spans="2:10" x14ac:dyDescent="0.25">
      <c r="B539" t="s">
        <v>1639</v>
      </c>
      <c r="C539" t="s">
        <v>1640</v>
      </c>
      <c r="D539">
        <v>441</v>
      </c>
      <c r="E539">
        <v>43</v>
      </c>
      <c r="F539">
        <v>291.2</v>
      </c>
      <c r="G539">
        <v>1118.2</v>
      </c>
      <c r="H539">
        <v>3201.49</v>
      </c>
      <c r="I539">
        <v>20</v>
      </c>
      <c r="J539">
        <v>8752.8768999999993</v>
      </c>
    </row>
    <row r="540" spans="2:10" x14ac:dyDescent="0.25">
      <c r="B540" t="s">
        <v>1641</v>
      </c>
      <c r="C540" t="s">
        <v>1642</v>
      </c>
      <c r="D540">
        <v>441</v>
      </c>
      <c r="E540">
        <v>43</v>
      </c>
      <c r="F540">
        <v>289</v>
      </c>
      <c r="G540">
        <v>814.64</v>
      </c>
      <c r="H540">
        <v>2555</v>
      </c>
      <c r="I540">
        <v>20</v>
      </c>
      <c r="J540">
        <v>9968.5499999999993</v>
      </c>
    </row>
    <row r="541" spans="2:10" x14ac:dyDescent="0.25">
      <c r="B541" t="s">
        <v>1643</v>
      </c>
      <c r="C541" t="s">
        <v>1644</v>
      </c>
      <c r="D541">
        <v>441</v>
      </c>
      <c r="E541">
        <v>43</v>
      </c>
      <c r="F541">
        <v>275</v>
      </c>
      <c r="G541">
        <v>507.12</v>
      </c>
      <c r="H541">
        <v>2150.69</v>
      </c>
      <c r="I541">
        <v>20</v>
      </c>
      <c r="J541">
        <v>13741.705099999999</v>
      </c>
    </row>
    <row r="542" spans="2:10" x14ac:dyDescent="0.25">
      <c r="B542" t="s">
        <v>1645</v>
      </c>
      <c r="C542" t="s">
        <v>1618</v>
      </c>
      <c r="D542">
        <v>441</v>
      </c>
      <c r="E542">
        <v>43</v>
      </c>
      <c r="F542">
        <v>274.60000000000002</v>
      </c>
      <c r="G542">
        <v>440.72</v>
      </c>
      <c r="H542">
        <v>1026.67</v>
      </c>
      <c r="I542">
        <v>20</v>
      </c>
      <c r="J542">
        <v>4882.2186000000002</v>
      </c>
    </row>
    <row r="543" spans="2:10" x14ac:dyDescent="0.25">
      <c r="B543" t="s">
        <v>1646</v>
      </c>
      <c r="C543" t="s">
        <v>1647</v>
      </c>
      <c r="D543">
        <v>441</v>
      </c>
      <c r="E543">
        <v>43</v>
      </c>
      <c r="F543">
        <v>796.4</v>
      </c>
      <c r="G543">
        <v>1959.04</v>
      </c>
      <c r="H543">
        <v>5005</v>
      </c>
      <c r="I543">
        <v>20</v>
      </c>
      <c r="J543">
        <v>37499.324999999997</v>
      </c>
    </row>
    <row r="544" spans="2:10" x14ac:dyDescent="0.25">
      <c r="B544" t="s">
        <v>1648</v>
      </c>
      <c r="C544" t="s">
        <v>1647</v>
      </c>
      <c r="D544">
        <v>441</v>
      </c>
      <c r="E544">
        <v>43</v>
      </c>
      <c r="F544">
        <v>794.4</v>
      </c>
      <c r="G544">
        <v>2020.08</v>
      </c>
      <c r="H544">
        <v>4915.63</v>
      </c>
      <c r="I544">
        <v>20</v>
      </c>
      <c r="J544">
        <v>36866.444900000002</v>
      </c>
    </row>
    <row r="545" spans="2:10" x14ac:dyDescent="0.25">
      <c r="B545" t="s">
        <v>1649</v>
      </c>
      <c r="C545" t="s">
        <v>1650</v>
      </c>
      <c r="D545">
        <v>441</v>
      </c>
      <c r="E545">
        <v>43</v>
      </c>
      <c r="F545">
        <v>604.6</v>
      </c>
      <c r="G545">
        <v>1147.68</v>
      </c>
      <c r="H545">
        <v>1062.8900000000001</v>
      </c>
      <c r="I545">
        <v>20</v>
      </c>
      <c r="J545">
        <v>4761.2696999999998</v>
      </c>
    </row>
    <row r="546" spans="2:10" x14ac:dyDescent="0.25">
      <c r="B546" t="s">
        <v>1651</v>
      </c>
      <c r="C546" t="s">
        <v>1650</v>
      </c>
      <c r="D546">
        <v>441</v>
      </c>
      <c r="E546">
        <v>43</v>
      </c>
      <c r="F546">
        <v>604.79999999999995</v>
      </c>
      <c r="G546">
        <v>1259.04</v>
      </c>
      <c r="H546">
        <v>783.88</v>
      </c>
      <c r="I546">
        <v>20</v>
      </c>
      <c r="J546">
        <v>3873.2266</v>
      </c>
    </row>
    <row r="547" spans="2:10" x14ac:dyDescent="0.25">
      <c r="B547" t="s">
        <v>1652</v>
      </c>
      <c r="C547" t="s">
        <v>1653</v>
      </c>
      <c r="D547">
        <v>441</v>
      </c>
      <c r="E547">
        <v>43</v>
      </c>
      <c r="F547">
        <v>235.4</v>
      </c>
      <c r="G547">
        <v>679.4</v>
      </c>
      <c r="H547">
        <v>1900</v>
      </c>
      <c r="I547">
        <v>20</v>
      </c>
      <c r="J547">
        <v>6034.125</v>
      </c>
    </row>
    <row r="548" spans="2:10" x14ac:dyDescent="0.25">
      <c r="B548" t="s">
        <v>1654</v>
      </c>
      <c r="C548" t="s">
        <v>1655</v>
      </c>
      <c r="D548">
        <v>441</v>
      </c>
      <c r="E548">
        <v>43</v>
      </c>
      <c r="F548">
        <v>196.4</v>
      </c>
      <c r="G548">
        <v>470.72</v>
      </c>
      <c r="H548">
        <v>1996.67</v>
      </c>
      <c r="I548">
        <v>20</v>
      </c>
      <c r="J548">
        <v>6241.4186</v>
      </c>
    </row>
    <row r="549" spans="2:10" x14ac:dyDescent="0.25">
      <c r="B549" t="s">
        <v>1656</v>
      </c>
      <c r="C549" t="s">
        <v>1657</v>
      </c>
      <c r="D549">
        <v>441</v>
      </c>
      <c r="E549">
        <v>43</v>
      </c>
      <c r="F549">
        <v>203.4</v>
      </c>
      <c r="G549">
        <v>349.28</v>
      </c>
      <c r="H549">
        <v>1280</v>
      </c>
      <c r="I549">
        <v>20</v>
      </c>
      <c r="J549">
        <v>3862.2</v>
      </c>
    </row>
    <row r="550" spans="2:10" x14ac:dyDescent="0.25">
      <c r="B550" t="s">
        <v>1658</v>
      </c>
      <c r="C550" t="s">
        <v>1659</v>
      </c>
      <c r="D550">
        <v>441</v>
      </c>
      <c r="E550">
        <v>43</v>
      </c>
      <c r="F550">
        <v>249.4</v>
      </c>
      <c r="G550">
        <v>436.76</v>
      </c>
      <c r="H550">
        <v>1479.99</v>
      </c>
      <c r="I550">
        <v>20</v>
      </c>
      <c r="J550">
        <v>5189.2569000000003</v>
      </c>
    </row>
    <row r="551" spans="2:10" x14ac:dyDescent="0.25">
      <c r="B551" t="s">
        <v>117</v>
      </c>
      <c r="C551" t="s">
        <v>634</v>
      </c>
      <c r="D551">
        <v>451</v>
      </c>
      <c r="E551">
        <v>42</v>
      </c>
      <c r="F551">
        <v>605.79999999999995</v>
      </c>
      <c r="G551">
        <v>1061.1600000000001</v>
      </c>
      <c r="H551">
        <v>0</v>
      </c>
      <c r="I551">
        <v>20</v>
      </c>
      <c r="J551">
        <v>0</v>
      </c>
    </row>
    <row r="552" spans="2:10" x14ac:dyDescent="0.25">
      <c r="B552" t="s">
        <v>118</v>
      </c>
      <c r="C552" t="s">
        <v>635</v>
      </c>
      <c r="D552">
        <v>451</v>
      </c>
      <c r="E552">
        <v>42</v>
      </c>
      <c r="F552">
        <v>594.4</v>
      </c>
      <c r="G552">
        <v>970.12</v>
      </c>
      <c r="H552">
        <v>15</v>
      </c>
      <c r="I552">
        <v>20</v>
      </c>
      <c r="J552">
        <v>295.05</v>
      </c>
    </row>
    <row r="553" spans="2:10" x14ac:dyDescent="0.25">
      <c r="B553" t="s">
        <v>116</v>
      </c>
      <c r="C553" t="s">
        <v>633</v>
      </c>
      <c r="D553">
        <v>451</v>
      </c>
      <c r="E553">
        <v>42</v>
      </c>
      <c r="F553">
        <v>546.6</v>
      </c>
      <c r="G553">
        <v>936.72</v>
      </c>
      <c r="H553">
        <v>35</v>
      </c>
      <c r="I553">
        <v>20</v>
      </c>
      <c r="J553">
        <v>742.1</v>
      </c>
    </row>
    <row r="554" spans="2:10" x14ac:dyDescent="0.25">
      <c r="B554" t="s">
        <v>29</v>
      </c>
      <c r="C554" t="s">
        <v>549</v>
      </c>
      <c r="D554">
        <v>451</v>
      </c>
      <c r="E554">
        <v>42</v>
      </c>
      <c r="F554">
        <v>510.4</v>
      </c>
      <c r="G554">
        <v>776.48</v>
      </c>
      <c r="H554">
        <v>0</v>
      </c>
      <c r="I554">
        <v>20</v>
      </c>
      <c r="J554">
        <v>0</v>
      </c>
    </row>
    <row r="555" spans="2:10" x14ac:dyDescent="0.25">
      <c r="B555" t="s">
        <v>1614</v>
      </c>
      <c r="C555" t="s">
        <v>1615</v>
      </c>
      <c r="D555">
        <v>451</v>
      </c>
      <c r="E555">
        <v>42</v>
      </c>
      <c r="F555">
        <v>827.4</v>
      </c>
      <c r="G555">
        <v>1188.6400000000001</v>
      </c>
      <c r="H555">
        <v>155</v>
      </c>
      <c r="I555">
        <v>20</v>
      </c>
      <c r="J555">
        <v>2120.67</v>
      </c>
    </row>
    <row r="556" spans="2:10" x14ac:dyDescent="0.25">
      <c r="B556" t="s">
        <v>1616</v>
      </c>
      <c r="C556" t="s">
        <v>1615</v>
      </c>
      <c r="D556">
        <v>451</v>
      </c>
      <c r="E556">
        <v>42</v>
      </c>
      <c r="F556">
        <v>822.4</v>
      </c>
      <c r="G556">
        <v>1160.76</v>
      </c>
      <c r="H556">
        <v>178</v>
      </c>
      <c r="I556">
        <v>20</v>
      </c>
      <c r="J556">
        <v>3060.51</v>
      </c>
    </row>
    <row r="557" spans="2:10" x14ac:dyDescent="0.25">
      <c r="B557" t="s">
        <v>1617</v>
      </c>
      <c r="C557" t="s">
        <v>1618</v>
      </c>
      <c r="D557">
        <v>451</v>
      </c>
      <c r="E557">
        <v>42</v>
      </c>
      <c r="F557">
        <v>263.39999999999998</v>
      </c>
      <c r="G557">
        <v>564.72</v>
      </c>
      <c r="H557">
        <v>492.5</v>
      </c>
      <c r="I557">
        <v>20</v>
      </c>
      <c r="J557">
        <v>3277.9250000000002</v>
      </c>
    </row>
    <row r="558" spans="2:10" x14ac:dyDescent="0.25">
      <c r="B558" t="s">
        <v>1619</v>
      </c>
      <c r="C558" t="s">
        <v>1618</v>
      </c>
      <c r="D558">
        <v>451</v>
      </c>
      <c r="E558">
        <v>42</v>
      </c>
      <c r="F558">
        <v>265.60000000000002</v>
      </c>
      <c r="G558">
        <v>434.04</v>
      </c>
      <c r="H558">
        <v>640</v>
      </c>
      <c r="I558">
        <v>20</v>
      </c>
      <c r="J558">
        <v>3456.1</v>
      </c>
    </row>
    <row r="559" spans="2:10" x14ac:dyDescent="0.25">
      <c r="B559" t="s">
        <v>1620</v>
      </c>
      <c r="C559" t="s">
        <v>1621</v>
      </c>
      <c r="D559">
        <v>451</v>
      </c>
      <c r="E559">
        <v>42</v>
      </c>
      <c r="F559">
        <v>275</v>
      </c>
      <c r="G559">
        <v>599.12</v>
      </c>
      <c r="H559">
        <v>387.5</v>
      </c>
      <c r="I559">
        <v>20</v>
      </c>
      <c r="J559">
        <v>2127.9250000000002</v>
      </c>
    </row>
    <row r="560" spans="2:10" x14ac:dyDescent="0.25">
      <c r="B560" t="s">
        <v>1622</v>
      </c>
      <c r="C560" t="s">
        <v>1623</v>
      </c>
      <c r="D560">
        <v>451</v>
      </c>
      <c r="E560">
        <v>42</v>
      </c>
      <c r="F560">
        <v>274.60000000000002</v>
      </c>
      <c r="G560">
        <v>606.32000000000005</v>
      </c>
      <c r="H560">
        <v>430</v>
      </c>
      <c r="I560">
        <v>20</v>
      </c>
      <c r="J560">
        <v>2394.75</v>
      </c>
    </row>
    <row r="561" spans="2:10" x14ac:dyDescent="0.25">
      <c r="B561" t="s">
        <v>1624</v>
      </c>
      <c r="C561" t="s">
        <v>1625</v>
      </c>
      <c r="D561">
        <v>451</v>
      </c>
      <c r="E561">
        <v>44</v>
      </c>
      <c r="F561">
        <v>222.2</v>
      </c>
      <c r="G561">
        <v>506.28</v>
      </c>
      <c r="H561">
        <v>902</v>
      </c>
      <c r="I561">
        <v>20</v>
      </c>
      <c r="J561">
        <v>3538.59</v>
      </c>
    </row>
    <row r="562" spans="2:10" x14ac:dyDescent="0.25">
      <c r="B562" t="s">
        <v>1626</v>
      </c>
      <c r="C562" t="s">
        <v>1625</v>
      </c>
      <c r="D562">
        <v>451</v>
      </c>
      <c r="E562">
        <v>44</v>
      </c>
      <c r="F562">
        <v>222.2</v>
      </c>
      <c r="G562">
        <v>458.72</v>
      </c>
      <c r="H562">
        <v>990</v>
      </c>
      <c r="I562">
        <v>20</v>
      </c>
      <c r="J562">
        <v>4535.53</v>
      </c>
    </row>
    <row r="563" spans="2:10" x14ac:dyDescent="0.25">
      <c r="B563" t="s">
        <v>1627</v>
      </c>
      <c r="C563" t="s">
        <v>1628</v>
      </c>
      <c r="D563">
        <v>451</v>
      </c>
      <c r="E563">
        <v>44</v>
      </c>
      <c r="F563">
        <v>540.20000000000005</v>
      </c>
      <c r="G563">
        <v>1150.8800000000001</v>
      </c>
      <c r="H563">
        <v>2560</v>
      </c>
      <c r="I563">
        <v>20</v>
      </c>
      <c r="J563">
        <v>15758</v>
      </c>
    </row>
    <row r="564" spans="2:10" x14ac:dyDescent="0.25">
      <c r="B564" t="s">
        <v>1629</v>
      </c>
      <c r="C564" t="s">
        <v>1628</v>
      </c>
      <c r="D564">
        <v>451</v>
      </c>
      <c r="E564">
        <v>44</v>
      </c>
      <c r="F564">
        <v>540.20000000000005</v>
      </c>
      <c r="G564">
        <v>1162.92</v>
      </c>
      <c r="H564">
        <v>2540</v>
      </c>
      <c r="I564">
        <v>20</v>
      </c>
      <c r="J564">
        <v>15675.55</v>
      </c>
    </row>
    <row r="565" spans="2:10" x14ac:dyDescent="0.25">
      <c r="B565" t="s">
        <v>110</v>
      </c>
      <c r="C565" t="s">
        <v>627</v>
      </c>
      <c r="D565">
        <v>492</v>
      </c>
      <c r="E565">
        <v>41</v>
      </c>
      <c r="F565">
        <v>265.2</v>
      </c>
      <c r="G565">
        <v>869.24</v>
      </c>
      <c r="H565">
        <v>540.83000000000004</v>
      </c>
      <c r="I565">
        <v>20</v>
      </c>
      <c r="J565">
        <v>2056.6988000000001</v>
      </c>
    </row>
    <row r="566" spans="2:10" x14ac:dyDescent="0.25">
      <c r="B566" t="s">
        <v>111</v>
      </c>
      <c r="C566" t="s">
        <v>628</v>
      </c>
      <c r="D566">
        <v>492</v>
      </c>
      <c r="E566">
        <v>41</v>
      </c>
      <c r="F566">
        <v>371.8</v>
      </c>
      <c r="G566">
        <v>1259.44</v>
      </c>
      <c r="H566">
        <v>613.21</v>
      </c>
      <c r="I566">
        <v>20</v>
      </c>
      <c r="J566">
        <v>2173.5805999999998</v>
      </c>
    </row>
    <row r="567" spans="2:10" x14ac:dyDescent="0.25">
      <c r="B567" t="s">
        <v>44</v>
      </c>
      <c r="C567" t="s">
        <v>561</v>
      </c>
      <c r="D567">
        <v>492</v>
      </c>
      <c r="E567">
        <v>41</v>
      </c>
      <c r="F567">
        <v>857.2</v>
      </c>
      <c r="G567">
        <v>3264.32</v>
      </c>
      <c r="H567">
        <v>5244.45</v>
      </c>
      <c r="I567">
        <v>20</v>
      </c>
      <c r="J567">
        <v>20315.6898</v>
      </c>
    </row>
    <row r="568" spans="2:10" x14ac:dyDescent="0.25">
      <c r="B568" t="s">
        <v>43</v>
      </c>
      <c r="C568" t="s">
        <v>560</v>
      </c>
      <c r="D568">
        <v>492</v>
      </c>
      <c r="E568">
        <v>41</v>
      </c>
      <c r="F568">
        <v>855.2</v>
      </c>
      <c r="G568">
        <v>3242.36</v>
      </c>
      <c r="H568">
        <v>5364.33</v>
      </c>
      <c r="I568">
        <v>20</v>
      </c>
      <c r="J568">
        <v>21052.7857</v>
      </c>
    </row>
    <row r="569" spans="2:10" x14ac:dyDescent="0.25">
      <c r="B569" t="s">
        <v>53</v>
      </c>
      <c r="C569" t="s">
        <v>570</v>
      </c>
      <c r="D569">
        <v>492</v>
      </c>
      <c r="E569">
        <v>41</v>
      </c>
      <c r="F569">
        <v>306</v>
      </c>
      <c r="G569">
        <v>1282.72</v>
      </c>
      <c r="H569">
        <v>359.6</v>
      </c>
      <c r="I569">
        <v>20</v>
      </c>
      <c r="J569">
        <v>867.17190000000005</v>
      </c>
    </row>
    <row r="570" spans="2:10" x14ac:dyDescent="0.25">
      <c r="B570" t="s">
        <v>54</v>
      </c>
      <c r="C570" t="s">
        <v>571</v>
      </c>
      <c r="D570">
        <v>492</v>
      </c>
      <c r="E570">
        <v>41</v>
      </c>
      <c r="F570">
        <v>306</v>
      </c>
      <c r="G570">
        <v>1271.8</v>
      </c>
      <c r="H570">
        <v>343.13</v>
      </c>
      <c r="I570">
        <v>20</v>
      </c>
      <c r="J570">
        <v>735.12300000000005</v>
      </c>
    </row>
    <row r="571" spans="2:10" x14ac:dyDescent="0.25">
      <c r="B571" t="s">
        <v>112</v>
      </c>
      <c r="C571" t="s">
        <v>629</v>
      </c>
      <c r="D571">
        <v>492</v>
      </c>
      <c r="E571">
        <v>41</v>
      </c>
      <c r="F571">
        <v>303.8</v>
      </c>
      <c r="G571">
        <v>1200.72</v>
      </c>
      <c r="H571">
        <v>145.13</v>
      </c>
      <c r="I571">
        <v>20</v>
      </c>
      <c r="J571">
        <v>431.36649999999997</v>
      </c>
    </row>
    <row r="572" spans="2:10" x14ac:dyDescent="0.25">
      <c r="B572" t="s">
        <v>113</v>
      </c>
      <c r="C572" t="s">
        <v>630</v>
      </c>
      <c r="D572">
        <v>492</v>
      </c>
      <c r="E572">
        <v>41</v>
      </c>
      <c r="F572">
        <v>307.8</v>
      </c>
      <c r="G572">
        <v>1245.5999999999999</v>
      </c>
      <c r="H572">
        <v>204.44</v>
      </c>
      <c r="I572">
        <v>20</v>
      </c>
      <c r="J572">
        <v>534.63819999999998</v>
      </c>
    </row>
    <row r="573" spans="2:10" x14ac:dyDescent="0.25">
      <c r="B573" t="s">
        <v>45</v>
      </c>
      <c r="C573" t="s">
        <v>562</v>
      </c>
      <c r="D573">
        <v>492</v>
      </c>
      <c r="E573">
        <v>41</v>
      </c>
      <c r="F573">
        <v>844.8</v>
      </c>
      <c r="G573">
        <v>3019.8</v>
      </c>
      <c r="H573">
        <v>4277.28</v>
      </c>
      <c r="I573">
        <v>20</v>
      </c>
      <c r="J573">
        <v>21937.756300000001</v>
      </c>
    </row>
    <row r="574" spans="2:10" x14ac:dyDescent="0.25">
      <c r="B574" t="s">
        <v>46</v>
      </c>
      <c r="C574" t="s">
        <v>563</v>
      </c>
      <c r="D574">
        <v>492</v>
      </c>
      <c r="E574">
        <v>41</v>
      </c>
      <c r="F574">
        <v>850.6</v>
      </c>
      <c r="G574">
        <v>3063.52</v>
      </c>
      <c r="H574">
        <v>4260.8599999999997</v>
      </c>
      <c r="I574">
        <v>20</v>
      </c>
      <c r="J574">
        <v>21152.9303</v>
      </c>
    </row>
    <row r="575" spans="2:10" x14ac:dyDescent="0.25">
      <c r="B575" t="s">
        <v>49</v>
      </c>
      <c r="C575" t="s">
        <v>566</v>
      </c>
      <c r="D575">
        <v>492</v>
      </c>
      <c r="E575">
        <v>41</v>
      </c>
      <c r="F575">
        <v>634.6</v>
      </c>
      <c r="G575">
        <v>2150.92</v>
      </c>
      <c r="H575">
        <v>1746.34</v>
      </c>
      <c r="I575">
        <v>20</v>
      </c>
      <c r="J575">
        <v>6211.8849</v>
      </c>
    </row>
    <row r="576" spans="2:10" x14ac:dyDescent="0.25">
      <c r="B576" t="s">
        <v>50</v>
      </c>
      <c r="C576" t="s">
        <v>567</v>
      </c>
      <c r="D576">
        <v>492</v>
      </c>
      <c r="E576">
        <v>41</v>
      </c>
      <c r="F576">
        <v>644.79999999999995</v>
      </c>
      <c r="G576">
        <v>2209</v>
      </c>
      <c r="H576">
        <v>1666.51</v>
      </c>
      <c r="I576">
        <v>20</v>
      </c>
      <c r="J576">
        <v>5512.6139000000003</v>
      </c>
    </row>
    <row r="577" spans="2:10" x14ac:dyDescent="0.25">
      <c r="B577" t="s">
        <v>57</v>
      </c>
      <c r="C577" t="s">
        <v>574</v>
      </c>
      <c r="D577">
        <v>492</v>
      </c>
      <c r="E577">
        <v>41</v>
      </c>
      <c r="F577">
        <v>109</v>
      </c>
      <c r="G577">
        <v>410.32</v>
      </c>
      <c r="H577">
        <v>241.01</v>
      </c>
      <c r="I577">
        <v>20</v>
      </c>
      <c r="J577">
        <v>479.79270000000002</v>
      </c>
    </row>
    <row r="578" spans="2:10" x14ac:dyDescent="0.25">
      <c r="B578" t="s">
        <v>58</v>
      </c>
      <c r="C578" t="s">
        <v>575</v>
      </c>
      <c r="D578">
        <v>492</v>
      </c>
      <c r="E578">
        <v>41</v>
      </c>
      <c r="F578">
        <v>108.2</v>
      </c>
      <c r="G578">
        <v>408.32</v>
      </c>
      <c r="H578">
        <v>272.08</v>
      </c>
      <c r="I578">
        <v>20</v>
      </c>
      <c r="J578">
        <v>524.6816</v>
      </c>
    </row>
    <row r="579" spans="2:10" x14ac:dyDescent="0.25">
      <c r="B579" t="s">
        <v>55</v>
      </c>
      <c r="C579" t="s">
        <v>572</v>
      </c>
      <c r="D579">
        <v>492</v>
      </c>
      <c r="E579">
        <v>41</v>
      </c>
      <c r="F579">
        <v>127</v>
      </c>
      <c r="G579">
        <v>485.72</v>
      </c>
      <c r="H579">
        <v>251.01</v>
      </c>
      <c r="I579">
        <v>20</v>
      </c>
      <c r="J579">
        <v>572.44870000000003</v>
      </c>
    </row>
    <row r="580" spans="2:10" x14ac:dyDescent="0.25">
      <c r="B580" t="s">
        <v>56</v>
      </c>
      <c r="C580" t="s">
        <v>573</v>
      </c>
      <c r="D580">
        <v>492</v>
      </c>
      <c r="E580">
        <v>41</v>
      </c>
      <c r="F580">
        <v>126.2</v>
      </c>
      <c r="G580">
        <v>483.64</v>
      </c>
      <c r="H580">
        <v>277.08</v>
      </c>
      <c r="I580">
        <v>20</v>
      </c>
      <c r="J580">
        <v>616.75660000000005</v>
      </c>
    </row>
    <row r="581" spans="2:10" x14ac:dyDescent="0.25">
      <c r="B581" t="s">
        <v>59</v>
      </c>
      <c r="C581" t="s">
        <v>576</v>
      </c>
      <c r="D581">
        <v>492</v>
      </c>
      <c r="E581">
        <v>41</v>
      </c>
      <c r="F581">
        <v>278.39999999999998</v>
      </c>
      <c r="G581">
        <v>1137.24</v>
      </c>
      <c r="H581">
        <v>540.70000000000005</v>
      </c>
      <c r="I581">
        <v>20</v>
      </c>
      <c r="J581">
        <v>1913.7019</v>
      </c>
    </row>
    <row r="582" spans="2:10" x14ac:dyDescent="0.25">
      <c r="B582" t="s">
        <v>60</v>
      </c>
      <c r="C582" t="s">
        <v>577</v>
      </c>
      <c r="D582">
        <v>492</v>
      </c>
      <c r="E582">
        <v>41</v>
      </c>
      <c r="F582">
        <v>274.8</v>
      </c>
      <c r="G582">
        <v>1075.92</v>
      </c>
      <c r="H582">
        <v>613.37</v>
      </c>
      <c r="I582">
        <v>20</v>
      </c>
      <c r="J582">
        <v>2181.2995000000001</v>
      </c>
    </row>
    <row r="583" spans="2:10" x14ac:dyDescent="0.25">
      <c r="B583" t="s">
        <v>62</v>
      </c>
      <c r="C583" t="s">
        <v>579</v>
      </c>
      <c r="D583">
        <v>492</v>
      </c>
      <c r="E583">
        <v>41</v>
      </c>
      <c r="F583">
        <v>252.6</v>
      </c>
      <c r="G583">
        <v>1005.2</v>
      </c>
      <c r="H583">
        <v>557.55999999999995</v>
      </c>
      <c r="I583">
        <v>20</v>
      </c>
      <c r="J583">
        <v>1755.4440999999999</v>
      </c>
    </row>
    <row r="584" spans="2:10" x14ac:dyDescent="0.25">
      <c r="B584" t="s">
        <v>61</v>
      </c>
      <c r="C584" t="s">
        <v>578</v>
      </c>
      <c r="D584">
        <v>492</v>
      </c>
      <c r="E584">
        <v>41</v>
      </c>
      <c r="F584">
        <v>244.8</v>
      </c>
      <c r="G584">
        <v>967.84</v>
      </c>
      <c r="H584">
        <v>550.34</v>
      </c>
      <c r="I584">
        <v>20</v>
      </c>
      <c r="J584">
        <v>1555.7879</v>
      </c>
    </row>
    <row r="585" spans="2:10" x14ac:dyDescent="0.25">
      <c r="B585" t="s">
        <v>47</v>
      </c>
      <c r="C585" t="s">
        <v>564</v>
      </c>
      <c r="D585">
        <v>492</v>
      </c>
      <c r="E585">
        <v>41</v>
      </c>
      <c r="F585">
        <v>611.4</v>
      </c>
      <c r="G585">
        <v>2038.52</v>
      </c>
      <c r="H585">
        <v>1895.05</v>
      </c>
      <c r="I585">
        <v>20</v>
      </c>
      <c r="J585">
        <v>7140.0874000000003</v>
      </c>
    </row>
    <row r="586" spans="2:10" x14ac:dyDescent="0.25">
      <c r="B586" t="s">
        <v>48</v>
      </c>
      <c r="C586" t="s">
        <v>565</v>
      </c>
      <c r="D586">
        <v>492</v>
      </c>
      <c r="E586">
        <v>41</v>
      </c>
      <c r="F586">
        <v>625.79999999999995</v>
      </c>
      <c r="G586">
        <v>2105.12</v>
      </c>
      <c r="H586">
        <v>1875.84</v>
      </c>
      <c r="I586">
        <v>20</v>
      </c>
      <c r="J586">
        <v>7254.0902999999998</v>
      </c>
    </row>
    <row r="587" spans="2:10" x14ac:dyDescent="0.25">
      <c r="B587" t="s">
        <v>65</v>
      </c>
      <c r="C587" t="s">
        <v>582</v>
      </c>
      <c r="D587">
        <v>492</v>
      </c>
      <c r="E587">
        <v>41</v>
      </c>
      <c r="F587">
        <v>677.6</v>
      </c>
      <c r="G587">
        <v>1117</v>
      </c>
      <c r="H587">
        <v>247.5</v>
      </c>
      <c r="I587">
        <v>20</v>
      </c>
      <c r="J587">
        <v>3175.3</v>
      </c>
    </row>
    <row r="588" spans="2:10" x14ac:dyDescent="0.25">
      <c r="B588" t="s">
        <v>66</v>
      </c>
      <c r="C588" t="s">
        <v>583</v>
      </c>
      <c r="D588">
        <v>492</v>
      </c>
      <c r="E588">
        <v>41</v>
      </c>
      <c r="F588">
        <v>651</v>
      </c>
      <c r="G588">
        <v>985.48</v>
      </c>
      <c r="H588">
        <v>425.09</v>
      </c>
      <c r="I588">
        <v>20</v>
      </c>
      <c r="J588">
        <v>4060.2876000000001</v>
      </c>
    </row>
    <row r="589" spans="2:10" x14ac:dyDescent="0.25">
      <c r="B589" t="s">
        <v>63</v>
      </c>
      <c r="C589" t="s">
        <v>580</v>
      </c>
      <c r="D589">
        <v>492</v>
      </c>
      <c r="E589">
        <v>41</v>
      </c>
      <c r="F589">
        <v>982.6</v>
      </c>
      <c r="G589">
        <v>1815.76</v>
      </c>
      <c r="H589">
        <v>415.13</v>
      </c>
      <c r="I589">
        <v>20</v>
      </c>
      <c r="J589">
        <v>5579.5595999999996</v>
      </c>
    </row>
    <row r="590" spans="2:10" x14ac:dyDescent="0.25">
      <c r="B590" t="s">
        <v>64</v>
      </c>
      <c r="C590" t="s">
        <v>581</v>
      </c>
      <c r="D590">
        <v>492</v>
      </c>
      <c r="E590">
        <v>41</v>
      </c>
      <c r="F590">
        <v>941</v>
      </c>
      <c r="G590">
        <v>1695.04</v>
      </c>
      <c r="H590">
        <v>455.94</v>
      </c>
      <c r="I590">
        <v>20</v>
      </c>
      <c r="J590">
        <v>4843.0815000000002</v>
      </c>
    </row>
    <row r="591" spans="2:10" x14ac:dyDescent="0.25">
      <c r="B591" t="s">
        <v>67</v>
      </c>
      <c r="C591" t="s">
        <v>584</v>
      </c>
      <c r="D591">
        <v>492</v>
      </c>
      <c r="E591">
        <v>41</v>
      </c>
      <c r="F591">
        <v>166.2</v>
      </c>
      <c r="G591">
        <v>708.76</v>
      </c>
      <c r="H591">
        <v>132.72999999999999</v>
      </c>
      <c r="I591">
        <v>20</v>
      </c>
      <c r="J591">
        <v>295.21039999999999</v>
      </c>
    </row>
    <row r="592" spans="2:10" x14ac:dyDescent="0.25">
      <c r="B592" t="s">
        <v>538</v>
      </c>
      <c r="C592" t="s">
        <v>982</v>
      </c>
      <c r="D592">
        <v>492</v>
      </c>
      <c r="E592">
        <v>41</v>
      </c>
      <c r="F592">
        <v>26.2</v>
      </c>
      <c r="G592">
        <v>167.08</v>
      </c>
      <c r="H592">
        <v>507.61</v>
      </c>
      <c r="I592">
        <v>20</v>
      </c>
      <c r="J592">
        <v>307.83859999999999</v>
      </c>
    </row>
    <row r="593" spans="2:10" x14ac:dyDescent="0.25">
      <c r="B593" t="s">
        <v>68</v>
      </c>
      <c r="C593" t="s">
        <v>585</v>
      </c>
      <c r="D593">
        <v>492</v>
      </c>
      <c r="E593">
        <v>41</v>
      </c>
      <c r="F593">
        <v>168.6</v>
      </c>
      <c r="G593">
        <v>698.28</v>
      </c>
      <c r="H593">
        <v>170.15</v>
      </c>
      <c r="I593">
        <v>20</v>
      </c>
      <c r="J593">
        <v>250.21610000000001</v>
      </c>
    </row>
    <row r="594" spans="2:10" x14ac:dyDescent="0.25">
      <c r="B594" t="s">
        <v>539</v>
      </c>
      <c r="C594" t="s">
        <v>983</v>
      </c>
      <c r="D594">
        <v>492</v>
      </c>
      <c r="E594">
        <v>41</v>
      </c>
      <c r="F594">
        <v>32.4</v>
      </c>
      <c r="G594">
        <v>153.6</v>
      </c>
      <c r="H594">
        <v>632.20000000000005</v>
      </c>
      <c r="I594">
        <v>20</v>
      </c>
      <c r="J594">
        <v>385.83960000000002</v>
      </c>
    </row>
    <row r="595" spans="2:10" x14ac:dyDescent="0.25">
      <c r="B595" t="s">
        <v>70</v>
      </c>
      <c r="C595" t="s">
        <v>587</v>
      </c>
      <c r="D595">
        <v>492</v>
      </c>
      <c r="E595">
        <v>41</v>
      </c>
      <c r="F595">
        <v>390</v>
      </c>
      <c r="G595">
        <v>1248.3599999999999</v>
      </c>
      <c r="H595">
        <v>518.86</v>
      </c>
      <c r="I595">
        <v>20</v>
      </c>
      <c r="J595">
        <v>1818.9294</v>
      </c>
    </row>
    <row r="596" spans="2:10" x14ac:dyDescent="0.25">
      <c r="B596" t="s">
        <v>69</v>
      </c>
      <c r="C596" t="s">
        <v>586</v>
      </c>
      <c r="D596">
        <v>492</v>
      </c>
      <c r="E596">
        <v>41</v>
      </c>
      <c r="F596">
        <v>346.6</v>
      </c>
      <c r="G596">
        <v>1088.92</v>
      </c>
      <c r="H596">
        <v>673.84</v>
      </c>
      <c r="I596">
        <v>20</v>
      </c>
      <c r="J596">
        <v>1824.27</v>
      </c>
    </row>
    <row r="597" spans="2:10" x14ac:dyDescent="0.25">
      <c r="B597" t="s">
        <v>72</v>
      </c>
      <c r="C597" t="s">
        <v>589</v>
      </c>
      <c r="D597">
        <v>492</v>
      </c>
      <c r="E597">
        <v>41</v>
      </c>
      <c r="F597">
        <v>313.39999999999998</v>
      </c>
      <c r="G597">
        <v>1237.92</v>
      </c>
      <c r="H597">
        <v>388.48</v>
      </c>
      <c r="I597">
        <v>20</v>
      </c>
      <c r="J597">
        <v>1174.6122</v>
      </c>
    </row>
    <row r="598" spans="2:10" x14ac:dyDescent="0.25">
      <c r="B598" t="s">
        <v>71</v>
      </c>
      <c r="C598" t="s">
        <v>588</v>
      </c>
      <c r="D598">
        <v>492</v>
      </c>
      <c r="E598">
        <v>41</v>
      </c>
      <c r="F598">
        <v>302.60000000000002</v>
      </c>
      <c r="G598">
        <v>1151.24</v>
      </c>
      <c r="H598">
        <v>299.68</v>
      </c>
      <c r="I598">
        <v>20</v>
      </c>
      <c r="J598">
        <v>593.31960000000004</v>
      </c>
    </row>
    <row r="599" spans="2:10" x14ac:dyDescent="0.25">
      <c r="B599" t="s">
        <v>74</v>
      </c>
      <c r="C599" t="s">
        <v>591</v>
      </c>
      <c r="D599">
        <v>492</v>
      </c>
      <c r="E599">
        <v>41</v>
      </c>
      <c r="F599">
        <v>167.2</v>
      </c>
      <c r="G599">
        <v>651.16</v>
      </c>
      <c r="H599">
        <v>145.52000000000001</v>
      </c>
      <c r="I599">
        <v>20</v>
      </c>
      <c r="J599">
        <v>317.35270000000003</v>
      </c>
    </row>
    <row r="600" spans="2:10" x14ac:dyDescent="0.25">
      <c r="B600" t="s">
        <v>73</v>
      </c>
      <c r="C600" t="s">
        <v>590</v>
      </c>
      <c r="D600">
        <v>492</v>
      </c>
      <c r="E600">
        <v>41</v>
      </c>
      <c r="F600">
        <v>153.80000000000001</v>
      </c>
      <c r="G600">
        <v>567.84</v>
      </c>
      <c r="H600">
        <v>160.84</v>
      </c>
      <c r="I600">
        <v>20</v>
      </c>
      <c r="J600">
        <v>419.5188</v>
      </c>
    </row>
    <row r="601" spans="2:10" x14ac:dyDescent="0.25">
      <c r="B601" t="s">
        <v>76</v>
      </c>
      <c r="C601" t="s">
        <v>593</v>
      </c>
      <c r="D601">
        <v>492</v>
      </c>
      <c r="E601">
        <v>41</v>
      </c>
      <c r="F601">
        <v>248.8</v>
      </c>
      <c r="G601">
        <v>901.92</v>
      </c>
      <c r="H601">
        <v>548.53</v>
      </c>
      <c r="I601">
        <v>20</v>
      </c>
      <c r="J601">
        <v>1421.2266</v>
      </c>
    </row>
    <row r="602" spans="2:10" x14ac:dyDescent="0.25">
      <c r="B602" t="s">
        <v>75</v>
      </c>
      <c r="C602" t="s">
        <v>592</v>
      </c>
      <c r="D602">
        <v>492</v>
      </c>
      <c r="E602">
        <v>41</v>
      </c>
      <c r="F602">
        <v>201.8</v>
      </c>
      <c r="G602">
        <v>713.2</v>
      </c>
      <c r="H602">
        <v>462.25</v>
      </c>
      <c r="I602">
        <v>20</v>
      </c>
      <c r="J602">
        <v>1209.7064</v>
      </c>
    </row>
    <row r="603" spans="2:10" x14ac:dyDescent="0.25">
      <c r="B603" t="s">
        <v>78</v>
      </c>
      <c r="C603" t="s">
        <v>595</v>
      </c>
      <c r="D603">
        <v>492</v>
      </c>
      <c r="E603">
        <v>41</v>
      </c>
      <c r="F603">
        <v>298</v>
      </c>
      <c r="G603">
        <v>840.2</v>
      </c>
      <c r="H603">
        <v>225</v>
      </c>
      <c r="I603">
        <v>20</v>
      </c>
      <c r="J603">
        <v>778.42499999999995</v>
      </c>
    </row>
    <row r="604" spans="2:10" x14ac:dyDescent="0.25">
      <c r="B604" t="s">
        <v>77</v>
      </c>
      <c r="C604" t="s">
        <v>594</v>
      </c>
      <c r="D604">
        <v>492</v>
      </c>
      <c r="E604">
        <v>41</v>
      </c>
      <c r="F604">
        <v>313.60000000000002</v>
      </c>
      <c r="G604">
        <v>894.44</v>
      </c>
      <c r="H604">
        <v>270</v>
      </c>
      <c r="I604">
        <v>20</v>
      </c>
      <c r="J604">
        <v>1014.075</v>
      </c>
    </row>
    <row r="605" spans="2:10" x14ac:dyDescent="0.25">
      <c r="B605" t="s">
        <v>80</v>
      </c>
      <c r="C605" t="s">
        <v>597</v>
      </c>
      <c r="D605">
        <v>492</v>
      </c>
      <c r="E605">
        <v>41</v>
      </c>
      <c r="F605">
        <v>417.6</v>
      </c>
      <c r="G605">
        <v>1220.8399999999999</v>
      </c>
      <c r="H605">
        <v>345</v>
      </c>
      <c r="I605">
        <v>20</v>
      </c>
      <c r="J605">
        <v>1248.1500000000001</v>
      </c>
    </row>
    <row r="606" spans="2:10" x14ac:dyDescent="0.25">
      <c r="B606" t="s">
        <v>79</v>
      </c>
      <c r="C606" t="s">
        <v>596</v>
      </c>
      <c r="D606">
        <v>492</v>
      </c>
      <c r="E606">
        <v>41</v>
      </c>
      <c r="F606">
        <v>430.2</v>
      </c>
      <c r="G606">
        <v>1272.4000000000001</v>
      </c>
      <c r="H606">
        <v>320</v>
      </c>
      <c r="I606">
        <v>20</v>
      </c>
      <c r="J606">
        <v>1204.2249999999999</v>
      </c>
    </row>
    <row r="607" spans="2:10" x14ac:dyDescent="0.25">
      <c r="B607" t="s">
        <v>114</v>
      </c>
      <c r="C607" t="s">
        <v>631</v>
      </c>
      <c r="D607">
        <v>492</v>
      </c>
      <c r="E607">
        <v>41</v>
      </c>
      <c r="F607">
        <v>134.6</v>
      </c>
      <c r="G607">
        <v>499.28</v>
      </c>
      <c r="H607">
        <v>202.41</v>
      </c>
      <c r="I607">
        <v>20</v>
      </c>
      <c r="J607">
        <v>416.97250000000003</v>
      </c>
    </row>
    <row r="608" spans="2:10" x14ac:dyDescent="0.25">
      <c r="B608" t="s">
        <v>115</v>
      </c>
      <c r="C608" t="s">
        <v>632</v>
      </c>
      <c r="D608">
        <v>492</v>
      </c>
      <c r="E608">
        <v>41</v>
      </c>
      <c r="F608">
        <v>135</v>
      </c>
      <c r="G608">
        <v>475.96</v>
      </c>
      <c r="H608">
        <v>141.28</v>
      </c>
      <c r="I608">
        <v>20</v>
      </c>
      <c r="J608">
        <v>268.20639999999997</v>
      </c>
    </row>
    <row r="609" spans="2:10" x14ac:dyDescent="0.25">
      <c r="B609" t="s">
        <v>52</v>
      </c>
      <c r="C609" t="s">
        <v>569</v>
      </c>
      <c r="D609">
        <v>492</v>
      </c>
      <c r="E609">
        <v>41</v>
      </c>
      <c r="F609">
        <v>166.6</v>
      </c>
      <c r="G609">
        <v>556.28</v>
      </c>
      <c r="H609">
        <v>107.5</v>
      </c>
      <c r="I609">
        <v>20</v>
      </c>
      <c r="J609">
        <v>303.60000000000002</v>
      </c>
    </row>
    <row r="610" spans="2:10" x14ac:dyDescent="0.25">
      <c r="B610" t="s">
        <v>51</v>
      </c>
      <c r="C610" t="s">
        <v>568</v>
      </c>
      <c r="D610">
        <v>492</v>
      </c>
      <c r="E610">
        <v>41</v>
      </c>
      <c r="F610">
        <v>147</v>
      </c>
      <c r="G610">
        <v>475.44</v>
      </c>
      <c r="H610">
        <v>135</v>
      </c>
      <c r="I610">
        <v>20</v>
      </c>
      <c r="J610">
        <v>426.55</v>
      </c>
    </row>
    <row r="611" spans="2:10" x14ac:dyDescent="0.25">
      <c r="B611" t="s">
        <v>81</v>
      </c>
      <c r="C611" t="s">
        <v>598</v>
      </c>
      <c r="D611">
        <v>492</v>
      </c>
      <c r="E611">
        <v>41</v>
      </c>
      <c r="F611">
        <v>336.6</v>
      </c>
      <c r="G611">
        <v>1193.1199999999999</v>
      </c>
      <c r="H611">
        <v>252.66</v>
      </c>
      <c r="I611">
        <v>20</v>
      </c>
      <c r="J611">
        <v>680.55349999999999</v>
      </c>
    </row>
    <row r="612" spans="2:10" x14ac:dyDescent="0.25">
      <c r="B612" t="s">
        <v>83</v>
      </c>
      <c r="C612" t="s">
        <v>600</v>
      </c>
      <c r="D612">
        <v>492</v>
      </c>
      <c r="E612">
        <v>41</v>
      </c>
      <c r="F612">
        <v>154.19999999999999</v>
      </c>
      <c r="G612">
        <v>563.76</v>
      </c>
      <c r="H612">
        <v>180.83</v>
      </c>
      <c r="I612">
        <v>20</v>
      </c>
      <c r="J612">
        <v>386.78879999999998</v>
      </c>
    </row>
    <row r="613" spans="2:10" x14ac:dyDescent="0.25">
      <c r="B613" t="s">
        <v>82</v>
      </c>
      <c r="C613" t="s">
        <v>599</v>
      </c>
      <c r="D613">
        <v>492</v>
      </c>
      <c r="E613">
        <v>41</v>
      </c>
      <c r="F613">
        <v>99.8</v>
      </c>
      <c r="G613">
        <v>367.4</v>
      </c>
      <c r="H613">
        <v>79.16</v>
      </c>
      <c r="I613">
        <v>20</v>
      </c>
      <c r="J613">
        <v>163.03</v>
      </c>
    </row>
    <row r="614" spans="2:10" x14ac:dyDescent="0.25">
      <c r="B614" t="s">
        <v>85</v>
      </c>
      <c r="C614" t="s">
        <v>602</v>
      </c>
      <c r="D614">
        <v>492</v>
      </c>
      <c r="E614">
        <v>41</v>
      </c>
      <c r="F614">
        <v>194.8</v>
      </c>
      <c r="G614">
        <v>804</v>
      </c>
      <c r="H614">
        <v>651.29999999999995</v>
      </c>
      <c r="I614">
        <v>20</v>
      </c>
      <c r="J614">
        <v>1478.2498000000001</v>
      </c>
    </row>
    <row r="615" spans="2:10" x14ac:dyDescent="0.25">
      <c r="B615" t="s">
        <v>84</v>
      </c>
      <c r="C615" t="s">
        <v>601</v>
      </c>
      <c r="D615">
        <v>492</v>
      </c>
      <c r="E615">
        <v>41</v>
      </c>
      <c r="F615">
        <v>193.6</v>
      </c>
      <c r="G615">
        <v>789.96</v>
      </c>
      <c r="H615">
        <v>565.79999999999995</v>
      </c>
      <c r="I615">
        <v>20</v>
      </c>
      <c r="J615">
        <v>1349.2313999999999</v>
      </c>
    </row>
    <row r="616" spans="2:10" x14ac:dyDescent="0.25">
      <c r="B616" t="s">
        <v>86</v>
      </c>
      <c r="C616" t="s">
        <v>603</v>
      </c>
      <c r="D616">
        <v>492</v>
      </c>
      <c r="E616">
        <v>41</v>
      </c>
      <c r="F616">
        <v>291.2</v>
      </c>
      <c r="G616">
        <v>1144.32</v>
      </c>
      <c r="H616">
        <v>1225.1500000000001</v>
      </c>
      <c r="I616">
        <v>20</v>
      </c>
      <c r="J616">
        <v>3209.0372000000002</v>
      </c>
    </row>
    <row r="617" spans="2:10" x14ac:dyDescent="0.25">
      <c r="B617" t="s">
        <v>87</v>
      </c>
      <c r="C617" t="s">
        <v>604</v>
      </c>
      <c r="D617">
        <v>492</v>
      </c>
      <c r="E617">
        <v>41</v>
      </c>
      <c r="F617">
        <v>289</v>
      </c>
      <c r="G617">
        <v>1141.52</v>
      </c>
      <c r="H617">
        <v>1364.96</v>
      </c>
      <c r="I617">
        <v>20</v>
      </c>
      <c r="J617">
        <v>3783.5900999999999</v>
      </c>
    </row>
    <row r="618" spans="2:10" x14ac:dyDescent="0.25">
      <c r="B618" t="s">
        <v>89</v>
      </c>
      <c r="C618" t="s">
        <v>606</v>
      </c>
      <c r="D618">
        <v>492</v>
      </c>
      <c r="E618">
        <v>41</v>
      </c>
      <c r="F618">
        <v>162.80000000000001</v>
      </c>
      <c r="G618">
        <v>507.48</v>
      </c>
      <c r="H618">
        <v>752.92</v>
      </c>
      <c r="I618">
        <v>20</v>
      </c>
      <c r="J618">
        <v>1987.9485999999999</v>
      </c>
    </row>
    <row r="619" spans="2:10" x14ac:dyDescent="0.25">
      <c r="B619" t="s">
        <v>88</v>
      </c>
      <c r="C619" t="s">
        <v>605</v>
      </c>
      <c r="D619">
        <v>492</v>
      </c>
      <c r="E619">
        <v>41</v>
      </c>
      <c r="F619">
        <v>162.80000000000001</v>
      </c>
      <c r="G619">
        <v>508.08</v>
      </c>
      <c r="H619">
        <v>854.59</v>
      </c>
      <c r="I619">
        <v>20</v>
      </c>
      <c r="J619">
        <v>2111.2873</v>
      </c>
    </row>
    <row r="620" spans="2:10" x14ac:dyDescent="0.25">
      <c r="B620" t="s">
        <v>91</v>
      </c>
      <c r="C620" t="s">
        <v>608</v>
      </c>
      <c r="D620">
        <v>492</v>
      </c>
      <c r="E620">
        <v>41</v>
      </c>
      <c r="F620">
        <v>126.8</v>
      </c>
      <c r="G620">
        <v>403.48</v>
      </c>
      <c r="H620">
        <v>162.5</v>
      </c>
      <c r="I620">
        <v>20</v>
      </c>
      <c r="J620">
        <v>328.4</v>
      </c>
    </row>
    <row r="621" spans="2:10" x14ac:dyDescent="0.25">
      <c r="B621" t="s">
        <v>90</v>
      </c>
      <c r="C621" t="s">
        <v>607</v>
      </c>
      <c r="D621">
        <v>492</v>
      </c>
      <c r="E621">
        <v>41</v>
      </c>
      <c r="F621">
        <v>147.4</v>
      </c>
      <c r="G621">
        <v>507.76</v>
      </c>
      <c r="H621">
        <v>154.5</v>
      </c>
      <c r="I621">
        <v>20</v>
      </c>
      <c r="J621">
        <v>284.57499999999999</v>
      </c>
    </row>
    <row r="622" spans="2:10" x14ac:dyDescent="0.25">
      <c r="B622" t="s">
        <v>93</v>
      </c>
      <c r="C622" t="s">
        <v>610</v>
      </c>
      <c r="D622">
        <v>492</v>
      </c>
      <c r="E622">
        <v>41</v>
      </c>
      <c r="F622">
        <v>437.8</v>
      </c>
      <c r="G622">
        <v>1734.84</v>
      </c>
      <c r="H622">
        <v>723.17</v>
      </c>
      <c r="I622">
        <v>20</v>
      </c>
      <c r="J622">
        <v>2369.2422000000001</v>
      </c>
    </row>
    <row r="623" spans="2:10" x14ac:dyDescent="0.25">
      <c r="B623" t="s">
        <v>92</v>
      </c>
      <c r="C623" t="s">
        <v>609</v>
      </c>
      <c r="D623">
        <v>492</v>
      </c>
      <c r="E623">
        <v>41</v>
      </c>
      <c r="F623">
        <v>440</v>
      </c>
      <c r="G623">
        <v>1740.44</v>
      </c>
      <c r="H623">
        <v>772.41</v>
      </c>
      <c r="I623">
        <v>20</v>
      </c>
      <c r="J623">
        <v>2398.3116</v>
      </c>
    </row>
    <row r="624" spans="2:10" x14ac:dyDescent="0.25">
      <c r="B624" t="s">
        <v>95</v>
      </c>
      <c r="C624" t="s">
        <v>612</v>
      </c>
      <c r="D624">
        <v>492</v>
      </c>
      <c r="E624">
        <v>41</v>
      </c>
      <c r="F624">
        <v>166.6</v>
      </c>
      <c r="G624">
        <v>565.16</v>
      </c>
      <c r="H624">
        <v>169.93</v>
      </c>
      <c r="I624">
        <v>20</v>
      </c>
      <c r="J624">
        <v>269.48340000000002</v>
      </c>
    </row>
    <row r="625" spans="2:10" x14ac:dyDescent="0.25">
      <c r="B625" t="s">
        <v>94</v>
      </c>
      <c r="C625" t="s">
        <v>611</v>
      </c>
      <c r="D625">
        <v>492</v>
      </c>
      <c r="E625">
        <v>41</v>
      </c>
      <c r="F625">
        <v>166.2</v>
      </c>
      <c r="G625">
        <v>570.96</v>
      </c>
      <c r="H625">
        <v>149.35</v>
      </c>
      <c r="I625">
        <v>20</v>
      </c>
      <c r="J625">
        <v>307.642</v>
      </c>
    </row>
    <row r="626" spans="2:10" x14ac:dyDescent="0.25">
      <c r="B626" t="s">
        <v>97</v>
      </c>
      <c r="C626" t="s">
        <v>614</v>
      </c>
      <c r="D626">
        <v>492</v>
      </c>
      <c r="E626">
        <v>41</v>
      </c>
      <c r="F626">
        <v>254.2</v>
      </c>
      <c r="G626">
        <v>878.88</v>
      </c>
      <c r="H626">
        <v>494.4</v>
      </c>
      <c r="I626">
        <v>20</v>
      </c>
      <c r="J626">
        <v>1385.1541999999999</v>
      </c>
    </row>
    <row r="627" spans="2:10" x14ac:dyDescent="0.25">
      <c r="B627" t="s">
        <v>96</v>
      </c>
      <c r="C627" t="s">
        <v>613</v>
      </c>
      <c r="D627">
        <v>492</v>
      </c>
      <c r="E627">
        <v>41</v>
      </c>
      <c r="F627">
        <v>254.2</v>
      </c>
      <c r="G627">
        <v>840.48</v>
      </c>
      <c r="H627">
        <v>540.26</v>
      </c>
      <c r="I627">
        <v>20</v>
      </c>
      <c r="J627">
        <v>1620.8371999999999</v>
      </c>
    </row>
    <row r="628" spans="2:10" x14ac:dyDescent="0.25">
      <c r="B628" t="s">
        <v>98</v>
      </c>
      <c r="C628" t="s">
        <v>615</v>
      </c>
      <c r="D628">
        <v>492</v>
      </c>
      <c r="E628">
        <v>41</v>
      </c>
      <c r="F628">
        <v>286</v>
      </c>
      <c r="G628">
        <v>1207.8399999999999</v>
      </c>
      <c r="H628">
        <v>315.58</v>
      </c>
      <c r="I628">
        <v>20</v>
      </c>
      <c r="J628">
        <v>793.5335</v>
      </c>
    </row>
    <row r="629" spans="2:10" x14ac:dyDescent="0.25">
      <c r="B629" t="s">
        <v>99</v>
      </c>
      <c r="C629" t="s">
        <v>616</v>
      </c>
      <c r="D629">
        <v>492</v>
      </c>
      <c r="E629">
        <v>41</v>
      </c>
      <c r="F629">
        <v>288.2</v>
      </c>
      <c r="G629">
        <v>1217.76</v>
      </c>
      <c r="H629">
        <v>288.95</v>
      </c>
      <c r="I629">
        <v>20</v>
      </c>
      <c r="J629">
        <v>785.67600000000004</v>
      </c>
    </row>
    <row r="630" spans="2:10" x14ac:dyDescent="0.25">
      <c r="B630" t="s">
        <v>101</v>
      </c>
      <c r="C630" t="s">
        <v>618</v>
      </c>
      <c r="D630">
        <v>492</v>
      </c>
      <c r="E630">
        <v>41</v>
      </c>
      <c r="F630">
        <v>218.2</v>
      </c>
      <c r="G630">
        <v>948.08</v>
      </c>
      <c r="H630">
        <v>189.35</v>
      </c>
      <c r="I630">
        <v>20</v>
      </c>
      <c r="J630">
        <v>586.71960000000001</v>
      </c>
    </row>
    <row r="631" spans="2:10" x14ac:dyDescent="0.25">
      <c r="B631" t="s">
        <v>100</v>
      </c>
      <c r="C631" t="s">
        <v>617</v>
      </c>
      <c r="D631">
        <v>492</v>
      </c>
      <c r="E631">
        <v>41</v>
      </c>
      <c r="F631">
        <v>218.8</v>
      </c>
      <c r="G631">
        <v>944.56</v>
      </c>
      <c r="H631">
        <v>219.36</v>
      </c>
      <c r="I631">
        <v>20</v>
      </c>
      <c r="J631">
        <v>727.80949999999996</v>
      </c>
    </row>
    <row r="632" spans="2:10" x14ac:dyDescent="0.25">
      <c r="B632" t="s">
        <v>104</v>
      </c>
      <c r="C632" t="s">
        <v>621</v>
      </c>
      <c r="D632">
        <v>492</v>
      </c>
      <c r="E632">
        <v>41</v>
      </c>
      <c r="F632">
        <v>296</v>
      </c>
      <c r="G632">
        <v>1189.8399999999999</v>
      </c>
      <c r="H632">
        <v>339.6</v>
      </c>
      <c r="I632">
        <v>20</v>
      </c>
      <c r="J632">
        <v>1023.5269</v>
      </c>
    </row>
    <row r="633" spans="2:10" x14ac:dyDescent="0.25">
      <c r="B633" t="s">
        <v>105</v>
      </c>
      <c r="C633" t="s">
        <v>622</v>
      </c>
      <c r="D633">
        <v>492</v>
      </c>
      <c r="E633">
        <v>41</v>
      </c>
      <c r="F633">
        <v>296</v>
      </c>
      <c r="G633">
        <v>1170.8</v>
      </c>
      <c r="H633">
        <v>260.42</v>
      </c>
      <c r="I633">
        <v>20</v>
      </c>
      <c r="J633">
        <v>820.85159999999996</v>
      </c>
    </row>
    <row r="634" spans="2:10" x14ac:dyDescent="0.25">
      <c r="B634" t="s">
        <v>102</v>
      </c>
      <c r="C634" t="s">
        <v>619</v>
      </c>
      <c r="D634">
        <v>492</v>
      </c>
      <c r="E634">
        <v>41</v>
      </c>
      <c r="F634">
        <v>408.8</v>
      </c>
      <c r="G634">
        <v>1617.08</v>
      </c>
      <c r="H634">
        <v>394.6</v>
      </c>
      <c r="I634">
        <v>20</v>
      </c>
      <c r="J634">
        <v>1431.1832999999999</v>
      </c>
    </row>
    <row r="635" spans="2:10" x14ac:dyDescent="0.25">
      <c r="B635" t="s">
        <v>103</v>
      </c>
      <c r="C635" t="s">
        <v>620</v>
      </c>
      <c r="D635">
        <v>492</v>
      </c>
      <c r="E635">
        <v>41</v>
      </c>
      <c r="F635">
        <v>398.2</v>
      </c>
      <c r="G635">
        <v>1623.92</v>
      </c>
      <c r="H635">
        <v>337.83</v>
      </c>
      <c r="I635">
        <v>20</v>
      </c>
      <c r="J635">
        <v>1236.5697</v>
      </c>
    </row>
    <row r="636" spans="2:10" x14ac:dyDescent="0.25">
      <c r="B636" t="s">
        <v>107</v>
      </c>
      <c r="C636" t="s">
        <v>624</v>
      </c>
      <c r="D636">
        <v>492</v>
      </c>
      <c r="E636">
        <v>41</v>
      </c>
      <c r="F636">
        <v>354.8</v>
      </c>
      <c r="G636">
        <v>1166.4000000000001</v>
      </c>
      <c r="H636">
        <v>460.01</v>
      </c>
      <c r="I636">
        <v>20</v>
      </c>
      <c r="J636">
        <v>2001.6287</v>
      </c>
    </row>
    <row r="637" spans="2:10" x14ac:dyDescent="0.25">
      <c r="B637" t="s">
        <v>106</v>
      </c>
      <c r="C637" t="s">
        <v>623</v>
      </c>
      <c r="D637">
        <v>492</v>
      </c>
      <c r="E637">
        <v>41</v>
      </c>
      <c r="F637">
        <v>302.60000000000002</v>
      </c>
      <c r="G637">
        <v>962.44</v>
      </c>
      <c r="H637">
        <v>455</v>
      </c>
      <c r="I637">
        <v>20</v>
      </c>
      <c r="J637">
        <v>2061.3000000000002</v>
      </c>
    </row>
    <row r="638" spans="2:10" x14ac:dyDescent="0.25">
      <c r="B638" t="s">
        <v>108</v>
      </c>
      <c r="C638" t="s">
        <v>625</v>
      </c>
      <c r="D638">
        <v>492</v>
      </c>
      <c r="E638">
        <v>41</v>
      </c>
      <c r="F638">
        <v>69</v>
      </c>
      <c r="G638">
        <v>239.48</v>
      </c>
      <c r="H638">
        <v>75</v>
      </c>
      <c r="I638">
        <v>20</v>
      </c>
      <c r="J638">
        <v>186.1</v>
      </c>
    </row>
    <row r="639" spans="2:10" x14ac:dyDescent="0.25">
      <c r="B639" t="s">
        <v>109</v>
      </c>
      <c r="C639" t="s">
        <v>626</v>
      </c>
      <c r="D639">
        <v>492</v>
      </c>
      <c r="E639">
        <v>41</v>
      </c>
      <c r="F639">
        <v>137.4</v>
      </c>
      <c r="G639">
        <v>540.20000000000005</v>
      </c>
      <c r="H639">
        <v>312.25</v>
      </c>
      <c r="I639">
        <v>20</v>
      </c>
      <c r="J639">
        <v>682.53890000000001</v>
      </c>
    </row>
    <row r="640" spans="2:10" x14ac:dyDescent="0.25">
      <c r="B640" t="s">
        <v>541</v>
      </c>
      <c r="C640" t="s">
        <v>613</v>
      </c>
      <c r="D640">
        <v>492</v>
      </c>
      <c r="E640">
        <v>41</v>
      </c>
      <c r="F640">
        <v>201</v>
      </c>
      <c r="G640">
        <v>783.8</v>
      </c>
      <c r="H640">
        <v>396.71</v>
      </c>
      <c r="I640">
        <v>20</v>
      </c>
      <c r="J640">
        <v>799.12019999999995</v>
      </c>
    </row>
    <row r="641" spans="2:10" x14ac:dyDescent="0.25">
      <c r="B641" t="s">
        <v>540</v>
      </c>
      <c r="C641" t="s">
        <v>613</v>
      </c>
      <c r="D641">
        <v>492</v>
      </c>
      <c r="E641">
        <v>41</v>
      </c>
      <c r="F641">
        <v>201</v>
      </c>
      <c r="G641">
        <v>792.64</v>
      </c>
      <c r="H641">
        <v>280.94</v>
      </c>
      <c r="I641">
        <v>20</v>
      </c>
      <c r="J641">
        <v>671.85910000000001</v>
      </c>
    </row>
  </sheetData>
  <sortState ref="B2:J641">
    <sortCondition ref="D2:D6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520"/>
  <sheetViews>
    <sheetView workbookViewId="0">
      <selection activeCell="B1" sqref="B1:J1048576"/>
    </sheetView>
  </sheetViews>
  <sheetFormatPr defaultRowHeight="15" x14ac:dyDescent="0.25"/>
  <cols>
    <col min="2" max="2" width="15.7109375" customWidth="1"/>
    <col min="3" max="3" width="40.71093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253</v>
      </c>
      <c r="C2" t="s">
        <v>755</v>
      </c>
      <c r="D2">
        <v>192</v>
      </c>
      <c r="E2">
        <v>12</v>
      </c>
      <c r="F2">
        <v>147.6</v>
      </c>
      <c r="G2">
        <v>568.91999999999996</v>
      </c>
      <c r="H2">
        <v>1330</v>
      </c>
      <c r="I2">
        <v>20</v>
      </c>
      <c r="J2">
        <v>3738.9</v>
      </c>
    </row>
    <row r="3" spans="2:10" x14ac:dyDescent="0.25">
      <c r="B3" t="s">
        <v>254</v>
      </c>
      <c r="C3" t="s">
        <v>755</v>
      </c>
      <c r="D3">
        <v>192</v>
      </c>
      <c r="E3">
        <v>12</v>
      </c>
      <c r="F3">
        <v>147.6</v>
      </c>
      <c r="G3">
        <v>571.32000000000005</v>
      </c>
      <c r="H3">
        <v>1250</v>
      </c>
      <c r="I3">
        <v>20</v>
      </c>
      <c r="J3">
        <v>3533.9</v>
      </c>
    </row>
    <row r="4" spans="2:10" x14ac:dyDescent="0.25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305.44</v>
      </c>
      <c r="H4">
        <v>773.57</v>
      </c>
      <c r="I4">
        <v>20</v>
      </c>
      <c r="J4">
        <v>987.33169999999996</v>
      </c>
    </row>
    <row r="5" spans="2:10" x14ac:dyDescent="0.25">
      <c r="B5" t="s">
        <v>222</v>
      </c>
      <c r="C5" t="s">
        <v>727</v>
      </c>
      <c r="D5">
        <v>191</v>
      </c>
      <c r="E5">
        <v>12</v>
      </c>
      <c r="F5">
        <v>80.599999999999994</v>
      </c>
      <c r="G5">
        <v>474.24</v>
      </c>
      <c r="H5">
        <v>812.51</v>
      </c>
      <c r="I5">
        <v>20</v>
      </c>
      <c r="J5">
        <v>1006.6182</v>
      </c>
    </row>
    <row r="6" spans="2:10" x14ac:dyDescent="0.25">
      <c r="B6" t="s">
        <v>435</v>
      </c>
      <c r="C6" t="s">
        <v>902</v>
      </c>
      <c r="D6">
        <v>191</v>
      </c>
      <c r="E6">
        <v>12</v>
      </c>
      <c r="F6">
        <v>117</v>
      </c>
      <c r="G6">
        <v>631.20000000000005</v>
      </c>
      <c r="H6">
        <v>70</v>
      </c>
      <c r="I6">
        <v>20</v>
      </c>
      <c r="J6">
        <v>229.5</v>
      </c>
    </row>
    <row r="7" spans="2:10" x14ac:dyDescent="0.25">
      <c r="B7" t="s">
        <v>436</v>
      </c>
      <c r="C7" t="s">
        <v>902</v>
      </c>
      <c r="D7">
        <v>191</v>
      </c>
      <c r="E7">
        <v>12</v>
      </c>
      <c r="F7">
        <v>141.19999999999999</v>
      </c>
      <c r="G7">
        <v>730.36</v>
      </c>
      <c r="H7">
        <v>60</v>
      </c>
      <c r="I7">
        <v>20</v>
      </c>
      <c r="J7">
        <v>134.30000000000001</v>
      </c>
    </row>
    <row r="8" spans="2:10" x14ac:dyDescent="0.25">
      <c r="B8" t="s">
        <v>223</v>
      </c>
      <c r="C8" t="s">
        <v>728</v>
      </c>
      <c r="D8">
        <v>191</v>
      </c>
      <c r="E8">
        <v>12</v>
      </c>
      <c r="F8">
        <v>158.4</v>
      </c>
      <c r="G8">
        <v>480.96</v>
      </c>
      <c r="H8">
        <v>280</v>
      </c>
      <c r="I8">
        <v>20</v>
      </c>
      <c r="J8">
        <v>883.1</v>
      </c>
    </row>
    <row r="9" spans="2:10" x14ac:dyDescent="0.25">
      <c r="B9" t="s">
        <v>437</v>
      </c>
      <c r="C9" t="s">
        <v>903</v>
      </c>
      <c r="D9">
        <v>191</v>
      </c>
      <c r="E9">
        <v>12</v>
      </c>
      <c r="F9">
        <v>24</v>
      </c>
      <c r="G9">
        <v>161.24</v>
      </c>
      <c r="H9">
        <v>260</v>
      </c>
      <c r="I9">
        <v>20</v>
      </c>
      <c r="J9">
        <v>181.5</v>
      </c>
    </row>
    <row r="10" spans="2:10" x14ac:dyDescent="0.25">
      <c r="B10" t="s">
        <v>438</v>
      </c>
      <c r="C10" t="s">
        <v>904</v>
      </c>
      <c r="D10">
        <v>191</v>
      </c>
      <c r="E10">
        <v>12</v>
      </c>
      <c r="F10">
        <v>24</v>
      </c>
      <c r="G10">
        <v>207.76</v>
      </c>
      <c r="H10">
        <v>20</v>
      </c>
      <c r="I10">
        <v>20</v>
      </c>
      <c r="J10">
        <v>18</v>
      </c>
    </row>
    <row r="11" spans="2:10" x14ac:dyDescent="0.25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735.28</v>
      </c>
      <c r="H11">
        <v>610</v>
      </c>
      <c r="I11">
        <v>20</v>
      </c>
      <c r="J11">
        <v>1534.6</v>
      </c>
    </row>
    <row r="12" spans="2:10" x14ac:dyDescent="0.25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732.4</v>
      </c>
      <c r="H12">
        <v>550</v>
      </c>
      <c r="I12">
        <v>20</v>
      </c>
      <c r="J12">
        <v>1374</v>
      </c>
    </row>
    <row r="13" spans="2:10" x14ac:dyDescent="0.25">
      <c r="B13" t="s">
        <v>119</v>
      </c>
      <c r="C13" t="s">
        <v>636</v>
      </c>
      <c r="D13">
        <v>191</v>
      </c>
      <c r="E13">
        <v>12</v>
      </c>
      <c r="F13">
        <v>70.8</v>
      </c>
      <c r="G13">
        <v>257.32</v>
      </c>
      <c r="H13">
        <v>9.68</v>
      </c>
      <c r="I13">
        <v>20</v>
      </c>
      <c r="J13">
        <v>7.7896999999999998</v>
      </c>
    </row>
    <row r="14" spans="2:10" x14ac:dyDescent="0.25">
      <c r="B14" t="s">
        <v>120</v>
      </c>
      <c r="C14" t="s">
        <v>636</v>
      </c>
      <c r="D14">
        <v>191</v>
      </c>
      <c r="E14">
        <v>12</v>
      </c>
      <c r="F14">
        <v>113.2</v>
      </c>
      <c r="G14">
        <v>469.88</v>
      </c>
      <c r="H14">
        <v>12.94</v>
      </c>
      <c r="I14">
        <v>20</v>
      </c>
      <c r="J14">
        <v>20.204000000000001</v>
      </c>
    </row>
    <row r="15" spans="2:10" x14ac:dyDescent="0.25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266.24</v>
      </c>
      <c r="H15">
        <v>270</v>
      </c>
      <c r="I15">
        <v>20</v>
      </c>
      <c r="J15">
        <v>232.6</v>
      </c>
    </row>
    <row r="16" spans="2:10" x14ac:dyDescent="0.25">
      <c r="B16" t="s">
        <v>227</v>
      </c>
      <c r="C16" t="s">
        <v>731</v>
      </c>
      <c r="D16">
        <v>191</v>
      </c>
      <c r="E16">
        <v>12</v>
      </c>
      <c r="F16">
        <v>68.8</v>
      </c>
      <c r="G16">
        <v>271.44</v>
      </c>
      <c r="H16">
        <v>330</v>
      </c>
      <c r="I16">
        <v>20</v>
      </c>
      <c r="J16">
        <v>391.4</v>
      </c>
    </row>
    <row r="17" spans="2:10" x14ac:dyDescent="0.25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224.2</v>
      </c>
      <c r="H17">
        <v>320</v>
      </c>
      <c r="I17">
        <v>20</v>
      </c>
      <c r="J17">
        <v>456.1</v>
      </c>
    </row>
    <row r="18" spans="2:10" x14ac:dyDescent="0.25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120.04</v>
      </c>
      <c r="H18">
        <v>150</v>
      </c>
      <c r="I18">
        <v>20</v>
      </c>
      <c r="J18">
        <v>108.8</v>
      </c>
    </row>
    <row r="19" spans="2:10" x14ac:dyDescent="0.25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125</v>
      </c>
      <c r="H19">
        <v>140</v>
      </c>
      <c r="I19">
        <v>20</v>
      </c>
      <c r="J19">
        <v>111.5</v>
      </c>
    </row>
    <row r="20" spans="2:10" x14ac:dyDescent="0.25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576.52</v>
      </c>
      <c r="H20">
        <v>1124</v>
      </c>
      <c r="I20">
        <v>20</v>
      </c>
      <c r="J20">
        <v>2485.06</v>
      </c>
    </row>
    <row r="21" spans="2:10" x14ac:dyDescent="0.25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590.16</v>
      </c>
      <c r="H21">
        <v>840</v>
      </c>
      <c r="I21">
        <v>20</v>
      </c>
      <c r="J21">
        <v>2226.4</v>
      </c>
    </row>
    <row r="22" spans="2:10" x14ac:dyDescent="0.25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537.67999999999995</v>
      </c>
      <c r="H22">
        <v>766</v>
      </c>
      <c r="I22">
        <v>20</v>
      </c>
      <c r="J22">
        <v>1685.54</v>
      </c>
    </row>
    <row r="23" spans="2:10" x14ac:dyDescent="0.25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940.24</v>
      </c>
      <c r="H23">
        <v>99.27</v>
      </c>
      <c r="I23">
        <v>20</v>
      </c>
      <c r="J23">
        <v>185.03139999999999</v>
      </c>
    </row>
    <row r="24" spans="2:10" x14ac:dyDescent="0.25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913.4</v>
      </c>
      <c r="H24">
        <v>244.66</v>
      </c>
      <c r="I24">
        <v>20</v>
      </c>
      <c r="J24">
        <v>443.17939999999999</v>
      </c>
    </row>
    <row r="25" spans="2:10" x14ac:dyDescent="0.25">
      <c r="B25" t="s">
        <v>121</v>
      </c>
      <c r="C25" t="s">
        <v>637</v>
      </c>
      <c r="D25">
        <v>191</v>
      </c>
      <c r="E25">
        <v>12</v>
      </c>
      <c r="F25">
        <v>134.4</v>
      </c>
      <c r="G25">
        <v>301.56</v>
      </c>
      <c r="H25">
        <v>90</v>
      </c>
      <c r="I25">
        <v>20</v>
      </c>
      <c r="J25">
        <v>388.5</v>
      </c>
    </row>
    <row r="26" spans="2:10" x14ac:dyDescent="0.25">
      <c r="B26" t="s">
        <v>122</v>
      </c>
      <c r="C26" t="s">
        <v>638</v>
      </c>
      <c r="D26">
        <v>191</v>
      </c>
      <c r="E26">
        <v>12</v>
      </c>
      <c r="F26">
        <v>134.4</v>
      </c>
      <c r="G26">
        <v>314.2</v>
      </c>
      <c r="H26">
        <v>90</v>
      </c>
      <c r="I26">
        <v>20</v>
      </c>
      <c r="J26">
        <v>320.2</v>
      </c>
    </row>
    <row r="27" spans="2:10" x14ac:dyDescent="0.25">
      <c r="B27" t="s">
        <v>123</v>
      </c>
      <c r="C27" t="s">
        <v>639</v>
      </c>
      <c r="D27">
        <v>191</v>
      </c>
      <c r="E27">
        <v>12</v>
      </c>
      <c r="F27">
        <v>103.2</v>
      </c>
      <c r="G27">
        <v>393.56</v>
      </c>
      <c r="H27">
        <v>514.98</v>
      </c>
      <c r="I27">
        <v>20</v>
      </c>
      <c r="J27">
        <v>743.36569999999995</v>
      </c>
    </row>
    <row r="28" spans="2:10" x14ac:dyDescent="0.25">
      <c r="B28" t="s">
        <v>124</v>
      </c>
      <c r="C28" t="s">
        <v>640</v>
      </c>
      <c r="D28">
        <v>191</v>
      </c>
      <c r="E28">
        <v>12</v>
      </c>
      <c r="F28">
        <v>34.799999999999997</v>
      </c>
      <c r="G28">
        <v>172.92</v>
      </c>
      <c r="H28">
        <v>168.67</v>
      </c>
      <c r="I28">
        <v>20</v>
      </c>
      <c r="J28">
        <v>175.1764</v>
      </c>
    </row>
    <row r="29" spans="2:10" x14ac:dyDescent="0.25">
      <c r="B29" t="s">
        <v>125</v>
      </c>
      <c r="C29" t="s">
        <v>640</v>
      </c>
      <c r="D29">
        <v>191</v>
      </c>
      <c r="E29">
        <v>12</v>
      </c>
      <c r="F29">
        <v>34.799999999999997</v>
      </c>
      <c r="G29">
        <v>171.4</v>
      </c>
      <c r="H29">
        <v>83.73</v>
      </c>
      <c r="I29">
        <v>20</v>
      </c>
      <c r="J29">
        <v>103.7698</v>
      </c>
    </row>
    <row r="30" spans="2:10" x14ac:dyDescent="0.25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91.2</v>
      </c>
      <c r="H30">
        <v>0</v>
      </c>
      <c r="I30">
        <v>20</v>
      </c>
      <c r="J30">
        <v>0</v>
      </c>
    </row>
    <row r="31" spans="2:10" x14ac:dyDescent="0.25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91.2</v>
      </c>
      <c r="H31">
        <v>0</v>
      </c>
      <c r="I31">
        <v>20</v>
      </c>
      <c r="J31">
        <v>0</v>
      </c>
    </row>
    <row r="32" spans="2:10" x14ac:dyDescent="0.25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265</v>
      </c>
      <c r="H32">
        <v>234</v>
      </c>
      <c r="I32">
        <v>20</v>
      </c>
      <c r="J32">
        <v>160.31290000000001</v>
      </c>
    </row>
    <row r="33" spans="2:10" x14ac:dyDescent="0.25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265.83999999999997</v>
      </c>
      <c r="H33">
        <v>251.66</v>
      </c>
      <c r="I33">
        <v>20</v>
      </c>
      <c r="J33">
        <v>201.58369999999999</v>
      </c>
    </row>
    <row r="34" spans="2:10" x14ac:dyDescent="0.25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265</v>
      </c>
      <c r="H34">
        <v>234</v>
      </c>
      <c r="I34">
        <v>20</v>
      </c>
      <c r="J34">
        <v>160.31290000000001</v>
      </c>
    </row>
    <row r="35" spans="2:10" x14ac:dyDescent="0.25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265.83999999999997</v>
      </c>
      <c r="H35">
        <v>251.66</v>
      </c>
      <c r="I35">
        <v>20</v>
      </c>
      <c r="J35">
        <v>201.58369999999999</v>
      </c>
    </row>
    <row r="36" spans="2:10" x14ac:dyDescent="0.25">
      <c r="B36" t="s">
        <v>132</v>
      </c>
      <c r="C36" t="s">
        <v>643</v>
      </c>
      <c r="D36">
        <v>191</v>
      </c>
      <c r="E36">
        <v>12</v>
      </c>
      <c r="F36">
        <v>125.2</v>
      </c>
      <c r="G36">
        <v>497.68</v>
      </c>
      <c r="H36">
        <v>78.66</v>
      </c>
      <c r="I36">
        <v>20</v>
      </c>
      <c r="J36">
        <v>15.172700000000001</v>
      </c>
    </row>
    <row r="37" spans="2:10" x14ac:dyDescent="0.25">
      <c r="B37" t="s">
        <v>511</v>
      </c>
      <c r="C37" t="s">
        <v>963</v>
      </c>
      <c r="D37">
        <v>121</v>
      </c>
      <c r="E37">
        <v>25</v>
      </c>
      <c r="F37">
        <v>448.8</v>
      </c>
      <c r="G37">
        <v>1020.36</v>
      </c>
      <c r="H37">
        <v>31270</v>
      </c>
      <c r="I37">
        <v>20</v>
      </c>
      <c r="J37">
        <v>220086.7</v>
      </c>
    </row>
    <row r="38" spans="2:10" x14ac:dyDescent="0.25">
      <c r="B38" t="s">
        <v>512</v>
      </c>
      <c r="C38" t="s">
        <v>963</v>
      </c>
      <c r="D38">
        <v>121</v>
      </c>
      <c r="E38">
        <v>25</v>
      </c>
      <c r="F38">
        <v>448.8</v>
      </c>
      <c r="G38">
        <v>1020.36</v>
      </c>
      <c r="H38">
        <v>32810</v>
      </c>
      <c r="I38">
        <v>20</v>
      </c>
      <c r="J38">
        <v>232094.7</v>
      </c>
    </row>
    <row r="39" spans="2:10" x14ac:dyDescent="0.25">
      <c r="B39" t="s">
        <v>513</v>
      </c>
      <c r="C39" t="s">
        <v>964</v>
      </c>
      <c r="D39">
        <v>111</v>
      </c>
      <c r="E39">
        <v>11</v>
      </c>
      <c r="F39">
        <v>1464.4</v>
      </c>
      <c r="G39">
        <v>2465.2399999999998</v>
      </c>
      <c r="H39">
        <v>6700</v>
      </c>
      <c r="I39">
        <v>20</v>
      </c>
      <c r="J39">
        <v>165698.1</v>
      </c>
    </row>
    <row r="40" spans="2:10" x14ac:dyDescent="0.25">
      <c r="B40" t="s">
        <v>514</v>
      </c>
      <c r="C40" t="s">
        <v>964</v>
      </c>
      <c r="D40">
        <v>111</v>
      </c>
      <c r="E40">
        <v>11</v>
      </c>
      <c r="F40">
        <v>1464.4</v>
      </c>
      <c r="G40">
        <v>2465.2399999999998</v>
      </c>
      <c r="H40">
        <v>5330</v>
      </c>
      <c r="I40">
        <v>20</v>
      </c>
      <c r="J40">
        <v>128913.8</v>
      </c>
    </row>
    <row r="41" spans="2:10" x14ac:dyDescent="0.25">
      <c r="B41" t="s">
        <v>515</v>
      </c>
      <c r="C41" t="s">
        <v>965</v>
      </c>
      <c r="D41">
        <v>252</v>
      </c>
      <c r="E41">
        <v>24</v>
      </c>
      <c r="F41">
        <v>241.4</v>
      </c>
      <c r="G41">
        <v>542.04</v>
      </c>
      <c r="H41">
        <v>246.27</v>
      </c>
      <c r="I41">
        <v>20</v>
      </c>
      <c r="J41">
        <v>2698.9627</v>
      </c>
    </row>
    <row r="42" spans="2:10" x14ac:dyDescent="0.25">
      <c r="B42" t="s">
        <v>516</v>
      </c>
      <c r="C42" t="s">
        <v>1727</v>
      </c>
      <c r="D42">
        <v>252</v>
      </c>
      <c r="E42">
        <v>24</v>
      </c>
      <c r="F42">
        <v>208.2</v>
      </c>
      <c r="G42">
        <v>331.56</v>
      </c>
      <c r="H42">
        <v>36.450000000000003</v>
      </c>
      <c r="I42">
        <v>20</v>
      </c>
      <c r="J42">
        <v>377.47620000000001</v>
      </c>
    </row>
    <row r="43" spans="2:10" x14ac:dyDescent="0.25">
      <c r="B43" t="s">
        <v>517</v>
      </c>
      <c r="C43" t="s">
        <v>551</v>
      </c>
      <c r="D43">
        <v>252</v>
      </c>
      <c r="E43">
        <v>24</v>
      </c>
      <c r="F43">
        <v>245</v>
      </c>
      <c r="G43">
        <v>581.96</v>
      </c>
      <c r="H43">
        <v>141.12</v>
      </c>
      <c r="I43">
        <v>20</v>
      </c>
      <c r="J43">
        <v>1431.7632000000001</v>
      </c>
    </row>
    <row r="44" spans="2:10" x14ac:dyDescent="0.25">
      <c r="B44" t="s">
        <v>32</v>
      </c>
      <c r="C44" t="s">
        <v>550</v>
      </c>
      <c r="D44">
        <v>252</v>
      </c>
      <c r="E44">
        <v>24</v>
      </c>
      <c r="F44">
        <v>237.8</v>
      </c>
      <c r="G44">
        <v>587.20000000000005</v>
      </c>
      <c r="H44">
        <v>20</v>
      </c>
      <c r="I44">
        <v>20</v>
      </c>
      <c r="J44">
        <v>231.4</v>
      </c>
    </row>
    <row r="45" spans="2:10" x14ac:dyDescent="0.25">
      <c r="B45" t="s">
        <v>519</v>
      </c>
      <c r="C45" t="s">
        <v>968</v>
      </c>
      <c r="D45">
        <v>252</v>
      </c>
      <c r="E45">
        <v>24</v>
      </c>
      <c r="F45">
        <v>275.8</v>
      </c>
      <c r="G45">
        <v>703.32</v>
      </c>
      <c r="H45">
        <v>1505.19</v>
      </c>
      <c r="I45">
        <v>20</v>
      </c>
      <c r="J45">
        <v>16206.506600000001</v>
      </c>
    </row>
    <row r="46" spans="2:10" x14ac:dyDescent="0.25">
      <c r="B46" t="s">
        <v>518</v>
      </c>
      <c r="C46" t="s">
        <v>967</v>
      </c>
      <c r="D46">
        <v>252</v>
      </c>
      <c r="E46">
        <v>24</v>
      </c>
      <c r="F46">
        <v>285.2</v>
      </c>
      <c r="G46">
        <v>659.44</v>
      </c>
      <c r="H46">
        <v>315.94</v>
      </c>
      <c r="I46">
        <v>20</v>
      </c>
      <c r="J46">
        <v>3746.8427000000001</v>
      </c>
    </row>
    <row r="47" spans="2:10" x14ac:dyDescent="0.25">
      <c r="B47" t="s">
        <v>520</v>
      </c>
      <c r="C47" t="s">
        <v>969</v>
      </c>
      <c r="D47">
        <v>252</v>
      </c>
      <c r="E47">
        <v>24</v>
      </c>
      <c r="F47">
        <v>412</v>
      </c>
      <c r="G47">
        <v>1097.68</v>
      </c>
      <c r="H47">
        <v>0</v>
      </c>
      <c r="I47">
        <v>20</v>
      </c>
      <c r="J47">
        <v>0</v>
      </c>
    </row>
    <row r="48" spans="2:10" x14ac:dyDescent="0.25">
      <c r="B48" t="s">
        <v>33</v>
      </c>
      <c r="C48" t="s">
        <v>551</v>
      </c>
      <c r="D48">
        <v>252</v>
      </c>
      <c r="E48">
        <v>24</v>
      </c>
      <c r="F48">
        <v>412.2</v>
      </c>
      <c r="G48">
        <v>1182.32</v>
      </c>
      <c r="H48">
        <v>0</v>
      </c>
      <c r="I48">
        <v>20</v>
      </c>
      <c r="J48">
        <v>0</v>
      </c>
    </row>
    <row r="49" spans="2:10" x14ac:dyDescent="0.25">
      <c r="B49" t="s">
        <v>521</v>
      </c>
      <c r="C49" t="s">
        <v>552</v>
      </c>
      <c r="D49">
        <v>252</v>
      </c>
      <c r="E49">
        <v>24</v>
      </c>
      <c r="F49">
        <v>392.8</v>
      </c>
      <c r="G49">
        <v>1032.56</v>
      </c>
      <c r="H49">
        <v>173.73</v>
      </c>
      <c r="I49">
        <v>20</v>
      </c>
      <c r="J49">
        <v>2370.4947000000002</v>
      </c>
    </row>
    <row r="50" spans="2:10" x14ac:dyDescent="0.25">
      <c r="B50" t="s">
        <v>34</v>
      </c>
      <c r="C50" t="s">
        <v>552</v>
      </c>
      <c r="D50">
        <v>252</v>
      </c>
      <c r="E50">
        <v>24</v>
      </c>
      <c r="F50">
        <v>399.2</v>
      </c>
      <c r="G50">
        <v>1243.24</v>
      </c>
      <c r="H50">
        <v>113.55</v>
      </c>
      <c r="I50">
        <v>20</v>
      </c>
      <c r="J50">
        <v>1553.4458</v>
      </c>
    </row>
    <row r="51" spans="2:10" x14ac:dyDescent="0.25">
      <c r="B51" t="s">
        <v>1728</v>
      </c>
      <c r="C51" t="s">
        <v>968</v>
      </c>
      <c r="D51">
        <v>252</v>
      </c>
      <c r="E51">
        <v>24</v>
      </c>
      <c r="F51">
        <v>439.6</v>
      </c>
      <c r="G51">
        <v>1098.08</v>
      </c>
      <c r="H51">
        <v>283.69</v>
      </c>
      <c r="I51">
        <v>20</v>
      </c>
      <c r="J51">
        <v>3726.7525999999998</v>
      </c>
    </row>
    <row r="52" spans="2:10" x14ac:dyDescent="0.25">
      <c r="B52" t="s">
        <v>1729</v>
      </c>
      <c r="C52" t="s">
        <v>1730</v>
      </c>
      <c r="D52">
        <v>252</v>
      </c>
      <c r="E52">
        <v>24</v>
      </c>
      <c r="F52">
        <v>458.8</v>
      </c>
      <c r="G52">
        <v>1100.32</v>
      </c>
      <c r="H52">
        <v>164.06</v>
      </c>
      <c r="I52">
        <v>20</v>
      </c>
      <c r="J52">
        <v>2576.6705000000002</v>
      </c>
    </row>
    <row r="53" spans="2:10" x14ac:dyDescent="0.25">
      <c r="B53" t="s">
        <v>525</v>
      </c>
      <c r="C53" t="s">
        <v>972</v>
      </c>
      <c r="D53">
        <v>151</v>
      </c>
      <c r="E53">
        <v>33</v>
      </c>
      <c r="F53">
        <v>600.6</v>
      </c>
      <c r="G53">
        <v>1166.72</v>
      </c>
      <c r="H53">
        <v>697.83</v>
      </c>
      <c r="I53">
        <v>20</v>
      </c>
      <c r="J53">
        <v>15595.012000000001</v>
      </c>
    </row>
    <row r="54" spans="2:10" x14ac:dyDescent="0.25">
      <c r="B54" t="s">
        <v>526</v>
      </c>
      <c r="C54" t="s">
        <v>972</v>
      </c>
      <c r="D54">
        <v>151</v>
      </c>
      <c r="E54">
        <v>33</v>
      </c>
      <c r="F54">
        <v>605.20000000000005</v>
      </c>
      <c r="G54">
        <v>1167.32</v>
      </c>
      <c r="H54">
        <v>263.45999999999998</v>
      </c>
      <c r="I54">
        <v>20</v>
      </c>
      <c r="J54">
        <v>5373.5370999999996</v>
      </c>
    </row>
    <row r="55" spans="2:10" x14ac:dyDescent="0.25">
      <c r="B55" t="s">
        <v>532</v>
      </c>
      <c r="C55" t="s">
        <v>976</v>
      </c>
      <c r="D55">
        <v>151</v>
      </c>
      <c r="E55">
        <v>33</v>
      </c>
      <c r="F55">
        <v>422.4</v>
      </c>
      <c r="G55">
        <v>815.12</v>
      </c>
      <c r="H55">
        <v>122.17</v>
      </c>
      <c r="I55">
        <v>20</v>
      </c>
      <c r="J55">
        <v>630.63800000000003</v>
      </c>
    </row>
    <row r="56" spans="2:10" x14ac:dyDescent="0.25">
      <c r="B56" t="s">
        <v>533</v>
      </c>
      <c r="C56" t="s">
        <v>977</v>
      </c>
      <c r="D56">
        <v>151</v>
      </c>
      <c r="E56">
        <v>33</v>
      </c>
      <c r="F56">
        <v>387.6</v>
      </c>
      <c r="G56">
        <v>763.96</v>
      </c>
      <c r="H56">
        <v>93.9</v>
      </c>
      <c r="I56">
        <v>20</v>
      </c>
      <c r="J56">
        <v>569.20270000000005</v>
      </c>
    </row>
    <row r="57" spans="2:10" x14ac:dyDescent="0.25">
      <c r="B57" t="s">
        <v>534</v>
      </c>
      <c r="C57" t="s">
        <v>978</v>
      </c>
      <c r="D57">
        <v>151</v>
      </c>
      <c r="E57">
        <v>33</v>
      </c>
      <c r="F57">
        <v>549.6</v>
      </c>
      <c r="G57">
        <v>951.12</v>
      </c>
      <c r="H57">
        <v>190</v>
      </c>
      <c r="I57">
        <v>20</v>
      </c>
      <c r="J57">
        <v>5140.6499999999996</v>
      </c>
    </row>
    <row r="58" spans="2:10" x14ac:dyDescent="0.25">
      <c r="B58" t="s">
        <v>535</v>
      </c>
      <c r="C58" t="s">
        <v>979</v>
      </c>
      <c r="D58">
        <v>151</v>
      </c>
      <c r="E58">
        <v>33</v>
      </c>
      <c r="F58">
        <v>558</v>
      </c>
      <c r="G58">
        <v>941.08</v>
      </c>
      <c r="H58">
        <v>22.64</v>
      </c>
      <c r="I58">
        <v>20</v>
      </c>
      <c r="J58">
        <v>628.4298</v>
      </c>
    </row>
    <row r="59" spans="2:10" x14ac:dyDescent="0.25">
      <c r="B59" t="s">
        <v>527</v>
      </c>
      <c r="C59" t="s">
        <v>1731</v>
      </c>
      <c r="D59">
        <v>253</v>
      </c>
      <c r="E59">
        <v>24</v>
      </c>
      <c r="F59">
        <v>529.6</v>
      </c>
      <c r="G59">
        <v>742.8</v>
      </c>
      <c r="H59">
        <v>180</v>
      </c>
      <c r="I59">
        <v>20</v>
      </c>
      <c r="J59">
        <v>4691.2</v>
      </c>
    </row>
    <row r="60" spans="2:10" x14ac:dyDescent="0.25">
      <c r="B60" t="s">
        <v>528</v>
      </c>
      <c r="C60" t="s">
        <v>973</v>
      </c>
      <c r="D60">
        <v>253</v>
      </c>
      <c r="E60">
        <v>24</v>
      </c>
      <c r="F60">
        <v>535.20000000000005</v>
      </c>
      <c r="G60">
        <v>723.52</v>
      </c>
      <c r="H60">
        <v>20</v>
      </c>
      <c r="I60">
        <v>20</v>
      </c>
      <c r="J60">
        <v>535.20000000000005</v>
      </c>
    </row>
    <row r="61" spans="2:10" x14ac:dyDescent="0.25">
      <c r="B61" t="s">
        <v>529</v>
      </c>
      <c r="C61" t="s">
        <v>1732</v>
      </c>
      <c r="D61">
        <v>253</v>
      </c>
      <c r="E61">
        <v>24</v>
      </c>
      <c r="F61">
        <v>394.2</v>
      </c>
      <c r="G61">
        <v>552.96</v>
      </c>
      <c r="H61">
        <v>220</v>
      </c>
      <c r="I61">
        <v>20</v>
      </c>
      <c r="J61">
        <v>4256.3999999999996</v>
      </c>
    </row>
    <row r="62" spans="2:10" x14ac:dyDescent="0.25">
      <c r="B62" t="s">
        <v>530</v>
      </c>
      <c r="C62" t="s">
        <v>974</v>
      </c>
      <c r="D62">
        <v>253</v>
      </c>
      <c r="E62">
        <v>24</v>
      </c>
      <c r="F62">
        <v>401.6</v>
      </c>
      <c r="G62">
        <v>538.88</v>
      </c>
      <c r="H62">
        <v>50</v>
      </c>
      <c r="I62">
        <v>20</v>
      </c>
      <c r="J62">
        <v>1004</v>
      </c>
    </row>
    <row r="63" spans="2:10" x14ac:dyDescent="0.25">
      <c r="B63" t="s">
        <v>1733</v>
      </c>
      <c r="C63" t="s">
        <v>1734</v>
      </c>
      <c r="D63">
        <v>253</v>
      </c>
      <c r="E63">
        <v>24</v>
      </c>
      <c r="F63">
        <v>518.79999999999995</v>
      </c>
      <c r="G63">
        <v>664.36</v>
      </c>
      <c r="H63">
        <v>30</v>
      </c>
      <c r="I63">
        <v>20</v>
      </c>
      <c r="J63">
        <v>778.2</v>
      </c>
    </row>
    <row r="64" spans="2:10" x14ac:dyDescent="0.25">
      <c r="B64" t="s">
        <v>1735</v>
      </c>
      <c r="C64" t="s">
        <v>1736</v>
      </c>
      <c r="D64">
        <v>253</v>
      </c>
      <c r="E64">
        <v>24</v>
      </c>
      <c r="F64">
        <v>546</v>
      </c>
      <c r="G64">
        <v>801.96</v>
      </c>
      <c r="H64">
        <v>240</v>
      </c>
      <c r="I64">
        <v>20</v>
      </c>
      <c r="J64">
        <v>6448.4</v>
      </c>
    </row>
    <row r="65" spans="2:10" x14ac:dyDescent="0.25">
      <c r="B65" t="s">
        <v>1737</v>
      </c>
      <c r="C65" t="s">
        <v>1738</v>
      </c>
      <c r="D65">
        <v>253</v>
      </c>
      <c r="E65">
        <v>24</v>
      </c>
      <c r="F65">
        <v>383.4</v>
      </c>
      <c r="G65">
        <v>474.52</v>
      </c>
      <c r="H65">
        <v>10</v>
      </c>
      <c r="I65">
        <v>20</v>
      </c>
      <c r="J65">
        <v>191.7</v>
      </c>
    </row>
    <row r="66" spans="2:10" x14ac:dyDescent="0.25">
      <c r="B66" t="s">
        <v>1739</v>
      </c>
      <c r="C66" t="s">
        <v>1740</v>
      </c>
      <c r="D66">
        <v>253</v>
      </c>
      <c r="E66">
        <v>24</v>
      </c>
      <c r="F66">
        <v>412.4</v>
      </c>
      <c r="G66">
        <v>617.32000000000005</v>
      </c>
      <c r="H66">
        <v>330</v>
      </c>
      <c r="I66">
        <v>20</v>
      </c>
      <c r="J66">
        <v>6644.6</v>
      </c>
    </row>
    <row r="67" spans="2:10" x14ac:dyDescent="0.25">
      <c r="B67" t="s">
        <v>508</v>
      </c>
      <c r="C67" t="s">
        <v>960</v>
      </c>
      <c r="D67">
        <v>281</v>
      </c>
      <c r="E67">
        <v>26</v>
      </c>
      <c r="F67">
        <v>39.6</v>
      </c>
      <c r="G67">
        <v>205.92</v>
      </c>
      <c r="H67">
        <v>4787.5</v>
      </c>
      <c r="I67">
        <v>20</v>
      </c>
      <c r="J67">
        <v>2751.5250000000001</v>
      </c>
    </row>
    <row r="68" spans="2:10" x14ac:dyDescent="0.25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3717.5</v>
      </c>
      <c r="I68">
        <v>20</v>
      </c>
      <c r="J68">
        <v>4293.1000000000004</v>
      </c>
    </row>
    <row r="69" spans="2:10" x14ac:dyDescent="0.25">
      <c r="B69" t="s">
        <v>510</v>
      </c>
      <c r="C69" t="s">
        <v>962</v>
      </c>
      <c r="D69">
        <v>281</v>
      </c>
      <c r="E69">
        <v>26</v>
      </c>
      <c r="F69">
        <v>82</v>
      </c>
      <c r="G69">
        <v>426.4</v>
      </c>
      <c r="H69">
        <v>6185</v>
      </c>
      <c r="I69">
        <v>20</v>
      </c>
      <c r="J69">
        <v>5690.4</v>
      </c>
    </row>
    <row r="70" spans="2:10" x14ac:dyDescent="0.25">
      <c r="B70" t="s">
        <v>301</v>
      </c>
      <c r="C70" t="s">
        <v>797</v>
      </c>
      <c r="D70">
        <v>292</v>
      </c>
      <c r="E70">
        <v>21</v>
      </c>
      <c r="F70">
        <v>135</v>
      </c>
      <c r="G70">
        <v>468.36</v>
      </c>
      <c r="H70">
        <v>125.09</v>
      </c>
      <c r="I70">
        <v>20</v>
      </c>
      <c r="J70">
        <v>209.59479999999999</v>
      </c>
    </row>
    <row r="71" spans="2:10" x14ac:dyDescent="0.25">
      <c r="B71" t="s">
        <v>302</v>
      </c>
      <c r="C71" t="s">
        <v>798</v>
      </c>
      <c r="D71">
        <v>292</v>
      </c>
      <c r="E71">
        <v>21</v>
      </c>
      <c r="F71">
        <v>133.4</v>
      </c>
      <c r="G71">
        <v>475</v>
      </c>
      <c r="H71">
        <v>121.17</v>
      </c>
      <c r="I71">
        <v>20</v>
      </c>
      <c r="J71">
        <v>226.505</v>
      </c>
    </row>
    <row r="72" spans="2:10" x14ac:dyDescent="0.25">
      <c r="B72" t="s">
        <v>355</v>
      </c>
      <c r="C72" t="s">
        <v>846</v>
      </c>
      <c r="D72">
        <v>242</v>
      </c>
      <c r="E72">
        <v>21</v>
      </c>
      <c r="F72">
        <v>216.4</v>
      </c>
      <c r="G72">
        <v>802.56</v>
      </c>
      <c r="H72">
        <v>1168.33</v>
      </c>
      <c r="I72">
        <v>20</v>
      </c>
      <c r="J72">
        <v>4874.8289999999997</v>
      </c>
    </row>
    <row r="73" spans="2:10" x14ac:dyDescent="0.25">
      <c r="B73" t="s">
        <v>356</v>
      </c>
      <c r="C73" t="s">
        <v>847</v>
      </c>
      <c r="D73">
        <v>242</v>
      </c>
      <c r="E73">
        <v>21</v>
      </c>
      <c r="F73">
        <v>222.2</v>
      </c>
      <c r="G73">
        <v>804.52</v>
      </c>
      <c r="H73">
        <v>1567.96</v>
      </c>
      <c r="I73">
        <v>20</v>
      </c>
      <c r="J73">
        <v>7840.2034999999996</v>
      </c>
    </row>
    <row r="74" spans="2:10" x14ac:dyDescent="0.25">
      <c r="B74" t="s">
        <v>289</v>
      </c>
      <c r="C74" t="s">
        <v>785</v>
      </c>
      <c r="D74">
        <v>292</v>
      </c>
      <c r="E74">
        <v>21</v>
      </c>
      <c r="F74">
        <v>213</v>
      </c>
      <c r="G74">
        <v>1111.2</v>
      </c>
      <c r="H74">
        <v>611.92999999999995</v>
      </c>
      <c r="I74">
        <v>20</v>
      </c>
      <c r="J74">
        <v>1718.8498</v>
      </c>
    </row>
    <row r="75" spans="2:10" x14ac:dyDescent="0.25">
      <c r="B75" t="s">
        <v>290</v>
      </c>
      <c r="C75" t="s">
        <v>786</v>
      </c>
      <c r="D75">
        <v>292</v>
      </c>
      <c r="E75">
        <v>21</v>
      </c>
      <c r="F75">
        <v>214</v>
      </c>
      <c r="G75">
        <v>1095.96</v>
      </c>
      <c r="H75">
        <v>577.19000000000005</v>
      </c>
      <c r="I75">
        <v>20</v>
      </c>
      <c r="J75">
        <v>1650.0697</v>
      </c>
    </row>
    <row r="76" spans="2:10" x14ac:dyDescent="0.25">
      <c r="B76" t="s">
        <v>471</v>
      </c>
      <c r="C76" t="s">
        <v>927</v>
      </c>
      <c r="D76">
        <v>251</v>
      </c>
      <c r="E76">
        <v>27</v>
      </c>
      <c r="F76">
        <v>222</v>
      </c>
      <c r="G76">
        <v>647.16</v>
      </c>
      <c r="H76">
        <v>975.32</v>
      </c>
      <c r="I76">
        <v>20</v>
      </c>
      <c r="J76">
        <v>6314.152</v>
      </c>
    </row>
    <row r="77" spans="2:10" x14ac:dyDescent="0.25">
      <c r="B77" t="s">
        <v>472</v>
      </c>
      <c r="C77" t="s">
        <v>928</v>
      </c>
      <c r="D77">
        <v>251</v>
      </c>
      <c r="E77">
        <v>27</v>
      </c>
      <c r="F77">
        <v>201.4</v>
      </c>
      <c r="G77">
        <v>599.52</v>
      </c>
      <c r="H77">
        <v>870</v>
      </c>
      <c r="I77">
        <v>20</v>
      </c>
      <c r="J77">
        <v>4760.6000000000004</v>
      </c>
    </row>
    <row r="78" spans="2:10" x14ac:dyDescent="0.25">
      <c r="B78" t="s">
        <v>467</v>
      </c>
      <c r="C78" t="s">
        <v>923</v>
      </c>
      <c r="D78">
        <v>251</v>
      </c>
      <c r="E78">
        <v>22</v>
      </c>
      <c r="F78">
        <v>256.2</v>
      </c>
      <c r="G78">
        <v>868.52</v>
      </c>
      <c r="H78">
        <v>1610.3</v>
      </c>
      <c r="I78">
        <v>20</v>
      </c>
      <c r="J78">
        <v>13402.643</v>
      </c>
    </row>
    <row r="79" spans="2:10" x14ac:dyDescent="0.25">
      <c r="B79" t="s">
        <v>468</v>
      </c>
      <c r="C79" t="s">
        <v>924</v>
      </c>
      <c r="D79">
        <v>251</v>
      </c>
      <c r="E79">
        <v>22</v>
      </c>
      <c r="F79">
        <v>251.6</v>
      </c>
      <c r="G79">
        <v>875.56</v>
      </c>
      <c r="H79">
        <v>840</v>
      </c>
      <c r="I79">
        <v>20</v>
      </c>
      <c r="J79">
        <v>4938.8999999999996</v>
      </c>
    </row>
    <row r="80" spans="2:10" x14ac:dyDescent="0.25">
      <c r="B80" t="s">
        <v>469</v>
      </c>
      <c r="C80" t="s">
        <v>925</v>
      </c>
      <c r="D80">
        <v>251</v>
      </c>
      <c r="E80">
        <v>22</v>
      </c>
      <c r="F80">
        <v>225.6</v>
      </c>
      <c r="G80">
        <v>822.16</v>
      </c>
      <c r="H80">
        <v>724.39</v>
      </c>
      <c r="I80">
        <v>20</v>
      </c>
      <c r="J80">
        <v>4844.3191999999999</v>
      </c>
    </row>
    <row r="81" spans="2:10" x14ac:dyDescent="0.25">
      <c r="B81" t="s">
        <v>470</v>
      </c>
      <c r="C81" t="s">
        <v>926</v>
      </c>
      <c r="D81">
        <v>251</v>
      </c>
      <c r="E81">
        <v>22</v>
      </c>
      <c r="F81">
        <v>220.8</v>
      </c>
      <c r="G81">
        <v>813.8</v>
      </c>
      <c r="H81">
        <v>700</v>
      </c>
      <c r="I81">
        <v>20</v>
      </c>
      <c r="J81">
        <v>3308.4</v>
      </c>
    </row>
    <row r="82" spans="2:10" x14ac:dyDescent="0.25">
      <c r="B82" t="s">
        <v>463</v>
      </c>
      <c r="C82" t="s">
        <v>921</v>
      </c>
      <c r="D82">
        <v>251</v>
      </c>
      <c r="E82">
        <v>22</v>
      </c>
      <c r="F82">
        <v>107.8</v>
      </c>
      <c r="G82">
        <v>483.32</v>
      </c>
      <c r="H82">
        <v>0</v>
      </c>
      <c r="I82">
        <v>20</v>
      </c>
      <c r="J82">
        <v>0</v>
      </c>
    </row>
    <row r="83" spans="2:10" x14ac:dyDescent="0.25">
      <c r="B83" t="s">
        <v>464</v>
      </c>
      <c r="C83" t="s">
        <v>921</v>
      </c>
      <c r="D83">
        <v>251</v>
      </c>
      <c r="E83">
        <v>22</v>
      </c>
      <c r="F83">
        <v>107.8</v>
      </c>
      <c r="G83">
        <v>483.96</v>
      </c>
      <c r="H83">
        <v>10</v>
      </c>
      <c r="I83">
        <v>20</v>
      </c>
      <c r="J83">
        <v>5.4</v>
      </c>
    </row>
    <row r="84" spans="2:10" x14ac:dyDescent="0.25">
      <c r="B84" t="s">
        <v>293</v>
      </c>
      <c r="C84" t="s">
        <v>789</v>
      </c>
      <c r="D84">
        <v>292</v>
      </c>
      <c r="E84">
        <v>21</v>
      </c>
      <c r="F84">
        <v>330.2</v>
      </c>
      <c r="G84">
        <v>1439.08</v>
      </c>
      <c r="H84">
        <v>2836.5</v>
      </c>
      <c r="I84">
        <v>20</v>
      </c>
      <c r="J84">
        <v>13895.3289</v>
      </c>
    </row>
    <row r="85" spans="2:10" x14ac:dyDescent="0.25">
      <c r="B85" t="s">
        <v>294</v>
      </c>
      <c r="C85" t="s">
        <v>790</v>
      </c>
      <c r="D85">
        <v>292</v>
      </c>
      <c r="E85">
        <v>21</v>
      </c>
      <c r="F85">
        <v>334.2</v>
      </c>
      <c r="G85">
        <v>1546.6</v>
      </c>
      <c r="H85">
        <v>2351.09</v>
      </c>
      <c r="I85">
        <v>20</v>
      </c>
      <c r="J85">
        <v>11785.259599999999</v>
      </c>
    </row>
    <row r="86" spans="2:10" x14ac:dyDescent="0.25">
      <c r="B86" t="s">
        <v>295</v>
      </c>
      <c r="C86" t="s">
        <v>791</v>
      </c>
      <c r="D86">
        <v>292</v>
      </c>
      <c r="E86">
        <v>21</v>
      </c>
      <c r="F86">
        <v>291.39999999999998</v>
      </c>
      <c r="G86">
        <v>1344.88</v>
      </c>
      <c r="H86">
        <v>2409.4899999999998</v>
      </c>
      <c r="I86">
        <v>20</v>
      </c>
      <c r="J86">
        <v>11566.7382</v>
      </c>
    </row>
    <row r="87" spans="2:10" x14ac:dyDescent="0.25">
      <c r="B87" t="s">
        <v>296</v>
      </c>
      <c r="C87" t="s">
        <v>792</v>
      </c>
      <c r="D87">
        <v>292</v>
      </c>
      <c r="E87">
        <v>21</v>
      </c>
      <c r="F87">
        <v>295.39999999999998</v>
      </c>
      <c r="G87">
        <v>1336</v>
      </c>
      <c r="H87">
        <v>1976.16</v>
      </c>
      <c r="I87">
        <v>20</v>
      </c>
      <c r="J87">
        <v>9426.1504999999997</v>
      </c>
    </row>
    <row r="88" spans="2:10" x14ac:dyDescent="0.25">
      <c r="B88" t="s">
        <v>299</v>
      </c>
      <c r="C88" t="s">
        <v>795</v>
      </c>
      <c r="D88">
        <v>292</v>
      </c>
      <c r="E88">
        <v>21</v>
      </c>
      <c r="F88">
        <v>424</v>
      </c>
      <c r="G88">
        <v>2156.6</v>
      </c>
      <c r="H88">
        <v>3980.08</v>
      </c>
      <c r="I88">
        <v>20</v>
      </c>
      <c r="J88">
        <v>19168.714899999999</v>
      </c>
    </row>
    <row r="89" spans="2:10" x14ac:dyDescent="0.25">
      <c r="B89" t="s">
        <v>300</v>
      </c>
      <c r="C89" t="s">
        <v>796</v>
      </c>
      <c r="D89">
        <v>292</v>
      </c>
      <c r="E89">
        <v>21</v>
      </c>
      <c r="F89">
        <v>424.8</v>
      </c>
      <c r="G89">
        <v>2198.88</v>
      </c>
      <c r="H89">
        <v>4791.7299999999996</v>
      </c>
      <c r="I89">
        <v>20</v>
      </c>
      <c r="J89">
        <v>22544.598600000001</v>
      </c>
    </row>
    <row r="90" spans="2:10" x14ac:dyDescent="0.25">
      <c r="B90" t="s">
        <v>449</v>
      </c>
      <c r="C90" t="s">
        <v>910</v>
      </c>
      <c r="D90">
        <v>292</v>
      </c>
      <c r="E90">
        <v>21</v>
      </c>
      <c r="F90">
        <v>366</v>
      </c>
      <c r="G90">
        <v>1703.68</v>
      </c>
      <c r="H90">
        <v>801.58</v>
      </c>
      <c r="I90">
        <v>20</v>
      </c>
      <c r="J90">
        <v>2550.6543999999999</v>
      </c>
    </row>
    <row r="91" spans="2:10" x14ac:dyDescent="0.25">
      <c r="B91" t="s">
        <v>450</v>
      </c>
      <c r="C91" t="s">
        <v>911</v>
      </c>
      <c r="D91">
        <v>292</v>
      </c>
      <c r="E91">
        <v>21</v>
      </c>
      <c r="F91">
        <v>362.4</v>
      </c>
      <c r="G91">
        <v>1725.32</v>
      </c>
      <c r="H91">
        <v>609.67999999999995</v>
      </c>
      <c r="I91">
        <v>20</v>
      </c>
      <c r="J91">
        <v>1972.1955</v>
      </c>
    </row>
    <row r="92" spans="2:10" x14ac:dyDescent="0.25">
      <c r="B92" t="s">
        <v>459</v>
      </c>
      <c r="C92" t="s">
        <v>918</v>
      </c>
      <c r="D92">
        <v>251</v>
      </c>
      <c r="E92">
        <v>27</v>
      </c>
      <c r="F92">
        <v>225</v>
      </c>
      <c r="G92">
        <v>716.24</v>
      </c>
      <c r="H92">
        <v>640</v>
      </c>
      <c r="I92">
        <v>20</v>
      </c>
      <c r="J92">
        <v>3900</v>
      </c>
    </row>
    <row r="93" spans="2:10" x14ac:dyDescent="0.25">
      <c r="B93" t="s">
        <v>460</v>
      </c>
      <c r="C93" t="s">
        <v>919</v>
      </c>
      <c r="D93">
        <v>251</v>
      </c>
      <c r="E93">
        <v>27</v>
      </c>
      <c r="F93">
        <v>220.2</v>
      </c>
      <c r="G93">
        <v>720.84</v>
      </c>
      <c r="H93">
        <v>510</v>
      </c>
      <c r="I93">
        <v>20</v>
      </c>
      <c r="J93">
        <v>2975.6</v>
      </c>
    </row>
    <row r="94" spans="2:10" x14ac:dyDescent="0.25">
      <c r="B94" t="s">
        <v>455</v>
      </c>
      <c r="C94" t="s">
        <v>916</v>
      </c>
      <c r="D94">
        <v>292</v>
      </c>
      <c r="E94">
        <v>21</v>
      </c>
      <c r="F94">
        <v>54.4</v>
      </c>
      <c r="G94">
        <v>293.92</v>
      </c>
      <c r="H94">
        <v>295.7</v>
      </c>
      <c r="I94">
        <v>20</v>
      </c>
      <c r="J94">
        <v>245.9409</v>
      </c>
    </row>
    <row r="95" spans="2:10" x14ac:dyDescent="0.25">
      <c r="B95" t="s">
        <v>456</v>
      </c>
      <c r="C95" t="s">
        <v>916</v>
      </c>
      <c r="D95">
        <v>292</v>
      </c>
      <c r="E95">
        <v>21</v>
      </c>
      <c r="F95">
        <v>54.4</v>
      </c>
      <c r="G95">
        <v>276.92</v>
      </c>
      <c r="H95">
        <v>324.49</v>
      </c>
      <c r="I95">
        <v>20</v>
      </c>
      <c r="J95">
        <v>323.46370000000002</v>
      </c>
    </row>
    <row r="96" spans="2:10" x14ac:dyDescent="0.25">
      <c r="B96" t="s">
        <v>453</v>
      </c>
      <c r="C96" t="s">
        <v>914</v>
      </c>
      <c r="D96">
        <v>292</v>
      </c>
      <c r="E96">
        <v>21</v>
      </c>
      <c r="F96">
        <v>19</v>
      </c>
      <c r="G96">
        <v>111.88</v>
      </c>
      <c r="H96">
        <v>0</v>
      </c>
      <c r="I96">
        <v>20</v>
      </c>
      <c r="J96">
        <v>0</v>
      </c>
    </row>
    <row r="97" spans="2:10" x14ac:dyDescent="0.25">
      <c r="B97" t="s">
        <v>454</v>
      </c>
      <c r="C97" t="s">
        <v>915</v>
      </c>
      <c r="D97">
        <v>292</v>
      </c>
      <c r="E97">
        <v>21</v>
      </c>
      <c r="F97">
        <v>25.8</v>
      </c>
      <c r="G97">
        <v>167.4</v>
      </c>
      <c r="H97">
        <v>0</v>
      </c>
      <c r="I97">
        <v>20</v>
      </c>
      <c r="J97">
        <v>0</v>
      </c>
    </row>
    <row r="98" spans="2:10" x14ac:dyDescent="0.25">
      <c r="B98" t="s">
        <v>447</v>
      </c>
      <c r="C98" t="s">
        <v>909</v>
      </c>
      <c r="D98">
        <v>292</v>
      </c>
      <c r="E98">
        <v>21</v>
      </c>
      <c r="F98">
        <v>49.2</v>
      </c>
      <c r="G98">
        <v>213.92</v>
      </c>
      <c r="H98">
        <v>198.13</v>
      </c>
      <c r="I98">
        <v>20</v>
      </c>
      <c r="J98">
        <v>149.55889999999999</v>
      </c>
    </row>
    <row r="99" spans="2:10" x14ac:dyDescent="0.25">
      <c r="B99" t="s">
        <v>448</v>
      </c>
      <c r="C99" t="s">
        <v>909</v>
      </c>
      <c r="D99">
        <v>292</v>
      </c>
      <c r="E99">
        <v>21</v>
      </c>
      <c r="F99">
        <v>49.2</v>
      </c>
      <c r="G99">
        <v>214.2</v>
      </c>
      <c r="H99">
        <v>311.64</v>
      </c>
      <c r="I99">
        <v>20</v>
      </c>
      <c r="J99">
        <v>248.47489999999999</v>
      </c>
    </row>
    <row r="100" spans="2:10" x14ac:dyDescent="0.25">
      <c r="B100" t="s">
        <v>446</v>
      </c>
      <c r="C100" t="s">
        <v>908</v>
      </c>
      <c r="D100">
        <v>292</v>
      </c>
      <c r="E100">
        <v>21</v>
      </c>
      <c r="F100">
        <v>132.4</v>
      </c>
      <c r="G100">
        <v>871.44</v>
      </c>
      <c r="H100">
        <v>1025.83</v>
      </c>
      <c r="I100">
        <v>20</v>
      </c>
      <c r="J100">
        <v>1130.2279000000001</v>
      </c>
    </row>
    <row r="101" spans="2:10" x14ac:dyDescent="0.25">
      <c r="B101" t="s">
        <v>445</v>
      </c>
      <c r="C101" t="s">
        <v>907</v>
      </c>
      <c r="D101">
        <v>292</v>
      </c>
      <c r="E101">
        <v>21</v>
      </c>
      <c r="F101">
        <v>126</v>
      </c>
      <c r="G101">
        <v>767.56</v>
      </c>
      <c r="H101">
        <v>919.64</v>
      </c>
      <c r="I101">
        <v>20</v>
      </c>
      <c r="J101">
        <v>861.8963</v>
      </c>
    </row>
    <row r="102" spans="2:10" x14ac:dyDescent="0.25">
      <c r="B102" t="s">
        <v>441</v>
      </c>
      <c r="C102" t="s">
        <v>906</v>
      </c>
      <c r="D102">
        <v>292</v>
      </c>
      <c r="E102">
        <v>21</v>
      </c>
      <c r="F102">
        <v>123.6</v>
      </c>
      <c r="G102">
        <v>636.84</v>
      </c>
      <c r="H102">
        <v>114.02</v>
      </c>
      <c r="I102">
        <v>20</v>
      </c>
      <c r="J102">
        <v>151.94489999999999</v>
      </c>
    </row>
    <row r="103" spans="2:10" x14ac:dyDescent="0.25">
      <c r="B103" t="s">
        <v>442</v>
      </c>
      <c r="C103" t="s">
        <v>906</v>
      </c>
      <c r="D103">
        <v>292</v>
      </c>
      <c r="E103">
        <v>21</v>
      </c>
      <c r="F103">
        <v>123.6</v>
      </c>
      <c r="G103">
        <v>636.20000000000005</v>
      </c>
      <c r="H103">
        <v>118.43</v>
      </c>
      <c r="I103">
        <v>20</v>
      </c>
      <c r="J103">
        <v>176.41730000000001</v>
      </c>
    </row>
    <row r="104" spans="2:10" x14ac:dyDescent="0.25">
      <c r="B104" t="s">
        <v>379</v>
      </c>
      <c r="C104" t="s">
        <v>862</v>
      </c>
      <c r="D104">
        <v>292</v>
      </c>
      <c r="E104">
        <v>21</v>
      </c>
      <c r="F104">
        <v>142.4</v>
      </c>
      <c r="G104">
        <v>750</v>
      </c>
      <c r="H104">
        <v>29.57</v>
      </c>
      <c r="I104">
        <v>20</v>
      </c>
      <c r="J104">
        <v>64.575299999999999</v>
      </c>
    </row>
    <row r="105" spans="2:10" x14ac:dyDescent="0.25">
      <c r="B105" t="s">
        <v>380</v>
      </c>
      <c r="C105" t="s">
        <v>862</v>
      </c>
      <c r="D105">
        <v>292</v>
      </c>
      <c r="E105">
        <v>21</v>
      </c>
      <c r="F105">
        <v>142.4</v>
      </c>
      <c r="G105">
        <v>754.16</v>
      </c>
      <c r="H105">
        <v>52.38</v>
      </c>
      <c r="I105">
        <v>20</v>
      </c>
      <c r="J105">
        <v>81.905799999999999</v>
      </c>
    </row>
    <row r="106" spans="2:10" x14ac:dyDescent="0.25">
      <c r="B106" t="s">
        <v>522</v>
      </c>
      <c r="C106" t="s">
        <v>970</v>
      </c>
      <c r="D106">
        <v>242</v>
      </c>
      <c r="E106">
        <v>27</v>
      </c>
      <c r="F106">
        <v>369</v>
      </c>
      <c r="G106">
        <v>1211.96</v>
      </c>
      <c r="H106">
        <v>1945.17</v>
      </c>
      <c r="I106">
        <v>20</v>
      </c>
      <c r="J106">
        <v>22560.811699999998</v>
      </c>
    </row>
    <row r="107" spans="2:10" x14ac:dyDescent="0.25">
      <c r="B107" t="s">
        <v>429</v>
      </c>
      <c r="C107" t="s">
        <v>899</v>
      </c>
      <c r="D107">
        <v>292</v>
      </c>
      <c r="E107">
        <v>21</v>
      </c>
      <c r="F107">
        <v>370.4</v>
      </c>
      <c r="G107">
        <v>1498.92</v>
      </c>
      <c r="H107">
        <v>855.75</v>
      </c>
      <c r="I107">
        <v>20</v>
      </c>
      <c r="J107">
        <v>3788.6439</v>
      </c>
    </row>
    <row r="108" spans="2:10" x14ac:dyDescent="0.25">
      <c r="B108" t="s">
        <v>430</v>
      </c>
      <c r="C108" t="s">
        <v>899</v>
      </c>
      <c r="D108">
        <v>292</v>
      </c>
      <c r="E108">
        <v>21</v>
      </c>
      <c r="F108">
        <v>370.4</v>
      </c>
      <c r="G108">
        <v>1507.44</v>
      </c>
      <c r="H108">
        <v>857.42</v>
      </c>
      <c r="I108">
        <v>20</v>
      </c>
      <c r="J108">
        <v>3830.4803000000002</v>
      </c>
    </row>
    <row r="109" spans="2:10" x14ac:dyDescent="0.25">
      <c r="B109" t="s">
        <v>523</v>
      </c>
      <c r="C109" t="s">
        <v>971</v>
      </c>
      <c r="D109">
        <v>242</v>
      </c>
      <c r="E109">
        <v>27</v>
      </c>
      <c r="F109">
        <v>386.4</v>
      </c>
      <c r="G109">
        <v>1402.28</v>
      </c>
      <c r="H109">
        <v>3721.67</v>
      </c>
      <c r="I109">
        <v>20</v>
      </c>
      <c r="J109">
        <v>31650.303800000002</v>
      </c>
    </row>
    <row r="110" spans="2:10" x14ac:dyDescent="0.25">
      <c r="B110" t="s">
        <v>524</v>
      </c>
      <c r="C110" t="s">
        <v>971</v>
      </c>
      <c r="D110">
        <v>242</v>
      </c>
      <c r="E110">
        <v>27</v>
      </c>
      <c r="F110">
        <v>386.4</v>
      </c>
      <c r="G110">
        <v>1338.92</v>
      </c>
      <c r="H110">
        <v>4426.83</v>
      </c>
      <c r="I110">
        <v>20</v>
      </c>
      <c r="J110">
        <v>39495.756399999998</v>
      </c>
    </row>
    <row r="111" spans="2:10" x14ac:dyDescent="0.25">
      <c r="B111" t="s">
        <v>465</v>
      </c>
      <c r="C111" t="s">
        <v>922</v>
      </c>
      <c r="D111">
        <v>292</v>
      </c>
      <c r="E111">
        <v>21</v>
      </c>
      <c r="F111">
        <v>135.6</v>
      </c>
      <c r="G111">
        <v>556.84</v>
      </c>
      <c r="H111">
        <v>137.02000000000001</v>
      </c>
      <c r="I111">
        <v>20</v>
      </c>
      <c r="J111">
        <v>226.3955</v>
      </c>
    </row>
    <row r="112" spans="2:10" x14ac:dyDescent="0.25">
      <c r="B112" t="s">
        <v>466</v>
      </c>
      <c r="C112" t="s">
        <v>922</v>
      </c>
      <c r="D112">
        <v>292</v>
      </c>
      <c r="E112">
        <v>21</v>
      </c>
      <c r="F112">
        <v>135.6</v>
      </c>
      <c r="G112">
        <v>558.6</v>
      </c>
      <c r="H112">
        <v>88.96</v>
      </c>
      <c r="I112">
        <v>20</v>
      </c>
      <c r="J112">
        <v>183.9605</v>
      </c>
    </row>
    <row r="113" spans="2:10" x14ac:dyDescent="0.25">
      <c r="B113" t="s">
        <v>461</v>
      </c>
      <c r="C113" t="s">
        <v>920</v>
      </c>
      <c r="D113">
        <v>251</v>
      </c>
      <c r="E113">
        <v>27</v>
      </c>
      <c r="F113">
        <v>257.2</v>
      </c>
      <c r="G113">
        <v>818.52</v>
      </c>
      <c r="H113">
        <v>130</v>
      </c>
      <c r="I113">
        <v>20</v>
      </c>
      <c r="J113">
        <v>1122.5999999999999</v>
      </c>
    </row>
    <row r="114" spans="2:10" x14ac:dyDescent="0.25">
      <c r="B114" t="s">
        <v>462</v>
      </c>
      <c r="C114" t="s">
        <v>920</v>
      </c>
      <c r="D114">
        <v>251</v>
      </c>
      <c r="E114">
        <v>27</v>
      </c>
      <c r="F114">
        <v>257.2</v>
      </c>
      <c r="G114">
        <v>814.24</v>
      </c>
      <c r="H114">
        <v>120</v>
      </c>
      <c r="I114">
        <v>20</v>
      </c>
      <c r="J114">
        <v>914.8</v>
      </c>
    </row>
    <row r="115" spans="2:10" x14ac:dyDescent="0.25">
      <c r="B115" t="s">
        <v>457</v>
      </c>
      <c r="C115" t="s">
        <v>917</v>
      </c>
      <c r="D115">
        <v>292</v>
      </c>
      <c r="E115">
        <v>21</v>
      </c>
      <c r="F115">
        <v>255.8</v>
      </c>
      <c r="G115">
        <v>886.68</v>
      </c>
      <c r="H115">
        <v>652.62</v>
      </c>
      <c r="I115">
        <v>20</v>
      </c>
      <c r="J115">
        <v>3798.8038000000001</v>
      </c>
    </row>
    <row r="116" spans="2:10" x14ac:dyDescent="0.25">
      <c r="B116" t="s">
        <v>458</v>
      </c>
      <c r="C116" t="s">
        <v>917</v>
      </c>
      <c r="D116">
        <v>292</v>
      </c>
      <c r="E116">
        <v>21</v>
      </c>
      <c r="F116">
        <v>255.8</v>
      </c>
      <c r="G116">
        <v>882.28</v>
      </c>
      <c r="H116">
        <v>651.29</v>
      </c>
      <c r="I116">
        <v>20</v>
      </c>
      <c r="J116">
        <v>3270.7291</v>
      </c>
    </row>
    <row r="117" spans="2:10" x14ac:dyDescent="0.25">
      <c r="B117" t="s">
        <v>281</v>
      </c>
      <c r="C117" t="s">
        <v>777</v>
      </c>
      <c r="D117">
        <v>292</v>
      </c>
      <c r="E117">
        <v>21</v>
      </c>
      <c r="F117">
        <v>76</v>
      </c>
      <c r="G117">
        <v>403.08</v>
      </c>
      <c r="H117">
        <v>217.88</v>
      </c>
      <c r="I117">
        <v>20</v>
      </c>
      <c r="J117">
        <v>564.46010000000001</v>
      </c>
    </row>
    <row r="118" spans="2:10" x14ac:dyDescent="0.25">
      <c r="B118" t="s">
        <v>282</v>
      </c>
      <c r="C118" t="s">
        <v>778</v>
      </c>
      <c r="D118">
        <v>292</v>
      </c>
      <c r="E118">
        <v>21</v>
      </c>
      <c r="F118">
        <v>81.2</v>
      </c>
      <c r="G118">
        <v>440.64</v>
      </c>
      <c r="H118">
        <v>271.10000000000002</v>
      </c>
      <c r="I118">
        <v>20</v>
      </c>
      <c r="J118">
        <v>760.8134</v>
      </c>
    </row>
    <row r="119" spans="2:10" x14ac:dyDescent="0.25">
      <c r="B119" t="s">
        <v>303</v>
      </c>
      <c r="C119" t="s">
        <v>799</v>
      </c>
      <c r="D119">
        <v>292</v>
      </c>
      <c r="E119">
        <v>21</v>
      </c>
      <c r="F119">
        <v>280</v>
      </c>
      <c r="G119">
        <v>1545.64</v>
      </c>
      <c r="H119">
        <v>219.81</v>
      </c>
      <c r="I119">
        <v>20</v>
      </c>
      <c r="J119">
        <v>499.49450000000002</v>
      </c>
    </row>
    <row r="120" spans="2:10" x14ac:dyDescent="0.25">
      <c r="B120" t="s">
        <v>304</v>
      </c>
      <c r="C120" t="s">
        <v>800</v>
      </c>
      <c r="D120">
        <v>292</v>
      </c>
      <c r="E120">
        <v>21</v>
      </c>
      <c r="F120">
        <v>286.39999999999998</v>
      </c>
      <c r="G120">
        <v>1614.56</v>
      </c>
      <c r="H120">
        <v>190.23</v>
      </c>
      <c r="I120">
        <v>20</v>
      </c>
      <c r="J120">
        <v>401.38339999999999</v>
      </c>
    </row>
    <row r="121" spans="2:10" x14ac:dyDescent="0.25">
      <c r="B121" t="s">
        <v>305</v>
      </c>
      <c r="C121" t="s">
        <v>801</v>
      </c>
      <c r="D121">
        <v>292</v>
      </c>
      <c r="E121">
        <v>21</v>
      </c>
      <c r="F121">
        <v>119.4</v>
      </c>
      <c r="G121">
        <v>755.64</v>
      </c>
      <c r="H121">
        <v>220.63</v>
      </c>
      <c r="I121">
        <v>20</v>
      </c>
      <c r="J121">
        <v>366.95370000000003</v>
      </c>
    </row>
    <row r="122" spans="2:10" x14ac:dyDescent="0.25">
      <c r="B122" t="s">
        <v>306</v>
      </c>
      <c r="C122" t="s">
        <v>802</v>
      </c>
      <c r="D122">
        <v>292</v>
      </c>
      <c r="E122">
        <v>21</v>
      </c>
      <c r="F122">
        <v>131</v>
      </c>
      <c r="G122">
        <v>862.08</v>
      </c>
      <c r="H122">
        <v>237.82</v>
      </c>
      <c r="I122">
        <v>20</v>
      </c>
      <c r="J122">
        <v>515.8877</v>
      </c>
    </row>
    <row r="123" spans="2:10" x14ac:dyDescent="0.25">
      <c r="B123" t="s">
        <v>307</v>
      </c>
      <c r="C123" t="s">
        <v>803</v>
      </c>
      <c r="D123">
        <v>292</v>
      </c>
      <c r="E123">
        <v>21</v>
      </c>
      <c r="F123">
        <v>332</v>
      </c>
      <c r="G123">
        <v>1926.44</v>
      </c>
      <c r="H123">
        <v>2330.39</v>
      </c>
      <c r="I123">
        <v>20</v>
      </c>
      <c r="J123">
        <v>6334.5968999999996</v>
      </c>
    </row>
    <row r="124" spans="2:10" x14ac:dyDescent="0.25">
      <c r="B124" t="s">
        <v>308</v>
      </c>
      <c r="C124" t="s">
        <v>804</v>
      </c>
      <c r="D124">
        <v>292</v>
      </c>
      <c r="E124">
        <v>21</v>
      </c>
      <c r="F124">
        <v>342.8</v>
      </c>
      <c r="G124">
        <v>1957.44</v>
      </c>
      <c r="H124">
        <v>2357.73</v>
      </c>
      <c r="I124">
        <v>20</v>
      </c>
      <c r="J124">
        <v>7675.4061000000002</v>
      </c>
    </row>
    <row r="125" spans="2:10" x14ac:dyDescent="0.25">
      <c r="B125" t="s">
        <v>309</v>
      </c>
      <c r="C125" t="s">
        <v>805</v>
      </c>
      <c r="D125">
        <v>292</v>
      </c>
      <c r="E125">
        <v>21</v>
      </c>
      <c r="F125">
        <v>315.39999999999998</v>
      </c>
      <c r="G125">
        <v>1602.08</v>
      </c>
      <c r="H125">
        <v>57.28</v>
      </c>
      <c r="I125">
        <v>20</v>
      </c>
      <c r="J125">
        <v>65.406800000000004</v>
      </c>
    </row>
    <row r="126" spans="2:10" x14ac:dyDescent="0.25">
      <c r="B126" t="s">
        <v>310</v>
      </c>
      <c r="C126" t="s">
        <v>806</v>
      </c>
      <c r="D126">
        <v>292</v>
      </c>
      <c r="E126">
        <v>21</v>
      </c>
      <c r="F126">
        <v>321.2</v>
      </c>
      <c r="G126">
        <v>1678.92</v>
      </c>
      <c r="H126">
        <v>104.6</v>
      </c>
      <c r="I126">
        <v>20</v>
      </c>
      <c r="J126">
        <v>180.0078</v>
      </c>
    </row>
    <row r="127" spans="2:10" x14ac:dyDescent="0.25">
      <c r="B127" t="s">
        <v>311</v>
      </c>
      <c r="C127" t="s">
        <v>807</v>
      </c>
      <c r="D127">
        <v>292</v>
      </c>
      <c r="E127">
        <v>21</v>
      </c>
      <c r="F127">
        <v>280.60000000000002</v>
      </c>
      <c r="G127">
        <v>1508.6</v>
      </c>
      <c r="H127">
        <v>1094.3</v>
      </c>
      <c r="I127">
        <v>20</v>
      </c>
      <c r="J127">
        <v>4788.3441000000003</v>
      </c>
    </row>
    <row r="128" spans="2:10" x14ac:dyDescent="0.25">
      <c r="B128" t="s">
        <v>312</v>
      </c>
      <c r="C128" t="s">
        <v>808</v>
      </c>
      <c r="D128">
        <v>292</v>
      </c>
      <c r="E128">
        <v>21</v>
      </c>
      <c r="F128">
        <v>293.39999999999998</v>
      </c>
      <c r="G128">
        <v>1638.12</v>
      </c>
      <c r="H128">
        <v>1174.53</v>
      </c>
      <c r="I128">
        <v>20</v>
      </c>
      <c r="J128">
        <v>5442.3253000000004</v>
      </c>
    </row>
    <row r="129" spans="2:10" x14ac:dyDescent="0.25">
      <c r="B129" t="s">
        <v>313</v>
      </c>
      <c r="C129" t="s">
        <v>809</v>
      </c>
      <c r="D129">
        <v>292</v>
      </c>
      <c r="E129">
        <v>21</v>
      </c>
      <c r="F129">
        <v>132</v>
      </c>
      <c r="G129">
        <v>816.96</v>
      </c>
      <c r="H129">
        <v>388.74</v>
      </c>
      <c r="I129">
        <v>20</v>
      </c>
      <c r="J129">
        <v>867.57169999999996</v>
      </c>
    </row>
    <row r="130" spans="2:10" x14ac:dyDescent="0.25">
      <c r="B130" t="s">
        <v>314</v>
      </c>
      <c r="C130" t="s">
        <v>810</v>
      </c>
      <c r="D130">
        <v>292</v>
      </c>
      <c r="E130">
        <v>21</v>
      </c>
      <c r="F130">
        <v>144.80000000000001</v>
      </c>
      <c r="G130">
        <v>942.56</v>
      </c>
      <c r="H130">
        <v>458.83</v>
      </c>
      <c r="I130">
        <v>20</v>
      </c>
      <c r="J130">
        <v>1205.3733</v>
      </c>
    </row>
    <row r="131" spans="2:10" x14ac:dyDescent="0.25">
      <c r="B131" t="s">
        <v>315</v>
      </c>
      <c r="C131" t="s">
        <v>811</v>
      </c>
      <c r="D131">
        <v>292</v>
      </c>
      <c r="E131">
        <v>21</v>
      </c>
      <c r="F131">
        <v>273.8</v>
      </c>
      <c r="G131">
        <v>1613.64</v>
      </c>
      <c r="H131">
        <v>2645.08</v>
      </c>
      <c r="I131">
        <v>20</v>
      </c>
      <c r="J131">
        <v>8674.4069</v>
      </c>
    </row>
    <row r="132" spans="2:10" x14ac:dyDescent="0.25">
      <c r="B132" t="s">
        <v>316</v>
      </c>
      <c r="C132" t="s">
        <v>812</v>
      </c>
      <c r="D132">
        <v>292</v>
      </c>
      <c r="E132">
        <v>21</v>
      </c>
      <c r="F132">
        <v>274.2</v>
      </c>
      <c r="G132">
        <v>1703.32</v>
      </c>
      <c r="H132">
        <v>3117.46</v>
      </c>
      <c r="I132">
        <v>20</v>
      </c>
      <c r="J132">
        <v>10067.1759</v>
      </c>
    </row>
    <row r="133" spans="2:10" x14ac:dyDescent="0.25">
      <c r="B133" t="s">
        <v>317</v>
      </c>
      <c r="C133" t="s">
        <v>813</v>
      </c>
      <c r="D133">
        <v>292</v>
      </c>
      <c r="E133">
        <v>21</v>
      </c>
      <c r="F133">
        <v>143.80000000000001</v>
      </c>
      <c r="G133">
        <v>922.88</v>
      </c>
      <c r="H133">
        <v>1318.89</v>
      </c>
      <c r="I133">
        <v>20</v>
      </c>
      <c r="J133">
        <v>2644.6446000000001</v>
      </c>
    </row>
    <row r="134" spans="2:10" x14ac:dyDescent="0.25">
      <c r="B134" t="s">
        <v>318</v>
      </c>
      <c r="C134" t="s">
        <v>814</v>
      </c>
      <c r="D134">
        <v>292</v>
      </c>
      <c r="E134">
        <v>21</v>
      </c>
      <c r="F134">
        <v>144.19999999999999</v>
      </c>
      <c r="G134">
        <v>997.16</v>
      </c>
      <c r="H134">
        <v>1766.72</v>
      </c>
      <c r="I134">
        <v>20</v>
      </c>
      <c r="J134">
        <v>3965.9623000000001</v>
      </c>
    </row>
    <row r="135" spans="2:10" x14ac:dyDescent="0.25">
      <c r="B135" t="s">
        <v>319</v>
      </c>
      <c r="C135" t="s">
        <v>815</v>
      </c>
      <c r="D135">
        <v>292</v>
      </c>
      <c r="E135">
        <v>21</v>
      </c>
      <c r="F135">
        <v>254.2</v>
      </c>
      <c r="G135">
        <v>1489.88</v>
      </c>
      <c r="H135">
        <v>1413.39</v>
      </c>
      <c r="I135">
        <v>20</v>
      </c>
      <c r="J135">
        <v>4115.3933999999999</v>
      </c>
    </row>
    <row r="136" spans="2:10" x14ac:dyDescent="0.25">
      <c r="B136" t="s">
        <v>320</v>
      </c>
      <c r="C136" t="s">
        <v>816</v>
      </c>
      <c r="D136">
        <v>292</v>
      </c>
      <c r="E136">
        <v>21</v>
      </c>
      <c r="F136">
        <v>254.6</v>
      </c>
      <c r="G136">
        <v>1578.72</v>
      </c>
      <c r="H136">
        <v>1648.76</v>
      </c>
      <c r="I136">
        <v>20</v>
      </c>
      <c r="J136">
        <v>5245.8657000000003</v>
      </c>
    </row>
    <row r="137" spans="2:10" x14ac:dyDescent="0.25">
      <c r="B137" t="s">
        <v>283</v>
      </c>
      <c r="C137" t="s">
        <v>779</v>
      </c>
      <c r="D137">
        <v>292</v>
      </c>
      <c r="E137">
        <v>21</v>
      </c>
      <c r="F137">
        <v>187.8</v>
      </c>
      <c r="G137">
        <v>689.92</v>
      </c>
      <c r="H137">
        <v>620</v>
      </c>
      <c r="I137">
        <v>20</v>
      </c>
      <c r="J137">
        <v>4001.3838000000001</v>
      </c>
    </row>
    <row r="138" spans="2:10" x14ac:dyDescent="0.25">
      <c r="B138" t="s">
        <v>284</v>
      </c>
      <c r="C138" t="s">
        <v>780</v>
      </c>
      <c r="D138">
        <v>292</v>
      </c>
      <c r="E138">
        <v>21</v>
      </c>
      <c r="F138">
        <v>176</v>
      </c>
      <c r="G138">
        <v>480.56</v>
      </c>
      <c r="H138">
        <v>559.33000000000004</v>
      </c>
      <c r="I138">
        <v>20</v>
      </c>
      <c r="J138">
        <v>3668.8894</v>
      </c>
    </row>
    <row r="139" spans="2:10" x14ac:dyDescent="0.25">
      <c r="B139" t="s">
        <v>321</v>
      </c>
      <c r="C139" t="s">
        <v>817</v>
      </c>
      <c r="D139">
        <v>292</v>
      </c>
      <c r="E139">
        <v>21</v>
      </c>
      <c r="F139">
        <v>352.6</v>
      </c>
      <c r="G139">
        <v>1898.24</v>
      </c>
      <c r="H139">
        <v>1517.17</v>
      </c>
      <c r="I139">
        <v>20</v>
      </c>
      <c r="J139">
        <v>7153.1625000000004</v>
      </c>
    </row>
    <row r="140" spans="2:10" x14ac:dyDescent="0.25">
      <c r="B140" t="s">
        <v>322</v>
      </c>
      <c r="C140" t="s">
        <v>818</v>
      </c>
      <c r="D140">
        <v>292</v>
      </c>
      <c r="E140">
        <v>21</v>
      </c>
      <c r="F140">
        <v>351.6</v>
      </c>
      <c r="G140">
        <v>1876.68</v>
      </c>
      <c r="H140">
        <v>1745.34</v>
      </c>
      <c r="I140">
        <v>20</v>
      </c>
      <c r="J140">
        <v>8458.9667000000009</v>
      </c>
    </row>
    <row r="141" spans="2:10" x14ac:dyDescent="0.25">
      <c r="B141" t="s">
        <v>475</v>
      </c>
      <c r="C141" t="s">
        <v>931</v>
      </c>
      <c r="D141">
        <v>292</v>
      </c>
      <c r="E141">
        <v>21</v>
      </c>
      <c r="F141">
        <v>152.80000000000001</v>
      </c>
      <c r="G141">
        <v>750.4</v>
      </c>
      <c r="H141">
        <v>266.18</v>
      </c>
      <c r="I141">
        <v>20</v>
      </c>
      <c r="J141">
        <v>572.47850000000005</v>
      </c>
    </row>
    <row r="142" spans="2:10" x14ac:dyDescent="0.25">
      <c r="B142" t="s">
        <v>37</v>
      </c>
      <c r="C142" t="s">
        <v>555</v>
      </c>
      <c r="D142">
        <v>292</v>
      </c>
      <c r="E142">
        <v>21</v>
      </c>
      <c r="F142">
        <v>163</v>
      </c>
      <c r="G142">
        <v>726.08</v>
      </c>
      <c r="H142">
        <v>68.72</v>
      </c>
      <c r="I142">
        <v>20</v>
      </c>
      <c r="J142">
        <v>196.37029999999999</v>
      </c>
    </row>
    <row r="143" spans="2:10" x14ac:dyDescent="0.25">
      <c r="B143" t="s">
        <v>476</v>
      </c>
      <c r="C143" t="s">
        <v>932</v>
      </c>
      <c r="D143">
        <v>292</v>
      </c>
      <c r="E143">
        <v>21</v>
      </c>
      <c r="F143">
        <v>156</v>
      </c>
      <c r="G143">
        <v>628.24</v>
      </c>
      <c r="H143">
        <v>152.6</v>
      </c>
      <c r="I143">
        <v>20</v>
      </c>
      <c r="J143">
        <v>253.35509999999999</v>
      </c>
    </row>
    <row r="144" spans="2:10" x14ac:dyDescent="0.25">
      <c r="B144" t="s">
        <v>38</v>
      </c>
      <c r="C144" t="s">
        <v>556</v>
      </c>
      <c r="D144">
        <v>292</v>
      </c>
      <c r="E144">
        <v>21</v>
      </c>
      <c r="F144">
        <v>149.80000000000001</v>
      </c>
      <c r="G144">
        <v>595.96</v>
      </c>
      <c r="H144">
        <v>48.42</v>
      </c>
      <c r="I144">
        <v>20</v>
      </c>
      <c r="J144">
        <v>95.177899999999994</v>
      </c>
    </row>
    <row r="145" spans="2:10" x14ac:dyDescent="0.25">
      <c r="B145" t="s">
        <v>477</v>
      </c>
      <c r="C145" t="s">
        <v>933</v>
      </c>
      <c r="D145">
        <v>251</v>
      </c>
      <c r="E145">
        <v>27</v>
      </c>
      <c r="F145">
        <v>168.6</v>
      </c>
      <c r="G145">
        <v>548.76</v>
      </c>
      <c r="H145">
        <v>70</v>
      </c>
      <c r="I145">
        <v>20</v>
      </c>
      <c r="J145">
        <v>479.6</v>
      </c>
    </row>
    <row r="146" spans="2:10" x14ac:dyDescent="0.25">
      <c r="B146" t="s">
        <v>478</v>
      </c>
      <c r="C146" t="s">
        <v>934</v>
      </c>
      <c r="D146">
        <v>251</v>
      </c>
      <c r="E146">
        <v>27</v>
      </c>
      <c r="F146">
        <v>164</v>
      </c>
      <c r="G146">
        <v>520.67999999999995</v>
      </c>
      <c r="H146">
        <v>180</v>
      </c>
      <c r="I146">
        <v>20</v>
      </c>
      <c r="J146">
        <v>1191.5999999999999</v>
      </c>
    </row>
    <row r="147" spans="2:10" x14ac:dyDescent="0.25">
      <c r="B147" t="s">
        <v>479</v>
      </c>
      <c r="C147" t="s">
        <v>935</v>
      </c>
      <c r="D147">
        <v>292</v>
      </c>
      <c r="E147">
        <v>21</v>
      </c>
      <c r="F147">
        <v>283.2</v>
      </c>
      <c r="G147">
        <v>1297</v>
      </c>
      <c r="H147">
        <v>189.89</v>
      </c>
      <c r="I147">
        <v>20</v>
      </c>
      <c r="J147">
        <v>635.74829999999997</v>
      </c>
    </row>
    <row r="148" spans="2:10" x14ac:dyDescent="0.25">
      <c r="B148" t="s">
        <v>480</v>
      </c>
      <c r="C148" t="s">
        <v>936</v>
      </c>
      <c r="D148">
        <v>292</v>
      </c>
      <c r="E148">
        <v>21</v>
      </c>
      <c r="F148">
        <v>282.2</v>
      </c>
      <c r="G148">
        <v>1259.6400000000001</v>
      </c>
      <c r="H148">
        <v>141.37</v>
      </c>
      <c r="I148">
        <v>20</v>
      </c>
      <c r="J148">
        <v>383.30430000000001</v>
      </c>
    </row>
    <row r="149" spans="2:10" x14ac:dyDescent="0.25">
      <c r="B149" t="s">
        <v>482</v>
      </c>
      <c r="C149" t="s">
        <v>938</v>
      </c>
      <c r="D149">
        <v>292</v>
      </c>
      <c r="E149">
        <v>27</v>
      </c>
      <c r="F149">
        <v>401.8</v>
      </c>
      <c r="G149">
        <v>1572.04</v>
      </c>
      <c r="H149">
        <v>1685.45</v>
      </c>
      <c r="I149">
        <v>20</v>
      </c>
      <c r="J149">
        <v>12749.410900000001</v>
      </c>
    </row>
    <row r="150" spans="2:10" x14ac:dyDescent="0.25">
      <c r="B150" t="s">
        <v>481</v>
      </c>
      <c r="C150" t="s">
        <v>937</v>
      </c>
      <c r="D150">
        <v>292</v>
      </c>
      <c r="E150">
        <v>27</v>
      </c>
      <c r="F150">
        <v>400</v>
      </c>
      <c r="G150">
        <v>1463.96</v>
      </c>
      <c r="H150">
        <v>2288.4</v>
      </c>
      <c r="I150">
        <v>20</v>
      </c>
      <c r="J150">
        <v>16410.237499999999</v>
      </c>
    </row>
    <row r="151" spans="2:10" x14ac:dyDescent="0.25">
      <c r="B151" t="s">
        <v>484</v>
      </c>
      <c r="C151" t="s">
        <v>940</v>
      </c>
      <c r="D151">
        <v>292</v>
      </c>
      <c r="E151">
        <v>27</v>
      </c>
      <c r="F151">
        <v>304.2</v>
      </c>
      <c r="G151">
        <v>1278.1199999999999</v>
      </c>
      <c r="H151">
        <v>1289.8</v>
      </c>
      <c r="I151">
        <v>20</v>
      </c>
      <c r="J151">
        <v>8393.5450000000001</v>
      </c>
    </row>
    <row r="152" spans="2:10" x14ac:dyDescent="0.25">
      <c r="B152" t="s">
        <v>483</v>
      </c>
      <c r="C152" t="s">
        <v>939</v>
      </c>
      <c r="D152">
        <v>292</v>
      </c>
      <c r="E152">
        <v>27</v>
      </c>
      <c r="F152">
        <v>305.39999999999998</v>
      </c>
      <c r="G152">
        <v>1176.28</v>
      </c>
      <c r="H152">
        <v>1793.07</v>
      </c>
      <c r="I152">
        <v>20</v>
      </c>
      <c r="J152">
        <v>11007.6356</v>
      </c>
    </row>
    <row r="153" spans="2:10" x14ac:dyDescent="0.25">
      <c r="B153" t="s">
        <v>485</v>
      </c>
      <c r="C153" t="s">
        <v>941</v>
      </c>
      <c r="D153">
        <v>292</v>
      </c>
      <c r="E153">
        <v>21</v>
      </c>
      <c r="F153">
        <v>152</v>
      </c>
      <c r="G153">
        <v>815.8</v>
      </c>
      <c r="H153">
        <v>297.83</v>
      </c>
      <c r="I153">
        <v>20</v>
      </c>
      <c r="J153">
        <v>259.74590000000001</v>
      </c>
    </row>
    <row r="154" spans="2:10" x14ac:dyDescent="0.25">
      <c r="B154" t="s">
        <v>486</v>
      </c>
      <c r="C154" t="s">
        <v>941</v>
      </c>
      <c r="D154">
        <v>292</v>
      </c>
      <c r="E154">
        <v>21</v>
      </c>
      <c r="F154">
        <v>152</v>
      </c>
      <c r="G154">
        <v>814.88</v>
      </c>
      <c r="H154">
        <v>412.5</v>
      </c>
      <c r="I154">
        <v>20</v>
      </c>
      <c r="J154">
        <v>410.1703</v>
      </c>
    </row>
    <row r="155" spans="2:10" x14ac:dyDescent="0.25">
      <c r="B155" t="s">
        <v>487</v>
      </c>
      <c r="C155" t="s">
        <v>942</v>
      </c>
      <c r="D155">
        <v>292</v>
      </c>
      <c r="E155">
        <v>21</v>
      </c>
      <c r="F155">
        <v>264.60000000000002</v>
      </c>
      <c r="G155">
        <v>1200.5999999999999</v>
      </c>
      <c r="H155">
        <v>256.33999999999997</v>
      </c>
      <c r="I155">
        <v>20</v>
      </c>
      <c r="J155">
        <v>713.58659999999998</v>
      </c>
    </row>
    <row r="156" spans="2:10" x14ac:dyDescent="0.25">
      <c r="B156" t="s">
        <v>488</v>
      </c>
      <c r="C156" t="s">
        <v>943</v>
      </c>
      <c r="D156">
        <v>292</v>
      </c>
      <c r="E156">
        <v>21</v>
      </c>
      <c r="F156">
        <v>263.60000000000002</v>
      </c>
      <c r="G156">
        <v>1178.04</v>
      </c>
      <c r="H156">
        <v>228.56</v>
      </c>
      <c r="I156">
        <v>20</v>
      </c>
      <c r="J156">
        <v>598.10400000000004</v>
      </c>
    </row>
    <row r="157" spans="2:10" x14ac:dyDescent="0.25">
      <c r="B157" t="s">
        <v>489</v>
      </c>
      <c r="C157" t="s">
        <v>944</v>
      </c>
      <c r="D157">
        <v>292</v>
      </c>
      <c r="E157">
        <v>21</v>
      </c>
      <c r="F157">
        <v>244.8</v>
      </c>
      <c r="G157">
        <v>1092.28</v>
      </c>
      <c r="H157">
        <v>304.45999999999998</v>
      </c>
      <c r="I157">
        <v>20</v>
      </c>
      <c r="J157">
        <v>1191.634</v>
      </c>
    </row>
    <row r="158" spans="2:10" x14ac:dyDescent="0.25">
      <c r="B158" t="s">
        <v>490</v>
      </c>
      <c r="C158" t="s">
        <v>945</v>
      </c>
      <c r="D158">
        <v>292</v>
      </c>
      <c r="E158">
        <v>21</v>
      </c>
      <c r="F158">
        <v>243.8</v>
      </c>
      <c r="G158">
        <v>1055.92</v>
      </c>
      <c r="H158">
        <v>262.3</v>
      </c>
      <c r="I158">
        <v>20</v>
      </c>
      <c r="J158">
        <v>863.15880000000004</v>
      </c>
    </row>
    <row r="159" spans="2:10" x14ac:dyDescent="0.25">
      <c r="B159" t="s">
        <v>323</v>
      </c>
      <c r="C159" t="s">
        <v>819</v>
      </c>
      <c r="D159">
        <v>292</v>
      </c>
      <c r="E159">
        <v>21</v>
      </c>
      <c r="F159">
        <v>254.6</v>
      </c>
      <c r="G159">
        <v>1446.6</v>
      </c>
      <c r="H159">
        <v>723.37</v>
      </c>
      <c r="I159">
        <v>20</v>
      </c>
      <c r="J159">
        <v>3176.1640000000002</v>
      </c>
    </row>
    <row r="160" spans="2:10" x14ac:dyDescent="0.25">
      <c r="B160" t="s">
        <v>324</v>
      </c>
      <c r="C160" t="s">
        <v>820</v>
      </c>
      <c r="D160">
        <v>292</v>
      </c>
      <c r="E160">
        <v>21</v>
      </c>
      <c r="F160">
        <v>253.6</v>
      </c>
      <c r="G160">
        <v>1418.48</v>
      </c>
      <c r="H160">
        <v>755.69</v>
      </c>
      <c r="I160">
        <v>20</v>
      </c>
      <c r="J160">
        <v>3216.1269000000002</v>
      </c>
    </row>
    <row r="161" spans="2:10" x14ac:dyDescent="0.25">
      <c r="B161" t="s">
        <v>491</v>
      </c>
      <c r="C161" t="s">
        <v>946</v>
      </c>
      <c r="D161">
        <v>292</v>
      </c>
      <c r="E161">
        <v>21</v>
      </c>
      <c r="F161">
        <v>235</v>
      </c>
      <c r="G161">
        <v>989.28</v>
      </c>
      <c r="H161">
        <v>151.66999999999999</v>
      </c>
      <c r="I161">
        <v>20</v>
      </c>
      <c r="J161">
        <v>679.63900000000001</v>
      </c>
    </row>
    <row r="162" spans="2:10" x14ac:dyDescent="0.25">
      <c r="B162" t="s">
        <v>39</v>
      </c>
      <c r="C162" t="s">
        <v>557</v>
      </c>
      <c r="D162">
        <v>292</v>
      </c>
      <c r="E162">
        <v>21</v>
      </c>
      <c r="F162">
        <v>275.2</v>
      </c>
      <c r="G162">
        <v>1076</v>
      </c>
      <c r="H162">
        <v>20</v>
      </c>
      <c r="I162">
        <v>20</v>
      </c>
      <c r="J162">
        <v>47.3</v>
      </c>
    </row>
    <row r="163" spans="2:10" x14ac:dyDescent="0.25">
      <c r="B163" t="s">
        <v>40</v>
      </c>
      <c r="C163" t="s">
        <v>558</v>
      </c>
      <c r="D163">
        <v>292</v>
      </c>
      <c r="E163">
        <v>21</v>
      </c>
      <c r="F163">
        <v>361.2</v>
      </c>
      <c r="G163">
        <v>1594.8</v>
      </c>
      <c r="H163">
        <v>20</v>
      </c>
      <c r="I163">
        <v>20</v>
      </c>
      <c r="J163">
        <v>23.4</v>
      </c>
    </row>
    <row r="164" spans="2:10" x14ac:dyDescent="0.25">
      <c r="B164" t="s">
        <v>492</v>
      </c>
      <c r="C164" t="s">
        <v>947</v>
      </c>
      <c r="D164">
        <v>292</v>
      </c>
      <c r="E164">
        <v>21</v>
      </c>
      <c r="F164">
        <v>401</v>
      </c>
      <c r="G164">
        <v>1878.52</v>
      </c>
      <c r="H164">
        <v>240.36</v>
      </c>
      <c r="I164">
        <v>20</v>
      </c>
      <c r="J164">
        <v>766.87009999999998</v>
      </c>
    </row>
    <row r="165" spans="2:10" x14ac:dyDescent="0.25">
      <c r="B165" t="s">
        <v>493</v>
      </c>
      <c r="C165" t="s">
        <v>948</v>
      </c>
      <c r="D165">
        <v>292</v>
      </c>
      <c r="E165">
        <v>21</v>
      </c>
      <c r="F165">
        <v>241.4</v>
      </c>
      <c r="G165">
        <v>724.04</v>
      </c>
      <c r="H165">
        <v>1548.72</v>
      </c>
      <c r="I165">
        <v>20</v>
      </c>
      <c r="J165">
        <v>9765.4977999999992</v>
      </c>
    </row>
    <row r="166" spans="2:10" x14ac:dyDescent="0.25">
      <c r="B166" t="s">
        <v>494</v>
      </c>
      <c r="C166" t="s">
        <v>949</v>
      </c>
      <c r="D166">
        <v>292</v>
      </c>
      <c r="E166">
        <v>21</v>
      </c>
      <c r="F166">
        <v>238.6</v>
      </c>
      <c r="G166">
        <v>679</v>
      </c>
      <c r="H166">
        <v>1448.33</v>
      </c>
      <c r="I166">
        <v>20</v>
      </c>
      <c r="J166">
        <v>8373.5154999999995</v>
      </c>
    </row>
    <row r="167" spans="2:10" x14ac:dyDescent="0.25">
      <c r="B167" t="s">
        <v>496</v>
      </c>
      <c r="C167" t="s">
        <v>951</v>
      </c>
      <c r="D167">
        <v>292</v>
      </c>
      <c r="E167">
        <v>21</v>
      </c>
      <c r="F167">
        <v>65.599999999999994</v>
      </c>
      <c r="G167">
        <v>467.88</v>
      </c>
      <c r="H167">
        <v>29.48</v>
      </c>
      <c r="I167">
        <v>20</v>
      </c>
      <c r="J167">
        <v>17.451799999999999</v>
      </c>
    </row>
    <row r="168" spans="2:10" x14ac:dyDescent="0.25">
      <c r="B168" t="s">
        <v>495</v>
      </c>
      <c r="C168" t="s">
        <v>950</v>
      </c>
      <c r="D168">
        <v>292</v>
      </c>
      <c r="E168">
        <v>21</v>
      </c>
      <c r="F168">
        <v>54</v>
      </c>
      <c r="G168">
        <v>433.92</v>
      </c>
      <c r="H168">
        <v>16.170000000000002</v>
      </c>
      <c r="I168">
        <v>20</v>
      </c>
      <c r="J168">
        <v>4.6593</v>
      </c>
    </row>
    <row r="169" spans="2:10" x14ac:dyDescent="0.25">
      <c r="B169" t="s">
        <v>497</v>
      </c>
      <c r="C169" t="s">
        <v>952</v>
      </c>
      <c r="D169">
        <v>292</v>
      </c>
      <c r="E169">
        <v>21</v>
      </c>
      <c r="F169">
        <v>152.19999999999999</v>
      </c>
      <c r="G169">
        <v>623.88</v>
      </c>
      <c r="H169">
        <v>280.33</v>
      </c>
      <c r="I169">
        <v>20</v>
      </c>
      <c r="J169">
        <v>416.47039999999998</v>
      </c>
    </row>
    <row r="170" spans="2:10" x14ac:dyDescent="0.25">
      <c r="B170" t="s">
        <v>41</v>
      </c>
      <c r="C170" t="s">
        <v>559</v>
      </c>
      <c r="D170">
        <v>292</v>
      </c>
      <c r="E170">
        <v>21</v>
      </c>
      <c r="F170">
        <v>72.8</v>
      </c>
      <c r="G170">
        <v>203.32</v>
      </c>
      <c r="H170">
        <v>0</v>
      </c>
      <c r="I170">
        <v>20</v>
      </c>
      <c r="J170">
        <v>0</v>
      </c>
    </row>
    <row r="171" spans="2:10" x14ac:dyDescent="0.25">
      <c r="B171" t="s">
        <v>42</v>
      </c>
      <c r="C171" t="s">
        <v>559</v>
      </c>
      <c r="D171">
        <v>292</v>
      </c>
      <c r="E171">
        <v>21</v>
      </c>
      <c r="F171">
        <v>72.8</v>
      </c>
      <c r="G171">
        <v>221.08</v>
      </c>
      <c r="H171">
        <v>0.87</v>
      </c>
      <c r="I171">
        <v>20</v>
      </c>
      <c r="J171">
        <v>0.435</v>
      </c>
    </row>
    <row r="172" spans="2:10" x14ac:dyDescent="0.25">
      <c r="B172" t="s">
        <v>498</v>
      </c>
      <c r="C172" t="s">
        <v>953</v>
      </c>
      <c r="D172">
        <v>292</v>
      </c>
      <c r="E172">
        <v>21</v>
      </c>
      <c r="F172">
        <v>33.200000000000003</v>
      </c>
      <c r="G172">
        <v>147.44</v>
      </c>
      <c r="H172">
        <v>15.22</v>
      </c>
      <c r="I172">
        <v>20</v>
      </c>
      <c r="J172">
        <v>14.983000000000001</v>
      </c>
    </row>
    <row r="173" spans="2:10" x14ac:dyDescent="0.25">
      <c r="B173" t="s">
        <v>499</v>
      </c>
      <c r="C173" t="s">
        <v>953</v>
      </c>
      <c r="D173">
        <v>292</v>
      </c>
      <c r="E173">
        <v>21</v>
      </c>
      <c r="F173">
        <v>33.200000000000003</v>
      </c>
      <c r="G173">
        <v>147.04</v>
      </c>
      <c r="H173">
        <v>8.5500000000000007</v>
      </c>
      <c r="I173">
        <v>20</v>
      </c>
      <c r="J173">
        <v>8.5530000000000008</v>
      </c>
    </row>
    <row r="174" spans="2:10" x14ac:dyDescent="0.25">
      <c r="B174" t="s">
        <v>500</v>
      </c>
      <c r="C174" t="s">
        <v>954</v>
      </c>
      <c r="D174">
        <v>292</v>
      </c>
      <c r="E174">
        <v>21</v>
      </c>
      <c r="F174">
        <v>244.6</v>
      </c>
      <c r="G174">
        <v>1085.44</v>
      </c>
      <c r="H174">
        <v>1011.14</v>
      </c>
      <c r="I174">
        <v>20</v>
      </c>
      <c r="J174">
        <v>3882.2393000000002</v>
      </c>
    </row>
    <row r="175" spans="2:10" x14ac:dyDescent="0.25">
      <c r="B175" t="s">
        <v>501</v>
      </c>
      <c r="C175" t="s">
        <v>955</v>
      </c>
      <c r="D175">
        <v>292</v>
      </c>
      <c r="E175">
        <v>21</v>
      </c>
      <c r="F175">
        <v>246.4</v>
      </c>
      <c r="G175">
        <v>1086.56</v>
      </c>
      <c r="H175">
        <v>1014.78</v>
      </c>
      <c r="I175">
        <v>20</v>
      </c>
      <c r="J175">
        <v>4167.4155000000001</v>
      </c>
    </row>
    <row r="176" spans="2:10" x14ac:dyDescent="0.25">
      <c r="B176" t="s">
        <v>502</v>
      </c>
      <c r="C176" t="s">
        <v>956</v>
      </c>
      <c r="D176">
        <v>292</v>
      </c>
      <c r="E176">
        <v>21</v>
      </c>
      <c r="F176">
        <v>166</v>
      </c>
      <c r="G176">
        <v>806.08</v>
      </c>
      <c r="H176">
        <v>374.97</v>
      </c>
      <c r="I176">
        <v>20</v>
      </c>
      <c r="J176">
        <v>921.98450000000003</v>
      </c>
    </row>
    <row r="177" spans="2:10" x14ac:dyDescent="0.25">
      <c r="B177" t="s">
        <v>503</v>
      </c>
      <c r="C177" t="s">
        <v>957</v>
      </c>
      <c r="D177">
        <v>292</v>
      </c>
      <c r="E177">
        <v>21</v>
      </c>
      <c r="F177">
        <v>151.19999999999999</v>
      </c>
      <c r="G177">
        <v>738.8</v>
      </c>
      <c r="H177">
        <v>386.06</v>
      </c>
      <c r="I177">
        <v>20</v>
      </c>
      <c r="J177">
        <v>980.96780000000001</v>
      </c>
    </row>
    <row r="178" spans="2:10" x14ac:dyDescent="0.25">
      <c r="B178" t="s">
        <v>504</v>
      </c>
      <c r="C178" t="s">
        <v>958</v>
      </c>
      <c r="D178">
        <v>292</v>
      </c>
      <c r="E178">
        <v>21</v>
      </c>
      <c r="F178">
        <v>271.8</v>
      </c>
      <c r="G178">
        <v>1287.72</v>
      </c>
      <c r="H178">
        <v>1289.6099999999999</v>
      </c>
      <c r="I178">
        <v>20</v>
      </c>
      <c r="J178">
        <v>4894.3735999999999</v>
      </c>
    </row>
    <row r="179" spans="2:10" x14ac:dyDescent="0.25">
      <c r="B179" t="s">
        <v>505</v>
      </c>
      <c r="C179" t="s">
        <v>958</v>
      </c>
      <c r="D179">
        <v>292</v>
      </c>
      <c r="E179">
        <v>21</v>
      </c>
      <c r="F179">
        <v>271.8</v>
      </c>
      <c r="G179">
        <v>1298.6400000000001</v>
      </c>
      <c r="H179">
        <v>1265.27</v>
      </c>
      <c r="I179">
        <v>20</v>
      </c>
      <c r="J179">
        <v>4933.1787999999997</v>
      </c>
    </row>
    <row r="180" spans="2:10" x14ac:dyDescent="0.25">
      <c r="B180" t="s">
        <v>325</v>
      </c>
      <c r="C180" t="s">
        <v>821</v>
      </c>
      <c r="D180">
        <v>292</v>
      </c>
      <c r="E180">
        <v>21</v>
      </c>
      <c r="F180">
        <v>275</v>
      </c>
      <c r="G180">
        <v>1403.64</v>
      </c>
      <c r="H180">
        <v>742.55</v>
      </c>
      <c r="I180">
        <v>20</v>
      </c>
      <c r="J180">
        <v>2846.2851999999998</v>
      </c>
    </row>
    <row r="181" spans="2:10" x14ac:dyDescent="0.25">
      <c r="B181" t="s">
        <v>326</v>
      </c>
      <c r="C181" t="s">
        <v>822</v>
      </c>
      <c r="D181">
        <v>292</v>
      </c>
      <c r="E181">
        <v>21</v>
      </c>
      <c r="F181">
        <v>283.39999999999998</v>
      </c>
      <c r="G181">
        <v>1468.4</v>
      </c>
      <c r="H181">
        <v>724.39</v>
      </c>
      <c r="I181">
        <v>20</v>
      </c>
      <c r="J181">
        <v>2444.4261000000001</v>
      </c>
    </row>
    <row r="182" spans="2:10" x14ac:dyDescent="0.25">
      <c r="B182" t="s">
        <v>506</v>
      </c>
      <c r="C182" t="s">
        <v>959</v>
      </c>
      <c r="D182">
        <v>292</v>
      </c>
      <c r="E182">
        <v>21</v>
      </c>
      <c r="F182">
        <v>210.2</v>
      </c>
      <c r="G182">
        <v>1045.6400000000001</v>
      </c>
      <c r="H182">
        <v>767.5</v>
      </c>
      <c r="I182">
        <v>20</v>
      </c>
      <c r="J182">
        <v>2565.6030000000001</v>
      </c>
    </row>
    <row r="183" spans="2:10" x14ac:dyDescent="0.25">
      <c r="B183" t="s">
        <v>507</v>
      </c>
      <c r="C183" t="s">
        <v>959</v>
      </c>
      <c r="D183">
        <v>292</v>
      </c>
      <c r="E183">
        <v>21</v>
      </c>
      <c r="F183">
        <v>210.2</v>
      </c>
      <c r="G183">
        <v>1054.56</v>
      </c>
      <c r="H183">
        <v>708.69</v>
      </c>
      <c r="I183">
        <v>20</v>
      </c>
      <c r="J183">
        <v>2263.1408999999999</v>
      </c>
    </row>
    <row r="184" spans="2:10" x14ac:dyDescent="0.25">
      <c r="B184" t="s">
        <v>327</v>
      </c>
      <c r="C184" t="s">
        <v>823</v>
      </c>
      <c r="D184">
        <v>292</v>
      </c>
      <c r="E184">
        <v>21</v>
      </c>
      <c r="F184">
        <v>241.8</v>
      </c>
      <c r="G184">
        <v>1289.28</v>
      </c>
      <c r="H184">
        <v>3243.14</v>
      </c>
      <c r="I184">
        <v>20</v>
      </c>
      <c r="J184">
        <v>8941.7338999999993</v>
      </c>
    </row>
    <row r="185" spans="2:10" x14ac:dyDescent="0.25">
      <c r="B185" t="s">
        <v>328</v>
      </c>
      <c r="C185" t="s">
        <v>824</v>
      </c>
      <c r="D185">
        <v>292</v>
      </c>
      <c r="E185">
        <v>21</v>
      </c>
      <c r="F185">
        <v>246</v>
      </c>
      <c r="G185">
        <v>1441.16</v>
      </c>
      <c r="H185">
        <v>3262.68</v>
      </c>
      <c r="I185">
        <v>20</v>
      </c>
      <c r="J185">
        <v>10432.0434</v>
      </c>
    </row>
    <row r="186" spans="2:10" x14ac:dyDescent="0.25">
      <c r="B186" t="s">
        <v>329</v>
      </c>
      <c r="C186" t="s">
        <v>825</v>
      </c>
      <c r="D186">
        <v>292</v>
      </c>
      <c r="E186">
        <v>21</v>
      </c>
      <c r="F186">
        <v>173.6</v>
      </c>
      <c r="G186">
        <v>865.24</v>
      </c>
      <c r="H186">
        <v>2522.0300000000002</v>
      </c>
      <c r="I186">
        <v>20</v>
      </c>
      <c r="J186">
        <v>6567.4093000000003</v>
      </c>
    </row>
    <row r="187" spans="2:10" x14ac:dyDescent="0.25">
      <c r="B187" t="s">
        <v>330</v>
      </c>
      <c r="C187" t="s">
        <v>826</v>
      </c>
      <c r="D187">
        <v>292</v>
      </c>
      <c r="E187">
        <v>21</v>
      </c>
      <c r="F187">
        <v>177.8</v>
      </c>
      <c r="G187">
        <v>1004.56</v>
      </c>
      <c r="H187">
        <v>2580.8200000000002</v>
      </c>
      <c r="I187">
        <v>20</v>
      </c>
      <c r="J187">
        <v>7566.8346000000001</v>
      </c>
    </row>
    <row r="188" spans="2:10" x14ac:dyDescent="0.25">
      <c r="B188" t="s">
        <v>331</v>
      </c>
      <c r="C188" t="s">
        <v>827</v>
      </c>
      <c r="D188">
        <v>292</v>
      </c>
      <c r="E188">
        <v>21</v>
      </c>
      <c r="F188">
        <v>260</v>
      </c>
      <c r="G188">
        <v>1302.48</v>
      </c>
      <c r="H188">
        <v>613.13</v>
      </c>
      <c r="I188">
        <v>20</v>
      </c>
      <c r="J188">
        <v>1745.1067</v>
      </c>
    </row>
    <row r="189" spans="2:10" x14ac:dyDescent="0.25">
      <c r="B189" t="s">
        <v>332</v>
      </c>
      <c r="C189" t="s">
        <v>827</v>
      </c>
      <c r="D189">
        <v>292</v>
      </c>
      <c r="E189">
        <v>21</v>
      </c>
      <c r="F189">
        <v>260</v>
      </c>
      <c r="G189">
        <v>1329</v>
      </c>
      <c r="H189">
        <v>549.05999999999995</v>
      </c>
      <c r="I189">
        <v>20</v>
      </c>
      <c r="J189">
        <v>1591.2228</v>
      </c>
    </row>
    <row r="190" spans="2:10" x14ac:dyDescent="0.25">
      <c r="B190" t="s">
        <v>333</v>
      </c>
      <c r="C190" t="s">
        <v>828</v>
      </c>
      <c r="D190">
        <v>292</v>
      </c>
      <c r="E190">
        <v>21</v>
      </c>
      <c r="F190">
        <v>223.2</v>
      </c>
      <c r="G190">
        <v>983.48</v>
      </c>
      <c r="H190">
        <v>658.82</v>
      </c>
      <c r="I190">
        <v>20</v>
      </c>
      <c r="J190">
        <v>2136.6745000000001</v>
      </c>
    </row>
    <row r="191" spans="2:10" x14ac:dyDescent="0.25">
      <c r="B191" t="s">
        <v>334</v>
      </c>
      <c r="C191" t="s">
        <v>829</v>
      </c>
      <c r="D191">
        <v>292</v>
      </c>
      <c r="E191">
        <v>21</v>
      </c>
      <c r="F191">
        <v>246</v>
      </c>
      <c r="G191">
        <v>1213.68</v>
      </c>
      <c r="H191">
        <v>579.85</v>
      </c>
      <c r="I191">
        <v>20</v>
      </c>
      <c r="J191">
        <v>1396.2017000000001</v>
      </c>
    </row>
    <row r="192" spans="2:10" x14ac:dyDescent="0.25">
      <c r="B192" t="s">
        <v>335</v>
      </c>
      <c r="C192" t="s">
        <v>830</v>
      </c>
      <c r="D192">
        <v>292</v>
      </c>
      <c r="E192">
        <v>21</v>
      </c>
      <c r="F192">
        <v>413.6</v>
      </c>
      <c r="G192">
        <v>1844.64</v>
      </c>
      <c r="H192">
        <v>1428.19</v>
      </c>
      <c r="I192">
        <v>20</v>
      </c>
      <c r="J192">
        <v>5622.4583000000002</v>
      </c>
    </row>
    <row r="193" spans="2:10" x14ac:dyDescent="0.25">
      <c r="B193" t="s">
        <v>336</v>
      </c>
      <c r="C193" t="s">
        <v>830</v>
      </c>
      <c r="D193">
        <v>292</v>
      </c>
      <c r="E193">
        <v>21</v>
      </c>
      <c r="F193">
        <v>413.6</v>
      </c>
      <c r="G193">
        <v>1833.92</v>
      </c>
      <c r="H193">
        <v>1088.9100000000001</v>
      </c>
      <c r="I193">
        <v>20</v>
      </c>
      <c r="J193">
        <v>4455.2887000000001</v>
      </c>
    </row>
    <row r="194" spans="2:10" x14ac:dyDescent="0.25">
      <c r="B194" t="s">
        <v>337</v>
      </c>
      <c r="C194" t="s">
        <v>831</v>
      </c>
      <c r="D194">
        <v>292</v>
      </c>
      <c r="E194">
        <v>21</v>
      </c>
      <c r="F194">
        <v>192.4</v>
      </c>
      <c r="G194">
        <v>812.24</v>
      </c>
      <c r="H194">
        <v>664.16</v>
      </c>
      <c r="I194">
        <v>20</v>
      </c>
      <c r="J194">
        <v>1881.9954</v>
      </c>
    </row>
    <row r="195" spans="2:10" x14ac:dyDescent="0.25">
      <c r="B195" t="s">
        <v>338</v>
      </c>
      <c r="C195" t="s">
        <v>831</v>
      </c>
      <c r="D195">
        <v>292</v>
      </c>
      <c r="E195">
        <v>21</v>
      </c>
      <c r="F195">
        <v>192.4</v>
      </c>
      <c r="G195">
        <v>879.88</v>
      </c>
      <c r="H195">
        <v>478.33</v>
      </c>
      <c r="I195">
        <v>20</v>
      </c>
      <c r="J195">
        <v>1257.6295</v>
      </c>
    </row>
    <row r="196" spans="2:10" x14ac:dyDescent="0.25">
      <c r="B196" t="s">
        <v>285</v>
      </c>
      <c r="C196" t="s">
        <v>781</v>
      </c>
      <c r="D196">
        <v>292</v>
      </c>
      <c r="E196">
        <v>21</v>
      </c>
      <c r="F196">
        <v>193</v>
      </c>
      <c r="G196">
        <v>1160</v>
      </c>
      <c r="H196">
        <v>1013.12</v>
      </c>
      <c r="I196">
        <v>20</v>
      </c>
      <c r="J196">
        <v>4420.3487999999998</v>
      </c>
    </row>
    <row r="197" spans="2:10" x14ac:dyDescent="0.25">
      <c r="B197" t="s">
        <v>286</v>
      </c>
      <c r="C197" t="s">
        <v>782</v>
      </c>
      <c r="D197">
        <v>292</v>
      </c>
      <c r="E197">
        <v>21</v>
      </c>
      <c r="F197">
        <v>213.4</v>
      </c>
      <c r="G197">
        <v>1193.2</v>
      </c>
      <c r="H197">
        <v>1124.4100000000001</v>
      </c>
      <c r="I197">
        <v>20</v>
      </c>
      <c r="J197">
        <v>4383.3950000000004</v>
      </c>
    </row>
    <row r="198" spans="2:10" x14ac:dyDescent="0.25">
      <c r="B198" t="s">
        <v>339</v>
      </c>
      <c r="C198" t="s">
        <v>832</v>
      </c>
      <c r="D198">
        <v>292</v>
      </c>
      <c r="E198">
        <v>21</v>
      </c>
      <c r="F198">
        <v>190.2</v>
      </c>
      <c r="G198">
        <v>1119.1600000000001</v>
      </c>
      <c r="H198">
        <v>319.29000000000002</v>
      </c>
      <c r="I198">
        <v>20</v>
      </c>
      <c r="J198">
        <v>577.95479999999998</v>
      </c>
    </row>
    <row r="199" spans="2:10" x14ac:dyDescent="0.25">
      <c r="B199" t="s">
        <v>340</v>
      </c>
      <c r="C199" t="s">
        <v>833</v>
      </c>
      <c r="D199">
        <v>292</v>
      </c>
      <c r="E199">
        <v>21</v>
      </c>
      <c r="F199">
        <v>189.8</v>
      </c>
      <c r="G199">
        <v>1089.44</v>
      </c>
      <c r="H199">
        <v>299</v>
      </c>
      <c r="I199">
        <v>20</v>
      </c>
      <c r="J199">
        <v>590.57619999999997</v>
      </c>
    </row>
    <row r="200" spans="2:10" x14ac:dyDescent="0.25">
      <c r="B200" t="s">
        <v>341</v>
      </c>
      <c r="C200" t="s">
        <v>834</v>
      </c>
      <c r="D200">
        <v>292</v>
      </c>
      <c r="E200">
        <v>21</v>
      </c>
      <c r="F200">
        <v>446.4</v>
      </c>
      <c r="G200">
        <v>2229.8000000000002</v>
      </c>
      <c r="H200">
        <v>903.96</v>
      </c>
      <c r="I200">
        <v>20</v>
      </c>
      <c r="J200">
        <v>3889.1102000000001</v>
      </c>
    </row>
    <row r="201" spans="2:10" x14ac:dyDescent="0.25">
      <c r="B201" t="s">
        <v>342</v>
      </c>
      <c r="C201" t="s">
        <v>835</v>
      </c>
      <c r="D201">
        <v>292</v>
      </c>
      <c r="E201">
        <v>21</v>
      </c>
      <c r="F201">
        <v>431.6</v>
      </c>
      <c r="G201">
        <v>2179.88</v>
      </c>
      <c r="H201">
        <v>797.84</v>
      </c>
      <c r="I201">
        <v>20</v>
      </c>
      <c r="J201">
        <v>3104.5167999999999</v>
      </c>
    </row>
    <row r="202" spans="2:10" x14ac:dyDescent="0.25">
      <c r="B202" t="s">
        <v>343</v>
      </c>
      <c r="C202" t="s">
        <v>836</v>
      </c>
      <c r="D202">
        <v>292</v>
      </c>
      <c r="E202">
        <v>21</v>
      </c>
      <c r="F202">
        <v>365.4</v>
      </c>
      <c r="G202">
        <v>1776.72</v>
      </c>
      <c r="H202">
        <v>722</v>
      </c>
      <c r="I202">
        <v>20</v>
      </c>
      <c r="J202">
        <v>2878.2755000000002</v>
      </c>
    </row>
    <row r="203" spans="2:10" x14ac:dyDescent="0.25">
      <c r="B203" t="s">
        <v>344</v>
      </c>
      <c r="C203" t="s">
        <v>837</v>
      </c>
      <c r="D203">
        <v>292</v>
      </c>
      <c r="E203">
        <v>21</v>
      </c>
      <c r="F203">
        <v>350.6</v>
      </c>
      <c r="G203">
        <v>1736.96</v>
      </c>
      <c r="H203">
        <v>623.58000000000004</v>
      </c>
      <c r="I203">
        <v>20</v>
      </c>
      <c r="J203">
        <v>2551.0697</v>
      </c>
    </row>
    <row r="204" spans="2:10" x14ac:dyDescent="0.25">
      <c r="B204" t="s">
        <v>345</v>
      </c>
      <c r="C204" t="s">
        <v>838</v>
      </c>
      <c r="D204">
        <v>292</v>
      </c>
      <c r="E204">
        <v>21</v>
      </c>
      <c r="F204">
        <v>349</v>
      </c>
      <c r="G204">
        <v>1880.36</v>
      </c>
      <c r="H204">
        <v>1161.9100000000001</v>
      </c>
      <c r="I204">
        <v>20</v>
      </c>
      <c r="J204">
        <v>5043.8468999999996</v>
      </c>
    </row>
    <row r="205" spans="2:10" x14ac:dyDescent="0.25">
      <c r="B205" t="s">
        <v>346</v>
      </c>
      <c r="C205" t="s">
        <v>839</v>
      </c>
      <c r="D205">
        <v>292</v>
      </c>
      <c r="E205">
        <v>21</v>
      </c>
      <c r="F205">
        <v>340.8</v>
      </c>
      <c r="G205">
        <v>1906.88</v>
      </c>
      <c r="H205">
        <v>1278.3900000000001</v>
      </c>
      <c r="I205">
        <v>20</v>
      </c>
      <c r="J205">
        <v>4272.3909999999996</v>
      </c>
    </row>
    <row r="206" spans="2:10" x14ac:dyDescent="0.25">
      <c r="B206" t="s">
        <v>347</v>
      </c>
      <c r="C206" t="s">
        <v>840</v>
      </c>
      <c r="D206">
        <v>292</v>
      </c>
      <c r="E206">
        <v>21</v>
      </c>
      <c r="F206">
        <v>223.2</v>
      </c>
      <c r="G206">
        <v>1258.24</v>
      </c>
      <c r="H206">
        <v>904.44</v>
      </c>
      <c r="I206">
        <v>20</v>
      </c>
      <c r="J206">
        <v>2904.8515000000002</v>
      </c>
    </row>
    <row r="207" spans="2:10" x14ac:dyDescent="0.25">
      <c r="B207" t="s">
        <v>348</v>
      </c>
      <c r="C207" t="s">
        <v>841</v>
      </c>
      <c r="D207">
        <v>292</v>
      </c>
      <c r="E207">
        <v>21</v>
      </c>
      <c r="F207">
        <v>215</v>
      </c>
      <c r="G207">
        <v>1283.96</v>
      </c>
      <c r="H207">
        <v>945.91</v>
      </c>
      <c r="I207">
        <v>20</v>
      </c>
      <c r="J207">
        <v>2615.8649999999998</v>
      </c>
    </row>
    <row r="208" spans="2:10" x14ac:dyDescent="0.25">
      <c r="B208" t="s">
        <v>349</v>
      </c>
      <c r="C208" t="s">
        <v>842</v>
      </c>
      <c r="D208">
        <v>292</v>
      </c>
      <c r="E208">
        <v>21</v>
      </c>
      <c r="F208">
        <v>365.4</v>
      </c>
      <c r="G208">
        <v>1827.88</v>
      </c>
      <c r="H208">
        <v>2137.0500000000002</v>
      </c>
      <c r="I208">
        <v>20</v>
      </c>
      <c r="J208">
        <v>7490.665</v>
      </c>
    </row>
    <row r="209" spans="2:10" x14ac:dyDescent="0.25">
      <c r="B209" t="s">
        <v>350</v>
      </c>
      <c r="C209" t="s">
        <v>842</v>
      </c>
      <c r="D209">
        <v>292</v>
      </c>
      <c r="E209">
        <v>21</v>
      </c>
      <c r="F209">
        <v>365.4</v>
      </c>
      <c r="G209">
        <v>1836</v>
      </c>
      <c r="H209">
        <v>2228.8200000000002</v>
      </c>
      <c r="I209">
        <v>20</v>
      </c>
      <c r="J209">
        <v>7928.7389000000003</v>
      </c>
    </row>
    <row r="210" spans="2:10" x14ac:dyDescent="0.25">
      <c r="B210" t="s">
        <v>351</v>
      </c>
      <c r="C210" t="s">
        <v>843</v>
      </c>
      <c r="D210">
        <v>292</v>
      </c>
      <c r="E210">
        <v>21</v>
      </c>
      <c r="F210">
        <v>366.6</v>
      </c>
      <c r="G210">
        <v>1878.44</v>
      </c>
      <c r="H210">
        <v>2343.7399999999998</v>
      </c>
      <c r="I210">
        <v>20</v>
      </c>
      <c r="J210">
        <v>8634.0046999999995</v>
      </c>
    </row>
    <row r="211" spans="2:10" x14ac:dyDescent="0.25">
      <c r="B211" t="s">
        <v>352</v>
      </c>
      <c r="C211" t="s">
        <v>843</v>
      </c>
      <c r="D211">
        <v>292</v>
      </c>
      <c r="E211">
        <v>21</v>
      </c>
      <c r="F211">
        <v>366.6</v>
      </c>
      <c r="G211">
        <v>1888.96</v>
      </c>
      <c r="H211">
        <v>2456.79</v>
      </c>
      <c r="I211">
        <v>20</v>
      </c>
      <c r="J211">
        <v>8995.4058999999997</v>
      </c>
    </row>
    <row r="212" spans="2:10" x14ac:dyDescent="0.25">
      <c r="B212" t="s">
        <v>353</v>
      </c>
      <c r="C212" t="s">
        <v>844</v>
      </c>
      <c r="D212">
        <v>292</v>
      </c>
      <c r="E212">
        <v>21</v>
      </c>
      <c r="F212">
        <v>265.60000000000002</v>
      </c>
      <c r="G212">
        <v>1209.72</v>
      </c>
      <c r="H212">
        <v>530</v>
      </c>
      <c r="I212">
        <v>20</v>
      </c>
      <c r="J212">
        <v>1274.7507000000001</v>
      </c>
    </row>
    <row r="213" spans="2:10" x14ac:dyDescent="0.25">
      <c r="B213" t="s">
        <v>354</v>
      </c>
      <c r="C213" t="s">
        <v>845</v>
      </c>
      <c r="D213">
        <v>292</v>
      </c>
      <c r="E213">
        <v>21</v>
      </c>
      <c r="F213">
        <v>212.4</v>
      </c>
      <c r="G213">
        <v>1022</v>
      </c>
      <c r="H213">
        <v>438.3</v>
      </c>
      <c r="I213">
        <v>20</v>
      </c>
      <c r="J213">
        <v>1244.9609</v>
      </c>
    </row>
    <row r="214" spans="2:10" x14ac:dyDescent="0.25">
      <c r="B214" t="s">
        <v>357</v>
      </c>
      <c r="C214" t="s">
        <v>848</v>
      </c>
      <c r="D214">
        <v>292</v>
      </c>
      <c r="E214">
        <v>21</v>
      </c>
      <c r="F214">
        <v>486.2</v>
      </c>
      <c r="G214">
        <v>2314.04</v>
      </c>
      <c r="H214">
        <v>1386.06</v>
      </c>
      <c r="I214">
        <v>20</v>
      </c>
      <c r="J214">
        <v>5113.6422000000002</v>
      </c>
    </row>
    <row r="215" spans="2:10" x14ac:dyDescent="0.25">
      <c r="B215" t="s">
        <v>358</v>
      </c>
      <c r="C215" t="s">
        <v>849</v>
      </c>
      <c r="D215">
        <v>292</v>
      </c>
      <c r="E215">
        <v>21</v>
      </c>
      <c r="F215">
        <v>485.8</v>
      </c>
      <c r="G215">
        <v>2335.96</v>
      </c>
      <c r="H215">
        <v>1199.9000000000001</v>
      </c>
      <c r="I215">
        <v>20</v>
      </c>
      <c r="J215">
        <v>5020.7007000000003</v>
      </c>
    </row>
    <row r="216" spans="2:10" x14ac:dyDescent="0.25">
      <c r="B216" t="s">
        <v>287</v>
      </c>
      <c r="C216" t="s">
        <v>783</v>
      </c>
      <c r="D216">
        <v>292</v>
      </c>
      <c r="E216">
        <v>21</v>
      </c>
      <c r="F216">
        <v>306.39999999999998</v>
      </c>
      <c r="G216">
        <v>1492.04</v>
      </c>
      <c r="H216">
        <v>823.54</v>
      </c>
      <c r="I216">
        <v>20</v>
      </c>
      <c r="J216">
        <v>3010.4654</v>
      </c>
    </row>
    <row r="217" spans="2:10" x14ac:dyDescent="0.25">
      <c r="B217" t="s">
        <v>288</v>
      </c>
      <c r="C217" t="s">
        <v>784</v>
      </c>
      <c r="D217">
        <v>292</v>
      </c>
      <c r="E217">
        <v>21</v>
      </c>
      <c r="F217">
        <v>321.2</v>
      </c>
      <c r="G217">
        <v>1610.32</v>
      </c>
      <c r="H217">
        <v>652.12</v>
      </c>
      <c r="I217">
        <v>20</v>
      </c>
      <c r="J217">
        <v>2706.8555999999999</v>
      </c>
    </row>
    <row r="218" spans="2:10" x14ac:dyDescent="0.25">
      <c r="B218" t="s">
        <v>359</v>
      </c>
      <c r="C218" t="s">
        <v>850</v>
      </c>
      <c r="D218">
        <v>292</v>
      </c>
      <c r="E218">
        <v>21</v>
      </c>
      <c r="F218">
        <v>240.8</v>
      </c>
      <c r="G218">
        <v>1197.72</v>
      </c>
      <c r="H218">
        <v>1322.03</v>
      </c>
      <c r="I218">
        <v>20</v>
      </c>
      <c r="J218">
        <v>3779.1320000000001</v>
      </c>
    </row>
    <row r="219" spans="2:10" x14ac:dyDescent="0.25">
      <c r="B219" t="s">
        <v>360</v>
      </c>
      <c r="C219" t="s">
        <v>850</v>
      </c>
      <c r="D219">
        <v>292</v>
      </c>
      <c r="E219">
        <v>21</v>
      </c>
      <c r="F219">
        <v>240.8</v>
      </c>
      <c r="G219">
        <v>1205.72</v>
      </c>
      <c r="H219">
        <v>1366.26</v>
      </c>
      <c r="I219">
        <v>20</v>
      </c>
      <c r="J219">
        <v>4540.4558999999999</v>
      </c>
    </row>
    <row r="220" spans="2:10" x14ac:dyDescent="0.25">
      <c r="B220" t="s">
        <v>361</v>
      </c>
      <c r="C220" t="s">
        <v>851</v>
      </c>
      <c r="D220">
        <v>292</v>
      </c>
      <c r="E220">
        <v>21</v>
      </c>
      <c r="F220">
        <v>622</v>
      </c>
      <c r="G220">
        <v>2277.2399999999998</v>
      </c>
      <c r="H220">
        <v>1227.6300000000001</v>
      </c>
      <c r="I220">
        <v>20</v>
      </c>
      <c r="J220">
        <v>5321.1575999999995</v>
      </c>
    </row>
    <row r="221" spans="2:10" x14ac:dyDescent="0.25">
      <c r="B221" t="s">
        <v>362</v>
      </c>
      <c r="C221" t="s">
        <v>852</v>
      </c>
      <c r="D221">
        <v>292</v>
      </c>
      <c r="E221">
        <v>21</v>
      </c>
      <c r="F221">
        <v>625</v>
      </c>
      <c r="G221">
        <v>2260.88</v>
      </c>
      <c r="H221">
        <v>1087.93</v>
      </c>
      <c r="I221">
        <v>20</v>
      </c>
      <c r="J221">
        <v>4903.9399000000003</v>
      </c>
    </row>
    <row r="222" spans="2:10" x14ac:dyDescent="0.25">
      <c r="B222" t="s">
        <v>365</v>
      </c>
      <c r="C222" t="s">
        <v>854</v>
      </c>
      <c r="D222">
        <v>292</v>
      </c>
      <c r="E222">
        <v>21</v>
      </c>
      <c r="F222">
        <v>354.8</v>
      </c>
      <c r="G222">
        <v>1729.16</v>
      </c>
      <c r="H222">
        <v>746.2</v>
      </c>
      <c r="I222">
        <v>20</v>
      </c>
      <c r="J222">
        <v>3067.0725000000002</v>
      </c>
    </row>
    <row r="223" spans="2:10" x14ac:dyDescent="0.25">
      <c r="B223" t="s">
        <v>366</v>
      </c>
      <c r="C223" t="s">
        <v>854</v>
      </c>
      <c r="D223">
        <v>292</v>
      </c>
      <c r="E223">
        <v>21</v>
      </c>
      <c r="F223">
        <v>354.8</v>
      </c>
      <c r="G223">
        <v>1739.52</v>
      </c>
      <c r="H223">
        <v>789.1</v>
      </c>
      <c r="I223">
        <v>20</v>
      </c>
      <c r="J223">
        <v>3223.0509999999999</v>
      </c>
    </row>
    <row r="224" spans="2:10" x14ac:dyDescent="0.25">
      <c r="B224" t="s">
        <v>363</v>
      </c>
      <c r="C224" t="s">
        <v>853</v>
      </c>
      <c r="D224">
        <v>292</v>
      </c>
      <c r="E224">
        <v>21</v>
      </c>
      <c r="F224">
        <v>236.6</v>
      </c>
      <c r="G224">
        <v>1216.1600000000001</v>
      </c>
      <c r="H224">
        <v>597.54999999999995</v>
      </c>
      <c r="I224">
        <v>20</v>
      </c>
      <c r="J224">
        <v>2027.1415999999999</v>
      </c>
    </row>
    <row r="225" spans="2:10" x14ac:dyDescent="0.25">
      <c r="B225" t="s">
        <v>364</v>
      </c>
      <c r="C225" t="s">
        <v>853</v>
      </c>
      <c r="D225">
        <v>292</v>
      </c>
      <c r="E225">
        <v>21</v>
      </c>
      <c r="F225">
        <v>236.6</v>
      </c>
      <c r="G225">
        <v>1220.48</v>
      </c>
      <c r="H225">
        <v>605.71</v>
      </c>
      <c r="I225">
        <v>20</v>
      </c>
      <c r="J225">
        <v>2093.0722000000001</v>
      </c>
    </row>
    <row r="226" spans="2:10" x14ac:dyDescent="0.25">
      <c r="B226" t="s">
        <v>367</v>
      </c>
      <c r="C226" t="s">
        <v>855</v>
      </c>
      <c r="D226">
        <v>292</v>
      </c>
      <c r="E226">
        <v>21</v>
      </c>
      <c r="F226">
        <v>228.8</v>
      </c>
      <c r="G226">
        <v>1077.5999999999999</v>
      </c>
      <c r="H226">
        <v>414.88</v>
      </c>
      <c r="I226">
        <v>20</v>
      </c>
      <c r="J226">
        <v>973.59469999999999</v>
      </c>
    </row>
    <row r="227" spans="2:10" x14ac:dyDescent="0.25">
      <c r="B227" t="s">
        <v>368</v>
      </c>
      <c r="C227" t="s">
        <v>855</v>
      </c>
      <c r="D227">
        <v>292</v>
      </c>
      <c r="E227">
        <v>21</v>
      </c>
      <c r="F227">
        <v>228.8</v>
      </c>
      <c r="G227">
        <v>1177.4000000000001</v>
      </c>
      <c r="H227">
        <v>489.04</v>
      </c>
      <c r="I227">
        <v>20</v>
      </c>
      <c r="J227">
        <v>1220.7922000000001</v>
      </c>
    </row>
    <row r="228" spans="2:10" x14ac:dyDescent="0.25">
      <c r="B228" t="s">
        <v>369</v>
      </c>
      <c r="C228" t="s">
        <v>856</v>
      </c>
      <c r="D228">
        <v>292</v>
      </c>
      <c r="E228">
        <v>21</v>
      </c>
      <c r="F228">
        <v>392.6</v>
      </c>
      <c r="G228">
        <v>2260.92</v>
      </c>
      <c r="H228">
        <v>2676.23</v>
      </c>
      <c r="I228">
        <v>20</v>
      </c>
      <c r="J228">
        <v>9131.4390999999996</v>
      </c>
    </row>
    <row r="229" spans="2:10" x14ac:dyDescent="0.25">
      <c r="B229" t="s">
        <v>370</v>
      </c>
      <c r="C229" t="s">
        <v>857</v>
      </c>
      <c r="D229">
        <v>292</v>
      </c>
      <c r="E229">
        <v>21</v>
      </c>
      <c r="F229">
        <v>390.6</v>
      </c>
      <c r="G229">
        <v>2227.84</v>
      </c>
      <c r="H229">
        <v>2864.1</v>
      </c>
      <c r="I229">
        <v>20</v>
      </c>
      <c r="J229">
        <v>9737.9222000000009</v>
      </c>
    </row>
    <row r="230" spans="2:10" x14ac:dyDescent="0.25">
      <c r="B230" t="s">
        <v>371</v>
      </c>
      <c r="C230" t="s">
        <v>858</v>
      </c>
      <c r="D230">
        <v>292</v>
      </c>
      <c r="E230">
        <v>21</v>
      </c>
      <c r="F230">
        <v>288.39999999999998</v>
      </c>
      <c r="G230">
        <v>1509.8</v>
      </c>
      <c r="H230">
        <v>866.34</v>
      </c>
      <c r="I230">
        <v>20</v>
      </c>
      <c r="J230">
        <v>3108.2784999999999</v>
      </c>
    </row>
    <row r="231" spans="2:10" x14ac:dyDescent="0.25">
      <c r="B231" t="s">
        <v>372</v>
      </c>
      <c r="C231" t="s">
        <v>858</v>
      </c>
      <c r="D231">
        <v>292</v>
      </c>
      <c r="E231">
        <v>21</v>
      </c>
      <c r="F231">
        <v>288.39999999999998</v>
      </c>
      <c r="G231">
        <v>1528.4</v>
      </c>
      <c r="H231">
        <v>958.64</v>
      </c>
      <c r="I231">
        <v>20</v>
      </c>
      <c r="J231">
        <v>3685.3521000000001</v>
      </c>
    </row>
    <row r="232" spans="2:10" x14ac:dyDescent="0.25">
      <c r="B232" t="s">
        <v>443</v>
      </c>
      <c r="C232" t="s">
        <v>906</v>
      </c>
      <c r="D232">
        <v>292</v>
      </c>
      <c r="E232">
        <v>21</v>
      </c>
      <c r="F232">
        <v>105.2</v>
      </c>
      <c r="G232">
        <v>544.08000000000004</v>
      </c>
      <c r="H232">
        <v>74.84</v>
      </c>
      <c r="I232">
        <v>20</v>
      </c>
      <c r="J232">
        <v>99.1554</v>
      </c>
    </row>
    <row r="233" spans="2:10" x14ac:dyDescent="0.25">
      <c r="B233" t="s">
        <v>444</v>
      </c>
      <c r="C233" t="s">
        <v>906</v>
      </c>
      <c r="D233">
        <v>292</v>
      </c>
      <c r="E233">
        <v>21</v>
      </c>
      <c r="F233">
        <v>105.2</v>
      </c>
      <c r="G233">
        <v>537.16</v>
      </c>
      <c r="H233">
        <v>70.02</v>
      </c>
      <c r="I233">
        <v>20</v>
      </c>
      <c r="J233">
        <v>102.08669999999999</v>
      </c>
    </row>
    <row r="234" spans="2:10" x14ac:dyDescent="0.25">
      <c r="B234" t="s">
        <v>373</v>
      </c>
      <c r="C234" t="s">
        <v>859</v>
      </c>
      <c r="D234">
        <v>292</v>
      </c>
      <c r="E234">
        <v>21</v>
      </c>
      <c r="F234">
        <v>258.39999999999998</v>
      </c>
      <c r="G234">
        <v>1323.72</v>
      </c>
      <c r="H234">
        <v>1099.43</v>
      </c>
      <c r="I234">
        <v>20</v>
      </c>
      <c r="J234">
        <v>4979.8139000000001</v>
      </c>
    </row>
    <row r="235" spans="2:10" x14ac:dyDescent="0.25">
      <c r="B235" t="s">
        <v>374</v>
      </c>
      <c r="C235" t="s">
        <v>859</v>
      </c>
      <c r="D235">
        <v>292</v>
      </c>
      <c r="E235">
        <v>21</v>
      </c>
      <c r="F235">
        <v>258.39999999999998</v>
      </c>
      <c r="G235">
        <v>1254.92</v>
      </c>
      <c r="H235">
        <v>1235.31</v>
      </c>
      <c r="I235">
        <v>20</v>
      </c>
      <c r="J235">
        <v>6182.8226999999997</v>
      </c>
    </row>
    <row r="236" spans="2:10" x14ac:dyDescent="0.25">
      <c r="B236" t="s">
        <v>377</v>
      </c>
      <c r="C236" t="s">
        <v>861</v>
      </c>
      <c r="D236">
        <v>292</v>
      </c>
      <c r="E236">
        <v>21</v>
      </c>
      <c r="F236">
        <v>164</v>
      </c>
      <c r="G236">
        <v>1077.6400000000001</v>
      </c>
      <c r="H236">
        <v>1189.95</v>
      </c>
      <c r="I236">
        <v>20</v>
      </c>
      <c r="J236">
        <v>2916.6927999999998</v>
      </c>
    </row>
    <row r="237" spans="2:10" x14ac:dyDescent="0.25">
      <c r="B237" t="s">
        <v>378</v>
      </c>
      <c r="C237" t="s">
        <v>861</v>
      </c>
      <c r="D237">
        <v>292</v>
      </c>
      <c r="E237">
        <v>21</v>
      </c>
      <c r="F237">
        <v>179.8</v>
      </c>
      <c r="G237">
        <v>1079.3599999999999</v>
      </c>
      <c r="H237">
        <v>1166.9100000000001</v>
      </c>
      <c r="I237">
        <v>20</v>
      </c>
      <c r="J237">
        <v>2916.0318000000002</v>
      </c>
    </row>
    <row r="238" spans="2:10" x14ac:dyDescent="0.25">
      <c r="B238" t="s">
        <v>431</v>
      </c>
      <c r="C238" t="s">
        <v>900</v>
      </c>
      <c r="D238">
        <v>292</v>
      </c>
      <c r="E238">
        <v>21</v>
      </c>
      <c r="F238">
        <v>248.2</v>
      </c>
      <c r="G238">
        <v>1070.24</v>
      </c>
      <c r="H238">
        <v>541.89</v>
      </c>
      <c r="I238">
        <v>20</v>
      </c>
      <c r="J238">
        <v>1578.4598000000001</v>
      </c>
    </row>
    <row r="239" spans="2:10" x14ac:dyDescent="0.25">
      <c r="B239" t="s">
        <v>432</v>
      </c>
      <c r="C239" t="s">
        <v>900</v>
      </c>
      <c r="D239">
        <v>292</v>
      </c>
      <c r="E239">
        <v>21</v>
      </c>
      <c r="F239">
        <v>248.2</v>
      </c>
      <c r="G239">
        <v>1075.6400000000001</v>
      </c>
      <c r="H239">
        <v>545.41999999999996</v>
      </c>
      <c r="I239">
        <v>20</v>
      </c>
      <c r="J239">
        <v>1678.2021</v>
      </c>
    </row>
    <row r="240" spans="2:10" x14ac:dyDescent="0.25">
      <c r="B240" t="s">
        <v>375</v>
      </c>
      <c r="C240" t="s">
        <v>860</v>
      </c>
      <c r="D240">
        <v>292</v>
      </c>
      <c r="E240">
        <v>21</v>
      </c>
      <c r="F240">
        <v>312</v>
      </c>
      <c r="G240">
        <v>1645.12</v>
      </c>
      <c r="H240">
        <v>1580.62</v>
      </c>
      <c r="I240">
        <v>20</v>
      </c>
      <c r="J240">
        <v>4688.9944999999998</v>
      </c>
    </row>
    <row r="241" spans="2:10" x14ac:dyDescent="0.25">
      <c r="B241" t="s">
        <v>376</v>
      </c>
      <c r="C241" t="s">
        <v>860</v>
      </c>
      <c r="D241">
        <v>292</v>
      </c>
      <c r="E241">
        <v>21</v>
      </c>
      <c r="F241">
        <v>322.39999999999998</v>
      </c>
      <c r="G241">
        <v>1563.36</v>
      </c>
      <c r="H241">
        <v>1543.65</v>
      </c>
      <c r="I241">
        <v>20</v>
      </c>
      <c r="J241">
        <v>5055.0366999999997</v>
      </c>
    </row>
    <row r="242" spans="2:10" x14ac:dyDescent="0.25">
      <c r="B242" t="s">
        <v>381</v>
      </c>
      <c r="C242" t="s">
        <v>863</v>
      </c>
      <c r="D242">
        <v>292</v>
      </c>
      <c r="E242">
        <v>21</v>
      </c>
      <c r="F242">
        <v>213.4</v>
      </c>
      <c r="G242">
        <v>1266.08</v>
      </c>
      <c r="H242">
        <v>105.93</v>
      </c>
      <c r="I242">
        <v>20</v>
      </c>
      <c r="J242">
        <v>94.851299999999995</v>
      </c>
    </row>
    <row r="243" spans="2:10" x14ac:dyDescent="0.25">
      <c r="B243" t="s">
        <v>382</v>
      </c>
      <c r="C243" t="s">
        <v>864</v>
      </c>
      <c r="D243">
        <v>292</v>
      </c>
      <c r="E243">
        <v>21</v>
      </c>
      <c r="F243">
        <v>214</v>
      </c>
      <c r="G243">
        <v>1229</v>
      </c>
      <c r="H243">
        <v>92.01</v>
      </c>
      <c r="I243">
        <v>20</v>
      </c>
      <c r="J243">
        <v>88.495000000000005</v>
      </c>
    </row>
    <row r="244" spans="2:10" x14ac:dyDescent="0.25">
      <c r="B244" t="s">
        <v>385</v>
      </c>
      <c r="C244" t="s">
        <v>867</v>
      </c>
      <c r="D244">
        <v>292</v>
      </c>
      <c r="E244">
        <v>21</v>
      </c>
      <c r="F244">
        <v>460.4</v>
      </c>
      <c r="G244">
        <v>1806.76</v>
      </c>
      <c r="H244">
        <v>655.21</v>
      </c>
      <c r="I244">
        <v>20</v>
      </c>
      <c r="J244">
        <v>2577.4841000000001</v>
      </c>
    </row>
    <row r="245" spans="2:10" x14ac:dyDescent="0.25">
      <c r="B245" t="s">
        <v>386</v>
      </c>
      <c r="C245" t="s">
        <v>868</v>
      </c>
      <c r="D245">
        <v>292</v>
      </c>
      <c r="E245">
        <v>21</v>
      </c>
      <c r="F245">
        <v>456.2</v>
      </c>
      <c r="G245">
        <v>1854.32</v>
      </c>
      <c r="H245">
        <v>512.01</v>
      </c>
      <c r="I245">
        <v>20</v>
      </c>
      <c r="J245">
        <v>2351.0019000000002</v>
      </c>
    </row>
    <row r="246" spans="2:10" x14ac:dyDescent="0.25">
      <c r="B246" t="s">
        <v>297</v>
      </c>
      <c r="C246" t="s">
        <v>793</v>
      </c>
      <c r="D246">
        <v>292</v>
      </c>
      <c r="E246">
        <v>21</v>
      </c>
      <c r="F246">
        <v>282.39999999999998</v>
      </c>
      <c r="G246">
        <v>1542.84</v>
      </c>
      <c r="H246">
        <v>378.41</v>
      </c>
      <c r="I246">
        <v>20</v>
      </c>
      <c r="J246">
        <v>832.06029999999998</v>
      </c>
    </row>
    <row r="247" spans="2:10" x14ac:dyDescent="0.25">
      <c r="B247" t="s">
        <v>298</v>
      </c>
      <c r="C247" t="s">
        <v>794</v>
      </c>
      <c r="D247">
        <v>292</v>
      </c>
      <c r="E247">
        <v>21</v>
      </c>
      <c r="F247">
        <v>280.2</v>
      </c>
      <c r="G247">
        <v>1516.4</v>
      </c>
      <c r="H247">
        <v>392.98</v>
      </c>
      <c r="I247">
        <v>20</v>
      </c>
      <c r="J247">
        <v>994.72439999999995</v>
      </c>
    </row>
    <row r="248" spans="2:10" x14ac:dyDescent="0.25">
      <c r="B248" t="s">
        <v>35</v>
      </c>
      <c r="C248" t="s">
        <v>553</v>
      </c>
      <c r="D248">
        <v>292</v>
      </c>
      <c r="E248">
        <v>21</v>
      </c>
      <c r="F248">
        <v>61.2</v>
      </c>
      <c r="G248">
        <v>256.8</v>
      </c>
      <c r="H248">
        <v>19.29</v>
      </c>
      <c r="I248">
        <v>20</v>
      </c>
      <c r="J248">
        <v>3.8576999999999999</v>
      </c>
    </row>
    <row r="249" spans="2:10" x14ac:dyDescent="0.25">
      <c r="B249" t="s">
        <v>36</v>
      </c>
      <c r="C249" t="s">
        <v>554</v>
      </c>
      <c r="D249">
        <v>292</v>
      </c>
      <c r="E249">
        <v>21</v>
      </c>
      <c r="F249">
        <v>61.2</v>
      </c>
      <c r="G249">
        <v>250.64</v>
      </c>
      <c r="H249">
        <v>7.62</v>
      </c>
      <c r="I249">
        <v>20</v>
      </c>
      <c r="J249">
        <v>4.6734</v>
      </c>
    </row>
    <row r="250" spans="2:10" x14ac:dyDescent="0.25">
      <c r="B250" t="s">
        <v>389</v>
      </c>
      <c r="C250" t="s">
        <v>869</v>
      </c>
      <c r="D250">
        <v>292</v>
      </c>
      <c r="E250">
        <v>21</v>
      </c>
      <c r="F250">
        <v>283</v>
      </c>
      <c r="G250">
        <v>1327.28</v>
      </c>
      <c r="H250">
        <v>939.63</v>
      </c>
      <c r="I250">
        <v>20</v>
      </c>
      <c r="J250">
        <v>3461.0563000000002</v>
      </c>
    </row>
    <row r="251" spans="2:10" x14ac:dyDescent="0.25">
      <c r="B251" t="s">
        <v>390</v>
      </c>
      <c r="C251" t="s">
        <v>869</v>
      </c>
      <c r="D251">
        <v>292</v>
      </c>
      <c r="E251">
        <v>21</v>
      </c>
      <c r="F251">
        <v>283</v>
      </c>
      <c r="G251">
        <v>1222.6400000000001</v>
      </c>
      <c r="H251">
        <v>977.56</v>
      </c>
      <c r="I251">
        <v>20</v>
      </c>
      <c r="J251">
        <v>3704.8771000000002</v>
      </c>
    </row>
    <row r="252" spans="2:10" x14ac:dyDescent="0.25">
      <c r="B252" t="s">
        <v>387</v>
      </c>
      <c r="C252" t="s">
        <v>869</v>
      </c>
      <c r="D252">
        <v>292</v>
      </c>
      <c r="E252">
        <v>21</v>
      </c>
      <c r="F252">
        <v>403.2</v>
      </c>
      <c r="G252">
        <v>1614.76</v>
      </c>
      <c r="H252">
        <v>1669.63</v>
      </c>
      <c r="I252">
        <v>20</v>
      </c>
      <c r="J252">
        <v>7248.4562999999998</v>
      </c>
    </row>
    <row r="253" spans="2:10" x14ac:dyDescent="0.25">
      <c r="B253" t="s">
        <v>388</v>
      </c>
      <c r="C253" t="s">
        <v>869</v>
      </c>
      <c r="D253">
        <v>292</v>
      </c>
      <c r="E253">
        <v>21</v>
      </c>
      <c r="F253">
        <v>403.2</v>
      </c>
      <c r="G253">
        <v>1630.08</v>
      </c>
      <c r="H253">
        <v>1729.67</v>
      </c>
      <c r="I253">
        <v>20</v>
      </c>
      <c r="J253">
        <v>8008.5982000000004</v>
      </c>
    </row>
    <row r="254" spans="2:10" x14ac:dyDescent="0.25">
      <c r="B254" t="s">
        <v>391</v>
      </c>
      <c r="C254" t="s">
        <v>870</v>
      </c>
      <c r="D254">
        <v>292</v>
      </c>
      <c r="E254">
        <v>21</v>
      </c>
      <c r="F254">
        <v>353.6</v>
      </c>
      <c r="G254">
        <v>1766.2</v>
      </c>
      <c r="H254">
        <v>666.63</v>
      </c>
      <c r="I254">
        <v>20</v>
      </c>
      <c r="J254">
        <v>2409.1527000000001</v>
      </c>
    </row>
    <row r="255" spans="2:10" x14ac:dyDescent="0.25">
      <c r="B255" t="s">
        <v>392</v>
      </c>
      <c r="C255" t="s">
        <v>871</v>
      </c>
      <c r="D255">
        <v>292</v>
      </c>
      <c r="E255">
        <v>21</v>
      </c>
      <c r="F255">
        <v>353.6</v>
      </c>
      <c r="G255">
        <v>1754.92</v>
      </c>
      <c r="H255">
        <v>574.36</v>
      </c>
      <c r="I255">
        <v>20</v>
      </c>
      <c r="J255">
        <v>1873.1757</v>
      </c>
    </row>
    <row r="256" spans="2:10" x14ac:dyDescent="0.25">
      <c r="B256" t="s">
        <v>393</v>
      </c>
      <c r="C256" t="s">
        <v>872</v>
      </c>
      <c r="D256">
        <v>292</v>
      </c>
      <c r="E256">
        <v>21</v>
      </c>
      <c r="F256">
        <v>360.2</v>
      </c>
      <c r="G256">
        <v>1842</v>
      </c>
      <c r="H256">
        <v>711.63</v>
      </c>
      <c r="I256">
        <v>20</v>
      </c>
      <c r="J256">
        <v>3289.2527</v>
      </c>
    </row>
    <row r="257" spans="2:10" x14ac:dyDescent="0.25">
      <c r="B257" t="s">
        <v>394</v>
      </c>
      <c r="C257" t="s">
        <v>873</v>
      </c>
      <c r="D257">
        <v>292</v>
      </c>
      <c r="E257">
        <v>21</v>
      </c>
      <c r="F257">
        <v>360.2</v>
      </c>
      <c r="G257">
        <v>1832.08</v>
      </c>
      <c r="H257">
        <v>569.86</v>
      </c>
      <c r="I257">
        <v>20</v>
      </c>
      <c r="J257">
        <v>2207.2907</v>
      </c>
    </row>
    <row r="258" spans="2:10" x14ac:dyDescent="0.25">
      <c r="B258" t="s">
        <v>395</v>
      </c>
      <c r="C258" t="s">
        <v>874</v>
      </c>
      <c r="D258">
        <v>292</v>
      </c>
      <c r="E258">
        <v>21</v>
      </c>
      <c r="F258">
        <v>367.2</v>
      </c>
      <c r="G258">
        <v>1722.56</v>
      </c>
      <c r="H258">
        <v>544.83000000000004</v>
      </c>
      <c r="I258">
        <v>20</v>
      </c>
      <c r="J258">
        <v>2982.8928999999998</v>
      </c>
    </row>
    <row r="259" spans="2:10" x14ac:dyDescent="0.25">
      <c r="B259" t="s">
        <v>396</v>
      </c>
      <c r="C259" t="s">
        <v>875</v>
      </c>
      <c r="D259">
        <v>292</v>
      </c>
      <c r="E259">
        <v>21</v>
      </c>
      <c r="F259">
        <v>388.2</v>
      </c>
      <c r="G259">
        <v>1893.92</v>
      </c>
      <c r="H259">
        <v>436.39</v>
      </c>
      <c r="I259">
        <v>20</v>
      </c>
      <c r="J259">
        <v>1670.5222000000001</v>
      </c>
    </row>
    <row r="260" spans="2:10" x14ac:dyDescent="0.25">
      <c r="B260" t="s">
        <v>397</v>
      </c>
      <c r="C260" t="s">
        <v>876</v>
      </c>
      <c r="D260">
        <v>292</v>
      </c>
      <c r="E260">
        <v>21</v>
      </c>
      <c r="F260">
        <v>133.4</v>
      </c>
      <c r="G260">
        <v>700.36</v>
      </c>
      <c r="H260">
        <v>504.61</v>
      </c>
      <c r="I260">
        <v>20</v>
      </c>
      <c r="J260">
        <v>1029.6144999999999</v>
      </c>
    </row>
    <row r="261" spans="2:10" x14ac:dyDescent="0.25">
      <c r="B261" t="s">
        <v>398</v>
      </c>
      <c r="C261" t="s">
        <v>877</v>
      </c>
      <c r="D261">
        <v>292</v>
      </c>
      <c r="E261">
        <v>21</v>
      </c>
      <c r="F261">
        <v>133</v>
      </c>
      <c r="G261">
        <v>597.32000000000005</v>
      </c>
      <c r="H261">
        <v>602.84</v>
      </c>
      <c r="I261">
        <v>20</v>
      </c>
      <c r="J261">
        <v>1248.4032999999999</v>
      </c>
    </row>
    <row r="262" spans="2:10" x14ac:dyDescent="0.25">
      <c r="B262" t="s">
        <v>399</v>
      </c>
      <c r="C262" t="s">
        <v>878</v>
      </c>
      <c r="D262">
        <v>292</v>
      </c>
      <c r="E262">
        <v>21</v>
      </c>
      <c r="F262">
        <v>72.400000000000006</v>
      </c>
      <c r="G262">
        <v>379.28</v>
      </c>
      <c r="H262">
        <v>278.13</v>
      </c>
      <c r="I262">
        <v>20</v>
      </c>
      <c r="J262">
        <v>414.80540000000002</v>
      </c>
    </row>
    <row r="263" spans="2:10" x14ac:dyDescent="0.25">
      <c r="B263" t="s">
        <v>400</v>
      </c>
      <c r="C263" t="s">
        <v>879</v>
      </c>
      <c r="D263">
        <v>292</v>
      </c>
      <c r="E263">
        <v>21</v>
      </c>
      <c r="F263">
        <v>71.400000000000006</v>
      </c>
      <c r="G263">
        <v>316.24</v>
      </c>
      <c r="H263">
        <v>384.77</v>
      </c>
      <c r="I263">
        <v>20</v>
      </c>
      <c r="J263">
        <v>637.70249999999999</v>
      </c>
    </row>
    <row r="264" spans="2:10" x14ac:dyDescent="0.25">
      <c r="B264" t="s">
        <v>401</v>
      </c>
      <c r="C264" t="s">
        <v>880</v>
      </c>
      <c r="D264">
        <v>292</v>
      </c>
      <c r="E264">
        <v>21</v>
      </c>
      <c r="F264">
        <v>247.8</v>
      </c>
      <c r="G264">
        <v>1071.44</v>
      </c>
      <c r="H264">
        <v>919.28</v>
      </c>
      <c r="I264">
        <v>20</v>
      </c>
      <c r="J264">
        <v>3236.4683</v>
      </c>
    </row>
    <row r="265" spans="2:10" x14ac:dyDescent="0.25">
      <c r="B265" t="s">
        <v>402</v>
      </c>
      <c r="C265" t="s">
        <v>881</v>
      </c>
      <c r="D265">
        <v>292</v>
      </c>
      <c r="E265">
        <v>21</v>
      </c>
      <c r="F265">
        <v>248</v>
      </c>
      <c r="G265">
        <v>1046.1600000000001</v>
      </c>
      <c r="H265">
        <v>927.31</v>
      </c>
      <c r="I265">
        <v>20</v>
      </c>
      <c r="J265">
        <v>2855.9011</v>
      </c>
    </row>
    <row r="266" spans="2:10" x14ac:dyDescent="0.25">
      <c r="B266" t="s">
        <v>405</v>
      </c>
      <c r="C266" t="s">
        <v>884</v>
      </c>
      <c r="D266">
        <v>292</v>
      </c>
      <c r="E266">
        <v>21</v>
      </c>
      <c r="F266">
        <v>467.6</v>
      </c>
      <c r="G266">
        <v>1718.6</v>
      </c>
      <c r="H266">
        <v>601.23</v>
      </c>
      <c r="I266">
        <v>20</v>
      </c>
      <c r="J266">
        <v>2411.4951999999998</v>
      </c>
    </row>
    <row r="267" spans="2:10" x14ac:dyDescent="0.25">
      <c r="B267" t="s">
        <v>406</v>
      </c>
      <c r="C267" t="s">
        <v>885</v>
      </c>
      <c r="D267">
        <v>292</v>
      </c>
      <c r="E267">
        <v>21</v>
      </c>
      <c r="F267">
        <v>467.6</v>
      </c>
      <c r="G267">
        <v>1725.12</v>
      </c>
      <c r="H267">
        <v>610.75</v>
      </c>
      <c r="I267">
        <v>20</v>
      </c>
      <c r="J267">
        <v>2386.0500999999999</v>
      </c>
    </row>
    <row r="268" spans="2:10" x14ac:dyDescent="0.25">
      <c r="B268" t="s">
        <v>403</v>
      </c>
      <c r="C268" t="s">
        <v>882</v>
      </c>
      <c r="D268">
        <v>292</v>
      </c>
      <c r="E268">
        <v>21</v>
      </c>
      <c r="F268">
        <v>553</v>
      </c>
      <c r="G268">
        <v>1985.8</v>
      </c>
      <c r="H268">
        <v>621.23</v>
      </c>
      <c r="I268">
        <v>20</v>
      </c>
      <c r="J268">
        <v>2439.9951999999998</v>
      </c>
    </row>
    <row r="269" spans="2:10" x14ac:dyDescent="0.25">
      <c r="B269" t="s">
        <v>404</v>
      </c>
      <c r="C269" t="s">
        <v>883</v>
      </c>
      <c r="D269">
        <v>292</v>
      </c>
      <c r="E269">
        <v>21</v>
      </c>
      <c r="F269">
        <v>554.6</v>
      </c>
      <c r="G269">
        <v>1854.08</v>
      </c>
      <c r="H269">
        <v>634.08000000000004</v>
      </c>
      <c r="I269">
        <v>20</v>
      </c>
      <c r="J269">
        <v>2458.7754</v>
      </c>
    </row>
    <row r="270" spans="2:10" x14ac:dyDescent="0.25">
      <c r="B270" t="s">
        <v>407</v>
      </c>
      <c r="C270" t="s">
        <v>886</v>
      </c>
      <c r="D270">
        <v>292</v>
      </c>
      <c r="E270">
        <v>21</v>
      </c>
      <c r="F270">
        <v>227.2</v>
      </c>
      <c r="G270">
        <v>1009.6</v>
      </c>
      <c r="H270">
        <v>684.37</v>
      </c>
      <c r="I270">
        <v>20</v>
      </c>
      <c r="J270">
        <v>2861.8793000000001</v>
      </c>
    </row>
    <row r="271" spans="2:10" x14ac:dyDescent="0.25">
      <c r="B271" t="s">
        <v>408</v>
      </c>
      <c r="C271" t="s">
        <v>886</v>
      </c>
      <c r="D271">
        <v>292</v>
      </c>
      <c r="E271">
        <v>21</v>
      </c>
      <c r="F271">
        <v>227.2</v>
      </c>
      <c r="G271">
        <v>1004.72</v>
      </c>
      <c r="H271">
        <v>729.43</v>
      </c>
      <c r="I271">
        <v>20</v>
      </c>
      <c r="J271">
        <v>2910.7514999999999</v>
      </c>
    </row>
    <row r="272" spans="2:10" x14ac:dyDescent="0.25">
      <c r="B272" t="s">
        <v>409</v>
      </c>
      <c r="C272" t="s">
        <v>887</v>
      </c>
      <c r="D272">
        <v>292</v>
      </c>
      <c r="E272">
        <v>21</v>
      </c>
      <c r="F272">
        <v>234.2</v>
      </c>
      <c r="G272">
        <v>995.48</v>
      </c>
      <c r="H272">
        <v>315.95999999999998</v>
      </c>
      <c r="I272">
        <v>20</v>
      </c>
      <c r="J272">
        <v>1185.1161999999999</v>
      </c>
    </row>
    <row r="273" spans="2:10" x14ac:dyDescent="0.25">
      <c r="B273" t="s">
        <v>410</v>
      </c>
      <c r="C273" t="s">
        <v>887</v>
      </c>
      <c r="D273">
        <v>292</v>
      </c>
      <c r="E273">
        <v>21</v>
      </c>
      <c r="F273">
        <v>234.2</v>
      </c>
      <c r="G273">
        <v>1065.2</v>
      </c>
      <c r="H273">
        <v>269.70999999999998</v>
      </c>
      <c r="I273">
        <v>20</v>
      </c>
      <c r="J273">
        <v>925.46870000000001</v>
      </c>
    </row>
    <row r="274" spans="2:10" x14ac:dyDescent="0.25">
      <c r="B274" t="s">
        <v>411</v>
      </c>
      <c r="C274" t="s">
        <v>888</v>
      </c>
      <c r="D274">
        <v>292</v>
      </c>
      <c r="E274">
        <v>21</v>
      </c>
      <c r="F274">
        <v>212.4</v>
      </c>
      <c r="G274">
        <v>937.92</v>
      </c>
      <c r="H274">
        <v>302.33</v>
      </c>
      <c r="I274">
        <v>20</v>
      </c>
      <c r="J274">
        <v>1069.6424</v>
      </c>
    </row>
    <row r="275" spans="2:10" x14ac:dyDescent="0.25">
      <c r="B275" t="s">
        <v>412</v>
      </c>
      <c r="C275" t="s">
        <v>888</v>
      </c>
      <c r="D275">
        <v>292</v>
      </c>
      <c r="E275">
        <v>21</v>
      </c>
      <c r="F275">
        <v>212.4</v>
      </c>
      <c r="G275">
        <v>938.6</v>
      </c>
      <c r="H275">
        <v>245.05</v>
      </c>
      <c r="I275">
        <v>20</v>
      </c>
      <c r="J275">
        <v>852.73440000000005</v>
      </c>
    </row>
    <row r="276" spans="2:10" x14ac:dyDescent="0.25">
      <c r="B276" t="s">
        <v>413</v>
      </c>
      <c r="C276" t="s">
        <v>889</v>
      </c>
      <c r="D276">
        <v>292</v>
      </c>
      <c r="E276">
        <v>21</v>
      </c>
      <c r="F276">
        <v>473.4</v>
      </c>
      <c r="G276">
        <v>2073.3200000000002</v>
      </c>
      <c r="H276">
        <v>3174.5</v>
      </c>
      <c r="I276">
        <v>20</v>
      </c>
      <c r="J276">
        <v>19370.819599999999</v>
      </c>
    </row>
    <row r="277" spans="2:10" x14ac:dyDescent="0.25">
      <c r="B277" t="s">
        <v>414</v>
      </c>
      <c r="C277" t="s">
        <v>889</v>
      </c>
      <c r="D277">
        <v>292</v>
      </c>
      <c r="E277">
        <v>21</v>
      </c>
      <c r="F277">
        <v>473.4</v>
      </c>
      <c r="G277">
        <v>2176.2800000000002</v>
      </c>
      <c r="H277">
        <v>2850.58</v>
      </c>
      <c r="I277">
        <v>20</v>
      </c>
      <c r="J277">
        <v>16801.0239</v>
      </c>
    </row>
    <row r="278" spans="2:10" x14ac:dyDescent="0.25">
      <c r="B278" t="s">
        <v>415</v>
      </c>
      <c r="C278" t="s">
        <v>890</v>
      </c>
      <c r="D278">
        <v>292</v>
      </c>
      <c r="E278">
        <v>21</v>
      </c>
      <c r="F278">
        <v>303.60000000000002</v>
      </c>
      <c r="G278">
        <v>1408.04</v>
      </c>
      <c r="H278">
        <v>582.88</v>
      </c>
      <c r="I278">
        <v>20</v>
      </c>
      <c r="J278">
        <v>1926.848</v>
      </c>
    </row>
    <row r="279" spans="2:10" x14ac:dyDescent="0.25">
      <c r="B279" t="s">
        <v>416</v>
      </c>
      <c r="C279" t="s">
        <v>891</v>
      </c>
      <c r="D279">
        <v>292</v>
      </c>
      <c r="E279">
        <v>21</v>
      </c>
      <c r="F279">
        <v>318.39999999999998</v>
      </c>
      <c r="G279">
        <v>1473.68</v>
      </c>
      <c r="H279">
        <v>582.64</v>
      </c>
      <c r="I279">
        <v>20</v>
      </c>
      <c r="J279">
        <v>2005.9713999999999</v>
      </c>
    </row>
    <row r="280" spans="2:10" x14ac:dyDescent="0.25">
      <c r="B280" t="s">
        <v>417</v>
      </c>
      <c r="C280" t="s">
        <v>892</v>
      </c>
      <c r="D280">
        <v>292</v>
      </c>
      <c r="E280">
        <v>21</v>
      </c>
      <c r="F280">
        <v>266</v>
      </c>
      <c r="G280">
        <v>1336.6</v>
      </c>
      <c r="H280">
        <v>1309.75</v>
      </c>
      <c r="I280">
        <v>20</v>
      </c>
      <c r="J280">
        <v>5772.6812</v>
      </c>
    </row>
    <row r="281" spans="2:10" x14ac:dyDescent="0.25">
      <c r="B281" t="s">
        <v>418</v>
      </c>
      <c r="C281" t="s">
        <v>892</v>
      </c>
      <c r="D281">
        <v>292</v>
      </c>
      <c r="E281">
        <v>21</v>
      </c>
      <c r="F281">
        <v>285.60000000000002</v>
      </c>
      <c r="G281">
        <v>1605.92</v>
      </c>
      <c r="H281">
        <v>1272.3399999999999</v>
      </c>
      <c r="I281">
        <v>20</v>
      </c>
      <c r="J281">
        <v>5169.6075000000001</v>
      </c>
    </row>
    <row r="282" spans="2:10" x14ac:dyDescent="0.25">
      <c r="B282" t="s">
        <v>419</v>
      </c>
      <c r="C282" t="s">
        <v>893</v>
      </c>
      <c r="D282">
        <v>292</v>
      </c>
      <c r="E282">
        <v>21</v>
      </c>
      <c r="F282">
        <v>306.2</v>
      </c>
      <c r="G282">
        <v>1489.12</v>
      </c>
      <c r="H282">
        <v>1928.42</v>
      </c>
      <c r="I282">
        <v>20</v>
      </c>
      <c r="J282">
        <v>8778.1553999999996</v>
      </c>
    </row>
    <row r="283" spans="2:10" x14ac:dyDescent="0.25">
      <c r="B283" t="s">
        <v>420</v>
      </c>
      <c r="C283" t="s">
        <v>894</v>
      </c>
      <c r="D283">
        <v>292</v>
      </c>
      <c r="E283">
        <v>21</v>
      </c>
      <c r="F283">
        <v>325.8</v>
      </c>
      <c r="G283">
        <v>1758.24</v>
      </c>
      <c r="H283">
        <v>1841.47</v>
      </c>
      <c r="I283">
        <v>20</v>
      </c>
      <c r="J283">
        <v>8142.1122999999998</v>
      </c>
    </row>
    <row r="284" spans="2:10" x14ac:dyDescent="0.25">
      <c r="B284" t="s">
        <v>421</v>
      </c>
      <c r="C284" t="s">
        <v>895</v>
      </c>
      <c r="D284">
        <v>292</v>
      </c>
      <c r="E284">
        <v>21</v>
      </c>
      <c r="F284">
        <v>289.2</v>
      </c>
      <c r="G284">
        <v>1472.8</v>
      </c>
      <c r="H284">
        <v>1541.04</v>
      </c>
      <c r="I284">
        <v>20</v>
      </c>
      <c r="J284">
        <v>6368.4435000000003</v>
      </c>
    </row>
    <row r="285" spans="2:10" x14ac:dyDescent="0.25">
      <c r="B285" t="s">
        <v>422</v>
      </c>
      <c r="C285" t="s">
        <v>895</v>
      </c>
      <c r="D285">
        <v>292</v>
      </c>
      <c r="E285">
        <v>21</v>
      </c>
      <c r="F285">
        <v>289.2</v>
      </c>
      <c r="G285">
        <v>1458.92</v>
      </c>
      <c r="H285">
        <v>1415.65</v>
      </c>
      <c r="I285">
        <v>20</v>
      </c>
      <c r="J285">
        <v>5735.3270000000002</v>
      </c>
    </row>
    <row r="286" spans="2:10" x14ac:dyDescent="0.25">
      <c r="B286" t="s">
        <v>423</v>
      </c>
      <c r="C286" t="s">
        <v>896</v>
      </c>
      <c r="D286">
        <v>292</v>
      </c>
      <c r="E286">
        <v>21</v>
      </c>
      <c r="F286">
        <v>205.6</v>
      </c>
      <c r="G286">
        <v>1078.92</v>
      </c>
      <c r="H286">
        <v>442.35</v>
      </c>
      <c r="I286">
        <v>20</v>
      </c>
      <c r="J286">
        <v>1346.8511000000001</v>
      </c>
    </row>
    <row r="287" spans="2:10" x14ac:dyDescent="0.25">
      <c r="B287" t="s">
        <v>424</v>
      </c>
      <c r="C287" t="s">
        <v>896</v>
      </c>
      <c r="D287">
        <v>292</v>
      </c>
      <c r="E287">
        <v>21</v>
      </c>
      <c r="F287">
        <v>205.6</v>
      </c>
      <c r="G287">
        <v>1087.68</v>
      </c>
      <c r="H287">
        <v>451.24</v>
      </c>
      <c r="I287">
        <v>20</v>
      </c>
      <c r="J287">
        <v>1209.0440000000001</v>
      </c>
    </row>
    <row r="288" spans="2:10" x14ac:dyDescent="0.25">
      <c r="B288" t="s">
        <v>425</v>
      </c>
      <c r="C288" t="s">
        <v>897</v>
      </c>
      <c r="D288">
        <v>292</v>
      </c>
      <c r="E288">
        <v>21</v>
      </c>
      <c r="F288">
        <v>175.8</v>
      </c>
      <c r="G288">
        <v>948.24</v>
      </c>
      <c r="H288">
        <v>389.36</v>
      </c>
      <c r="I288">
        <v>20</v>
      </c>
      <c r="J288">
        <v>940.7835</v>
      </c>
    </row>
    <row r="289" spans="2:10" x14ac:dyDescent="0.25">
      <c r="B289" t="s">
        <v>426</v>
      </c>
      <c r="C289" t="s">
        <v>897</v>
      </c>
      <c r="D289">
        <v>292</v>
      </c>
      <c r="E289">
        <v>21</v>
      </c>
      <c r="F289">
        <v>175.8</v>
      </c>
      <c r="G289">
        <v>957.4</v>
      </c>
      <c r="H289">
        <v>400.57</v>
      </c>
      <c r="I289">
        <v>20</v>
      </c>
      <c r="J289">
        <v>1068.8389</v>
      </c>
    </row>
    <row r="290" spans="2:10" x14ac:dyDescent="0.25">
      <c r="B290" t="s">
        <v>433</v>
      </c>
      <c r="C290" t="s">
        <v>901</v>
      </c>
      <c r="D290">
        <v>292</v>
      </c>
      <c r="E290">
        <v>21</v>
      </c>
      <c r="F290">
        <v>274.8</v>
      </c>
      <c r="G290">
        <v>1194.04</v>
      </c>
      <c r="H290">
        <v>682.9</v>
      </c>
      <c r="I290">
        <v>20</v>
      </c>
      <c r="J290">
        <v>2918.2453</v>
      </c>
    </row>
    <row r="291" spans="2:10" x14ac:dyDescent="0.25">
      <c r="B291" t="s">
        <v>434</v>
      </c>
      <c r="C291" t="s">
        <v>901</v>
      </c>
      <c r="D291">
        <v>292</v>
      </c>
      <c r="E291">
        <v>21</v>
      </c>
      <c r="F291">
        <v>274.8</v>
      </c>
      <c r="G291">
        <v>1198.28</v>
      </c>
      <c r="H291">
        <v>853.85</v>
      </c>
      <c r="I291">
        <v>20</v>
      </c>
      <c r="J291">
        <v>4961.0113000000001</v>
      </c>
    </row>
    <row r="292" spans="2:10" x14ac:dyDescent="0.25">
      <c r="B292" t="s">
        <v>473</v>
      </c>
      <c r="C292" t="s">
        <v>929</v>
      </c>
      <c r="D292">
        <v>292</v>
      </c>
      <c r="E292">
        <v>27</v>
      </c>
      <c r="F292">
        <v>285</v>
      </c>
      <c r="G292">
        <v>981.96</v>
      </c>
      <c r="H292">
        <v>3030.44</v>
      </c>
      <c r="I292">
        <v>20</v>
      </c>
      <c r="J292">
        <v>22634.439900000001</v>
      </c>
    </row>
    <row r="293" spans="2:10" x14ac:dyDescent="0.25">
      <c r="B293" t="s">
        <v>474</v>
      </c>
      <c r="C293" t="s">
        <v>930</v>
      </c>
      <c r="D293">
        <v>292</v>
      </c>
      <c r="E293">
        <v>27</v>
      </c>
      <c r="F293">
        <v>288.60000000000002</v>
      </c>
      <c r="G293">
        <v>1051.1199999999999</v>
      </c>
      <c r="H293">
        <v>2853.78</v>
      </c>
      <c r="I293">
        <v>20</v>
      </c>
      <c r="J293">
        <v>21163.3004</v>
      </c>
    </row>
    <row r="294" spans="2:10" x14ac:dyDescent="0.25">
      <c r="B294" t="s">
        <v>383</v>
      </c>
      <c r="C294" t="s">
        <v>865</v>
      </c>
      <c r="D294">
        <v>292</v>
      </c>
      <c r="E294">
        <v>27</v>
      </c>
      <c r="F294">
        <v>351.2</v>
      </c>
      <c r="G294">
        <v>1229.2</v>
      </c>
      <c r="H294">
        <v>3828.75</v>
      </c>
      <c r="I294">
        <v>20</v>
      </c>
      <c r="J294">
        <v>29267.015299999999</v>
      </c>
    </row>
    <row r="295" spans="2:10" x14ac:dyDescent="0.25">
      <c r="B295" t="s">
        <v>384</v>
      </c>
      <c r="C295" t="s">
        <v>866</v>
      </c>
      <c r="D295">
        <v>292</v>
      </c>
      <c r="E295">
        <v>27</v>
      </c>
      <c r="F295">
        <v>336.8</v>
      </c>
      <c r="G295">
        <v>1229.4000000000001</v>
      </c>
      <c r="H295">
        <v>3190.58</v>
      </c>
      <c r="I295">
        <v>20</v>
      </c>
      <c r="J295">
        <v>25137.250400000001</v>
      </c>
    </row>
    <row r="296" spans="2:10" x14ac:dyDescent="0.25">
      <c r="B296" t="s">
        <v>427</v>
      </c>
      <c r="C296" t="s">
        <v>898</v>
      </c>
      <c r="D296">
        <v>242</v>
      </c>
      <c r="E296">
        <v>27</v>
      </c>
      <c r="F296">
        <v>217.2</v>
      </c>
      <c r="G296">
        <v>657.36</v>
      </c>
      <c r="H296">
        <v>710</v>
      </c>
      <c r="I296">
        <v>20</v>
      </c>
      <c r="J296">
        <v>4422.3999999999996</v>
      </c>
    </row>
    <row r="297" spans="2:10" x14ac:dyDescent="0.25">
      <c r="B297" t="s">
        <v>428</v>
      </c>
      <c r="C297" t="s">
        <v>898</v>
      </c>
      <c r="D297">
        <v>242</v>
      </c>
      <c r="E297">
        <v>27</v>
      </c>
      <c r="F297">
        <v>217.2</v>
      </c>
      <c r="G297">
        <v>661.2</v>
      </c>
      <c r="H297">
        <v>570</v>
      </c>
      <c r="I297">
        <v>20</v>
      </c>
      <c r="J297">
        <v>3801.4</v>
      </c>
    </row>
    <row r="298" spans="2:10" x14ac:dyDescent="0.25">
      <c r="B298" t="s">
        <v>291</v>
      </c>
      <c r="C298" t="s">
        <v>787</v>
      </c>
      <c r="D298">
        <v>292</v>
      </c>
      <c r="E298">
        <v>21</v>
      </c>
      <c r="F298">
        <v>208.4</v>
      </c>
      <c r="G298">
        <v>962.12</v>
      </c>
      <c r="H298">
        <v>1572.63</v>
      </c>
      <c r="I298">
        <v>20</v>
      </c>
      <c r="J298">
        <v>5463.6030000000001</v>
      </c>
    </row>
    <row r="299" spans="2:10" x14ac:dyDescent="0.25">
      <c r="B299" t="s">
        <v>292</v>
      </c>
      <c r="C299" t="s">
        <v>788</v>
      </c>
      <c r="D299">
        <v>292</v>
      </c>
      <c r="E299">
        <v>21</v>
      </c>
      <c r="F299">
        <v>213.4</v>
      </c>
      <c r="G299">
        <v>977.64</v>
      </c>
      <c r="H299">
        <v>1467.99</v>
      </c>
      <c r="I299">
        <v>20</v>
      </c>
      <c r="J299">
        <v>5462.6379999999999</v>
      </c>
    </row>
    <row r="300" spans="2:10" x14ac:dyDescent="0.25">
      <c r="B300" t="s">
        <v>439</v>
      </c>
      <c r="C300" t="s">
        <v>905</v>
      </c>
      <c r="D300">
        <v>292</v>
      </c>
      <c r="E300">
        <v>21</v>
      </c>
      <c r="F300">
        <v>480.2</v>
      </c>
      <c r="G300">
        <v>1650.64</v>
      </c>
      <c r="H300">
        <v>1531.94</v>
      </c>
      <c r="I300">
        <v>20</v>
      </c>
      <c r="J300">
        <v>8652.7052999999996</v>
      </c>
    </row>
    <row r="301" spans="2:10" x14ac:dyDescent="0.25">
      <c r="B301" t="s">
        <v>440</v>
      </c>
      <c r="C301" t="s">
        <v>905</v>
      </c>
      <c r="D301">
        <v>292</v>
      </c>
      <c r="E301">
        <v>21</v>
      </c>
      <c r="F301">
        <v>480.2</v>
      </c>
      <c r="G301">
        <v>1665.84</v>
      </c>
      <c r="H301">
        <v>1261.6199999999999</v>
      </c>
      <c r="I301">
        <v>20</v>
      </c>
      <c r="J301">
        <v>7285.5019000000002</v>
      </c>
    </row>
    <row r="302" spans="2:10" x14ac:dyDescent="0.25">
      <c r="B302" t="s">
        <v>451</v>
      </c>
      <c r="C302" t="s">
        <v>912</v>
      </c>
      <c r="D302">
        <v>292</v>
      </c>
      <c r="E302">
        <v>21</v>
      </c>
      <c r="F302">
        <v>40.4</v>
      </c>
      <c r="G302">
        <v>78.56</v>
      </c>
      <c r="H302">
        <v>0</v>
      </c>
      <c r="I302">
        <v>20</v>
      </c>
      <c r="J302">
        <v>0</v>
      </c>
    </row>
    <row r="303" spans="2:10" x14ac:dyDescent="0.25">
      <c r="B303" t="s">
        <v>452</v>
      </c>
      <c r="C303" t="s">
        <v>913</v>
      </c>
      <c r="D303">
        <v>292</v>
      </c>
      <c r="E303">
        <v>21</v>
      </c>
      <c r="F303">
        <v>41.8</v>
      </c>
      <c r="G303">
        <v>80.239999999999995</v>
      </c>
      <c r="H303">
        <v>0</v>
      </c>
      <c r="I303">
        <v>20</v>
      </c>
      <c r="J303">
        <v>0</v>
      </c>
    </row>
    <row r="304" spans="2:10" x14ac:dyDescent="0.25">
      <c r="B304" t="s">
        <v>187</v>
      </c>
      <c r="C304" t="s">
        <v>693</v>
      </c>
      <c r="D304">
        <v>392</v>
      </c>
      <c r="E304">
        <v>31</v>
      </c>
      <c r="F304">
        <v>235.8</v>
      </c>
      <c r="G304">
        <v>735.04</v>
      </c>
      <c r="H304">
        <v>185.23</v>
      </c>
      <c r="I304">
        <v>20</v>
      </c>
      <c r="J304">
        <v>472.78379999999999</v>
      </c>
    </row>
    <row r="305" spans="2:10" x14ac:dyDescent="0.25">
      <c r="B305" t="s">
        <v>188</v>
      </c>
      <c r="C305" t="s">
        <v>694</v>
      </c>
      <c r="D305">
        <v>392</v>
      </c>
      <c r="E305">
        <v>31</v>
      </c>
      <c r="F305">
        <v>235.8</v>
      </c>
      <c r="G305">
        <v>728.96</v>
      </c>
      <c r="H305">
        <v>178.8</v>
      </c>
      <c r="I305">
        <v>20</v>
      </c>
      <c r="J305">
        <v>418.05009999999999</v>
      </c>
    </row>
    <row r="306" spans="2:10" x14ac:dyDescent="0.25">
      <c r="B306" t="s">
        <v>189</v>
      </c>
      <c r="C306" t="s">
        <v>695</v>
      </c>
      <c r="D306">
        <v>392</v>
      </c>
      <c r="E306">
        <v>31</v>
      </c>
      <c r="F306">
        <v>238.6</v>
      </c>
      <c r="G306">
        <v>764.2</v>
      </c>
      <c r="H306">
        <v>206.35</v>
      </c>
      <c r="I306">
        <v>20</v>
      </c>
      <c r="J306">
        <v>517.90750000000003</v>
      </c>
    </row>
    <row r="307" spans="2:10" x14ac:dyDescent="0.25">
      <c r="B307" t="s">
        <v>190</v>
      </c>
      <c r="C307" t="s">
        <v>696</v>
      </c>
      <c r="D307">
        <v>392</v>
      </c>
      <c r="E307">
        <v>31</v>
      </c>
      <c r="F307">
        <v>273.8</v>
      </c>
      <c r="G307">
        <v>782.88</v>
      </c>
      <c r="H307">
        <v>256.49</v>
      </c>
      <c r="I307">
        <v>20</v>
      </c>
      <c r="J307">
        <v>706.34829999999999</v>
      </c>
    </row>
    <row r="308" spans="2:10" x14ac:dyDescent="0.25">
      <c r="B308" t="s">
        <v>191</v>
      </c>
      <c r="C308" t="s">
        <v>697</v>
      </c>
      <c r="D308">
        <v>392</v>
      </c>
      <c r="E308">
        <v>31</v>
      </c>
      <c r="F308">
        <v>197.6</v>
      </c>
      <c r="G308">
        <v>551</v>
      </c>
      <c r="H308">
        <v>18</v>
      </c>
      <c r="I308">
        <v>20</v>
      </c>
      <c r="J308">
        <v>8.94</v>
      </c>
    </row>
    <row r="309" spans="2:10" x14ac:dyDescent="0.25">
      <c r="B309" t="s">
        <v>192</v>
      </c>
      <c r="C309" t="s">
        <v>698</v>
      </c>
      <c r="D309">
        <v>392</v>
      </c>
      <c r="E309">
        <v>31</v>
      </c>
      <c r="F309">
        <v>183.4</v>
      </c>
      <c r="G309">
        <v>646.32000000000005</v>
      </c>
      <c r="H309">
        <v>79.12</v>
      </c>
      <c r="I309">
        <v>20</v>
      </c>
      <c r="J309">
        <v>144.4812</v>
      </c>
    </row>
    <row r="310" spans="2:10" x14ac:dyDescent="0.25">
      <c r="B310" t="s">
        <v>193</v>
      </c>
      <c r="C310" t="s">
        <v>699</v>
      </c>
      <c r="D310">
        <v>391</v>
      </c>
      <c r="E310">
        <v>31</v>
      </c>
      <c r="F310">
        <v>385.6</v>
      </c>
      <c r="G310">
        <v>1282.04</v>
      </c>
      <c r="H310">
        <v>50</v>
      </c>
      <c r="I310">
        <v>20</v>
      </c>
      <c r="J310">
        <v>214.2</v>
      </c>
    </row>
    <row r="311" spans="2:10" x14ac:dyDescent="0.25">
      <c r="B311" t="s">
        <v>194</v>
      </c>
      <c r="C311" t="s">
        <v>700</v>
      </c>
      <c r="D311">
        <v>391</v>
      </c>
      <c r="E311">
        <v>31</v>
      </c>
      <c r="F311">
        <v>364.6</v>
      </c>
      <c r="G311">
        <v>1117.52</v>
      </c>
      <c r="H311">
        <v>270</v>
      </c>
      <c r="I311">
        <v>20</v>
      </c>
      <c r="J311">
        <v>2048.6999999999998</v>
      </c>
    </row>
    <row r="312" spans="2:10" x14ac:dyDescent="0.25">
      <c r="B312" t="s">
        <v>147</v>
      </c>
      <c r="C312" t="s">
        <v>657</v>
      </c>
      <c r="D312">
        <v>392</v>
      </c>
      <c r="E312">
        <v>31</v>
      </c>
      <c r="F312">
        <v>376.4</v>
      </c>
      <c r="G312">
        <v>1603.44</v>
      </c>
      <c r="H312">
        <v>1556.12</v>
      </c>
      <c r="I312">
        <v>20</v>
      </c>
      <c r="J312">
        <v>8715.4995999999992</v>
      </c>
    </row>
    <row r="313" spans="2:10" x14ac:dyDescent="0.25">
      <c r="B313" t="s">
        <v>146</v>
      </c>
      <c r="C313" t="s">
        <v>656</v>
      </c>
      <c r="D313">
        <v>392</v>
      </c>
      <c r="E313">
        <v>31</v>
      </c>
      <c r="F313">
        <v>349.6</v>
      </c>
      <c r="G313">
        <v>1533.48</v>
      </c>
      <c r="H313">
        <v>1474.8</v>
      </c>
      <c r="I313">
        <v>20</v>
      </c>
      <c r="J313">
        <v>7941.2096000000001</v>
      </c>
    </row>
    <row r="314" spans="2:10" x14ac:dyDescent="0.25">
      <c r="B314" t="s">
        <v>195</v>
      </c>
      <c r="C314" t="s">
        <v>701</v>
      </c>
      <c r="D314">
        <v>392</v>
      </c>
      <c r="E314">
        <v>31</v>
      </c>
      <c r="F314">
        <v>223.8</v>
      </c>
      <c r="G314">
        <v>685.28</v>
      </c>
      <c r="H314">
        <v>46.08</v>
      </c>
      <c r="I314">
        <v>20</v>
      </c>
      <c r="J314">
        <v>86.946799999999996</v>
      </c>
    </row>
    <row r="315" spans="2:10" x14ac:dyDescent="0.25">
      <c r="B315" t="s">
        <v>196</v>
      </c>
      <c r="C315" t="s">
        <v>702</v>
      </c>
      <c r="D315">
        <v>392</v>
      </c>
      <c r="E315">
        <v>31</v>
      </c>
      <c r="F315">
        <v>213</v>
      </c>
      <c r="G315">
        <v>713.28</v>
      </c>
      <c r="H315">
        <v>60.39</v>
      </c>
      <c r="I315">
        <v>20</v>
      </c>
      <c r="J315">
        <v>173.85820000000001</v>
      </c>
    </row>
    <row r="316" spans="2:10" x14ac:dyDescent="0.25">
      <c r="B316" t="s">
        <v>197</v>
      </c>
      <c r="C316" t="s">
        <v>703</v>
      </c>
      <c r="D316">
        <v>391</v>
      </c>
      <c r="E316">
        <v>31</v>
      </c>
      <c r="F316">
        <v>51</v>
      </c>
      <c r="G316">
        <v>243</v>
      </c>
      <c r="H316">
        <v>170</v>
      </c>
      <c r="I316">
        <v>20</v>
      </c>
      <c r="J316">
        <v>107.4</v>
      </c>
    </row>
    <row r="317" spans="2:10" x14ac:dyDescent="0.25">
      <c r="B317" t="s">
        <v>198</v>
      </c>
      <c r="C317" t="s">
        <v>704</v>
      </c>
      <c r="D317">
        <v>392</v>
      </c>
      <c r="E317">
        <v>31</v>
      </c>
      <c r="F317">
        <v>242</v>
      </c>
      <c r="G317">
        <v>976.88</v>
      </c>
      <c r="H317">
        <v>482.2</v>
      </c>
      <c r="I317">
        <v>20</v>
      </c>
      <c r="J317">
        <v>859.82090000000005</v>
      </c>
    </row>
    <row r="318" spans="2:10" x14ac:dyDescent="0.25">
      <c r="B318" t="s">
        <v>149</v>
      </c>
      <c r="C318" t="s">
        <v>659</v>
      </c>
      <c r="D318">
        <v>392</v>
      </c>
      <c r="E318">
        <v>31</v>
      </c>
      <c r="F318">
        <v>469</v>
      </c>
      <c r="G318">
        <v>2067.4</v>
      </c>
      <c r="H318">
        <v>1197.22</v>
      </c>
      <c r="I318">
        <v>20</v>
      </c>
      <c r="J318">
        <v>4903.4746999999998</v>
      </c>
    </row>
    <row r="319" spans="2:10" x14ac:dyDescent="0.25">
      <c r="B319" t="s">
        <v>148</v>
      </c>
      <c r="C319" t="s">
        <v>658</v>
      </c>
      <c r="D319">
        <v>392</v>
      </c>
      <c r="E319">
        <v>31</v>
      </c>
      <c r="F319">
        <v>472</v>
      </c>
      <c r="G319">
        <v>2085.2800000000002</v>
      </c>
      <c r="H319">
        <v>1204.5999999999999</v>
      </c>
      <c r="I319">
        <v>20</v>
      </c>
      <c r="J319">
        <v>5208.4769999999999</v>
      </c>
    </row>
    <row r="320" spans="2:10" x14ac:dyDescent="0.25">
      <c r="B320" t="s">
        <v>199</v>
      </c>
      <c r="C320" t="s">
        <v>705</v>
      </c>
      <c r="D320">
        <v>392</v>
      </c>
      <c r="E320">
        <v>31</v>
      </c>
      <c r="F320">
        <v>223.2</v>
      </c>
      <c r="G320">
        <v>660</v>
      </c>
      <c r="H320">
        <v>446.55</v>
      </c>
      <c r="I320">
        <v>20</v>
      </c>
      <c r="J320">
        <v>1186.4652000000001</v>
      </c>
    </row>
    <row r="321" spans="2:10" x14ac:dyDescent="0.25">
      <c r="B321" t="s">
        <v>200</v>
      </c>
      <c r="C321" t="s">
        <v>706</v>
      </c>
      <c r="D321">
        <v>392</v>
      </c>
      <c r="E321">
        <v>31</v>
      </c>
      <c r="F321">
        <v>201.6</v>
      </c>
      <c r="G321">
        <v>631.12</v>
      </c>
      <c r="H321">
        <v>397.2</v>
      </c>
      <c r="I321">
        <v>20</v>
      </c>
      <c r="J321">
        <v>761.19749999999999</v>
      </c>
    </row>
    <row r="322" spans="2:10" x14ac:dyDescent="0.25">
      <c r="B322" t="s">
        <v>201</v>
      </c>
      <c r="C322" t="s">
        <v>707</v>
      </c>
      <c r="D322">
        <v>392</v>
      </c>
      <c r="E322">
        <v>31</v>
      </c>
      <c r="F322">
        <v>229.2</v>
      </c>
      <c r="G322">
        <v>733.96</v>
      </c>
      <c r="H322">
        <v>159.16999999999999</v>
      </c>
      <c r="I322">
        <v>20</v>
      </c>
      <c r="J322">
        <v>316.48790000000002</v>
      </c>
    </row>
    <row r="323" spans="2:10" x14ac:dyDescent="0.25">
      <c r="B323" t="s">
        <v>202</v>
      </c>
      <c r="C323" t="s">
        <v>708</v>
      </c>
      <c r="D323">
        <v>392</v>
      </c>
      <c r="E323">
        <v>31</v>
      </c>
      <c r="F323">
        <v>166</v>
      </c>
      <c r="G323">
        <v>566.67999999999995</v>
      </c>
      <c r="H323">
        <v>131.22</v>
      </c>
      <c r="I323">
        <v>20</v>
      </c>
      <c r="J323">
        <v>272.00490000000002</v>
      </c>
    </row>
    <row r="324" spans="2:10" x14ac:dyDescent="0.25">
      <c r="B324" t="s">
        <v>203</v>
      </c>
      <c r="C324" t="s">
        <v>709</v>
      </c>
      <c r="D324">
        <v>392</v>
      </c>
      <c r="E324">
        <v>31</v>
      </c>
      <c r="F324">
        <v>160.80000000000001</v>
      </c>
      <c r="G324">
        <v>514.64</v>
      </c>
      <c r="H324">
        <v>161.06</v>
      </c>
      <c r="I324">
        <v>20</v>
      </c>
      <c r="J324">
        <v>352.55189999999999</v>
      </c>
    </row>
    <row r="325" spans="2:10" x14ac:dyDescent="0.25">
      <c r="B325" t="s">
        <v>204</v>
      </c>
      <c r="C325" t="s">
        <v>710</v>
      </c>
      <c r="D325">
        <v>392</v>
      </c>
      <c r="E325">
        <v>31</v>
      </c>
      <c r="F325">
        <v>165</v>
      </c>
      <c r="G325">
        <v>467.28</v>
      </c>
      <c r="H325">
        <v>109</v>
      </c>
      <c r="I325">
        <v>20</v>
      </c>
      <c r="J325">
        <v>296.06830000000002</v>
      </c>
    </row>
    <row r="326" spans="2:10" x14ac:dyDescent="0.25">
      <c r="B326" t="s">
        <v>205</v>
      </c>
      <c r="C326" t="s">
        <v>711</v>
      </c>
      <c r="D326">
        <v>392</v>
      </c>
      <c r="E326">
        <v>31</v>
      </c>
      <c r="F326">
        <v>165.6</v>
      </c>
      <c r="G326">
        <v>528.44000000000005</v>
      </c>
      <c r="H326">
        <v>57.66</v>
      </c>
      <c r="I326">
        <v>20</v>
      </c>
      <c r="J326">
        <v>123.705</v>
      </c>
    </row>
    <row r="327" spans="2:10" x14ac:dyDescent="0.25">
      <c r="B327" t="s">
        <v>206</v>
      </c>
      <c r="C327" t="s">
        <v>712</v>
      </c>
      <c r="D327">
        <v>392</v>
      </c>
      <c r="E327">
        <v>31</v>
      </c>
      <c r="F327">
        <v>167.4</v>
      </c>
      <c r="G327">
        <v>577.88</v>
      </c>
      <c r="H327">
        <v>115.64</v>
      </c>
      <c r="I327">
        <v>20</v>
      </c>
      <c r="J327">
        <v>215.21510000000001</v>
      </c>
    </row>
    <row r="328" spans="2:10" x14ac:dyDescent="0.25">
      <c r="B328" t="s">
        <v>207</v>
      </c>
      <c r="C328" t="s">
        <v>713</v>
      </c>
      <c r="D328">
        <v>392</v>
      </c>
      <c r="E328">
        <v>31</v>
      </c>
      <c r="F328">
        <v>156.80000000000001</v>
      </c>
      <c r="G328">
        <v>509.8</v>
      </c>
      <c r="H328">
        <v>33.78</v>
      </c>
      <c r="I328">
        <v>20</v>
      </c>
      <c r="J328">
        <v>44.804600000000001</v>
      </c>
    </row>
    <row r="329" spans="2:10" x14ac:dyDescent="0.25">
      <c r="B329" t="s">
        <v>208</v>
      </c>
      <c r="C329" t="s">
        <v>714</v>
      </c>
      <c r="D329">
        <v>392</v>
      </c>
      <c r="E329">
        <v>31</v>
      </c>
      <c r="F329">
        <v>248.4</v>
      </c>
      <c r="G329">
        <v>691.6</v>
      </c>
      <c r="H329">
        <v>98.44</v>
      </c>
      <c r="I329">
        <v>20</v>
      </c>
      <c r="J329">
        <v>280.47280000000001</v>
      </c>
    </row>
    <row r="330" spans="2:10" x14ac:dyDescent="0.25">
      <c r="B330" t="s">
        <v>241</v>
      </c>
      <c r="C330" t="s">
        <v>743</v>
      </c>
      <c r="D330">
        <v>392</v>
      </c>
      <c r="E330">
        <v>31</v>
      </c>
      <c r="F330">
        <v>404.2</v>
      </c>
      <c r="G330">
        <v>1572.6</v>
      </c>
      <c r="H330">
        <v>854.67</v>
      </c>
      <c r="I330">
        <v>20</v>
      </c>
      <c r="J330">
        <v>3809.5007999999998</v>
      </c>
    </row>
    <row r="331" spans="2:10" x14ac:dyDescent="0.25">
      <c r="B331" t="s">
        <v>240</v>
      </c>
      <c r="C331" t="s">
        <v>742</v>
      </c>
      <c r="D331">
        <v>392</v>
      </c>
      <c r="E331">
        <v>31</v>
      </c>
      <c r="F331">
        <v>404.2</v>
      </c>
      <c r="G331">
        <v>1543.44</v>
      </c>
      <c r="H331">
        <v>716.86</v>
      </c>
      <c r="I331">
        <v>20</v>
      </c>
      <c r="J331">
        <v>2992.8959</v>
      </c>
    </row>
    <row r="332" spans="2:10" x14ac:dyDescent="0.25">
      <c r="B332" t="s">
        <v>209</v>
      </c>
      <c r="C332" t="s">
        <v>715</v>
      </c>
      <c r="D332">
        <v>392</v>
      </c>
      <c r="E332">
        <v>31</v>
      </c>
      <c r="F332">
        <v>271.39999999999998</v>
      </c>
      <c r="G332">
        <v>835.88</v>
      </c>
      <c r="H332">
        <v>13.94</v>
      </c>
      <c r="I332">
        <v>20</v>
      </c>
      <c r="J332">
        <v>19.4328</v>
      </c>
    </row>
    <row r="333" spans="2:10" x14ac:dyDescent="0.25">
      <c r="B333" t="s">
        <v>210</v>
      </c>
      <c r="C333" t="s">
        <v>716</v>
      </c>
      <c r="D333">
        <v>392</v>
      </c>
      <c r="E333">
        <v>31</v>
      </c>
      <c r="F333">
        <v>223.6</v>
      </c>
      <c r="G333">
        <v>658.88</v>
      </c>
      <c r="H333">
        <v>64.52</v>
      </c>
      <c r="I333">
        <v>20</v>
      </c>
      <c r="J333">
        <v>286.1454</v>
      </c>
    </row>
    <row r="334" spans="2:10" x14ac:dyDescent="0.25">
      <c r="B334" t="s">
        <v>211</v>
      </c>
      <c r="C334" t="s">
        <v>717</v>
      </c>
      <c r="D334">
        <v>392</v>
      </c>
      <c r="E334">
        <v>31</v>
      </c>
      <c r="F334">
        <v>233.8</v>
      </c>
      <c r="G334">
        <v>769.28</v>
      </c>
      <c r="H334">
        <v>59.65</v>
      </c>
      <c r="I334">
        <v>20</v>
      </c>
      <c r="J334">
        <v>109.8897</v>
      </c>
    </row>
    <row r="335" spans="2:10" x14ac:dyDescent="0.25">
      <c r="B335" t="s">
        <v>212</v>
      </c>
      <c r="C335" t="s">
        <v>718</v>
      </c>
      <c r="D335">
        <v>392</v>
      </c>
      <c r="E335">
        <v>31</v>
      </c>
      <c r="F335">
        <v>307.8</v>
      </c>
      <c r="G335">
        <v>847.72</v>
      </c>
      <c r="H335">
        <v>89.15</v>
      </c>
      <c r="I335">
        <v>20</v>
      </c>
      <c r="J335">
        <v>319.30180000000001</v>
      </c>
    </row>
    <row r="336" spans="2:10" x14ac:dyDescent="0.25">
      <c r="B336" t="s">
        <v>213</v>
      </c>
      <c r="C336" t="s">
        <v>719</v>
      </c>
      <c r="D336">
        <v>392</v>
      </c>
      <c r="E336">
        <v>31</v>
      </c>
      <c r="F336">
        <v>391.8</v>
      </c>
      <c r="G336">
        <v>1288.8800000000001</v>
      </c>
      <c r="H336">
        <v>139.81</v>
      </c>
      <c r="I336">
        <v>20</v>
      </c>
      <c r="J336">
        <v>436.7559</v>
      </c>
    </row>
    <row r="337" spans="2:10" x14ac:dyDescent="0.25">
      <c r="B337" t="s">
        <v>214</v>
      </c>
      <c r="C337" t="s">
        <v>720</v>
      </c>
      <c r="D337">
        <v>392</v>
      </c>
      <c r="E337">
        <v>31</v>
      </c>
      <c r="F337">
        <v>200.4</v>
      </c>
      <c r="G337">
        <v>549.88</v>
      </c>
      <c r="H337">
        <v>70.19</v>
      </c>
      <c r="I337">
        <v>20</v>
      </c>
      <c r="J337">
        <v>203.18559999999999</v>
      </c>
    </row>
    <row r="338" spans="2:10" x14ac:dyDescent="0.25">
      <c r="B338" t="s">
        <v>216</v>
      </c>
      <c r="C338" t="s">
        <v>722</v>
      </c>
      <c r="D338">
        <v>392</v>
      </c>
      <c r="E338">
        <v>31</v>
      </c>
      <c r="F338">
        <v>267.8</v>
      </c>
      <c r="G338">
        <v>654.79999999999995</v>
      </c>
      <c r="H338">
        <v>101.98</v>
      </c>
      <c r="I338">
        <v>20</v>
      </c>
      <c r="J338">
        <v>433.08199999999999</v>
      </c>
    </row>
    <row r="339" spans="2:10" x14ac:dyDescent="0.25">
      <c r="B339" t="s">
        <v>215</v>
      </c>
      <c r="C339" t="s">
        <v>721</v>
      </c>
      <c r="D339">
        <v>392</v>
      </c>
      <c r="E339">
        <v>31</v>
      </c>
      <c r="F339">
        <v>260.60000000000002</v>
      </c>
      <c r="G339">
        <v>641.16</v>
      </c>
      <c r="H339">
        <v>98.31</v>
      </c>
      <c r="I339">
        <v>20</v>
      </c>
      <c r="J339">
        <v>490.43329999999997</v>
      </c>
    </row>
    <row r="340" spans="2:10" x14ac:dyDescent="0.25">
      <c r="B340" t="s">
        <v>218</v>
      </c>
      <c r="C340" t="s">
        <v>724</v>
      </c>
      <c r="D340">
        <v>392</v>
      </c>
      <c r="E340">
        <v>31</v>
      </c>
      <c r="F340">
        <v>286.8</v>
      </c>
      <c r="G340">
        <v>687.4</v>
      </c>
      <c r="H340">
        <v>225.7</v>
      </c>
      <c r="I340">
        <v>20</v>
      </c>
      <c r="J340">
        <v>726.8646</v>
      </c>
    </row>
    <row r="341" spans="2:10" x14ac:dyDescent="0.25">
      <c r="B341" t="s">
        <v>217</v>
      </c>
      <c r="C341" t="s">
        <v>723</v>
      </c>
      <c r="D341">
        <v>392</v>
      </c>
      <c r="E341">
        <v>31</v>
      </c>
      <c r="F341">
        <v>286.8</v>
      </c>
      <c r="G341">
        <v>707.04</v>
      </c>
      <c r="H341">
        <v>294.69</v>
      </c>
      <c r="I341">
        <v>20</v>
      </c>
      <c r="J341">
        <v>779.62519999999995</v>
      </c>
    </row>
    <row r="342" spans="2:10" x14ac:dyDescent="0.25">
      <c r="B342" t="s">
        <v>219</v>
      </c>
      <c r="C342" t="s">
        <v>725</v>
      </c>
      <c r="D342">
        <v>392</v>
      </c>
      <c r="E342">
        <v>31</v>
      </c>
      <c r="F342">
        <v>413.4</v>
      </c>
      <c r="G342">
        <v>1229.32</v>
      </c>
      <c r="H342">
        <v>238.32</v>
      </c>
      <c r="I342">
        <v>20</v>
      </c>
      <c r="J342">
        <v>1085.5237999999999</v>
      </c>
    </row>
    <row r="343" spans="2:10" x14ac:dyDescent="0.25">
      <c r="B343" t="s">
        <v>220</v>
      </c>
      <c r="C343" t="s">
        <v>726</v>
      </c>
      <c r="D343">
        <v>392</v>
      </c>
      <c r="E343">
        <v>31</v>
      </c>
      <c r="F343">
        <v>413.4</v>
      </c>
      <c r="G343">
        <v>1200.56</v>
      </c>
      <c r="H343">
        <v>169.72</v>
      </c>
      <c r="I343">
        <v>20</v>
      </c>
      <c r="J343">
        <v>701.45510000000002</v>
      </c>
    </row>
    <row r="344" spans="2:10" x14ac:dyDescent="0.25">
      <c r="B344" t="s">
        <v>151</v>
      </c>
      <c r="C344" t="s">
        <v>661</v>
      </c>
      <c r="D344">
        <v>392</v>
      </c>
      <c r="E344">
        <v>31</v>
      </c>
      <c r="F344">
        <v>293.60000000000002</v>
      </c>
      <c r="G344">
        <v>1255.96</v>
      </c>
      <c r="H344">
        <v>1448.75</v>
      </c>
      <c r="I344">
        <v>20</v>
      </c>
      <c r="J344">
        <v>6507.8815999999997</v>
      </c>
    </row>
    <row r="345" spans="2:10" x14ac:dyDescent="0.25">
      <c r="B345" t="s">
        <v>150</v>
      </c>
      <c r="C345" t="s">
        <v>660</v>
      </c>
      <c r="D345">
        <v>392</v>
      </c>
      <c r="E345">
        <v>31</v>
      </c>
      <c r="F345">
        <v>293.60000000000002</v>
      </c>
      <c r="G345">
        <v>1286.5999999999999</v>
      </c>
      <c r="H345">
        <v>1375.57</v>
      </c>
      <c r="I345">
        <v>20</v>
      </c>
      <c r="J345">
        <v>5938.0907999999999</v>
      </c>
    </row>
    <row r="346" spans="2:10" x14ac:dyDescent="0.25">
      <c r="B346" t="s">
        <v>251</v>
      </c>
      <c r="C346" t="s">
        <v>753</v>
      </c>
      <c r="D346">
        <v>392</v>
      </c>
      <c r="E346">
        <v>31</v>
      </c>
      <c r="F346">
        <v>178</v>
      </c>
      <c r="G346">
        <v>526.79999999999995</v>
      </c>
      <c r="H346">
        <v>54.43</v>
      </c>
      <c r="I346">
        <v>20</v>
      </c>
      <c r="J346">
        <v>83.971100000000007</v>
      </c>
    </row>
    <row r="347" spans="2:10" x14ac:dyDescent="0.25">
      <c r="B347" t="s">
        <v>252</v>
      </c>
      <c r="C347" t="s">
        <v>754</v>
      </c>
      <c r="D347">
        <v>392</v>
      </c>
      <c r="E347">
        <v>31</v>
      </c>
      <c r="F347">
        <v>261.8</v>
      </c>
      <c r="G347">
        <v>789</v>
      </c>
      <c r="H347">
        <v>83</v>
      </c>
      <c r="I347">
        <v>20</v>
      </c>
      <c r="J347">
        <v>245.81</v>
      </c>
    </row>
    <row r="348" spans="2:10" x14ac:dyDescent="0.25">
      <c r="B348" t="s">
        <v>255</v>
      </c>
      <c r="C348" t="s">
        <v>756</v>
      </c>
      <c r="D348">
        <v>392</v>
      </c>
      <c r="E348">
        <v>31</v>
      </c>
      <c r="F348">
        <v>94.4</v>
      </c>
      <c r="G348">
        <v>330.08</v>
      </c>
      <c r="H348">
        <v>37.5</v>
      </c>
      <c r="I348">
        <v>20</v>
      </c>
      <c r="J348">
        <v>38.524999999999999</v>
      </c>
    </row>
    <row r="349" spans="2:10" x14ac:dyDescent="0.25">
      <c r="B349" t="s">
        <v>153</v>
      </c>
      <c r="C349" t="s">
        <v>662</v>
      </c>
      <c r="D349">
        <v>392</v>
      </c>
      <c r="E349">
        <v>31</v>
      </c>
      <c r="F349">
        <v>207</v>
      </c>
      <c r="G349">
        <v>950.32</v>
      </c>
      <c r="H349">
        <v>94.5</v>
      </c>
      <c r="I349">
        <v>20</v>
      </c>
      <c r="J349">
        <v>296.505</v>
      </c>
    </row>
    <row r="350" spans="2:10" x14ac:dyDescent="0.25">
      <c r="B350" t="s">
        <v>152</v>
      </c>
      <c r="C350" t="s">
        <v>662</v>
      </c>
      <c r="D350">
        <v>392</v>
      </c>
      <c r="E350">
        <v>31</v>
      </c>
      <c r="F350">
        <v>245.2</v>
      </c>
      <c r="G350">
        <v>1159.1600000000001</v>
      </c>
      <c r="H350">
        <v>131.29</v>
      </c>
      <c r="I350">
        <v>20</v>
      </c>
      <c r="J350">
        <v>358.92219999999998</v>
      </c>
    </row>
    <row r="351" spans="2:10" x14ac:dyDescent="0.25">
      <c r="B351" t="s">
        <v>155</v>
      </c>
      <c r="C351" t="s">
        <v>663</v>
      </c>
      <c r="D351">
        <v>392</v>
      </c>
      <c r="E351">
        <v>31</v>
      </c>
      <c r="F351">
        <v>307.2</v>
      </c>
      <c r="G351">
        <v>1145.8</v>
      </c>
      <c r="H351">
        <v>521.73</v>
      </c>
      <c r="I351">
        <v>20</v>
      </c>
      <c r="J351">
        <v>2102.0079000000001</v>
      </c>
    </row>
    <row r="352" spans="2:10" x14ac:dyDescent="0.25">
      <c r="B352" t="s">
        <v>154</v>
      </c>
      <c r="C352" t="s">
        <v>663</v>
      </c>
      <c r="D352">
        <v>392</v>
      </c>
      <c r="E352">
        <v>31</v>
      </c>
      <c r="F352">
        <v>307.2</v>
      </c>
      <c r="G352">
        <v>1147.44</v>
      </c>
      <c r="H352">
        <v>533.27</v>
      </c>
      <c r="I352">
        <v>20</v>
      </c>
      <c r="J352">
        <v>1877.232</v>
      </c>
    </row>
    <row r="353" spans="2:10" x14ac:dyDescent="0.25">
      <c r="B353" t="s">
        <v>157</v>
      </c>
      <c r="C353" t="s">
        <v>665</v>
      </c>
      <c r="D353">
        <v>392</v>
      </c>
      <c r="E353">
        <v>31</v>
      </c>
      <c r="F353">
        <v>133.19999999999999</v>
      </c>
      <c r="G353">
        <v>695.16</v>
      </c>
      <c r="H353">
        <v>62.95</v>
      </c>
      <c r="I353">
        <v>20</v>
      </c>
      <c r="J353">
        <v>65.34</v>
      </c>
    </row>
    <row r="354" spans="2:10" x14ac:dyDescent="0.25">
      <c r="B354" t="s">
        <v>156</v>
      </c>
      <c r="C354" t="s">
        <v>664</v>
      </c>
      <c r="D354">
        <v>392</v>
      </c>
      <c r="E354">
        <v>31</v>
      </c>
      <c r="F354">
        <v>114.2</v>
      </c>
      <c r="G354">
        <v>623.08000000000004</v>
      </c>
      <c r="H354">
        <v>76.290000000000006</v>
      </c>
      <c r="I354">
        <v>20</v>
      </c>
      <c r="J354">
        <v>83.702299999999994</v>
      </c>
    </row>
    <row r="355" spans="2:10" x14ac:dyDescent="0.25">
      <c r="B355" t="s">
        <v>159</v>
      </c>
      <c r="C355" t="s">
        <v>667</v>
      </c>
      <c r="D355">
        <v>392</v>
      </c>
      <c r="E355">
        <v>31</v>
      </c>
      <c r="F355">
        <v>581.4</v>
      </c>
      <c r="G355">
        <v>2508.7600000000002</v>
      </c>
      <c r="H355">
        <v>5356.01</v>
      </c>
      <c r="I355">
        <v>20</v>
      </c>
      <c r="J355">
        <v>31671.151999999998</v>
      </c>
    </row>
    <row r="356" spans="2:10" x14ac:dyDescent="0.25">
      <c r="B356" t="s">
        <v>158</v>
      </c>
      <c r="C356" t="s">
        <v>666</v>
      </c>
      <c r="D356">
        <v>392</v>
      </c>
      <c r="E356">
        <v>31</v>
      </c>
      <c r="F356">
        <v>591.6</v>
      </c>
      <c r="G356">
        <v>2609.7199999999998</v>
      </c>
      <c r="H356">
        <v>5437.72</v>
      </c>
      <c r="I356">
        <v>20</v>
      </c>
      <c r="J356">
        <v>32121.3626</v>
      </c>
    </row>
    <row r="357" spans="2:10" x14ac:dyDescent="0.25">
      <c r="B357" t="s">
        <v>134</v>
      </c>
      <c r="C357" t="s">
        <v>644</v>
      </c>
      <c r="D357">
        <v>392</v>
      </c>
      <c r="E357">
        <v>31</v>
      </c>
      <c r="F357">
        <v>277.2</v>
      </c>
      <c r="G357">
        <v>1371.12</v>
      </c>
      <c r="H357">
        <v>3200.51</v>
      </c>
      <c r="I357">
        <v>20</v>
      </c>
      <c r="J357">
        <v>17152.612099999998</v>
      </c>
    </row>
    <row r="358" spans="2:10" x14ac:dyDescent="0.25">
      <c r="B358" t="s">
        <v>133</v>
      </c>
      <c r="C358" t="s">
        <v>560</v>
      </c>
      <c r="D358">
        <v>392</v>
      </c>
      <c r="E358">
        <v>31</v>
      </c>
      <c r="F358">
        <v>262</v>
      </c>
      <c r="G358">
        <v>1364.24</v>
      </c>
      <c r="H358">
        <v>3023.56</v>
      </c>
      <c r="I358">
        <v>20</v>
      </c>
      <c r="J358">
        <v>14310.573200000001</v>
      </c>
    </row>
    <row r="359" spans="2:10" x14ac:dyDescent="0.25">
      <c r="B359" t="s">
        <v>235</v>
      </c>
      <c r="C359" t="s">
        <v>737</v>
      </c>
      <c r="D359">
        <v>351</v>
      </c>
      <c r="E359">
        <v>32</v>
      </c>
      <c r="F359">
        <v>498.8</v>
      </c>
      <c r="G359">
        <v>1375.08</v>
      </c>
      <c r="H359">
        <v>740</v>
      </c>
      <c r="I359">
        <v>20</v>
      </c>
      <c r="J359">
        <v>6866.2</v>
      </c>
    </row>
    <row r="360" spans="2:10" x14ac:dyDescent="0.25">
      <c r="B360" t="s">
        <v>234</v>
      </c>
      <c r="C360" t="s">
        <v>736</v>
      </c>
      <c r="D360">
        <v>351</v>
      </c>
      <c r="E360">
        <v>32</v>
      </c>
      <c r="F360">
        <v>498.2</v>
      </c>
      <c r="G360">
        <v>1371.28</v>
      </c>
      <c r="H360">
        <v>780</v>
      </c>
      <c r="I360">
        <v>20</v>
      </c>
      <c r="J360">
        <v>7944.2</v>
      </c>
    </row>
    <row r="361" spans="2:10" x14ac:dyDescent="0.25">
      <c r="B361" t="s">
        <v>161</v>
      </c>
      <c r="C361" t="s">
        <v>669</v>
      </c>
      <c r="D361">
        <v>392</v>
      </c>
      <c r="E361">
        <v>31</v>
      </c>
      <c r="F361">
        <v>279.2</v>
      </c>
      <c r="G361">
        <v>1298.3599999999999</v>
      </c>
      <c r="H361">
        <v>294.60000000000002</v>
      </c>
      <c r="I361">
        <v>20</v>
      </c>
      <c r="J361">
        <v>923.17470000000003</v>
      </c>
    </row>
    <row r="362" spans="2:10" x14ac:dyDescent="0.25">
      <c r="B362" t="s">
        <v>160</v>
      </c>
      <c r="C362" t="s">
        <v>668</v>
      </c>
      <c r="D362">
        <v>392</v>
      </c>
      <c r="E362">
        <v>31</v>
      </c>
      <c r="F362">
        <v>293.60000000000002</v>
      </c>
      <c r="G362">
        <v>1354.24</v>
      </c>
      <c r="H362">
        <v>267.18</v>
      </c>
      <c r="I362">
        <v>20</v>
      </c>
      <c r="J362">
        <v>780.39049999999997</v>
      </c>
    </row>
    <row r="363" spans="2:10" x14ac:dyDescent="0.25">
      <c r="B363" t="s">
        <v>165</v>
      </c>
      <c r="C363" t="s">
        <v>673</v>
      </c>
      <c r="D363">
        <v>392</v>
      </c>
      <c r="E363">
        <v>31</v>
      </c>
      <c r="F363">
        <v>163.6</v>
      </c>
      <c r="G363">
        <v>648.64</v>
      </c>
      <c r="H363">
        <v>673.65</v>
      </c>
      <c r="I363">
        <v>20</v>
      </c>
      <c r="J363">
        <v>2679.3456000000001</v>
      </c>
    </row>
    <row r="364" spans="2:10" x14ac:dyDescent="0.25">
      <c r="B364" t="s">
        <v>164</v>
      </c>
      <c r="C364" t="s">
        <v>672</v>
      </c>
      <c r="D364">
        <v>392</v>
      </c>
      <c r="E364">
        <v>31</v>
      </c>
      <c r="F364">
        <v>163.6</v>
      </c>
      <c r="G364">
        <v>647.76</v>
      </c>
      <c r="H364">
        <v>732.17</v>
      </c>
      <c r="I364">
        <v>20</v>
      </c>
      <c r="J364">
        <v>3001.2040999999999</v>
      </c>
    </row>
    <row r="365" spans="2:10" x14ac:dyDescent="0.25">
      <c r="B365" t="s">
        <v>163</v>
      </c>
      <c r="C365" t="s">
        <v>671</v>
      </c>
      <c r="D365">
        <v>392</v>
      </c>
      <c r="E365">
        <v>31</v>
      </c>
      <c r="F365">
        <v>294.39999999999998</v>
      </c>
      <c r="G365">
        <v>1080.8800000000001</v>
      </c>
      <c r="H365">
        <v>1036.8499999999999</v>
      </c>
      <c r="I365">
        <v>20</v>
      </c>
      <c r="J365">
        <v>5212.5461999999998</v>
      </c>
    </row>
    <row r="366" spans="2:10" x14ac:dyDescent="0.25">
      <c r="B366" t="s">
        <v>162</v>
      </c>
      <c r="C366" t="s">
        <v>670</v>
      </c>
      <c r="D366">
        <v>392</v>
      </c>
      <c r="E366">
        <v>31</v>
      </c>
      <c r="F366">
        <v>294.39999999999998</v>
      </c>
      <c r="G366">
        <v>1094.96</v>
      </c>
      <c r="H366">
        <v>1075.3599999999999</v>
      </c>
      <c r="I366">
        <v>20</v>
      </c>
      <c r="J366">
        <v>5483.4943000000003</v>
      </c>
    </row>
    <row r="367" spans="2:10" x14ac:dyDescent="0.25">
      <c r="B367" t="s">
        <v>167</v>
      </c>
      <c r="C367" t="s">
        <v>675</v>
      </c>
      <c r="D367">
        <v>392</v>
      </c>
      <c r="E367">
        <v>31</v>
      </c>
      <c r="F367">
        <v>355.6</v>
      </c>
      <c r="G367">
        <v>1088.8</v>
      </c>
      <c r="H367">
        <v>465.51</v>
      </c>
      <c r="I367">
        <v>20</v>
      </c>
      <c r="J367">
        <v>2673.4872999999998</v>
      </c>
    </row>
    <row r="368" spans="2:10" x14ac:dyDescent="0.25">
      <c r="B368" t="s">
        <v>166</v>
      </c>
      <c r="C368" t="s">
        <v>674</v>
      </c>
      <c r="D368">
        <v>392</v>
      </c>
      <c r="E368">
        <v>31</v>
      </c>
      <c r="F368">
        <v>365</v>
      </c>
      <c r="G368">
        <v>1131</v>
      </c>
      <c r="H368">
        <v>466.49</v>
      </c>
      <c r="I368">
        <v>20</v>
      </c>
      <c r="J368">
        <v>2388.0949999999998</v>
      </c>
    </row>
    <row r="369" spans="2:10" x14ac:dyDescent="0.25">
      <c r="B369" t="s">
        <v>169</v>
      </c>
      <c r="C369" t="s">
        <v>677</v>
      </c>
      <c r="D369">
        <v>392</v>
      </c>
      <c r="E369">
        <v>31</v>
      </c>
      <c r="F369">
        <v>432.2</v>
      </c>
      <c r="G369">
        <v>1808.52</v>
      </c>
      <c r="H369">
        <v>1765.87</v>
      </c>
      <c r="I369">
        <v>20</v>
      </c>
      <c r="J369">
        <v>6343.3438999999998</v>
      </c>
    </row>
    <row r="370" spans="2:10" x14ac:dyDescent="0.25">
      <c r="B370" t="s">
        <v>168</v>
      </c>
      <c r="C370" t="s">
        <v>676</v>
      </c>
      <c r="D370">
        <v>392</v>
      </c>
      <c r="E370">
        <v>31</v>
      </c>
      <c r="F370">
        <v>418.2</v>
      </c>
      <c r="G370">
        <v>1769.52</v>
      </c>
      <c r="H370">
        <v>1820.46</v>
      </c>
      <c r="I370">
        <v>20</v>
      </c>
      <c r="J370">
        <v>6555.4067999999997</v>
      </c>
    </row>
    <row r="371" spans="2:10" x14ac:dyDescent="0.25">
      <c r="B371" t="s">
        <v>1741</v>
      </c>
      <c r="C371" t="s">
        <v>1742</v>
      </c>
      <c r="D371">
        <v>392</v>
      </c>
      <c r="E371">
        <v>31</v>
      </c>
      <c r="F371">
        <v>527</v>
      </c>
      <c r="G371">
        <v>2238.7600000000002</v>
      </c>
      <c r="H371">
        <v>3405.29</v>
      </c>
      <c r="I371">
        <v>20</v>
      </c>
      <c r="J371">
        <v>18229.684700000002</v>
      </c>
    </row>
    <row r="372" spans="2:10" x14ac:dyDescent="0.25">
      <c r="B372" t="s">
        <v>135</v>
      </c>
      <c r="C372" t="s">
        <v>645</v>
      </c>
      <c r="D372">
        <v>392</v>
      </c>
      <c r="E372">
        <v>31</v>
      </c>
      <c r="F372">
        <v>505.8</v>
      </c>
      <c r="G372">
        <v>2068.64</v>
      </c>
      <c r="H372">
        <v>3120.25</v>
      </c>
      <c r="I372">
        <v>20</v>
      </c>
      <c r="J372">
        <v>17725.436099999999</v>
      </c>
    </row>
    <row r="373" spans="2:10" x14ac:dyDescent="0.25">
      <c r="B373" t="s">
        <v>258</v>
      </c>
      <c r="C373" t="s">
        <v>758</v>
      </c>
      <c r="D373">
        <v>351</v>
      </c>
      <c r="E373">
        <v>32</v>
      </c>
      <c r="F373">
        <v>584.4</v>
      </c>
      <c r="G373">
        <v>1633.32</v>
      </c>
      <c r="H373">
        <v>820</v>
      </c>
      <c r="I373">
        <v>20</v>
      </c>
      <c r="J373">
        <v>9154.5</v>
      </c>
    </row>
    <row r="374" spans="2:10" x14ac:dyDescent="0.25">
      <c r="B374" t="s">
        <v>259</v>
      </c>
      <c r="C374" t="s">
        <v>759</v>
      </c>
      <c r="D374">
        <v>351</v>
      </c>
      <c r="E374">
        <v>32</v>
      </c>
      <c r="F374">
        <v>585.20000000000005</v>
      </c>
      <c r="G374">
        <v>1704.72</v>
      </c>
      <c r="H374">
        <v>760</v>
      </c>
      <c r="I374">
        <v>20</v>
      </c>
      <c r="J374">
        <v>8917.4</v>
      </c>
    </row>
    <row r="375" spans="2:10" x14ac:dyDescent="0.25">
      <c r="B375" t="s">
        <v>171</v>
      </c>
      <c r="C375" t="s">
        <v>679</v>
      </c>
      <c r="D375">
        <v>392</v>
      </c>
      <c r="E375">
        <v>31</v>
      </c>
      <c r="F375">
        <v>200.8</v>
      </c>
      <c r="G375">
        <v>798.52</v>
      </c>
      <c r="H375">
        <v>1380.87</v>
      </c>
      <c r="I375">
        <v>20</v>
      </c>
      <c r="J375">
        <v>5067.4029</v>
      </c>
    </row>
    <row r="376" spans="2:10" x14ac:dyDescent="0.25">
      <c r="B376" t="s">
        <v>170</v>
      </c>
      <c r="C376" t="s">
        <v>678</v>
      </c>
      <c r="D376">
        <v>392</v>
      </c>
      <c r="E376">
        <v>31</v>
      </c>
      <c r="F376">
        <v>200.8</v>
      </c>
      <c r="G376">
        <v>813.48</v>
      </c>
      <c r="H376">
        <v>1356.72</v>
      </c>
      <c r="I376">
        <v>20</v>
      </c>
      <c r="J376">
        <v>5007.7017999999998</v>
      </c>
    </row>
    <row r="377" spans="2:10" x14ac:dyDescent="0.25">
      <c r="B377" t="s">
        <v>173</v>
      </c>
      <c r="C377" t="s">
        <v>681</v>
      </c>
      <c r="D377">
        <v>392</v>
      </c>
      <c r="E377">
        <v>31</v>
      </c>
      <c r="F377">
        <v>383.4</v>
      </c>
      <c r="G377">
        <v>1574.48</v>
      </c>
      <c r="H377">
        <v>1426.52</v>
      </c>
      <c r="I377">
        <v>20</v>
      </c>
      <c r="J377">
        <v>7478.0155999999997</v>
      </c>
    </row>
    <row r="378" spans="2:10" x14ac:dyDescent="0.25">
      <c r="B378" t="s">
        <v>172</v>
      </c>
      <c r="C378" t="s">
        <v>680</v>
      </c>
      <c r="D378">
        <v>392</v>
      </c>
      <c r="E378">
        <v>31</v>
      </c>
      <c r="F378">
        <v>344.2</v>
      </c>
      <c r="G378">
        <v>1468.4</v>
      </c>
      <c r="H378">
        <v>1099.8900000000001</v>
      </c>
      <c r="I378">
        <v>20</v>
      </c>
      <c r="J378">
        <v>5170.4219000000003</v>
      </c>
    </row>
    <row r="379" spans="2:10" x14ac:dyDescent="0.25">
      <c r="B379" t="s">
        <v>175</v>
      </c>
      <c r="C379" t="s">
        <v>683</v>
      </c>
      <c r="D379">
        <v>392</v>
      </c>
      <c r="E379">
        <v>31</v>
      </c>
      <c r="F379">
        <v>262</v>
      </c>
      <c r="G379">
        <v>1030.76</v>
      </c>
      <c r="H379">
        <v>978.68</v>
      </c>
      <c r="I379">
        <v>20</v>
      </c>
      <c r="J379">
        <v>4280.5630000000001</v>
      </c>
    </row>
    <row r="380" spans="2:10" x14ac:dyDescent="0.25">
      <c r="B380" t="s">
        <v>174</v>
      </c>
      <c r="C380" t="s">
        <v>682</v>
      </c>
      <c r="D380">
        <v>392</v>
      </c>
      <c r="E380">
        <v>31</v>
      </c>
      <c r="F380">
        <v>262</v>
      </c>
      <c r="G380">
        <v>1025.92</v>
      </c>
      <c r="H380">
        <v>750.02</v>
      </c>
      <c r="I380">
        <v>20</v>
      </c>
      <c r="J380">
        <v>2999.6086</v>
      </c>
    </row>
    <row r="381" spans="2:10" x14ac:dyDescent="0.25">
      <c r="B381" t="s">
        <v>176</v>
      </c>
      <c r="C381" t="s">
        <v>684</v>
      </c>
      <c r="D381">
        <v>392</v>
      </c>
      <c r="E381">
        <v>31</v>
      </c>
      <c r="F381">
        <v>416.6</v>
      </c>
      <c r="G381">
        <v>1827.44</v>
      </c>
      <c r="H381">
        <v>2155.23</v>
      </c>
      <c r="I381">
        <v>20</v>
      </c>
      <c r="J381">
        <v>8438.4609999999993</v>
      </c>
    </row>
    <row r="382" spans="2:10" x14ac:dyDescent="0.25">
      <c r="B382" t="s">
        <v>546</v>
      </c>
      <c r="C382" t="s">
        <v>1743</v>
      </c>
      <c r="D382">
        <v>392</v>
      </c>
      <c r="E382">
        <v>31</v>
      </c>
      <c r="F382">
        <v>418</v>
      </c>
      <c r="G382">
        <v>1858.8</v>
      </c>
      <c r="H382">
        <v>2175.3000000000002</v>
      </c>
      <c r="I382">
        <v>20</v>
      </c>
      <c r="J382">
        <v>8479.2420000000002</v>
      </c>
    </row>
    <row r="383" spans="2:10" x14ac:dyDescent="0.25">
      <c r="B383" t="s">
        <v>1744</v>
      </c>
      <c r="C383" t="s">
        <v>1745</v>
      </c>
      <c r="D383">
        <v>392</v>
      </c>
      <c r="E383">
        <v>31</v>
      </c>
      <c r="F383">
        <v>289.60000000000002</v>
      </c>
      <c r="G383">
        <v>1204.28</v>
      </c>
      <c r="H383">
        <v>330.15</v>
      </c>
      <c r="I383">
        <v>20</v>
      </c>
      <c r="J383">
        <v>1317.5864999999999</v>
      </c>
    </row>
    <row r="384" spans="2:10" x14ac:dyDescent="0.25">
      <c r="B384" t="s">
        <v>1746</v>
      </c>
      <c r="C384" t="s">
        <v>1747</v>
      </c>
      <c r="D384">
        <v>392</v>
      </c>
      <c r="E384">
        <v>31</v>
      </c>
      <c r="F384">
        <v>289.8</v>
      </c>
      <c r="G384">
        <v>1225.32</v>
      </c>
      <c r="H384">
        <v>334.9</v>
      </c>
      <c r="I384">
        <v>20</v>
      </c>
      <c r="J384">
        <v>1272.1368</v>
      </c>
    </row>
    <row r="385" spans="2:10" x14ac:dyDescent="0.25">
      <c r="B385" t="s">
        <v>178</v>
      </c>
      <c r="C385" t="s">
        <v>686</v>
      </c>
      <c r="D385">
        <v>392</v>
      </c>
      <c r="E385">
        <v>31</v>
      </c>
      <c r="F385">
        <v>272.39999999999998</v>
      </c>
      <c r="G385">
        <v>1427.64</v>
      </c>
      <c r="H385">
        <v>1112.06</v>
      </c>
      <c r="I385">
        <v>20</v>
      </c>
      <c r="J385">
        <v>3612.0542</v>
      </c>
    </row>
    <row r="386" spans="2:10" x14ac:dyDescent="0.25">
      <c r="B386" t="s">
        <v>177</v>
      </c>
      <c r="C386" t="s">
        <v>685</v>
      </c>
      <c r="D386">
        <v>392</v>
      </c>
      <c r="E386">
        <v>31</v>
      </c>
      <c r="F386">
        <v>271.39999999999998</v>
      </c>
      <c r="G386">
        <v>1437.76</v>
      </c>
      <c r="H386">
        <v>1223.08</v>
      </c>
      <c r="I386">
        <v>20</v>
      </c>
      <c r="J386">
        <v>3986.2548000000002</v>
      </c>
    </row>
    <row r="387" spans="2:10" x14ac:dyDescent="0.25">
      <c r="B387" t="s">
        <v>243</v>
      </c>
      <c r="C387" t="s">
        <v>745</v>
      </c>
      <c r="D387">
        <v>392</v>
      </c>
      <c r="E387">
        <v>31</v>
      </c>
      <c r="F387">
        <v>244</v>
      </c>
      <c r="G387">
        <v>994.2</v>
      </c>
      <c r="H387">
        <v>832.97</v>
      </c>
      <c r="I387">
        <v>20</v>
      </c>
      <c r="J387">
        <v>3431.4043999999999</v>
      </c>
    </row>
    <row r="388" spans="2:10" x14ac:dyDescent="0.25">
      <c r="B388" t="s">
        <v>242</v>
      </c>
      <c r="C388" t="s">
        <v>744</v>
      </c>
      <c r="D388">
        <v>392</v>
      </c>
      <c r="E388">
        <v>31</v>
      </c>
      <c r="F388">
        <v>261.60000000000002</v>
      </c>
      <c r="G388">
        <v>1061.96</v>
      </c>
      <c r="H388">
        <v>874.71</v>
      </c>
      <c r="I388">
        <v>20</v>
      </c>
      <c r="J388">
        <v>3678.9232999999999</v>
      </c>
    </row>
    <row r="389" spans="2:10" x14ac:dyDescent="0.25">
      <c r="B389" t="s">
        <v>236</v>
      </c>
      <c r="C389" t="s">
        <v>738</v>
      </c>
      <c r="D389">
        <v>351</v>
      </c>
      <c r="E389">
        <v>32</v>
      </c>
      <c r="F389">
        <v>502.8</v>
      </c>
      <c r="G389">
        <v>1462.6</v>
      </c>
      <c r="H389">
        <v>560</v>
      </c>
      <c r="I389">
        <v>20</v>
      </c>
      <c r="J389">
        <v>6765.8</v>
      </c>
    </row>
    <row r="390" spans="2:10" x14ac:dyDescent="0.25">
      <c r="B390" t="s">
        <v>237</v>
      </c>
      <c r="C390" t="s">
        <v>739</v>
      </c>
      <c r="D390">
        <v>351</v>
      </c>
      <c r="E390">
        <v>32</v>
      </c>
      <c r="F390">
        <v>505.4</v>
      </c>
      <c r="G390">
        <v>1514.16</v>
      </c>
      <c r="H390">
        <v>540</v>
      </c>
      <c r="I390">
        <v>20</v>
      </c>
      <c r="J390">
        <v>6643.8</v>
      </c>
    </row>
    <row r="391" spans="2:10" x14ac:dyDescent="0.25">
      <c r="B391" t="s">
        <v>257</v>
      </c>
      <c r="C391" t="s">
        <v>757</v>
      </c>
      <c r="D391">
        <v>392</v>
      </c>
      <c r="E391">
        <v>31</v>
      </c>
      <c r="F391">
        <v>169.6</v>
      </c>
      <c r="G391">
        <v>679.6</v>
      </c>
      <c r="H391">
        <v>279.55</v>
      </c>
      <c r="I391">
        <v>20</v>
      </c>
      <c r="J391">
        <v>738.61339999999996</v>
      </c>
    </row>
    <row r="392" spans="2:10" x14ac:dyDescent="0.25">
      <c r="B392" t="s">
        <v>256</v>
      </c>
      <c r="C392" t="s">
        <v>757</v>
      </c>
      <c r="D392">
        <v>392</v>
      </c>
      <c r="E392">
        <v>31</v>
      </c>
      <c r="F392">
        <v>163.19999999999999</v>
      </c>
      <c r="G392">
        <v>644.67999999999995</v>
      </c>
      <c r="H392">
        <v>178.17</v>
      </c>
      <c r="I392">
        <v>20</v>
      </c>
      <c r="J392">
        <v>525.5453</v>
      </c>
    </row>
    <row r="393" spans="2:10" x14ac:dyDescent="0.25">
      <c r="B393" t="s">
        <v>137</v>
      </c>
      <c r="C393" t="s">
        <v>647</v>
      </c>
      <c r="D393">
        <v>392</v>
      </c>
      <c r="E393">
        <v>31</v>
      </c>
      <c r="F393">
        <v>262.39999999999998</v>
      </c>
      <c r="G393">
        <v>998.2</v>
      </c>
      <c r="H393">
        <v>254.49</v>
      </c>
      <c r="I393">
        <v>20</v>
      </c>
      <c r="J393">
        <v>847.01670000000001</v>
      </c>
    </row>
    <row r="394" spans="2:10" x14ac:dyDescent="0.25">
      <c r="B394" t="s">
        <v>136</v>
      </c>
      <c r="C394" t="s">
        <v>646</v>
      </c>
      <c r="D394">
        <v>392</v>
      </c>
      <c r="E394">
        <v>31</v>
      </c>
      <c r="F394">
        <v>287.39999999999998</v>
      </c>
      <c r="G394">
        <v>1101.92</v>
      </c>
      <c r="H394">
        <v>246.27</v>
      </c>
      <c r="I394">
        <v>20</v>
      </c>
      <c r="J394">
        <v>633.86339999999996</v>
      </c>
    </row>
    <row r="395" spans="2:10" x14ac:dyDescent="0.25">
      <c r="B395" t="s">
        <v>141</v>
      </c>
      <c r="C395" t="s">
        <v>651</v>
      </c>
      <c r="D395">
        <v>392</v>
      </c>
      <c r="E395">
        <v>31</v>
      </c>
      <c r="F395">
        <v>260</v>
      </c>
      <c r="G395">
        <v>1154.08</v>
      </c>
      <c r="H395">
        <v>468.85</v>
      </c>
      <c r="I395">
        <v>20</v>
      </c>
      <c r="J395">
        <v>1579.539</v>
      </c>
    </row>
    <row r="396" spans="2:10" x14ac:dyDescent="0.25">
      <c r="B396" t="s">
        <v>140</v>
      </c>
      <c r="C396" t="s">
        <v>650</v>
      </c>
      <c r="D396">
        <v>392</v>
      </c>
      <c r="E396">
        <v>31</v>
      </c>
      <c r="F396">
        <v>260</v>
      </c>
      <c r="G396">
        <v>1152.4000000000001</v>
      </c>
      <c r="H396">
        <v>550.03</v>
      </c>
      <c r="I396">
        <v>20</v>
      </c>
      <c r="J396">
        <v>1776.5051000000001</v>
      </c>
    </row>
    <row r="397" spans="2:10" x14ac:dyDescent="0.25">
      <c r="B397" t="s">
        <v>180</v>
      </c>
      <c r="C397" t="s">
        <v>688</v>
      </c>
      <c r="D397">
        <v>392</v>
      </c>
      <c r="E397">
        <v>31</v>
      </c>
      <c r="F397">
        <v>321.8</v>
      </c>
      <c r="G397">
        <v>1473.4</v>
      </c>
      <c r="H397">
        <v>1414.83</v>
      </c>
      <c r="I397">
        <v>20</v>
      </c>
      <c r="J397">
        <v>5809.5030999999999</v>
      </c>
    </row>
    <row r="398" spans="2:10" x14ac:dyDescent="0.25">
      <c r="B398" t="s">
        <v>179</v>
      </c>
      <c r="C398" t="s">
        <v>687</v>
      </c>
      <c r="D398">
        <v>392</v>
      </c>
      <c r="E398">
        <v>31</v>
      </c>
      <c r="F398">
        <v>321.39999999999998</v>
      </c>
      <c r="G398">
        <v>1489.72</v>
      </c>
      <c r="H398">
        <v>1358.42</v>
      </c>
      <c r="I398">
        <v>20</v>
      </c>
      <c r="J398">
        <v>5558.3225000000002</v>
      </c>
    </row>
    <row r="399" spans="2:10" x14ac:dyDescent="0.25">
      <c r="B399" t="s">
        <v>245</v>
      </c>
      <c r="C399" t="s">
        <v>747</v>
      </c>
      <c r="D399">
        <v>392</v>
      </c>
      <c r="E399">
        <v>31</v>
      </c>
      <c r="F399">
        <v>393.6</v>
      </c>
      <c r="G399">
        <v>1586.24</v>
      </c>
      <c r="H399">
        <v>1598.9</v>
      </c>
      <c r="I399">
        <v>20</v>
      </c>
      <c r="J399">
        <v>6327.1145999999999</v>
      </c>
    </row>
    <row r="400" spans="2:10" x14ac:dyDescent="0.25">
      <c r="B400" t="s">
        <v>244</v>
      </c>
      <c r="C400" t="s">
        <v>746</v>
      </c>
      <c r="D400">
        <v>392</v>
      </c>
      <c r="E400">
        <v>31</v>
      </c>
      <c r="F400">
        <v>258</v>
      </c>
      <c r="G400">
        <v>1107.2</v>
      </c>
      <c r="H400">
        <v>1137.74</v>
      </c>
      <c r="I400">
        <v>20</v>
      </c>
      <c r="J400">
        <v>4440.2651999999998</v>
      </c>
    </row>
    <row r="401" spans="2:10" x14ac:dyDescent="0.25">
      <c r="B401" t="s">
        <v>1748</v>
      </c>
      <c r="C401" t="s">
        <v>1749</v>
      </c>
      <c r="D401">
        <v>392</v>
      </c>
      <c r="E401">
        <v>31</v>
      </c>
      <c r="F401">
        <v>368.8</v>
      </c>
      <c r="G401">
        <v>1658.4</v>
      </c>
      <c r="H401">
        <v>992.63</v>
      </c>
      <c r="I401">
        <v>20</v>
      </c>
      <c r="J401">
        <v>2899.7539000000002</v>
      </c>
    </row>
    <row r="402" spans="2:10" x14ac:dyDescent="0.25">
      <c r="B402" t="s">
        <v>1750</v>
      </c>
      <c r="C402" t="s">
        <v>1751</v>
      </c>
      <c r="D402">
        <v>392</v>
      </c>
      <c r="E402">
        <v>31</v>
      </c>
      <c r="F402">
        <v>368.8</v>
      </c>
      <c r="G402">
        <v>1656.44</v>
      </c>
      <c r="H402">
        <v>953.97</v>
      </c>
      <c r="I402">
        <v>20</v>
      </c>
      <c r="J402">
        <v>2937.0758999999998</v>
      </c>
    </row>
    <row r="403" spans="2:10" x14ac:dyDescent="0.25">
      <c r="B403" t="s">
        <v>1752</v>
      </c>
      <c r="C403" t="s">
        <v>1753</v>
      </c>
      <c r="D403">
        <v>392</v>
      </c>
      <c r="E403">
        <v>31</v>
      </c>
      <c r="F403">
        <v>180.6</v>
      </c>
      <c r="G403">
        <v>741.44</v>
      </c>
      <c r="H403">
        <v>151.13999999999999</v>
      </c>
      <c r="I403">
        <v>20</v>
      </c>
      <c r="J403">
        <v>247.75819999999999</v>
      </c>
    </row>
    <row r="404" spans="2:10" x14ac:dyDescent="0.25">
      <c r="B404" t="s">
        <v>1754</v>
      </c>
      <c r="C404" t="s">
        <v>1755</v>
      </c>
      <c r="D404">
        <v>392</v>
      </c>
      <c r="E404">
        <v>31</v>
      </c>
      <c r="F404">
        <v>219.6</v>
      </c>
      <c r="G404">
        <v>805.36</v>
      </c>
      <c r="H404">
        <v>137.68</v>
      </c>
      <c r="I404">
        <v>20</v>
      </c>
      <c r="J404">
        <v>318.0752</v>
      </c>
    </row>
    <row r="405" spans="2:10" x14ac:dyDescent="0.25">
      <c r="B405" t="s">
        <v>139</v>
      </c>
      <c r="C405" t="s">
        <v>649</v>
      </c>
      <c r="D405">
        <v>392</v>
      </c>
      <c r="E405">
        <v>31</v>
      </c>
      <c r="F405">
        <v>293.8</v>
      </c>
      <c r="G405">
        <v>1267.5999999999999</v>
      </c>
      <c r="H405">
        <v>515.51</v>
      </c>
      <c r="I405">
        <v>20</v>
      </c>
      <c r="J405">
        <v>1908.7988</v>
      </c>
    </row>
    <row r="406" spans="2:10" x14ac:dyDescent="0.25">
      <c r="B406" t="s">
        <v>138</v>
      </c>
      <c r="C406" t="s">
        <v>648</v>
      </c>
      <c r="D406">
        <v>392</v>
      </c>
      <c r="E406">
        <v>31</v>
      </c>
      <c r="F406">
        <v>293.8</v>
      </c>
      <c r="G406">
        <v>1265.92</v>
      </c>
      <c r="H406">
        <v>592.54999999999995</v>
      </c>
      <c r="I406">
        <v>20</v>
      </c>
      <c r="J406">
        <v>2058.6469999999999</v>
      </c>
    </row>
    <row r="407" spans="2:10" x14ac:dyDescent="0.25">
      <c r="B407" t="s">
        <v>260</v>
      </c>
      <c r="C407" t="s">
        <v>760</v>
      </c>
      <c r="D407">
        <v>392</v>
      </c>
      <c r="E407">
        <v>31</v>
      </c>
      <c r="F407">
        <v>426</v>
      </c>
      <c r="G407">
        <v>1561.36</v>
      </c>
      <c r="H407">
        <v>205.82</v>
      </c>
      <c r="I407">
        <v>20</v>
      </c>
      <c r="J407">
        <v>513.76679999999999</v>
      </c>
    </row>
    <row r="408" spans="2:10" x14ac:dyDescent="0.25">
      <c r="B408" t="s">
        <v>261</v>
      </c>
      <c r="C408" t="s">
        <v>761</v>
      </c>
      <c r="D408">
        <v>392</v>
      </c>
      <c r="E408">
        <v>31</v>
      </c>
      <c r="F408">
        <v>189.6</v>
      </c>
      <c r="G408">
        <v>890.44</v>
      </c>
      <c r="H408">
        <v>66.400000000000006</v>
      </c>
      <c r="I408">
        <v>20</v>
      </c>
      <c r="J408">
        <v>114.23699999999999</v>
      </c>
    </row>
    <row r="409" spans="2:10" x14ac:dyDescent="0.25">
      <c r="B409" t="s">
        <v>262</v>
      </c>
      <c r="C409" t="s">
        <v>762</v>
      </c>
      <c r="D409">
        <v>392</v>
      </c>
      <c r="E409">
        <v>31</v>
      </c>
      <c r="F409">
        <v>146</v>
      </c>
      <c r="G409">
        <v>717.12</v>
      </c>
      <c r="H409">
        <v>103.77</v>
      </c>
      <c r="I409">
        <v>20</v>
      </c>
      <c r="J409">
        <v>300.23450000000003</v>
      </c>
    </row>
    <row r="410" spans="2:10" x14ac:dyDescent="0.25">
      <c r="B410" t="s">
        <v>263</v>
      </c>
      <c r="C410" t="s">
        <v>762</v>
      </c>
      <c r="D410">
        <v>392</v>
      </c>
      <c r="E410">
        <v>31</v>
      </c>
      <c r="F410">
        <v>146</v>
      </c>
      <c r="G410">
        <v>716.44</v>
      </c>
      <c r="H410">
        <v>82.23</v>
      </c>
      <c r="I410">
        <v>20</v>
      </c>
      <c r="J410">
        <v>295.76949999999999</v>
      </c>
    </row>
    <row r="411" spans="2:10" x14ac:dyDescent="0.25">
      <c r="B411" t="s">
        <v>264</v>
      </c>
      <c r="C411" t="s">
        <v>763</v>
      </c>
      <c r="D411">
        <v>392</v>
      </c>
      <c r="E411">
        <v>31</v>
      </c>
      <c r="F411">
        <v>159</v>
      </c>
      <c r="G411">
        <v>687.64</v>
      </c>
      <c r="H411">
        <v>47.43</v>
      </c>
      <c r="I411">
        <v>20</v>
      </c>
      <c r="J411">
        <v>114.7782</v>
      </c>
    </row>
    <row r="412" spans="2:10" x14ac:dyDescent="0.25">
      <c r="B412" t="s">
        <v>265</v>
      </c>
      <c r="C412" t="s">
        <v>764</v>
      </c>
      <c r="D412">
        <v>392</v>
      </c>
      <c r="E412">
        <v>31</v>
      </c>
      <c r="F412">
        <v>160.4</v>
      </c>
      <c r="G412">
        <v>691.24</v>
      </c>
      <c r="H412">
        <v>55.8</v>
      </c>
      <c r="I412">
        <v>20</v>
      </c>
      <c r="J412">
        <v>136.02109999999999</v>
      </c>
    </row>
    <row r="413" spans="2:10" x14ac:dyDescent="0.25">
      <c r="B413" t="s">
        <v>266</v>
      </c>
      <c r="C413" t="s">
        <v>765</v>
      </c>
      <c r="D413">
        <v>392</v>
      </c>
      <c r="E413">
        <v>31</v>
      </c>
      <c r="F413">
        <v>71</v>
      </c>
      <c r="G413">
        <v>345</v>
      </c>
      <c r="H413">
        <v>100</v>
      </c>
      <c r="I413">
        <v>20</v>
      </c>
      <c r="J413">
        <v>127.2505</v>
      </c>
    </row>
    <row r="414" spans="2:10" x14ac:dyDescent="0.25">
      <c r="B414" t="s">
        <v>267</v>
      </c>
      <c r="C414" t="s">
        <v>765</v>
      </c>
      <c r="D414">
        <v>392</v>
      </c>
      <c r="E414">
        <v>31</v>
      </c>
      <c r="F414">
        <v>71</v>
      </c>
      <c r="G414">
        <v>345.84</v>
      </c>
      <c r="H414">
        <v>113.11</v>
      </c>
      <c r="I414">
        <v>20</v>
      </c>
      <c r="J414">
        <v>133.67959999999999</v>
      </c>
    </row>
    <row r="415" spans="2:10" x14ac:dyDescent="0.25">
      <c r="B415" t="s">
        <v>268</v>
      </c>
      <c r="C415" t="s">
        <v>766</v>
      </c>
      <c r="D415">
        <v>392</v>
      </c>
      <c r="E415">
        <v>31</v>
      </c>
      <c r="F415">
        <v>76.2</v>
      </c>
      <c r="G415">
        <v>362.56</v>
      </c>
      <c r="H415">
        <v>66.180000000000007</v>
      </c>
      <c r="I415">
        <v>20</v>
      </c>
      <c r="J415">
        <v>56.474400000000003</v>
      </c>
    </row>
    <row r="416" spans="2:10" x14ac:dyDescent="0.25">
      <c r="B416" t="s">
        <v>269</v>
      </c>
      <c r="C416" t="s">
        <v>766</v>
      </c>
      <c r="D416">
        <v>392</v>
      </c>
      <c r="E416">
        <v>31</v>
      </c>
      <c r="F416">
        <v>76.2</v>
      </c>
      <c r="G416">
        <v>362.08</v>
      </c>
      <c r="H416">
        <v>57.49</v>
      </c>
      <c r="I416">
        <v>20</v>
      </c>
      <c r="J416">
        <v>53.2363</v>
      </c>
    </row>
    <row r="417" spans="2:10" x14ac:dyDescent="0.25">
      <c r="B417" t="s">
        <v>270</v>
      </c>
      <c r="C417" t="s">
        <v>767</v>
      </c>
      <c r="D417">
        <v>392</v>
      </c>
      <c r="E417">
        <v>31</v>
      </c>
      <c r="F417">
        <v>61.8</v>
      </c>
      <c r="G417">
        <v>254.36</v>
      </c>
      <c r="H417">
        <v>55.55</v>
      </c>
      <c r="I417">
        <v>20</v>
      </c>
      <c r="J417">
        <v>87.8626</v>
      </c>
    </row>
    <row r="418" spans="2:10" x14ac:dyDescent="0.25">
      <c r="B418" t="s">
        <v>271</v>
      </c>
      <c r="C418" t="s">
        <v>767</v>
      </c>
      <c r="D418">
        <v>392</v>
      </c>
      <c r="E418">
        <v>31</v>
      </c>
      <c r="F418">
        <v>61.8</v>
      </c>
      <c r="G418">
        <v>256.8</v>
      </c>
      <c r="H418">
        <v>48.88</v>
      </c>
      <c r="I418">
        <v>20</v>
      </c>
      <c r="J418">
        <v>73.055899999999994</v>
      </c>
    </row>
    <row r="419" spans="2:10" x14ac:dyDescent="0.25">
      <c r="B419" t="s">
        <v>272</v>
      </c>
      <c r="C419" t="s">
        <v>768</v>
      </c>
      <c r="D419">
        <v>392</v>
      </c>
      <c r="E419">
        <v>31</v>
      </c>
      <c r="F419">
        <v>498.6</v>
      </c>
      <c r="G419">
        <v>1684.96</v>
      </c>
      <c r="H419">
        <v>154.16999999999999</v>
      </c>
      <c r="I419">
        <v>20</v>
      </c>
      <c r="J419">
        <v>360.14330000000001</v>
      </c>
    </row>
    <row r="420" spans="2:10" x14ac:dyDescent="0.25">
      <c r="B420" t="s">
        <v>273</v>
      </c>
      <c r="C420" t="s">
        <v>769</v>
      </c>
      <c r="D420">
        <v>392</v>
      </c>
      <c r="E420">
        <v>31</v>
      </c>
      <c r="F420">
        <v>253.8</v>
      </c>
      <c r="G420">
        <v>957.48</v>
      </c>
      <c r="H420">
        <v>155.1</v>
      </c>
      <c r="I420">
        <v>20</v>
      </c>
      <c r="J420">
        <v>356.74149999999997</v>
      </c>
    </row>
    <row r="421" spans="2:10" x14ac:dyDescent="0.25">
      <c r="B421" t="s">
        <v>274</v>
      </c>
      <c r="C421" t="s">
        <v>770</v>
      </c>
      <c r="D421">
        <v>392</v>
      </c>
      <c r="E421">
        <v>31</v>
      </c>
      <c r="F421">
        <v>223.4</v>
      </c>
      <c r="G421">
        <v>880.12</v>
      </c>
      <c r="H421">
        <v>186.46</v>
      </c>
      <c r="I421">
        <v>20</v>
      </c>
      <c r="J421">
        <v>361.76530000000002</v>
      </c>
    </row>
    <row r="422" spans="2:10" x14ac:dyDescent="0.25">
      <c r="B422" t="s">
        <v>182</v>
      </c>
      <c r="C422" t="s">
        <v>690</v>
      </c>
      <c r="D422">
        <v>392</v>
      </c>
      <c r="E422">
        <v>31</v>
      </c>
      <c r="F422">
        <v>332.6</v>
      </c>
      <c r="G422">
        <v>1513.12</v>
      </c>
      <c r="H422">
        <v>1303.73</v>
      </c>
      <c r="I422">
        <v>20</v>
      </c>
      <c r="J422">
        <v>5789.3054000000002</v>
      </c>
    </row>
    <row r="423" spans="2:10" x14ac:dyDescent="0.25">
      <c r="B423" t="s">
        <v>181</v>
      </c>
      <c r="C423" t="s">
        <v>689</v>
      </c>
      <c r="D423">
        <v>392</v>
      </c>
      <c r="E423">
        <v>31</v>
      </c>
      <c r="F423">
        <v>332.6</v>
      </c>
      <c r="G423">
        <v>1518.24</v>
      </c>
      <c r="H423">
        <v>1327.21</v>
      </c>
      <c r="I423">
        <v>20</v>
      </c>
      <c r="J423">
        <v>5878.2143999999998</v>
      </c>
    </row>
    <row r="424" spans="2:10" x14ac:dyDescent="0.25">
      <c r="B424" t="s">
        <v>275</v>
      </c>
      <c r="C424" t="s">
        <v>771</v>
      </c>
      <c r="D424">
        <v>392</v>
      </c>
      <c r="E424">
        <v>31</v>
      </c>
      <c r="F424">
        <v>264</v>
      </c>
      <c r="G424">
        <v>1079.5999999999999</v>
      </c>
      <c r="H424">
        <v>41.66</v>
      </c>
      <c r="I424">
        <v>20</v>
      </c>
      <c r="J424">
        <v>73.891999999999996</v>
      </c>
    </row>
    <row r="425" spans="2:10" x14ac:dyDescent="0.25">
      <c r="B425" t="s">
        <v>276</v>
      </c>
      <c r="C425" t="s">
        <v>772</v>
      </c>
      <c r="D425">
        <v>392</v>
      </c>
      <c r="E425">
        <v>31</v>
      </c>
      <c r="F425">
        <v>279.8</v>
      </c>
      <c r="G425">
        <v>1148.8</v>
      </c>
      <c r="H425">
        <v>94.44</v>
      </c>
      <c r="I425">
        <v>20</v>
      </c>
      <c r="J425">
        <v>242.00219999999999</v>
      </c>
    </row>
    <row r="426" spans="2:10" x14ac:dyDescent="0.25">
      <c r="B426" t="s">
        <v>277</v>
      </c>
      <c r="C426" t="s">
        <v>773</v>
      </c>
      <c r="D426">
        <v>392</v>
      </c>
      <c r="E426">
        <v>31</v>
      </c>
      <c r="F426">
        <v>293.60000000000002</v>
      </c>
      <c r="G426">
        <v>994.6</v>
      </c>
      <c r="H426">
        <v>230.16</v>
      </c>
      <c r="I426">
        <v>20</v>
      </c>
      <c r="J426">
        <v>519.67200000000003</v>
      </c>
    </row>
    <row r="427" spans="2:10" x14ac:dyDescent="0.25">
      <c r="B427" t="s">
        <v>278</v>
      </c>
      <c r="C427" t="s">
        <v>774</v>
      </c>
      <c r="D427">
        <v>392</v>
      </c>
      <c r="E427">
        <v>31</v>
      </c>
      <c r="F427">
        <v>265.8</v>
      </c>
      <c r="G427">
        <v>963.36</v>
      </c>
      <c r="H427">
        <v>135.94</v>
      </c>
      <c r="I427">
        <v>20</v>
      </c>
      <c r="J427">
        <v>255.78389999999999</v>
      </c>
    </row>
    <row r="428" spans="2:10" x14ac:dyDescent="0.25">
      <c r="B428" t="s">
        <v>531</v>
      </c>
      <c r="C428" t="s">
        <v>975</v>
      </c>
      <c r="D428">
        <v>392</v>
      </c>
      <c r="E428">
        <v>31</v>
      </c>
      <c r="F428">
        <v>526.20000000000005</v>
      </c>
      <c r="G428">
        <v>1995.88</v>
      </c>
      <c r="H428">
        <v>1206.44</v>
      </c>
      <c r="I428">
        <v>20</v>
      </c>
      <c r="J428">
        <v>6551.9931999999999</v>
      </c>
    </row>
    <row r="429" spans="2:10" x14ac:dyDescent="0.25">
      <c r="B429" t="s">
        <v>246</v>
      </c>
      <c r="C429" t="s">
        <v>748</v>
      </c>
      <c r="D429">
        <v>392</v>
      </c>
      <c r="E429">
        <v>31</v>
      </c>
      <c r="F429">
        <v>552.4</v>
      </c>
      <c r="G429">
        <v>2050.7199999999998</v>
      </c>
      <c r="H429">
        <v>1221.18</v>
      </c>
      <c r="I429">
        <v>20</v>
      </c>
      <c r="J429">
        <v>6518.2696999999998</v>
      </c>
    </row>
    <row r="430" spans="2:10" x14ac:dyDescent="0.25">
      <c r="B430" t="s">
        <v>239</v>
      </c>
      <c r="C430" t="s">
        <v>741</v>
      </c>
      <c r="D430">
        <v>392</v>
      </c>
      <c r="E430">
        <v>31</v>
      </c>
      <c r="F430">
        <v>331</v>
      </c>
      <c r="G430">
        <v>1503.96</v>
      </c>
      <c r="H430">
        <v>944.15</v>
      </c>
      <c r="I430">
        <v>20</v>
      </c>
      <c r="J430">
        <v>4256.7286000000004</v>
      </c>
    </row>
    <row r="431" spans="2:10" x14ac:dyDescent="0.25">
      <c r="B431" t="s">
        <v>238</v>
      </c>
      <c r="C431" t="s">
        <v>740</v>
      </c>
      <c r="D431">
        <v>392</v>
      </c>
      <c r="E431">
        <v>31</v>
      </c>
      <c r="F431">
        <v>330.4</v>
      </c>
      <c r="G431">
        <v>1478.12</v>
      </c>
      <c r="H431">
        <v>918.78</v>
      </c>
      <c r="I431">
        <v>20</v>
      </c>
      <c r="J431">
        <v>3997.8449999999998</v>
      </c>
    </row>
    <row r="432" spans="2:10" x14ac:dyDescent="0.25">
      <c r="B432" t="s">
        <v>184</v>
      </c>
      <c r="C432" t="s">
        <v>692</v>
      </c>
      <c r="D432">
        <v>392</v>
      </c>
      <c r="E432">
        <v>31</v>
      </c>
      <c r="F432">
        <v>324.39999999999998</v>
      </c>
      <c r="G432">
        <v>1342.24</v>
      </c>
      <c r="H432">
        <v>2930.57</v>
      </c>
      <c r="I432">
        <v>20</v>
      </c>
      <c r="J432">
        <v>11395.805399999999</v>
      </c>
    </row>
    <row r="433" spans="2:10" x14ac:dyDescent="0.25">
      <c r="B433" t="s">
        <v>183</v>
      </c>
      <c r="C433" t="s">
        <v>691</v>
      </c>
      <c r="D433">
        <v>392</v>
      </c>
      <c r="E433">
        <v>31</v>
      </c>
      <c r="F433">
        <v>324.39999999999998</v>
      </c>
      <c r="G433">
        <v>1342.4</v>
      </c>
      <c r="H433">
        <v>2982.06</v>
      </c>
      <c r="I433">
        <v>20</v>
      </c>
      <c r="J433">
        <v>12376.7934</v>
      </c>
    </row>
    <row r="434" spans="2:10" x14ac:dyDescent="0.25">
      <c r="B434" t="s">
        <v>142</v>
      </c>
      <c r="C434" t="s">
        <v>652</v>
      </c>
      <c r="D434">
        <v>392</v>
      </c>
      <c r="E434">
        <v>31</v>
      </c>
      <c r="F434">
        <v>363.8</v>
      </c>
      <c r="G434">
        <v>1310.28</v>
      </c>
      <c r="H434">
        <v>1809.02</v>
      </c>
      <c r="I434">
        <v>20</v>
      </c>
      <c r="J434">
        <v>8360.1792000000005</v>
      </c>
    </row>
    <row r="435" spans="2:10" x14ac:dyDescent="0.25">
      <c r="B435" t="s">
        <v>143</v>
      </c>
      <c r="C435" t="s">
        <v>653</v>
      </c>
      <c r="D435">
        <v>392</v>
      </c>
      <c r="E435">
        <v>31</v>
      </c>
      <c r="F435">
        <v>363.6</v>
      </c>
      <c r="G435">
        <v>1295.3599999999999</v>
      </c>
      <c r="H435">
        <v>1699.69</v>
      </c>
      <c r="I435">
        <v>20</v>
      </c>
      <c r="J435">
        <v>7249.8419000000004</v>
      </c>
    </row>
    <row r="436" spans="2:10" x14ac:dyDescent="0.25">
      <c r="B436" t="s">
        <v>186</v>
      </c>
      <c r="C436" t="s">
        <v>617</v>
      </c>
      <c r="D436">
        <v>392</v>
      </c>
      <c r="E436">
        <v>31</v>
      </c>
      <c r="F436">
        <v>199</v>
      </c>
      <c r="G436">
        <v>944.56</v>
      </c>
      <c r="H436">
        <v>523.61</v>
      </c>
      <c r="I436">
        <v>20</v>
      </c>
      <c r="J436">
        <v>2347.2784999999999</v>
      </c>
    </row>
    <row r="437" spans="2:10" x14ac:dyDescent="0.25">
      <c r="B437" t="s">
        <v>185</v>
      </c>
      <c r="C437" t="s">
        <v>618</v>
      </c>
      <c r="D437">
        <v>392</v>
      </c>
      <c r="E437">
        <v>31</v>
      </c>
      <c r="F437">
        <v>194.6</v>
      </c>
      <c r="G437">
        <v>963.28</v>
      </c>
      <c r="H437">
        <v>526.17999999999995</v>
      </c>
      <c r="I437">
        <v>20</v>
      </c>
      <c r="J437">
        <v>2002.5889</v>
      </c>
    </row>
    <row r="438" spans="2:10" x14ac:dyDescent="0.25">
      <c r="B438" t="s">
        <v>248</v>
      </c>
      <c r="C438" t="s">
        <v>750</v>
      </c>
      <c r="D438">
        <v>392</v>
      </c>
      <c r="E438">
        <v>31</v>
      </c>
      <c r="F438">
        <v>256.8</v>
      </c>
      <c r="G438">
        <v>953.88</v>
      </c>
      <c r="H438">
        <v>850.66</v>
      </c>
      <c r="I438">
        <v>20</v>
      </c>
      <c r="J438">
        <v>3535.1399000000001</v>
      </c>
    </row>
    <row r="439" spans="2:10" x14ac:dyDescent="0.25">
      <c r="B439" t="s">
        <v>247</v>
      </c>
      <c r="C439" t="s">
        <v>749</v>
      </c>
      <c r="D439">
        <v>392</v>
      </c>
      <c r="E439">
        <v>31</v>
      </c>
      <c r="F439">
        <v>256.8</v>
      </c>
      <c r="G439">
        <v>937.8</v>
      </c>
      <c r="H439">
        <v>849.34</v>
      </c>
      <c r="I439">
        <v>20</v>
      </c>
      <c r="J439">
        <v>3934.7242000000001</v>
      </c>
    </row>
    <row r="440" spans="2:10" x14ac:dyDescent="0.25">
      <c r="B440" t="s">
        <v>250</v>
      </c>
      <c r="C440" t="s">
        <v>752</v>
      </c>
      <c r="D440">
        <v>392</v>
      </c>
      <c r="E440">
        <v>31</v>
      </c>
      <c r="F440">
        <v>281.2</v>
      </c>
      <c r="G440">
        <v>1072.76</v>
      </c>
      <c r="H440">
        <v>935.63</v>
      </c>
      <c r="I440">
        <v>20</v>
      </c>
      <c r="J440">
        <v>4787.3155999999999</v>
      </c>
    </row>
    <row r="441" spans="2:10" x14ac:dyDescent="0.25">
      <c r="B441" t="s">
        <v>249</v>
      </c>
      <c r="C441" t="s">
        <v>751</v>
      </c>
      <c r="D441">
        <v>392</v>
      </c>
      <c r="E441">
        <v>31</v>
      </c>
      <c r="F441">
        <v>281.2</v>
      </c>
      <c r="G441">
        <v>1092.1199999999999</v>
      </c>
      <c r="H441">
        <v>958.79</v>
      </c>
      <c r="I441">
        <v>20</v>
      </c>
      <c r="J441">
        <v>4830.1675999999998</v>
      </c>
    </row>
    <row r="442" spans="2:10" x14ac:dyDescent="0.25">
      <c r="B442" t="s">
        <v>145</v>
      </c>
      <c r="C442" t="s">
        <v>655</v>
      </c>
      <c r="D442">
        <v>392</v>
      </c>
      <c r="E442">
        <v>31</v>
      </c>
      <c r="F442">
        <v>406</v>
      </c>
      <c r="G442">
        <v>1705.44</v>
      </c>
      <c r="H442">
        <v>916.09</v>
      </c>
      <c r="I442">
        <v>20</v>
      </c>
      <c r="J442">
        <v>5931.1022000000003</v>
      </c>
    </row>
    <row r="443" spans="2:10" x14ac:dyDescent="0.25">
      <c r="B443" t="s">
        <v>144</v>
      </c>
      <c r="C443" t="s">
        <v>654</v>
      </c>
      <c r="D443">
        <v>392</v>
      </c>
      <c r="E443">
        <v>31</v>
      </c>
      <c r="F443">
        <v>404.4</v>
      </c>
      <c r="G443">
        <v>1722.2</v>
      </c>
      <c r="H443">
        <v>991.4</v>
      </c>
      <c r="I443">
        <v>20</v>
      </c>
      <c r="J443">
        <v>5846.6436999999996</v>
      </c>
    </row>
    <row r="444" spans="2:10" x14ac:dyDescent="0.25">
      <c r="B444" t="s">
        <v>110</v>
      </c>
      <c r="C444" t="s">
        <v>627</v>
      </c>
      <c r="D444">
        <v>492</v>
      </c>
      <c r="E444">
        <v>41</v>
      </c>
      <c r="F444">
        <v>267.39999999999998</v>
      </c>
      <c r="G444">
        <v>869.24</v>
      </c>
      <c r="H444">
        <v>316.89999999999998</v>
      </c>
      <c r="I444">
        <v>20</v>
      </c>
      <c r="J444">
        <v>1248.8786</v>
      </c>
    </row>
    <row r="445" spans="2:10" x14ac:dyDescent="0.25">
      <c r="B445" t="s">
        <v>111</v>
      </c>
      <c r="C445" t="s">
        <v>628</v>
      </c>
      <c r="D445">
        <v>492</v>
      </c>
      <c r="E445">
        <v>41</v>
      </c>
      <c r="F445">
        <v>341.2</v>
      </c>
      <c r="G445">
        <v>1161.44</v>
      </c>
      <c r="H445">
        <v>453.1</v>
      </c>
      <c r="I445">
        <v>20</v>
      </c>
      <c r="J445">
        <v>1788.5028</v>
      </c>
    </row>
    <row r="446" spans="2:10" x14ac:dyDescent="0.25">
      <c r="B446" t="s">
        <v>117</v>
      </c>
      <c r="C446" t="s">
        <v>634</v>
      </c>
      <c r="D446">
        <v>451</v>
      </c>
      <c r="E446">
        <v>42</v>
      </c>
      <c r="F446">
        <v>603.79999999999995</v>
      </c>
      <c r="G446">
        <v>1061.1600000000001</v>
      </c>
      <c r="H446">
        <v>10</v>
      </c>
      <c r="I446">
        <v>20</v>
      </c>
      <c r="J446">
        <v>58.8</v>
      </c>
    </row>
    <row r="447" spans="2:10" x14ac:dyDescent="0.25">
      <c r="B447" t="s">
        <v>118</v>
      </c>
      <c r="C447" t="s">
        <v>635</v>
      </c>
      <c r="D447">
        <v>451</v>
      </c>
      <c r="E447">
        <v>42</v>
      </c>
      <c r="F447">
        <v>591.79999999999995</v>
      </c>
      <c r="G447">
        <v>970.12</v>
      </c>
      <c r="H447">
        <v>20</v>
      </c>
      <c r="I447">
        <v>20</v>
      </c>
      <c r="J447">
        <v>241.3</v>
      </c>
    </row>
    <row r="448" spans="2:10" x14ac:dyDescent="0.25">
      <c r="B448" t="s">
        <v>44</v>
      </c>
      <c r="C448" t="s">
        <v>561</v>
      </c>
      <c r="D448">
        <v>492</v>
      </c>
      <c r="E448">
        <v>41</v>
      </c>
      <c r="F448">
        <v>849.8</v>
      </c>
      <c r="G448">
        <v>3262.56</v>
      </c>
      <c r="H448">
        <v>6915.18</v>
      </c>
      <c r="I448">
        <v>20</v>
      </c>
      <c r="J448">
        <v>47104.544000000002</v>
      </c>
    </row>
    <row r="449" spans="2:10" x14ac:dyDescent="0.25">
      <c r="B449" t="s">
        <v>43</v>
      </c>
      <c r="C449" t="s">
        <v>560</v>
      </c>
      <c r="D449">
        <v>492</v>
      </c>
      <c r="E449">
        <v>41</v>
      </c>
      <c r="F449">
        <v>849</v>
      </c>
      <c r="G449">
        <v>3240.68</v>
      </c>
      <c r="H449">
        <v>7056.69</v>
      </c>
      <c r="I449">
        <v>20</v>
      </c>
      <c r="J449">
        <v>48041.128799999999</v>
      </c>
    </row>
    <row r="450" spans="2:10" x14ac:dyDescent="0.25">
      <c r="B450" t="s">
        <v>53</v>
      </c>
      <c r="C450" t="s">
        <v>570</v>
      </c>
      <c r="D450">
        <v>492</v>
      </c>
      <c r="E450">
        <v>41</v>
      </c>
      <c r="F450">
        <v>317.2</v>
      </c>
      <c r="G450">
        <v>1282.72</v>
      </c>
      <c r="H450">
        <v>200.65</v>
      </c>
      <c r="I450">
        <v>20</v>
      </c>
      <c r="J450">
        <v>674.59730000000002</v>
      </c>
    </row>
    <row r="451" spans="2:10" x14ac:dyDescent="0.25">
      <c r="B451" t="s">
        <v>54</v>
      </c>
      <c r="C451" t="s">
        <v>571</v>
      </c>
      <c r="D451">
        <v>492</v>
      </c>
      <c r="E451">
        <v>41</v>
      </c>
      <c r="F451">
        <v>317.2</v>
      </c>
      <c r="G451">
        <v>1271.8</v>
      </c>
      <c r="H451">
        <v>202.26</v>
      </c>
      <c r="I451">
        <v>20</v>
      </c>
      <c r="J451">
        <v>781.84540000000004</v>
      </c>
    </row>
    <row r="452" spans="2:10" x14ac:dyDescent="0.25">
      <c r="B452" t="s">
        <v>112</v>
      </c>
      <c r="C452" t="s">
        <v>629</v>
      </c>
      <c r="D452">
        <v>492</v>
      </c>
      <c r="E452">
        <v>41</v>
      </c>
      <c r="F452">
        <v>301</v>
      </c>
      <c r="G452">
        <v>1200.72</v>
      </c>
      <c r="H452">
        <v>275.44</v>
      </c>
      <c r="I452">
        <v>20</v>
      </c>
      <c r="J452">
        <v>1053.4803999999999</v>
      </c>
    </row>
    <row r="453" spans="2:10" x14ac:dyDescent="0.25">
      <c r="B453" t="s">
        <v>113</v>
      </c>
      <c r="C453" t="s">
        <v>630</v>
      </c>
      <c r="D453">
        <v>492</v>
      </c>
      <c r="E453">
        <v>41</v>
      </c>
      <c r="F453">
        <v>308</v>
      </c>
      <c r="G453">
        <v>1245.5999999999999</v>
      </c>
      <c r="H453">
        <v>302.89</v>
      </c>
      <c r="I453">
        <v>20</v>
      </c>
      <c r="J453">
        <v>1207.4055000000001</v>
      </c>
    </row>
    <row r="454" spans="2:10" x14ac:dyDescent="0.25">
      <c r="B454" t="s">
        <v>45</v>
      </c>
      <c r="C454" t="s">
        <v>562</v>
      </c>
      <c r="D454">
        <v>492</v>
      </c>
      <c r="E454">
        <v>41</v>
      </c>
      <c r="F454">
        <v>842.4</v>
      </c>
      <c r="G454">
        <v>3017</v>
      </c>
      <c r="H454">
        <v>3620.6</v>
      </c>
      <c r="I454">
        <v>20</v>
      </c>
      <c r="J454">
        <v>25952.897099999998</v>
      </c>
    </row>
    <row r="455" spans="2:10" x14ac:dyDescent="0.25">
      <c r="B455" t="s">
        <v>46</v>
      </c>
      <c r="C455" t="s">
        <v>563</v>
      </c>
      <c r="D455">
        <v>492</v>
      </c>
      <c r="E455">
        <v>41</v>
      </c>
      <c r="F455">
        <v>852.6</v>
      </c>
      <c r="G455">
        <v>3076.68</v>
      </c>
      <c r="H455">
        <v>3438.74</v>
      </c>
      <c r="I455">
        <v>20</v>
      </c>
      <c r="J455">
        <v>26113.911599999999</v>
      </c>
    </row>
    <row r="456" spans="2:10" x14ac:dyDescent="0.25">
      <c r="B456" t="s">
        <v>49</v>
      </c>
      <c r="C456" t="s">
        <v>566</v>
      </c>
      <c r="D456">
        <v>492</v>
      </c>
      <c r="E456">
        <v>41</v>
      </c>
      <c r="F456">
        <v>633.20000000000005</v>
      </c>
      <c r="G456">
        <v>2239.1999999999998</v>
      </c>
      <c r="H456">
        <v>1355.15</v>
      </c>
      <c r="I456">
        <v>20</v>
      </c>
      <c r="J456">
        <v>11447.535400000001</v>
      </c>
    </row>
    <row r="457" spans="2:10" x14ac:dyDescent="0.25">
      <c r="B457" t="s">
        <v>50</v>
      </c>
      <c r="C457" t="s">
        <v>567</v>
      </c>
      <c r="D457">
        <v>492</v>
      </c>
      <c r="E457">
        <v>41</v>
      </c>
      <c r="F457">
        <v>643.4</v>
      </c>
      <c r="G457">
        <v>2298.96</v>
      </c>
      <c r="H457">
        <v>1333.3</v>
      </c>
      <c r="I457">
        <v>20</v>
      </c>
      <c r="J457">
        <v>11368.2577</v>
      </c>
    </row>
    <row r="458" spans="2:10" x14ac:dyDescent="0.25">
      <c r="B458" t="s">
        <v>57</v>
      </c>
      <c r="C458" t="s">
        <v>574</v>
      </c>
      <c r="D458">
        <v>492</v>
      </c>
      <c r="E458">
        <v>41</v>
      </c>
      <c r="F458">
        <v>107</v>
      </c>
      <c r="G458">
        <v>410.32</v>
      </c>
      <c r="H458">
        <v>147.33000000000001</v>
      </c>
      <c r="I458">
        <v>20</v>
      </c>
      <c r="J458">
        <v>265.47910000000002</v>
      </c>
    </row>
    <row r="459" spans="2:10" x14ac:dyDescent="0.25">
      <c r="B459" t="s">
        <v>58</v>
      </c>
      <c r="C459" t="s">
        <v>575</v>
      </c>
      <c r="D459">
        <v>492</v>
      </c>
      <c r="E459">
        <v>41</v>
      </c>
      <c r="F459">
        <v>107</v>
      </c>
      <c r="G459">
        <v>408.32</v>
      </c>
      <c r="H459">
        <v>166.67</v>
      </c>
      <c r="I459">
        <v>20</v>
      </c>
      <c r="J459">
        <v>284.41840000000002</v>
      </c>
    </row>
    <row r="460" spans="2:10" x14ac:dyDescent="0.25">
      <c r="B460" t="s">
        <v>55</v>
      </c>
      <c r="C460" t="s">
        <v>572</v>
      </c>
      <c r="D460">
        <v>492</v>
      </c>
      <c r="E460">
        <v>41</v>
      </c>
      <c r="F460">
        <v>125</v>
      </c>
      <c r="G460">
        <v>485.72</v>
      </c>
      <c r="H460">
        <v>167.33</v>
      </c>
      <c r="I460">
        <v>20</v>
      </c>
      <c r="J460">
        <v>373.27910000000003</v>
      </c>
    </row>
    <row r="461" spans="2:10" x14ac:dyDescent="0.25">
      <c r="B461" t="s">
        <v>56</v>
      </c>
      <c r="C461" t="s">
        <v>573</v>
      </c>
      <c r="D461">
        <v>492</v>
      </c>
      <c r="E461">
        <v>41</v>
      </c>
      <c r="F461">
        <v>125</v>
      </c>
      <c r="G461">
        <v>483.64</v>
      </c>
      <c r="H461">
        <v>186.67</v>
      </c>
      <c r="I461">
        <v>20</v>
      </c>
      <c r="J461">
        <v>389.22140000000002</v>
      </c>
    </row>
    <row r="462" spans="2:10" x14ac:dyDescent="0.25">
      <c r="B462" t="s">
        <v>59</v>
      </c>
      <c r="C462" t="s">
        <v>576</v>
      </c>
      <c r="D462">
        <v>492</v>
      </c>
      <c r="E462">
        <v>41</v>
      </c>
      <c r="F462">
        <v>277.60000000000002</v>
      </c>
      <c r="G462">
        <v>1137.24</v>
      </c>
      <c r="H462">
        <v>435.16</v>
      </c>
      <c r="I462">
        <v>20</v>
      </c>
      <c r="J462">
        <v>1336.6813999999999</v>
      </c>
    </row>
    <row r="463" spans="2:10" x14ac:dyDescent="0.25">
      <c r="B463" t="s">
        <v>60</v>
      </c>
      <c r="C463" t="s">
        <v>577</v>
      </c>
      <c r="D463">
        <v>492</v>
      </c>
      <c r="E463">
        <v>41</v>
      </c>
      <c r="F463">
        <v>272.39999999999998</v>
      </c>
      <c r="G463">
        <v>1075.92</v>
      </c>
      <c r="H463">
        <v>351.97</v>
      </c>
      <c r="I463">
        <v>20</v>
      </c>
      <c r="J463">
        <v>1123.4611</v>
      </c>
    </row>
    <row r="464" spans="2:10" x14ac:dyDescent="0.25">
      <c r="B464" t="s">
        <v>62</v>
      </c>
      <c r="C464" t="s">
        <v>579</v>
      </c>
      <c r="D464">
        <v>492</v>
      </c>
      <c r="E464">
        <v>41</v>
      </c>
      <c r="F464">
        <v>252.8</v>
      </c>
      <c r="G464">
        <v>1002.68</v>
      </c>
      <c r="H464">
        <v>482.59</v>
      </c>
      <c r="I464">
        <v>20</v>
      </c>
      <c r="J464">
        <v>2210.4544999999998</v>
      </c>
    </row>
    <row r="465" spans="2:10" x14ac:dyDescent="0.25">
      <c r="B465" t="s">
        <v>61</v>
      </c>
      <c r="C465" t="s">
        <v>578</v>
      </c>
      <c r="D465">
        <v>492</v>
      </c>
      <c r="E465">
        <v>41</v>
      </c>
      <c r="F465">
        <v>242.6</v>
      </c>
      <c r="G465">
        <v>951.88</v>
      </c>
      <c r="H465">
        <v>427.24</v>
      </c>
      <c r="I465">
        <v>20</v>
      </c>
      <c r="J465">
        <v>1791.4869000000001</v>
      </c>
    </row>
    <row r="466" spans="2:10" x14ac:dyDescent="0.25">
      <c r="B466" t="s">
        <v>47</v>
      </c>
      <c r="C466" t="s">
        <v>564</v>
      </c>
      <c r="D466">
        <v>492</v>
      </c>
      <c r="E466">
        <v>41</v>
      </c>
      <c r="F466">
        <v>606.4</v>
      </c>
      <c r="G466">
        <v>2038.8</v>
      </c>
      <c r="H466">
        <v>1065.6400000000001</v>
      </c>
      <c r="I466">
        <v>20</v>
      </c>
      <c r="J466">
        <v>7091.9715999999999</v>
      </c>
    </row>
    <row r="467" spans="2:10" x14ac:dyDescent="0.25">
      <c r="B467" t="s">
        <v>48</v>
      </c>
      <c r="C467" t="s">
        <v>565</v>
      </c>
      <c r="D467">
        <v>492</v>
      </c>
      <c r="E467">
        <v>41</v>
      </c>
      <c r="F467">
        <v>622.79999999999995</v>
      </c>
      <c r="G467">
        <v>2105.4</v>
      </c>
      <c r="H467">
        <v>1063.56</v>
      </c>
      <c r="I467">
        <v>20</v>
      </c>
      <c r="J467">
        <v>7666.9521999999997</v>
      </c>
    </row>
    <row r="468" spans="2:10" x14ac:dyDescent="0.25">
      <c r="B468" t="s">
        <v>65</v>
      </c>
      <c r="C468" t="s">
        <v>582</v>
      </c>
      <c r="D468">
        <v>492</v>
      </c>
      <c r="E468">
        <v>41</v>
      </c>
      <c r="F468">
        <v>678.4</v>
      </c>
      <c r="G468">
        <v>1116.72</v>
      </c>
      <c r="H468">
        <v>125</v>
      </c>
      <c r="I468">
        <v>20</v>
      </c>
      <c r="J468">
        <v>1255.75</v>
      </c>
    </row>
    <row r="469" spans="2:10" x14ac:dyDescent="0.25">
      <c r="B469" t="s">
        <v>66</v>
      </c>
      <c r="C469" t="s">
        <v>583</v>
      </c>
      <c r="D469">
        <v>492</v>
      </c>
      <c r="E469">
        <v>41</v>
      </c>
      <c r="F469">
        <v>652.79999999999995</v>
      </c>
      <c r="G469">
        <v>980.4</v>
      </c>
      <c r="H469">
        <v>180</v>
      </c>
      <c r="I469">
        <v>20</v>
      </c>
      <c r="J469">
        <v>1473.5</v>
      </c>
    </row>
    <row r="470" spans="2:10" x14ac:dyDescent="0.25">
      <c r="B470" t="s">
        <v>63</v>
      </c>
      <c r="C470" t="s">
        <v>580</v>
      </c>
      <c r="D470">
        <v>492</v>
      </c>
      <c r="E470">
        <v>41</v>
      </c>
      <c r="F470">
        <v>982.2</v>
      </c>
      <c r="G470">
        <v>1794.48</v>
      </c>
      <c r="H470">
        <v>367.97</v>
      </c>
      <c r="I470">
        <v>20</v>
      </c>
      <c r="J470">
        <v>5278.8824999999997</v>
      </c>
    </row>
    <row r="471" spans="2:10" x14ac:dyDescent="0.25">
      <c r="B471" t="s">
        <v>64</v>
      </c>
      <c r="C471" t="s">
        <v>581</v>
      </c>
      <c r="D471">
        <v>492</v>
      </c>
      <c r="E471">
        <v>41</v>
      </c>
      <c r="F471">
        <v>942</v>
      </c>
      <c r="G471">
        <v>1674.48</v>
      </c>
      <c r="H471">
        <v>392.65</v>
      </c>
      <c r="I471">
        <v>20</v>
      </c>
      <c r="J471">
        <v>5403.1677</v>
      </c>
    </row>
    <row r="472" spans="2:10" x14ac:dyDescent="0.25">
      <c r="B472" t="s">
        <v>67</v>
      </c>
      <c r="C472" t="s">
        <v>584</v>
      </c>
      <c r="D472">
        <v>492</v>
      </c>
      <c r="E472">
        <v>41</v>
      </c>
      <c r="F472">
        <v>166.8</v>
      </c>
      <c r="G472">
        <v>708.76</v>
      </c>
      <c r="H472">
        <v>139.07</v>
      </c>
      <c r="I472">
        <v>20</v>
      </c>
      <c r="J472">
        <v>307.76749999999998</v>
      </c>
    </row>
    <row r="473" spans="2:10" x14ac:dyDescent="0.25">
      <c r="B473" t="s">
        <v>68</v>
      </c>
      <c r="C473" t="s">
        <v>585</v>
      </c>
      <c r="D473">
        <v>492</v>
      </c>
      <c r="E473">
        <v>41</v>
      </c>
      <c r="F473">
        <v>169</v>
      </c>
      <c r="G473">
        <v>698.28</v>
      </c>
      <c r="H473">
        <v>181.45</v>
      </c>
      <c r="I473">
        <v>20</v>
      </c>
      <c r="J473">
        <v>308.20859999999999</v>
      </c>
    </row>
    <row r="474" spans="2:10" x14ac:dyDescent="0.25">
      <c r="B474" t="s">
        <v>70</v>
      </c>
      <c r="C474" t="s">
        <v>587</v>
      </c>
      <c r="D474">
        <v>492</v>
      </c>
      <c r="E474">
        <v>41</v>
      </c>
      <c r="F474">
        <v>391.2</v>
      </c>
      <c r="G474">
        <v>1275.1199999999999</v>
      </c>
      <c r="H474">
        <v>1347.25</v>
      </c>
      <c r="I474">
        <v>20</v>
      </c>
      <c r="J474">
        <v>5196.8998000000001</v>
      </c>
    </row>
    <row r="475" spans="2:10" x14ac:dyDescent="0.25">
      <c r="B475" t="s">
        <v>69</v>
      </c>
      <c r="C475" t="s">
        <v>586</v>
      </c>
      <c r="D475">
        <v>492</v>
      </c>
      <c r="E475">
        <v>41</v>
      </c>
      <c r="F475">
        <v>335.8</v>
      </c>
      <c r="G475">
        <v>1062.6400000000001</v>
      </c>
      <c r="H475">
        <v>1175.4000000000001</v>
      </c>
      <c r="I475">
        <v>20</v>
      </c>
      <c r="J475">
        <v>4702.2056000000002</v>
      </c>
    </row>
    <row r="476" spans="2:10" x14ac:dyDescent="0.25">
      <c r="B476" t="s">
        <v>72</v>
      </c>
      <c r="C476" t="s">
        <v>589</v>
      </c>
      <c r="D476">
        <v>492</v>
      </c>
      <c r="E476">
        <v>41</v>
      </c>
      <c r="F476">
        <v>313.8</v>
      </c>
      <c r="G476">
        <v>1241.4000000000001</v>
      </c>
      <c r="H476">
        <v>159.66</v>
      </c>
      <c r="I476">
        <v>20</v>
      </c>
      <c r="J476">
        <v>355.74790000000002</v>
      </c>
    </row>
    <row r="477" spans="2:10" x14ac:dyDescent="0.25">
      <c r="B477" t="s">
        <v>71</v>
      </c>
      <c r="C477" t="s">
        <v>588</v>
      </c>
      <c r="D477">
        <v>492</v>
      </c>
      <c r="E477">
        <v>41</v>
      </c>
      <c r="F477">
        <v>300.39999999999998</v>
      </c>
      <c r="G477">
        <v>1139</v>
      </c>
      <c r="H477">
        <v>143.82</v>
      </c>
      <c r="I477">
        <v>20</v>
      </c>
      <c r="J477">
        <v>375.68639999999999</v>
      </c>
    </row>
    <row r="478" spans="2:10" x14ac:dyDescent="0.25">
      <c r="B478" t="s">
        <v>74</v>
      </c>
      <c r="C478" t="s">
        <v>591</v>
      </c>
      <c r="D478">
        <v>492</v>
      </c>
      <c r="E478">
        <v>41</v>
      </c>
      <c r="F478">
        <v>167.4</v>
      </c>
      <c r="G478">
        <v>651.16</v>
      </c>
      <c r="H478">
        <v>53.48</v>
      </c>
      <c r="I478">
        <v>20</v>
      </c>
      <c r="J478">
        <v>157.1326</v>
      </c>
    </row>
    <row r="479" spans="2:10" x14ac:dyDescent="0.25">
      <c r="B479" t="s">
        <v>73</v>
      </c>
      <c r="C479" t="s">
        <v>590</v>
      </c>
      <c r="D479">
        <v>492</v>
      </c>
      <c r="E479">
        <v>41</v>
      </c>
      <c r="F479">
        <v>154.6</v>
      </c>
      <c r="G479">
        <v>567.84</v>
      </c>
      <c r="H479">
        <v>56.74</v>
      </c>
      <c r="I479">
        <v>20</v>
      </c>
      <c r="J479">
        <v>156.98660000000001</v>
      </c>
    </row>
    <row r="480" spans="2:10" x14ac:dyDescent="0.25">
      <c r="B480" t="s">
        <v>76</v>
      </c>
      <c r="C480" t="s">
        <v>593</v>
      </c>
      <c r="D480">
        <v>492</v>
      </c>
      <c r="E480">
        <v>41</v>
      </c>
      <c r="F480">
        <v>247.2</v>
      </c>
      <c r="G480">
        <v>893.08</v>
      </c>
      <c r="H480">
        <v>613.05999999999995</v>
      </c>
      <c r="I480">
        <v>20</v>
      </c>
      <c r="J480">
        <v>2371.9675000000002</v>
      </c>
    </row>
    <row r="481" spans="2:10" x14ac:dyDescent="0.25">
      <c r="B481" t="s">
        <v>75</v>
      </c>
      <c r="C481" t="s">
        <v>592</v>
      </c>
      <c r="D481">
        <v>492</v>
      </c>
      <c r="E481">
        <v>41</v>
      </c>
      <c r="F481">
        <v>201.6</v>
      </c>
      <c r="G481">
        <v>696.16</v>
      </c>
      <c r="H481">
        <v>718.69</v>
      </c>
      <c r="I481">
        <v>20</v>
      </c>
      <c r="J481">
        <v>2301.0153</v>
      </c>
    </row>
    <row r="482" spans="2:10" x14ac:dyDescent="0.25">
      <c r="B482" t="s">
        <v>78</v>
      </c>
      <c r="C482" t="s">
        <v>595</v>
      </c>
      <c r="D482">
        <v>492</v>
      </c>
      <c r="E482">
        <v>41</v>
      </c>
      <c r="F482">
        <v>298</v>
      </c>
      <c r="G482">
        <v>840.2</v>
      </c>
      <c r="H482">
        <v>110</v>
      </c>
      <c r="I482">
        <v>20</v>
      </c>
      <c r="J482">
        <v>174.3</v>
      </c>
    </row>
    <row r="483" spans="2:10" x14ac:dyDescent="0.25">
      <c r="B483" t="s">
        <v>77</v>
      </c>
      <c r="C483" t="s">
        <v>594</v>
      </c>
      <c r="D483">
        <v>492</v>
      </c>
      <c r="E483">
        <v>41</v>
      </c>
      <c r="F483">
        <v>313.60000000000002</v>
      </c>
      <c r="G483">
        <v>894.44</v>
      </c>
      <c r="H483">
        <v>140</v>
      </c>
      <c r="I483">
        <v>20</v>
      </c>
      <c r="J483">
        <v>319.55</v>
      </c>
    </row>
    <row r="484" spans="2:10" x14ac:dyDescent="0.25">
      <c r="B484" t="s">
        <v>80</v>
      </c>
      <c r="C484" t="s">
        <v>597</v>
      </c>
      <c r="D484">
        <v>492</v>
      </c>
      <c r="E484">
        <v>41</v>
      </c>
      <c r="F484">
        <v>417.6</v>
      </c>
      <c r="G484">
        <v>1220.8399999999999</v>
      </c>
      <c r="H484">
        <v>315</v>
      </c>
      <c r="I484">
        <v>20</v>
      </c>
      <c r="J484">
        <v>1167.25</v>
      </c>
    </row>
    <row r="485" spans="2:10" x14ac:dyDescent="0.25">
      <c r="B485" t="s">
        <v>79</v>
      </c>
      <c r="C485" t="s">
        <v>596</v>
      </c>
      <c r="D485">
        <v>492</v>
      </c>
      <c r="E485">
        <v>41</v>
      </c>
      <c r="F485">
        <v>430.2</v>
      </c>
      <c r="G485">
        <v>1272.4000000000001</v>
      </c>
      <c r="H485">
        <v>285</v>
      </c>
      <c r="I485">
        <v>20</v>
      </c>
      <c r="J485">
        <v>988.15</v>
      </c>
    </row>
    <row r="486" spans="2:10" x14ac:dyDescent="0.25">
      <c r="B486" t="s">
        <v>114</v>
      </c>
      <c r="C486" t="s">
        <v>631</v>
      </c>
      <c r="D486">
        <v>492</v>
      </c>
      <c r="E486">
        <v>41</v>
      </c>
      <c r="F486">
        <v>135</v>
      </c>
      <c r="G486">
        <v>510.12</v>
      </c>
      <c r="H486">
        <v>242.56</v>
      </c>
      <c r="I486">
        <v>20</v>
      </c>
      <c r="J486">
        <v>591.15710000000001</v>
      </c>
    </row>
    <row r="487" spans="2:10" x14ac:dyDescent="0.25">
      <c r="B487" t="s">
        <v>115</v>
      </c>
      <c r="C487" t="s">
        <v>632</v>
      </c>
      <c r="D487">
        <v>492</v>
      </c>
      <c r="E487">
        <v>41</v>
      </c>
      <c r="F487">
        <v>134.6</v>
      </c>
      <c r="G487">
        <v>475.96</v>
      </c>
      <c r="H487">
        <v>137.76</v>
      </c>
      <c r="I487">
        <v>20</v>
      </c>
      <c r="J487">
        <v>383.9717</v>
      </c>
    </row>
    <row r="488" spans="2:10" x14ac:dyDescent="0.25">
      <c r="B488" t="s">
        <v>52</v>
      </c>
      <c r="C488" t="s">
        <v>569</v>
      </c>
      <c r="D488">
        <v>492</v>
      </c>
      <c r="E488">
        <v>41</v>
      </c>
      <c r="F488">
        <v>167</v>
      </c>
      <c r="G488">
        <v>568.91999999999996</v>
      </c>
      <c r="H488">
        <v>71.66</v>
      </c>
      <c r="I488">
        <v>20</v>
      </c>
      <c r="J488">
        <v>307.8329</v>
      </c>
    </row>
    <row r="489" spans="2:10" x14ac:dyDescent="0.25">
      <c r="B489" t="s">
        <v>51</v>
      </c>
      <c r="C489" t="s">
        <v>568</v>
      </c>
      <c r="D489">
        <v>492</v>
      </c>
      <c r="E489">
        <v>41</v>
      </c>
      <c r="F489">
        <v>147</v>
      </c>
      <c r="G489">
        <v>475.44</v>
      </c>
      <c r="H489">
        <v>75</v>
      </c>
      <c r="I489">
        <v>20</v>
      </c>
      <c r="J489">
        <v>203.5</v>
      </c>
    </row>
    <row r="490" spans="2:10" x14ac:dyDescent="0.25">
      <c r="B490" t="s">
        <v>81</v>
      </c>
      <c r="C490" t="s">
        <v>598</v>
      </c>
      <c r="D490">
        <v>492</v>
      </c>
      <c r="E490">
        <v>41</v>
      </c>
      <c r="F490">
        <v>331</v>
      </c>
      <c r="G490">
        <v>1170.8800000000001</v>
      </c>
      <c r="H490">
        <v>220.28</v>
      </c>
      <c r="I490">
        <v>20</v>
      </c>
      <c r="J490">
        <v>1082.2638999999999</v>
      </c>
    </row>
    <row r="491" spans="2:10" x14ac:dyDescent="0.25">
      <c r="B491" t="s">
        <v>83</v>
      </c>
      <c r="C491" t="s">
        <v>600</v>
      </c>
      <c r="D491">
        <v>492</v>
      </c>
      <c r="E491">
        <v>41</v>
      </c>
      <c r="F491">
        <v>155.6</v>
      </c>
      <c r="G491">
        <v>563.91999999999996</v>
      </c>
      <c r="H491">
        <v>180</v>
      </c>
      <c r="I491">
        <v>20</v>
      </c>
      <c r="J491">
        <v>439.16590000000002</v>
      </c>
    </row>
    <row r="492" spans="2:10" x14ac:dyDescent="0.25">
      <c r="B492" t="s">
        <v>82</v>
      </c>
      <c r="C492" t="s">
        <v>599</v>
      </c>
      <c r="D492">
        <v>492</v>
      </c>
      <c r="E492">
        <v>41</v>
      </c>
      <c r="F492">
        <v>99.8</v>
      </c>
      <c r="G492">
        <v>367.4</v>
      </c>
      <c r="H492">
        <v>111.66</v>
      </c>
      <c r="I492">
        <v>20</v>
      </c>
      <c r="J492">
        <v>322.63</v>
      </c>
    </row>
    <row r="493" spans="2:10" x14ac:dyDescent="0.25">
      <c r="B493" t="s">
        <v>85</v>
      </c>
      <c r="C493" t="s">
        <v>602</v>
      </c>
      <c r="D493">
        <v>492</v>
      </c>
      <c r="E493">
        <v>41</v>
      </c>
      <c r="F493">
        <v>194.4</v>
      </c>
      <c r="G493">
        <v>804</v>
      </c>
      <c r="H493">
        <v>343.56</v>
      </c>
      <c r="I493">
        <v>20</v>
      </c>
      <c r="J493">
        <v>921.73099999999999</v>
      </c>
    </row>
    <row r="494" spans="2:10" x14ac:dyDescent="0.25">
      <c r="B494" t="s">
        <v>84</v>
      </c>
      <c r="C494" t="s">
        <v>601</v>
      </c>
      <c r="D494">
        <v>492</v>
      </c>
      <c r="E494">
        <v>41</v>
      </c>
      <c r="F494">
        <v>193</v>
      </c>
      <c r="G494">
        <v>789.96</v>
      </c>
      <c r="H494">
        <v>458.98</v>
      </c>
      <c r="I494">
        <v>20</v>
      </c>
      <c r="J494">
        <v>1280.4626000000001</v>
      </c>
    </row>
    <row r="495" spans="2:10" x14ac:dyDescent="0.25">
      <c r="B495" t="s">
        <v>86</v>
      </c>
      <c r="C495" t="s">
        <v>603</v>
      </c>
      <c r="D495">
        <v>492</v>
      </c>
      <c r="E495">
        <v>41</v>
      </c>
      <c r="F495">
        <v>290.2</v>
      </c>
      <c r="G495">
        <v>1146.8399999999999</v>
      </c>
      <c r="H495">
        <v>1321.93</v>
      </c>
      <c r="I495">
        <v>20</v>
      </c>
      <c r="J495">
        <v>6153.9912000000004</v>
      </c>
    </row>
    <row r="496" spans="2:10" x14ac:dyDescent="0.25">
      <c r="B496" t="s">
        <v>87</v>
      </c>
      <c r="C496" t="s">
        <v>604</v>
      </c>
      <c r="D496">
        <v>492</v>
      </c>
      <c r="E496">
        <v>41</v>
      </c>
      <c r="F496">
        <v>288.8</v>
      </c>
      <c r="G496">
        <v>1136.08</v>
      </c>
      <c r="H496">
        <v>1351.68</v>
      </c>
      <c r="I496">
        <v>20</v>
      </c>
      <c r="J496">
        <v>5558.3083999999999</v>
      </c>
    </row>
    <row r="497" spans="2:10" x14ac:dyDescent="0.25">
      <c r="B497" t="s">
        <v>89</v>
      </c>
      <c r="C497" t="s">
        <v>606</v>
      </c>
      <c r="D497">
        <v>492</v>
      </c>
      <c r="E497">
        <v>41</v>
      </c>
      <c r="F497">
        <v>162.6</v>
      </c>
      <c r="G497">
        <v>507.48</v>
      </c>
      <c r="H497">
        <v>150</v>
      </c>
      <c r="I497">
        <v>20</v>
      </c>
      <c r="J497">
        <v>318.07499999999999</v>
      </c>
    </row>
    <row r="498" spans="2:10" x14ac:dyDescent="0.25">
      <c r="B498" t="s">
        <v>88</v>
      </c>
      <c r="C498" t="s">
        <v>605</v>
      </c>
      <c r="D498">
        <v>492</v>
      </c>
      <c r="E498">
        <v>41</v>
      </c>
      <c r="F498">
        <v>162.6</v>
      </c>
      <c r="G498">
        <v>508.08</v>
      </c>
      <c r="H498">
        <v>204</v>
      </c>
      <c r="I498">
        <v>20</v>
      </c>
      <c r="J498">
        <v>389.46</v>
      </c>
    </row>
    <row r="499" spans="2:10" x14ac:dyDescent="0.25">
      <c r="B499" t="s">
        <v>91</v>
      </c>
      <c r="C499" t="s">
        <v>608</v>
      </c>
      <c r="D499">
        <v>492</v>
      </c>
      <c r="E499">
        <v>41</v>
      </c>
      <c r="F499">
        <v>127.2</v>
      </c>
      <c r="G499">
        <v>403.48</v>
      </c>
      <c r="H499">
        <v>95</v>
      </c>
      <c r="I499">
        <v>20</v>
      </c>
      <c r="J499">
        <v>245</v>
      </c>
    </row>
    <row r="500" spans="2:10" x14ac:dyDescent="0.25">
      <c r="B500" t="s">
        <v>90</v>
      </c>
      <c r="C500" t="s">
        <v>607</v>
      </c>
      <c r="D500">
        <v>492</v>
      </c>
      <c r="E500">
        <v>41</v>
      </c>
      <c r="F500">
        <v>147.80000000000001</v>
      </c>
      <c r="G500">
        <v>507.76</v>
      </c>
      <c r="H500">
        <v>102</v>
      </c>
      <c r="I500">
        <v>20</v>
      </c>
      <c r="J500">
        <v>207.51</v>
      </c>
    </row>
    <row r="501" spans="2:10" x14ac:dyDescent="0.25">
      <c r="B501" t="s">
        <v>93</v>
      </c>
      <c r="C501" t="s">
        <v>610</v>
      </c>
      <c r="D501">
        <v>492</v>
      </c>
      <c r="E501">
        <v>41</v>
      </c>
      <c r="F501">
        <v>436.8</v>
      </c>
      <c r="G501">
        <v>1734.84</v>
      </c>
      <c r="H501">
        <v>871.05</v>
      </c>
      <c r="I501">
        <v>20</v>
      </c>
      <c r="J501">
        <v>3122.9911000000002</v>
      </c>
    </row>
    <row r="502" spans="2:10" x14ac:dyDescent="0.25">
      <c r="B502" t="s">
        <v>92</v>
      </c>
      <c r="C502" t="s">
        <v>609</v>
      </c>
      <c r="D502">
        <v>492</v>
      </c>
      <c r="E502">
        <v>41</v>
      </c>
      <c r="F502">
        <v>438.4</v>
      </c>
      <c r="G502">
        <v>1740.44</v>
      </c>
      <c r="H502">
        <v>952.14</v>
      </c>
      <c r="I502">
        <v>20</v>
      </c>
      <c r="J502">
        <v>3600.6140999999998</v>
      </c>
    </row>
    <row r="503" spans="2:10" x14ac:dyDescent="0.25">
      <c r="B503" t="s">
        <v>95</v>
      </c>
      <c r="C503" t="s">
        <v>612</v>
      </c>
      <c r="D503">
        <v>492</v>
      </c>
      <c r="E503">
        <v>41</v>
      </c>
      <c r="F503">
        <v>167.4</v>
      </c>
      <c r="G503">
        <v>565.16</v>
      </c>
      <c r="H503">
        <v>178.33</v>
      </c>
      <c r="I503">
        <v>20</v>
      </c>
      <c r="J503">
        <v>348.91550000000001</v>
      </c>
    </row>
    <row r="504" spans="2:10" x14ac:dyDescent="0.25">
      <c r="B504" t="s">
        <v>94</v>
      </c>
      <c r="C504" t="s">
        <v>611</v>
      </c>
      <c r="D504">
        <v>492</v>
      </c>
      <c r="E504">
        <v>41</v>
      </c>
      <c r="F504">
        <v>167</v>
      </c>
      <c r="G504">
        <v>570.96</v>
      </c>
      <c r="H504">
        <v>180</v>
      </c>
      <c r="I504">
        <v>20</v>
      </c>
      <c r="J504">
        <v>363.5394</v>
      </c>
    </row>
    <row r="505" spans="2:10" x14ac:dyDescent="0.25">
      <c r="B505" t="s">
        <v>97</v>
      </c>
      <c r="C505" t="s">
        <v>614</v>
      </c>
      <c r="D505">
        <v>492</v>
      </c>
      <c r="E505">
        <v>41</v>
      </c>
      <c r="F505">
        <v>166.4</v>
      </c>
      <c r="G505">
        <v>743.56</v>
      </c>
      <c r="H505">
        <v>108.33</v>
      </c>
      <c r="I505">
        <v>20</v>
      </c>
      <c r="J505">
        <v>173.6386</v>
      </c>
    </row>
    <row r="506" spans="2:10" x14ac:dyDescent="0.25">
      <c r="B506" t="s">
        <v>96</v>
      </c>
      <c r="C506" t="s">
        <v>613</v>
      </c>
      <c r="D506">
        <v>492</v>
      </c>
      <c r="E506">
        <v>41</v>
      </c>
      <c r="F506">
        <v>166.4</v>
      </c>
      <c r="G506">
        <v>742.48</v>
      </c>
      <c r="H506">
        <v>121.82</v>
      </c>
      <c r="I506">
        <v>20</v>
      </c>
      <c r="J506">
        <v>199.80170000000001</v>
      </c>
    </row>
    <row r="507" spans="2:10" x14ac:dyDescent="0.25">
      <c r="B507" t="s">
        <v>98</v>
      </c>
      <c r="C507" t="s">
        <v>615</v>
      </c>
      <c r="D507">
        <v>492</v>
      </c>
      <c r="E507">
        <v>41</v>
      </c>
      <c r="F507">
        <v>285.60000000000002</v>
      </c>
      <c r="G507">
        <v>1207.8399999999999</v>
      </c>
      <c r="H507">
        <v>255.18</v>
      </c>
      <c r="I507">
        <v>20</v>
      </c>
      <c r="J507">
        <v>723.17229999999995</v>
      </c>
    </row>
    <row r="508" spans="2:10" x14ac:dyDescent="0.25">
      <c r="B508" t="s">
        <v>99</v>
      </c>
      <c r="C508" t="s">
        <v>616</v>
      </c>
      <c r="D508">
        <v>492</v>
      </c>
      <c r="E508">
        <v>41</v>
      </c>
      <c r="F508">
        <v>287.2</v>
      </c>
      <c r="G508">
        <v>1217.76</v>
      </c>
      <c r="H508">
        <v>197.8</v>
      </c>
      <c r="I508">
        <v>20</v>
      </c>
      <c r="J508">
        <v>630.7722</v>
      </c>
    </row>
    <row r="509" spans="2:10" x14ac:dyDescent="0.25">
      <c r="B509" t="s">
        <v>101</v>
      </c>
      <c r="C509" t="s">
        <v>618</v>
      </c>
      <c r="D509">
        <v>492</v>
      </c>
      <c r="E509">
        <v>41</v>
      </c>
      <c r="F509">
        <v>219</v>
      </c>
      <c r="G509">
        <v>948.08</v>
      </c>
      <c r="H509">
        <v>86.66</v>
      </c>
      <c r="I509">
        <v>20</v>
      </c>
      <c r="J509">
        <v>376.6284</v>
      </c>
    </row>
    <row r="510" spans="2:10" x14ac:dyDescent="0.25">
      <c r="B510" t="s">
        <v>100</v>
      </c>
      <c r="C510" t="s">
        <v>617</v>
      </c>
      <c r="D510">
        <v>492</v>
      </c>
      <c r="E510">
        <v>41</v>
      </c>
      <c r="F510">
        <v>218.4</v>
      </c>
      <c r="G510">
        <v>944.56</v>
      </c>
      <c r="H510">
        <v>93.65</v>
      </c>
      <c r="I510">
        <v>20</v>
      </c>
      <c r="J510">
        <v>268.41449999999998</v>
      </c>
    </row>
    <row r="511" spans="2:10" x14ac:dyDescent="0.25">
      <c r="B511" t="s">
        <v>104</v>
      </c>
      <c r="C511" t="s">
        <v>621</v>
      </c>
      <c r="D511">
        <v>492</v>
      </c>
      <c r="E511">
        <v>41</v>
      </c>
      <c r="F511">
        <v>294.8</v>
      </c>
      <c r="G511">
        <v>1171.48</v>
      </c>
      <c r="H511">
        <v>475.03</v>
      </c>
      <c r="I511">
        <v>20</v>
      </c>
      <c r="J511">
        <v>1574.3604</v>
      </c>
    </row>
    <row r="512" spans="2:10" x14ac:dyDescent="0.25">
      <c r="B512" t="s">
        <v>105</v>
      </c>
      <c r="C512" t="s">
        <v>622</v>
      </c>
      <c r="D512">
        <v>492</v>
      </c>
      <c r="E512">
        <v>41</v>
      </c>
      <c r="F512">
        <v>294.8</v>
      </c>
      <c r="G512">
        <v>1169.5999999999999</v>
      </c>
      <c r="H512">
        <v>390.99</v>
      </c>
      <c r="I512">
        <v>20</v>
      </c>
      <c r="J512">
        <v>1654.1285</v>
      </c>
    </row>
    <row r="513" spans="2:10" x14ac:dyDescent="0.25">
      <c r="B513" t="s">
        <v>102</v>
      </c>
      <c r="C513" t="s">
        <v>619</v>
      </c>
      <c r="D513">
        <v>492</v>
      </c>
      <c r="E513">
        <v>41</v>
      </c>
      <c r="F513">
        <v>407.6</v>
      </c>
      <c r="G513">
        <v>1607.92</v>
      </c>
      <c r="H513">
        <v>585.03</v>
      </c>
      <c r="I513">
        <v>20</v>
      </c>
      <c r="J513">
        <v>2461.2604000000001</v>
      </c>
    </row>
    <row r="514" spans="2:10" x14ac:dyDescent="0.25">
      <c r="B514" t="s">
        <v>103</v>
      </c>
      <c r="C514" t="s">
        <v>620</v>
      </c>
      <c r="D514">
        <v>492</v>
      </c>
      <c r="E514">
        <v>41</v>
      </c>
      <c r="F514">
        <v>399.4</v>
      </c>
      <c r="G514">
        <v>1613.52</v>
      </c>
      <c r="H514">
        <v>472.66</v>
      </c>
      <c r="I514">
        <v>20</v>
      </c>
      <c r="J514">
        <v>1989.9676999999999</v>
      </c>
    </row>
    <row r="515" spans="2:10" x14ac:dyDescent="0.25">
      <c r="B515" t="s">
        <v>107</v>
      </c>
      <c r="C515" t="s">
        <v>624</v>
      </c>
      <c r="D515">
        <v>492</v>
      </c>
      <c r="E515">
        <v>41</v>
      </c>
      <c r="F515">
        <v>356.2</v>
      </c>
      <c r="G515">
        <v>1179.08</v>
      </c>
      <c r="H515">
        <v>516.16</v>
      </c>
      <c r="I515">
        <v>20</v>
      </c>
      <c r="J515">
        <v>2561.7786999999998</v>
      </c>
    </row>
    <row r="516" spans="2:10" x14ac:dyDescent="0.25">
      <c r="B516" t="s">
        <v>106</v>
      </c>
      <c r="C516" t="s">
        <v>623</v>
      </c>
      <c r="D516">
        <v>492</v>
      </c>
      <c r="E516">
        <v>41</v>
      </c>
      <c r="F516">
        <v>296.8</v>
      </c>
      <c r="G516">
        <v>958.68</v>
      </c>
      <c r="H516">
        <v>373.33</v>
      </c>
      <c r="I516">
        <v>20</v>
      </c>
      <c r="J516">
        <v>1781.5509</v>
      </c>
    </row>
    <row r="517" spans="2:10" x14ac:dyDescent="0.25">
      <c r="B517" t="s">
        <v>108</v>
      </c>
      <c r="C517" t="s">
        <v>625</v>
      </c>
      <c r="D517">
        <v>492</v>
      </c>
      <c r="E517">
        <v>41</v>
      </c>
      <c r="F517">
        <v>69</v>
      </c>
      <c r="G517">
        <v>239.48</v>
      </c>
      <c r="H517">
        <v>140</v>
      </c>
      <c r="I517">
        <v>20</v>
      </c>
      <c r="J517">
        <v>423.4</v>
      </c>
    </row>
    <row r="518" spans="2:10" x14ac:dyDescent="0.25">
      <c r="B518" t="s">
        <v>109</v>
      </c>
      <c r="C518" t="s">
        <v>626</v>
      </c>
      <c r="D518">
        <v>492</v>
      </c>
      <c r="E518">
        <v>41</v>
      </c>
      <c r="F518">
        <v>137.6</v>
      </c>
      <c r="G518">
        <v>540.20000000000005</v>
      </c>
      <c r="H518">
        <v>466.53</v>
      </c>
      <c r="I518">
        <v>20</v>
      </c>
      <c r="J518">
        <v>1102.0437999999999</v>
      </c>
    </row>
    <row r="519" spans="2:10" x14ac:dyDescent="0.25">
      <c r="B519" t="s">
        <v>116</v>
      </c>
      <c r="C519" t="s">
        <v>633</v>
      </c>
      <c r="D519">
        <v>451</v>
      </c>
      <c r="E519">
        <v>42</v>
      </c>
      <c r="F519">
        <v>545</v>
      </c>
      <c r="G519">
        <v>936.72</v>
      </c>
      <c r="H519">
        <v>20</v>
      </c>
      <c r="I519">
        <v>20</v>
      </c>
      <c r="J519">
        <v>465.7</v>
      </c>
    </row>
    <row r="520" spans="2:10" x14ac:dyDescent="0.25">
      <c r="B520" t="s">
        <v>29</v>
      </c>
      <c r="C520" t="s">
        <v>549</v>
      </c>
      <c r="D520">
        <v>451</v>
      </c>
      <c r="E520">
        <v>42</v>
      </c>
      <c r="F520">
        <v>509</v>
      </c>
      <c r="G520">
        <v>776.48</v>
      </c>
      <c r="H520">
        <v>10</v>
      </c>
      <c r="I520">
        <v>20</v>
      </c>
      <c r="J520">
        <v>227.4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523"/>
  <sheetViews>
    <sheetView workbookViewId="0">
      <selection activeCell="B1" sqref="B1:J1048576"/>
    </sheetView>
  </sheetViews>
  <sheetFormatPr defaultRowHeight="15" x14ac:dyDescent="0.25"/>
  <cols>
    <col min="2" max="2" width="15.7109375" customWidth="1"/>
    <col min="3" max="3" width="40.71093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632</v>
      </c>
      <c r="H2">
        <v>1264</v>
      </c>
      <c r="I2">
        <v>20</v>
      </c>
      <c r="J2">
        <v>3531.6</v>
      </c>
    </row>
    <row r="3" spans="2:10" x14ac:dyDescent="0.25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638</v>
      </c>
      <c r="H3">
        <v>1196</v>
      </c>
      <c r="I3">
        <v>20</v>
      </c>
      <c r="J3">
        <v>3325.96</v>
      </c>
    </row>
    <row r="4" spans="2:10" x14ac:dyDescent="0.25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304.44</v>
      </c>
      <c r="H4">
        <v>500.66</v>
      </c>
      <c r="I4">
        <v>20</v>
      </c>
      <c r="J4">
        <v>761.76840000000004</v>
      </c>
    </row>
    <row r="5" spans="2:10" x14ac:dyDescent="0.25">
      <c r="B5" t="s">
        <v>222</v>
      </c>
      <c r="C5" t="s">
        <v>727</v>
      </c>
      <c r="D5">
        <v>191</v>
      </c>
      <c r="E5">
        <v>12</v>
      </c>
      <c r="F5">
        <v>80.599999999999994</v>
      </c>
      <c r="G5">
        <v>472.6</v>
      </c>
      <c r="H5">
        <v>738.24</v>
      </c>
      <c r="I5">
        <v>20</v>
      </c>
      <c r="J5">
        <v>967.94899999999996</v>
      </c>
    </row>
    <row r="6" spans="2:10" x14ac:dyDescent="0.25">
      <c r="B6" t="s">
        <v>435</v>
      </c>
      <c r="C6" t="s">
        <v>902</v>
      </c>
      <c r="D6">
        <v>191</v>
      </c>
      <c r="E6">
        <v>12</v>
      </c>
      <c r="F6">
        <v>117</v>
      </c>
      <c r="G6">
        <v>642.84</v>
      </c>
      <c r="H6">
        <v>104</v>
      </c>
      <c r="I6">
        <v>20</v>
      </c>
      <c r="J6">
        <v>190.88</v>
      </c>
    </row>
    <row r="7" spans="2:10" x14ac:dyDescent="0.25">
      <c r="B7" t="s">
        <v>436</v>
      </c>
      <c r="C7" t="s">
        <v>902</v>
      </c>
      <c r="D7">
        <v>191</v>
      </c>
      <c r="E7">
        <v>12</v>
      </c>
      <c r="F7">
        <v>141.19999999999999</v>
      </c>
      <c r="G7">
        <v>748</v>
      </c>
      <c r="H7">
        <v>68</v>
      </c>
      <c r="I7">
        <v>20</v>
      </c>
      <c r="J7">
        <v>201.32</v>
      </c>
    </row>
    <row r="8" spans="2:10" x14ac:dyDescent="0.25">
      <c r="B8" t="s">
        <v>223</v>
      </c>
      <c r="C8" t="s">
        <v>728</v>
      </c>
      <c r="D8">
        <v>191</v>
      </c>
      <c r="E8">
        <v>12</v>
      </c>
      <c r="F8">
        <v>158.4</v>
      </c>
      <c r="G8">
        <v>1020.44</v>
      </c>
      <c r="H8">
        <v>324</v>
      </c>
      <c r="I8">
        <v>20</v>
      </c>
      <c r="J8">
        <v>1018.68</v>
      </c>
    </row>
    <row r="9" spans="2:10" x14ac:dyDescent="0.25">
      <c r="B9" t="s">
        <v>437</v>
      </c>
      <c r="C9" t="s">
        <v>903</v>
      </c>
      <c r="D9">
        <v>191</v>
      </c>
      <c r="E9">
        <v>12</v>
      </c>
      <c r="F9">
        <v>24</v>
      </c>
      <c r="G9">
        <v>269.72000000000003</v>
      </c>
      <c r="H9">
        <v>340</v>
      </c>
      <c r="I9">
        <v>20</v>
      </c>
      <c r="J9">
        <v>231.76</v>
      </c>
    </row>
    <row r="10" spans="2:10" x14ac:dyDescent="0.25">
      <c r="B10" t="s">
        <v>438</v>
      </c>
      <c r="C10" t="s">
        <v>904</v>
      </c>
      <c r="D10">
        <v>191</v>
      </c>
      <c r="E10">
        <v>12</v>
      </c>
      <c r="F10">
        <v>24</v>
      </c>
      <c r="G10">
        <v>327.32</v>
      </c>
      <c r="H10">
        <v>16</v>
      </c>
      <c r="I10">
        <v>20</v>
      </c>
      <c r="J10">
        <v>2.88</v>
      </c>
    </row>
    <row r="11" spans="2:10" x14ac:dyDescent="0.25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733.84</v>
      </c>
      <c r="H11">
        <v>700</v>
      </c>
      <c r="I11">
        <v>20</v>
      </c>
      <c r="J11">
        <v>1793.04</v>
      </c>
    </row>
    <row r="12" spans="2:10" x14ac:dyDescent="0.25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732.08</v>
      </c>
      <c r="H12">
        <v>768</v>
      </c>
      <c r="I12">
        <v>20</v>
      </c>
      <c r="J12">
        <v>1908.88</v>
      </c>
    </row>
    <row r="13" spans="2:10" x14ac:dyDescent="0.25">
      <c r="B13" t="s">
        <v>119</v>
      </c>
      <c r="C13" t="s">
        <v>636</v>
      </c>
      <c r="D13">
        <v>191</v>
      </c>
      <c r="E13">
        <v>12</v>
      </c>
      <c r="F13">
        <v>64.599999999999994</v>
      </c>
      <c r="G13">
        <v>255.6</v>
      </c>
      <c r="H13">
        <v>142.19</v>
      </c>
      <c r="I13">
        <v>20</v>
      </c>
      <c r="J13">
        <v>318.02120000000002</v>
      </c>
    </row>
    <row r="14" spans="2:10" x14ac:dyDescent="0.25">
      <c r="B14" t="s">
        <v>120</v>
      </c>
      <c r="C14" t="s">
        <v>636</v>
      </c>
      <c r="D14">
        <v>191</v>
      </c>
      <c r="E14">
        <v>12</v>
      </c>
      <c r="F14">
        <v>107</v>
      </c>
      <c r="G14">
        <v>508.2</v>
      </c>
      <c r="H14">
        <v>328</v>
      </c>
      <c r="I14">
        <v>20</v>
      </c>
      <c r="J14">
        <v>562.30949999999996</v>
      </c>
    </row>
    <row r="15" spans="2:10" x14ac:dyDescent="0.25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271.60000000000002</v>
      </c>
      <c r="H15">
        <v>188</v>
      </c>
      <c r="I15">
        <v>20</v>
      </c>
      <c r="J15">
        <v>193.92</v>
      </c>
    </row>
    <row r="16" spans="2:10" x14ac:dyDescent="0.25">
      <c r="B16" t="s">
        <v>227</v>
      </c>
      <c r="C16" t="s">
        <v>731</v>
      </c>
      <c r="D16">
        <v>191</v>
      </c>
      <c r="E16">
        <v>12</v>
      </c>
      <c r="F16">
        <v>68.8</v>
      </c>
      <c r="G16">
        <v>327.27999999999997</v>
      </c>
      <c r="H16">
        <v>376</v>
      </c>
      <c r="I16">
        <v>20</v>
      </c>
      <c r="J16">
        <v>542.79999999999995</v>
      </c>
    </row>
    <row r="17" spans="2:10" x14ac:dyDescent="0.25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280.60000000000002</v>
      </c>
      <c r="H17">
        <v>348</v>
      </c>
      <c r="I17">
        <v>20</v>
      </c>
      <c r="J17">
        <v>562.72</v>
      </c>
    </row>
    <row r="18" spans="2:10" x14ac:dyDescent="0.25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139.36000000000001</v>
      </c>
      <c r="H18">
        <v>140</v>
      </c>
      <c r="I18">
        <v>20</v>
      </c>
      <c r="J18">
        <v>125.12</v>
      </c>
    </row>
    <row r="19" spans="2:10" x14ac:dyDescent="0.25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142.04</v>
      </c>
      <c r="H19">
        <v>136</v>
      </c>
      <c r="I19">
        <v>20</v>
      </c>
      <c r="J19">
        <v>121.04</v>
      </c>
    </row>
    <row r="20" spans="2:10" x14ac:dyDescent="0.25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691</v>
      </c>
      <c r="H20">
        <v>1218.8</v>
      </c>
      <c r="I20">
        <v>20</v>
      </c>
      <c r="J20">
        <v>2506.3319999999999</v>
      </c>
    </row>
    <row r="21" spans="2:10" x14ac:dyDescent="0.25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701.6</v>
      </c>
      <c r="H21">
        <v>812</v>
      </c>
      <c r="I21">
        <v>20</v>
      </c>
      <c r="J21">
        <v>1746.28</v>
      </c>
    </row>
    <row r="22" spans="2:10" x14ac:dyDescent="0.25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640.32000000000005</v>
      </c>
      <c r="H22">
        <v>701.2</v>
      </c>
      <c r="I22">
        <v>20</v>
      </c>
      <c r="J22">
        <v>1336.2280000000001</v>
      </c>
    </row>
    <row r="23" spans="2:10" x14ac:dyDescent="0.25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937.4</v>
      </c>
      <c r="H23">
        <v>81.17</v>
      </c>
      <c r="I23">
        <v>20</v>
      </c>
      <c r="J23">
        <v>184.42070000000001</v>
      </c>
    </row>
    <row r="24" spans="2:10" x14ac:dyDescent="0.25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909.76</v>
      </c>
      <c r="H24">
        <v>155.93</v>
      </c>
      <c r="I24">
        <v>20</v>
      </c>
      <c r="J24">
        <v>318.84280000000001</v>
      </c>
    </row>
    <row r="25" spans="2:10" x14ac:dyDescent="0.25">
      <c r="B25" t="s">
        <v>121</v>
      </c>
      <c r="C25" t="s">
        <v>637</v>
      </c>
      <c r="D25">
        <v>191</v>
      </c>
      <c r="E25">
        <v>12</v>
      </c>
      <c r="F25">
        <v>134.4</v>
      </c>
      <c r="G25">
        <v>309.83999999999997</v>
      </c>
      <c r="H25">
        <v>152</v>
      </c>
      <c r="I25">
        <v>20</v>
      </c>
      <c r="J25">
        <v>613.48</v>
      </c>
    </row>
    <row r="26" spans="2:10" x14ac:dyDescent="0.25">
      <c r="B26" t="s">
        <v>122</v>
      </c>
      <c r="C26" t="s">
        <v>638</v>
      </c>
      <c r="D26">
        <v>191</v>
      </c>
      <c r="E26">
        <v>12</v>
      </c>
      <c r="F26">
        <v>134.4</v>
      </c>
      <c r="G26">
        <v>322.44</v>
      </c>
      <c r="H26">
        <v>228</v>
      </c>
      <c r="I26">
        <v>20</v>
      </c>
      <c r="J26">
        <v>786.72</v>
      </c>
    </row>
    <row r="27" spans="2:10" x14ac:dyDescent="0.25">
      <c r="B27" t="s">
        <v>123</v>
      </c>
      <c r="C27" t="s">
        <v>639</v>
      </c>
      <c r="D27">
        <v>191</v>
      </c>
      <c r="E27">
        <v>12</v>
      </c>
      <c r="F27">
        <v>103.2</v>
      </c>
      <c r="G27">
        <v>395.72</v>
      </c>
      <c r="H27">
        <v>255.97</v>
      </c>
      <c r="I27">
        <v>20</v>
      </c>
      <c r="J27">
        <v>345.88209999999998</v>
      </c>
    </row>
    <row r="28" spans="2:10" x14ac:dyDescent="0.25">
      <c r="B28" t="s">
        <v>124</v>
      </c>
      <c r="C28" t="s">
        <v>640</v>
      </c>
      <c r="D28">
        <v>191</v>
      </c>
      <c r="E28">
        <v>12</v>
      </c>
      <c r="F28">
        <v>69.599999999999994</v>
      </c>
      <c r="G28">
        <v>357.36</v>
      </c>
      <c r="H28">
        <v>153.12</v>
      </c>
      <c r="I28">
        <v>20</v>
      </c>
      <c r="J28">
        <v>135.72479999999999</v>
      </c>
    </row>
    <row r="29" spans="2:10" x14ac:dyDescent="0.25">
      <c r="B29" t="s">
        <v>125</v>
      </c>
      <c r="C29" t="s">
        <v>640</v>
      </c>
      <c r="D29">
        <v>191</v>
      </c>
      <c r="E29">
        <v>12</v>
      </c>
      <c r="F29">
        <v>69.599999999999994</v>
      </c>
      <c r="G29">
        <v>357.36</v>
      </c>
      <c r="H29">
        <v>153.12</v>
      </c>
      <c r="I29">
        <v>20</v>
      </c>
      <c r="J29">
        <v>135.72479999999999</v>
      </c>
    </row>
    <row r="30" spans="2:10" x14ac:dyDescent="0.25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90</v>
      </c>
      <c r="H30">
        <v>6.78</v>
      </c>
      <c r="I30">
        <v>20</v>
      </c>
      <c r="J30">
        <v>4.5994999999999999</v>
      </c>
    </row>
    <row r="31" spans="2:10" x14ac:dyDescent="0.25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89.44</v>
      </c>
      <c r="H31">
        <v>12.74</v>
      </c>
      <c r="I31">
        <v>20</v>
      </c>
      <c r="J31">
        <v>6.2798999999999996</v>
      </c>
    </row>
    <row r="32" spans="2:10" x14ac:dyDescent="0.25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263.68</v>
      </c>
      <c r="H32">
        <v>502.51</v>
      </c>
      <c r="I32">
        <v>20</v>
      </c>
      <c r="J32">
        <v>454.73259999999999</v>
      </c>
    </row>
    <row r="33" spans="2:10" x14ac:dyDescent="0.25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263.72000000000003</v>
      </c>
      <c r="H33">
        <v>536.64</v>
      </c>
      <c r="I33">
        <v>20</v>
      </c>
      <c r="J33">
        <v>520.95699999999999</v>
      </c>
    </row>
    <row r="34" spans="2:10" x14ac:dyDescent="0.25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263.68</v>
      </c>
      <c r="H34">
        <v>502.51</v>
      </c>
      <c r="I34">
        <v>20</v>
      </c>
      <c r="J34">
        <v>454.73259999999999</v>
      </c>
    </row>
    <row r="35" spans="2:10" x14ac:dyDescent="0.25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263.72000000000003</v>
      </c>
      <c r="H35">
        <v>536.64</v>
      </c>
      <c r="I35">
        <v>20</v>
      </c>
      <c r="J35">
        <v>520.95699999999999</v>
      </c>
    </row>
    <row r="36" spans="2:10" x14ac:dyDescent="0.25">
      <c r="B36" t="s">
        <v>132</v>
      </c>
      <c r="C36" t="s">
        <v>643</v>
      </c>
      <c r="D36">
        <v>191</v>
      </c>
      <c r="E36">
        <v>12</v>
      </c>
      <c r="F36">
        <v>125.2</v>
      </c>
      <c r="G36">
        <v>487.84</v>
      </c>
      <c r="H36">
        <v>65.739999999999995</v>
      </c>
      <c r="I36">
        <v>20</v>
      </c>
      <c r="J36">
        <v>15.68</v>
      </c>
    </row>
    <row r="37" spans="2:10" x14ac:dyDescent="0.25">
      <c r="B37" t="s">
        <v>511</v>
      </c>
      <c r="C37" t="s">
        <v>963</v>
      </c>
      <c r="D37">
        <v>121</v>
      </c>
      <c r="E37">
        <v>25</v>
      </c>
      <c r="F37">
        <v>448.8</v>
      </c>
      <c r="G37">
        <v>1020.36</v>
      </c>
      <c r="H37">
        <v>26505.119999999999</v>
      </c>
      <c r="I37">
        <v>20</v>
      </c>
      <c r="J37">
        <v>174041.46780000001</v>
      </c>
    </row>
    <row r="38" spans="2:10" x14ac:dyDescent="0.25">
      <c r="B38" t="s">
        <v>512</v>
      </c>
      <c r="C38" t="s">
        <v>963</v>
      </c>
      <c r="D38">
        <v>121</v>
      </c>
      <c r="E38">
        <v>25</v>
      </c>
      <c r="F38">
        <v>448.8</v>
      </c>
      <c r="G38">
        <v>1020.36</v>
      </c>
      <c r="H38">
        <v>27711.97</v>
      </c>
      <c r="I38">
        <v>20</v>
      </c>
      <c r="J38">
        <v>181454.07029999999</v>
      </c>
    </row>
    <row r="39" spans="2:10" x14ac:dyDescent="0.25">
      <c r="B39" t="s">
        <v>1668</v>
      </c>
      <c r="C39" t="s">
        <v>1669</v>
      </c>
      <c r="D39">
        <v>121</v>
      </c>
      <c r="E39">
        <v>25</v>
      </c>
      <c r="F39">
        <v>362.2</v>
      </c>
      <c r="G39">
        <v>804.96</v>
      </c>
      <c r="H39">
        <v>13958.88</v>
      </c>
      <c r="I39">
        <v>20</v>
      </c>
      <c r="J39">
        <v>69895.212199999994</v>
      </c>
    </row>
    <row r="40" spans="2:10" x14ac:dyDescent="0.25">
      <c r="B40" t="s">
        <v>1670</v>
      </c>
      <c r="C40" t="s">
        <v>1669</v>
      </c>
      <c r="D40">
        <v>121</v>
      </c>
      <c r="E40">
        <v>25</v>
      </c>
      <c r="F40">
        <v>362.2</v>
      </c>
      <c r="G40">
        <v>804.96</v>
      </c>
      <c r="H40">
        <v>13916.03</v>
      </c>
      <c r="I40">
        <v>20</v>
      </c>
      <c r="J40">
        <v>73935.876499999998</v>
      </c>
    </row>
    <row r="41" spans="2:10" x14ac:dyDescent="0.25">
      <c r="B41" t="s">
        <v>513</v>
      </c>
      <c r="C41" t="s">
        <v>964</v>
      </c>
      <c r="D41">
        <v>111</v>
      </c>
      <c r="E41">
        <v>11</v>
      </c>
      <c r="F41">
        <v>1464.4</v>
      </c>
      <c r="G41">
        <v>2465.2399999999998</v>
      </c>
      <c r="H41">
        <v>8060</v>
      </c>
      <c r="I41">
        <v>20</v>
      </c>
      <c r="J41">
        <v>206575.88</v>
      </c>
    </row>
    <row r="42" spans="2:10" x14ac:dyDescent="0.25">
      <c r="B42" t="s">
        <v>514</v>
      </c>
      <c r="C42" t="s">
        <v>964</v>
      </c>
      <c r="D42">
        <v>111</v>
      </c>
      <c r="E42">
        <v>11</v>
      </c>
      <c r="F42">
        <v>1464.4</v>
      </c>
      <c r="G42">
        <v>2465.2399999999998</v>
      </c>
      <c r="H42">
        <v>6764</v>
      </c>
      <c r="I42">
        <v>20</v>
      </c>
      <c r="J42">
        <v>164649.12</v>
      </c>
    </row>
    <row r="43" spans="2:10" x14ac:dyDescent="0.25">
      <c r="B43" t="s">
        <v>515</v>
      </c>
      <c r="C43" t="s">
        <v>965</v>
      </c>
      <c r="D43">
        <v>252</v>
      </c>
      <c r="E43">
        <v>24</v>
      </c>
      <c r="F43">
        <v>241.4</v>
      </c>
      <c r="G43">
        <v>504.2</v>
      </c>
      <c r="H43">
        <v>385.59</v>
      </c>
      <c r="I43">
        <v>20</v>
      </c>
      <c r="J43">
        <v>3984.1462000000001</v>
      </c>
    </row>
    <row r="44" spans="2:10" x14ac:dyDescent="0.25">
      <c r="B44" t="s">
        <v>516</v>
      </c>
      <c r="C44" t="s">
        <v>966</v>
      </c>
      <c r="D44">
        <v>252</v>
      </c>
      <c r="E44">
        <v>24</v>
      </c>
      <c r="F44">
        <v>208.2</v>
      </c>
      <c r="G44">
        <v>320.12</v>
      </c>
      <c r="H44">
        <v>60.59</v>
      </c>
      <c r="I44">
        <v>20</v>
      </c>
      <c r="J44">
        <v>608.52719999999999</v>
      </c>
    </row>
    <row r="45" spans="2:10" x14ac:dyDescent="0.25">
      <c r="B45" t="s">
        <v>517</v>
      </c>
      <c r="C45" t="s">
        <v>551</v>
      </c>
      <c r="D45">
        <v>252</v>
      </c>
      <c r="E45">
        <v>24</v>
      </c>
      <c r="F45">
        <v>245</v>
      </c>
      <c r="G45">
        <v>574.79999999999995</v>
      </c>
      <c r="H45">
        <v>458.83</v>
      </c>
      <c r="I45">
        <v>20</v>
      </c>
      <c r="J45">
        <v>4692.4032999999999</v>
      </c>
    </row>
    <row r="46" spans="2:10" x14ac:dyDescent="0.25">
      <c r="B46" t="s">
        <v>32</v>
      </c>
      <c r="C46" t="s">
        <v>550</v>
      </c>
      <c r="D46">
        <v>252</v>
      </c>
      <c r="E46">
        <v>24</v>
      </c>
      <c r="F46">
        <v>238</v>
      </c>
      <c r="G46">
        <v>537.08000000000004</v>
      </c>
      <c r="H46">
        <v>40.799999999999997</v>
      </c>
      <c r="I46">
        <v>20</v>
      </c>
      <c r="J46">
        <v>446.23200000000003</v>
      </c>
    </row>
    <row r="47" spans="2:10" x14ac:dyDescent="0.25">
      <c r="B47" t="s">
        <v>519</v>
      </c>
      <c r="C47" t="s">
        <v>968</v>
      </c>
      <c r="D47">
        <v>252</v>
      </c>
      <c r="E47">
        <v>24</v>
      </c>
      <c r="F47">
        <v>275.8</v>
      </c>
      <c r="G47">
        <v>721.04</v>
      </c>
      <c r="H47">
        <v>1016.63</v>
      </c>
      <c r="I47">
        <v>20</v>
      </c>
      <c r="J47">
        <v>10216.202499999999</v>
      </c>
    </row>
    <row r="48" spans="2:10" x14ac:dyDescent="0.25">
      <c r="B48" t="s">
        <v>518</v>
      </c>
      <c r="C48" t="s">
        <v>967</v>
      </c>
      <c r="D48">
        <v>252</v>
      </c>
      <c r="E48">
        <v>24</v>
      </c>
      <c r="F48">
        <v>179</v>
      </c>
      <c r="G48">
        <v>282.83999999999997</v>
      </c>
      <c r="H48">
        <v>228.78</v>
      </c>
      <c r="I48">
        <v>20</v>
      </c>
      <c r="J48">
        <v>1985.7901999999999</v>
      </c>
    </row>
    <row r="49" spans="2:10" x14ac:dyDescent="0.25">
      <c r="B49" t="s">
        <v>520</v>
      </c>
      <c r="C49" t="s">
        <v>969</v>
      </c>
      <c r="D49">
        <v>252</v>
      </c>
      <c r="E49">
        <v>24</v>
      </c>
      <c r="F49">
        <v>412</v>
      </c>
      <c r="G49">
        <v>1103.96</v>
      </c>
      <c r="H49">
        <v>113.7</v>
      </c>
      <c r="I49">
        <v>20</v>
      </c>
      <c r="J49">
        <v>967.99300000000005</v>
      </c>
    </row>
    <row r="50" spans="2:10" x14ac:dyDescent="0.25">
      <c r="B50" t="s">
        <v>33</v>
      </c>
      <c r="C50" t="s">
        <v>551</v>
      </c>
      <c r="D50">
        <v>252</v>
      </c>
      <c r="E50">
        <v>24</v>
      </c>
      <c r="F50">
        <v>412.2</v>
      </c>
      <c r="G50">
        <v>1212.92</v>
      </c>
      <c r="H50">
        <v>0.1</v>
      </c>
      <c r="I50">
        <v>20</v>
      </c>
      <c r="J50">
        <v>8.9999999999999993E-3</v>
      </c>
    </row>
    <row r="51" spans="2:10" x14ac:dyDescent="0.25">
      <c r="B51" t="s">
        <v>521</v>
      </c>
      <c r="C51" t="s">
        <v>552</v>
      </c>
      <c r="D51">
        <v>252</v>
      </c>
      <c r="E51">
        <v>24</v>
      </c>
      <c r="F51">
        <v>392.8</v>
      </c>
      <c r="G51">
        <v>1160.68</v>
      </c>
      <c r="H51">
        <v>365.25</v>
      </c>
      <c r="I51">
        <v>20</v>
      </c>
      <c r="J51">
        <v>4361.6866</v>
      </c>
    </row>
    <row r="52" spans="2:10" x14ac:dyDescent="0.25">
      <c r="B52" t="s">
        <v>34</v>
      </c>
      <c r="C52" t="s">
        <v>552</v>
      </c>
      <c r="D52">
        <v>252</v>
      </c>
      <c r="E52">
        <v>24</v>
      </c>
      <c r="F52">
        <v>399.2</v>
      </c>
      <c r="G52">
        <v>1394.56</v>
      </c>
      <c r="H52">
        <v>81.73</v>
      </c>
      <c r="I52">
        <v>20</v>
      </c>
      <c r="J52">
        <v>1120.9428</v>
      </c>
    </row>
    <row r="53" spans="2:10" x14ac:dyDescent="0.25">
      <c r="B53" t="s">
        <v>525</v>
      </c>
      <c r="C53" t="s">
        <v>972</v>
      </c>
      <c r="D53">
        <v>151</v>
      </c>
      <c r="E53">
        <v>33</v>
      </c>
      <c r="F53">
        <v>600.6</v>
      </c>
      <c r="G53">
        <v>1084.8399999999999</v>
      </c>
      <c r="H53">
        <v>630.52</v>
      </c>
      <c r="I53">
        <v>20</v>
      </c>
      <c r="J53">
        <v>13858.3927</v>
      </c>
    </row>
    <row r="54" spans="2:10" x14ac:dyDescent="0.25">
      <c r="B54" t="s">
        <v>526</v>
      </c>
      <c r="C54" t="s">
        <v>972</v>
      </c>
      <c r="D54">
        <v>151</v>
      </c>
      <c r="E54">
        <v>33</v>
      </c>
      <c r="F54">
        <v>605</v>
      </c>
      <c r="G54">
        <v>1091.24</v>
      </c>
      <c r="H54">
        <v>244.21</v>
      </c>
      <c r="I54">
        <v>20</v>
      </c>
      <c r="J54">
        <v>4279.1828999999998</v>
      </c>
    </row>
    <row r="55" spans="2:10" x14ac:dyDescent="0.25">
      <c r="B55" t="s">
        <v>532</v>
      </c>
      <c r="C55" t="s">
        <v>976</v>
      </c>
      <c r="D55">
        <v>151</v>
      </c>
      <c r="E55">
        <v>33</v>
      </c>
      <c r="F55">
        <v>422.4</v>
      </c>
      <c r="G55">
        <v>672.56</v>
      </c>
      <c r="H55">
        <v>63.48</v>
      </c>
      <c r="I55">
        <v>20</v>
      </c>
      <c r="J55">
        <v>572.08730000000003</v>
      </c>
    </row>
    <row r="56" spans="2:10" x14ac:dyDescent="0.25">
      <c r="B56" t="s">
        <v>533</v>
      </c>
      <c r="C56" t="s">
        <v>977</v>
      </c>
      <c r="D56">
        <v>151</v>
      </c>
      <c r="E56">
        <v>33</v>
      </c>
      <c r="F56">
        <v>387.6</v>
      </c>
      <c r="G56">
        <v>658.6</v>
      </c>
      <c r="H56">
        <v>79.790000000000006</v>
      </c>
      <c r="I56">
        <v>20</v>
      </c>
      <c r="J56">
        <v>747.06420000000003</v>
      </c>
    </row>
    <row r="57" spans="2:10" x14ac:dyDescent="0.25">
      <c r="B57" t="s">
        <v>534</v>
      </c>
      <c r="C57" t="s">
        <v>978</v>
      </c>
      <c r="D57">
        <v>151</v>
      </c>
      <c r="E57">
        <v>33</v>
      </c>
      <c r="F57">
        <v>549.79999999999995</v>
      </c>
      <c r="G57">
        <v>896.24</v>
      </c>
      <c r="H57">
        <v>242</v>
      </c>
      <c r="I57">
        <v>20</v>
      </c>
      <c r="J57">
        <v>6550.72</v>
      </c>
    </row>
    <row r="58" spans="2:10" x14ac:dyDescent="0.25">
      <c r="B58" t="s">
        <v>535</v>
      </c>
      <c r="C58" t="s">
        <v>979</v>
      </c>
      <c r="D58">
        <v>151</v>
      </c>
      <c r="E58">
        <v>33</v>
      </c>
      <c r="F58">
        <v>558</v>
      </c>
      <c r="G58">
        <v>853</v>
      </c>
      <c r="H58">
        <v>44</v>
      </c>
      <c r="I58">
        <v>20</v>
      </c>
      <c r="J58">
        <v>1223.76</v>
      </c>
    </row>
    <row r="59" spans="2:10" x14ac:dyDescent="0.25">
      <c r="B59" t="s">
        <v>527</v>
      </c>
      <c r="C59" t="s">
        <v>973</v>
      </c>
      <c r="D59">
        <v>253</v>
      </c>
      <c r="E59">
        <v>24</v>
      </c>
      <c r="F59">
        <v>529.79999999999995</v>
      </c>
      <c r="G59">
        <v>635</v>
      </c>
      <c r="H59">
        <v>786</v>
      </c>
      <c r="I59">
        <v>20</v>
      </c>
      <c r="J59">
        <v>20204.88</v>
      </c>
    </row>
    <row r="60" spans="2:10" x14ac:dyDescent="0.25">
      <c r="B60" t="s">
        <v>528</v>
      </c>
      <c r="C60" t="s">
        <v>973</v>
      </c>
      <c r="D60">
        <v>253</v>
      </c>
      <c r="E60">
        <v>24</v>
      </c>
      <c r="F60">
        <v>535.20000000000005</v>
      </c>
      <c r="G60">
        <v>592.79999999999995</v>
      </c>
      <c r="H60">
        <v>848</v>
      </c>
      <c r="I60">
        <v>20</v>
      </c>
      <c r="J60">
        <v>22674.48</v>
      </c>
    </row>
    <row r="61" spans="2:10" x14ac:dyDescent="0.25">
      <c r="B61" t="s">
        <v>529</v>
      </c>
      <c r="C61" t="s">
        <v>974</v>
      </c>
      <c r="D61">
        <v>253</v>
      </c>
      <c r="E61">
        <v>24</v>
      </c>
      <c r="F61">
        <v>394.4</v>
      </c>
      <c r="G61">
        <v>496.44</v>
      </c>
      <c r="H61">
        <v>678</v>
      </c>
      <c r="I61">
        <v>20</v>
      </c>
      <c r="J61">
        <v>12897.76</v>
      </c>
    </row>
    <row r="62" spans="2:10" x14ac:dyDescent="0.25">
      <c r="B62" t="s">
        <v>530</v>
      </c>
      <c r="C62" t="s">
        <v>974</v>
      </c>
      <c r="D62">
        <v>253</v>
      </c>
      <c r="E62">
        <v>24</v>
      </c>
      <c r="F62">
        <v>401.6</v>
      </c>
      <c r="G62">
        <v>458.88</v>
      </c>
      <c r="H62">
        <v>488</v>
      </c>
      <c r="I62">
        <v>20</v>
      </c>
      <c r="J62">
        <v>9784.64</v>
      </c>
    </row>
    <row r="63" spans="2:10" x14ac:dyDescent="0.25">
      <c r="B63" t="s">
        <v>542</v>
      </c>
      <c r="C63" t="s">
        <v>984</v>
      </c>
      <c r="D63">
        <v>151</v>
      </c>
      <c r="E63">
        <v>33</v>
      </c>
      <c r="F63">
        <v>476.2</v>
      </c>
      <c r="G63">
        <v>711.44</v>
      </c>
      <c r="H63">
        <v>68</v>
      </c>
      <c r="I63">
        <v>20</v>
      </c>
      <c r="J63">
        <v>1164.4000000000001</v>
      </c>
    </row>
    <row r="64" spans="2:10" x14ac:dyDescent="0.25">
      <c r="B64" t="s">
        <v>543</v>
      </c>
      <c r="C64" t="s">
        <v>985</v>
      </c>
      <c r="D64">
        <v>151</v>
      </c>
      <c r="E64">
        <v>33</v>
      </c>
      <c r="F64">
        <v>455.4</v>
      </c>
      <c r="G64">
        <v>668.48</v>
      </c>
      <c r="H64">
        <v>104</v>
      </c>
      <c r="I64">
        <v>20</v>
      </c>
      <c r="J64">
        <v>816.8</v>
      </c>
    </row>
    <row r="65" spans="2:10" x14ac:dyDescent="0.25">
      <c r="B65" t="s">
        <v>545</v>
      </c>
      <c r="C65" t="s">
        <v>987</v>
      </c>
      <c r="D65">
        <v>151</v>
      </c>
      <c r="E65">
        <v>33</v>
      </c>
      <c r="F65">
        <v>844.4</v>
      </c>
      <c r="G65">
        <v>1162.32</v>
      </c>
      <c r="H65">
        <v>120</v>
      </c>
      <c r="I65">
        <v>20</v>
      </c>
      <c r="J65">
        <v>3327.68</v>
      </c>
    </row>
    <row r="66" spans="2:10" x14ac:dyDescent="0.25">
      <c r="B66" t="s">
        <v>544</v>
      </c>
      <c r="C66" t="s">
        <v>986</v>
      </c>
      <c r="D66">
        <v>151</v>
      </c>
      <c r="E66">
        <v>33</v>
      </c>
      <c r="F66">
        <v>816.6</v>
      </c>
      <c r="G66">
        <v>1074.28</v>
      </c>
      <c r="H66">
        <v>52</v>
      </c>
      <c r="I66">
        <v>20</v>
      </c>
      <c r="J66">
        <v>1602</v>
      </c>
    </row>
    <row r="67" spans="2:10" x14ac:dyDescent="0.25">
      <c r="B67" t="s">
        <v>508</v>
      </c>
      <c r="C67" t="s">
        <v>960</v>
      </c>
      <c r="D67">
        <v>281</v>
      </c>
      <c r="E67">
        <v>26</v>
      </c>
      <c r="F67">
        <v>39.6</v>
      </c>
      <c r="G67">
        <v>205.92</v>
      </c>
      <c r="H67">
        <v>6117</v>
      </c>
      <c r="I67">
        <v>20</v>
      </c>
      <c r="J67">
        <v>3185.76</v>
      </c>
    </row>
    <row r="68" spans="2:10" x14ac:dyDescent="0.25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11712</v>
      </c>
      <c r="I68">
        <v>20</v>
      </c>
      <c r="J68">
        <v>15408.56</v>
      </c>
    </row>
    <row r="69" spans="2:10" x14ac:dyDescent="0.25">
      <c r="B69" t="s">
        <v>510</v>
      </c>
      <c r="C69" t="s">
        <v>962</v>
      </c>
      <c r="D69">
        <v>281</v>
      </c>
      <c r="E69">
        <v>26</v>
      </c>
      <c r="F69">
        <v>82</v>
      </c>
      <c r="G69">
        <v>426.4</v>
      </c>
      <c r="H69">
        <v>11299</v>
      </c>
      <c r="I69">
        <v>20</v>
      </c>
      <c r="J69">
        <v>10359.08</v>
      </c>
    </row>
    <row r="70" spans="2:10" x14ac:dyDescent="0.25">
      <c r="B70" t="s">
        <v>1671</v>
      </c>
      <c r="C70" t="s">
        <v>1672</v>
      </c>
      <c r="D70">
        <v>281</v>
      </c>
      <c r="E70">
        <v>26</v>
      </c>
      <c r="F70">
        <v>3.2</v>
      </c>
      <c r="G70">
        <v>16.64</v>
      </c>
      <c r="H70">
        <v>2492</v>
      </c>
      <c r="I70">
        <v>20</v>
      </c>
      <c r="J70">
        <v>398.72</v>
      </c>
    </row>
    <row r="71" spans="2:10" x14ac:dyDescent="0.25">
      <c r="B71" t="s">
        <v>1673</v>
      </c>
      <c r="C71" t="s">
        <v>1672</v>
      </c>
      <c r="D71">
        <v>281</v>
      </c>
      <c r="E71">
        <v>26</v>
      </c>
      <c r="F71">
        <v>3.2</v>
      </c>
      <c r="G71">
        <v>16.64</v>
      </c>
      <c r="H71">
        <v>3240</v>
      </c>
      <c r="I71">
        <v>20</v>
      </c>
      <c r="J71">
        <v>518.4</v>
      </c>
    </row>
    <row r="72" spans="2:10" x14ac:dyDescent="0.25">
      <c r="B72" t="s">
        <v>301</v>
      </c>
      <c r="C72" t="s">
        <v>797</v>
      </c>
      <c r="D72">
        <v>292</v>
      </c>
      <c r="E72">
        <v>21</v>
      </c>
      <c r="F72">
        <v>135</v>
      </c>
      <c r="G72">
        <v>470.44</v>
      </c>
      <c r="H72">
        <v>241.4</v>
      </c>
      <c r="I72">
        <v>20</v>
      </c>
      <c r="J72">
        <v>499.35489999999999</v>
      </c>
    </row>
    <row r="73" spans="2:10" x14ac:dyDescent="0.25">
      <c r="B73" t="s">
        <v>302</v>
      </c>
      <c r="C73" t="s">
        <v>798</v>
      </c>
      <c r="D73">
        <v>292</v>
      </c>
      <c r="E73">
        <v>21</v>
      </c>
      <c r="F73">
        <v>133.4</v>
      </c>
      <c r="G73">
        <v>477.44</v>
      </c>
      <c r="H73">
        <v>258.20999999999998</v>
      </c>
      <c r="I73">
        <v>20</v>
      </c>
      <c r="J73">
        <v>538.03599999999994</v>
      </c>
    </row>
    <row r="74" spans="2:10" x14ac:dyDescent="0.25">
      <c r="B74" t="s">
        <v>355</v>
      </c>
      <c r="C74" t="s">
        <v>846</v>
      </c>
      <c r="D74">
        <v>292</v>
      </c>
      <c r="E74">
        <v>21</v>
      </c>
      <c r="F74">
        <v>216.4</v>
      </c>
      <c r="G74">
        <v>850.56</v>
      </c>
      <c r="H74">
        <v>741.78</v>
      </c>
      <c r="I74">
        <v>20</v>
      </c>
      <c r="J74">
        <v>2828.8541</v>
      </c>
    </row>
    <row r="75" spans="2:10" x14ac:dyDescent="0.25">
      <c r="B75" t="s">
        <v>356</v>
      </c>
      <c r="C75" t="s">
        <v>847</v>
      </c>
      <c r="D75">
        <v>292</v>
      </c>
      <c r="E75">
        <v>21</v>
      </c>
      <c r="F75">
        <v>222.2</v>
      </c>
      <c r="G75">
        <v>848.64</v>
      </c>
      <c r="H75">
        <v>610.89</v>
      </c>
      <c r="I75">
        <v>20</v>
      </c>
      <c r="J75">
        <v>2128.3515000000002</v>
      </c>
    </row>
    <row r="76" spans="2:10" x14ac:dyDescent="0.25">
      <c r="B76" t="s">
        <v>289</v>
      </c>
      <c r="C76" t="s">
        <v>785</v>
      </c>
      <c r="D76">
        <v>292</v>
      </c>
      <c r="E76">
        <v>21</v>
      </c>
      <c r="F76">
        <v>213</v>
      </c>
      <c r="G76">
        <v>1111.72</v>
      </c>
      <c r="H76">
        <v>866.83</v>
      </c>
      <c r="I76">
        <v>20</v>
      </c>
      <c r="J76">
        <v>2693.7028</v>
      </c>
    </row>
    <row r="77" spans="2:10" x14ac:dyDescent="0.25">
      <c r="B77" t="s">
        <v>290</v>
      </c>
      <c r="C77" t="s">
        <v>786</v>
      </c>
      <c r="D77">
        <v>292</v>
      </c>
      <c r="E77">
        <v>21</v>
      </c>
      <c r="F77">
        <v>214</v>
      </c>
      <c r="G77">
        <v>1108.8399999999999</v>
      </c>
      <c r="H77">
        <v>854.56</v>
      </c>
      <c r="I77">
        <v>20</v>
      </c>
      <c r="J77">
        <v>2636.2716</v>
      </c>
    </row>
    <row r="78" spans="2:10" x14ac:dyDescent="0.25">
      <c r="B78" t="s">
        <v>471</v>
      </c>
      <c r="C78" t="s">
        <v>927</v>
      </c>
      <c r="D78">
        <v>242</v>
      </c>
      <c r="E78">
        <v>27</v>
      </c>
      <c r="F78">
        <v>222.2</v>
      </c>
      <c r="G78">
        <v>574.32000000000005</v>
      </c>
      <c r="H78">
        <v>1636</v>
      </c>
      <c r="I78">
        <v>20</v>
      </c>
      <c r="J78">
        <v>9145.4</v>
      </c>
    </row>
    <row r="79" spans="2:10" x14ac:dyDescent="0.25">
      <c r="B79" t="s">
        <v>472</v>
      </c>
      <c r="C79" t="s">
        <v>928</v>
      </c>
      <c r="D79">
        <v>242</v>
      </c>
      <c r="E79">
        <v>27</v>
      </c>
      <c r="F79">
        <v>201.6</v>
      </c>
      <c r="G79">
        <v>512.20000000000005</v>
      </c>
      <c r="H79">
        <v>1360</v>
      </c>
      <c r="I79">
        <v>20</v>
      </c>
      <c r="J79">
        <v>7369.24</v>
      </c>
    </row>
    <row r="80" spans="2:10" x14ac:dyDescent="0.25">
      <c r="B80" t="s">
        <v>467</v>
      </c>
      <c r="C80" t="s">
        <v>923</v>
      </c>
      <c r="D80">
        <v>251</v>
      </c>
      <c r="E80">
        <v>22</v>
      </c>
      <c r="F80">
        <v>261.60000000000002</v>
      </c>
      <c r="G80">
        <v>759.2</v>
      </c>
      <c r="H80">
        <v>1993.95</v>
      </c>
      <c r="I80">
        <v>20</v>
      </c>
      <c r="J80">
        <v>14912.106</v>
      </c>
    </row>
    <row r="81" spans="2:10" x14ac:dyDescent="0.25">
      <c r="B81" t="s">
        <v>468</v>
      </c>
      <c r="C81" t="s">
        <v>924</v>
      </c>
      <c r="D81">
        <v>251</v>
      </c>
      <c r="E81">
        <v>22</v>
      </c>
      <c r="F81">
        <v>251.2</v>
      </c>
      <c r="G81">
        <v>772.08</v>
      </c>
      <c r="H81">
        <v>1442</v>
      </c>
      <c r="I81">
        <v>20</v>
      </c>
      <c r="J81">
        <v>7993.92</v>
      </c>
    </row>
    <row r="82" spans="2:10" x14ac:dyDescent="0.25">
      <c r="B82" t="s">
        <v>469</v>
      </c>
      <c r="C82" t="s">
        <v>925</v>
      </c>
      <c r="D82">
        <v>251</v>
      </c>
      <c r="E82">
        <v>22</v>
      </c>
      <c r="F82">
        <v>225.6</v>
      </c>
      <c r="G82">
        <v>734.48</v>
      </c>
      <c r="H82">
        <v>770.05</v>
      </c>
      <c r="I82">
        <v>20</v>
      </c>
      <c r="J82">
        <v>4678.1239999999998</v>
      </c>
    </row>
    <row r="83" spans="2:10" x14ac:dyDescent="0.25">
      <c r="B83" t="s">
        <v>470</v>
      </c>
      <c r="C83" t="s">
        <v>926</v>
      </c>
      <c r="D83">
        <v>251</v>
      </c>
      <c r="E83">
        <v>22</v>
      </c>
      <c r="F83">
        <v>220.8</v>
      </c>
      <c r="G83">
        <v>750.28</v>
      </c>
      <c r="H83">
        <v>670</v>
      </c>
      <c r="I83">
        <v>20</v>
      </c>
      <c r="J83">
        <v>3249.12</v>
      </c>
    </row>
    <row r="84" spans="2:10" x14ac:dyDescent="0.25">
      <c r="B84" t="s">
        <v>463</v>
      </c>
      <c r="C84" t="s">
        <v>921</v>
      </c>
      <c r="D84">
        <v>251</v>
      </c>
      <c r="E84">
        <v>22</v>
      </c>
      <c r="F84">
        <v>107.8</v>
      </c>
      <c r="G84">
        <v>357.64</v>
      </c>
      <c r="H84">
        <v>40</v>
      </c>
      <c r="I84">
        <v>20</v>
      </c>
      <c r="J84">
        <v>29.6</v>
      </c>
    </row>
    <row r="85" spans="2:10" x14ac:dyDescent="0.25">
      <c r="B85" t="s">
        <v>464</v>
      </c>
      <c r="C85" t="s">
        <v>921</v>
      </c>
      <c r="D85">
        <v>251</v>
      </c>
      <c r="E85">
        <v>22</v>
      </c>
      <c r="F85">
        <v>107.8</v>
      </c>
      <c r="G85">
        <v>362.12</v>
      </c>
      <c r="H85">
        <v>36</v>
      </c>
      <c r="I85">
        <v>20</v>
      </c>
      <c r="J85">
        <v>38.32</v>
      </c>
    </row>
    <row r="86" spans="2:10" x14ac:dyDescent="0.25">
      <c r="B86" t="s">
        <v>293</v>
      </c>
      <c r="C86" t="s">
        <v>789</v>
      </c>
      <c r="D86">
        <v>292</v>
      </c>
      <c r="E86">
        <v>21</v>
      </c>
      <c r="F86">
        <v>330.2</v>
      </c>
      <c r="G86">
        <v>1660.88</v>
      </c>
      <c r="H86">
        <v>3739.49</v>
      </c>
      <c r="I86">
        <v>20</v>
      </c>
      <c r="J86">
        <v>15078.013800000001</v>
      </c>
    </row>
    <row r="87" spans="2:10" x14ac:dyDescent="0.25">
      <c r="B87" t="s">
        <v>294</v>
      </c>
      <c r="C87" t="s">
        <v>790</v>
      </c>
      <c r="D87">
        <v>292</v>
      </c>
      <c r="E87">
        <v>21</v>
      </c>
      <c r="F87">
        <v>334.2</v>
      </c>
      <c r="G87">
        <v>1669.88</v>
      </c>
      <c r="H87">
        <v>3342.02</v>
      </c>
      <c r="I87">
        <v>20</v>
      </c>
      <c r="J87">
        <v>14846.700199999999</v>
      </c>
    </row>
    <row r="88" spans="2:10" x14ac:dyDescent="0.25">
      <c r="B88" t="s">
        <v>295</v>
      </c>
      <c r="C88" t="s">
        <v>791</v>
      </c>
      <c r="D88">
        <v>292</v>
      </c>
      <c r="E88">
        <v>21</v>
      </c>
      <c r="F88">
        <v>291.39999999999998</v>
      </c>
      <c r="G88">
        <v>1439.16</v>
      </c>
      <c r="H88">
        <v>3452.7</v>
      </c>
      <c r="I88">
        <v>20</v>
      </c>
      <c r="J88">
        <v>13657.730299999999</v>
      </c>
    </row>
    <row r="89" spans="2:10" x14ac:dyDescent="0.25">
      <c r="B89" t="s">
        <v>296</v>
      </c>
      <c r="C89" t="s">
        <v>792</v>
      </c>
      <c r="D89">
        <v>292</v>
      </c>
      <c r="E89">
        <v>21</v>
      </c>
      <c r="F89">
        <v>295.39999999999998</v>
      </c>
      <c r="G89">
        <v>1437.12</v>
      </c>
      <c r="H89">
        <v>2974.81</v>
      </c>
      <c r="I89">
        <v>20</v>
      </c>
      <c r="J89">
        <v>12580.5597</v>
      </c>
    </row>
    <row r="90" spans="2:10" x14ac:dyDescent="0.25">
      <c r="B90" t="s">
        <v>299</v>
      </c>
      <c r="C90" t="s">
        <v>795</v>
      </c>
      <c r="D90">
        <v>292</v>
      </c>
      <c r="E90">
        <v>21</v>
      </c>
      <c r="F90">
        <v>424</v>
      </c>
      <c r="G90">
        <v>2194.3200000000002</v>
      </c>
      <c r="H90">
        <v>5244.13</v>
      </c>
      <c r="I90">
        <v>20</v>
      </c>
      <c r="J90">
        <v>22147.5344</v>
      </c>
    </row>
    <row r="91" spans="2:10" x14ac:dyDescent="0.25">
      <c r="B91" t="s">
        <v>300</v>
      </c>
      <c r="C91" t="s">
        <v>796</v>
      </c>
      <c r="D91">
        <v>292</v>
      </c>
      <c r="E91">
        <v>21</v>
      </c>
      <c r="F91">
        <v>424.8</v>
      </c>
      <c r="G91">
        <v>2249.92</v>
      </c>
      <c r="H91">
        <v>5683.52</v>
      </c>
      <c r="I91">
        <v>20</v>
      </c>
      <c r="J91">
        <v>23730.131799999999</v>
      </c>
    </row>
    <row r="92" spans="2:10" x14ac:dyDescent="0.25">
      <c r="B92" t="s">
        <v>449</v>
      </c>
      <c r="C92" t="s">
        <v>910</v>
      </c>
      <c r="D92">
        <v>292</v>
      </c>
      <c r="E92">
        <v>21</v>
      </c>
      <c r="F92">
        <v>366</v>
      </c>
      <c r="G92">
        <v>1979.92</v>
      </c>
      <c r="H92">
        <v>559.59</v>
      </c>
      <c r="I92">
        <v>20</v>
      </c>
      <c r="J92">
        <v>1701.6991</v>
      </c>
    </row>
    <row r="93" spans="2:10" x14ac:dyDescent="0.25">
      <c r="B93" t="s">
        <v>450</v>
      </c>
      <c r="C93" t="s">
        <v>911</v>
      </c>
      <c r="D93">
        <v>292</v>
      </c>
      <c r="E93">
        <v>21</v>
      </c>
      <c r="F93">
        <v>362.4</v>
      </c>
      <c r="G93">
        <v>2004.6</v>
      </c>
      <c r="H93">
        <v>528.53</v>
      </c>
      <c r="I93">
        <v>20</v>
      </c>
      <c r="J93">
        <v>1664.1902</v>
      </c>
    </row>
    <row r="94" spans="2:10" x14ac:dyDescent="0.25">
      <c r="B94" t="s">
        <v>459</v>
      </c>
      <c r="C94" t="s">
        <v>918</v>
      </c>
      <c r="D94">
        <v>242</v>
      </c>
      <c r="E94">
        <v>27</v>
      </c>
      <c r="F94">
        <v>225</v>
      </c>
      <c r="G94">
        <v>749.64</v>
      </c>
      <c r="H94">
        <v>2644</v>
      </c>
      <c r="I94">
        <v>20</v>
      </c>
      <c r="J94">
        <v>15817.08</v>
      </c>
    </row>
    <row r="95" spans="2:10" x14ac:dyDescent="0.25">
      <c r="B95" t="s">
        <v>460</v>
      </c>
      <c r="C95" t="s">
        <v>919</v>
      </c>
      <c r="D95">
        <v>242</v>
      </c>
      <c r="E95">
        <v>27</v>
      </c>
      <c r="F95">
        <v>220.2</v>
      </c>
      <c r="G95">
        <v>749.92</v>
      </c>
      <c r="H95">
        <v>2260.54</v>
      </c>
      <c r="I95">
        <v>20</v>
      </c>
      <c r="J95">
        <v>12773.7372</v>
      </c>
    </row>
    <row r="96" spans="2:10" x14ac:dyDescent="0.25">
      <c r="B96" t="s">
        <v>455</v>
      </c>
      <c r="C96" t="s">
        <v>916</v>
      </c>
      <c r="D96">
        <v>292</v>
      </c>
      <c r="E96">
        <v>21</v>
      </c>
      <c r="F96">
        <v>54.4</v>
      </c>
      <c r="G96">
        <v>305.2</v>
      </c>
      <c r="H96">
        <v>301.51</v>
      </c>
      <c r="I96">
        <v>20</v>
      </c>
      <c r="J96">
        <v>169.03800000000001</v>
      </c>
    </row>
    <row r="97" spans="2:10" x14ac:dyDescent="0.25">
      <c r="B97" t="s">
        <v>456</v>
      </c>
      <c r="C97" t="s">
        <v>916</v>
      </c>
      <c r="D97">
        <v>292</v>
      </c>
      <c r="E97">
        <v>21</v>
      </c>
      <c r="F97">
        <v>54.4</v>
      </c>
      <c r="G97">
        <v>299.2</v>
      </c>
      <c r="H97">
        <v>274.72000000000003</v>
      </c>
      <c r="I97">
        <v>20</v>
      </c>
      <c r="J97">
        <v>142.02690000000001</v>
      </c>
    </row>
    <row r="98" spans="2:10" x14ac:dyDescent="0.25">
      <c r="B98" t="s">
        <v>453</v>
      </c>
      <c r="C98" t="s">
        <v>914</v>
      </c>
      <c r="D98">
        <v>292</v>
      </c>
      <c r="E98">
        <v>21</v>
      </c>
      <c r="F98">
        <v>19</v>
      </c>
      <c r="G98">
        <v>106.4</v>
      </c>
      <c r="H98">
        <v>0</v>
      </c>
      <c r="I98">
        <v>20</v>
      </c>
      <c r="J98">
        <v>0</v>
      </c>
    </row>
    <row r="99" spans="2:10" x14ac:dyDescent="0.25">
      <c r="B99" t="s">
        <v>454</v>
      </c>
      <c r="C99" t="s">
        <v>915</v>
      </c>
      <c r="D99">
        <v>292</v>
      </c>
      <c r="E99">
        <v>21</v>
      </c>
      <c r="F99">
        <v>25.8</v>
      </c>
      <c r="G99">
        <v>178.44</v>
      </c>
      <c r="H99">
        <v>0.78</v>
      </c>
      <c r="I99">
        <v>20</v>
      </c>
      <c r="J99">
        <v>0.1014</v>
      </c>
    </row>
    <row r="100" spans="2:10" x14ac:dyDescent="0.25">
      <c r="B100" t="s">
        <v>447</v>
      </c>
      <c r="C100" t="s">
        <v>909</v>
      </c>
      <c r="D100">
        <v>292</v>
      </c>
      <c r="E100">
        <v>21</v>
      </c>
      <c r="F100">
        <v>49.2</v>
      </c>
      <c r="G100">
        <v>200.04</v>
      </c>
      <c r="H100">
        <v>370.42</v>
      </c>
      <c r="I100">
        <v>20</v>
      </c>
      <c r="J100">
        <v>331.10289999999998</v>
      </c>
    </row>
    <row r="101" spans="2:10" x14ac:dyDescent="0.25">
      <c r="B101" t="s">
        <v>448</v>
      </c>
      <c r="C101" t="s">
        <v>909</v>
      </c>
      <c r="D101">
        <v>292</v>
      </c>
      <c r="E101">
        <v>21</v>
      </c>
      <c r="F101">
        <v>49.2</v>
      </c>
      <c r="G101">
        <v>203.32</v>
      </c>
      <c r="H101">
        <v>389.36</v>
      </c>
      <c r="I101">
        <v>20</v>
      </c>
      <c r="J101">
        <v>328.82760000000002</v>
      </c>
    </row>
    <row r="102" spans="2:10" x14ac:dyDescent="0.25">
      <c r="B102" t="s">
        <v>446</v>
      </c>
      <c r="C102" t="s">
        <v>908</v>
      </c>
      <c r="D102">
        <v>292</v>
      </c>
      <c r="E102">
        <v>21</v>
      </c>
      <c r="F102">
        <v>132.4</v>
      </c>
      <c r="G102">
        <v>1014.6</v>
      </c>
      <c r="H102">
        <v>1821.08</v>
      </c>
      <c r="I102">
        <v>20</v>
      </c>
      <c r="J102">
        <v>1847.4083000000001</v>
      </c>
    </row>
    <row r="103" spans="2:10" x14ac:dyDescent="0.25">
      <c r="B103" t="s">
        <v>445</v>
      </c>
      <c r="C103" t="s">
        <v>907</v>
      </c>
      <c r="D103">
        <v>292</v>
      </c>
      <c r="E103">
        <v>21</v>
      </c>
      <c r="F103">
        <v>126</v>
      </c>
      <c r="G103">
        <v>880.56</v>
      </c>
      <c r="H103">
        <v>1402.53</v>
      </c>
      <c r="I103">
        <v>20</v>
      </c>
      <c r="J103">
        <v>1186.8516</v>
      </c>
    </row>
    <row r="104" spans="2:10" x14ac:dyDescent="0.25">
      <c r="B104" t="s">
        <v>441</v>
      </c>
      <c r="C104" t="s">
        <v>906</v>
      </c>
      <c r="D104">
        <v>292</v>
      </c>
      <c r="E104">
        <v>21</v>
      </c>
      <c r="F104">
        <v>123.6</v>
      </c>
      <c r="G104">
        <v>668.4</v>
      </c>
      <c r="H104">
        <v>337.05</v>
      </c>
      <c r="I104">
        <v>20</v>
      </c>
      <c r="J104">
        <v>533.77679999999998</v>
      </c>
    </row>
    <row r="105" spans="2:10" x14ac:dyDescent="0.25">
      <c r="B105" t="s">
        <v>442</v>
      </c>
      <c r="C105" t="s">
        <v>906</v>
      </c>
      <c r="D105">
        <v>292</v>
      </c>
      <c r="E105">
        <v>21</v>
      </c>
      <c r="F105">
        <v>123.6</v>
      </c>
      <c r="G105">
        <v>677.28</v>
      </c>
      <c r="H105">
        <v>354.49</v>
      </c>
      <c r="I105">
        <v>20</v>
      </c>
      <c r="J105">
        <v>495.46960000000001</v>
      </c>
    </row>
    <row r="106" spans="2:10" x14ac:dyDescent="0.25">
      <c r="B106" t="s">
        <v>379</v>
      </c>
      <c r="C106" t="s">
        <v>862</v>
      </c>
      <c r="D106">
        <v>292</v>
      </c>
      <c r="E106">
        <v>21</v>
      </c>
      <c r="F106">
        <v>142.4</v>
      </c>
      <c r="G106">
        <v>811.24</v>
      </c>
      <c r="H106">
        <v>83.25</v>
      </c>
      <c r="I106">
        <v>20</v>
      </c>
      <c r="J106">
        <v>80.8142</v>
      </c>
    </row>
    <row r="107" spans="2:10" x14ac:dyDescent="0.25">
      <c r="B107" t="s">
        <v>380</v>
      </c>
      <c r="C107" t="s">
        <v>862</v>
      </c>
      <c r="D107">
        <v>292</v>
      </c>
      <c r="E107">
        <v>21</v>
      </c>
      <c r="F107">
        <v>142.4</v>
      </c>
      <c r="G107">
        <v>808.32</v>
      </c>
      <c r="H107">
        <v>112.38</v>
      </c>
      <c r="I107">
        <v>20</v>
      </c>
      <c r="J107">
        <v>86.356499999999997</v>
      </c>
    </row>
    <row r="108" spans="2:10" x14ac:dyDescent="0.25">
      <c r="B108" t="s">
        <v>522</v>
      </c>
      <c r="C108" t="s">
        <v>970</v>
      </c>
      <c r="D108">
        <v>242</v>
      </c>
      <c r="E108">
        <v>27</v>
      </c>
      <c r="F108">
        <v>369</v>
      </c>
      <c r="G108">
        <v>1223.3599999999999</v>
      </c>
      <c r="H108">
        <v>1994.67</v>
      </c>
      <c r="I108">
        <v>20</v>
      </c>
      <c r="J108">
        <v>22363.952499999999</v>
      </c>
    </row>
    <row r="109" spans="2:10" x14ac:dyDescent="0.25">
      <c r="B109" t="s">
        <v>429</v>
      </c>
      <c r="C109" t="s">
        <v>899</v>
      </c>
      <c r="D109">
        <v>292</v>
      </c>
      <c r="E109">
        <v>21</v>
      </c>
      <c r="F109">
        <v>370.4</v>
      </c>
      <c r="G109">
        <v>1649.04</v>
      </c>
      <c r="H109">
        <v>814.67</v>
      </c>
      <c r="I109">
        <v>20</v>
      </c>
      <c r="J109">
        <v>2623.7429999999999</v>
      </c>
    </row>
    <row r="110" spans="2:10" x14ac:dyDescent="0.25">
      <c r="B110" t="s">
        <v>430</v>
      </c>
      <c r="C110" t="s">
        <v>899</v>
      </c>
      <c r="D110">
        <v>292</v>
      </c>
      <c r="E110">
        <v>21</v>
      </c>
      <c r="F110">
        <v>370.4</v>
      </c>
      <c r="G110">
        <v>1643.84</v>
      </c>
      <c r="H110">
        <v>794.71</v>
      </c>
      <c r="I110">
        <v>20</v>
      </c>
      <c r="J110">
        <v>2663.6017000000002</v>
      </c>
    </row>
    <row r="111" spans="2:10" x14ac:dyDescent="0.25">
      <c r="B111" t="s">
        <v>523</v>
      </c>
      <c r="C111" t="s">
        <v>971</v>
      </c>
      <c r="D111">
        <v>242</v>
      </c>
      <c r="E111">
        <v>27</v>
      </c>
      <c r="F111">
        <v>386.4</v>
      </c>
      <c r="G111">
        <v>1404.64</v>
      </c>
      <c r="H111">
        <v>6692.05</v>
      </c>
      <c r="I111">
        <v>20</v>
      </c>
      <c r="J111">
        <v>48914.028400000003</v>
      </c>
    </row>
    <row r="112" spans="2:10" x14ac:dyDescent="0.25">
      <c r="B112" t="s">
        <v>524</v>
      </c>
      <c r="C112" t="s">
        <v>971</v>
      </c>
      <c r="D112">
        <v>242</v>
      </c>
      <c r="E112">
        <v>27</v>
      </c>
      <c r="F112">
        <v>386.4</v>
      </c>
      <c r="G112">
        <v>1404.84</v>
      </c>
      <c r="H112">
        <v>7157.39</v>
      </c>
      <c r="I112">
        <v>20</v>
      </c>
      <c r="J112">
        <v>51993.331100000003</v>
      </c>
    </row>
    <row r="113" spans="2:10" x14ac:dyDescent="0.25">
      <c r="B113" t="s">
        <v>465</v>
      </c>
      <c r="C113" t="s">
        <v>922</v>
      </c>
      <c r="D113">
        <v>292</v>
      </c>
      <c r="E113">
        <v>21</v>
      </c>
      <c r="F113">
        <v>135.6</v>
      </c>
      <c r="G113">
        <v>585.55999999999995</v>
      </c>
      <c r="H113">
        <v>174.04</v>
      </c>
      <c r="I113">
        <v>20</v>
      </c>
      <c r="J113">
        <v>271.16840000000002</v>
      </c>
    </row>
    <row r="114" spans="2:10" x14ac:dyDescent="0.25">
      <c r="B114" t="s">
        <v>466</v>
      </c>
      <c r="C114" t="s">
        <v>922</v>
      </c>
      <c r="D114">
        <v>292</v>
      </c>
      <c r="E114">
        <v>21</v>
      </c>
      <c r="F114">
        <v>135.6</v>
      </c>
      <c r="G114">
        <v>590.72</v>
      </c>
      <c r="H114">
        <v>152.97999999999999</v>
      </c>
      <c r="I114">
        <v>20</v>
      </c>
      <c r="J114">
        <v>221.92410000000001</v>
      </c>
    </row>
    <row r="115" spans="2:10" x14ac:dyDescent="0.25">
      <c r="B115" t="s">
        <v>461</v>
      </c>
      <c r="C115" t="s">
        <v>920</v>
      </c>
      <c r="D115">
        <v>242</v>
      </c>
      <c r="E115">
        <v>27</v>
      </c>
      <c r="F115">
        <v>257.2</v>
      </c>
      <c r="G115">
        <v>813.88</v>
      </c>
      <c r="H115">
        <v>835.95</v>
      </c>
      <c r="I115">
        <v>20</v>
      </c>
      <c r="J115">
        <v>4715.3413</v>
      </c>
    </row>
    <row r="116" spans="2:10" x14ac:dyDescent="0.25">
      <c r="B116" t="s">
        <v>462</v>
      </c>
      <c r="C116" t="s">
        <v>920</v>
      </c>
      <c r="D116">
        <v>242</v>
      </c>
      <c r="E116">
        <v>27</v>
      </c>
      <c r="F116">
        <v>257.2</v>
      </c>
      <c r="G116">
        <v>815.88</v>
      </c>
      <c r="H116">
        <v>955.94</v>
      </c>
      <c r="I116">
        <v>20</v>
      </c>
      <c r="J116">
        <v>5423.1718000000001</v>
      </c>
    </row>
    <row r="117" spans="2:10" x14ac:dyDescent="0.25">
      <c r="B117" t="s">
        <v>457</v>
      </c>
      <c r="C117" t="s">
        <v>917</v>
      </c>
      <c r="D117">
        <v>292</v>
      </c>
      <c r="E117">
        <v>21</v>
      </c>
      <c r="F117">
        <v>255.8</v>
      </c>
      <c r="G117">
        <v>924.24</v>
      </c>
      <c r="H117">
        <v>715.44</v>
      </c>
      <c r="I117">
        <v>20</v>
      </c>
      <c r="J117">
        <v>3659.6790999999998</v>
      </c>
    </row>
    <row r="118" spans="2:10" x14ac:dyDescent="0.25">
      <c r="B118" t="s">
        <v>458</v>
      </c>
      <c r="C118" t="s">
        <v>917</v>
      </c>
      <c r="D118">
        <v>292</v>
      </c>
      <c r="E118">
        <v>21</v>
      </c>
      <c r="F118">
        <v>255.8</v>
      </c>
      <c r="G118">
        <v>927.6</v>
      </c>
      <c r="H118">
        <v>712.97</v>
      </c>
      <c r="I118">
        <v>20</v>
      </c>
      <c r="J118">
        <v>3600.7842000000001</v>
      </c>
    </row>
    <row r="119" spans="2:10" x14ac:dyDescent="0.25">
      <c r="B119" t="s">
        <v>281</v>
      </c>
      <c r="C119" t="s">
        <v>777</v>
      </c>
      <c r="D119">
        <v>292</v>
      </c>
      <c r="E119">
        <v>21</v>
      </c>
      <c r="F119">
        <v>76</v>
      </c>
      <c r="G119">
        <v>338.4</v>
      </c>
      <c r="H119">
        <v>309.29000000000002</v>
      </c>
      <c r="I119">
        <v>20</v>
      </c>
      <c r="J119">
        <v>784.15219999999999</v>
      </c>
    </row>
    <row r="120" spans="2:10" x14ac:dyDescent="0.25">
      <c r="B120" t="s">
        <v>282</v>
      </c>
      <c r="C120" t="s">
        <v>778</v>
      </c>
      <c r="D120">
        <v>292</v>
      </c>
      <c r="E120">
        <v>21</v>
      </c>
      <c r="F120">
        <v>81.2</v>
      </c>
      <c r="G120">
        <v>376.48</v>
      </c>
      <c r="H120">
        <v>298.45</v>
      </c>
      <c r="I120">
        <v>20</v>
      </c>
      <c r="J120">
        <v>806.42510000000004</v>
      </c>
    </row>
    <row r="121" spans="2:10" x14ac:dyDescent="0.25">
      <c r="B121" t="s">
        <v>303</v>
      </c>
      <c r="C121" t="s">
        <v>799</v>
      </c>
      <c r="D121">
        <v>292</v>
      </c>
      <c r="E121">
        <v>21</v>
      </c>
      <c r="F121">
        <v>280</v>
      </c>
      <c r="G121">
        <v>1640.72</v>
      </c>
      <c r="H121">
        <v>234.46</v>
      </c>
      <c r="I121">
        <v>20</v>
      </c>
      <c r="J121">
        <v>487.7303</v>
      </c>
    </row>
    <row r="122" spans="2:10" x14ac:dyDescent="0.25">
      <c r="B122" t="s">
        <v>304</v>
      </c>
      <c r="C122" t="s">
        <v>800</v>
      </c>
      <c r="D122">
        <v>292</v>
      </c>
      <c r="E122">
        <v>21</v>
      </c>
      <c r="F122">
        <v>286.39999999999998</v>
      </c>
      <c r="G122">
        <v>1682.52</v>
      </c>
      <c r="H122">
        <v>283.27</v>
      </c>
      <c r="I122">
        <v>20</v>
      </c>
      <c r="J122">
        <v>787.20519999999999</v>
      </c>
    </row>
    <row r="123" spans="2:10" x14ac:dyDescent="0.25">
      <c r="B123" t="s">
        <v>305</v>
      </c>
      <c r="C123" t="s">
        <v>801</v>
      </c>
      <c r="D123">
        <v>292</v>
      </c>
      <c r="E123">
        <v>21</v>
      </c>
      <c r="F123">
        <v>119.4</v>
      </c>
      <c r="G123">
        <v>775.72</v>
      </c>
      <c r="H123">
        <v>371.61</v>
      </c>
      <c r="I123">
        <v>20</v>
      </c>
      <c r="J123">
        <v>767.77269999999999</v>
      </c>
    </row>
    <row r="124" spans="2:10" x14ac:dyDescent="0.25">
      <c r="B124" t="s">
        <v>306</v>
      </c>
      <c r="C124" t="s">
        <v>802</v>
      </c>
      <c r="D124">
        <v>292</v>
      </c>
      <c r="E124">
        <v>21</v>
      </c>
      <c r="F124">
        <v>131</v>
      </c>
      <c r="G124">
        <v>866.72</v>
      </c>
      <c r="H124">
        <v>463.07</v>
      </c>
      <c r="I124">
        <v>20</v>
      </c>
      <c r="J124">
        <v>1090.4501</v>
      </c>
    </row>
    <row r="125" spans="2:10" x14ac:dyDescent="0.25">
      <c r="B125" t="s">
        <v>307</v>
      </c>
      <c r="C125" t="s">
        <v>803</v>
      </c>
      <c r="D125">
        <v>292</v>
      </c>
      <c r="E125">
        <v>21</v>
      </c>
      <c r="F125">
        <v>332</v>
      </c>
      <c r="G125">
        <v>2067.7199999999998</v>
      </c>
      <c r="H125">
        <v>2648.93</v>
      </c>
      <c r="I125">
        <v>20</v>
      </c>
      <c r="J125">
        <v>6127.1091999999999</v>
      </c>
    </row>
    <row r="126" spans="2:10" x14ac:dyDescent="0.25">
      <c r="B126" t="s">
        <v>308</v>
      </c>
      <c r="C126" t="s">
        <v>804</v>
      </c>
      <c r="D126">
        <v>292</v>
      </c>
      <c r="E126">
        <v>21</v>
      </c>
      <c r="F126">
        <v>342.8</v>
      </c>
      <c r="G126">
        <v>2085.04</v>
      </c>
      <c r="H126">
        <v>3018.77</v>
      </c>
      <c r="I126">
        <v>20</v>
      </c>
      <c r="J126">
        <v>7766.2015000000001</v>
      </c>
    </row>
    <row r="127" spans="2:10" x14ac:dyDescent="0.25">
      <c r="B127" t="s">
        <v>309</v>
      </c>
      <c r="C127" t="s">
        <v>805</v>
      </c>
      <c r="D127">
        <v>292</v>
      </c>
      <c r="E127">
        <v>21</v>
      </c>
      <c r="F127">
        <v>315.60000000000002</v>
      </c>
      <c r="G127">
        <v>1814.56</v>
      </c>
      <c r="H127">
        <v>65.02</v>
      </c>
      <c r="I127">
        <v>20</v>
      </c>
      <c r="J127">
        <v>116.2782</v>
      </c>
    </row>
    <row r="128" spans="2:10" x14ac:dyDescent="0.25">
      <c r="B128" t="s">
        <v>310</v>
      </c>
      <c r="C128" t="s">
        <v>806</v>
      </c>
      <c r="D128">
        <v>292</v>
      </c>
      <c r="E128">
        <v>21</v>
      </c>
      <c r="F128">
        <v>321.2</v>
      </c>
      <c r="G128">
        <v>1820.52</v>
      </c>
      <c r="H128">
        <v>115.78</v>
      </c>
      <c r="I128">
        <v>20</v>
      </c>
      <c r="J128">
        <v>123.1157</v>
      </c>
    </row>
    <row r="129" spans="2:10" x14ac:dyDescent="0.25">
      <c r="B129" t="s">
        <v>311</v>
      </c>
      <c r="C129" t="s">
        <v>807</v>
      </c>
      <c r="D129">
        <v>292</v>
      </c>
      <c r="E129">
        <v>21</v>
      </c>
      <c r="F129">
        <v>280.60000000000002</v>
      </c>
      <c r="G129">
        <v>1619</v>
      </c>
      <c r="H129">
        <v>1302.8800000000001</v>
      </c>
      <c r="I129">
        <v>20</v>
      </c>
      <c r="J129">
        <v>3578.7456999999999</v>
      </c>
    </row>
    <row r="130" spans="2:10" x14ac:dyDescent="0.25">
      <c r="B130" t="s">
        <v>312</v>
      </c>
      <c r="C130" t="s">
        <v>808</v>
      </c>
      <c r="D130">
        <v>292</v>
      </c>
      <c r="E130">
        <v>21</v>
      </c>
      <c r="F130">
        <v>293.39999999999998</v>
      </c>
      <c r="G130">
        <v>1739.12</v>
      </c>
      <c r="H130">
        <v>1332.37</v>
      </c>
      <c r="I130">
        <v>20</v>
      </c>
      <c r="J130">
        <v>4450.6183000000001</v>
      </c>
    </row>
    <row r="131" spans="2:10" x14ac:dyDescent="0.25">
      <c r="B131" t="s">
        <v>313</v>
      </c>
      <c r="C131" t="s">
        <v>809</v>
      </c>
      <c r="D131">
        <v>292</v>
      </c>
      <c r="E131">
        <v>21</v>
      </c>
      <c r="F131">
        <v>132</v>
      </c>
      <c r="G131">
        <v>909.68</v>
      </c>
      <c r="H131">
        <v>758.4</v>
      </c>
      <c r="I131">
        <v>20</v>
      </c>
      <c r="J131">
        <v>1424.9190000000001</v>
      </c>
    </row>
    <row r="132" spans="2:10" x14ac:dyDescent="0.25">
      <c r="B132" t="s">
        <v>314</v>
      </c>
      <c r="C132" t="s">
        <v>810</v>
      </c>
      <c r="D132">
        <v>292</v>
      </c>
      <c r="E132">
        <v>21</v>
      </c>
      <c r="F132">
        <v>144.80000000000001</v>
      </c>
      <c r="G132">
        <v>1036.44</v>
      </c>
      <c r="H132">
        <v>713.94</v>
      </c>
      <c r="I132">
        <v>20</v>
      </c>
      <c r="J132">
        <v>1619.5252</v>
      </c>
    </row>
    <row r="133" spans="2:10" x14ac:dyDescent="0.25">
      <c r="B133" t="s">
        <v>315</v>
      </c>
      <c r="C133" t="s">
        <v>811</v>
      </c>
      <c r="D133">
        <v>292</v>
      </c>
      <c r="E133">
        <v>21</v>
      </c>
      <c r="F133">
        <v>273.8</v>
      </c>
      <c r="G133">
        <v>1652.56</v>
      </c>
      <c r="H133">
        <v>3967.39</v>
      </c>
      <c r="I133">
        <v>20</v>
      </c>
      <c r="J133">
        <v>10433.3642</v>
      </c>
    </row>
    <row r="134" spans="2:10" x14ac:dyDescent="0.25">
      <c r="B134" t="s">
        <v>316</v>
      </c>
      <c r="C134" t="s">
        <v>812</v>
      </c>
      <c r="D134">
        <v>292</v>
      </c>
      <c r="E134">
        <v>21</v>
      </c>
      <c r="F134">
        <v>274.2</v>
      </c>
      <c r="G134">
        <v>1727.2</v>
      </c>
      <c r="H134">
        <v>4447.21</v>
      </c>
      <c r="I134">
        <v>20</v>
      </c>
      <c r="J134">
        <v>12363.4935</v>
      </c>
    </row>
    <row r="135" spans="2:10" x14ac:dyDescent="0.25">
      <c r="B135" t="s">
        <v>317</v>
      </c>
      <c r="C135" t="s">
        <v>813</v>
      </c>
      <c r="D135">
        <v>292</v>
      </c>
      <c r="E135">
        <v>21</v>
      </c>
      <c r="F135">
        <v>143.80000000000001</v>
      </c>
      <c r="G135">
        <v>977.68</v>
      </c>
      <c r="H135">
        <v>2197.4699999999998</v>
      </c>
      <c r="I135">
        <v>20</v>
      </c>
      <c r="J135">
        <v>4318.3701000000001</v>
      </c>
    </row>
    <row r="136" spans="2:10" x14ac:dyDescent="0.25">
      <c r="B136" t="s">
        <v>318</v>
      </c>
      <c r="C136" t="s">
        <v>814</v>
      </c>
      <c r="D136">
        <v>292</v>
      </c>
      <c r="E136">
        <v>21</v>
      </c>
      <c r="F136">
        <v>144.19999999999999</v>
      </c>
      <c r="G136">
        <v>1049</v>
      </c>
      <c r="H136">
        <v>2600.6799999999998</v>
      </c>
      <c r="I136">
        <v>20</v>
      </c>
      <c r="J136">
        <v>5588.3251</v>
      </c>
    </row>
    <row r="137" spans="2:10" x14ac:dyDescent="0.25">
      <c r="B137" t="s">
        <v>319</v>
      </c>
      <c r="C137" t="s">
        <v>815</v>
      </c>
      <c r="D137">
        <v>292</v>
      </c>
      <c r="E137">
        <v>21</v>
      </c>
      <c r="F137">
        <v>254.2</v>
      </c>
      <c r="G137">
        <v>1549.6</v>
      </c>
      <c r="H137">
        <v>1999.78</v>
      </c>
      <c r="I137">
        <v>20</v>
      </c>
      <c r="J137">
        <v>5066.6050999999998</v>
      </c>
    </row>
    <row r="138" spans="2:10" x14ac:dyDescent="0.25">
      <c r="B138" t="s">
        <v>320</v>
      </c>
      <c r="C138" t="s">
        <v>816</v>
      </c>
      <c r="D138">
        <v>292</v>
      </c>
      <c r="E138">
        <v>21</v>
      </c>
      <c r="F138">
        <v>254.6</v>
      </c>
      <c r="G138">
        <v>1624.32</v>
      </c>
      <c r="H138">
        <v>2245.9699999999998</v>
      </c>
      <c r="I138">
        <v>20</v>
      </c>
      <c r="J138">
        <v>5909.674</v>
      </c>
    </row>
    <row r="139" spans="2:10" x14ac:dyDescent="0.25">
      <c r="B139" t="s">
        <v>283</v>
      </c>
      <c r="C139" t="s">
        <v>779</v>
      </c>
      <c r="D139">
        <v>292</v>
      </c>
      <c r="E139">
        <v>21</v>
      </c>
      <c r="F139">
        <v>187.8</v>
      </c>
      <c r="G139">
        <v>590.79999999999995</v>
      </c>
      <c r="H139">
        <v>492.79</v>
      </c>
      <c r="I139">
        <v>20</v>
      </c>
      <c r="J139">
        <v>2924.2044000000001</v>
      </c>
    </row>
    <row r="140" spans="2:10" x14ac:dyDescent="0.25">
      <c r="B140" t="s">
        <v>284</v>
      </c>
      <c r="C140" t="s">
        <v>780</v>
      </c>
      <c r="D140">
        <v>292</v>
      </c>
      <c r="E140">
        <v>21</v>
      </c>
      <c r="F140">
        <v>176</v>
      </c>
      <c r="G140">
        <v>493.04</v>
      </c>
      <c r="H140">
        <v>475.47</v>
      </c>
      <c r="I140">
        <v>20</v>
      </c>
      <c r="J140">
        <v>2829.616</v>
      </c>
    </row>
    <row r="141" spans="2:10" x14ac:dyDescent="0.25">
      <c r="B141" t="s">
        <v>321</v>
      </c>
      <c r="C141" t="s">
        <v>817</v>
      </c>
      <c r="D141">
        <v>292</v>
      </c>
      <c r="E141">
        <v>21</v>
      </c>
      <c r="F141">
        <v>352.6</v>
      </c>
      <c r="G141">
        <v>2039.8</v>
      </c>
      <c r="H141">
        <v>2407.8200000000002</v>
      </c>
      <c r="I141">
        <v>20</v>
      </c>
      <c r="J141">
        <v>9373.8690000000006</v>
      </c>
    </row>
    <row r="142" spans="2:10" x14ac:dyDescent="0.25">
      <c r="B142" t="s">
        <v>322</v>
      </c>
      <c r="C142" t="s">
        <v>818</v>
      </c>
      <c r="D142">
        <v>292</v>
      </c>
      <c r="E142">
        <v>21</v>
      </c>
      <c r="F142">
        <v>351.6</v>
      </c>
      <c r="G142">
        <v>2019.4</v>
      </c>
      <c r="H142">
        <v>2748.93</v>
      </c>
      <c r="I142">
        <v>20</v>
      </c>
      <c r="J142">
        <v>10740.1216</v>
      </c>
    </row>
    <row r="143" spans="2:10" x14ac:dyDescent="0.25">
      <c r="B143" t="s">
        <v>475</v>
      </c>
      <c r="C143" t="s">
        <v>931</v>
      </c>
      <c r="D143">
        <v>292</v>
      </c>
      <c r="E143">
        <v>21</v>
      </c>
      <c r="F143">
        <v>169.8</v>
      </c>
      <c r="G143">
        <v>753.08</v>
      </c>
      <c r="H143">
        <v>705.22</v>
      </c>
      <c r="I143">
        <v>20</v>
      </c>
      <c r="J143">
        <v>1433.605</v>
      </c>
    </row>
    <row r="144" spans="2:10" x14ac:dyDescent="0.25">
      <c r="B144" t="s">
        <v>37</v>
      </c>
      <c r="C144" t="s">
        <v>555</v>
      </c>
      <c r="D144">
        <v>292</v>
      </c>
      <c r="E144">
        <v>21</v>
      </c>
      <c r="F144">
        <v>163</v>
      </c>
      <c r="G144">
        <v>813.24</v>
      </c>
      <c r="H144">
        <v>170.33</v>
      </c>
      <c r="I144">
        <v>20</v>
      </c>
      <c r="J144">
        <v>396.69409999999999</v>
      </c>
    </row>
    <row r="145" spans="2:10" x14ac:dyDescent="0.25">
      <c r="B145" t="s">
        <v>476</v>
      </c>
      <c r="C145" t="s">
        <v>932</v>
      </c>
      <c r="D145">
        <v>292</v>
      </c>
      <c r="E145">
        <v>21</v>
      </c>
      <c r="F145">
        <v>156</v>
      </c>
      <c r="G145">
        <v>790.16</v>
      </c>
      <c r="H145">
        <v>104.41</v>
      </c>
      <c r="I145">
        <v>20</v>
      </c>
      <c r="J145">
        <v>270.483</v>
      </c>
    </row>
    <row r="146" spans="2:10" x14ac:dyDescent="0.25">
      <c r="B146" t="s">
        <v>38</v>
      </c>
      <c r="C146" t="s">
        <v>556</v>
      </c>
      <c r="D146">
        <v>292</v>
      </c>
      <c r="E146">
        <v>21</v>
      </c>
      <c r="F146">
        <v>150.19999999999999</v>
      </c>
      <c r="G146">
        <v>765.92</v>
      </c>
      <c r="H146">
        <v>34.450000000000003</v>
      </c>
      <c r="I146">
        <v>20</v>
      </c>
      <c r="J146">
        <v>54.752200000000002</v>
      </c>
    </row>
    <row r="147" spans="2:10" x14ac:dyDescent="0.25">
      <c r="B147" t="s">
        <v>477</v>
      </c>
      <c r="C147" t="s">
        <v>933</v>
      </c>
      <c r="D147">
        <v>242</v>
      </c>
      <c r="E147">
        <v>27</v>
      </c>
      <c r="F147">
        <v>168.6</v>
      </c>
      <c r="G147">
        <v>613.91999999999996</v>
      </c>
      <c r="H147">
        <v>408</v>
      </c>
      <c r="I147">
        <v>20</v>
      </c>
      <c r="J147">
        <v>2530</v>
      </c>
    </row>
    <row r="148" spans="2:10" x14ac:dyDescent="0.25">
      <c r="B148" t="s">
        <v>478</v>
      </c>
      <c r="C148" t="s">
        <v>934</v>
      </c>
      <c r="D148">
        <v>242</v>
      </c>
      <c r="E148">
        <v>27</v>
      </c>
      <c r="F148">
        <v>164</v>
      </c>
      <c r="G148">
        <v>601.20000000000005</v>
      </c>
      <c r="H148">
        <v>880</v>
      </c>
      <c r="I148">
        <v>20</v>
      </c>
      <c r="J148">
        <v>3630.52</v>
      </c>
    </row>
    <row r="149" spans="2:10" x14ac:dyDescent="0.25">
      <c r="B149" t="s">
        <v>479</v>
      </c>
      <c r="C149" t="s">
        <v>935</v>
      </c>
      <c r="D149">
        <v>292</v>
      </c>
      <c r="E149">
        <v>21</v>
      </c>
      <c r="F149">
        <v>283.2</v>
      </c>
      <c r="G149">
        <v>1380.56</v>
      </c>
      <c r="H149">
        <v>388.65</v>
      </c>
      <c r="I149">
        <v>20</v>
      </c>
      <c r="J149">
        <v>1049.7111</v>
      </c>
    </row>
    <row r="150" spans="2:10" x14ac:dyDescent="0.25">
      <c r="B150" t="s">
        <v>480</v>
      </c>
      <c r="C150" t="s">
        <v>936</v>
      </c>
      <c r="D150">
        <v>292</v>
      </c>
      <c r="E150">
        <v>21</v>
      </c>
      <c r="F150">
        <v>282.2</v>
      </c>
      <c r="G150">
        <v>1349</v>
      </c>
      <c r="H150">
        <v>340.67</v>
      </c>
      <c r="I150">
        <v>20</v>
      </c>
      <c r="J150">
        <v>904.03039999999999</v>
      </c>
    </row>
    <row r="151" spans="2:10" x14ac:dyDescent="0.25">
      <c r="B151" t="s">
        <v>482</v>
      </c>
      <c r="C151" t="s">
        <v>938</v>
      </c>
      <c r="D151">
        <v>242</v>
      </c>
      <c r="E151">
        <v>27</v>
      </c>
      <c r="F151">
        <v>401.8</v>
      </c>
      <c r="G151">
        <v>1627.08</v>
      </c>
      <c r="H151">
        <v>3234</v>
      </c>
      <c r="I151">
        <v>20</v>
      </c>
      <c r="J151">
        <v>25906.38</v>
      </c>
    </row>
    <row r="152" spans="2:10" x14ac:dyDescent="0.25">
      <c r="B152" t="s">
        <v>481</v>
      </c>
      <c r="C152" t="s">
        <v>937</v>
      </c>
      <c r="D152">
        <v>242</v>
      </c>
      <c r="E152">
        <v>27</v>
      </c>
      <c r="F152">
        <v>400</v>
      </c>
      <c r="G152">
        <v>1506.32</v>
      </c>
      <c r="H152">
        <v>3935.21</v>
      </c>
      <c r="I152">
        <v>20</v>
      </c>
      <c r="J152">
        <v>30266.5965</v>
      </c>
    </row>
    <row r="153" spans="2:10" x14ac:dyDescent="0.25">
      <c r="B153" t="s">
        <v>484</v>
      </c>
      <c r="C153" t="s">
        <v>940</v>
      </c>
      <c r="D153">
        <v>242</v>
      </c>
      <c r="E153">
        <v>27</v>
      </c>
      <c r="F153">
        <v>304.2</v>
      </c>
      <c r="G153">
        <v>1292.1600000000001</v>
      </c>
      <c r="H153">
        <v>2674</v>
      </c>
      <c r="I153">
        <v>20</v>
      </c>
      <c r="J153">
        <v>17760.54</v>
      </c>
    </row>
    <row r="154" spans="2:10" x14ac:dyDescent="0.25">
      <c r="B154" t="s">
        <v>483</v>
      </c>
      <c r="C154" t="s">
        <v>939</v>
      </c>
      <c r="D154">
        <v>242</v>
      </c>
      <c r="E154">
        <v>27</v>
      </c>
      <c r="F154">
        <v>305.39999999999998</v>
      </c>
      <c r="G154">
        <v>1176.5999999999999</v>
      </c>
      <c r="H154">
        <v>3291.21</v>
      </c>
      <c r="I154">
        <v>20</v>
      </c>
      <c r="J154">
        <v>20879.396499999999</v>
      </c>
    </row>
    <row r="155" spans="2:10" x14ac:dyDescent="0.25">
      <c r="B155" t="s">
        <v>485</v>
      </c>
      <c r="C155" t="s">
        <v>941</v>
      </c>
      <c r="D155">
        <v>292</v>
      </c>
      <c r="E155">
        <v>21</v>
      </c>
      <c r="F155">
        <v>152</v>
      </c>
      <c r="G155">
        <v>846.6</v>
      </c>
      <c r="H155">
        <v>399.15</v>
      </c>
      <c r="I155">
        <v>20</v>
      </c>
      <c r="J155">
        <v>358.57580000000002</v>
      </c>
    </row>
    <row r="156" spans="2:10" x14ac:dyDescent="0.25">
      <c r="B156" t="s">
        <v>486</v>
      </c>
      <c r="C156" t="s">
        <v>941</v>
      </c>
      <c r="D156">
        <v>292</v>
      </c>
      <c r="E156">
        <v>21</v>
      </c>
      <c r="F156">
        <v>152</v>
      </c>
      <c r="G156">
        <v>845.44</v>
      </c>
      <c r="H156">
        <v>426.02</v>
      </c>
      <c r="I156">
        <v>20</v>
      </c>
      <c r="J156">
        <v>414.47899999999998</v>
      </c>
    </row>
    <row r="157" spans="2:10" x14ac:dyDescent="0.25">
      <c r="B157" t="s">
        <v>487</v>
      </c>
      <c r="C157" t="s">
        <v>942</v>
      </c>
      <c r="D157">
        <v>292</v>
      </c>
      <c r="E157">
        <v>21</v>
      </c>
      <c r="F157">
        <v>264.60000000000002</v>
      </c>
      <c r="G157">
        <v>1290.2</v>
      </c>
      <c r="H157">
        <v>345.83</v>
      </c>
      <c r="I157">
        <v>20</v>
      </c>
      <c r="J157">
        <v>762.0231</v>
      </c>
    </row>
    <row r="158" spans="2:10" x14ac:dyDescent="0.25">
      <c r="B158" t="s">
        <v>488</v>
      </c>
      <c r="C158" t="s">
        <v>943</v>
      </c>
      <c r="D158">
        <v>292</v>
      </c>
      <c r="E158">
        <v>21</v>
      </c>
      <c r="F158">
        <v>263.60000000000002</v>
      </c>
      <c r="G158">
        <v>1281.68</v>
      </c>
      <c r="H158">
        <v>392.95</v>
      </c>
      <c r="I158">
        <v>20</v>
      </c>
      <c r="J158">
        <v>869.23900000000003</v>
      </c>
    </row>
    <row r="159" spans="2:10" x14ac:dyDescent="0.25">
      <c r="B159" t="s">
        <v>489</v>
      </c>
      <c r="C159" t="s">
        <v>944</v>
      </c>
      <c r="D159">
        <v>292</v>
      </c>
      <c r="E159">
        <v>21</v>
      </c>
      <c r="F159">
        <v>244.8</v>
      </c>
      <c r="G159">
        <v>1188.08</v>
      </c>
      <c r="H159">
        <v>416.07</v>
      </c>
      <c r="I159">
        <v>20</v>
      </c>
      <c r="J159">
        <v>1279.5889</v>
      </c>
    </row>
    <row r="160" spans="2:10" x14ac:dyDescent="0.25">
      <c r="B160" t="s">
        <v>490</v>
      </c>
      <c r="C160" t="s">
        <v>945</v>
      </c>
      <c r="D160">
        <v>292</v>
      </c>
      <c r="E160">
        <v>21</v>
      </c>
      <c r="F160">
        <v>243.8</v>
      </c>
      <c r="G160">
        <v>1149.68</v>
      </c>
      <c r="H160">
        <v>434.53</v>
      </c>
      <c r="I160">
        <v>20</v>
      </c>
      <c r="J160">
        <v>1327.2889</v>
      </c>
    </row>
    <row r="161" spans="2:10" x14ac:dyDescent="0.25">
      <c r="B161" t="s">
        <v>323</v>
      </c>
      <c r="C161" t="s">
        <v>819</v>
      </c>
      <c r="D161">
        <v>292</v>
      </c>
      <c r="E161">
        <v>21</v>
      </c>
      <c r="F161">
        <v>254.6</v>
      </c>
      <c r="G161">
        <v>1524.08</v>
      </c>
      <c r="H161">
        <v>1261.6300000000001</v>
      </c>
      <c r="I161">
        <v>20</v>
      </c>
      <c r="J161">
        <v>4783.0092999999997</v>
      </c>
    </row>
    <row r="162" spans="2:10" x14ac:dyDescent="0.25">
      <c r="B162" t="s">
        <v>324</v>
      </c>
      <c r="C162" t="s">
        <v>820</v>
      </c>
      <c r="D162">
        <v>292</v>
      </c>
      <c r="E162">
        <v>21</v>
      </c>
      <c r="F162">
        <v>253.6</v>
      </c>
      <c r="G162">
        <v>1494.68</v>
      </c>
      <c r="H162">
        <v>1422.18</v>
      </c>
      <c r="I162">
        <v>20</v>
      </c>
      <c r="J162">
        <v>5302.0249000000003</v>
      </c>
    </row>
    <row r="163" spans="2:10" x14ac:dyDescent="0.25">
      <c r="B163" t="s">
        <v>491</v>
      </c>
      <c r="C163" t="s">
        <v>946</v>
      </c>
      <c r="D163">
        <v>292</v>
      </c>
      <c r="E163">
        <v>21</v>
      </c>
      <c r="F163">
        <v>235</v>
      </c>
      <c r="G163">
        <v>948.24</v>
      </c>
      <c r="H163">
        <v>125.37</v>
      </c>
      <c r="I163">
        <v>20</v>
      </c>
      <c r="J163">
        <v>562.04369999999994</v>
      </c>
    </row>
    <row r="164" spans="2:10" x14ac:dyDescent="0.25">
      <c r="B164" t="s">
        <v>39</v>
      </c>
      <c r="C164" t="s">
        <v>557</v>
      </c>
      <c r="D164">
        <v>292</v>
      </c>
      <c r="E164">
        <v>21</v>
      </c>
      <c r="F164">
        <v>275.2</v>
      </c>
      <c r="G164">
        <v>1113.1600000000001</v>
      </c>
      <c r="H164">
        <v>22.4</v>
      </c>
      <c r="I164">
        <v>20</v>
      </c>
      <c r="J164">
        <v>45.94</v>
      </c>
    </row>
    <row r="165" spans="2:10" x14ac:dyDescent="0.25">
      <c r="B165" t="s">
        <v>40</v>
      </c>
      <c r="C165" t="s">
        <v>558</v>
      </c>
      <c r="D165">
        <v>292</v>
      </c>
      <c r="E165">
        <v>21</v>
      </c>
      <c r="F165">
        <v>361.2</v>
      </c>
      <c r="G165">
        <v>1606.64</v>
      </c>
      <c r="H165">
        <v>46.97</v>
      </c>
      <c r="I165">
        <v>20</v>
      </c>
      <c r="J165">
        <v>126.6405</v>
      </c>
    </row>
    <row r="166" spans="2:10" x14ac:dyDescent="0.25">
      <c r="B166" t="s">
        <v>492</v>
      </c>
      <c r="C166" t="s">
        <v>947</v>
      </c>
      <c r="D166">
        <v>292</v>
      </c>
      <c r="E166">
        <v>21</v>
      </c>
      <c r="F166">
        <v>401</v>
      </c>
      <c r="G166">
        <v>1767.92</v>
      </c>
      <c r="H166">
        <v>170.71</v>
      </c>
      <c r="I166">
        <v>20</v>
      </c>
      <c r="J166">
        <v>538.27319999999997</v>
      </c>
    </row>
    <row r="167" spans="2:10" x14ac:dyDescent="0.25">
      <c r="B167" t="s">
        <v>493</v>
      </c>
      <c r="C167" t="s">
        <v>948</v>
      </c>
      <c r="D167">
        <v>292</v>
      </c>
      <c r="E167">
        <v>21</v>
      </c>
      <c r="F167">
        <v>241.6</v>
      </c>
      <c r="G167">
        <v>814.32</v>
      </c>
      <c r="H167">
        <v>1001.06</v>
      </c>
      <c r="I167">
        <v>20</v>
      </c>
      <c r="J167">
        <v>7486.6131999999998</v>
      </c>
    </row>
    <row r="168" spans="2:10" x14ac:dyDescent="0.25">
      <c r="B168" t="s">
        <v>494</v>
      </c>
      <c r="C168" t="s">
        <v>949</v>
      </c>
      <c r="D168">
        <v>292</v>
      </c>
      <c r="E168">
        <v>21</v>
      </c>
      <c r="F168">
        <v>238.4</v>
      </c>
      <c r="G168">
        <v>803.68</v>
      </c>
      <c r="H168">
        <v>847.98</v>
      </c>
      <c r="I168">
        <v>20</v>
      </c>
      <c r="J168">
        <v>5592.5733</v>
      </c>
    </row>
    <row r="169" spans="2:10" x14ac:dyDescent="0.25">
      <c r="B169" t="s">
        <v>496</v>
      </c>
      <c r="C169" t="s">
        <v>951</v>
      </c>
      <c r="D169">
        <v>292</v>
      </c>
      <c r="E169">
        <v>21</v>
      </c>
      <c r="F169">
        <v>65.599999999999994</v>
      </c>
      <c r="G169">
        <v>483.16</v>
      </c>
      <c r="H169">
        <v>22.96</v>
      </c>
      <c r="I169">
        <v>20</v>
      </c>
      <c r="J169">
        <v>13.1883</v>
      </c>
    </row>
    <row r="170" spans="2:10" x14ac:dyDescent="0.25">
      <c r="B170" t="s">
        <v>495</v>
      </c>
      <c r="C170" t="s">
        <v>950</v>
      </c>
      <c r="D170">
        <v>292</v>
      </c>
      <c r="E170">
        <v>21</v>
      </c>
      <c r="F170">
        <v>54</v>
      </c>
      <c r="G170">
        <v>441.36</v>
      </c>
      <c r="H170">
        <v>14.93</v>
      </c>
      <c r="I170">
        <v>20</v>
      </c>
      <c r="J170">
        <v>6.7411000000000003</v>
      </c>
    </row>
    <row r="171" spans="2:10" x14ac:dyDescent="0.25">
      <c r="B171" t="s">
        <v>497</v>
      </c>
      <c r="C171" t="s">
        <v>952</v>
      </c>
      <c r="D171">
        <v>292</v>
      </c>
      <c r="E171">
        <v>21</v>
      </c>
      <c r="F171">
        <v>152.19999999999999</v>
      </c>
      <c r="G171">
        <v>651.79999999999995</v>
      </c>
      <c r="H171">
        <v>223.22</v>
      </c>
      <c r="I171">
        <v>20</v>
      </c>
      <c r="J171">
        <v>339.81169999999997</v>
      </c>
    </row>
    <row r="172" spans="2:10" x14ac:dyDescent="0.25">
      <c r="B172" t="s">
        <v>41</v>
      </c>
      <c r="C172" t="s">
        <v>559</v>
      </c>
      <c r="D172">
        <v>292</v>
      </c>
      <c r="E172">
        <v>21</v>
      </c>
      <c r="F172">
        <v>72.8</v>
      </c>
      <c r="G172">
        <v>224.76</v>
      </c>
      <c r="H172">
        <v>0.35</v>
      </c>
      <c r="I172">
        <v>20</v>
      </c>
      <c r="J172">
        <v>4.5499999999999999E-2</v>
      </c>
    </row>
    <row r="173" spans="2:10" x14ac:dyDescent="0.25">
      <c r="B173" t="s">
        <v>42</v>
      </c>
      <c r="C173" t="s">
        <v>559</v>
      </c>
      <c r="D173">
        <v>292</v>
      </c>
      <c r="E173">
        <v>21</v>
      </c>
      <c r="F173">
        <v>72.8</v>
      </c>
      <c r="G173">
        <v>224.68</v>
      </c>
      <c r="H173">
        <v>1.74</v>
      </c>
      <c r="I173">
        <v>20</v>
      </c>
      <c r="J173">
        <v>0.91549999999999998</v>
      </c>
    </row>
    <row r="174" spans="2:10" x14ac:dyDescent="0.25">
      <c r="B174" t="s">
        <v>498</v>
      </c>
      <c r="C174" t="s">
        <v>953</v>
      </c>
      <c r="D174">
        <v>292</v>
      </c>
      <c r="E174">
        <v>21</v>
      </c>
      <c r="F174">
        <v>33.200000000000003</v>
      </c>
      <c r="G174">
        <v>163.92</v>
      </c>
      <c r="H174">
        <v>32.64</v>
      </c>
      <c r="I174">
        <v>20</v>
      </c>
      <c r="J174">
        <v>23.157800000000002</v>
      </c>
    </row>
    <row r="175" spans="2:10" x14ac:dyDescent="0.25">
      <c r="B175" t="s">
        <v>499</v>
      </c>
      <c r="C175" t="s">
        <v>953</v>
      </c>
      <c r="D175">
        <v>292</v>
      </c>
      <c r="E175">
        <v>21</v>
      </c>
      <c r="F175">
        <v>33.200000000000003</v>
      </c>
      <c r="G175">
        <v>167.6</v>
      </c>
      <c r="H175">
        <v>33.340000000000003</v>
      </c>
      <c r="I175">
        <v>20</v>
      </c>
      <c r="J175">
        <v>22.1434</v>
      </c>
    </row>
    <row r="176" spans="2:10" x14ac:dyDescent="0.25">
      <c r="B176" t="s">
        <v>500</v>
      </c>
      <c r="C176" t="s">
        <v>954</v>
      </c>
      <c r="D176">
        <v>292</v>
      </c>
      <c r="E176">
        <v>21</v>
      </c>
      <c r="F176">
        <v>244.6</v>
      </c>
      <c r="G176">
        <v>1154.32</v>
      </c>
      <c r="H176">
        <v>1372.01</v>
      </c>
      <c r="I176">
        <v>20</v>
      </c>
      <c r="J176">
        <v>4787.2750999999998</v>
      </c>
    </row>
    <row r="177" spans="2:10" x14ac:dyDescent="0.25">
      <c r="B177" t="s">
        <v>501</v>
      </c>
      <c r="C177" t="s">
        <v>955</v>
      </c>
      <c r="D177">
        <v>292</v>
      </c>
      <c r="E177">
        <v>21</v>
      </c>
      <c r="F177">
        <v>246.4</v>
      </c>
      <c r="G177">
        <v>1165.32</v>
      </c>
      <c r="H177">
        <v>1242.43</v>
      </c>
      <c r="I177">
        <v>20</v>
      </c>
      <c r="J177">
        <v>4428.1598999999997</v>
      </c>
    </row>
    <row r="178" spans="2:10" x14ac:dyDescent="0.25">
      <c r="B178" t="s">
        <v>502</v>
      </c>
      <c r="C178" t="s">
        <v>956</v>
      </c>
      <c r="D178">
        <v>292</v>
      </c>
      <c r="E178">
        <v>21</v>
      </c>
      <c r="F178">
        <v>166</v>
      </c>
      <c r="G178">
        <v>900.56</v>
      </c>
      <c r="H178">
        <v>680.02</v>
      </c>
      <c r="I178">
        <v>20</v>
      </c>
      <c r="J178">
        <v>1812.9764</v>
      </c>
    </row>
    <row r="179" spans="2:10" x14ac:dyDescent="0.25">
      <c r="B179" t="s">
        <v>503</v>
      </c>
      <c r="C179" t="s">
        <v>957</v>
      </c>
      <c r="D179">
        <v>292</v>
      </c>
      <c r="E179">
        <v>21</v>
      </c>
      <c r="F179">
        <v>151.19999999999999</v>
      </c>
      <c r="G179">
        <v>816.2</v>
      </c>
      <c r="H179">
        <v>703.24</v>
      </c>
      <c r="I179">
        <v>20</v>
      </c>
      <c r="J179">
        <v>1872.0344</v>
      </c>
    </row>
    <row r="180" spans="2:10" x14ac:dyDescent="0.25">
      <c r="B180" t="s">
        <v>504</v>
      </c>
      <c r="C180" t="s">
        <v>958</v>
      </c>
      <c r="D180">
        <v>292</v>
      </c>
      <c r="E180">
        <v>21</v>
      </c>
      <c r="F180">
        <v>271.8</v>
      </c>
      <c r="G180">
        <v>1397.48</v>
      </c>
      <c r="H180">
        <v>1797.75</v>
      </c>
      <c r="I180">
        <v>20</v>
      </c>
      <c r="J180">
        <v>5557.9578000000001</v>
      </c>
    </row>
    <row r="181" spans="2:10" x14ac:dyDescent="0.25">
      <c r="B181" t="s">
        <v>505</v>
      </c>
      <c r="C181" t="s">
        <v>958</v>
      </c>
      <c r="D181">
        <v>292</v>
      </c>
      <c r="E181">
        <v>21</v>
      </c>
      <c r="F181">
        <v>271.8</v>
      </c>
      <c r="G181">
        <v>1418.8</v>
      </c>
      <c r="H181">
        <v>1797.67</v>
      </c>
      <c r="I181">
        <v>20</v>
      </c>
      <c r="J181">
        <v>5691.0865000000003</v>
      </c>
    </row>
    <row r="182" spans="2:10" x14ac:dyDescent="0.25">
      <c r="B182" t="s">
        <v>325</v>
      </c>
      <c r="C182" t="s">
        <v>821</v>
      </c>
      <c r="D182">
        <v>292</v>
      </c>
      <c r="E182">
        <v>21</v>
      </c>
      <c r="F182">
        <v>275</v>
      </c>
      <c r="G182">
        <v>1498.32</v>
      </c>
      <c r="H182">
        <v>1294.05</v>
      </c>
      <c r="I182">
        <v>20</v>
      </c>
      <c r="J182">
        <v>3707.0817000000002</v>
      </c>
    </row>
    <row r="183" spans="2:10" x14ac:dyDescent="0.25">
      <c r="B183" t="s">
        <v>326</v>
      </c>
      <c r="C183" t="s">
        <v>822</v>
      </c>
      <c r="D183">
        <v>292</v>
      </c>
      <c r="E183">
        <v>21</v>
      </c>
      <c r="F183">
        <v>283.39999999999998</v>
      </c>
      <c r="G183">
        <v>1549.76</v>
      </c>
      <c r="H183">
        <v>1150.6600000000001</v>
      </c>
      <c r="I183">
        <v>20</v>
      </c>
      <c r="J183">
        <v>3152.5929999999998</v>
      </c>
    </row>
    <row r="184" spans="2:10" x14ac:dyDescent="0.25">
      <c r="B184" t="s">
        <v>506</v>
      </c>
      <c r="C184" t="s">
        <v>959</v>
      </c>
      <c r="D184">
        <v>292</v>
      </c>
      <c r="E184">
        <v>21</v>
      </c>
      <c r="F184">
        <v>210.2</v>
      </c>
      <c r="G184">
        <v>1145.04</v>
      </c>
      <c r="H184">
        <v>1212.4100000000001</v>
      </c>
      <c r="I184">
        <v>20</v>
      </c>
      <c r="J184">
        <v>2807.9839000000002</v>
      </c>
    </row>
    <row r="185" spans="2:10" x14ac:dyDescent="0.25">
      <c r="B185" t="s">
        <v>507</v>
      </c>
      <c r="C185" t="s">
        <v>959</v>
      </c>
      <c r="D185">
        <v>292</v>
      </c>
      <c r="E185">
        <v>21</v>
      </c>
      <c r="F185">
        <v>210.2</v>
      </c>
      <c r="G185">
        <v>1165.04</v>
      </c>
      <c r="H185">
        <v>1185.93</v>
      </c>
      <c r="I185">
        <v>20</v>
      </c>
      <c r="J185">
        <v>2787.9760000000001</v>
      </c>
    </row>
    <row r="186" spans="2:10" x14ac:dyDescent="0.25">
      <c r="B186" t="s">
        <v>327</v>
      </c>
      <c r="C186" t="s">
        <v>823</v>
      </c>
      <c r="D186">
        <v>292</v>
      </c>
      <c r="E186">
        <v>21</v>
      </c>
      <c r="F186">
        <v>241.8</v>
      </c>
      <c r="G186">
        <v>1365.2</v>
      </c>
      <c r="H186">
        <v>3750.36</v>
      </c>
      <c r="I186">
        <v>20</v>
      </c>
      <c r="J186">
        <v>8730.8310999999994</v>
      </c>
    </row>
    <row r="187" spans="2:10" x14ac:dyDescent="0.25">
      <c r="B187" t="s">
        <v>328</v>
      </c>
      <c r="C187" t="s">
        <v>824</v>
      </c>
      <c r="D187">
        <v>292</v>
      </c>
      <c r="E187">
        <v>21</v>
      </c>
      <c r="F187">
        <v>246</v>
      </c>
      <c r="G187">
        <v>1489.16</v>
      </c>
      <c r="H187">
        <v>4234.09</v>
      </c>
      <c r="I187">
        <v>20</v>
      </c>
      <c r="J187">
        <v>10683.278</v>
      </c>
    </row>
    <row r="188" spans="2:10" x14ac:dyDescent="0.25">
      <c r="B188" t="s">
        <v>329</v>
      </c>
      <c r="C188" t="s">
        <v>825</v>
      </c>
      <c r="D188">
        <v>292</v>
      </c>
      <c r="E188">
        <v>21</v>
      </c>
      <c r="F188">
        <v>173.6</v>
      </c>
      <c r="G188">
        <v>1030.28</v>
      </c>
      <c r="H188">
        <v>3324.53</v>
      </c>
      <c r="I188">
        <v>20</v>
      </c>
      <c r="J188">
        <v>7280.9471000000003</v>
      </c>
    </row>
    <row r="189" spans="2:10" x14ac:dyDescent="0.25">
      <c r="B189" t="s">
        <v>330</v>
      </c>
      <c r="C189" t="s">
        <v>826</v>
      </c>
      <c r="D189">
        <v>292</v>
      </c>
      <c r="E189">
        <v>21</v>
      </c>
      <c r="F189">
        <v>177.8</v>
      </c>
      <c r="G189">
        <v>1156.52</v>
      </c>
      <c r="H189">
        <v>3754.88</v>
      </c>
      <c r="I189">
        <v>20</v>
      </c>
      <c r="J189">
        <v>8684.6859999999997</v>
      </c>
    </row>
    <row r="190" spans="2:10" x14ac:dyDescent="0.25">
      <c r="B190" t="s">
        <v>331</v>
      </c>
      <c r="C190" t="s">
        <v>827</v>
      </c>
      <c r="D190">
        <v>292</v>
      </c>
      <c r="E190">
        <v>21</v>
      </c>
      <c r="F190">
        <v>260</v>
      </c>
      <c r="G190">
        <v>1369.16</v>
      </c>
      <c r="H190">
        <v>681.73</v>
      </c>
      <c r="I190">
        <v>20</v>
      </c>
      <c r="J190">
        <v>1420.9545000000001</v>
      </c>
    </row>
    <row r="191" spans="2:10" x14ac:dyDescent="0.25">
      <c r="B191" t="s">
        <v>332</v>
      </c>
      <c r="C191" t="s">
        <v>827</v>
      </c>
      <c r="D191">
        <v>292</v>
      </c>
      <c r="E191">
        <v>21</v>
      </c>
      <c r="F191">
        <v>260</v>
      </c>
      <c r="G191">
        <v>1377.04</v>
      </c>
      <c r="H191">
        <v>734.25</v>
      </c>
      <c r="I191">
        <v>20</v>
      </c>
      <c r="J191">
        <v>1566.1567</v>
      </c>
    </row>
    <row r="192" spans="2:10" x14ac:dyDescent="0.25">
      <c r="B192" t="s">
        <v>333</v>
      </c>
      <c r="C192" t="s">
        <v>828</v>
      </c>
      <c r="D192">
        <v>292</v>
      </c>
      <c r="E192">
        <v>21</v>
      </c>
      <c r="F192">
        <v>223.2</v>
      </c>
      <c r="G192">
        <v>1171.8800000000001</v>
      </c>
      <c r="H192">
        <v>1349.23</v>
      </c>
      <c r="I192">
        <v>20</v>
      </c>
      <c r="J192">
        <v>3380.0677000000001</v>
      </c>
    </row>
    <row r="193" spans="2:10" x14ac:dyDescent="0.25">
      <c r="B193" t="s">
        <v>334</v>
      </c>
      <c r="C193" t="s">
        <v>829</v>
      </c>
      <c r="D193">
        <v>292</v>
      </c>
      <c r="E193">
        <v>21</v>
      </c>
      <c r="F193">
        <v>246</v>
      </c>
      <c r="G193">
        <v>1315.28</v>
      </c>
      <c r="H193">
        <v>1426.64</v>
      </c>
      <c r="I193">
        <v>20</v>
      </c>
      <c r="J193">
        <v>3413.3654000000001</v>
      </c>
    </row>
    <row r="194" spans="2:10" x14ac:dyDescent="0.25">
      <c r="B194" t="s">
        <v>335</v>
      </c>
      <c r="C194" t="s">
        <v>830</v>
      </c>
      <c r="D194">
        <v>292</v>
      </c>
      <c r="E194">
        <v>21</v>
      </c>
      <c r="F194">
        <v>413.6</v>
      </c>
      <c r="G194">
        <v>1978.84</v>
      </c>
      <c r="H194">
        <v>1593.86</v>
      </c>
      <c r="I194">
        <v>20</v>
      </c>
      <c r="J194">
        <v>5713.3604999999998</v>
      </c>
    </row>
    <row r="195" spans="2:10" x14ac:dyDescent="0.25">
      <c r="B195" t="s">
        <v>336</v>
      </c>
      <c r="C195" t="s">
        <v>830</v>
      </c>
      <c r="D195">
        <v>292</v>
      </c>
      <c r="E195">
        <v>21</v>
      </c>
      <c r="F195">
        <v>413.6</v>
      </c>
      <c r="G195">
        <v>1968.76</v>
      </c>
      <c r="H195">
        <v>1458.7</v>
      </c>
      <c r="I195">
        <v>20</v>
      </c>
      <c r="J195">
        <v>5450.1809999999996</v>
      </c>
    </row>
    <row r="196" spans="2:10" x14ac:dyDescent="0.25">
      <c r="B196" t="s">
        <v>337</v>
      </c>
      <c r="C196" t="s">
        <v>831</v>
      </c>
      <c r="D196">
        <v>292</v>
      </c>
      <c r="E196">
        <v>21</v>
      </c>
      <c r="F196">
        <v>192.4</v>
      </c>
      <c r="G196">
        <v>940.68</v>
      </c>
      <c r="H196">
        <v>801.33</v>
      </c>
      <c r="I196">
        <v>20</v>
      </c>
      <c r="J196">
        <v>1979.04</v>
      </c>
    </row>
    <row r="197" spans="2:10" x14ac:dyDescent="0.25">
      <c r="B197" t="s">
        <v>338</v>
      </c>
      <c r="C197" t="s">
        <v>831</v>
      </c>
      <c r="D197">
        <v>292</v>
      </c>
      <c r="E197">
        <v>21</v>
      </c>
      <c r="F197">
        <v>192.4</v>
      </c>
      <c r="G197">
        <v>943.16</v>
      </c>
      <c r="H197">
        <v>671.66</v>
      </c>
      <c r="I197">
        <v>20</v>
      </c>
      <c r="J197">
        <v>1628.2654</v>
      </c>
    </row>
    <row r="198" spans="2:10" x14ac:dyDescent="0.25">
      <c r="B198" t="s">
        <v>285</v>
      </c>
      <c r="C198" t="s">
        <v>781</v>
      </c>
      <c r="D198">
        <v>292</v>
      </c>
      <c r="E198">
        <v>21</v>
      </c>
      <c r="F198">
        <v>193</v>
      </c>
      <c r="G198">
        <v>1153.1199999999999</v>
      </c>
      <c r="H198">
        <v>611.29</v>
      </c>
      <c r="I198">
        <v>20</v>
      </c>
      <c r="J198">
        <v>2010.0745999999999</v>
      </c>
    </row>
    <row r="199" spans="2:10" x14ac:dyDescent="0.25">
      <c r="B199" t="s">
        <v>286</v>
      </c>
      <c r="C199" t="s">
        <v>782</v>
      </c>
      <c r="D199">
        <v>292</v>
      </c>
      <c r="E199">
        <v>21</v>
      </c>
      <c r="F199">
        <v>213.4</v>
      </c>
      <c r="G199">
        <v>1165.44</v>
      </c>
      <c r="H199">
        <v>498.5</v>
      </c>
      <c r="I199">
        <v>20</v>
      </c>
      <c r="J199">
        <v>1639.9861000000001</v>
      </c>
    </row>
    <row r="200" spans="2:10" x14ac:dyDescent="0.25">
      <c r="B200" t="s">
        <v>339</v>
      </c>
      <c r="C200" t="s">
        <v>832</v>
      </c>
      <c r="D200">
        <v>292</v>
      </c>
      <c r="E200">
        <v>21</v>
      </c>
      <c r="F200">
        <v>190.2</v>
      </c>
      <c r="G200">
        <v>1164.56</v>
      </c>
      <c r="H200">
        <v>440</v>
      </c>
      <c r="I200">
        <v>20</v>
      </c>
      <c r="J200">
        <v>624.97839999999997</v>
      </c>
    </row>
    <row r="201" spans="2:10" x14ac:dyDescent="0.25">
      <c r="B201" t="s">
        <v>340</v>
      </c>
      <c r="C201" t="s">
        <v>833</v>
      </c>
      <c r="D201">
        <v>292</v>
      </c>
      <c r="E201">
        <v>21</v>
      </c>
      <c r="F201">
        <v>189.8</v>
      </c>
      <c r="G201">
        <v>1127</v>
      </c>
      <c r="H201">
        <v>467.27</v>
      </c>
      <c r="I201">
        <v>20</v>
      </c>
      <c r="J201">
        <v>711.41309999999999</v>
      </c>
    </row>
    <row r="202" spans="2:10" x14ac:dyDescent="0.25">
      <c r="B202" t="s">
        <v>341</v>
      </c>
      <c r="C202" t="s">
        <v>834</v>
      </c>
      <c r="D202">
        <v>292</v>
      </c>
      <c r="E202">
        <v>21</v>
      </c>
      <c r="F202">
        <v>446.4</v>
      </c>
      <c r="G202">
        <v>2381.6799999999998</v>
      </c>
      <c r="H202">
        <v>1137.0999999999999</v>
      </c>
      <c r="I202">
        <v>20</v>
      </c>
      <c r="J202">
        <v>4064.1491999999998</v>
      </c>
    </row>
    <row r="203" spans="2:10" x14ac:dyDescent="0.25">
      <c r="B203" t="s">
        <v>342</v>
      </c>
      <c r="C203" t="s">
        <v>835</v>
      </c>
      <c r="D203">
        <v>292</v>
      </c>
      <c r="E203">
        <v>21</v>
      </c>
      <c r="F203">
        <v>431.4</v>
      </c>
      <c r="G203">
        <v>2310.1999999999998</v>
      </c>
      <c r="H203">
        <v>1074.0999999999999</v>
      </c>
      <c r="I203">
        <v>20</v>
      </c>
      <c r="J203">
        <v>3819.0117</v>
      </c>
    </row>
    <row r="204" spans="2:10" x14ac:dyDescent="0.25">
      <c r="B204" t="s">
        <v>343</v>
      </c>
      <c r="C204" t="s">
        <v>836</v>
      </c>
      <c r="D204">
        <v>292</v>
      </c>
      <c r="E204">
        <v>21</v>
      </c>
      <c r="F204">
        <v>365.4</v>
      </c>
      <c r="G204">
        <v>1938.8</v>
      </c>
      <c r="H204">
        <v>882.56</v>
      </c>
      <c r="I204">
        <v>20</v>
      </c>
      <c r="J204">
        <v>3196.0904999999998</v>
      </c>
    </row>
    <row r="205" spans="2:10" x14ac:dyDescent="0.25">
      <c r="B205" t="s">
        <v>344</v>
      </c>
      <c r="C205" t="s">
        <v>837</v>
      </c>
      <c r="D205">
        <v>292</v>
      </c>
      <c r="E205">
        <v>21</v>
      </c>
      <c r="F205">
        <v>350.4</v>
      </c>
      <c r="G205">
        <v>1868.32</v>
      </c>
      <c r="H205">
        <v>838.78</v>
      </c>
      <c r="I205">
        <v>20</v>
      </c>
      <c r="J205">
        <v>2940.6350000000002</v>
      </c>
    </row>
    <row r="206" spans="2:10" x14ac:dyDescent="0.25">
      <c r="B206" t="s">
        <v>345</v>
      </c>
      <c r="C206" t="s">
        <v>838</v>
      </c>
      <c r="D206">
        <v>292</v>
      </c>
      <c r="E206">
        <v>21</v>
      </c>
      <c r="F206">
        <v>349</v>
      </c>
      <c r="G206">
        <v>1864.4</v>
      </c>
      <c r="H206">
        <v>1425.74</v>
      </c>
      <c r="I206">
        <v>20</v>
      </c>
      <c r="J206">
        <v>5681.1048000000001</v>
      </c>
    </row>
    <row r="207" spans="2:10" x14ac:dyDescent="0.25">
      <c r="B207" t="s">
        <v>346</v>
      </c>
      <c r="C207" t="s">
        <v>839</v>
      </c>
      <c r="D207">
        <v>292</v>
      </c>
      <c r="E207">
        <v>21</v>
      </c>
      <c r="F207">
        <v>340.8</v>
      </c>
      <c r="G207">
        <v>1854.84</v>
      </c>
      <c r="H207">
        <v>1460.61</v>
      </c>
      <c r="I207">
        <v>20</v>
      </c>
      <c r="J207">
        <v>5373.9722000000002</v>
      </c>
    </row>
    <row r="208" spans="2:10" x14ac:dyDescent="0.25">
      <c r="B208" t="s">
        <v>347</v>
      </c>
      <c r="C208" t="s">
        <v>840</v>
      </c>
      <c r="D208">
        <v>292</v>
      </c>
      <c r="E208">
        <v>21</v>
      </c>
      <c r="F208">
        <v>223.2</v>
      </c>
      <c r="G208">
        <v>1291.68</v>
      </c>
      <c r="H208">
        <v>1177.74</v>
      </c>
      <c r="I208">
        <v>20</v>
      </c>
      <c r="J208">
        <v>3990.692</v>
      </c>
    </row>
    <row r="209" spans="2:10" x14ac:dyDescent="0.25">
      <c r="B209" t="s">
        <v>348</v>
      </c>
      <c r="C209" t="s">
        <v>841</v>
      </c>
      <c r="D209">
        <v>292</v>
      </c>
      <c r="E209">
        <v>21</v>
      </c>
      <c r="F209">
        <v>215</v>
      </c>
      <c r="G209">
        <v>1284.1199999999999</v>
      </c>
      <c r="H209">
        <v>1119.57</v>
      </c>
      <c r="I209">
        <v>20</v>
      </c>
      <c r="J209">
        <v>3505.5421999999999</v>
      </c>
    </row>
    <row r="210" spans="2:10" x14ac:dyDescent="0.25">
      <c r="B210" t="s">
        <v>349</v>
      </c>
      <c r="C210" t="s">
        <v>842</v>
      </c>
      <c r="D210">
        <v>292</v>
      </c>
      <c r="E210">
        <v>21</v>
      </c>
      <c r="F210">
        <v>365.4</v>
      </c>
      <c r="G210">
        <v>1958.72</v>
      </c>
      <c r="H210">
        <v>2677.06</v>
      </c>
      <c r="I210">
        <v>20</v>
      </c>
      <c r="J210">
        <v>8518.7659999999996</v>
      </c>
    </row>
    <row r="211" spans="2:10" x14ac:dyDescent="0.25">
      <c r="B211" t="s">
        <v>350</v>
      </c>
      <c r="C211" t="s">
        <v>842</v>
      </c>
      <c r="D211">
        <v>292</v>
      </c>
      <c r="E211">
        <v>21</v>
      </c>
      <c r="F211">
        <v>365.4</v>
      </c>
      <c r="G211">
        <v>1966.24</v>
      </c>
      <c r="H211">
        <v>2649.96</v>
      </c>
      <c r="I211">
        <v>20</v>
      </c>
      <c r="J211">
        <v>8656.4581999999991</v>
      </c>
    </row>
    <row r="212" spans="2:10" x14ac:dyDescent="0.25">
      <c r="B212" t="s">
        <v>351</v>
      </c>
      <c r="C212" t="s">
        <v>843</v>
      </c>
      <c r="D212">
        <v>292</v>
      </c>
      <c r="E212">
        <v>21</v>
      </c>
      <c r="F212">
        <v>366.6</v>
      </c>
      <c r="G212">
        <v>2004.56</v>
      </c>
      <c r="H212">
        <v>3104.57</v>
      </c>
      <c r="I212">
        <v>20</v>
      </c>
      <c r="J212">
        <v>9866.5220000000008</v>
      </c>
    </row>
    <row r="213" spans="2:10" x14ac:dyDescent="0.25">
      <c r="B213" t="s">
        <v>352</v>
      </c>
      <c r="C213" t="s">
        <v>843</v>
      </c>
      <c r="D213">
        <v>292</v>
      </c>
      <c r="E213">
        <v>21</v>
      </c>
      <c r="F213">
        <v>366.6</v>
      </c>
      <c r="G213">
        <v>2013.88</v>
      </c>
      <c r="H213">
        <v>3013.73</v>
      </c>
      <c r="I213">
        <v>20</v>
      </c>
      <c r="J213">
        <v>9463.3963000000003</v>
      </c>
    </row>
    <row r="214" spans="2:10" x14ac:dyDescent="0.25">
      <c r="B214" t="s">
        <v>353</v>
      </c>
      <c r="C214" t="s">
        <v>844</v>
      </c>
      <c r="D214">
        <v>292</v>
      </c>
      <c r="E214">
        <v>21</v>
      </c>
      <c r="F214">
        <v>265.39999999999998</v>
      </c>
      <c r="G214">
        <v>1249.4000000000001</v>
      </c>
      <c r="H214">
        <v>701.84</v>
      </c>
      <c r="I214">
        <v>20</v>
      </c>
      <c r="J214">
        <v>1823.7994000000001</v>
      </c>
    </row>
    <row r="215" spans="2:10" x14ac:dyDescent="0.25">
      <c r="B215" t="s">
        <v>354</v>
      </c>
      <c r="C215" t="s">
        <v>845</v>
      </c>
      <c r="D215">
        <v>292</v>
      </c>
      <c r="E215">
        <v>21</v>
      </c>
      <c r="F215">
        <v>212.4</v>
      </c>
      <c r="G215">
        <v>1050</v>
      </c>
      <c r="H215">
        <v>532.16999999999996</v>
      </c>
      <c r="I215">
        <v>20</v>
      </c>
      <c r="J215">
        <v>1684.1271999999999</v>
      </c>
    </row>
    <row r="216" spans="2:10" x14ac:dyDescent="0.25">
      <c r="B216" t="s">
        <v>357</v>
      </c>
      <c r="C216" t="s">
        <v>848</v>
      </c>
      <c r="D216">
        <v>292</v>
      </c>
      <c r="E216">
        <v>21</v>
      </c>
      <c r="F216">
        <v>486.2</v>
      </c>
      <c r="G216">
        <v>2466.64</v>
      </c>
      <c r="H216">
        <v>1375.42</v>
      </c>
      <c r="I216">
        <v>20</v>
      </c>
      <c r="J216">
        <v>4771.9444000000003</v>
      </c>
    </row>
    <row r="217" spans="2:10" x14ac:dyDescent="0.25">
      <c r="B217" t="s">
        <v>358</v>
      </c>
      <c r="C217" t="s">
        <v>849</v>
      </c>
      <c r="D217">
        <v>292</v>
      </c>
      <c r="E217">
        <v>21</v>
      </c>
      <c r="F217">
        <v>485.8</v>
      </c>
      <c r="G217">
        <v>2492.2399999999998</v>
      </c>
      <c r="H217">
        <v>1279.1600000000001</v>
      </c>
      <c r="I217">
        <v>20</v>
      </c>
      <c r="J217">
        <v>4120.6787999999997</v>
      </c>
    </row>
    <row r="218" spans="2:10" x14ac:dyDescent="0.25">
      <c r="B218" t="s">
        <v>287</v>
      </c>
      <c r="C218" t="s">
        <v>783</v>
      </c>
      <c r="D218">
        <v>292</v>
      </c>
      <c r="E218">
        <v>21</v>
      </c>
      <c r="F218">
        <v>306.39999999999998</v>
      </c>
      <c r="G218">
        <v>1629.68</v>
      </c>
      <c r="H218">
        <v>851.02</v>
      </c>
      <c r="I218">
        <v>20</v>
      </c>
      <c r="J218">
        <v>2741.5718000000002</v>
      </c>
    </row>
    <row r="219" spans="2:10" x14ac:dyDescent="0.25">
      <c r="B219" t="s">
        <v>288</v>
      </c>
      <c r="C219" t="s">
        <v>784</v>
      </c>
      <c r="D219">
        <v>292</v>
      </c>
      <c r="E219">
        <v>21</v>
      </c>
      <c r="F219">
        <v>321.2</v>
      </c>
      <c r="G219">
        <v>1739.52</v>
      </c>
      <c r="H219">
        <v>822.08</v>
      </c>
      <c r="I219">
        <v>20</v>
      </c>
      <c r="J219">
        <v>2758.3998000000001</v>
      </c>
    </row>
    <row r="220" spans="2:10" x14ac:dyDescent="0.25">
      <c r="B220" t="s">
        <v>359</v>
      </c>
      <c r="C220" t="s">
        <v>850</v>
      </c>
      <c r="D220">
        <v>292</v>
      </c>
      <c r="E220">
        <v>21</v>
      </c>
      <c r="F220">
        <v>240.8</v>
      </c>
      <c r="G220">
        <v>1272.6400000000001</v>
      </c>
      <c r="H220">
        <v>1486.96</v>
      </c>
      <c r="I220">
        <v>20</v>
      </c>
      <c r="J220">
        <v>5763.2849999999999</v>
      </c>
    </row>
    <row r="221" spans="2:10" x14ac:dyDescent="0.25">
      <c r="B221" t="s">
        <v>360</v>
      </c>
      <c r="C221" t="s">
        <v>850</v>
      </c>
      <c r="D221">
        <v>292</v>
      </c>
      <c r="E221">
        <v>21</v>
      </c>
      <c r="F221">
        <v>240.8</v>
      </c>
      <c r="G221">
        <v>1273.4000000000001</v>
      </c>
      <c r="H221">
        <v>1505.21</v>
      </c>
      <c r="I221">
        <v>20</v>
      </c>
      <c r="J221">
        <v>6131.4447</v>
      </c>
    </row>
    <row r="222" spans="2:10" x14ac:dyDescent="0.25">
      <c r="B222" t="s">
        <v>361</v>
      </c>
      <c r="C222" t="s">
        <v>851</v>
      </c>
      <c r="D222">
        <v>292</v>
      </c>
      <c r="E222">
        <v>21</v>
      </c>
      <c r="F222">
        <v>622</v>
      </c>
      <c r="G222">
        <v>2403.48</v>
      </c>
      <c r="H222">
        <v>2523.65</v>
      </c>
      <c r="I222">
        <v>20</v>
      </c>
      <c r="J222">
        <v>15269.5792</v>
      </c>
    </row>
    <row r="223" spans="2:10" x14ac:dyDescent="0.25">
      <c r="B223" t="s">
        <v>362</v>
      </c>
      <c r="C223" t="s">
        <v>852</v>
      </c>
      <c r="D223">
        <v>292</v>
      </c>
      <c r="E223">
        <v>21</v>
      </c>
      <c r="F223">
        <v>625</v>
      </c>
      <c r="G223">
        <v>2403.92</v>
      </c>
      <c r="H223">
        <v>2523.9899999999998</v>
      </c>
      <c r="I223">
        <v>20</v>
      </c>
      <c r="J223">
        <v>15581.6194</v>
      </c>
    </row>
    <row r="224" spans="2:10" x14ac:dyDescent="0.25">
      <c r="B224" t="s">
        <v>365</v>
      </c>
      <c r="C224" t="s">
        <v>854</v>
      </c>
      <c r="D224">
        <v>292</v>
      </c>
      <c r="E224">
        <v>21</v>
      </c>
      <c r="F224">
        <v>354.8</v>
      </c>
      <c r="G224">
        <v>1829.44</v>
      </c>
      <c r="H224">
        <v>1253.9100000000001</v>
      </c>
      <c r="I224">
        <v>20</v>
      </c>
      <c r="J224">
        <v>4465.9350000000004</v>
      </c>
    </row>
    <row r="225" spans="2:10" x14ac:dyDescent="0.25">
      <c r="B225" t="s">
        <v>366</v>
      </c>
      <c r="C225" t="s">
        <v>854</v>
      </c>
      <c r="D225">
        <v>292</v>
      </c>
      <c r="E225">
        <v>21</v>
      </c>
      <c r="F225">
        <v>354.8</v>
      </c>
      <c r="G225">
        <v>1830.2</v>
      </c>
      <c r="H225">
        <v>1263.93</v>
      </c>
      <c r="I225">
        <v>20</v>
      </c>
      <c r="J225">
        <v>4381.0556999999999</v>
      </c>
    </row>
    <row r="226" spans="2:10" x14ac:dyDescent="0.25">
      <c r="B226" t="s">
        <v>363</v>
      </c>
      <c r="C226" t="s">
        <v>853</v>
      </c>
      <c r="D226">
        <v>292</v>
      </c>
      <c r="E226">
        <v>21</v>
      </c>
      <c r="F226">
        <v>236.6</v>
      </c>
      <c r="G226">
        <v>1314.2</v>
      </c>
      <c r="H226">
        <v>1091.44</v>
      </c>
      <c r="I226">
        <v>20</v>
      </c>
      <c r="J226">
        <v>3355.2316000000001</v>
      </c>
    </row>
    <row r="227" spans="2:10" x14ac:dyDescent="0.25">
      <c r="B227" t="s">
        <v>364</v>
      </c>
      <c r="C227" t="s">
        <v>853</v>
      </c>
      <c r="D227">
        <v>292</v>
      </c>
      <c r="E227">
        <v>21</v>
      </c>
      <c r="F227">
        <v>236.6</v>
      </c>
      <c r="G227">
        <v>1309.32</v>
      </c>
      <c r="H227">
        <v>1089.74</v>
      </c>
      <c r="I227">
        <v>20</v>
      </c>
      <c r="J227">
        <v>3313.4715999999999</v>
      </c>
    </row>
    <row r="228" spans="2:10" x14ac:dyDescent="0.25">
      <c r="B228" t="s">
        <v>367</v>
      </c>
      <c r="C228" t="s">
        <v>855</v>
      </c>
      <c r="D228">
        <v>292</v>
      </c>
      <c r="E228">
        <v>21</v>
      </c>
      <c r="F228">
        <v>228.8</v>
      </c>
      <c r="G228">
        <v>1278.4000000000001</v>
      </c>
      <c r="H228">
        <v>795.64</v>
      </c>
      <c r="I228">
        <v>20</v>
      </c>
      <c r="J228">
        <v>1584.079</v>
      </c>
    </row>
    <row r="229" spans="2:10" x14ac:dyDescent="0.25">
      <c r="B229" t="s">
        <v>368</v>
      </c>
      <c r="C229" t="s">
        <v>855</v>
      </c>
      <c r="D229">
        <v>292</v>
      </c>
      <c r="E229">
        <v>21</v>
      </c>
      <c r="F229">
        <v>228.8</v>
      </c>
      <c r="G229">
        <v>1262.8</v>
      </c>
      <c r="H229">
        <v>848.54</v>
      </c>
      <c r="I229">
        <v>20</v>
      </c>
      <c r="J229">
        <v>1793.5500999999999</v>
      </c>
    </row>
    <row r="230" spans="2:10" x14ac:dyDescent="0.25">
      <c r="B230" t="s">
        <v>369</v>
      </c>
      <c r="C230" t="s">
        <v>856</v>
      </c>
      <c r="D230">
        <v>292</v>
      </c>
      <c r="E230">
        <v>21</v>
      </c>
      <c r="F230">
        <v>392.4</v>
      </c>
      <c r="G230">
        <v>2447.08</v>
      </c>
      <c r="H230">
        <v>2533.3200000000002</v>
      </c>
      <c r="I230">
        <v>20</v>
      </c>
      <c r="J230">
        <v>6763.9494999999997</v>
      </c>
    </row>
    <row r="231" spans="2:10" x14ac:dyDescent="0.25">
      <c r="B231" t="s">
        <v>370</v>
      </c>
      <c r="C231" t="s">
        <v>857</v>
      </c>
      <c r="D231">
        <v>292</v>
      </c>
      <c r="E231">
        <v>21</v>
      </c>
      <c r="F231">
        <v>390.6</v>
      </c>
      <c r="G231">
        <v>2455.7199999999998</v>
      </c>
      <c r="H231">
        <v>2680.31</v>
      </c>
      <c r="I231">
        <v>20</v>
      </c>
      <c r="J231">
        <v>6973.3362999999999</v>
      </c>
    </row>
    <row r="232" spans="2:10" x14ac:dyDescent="0.25">
      <c r="B232" t="s">
        <v>371</v>
      </c>
      <c r="C232" t="s">
        <v>858</v>
      </c>
      <c r="D232">
        <v>292</v>
      </c>
      <c r="E232">
        <v>21</v>
      </c>
      <c r="F232">
        <v>288.2</v>
      </c>
      <c r="G232">
        <v>1413.44</v>
      </c>
      <c r="H232">
        <v>898.21</v>
      </c>
      <c r="I232">
        <v>20</v>
      </c>
      <c r="J232">
        <v>3392.6889000000001</v>
      </c>
    </row>
    <row r="233" spans="2:10" x14ac:dyDescent="0.25">
      <c r="B233" t="s">
        <v>372</v>
      </c>
      <c r="C233" t="s">
        <v>858</v>
      </c>
      <c r="D233">
        <v>292</v>
      </c>
      <c r="E233">
        <v>21</v>
      </c>
      <c r="F233">
        <v>288.2</v>
      </c>
      <c r="G233">
        <v>1420.36</v>
      </c>
      <c r="H233">
        <v>979.95</v>
      </c>
      <c r="I233">
        <v>20</v>
      </c>
      <c r="J233">
        <v>3421.2134999999998</v>
      </c>
    </row>
    <row r="234" spans="2:10" x14ac:dyDescent="0.25">
      <c r="B234" t="s">
        <v>443</v>
      </c>
      <c r="C234" t="s">
        <v>906</v>
      </c>
      <c r="D234">
        <v>292</v>
      </c>
      <c r="E234">
        <v>21</v>
      </c>
      <c r="F234">
        <v>105.2</v>
      </c>
      <c r="G234">
        <v>559.6</v>
      </c>
      <c r="H234">
        <v>223.98</v>
      </c>
      <c r="I234">
        <v>20</v>
      </c>
      <c r="J234">
        <v>314.1551</v>
      </c>
    </row>
    <row r="235" spans="2:10" x14ac:dyDescent="0.25">
      <c r="B235" t="s">
        <v>444</v>
      </c>
      <c r="C235" t="s">
        <v>906</v>
      </c>
      <c r="D235">
        <v>292</v>
      </c>
      <c r="E235">
        <v>21</v>
      </c>
      <c r="F235">
        <v>105.2</v>
      </c>
      <c r="G235">
        <v>562.28</v>
      </c>
      <c r="H235">
        <v>223.13</v>
      </c>
      <c r="I235">
        <v>20</v>
      </c>
      <c r="J235">
        <v>307.61279999999999</v>
      </c>
    </row>
    <row r="236" spans="2:10" x14ac:dyDescent="0.25">
      <c r="B236" t="s">
        <v>373</v>
      </c>
      <c r="C236" t="s">
        <v>859</v>
      </c>
      <c r="D236">
        <v>292</v>
      </c>
      <c r="E236">
        <v>21</v>
      </c>
      <c r="F236">
        <v>258.2</v>
      </c>
      <c r="G236">
        <v>1283.68</v>
      </c>
      <c r="H236">
        <v>972.27</v>
      </c>
      <c r="I236">
        <v>20</v>
      </c>
      <c r="J236">
        <v>4217.4739</v>
      </c>
    </row>
    <row r="237" spans="2:10" x14ac:dyDescent="0.25">
      <c r="B237" t="s">
        <v>374</v>
      </c>
      <c r="C237" t="s">
        <v>859</v>
      </c>
      <c r="D237">
        <v>292</v>
      </c>
      <c r="E237">
        <v>21</v>
      </c>
      <c r="F237">
        <v>258.2</v>
      </c>
      <c r="G237">
        <v>1288.68</v>
      </c>
      <c r="H237">
        <v>1034.95</v>
      </c>
      <c r="I237">
        <v>20</v>
      </c>
      <c r="J237">
        <v>4669.7335000000003</v>
      </c>
    </row>
    <row r="238" spans="2:10" x14ac:dyDescent="0.25">
      <c r="B238" t="s">
        <v>377</v>
      </c>
      <c r="C238" t="s">
        <v>861</v>
      </c>
      <c r="D238">
        <v>292</v>
      </c>
      <c r="E238">
        <v>21</v>
      </c>
      <c r="F238">
        <v>164</v>
      </c>
      <c r="G238">
        <v>1285.6400000000001</v>
      </c>
      <c r="H238">
        <v>1181.8399999999999</v>
      </c>
      <c r="I238">
        <v>20</v>
      </c>
      <c r="J238">
        <v>2346.3377</v>
      </c>
    </row>
    <row r="239" spans="2:10" x14ac:dyDescent="0.25">
      <c r="B239" t="s">
        <v>378</v>
      </c>
      <c r="C239" t="s">
        <v>861</v>
      </c>
      <c r="D239">
        <v>292</v>
      </c>
      <c r="E239">
        <v>21</v>
      </c>
      <c r="F239">
        <v>179.8</v>
      </c>
      <c r="G239">
        <v>1380.08</v>
      </c>
      <c r="H239">
        <v>1186.08</v>
      </c>
      <c r="I239">
        <v>20</v>
      </c>
      <c r="J239">
        <v>2396.0740000000001</v>
      </c>
    </row>
    <row r="240" spans="2:10" x14ac:dyDescent="0.25">
      <c r="B240" t="s">
        <v>431</v>
      </c>
      <c r="C240" t="s">
        <v>900</v>
      </c>
      <c r="D240">
        <v>292</v>
      </c>
      <c r="E240">
        <v>21</v>
      </c>
      <c r="F240">
        <v>248.2</v>
      </c>
      <c r="G240">
        <v>1197.96</v>
      </c>
      <c r="H240">
        <v>555.41999999999996</v>
      </c>
      <c r="I240">
        <v>20</v>
      </c>
      <c r="J240">
        <v>1531.8715</v>
      </c>
    </row>
    <row r="241" spans="2:10" x14ac:dyDescent="0.25">
      <c r="B241" t="s">
        <v>432</v>
      </c>
      <c r="C241" t="s">
        <v>900</v>
      </c>
      <c r="D241">
        <v>292</v>
      </c>
      <c r="E241">
        <v>21</v>
      </c>
      <c r="F241">
        <v>248.2</v>
      </c>
      <c r="G241">
        <v>1192.4000000000001</v>
      </c>
      <c r="H241">
        <v>544.23</v>
      </c>
      <c r="I241">
        <v>20</v>
      </c>
      <c r="J241">
        <v>1572.9117000000001</v>
      </c>
    </row>
    <row r="242" spans="2:10" x14ac:dyDescent="0.25">
      <c r="B242" t="s">
        <v>375</v>
      </c>
      <c r="C242" t="s">
        <v>860</v>
      </c>
      <c r="D242">
        <v>292</v>
      </c>
      <c r="E242">
        <v>21</v>
      </c>
      <c r="F242">
        <v>312</v>
      </c>
      <c r="G242">
        <v>1948.36</v>
      </c>
      <c r="H242">
        <v>1446.6</v>
      </c>
      <c r="I242">
        <v>20</v>
      </c>
      <c r="J242">
        <v>3209.0803999999998</v>
      </c>
    </row>
    <row r="243" spans="2:10" x14ac:dyDescent="0.25">
      <c r="B243" t="s">
        <v>376</v>
      </c>
      <c r="C243" t="s">
        <v>860</v>
      </c>
      <c r="D243">
        <v>292</v>
      </c>
      <c r="E243">
        <v>21</v>
      </c>
      <c r="F243">
        <v>322.39999999999998</v>
      </c>
      <c r="G243">
        <v>1959.96</v>
      </c>
      <c r="H243">
        <v>1378.23</v>
      </c>
      <c r="I243">
        <v>20</v>
      </c>
      <c r="J243">
        <v>3002.1738</v>
      </c>
    </row>
    <row r="244" spans="2:10" x14ac:dyDescent="0.25">
      <c r="B244" t="s">
        <v>381</v>
      </c>
      <c r="C244" t="s">
        <v>863</v>
      </c>
      <c r="D244">
        <v>292</v>
      </c>
      <c r="E244">
        <v>21</v>
      </c>
      <c r="F244">
        <v>213.4</v>
      </c>
      <c r="G244">
        <v>1211.72</v>
      </c>
      <c r="H244">
        <v>114.07</v>
      </c>
      <c r="I244">
        <v>20</v>
      </c>
      <c r="J244">
        <v>244.93109999999999</v>
      </c>
    </row>
    <row r="245" spans="2:10" x14ac:dyDescent="0.25">
      <c r="B245" t="s">
        <v>382</v>
      </c>
      <c r="C245" t="s">
        <v>864</v>
      </c>
      <c r="D245">
        <v>292</v>
      </c>
      <c r="E245">
        <v>21</v>
      </c>
      <c r="F245">
        <v>214</v>
      </c>
      <c r="G245">
        <v>1186.8</v>
      </c>
      <c r="H245">
        <v>122.66</v>
      </c>
      <c r="I245">
        <v>20</v>
      </c>
      <c r="J245">
        <v>277.82979999999998</v>
      </c>
    </row>
    <row r="246" spans="2:10" x14ac:dyDescent="0.25">
      <c r="B246" t="s">
        <v>385</v>
      </c>
      <c r="C246" t="s">
        <v>867</v>
      </c>
      <c r="D246">
        <v>292</v>
      </c>
      <c r="E246">
        <v>21</v>
      </c>
      <c r="F246">
        <v>460.4</v>
      </c>
      <c r="G246">
        <v>1979.4</v>
      </c>
      <c r="H246">
        <v>681.58</v>
      </c>
      <c r="I246">
        <v>20</v>
      </c>
      <c r="J246">
        <v>2336.1066999999998</v>
      </c>
    </row>
    <row r="247" spans="2:10" x14ac:dyDescent="0.25">
      <c r="B247" t="s">
        <v>386</v>
      </c>
      <c r="C247" t="s">
        <v>868</v>
      </c>
      <c r="D247">
        <v>292</v>
      </c>
      <c r="E247">
        <v>21</v>
      </c>
      <c r="F247">
        <v>456.2</v>
      </c>
      <c r="G247">
        <v>1914.36</v>
      </c>
      <c r="H247">
        <v>719.03</v>
      </c>
      <c r="I247">
        <v>20</v>
      </c>
      <c r="J247">
        <v>2618.3173999999999</v>
      </c>
    </row>
    <row r="248" spans="2:10" x14ac:dyDescent="0.25">
      <c r="B248" t="s">
        <v>297</v>
      </c>
      <c r="C248" t="s">
        <v>793</v>
      </c>
      <c r="D248">
        <v>292</v>
      </c>
      <c r="E248">
        <v>21</v>
      </c>
      <c r="F248">
        <v>282.39999999999998</v>
      </c>
      <c r="G248">
        <v>1552</v>
      </c>
      <c r="H248">
        <v>370.54</v>
      </c>
      <c r="I248">
        <v>20</v>
      </c>
      <c r="J248">
        <v>1062.2635</v>
      </c>
    </row>
    <row r="249" spans="2:10" x14ac:dyDescent="0.25">
      <c r="B249" t="s">
        <v>298</v>
      </c>
      <c r="C249" t="s">
        <v>794</v>
      </c>
      <c r="D249">
        <v>292</v>
      </c>
      <c r="E249">
        <v>21</v>
      </c>
      <c r="F249">
        <v>280.2</v>
      </c>
      <c r="G249">
        <v>1555.8</v>
      </c>
      <c r="H249">
        <v>387.74</v>
      </c>
      <c r="I249">
        <v>20</v>
      </c>
      <c r="J249">
        <v>1064.3596</v>
      </c>
    </row>
    <row r="250" spans="2:10" x14ac:dyDescent="0.25">
      <c r="B250" t="s">
        <v>35</v>
      </c>
      <c r="C250" t="s">
        <v>553</v>
      </c>
      <c r="D250">
        <v>292</v>
      </c>
      <c r="E250">
        <v>21</v>
      </c>
      <c r="F250">
        <v>61.2</v>
      </c>
      <c r="G250">
        <v>266.44</v>
      </c>
      <c r="H250">
        <v>29.69</v>
      </c>
      <c r="I250">
        <v>20</v>
      </c>
      <c r="J250">
        <v>20.566099999999999</v>
      </c>
    </row>
    <row r="251" spans="2:10" x14ac:dyDescent="0.25">
      <c r="B251" t="s">
        <v>36</v>
      </c>
      <c r="C251" t="s">
        <v>554</v>
      </c>
      <c r="D251">
        <v>292</v>
      </c>
      <c r="E251">
        <v>21</v>
      </c>
      <c r="F251">
        <v>61.2</v>
      </c>
      <c r="G251">
        <v>250.84</v>
      </c>
      <c r="H251">
        <v>5.92</v>
      </c>
      <c r="I251">
        <v>20</v>
      </c>
      <c r="J251">
        <v>4.3993000000000002</v>
      </c>
    </row>
    <row r="252" spans="2:10" x14ac:dyDescent="0.25">
      <c r="B252" t="s">
        <v>389</v>
      </c>
      <c r="C252" t="s">
        <v>869</v>
      </c>
      <c r="D252">
        <v>292</v>
      </c>
      <c r="E252">
        <v>21</v>
      </c>
      <c r="F252">
        <v>283</v>
      </c>
      <c r="G252">
        <v>1391.32</v>
      </c>
      <c r="H252">
        <v>1138.5</v>
      </c>
      <c r="I252">
        <v>20</v>
      </c>
      <c r="J252">
        <v>4224.8384999999998</v>
      </c>
    </row>
    <row r="253" spans="2:10" x14ac:dyDescent="0.25">
      <c r="B253" t="s">
        <v>390</v>
      </c>
      <c r="C253" t="s">
        <v>869</v>
      </c>
      <c r="D253">
        <v>292</v>
      </c>
      <c r="E253">
        <v>21</v>
      </c>
      <c r="F253">
        <v>283</v>
      </c>
      <c r="G253">
        <v>1410</v>
      </c>
      <c r="H253">
        <v>1145.17</v>
      </c>
      <c r="I253">
        <v>20</v>
      </c>
      <c r="J253">
        <v>4310.1131999999998</v>
      </c>
    </row>
    <row r="254" spans="2:10" x14ac:dyDescent="0.25">
      <c r="B254" t="s">
        <v>387</v>
      </c>
      <c r="C254" t="s">
        <v>869</v>
      </c>
      <c r="D254">
        <v>292</v>
      </c>
      <c r="E254">
        <v>21</v>
      </c>
      <c r="F254">
        <v>403.2</v>
      </c>
      <c r="G254">
        <v>1869.16</v>
      </c>
      <c r="H254">
        <v>1749</v>
      </c>
      <c r="I254">
        <v>20</v>
      </c>
      <c r="J254">
        <v>7078.3535000000002</v>
      </c>
    </row>
    <row r="255" spans="2:10" x14ac:dyDescent="0.25">
      <c r="B255" t="s">
        <v>388</v>
      </c>
      <c r="C255" t="s">
        <v>869</v>
      </c>
      <c r="D255">
        <v>292</v>
      </c>
      <c r="E255">
        <v>21</v>
      </c>
      <c r="F255">
        <v>403.2</v>
      </c>
      <c r="G255">
        <v>1902.8</v>
      </c>
      <c r="H255">
        <v>1704.52</v>
      </c>
      <c r="I255">
        <v>20</v>
      </c>
      <c r="J255">
        <v>6924.8617000000004</v>
      </c>
    </row>
    <row r="256" spans="2:10" x14ac:dyDescent="0.25">
      <c r="B256" t="s">
        <v>391</v>
      </c>
      <c r="C256" t="s">
        <v>870</v>
      </c>
      <c r="D256">
        <v>292</v>
      </c>
      <c r="E256">
        <v>21</v>
      </c>
      <c r="F256">
        <v>353.6</v>
      </c>
      <c r="G256">
        <v>1663.68</v>
      </c>
      <c r="H256">
        <v>734.89</v>
      </c>
      <c r="I256">
        <v>20</v>
      </c>
      <c r="J256">
        <v>2675.5931999999998</v>
      </c>
    </row>
    <row r="257" spans="2:10" x14ac:dyDescent="0.25">
      <c r="B257" t="s">
        <v>392</v>
      </c>
      <c r="C257" t="s">
        <v>871</v>
      </c>
      <c r="D257">
        <v>292</v>
      </c>
      <c r="E257">
        <v>21</v>
      </c>
      <c r="F257">
        <v>353.6</v>
      </c>
      <c r="G257">
        <v>1659.64</v>
      </c>
      <c r="H257">
        <v>693.14</v>
      </c>
      <c r="I257">
        <v>20</v>
      </c>
      <c r="J257">
        <v>2121.7559999999999</v>
      </c>
    </row>
    <row r="258" spans="2:10" x14ac:dyDescent="0.25">
      <c r="B258" t="s">
        <v>393</v>
      </c>
      <c r="C258" t="s">
        <v>872</v>
      </c>
      <c r="D258">
        <v>292</v>
      </c>
      <c r="E258">
        <v>21</v>
      </c>
      <c r="F258">
        <v>360.2</v>
      </c>
      <c r="G258">
        <v>1721.64</v>
      </c>
      <c r="H258">
        <v>689.29</v>
      </c>
      <c r="I258">
        <v>20</v>
      </c>
      <c r="J258">
        <v>2616.7851999999998</v>
      </c>
    </row>
    <row r="259" spans="2:10" x14ac:dyDescent="0.25">
      <c r="B259" t="s">
        <v>394</v>
      </c>
      <c r="C259" t="s">
        <v>873</v>
      </c>
      <c r="D259">
        <v>292</v>
      </c>
      <c r="E259">
        <v>21</v>
      </c>
      <c r="F259">
        <v>360.2</v>
      </c>
      <c r="G259">
        <v>1715.68</v>
      </c>
      <c r="H259">
        <v>677.54</v>
      </c>
      <c r="I259">
        <v>20</v>
      </c>
      <c r="J259">
        <v>2556.5680000000002</v>
      </c>
    </row>
    <row r="260" spans="2:10" x14ac:dyDescent="0.25">
      <c r="B260" t="s">
        <v>395</v>
      </c>
      <c r="C260" t="s">
        <v>874</v>
      </c>
      <c r="D260">
        <v>292</v>
      </c>
      <c r="E260">
        <v>21</v>
      </c>
      <c r="F260">
        <v>367.2</v>
      </c>
      <c r="G260">
        <v>1767.52</v>
      </c>
      <c r="H260">
        <v>616.94000000000005</v>
      </c>
      <c r="I260">
        <v>20</v>
      </c>
      <c r="J260">
        <v>2950.6882999999998</v>
      </c>
    </row>
    <row r="261" spans="2:10" x14ac:dyDescent="0.25">
      <c r="B261" t="s">
        <v>396</v>
      </c>
      <c r="C261" t="s">
        <v>875</v>
      </c>
      <c r="D261">
        <v>292</v>
      </c>
      <c r="E261">
        <v>21</v>
      </c>
      <c r="F261">
        <v>388.2</v>
      </c>
      <c r="G261">
        <v>1862.68</v>
      </c>
      <c r="H261">
        <v>668.03</v>
      </c>
      <c r="I261">
        <v>20</v>
      </c>
      <c r="J261">
        <v>2943.2899000000002</v>
      </c>
    </row>
    <row r="262" spans="2:10" x14ac:dyDescent="0.25">
      <c r="B262" t="s">
        <v>397</v>
      </c>
      <c r="C262" t="s">
        <v>876</v>
      </c>
      <c r="D262">
        <v>292</v>
      </c>
      <c r="E262">
        <v>21</v>
      </c>
      <c r="F262">
        <v>133.19999999999999</v>
      </c>
      <c r="G262">
        <v>762.04</v>
      </c>
      <c r="H262">
        <v>601.75</v>
      </c>
      <c r="I262">
        <v>20</v>
      </c>
      <c r="J262">
        <v>1229.7030999999999</v>
      </c>
    </row>
    <row r="263" spans="2:10" x14ac:dyDescent="0.25">
      <c r="B263" t="s">
        <v>398</v>
      </c>
      <c r="C263" t="s">
        <v>877</v>
      </c>
      <c r="D263">
        <v>292</v>
      </c>
      <c r="E263">
        <v>21</v>
      </c>
      <c r="F263">
        <v>133</v>
      </c>
      <c r="G263">
        <v>720.92</v>
      </c>
      <c r="H263">
        <v>591.74</v>
      </c>
      <c r="I263">
        <v>20</v>
      </c>
      <c r="J263">
        <v>1112.3001999999999</v>
      </c>
    </row>
    <row r="264" spans="2:10" x14ac:dyDescent="0.25">
      <c r="B264" t="s">
        <v>399</v>
      </c>
      <c r="C264" t="s">
        <v>878</v>
      </c>
      <c r="D264">
        <v>292</v>
      </c>
      <c r="E264">
        <v>21</v>
      </c>
      <c r="F264">
        <v>72.400000000000006</v>
      </c>
      <c r="G264">
        <v>412.4</v>
      </c>
      <c r="H264">
        <v>436.45</v>
      </c>
      <c r="I264">
        <v>20</v>
      </c>
      <c r="J264">
        <v>658.13099999999997</v>
      </c>
    </row>
    <row r="265" spans="2:10" x14ac:dyDescent="0.25">
      <c r="B265" t="s">
        <v>400</v>
      </c>
      <c r="C265" t="s">
        <v>879</v>
      </c>
      <c r="D265">
        <v>292</v>
      </c>
      <c r="E265">
        <v>21</v>
      </c>
      <c r="F265">
        <v>71.400000000000006</v>
      </c>
      <c r="G265">
        <v>379.76</v>
      </c>
      <c r="H265">
        <v>563.39</v>
      </c>
      <c r="I265">
        <v>20</v>
      </c>
      <c r="J265">
        <v>816.03639999999996</v>
      </c>
    </row>
    <row r="266" spans="2:10" x14ac:dyDescent="0.25">
      <c r="B266" t="s">
        <v>401</v>
      </c>
      <c r="C266" t="s">
        <v>880</v>
      </c>
      <c r="D266">
        <v>292</v>
      </c>
      <c r="E266">
        <v>21</v>
      </c>
      <c r="F266">
        <v>247.6</v>
      </c>
      <c r="G266">
        <v>1194.4000000000001</v>
      </c>
      <c r="H266">
        <v>1292.77</v>
      </c>
      <c r="I266">
        <v>20</v>
      </c>
      <c r="J266">
        <v>4183.2260999999999</v>
      </c>
    </row>
    <row r="267" spans="2:10" x14ac:dyDescent="0.25">
      <c r="B267" t="s">
        <v>402</v>
      </c>
      <c r="C267" t="s">
        <v>881</v>
      </c>
      <c r="D267">
        <v>292</v>
      </c>
      <c r="E267">
        <v>21</v>
      </c>
      <c r="F267">
        <v>248</v>
      </c>
      <c r="G267">
        <v>1172.2</v>
      </c>
      <c r="H267">
        <v>1166.6300000000001</v>
      </c>
      <c r="I267">
        <v>20</v>
      </c>
      <c r="J267">
        <v>3653.4108000000001</v>
      </c>
    </row>
    <row r="268" spans="2:10" x14ac:dyDescent="0.25">
      <c r="B268" t="s">
        <v>405</v>
      </c>
      <c r="C268" t="s">
        <v>884</v>
      </c>
      <c r="D268">
        <v>292</v>
      </c>
      <c r="E268">
        <v>21</v>
      </c>
      <c r="F268">
        <v>467.6</v>
      </c>
      <c r="G268">
        <v>1809.84</v>
      </c>
      <c r="H268">
        <v>1052.4000000000001</v>
      </c>
      <c r="I268">
        <v>20</v>
      </c>
      <c r="J268">
        <v>4016.0981000000002</v>
      </c>
    </row>
    <row r="269" spans="2:10" x14ac:dyDescent="0.25">
      <c r="B269" t="s">
        <v>406</v>
      </c>
      <c r="C269" t="s">
        <v>885</v>
      </c>
      <c r="D269">
        <v>292</v>
      </c>
      <c r="E269">
        <v>21</v>
      </c>
      <c r="F269">
        <v>467.6</v>
      </c>
      <c r="G269">
        <v>1798.48</v>
      </c>
      <c r="H269">
        <v>1053.95</v>
      </c>
      <c r="I269">
        <v>20</v>
      </c>
      <c r="J269">
        <v>3852.4805000000001</v>
      </c>
    </row>
    <row r="270" spans="2:10" x14ac:dyDescent="0.25">
      <c r="B270" t="s">
        <v>403</v>
      </c>
      <c r="C270" t="s">
        <v>882</v>
      </c>
      <c r="D270">
        <v>292</v>
      </c>
      <c r="E270">
        <v>21</v>
      </c>
      <c r="F270">
        <v>553</v>
      </c>
      <c r="G270">
        <v>2070.48</v>
      </c>
      <c r="H270">
        <v>1090.4000000000001</v>
      </c>
      <c r="I270">
        <v>20</v>
      </c>
      <c r="J270">
        <v>4176.6234999999997</v>
      </c>
    </row>
    <row r="271" spans="2:10" x14ac:dyDescent="0.25">
      <c r="B271" t="s">
        <v>404</v>
      </c>
      <c r="C271" t="s">
        <v>883</v>
      </c>
      <c r="D271">
        <v>292</v>
      </c>
      <c r="E271">
        <v>21</v>
      </c>
      <c r="F271">
        <v>554.6</v>
      </c>
      <c r="G271">
        <v>2066.04</v>
      </c>
      <c r="H271">
        <v>1113.1500000000001</v>
      </c>
      <c r="I271">
        <v>20</v>
      </c>
      <c r="J271">
        <v>4143.5604999999996</v>
      </c>
    </row>
    <row r="272" spans="2:10" x14ac:dyDescent="0.25">
      <c r="B272" t="s">
        <v>407</v>
      </c>
      <c r="C272" t="s">
        <v>886</v>
      </c>
      <c r="D272">
        <v>292</v>
      </c>
      <c r="E272">
        <v>21</v>
      </c>
      <c r="F272">
        <v>227.2</v>
      </c>
      <c r="G272">
        <v>961.64</v>
      </c>
      <c r="H272">
        <v>760.59</v>
      </c>
      <c r="I272">
        <v>20</v>
      </c>
      <c r="J272">
        <v>2849.8589999999999</v>
      </c>
    </row>
    <row r="273" spans="2:10" x14ac:dyDescent="0.25">
      <c r="B273" t="s">
        <v>408</v>
      </c>
      <c r="C273" t="s">
        <v>886</v>
      </c>
      <c r="D273">
        <v>292</v>
      </c>
      <c r="E273">
        <v>21</v>
      </c>
      <c r="F273">
        <v>227.2</v>
      </c>
      <c r="G273">
        <v>956.12</v>
      </c>
      <c r="H273">
        <v>763.26</v>
      </c>
      <c r="I273">
        <v>20</v>
      </c>
      <c r="J273">
        <v>2635.7004000000002</v>
      </c>
    </row>
    <row r="274" spans="2:10" x14ac:dyDescent="0.25">
      <c r="B274" t="s">
        <v>409</v>
      </c>
      <c r="C274" t="s">
        <v>887</v>
      </c>
      <c r="D274">
        <v>292</v>
      </c>
      <c r="E274">
        <v>21</v>
      </c>
      <c r="F274">
        <v>234</v>
      </c>
      <c r="G274">
        <v>989.36</v>
      </c>
      <c r="H274">
        <v>280.56</v>
      </c>
      <c r="I274">
        <v>20</v>
      </c>
      <c r="J274">
        <v>892.20820000000003</v>
      </c>
    </row>
    <row r="275" spans="2:10" x14ac:dyDescent="0.25">
      <c r="B275" t="s">
        <v>410</v>
      </c>
      <c r="C275" t="s">
        <v>887</v>
      </c>
      <c r="D275">
        <v>292</v>
      </c>
      <c r="E275">
        <v>21</v>
      </c>
      <c r="F275">
        <v>234</v>
      </c>
      <c r="G275">
        <v>987.32</v>
      </c>
      <c r="H275">
        <v>302.07</v>
      </c>
      <c r="I275">
        <v>20</v>
      </c>
      <c r="J275">
        <v>1084.9629</v>
      </c>
    </row>
    <row r="276" spans="2:10" x14ac:dyDescent="0.25">
      <c r="B276" t="s">
        <v>411</v>
      </c>
      <c r="C276" t="s">
        <v>888</v>
      </c>
      <c r="D276">
        <v>292</v>
      </c>
      <c r="E276">
        <v>21</v>
      </c>
      <c r="F276">
        <v>212.4</v>
      </c>
      <c r="G276">
        <v>886.32</v>
      </c>
      <c r="H276">
        <v>291.41000000000003</v>
      </c>
      <c r="I276">
        <v>20</v>
      </c>
      <c r="J276">
        <v>966.63</v>
      </c>
    </row>
    <row r="277" spans="2:10" x14ac:dyDescent="0.25">
      <c r="B277" t="s">
        <v>412</v>
      </c>
      <c r="C277" t="s">
        <v>888</v>
      </c>
      <c r="D277">
        <v>292</v>
      </c>
      <c r="E277">
        <v>21</v>
      </c>
      <c r="F277">
        <v>212.4</v>
      </c>
      <c r="G277">
        <v>882.32</v>
      </c>
      <c r="H277">
        <v>290.89</v>
      </c>
      <c r="I277">
        <v>20</v>
      </c>
      <c r="J277">
        <v>1112.2864</v>
      </c>
    </row>
    <row r="278" spans="2:10" x14ac:dyDescent="0.25">
      <c r="B278" t="s">
        <v>413</v>
      </c>
      <c r="C278" t="s">
        <v>889</v>
      </c>
      <c r="D278">
        <v>292</v>
      </c>
      <c r="E278">
        <v>21</v>
      </c>
      <c r="F278">
        <v>481.4</v>
      </c>
      <c r="G278">
        <v>2202.1999999999998</v>
      </c>
      <c r="H278">
        <v>2649.53</v>
      </c>
      <c r="I278">
        <v>20</v>
      </c>
      <c r="J278">
        <v>17773.892800000001</v>
      </c>
    </row>
    <row r="279" spans="2:10" x14ac:dyDescent="0.25">
      <c r="B279" t="s">
        <v>414</v>
      </c>
      <c r="C279" t="s">
        <v>889</v>
      </c>
      <c r="D279">
        <v>292</v>
      </c>
      <c r="E279">
        <v>21</v>
      </c>
      <c r="F279">
        <v>481.4</v>
      </c>
      <c r="G279">
        <v>2188.56</v>
      </c>
      <c r="H279">
        <v>2526.44</v>
      </c>
      <c r="I279">
        <v>20</v>
      </c>
      <c r="J279">
        <v>16815.838500000002</v>
      </c>
    </row>
    <row r="280" spans="2:10" x14ac:dyDescent="0.25">
      <c r="B280" t="s">
        <v>415</v>
      </c>
      <c r="C280" t="s">
        <v>890</v>
      </c>
      <c r="D280">
        <v>292</v>
      </c>
      <c r="E280">
        <v>21</v>
      </c>
      <c r="F280">
        <v>303.60000000000002</v>
      </c>
      <c r="G280">
        <v>1526.88</v>
      </c>
      <c r="H280">
        <v>854.59</v>
      </c>
      <c r="I280">
        <v>20</v>
      </c>
      <c r="J280">
        <v>2405.8445999999999</v>
      </c>
    </row>
    <row r="281" spans="2:10" x14ac:dyDescent="0.25">
      <c r="B281" t="s">
        <v>416</v>
      </c>
      <c r="C281" t="s">
        <v>891</v>
      </c>
      <c r="D281">
        <v>292</v>
      </c>
      <c r="E281">
        <v>21</v>
      </c>
      <c r="F281">
        <v>318.39999999999998</v>
      </c>
      <c r="G281">
        <v>1609.72</v>
      </c>
      <c r="H281">
        <v>866.59</v>
      </c>
      <c r="I281">
        <v>20</v>
      </c>
      <c r="J281">
        <v>2405.6985</v>
      </c>
    </row>
    <row r="282" spans="2:10" x14ac:dyDescent="0.25">
      <c r="B282" t="s">
        <v>417</v>
      </c>
      <c r="C282" t="s">
        <v>892</v>
      </c>
      <c r="D282">
        <v>292</v>
      </c>
      <c r="E282">
        <v>21</v>
      </c>
      <c r="F282">
        <v>266</v>
      </c>
      <c r="G282">
        <v>1528.56</v>
      </c>
      <c r="H282">
        <v>1433.76</v>
      </c>
      <c r="I282">
        <v>20</v>
      </c>
      <c r="J282">
        <v>4176.7514000000001</v>
      </c>
    </row>
    <row r="283" spans="2:10" x14ac:dyDescent="0.25">
      <c r="B283" t="s">
        <v>418</v>
      </c>
      <c r="C283" t="s">
        <v>892</v>
      </c>
      <c r="D283">
        <v>292</v>
      </c>
      <c r="E283">
        <v>21</v>
      </c>
      <c r="F283">
        <v>285.60000000000002</v>
      </c>
      <c r="G283">
        <v>1798.16</v>
      </c>
      <c r="H283">
        <v>1479.53</v>
      </c>
      <c r="I283">
        <v>20</v>
      </c>
      <c r="J283">
        <v>4513.6318000000001</v>
      </c>
    </row>
    <row r="284" spans="2:10" x14ac:dyDescent="0.25">
      <c r="B284" t="s">
        <v>419</v>
      </c>
      <c r="C284" t="s">
        <v>893</v>
      </c>
      <c r="D284">
        <v>292</v>
      </c>
      <c r="E284">
        <v>21</v>
      </c>
      <c r="F284">
        <v>306.2</v>
      </c>
      <c r="G284">
        <v>1721.96</v>
      </c>
      <c r="H284">
        <v>1989.18</v>
      </c>
      <c r="I284">
        <v>20</v>
      </c>
      <c r="J284">
        <v>6402.9462999999996</v>
      </c>
    </row>
    <row r="285" spans="2:10" x14ac:dyDescent="0.25">
      <c r="B285" t="s">
        <v>420</v>
      </c>
      <c r="C285" t="s">
        <v>894</v>
      </c>
      <c r="D285">
        <v>292</v>
      </c>
      <c r="E285">
        <v>21</v>
      </c>
      <c r="F285">
        <v>325.8</v>
      </c>
      <c r="G285">
        <v>1991.76</v>
      </c>
      <c r="H285">
        <v>2090.35</v>
      </c>
      <c r="I285">
        <v>20</v>
      </c>
      <c r="J285">
        <v>7125.6683000000003</v>
      </c>
    </row>
    <row r="286" spans="2:10" x14ac:dyDescent="0.25">
      <c r="B286" t="s">
        <v>421</v>
      </c>
      <c r="C286" t="s">
        <v>895</v>
      </c>
      <c r="D286">
        <v>292</v>
      </c>
      <c r="E286">
        <v>21</v>
      </c>
      <c r="F286">
        <v>289.2</v>
      </c>
      <c r="G286">
        <v>1437.32</v>
      </c>
      <c r="H286">
        <v>1694.5</v>
      </c>
      <c r="I286">
        <v>20</v>
      </c>
      <c r="J286">
        <v>6715.6885000000002</v>
      </c>
    </row>
    <row r="287" spans="2:10" x14ac:dyDescent="0.25">
      <c r="B287" t="s">
        <v>422</v>
      </c>
      <c r="C287" t="s">
        <v>895</v>
      </c>
      <c r="D287">
        <v>292</v>
      </c>
      <c r="E287">
        <v>21</v>
      </c>
      <c r="F287">
        <v>289.2</v>
      </c>
      <c r="G287">
        <v>1429.36</v>
      </c>
      <c r="H287">
        <v>1657.46</v>
      </c>
      <c r="I287">
        <v>20</v>
      </c>
      <c r="J287">
        <v>6559.3164999999999</v>
      </c>
    </row>
    <row r="288" spans="2:10" x14ac:dyDescent="0.25">
      <c r="B288" t="s">
        <v>423</v>
      </c>
      <c r="C288" t="s">
        <v>896</v>
      </c>
      <c r="D288">
        <v>292</v>
      </c>
      <c r="E288">
        <v>21</v>
      </c>
      <c r="F288">
        <v>205.8</v>
      </c>
      <c r="G288">
        <v>1046.4000000000001</v>
      </c>
      <c r="H288">
        <v>427.68</v>
      </c>
      <c r="I288">
        <v>20</v>
      </c>
      <c r="J288">
        <v>744.86220000000003</v>
      </c>
    </row>
    <row r="289" spans="2:10" x14ac:dyDescent="0.25">
      <c r="B289" t="s">
        <v>424</v>
      </c>
      <c r="C289" t="s">
        <v>896</v>
      </c>
      <c r="D289">
        <v>292</v>
      </c>
      <c r="E289">
        <v>21</v>
      </c>
      <c r="F289">
        <v>205.8</v>
      </c>
      <c r="G289">
        <v>1046.04</v>
      </c>
      <c r="H289">
        <v>453.51</v>
      </c>
      <c r="I289">
        <v>20</v>
      </c>
      <c r="J289">
        <v>1132.3507</v>
      </c>
    </row>
    <row r="290" spans="2:10" x14ac:dyDescent="0.25">
      <c r="B290" t="s">
        <v>425</v>
      </c>
      <c r="C290" t="s">
        <v>897</v>
      </c>
      <c r="D290">
        <v>292</v>
      </c>
      <c r="E290">
        <v>21</v>
      </c>
      <c r="F290">
        <v>176</v>
      </c>
      <c r="G290">
        <v>913.8</v>
      </c>
      <c r="H290">
        <v>383.4</v>
      </c>
      <c r="I290">
        <v>20</v>
      </c>
      <c r="J290">
        <v>678.46220000000005</v>
      </c>
    </row>
    <row r="291" spans="2:10" x14ac:dyDescent="0.25">
      <c r="B291" t="s">
        <v>426</v>
      </c>
      <c r="C291" t="s">
        <v>897</v>
      </c>
      <c r="D291">
        <v>292</v>
      </c>
      <c r="E291">
        <v>21</v>
      </c>
      <c r="F291">
        <v>176</v>
      </c>
      <c r="G291">
        <v>915.04</v>
      </c>
      <c r="H291">
        <v>407.78</v>
      </c>
      <c r="I291">
        <v>20</v>
      </c>
      <c r="J291">
        <v>951.38059999999996</v>
      </c>
    </row>
    <row r="292" spans="2:10" x14ac:dyDescent="0.25">
      <c r="B292" t="s">
        <v>433</v>
      </c>
      <c r="C292" t="s">
        <v>901</v>
      </c>
      <c r="D292">
        <v>292</v>
      </c>
      <c r="E292">
        <v>21</v>
      </c>
      <c r="F292">
        <v>274.60000000000002</v>
      </c>
      <c r="G292">
        <v>1260.8800000000001</v>
      </c>
      <c r="H292">
        <v>674.7</v>
      </c>
      <c r="I292">
        <v>20</v>
      </c>
      <c r="J292">
        <v>2075.8706000000002</v>
      </c>
    </row>
    <row r="293" spans="2:10" x14ac:dyDescent="0.25">
      <c r="B293" t="s">
        <v>434</v>
      </c>
      <c r="C293" t="s">
        <v>901</v>
      </c>
      <c r="D293">
        <v>292</v>
      </c>
      <c r="E293">
        <v>21</v>
      </c>
      <c r="F293">
        <v>274.60000000000002</v>
      </c>
      <c r="G293">
        <v>1263.24</v>
      </c>
      <c r="H293">
        <v>638.21</v>
      </c>
      <c r="I293">
        <v>20</v>
      </c>
      <c r="J293">
        <v>2031.2340999999999</v>
      </c>
    </row>
    <row r="294" spans="2:10" x14ac:dyDescent="0.25">
      <c r="B294" t="s">
        <v>473</v>
      </c>
      <c r="C294" t="s">
        <v>929</v>
      </c>
      <c r="D294">
        <v>242</v>
      </c>
      <c r="E294">
        <v>27</v>
      </c>
      <c r="F294">
        <v>285</v>
      </c>
      <c r="G294">
        <v>1108.44</v>
      </c>
      <c r="H294">
        <v>6400</v>
      </c>
      <c r="I294">
        <v>20</v>
      </c>
      <c r="J294">
        <v>41291.519999999997</v>
      </c>
    </row>
    <row r="295" spans="2:10" x14ac:dyDescent="0.25">
      <c r="B295" t="s">
        <v>474</v>
      </c>
      <c r="C295" t="s">
        <v>930</v>
      </c>
      <c r="D295">
        <v>242</v>
      </c>
      <c r="E295">
        <v>27</v>
      </c>
      <c r="F295">
        <v>288.60000000000002</v>
      </c>
      <c r="G295">
        <v>1159.04</v>
      </c>
      <c r="H295">
        <v>5461.6</v>
      </c>
      <c r="I295">
        <v>20</v>
      </c>
      <c r="J295">
        <v>37244.792000000001</v>
      </c>
    </row>
    <row r="296" spans="2:10" x14ac:dyDescent="0.25">
      <c r="B296" t="s">
        <v>383</v>
      </c>
      <c r="C296" t="s">
        <v>865</v>
      </c>
      <c r="D296">
        <v>242</v>
      </c>
      <c r="E296">
        <v>27</v>
      </c>
      <c r="F296">
        <v>351.2</v>
      </c>
      <c r="G296">
        <v>1275.76</v>
      </c>
      <c r="H296">
        <v>5507.46</v>
      </c>
      <c r="I296">
        <v>20</v>
      </c>
      <c r="J296">
        <v>38240.102800000001</v>
      </c>
    </row>
    <row r="297" spans="2:10" x14ac:dyDescent="0.25">
      <c r="B297" t="s">
        <v>384</v>
      </c>
      <c r="C297" t="s">
        <v>866</v>
      </c>
      <c r="D297">
        <v>242</v>
      </c>
      <c r="E297">
        <v>27</v>
      </c>
      <c r="F297">
        <v>336.8</v>
      </c>
      <c r="G297">
        <v>1251.48</v>
      </c>
      <c r="H297">
        <v>4652</v>
      </c>
      <c r="I297">
        <v>20</v>
      </c>
      <c r="J297">
        <v>33583.56</v>
      </c>
    </row>
    <row r="298" spans="2:10" x14ac:dyDescent="0.25">
      <c r="B298" t="s">
        <v>427</v>
      </c>
      <c r="C298" t="s">
        <v>898</v>
      </c>
      <c r="D298">
        <v>242</v>
      </c>
      <c r="E298">
        <v>27</v>
      </c>
      <c r="F298">
        <v>217.2</v>
      </c>
      <c r="G298">
        <v>733.24</v>
      </c>
      <c r="H298">
        <v>776</v>
      </c>
      <c r="I298">
        <v>20</v>
      </c>
      <c r="J298">
        <v>4355.3599999999997</v>
      </c>
    </row>
    <row r="299" spans="2:10" x14ac:dyDescent="0.25">
      <c r="B299" t="s">
        <v>428</v>
      </c>
      <c r="C299" t="s">
        <v>898</v>
      </c>
      <c r="D299">
        <v>242</v>
      </c>
      <c r="E299">
        <v>27</v>
      </c>
      <c r="F299">
        <v>217.2</v>
      </c>
      <c r="G299">
        <v>737</v>
      </c>
      <c r="H299">
        <v>808</v>
      </c>
      <c r="I299">
        <v>20</v>
      </c>
      <c r="J299">
        <v>4612.16</v>
      </c>
    </row>
    <row r="300" spans="2:10" x14ac:dyDescent="0.25">
      <c r="B300" t="s">
        <v>291</v>
      </c>
      <c r="C300" t="s">
        <v>787</v>
      </c>
      <c r="D300">
        <v>292</v>
      </c>
      <c r="E300">
        <v>21</v>
      </c>
      <c r="F300">
        <v>208.4</v>
      </c>
      <c r="G300">
        <v>1252.6400000000001</v>
      </c>
      <c r="H300">
        <v>2018.82</v>
      </c>
      <c r="I300">
        <v>20</v>
      </c>
      <c r="J300">
        <v>5160.5733</v>
      </c>
    </row>
    <row r="301" spans="2:10" x14ac:dyDescent="0.25">
      <c r="B301" t="s">
        <v>292</v>
      </c>
      <c r="C301" t="s">
        <v>788</v>
      </c>
      <c r="D301">
        <v>292</v>
      </c>
      <c r="E301">
        <v>21</v>
      </c>
      <c r="F301">
        <v>213.4</v>
      </c>
      <c r="G301">
        <v>1216.8</v>
      </c>
      <c r="H301">
        <v>1991.66</v>
      </c>
      <c r="I301">
        <v>20</v>
      </c>
      <c r="J301">
        <v>5134.8274000000001</v>
      </c>
    </row>
    <row r="302" spans="2:10" x14ac:dyDescent="0.25">
      <c r="B302" t="s">
        <v>439</v>
      </c>
      <c r="C302" t="s">
        <v>905</v>
      </c>
      <c r="D302">
        <v>292</v>
      </c>
      <c r="E302">
        <v>21</v>
      </c>
      <c r="F302">
        <v>480.2</v>
      </c>
      <c r="G302">
        <v>1722.76</v>
      </c>
      <c r="H302">
        <v>1868.81</v>
      </c>
      <c r="I302">
        <v>20</v>
      </c>
      <c r="J302">
        <v>12966.1852</v>
      </c>
    </row>
    <row r="303" spans="2:10" x14ac:dyDescent="0.25">
      <c r="B303" t="s">
        <v>440</v>
      </c>
      <c r="C303" t="s">
        <v>905</v>
      </c>
      <c r="D303">
        <v>292</v>
      </c>
      <c r="E303">
        <v>21</v>
      </c>
      <c r="F303">
        <v>480.2</v>
      </c>
      <c r="G303">
        <v>1708.6</v>
      </c>
      <c r="H303">
        <v>1792.41</v>
      </c>
      <c r="I303">
        <v>20</v>
      </c>
      <c r="J303">
        <v>12226.7453</v>
      </c>
    </row>
    <row r="304" spans="2:10" x14ac:dyDescent="0.25">
      <c r="B304" t="s">
        <v>451</v>
      </c>
      <c r="C304" t="s">
        <v>912</v>
      </c>
      <c r="D304">
        <v>292</v>
      </c>
      <c r="E304">
        <v>21</v>
      </c>
      <c r="F304">
        <v>40.4</v>
      </c>
      <c r="G304">
        <v>75.08</v>
      </c>
      <c r="H304">
        <v>0</v>
      </c>
      <c r="I304">
        <v>20</v>
      </c>
      <c r="J304">
        <v>0</v>
      </c>
    </row>
    <row r="305" spans="2:10" x14ac:dyDescent="0.25">
      <c r="B305" t="s">
        <v>452</v>
      </c>
      <c r="C305" t="s">
        <v>913</v>
      </c>
      <c r="D305">
        <v>292</v>
      </c>
      <c r="E305">
        <v>21</v>
      </c>
      <c r="F305">
        <v>41.8</v>
      </c>
      <c r="G305">
        <v>78.84</v>
      </c>
      <c r="H305">
        <v>0</v>
      </c>
      <c r="I305">
        <v>20</v>
      </c>
      <c r="J305">
        <v>0</v>
      </c>
    </row>
    <row r="306" spans="2:10" x14ac:dyDescent="0.25">
      <c r="B306" t="s">
        <v>1674</v>
      </c>
      <c r="C306" t="s">
        <v>1675</v>
      </c>
      <c r="D306">
        <v>252</v>
      </c>
      <c r="E306">
        <v>24</v>
      </c>
      <c r="F306">
        <v>197.8</v>
      </c>
      <c r="G306">
        <v>374.32</v>
      </c>
      <c r="H306">
        <v>308</v>
      </c>
      <c r="I306">
        <v>20</v>
      </c>
      <c r="J306">
        <v>2371.52</v>
      </c>
    </row>
    <row r="307" spans="2:10" x14ac:dyDescent="0.25">
      <c r="B307" t="s">
        <v>1676</v>
      </c>
      <c r="C307" t="s">
        <v>1675</v>
      </c>
      <c r="D307">
        <v>252</v>
      </c>
      <c r="E307">
        <v>24</v>
      </c>
      <c r="F307">
        <v>188.2</v>
      </c>
      <c r="G307">
        <v>317.92</v>
      </c>
      <c r="H307">
        <v>332</v>
      </c>
      <c r="I307">
        <v>20</v>
      </c>
      <c r="J307">
        <v>2810.96</v>
      </c>
    </row>
    <row r="308" spans="2:10" x14ac:dyDescent="0.25">
      <c r="B308" t="s">
        <v>187</v>
      </c>
      <c r="C308" t="s">
        <v>693</v>
      </c>
      <c r="D308">
        <v>392</v>
      </c>
      <c r="E308">
        <v>31</v>
      </c>
      <c r="F308">
        <v>235.8</v>
      </c>
      <c r="G308">
        <v>742.36</v>
      </c>
      <c r="H308">
        <v>122.14</v>
      </c>
      <c r="I308">
        <v>20</v>
      </c>
      <c r="J308">
        <v>255.51830000000001</v>
      </c>
    </row>
    <row r="309" spans="2:10" x14ac:dyDescent="0.25">
      <c r="B309" t="s">
        <v>188</v>
      </c>
      <c r="C309" t="s">
        <v>694</v>
      </c>
      <c r="D309">
        <v>392</v>
      </c>
      <c r="E309">
        <v>31</v>
      </c>
      <c r="F309">
        <v>235.8</v>
      </c>
      <c r="G309">
        <v>741.08</v>
      </c>
      <c r="H309">
        <v>89.43</v>
      </c>
      <c r="I309">
        <v>20</v>
      </c>
      <c r="J309">
        <v>271.04109999999997</v>
      </c>
    </row>
    <row r="310" spans="2:10" x14ac:dyDescent="0.25">
      <c r="B310" t="s">
        <v>189</v>
      </c>
      <c r="C310" t="s">
        <v>695</v>
      </c>
      <c r="D310">
        <v>392</v>
      </c>
      <c r="E310">
        <v>31</v>
      </c>
      <c r="F310">
        <v>238.6</v>
      </c>
      <c r="G310">
        <v>894.88</v>
      </c>
      <c r="H310">
        <v>290.67</v>
      </c>
      <c r="I310">
        <v>20</v>
      </c>
      <c r="J310">
        <v>631.16679999999997</v>
      </c>
    </row>
    <row r="311" spans="2:10" x14ac:dyDescent="0.25">
      <c r="B311" t="s">
        <v>190</v>
      </c>
      <c r="C311" t="s">
        <v>696</v>
      </c>
      <c r="D311">
        <v>392</v>
      </c>
      <c r="E311">
        <v>31</v>
      </c>
      <c r="F311">
        <v>273.8</v>
      </c>
      <c r="G311">
        <v>886.84</v>
      </c>
      <c r="H311">
        <v>318.11</v>
      </c>
      <c r="I311">
        <v>20</v>
      </c>
      <c r="J311">
        <v>920.45240000000001</v>
      </c>
    </row>
    <row r="312" spans="2:10" x14ac:dyDescent="0.25">
      <c r="B312" t="s">
        <v>191</v>
      </c>
      <c r="C312" t="s">
        <v>697</v>
      </c>
      <c r="D312">
        <v>392</v>
      </c>
      <c r="E312">
        <v>31</v>
      </c>
      <c r="F312">
        <v>197.6</v>
      </c>
      <c r="G312">
        <v>606.72</v>
      </c>
      <c r="H312">
        <v>29.07</v>
      </c>
      <c r="I312">
        <v>20</v>
      </c>
      <c r="J312">
        <v>58.472499999999997</v>
      </c>
    </row>
    <row r="313" spans="2:10" x14ac:dyDescent="0.25">
      <c r="B313" t="s">
        <v>192</v>
      </c>
      <c r="C313" t="s">
        <v>698</v>
      </c>
      <c r="D313">
        <v>392</v>
      </c>
      <c r="E313">
        <v>31</v>
      </c>
      <c r="F313">
        <v>183.4</v>
      </c>
      <c r="G313">
        <v>657.84</v>
      </c>
      <c r="H313">
        <v>101.46</v>
      </c>
      <c r="I313">
        <v>20</v>
      </c>
      <c r="J313">
        <v>272.54289999999997</v>
      </c>
    </row>
    <row r="314" spans="2:10" x14ac:dyDescent="0.25">
      <c r="B314" t="s">
        <v>193</v>
      </c>
      <c r="C314" t="s">
        <v>699</v>
      </c>
      <c r="D314">
        <v>391</v>
      </c>
      <c r="E314">
        <v>31</v>
      </c>
      <c r="F314">
        <v>385.6</v>
      </c>
      <c r="G314">
        <v>1288.32</v>
      </c>
      <c r="H314">
        <v>20</v>
      </c>
      <c r="I314">
        <v>20</v>
      </c>
      <c r="J314">
        <v>72.36</v>
      </c>
    </row>
    <row r="315" spans="2:10" x14ac:dyDescent="0.25">
      <c r="B315" t="s">
        <v>194</v>
      </c>
      <c r="C315" t="s">
        <v>700</v>
      </c>
      <c r="D315">
        <v>391</v>
      </c>
      <c r="E315">
        <v>31</v>
      </c>
      <c r="F315">
        <v>365</v>
      </c>
      <c r="G315">
        <v>1126.56</v>
      </c>
      <c r="H315">
        <v>456</v>
      </c>
      <c r="I315">
        <v>20</v>
      </c>
      <c r="J315">
        <v>3006.64</v>
      </c>
    </row>
    <row r="316" spans="2:10" x14ac:dyDescent="0.25">
      <c r="B316" t="s">
        <v>147</v>
      </c>
      <c r="C316" t="s">
        <v>657</v>
      </c>
      <c r="D316">
        <v>392</v>
      </c>
      <c r="E316">
        <v>31</v>
      </c>
      <c r="F316">
        <v>376.4</v>
      </c>
      <c r="G316">
        <v>1612.76</v>
      </c>
      <c r="H316">
        <v>1802.28</v>
      </c>
      <c r="I316">
        <v>20</v>
      </c>
      <c r="J316">
        <v>8302.1844999999994</v>
      </c>
    </row>
    <row r="317" spans="2:10" x14ac:dyDescent="0.25">
      <c r="B317" t="s">
        <v>146</v>
      </c>
      <c r="C317" t="s">
        <v>656</v>
      </c>
      <c r="D317">
        <v>392</v>
      </c>
      <c r="E317">
        <v>31</v>
      </c>
      <c r="F317">
        <v>350.4</v>
      </c>
      <c r="G317">
        <v>1545.84</v>
      </c>
      <c r="H317">
        <v>1647.52</v>
      </c>
      <c r="I317">
        <v>20</v>
      </c>
      <c r="J317">
        <v>7792.2447000000002</v>
      </c>
    </row>
    <row r="318" spans="2:10" x14ac:dyDescent="0.25">
      <c r="B318" t="s">
        <v>195</v>
      </c>
      <c r="C318" t="s">
        <v>701</v>
      </c>
      <c r="D318">
        <v>392</v>
      </c>
      <c r="E318">
        <v>31</v>
      </c>
      <c r="F318">
        <v>223.8</v>
      </c>
      <c r="G318">
        <v>760</v>
      </c>
      <c r="H318">
        <v>28.3</v>
      </c>
      <c r="I318">
        <v>20</v>
      </c>
      <c r="J318">
        <v>95.894000000000005</v>
      </c>
    </row>
    <row r="319" spans="2:10" x14ac:dyDescent="0.25">
      <c r="B319" t="s">
        <v>196</v>
      </c>
      <c r="C319" t="s">
        <v>702</v>
      </c>
      <c r="D319">
        <v>392</v>
      </c>
      <c r="E319">
        <v>31</v>
      </c>
      <c r="F319">
        <v>213</v>
      </c>
      <c r="G319">
        <v>798.52</v>
      </c>
      <c r="H319">
        <v>71.97</v>
      </c>
      <c r="I319">
        <v>20</v>
      </c>
      <c r="J319">
        <v>200.14760000000001</v>
      </c>
    </row>
    <row r="320" spans="2:10" x14ac:dyDescent="0.25">
      <c r="B320" t="s">
        <v>197</v>
      </c>
      <c r="C320" t="s">
        <v>703</v>
      </c>
      <c r="D320">
        <v>391</v>
      </c>
      <c r="E320">
        <v>31</v>
      </c>
      <c r="F320">
        <v>51</v>
      </c>
      <c r="G320">
        <v>269.44</v>
      </c>
      <c r="H320">
        <v>280</v>
      </c>
      <c r="I320">
        <v>20</v>
      </c>
      <c r="J320">
        <v>143.88</v>
      </c>
    </row>
    <row r="321" spans="2:10" x14ac:dyDescent="0.25">
      <c r="B321" t="s">
        <v>198</v>
      </c>
      <c r="C321" t="s">
        <v>704</v>
      </c>
      <c r="D321">
        <v>392</v>
      </c>
      <c r="E321">
        <v>31</v>
      </c>
      <c r="F321">
        <v>242</v>
      </c>
      <c r="G321">
        <v>970.44</v>
      </c>
      <c r="H321">
        <v>519.34</v>
      </c>
      <c r="I321">
        <v>20</v>
      </c>
      <c r="J321">
        <v>1015.8887</v>
      </c>
    </row>
    <row r="322" spans="2:10" x14ac:dyDescent="0.25">
      <c r="B322" t="s">
        <v>149</v>
      </c>
      <c r="C322" t="s">
        <v>659</v>
      </c>
      <c r="D322">
        <v>392</v>
      </c>
      <c r="E322">
        <v>31</v>
      </c>
      <c r="F322">
        <v>469</v>
      </c>
      <c r="G322">
        <v>2062.88</v>
      </c>
      <c r="H322">
        <v>828.92</v>
      </c>
      <c r="I322">
        <v>20</v>
      </c>
      <c r="J322">
        <v>3543.5075999999999</v>
      </c>
    </row>
    <row r="323" spans="2:10" x14ac:dyDescent="0.25">
      <c r="B323" t="s">
        <v>148</v>
      </c>
      <c r="C323" t="s">
        <v>658</v>
      </c>
      <c r="D323">
        <v>392</v>
      </c>
      <c r="E323">
        <v>31</v>
      </c>
      <c r="F323">
        <v>472</v>
      </c>
      <c r="G323">
        <v>2083.6</v>
      </c>
      <c r="H323">
        <v>805.64</v>
      </c>
      <c r="I323">
        <v>20</v>
      </c>
      <c r="J323">
        <v>3336.1614</v>
      </c>
    </row>
    <row r="324" spans="2:10" x14ac:dyDescent="0.25">
      <c r="B324" t="s">
        <v>199</v>
      </c>
      <c r="C324" t="s">
        <v>705</v>
      </c>
      <c r="D324">
        <v>392</v>
      </c>
      <c r="E324">
        <v>31</v>
      </c>
      <c r="F324">
        <v>223.2</v>
      </c>
      <c r="G324">
        <v>667.44</v>
      </c>
      <c r="H324">
        <v>360.8</v>
      </c>
      <c r="I324">
        <v>20</v>
      </c>
      <c r="J324">
        <v>844.99710000000005</v>
      </c>
    </row>
    <row r="325" spans="2:10" x14ac:dyDescent="0.25">
      <c r="B325" t="s">
        <v>200</v>
      </c>
      <c r="C325" t="s">
        <v>706</v>
      </c>
      <c r="D325">
        <v>392</v>
      </c>
      <c r="E325">
        <v>31</v>
      </c>
      <c r="F325">
        <v>201.6</v>
      </c>
      <c r="G325">
        <v>783.04</v>
      </c>
      <c r="H325">
        <v>541.46</v>
      </c>
      <c r="I325">
        <v>20</v>
      </c>
      <c r="J325">
        <v>1048.7233000000001</v>
      </c>
    </row>
    <row r="326" spans="2:10" x14ac:dyDescent="0.25">
      <c r="B326" t="s">
        <v>201</v>
      </c>
      <c r="C326" t="s">
        <v>707</v>
      </c>
      <c r="D326">
        <v>392</v>
      </c>
      <c r="E326">
        <v>31</v>
      </c>
      <c r="F326">
        <v>229.2</v>
      </c>
      <c r="G326">
        <v>895.96</v>
      </c>
      <c r="H326">
        <v>147.62</v>
      </c>
      <c r="I326">
        <v>20</v>
      </c>
      <c r="J326">
        <v>337.19659999999999</v>
      </c>
    </row>
    <row r="327" spans="2:10" x14ac:dyDescent="0.25">
      <c r="B327" t="s">
        <v>202</v>
      </c>
      <c r="C327" t="s">
        <v>708</v>
      </c>
      <c r="D327">
        <v>392</v>
      </c>
      <c r="E327">
        <v>31</v>
      </c>
      <c r="F327">
        <v>166</v>
      </c>
      <c r="G327">
        <v>753.12</v>
      </c>
      <c r="H327">
        <v>116.73</v>
      </c>
      <c r="I327">
        <v>20</v>
      </c>
      <c r="J327">
        <v>212.4736</v>
      </c>
    </row>
    <row r="328" spans="2:10" x14ac:dyDescent="0.25">
      <c r="B328" t="s">
        <v>203</v>
      </c>
      <c r="C328" t="s">
        <v>709</v>
      </c>
      <c r="D328">
        <v>392</v>
      </c>
      <c r="E328">
        <v>31</v>
      </c>
      <c r="F328">
        <v>160.80000000000001</v>
      </c>
      <c r="G328">
        <v>607.96</v>
      </c>
      <c r="H328">
        <v>205.15</v>
      </c>
      <c r="I328">
        <v>20</v>
      </c>
      <c r="J328">
        <v>443.1979</v>
      </c>
    </row>
    <row r="329" spans="2:10" x14ac:dyDescent="0.25">
      <c r="B329" t="s">
        <v>204</v>
      </c>
      <c r="C329" t="s">
        <v>710</v>
      </c>
      <c r="D329">
        <v>392</v>
      </c>
      <c r="E329">
        <v>31</v>
      </c>
      <c r="F329">
        <v>165</v>
      </c>
      <c r="G329">
        <v>572</v>
      </c>
      <c r="H329">
        <v>212</v>
      </c>
      <c r="I329">
        <v>20</v>
      </c>
      <c r="J329">
        <v>507.1748</v>
      </c>
    </row>
    <row r="330" spans="2:10" x14ac:dyDescent="0.25">
      <c r="B330" t="s">
        <v>205</v>
      </c>
      <c r="C330" t="s">
        <v>711</v>
      </c>
      <c r="D330">
        <v>392</v>
      </c>
      <c r="E330">
        <v>31</v>
      </c>
      <c r="F330">
        <v>165.6</v>
      </c>
      <c r="G330">
        <v>642.64</v>
      </c>
      <c r="H330">
        <v>58.92</v>
      </c>
      <c r="I330">
        <v>20</v>
      </c>
      <c r="J330">
        <v>129.21360000000001</v>
      </c>
    </row>
    <row r="331" spans="2:10" x14ac:dyDescent="0.25">
      <c r="B331" t="s">
        <v>206</v>
      </c>
      <c r="C331" t="s">
        <v>712</v>
      </c>
      <c r="D331">
        <v>392</v>
      </c>
      <c r="E331">
        <v>31</v>
      </c>
      <c r="F331">
        <v>167.4</v>
      </c>
      <c r="G331">
        <v>770.8</v>
      </c>
      <c r="H331">
        <v>107.86</v>
      </c>
      <c r="I331">
        <v>20</v>
      </c>
      <c r="J331">
        <v>150.00129999999999</v>
      </c>
    </row>
    <row r="332" spans="2:10" x14ac:dyDescent="0.25">
      <c r="B332" t="s">
        <v>207</v>
      </c>
      <c r="C332" t="s">
        <v>713</v>
      </c>
      <c r="D332">
        <v>392</v>
      </c>
      <c r="E332">
        <v>31</v>
      </c>
      <c r="F332">
        <v>156.80000000000001</v>
      </c>
      <c r="G332">
        <v>584</v>
      </c>
      <c r="H332">
        <v>39.29</v>
      </c>
      <c r="I332">
        <v>20</v>
      </c>
      <c r="J332">
        <v>46.482900000000001</v>
      </c>
    </row>
    <row r="333" spans="2:10" x14ac:dyDescent="0.25">
      <c r="B333" t="s">
        <v>208</v>
      </c>
      <c r="C333" t="s">
        <v>714</v>
      </c>
      <c r="D333">
        <v>392</v>
      </c>
      <c r="E333">
        <v>31</v>
      </c>
      <c r="F333">
        <v>248.4</v>
      </c>
      <c r="G333">
        <v>784.6</v>
      </c>
      <c r="H333">
        <v>123.46</v>
      </c>
      <c r="I333">
        <v>20</v>
      </c>
      <c r="J333">
        <v>328.25299999999999</v>
      </c>
    </row>
    <row r="334" spans="2:10" x14ac:dyDescent="0.25">
      <c r="B334" t="s">
        <v>241</v>
      </c>
      <c r="C334" t="s">
        <v>743</v>
      </c>
      <c r="D334">
        <v>392</v>
      </c>
      <c r="E334">
        <v>31</v>
      </c>
      <c r="F334">
        <v>404.2</v>
      </c>
      <c r="G334">
        <v>1598.76</v>
      </c>
      <c r="H334">
        <v>936.46</v>
      </c>
      <c r="I334">
        <v>20</v>
      </c>
      <c r="J334">
        <v>4050.6165000000001</v>
      </c>
    </row>
    <row r="335" spans="2:10" x14ac:dyDescent="0.25">
      <c r="B335" t="s">
        <v>240</v>
      </c>
      <c r="C335" t="s">
        <v>742</v>
      </c>
      <c r="D335">
        <v>392</v>
      </c>
      <c r="E335">
        <v>31</v>
      </c>
      <c r="F335">
        <v>404.2</v>
      </c>
      <c r="G335">
        <v>1572.68</v>
      </c>
      <c r="H335">
        <v>1062.1600000000001</v>
      </c>
      <c r="I335">
        <v>20</v>
      </c>
      <c r="J335">
        <v>4632.8851999999997</v>
      </c>
    </row>
    <row r="336" spans="2:10" x14ac:dyDescent="0.25">
      <c r="B336" t="s">
        <v>209</v>
      </c>
      <c r="C336" t="s">
        <v>715</v>
      </c>
      <c r="D336">
        <v>392</v>
      </c>
      <c r="E336">
        <v>31</v>
      </c>
      <c r="F336">
        <v>271.39999999999998</v>
      </c>
      <c r="G336">
        <v>959.64</v>
      </c>
      <c r="H336">
        <v>96.26</v>
      </c>
      <c r="I336">
        <v>20</v>
      </c>
      <c r="J336">
        <v>237.57480000000001</v>
      </c>
    </row>
    <row r="337" spans="2:10" x14ac:dyDescent="0.25">
      <c r="B337" t="s">
        <v>210</v>
      </c>
      <c r="C337" t="s">
        <v>716</v>
      </c>
      <c r="D337">
        <v>392</v>
      </c>
      <c r="E337">
        <v>31</v>
      </c>
      <c r="F337">
        <v>223.6</v>
      </c>
      <c r="G337">
        <v>761.8</v>
      </c>
      <c r="H337">
        <v>123.64</v>
      </c>
      <c r="I337">
        <v>20</v>
      </c>
      <c r="J337">
        <v>346.15559999999999</v>
      </c>
    </row>
    <row r="338" spans="2:10" x14ac:dyDescent="0.25">
      <c r="B338" t="s">
        <v>211</v>
      </c>
      <c r="C338" t="s">
        <v>717</v>
      </c>
      <c r="D338">
        <v>392</v>
      </c>
      <c r="E338">
        <v>31</v>
      </c>
      <c r="F338">
        <v>233.8</v>
      </c>
      <c r="G338">
        <v>853.72</v>
      </c>
      <c r="H338">
        <v>65.59</v>
      </c>
      <c r="I338">
        <v>20</v>
      </c>
      <c r="J338">
        <v>109.42140000000001</v>
      </c>
    </row>
    <row r="339" spans="2:10" x14ac:dyDescent="0.25">
      <c r="B339" t="s">
        <v>212</v>
      </c>
      <c r="C339" t="s">
        <v>718</v>
      </c>
      <c r="D339">
        <v>392</v>
      </c>
      <c r="E339">
        <v>31</v>
      </c>
      <c r="F339">
        <v>307.8</v>
      </c>
      <c r="G339">
        <v>877.44</v>
      </c>
      <c r="H339">
        <v>98</v>
      </c>
      <c r="I339">
        <v>20</v>
      </c>
      <c r="J339">
        <v>292.1266</v>
      </c>
    </row>
    <row r="340" spans="2:10" x14ac:dyDescent="0.25">
      <c r="B340" t="s">
        <v>213</v>
      </c>
      <c r="C340" t="s">
        <v>719</v>
      </c>
      <c r="D340">
        <v>392</v>
      </c>
      <c r="E340">
        <v>31</v>
      </c>
      <c r="F340">
        <v>391.8</v>
      </c>
      <c r="G340">
        <v>1329.56</v>
      </c>
      <c r="H340">
        <v>158.82</v>
      </c>
      <c r="I340">
        <v>20</v>
      </c>
      <c r="J340">
        <v>404.33530000000002</v>
      </c>
    </row>
    <row r="341" spans="2:10" x14ac:dyDescent="0.25">
      <c r="B341" t="s">
        <v>214</v>
      </c>
      <c r="C341" t="s">
        <v>720</v>
      </c>
      <c r="D341">
        <v>392</v>
      </c>
      <c r="E341">
        <v>31</v>
      </c>
      <c r="F341">
        <v>200.4</v>
      </c>
      <c r="G341">
        <v>626.48</v>
      </c>
      <c r="H341">
        <v>83.18</v>
      </c>
      <c r="I341">
        <v>20</v>
      </c>
      <c r="J341">
        <v>186.26920000000001</v>
      </c>
    </row>
    <row r="342" spans="2:10" x14ac:dyDescent="0.25">
      <c r="B342" t="s">
        <v>216</v>
      </c>
      <c r="C342" t="s">
        <v>722</v>
      </c>
      <c r="D342">
        <v>392</v>
      </c>
      <c r="E342">
        <v>31</v>
      </c>
      <c r="F342">
        <v>267.8</v>
      </c>
      <c r="G342">
        <v>746.2</v>
      </c>
      <c r="H342">
        <v>185.09</v>
      </c>
      <c r="I342">
        <v>20</v>
      </c>
      <c r="J342">
        <v>629.27430000000004</v>
      </c>
    </row>
    <row r="343" spans="2:10" x14ac:dyDescent="0.25">
      <c r="B343" t="s">
        <v>215</v>
      </c>
      <c r="C343" t="s">
        <v>721</v>
      </c>
      <c r="D343">
        <v>392</v>
      </c>
      <c r="E343">
        <v>31</v>
      </c>
      <c r="F343">
        <v>260.60000000000002</v>
      </c>
      <c r="G343">
        <v>730.8</v>
      </c>
      <c r="H343">
        <v>161.81</v>
      </c>
      <c r="I343">
        <v>20</v>
      </c>
      <c r="J343">
        <v>536.10720000000003</v>
      </c>
    </row>
    <row r="344" spans="2:10" x14ac:dyDescent="0.25">
      <c r="B344" t="s">
        <v>218</v>
      </c>
      <c r="C344" t="s">
        <v>724</v>
      </c>
      <c r="D344">
        <v>392</v>
      </c>
      <c r="E344">
        <v>31</v>
      </c>
      <c r="F344">
        <v>286.8</v>
      </c>
      <c r="G344">
        <v>786.32</v>
      </c>
      <c r="H344">
        <v>273.38</v>
      </c>
      <c r="I344">
        <v>20</v>
      </c>
      <c r="J344">
        <v>1048.0056</v>
      </c>
    </row>
    <row r="345" spans="2:10" x14ac:dyDescent="0.25">
      <c r="B345" t="s">
        <v>217</v>
      </c>
      <c r="C345" t="s">
        <v>723</v>
      </c>
      <c r="D345">
        <v>392</v>
      </c>
      <c r="E345">
        <v>31</v>
      </c>
      <c r="F345">
        <v>286.8</v>
      </c>
      <c r="G345">
        <v>813</v>
      </c>
      <c r="H345">
        <v>327.88</v>
      </c>
      <c r="I345">
        <v>20</v>
      </c>
      <c r="J345">
        <v>957.76409999999998</v>
      </c>
    </row>
    <row r="346" spans="2:10" x14ac:dyDescent="0.25">
      <c r="B346" t="s">
        <v>219</v>
      </c>
      <c r="C346" t="s">
        <v>725</v>
      </c>
      <c r="D346">
        <v>392</v>
      </c>
      <c r="E346">
        <v>31</v>
      </c>
      <c r="F346">
        <v>413.4</v>
      </c>
      <c r="G346">
        <v>1305.52</v>
      </c>
      <c r="H346">
        <v>368.49</v>
      </c>
      <c r="I346">
        <v>20</v>
      </c>
      <c r="J346">
        <v>1330.7802999999999</v>
      </c>
    </row>
    <row r="347" spans="2:10" x14ac:dyDescent="0.25">
      <c r="B347" t="s">
        <v>220</v>
      </c>
      <c r="C347" t="s">
        <v>726</v>
      </c>
      <c r="D347">
        <v>392</v>
      </c>
      <c r="E347">
        <v>31</v>
      </c>
      <c r="F347">
        <v>413.4</v>
      </c>
      <c r="G347">
        <v>1277.96</v>
      </c>
      <c r="H347">
        <v>428.15</v>
      </c>
      <c r="I347">
        <v>20</v>
      </c>
      <c r="J347">
        <v>1380.6817000000001</v>
      </c>
    </row>
    <row r="348" spans="2:10" x14ac:dyDescent="0.25">
      <c r="B348" t="s">
        <v>151</v>
      </c>
      <c r="C348" t="s">
        <v>661</v>
      </c>
      <c r="D348">
        <v>392</v>
      </c>
      <c r="E348">
        <v>31</v>
      </c>
      <c r="F348">
        <v>293.60000000000002</v>
      </c>
      <c r="G348">
        <v>1249.08</v>
      </c>
      <c r="H348">
        <v>940.72</v>
      </c>
      <c r="I348">
        <v>20</v>
      </c>
      <c r="J348">
        <v>4453.1908000000003</v>
      </c>
    </row>
    <row r="349" spans="2:10" x14ac:dyDescent="0.25">
      <c r="B349" t="s">
        <v>150</v>
      </c>
      <c r="C349" t="s">
        <v>660</v>
      </c>
      <c r="D349">
        <v>392</v>
      </c>
      <c r="E349">
        <v>31</v>
      </c>
      <c r="F349">
        <v>293.60000000000002</v>
      </c>
      <c r="G349">
        <v>1287.3599999999999</v>
      </c>
      <c r="H349">
        <v>906.49</v>
      </c>
      <c r="I349">
        <v>20</v>
      </c>
      <c r="J349">
        <v>4129.1562000000004</v>
      </c>
    </row>
    <row r="350" spans="2:10" x14ac:dyDescent="0.25">
      <c r="B350" t="s">
        <v>251</v>
      </c>
      <c r="C350" t="s">
        <v>753</v>
      </c>
      <c r="D350">
        <v>392</v>
      </c>
      <c r="E350">
        <v>31</v>
      </c>
      <c r="F350">
        <v>178</v>
      </c>
      <c r="G350">
        <v>535.72</v>
      </c>
      <c r="H350">
        <v>84.49</v>
      </c>
      <c r="I350">
        <v>20</v>
      </c>
      <c r="J350">
        <v>155.63999999999999</v>
      </c>
    </row>
    <row r="351" spans="2:10" x14ac:dyDescent="0.25">
      <c r="B351" t="s">
        <v>252</v>
      </c>
      <c r="C351" t="s">
        <v>754</v>
      </c>
      <c r="D351">
        <v>392</v>
      </c>
      <c r="E351">
        <v>31</v>
      </c>
      <c r="F351">
        <v>261.8</v>
      </c>
      <c r="G351">
        <v>865.24</v>
      </c>
      <c r="H351">
        <v>84.1</v>
      </c>
      <c r="I351">
        <v>20</v>
      </c>
      <c r="J351">
        <v>257.61079999999998</v>
      </c>
    </row>
    <row r="352" spans="2:10" x14ac:dyDescent="0.25">
      <c r="B352" t="s">
        <v>255</v>
      </c>
      <c r="C352" t="s">
        <v>756</v>
      </c>
      <c r="D352">
        <v>392</v>
      </c>
      <c r="E352">
        <v>31</v>
      </c>
      <c r="F352">
        <v>94.4</v>
      </c>
      <c r="G352">
        <v>399.48</v>
      </c>
      <c r="H352">
        <v>31.12</v>
      </c>
      <c r="I352">
        <v>20</v>
      </c>
      <c r="J352">
        <v>44.375599999999999</v>
      </c>
    </row>
    <row r="353" spans="2:10" x14ac:dyDescent="0.25">
      <c r="B353" t="s">
        <v>153</v>
      </c>
      <c r="C353" t="s">
        <v>662</v>
      </c>
      <c r="D353">
        <v>392</v>
      </c>
      <c r="E353">
        <v>31</v>
      </c>
      <c r="F353">
        <v>207</v>
      </c>
      <c r="G353">
        <v>981.8</v>
      </c>
      <c r="H353">
        <v>48.83</v>
      </c>
      <c r="I353">
        <v>20</v>
      </c>
      <c r="J353">
        <v>174.5677</v>
      </c>
    </row>
    <row r="354" spans="2:10" x14ac:dyDescent="0.25">
      <c r="B354" t="s">
        <v>152</v>
      </c>
      <c r="C354" t="s">
        <v>662</v>
      </c>
      <c r="D354">
        <v>392</v>
      </c>
      <c r="E354">
        <v>31</v>
      </c>
      <c r="F354">
        <v>245.2</v>
      </c>
      <c r="G354">
        <v>1180.24</v>
      </c>
      <c r="H354">
        <v>64.67</v>
      </c>
      <c r="I354">
        <v>20</v>
      </c>
      <c r="J354">
        <v>282.1551</v>
      </c>
    </row>
    <row r="355" spans="2:10" x14ac:dyDescent="0.25">
      <c r="B355" t="s">
        <v>155</v>
      </c>
      <c r="C355" t="s">
        <v>663</v>
      </c>
      <c r="D355">
        <v>392</v>
      </c>
      <c r="E355">
        <v>31</v>
      </c>
      <c r="F355">
        <v>307.2</v>
      </c>
      <c r="G355">
        <v>1143.24</v>
      </c>
      <c r="H355">
        <v>873.97</v>
      </c>
      <c r="I355">
        <v>20</v>
      </c>
      <c r="J355">
        <v>4050.0790000000002</v>
      </c>
    </row>
    <row r="356" spans="2:10" x14ac:dyDescent="0.25">
      <c r="B356" t="s">
        <v>154</v>
      </c>
      <c r="C356" t="s">
        <v>663</v>
      </c>
      <c r="D356">
        <v>392</v>
      </c>
      <c r="E356">
        <v>31</v>
      </c>
      <c r="F356">
        <v>307.2</v>
      </c>
      <c r="G356">
        <v>1141.2</v>
      </c>
      <c r="H356">
        <v>814.82</v>
      </c>
      <c r="I356">
        <v>20</v>
      </c>
      <c r="J356">
        <v>3894.4721</v>
      </c>
    </row>
    <row r="357" spans="2:10" x14ac:dyDescent="0.25">
      <c r="B357" t="s">
        <v>157</v>
      </c>
      <c r="C357" t="s">
        <v>665</v>
      </c>
      <c r="D357">
        <v>392</v>
      </c>
      <c r="E357">
        <v>31</v>
      </c>
      <c r="F357">
        <v>133.19999999999999</v>
      </c>
      <c r="G357">
        <v>739.84</v>
      </c>
      <c r="H357">
        <v>73.349999999999994</v>
      </c>
      <c r="I357">
        <v>20</v>
      </c>
      <c r="J357">
        <v>142.5608</v>
      </c>
    </row>
    <row r="358" spans="2:10" x14ac:dyDescent="0.25">
      <c r="B358" t="s">
        <v>156</v>
      </c>
      <c r="C358" t="s">
        <v>664</v>
      </c>
      <c r="D358">
        <v>392</v>
      </c>
      <c r="E358">
        <v>31</v>
      </c>
      <c r="F358">
        <v>114.2</v>
      </c>
      <c r="G358">
        <v>666.92</v>
      </c>
      <c r="H358">
        <v>40.65</v>
      </c>
      <c r="I358">
        <v>20</v>
      </c>
      <c r="J358">
        <v>77.078000000000003</v>
      </c>
    </row>
    <row r="359" spans="2:10" x14ac:dyDescent="0.25">
      <c r="B359" t="s">
        <v>159</v>
      </c>
      <c r="C359" t="s">
        <v>667</v>
      </c>
      <c r="D359">
        <v>392</v>
      </c>
      <c r="E359">
        <v>31</v>
      </c>
      <c r="F359">
        <v>581.4</v>
      </c>
      <c r="G359">
        <v>2624.72</v>
      </c>
      <c r="H359">
        <v>6463.86</v>
      </c>
      <c r="I359">
        <v>20</v>
      </c>
      <c r="J359">
        <v>33262.455499999996</v>
      </c>
    </row>
    <row r="360" spans="2:10" x14ac:dyDescent="0.25">
      <c r="B360" t="s">
        <v>158</v>
      </c>
      <c r="C360" t="s">
        <v>666</v>
      </c>
      <c r="D360">
        <v>392</v>
      </c>
      <c r="E360">
        <v>31</v>
      </c>
      <c r="F360">
        <v>591.6</v>
      </c>
      <c r="G360">
        <v>2688.44</v>
      </c>
      <c r="H360">
        <v>6123.4</v>
      </c>
      <c r="I360">
        <v>20</v>
      </c>
      <c r="J360">
        <v>30722.183700000001</v>
      </c>
    </row>
    <row r="361" spans="2:10" x14ac:dyDescent="0.25">
      <c r="B361" t="s">
        <v>537</v>
      </c>
      <c r="C361" t="s">
        <v>981</v>
      </c>
      <c r="D361">
        <v>392</v>
      </c>
      <c r="E361">
        <v>31</v>
      </c>
      <c r="F361">
        <v>92.6</v>
      </c>
      <c r="G361">
        <v>182.52</v>
      </c>
      <c r="H361">
        <v>36</v>
      </c>
      <c r="I361">
        <v>20</v>
      </c>
      <c r="J361">
        <v>166.68</v>
      </c>
    </row>
    <row r="362" spans="2:10" x14ac:dyDescent="0.25">
      <c r="B362" t="s">
        <v>536</v>
      </c>
      <c r="C362" t="s">
        <v>980</v>
      </c>
      <c r="D362">
        <v>392</v>
      </c>
      <c r="E362">
        <v>31</v>
      </c>
      <c r="F362">
        <v>102.6</v>
      </c>
      <c r="G362">
        <v>240</v>
      </c>
      <c r="H362">
        <v>24</v>
      </c>
      <c r="I362">
        <v>20</v>
      </c>
      <c r="J362">
        <v>123.12</v>
      </c>
    </row>
    <row r="363" spans="2:10" x14ac:dyDescent="0.25">
      <c r="B363" t="s">
        <v>134</v>
      </c>
      <c r="C363" t="s">
        <v>644</v>
      </c>
      <c r="D363">
        <v>392</v>
      </c>
      <c r="E363">
        <v>31</v>
      </c>
      <c r="F363">
        <v>277.2</v>
      </c>
      <c r="G363">
        <v>1887.76</v>
      </c>
      <c r="H363">
        <v>1463.59</v>
      </c>
      <c r="I363">
        <v>20</v>
      </c>
      <c r="J363">
        <v>3868.8924000000002</v>
      </c>
    </row>
    <row r="364" spans="2:10" x14ac:dyDescent="0.25">
      <c r="B364" t="s">
        <v>133</v>
      </c>
      <c r="C364" t="s">
        <v>560</v>
      </c>
      <c r="D364">
        <v>392</v>
      </c>
      <c r="E364">
        <v>31</v>
      </c>
      <c r="F364">
        <v>262</v>
      </c>
      <c r="G364">
        <v>1887.92</v>
      </c>
      <c r="H364">
        <v>1609.28</v>
      </c>
      <c r="I364">
        <v>20</v>
      </c>
      <c r="J364">
        <v>4530.4675999999999</v>
      </c>
    </row>
    <row r="365" spans="2:10" x14ac:dyDescent="0.25">
      <c r="B365" t="s">
        <v>235</v>
      </c>
      <c r="C365" t="s">
        <v>737</v>
      </c>
      <c r="D365">
        <v>351</v>
      </c>
      <c r="E365">
        <v>32</v>
      </c>
      <c r="F365">
        <v>498.8</v>
      </c>
      <c r="G365">
        <v>1459.12</v>
      </c>
      <c r="H365">
        <v>1500</v>
      </c>
      <c r="I365">
        <v>20</v>
      </c>
      <c r="J365">
        <v>14722.32</v>
      </c>
    </row>
    <row r="366" spans="2:10" x14ac:dyDescent="0.25">
      <c r="B366" t="s">
        <v>234</v>
      </c>
      <c r="C366" t="s">
        <v>736</v>
      </c>
      <c r="D366">
        <v>351</v>
      </c>
      <c r="E366">
        <v>32</v>
      </c>
      <c r="F366">
        <v>498.2</v>
      </c>
      <c r="G366">
        <v>1455.68</v>
      </c>
      <c r="H366">
        <v>1264</v>
      </c>
      <c r="I366">
        <v>20</v>
      </c>
      <c r="J366">
        <v>12357.68</v>
      </c>
    </row>
    <row r="367" spans="2:10" x14ac:dyDescent="0.25">
      <c r="B367" t="s">
        <v>161</v>
      </c>
      <c r="C367" t="s">
        <v>669</v>
      </c>
      <c r="D367">
        <v>392</v>
      </c>
      <c r="E367">
        <v>31</v>
      </c>
      <c r="F367">
        <v>279.2</v>
      </c>
      <c r="G367">
        <v>1306.92</v>
      </c>
      <c r="H367">
        <v>441.45</v>
      </c>
      <c r="I367">
        <v>20</v>
      </c>
      <c r="J367">
        <v>1366.5170000000001</v>
      </c>
    </row>
    <row r="368" spans="2:10" x14ac:dyDescent="0.25">
      <c r="B368" t="s">
        <v>160</v>
      </c>
      <c r="C368" t="s">
        <v>668</v>
      </c>
      <c r="D368">
        <v>392</v>
      </c>
      <c r="E368">
        <v>31</v>
      </c>
      <c r="F368">
        <v>293.60000000000002</v>
      </c>
      <c r="G368">
        <v>1366.36</v>
      </c>
      <c r="H368">
        <v>378.11</v>
      </c>
      <c r="I368">
        <v>20</v>
      </c>
      <c r="J368">
        <v>1190.8933</v>
      </c>
    </row>
    <row r="369" spans="2:10" x14ac:dyDescent="0.25">
      <c r="B369" t="s">
        <v>165</v>
      </c>
      <c r="C369" t="s">
        <v>673</v>
      </c>
      <c r="D369">
        <v>392</v>
      </c>
      <c r="E369">
        <v>31</v>
      </c>
      <c r="F369">
        <v>163.6</v>
      </c>
      <c r="G369">
        <v>657</v>
      </c>
      <c r="H369">
        <v>750.73</v>
      </c>
      <c r="I369">
        <v>20</v>
      </c>
      <c r="J369">
        <v>2442.4672</v>
      </c>
    </row>
    <row r="370" spans="2:10" x14ac:dyDescent="0.25">
      <c r="B370" t="s">
        <v>164</v>
      </c>
      <c r="C370" t="s">
        <v>672</v>
      </c>
      <c r="D370">
        <v>392</v>
      </c>
      <c r="E370">
        <v>31</v>
      </c>
      <c r="F370">
        <v>163.6</v>
      </c>
      <c r="G370">
        <v>655.76</v>
      </c>
      <c r="H370">
        <v>823.16</v>
      </c>
      <c r="I370">
        <v>20</v>
      </c>
      <c r="J370">
        <v>3133.5347000000002</v>
      </c>
    </row>
    <row r="371" spans="2:10" x14ac:dyDescent="0.25">
      <c r="B371" t="s">
        <v>163</v>
      </c>
      <c r="C371" t="s">
        <v>671</v>
      </c>
      <c r="D371">
        <v>392</v>
      </c>
      <c r="E371">
        <v>31</v>
      </c>
      <c r="F371">
        <v>294.39999999999998</v>
      </c>
      <c r="G371">
        <v>1094.32</v>
      </c>
      <c r="H371">
        <v>2477.1999999999998</v>
      </c>
      <c r="I371">
        <v>20</v>
      </c>
      <c r="J371">
        <v>10265.799300000001</v>
      </c>
    </row>
    <row r="372" spans="2:10" x14ac:dyDescent="0.25">
      <c r="B372" t="s">
        <v>162</v>
      </c>
      <c r="C372" t="s">
        <v>670</v>
      </c>
      <c r="D372">
        <v>392</v>
      </c>
      <c r="E372">
        <v>31</v>
      </c>
      <c r="F372">
        <v>294.39999999999998</v>
      </c>
      <c r="G372">
        <v>1110.44</v>
      </c>
      <c r="H372">
        <v>1515</v>
      </c>
      <c r="I372">
        <v>20</v>
      </c>
      <c r="J372">
        <v>7324.2795999999998</v>
      </c>
    </row>
    <row r="373" spans="2:10" x14ac:dyDescent="0.25">
      <c r="B373" t="s">
        <v>167</v>
      </c>
      <c r="C373" t="s">
        <v>675</v>
      </c>
      <c r="D373">
        <v>392</v>
      </c>
      <c r="E373">
        <v>31</v>
      </c>
      <c r="F373">
        <v>355.6</v>
      </c>
      <c r="G373">
        <v>1051.32</v>
      </c>
      <c r="H373">
        <v>664.63</v>
      </c>
      <c r="I373">
        <v>20</v>
      </c>
      <c r="J373">
        <v>4402.2453999999998</v>
      </c>
    </row>
    <row r="374" spans="2:10" x14ac:dyDescent="0.25">
      <c r="B374" t="s">
        <v>166</v>
      </c>
      <c r="C374" t="s">
        <v>674</v>
      </c>
      <c r="D374">
        <v>392</v>
      </c>
      <c r="E374">
        <v>31</v>
      </c>
      <c r="F374">
        <v>364.8</v>
      </c>
      <c r="G374">
        <v>1069.92</v>
      </c>
      <c r="H374">
        <v>617.83000000000004</v>
      </c>
      <c r="I374">
        <v>20</v>
      </c>
      <c r="J374">
        <v>4162.7811000000002</v>
      </c>
    </row>
    <row r="375" spans="2:10" x14ac:dyDescent="0.25">
      <c r="B375" t="s">
        <v>169</v>
      </c>
      <c r="C375" t="s">
        <v>677</v>
      </c>
      <c r="D375">
        <v>392</v>
      </c>
      <c r="E375">
        <v>31</v>
      </c>
      <c r="F375">
        <v>432.2</v>
      </c>
      <c r="G375">
        <v>1902.32</v>
      </c>
      <c r="H375">
        <v>1924.44</v>
      </c>
      <c r="I375">
        <v>20</v>
      </c>
      <c r="J375">
        <v>7247.6707999999999</v>
      </c>
    </row>
    <row r="376" spans="2:10" x14ac:dyDescent="0.25">
      <c r="B376" t="s">
        <v>168</v>
      </c>
      <c r="C376" t="s">
        <v>676</v>
      </c>
      <c r="D376">
        <v>392</v>
      </c>
      <c r="E376">
        <v>31</v>
      </c>
      <c r="F376">
        <v>418.2</v>
      </c>
      <c r="G376">
        <v>1860.04</v>
      </c>
      <c r="H376">
        <v>1818.81</v>
      </c>
      <c r="I376">
        <v>20</v>
      </c>
      <c r="J376">
        <v>7394.7094999999999</v>
      </c>
    </row>
    <row r="377" spans="2:10" x14ac:dyDescent="0.25">
      <c r="B377" t="s">
        <v>135</v>
      </c>
      <c r="C377" t="s">
        <v>645</v>
      </c>
      <c r="D377">
        <v>392</v>
      </c>
      <c r="E377">
        <v>31</v>
      </c>
      <c r="F377">
        <v>505.8</v>
      </c>
      <c r="G377">
        <v>2109.8000000000002</v>
      </c>
      <c r="H377">
        <v>2677.7</v>
      </c>
      <c r="I377">
        <v>20</v>
      </c>
      <c r="J377">
        <v>12364.018099999999</v>
      </c>
    </row>
    <row r="378" spans="2:10" x14ac:dyDescent="0.25">
      <c r="B378" t="s">
        <v>258</v>
      </c>
      <c r="C378" t="s">
        <v>758</v>
      </c>
      <c r="D378">
        <v>351</v>
      </c>
      <c r="E378">
        <v>32</v>
      </c>
      <c r="F378">
        <v>584.4</v>
      </c>
      <c r="G378">
        <v>1790.2</v>
      </c>
      <c r="H378">
        <v>2133.5</v>
      </c>
      <c r="I378">
        <v>20</v>
      </c>
      <c r="J378">
        <v>19472.945</v>
      </c>
    </row>
    <row r="379" spans="2:10" x14ac:dyDescent="0.25">
      <c r="B379" t="s">
        <v>259</v>
      </c>
      <c r="C379" t="s">
        <v>759</v>
      </c>
      <c r="D379">
        <v>351</v>
      </c>
      <c r="E379">
        <v>32</v>
      </c>
      <c r="F379">
        <v>585.20000000000005</v>
      </c>
      <c r="G379">
        <v>1811.76</v>
      </c>
      <c r="H379">
        <v>1202.74</v>
      </c>
      <c r="I379">
        <v>20</v>
      </c>
      <c r="J379">
        <v>13371.4038</v>
      </c>
    </row>
    <row r="380" spans="2:10" x14ac:dyDescent="0.25">
      <c r="B380" t="s">
        <v>171</v>
      </c>
      <c r="C380" t="s">
        <v>679</v>
      </c>
      <c r="D380">
        <v>392</v>
      </c>
      <c r="E380">
        <v>31</v>
      </c>
      <c r="F380">
        <v>200.8</v>
      </c>
      <c r="G380">
        <v>804.68</v>
      </c>
      <c r="H380">
        <v>2147.0500000000002</v>
      </c>
      <c r="I380">
        <v>20</v>
      </c>
      <c r="J380">
        <v>7155.7632000000003</v>
      </c>
    </row>
    <row r="381" spans="2:10" x14ac:dyDescent="0.25">
      <c r="B381" t="s">
        <v>170</v>
      </c>
      <c r="C381" t="s">
        <v>678</v>
      </c>
      <c r="D381">
        <v>392</v>
      </c>
      <c r="E381">
        <v>31</v>
      </c>
      <c r="F381">
        <v>200.8</v>
      </c>
      <c r="G381">
        <v>815.12</v>
      </c>
      <c r="H381">
        <v>1907</v>
      </c>
      <c r="I381">
        <v>20</v>
      </c>
      <c r="J381">
        <v>5884.2946000000002</v>
      </c>
    </row>
    <row r="382" spans="2:10" x14ac:dyDescent="0.25">
      <c r="B382" t="s">
        <v>173</v>
      </c>
      <c r="C382" t="s">
        <v>681</v>
      </c>
      <c r="D382">
        <v>392</v>
      </c>
      <c r="E382">
        <v>31</v>
      </c>
      <c r="F382">
        <v>383.4</v>
      </c>
      <c r="G382">
        <v>1580.88</v>
      </c>
      <c r="H382">
        <v>1503.9</v>
      </c>
      <c r="I382">
        <v>20</v>
      </c>
      <c r="J382">
        <v>7338.5681000000004</v>
      </c>
    </row>
    <row r="383" spans="2:10" x14ac:dyDescent="0.25">
      <c r="B383" t="s">
        <v>172</v>
      </c>
      <c r="C383" t="s">
        <v>680</v>
      </c>
      <c r="D383">
        <v>392</v>
      </c>
      <c r="E383">
        <v>31</v>
      </c>
      <c r="F383">
        <v>344.2</v>
      </c>
      <c r="G383">
        <v>1482.8</v>
      </c>
      <c r="H383">
        <v>1181.3900000000001</v>
      </c>
      <c r="I383">
        <v>20</v>
      </c>
      <c r="J383">
        <v>5748.2305999999999</v>
      </c>
    </row>
    <row r="384" spans="2:10" x14ac:dyDescent="0.25">
      <c r="B384" t="s">
        <v>175</v>
      </c>
      <c r="C384" t="s">
        <v>683</v>
      </c>
      <c r="D384">
        <v>392</v>
      </c>
      <c r="E384">
        <v>31</v>
      </c>
      <c r="F384">
        <v>262</v>
      </c>
      <c r="G384">
        <v>1035</v>
      </c>
      <c r="H384">
        <v>1603.71</v>
      </c>
      <c r="I384">
        <v>20</v>
      </c>
      <c r="J384">
        <v>6278.8100999999997</v>
      </c>
    </row>
    <row r="385" spans="2:10" x14ac:dyDescent="0.25">
      <c r="B385" t="s">
        <v>174</v>
      </c>
      <c r="C385" t="s">
        <v>682</v>
      </c>
      <c r="D385">
        <v>392</v>
      </c>
      <c r="E385">
        <v>31</v>
      </c>
      <c r="F385">
        <v>262</v>
      </c>
      <c r="G385">
        <v>1029.8</v>
      </c>
      <c r="H385">
        <v>1645.33</v>
      </c>
      <c r="I385">
        <v>20</v>
      </c>
      <c r="J385">
        <v>5942.0862999999999</v>
      </c>
    </row>
    <row r="386" spans="2:10" x14ac:dyDescent="0.25">
      <c r="B386" t="s">
        <v>176</v>
      </c>
      <c r="C386" t="s">
        <v>684</v>
      </c>
      <c r="D386">
        <v>392</v>
      </c>
      <c r="E386">
        <v>31</v>
      </c>
      <c r="F386">
        <v>416.6</v>
      </c>
      <c r="G386">
        <v>1902.04</v>
      </c>
      <c r="H386">
        <v>1933.43</v>
      </c>
      <c r="I386">
        <v>20</v>
      </c>
      <c r="J386">
        <v>6161.6478999999999</v>
      </c>
    </row>
    <row r="387" spans="2:10" x14ac:dyDescent="0.25">
      <c r="B387" t="s">
        <v>546</v>
      </c>
      <c r="C387" t="s">
        <v>684</v>
      </c>
      <c r="D387">
        <v>392</v>
      </c>
      <c r="E387">
        <v>31</v>
      </c>
      <c r="F387">
        <v>418</v>
      </c>
      <c r="G387">
        <v>1908.52</v>
      </c>
      <c r="H387">
        <v>1931</v>
      </c>
      <c r="I387">
        <v>20</v>
      </c>
      <c r="J387">
        <v>6315.4417999999996</v>
      </c>
    </row>
    <row r="388" spans="2:10" x14ac:dyDescent="0.25">
      <c r="B388" t="s">
        <v>178</v>
      </c>
      <c r="C388" t="s">
        <v>686</v>
      </c>
      <c r="D388">
        <v>392</v>
      </c>
      <c r="E388">
        <v>31</v>
      </c>
      <c r="F388">
        <v>272.39999999999998</v>
      </c>
      <c r="G388">
        <v>1450.36</v>
      </c>
      <c r="H388">
        <v>1064.27</v>
      </c>
      <c r="I388">
        <v>20</v>
      </c>
      <c r="J388">
        <v>3153.5174000000002</v>
      </c>
    </row>
    <row r="389" spans="2:10" x14ac:dyDescent="0.25">
      <c r="B389" t="s">
        <v>177</v>
      </c>
      <c r="C389" t="s">
        <v>685</v>
      </c>
      <c r="D389">
        <v>392</v>
      </c>
      <c r="E389">
        <v>31</v>
      </c>
      <c r="F389">
        <v>271.39999999999998</v>
      </c>
      <c r="G389">
        <v>1461.16</v>
      </c>
      <c r="H389">
        <v>1120.3599999999999</v>
      </c>
      <c r="I389">
        <v>20</v>
      </c>
      <c r="J389">
        <v>3317.0326</v>
      </c>
    </row>
    <row r="390" spans="2:10" x14ac:dyDescent="0.25">
      <c r="B390" t="s">
        <v>243</v>
      </c>
      <c r="C390" t="s">
        <v>745</v>
      </c>
      <c r="D390">
        <v>392</v>
      </c>
      <c r="E390">
        <v>31</v>
      </c>
      <c r="F390">
        <v>244</v>
      </c>
      <c r="G390">
        <v>1006.84</v>
      </c>
      <c r="H390">
        <v>1112.28</v>
      </c>
      <c r="I390">
        <v>20</v>
      </c>
      <c r="J390">
        <v>4231.6067999999996</v>
      </c>
    </row>
    <row r="391" spans="2:10" x14ac:dyDescent="0.25">
      <c r="B391" t="s">
        <v>242</v>
      </c>
      <c r="C391" t="s">
        <v>744</v>
      </c>
      <c r="D391">
        <v>392</v>
      </c>
      <c r="E391">
        <v>31</v>
      </c>
      <c r="F391">
        <v>261.60000000000002</v>
      </c>
      <c r="G391">
        <v>1086.28</v>
      </c>
      <c r="H391">
        <v>1229.3800000000001</v>
      </c>
      <c r="I391">
        <v>20</v>
      </c>
      <c r="J391">
        <v>4523.5658000000003</v>
      </c>
    </row>
    <row r="392" spans="2:10" x14ac:dyDescent="0.25">
      <c r="B392" t="s">
        <v>236</v>
      </c>
      <c r="C392" t="s">
        <v>738</v>
      </c>
      <c r="D392">
        <v>351</v>
      </c>
      <c r="E392">
        <v>32</v>
      </c>
      <c r="F392">
        <v>502.8</v>
      </c>
      <c r="G392">
        <v>1574.32</v>
      </c>
      <c r="H392">
        <v>1414.5</v>
      </c>
      <c r="I392">
        <v>20</v>
      </c>
      <c r="J392">
        <v>15021.014999999999</v>
      </c>
    </row>
    <row r="393" spans="2:10" x14ac:dyDescent="0.25">
      <c r="B393" t="s">
        <v>237</v>
      </c>
      <c r="C393" t="s">
        <v>739</v>
      </c>
      <c r="D393">
        <v>351</v>
      </c>
      <c r="E393">
        <v>32</v>
      </c>
      <c r="F393">
        <v>505.4</v>
      </c>
      <c r="G393">
        <v>1588.68</v>
      </c>
      <c r="H393">
        <v>1325.26</v>
      </c>
      <c r="I393">
        <v>20</v>
      </c>
      <c r="J393">
        <v>14257.2762</v>
      </c>
    </row>
    <row r="394" spans="2:10" x14ac:dyDescent="0.25">
      <c r="B394" t="s">
        <v>257</v>
      </c>
      <c r="C394" t="s">
        <v>757</v>
      </c>
      <c r="D394">
        <v>392</v>
      </c>
      <c r="E394">
        <v>31</v>
      </c>
      <c r="F394">
        <v>169.6</v>
      </c>
      <c r="G394">
        <v>703.04</v>
      </c>
      <c r="H394">
        <v>252.46</v>
      </c>
      <c r="I394">
        <v>20</v>
      </c>
      <c r="J394">
        <v>891.14390000000003</v>
      </c>
    </row>
    <row r="395" spans="2:10" x14ac:dyDescent="0.25">
      <c r="B395" t="s">
        <v>256</v>
      </c>
      <c r="C395" t="s">
        <v>757</v>
      </c>
      <c r="D395">
        <v>392</v>
      </c>
      <c r="E395">
        <v>31</v>
      </c>
      <c r="F395">
        <v>163.19999999999999</v>
      </c>
      <c r="G395">
        <v>666</v>
      </c>
      <c r="H395">
        <v>181.06</v>
      </c>
      <c r="I395">
        <v>20</v>
      </c>
      <c r="J395">
        <v>605.44929999999999</v>
      </c>
    </row>
    <row r="396" spans="2:10" x14ac:dyDescent="0.25">
      <c r="B396" t="s">
        <v>137</v>
      </c>
      <c r="C396" t="s">
        <v>647</v>
      </c>
      <c r="D396">
        <v>392</v>
      </c>
      <c r="E396">
        <v>31</v>
      </c>
      <c r="F396">
        <v>262.39999999999998</v>
      </c>
      <c r="G396">
        <v>1022.72</v>
      </c>
      <c r="H396">
        <v>275.95</v>
      </c>
      <c r="I396">
        <v>20</v>
      </c>
      <c r="J396">
        <v>632.17690000000005</v>
      </c>
    </row>
    <row r="397" spans="2:10" x14ac:dyDescent="0.25">
      <c r="B397" t="s">
        <v>136</v>
      </c>
      <c r="C397" t="s">
        <v>646</v>
      </c>
      <c r="D397">
        <v>392</v>
      </c>
      <c r="E397">
        <v>31</v>
      </c>
      <c r="F397">
        <v>287.39999999999998</v>
      </c>
      <c r="G397">
        <v>1131.44</v>
      </c>
      <c r="H397">
        <v>335.78</v>
      </c>
      <c r="I397">
        <v>20</v>
      </c>
      <c r="J397">
        <v>875.14689999999996</v>
      </c>
    </row>
    <row r="398" spans="2:10" x14ac:dyDescent="0.25">
      <c r="B398" t="s">
        <v>141</v>
      </c>
      <c r="C398" t="s">
        <v>651</v>
      </c>
      <c r="D398">
        <v>392</v>
      </c>
      <c r="E398">
        <v>31</v>
      </c>
      <c r="F398">
        <v>260</v>
      </c>
      <c r="G398">
        <v>1192.8399999999999</v>
      </c>
      <c r="H398">
        <v>511</v>
      </c>
      <c r="I398">
        <v>20</v>
      </c>
      <c r="J398">
        <v>1699.5340000000001</v>
      </c>
    </row>
    <row r="399" spans="2:10" x14ac:dyDescent="0.25">
      <c r="B399" t="s">
        <v>140</v>
      </c>
      <c r="C399" t="s">
        <v>650</v>
      </c>
      <c r="D399">
        <v>392</v>
      </c>
      <c r="E399">
        <v>31</v>
      </c>
      <c r="F399">
        <v>260</v>
      </c>
      <c r="G399">
        <v>1189</v>
      </c>
      <c r="H399">
        <v>468.29</v>
      </c>
      <c r="I399">
        <v>20</v>
      </c>
      <c r="J399">
        <v>1526.2058</v>
      </c>
    </row>
    <row r="400" spans="2:10" x14ac:dyDescent="0.25">
      <c r="B400" t="s">
        <v>180</v>
      </c>
      <c r="C400" t="s">
        <v>688</v>
      </c>
      <c r="D400">
        <v>392</v>
      </c>
      <c r="E400">
        <v>31</v>
      </c>
      <c r="F400">
        <v>321.8</v>
      </c>
      <c r="G400">
        <v>1475.88</v>
      </c>
      <c r="H400">
        <v>1570.89</v>
      </c>
      <c r="I400">
        <v>20</v>
      </c>
      <c r="J400">
        <v>5355.8393999999998</v>
      </c>
    </row>
    <row r="401" spans="2:10" x14ac:dyDescent="0.25">
      <c r="B401" t="s">
        <v>179</v>
      </c>
      <c r="C401" t="s">
        <v>687</v>
      </c>
      <c r="D401">
        <v>392</v>
      </c>
      <c r="E401">
        <v>31</v>
      </c>
      <c r="F401">
        <v>321.39999999999998</v>
      </c>
      <c r="G401">
        <v>1492.36</v>
      </c>
      <c r="H401">
        <v>1599.67</v>
      </c>
      <c r="I401">
        <v>20</v>
      </c>
      <c r="J401">
        <v>5308.0685000000003</v>
      </c>
    </row>
    <row r="402" spans="2:10" x14ac:dyDescent="0.25">
      <c r="B402" t="s">
        <v>245</v>
      </c>
      <c r="C402" t="s">
        <v>747</v>
      </c>
      <c r="D402">
        <v>392</v>
      </c>
      <c r="E402">
        <v>31</v>
      </c>
      <c r="F402">
        <v>393.6</v>
      </c>
      <c r="G402">
        <v>1637.8</v>
      </c>
      <c r="H402">
        <v>1771.21</v>
      </c>
      <c r="I402">
        <v>20</v>
      </c>
      <c r="J402">
        <v>6275.1178</v>
      </c>
    </row>
    <row r="403" spans="2:10" x14ac:dyDescent="0.25">
      <c r="B403" t="s">
        <v>244</v>
      </c>
      <c r="C403" t="s">
        <v>746</v>
      </c>
      <c r="D403">
        <v>392</v>
      </c>
      <c r="E403">
        <v>31</v>
      </c>
      <c r="F403">
        <v>258</v>
      </c>
      <c r="G403">
        <v>1131.48</v>
      </c>
      <c r="H403">
        <v>1338.99</v>
      </c>
      <c r="I403">
        <v>20</v>
      </c>
      <c r="J403">
        <v>4593.7965999999997</v>
      </c>
    </row>
    <row r="404" spans="2:10" x14ac:dyDescent="0.25">
      <c r="B404" t="s">
        <v>139</v>
      </c>
      <c r="C404" t="s">
        <v>649</v>
      </c>
      <c r="D404">
        <v>392</v>
      </c>
      <c r="E404">
        <v>31</v>
      </c>
      <c r="F404">
        <v>293.8</v>
      </c>
      <c r="G404">
        <v>1308.3599999999999</v>
      </c>
      <c r="H404">
        <v>769.62</v>
      </c>
      <c r="I404">
        <v>20</v>
      </c>
      <c r="J404">
        <v>2893.9283</v>
      </c>
    </row>
    <row r="405" spans="2:10" x14ac:dyDescent="0.25">
      <c r="B405" t="s">
        <v>138</v>
      </c>
      <c r="C405" t="s">
        <v>648</v>
      </c>
      <c r="D405">
        <v>392</v>
      </c>
      <c r="E405">
        <v>31</v>
      </c>
      <c r="F405">
        <v>293.8</v>
      </c>
      <c r="G405">
        <v>1303.52</v>
      </c>
      <c r="H405">
        <v>717.77</v>
      </c>
      <c r="I405">
        <v>20</v>
      </c>
      <c r="J405">
        <v>2636.7561999999998</v>
      </c>
    </row>
    <row r="406" spans="2:10" x14ac:dyDescent="0.25">
      <c r="B406" t="s">
        <v>260</v>
      </c>
      <c r="C406" t="s">
        <v>760</v>
      </c>
      <c r="D406">
        <v>392</v>
      </c>
      <c r="E406">
        <v>31</v>
      </c>
      <c r="F406">
        <v>426</v>
      </c>
      <c r="G406">
        <v>1572.44</v>
      </c>
      <c r="H406">
        <v>244.39</v>
      </c>
      <c r="I406">
        <v>20</v>
      </c>
      <c r="J406">
        <v>627.23850000000004</v>
      </c>
    </row>
    <row r="407" spans="2:10" x14ac:dyDescent="0.25">
      <c r="B407" t="s">
        <v>261</v>
      </c>
      <c r="C407" t="s">
        <v>761</v>
      </c>
      <c r="D407">
        <v>392</v>
      </c>
      <c r="E407">
        <v>31</v>
      </c>
      <c r="F407">
        <v>189.6</v>
      </c>
      <c r="G407">
        <v>887.36</v>
      </c>
      <c r="H407">
        <v>67.27</v>
      </c>
      <c r="I407">
        <v>20</v>
      </c>
      <c r="J407">
        <v>119.4875</v>
      </c>
    </row>
    <row r="408" spans="2:10" x14ac:dyDescent="0.25">
      <c r="B408" t="s">
        <v>262</v>
      </c>
      <c r="C408" t="s">
        <v>762</v>
      </c>
      <c r="D408">
        <v>392</v>
      </c>
      <c r="E408">
        <v>31</v>
      </c>
      <c r="F408">
        <v>146</v>
      </c>
      <c r="G408">
        <v>737.68</v>
      </c>
      <c r="H408">
        <v>71.7</v>
      </c>
      <c r="I408">
        <v>20</v>
      </c>
      <c r="J408">
        <v>149.87870000000001</v>
      </c>
    </row>
    <row r="409" spans="2:10" x14ac:dyDescent="0.25">
      <c r="B409" t="s">
        <v>263</v>
      </c>
      <c r="C409" t="s">
        <v>762</v>
      </c>
      <c r="D409">
        <v>392</v>
      </c>
      <c r="E409">
        <v>31</v>
      </c>
      <c r="F409">
        <v>146</v>
      </c>
      <c r="G409">
        <v>738.08</v>
      </c>
      <c r="H409">
        <v>74.62</v>
      </c>
      <c r="I409">
        <v>20</v>
      </c>
      <c r="J409">
        <v>183.14920000000001</v>
      </c>
    </row>
    <row r="410" spans="2:10" x14ac:dyDescent="0.25">
      <c r="B410" t="s">
        <v>264</v>
      </c>
      <c r="C410" t="s">
        <v>763</v>
      </c>
      <c r="D410">
        <v>392</v>
      </c>
      <c r="E410">
        <v>31</v>
      </c>
      <c r="F410">
        <v>159</v>
      </c>
      <c r="G410">
        <v>693.64</v>
      </c>
      <c r="H410">
        <v>72.77</v>
      </c>
      <c r="I410">
        <v>20</v>
      </c>
      <c r="J410">
        <v>154.00790000000001</v>
      </c>
    </row>
    <row r="411" spans="2:10" x14ac:dyDescent="0.25">
      <c r="B411" t="s">
        <v>265</v>
      </c>
      <c r="C411" t="s">
        <v>764</v>
      </c>
      <c r="D411">
        <v>392</v>
      </c>
      <c r="E411">
        <v>31</v>
      </c>
      <c r="F411">
        <v>160.4</v>
      </c>
      <c r="G411">
        <v>694.88</v>
      </c>
      <c r="H411">
        <v>75.69</v>
      </c>
      <c r="I411">
        <v>20</v>
      </c>
      <c r="J411">
        <v>141.1687</v>
      </c>
    </row>
    <row r="412" spans="2:10" x14ac:dyDescent="0.25">
      <c r="B412" t="s">
        <v>266</v>
      </c>
      <c r="C412" t="s">
        <v>765</v>
      </c>
      <c r="D412">
        <v>392</v>
      </c>
      <c r="E412">
        <v>31</v>
      </c>
      <c r="F412">
        <v>71</v>
      </c>
      <c r="G412">
        <v>359.76</v>
      </c>
      <c r="H412">
        <v>61.62</v>
      </c>
      <c r="I412">
        <v>20</v>
      </c>
      <c r="J412">
        <v>49.803699999999999</v>
      </c>
    </row>
    <row r="413" spans="2:10" x14ac:dyDescent="0.25">
      <c r="B413" t="s">
        <v>267</v>
      </c>
      <c r="C413" t="s">
        <v>765</v>
      </c>
      <c r="D413">
        <v>392</v>
      </c>
      <c r="E413">
        <v>31</v>
      </c>
      <c r="F413">
        <v>71</v>
      </c>
      <c r="G413">
        <v>361.12</v>
      </c>
      <c r="H413">
        <v>69.56</v>
      </c>
      <c r="I413">
        <v>20</v>
      </c>
      <c r="J413">
        <v>53.472900000000003</v>
      </c>
    </row>
    <row r="414" spans="2:10" x14ac:dyDescent="0.25">
      <c r="B414" t="s">
        <v>268</v>
      </c>
      <c r="C414" t="s">
        <v>766</v>
      </c>
      <c r="D414">
        <v>392</v>
      </c>
      <c r="E414">
        <v>31</v>
      </c>
      <c r="F414">
        <v>76.2</v>
      </c>
      <c r="G414">
        <v>384.32</v>
      </c>
      <c r="H414">
        <v>52.6</v>
      </c>
      <c r="I414">
        <v>20</v>
      </c>
      <c r="J414">
        <v>40.0077</v>
      </c>
    </row>
    <row r="415" spans="2:10" x14ac:dyDescent="0.25">
      <c r="B415" t="s">
        <v>269</v>
      </c>
      <c r="C415" t="s">
        <v>766</v>
      </c>
      <c r="D415">
        <v>392</v>
      </c>
      <c r="E415">
        <v>31</v>
      </c>
      <c r="F415">
        <v>76.2</v>
      </c>
      <c r="G415">
        <v>385.4</v>
      </c>
      <c r="H415">
        <v>44</v>
      </c>
      <c r="I415">
        <v>20</v>
      </c>
      <c r="J415">
        <v>34.874299999999998</v>
      </c>
    </row>
    <row r="416" spans="2:10" x14ac:dyDescent="0.25">
      <c r="B416" t="s">
        <v>270</v>
      </c>
      <c r="C416" t="s">
        <v>767</v>
      </c>
      <c r="D416">
        <v>392</v>
      </c>
      <c r="E416">
        <v>31</v>
      </c>
      <c r="F416">
        <v>61.8</v>
      </c>
      <c r="G416">
        <v>268.83999999999997</v>
      </c>
      <c r="H416">
        <v>32.090000000000003</v>
      </c>
      <c r="I416">
        <v>20</v>
      </c>
      <c r="J416">
        <v>50.779899999999998</v>
      </c>
    </row>
    <row r="417" spans="2:10" x14ac:dyDescent="0.25">
      <c r="B417" t="s">
        <v>271</v>
      </c>
      <c r="C417" t="s">
        <v>767</v>
      </c>
      <c r="D417">
        <v>392</v>
      </c>
      <c r="E417">
        <v>31</v>
      </c>
      <c r="F417">
        <v>61.8</v>
      </c>
      <c r="G417">
        <v>269.12</v>
      </c>
      <c r="H417">
        <v>24.23</v>
      </c>
      <c r="I417">
        <v>20</v>
      </c>
      <c r="J417">
        <v>31.950199999999999</v>
      </c>
    </row>
    <row r="418" spans="2:10" x14ac:dyDescent="0.25">
      <c r="B418" t="s">
        <v>272</v>
      </c>
      <c r="C418" t="s">
        <v>768</v>
      </c>
      <c r="D418">
        <v>392</v>
      </c>
      <c r="E418">
        <v>31</v>
      </c>
      <c r="F418">
        <v>498.6</v>
      </c>
      <c r="G418">
        <v>1711.04</v>
      </c>
      <c r="H418">
        <v>213.99</v>
      </c>
      <c r="I418">
        <v>20</v>
      </c>
      <c r="J418">
        <v>727.98530000000005</v>
      </c>
    </row>
    <row r="419" spans="2:10" x14ac:dyDescent="0.25">
      <c r="B419" t="s">
        <v>273</v>
      </c>
      <c r="C419" t="s">
        <v>769</v>
      </c>
      <c r="D419">
        <v>392</v>
      </c>
      <c r="E419">
        <v>31</v>
      </c>
      <c r="F419">
        <v>253.8</v>
      </c>
      <c r="G419">
        <v>990.08</v>
      </c>
      <c r="H419">
        <v>201.85</v>
      </c>
      <c r="I419">
        <v>20</v>
      </c>
      <c r="J419">
        <v>312.18869999999998</v>
      </c>
    </row>
    <row r="420" spans="2:10" x14ac:dyDescent="0.25">
      <c r="B420" t="s">
        <v>274</v>
      </c>
      <c r="C420" t="s">
        <v>770</v>
      </c>
      <c r="D420">
        <v>392</v>
      </c>
      <c r="E420">
        <v>31</v>
      </c>
      <c r="F420">
        <v>223.4</v>
      </c>
      <c r="G420">
        <v>899.6</v>
      </c>
      <c r="H420">
        <v>300.7</v>
      </c>
      <c r="I420">
        <v>20</v>
      </c>
      <c r="J420">
        <v>576.51089999999999</v>
      </c>
    </row>
    <row r="421" spans="2:10" x14ac:dyDescent="0.25">
      <c r="B421" t="s">
        <v>182</v>
      </c>
      <c r="C421" t="s">
        <v>690</v>
      </c>
      <c r="D421">
        <v>392</v>
      </c>
      <c r="E421">
        <v>31</v>
      </c>
      <c r="F421">
        <v>332.6</v>
      </c>
      <c r="G421">
        <v>1517.56</v>
      </c>
      <c r="H421">
        <v>1336.76</v>
      </c>
      <c r="I421">
        <v>20</v>
      </c>
      <c r="J421">
        <v>4908.7637999999997</v>
      </c>
    </row>
    <row r="422" spans="2:10" x14ac:dyDescent="0.25">
      <c r="B422" t="s">
        <v>181</v>
      </c>
      <c r="C422" t="s">
        <v>689</v>
      </c>
      <c r="D422">
        <v>392</v>
      </c>
      <c r="E422">
        <v>31</v>
      </c>
      <c r="F422">
        <v>332.6</v>
      </c>
      <c r="G422">
        <v>1531.48</v>
      </c>
      <c r="H422">
        <v>1471.05</v>
      </c>
      <c r="I422">
        <v>20</v>
      </c>
      <c r="J422">
        <v>5243.5969999999998</v>
      </c>
    </row>
    <row r="423" spans="2:10" x14ac:dyDescent="0.25">
      <c r="B423" t="s">
        <v>275</v>
      </c>
      <c r="C423" t="s">
        <v>771</v>
      </c>
      <c r="D423">
        <v>392</v>
      </c>
      <c r="E423">
        <v>31</v>
      </c>
      <c r="F423">
        <v>264</v>
      </c>
      <c r="G423">
        <v>1074.08</v>
      </c>
      <c r="H423">
        <v>107.99</v>
      </c>
      <c r="I423">
        <v>20</v>
      </c>
      <c r="J423">
        <v>152.05770000000001</v>
      </c>
    </row>
    <row r="424" spans="2:10" x14ac:dyDescent="0.25">
      <c r="B424" t="s">
        <v>276</v>
      </c>
      <c r="C424" t="s">
        <v>772</v>
      </c>
      <c r="D424">
        <v>392</v>
      </c>
      <c r="E424">
        <v>31</v>
      </c>
      <c r="F424">
        <v>279.8</v>
      </c>
      <c r="G424">
        <v>1151</v>
      </c>
      <c r="H424">
        <v>198.67</v>
      </c>
      <c r="I424">
        <v>20</v>
      </c>
      <c r="J424">
        <v>509.52339999999998</v>
      </c>
    </row>
    <row r="425" spans="2:10" x14ac:dyDescent="0.25">
      <c r="B425" t="s">
        <v>277</v>
      </c>
      <c r="C425" t="s">
        <v>773</v>
      </c>
      <c r="D425">
        <v>392</v>
      </c>
      <c r="E425">
        <v>31</v>
      </c>
      <c r="F425">
        <v>293.60000000000002</v>
      </c>
      <c r="G425">
        <v>1029.1600000000001</v>
      </c>
      <c r="H425">
        <v>222.52</v>
      </c>
      <c r="I425">
        <v>20</v>
      </c>
      <c r="J425">
        <v>590.89909999999998</v>
      </c>
    </row>
    <row r="426" spans="2:10" x14ac:dyDescent="0.25">
      <c r="B426" t="s">
        <v>278</v>
      </c>
      <c r="C426" t="s">
        <v>774</v>
      </c>
      <c r="D426">
        <v>392</v>
      </c>
      <c r="E426">
        <v>31</v>
      </c>
      <c r="F426">
        <v>265.8</v>
      </c>
      <c r="G426">
        <v>984.2</v>
      </c>
      <c r="H426">
        <v>107.54</v>
      </c>
      <c r="I426">
        <v>20</v>
      </c>
      <c r="J426">
        <v>259.44869999999997</v>
      </c>
    </row>
    <row r="427" spans="2:10" x14ac:dyDescent="0.25">
      <c r="B427" t="s">
        <v>531</v>
      </c>
      <c r="C427" t="s">
        <v>975</v>
      </c>
      <c r="D427">
        <v>392</v>
      </c>
      <c r="E427">
        <v>31</v>
      </c>
      <c r="F427">
        <v>526.20000000000005</v>
      </c>
      <c r="G427">
        <v>2032.04</v>
      </c>
      <c r="H427">
        <v>1320.4</v>
      </c>
      <c r="I427">
        <v>20</v>
      </c>
      <c r="J427">
        <v>6035.6724000000004</v>
      </c>
    </row>
    <row r="428" spans="2:10" x14ac:dyDescent="0.25">
      <c r="B428" t="s">
        <v>246</v>
      </c>
      <c r="C428" t="s">
        <v>748</v>
      </c>
      <c r="D428">
        <v>392</v>
      </c>
      <c r="E428">
        <v>31</v>
      </c>
      <c r="F428">
        <v>552.4</v>
      </c>
      <c r="G428">
        <v>2082.7199999999998</v>
      </c>
      <c r="H428">
        <v>1146.6099999999999</v>
      </c>
      <c r="I428">
        <v>20</v>
      </c>
      <c r="J428">
        <v>5645.4807000000001</v>
      </c>
    </row>
    <row r="429" spans="2:10" x14ac:dyDescent="0.25">
      <c r="B429" t="s">
        <v>239</v>
      </c>
      <c r="C429" t="s">
        <v>741</v>
      </c>
      <c r="D429">
        <v>392</v>
      </c>
      <c r="E429">
        <v>31</v>
      </c>
      <c r="F429">
        <v>331</v>
      </c>
      <c r="G429">
        <v>1557.68</v>
      </c>
      <c r="H429">
        <v>308.7</v>
      </c>
      <c r="I429">
        <v>20</v>
      </c>
      <c r="J429">
        <v>998.65549999999996</v>
      </c>
    </row>
    <row r="430" spans="2:10" x14ac:dyDescent="0.25">
      <c r="B430" t="s">
        <v>238</v>
      </c>
      <c r="C430" t="s">
        <v>740</v>
      </c>
      <c r="D430">
        <v>392</v>
      </c>
      <c r="E430">
        <v>31</v>
      </c>
      <c r="F430">
        <v>330.4</v>
      </c>
      <c r="G430">
        <v>1515.08</v>
      </c>
      <c r="H430">
        <v>273.27</v>
      </c>
      <c r="I430">
        <v>20</v>
      </c>
      <c r="J430">
        <v>868.654</v>
      </c>
    </row>
    <row r="431" spans="2:10" x14ac:dyDescent="0.25">
      <c r="B431" t="s">
        <v>184</v>
      </c>
      <c r="C431" t="s">
        <v>692</v>
      </c>
      <c r="D431">
        <v>392</v>
      </c>
      <c r="E431">
        <v>31</v>
      </c>
      <c r="F431">
        <v>324.39999999999998</v>
      </c>
      <c r="G431">
        <v>1387.76</v>
      </c>
      <c r="H431">
        <v>3039.34</v>
      </c>
      <c r="I431">
        <v>20</v>
      </c>
      <c r="J431">
        <v>11518.150799999999</v>
      </c>
    </row>
    <row r="432" spans="2:10" x14ac:dyDescent="0.25">
      <c r="B432" t="s">
        <v>183</v>
      </c>
      <c r="C432" t="s">
        <v>691</v>
      </c>
      <c r="D432">
        <v>392</v>
      </c>
      <c r="E432">
        <v>31</v>
      </c>
      <c r="F432">
        <v>324.39999999999998</v>
      </c>
      <c r="G432">
        <v>1396.24</v>
      </c>
      <c r="H432">
        <v>3003.04</v>
      </c>
      <c r="I432">
        <v>20</v>
      </c>
      <c r="J432">
        <v>11735.5867</v>
      </c>
    </row>
    <row r="433" spans="2:10" x14ac:dyDescent="0.25">
      <c r="B433" t="s">
        <v>142</v>
      </c>
      <c r="C433" t="s">
        <v>652</v>
      </c>
      <c r="D433">
        <v>392</v>
      </c>
      <c r="E433">
        <v>31</v>
      </c>
      <c r="F433">
        <v>379.4</v>
      </c>
      <c r="G433">
        <v>1389.88</v>
      </c>
      <c r="H433">
        <v>3195.28</v>
      </c>
      <c r="I433">
        <v>20</v>
      </c>
      <c r="J433">
        <v>14397.079599999999</v>
      </c>
    </row>
    <row r="434" spans="2:10" x14ac:dyDescent="0.25">
      <c r="B434" t="s">
        <v>143</v>
      </c>
      <c r="C434" t="s">
        <v>653</v>
      </c>
      <c r="D434">
        <v>392</v>
      </c>
      <c r="E434">
        <v>31</v>
      </c>
      <c r="F434">
        <v>379.2</v>
      </c>
      <c r="G434">
        <v>1373.44</v>
      </c>
      <c r="H434">
        <v>2872.1</v>
      </c>
      <c r="I434">
        <v>20</v>
      </c>
      <c r="J434">
        <v>12885.5702</v>
      </c>
    </row>
    <row r="435" spans="2:10" x14ac:dyDescent="0.25">
      <c r="B435" t="s">
        <v>186</v>
      </c>
      <c r="C435" t="s">
        <v>617</v>
      </c>
      <c r="D435">
        <v>392</v>
      </c>
      <c r="E435">
        <v>31</v>
      </c>
      <c r="F435">
        <v>199</v>
      </c>
      <c r="G435">
        <v>1036.68</v>
      </c>
      <c r="H435">
        <v>885.98</v>
      </c>
      <c r="I435">
        <v>20</v>
      </c>
      <c r="J435">
        <v>2985.8440000000001</v>
      </c>
    </row>
    <row r="436" spans="2:10" x14ac:dyDescent="0.25">
      <c r="B436" t="s">
        <v>185</v>
      </c>
      <c r="C436" t="s">
        <v>618</v>
      </c>
      <c r="D436">
        <v>392</v>
      </c>
      <c r="E436">
        <v>31</v>
      </c>
      <c r="F436">
        <v>194.6</v>
      </c>
      <c r="G436">
        <v>1037.8</v>
      </c>
      <c r="H436">
        <v>853.58</v>
      </c>
      <c r="I436">
        <v>20</v>
      </c>
      <c r="J436">
        <v>2443.2800999999999</v>
      </c>
    </row>
    <row r="437" spans="2:10" x14ac:dyDescent="0.25">
      <c r="B437" t="s">
        <v>248</v>
      </c>
      <c r="C437" t="s">
        <v>750</v>
      </c>
      <c r="D437">
        <v>392</v>
      </c>
      <c r="E437">
        <v>31</v>
      </c>
      <c r="F437">
        <v>256.8</v>
      </c>
      <c r="G437">
        <v>964.52</v>
      </c>
      <c r="H437">
        <v>923.32</v>
      </c>
      <c r="I437">
        <v>20</v>
      </c>
      <c r="J437">
        <v>3426.0189999999998</v>
      </c>
    </row>
    <row r="438" spans="2:10" x14ac:dyDescent="0.25">
      <c r="B438" t="s">
        <v>247</v>
      </c>
      <c r="C438" t="s">
        <v>749</v>
      </c>
      <c r="D438">
        <v>392</v>
      </c>
      <c r="E438">
        <v>31</v>
      </c>
      <c r="F438">
        <v>256.8</v>
      </c>
      <c r="G438">
        <v>950.68</v>
      </c>
      <c r="H438">
        <v>915.1</v>
      </c>
      <c r="I438">
        <v>20</v>
      </c>
      <c r="J438">
        <v>3982.9484000000002</v>
      </c>
    </row>
    <row r="439" spans="2:10" x14ac:dyDescent="0.25">
      <c r="B439" t="s">
        <v>250</v>
      </c>
      <c r="C439" t="s">
        <v>752</v>
      </c>
      <c r="D439">
        <v>392</v>
      </c>
      <c r="E439">
        <v>31</v>
      </c>
      <c r="F439">
        <v>281.2</v>
      </c>
      <c r="G439">
        <v>1111.92</v>
      </c>
      <c r="H439">
        <v>1162.3699999999999</v>
      </c>
      <c r="I439">
        <v>20</v>
      </c>
      <c r="J439">
        <v>6595.3404</v>
      </c>
    </row>
    <row r="440" spans="2:10" x14ac:dyDescent="0.25">
      <c r="B440" t="s">
        <v>249</v>
      </c>
      <c r="C440" t="s">
        <v>751</v>
      </c>
      <c r="D440">
        <v>392</v>
      </c>
      <c r="E440">
        <v>31</v>
      </c>
      <c r="F440">
        <v>281.2</v>
      </c>
      <c r="G440">
        <v>1127.52</v>
      </c>
      <c r="H440">
        <v>1004.73</v>
      </c>
      <c r="I440">
        <v>20</v>
      </c>
      <c r="J440">
        <v>5323.2893999999997</v>
      </c>
    </row>
    <row r="441" spans="2:10" x14ac:dyDescent="0.25">
      <c r="B441" t="s">
        <v>145</v>
      </c>
      <c r="C441" t="s">
        <v>655</v>
      </c>
      <c r="D441">
        <v>392</v>
      </c>
      <c r="E441">
        <v>31</v>
      </c>
      <c r="F441">
        <v>405.6</v>
      </c>
      <c r="G441">
        <v>1730.16</v>
      </c>
      <c r="H441">
        <v>836.89</v>
      </c>
      <c r="I441">
        <v>20</v>
      </c>
      <c r="J441">
        <v>5278.1688000000004</v>
      </c>
    </row>
    <row r="442" spans="2:10" x14ac:dyDescent="0.25">
      <c r="B442" t="s">
        <v>144</v>
      </c>
      <c r="C442" t="s">
        <v>654</v>
      </c>
      <c r="D442">
        <v>392</v>
      </c>
      <c r="E442">
        <v>31</v>
      </c>
      <c r="F442">
        <v>403.6</v>
      </c>
      <c r="G442">
        <v>1780.68</v>
      </c>
      <c r="H442">
        <v>857.85</v>
      </c>
      <c r="I442">
        <v>20</v>
      </c>
      <c r="J442">
        <v>4746.5972000000002</v>
      </c>
    </row>
    <row r="443" spans="2:10" x14ac:dyDescent="0.25">
      <c r="B443" t="s">
        <v>110</v>
      </c>
      <c r="C443" t="s">
        <v>627</v>
      </c>
      <c r="D443">
        <v>492</v>
      </c>
      <c r="E443">
        <v>41</v>
      </c>
      <c r="F443">
        <v>267.39999999999998</v>
      </c>
      <c r="G443">
        <v>874.52</v>
      </c>
      <c r="H443">
        <v>411.94</v>
      </c>
      <c r="I443">
        <v>20</v>
      </c>
      <c r="J443">
        <v>1820.6876</v>
      </c>
    </row>
    <row r="444" spans="2:10" x14ac:dyDescent="0.25">
      <c r="B444" t="s">
        <v>111</v>
      </c>
      <c r="C444" t="s">
        <v>628</v>
      </c>
      <c r="D444">
        <v>492</v>
      </c>
      <c r="E444">
        <v>41</v>
      </c>
      <c r="F444">
        <v>341.2</v>
      </c>
      <c r="G444">
        <v>1172.2</v>
      </c>
      <c r="H444">
        <v>568.28</v>
      </c>
      <c r="I444">
        <v>20</v>
      </c>
      <c r="J444">
        <v>2350.2804000000001</v>
      </c>
    </row>
    <row r="445" spans="2:10" x14ac:dyDescent="0.25">
      <c r="B445" t="s">
        <v>117</v>
      </c>
      <c r="C445" t="s">
        <v>634</v>
      </c>
      <c r="D445">
        <v>451</v>
      </c>
      <c r="E445">
        <v>42</v>
      </c>
      <c r="F445">
        <v>603.79999999999995</v>
      </c>
      <c r="G445">
        <v>895.24</v>
      </c>
      <c r="H445">
        <v>0</v>
      </c>
      <c r="I445">
        <v>20</v>
      </c>
      <c r="J445">
        <v>0</v>
      </c>
    </row>
    <row r="446" spans="2:10" x14ac:dyDescent="0.25">
      <c r="B446" t="s">
        <v>118</v>
      </c>
      <c r="C446" t="s">
        <v>635</v>
      </c>
      <c r="D446">
        <v>451</v>
      </c>
      <c r="E446">
        <v>42</v>
      </c>
      <c r="F446">
        <v>591.79999999999995</v>
      </c>
      <c r="G446">
        <v>860.52</v>
      </c>
      <c r="H446">
        <v>0</v>
      </c>
      <c r="I446">
        <v>20</v>
      </c>
      <c r="J446">
        <v>0</v>
      </c>
    </row>
    <row r="447" spans="2:10" x14ac:dyDescent="0.25">
      <c r="B447" t="s">
        <v>44</v>
      </c>
      <c r="C447" t="s">
        <v>561</v>
      </c>
      <c r="D447">
        <v>492</v>
      </c>
      <c r="E447">
        <v>41</v>
      </c>
      <c r="F447">
        <v>849.8</v>
      </c>
      <c r="G447">
        <v>3214.52</v>
      </c>
      <c r="H447">
        <v>7984.92</v>
      </c>
      <c r="I447">
        <v>20</v>
      </c>
      <c r="J447">
        <v>55070.266199999998</v>
      </c>
    </row>
    <row r="448" spans="2:10" x14ac:dyDescent="0.25">
      <c r="B448" t="s">
        <v>43</v>
      </c>
      <c r="C448" t="s">
        <v>560</v>
      </c>
      <c r="D448">
        <v>492</v>
      </c>
      <c r="E448">
        <v>41</v>
      </c>
      <c r="F448">
        <v>849</v>
      </c>
      <c r="G448">
        <v>3195.72</v>
      </c>
      <c r="H448">
        <v>7899.9</v>
      </c>
      <c r="I448">
        <v>20</v>
      </c>
      <c r="J448">
        <v>52820.313999999998</v>
      </c>
    </row>
    <row r="449" spans="2:10" x14ac:dyDescent="0.25">
      <c r="B449" t="s">
        <v>53</v>
      </c>
      <c r="C449" t="s">
        <v>570</v>
      </c>
      <c r="D449">
        <v>492</v>
      </c>
      <c r="E449">
        <v>41</v>
      </c>
      <c r="F449">
        <v>306.39999999999998</v>
      </c>
      <c r="G449">
        <v>1295.2</v>
      </c>
      <c r="H449">
        <v>199.73</v>
      </c>
      <c r="I449">
        <v>20</v>
      </c>
      <c r="J449">
        <v>667.91750000000002</v>
      </c>
    </row>
    <row r="450" spans="2:10" x14ac:dyDescent="0.25">
      <c r="B450" t="s">
        <v>54</v>
      </c>
      <c r="C450" t="s">
        <v>571</v>
      </c>
      <c r="D450">
        <v>492</v>
      </c>
      <c r="E450">
        <v>41</v>
      </c>
      <c r="F450">
        <v>306.39999999999998</v>
      </c>
      <c r="G450">
        <v>1287.44</v>
      </c>
      <c r="H450">
        <v>246.05</v>
      </c>
      <c r="I450">
        <v>20</v>
      </c>
      <c r="J450">
        <v>745.29269999999997</v>
      </c>
    </row>
    <row r="451" spans="2:10" x14ac:dyDescent="0.25">
      <c r="B451" t="s">
        <v>112</v>
      </c>
      <c r="C451" t="s">
        <v>629</v>
      </c>
      <c r="D451">
        <v>492</v>
      </c>
      <c r="E451">
        <v>41</v>
      </c>
      <c r="F451">
        <v>301</v>
      </c>
      <c r="G451">
        <v>1211.96</v>
      </c>
      <c r="H451">
        <v>158.68</v>
      </c>
      <c r="I451">
        <v>20</v>
      </c>
      <c r="J451">
        <v>606.91660000000002</v>
      </c>
    </row>
    <row r="452" spans="2:10" x14ac:dyDescent="0.25">
      <c r="B452" t="s">
        <v>113</v>
      </c>
      <c r="C452" t="s">
        <v>630</v>
      </c>
      <c r="D452">
        <v>492</v>
      </c>
      <c r="E452">
        <v>41</v>
      </c>
      <c r="F452">
        <v>308</v>
      </c>
      <c r="G452">
        <v>1260</v>
      </c>
      <c r="H452">
        <v>185.54</v>
      </c>
      <c r="I452">
        <v>20</v>
      </c>
      <c r="J452">
        <v>573.24549999999999</v>
      </c>
    </row>
    <row r="453" spans="2:10" x14ac:dyDescent="0.25">
      <c r="B453" t="s">
        <v>45</v>
      </c>
      <c r="C453" t="s">
        <v>562</v>
      </c>
      <c r="D453">
        <v>492</v>
      </c>
      <c r="E453">
        <v>41</v>
      </c>
      <c r="F453">
        <v>842.4</v>
      </c>
      <c r="G453">
        <v>3006.32</v>
      </c>
      <c r="H453">
        <v>4711.75</v>
      </c>
      <c r="I453">
        <v>20</v>
      </c>
      <c r="J453">
        <v>34450.1034</v>
      </c>
    </row>
    <row r="454" spans="2:10" x14ac:dyDescent="0.25">
      <c r="B454" t="s">
        <v>46</v>
      </c>
      <c r="C454" t="s">
        <v>563</v>
      </c>
      <c r="D454">
        <v>492</v>
      </c>
      <c r="E454">
        <v>41</v>
      </c>
      <c r="F454">
        <v>852.6</v>
      </c>
      <c r="G454">
        <v>3063.96</v>
      </c>
      <c r="H454">
        <v>4844.12</v>
      </c>
      <c r="I454">
        <v>20</v>
      </c>
      <c r="J454">
        <v>33760.164199999999</v>
      </c>
    </row>
    <row r="455" spans="2:10" x14ac:dyDescent="0.25">
      <c r="B455" t="s">
        <v>49</v>
      </c>
      <c r="C455" t="s">
        <v>566</v>
      </c>
      <c r="D455">
        <v>492</v>
      </c>
      <c r="E455">
        <v>41</v>
      </c>
      <c r="F455">
        <v>633.20000000000005</v>
      </c>
      <c r="G455">
        <v>2162.12</v>
      </c>
      <c r="H455">
        <v>2097.79</v>
      </c>
      <c r="I455">
        <v>20</v>
      </c>
      <c r="J455">
        <v>12691.526599999999</v>
      </c>
    </row>
    <row r="456" spans="2:10" x14ac:dyDescent="0.25">
      <c r="B456" t="s">
        <v>50</v>
      </c>
      <c r="C456" t="s">
        <v>567</v>
      </c>
      <c r="D456">
        <v>492</v>
      </c>
      <c r="E456">
        <v>41</v>
      </c>
      <c r="F456">
        <v>643.4</v>
      </c>
      <c r="G456">
        <v>2223.44</v>
      </c>
      <c r="H456">
        <v>2172.44</v>
      </c>
      <c r="I456">
        <v>20</v>
      </c>
      <c r="J456">
        <v>13324.9915</v>
      </c>
    </row>
    <row r="457" spans="2:10" x14ac:dyDescent="0.25">
      <c r="B457" t="s">
        <v>57</v>
      </c>
      <c r="C457" t="s">
        <v>574</v>
      </c>
      <c r="D457">
        <v>492</v>
      </c>
      <c r="E457">
        <v>41</v>
      </c>
      <c r="F457">
        <v>107</v>
      </c>
      <c r="G457">
        <v>410.8</v>
      </c>
      <c r="H457">
        <v>222.2</v>
      </c>
      <c r="I457">
        <v>20</v>
      </c>
      <c r="J457">
        <v>399.65570000000002</v>
      </c>
    </row>
    <row r="458" spans="2:10" x14ac:dyDescent="0.25">
      <c r="B458" t="s">
        <v>58</v>
      </c>
      <c r="C458" t="s">
        <v>575</v>
      </c>
      <c r="D458">
        <v>492</v>
      </c>
      <c r="E458">
        <v>41</v>
      </c>
      <c r="F458">
        <v>107</v>
      </c>
      <c r="G458">
        <v>411</v>
      </c>
      <c r="H458">
        <v>243.67</v>
      </c>
      <c r="I458">
        <v>20</v>
      </c>
      <c r="J458">
        <v>433.47739999999999</v>
      </c>
    </row>
    <row r="459" spans="2:10" x14ac:dyDescent="0.25">
      <c r="B459" t="s">
        <v>55</v>
      </c>
      <c r="C459" t="s">
        <v>572</v>
      </c>
      <c r="D459">
        <v>492</v>
      </c>
      <c r="E459">
        <v>41</v>
      </c>
      <c r="F459">
        <v>125</v>
      </c>
      <c r="G459">
        <v>486.2</v>
      </c>
      <c r="H459">
        <v>222.2</v>
      </c>
      <c r="I459">
        <v>20</v>
      </c>
      <c r="J459">
        <v>463.5557</v>
      </c>
    </row>
    <row r="460" spans="2:10" x14ac:dyDescent="0.25">
      <c r="B460" t="s">
        <v>56</v>
      </c>
      <c r="C460" t="s">
        <v>573</v>
      </c>
      <c r="D460">
        <v>492</v>
      </c>
      <c r="E460">
        <v>41</v>
      </c>
      <c r="F460">
        <v>125</v>
      </c>
      <c r="G460">
        <v>486.2</v>
      </c>
      <c r="H460">
        <v>243.67</v>
      </c>
      <c r="I460">
        <v>20</v>
      </c>
      <c r="J460">
        <v>510.5804</v>
      </c>
    </row>
    <row r="461" spans="2:10" x14ac:dyDescent="0.25">
      <c r="B461" t="s">
        <v>59</v>
      </c>
      <c r="C461" t="s">
        <v>576</v>
      </c>
      <c r="D461">
        <v>492</v>
      </c>
      <c r="E461">
        <v>41</v>
      </c>
      <c r="F461">
        <v>277.60000000000002</v>
      </c>
      <c r="G461">
        <v>1145.08</v>
      </c>
      <c r="H461">
        <v>581.83000000000004</v>
      </c>
      <c r="I461">
        <v>20</v>
      </c>
      <c r="J461">
        <v>1909.7982999999999</v>
      </c>
    </row>
    <row r="462" spans="2:10" x14ac:dyDescent="0.25">
      <c r="B462" t="s">
        <v>60</v>
      </c>
      <c r="C462" t="s">
        <v>577</v>
      </c>
      <c r="D462">
        <v>492</v>
      </c>
      <c r="E462">
        <v>41</v>
      </c>
      <c r="F462">
        <v>272.39999999999998</v>
      </c>
      <c r="G462">
        <v>1082.8800000000001</v>
      </c>
      <c r="H462">
        <v>559.78</v>
      </c>
      <c r="I462">
        <v>20</v>
      </c>
      <c r="J462">
        <v>1919.3487</v>
      </c>
    </row>
    <row r="463" spans="2:10" x14ac:dyDescent="0.25">
      <c r="B463" t="s">
        <v>62</v>
      </c>
      <c r="C463" t="s">
        <v>579</v>
      </c>
      <c r="D463">
        <v>492</v>
      </c>
      <c r="E463">
        <v>41</v>
      </c>
      <c r="F463">
        <v>252.8</v>
      </c>
      <c r="G463">
        <v>1030.92</v>
      </c>
      <c r="H463">
        <v>674.81</v>
      </c>
      <c r="I463">
        <v>20</v>
      </c>
      <c r="J463">
        <v>2482.0776000000001</v>
      </c>
    </row>
    <row r="464" spans="2:10" x14ac:dyDescent="0.25">
      <c r="B464" t="s">
        <v>61</v>
      </c>
      <c r="C464" t="s">
        <v>578</v>
      </c>
      <c r="D464">
        <v>492</v>
      </c>
      <c r="E464">
        <v>41</v>
      </c>
      <c r="F464">
        <v>242.6</v>
      </c>
      <c r="G464">
        <v>983.12</v>
      </c>
      <c r="H464">
        <v>597.12</v>
      </c>
      <c r="I464">
        <v>20</v>
      </c>
      <c r="J464">
        <v>1965.8217999999999</v>
      </c>
    </row>
    <row r="465" spans="2:10" x14ac:dyDescent="0.25">
      <c r="B465" t="s">
        <v>47</v>
      </c>
      <c r="C465" t="s">
        <v>564</v>
      </c>
      <c r="D465">
        <v>492</v>
      </c>
      <c r="E465">
        <v>41</v>
      </c>
      <c r="F465">
        <v>606.4</v>
      </c>
      <c r="G465">
        <v>2052.6</v>
      </c>
      <c r="H465">
        <v>2270.39</v>
      </c>
      <c r="I465">
        <v>20</v>
      </c>
      <c r="J465">
        <v>13284.286700000001</v>
      </c>
    </row>
    <row r="466" spans="2:10" x14ac:dyDescent="0.25">
      <c r="B466" t="s">
        <v>48</v>
      </c>
      <c r="C466" t="s">
        <v>565</v>
      </c>
      <c r="D466">
        <v>492</v>
      </c>
      <c r="E466">
        <v>41</v>
      </c>
      <c r="F466">
        <v>622.79999999999995</v>
      </c>
      <c r="G466">
        <v>2123</v>
      </c>
      <c r="H466">
        <v>2249.6</v>
      </c>
      <c r="I466">
        <v>20</v>
      </c>
      <c r="J466">
        <v>13156.902599999999</v>
      </c>
    </row>
    <row r="467" spans="2:10" x14ac:dyDescent="0.25">
      <c r="B467" t="s">
        <v>65</v>
      </c>
      <c r="C467" t="s">
        <v>582</v>
      </c>
      <c r="D467">
        <v>492</v>
      </c>
      <c r="E467">
        <v>41</v>
      </c>
      <c r="F467">
        <v>678.4</v>
      </c>
      <c r="G467">
        <v>1039.8</v>
      </c>
      <c r="H467">
        <v>162.94</v>
      </c>
      <c r="I467">
        <v>20</v>
      </c>
      <c r="J467">
        <v>2066.2541999999999</v>
      </c>
    </row>
    <row r="468" spans="2:10" x14ac:dyDescent="0.25">
      <c r="B468" t="s">
        <v>66</v>
      </c>
      <c r="C468" t="s">
        <v>583</v>
      </c>
      <c r="D468">
        <v>492</v>
      </c>
      <c r="E468">
        <v>41</v>
      </c>
      <c r="F468">
        <v>652.79999999999995</v>
      </c>
      <c r="G468">
        <v>899.84</v>
      </c>
      <c r="H468">
        <v>203.65</v>
      </c>
      <c r="I468">
        <v>20</v>
      </c>
      <c r="J468">
        <v>2363.0129999999999</v>
      </c>
    </row>
    <row r="469" spans="2:10" x14ac:dyDescent="0.25">
      <c r="B469" t="s">
        <v>63</v>
      </c>
      <c r="C469" t="s">
        <v>580</v>
      </c>
      <c r="D469">
        <v>492</v>
      </c>
      <c r="E469">
        <v>41</v>
      </c>
      <c r="F469">
        <v>982.2</v>
      </c>
      <c r="G469">
        <v>1699.72</v>
      </c>
      <c r="H469">
        <v>454.82</v>
      </c>
      <c r="I469">
        <v>20</v>
      </c>
      <c r="J469">
        <v>8478.1697000000004</v>
      </c>
    </row>
    <row r="470" spans="2:10" x14ac:dyDescent="0.25">
      <c r="B470" t="s">
        <v>64</v>
      </c>
      <c r="C470" t="s">
        <v>581</v>
      </c>
      <c r="D470">
        <v>492</v>
      </c>
      <c r="E470">
        <v>41</v>
      </c>
      <c r="F470">
        <v>942</v>
      </c>
      <c r="G470">
        <v>1591.56</v>
      </c>
      <c r="H470">
        <v>441.64</v>
      </c>
      <c r="I470">
        <v>20</v>
      </c>
      <c r="J470">
        <v>7825.4453999999996</v>
      </c>
    </row>
    <row r="471" spans="2:10" x14ac:dyDescent="0.25">
      <c r="B471" t="s">
        <v>67</v>
      </c>
      <c r="C471" t="s">
        <v>584</v>
      </c>
      <c r="D471">
        <v>492</v>
      </c>
      <c r="E471">
        <v>41</v>
      </c>
      <c r="F471">
        <v>166.8</v>
      </c>
      <c r="G471">
        <v>700.84</v>
      </c>
      <c r="H471">
        <v>87.43</v>
      </c>
      <c r="I471">
        <v>20</v>
      </c>
      <c r="J471">
        <v>182.29179999999999</v>
      </c>
    </row>
    <row r="472" spans="2:10" x14ac:dyDescent="0.25">
      <c r="B472" t="s">
        <v>538</v>
      </c>
      <c r="C472" t="s">
        <v>982</v>
      </c>
      <c r="D472">
        <v>492</v>
      </c>
      <c r="E472">
        <v>41</v>
      </c>
      <c r="F472">
        <v>26.2</v>
      </c>
      <c r="G472">
        <v>164.12</v>
      </c>
      <c r="H472">
        <v>472.87</v>
      </c>
      <c r="I472">
        <v>20</v>
      </c>
      <c r="J472">
        <v>259.73700000000002</v>
      </c>
    </row>
    <row r="473" spans="2:10" x14ac:dyDescent="0.25">
      <c r="B473" t="s">
        <v>68</v>
      </c>
      <c r="C473" t="s">
        <v>585</v>
      </c>
      <c r="D473">
        <v>492</v>
      </c>
      <c r="E473">
        <v>41</v>
      </c>
      <c r="F473">
        <v>169</v>
      </c>
      <c r="G473">
        <v>687.88</v>
      </c>
      <c r="H473">
        <v>113.83</v>
      </c>
      <c r="I473">
        <v>20</v>
      </c>
      <c r="J473">
        <v>190.17529999999999</v>
      </c>
    </row>
    <row r="474" spans="2:10" x14ac:dyDescent="0.25">
      <c r="B474" t="s">
        <v>539</v>
      </c>
      <c r="C474" t="s">
        <v>983</v>
      </c>
      <c r="D474">
        <v>492</v>
      </c>
      <c r="E474">
        <v>41</v>
      </c>
      <c r="F474">
        <v>32.200000000000003</v>
      </c>
      <c r="G474">
        <v>150.28</v>
      </c>
      <c r="H474">
        <v>518.09</v>
      </c>
      <c r="I474">
        <v>20</v>
      </c>
      <c r="J474">
        <v>318.34289999999999</v>
      </c>
    </row>
    <row r="475" spans="2:10" x14ac:dyDescent="0.25">
      <c r="B475" t="s">
        <v>70</v>
      </c>
      <c r="C475" t="s">
        <v>587</v>
      </c>
      <c r="D475">
        <v>492</v>
      </c>
      <c r="E475">
        <v>41</v>
      </c>
      <c r="F475">
        <v>391.2</v>
      </c>
      <c r="G475">
        <v>1262.8800000000001</v>
      </c>
      <c r="H475">
        <v>1592.41</v>
      </c>
      <c r="I475">
        <v>20</v>
      </c>
      <c r="J475">
        <v>7545.8550999999998</v>
      </c>
    </row>
    <row r="476" spans="2:10" x14ac:dyDescent="0.25">
      <c r="B476" t="s">
        <v>69</v>
      </c>
      <c r="C476" t="s">
        <v>586</v>
      </c>
      <c r="D476">
        <v>492</v>
      </c>
      <c r="E476">
        <v>41</v>
      </c>
      <c r="F476">
        <v>335.8</v>
      </c>
      <c r="G476">
        <v>1049.56</v>
      </c>
      <c r="H476">
        <v>1592.78</v>
      </c>
      <c r="I476">
        <v>20</v>
      </c>
      <c r="J476">
        <v>6877.1175999999996</v>
      </c>
    </row>
    <row r="477" spans="2:10" x14ac:dyDescent="0.25">
      <c r="B477" t="s">
        <v>72</v>
      </c>
      <c r="C477" t="s">
        <v>589</v>
      </c>
      <c r="D477">
        <v>492</v>
      </c>
      <c r="E477">
        <v>41</v>
      </c>
      <c r="F477">
        <v>313.8</v>
      </c>
      <c r="G477">
        <v>1237.5999999999999</v>
      </c>
      <c r="H477">
        <v>373.31</v>
      </c>
      <c r="I477">
        <v>20</v>
      </c>
      <c r="J477">
        <v>1536.4928</v>
      </c>
    </row>
    <row r="478" spans="2:10" x14ac:dyDescent="0.25">
      <c r="B478" t="s">
        <v>71</v>
      </c>
      <c r="C478" t="s">
        <v>588</v>
      </c>
      <c r="D478">
        <v>492</v>
      </c>
      <c r="E478">
        <v>41</v>
      </c>
      <c r="F478">
        <v>300.39999999999998</v>
      </c>
      <c r="G478">
        <v>1133.4000000000001</v>
      </c>
      <c r="H478">
        <v>380.72</v>
      </c>
      <c r="I478">
        <v>20</v>
      </c>
      <c r="J478">
        <v>1776.3244999999999</v>
      </c>
    </row>
    <row r="479" spans="2:10" x14ac:dyDescent="0.25">
      <c r="B479" t="s">
        <v>74</v>
      </c>
      <c r="C479" t="s">
        <v>591</v>
      </c>
      <c r="D479">
        <v>492</v>
      </c>
      <c r="E479">
        <v>41</v>
      </c>
      <c r="F479">
        <v>167.4</v>
      </c>
      <c r="G479">
        <v>656.64</v>
      </c>
      <c r="H479">
        <v>113.87</v>
      </c>
      <c r="I479">
        <v>20</v>
      </c>
      <c r="J479">
        <v>206.57400000000001</v>
      </c>
    </row>
    <row r="480" spans="2:10" x14ac:dyDescent="0.25">
      <c r="B480" t="s">
        <v>73</v>
      </c>
      <c r="C480" t="s">
        <v>590</v>
      </c>
      <c r="D480">
        <v>492</v>
      </c>
      <c r="E480">
        <v>41</v>
      </c>
      <c r="F480">
        <v>154.6</v>
      </c>
      <c r="G480">
        <v>574.84</v>
      </c>
      <c r="H480">
        <v>99.77</v>
      </c>
      <c r="I480">
        <v>20</v>
      </c>
      <c r="J480">
        <v>199.57929999999999</v>
      </c>
    </row>
    <row r="481" spans="2:10" x14ac:dyDescent="0.25">
      <c r="B481" t="s">
        <v>76</v>
      </c>
      <c r="C481" t="s">
        <v>593</v>
      </c>
      <c r="D481">
        <v>492</v>
      </c>
      <c r="E481">
        <v>41</v>
      </c>
      <c r="F481">
        <v>247.2</v>
      </c>
      <c r="G481">
        <v>897.76</v>
      </c>
      <c r="H481">
        <v>946.69</v>
      </c>
      <c r="I481">
        <v>20</v>
      </c>
      <c r="J481">
        <v>3189.8587000000002</v>
      </c>
    </row>
    <row r="482" spans="2:10" x14ac:dyDescent="0.25">
      <c r="B482" t="s">
        <v>75</v>
      </c>
      <c r="C482" t="s">
        <v>592</v>
      </c>
      <c r="D482">
        <v>492</v>
      </c>
      <c r="E482">
        <v>41</v>
      </c>
      <c r="F482">
        <v>201.6</v>
      </c>
      <c r="G482">
        <v>700.28</v>
      </c>
      <c r="H482">
        <v>985.67</v>
      </c>
      <c r="I482">
        <v>20</v>
      </c>
      <c r="J482">
        <v>3057.2033000000001</v>
      </c>
    </row>
    <row r="483" spans="2:10" x14ac:dyDescent="0.25">
      <c r="B483" t="s">
        <v>78</v>
      </c>
      <c r="C483" t="s">
        <v>595</v>
      </c>
      <c r="D483">
        <v>492</v>
      </c>
      <c r="E483">
        <v>41</v>
      </c>
      <c r="F483">
        <v>298</v>
      </c>
      <c r="G483">
        <v>834.16</v>
      </c>
      <c r="H483">
        <v>294</v>
      </c>
      <c r="I483">
        <v>20</v>
      </c>
      <c r="J483">
        <v>1496.62</v>
      </c>
    </row>
    <row r="484" spans="2:10" x14ac:dyDescent="0.25">
      <c r="B484" t="s">
        <v>77</v>
      </c>
      <c r="C484" t="s">
        <v>594</v>
      </c>
      <c r="D484">
        <v>492</v>
      </c>
      <c r="E484">
        <v>41</v>
      </c>
      <c r="F484">
        <v>313.60000000000002</v>
      </c>
      <c r="G484">
        <v>885.12</v>
      </c>
      <c r="H484">
        <v>288</v>
      </c>
      <c r="I484">
        <v>20</v>
      </c>
      <c r="J484">
        <v>1560.34</v>
      </c>
    </row>
    <row r="485" spans="2:10" x14ac:dyDescent="0.25">
      <c r="B485" t="s">
        <v>80</v>
      </c>
      <c r="C485" t="s">
        <v>597</v>
      </c>
      <c r="D485">
        <v>492</v>
      </c>
      <c r="E485">
        <v>41</v>
      </c>
      <c r="F485">
        <v>417.6</v>
      </c>
      <c r="G485">
        <v>1213.8</v>
      </c>
      <c r="H485">
        <v>302</v>
      </c>
      <c r="I485">
        <v>20</v>
      </c>
      <c r="J485">
        <v>1292.26</v>
      </c>
    </row>
    <row r="486" spans="2:10" x14ac:dyDescent="0.25">
      <c r="B486" t="s">
        <v>79</v>
      </c>
      <c r="C486" t="s">
        <v>596</v>
      </c>
      <c r="D486">
        <v>492</v>
      </c>
      <c r="E486">
        <v>41</v>
      </c>
      <c r="F486">
        <v>430.2</v>
      </c>
      <c r="G486">
        <v>1260.92</v>
      </c>
      <c r="H486">
        <v>264</v>
      </c>
      <c r="I486">
        <v>20</v>
      </c>
      <c r="J486">
        <v>1346.18</v>
      </c>
    </row>
    <row r="487" spans="2:10" x14ac:dyDescent="0.25">
      <c r="B487" t="s">
        <v>114</v>
      </c>
      <c r="C487" t="s">
        <v>631</v>
      </c>
      <c r="D487">
        <v>492</v>
      </c>
      <c r="E487">
        <v>41</v>
      </c>
      <c r="F487">
        <v>135</v>
      </c>
      <c r="G487">
        <v>537.76</v>
      </c>
      <c r="H487">
        <v>196.88</v>
      </c>
      <c r="I487">
        <v>20</v>
      </c>
      <c r="J487">
        <v>480.6035</v>
      </c>
    </row>
    <row r="488" spans="2:10" x14ac:dyDescent="0.25">
      <c r="B488" t="s">
        <v>115</v>
      </c>
      <c r="C488" t="s">
        <v>632</v>
      </c>
      <c r="D488">
        <v>492</v>
      </c>
      <c r="E488">
        <v>41</v>
      </c>
      <c r="F488">
        <v>134.6</v>
      </c>
      <c r="G488">
        <v>503</v>
      </c>
      <c r="H488">
        <v>118.39</v>
      </c>
      <c r="I488">
        <v>20</v>
      </c>
      <c r="J488">
        <v>284.64980000000003</v>
      </c>
    </row>
    <row r="489" spans="2:10" x14ac:dyDescent="0.25">
      <c r="B489" t="s">
        <v>52</v>
      </c>
      <c r="C489" t="s">
        <v>569</v>
      </c>
      <c r="D489">
        <v>492</v>
      </c>
      <c r="E489">
        <v>41</v>
      </c>
      <c r="F489">
        <v>167</v>
      </c>
      <c r="G489">
        <v>589.72</v>
      </c>
      <c r="H489">
        <v>180.65</v>
      </c>
      <c r="I489">
        <v>20</v>
      </c>
      <c r="J489">
        <v>496.54579999999999</v>
      </c>
    </row>
    <row r="490" spans="2:10" x14ac:dyDescent="0.25">
      <c r="B490" t="s">
        <v>51</v>
      </c>
      <c r="C490" t="s">
        <v>568</v>
      </c>
      <c r="D490">
        <v>492</v>
      </c>
      <c r="E490">
        <v>41</v>
      </c>
      <c r="F490">
        <v>147</v>
      </c>
      <c r="G490">
        <v>495.72</v>
      </c>
      <c r="H490">
        <v>120</v>
      </c>
      <c r="I490">
        <v>20</v>
      </c>
      <c r="J490">
        <v>295.36</v>
      </c>
    </row>
    <row r="491" spans="2:10" x14ac:dyDescent="0.25">
      <c r="B491" t="s">
        <v>81</v>
      </c>
      <c r="C491" t="s">
        <v>598</v>
      </c>
      <c r="D491">
        <v>492</v>
      </c>
      <c r="E491">
        <v>41</v>
      </c>
      <c r="F491">
        <v>331</v>
      </c>
      <c r="G491">
        <v>1118.68</v>
      </c>
      <c r="H491">
        <v>154.69</v>
      </c>
      <c r="I491">
        <v>20</v>
      </c>
      <c r="J491">
        <v>589.07830000000001</v>
      </c>
    </row>
    <row r="492" spans="2:10" x14ac:dyDescent="0.25">
      <c r="B492" t="s">
        <v>83</v>
      </c>
      <c r="C492" t="s">
        <v>600</v>
      </c>
      <c r="D492">
        <v>492</v>
      </c>
      <c r="E492">
        <v>41</v>
      </c>
      <c r="F492">
        <v>155.6</v>
      </c>
      <c r="G492">
        <v>579.96</v>
      </c>
      <c r="H492">
        <v>164.67</v>
      </c>
      <c r="I492">
        <v>20</v>
      </c>
      <c r="J492">
        <v>316.7312</v>
      </c>
    </row>
    <row r="493" spans="2:10" x14ac:dyDescent="0.25">
      <c r="B493" t="s">
        <v>82</v>
      </c>
      <c r="C493" t="s">
        <v>599</v>
      </c>
      <c r="D493">
        <v>492</v>
      </c>
      <c r="E493">
        <v>41</v>
      </c>
      <c r="F493">
        <v>99.8</v>
      </c>
      <c r="G493">
        <v>377.72</v>
      </c>
      <c r="H493">
        <v>91.99</v>
      </c>
      <c r="I493">
        <v>20</v>
      </c>
      <c r="J493">
        <v>184.39500000000001</v>
      </c>
    </row>
    <row r="494" spans="2:10" x14ac:dyDescent="0.25">
      <c r="B494" t="s">
        <v>85</v>
      </c>
      <c r="C494" t="s">
        <v>602</v>
      </c>
      <c r="D494">
        <v>492</v>
      </c>
      <c r="E494">
        <v>41</v>
      </c>
      <c r="F494">
        <v>194.4</v>
      </c>
      <c r="G494">
        <v>837</v>
      </c>
      <c r="H494">
        <v>670.96</v>
      </c>
      <c r="I494">
        <v>20</v>
      </c>
      <c r="J494">
        <v>1897.4341999999999</v>
      </c>
    </row>
    <row r="495" spans="2:10" x14ac:dyDescent="0.25">
      <c r="B495" t="s">
        <v>84</v>
      </c>
      <c r="C495" t="s">
        <v>601</v>
      </c>
      <c r="D495">
        <v>492</v>
      </c>
      <c r="E495">
        <v>41</v>
      </c>
      <c r="F495">
        <v>193</v>
      </c>
      <c r="G495">
        <v>823.52</v>
      </c>
      <c r="H495">
        <v>713.91</v>
      </c>
      <c r="I495">
        <v>20</v>
      </c>
      <c r="J495">
        <v>2001.6767</v>
      </c>
    </row>
    <row r="496" spans="2:10" x14ac:dyDescent="0.25">
      <c r="B496" t="s">
        <v>86</v>
      </c>
      <c r="C496" t="s">
        <v>603</v>
      </c>
      <c r="D496">
        <v>492</v>
      </c>
      <c r="E496">
        <v>41</v>
      </c>
      <c r="F496">
        <v>290.2</v>
      </c>
      <c r="G496">
        <v>1173.2</v>
      </c>
      <c r="H496">
        <v>2196.65</v>
      </c>
      <c r="I496">
        <v>20</v>
      </c>
      <c r="J496">
        <v>7368.5560999999998</v>
      </c>
    </row>
    <row r="497" spans="2:10" x14ac:dyDescent="0.25">
      <c r="B497" t="s">
        <v>87</v>
      </c>
      <c r="C497" t="s">
        <v>604</v>
      </c>
      <c r="D497">
        <v>492</v>
      </c>
      <c r="E497">
        <v>41</v>
      </c>
      <c r="F497">
        <v>288.8</v>
      </c>
      <c r="G497">
        <v>1158.44</v>
      </c>
      <c r="H497">
        <v>2329.7399999999998</v>
      </c>
      <c r="I497">
        <v>20</v>
      </c>
      <c r="J497">
        <v>7558.2282999999998</v>
      </c>
    </row>
    <row r="498" spans="2:10" x14ac:dyDescent="0.25">
      <c r="B498" t="s">
        <v>89</v>
      </c>
      <c r="C498" t="s">
        <v>606</v>
      </c>
      <c r="D498">
        <v>492</v>
      </c>
      <c r="E498">
        <v>41</v>
      </c>
      <c r="F498">
        <v>162.6</v>
      </c>
      <c r="G498">
        <v>508.64</v>
      </c>
      <c r="H498">
        <v>492.21</v>
      </c>
      <c r="I498">
        <v>20</v>
      </c>
      <c r="J498">
        <v>1483.79</v>
      </c>
    </row>
    <row r="499" spans="2:10" x14ac:dyDescent="0.25">
      <c r="B499" t="s">
        <v>88</v>
      </c>
      <c r="C499" t="s">
        <v>605</v>
      </c>
      <c r="D499">
        <v>492</v>
      </c>
      <c r="E499">
        <v>41</v>
      </c>
      <c r="F499">
        <v>162.6</v>
      </c>
      <c r="G499">
        <v>510.48</v>
      </c>
      <c r="H499">
        <v>502.46</v>
      </c>
      <c r="I499">
        <v>20</v>
      </c>
      <c r="J499">
        <v>1516.1663000000001</v>
      </c>
    </row>
    <row r="500" spans="2:10" x14ac:dyDescent="0.25">
      <c r="B500" t="s">
        <v>91</v>
      </c>
      <c r="C500" t="s">
        <v>608</v>
      </c>
      <c r="D500">
        <v>492</v>
      </c>
      <c r="E500">
        <v>41</v>
      </c>
      <c r="F500">
        <v>127.2</v>
      </c>
      <c r="G500">
        <v>415.84</v>
      </c>
      <c r="H500">
        <v>210</v>
      </c>
      <c r="I500">
        <v>20</v>
      </c>
      <c r="J500">
        <v>475</v>
      </c>
    </row>
    <row r="501" spans="2:10" x14ac:dyDescent="0.25">
      <c r="B501" t="s">
        <v>90</v>
      </c>
      <c r="C501" t="s">
        <v>607</v>
      </c>
      <c r="D501">
        <v>492</v>
      </c>
      <c r="E501">
        <v>41</v>
      </c>
      <c r="F501">
        <v>147.80000000000001</v>
      </c>
      <c r="G501">
        <v>520.12</v>
      </c>
      <c r="H501">
        <v>191.4</v>
      </c>
      <c r="I501">
        <v>20</v>
      </c>
      <c r="J501">
        <v>462.48200000000003</v>
      </c>
    </row>
    <row r="502" spans="2:10" x14ac:dyDescent="0.25">
      <c r="B502" t="s">
        <v>93</v>
      </c>
      <c r="C502" t="s">
        <v>610</v>
      </c>
      <c r="D502">
        <v>492</v>
      </c>
      <c r="E502">
        <v>41</v>
      </c>
      <c r="F502">
        <v>436.8</v>
      </c>
      <c r="G502">
        <v>1737.4</v>
      </c>
      <c r="H502">
        <v>729.94</v>
      </c>
      <c r="I502">
        <v>20</v>
      </c>
      <c r="J502">
        <v>2550.7963</v>
      </c>
    </row>
    <row r="503" spans="2:10" x14ac:dyDescent="0.25">
      <c r="B503" t="s">
        <v>92</v>
      </c>
      <c r="C503" t="s">
        <v>609</v>
      </c>
      <c r="D503">
        <v>492</v>
      </c>
      <c r="E503">
        <v>41</v>
      </c>
      <c r="F503">
        <v>438.4</v>
      </c>
      <c r="G503">
        <v>1742.52</v>
      </c>
      <c r="H503">
        <v>745.58</v>
      </c>
      <c r="I503">
        <v>20</v>
      </c>
      <c r="J503">
        <v>2309.8813</v>
      </c>
    </row>
    <row r="504" spans="2:10" x14ac:dyDescent="0.25">
      <c r="B504" t="s">
        <v>95</v>
      </c>
      <c r="C504" t="s">
        <v>612</v>
      </c>
      <c r="D504">
        <v>492</v>
      </c>
      <c r="E504">
        <v>41</v>
      </c>
      <c r="F504">
        <v>167.4</v>
      </c>
      <c r="G504">
        <v>570.52</v>
      </c>
      <c r="H504">
        <v>220.73</v>
      </c>
      <c r="I504">
        <v>20</v>
      </c>
      <c r="J504">
        <v>484.04750000000001</v>
      </c>
    </row>
    <row r="505" spans="2:10" x14ac:dyDescent="0.25">
      <c r="B505" t="s">
        <v>94</v>
      </c>
      <c r="C505" t="s">
        <v>611</v>
      </c>
      <c r="D505">
        <v>492</v>
      </c>
      <c r="E505">
        <v>41</v>
      </c>
      <c r="F505">
        <v>167</v>
      </c>
      <c r="G505">
        <v>578.20000000000005</v>
      </c>
      <c r="H505">
        <v>197.84</v>
      </c>
      <c r="I505">
        <v>20</v>
      </c>
      <c r="J505">
        <v>377.77249999999998</v>
      </c>
    </row>
    <row r="506" spans="2:10" x14ac:dyDescent="0.25">
      <c r="B506" t="s">
        <v>97</v>
      </c>
      <c r="C506" t="s">
        <v>614</v>
      </c>
      <c r="D506">
        <v>492</v>
      </c>
      <c r="E506">
        <v>41</v>
      </c>
      <c r="F506">
        <v>253.2</v>
      </c>
      <c r="G506">
        <v>893.08</v>
      </c>
      <c r="H506">
        <v>308.36</v>
      </c>
      <c r="I506">
        <v>20</v>
      </c>
      <c r="J506">
        <v>997.57830000000001</v>
      </c>
    </row>
    <row r="507" spans="2:10" x14ac:dyDescent="0.25">
      <c r="B507" t="s">
        <v>96</v>
      </c>
      <c r="C507" t="s">
        <v>613</v>
      </c>
      <c r="D507">
        <v>492</v>
      </c>
      <c r="E507">
        <v>41</v>
      </c>
      <c r="F507">
        <v>253.2</v>
      </c>
      <c r="G507">
        <v>855.32</v>
      </c>
      <c r="H507">
        <v>333.71</v>
      </c>
      <c r="I507">
        <v>20</v>
      </c>
      <c r="J507">
        <v>1113.3469</v>
      </c>
    </row>
    <row r="508" spans="2:10" x14ac:dyDescent="0.25">
      <c r="B508" t="s">
        <v>98</v>
      </c>
      <c r="C508" t="s">
        <v>615</v>
      </c>
      <c r="D508">
        <v>492</v>
      </c>
      <c r="E508">
        <v>41</v>
      </c>
      <c r="F508">
        <v>285.60000000000002</v>
      </c>
      <c r="G508">
        <v>1212.68</v>
      </c>
      <c r="H508">
        <v>269.43</v>
      </c>
      <c r="I508">
        <v>20</v>
      </c>
      <c r="J508">
        <v>745.23779999999999</v>
      </c>
    </row>
    <row r="509" spans="2:10" x14ac:dyDescent="0.25">
      <c r="B509" t="s">
        <v>99</v>
      </c>
      <c r="C509" t="s">
        <v>616</v>
      </c>
      <c r="D509">
        <v>492</v>
      </c>
      <c r="E509">
        <v>41</v>
      </c>
      <c r="F509">
        <v>287.2</v>
      </c>
      <c r="G509">
        <v>1225.92</v>
      </c>
      <c r="H509">
        <v>281.83</v>
      </c>
      <c r="I509">
        <v>20</v>
      </c>
      <c r="J509">
        <v>762.84529999999995</v>
      </c>
    </row>
    <row r="510" spans="2:10" x14ac:dyDescent="0.25">
      <c r="B510" t="s">
        <v>101</v>
      </c>
      <c r="C510" t="s">
        <v>618</v>
      </c>
      <c r="D510">
        <v>492</v>
      </c>
      <c r="E510">
        <v>41</v>
      </c>
      <c r="F510">
        <v>219</v>
      </c>
      <c r="G510">
        <v>959</v>
      </c>
      <c r="H510">
        <v>213.98</v>
      </c>
      <c r="I510">
        <v>20</v>
      </c>
      <c r="J510">
        <v>774.19880000000001</v>
      </c>
    </row>
    <row r="511" spans="2:10" x14ac:dyDescent="0.25">
      <c r="B511" t="s">
        <v>100</v>
      </c>
      <c r="C511" t="s">
        <v>617</v>
      </c>
      <c r="D511">
        <v>492</v>
      </c>
      <c r="E511">
        <v>41</v>
      </c>
      <c r="F511">
        <v>218.4</v>
      </c>
      <c r="G511">
        <v>953.88</v>
      </c>
      <c r="H511">
        <v>273.99</v>
      </c>
      <c r="I511">
        <v>20</v>
      </c>
      <c r="J511">
        <v>1062.8878</v>
      </c>
    </row>
    <row r="512" spans="2:10" x14ac:dyDescent="0.25">
      <c r="B512" t="s">
        <v>104</v>
      </c>
      <c r="C512" t="s">
        <v>621</v>
      </c>
      <c r="D512">
        <v>492</v>
      </c>
      <c r="E512">
        <v>41</v>
      </c>
      <c r="F512">
        <v>294.8</v>
      </c>
      <c r="G512">
        <v>1209.32</v>
      </c>
      <c r="H512">
        <v>474.61</v>
      </c>
      <c r="I512">
        <v>20</v>
      </c>
      <c r="J512">
        <v>1567.2573</v>
      </c>
    </row>
    <row r="513" spans="2:10" x14ac:dyDescent="0.25">
      <c r="B513" t="s">
        <v>105</v>
      </c>
      <c r="C513" t="s">
        <v>622</v>
      </c>
      <c r="D513">
        <v>492</v>
      </c>
      <c r="E513">
        <v>41</v>
      </c>
      <c r="F513">
        <v>294.8</v>
      </c>
      <c r="G513">
        <v>1206.24</v>
      </c>
      <c r="H513">
        <v>411.59</v>
      </c>
      <c r="I513">
        <v>20</v>
      </c>
      <c r="J513">
        <v>1492.0814</v>
      </c>
    </row>
    <row r="514" spans="2:10" x14ac:dyDescent="0.25">
      <c r="B514" t="s">
        <v>102</v>
      </c>
      <c r="C514" t="s">
        <v>619</v>
      </c>
      <c r="D514">
        <v>492</v>
      </c>
      <c r="E514">
        <v>41</v>
      </c>
      <c r="F514">
        <v>407.6</v>
      </c>
      <c r="G514">
        <v>1651.28</v>
      </c>
      <c r="H514">
        <v>710.61</v>
      </c>
      <c r="I514">
        <v>20</v>
      </c>
      <c r="J514">
        <v>3855.1372999999999</v>
      </c>
    </row>
    <row r="515" spans="2:10" x14ac:dyDescent="0.25">
      <c r="B515" t="s">
        <v>103</v>
      </c>
      <c r="C515" t="s">
        <v>620</v>
      </c>
      <c r="D515">
        <v>492</v>
      </c>
      <c r="E515">
        <v>41</v>
      </c>
      <c r="F515">
        <v>399.4</v>
      </c>
      <c r="G515">
        <v>1654.04</v>
      </c>
      <c r="H515">
        <v>656.13</v>
      </c>
      <c r="I515">
        <v>20</v>
      </c>
      <c r="J515">
        <v>3760.6286</v>
      </c>
    </row>
    <row r="516" spans="2:10" x14ac:dyDescent="0.25">
      <c r="B516" t="s">
        <v>107</v>
      </c>
      <c r="C516" t="s">
        <v>624</v>
      </c>
      <c r="D516">
        <v>492</v>
      </c>
      <c r="E516">
        <v>41</v>
      </c>
      <c r="F516">
        <v>356.2</v>
      </c>
      <c r="G516">
        <v>1199.96</v>
      </c>
      <c r="H516">
        <v>662.4</v>
      </c>
      <c r="I516">
        <v>20</v>
      </c>
      <c r="J516">
        <v>3365.9902999999999</v>
      </c>
    </row>
    <row r="517" spans="2:10" x14ac:dyDescent="0.25">
      <c r="B517" t="s">
        <v>106</v>
      </c>
      <c r="C517" t="s">
        <v>623</v>
      </c>
      <c r="D517">
        <v>492</v>
      </c>
      <c r="E517">
        <v>41</v>
      </c>
      <c r="F517">
        <v>296.8</v>
      </c>
      <c r="G517">
        <v>985.48</v>
      </c>
      <c r="H517">
        <v>508.66</v>
      </c>
      <c r="I517">
        <v>20</v>
      </c>
      <c r="J517">
        <v>2511.2417999999998</v>
      </c>
    </row>
    <row r="518" spans="2:10" x14ac:dyDescent="0.25">
      <c r="B518" t="s">
        <v>108</v>
      </c>
      <c r="C518" t="s">
        <v>625</v>
      </c>
      <c r="D518">
        <v>492</v>
      </c>
      <c r="E518">
        <v>41</v>
      </c>
      <c r="F518">
        <v>69</v>
      </c>
      <c r="G518">
        <v>233.32</v>
      </c>
      <c r="H518">
        <v>144</v>
      </c>
      <c r="I518">
        <v>20</v>
      </c>
      <c r="J518">
        <v>445.28</v>
      </c>
    </row>
    <row r="519" spans="2:10" x14ac:dyDescent="0.25">
      <c r="B519" t="s">
        <v>109</v>
      </c>
      <c r="C519" t="s">
        <v>626</v>
      </c>
      <c r="D519">
        <v>492</v>
      </c>
      <c r="E519">
        <v>41</v>
      </c>
      <c r="F519">
        <v>137.6</v>
      </c>
      <c r="G519">
        <v>539.84</v>
      </c>
      <c r="H519">
        <v>465.98</v>
      </c>
      <c r="I519">
        <v>20</v>
      </c>
      <c r="J519">
        <v>1122.2711999999999</v>
      </c>
    </row>
    <row r="520" spans="2:10" x14ac:dyDescent="0.25">
      <c r="B520" t="s">
        <v>116</v>
      </c>
      <c r="C520" t="s">
        <v>633</v>
      </c>
      <c r="D520">
        <v>451</v>
      </c>
      <c r="E520">
        <v>42</v>
      </c>
      <c r="F520">
        <v>545</v>
      </c>
      <c r="G520">
        <v>780.08</v>
      </c>
      <c r="H520">
        <v>8</v>
      </c>
      <c r="I520">
        <v>20</v>
      </c>
      <c r="J520">
        <v>180.56</v>
      </c>
    </row>
    <row r="521" spans="2:10" x14ac:dyDescent="0.25">
      <c r="B521" t="s">
        <v>29</v>
      </c>
      <c r="C521" t="s">
        <v>549</v>
      </c>
      <c r="D521">
        <v>451</v>
      </c>
      <c r="E521">
        <v>42</v>
      </c>
      <c r="F521">
        <v>509</v>
      </c>
      <c r="G521">
        <v>687</v>
      </c>
      <c r="H521">
        <v>0</v>
      </c>
      <c r="I521">
        <v>20</v>
      </c>
      <c r="J521">
        <v>0</v>
      </c>
    </row>
    <row r="522" spans="2:10" x14ac:dyDescent="0.25">
      <c r="B522" t="s">
        <v>541</v>
      </c>
      <c r="C522" t="s">
        <v>613</v>
      </c>
      <c r="D522">
        <v>492</v>
      </c>
      <c r="E522">
        <v>41</v>
      </c>
      <c r="F522">
        <v>201.8</v>
      </c>
      <c r="G522">
        <v>792.72</v>
      </c>
      <c r="H522">
        <v>332.91</v>
      </c>
      <c r="I522">
        <v>20</v>
      </c>
      <c r="J522">
        <v>710.37109999999996</v>
      </c>
    </row>
    <row r="523" spans="2:10" x14ac:dyDescent="0.25">
      <c r="B523" t="s">
        <v>540</v>
      </c>
      <c r="C523" t="s">
        <v>613</v>
      </c>
      <c r="D523">
        <v>492</v>
      </c>
      <c r="E523">
        <v>41</v>
      </c>
      <c r="F523">
        <v>201.8</v>
      </c>
      <c r="G523">
        <v>803.12</v>
      </c>
      <c r="H523">
        <v>324.05</v>
      </c>
      <c r="I523">
        <v>20</v>
      </c>
      <c r="J523">
        <v>731.64679999999998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641"/>
  <sheetViews>
    <sheetView workbookViewId="0">
      <selection activeCell="H2" sqref="H2:H13"/>
    </sheetView>
  </sheetViews>
  <sheetFormatPr defaultRowHeight="15" x14ac:dyDescent="0.25"/>
  <cols>
    <col min="2" max="2" width="15.7109375" customWidth="1"/>
    <col min="3" max="3" width="40.71093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1010</v>
      </c>
      <c r="C2" t="s">
        <v>1520</v>
      </c>
      <c r="D2">
        <v>111</v>
      </c>
      <c r="E2">
        <v>14</v>
      </c>
      <c r="F2">
        <v>1139.4000000000001</v>
      </c>
      <c r="G2">
        <v>2073.36</v>
      </c>
      <c r="H2">
        <v>402.66</v>
      </c>
      <c r="I2">
        <v>20</v>
      </c>
      <c r="J2">
        <v>8542.2337000000007</v>
      </c>
    </row>
    <row r="3" spans="2:10" x14ac:dyDescent="0.25">
      <c r="B3" t="s">
        <v>1012</v>
      </c>
      <c r="C3" t="s">
        <v>1520</v>
      </c>
      <c r="D3">
        <v>111</v>
      </c>
      <c r="E3">
        <v>14</v>
      </c>
      <c r="F3">
        <v>1139.4000000000001</v>
      </c>
      <c r="G3">
        <v>2073.36</v>
      </c>
      <c r="H3">
        <v>489.33</v>
      </c>
      <c r="I3">
        <v>20</v>
      </c>
      <c r="J3">
        <v>9997.33</v>
      </c>
    </row>
    <row r="4" spans="2:10" x14ac:dyDescent="0.25">
      <c r="B4" t="s">
        <v>1521</v>
      </c>
      <c r="C4" t="s">
        <v>1522</v>
      </c>
      <c r="D4">
        <v>111</v>
      </c>
      <c r="E4">
        <v>14</v>
      </c>
      <c r="F4">
        <v>1605.2</v>
      </c>
      <c r="G4">
        <v>2931.28</v>
      </c>
      <c r="H4">
        <v>6885.34</v>
      </c>
      <c r="I4">
        <v>20</v>
      </c>
      <c r="J4">
        <v>163106.12299999999</v>
      </c>
    </row>
    <row r="5" spans="2:10" x14ac:dyDescent="0.25">
      <c r="B5" t="s">
        <v>1523</v>
      </c>
      <c r="C5" t="s">
        <v>1522</v>
      </c>
      <c r="D5">
        <v>111</v>
      </c>
      <c r="E5">
        <v>14</v>
      </c>
      <c r="F5">
        <v>1605.2</v>
      </c>
      <c r="G5">
        <v>2931.28</v>
      </c>
      <c r="H5">
        <v>9344.67</v>
      </c>
      <c r="I5">
        <v>20</v>
      </c>
      <c r="J5">
        <v>198165.87</v>
      </c>
    </row>
    <row r="6" spans="2:10" x14ac:dyDescent="0.25">
      <c r="B6" t="s">
        <v>1524</v>
      </c>
      <c r="C6" t="s">
        <v>1525</v>
      </c>
      <c r="D6">
        <v>111</v>
      </c>
      <c r="E6">
        <v>11</v>
      </c>
      <c r="F6">
        <v>1092</v>
      </c>
      <c r="G6">
        <v>1859.12</v>
      </c>
      <c r="H6">
        <v>3514</v>
      </c>
      <c r="I6">
        <v>20</v>
      </c>
      <c r="J6">
        <v>53223.68</v>
      </c>
    </row>
    <row r="7" spans="2:10" x14ac:dyDescent="0.25">
      <c r="B7" t="s">
        <v>1526</v>
      </c>
      <c r="C7" t="s">
        <v>1525</v>
      </c>
      <c r="D7">
        <v>111</v>
      </c>
      <c r="E7">
        <v>11</v>
      </c>
      <c r="F7">
        <v>1092</v>
      </c>
      <c r="G7">
        <v>1859.12</v>
      </c>
      <c r="H7">
        <v>2264</v>
      </c>
      <c r="I7">
        <v>20</v>
      </c>
      <c r="J7">
        <v>37313.96</v>
      </c>
    </row>
    <row r="8" spans="2:10" x14ac:dyDescent="0.25">
      <c r="B8" t="s">
        <v>1527</v>
      </c>
      <c r="C8" t="s">
        <v>1528</v>
      </c>
      <c r="D8">
        <v>111</v>
      </c>
      <c r="E8">
        <v>14</v>
      </c>
      <c r="F8">
        <v>330.6</v>
      </c>
      <c r="G8">
        <v>589.44000000000005</v>
      </c>
      <c r="H8">
        <v>0</v>
      </c>
      <c r="I8">
        <v>20</v>
      </c>
      <c r="J8">
        <v>0</v>
      </c>
    </row>
    <row r="9" spans="2:10" x14ac:dyDescent="0.25">
      <c r="B9" t="s">
        <v>1529</v>
      </c>
      <c r="C9" t="s">
        <v>1528</v>
      </c>
      <c r="D9">
        <v>111</v>
      </c>
      <c r="E9">
        <v>14</v>
      </c>
      <c r="F9">
        <v>330.6</v>
      </c>
      <c r="G9">
        <v>589.44000000000005</v>
      </c>
      <c r="H9">
        <v>4</v>
      </c>
      <c r="I9">
        <v>20</v>
      </c>
      <c r="J9">
        <v>11.24</v>
      </c>
    </row>
    <row r="10" spans="2:10" x14ac:dyDescent="0.25">
      <c r="B10" t="s">
        <v>1678</v>
      </c>
      <c r="C10" t="s">
        <v>1679</v>
      </c>
      <c r="D10">
        <v>111</v>
      </c>
      <c r="E10">
        <v>11</v>
      </c>
      <c r="F10">
        <v>200</v>
      </c>
      <c r="G10">
        <v>484</v>
      </c>
      <c r="H10">
        <v>2796</v>
      </c>
      <c r="I10">
        <v>20</v>
      </c>
      <c r="J10">
        <v>13148.5</v>
      </c>
    </row>
    <row r="11" spans="2:10" x14ac:dyDescent="0.25">
      <c r="B11" t="s">
        <v>1680</v>
      </c>
      <c r="C11" t="s">
        <v>1679</v>
      </c>
      <c r="D11">
        <v>111</v>
      </c>
      <c r="E11">
        <v>11</v>
      </c>
      <c r="F11">
        <v>200</v>
      </c>
      <c r="G11">
        <v>484</v>
      </c>
      <c r="H11">
        <v>2852</v>
      </c>
      <c r="I11">
        <v>20</v>
      </c>
      <c r="J11">
        <v>13397.22</v>
      </c>
    </row>
    <row r="12" spans="2:10" x14ac:dyDescent="0.25">
      <c r="B12" t="s">
        <v>1681</v>
      </c>
      <c r="C12" t="s">
        <v>1679</v>
      </c>
      <c r="D12">
        <v>111</v>
      </c>
      <c r="E12">
        <v>11</v>
      </c>
      <c r="F12">
        <v>203.6</v>
      </c>
      <c r="G12">
        <v>492.8</v>
      </c>
      <c r="H12">
        <v>1068</v>
      </c>
      <c r="I12">
        <v>20</v>
      </c>
      <c r="J12">
        <v>5051.58</v>
      </c>
    </row>
    <row r="13" spans="2:10" x14ac:dyDescent="0.25">
      <c r="B13" t="s">
        <v>1682</v>
      </c>
      <c r="C13" t="s">
        <v>1679</v>
      </c>
      <c r="D13">
        <v>111</v>
      </c>
      <c r="E13">
        <v>11</v>
      </c>
      <c r="F13">
        <v>203.6</v>
      </c>
      <c r="G13">
        <v>492.8</v>
      </c>
      <c r="H13">
        <v>1964</v>
      </c>
      <c r="I13">
        <v>20</v>
      </c>
      <c r="J13">
        <v>12299.34</v>
      </c>
    </row>
    <row r="14" spans="2:10" x14ac:dyDescent="0.25">
      <c r="B14" t="s">
        <v>253</v>
      </c>
      <c r="C14" t="s">
        <v>755</v>
      </c>
      <c r="D14">
        <v>192</v>
      </c>
      <c r="E14">
        <v>12</v>
      </c>
      <c r="F14">
        <v>147.6</v>
      </c>
      <c r="G14">
        <v>619.76</v>
      </c>
      <c r="H14">
        <v>560</v>
      </c>
      <c r="I14">
        <v>20</v>
      </c>
      <c r="J14">
        <v>1046.5999999999999</v>
      </c>
    </row>
    <row r="15" spans="2:10" x14ac:dyDescent="0.25">
      <c r="B15" t="s">
        <v>254</v>
      </c>
      <c r="C15" t="s">
        <v>755</v>
      </c>
      <c r="D15">
        <v>192</v>
      </c>
      <c r="E15">
        <v>12</v>
      </c>
      <c r="F15">
        <v>147.6</v>
      </c>
      <c r="G15">
        <v>623.79999999999995</v>
      </c>
      <c r="H15">
        <v>552</v>
      </c>
      <c r="I15">
        <v>20</v>
      </c>
      <c r="J15">
        <v>1016.32</v>
      </c>
    </row>
    <row r="16" spans="2:10" x14ac:dyDescent="0.25">
      <c r="B16" t="s">
        <v>221</v>
      </c>
      <c r="C16" t="s">
        <v>727</v>
      </c>
      <c r="D16">
        <v>191</v>
      </c>
      <c r="E16">
        <v>12</v>
      </c>
      <c r="F16">
        <v>58</v>
      </c>
      <c r="G16">
        <v>305</v>
      </c>
      <c r="H16">
        <v>175.19</v>
      </c>
      <c r="I16">
        <v>20</v>
      </c>
      <c r="J16">
        <v>151.80950000000001</v>
      </c>
    </row>
    <row r="17" spans="2:10" x14ac:dyDescent="0.25">
      <c r="B17" t="s">
        <v>222</v>
      </c>
      <c r="C17" t="s">
        <v>727</v>
      </c>
      <c r="D17">
        <v>191</v>
      </c>
      <c r="E17">
        <v>12</v>
      </c>
      <c r="F17">
        <v>81.599999999999994</v>
      </c>
      <c r="G17">
        <v>472.08</v>
      </c>
      <c r="H17">
        <v>462.5</v>
      </c>
      <c r="I17">
        <v>20</v>
      </c>
      <c r="J17">
        <v>419.6345</v>
      </c>
    </row>
    <row r="18" spans="2:10" x14ac:dyDescent="0.25">
      <c r="B18" t="s">
        <v>435</v>
      </c>
      <c r="C18" t="s">
        <v>902</v>
      </c>
      <c r="D18">
        <v>191</v>
      </c>
      <c r="E18">
        <v>12</v>
      </c>
      <c r="F18">
        <v>117.2</v>
      </c>
      <c r="G18">
        <v>614.52</v>
      </c>
      <c r="H18">
        <v>68</v>
      </c>
      <c r="I18">
        <v>20</v>
      </c>
      <c r="J18">
        <v>124.36</v>
      </c>
    </row>
    <row r="19" spans="2:10" x14ac:dyDescent="0.25">
      <c r="B19" t="s">
        <v>436</v>
      </c>
      <c r="C19" t="s">
        <v>902</v>
      </c>
      <c r="D19">
        <v>191</v>
      </c>
      <c r="E19">
        <v>12</v>
      </c>
      <c r="F19">
        <v>141.4</v>
      </c>
      <c r="G19">
        <v>717.68</v>
      </c>
      <c r="H19">
        <v>56</v>
      </c>
      <c r="I19">
        <v>20</v>
      </c>
      <c r="J19">
        <v>156</v>
      </c>
    </row>
    <row r="20" spans="2:10" x14ac:dyDescent="0.25">
      <c r="B20" t="s">
        <v>223</v>
      </c>
      <c r="C20" t="s">
        <v>728</v>
      </c>
      <c r="D20">
        <v>191</v>
      </c>
      <c r="E20">
        <v>12</v>
      </c>
      <c r="F20">
        <v>158.4</v>
      </c>
      <c r="G20">
        <v>1030.68</v>
      </c>
      <c r="H20">
        <v>284</v>
      </c>
      <c r="I20">
        <v>20</v>
      </c>
      <c r="J20">
        <v>745.8</v>
      </c>
    </row>
    <row r="21" spans="2:10" x14ac:dyDescent="0.25">
      <c r="B21" t="s">
        <v>437</v>
      </c>
      <c r="C21" t="s">
        <v>903</v>
      </c>
      <c r="D21">
        <v>191</v>
      </c>
      <c r="E21">
        <v>12</v>
      </c>
      <c r="F21">
        <v>23</v>
      </c>
      <c r="G21">
        <v>239.56</v>
      </c>
      <c r="H21">
        <v>28</v>
      </c>
      <c r="I21">
        <v>20</v>
      </c>
      <c r="J21">
        <v>13.92</v>
      </c>
    </row>
    <row r="22" spans="2:10" x14ac:dyDescent="0.25">
      <c r="B22" t="s">
        <v>438</v>
      </c>
      <c r="C22" t="s">
        <v>904</v>
      </c>
      <c r="D22">
        <v>191</v>
      </c>
      <c r="E22">
        <v>12</v>
      </c>
      <c r="F22">
        <v>23</v>
      </c>
      <c r="G22">
        <v>285.39999999999998</v>
      </c>
      <c r="H22">
        <v>24</v>
      </c>
      <c r="I22">
        <v>20</v>
      </c>
      <c r="J22">
        <v>8.2799999999999994</v>
      </c>
    </row>
    <row r="23" spans="2:10" x14ac:dyDescent="0.25">
      <c r="B23" t="s">
        <v>224</v>
      </c>
      <c r="C23" t="s">
        <v>729</v>
      </c>
      <c r="D23">
        <v>191</v>
      </c>
      <c r="E23">
        <v>12</v>
      </c>
      <c r="F23">
        <v>186.6</v>
      </c>
      <c r="G23">
        <v>728.48</v>
      </c>
      <c r="H23">
        <v>656</v>
      </c>
      <c r="I23">
        <v>20</v>
      </c>
      <c r="J23">
        <v>1546.32</v>
      </c>
    </row>
    <row r="24" spans="2:10" x14ac:dyDescent="0.25">
      <c r="B24" t="s">
        <v>225</v>
      </c>
      <c r="C24" t="s">
        <v>729</v>
      </c>
      <c r="D24">
        <v>191</v>
      </c>
      <c r="E24">
        <v>12</v>
      </c>
      <c r="F24">
        <v>186.6</v>
      </c>
      <c r="G24">
        <v>725.64</v>
      </c>
      <c r="H24">
        <v>700</v>
      </c>
      <c r="I24">
        <v>20</v>
      </c>
      <c r="J24">
        <v>1589.24</v>
      </c>
    </row>
    <row r="25" spans="2:10" x14ac:dyDescent="0.25">
      <c r="B25" t="s">
        <v>119</v>
      </c>
      <c r="C25" t="s">
        <v>636</v>
      </c>
      <c r="D25">
        <v>191</v>
      </c>
      <c r="E25">
        <v>12</v>
      </c>
      <c r="F25">
        <v>64.400000000000006</v>
      </c>
      <c r="G25">
        <v>254.72</v>
      </c>
      <c r="H25">
        <v>91.28</v>
      </c>
      <c r="I25">
        <v>20</v>
      </c>
      <c r="J25">
        <v>168.4091</v>
      </c>
    </row>
    <row r="26" spans="2:10" x14ac:dyDescent="0.25">
      <c r="B26" t="s">
        <v>120</v>
      </c>
      <c r="C26" t="s">
        <v>636</v>
      </c>
      <c r="D26">
        <v>191</v>
      </c>
      <c r="E26">
        <v>12</v>
      </c>
      <c r="F26">
        <v>106</v>
      </c>
      <c r="G26">
        <v>505.8</v>
      </c>
      <c r="H26">
        <v>284.64999999999998</v>
      </c>
      <c r="I26">
        <v>20</v>
      </c>
      <c r="J26">
        <v>346.16469999999998</v>
      </c>
    </row>
    <row r="27" spans="2:10" x14ac:dyDescent="0.25">
      <c r="B27" t="s">
        <v>226</v>
      </c>
      <c r="C27" t="s">
        <v>730</v>
      </c>
      <c r="D27">
        <v>191</v>
      </c>
      <c r="E27">
        <v>12</v>
      </c>
      <c r="F27">
        <v>62.4</v>
      </c>
      <c r="G27">
        <v>270</v>
      </c>
      <c r="H27">
        <v>196</v>
      </c>
      <c r="I27">
        <v>20</v>
      </c>
      <c r="J27">
        <v>226.88</v>
      </c>
    </row>
    <row r="28" spans="2:10" x14ac:dyDescent="0.25">
      <c r="B28" t="s">
        <v>227</v>
      </c>
      <c r="C28" t="s">
        <v>731</v>
      </c>
      <c r="D28">
        <v>191</v>
      </c>
      <c r="E28">
        <v>12</v>
      </c>
      <c r="F28">
        <v>69</v>
      </c>
      <c r="G28">
        <v>321.68</v>
      </c>
      <c r="H28">
        <v>572</v>
      </c>
      <c r="I28">
        <v>20</v>
      </c>
      <c r="J28">
        <v>736.12</v>
      </c>
    </row>
    <row r="29" spans="2:10" x14ac:dyDescent="0.25">
      <c r="B29" t="s">
        <v>228</v>
      </c>
      <c r="C29" t="s">
        <v>731</v>
      </c>
      <c r="D29">
        <v>191</v>
      </c>
      <c r="E29">
        <v>12</v>
      </c>
      <c r="F29">
        <v>68.400000000000006</v>
      </c>
      <c r="G29">
        <v>276.24</v>
      </c>
      <c r="H29">
        <v>312</v>
      </c>
      <c r="I29">
        <v>20</v>
      </c>
      <c r="J29">
        <v>511.2</v>
      </c>
    </row>
    <row r="30" spans="2:10" x14ac:dyDescent="0.25">
      <c r="B30" t="s">
        <v>229</v>
      </c>
      <c r="C30" t="s">
        <v>732</v>
      </c>
      <c r="D30">
        <v>191</v>
      </c>
      <c r="E30">
        <v>12</v>
      </c>
      <c r="F30">
        <v>33.200000000000003</v>
      </c>
      <c r="G30">
        <v>135.72</v>
      </c>
      <c r="H30">
        <v>112</v>
      </c>
      <c r="I30">
        <v>20</v>
      </c>
      <c r="J30">
        <v>89.12</v>
      </c>
    </row>
    <row r="31" spans="2:10" x14ac:dyDescent="0.25">
      <c r="B31" t="s">
        <v>230</v>
      </c>
      <c r="C31" t="s">
        <v>732</v>
      </c>
      <c r="D31">
        <v>191</v>
      </c>
      <c r="E31">
        <v>12</v>
      </c>
      <c r="F31">
        <v>33.200000000000003</v>
      </c>
      <c r="G31">
        <v>137.84</v>
      </c>
      <c r="H31">
        <v>136</v>
      </c>
      <c r="I31">
        <v>20</v>
      </c>
      <c r="J31">
        <v>107.04</v>
      </c>
    </row>
    <row r="32" spans="2:10" x14ac:dyDescent="0.25">
      <c r="B32" t="s">
        <v>231</v>
      </c>
      <c r="C32" t="s">
        <v>733</v>
      </c>
      <c r="D32">
        <v>191</v>
      </c>
      <c r="E32">
        <v>12</v>
      </c>
      <c r="F32">
        <v>148.19999999999999</v>
      </c>
      <c r="G32">
        <v>689.08</v>
      </c>
      <c r="H32">
        <v>1092.4000000000001</v>
      </c>
      <c r="I32">
        <v>20</v>
      </c>
      <c r="J32">
        <v>2117.828</v>
      </c>
    </row>
    <row r="33" spans="2:10" x14ac:dyDescent="0.25">
      <c r="B33" t="s">
        <v>232</v>
      </c>
      <c r="C33" t="s">
        <v>734</v>
      </c>
      <c r="D33">
        <v>191</v>
      </c>
      <c r="E33">
        <v>12</v>
      </c>
      <c r="F33">
        <v>172</v>
      </c>
      <c r="G33">
        <v>696.64</v>
      </c>
      <c r="H33">
        <v>656</v>
      </c>
      <c r="I33">
        <v>20</v>
      </c>
      <c r="J33">
        <v>1230.28</v>
      </c>
    </row>
    <row r="34" spans="2:10" x14ac:dyDescent="0.25">
      <c r="B34" t="s">
        <v>233</v>
      </c>
      <c r="C34" t="s">
        <v>735</v>
      </c>
      <c r="D34">
        <v>191</v>
      </c>
      <c r="E34">
        <v>12</v>
      </c>
      <c r="F34">
        <v>158.80000000000001</v>
      </c>
      <c r="G34">
        <v>639.28</v>
      </c>
      <c r="H34">
        <v>699.6</v>
      </c>
      <c r="I34">
        <v>20</v>
      </c>
      <c r="J34">
        <v>1298.6120000000001</v>
      </c>
    </row>
    <row r="35" spans="2:10" x14ac:dyDescent="0.25">
      <c r="B35" t="s">
        <v>279</v>
      </c>
      <c r="C35" t="s">
        <v>775</v>
      </c>
      <c r="D35">
        <v>191</v>
      </c>
      <c r="E35">
        <v>12</v>
      </c>
      <c r="F35">
        <v>187.4</v>
      </c>
      <c r="G35">
        <v>934.44</v>
      </c>
      <c r="H35">
        <v>29.44</v>
      </c>
      <c r="I35">
        <v>20</v>
      </c>
      <c r="J35">
        <v>86.516900000000007</v>
      </c>
    </row>
    <row r="36" spans="2:10" x14ac:dyDescent="0.25">
      <c r="B36" t="s">
        <v>280</v>
      </c>
      <c r="C36" t="s">
        <v>776</v>
      </c>
      <c r="D36">
        <v>191</v>
      </c>
      <c r="E36">
        <v>12</v>
      </c>
      <c r="F36">
        <v>187.4</v>
      </c>
      <c r="G36">
        <v>907.64</v>
      </c>
      <c r="H36">
        <v>64.87</v>
      </c>
      <c r="I36">
        <v>20</v>
      </c>
      <c r="J36">
        <v>94.953500000000005</v>
      </c>
    </row>
    <row r="37" spans="2:10" x14ac:dyDescent="0.25">
      <c r="B37" t="s">
        <v>121</v>
      </c>
      <c r="C37" t="s">
        <v>637</v>
      </c>
      <c r="D37">
        <v>191</v>
      </c>
      <c r="E37">
        <v>12</v>
      </c>
      <c r="F37">
        <v>133</v>
      </c>
      <c r="G37">
        <v>304.39999999999998</v>
      </c>
      <c r="H37">
        <v>156</v>
      </c>
      <c r="I37">
        <v>20</v>
      </c>
      <c r="J37">
        <v>532.6</v>
      </c>
    </row>
    <row r="38" spans="2:10" x14ac:dyDescent="0.25">
      <c r="B38" t="s">
        <v>122</v>
      </c>
      <c r="C38" t="s">
        <v>638</v>
      </c>
      <c r="D38">
        <v>191</v>
      </c>
      <c r="E38">
        <v>12</v>
      </c>
      <c r="F38">
        <v>133</v>
      </c>
      <c r="G38">
        <v>317.68</v>
      </c>
      <c r="H38">
        <v>184</v>
      </c>
      <c r="I38">
        <v>20</v>
      </c>
      <c r="J38">
        <v>613.55999999999995</v>
      </c>
    </row>
    <row r="39" spans="2:10" x14ac:dyDescent="0.25">
      <c r="B39" t="s">
        <v>123</v>
      </c>
      <c r="C39" t="s">
        <v>639</v>
      </c>
      <c r="D39">
        <v>191</v>
      </c>
      <c r="E39">
        <v>12</v>
      </c>
      <c r="F39">
        <v>102.4</v>
      </c>
      <c r="G39">
        <v>392.76</v>
      </c>
      <c r="H39">
        <v>392</v>
      </c>
      <c r="I39">
        <v>20</v>
      </c>
      <c r="J39">
        <v>577.73810000000003</v>
      </c>
    </row>
    <row r="40" spans="2:10" x14ac:dyDescent="0.25">
      <c r="B40" t="s">
        <v>124</v>
      </c>
      <c r="C40" t="s">
        <v>640</v>
      </c>
      <c r="D40">
        <v>191</v>
      </c>
      <c r="E40">
        <v>12</v>
      </c>
      <c r="F40">
        <v>68.400000000000006</v>
      </c>
      <c r="G40">
        <v>355.64</v>
      </c>
      <c r="H40">
        <v>89.5</v>
      </c>
      <c r="I40">
        <v>20</v>
      </c>
      <c r="J40">
        <v>67.266099999999994</v>
      </c>
    </row>
    <row r="41" spans="2:10" x14ac:dyDescent="0.25">
      <c r="B41" t="s">
        <v>125</v>
      </c>
      <c r="C41" t="s">
        <v>640</v>
      </c>
      <c r="D41">
        <v>191</v>
      </c>
      <c r="E41">
        <v>12</v>
      </c>
      <c r="F41">
        <v>68.400000000000006</v>
      </c>
      <c r="G41">
        <v>355.64</v>
      </c>
      <c r="H41">
        <v>89.5</v>
      </c>
      <c r="I41">
        <v>20</v>
      </c>
      <c r="J41">
        <v>67.266099999999994</v>
      </c>
    </row>
    <row r="42" spans="2:10" x14ac:dyDescent="0.25">
      <c r="B42" t="s">
        <v>126</v>
      </c>
      <c r="C42" t="s">
        <v>641</v>
      </c>
      <c r="D42">
        <v>191</v>
      </c>
      <c r="E42">
        <v>12</v>
      </c>
      <c r="F42">
        <v>26.2</v>
      </c>
      <c r="G42">
        <v>90.36</v>
      </c>
      <c r="H42">
        <v>8.11</v>
      </c>
      <c r="I42">
        <v>20</v>
      </c>
      <c r="J42">
        <v>7.9218000000000002</v>
      </c>
    </row>
    <row r="43" spans="2:10" x14ac:dyDescent="0.25">
      <c r="B43" t="s">
        <v>127</v>
      </c>
      <c r="C43" t="s">
        <v>641</v>
      </c>
      <c r="D43">
        <v>191</v>
      </c>
      <c r="E43">
        <v>12</v>
      </c>
      <c r="F43">
        <v>26.2</v>
      </c>
      <c r="G43">
        <v>89.2</v>
      </c>
      <c r="H43">
        <v>28.96</v>
      </c>
      <c r="I43">
        <v>20</v>
      </c>
      <c r="J43">
        <v>17.494399999999999</v>
      </c>
    </row>
    <row r="44" spans="2:10" x14ac:dyDescent="0.25">
      <c r="B44" t="s">
        <v>128</v>
      </c>
      <c r="C44" t="s">
        <v>642</v>
      </c>
      <c r="D44">
        <v>191</v>
      </c>
      <c r="E44">
        <v>12</v>
      </c>
      <c r="F44">
        <v>54.8</v>
      </c>
      <c r="G44">
        <v>264.2</v>
      </c>
      <c r="H44">
        <v>531.03</v>
      </c>
      <c r="I44">
        <v>20</v>
      </c>
      <c r="J44">
        <v>462.83710000000002</v>
      </c>
    </row>
    <row r="45" spans="2:10" x14ac:dyDescent="0.25">
      <c r="B45" t="s">
        <v>129</v>
      </c>
      <c r="C45" t="s">
        <v>642</v>
      </c>
      <c r="D45">
        <v>191</v>
      </c>
      <c r="E45">
        <v>12</v>
      </c>
      <c r="F45">
        <v>54.8</v>
      </c>
      <c r="G45">
        <v>264.12</v>
      </c>
      <c r="H45">
        <v>594.30999999999995</v>
      </c>
      <c r="I45">
        <v>20</v>
      </c>
      <c r="J45">
        <v>532.67370000000005</v>
      </c>
    </row>
    <row r="46" spans="2:10" x14ac:dyDescent="0.25">
      <c r="B46" t="s">
        <v>130</v>
      </c>
      <c r="C46" t="s">
        <v>643</v>
      </c>
      <c r="D46">
        <v>191</v>
      </c>
      <c r="E46">
        <v>12</v>
      </c>
      <c r="F46">
        <v>54.8</v>
      </c>
      <c r="G46">
        <v>264.2</v>
      </c>
      <c r="H46">
        <v>531.03</v>
      </c>
      <c r="I46">
        <v>20</v>
      </c>
      <c r="J46">
        <v>462.83710000000002</v>
      </c>
    </row>
    <row r="47" spans="2:10" x14ac:dyDescent="0.25">
      <c r="B47" t="s">
        <v>131</v>
      </c>
      <c r="C47" t="s">
        <v>643</v>
      </c>
      <c r="D47">
        <v>191</v>
      </c>
      <c r="E47">
        <v>12</v>
      </c>
      <c r="F47">
        <v>54.8</v>
      </c>
      <c r="G47">
        <v>264.12</v>
      </c>
      <c r="H47">
        <v>594.30999999999995</v>
      </c>
      <c r="I47">
        <v>20</v>
      </c>
      <c r="J47">
        <v>532.67370000000005</v>
      </c>
    </row>
    <row r="48" spans="2:10" x14ac:dyDescent="0.25">
      <c r="B48" t="s">
        <v>132</v>
      </c>
      <c r="C48" t="s">
        <v>643</v>
      </c>
      <c r="D48">
        <v>191</v>
      </c>
      <c r="E48">
        <v>12</v>
      </c>
      <c r="F48">
        <v>126</v>
      </c>
      <c r="G48">
        <v>489.48</v>
      </c>
      <c r="H48">
        <v>93.32</v>
      </c>
      <c r="I48">
        <v>20</v>
      </c>
      <c r="J48">
        <v>82.417199999999994</v>
      </c>
    </row>
    <row r="49" spans="2:10" x14ac:dyDescent="0.25">
      <c r="B49" t="s">
        <v>1046</v>
      </c>
      <c r="C49" t="s">
        <v>1042</v>
      </c>
      <c r="D49">
        <v>342</v>
      </c>
      <c r="E49">
        <v>31</v>
      </c>
      <c r="F49">
        <v>297.60000000000002</v>
      </c>
      <c r="G49">
        <v>984.64</v>
      </c>
      <c r="H49">
        <v>1636</v>
      </c>
      <c r="I49">
        <v>20</v>
      </c>
      <c r="J49">
        <v>6904.2</v>
      </c>
    </row>
    <row r="50" spans="2:10" x14ac:dyDescent="0.25">
      <c r="B50" t="s">
        <v>1047</v>
      </c>
      <c r="C50" t="s">
        <v>1048</v>
      </c>
      <c r="D50">
        <v>192</v>
      </c>
      <c r="E50">
        <v>33</v>
      </c>
      <c r="F50">
        <v>70.2</v>
      </c>
      <c r="G50">
        <v>246.4</v>
      </c>
      <c r="H50">
        <v>152</v>
      </c>
      <c r="I50">
        <v>20</v>
      </c>
      <c r="J50">
        <v>188.28</v>
      </c>
    </row>
    <row r="51" spans="2:10" x14ac:dyDescent="0.25">
      <c r="B51" t="s">
        <v>1049</v>
      </c>
      <c r="C51" t="s">
        <v>1048</v>
      </c>
      <c r="D51">
        <v>192</v>
      </c>
      <c r="E51">
        <v>33</v>
      </c>
      <c r="F51">
        <v>70.2</v>
      </c>
      <c r="G51">
        <v>244.24</v>
      </c>
      <c r="H51">
        <v>128</v>
      </c>
      <c r="I51">
        <v>20</v>
      </c>
      <c r="J51">
        <v>150.72</v>
      </c>
    </row>
    <row r="52" spans="2:10" x14ac:dyDescent="0.25">
      <c r="B52" t="s">
        <v>511</v>
      </c>
      <c r="C52" t="s">
        <v>1530</v>
      </c>
      <c r="D52">
        <v>121</v>
      </c>
      <c r="E52">
        <v>25</v>
      </c>
      <c r="F52">
        <v>841</v>
      </c>
      <c r="G52">
        <v>1749.32</v>
      </c>
      <c r="H52">
        <v>34854</v>
      </c>
      <c r="I52">
        <v>20</v>
      </c>
      <c r="J52">
        <v>321456.5</v>
      </c>
    </row>
    <row r="53" spans="2:10" x14ac:dyDescent="0.25">
      <c r="B53" t="s">
        <v>512</v>
      </c>
      <c r="C53" t="s">
        <v>1530</v>
      </c>
      <c r="D53">
        <v>121</v>
      </c>
      <c r="E53">
        <v>25</v>
      </c>
      <c r="F53">
        <v>840.8</v>
      </c>
      <c r="G53">
        <v>1748.88</v>
      </c>
      <c r="H53">
        <v>37230</v>
      </c>
      <c r="I53">
        <v>20</v>
      </c>
      <c r="J53">
        <v>362006.82</v>
      </c>
    </row>
    <row r="54" spans="2:10" x14ac:dyDescent="0.25">
      <c r="B54" t="s">
        <v>1668</v>
      </c>
      <c r="C54" t="s">
        <v>1683</v>
      </c>
      <c r="D54">
        <v>121</v>
      </c>
      <c r="E54">
        <v>25</v>
      </c>
      <c r="F54">
        <v>432.4</v>
      </c>
      <c r="G54">
        <v>904.6</v>
      </c>
      <c r="H54">
        <v>23762</v>
      </c>
      <c r="I54">
        <v>20</v>
      </c>
      <c r="J54">
        <v>103485.1</v>
      </c>
    </row>
    <row r="55" spans="2:10" x14ac:dyDescent="0.25">
      <c r="B55" t="s">
        <v>1670</v>
      </c>
      <c r="C55" t="s">
        <v>1683</v>
      </c>
      <c r="D55">
        <v>121</v>
      </c>
      <c r="E55">
        <v>25</v>
      </c>
      <c r="F55">
        <v>432.6</v>
      </c>
      <c r="G55">
        <v>905.04</v>
      </c>
      <c r="H55">
        <v>24034</v>
      </c>
      <c r="I55">
        <v>20</v>
      </c>
      <c r="J55">
        <v>104616.42</v>
      </c>
    </row>
    <row r="56" spans="2:10" x14ac:dyDescent="0.25">
      <c r="B56" t="s">
        <v>1684</v>
      </c>
      <c r="C56" t="s">
        <v>1024</v>
      </c>
      <c r="D56">
        <v>231</v>
      </c>
      <c r="E56">
        <v>25</v>
      </c>
      <c r="F56">
        <v>370.4</v>
      </c>
      <c r="G56">
        <v>1111.2</v>
      </c>
      <c r="H56">
        <v>336</v>
      </c>
      <c r="I56">
        <v>20</v>
      </c>
      <c r="J56">
        <v>2139</v>
      </c>
    </row>
    <row r="57" spans="2:10" x14ac:dyDescent="0.25">
      <c r="B57" t="s">
        <v>1685</v>
      </c>
      <c r="C57" t="s">
        <v>1024</v>
      </c>
      <c r="D57">
        <v>231</v>
      </c>
      <c r="E57">
        <v>25</v>
      </c>
      <c r="F57">
        <v>370.4</v>
      </c>
      <c r="G57">
        <v>1111.2</v>
      </c>
      <c r="H57">
        <v>468</v>
      </c>
      <c r="I57">
        <v>20</v>
      </c>
      <c r="J57">
        <v>3578.48</v>
      </c>
    </row>
    <row r="58" spans="2:10" x14ac:dyDescent="0.25">
      <c r="B58" t="s">
        <v>1686</v>
      </c>
      <c r="C58" t="s">
        <v>1536</v>
      </c>
      <c r="D58">
        <v>231</v>
      </c>
      <c r="E58">
        <v>25</v>
      </c>
      <c r="F58">
        <v>104.8</v>
      </c>
      <c r="G58">
        <v>544.96</v>
      </c>
      <c r="H58">
        <v>1214.67</v>
      </c>
      <c r="I58">
        <v>20</v>
      </c>
      <c r="J58">
        <v>1192.2795000000001</v>
      </c>
    </row>
    <row r="59" spans="2:10" x14ac:dyDescent="0.25">
      <c r="B59" t="s">
        <v>1687</v>
      </c>
      <c r="C59" t="s">
        <v>1536</v>
      </c>
      <c r="D59">
        <v>231</v>
      </c>
      <c r="E59">
        <v>25</v>
      </c>
      <c r="F59">
        <v>184.8</v>
      </c>
      <c r="G59">
        <v>810.76</v>
      </c>
      <c r="H59">
        <v>2706.67</v>
      </c>
      <c r="I59">
        <v>20</v>
      </c>
      <c r="J59">
        <v>10301.826499999999</v>
      </c>
    </row>
    <row r="60" spans="2:10" x14ac:dyDescent="0.25">
      <c r="B60" t="s">
        <v>1688</v>
      </c>
      <c r="C60" t="s">
        <v>1536</v>
      </c>
      <c r="D60">
        <v>231</v>
      </c>
      <c r="E60">
        <v>25</v>
      </c>
      <c r="F60">
        <v>193.2</v>
      </c>
      <c r="G60">
        <v>854.44</v>
      </c>
      <c r="H60">
        <v>2778.67</v>
      </c>
      <c r="I60">
        <v>20</v>
      </c>
      <c r="J60">
        <v>10376.3963</v>
      </c>
    </row>
    <row r="61" spans="2:10" x14ac:dyDescent="0.25">
      <c r="B61" t="s">
        <v>515</v>
      </c>
      <c r="C61" t="s">
        <v>965</v>
      </c>
      <c r="D61">
        <v>252</v>
      </c>
      <c r="E61">
        <v>24</v>
      </c>
      <c r="F61">
        <v>241.2</v>
      </c>
      <c r="G61">
        <v>498.04</v>
      </c>
      <c r="H61">
        <v>183.81</v>
      </c>
      <c r="I61">
        <v>20</v>
      </c>
      <c r="J61">
        <v>1860.5536999999999</v>
      </c>
    </row>
    <row r="62" spans="2:10" x14ac:dyDescent="0.25">
      <c r="B62" t="s">
        <v>516</v>
      </c>
      <c r="C62" t="s">
        <v>966</v>
      </c>
      <c r="D62">
        <v>252</v>
      </c>
      <c r="E62">
        <v>24</v>
      </c>
      <c r="F62">
        <v>208.2</v>
      </c>
      <c r="G62">
        <v>306.12</v>
      </c>
      <c r="H62">
        <v>20</v>
      </c>
      <c r="I62">
        <v>20</v>
      </c>
      <c r="J62">
        <v>206.87970000000001</v>
      </c>
    </row>
    <row r="63" spans="2:10" x14ac:dyDescent="0.25">
      <c r="B63" t="s">
        <v>517</v>
      </c>
      <c r="C63" t="s">
        <v>551</v>
      </c>
      <c r="D63">
        <v>252</v>
      </c>
      <c r="E63">
        <v>24</v>
      </c>
      <c r="F63">
        <v>244.8</v>
      </c>
      <c r="G63">
        <v>561.72</v>
      </c>
      <c r="H63">
        <v>126.74</v>
      </c>
      <c r="I63">
        <v>20</v>
      </c>
      <c r="J63">
        <v>1223.3554999999999</v>
      </c>
    </row>
    <row r="64" spans="2:10" x14ac:dyDescent="0.25">
      <c r="B64" t="s">
        <v>32</v>
      </c>
      <c r="C64" t="s">
        <v>550</v>
      </c>
      <c r="D64">
        <v>252</v>
      </c>
      <c r="E64">
        <v>24</v>
      </c>
      <c r="F64">
        <v>238</v>
      </c>
      <c r="G64">
        <v>512.76</v>
      </c>
      <c r="H64">
        <v>0</v>
      </c>
      <c r="I64">
        <v>20</v>
      </c>
      <c r="J64">
        <v>0</v>
      </c>
    </row>
    <row r="65" spans="2:10" x14ac:dyDescent="0.25">
      <c r="B65" t="s">
        <v>519</v>
      </c>
      <c r="C65" t="s">
        <v>968</v>
      </c>
      <c r="D65">
        <v>252</v>
      </c>
      <c r="E65">
        <v>24</v>
      </c>
      <c r="F65">
        <v>275.60000000000002</v>
      </c>
      <c r="G65">
        <v>698.84</v>
      </c>
      <c r="H65">
        <v>634.49</v>
      </c>
      <c r="I65">
        <v>20</v>
      </c>
      <c r="J65">
        <v>5509.0114000000003</v>
      </c>
    </row>
    <row r="66" spans="2:10" x14ac:dyDescent="0.25">
      <c r="B66" t="s">
        <v>518</v>
      </c>
      <c r="C66" t="s">
        <v>967</v>
      </c>
      <c r="D66">
        <v>252</v>
      </c>
      <c r="E66">
        <v>24</v>
      </c>
      <c r="F66">
        <v>179</v>
      </c>
      <c r="G66">
        <v>276.24</v>
      </c>
      <c r="H66">
        <v>68</v>
      </c>
      <c r="I66">
        <v>20</v>
      </c>
      <c r="J66">
        <v>602.84</v>
      </c>
    </row>
    <row r="67" spans="2:10" x14ac:dyDescent="0.25">
      <c r="B67" t="s">
        <v>520</v>
      </c>
      <c r="C67" t="s">
        <v>969</v>
      </c>
      <c r="D67">
        <v>252</v>
      </c>
      <c r="E67">
        <v>24</v>
      </c>
      <c r="F67">
        <v>412</v>
      </c>
      <c r="G67">
        <v>1069.56</v>
      </c>
      <c r="H67">
        <v>92.92</v>
      </c>
      <c r="I67">
        <v>20</v>
      </c>
      <c r="J67">
        <v>707.32280000000003</v>
      </c>
    </row>
    <row r="68" spans="2:10" x14ac:dyDescent="0.25">
      <c r="B68" t="s">
        <v>33</v>
      </c>
      <c r="C68" t="s">
        <v>551</v>
      </c>
      <c r="D68">
        <v>252</v>
      </c>
      <c r="E68">
        <v>24</v>
      </c>
      <c r="F68">
        <v>412.4</v>
      </c>
      <c r="G68">
        <v>1164.72</v>
      </c>
      <c r="H68">
        <v>0</v>
      </c>
      <c r="I68">
        <v>20</v>
      </c>
      <c r="J68">
        <v>0</v>
      </c>
    </row>
    <row r="69" spans="2:10" x14ac:dyDescent="0.25">
      <c r="B69" t="s">
        <v>521</v>
      </c>
      <c r="C69" t="s">
        <v>552</v>
      </c>
      <c r="D69">
        <v>252</v>
      </c>
      <c r="E69">
        <v>24</v>
      </c>
      <c r="F69">
        <v>392.8</v>
      </c>
      <c r="G69">
        <v>1130.1199999999999</v>
      </c>
      <c r="H69">
        <v>218.03</v>
      </c>
      <c r="I69">
        <v>20</v>
      </c>
      <c r="J69">
        <v>2712.7865000000002</v>
      </c>
    </row>
    <row r="70" spans="2:10" x14ac:dyDescent="0.25">
      <c r="B70" t="s">
        <v>34</v>
      </c>
      <c r="C70" t="s">
        <v>552</v>
      </c>
      <c r="D70">
        <v>252</v>
      </c>
      <c r="E70">
        <v>24</v>
      </c>
      <c r="F70">
        <v>399</v>
      </c>
      <c r="G70">
        <v>1354.84</v>
      </c>
      <c r="H70">
        <v>80</v>
      </c>
      <c r="I70">
        <v>20</v>
      </c>
      <c r="J70">
        <v>1183.0402999999999</v>
      </c>
    </row>
    <row r="71" spans="2:10" x14ac:dyDescent="0.25">
      <c r="B71" t="s">
        <v>525</v>
      </c>
      <c r="C71" t="s">
        <v>972</v>
      </c>
      <c r="D71">
        <v>151</v>
      </c>
      <c r="E71">
        <v>33</v>
      </c>
      <c r="F71">
        <v>600.20000000000005</v>
      </c>
      <c r="G71">
        <v>1076.5999999999999</v>
      </c>
      <c r="H71">
        <v>410</v>
      </c>
      <c r="I71">
        <v>20</v>
      </c>
      <c r="J71">
        <v>9265.85</v>
      </c>
    </row>
    <row r="72" spans="2:10" x14ac:dyDescent="0.25">
      <c r="B72" t="s">
        <v>526</v>
      </c>
      <c r="C72" t="s">
        <v>972</v>
      </c>
      <c r="D72">
        <v>151</v>
      </c>
      <c r="E72">
        <v>33</v>
      </c>
      <c r="F72">
        <v>605</v>
      </c>
      <c r="G72">
        <v>1064.92</v>
      </c>
      <c r="H72">
        <v>219.1</v>
      </c>
      <c r="I72">
        <v>20</v>
      </c>
      <c r="J72">
        <v>4509.9952000000003</v>
      </c>
    </row>
    <row r="73" spans="2:10" x14ac:dyDescent="0.25">
      <c r="B73" t="s">
        <v>532</v>
      </c>
      <c r="C73" t="s">
        <v>976</v>
      </c>
      <c r="D73">
        <v>151</v>
      </c>
      <c r="E73">
        <v>33</v>
      </c>
      <c r="F73">
        <v>422.2</v>
      </c>
      <c r="G73">
        <v>658.72</v>
      </c>
      <c r="H73">
        <v>40</v>
      </c>
      <c r="I73">
        <v>20</v>
      </c>
      <c r="J73">
        <v>797.88</v>
      </c>
    </row>
    <row r="74" spans="2:10" x14ac:dyDescent="0.25">
      <c r="B74" t="s">
        <v>533</v>
      </c>
      <c r="C74" t="s">
        <v>977</v>
      </c>
      <c r="D74">
        <v>151</v>
      </c>
      <c r="E74">
        <v>33</v>
      </c>
      <c r="F74">
        <v>387.6</v>
      </c>
      <c r="G74">
        <v>628.55999999999995</v>
      </c>
      <c r="H74">
        <v>52</v>
      </c>
      <c r="I74">
        <v>20</v>
      </c>
      <c r="J74">
        <v>945.84</v>
      </c>
    </row>
    <row r="75" spans="2:10" x14ac:dyDescent="0.25">
      <c r="B75" t="s">
        <v>534</v>
      </c>
      <c r="C75" t="s">
        <v>978</v>
      </c>
      <c r="D75">
        <v>151</v>
      </c>
      <c r="E75">
        <v>33</v>
      </c>
      <c r="F75">
        <v>549.4</v>
      </c>
      <c r="G75">
        <v>878.96</v>
      </c>
      <c r="H75">
        <v>162</v>
      </c>
      <c r="I75">
        <v>20</v>
      </c>
      <c r="J75">
        <v>4328.03</v>
      </c>
    </row>
    <row r="76" spans="2:10" x14ac:dyDescent="0.25">
      <c r="B76" t="s">
        <v>535</v>
      </c>
      <c r="C76" t="s">
        <v>979</v>
      </c>
      <c r="D76">
        <v>151</v>
      </c>
      <c r="E76">
        <v>33</v>
      </c>
      <c r="F76">
        <v>558</v>
      </c>
      <c r="G76">
        <v>831.2</v>
      </c>
      <c r="H76">
        <v>24.9</v>
      </c>
      <c r="I76">
        <v>20</v>
      </c>
      <c r="J76">
        <v>692.12980000000005</v>
      </c>
    </row>
    <row r="77" spans="2:10" x14ac:dyDescent="0.25">
      <c r="B77" t="s">
        <v>527</v>
      </c>
      <c r="C77" t="s">
        <v>973</v>
      </c>
      <c r="D77">
        <v>253</v>
      </c>
      <c r="E77">
        <v>24</v>
      </c>
      <c r="F77">
        <v>529.4</v>
      </c>
      <c r="G77">
        <v>630.96</v>
      </c>
      <c r="H77">
        <v>873.7</v>
      </c>
      <c r="I77">
        <v>20</v>
      </c>
      <c r="J77">
        <v>21675.347000000002</v>
      </c>
    </row>
    <row r="78" spans="2:10" x14ac:dyDescent="0.25">
      <c r="B78" t="s">
        <v>528</v>
      </c>
      <c r="C78" t="s">
        <v>973</v>
      </c>
      <c r="D78">
        <v>253</v>
      </c>
      <c r="E78">
        <v>24</v>
      </c>
      <c r="F78">
        <v>535.20000000000005</v>
      </c>
      <c r="G78">
        <v>585</v>
      </c>
      <c r="H78">
        <v>860</v>
      </c>
      <c r="I78">
        <v>20</v>
      </c>
      <c r="J78">
        <v>22998</v>
      </c>
    </row>
    <row r="79" spans="2:10" x14ac:dyDescent="0.25">
      <c r="B79" t="s">
        <v>529</v>
      </c>
      <c r="C79" t="s">
        <v>974</v>
      </c>
      <c r="D79">
        <v>253</v>
      </c>
      <c r="E79">
        <v>24</v>
      </c>
      <c r="F79">
        <v>394</v>
      </c>
      <c r="G79">
        <v>492.68</v>
      </c>
      <c r="H79">
        <v>486.3</v>
      </c>
      <c r="I79">
        <v>20</v>
      </c>
      <c r="J79">
        <v>8573.1329999999998</v>
      </c>
    </row>
    <row r="80" spans="2:10" x14ac:dyDescent="0.25">
      <c r="B80" t="s">
        <v>530</v>
      </c>
      <c r="C80" t="s">
        <v>974</v>
      </c>
      <c r="D80">
        <v>253</v>
      </c>
      <c r="E80">
        <v>24</v>
      </c>
      <c r="F80">
        <v>401.6</v>
      </c>
      <c r="G80">
        <v>450.32</v>
      </c>
      <c r="H80">
        <v>156</v>
      </c>
      <c r="I80">
        <v>20</v>
      </c>
      <c r="J80">
        <v>3128.48</v>
      </c>
    </row>
    <row r="81" spans="2:10" x14ac:dyDescent="0.25">
      <c r="B81" t="s">
        <v>542</v>
      </c>
      <c r="C81" t="s">
        <v>984</v>
      </c>
      <c r="D81">
        <v>151</v>
      </c>
      <c r="E81">
        <v>33</v>
      </c>
      <c r="F81">
        <v>476.4</v>
      </c>
      <c r="G81">
        <v>710.24</v>
      </c>
      <c r="H81">
        <v>72</v>
      </c>
      <c r="I81">
        <v>20</v>
      </c>
      <c r="J81">
        <v>1461.96</v>
      </c>
    </row>
    <row r="82" spans="2:10" x14ac:dyDescent="0.25">
      <c r="B82" t="s">
        <v>543</v>
      </c>
      <c r="C82" t="s">
        <v>985</v>
      </c>
      <c r="D82">
        <v>151</v>
      </c>
      <c r="E82">
        <v>33</v>
      </c>
      <c r="F82">
        <v>455.6</v>
      </c>
      <c r="G82">
        <v>667.52</v>
      </c>
      <c r="H82">
        <v>60</v>
      </c>
      <c r="I82">
        <v>20</v>
      </c>
      <c r="J82">
        <v>1131.1600000000001</v>
      </c>
    </row>
    <row r="83" spans="2:10" x14ac:dyDescent="0.25">
      <c r="B83" t="s">
        <v>545</v>
      </c>
      <c r="C83" t="s">
        <v>987</v>
      </c>
      <c r="D83">
        <v>151</v>
      </c>
      <c r="E83">
        <v>33</v>
      </c>
      <c r="F83">
        <v>844.4</v>
      </c>
      <c r="G83">
        <v>1145.48</v>
      </c>
      <c r="H83">
        <v>140</v>
      </c>
      <c r="I83">
        <v>20</v>
      </c>
      <c r="J83">
        <v>4162.68</v>
      </c>
    </row>
    <row r="84" spans="2:10" x14ac:dyDescent="0.25">
      <c r="B84" t="s">
        <v>544</v>
      </c>
      <c r="C84" t="s">
        <v>986</v>
      </c>
      <c r="D84">
        <v>151</v>
      </c>
      <c r="E84">
        <v>33</v>
      </c>
      <c r="F84">
        <v>816.2</v>
      </c>
      <c r="G84">
        <v>1069.28</v>
      </c>
      <c r="H84">
        <v>140</v>
      </c>
      <c r="I84">
        <v>20</v>
      </c>
      <c r="J84">
        <v>4756.3599999999997</v>
      </c>
    </row>
    <row r="85" spans="2:10" x14ac:dyDescent="0.25">
      <c r="B85" t="s">
        <v>508</v>
      </c>
      <c r="C85" t="s">
        <v>960</v>
      </c>
      <c r="D85">
        <v>281</v>
      </c>
      <c r="E85">
        <v>26</v>
      </c>
      <c r="F85">
        <v>39.6</v>
      </c>
      <c r="G85">
        <v>205.92</v>
      </c>
      <c r="H85">
        <v>9560</v>
      </c>
      <c r="I85">
        <v>20</v>
      </c>
      <c r="J85">
        <v>4860.82</v>
      </c>
    </row>
    <row r="86" spans="2:10" x14ac:dyDescent="0.25">
      <c r="B86" t="s">
        <v>1022</v>
      </c>
      <c r="C86" t="s">
        <v>1531</v>
      </c>
      <c r="D86">
        <v>292</v>
      </c>
      <c r="E86">
        <v>21</v>
      </c>
      <c r="F86">
        <v>34</v>
      </c>
      <c r="G86">
        <v>200.8</v>
      </c>
      <c r="H86">
        <v>16</v>
      </c>
      <c r="I86">
        <v>20</v>
      </c>
      <c r="J86">
        <v>19.399999999999999</v>
      </c>
    </row>
    <row r="87" spans="2:10" x14ac:dyDescent="0.25">
      <c r="B87" t="s">
        <v>509</v>
      </c>
      <c r="C87" t="s">
        <v>961</v>
      </c>
      <c r="D87">
        <v>281</v>
      </c>
      <c r="E87">
        <v>26</v>
      </c>
      <c r="F87">
        <v>85.8</v>
      </c>
      <c r="G87">
        <v>446.16</v>
      </c>
      <c r="H87">
        <v>14446</v>
      </c>
      <c r="I87">
        <v>20</v>
      </c>
      <c r="J87">
        <v>19069.64</v>
      </c>
    </row>
    <row r="88" spans="2:10" x14ac:dyDescent="0.25">
      <c r="B88" t="s">
        <v>510</v>
      </c>
      <c r="C88" t="s">
        <v>962</v>
      </c>
      <c r="D88">
        <v>281</v>
      </c>
      <c r="E88">
        <v>26</v>
      </c>
      <c r="F88">
        <v>110.4</v>
      </c>
      <c r="G88">
        <v>574.08000000000004</v>
      </c>
      <c r="H88">
        <v>15058</v>
      </c>
      <c r="I88">
        <v>20</v>
      </c>
      <c r="J88">
        <v>15494.6</v>
      </c>
    </row>
    <row r="89" spans="2:10" x14ac:dyDescent="0.25">
      <c r="B89" t="s">
        <v>1532</v>
      </c>
      <c r="C89" t="s">
        <v>1533</v>
      </c>
      <c r="D89">
        <v>292</v>
      </c>
      <c r="E89">
        <v>21</v>
      </c>
      <c r="F89">
        <v>13.8</v>
      </c>
      <c r="G89">
        <v>71.760000000000005</v>
      </c>
      <c r="H89">
        <v>2752</v>
      </c>
      <c r="I89">
        <v>20</v>
      </c>
      <c r="J89">
        <v>1898.88</v>
      </c>
    </row>
    <row r="90" spans="2:10" x14ac:dyDescent="0.25">
      <c r="B90" t="s">
        <v>1534</v>
      </c>
      <c r="C90" t="s">
        <v>1533</v>
      </c>
      <c r="D90">
        <v>292</v>
      </c>
      <c r="E90">
        <v>21</v>
      </c>
      <c r="F90">
        <v>13.8</v>
      </c>
      <c r="G90">
        <v>71.760000000000005</v>
      </c>
      <c r="H90">
        <v>2240</v>
      </c>
      <c r="I90">
        <v>20</v>
      </c>
      <c r="J90">
        <v>1545.6</v>
      </c>
    </row>
    <row r="91" spans="2:10" x14ac:dyDescent="0.25">
      <c r="B91" t="s">
        <v>301</v>
      </c>
      <c r="C91" t="s">
        <v>797</v>
      </c>
      <c r="D91">
        <v>292</v>
      </c>
      <c r="E91">
        <v>21</v>
      </c>
      <c r="F91">
        <v>152.4</v>
      </c>
      <c r="G91">
        <v>538.04</v>
      </c>
      <c r="H91">
        <v>225.09</v>
      </c>
      <c r="I91">
        <v>20</v>
      </c>
      <c r="J91">
        <v>490.4067</v>
      </c>
    </row>
    <row r="92" spans="2:10" x14ac:dyDescent="0.25">
      <c r="B92" t="s">
        <v>302</v>
      </c>
      <c r="C92" t="s">
        <v>798</v>
      </c>
      <c r="D92">
        <v>292</v>
      </c>
      <c r="E92">
        <v>21</v>
      </c>
      <c r="F92">
        <v>150.80000000000001</v>
      </c>
      <c r="G92">
        <v>536.28</v>
      </c>
      <c r="H92">
        <v>313.86</v>
      </c>
      <c r="I92">
        <v>20</v>
      </c>
      <c r="J92">
        <v>617.06659999999999</v>
      </c>
    </row>
    <row r="93" spans="2:10" x14ac:dyDescent="0.25">
      <c r="B93" t="s">
        <v>355</v>
      </c>
      <c r="C93" t="s">
        <v>846</v>
      </c>
      <c r="D93">
        <v>292</v>
      </c>
      <c r="E93">
        <v>21</v>
      </c>
      <c r="F93">
        <v>268.39999999999998</v>
      </c>
      <c r="G93">
        <v>955.4</v>
      </c>
      <c r="H93">
        <v>403.44</v>
      </c>
      <c r="I93">
        <v>20</v>
      </c>
      <c r="J93">
        <v>962.73900000000003</v>
      </c>
    </row>
    <row r="94" spans="2:10" x14ac:dyDescent="0.25">
      <c r="B94" t="s">
        <v>356</v>
      </c>
      <c r="C94" t="s">
        <v>847</v>
      </c>
      <c r="D94">
        <v>292</v>
      </c>
      <c r="E94">
        <v>21</v>
      </c>
      <c r="F94">
        <v>273.2</v>
      </c>
      <c r="G94">
        <v>953.2</v>
      </c>
      <c r="H94">
        <v>270.17</v>
      </c>
      <c r="I94">
        <v>20</v>
      </c>
      <c r="J94">
        <v>718.75469999999996</v>
      </c>
    </row>
    <row r="95" spans="2:10" x14ac:dyDescent="0.25">
      <c r="B95" t="s">
        <v>289</v>
      </c>
      <c r="C95" t="s">
        <v>785</v>
      </c>
      <c r="D95">
        <v>292</v>
      </c>
      <c r="E95">
        <v>21</v>
      </c>
      <c r="F95">
        <v>213.2</v>
      </c>
      <c r="G95">
        <v>1112.1600000000001</v>
      </c>
      <c r="H95">
        <v>871.58</v>
      </c>
      <c r="I95">
        <v>20</v>
      </c>
      <c r="J95">
        <v>2273.0662000000002</v>
      </c>
    </row>
    <row r="96" spans="2:10" x14ac:dyDescent="0.25">
      <c r="B96" t="s">
        <v>290</v>
      </c>
      <c r="C96" t="s">
        <v>786</v>
      </c>
      <c r="D96">
        <v>292</v>
      </c>
      <c r="E96">
        <v>21</v>
      </c>
      <c r="F96">
        <v>214.2</v>
      </c>
      <c r="G96">
        <v>1091.44</v>
      </c>
      <c r="H96">
        <v>857.03</v>
      </c>
      <c r="I96">
        <v>20</v>
      </c>
      <c r="J96">
        <v>2312.9395</v>
      </c>
    </row>
    <row r="97" spans="2:10" x14ac:dyDescent="0.25">
      <c r="B97" t="s">
        <v>471</v>
      </c>
      <c r="C97" t="s">
        <v>927</v>
      </c>
      <c r="D97">
        <v>242</v>
      </c>
      <c r="E97">
        <v>27</v>
      </c>
      <c r="F97">
        <v>197.6</v>
      </c>
      <c r="G97">
        <v>502.08</v>
      </c>
      <c r="H97">
        <v>1684</v>
      </c>
      <c r="I97">
        <v>20</v>
      </c>
      <c r="J97">
        <v>10303.120000000001</v>
      </c>
    </row>
    <row r="98" spans="2:10" x14ac:dyDescent="0.25">
      <c r="B98" t="s">
        <v>472</v>
      </c>
      <c r="C98" t="s">
        <v>928</v>
      </c>
      <c r="D98">
        <v>242</v>
      </c>
      <c r="E98">
        <v>27</v>
      </c>
      <c r="F98">
        <v>198.2</v>
      </c>
      <c r="G98">
        <v>488.72</v>
      </c>
      <c r="H98">
        <v>1048</v>
      </c>
      <c r="I98">
        <v>20</v>
      </c>
      <c r="J98">
        <v>5645.16</v>
      </c>
    </row>
    <row r="99" spans="2:10" x14ac:dyDescent="0.25">
      <c r="B99" t="s">
        <v>467</v>
      </c>
      <c r="C99" t="s">
        <v>923</v>
      </c>
      <c r="D99">
        <v>251</v>
      </c>
      <c r="E99">
        <v>22</v>
      </c>
      <c r="F99">
        <v>258.2</v>
      </c>
      <c r="G99">
        <v>738.32</v>
      </c>
      <c r="H99">
        <v>1636</v>
      </c>
      <c r="I99">
        <v>20</v>
      </c>
      <c r="J99">
        <v>9817.84</v>
      </c>
    </row>
    <row r="100" spans="2:10" x14ac:dyDescent="0.25">
      <c r="B100" t="s">
        <v>468</v>
      </c>
      <c r="C100" t="s">
        <v>924</v>
      </c>
      <c r="D100">
        <v>251</v>
      </c>
      <c r="E100">
        <v>22</v>
      </c>
      <c r="F100">
        <v>252</v>
      </c>
      <c r="G100">
        <v>751.4</v>
      </c>
      <c r="H100">
        <v>1408.29</v>
      </c>
      <c r="I100">
        <v>20</v>
      </c>
      <c r="J100">
        <v>7795.1855999999998</v>
      </c>
    </row>
    <row r="101" spans="2:10" x14ac:dyDescent="0.25">
      <c r="B101" t="s">
        <v>469</v>
      </c>
      <c r="C101" t="s">
        <v>925</v>
      </c>
      <c r="D101">
        <v>251</v>
      </c>
      <c r="E101">
        <v>22</v>
      </c>
      <c r="F101">
        <v>222.2</v>
      </c>
      <c r="G101">
        <v>707.24</v>
      </c>
      <c r="H101">
        <v>608</v>
      </c>
      <c r="I101">
        <v>20</v>
      </c>
      <c r="J101">
        <v>3137.68</v>
      </c>
    </row>
    <row r="102" spans="2:10" x14ac:dyDescent="0.25">
      <c r="B102" t="s">
        <v>470</v>
      </c>
      <c r="C102" t="s">
        <v>926</v>
      </c>
      <c r="D102">
        <v>251</v>
      </c>
      <c r="E102">
        <v>22</v>
      </c>
      <c r="F102">
        <v>221.6</v>
      </c>
      <c r="G102">
        <v>726.4</v>
      </c>
      <c r="H102">
        <v>632</v>
      </c>
      <c r="I102">
        <v>20</v>
      </c>
      <c r="J102">
        <v>3311.68</v>
      </c>
    </row>
    <row r="103" spans="2:10" x14ac:dyDescent="0.25">
      <c r="B103" t="s">
        <v>463</v>
      </c>
      <c r="C103" t="s">
        <v>921</v>
      </c>
      <c r="D103">
        <v>251</v>
      </c>
      <c r="E103">
        <v>22</v>
      </c>
      <c r="F103">
        <v>110.2</v>
      </c>
      <c r="G103">
        <v>364.44</v>
      </c>
      <c r="H103">
        <v>8</v>
      </c>
      <c r="I103">
        <v>20</v>
      </c>
      <c r="J103">
        <v>9.7200000000000006</v>
      </c>
    </row>
    <row r="104" spans="2:10" x14ac:dyDescent="0.25">
      <c r="B104" t="s">
        <v>1539</v>
      </c>
      <c r="C104" t="s">
        <v>921</v>
      </c>
      <c r="D104">
        <v>251</v>
      </c>
      <c r="E104">
        <v>22</v>
      </c>
      <c r="F104">
        <v>107.4</v>
      </c>
      <c r="G104">
        <v>349.6</v>
      </c>
      <c r="H104">
        <v>8</v>
      </c>
      <c r="I104">
        <v>20</v>
      </c>
      <c r="J104">
        <v>11.84</v>
      </c>
    </row>
    <row r="105" spans="2:10" x14ac:dyDescent="0.25">
      <c r="B105" t="s">
        <v>293</v>
      </c>
      <c r="C105" t="s">
        <v>789</v>
      </c>
      <c r="D105">
        <v>292</v>
      </c>
      <c r="E105">
        <v>21</v>
      </c>
      <c r="F105">
        <v>333</v>
      </c>
      <c r="G105">
        <v>1677.6</v>
      </c>
      <c r="H105">
        <v>3782.07</v>
      </c>
      <c r="I105">
        <v>20</v>
      </c>
      <c r="J105">
        <v>14074.624299999999</v>
      </c>
    </row>
    <row r="106" spans="2:10" x14ac:dyDescent="0.25">
      <c r="B106" t="s">
        <v>294</v>
      </c>
      <c r="C106" t="s">
        <v>790</v>
      </c>
      <c r="D106">
        <v>292</v>
      </c>
      <c r="E106">
        <v>21</v>
      </c>
      <c r="F106">
        <v>334.2</v>
      </c>
      <c r="G106">
        <v>1647.16</v>
      </c>
      <c r="H106">
        <v>3200.72</v>
      </c>
      <c r="I106">
        <v>20</v>
      </c>
      <c r="J106">
        <v>13498.543600000001</v>
      </c>
    </row>
    <row r="107" spans="2:10" x14ac:dyDescent="0.25">
      <c r="B107" t="s">
        <v>295</v>
      </c>
      <c r="C107" t="s">
        <v>791</v>
      </c>
      <c r="D107">
        <v>292</v>
      </c>
      <c r="E107">
        <v>21</v>
      </c>
      <c r="F107">
        <v>294.2</v>
      </c>
      <c r="G107">
        <v>1449.8</v>
      </c>
      <c r="H107">
        <v>3391.99</v>
      </c>
      <c r="I107">
        <v>20</v>
      </c>
      <c r="J107">
        <v>12710.173699999999</v>
      </c>
    </row>
    <row r="108" spans="2:10" x14ac:dyDescent="0.25">
      <c r="B108" t="s">
        <v>296</v>
      </c>
      <c r="C108" t="s">
        <v>792</v>
      </c>
      <c r="D108">
        <v>292</v>
      </c>
      <c r="E108">
        <v>21</v>
      </c>
      <c r="F108">
        <v>295.39999999999998</v>
      </c>
      <c r="G108">
        <v>1406.68</v>
      </c>
      <c r="H108">
        <v>2857.87</v>
      </c>
      <c r="I108">
        <v>20</v>
      </c>
      <c r="J108">
        <v>11679.8323</v>
      </c>
    </row>
    <row r="109" spans="2:10" x14ac:dyDescent="0.25">
      <c r="B109" t="s">
        <v>299</v>
      </c>
      <c r="C109" t="s">
        <v>795</v>
      </c>
      <c r="D109">
        <v>292</v>
      </c>
      <c r="E109">
        <v>21</v>
      </c>
      <c r="F109">
        <v>424</v>
      </c>
      <c r="G109">
        <v>2163</v>
      </c>
      <c r="H109">
        <v>4846.59</v>
      </c>
      <c r="I109">
        <v>20</v>
      </c>
      <c r="J109">
        <v>18792.158800000001</v>
      </c>
    </row>
    <row r="110" spans="2:10" x14ac:dyDescent="0.25">
      <c r="B110" t="s">
        <v>300</v>
      </c>
      <c r="C110" t="s">
        <v>796</v>
      </c>
      <c r="D110">
        <v>292</v>
      </c>
      <c r="E110">
        <v>21</v>
      </c>
      <c r="F110">
        <v>427.6</v>
      </c>
      <c r="G110">
        <v>2256.7600000000002</v>
      </c>
      <c r="H110">
        <v>5460.1</v>
      </c>
      <c r="I110">
        <v>20</v>
      </c>
      <c r="J110">
        <v>20434.013900000002</v>
      </c>
    </row>
    <row r="111" spans="2:10" x14ac:dyDescent="0.25">
      <c r="B111" t="s">
        <v>449</v>
      </c>
      <c r="C111" t="s">
        <v>910</v>
      </c>
      <c r="D111">
        <v>292</v>
      </c>
      <c r="E111">
        <v>21</v>
      </c>
      <c r="F111">
        <v>365.6</v>
      </c>
      <c r="G111">
        <v>1852.88</v>
      </c>
      <c r="H111">
        <v>439.13</v>
      </c>
      <c r="I111">
        <v>20</v>
      </c>
      <c r="J111">
        <v>1281.8181999999999</v>
      </c>
    </row>
    <row r="112" spans="2:10" x14ac:dyDescent="0.25">
      <c r="B112" t="s">
        <v>450</v>
      </c>
      <c r="C112" t="s">
        <v>911</v>
      </c>
      <c r="D112">
        <v>292</v>
      </c>
      <c r="E112">
        <v>21</v>
      </c>
      <c r="F112">
        <v>362.2</v>
      </c>
      <c r="G112">
        <v>1883.84</v>
      </c>
      <c r="H112">
        <v>406.94</v>
      </c>
      <c r="I112">
        <v>20</v>
      </c>
      <c r="J112">
        <v>1334.3905999999999</v>
      </c>
    </row>
    <row r="113" spans="2:10" x14ac:dyDescent="0.25">
      <c r="B113" t="s">
        <v>459</v>
      </c>
      <c r="C113" t="s">
        <v>918</v>
      </c>
      <c r="D113">
        <v>242</v>
      </c>
      <c r="E113">
        <v>27</v>
      </c>
      <c r="F113">
        <v>225</v>
      </c>
      <c r="G113">
        <v>728.56</v>
      </c>
      <c r="H113">
        <v>2012</v>
      </c>
      <c r="I113">
        <v>20</v>
      </c>
      <c r="J113">
        <v>10556.76</v>
      </c>
    </row>
    <row r="114" spans="2:10" x14ac:dyDescent="0.25">
      <c r="B114" t="s">
        <v>460</v>
      </c>
      <c r="C114" t="s">
        <v>919</v>
      </c>
      <c r="D114">
        <v>242</v>
      </c>
      <c r="E114">
        <v>27</v>
      </c>
      <c r="F114">
        <v>220.2</v>
      </c>
      <c r="G114">
        <v>724.76</v>
      </c>
      <c r="H114">
        <v>2075.44</v>
      </c>
      <c r="I114">
        <v>20</v>
      </c>
      <c r="J114">
        <v>10223.1392</v>
      </c>
    </row>
    <row r="115" spans="2:10" x14ac:dyDescent="0.25">
      <c r="B115" t="s">
        <v>455</v>
      </c>
      <c r="C115" t="s">
        <v>916</v>
      </c>
      <c r="D115">
        <v>292</v>
      </c>
      <c r="E115">
        <v>21</v>
      </c>
      <c r="F115">
        <v>54.4</v>
      </c>
      <c r="G115">
        <v>298.2</v>
      </c>
      <c r="H115">
        <v>363.55</v>
      </c>
      <c r="I115">
        <v>20</v>
      </c>
      <c r="J115">
        <v>241.47040000000001</v>
      </c>
    </row>
    <row r="116" spans="2:10" x14ac:dyDescent="0.25">
      <c r="B116" t="s">
        <v>456</v>
      </c>
      <c r="C116" t="s">
        <v>916</v>
      </c>
      <c r="D116">
        <v>292</v>
      </c>
      <c r="E116">
        <v>21</v>
      </c>
      <c r="F116">
        <v>54.4</v>
      </c>
      <c r="G116">
        <v>293.72000000000003</v>
      </c>
      <c r="H116">
        <v>353.68</v>
      </c>
      <c r="I116">
        <v>20</v>
      </c>
      <c r="J116">
        <v>217.5067</v>
      </c>
    </row>
    <row r="117" spans="2:10" x14ac:dyDescent="0.25">
      <c r="B117" t="s">
        <v>453</v>
      </c>
      <c r="C117" t="s">
        <v>914</v>
      </c>
      <c r="D117">
        <v>292</v>
      </c>
      <c r="E117">
        <v>21</v>
      </c>
      <c r="F117">
        <v>19</v>
      </c>
      <c r="G117">
        <v>105.96</v>
      </c>
      <c r="H117">
        <v>0</v>
      </c>
      <c r="I117">
        <v>20</v>
      </c>
      <c r="J117">
        <v>0</v>
      </c>
    </row>
    <row r="118" spans="2:10" x14ac:dyDescent="0.25">
      <c r="B118" t="s">
        <v>454</v>
      </c>
      <c r="C118" t="s">
        <v>915</v>
      </c>
      <c r="D118">
        <v>292</v>
      </c>
      <c r="E118">
        <v>21</v>
      </c>
      <c r="F118">
        <v>25.8</v>
      </c>
      <c r="G118">
        <v>177.56</v>
      </c>
      <c r="H118">
        <v>9.67</v>
      </c>
      <c r="I118">
        <v>20</v>
      </c>
      <c r="J118">
        <v>3.7892000000000001</v>
      </c>
    </row>
    <row r="119" spans="2:10" x14ac:dyDescent="0.25">
      <c r="B119" t="s">
        <v>447</v>
      </c>
      <c r="C119" t="s">
        <v>909</v>
      </c>
      <c r="D119">
        <v>292</v>
      </c>
      <c r="E119">
        <v>21</v>
      </c>
      <c r="F119">
        <v>49.2</v>
      </c>
      <c r="G119">
        <v>199.2</v>
      </c>
      <c r="H119">
        <v>492.93</v>
      </c>
      <c r="I119">
        <v>20</v>
      </c>
      <c r="J119">
        <v>457.74590000000001</v>
      </c>
    </row>
    <row r="120" spans="2:10" x14ac:dyDescent="0.25">
      <c r="B120" t="s">
        <v>448</v>
      </c>
      <c r="C120" t="s">
        <v>909</v>
      </c>
      <c r="D120">
        <v>292</v>
      </c>
      <c r="E120">
        <v>21</v>
      </c>
      <c r="F120">
        <v>49.2</v>
      </c>
      <c r="G120">
        <v>202.76</v>
      </c>
      <c r="H120">
        <v>542.79</v>
      </c>
      <c r="I120">
        <v>20</v>
      </c>
      <c r="J120">
        <v>470.41989999999998</v>
      </c>
    </row>
    <row r="121" spans="2:10" x14ac:dyDescent="0.25">
      <c r="B121" t="s">
        <v>446</v>
      </c>
      <c r="C121" t="s">
        <v>908</v>
      </c>
      <c r="D121">
        <v>292</v>
      </c>
      <c r="E121">
        <v>21</v>
      </c>
      <c r="F121">
        <v>132.4</v>
      </c>
      <c r="G121">
        <v>1012.56</v>
      </c>
      <c r="H121">
        <v>1633.4</v>
      </c>
      <c r="I121">
        <v>20</v>
      </c>
      <c r="J121">
        <v>1618.2438</v>
      </c>
    </row>
    <row r="122" spans="2:10" x14ac:dyDescent="0.25">
      <c r="B122" t="s">
        <v>445</v>
      </c>
      <c r="C122" t="s">
        <v>907</v>
      </c>
      <c r="D122">
        <v>292</v>
      </c>
      <c r="E122">
        <v>21</v>
      </c>
      <c r="F122">
        <v>126</v>
      </c>
      <c r="G122">
        <v>883</v>
      </c>
      <c r="H122">
        <v>1620.39</v>
      </c>
      <c r="I122">
        <v>20</v>
      </c>
      <c r="J122">
        <v>1306.8652999999999</v>
      </c>
    </row>
    <row r="123" spans="2:10" x14ac:dyDescent="0.25">
      <c r="B123" t="s">
        <v>441</v>
      </c>
      <c r="C123" t="s">
        <v>906</v>
      </c>
      <c r="D123">
        <v>292</v>
      </c>
      <c r="E123">
        <v>21</v>
      </c>
      <c r="F123">
        <v>123.4</v>
      </c>
      <c r="G123">
        <v>640.48</v>
      </c>
      <c r="H123">
        <v>339.92</v>
      </c>
      <c r="I123">
        <v>20</v>
      </c>
      <c r="J123">
        <v>533.10119999999995</v>
      </c>
    </row>
    <row r="124" spans="2:10" x14ac:dyDescent="0.25">
      <c r="B124" t="s">
        <v>442</v>
      </c>
      <c r="C124" t="s">
        <v>906</v>
      </c>
      <c r="D124">
        <v>292</v>
      </c>
      <c r="E124">
        <v>21</v>
      </c>
      <c r="F124">
        <v>123.4</v>
      </c>
      <c r="G124">
        <v>663.32</v>
      </c>
      <c r="H124">
        <v>380.78</v>
      </c>
      <c r="I124">
        <v>20</v>
      </c>
      <c r="J124">
        <v>528.06799999999998</v>
      </c>
    </row>
    <row r="125" spans="2:10" x14ac:dyDescent="0.25">
      <c r="B125" t="s">
        <v>379</v>
      </c>
      <c r="C125" t="s">
        <v>862</v>
      </c>
      <c r="D125">
        <v>292</v>
      </c>
      <c r="E125">
        <v>21</v>
      </c>
      <c r="F125">
        <v>142.4</v>
      </c>
      <c r="G125">
        <v>798.48</v>
      </c>
      <c r="H125">
        <v>125.9</v>
      </c>
      <c r="I125">
        <v>20</v>
      </c>
      <c r="J125">
        <v>123.9619</v>
      </c>
    </row>
    <row r="126" spans="2:10" x14ac:dyDescent="0.25">
      <c r="B126" t="s">
        <v>380</v>
      </c>
      <c r="C126" t="s">
        <v>862</v>
      </c>
      <c r="D126">
        <v>292</v>
      </c>
      <c r="E126">
        <v>21</v>
      </c>
      <c r="F126">
        <v>142.4</v>
      </c>
      <c r="G126">
        <v>797.68</v>
      </c>
      <c r="H126">
        <v>107.3</v>
      </c>
      <c r="I126">
        <v>20</v>
      </c>
      <c r="J126">
        <v>83.866699999999994</v>
      </c>
    </row>
    <row r="127" spans="2:10" x14ac:dyDescent="0.25">
      <c r="B127" t="s">
        <v>522</v>
      </c>
      <c r="C127" t="s">
        <v>970</v>
      </c>
      <c r="D127">
        <v>242</v>
      </c>
      <c r="E127">
        <v>27</v>
      </c>
      <c r="F127">
        <v>465.8</v>
      </c>
      <c r="G127">
        <v>1520.44</v>
      </c>
      <c r="H127">
        <v>83.26</v>
      </c>
      <c r="I127">
        <v>20</v>
      </c>
      <c r="J127">
        <v>1187.6433</v>
      </c>
    </row>
    <row r="128" spans="2:10" x14ac:dyDescent="0.25">
      <c r="B128" t="s">
        <v>429</v>
      </c>
      <c r="C128" t="s">
        <v>899</v>
      </c>
      <c r="D128">
        <v>292</v>
      </c>
      <c r="E128">
        <v>21</v>
      </c>
      <c r="F128">
        <v>370.4</v>
      </c>
      <c r="G128">
        <v>1616.76</v>
      </c>
      <c r="H128">
        <v>991.24</v>
      </c>
      <c r="I128">
        <v>20</v>
      </c>
      <c r="J128">
        <v>3503.9976999999999</v>
      </c>
    </row>
    <row r="129" spans="2:10" x14ac:dyDescent="0.25">
      <c r="B129" t="s">
        <v>430</v>
      </c>
      <c r="C129" t="s">
        <v>899</v>
      </c>
      <c r="D129">
        <v>292</v>
      </c>
      <c r="E129">
        <v>21</v>
      </c>
      <c r="F129">
        <v>370.4</v>
      </c>
      <c r="G129">
        <v>1621.68</v>
      </c>
      <c r="H129">
        <v>1010.22</v>
      </c>
      <c r="I129">
        <v>20</v>
      </c>
      <c r="J129">
        <v>4044.5347999999999</v>
      </c>
    </row>
    <row r="130" spans="2:10" x14ac:dyDescent="0.25">
      <c r="B130" t="s">
        <v>1540</v>
      </c>
      <c r="C130" t="s">
        <v>971</v>
      </c>
      <c r="D130">
        <v>242</v>
      </c>
      <c r="E130">
        <v>27</v>
      </c>
      <c r="F130">
        <v>479.6</v>
      </c>
      <c r="G130">
        <v>1654.32</v>
      </c>
      <c r="H130">
        <v>4305.38</v>
      </c>
      <c r="I130">
        <v>20</v>
      </c>
      <c r="J130">
        <v>18098.1374</v>
      </c>
    </row>
    <row r="131" spans="2:10" x14ac:dyDescent="0.25">
      <c r="B131" t="s">
        <v>1541</v>
      </c>
      <c r="C131" t="s">
        <v>971</v>
      </c>
      <c r="D131">
        <v>242</v>
      </c>
      <c r="E131">
        <v>27</v>
      </c>
      <c r="F131">
        <v>476.6</v>
      </c>
      <c r="G131">
        <v>1649.12</v>
      </c>
      <c r="H131">
        <v>4965.72</v>
      </c>
      <c r="I131">
        <v>20</v>
      </c>
      <c r="J131">
        <v>20403.674900000002</v>
      </c>
    </row>
    <row r="132" spans="2:10" x14ac:dyDescent="0.25">
      <c r="B132" t="s">
        <v>465</v>
      </c>
      <c r="C132" t="s">
        <v>922</v>
      </c>
      <c r="D132">
        <v>292</v>
      </c>
      <c r="E132">
        <v>21</v>
      </c>
      <c r="F132">
        <v>135.6</v>
      </c>
      <c r="G132">
        <v>566.96</v>
      </c>
      <c r="H132">
        <v>201.95</v>
      </c>
      <c r="I132">
        <v>20</v>
      </c>
      <c r="J132">
        <v>308.70119999999997</v>
      </c>
    </row>
    <row r="133" spans="2:10" x14ac:dyDescent="0.25">
      <c r="B133" t="s">
        <v>466</v>
      </c>
      <c r="C133" t="s">
        <v>922</v>
      </c>
      <c r="D133">
        <v>292</v>
      </c>
      <c r="E133">
        <v>21</v>
      </c>
      <c r="F133">
        <v>135.6</v>
      </c>
      <c r="G133">
        <v>570.67999999999995</v>
      </c>
      <c r="H133">
        <v>233.47</v>
      </c>
      <c r="I133">
        <v>20</v>
      </c>
      <c r="J133">
        <v>422.90120000000002</v>
      </c>
    </row>
    <row r="134" spans="2:10" x14ac:dyDescent="0.25">
      <c r="B134" t="s">
        <v>461</v>
      </c>
      <c r="C134" t="s">
        <v>920</v>
      </c>
      <c r="D134">
        <v>242</v>
      </c>
      <c r="E134">
        <v>27</v>
      </c>
      <c r="F134">
        <v>307.8</v>
      </c>
      <c r="G134">
        <v>952.12</v>
      </c>
      <c r="H134">
        <v>670.62</v>
      </c>
      <c r="I134">
        <v>20</v>
      </c>
      <c r="J134">
        <v>2500.1401999999998</v>
      </c>
    </row>
    <row r="135" spans="2:10" x14ac:dyDescent="0.25">
      <c r="B135" t="s">
        <v>462</v>
      </c>
      <c r="C135" t="s">
        <v>920</v>
      </c>
      <c r="D135">
        <v>242</v>
      </c>
      <c r="E135">
        <v>27</v>
      </c>
      <c r="F135">
        <v>307.8</v>
      </c>
      <c r="G135">
        <v>951.32</v>
      </c>
      <c r="H135">
        <v>687.02</v>
      </c>
      <c r="I135">
        <v>20</v>
      </c>
      <c r="J135">
        <v>2545.4838</v>
      </c>
    </row>
    <row r="136" spans="2:10" x14ac:dyDescent="0.25">
      <c r="B136" t="s">
        <v>457</v>
      </c>
      <c r="C136" t="s">
        <v>917</v>
      </c>
      <c r="D136">
        <v>292</v>
      </c>
      <c r="E136">
        <v>21</v>
      </c>
      <c r="F136">
        <v>306.60000000000002</v>
      </c>
      <c r="G136">
        <v>1034.68</v>
      </c>
      <c r="H136">
        <v>354.62</v>
      </c>
      <c r="I136">
        <v>20</v>
      </c>
      <c r="J136">
        <v>1566.1896999999999</v>
      </c>
    </row>
    <row r="137" spans="2:10" x14ac:dyDescent="0.25">
      <c r="B137" t="s">
        <v>458</v>
      </c>
      <c r="C137" t="s">
        <v>917</v>
      </c>
      <c r="D137">
        <v>292</v>
      </c>
      <c r="E137">
        <v>21</v>
      </c>
      <c r="F137">
        <v>306.60000000000002</v>
      </c>
      <c r="G137">
        <v>1037.04</v>
      </c>
      <c r="H137">
        <v>441.12</v>
      </c>
      <c r="I137">
        <v>20</v>
      </c>
      <c r="J137">
        <v>1746.0519999999999</v>
      </c>
    </row>
    <row r="138" spans="2:10" x14ac:dyDescent="0.25">
      <c r="B138" t="s">
        <v>281</v>
      </c>
      <c r="C138" t="s">
        <v>777</v>
      </c>
      <c r="D138">
        <v>292</v>
      </c>
      <c r="E138">
        <v>21</v>
      </c>
      <c r="F138">
        <v>76</v>
      </c>
      <c r="G138">
        <v>340.16</v>
      </c>
      <c r="H138">
        <v>276.43</v>
      </c>
      <c r="I138">
        <v>20</v>
      </c>
      <c r="J138">
        <v>693.11339999999996</v>
      </c>
    </row>
    <row r="139" spans="2:10" x14ac:dyDescent="0.25">
      <c r="B139" t="s">
        <v>282</v>
      </c>
      <c r="C139" t="s">
        <v>778</v>
      </c>
      <c r="D139">
        <v>292</v>
      </c>
      <c r="E139">
        <v>21</v>
      </c>
      <c r="F139">
        <v>81.2</v>
      </c>
      <c r="G139">
        <v>378.32</v>
      </c>
      <c r="H139">
        <v>250.81</v>
      </c>
      <c r="I139">
        <v>20</v>
      </c>
      <c r="J139">
        <v>641.15239999999994</v>
      </c>
    </row>
    <row r="140" spans="2:10" x14ac:dyDescent="0.25">
      <c r="B140" t="s">
        <v>303</v>
      </c>
      <c r="C140" t="s">
        <v>799</v>
      </c>
      <c r="D140">
        <v>292</v>
      </c>
      <c r="E140">
        <v>21</v>
      </c>
      <c r="F140">
        <v>280</v>
      </c>
      <c r="G140">
        <v>1599.6</v>
      </c>
      <c r="H140">
        <v>245.28</v>
      </c>
      <c r="I140">
        <v>20</v>
      </c>
      <c r="J140">
        <v>537.86569999999995</v>
      </c>
    </row>
    <row r="141" spans="2:10" x14ac:dyDescent="0.25">
      <c r="B141" t="s">
        <v>304</v>
      </c>
      <c r="C141" t="s">
        <v>800</v>
      </c>
      <c r="D141">
        <v>292</v>
      </c>
      <c r="E141">
        <v>21</v>
      </c>
      <c r="F141">
        <v>286.60000000000002</v>
      </c>
      <c r="G141">
        <v>1639.04</v>
      </c>
      <c r="H141">
        <v>259.76</v>
      </c>
      <c r="I141">
        <v>20</v>
      </c>
      <c r="J141">
        <v>682.16570000000002</v>
      </c>
    </row>
    <row r="142" spans="2:10" x14ac:dyDescent="0.25">
      <c r="B142" t="s">
        <v>305</v>
      </c>
      <c r="C142" t="s">
        <v>801</v>
      </c>
      <c r="D142">
        <v>292</v>
      </c>
      <c r="E142">
        <v>21</v>
      </c>
      <c r="F142">
        <v>119.6</v>
      </c>
      <c r="G142">
        <v>758</v>
      </c>
      <c r="H142">
        <v>358.47</v>
      </c>
      <c r="I142">
        <v>20</v>
      </c>
      <c r="J142">
        <v>682.02120000000002</v>
      </c>
    </row>
    <row r="143" spans="2:10" x14ac:dyDescent="0.25">
      <c r="B143" t="s">
        <v>306</v>
      </c>
      <c r="C143" t="s">
        <v>802</v>
      </c>
      <c r="D143">
        <v>292</v>
      </c>
      <c r="E143">
        <v>21</v>
      </c>
      <c r="F143">
        <v>131.19999999999999</v>
      </c>
      <c r="G143">
        <v>848.28</v>
      </c>
      <c r="H143">
        <v>430.56</v>
      </c>
      <c r="I143">
        <v>20</v>
      </c>
      <c r="J143">
        <v>1118.0235</v>
      </c>
    </row>
    <row r="144" spans="2:10" x14ac:dyDescent="0.25">
      <c r="B144" t="s">
        <v>307</v>
      </c>
      <c r="C144" t="s">
        <v>803</v>
      </c>
      <c r="D144">
        <v>292</v>
      </c>
      <c r="E144">
        <v>21</v>
      </c>
      <c r="F144">
        <v>332</v>
      </c>
      <c r="G144">
        <v>2032.44</v>
      </c>
      <c r="H144">
        <v>2598.52</v>
      </c>
      <c r="I144">
        <v>20</v>
      </c>
      <c r="J144">
        <v>5117.1319000000003</v>
      </c>
    </row>
    <row r="145" spans="2:10" x14ac:dyDescent="0.25">
      <c r="B145" t="s">
        <v>308</v>
      </c>
      <c r="C145" t="s">
        <v>804</v>
      </c>
      <c r="D145">
        <v>292</v>
      </c>
      <c r="E145">
        <v>21</v>
      </c>
      <c r="F145">
        <v>342.6</v>
      </c>
      <c r="G145">
        <v>2044.16</v>
      </c>
      <c r="H145">
        <v>2767.41</v>
      </c>
      <c r="I145">
        <v>20</v>
      </c>
      <c r="J145">
        <v>6406.9928</v>
      </c>
    </row>
    <row r="146" spans="2:10" x14ac:dyDescent="0.25">
      <c r="B146" t="s">
        <v>309</v>
      </c>
      <c r="C146" t="s">
        <v>805</v>
      </c>
      <c r="D146">
        <v>292</v>
      </c>
      <c r="E146">
        <v>21</v>
      </c>
      <c r="F146">
        <v>315.39999999999998</v>
      </c>
      <c r="G146">
        <v>1766.48</v>
      </c>
      <c r="H146">
        <v>66.69</v>
      </c>
      <c r="I146">
        <v>20</v>
      </c>
      <c r="J146">
        <v>89.7089</v>
      </c>
    </row>
    <row r="147" spans="2:10" x14ac:dyDescent="0.25">
      <c r="B147" t="s">
        <v>310</v>
      </c>
      <c r="C147" t="s">
        <v>806</v>
      </c>
      <c r="D147">
        <v>292</v>
      </c>
      <c r="E147">
        <v>21</v>
      </c>
      <c r="F147">
        <v>321.2</v>
      </c>
      <c r="G147">
        <v>1780.52</v>
      </c>
      <c r="H147">
        <v>114.15</v>
      </c>
      <c r="I147">
        <v>20</v>
      </c>
      <c r="J147">
        <v>171.45580000000001</v>
      </c>
    </row>
    <row r="148" spans="2:10" x14ac:dyDescent="0.25">
      <c r="B148" t="s">
        <v>311</v>
      </c>
      <c r="C148" t="s">
        <v>807</v>
      </c>
      <c r="D148">
        <v>292</v>
      </c>
      <c r="E148">
        <v>21</v>
      </c>
      <c r="F148">
        <v>280.60000000000002</v>
      </c>
      <c r="G148">
        <v>1587.6</v>
      </c>
      <c r="H148">
        <v>1035.45</v>
      </c>
      <c r="I148">
        <v>20</v>
      </c>
      <c r="J148">
        <v>2399.2474999999999</v>
      </c>
    </row>
    <row r="149" spans="2:10" x14ac:dyDescent="0.25">
      <c r="B149" t="s">
        <v>312</v>
      </c>
      <c r="C149" t="s">
        <v>808</v>
      </c>
      <c r="D149">
        <v>292</v>
      </c>
      <c r="E149">
        <v>21</v>
      </c>
      <c r="F149">
        <v>293.39999999999998</v>
      </c>
      <c r="G149">
        <v>1706.24</v>
      </c>
      <c r="H149">
        <v>1040.43</v>
      </c>
      <c r="I149">
        <v>20</v>
      </c>
      <c r="J149">
        <v>2828.6192000000001</v>
      </c>
    </row>
    <row r="150" spans="2:10" x14ac:dyDescent="0.25">
      <c r="B150" t="s">
        <v>313</v>
      </c>
      <c r="C150" t="s">
        <v>809</v>
      </c>
      <c r="D150">
        <v>292</v>
      </c>
      <c r="E150">
        <v>21</v>
      </c>
      <c r="F150">
        <v>132</v>
      </c>
      <c r="G150">
        <v>886.4</v>
      </c>
      <c r="H150">
        <v>549.72</v>
      </c>
      <c r="I150">
        <v>20</v>
      </c>
      <c r="J150">
        <v>814.87400000000002</v>
      </c>
    </row>
    <row r="151" spans="2:10" x14ac:dyDescent="0.25">
      <c r="B151" t="s">
        <v>314</v>
      </c>
      <c r="C151" t="s">
        <v>810</v>
      </c>
      <c r="D151">
        <v>292</v>
      </c>
      <c r="E151">
        <v>21</v>
      </c>
      <c r="F151">
        <v>144.80000000000001</v>
      </c>
      <c r="G151">
        <v>1013</v>
      </c>
      <c r="H151">
        <v>471.97</v>
      </c>
      <c r="I151">
        <v>20</v>
      </c>
      <c r="J151">
        <v>807.09609999999998</v>
      </c>
    </row>
    <row r="152" spans="2:10" x14ac:dyDescent="0.25">
      <c r="B152" t="s">
        <v>315</v>
      </c>
      <c r="C152" t="s">
        <v>811</v>
      </c>
      <c r="D152">
        <v>292</v>
      </c>
      <c r="E152">
        <v>21</v>
      </c>
      <c r="F152">
        <v>273.8</v>
      </c>
      <c r="G152">
        <v>1619.96</v>
      </c>
      <c r="H152">
        <v>3726.21</v>
      </c>
      <c r="I152">
        <v>20</v>
      </c>
      <c r="J152">
        <v>9280.6813000000002</v>
      </c>
    </row>
    <row r="153" spans="2:10" x14ac:dyDescent="0.25">
      <c r="B153" t="s">
        <v>316</v>
      </c>
      <c r="C153" t="s">
        <v>812</v>
      </c>
      <c r="D153">
        <v>292</v>
      </c>
      <c r="E153">
        <v>21</v>
      </c>
      <c r="F153">
        <v>274.2</v>
      </c>
      <c r="G153">
        <v>1709.2</v>
      </c>
      <c r="H153">
        <v>4254.0600000000004</v>
      </c>
      <c r="I153">
        <v>20</v>
      </c>
      <c r="J153">
        <v>11330.312</v>
      </c>
    </row>
    <row r="154" spans="2:10" x14ac:dyDescent="0.25">
      <c r="B154" t="s">
        <v>317</v>
      </c>
      <c r="C154" t="s">
        <v>813</v>
      </c>
      <c r="D154">
        <v>292</v>
      </c>
      <c r="E154">
        <v>21</v>
      </c>
      <c r="F154">
        <v>143.80000000000001</v>
      </c>
      <c r="G154">
        <v>960.12</v>
      </c>
      <c r="H154">
        <v>2103.87</v>
      </c>
      <c r="I154">
        <v>20</v>
      </c>
      <c r="J154">
        <v>3611.6185999999998</v>
      </c>
    </row>
    <row r="155" spans="2:10" x14ac:dyDescent="0.25">
      <c r="B155" t="s">
        <v>318</v>
      </c>
      <c r="C155" t="s">
        <v>814</v>
      </c>
      <c r="D155">
        <v>292</v>
      </c>
      <c r="E155">
        <v>21</v>
      </c>
      <c r="F155">
        <v>144.19999999999999</v>
      </c>
      <c r="G155">
        <v>1042.96</v>
      </c>
      <c r="H155">
        <v>2464.84</v>
      </c>
      <c r="I155">
        <v>20</v>
      </c>
      <c r="J155">
        <v>4493.8383000000003</v>
      </c>
    </row>
    <row r="156" spans="2:10" x14ac:dyDescent="0.25">
      <c r="B156" t="s">
        <v>319</v>
      </c>
      <c r="C156" t="s">
        <v>815</v>
      </c>
      <c r="D156">
        <v>292</v>
      </c>
      <c r="E156">
        <v>21</v>
      </c>
      <c r="F156">
        <v>254.2</v>
      </c>
      <c r="G156">
        <v>1520.48</v>
      </c>
      <c r="H156">
        <v>1838.28</v>
      </c>
      <c r="I156">
        <v>20</v>
      </c>
      <c r="J156">
        <v>4073.9762000000001</v>
      </c>
    </row>
    <row r="157" spans="2:10" x14ac:dyDescent="0.25">
      <c r="B157" t="s">
        <v>320</v>
      </c>
      <c r="C157" t="s">
        <v>816</v>
      </c>
      <c r="D157">
        <v>292</v>
      </c>
      <c r="E157">
        <v>21</v>
      </c>
      <c r="F157">
        <v>254.6</v>
      </c>
      <c r="G157">
        <v>1607.8</v>
      </c>
      <c r="H157">
        <v>2065.71</v>
      </c>
      <c r="I157">
        <v>20</v>
      </c>
      <c r="J157">
        <v>4745.5558000000001</v>
      </c>
    </row>
    <row r="158" spans="2:10" x14ac:dyDescent="0.25">
      <c r="B158" t="s">
        <v>283</v>
      </c>
      <c r="C158" t="s">
        <v>779</v>
      </c>
      <c r="D158">
        <v>292</v>
      </c>
      <c r="E158">
        <v>21</v>
      </c>
      <c r="F158">
        <v>187.8</v>
      </c>
      <c r="G158">
        <v>595</v>
      </c>
      <c r="H158">
        <v>543.77</v>
      </c>
      <c r="I158">
        <v>20</v>
      </c>
      <c r="J158">
        <v>3438.9225999999999</v>
      </c>
    </row>
    <row r="159" spans="2:10" x14ac:dyDescent="0.25">
      <c r="B159" t="s">
        <v>284</v>
      </c>
      <c r="C159" t="s">
        <v>780</v>
      </c>
      <c r="D159">
        <v>292</v>
      </c>
      <c r="E159">
        <v>21</v>
      </c>
      <c r="F159">
        <v>176</v>
      </c>
      <c r="G159">
        <v>492.08</v>
      </c>
      <c r="H159">
        <v>505.07</v>
      </c>
      <c r="I159">
        <v>20</v>
      </c>
      <c r="J159">
        <v>3202.2752</v>
      </c>
    </row>
    <row r="160" spans="2:10" x14ac:dyDescent="0.25">
      <c r="B160" t="s">
        <v>321</v>
      </c>
      <c r="C160" t="s">
        <v>817</v>
      </c>
      <c r="D160">
        <v>292</v>
      </c>
      <c r="E160">
        <v>21</v>
      </c>
      <c r="F160">
        <v>352.4</v>
      </c>
      <c r="G160">
        <v>1983.92</v>
      </c>
      <c r="H160">
        <v>2803.18</v>
      </c>
      <c r="I160">
        <v>20</v>
      </c>
      <c r="J160">
        <v>11256.1476</v>
      </c>
    </row>
    <row r="161" spans="2:10" x14ac:dyDescent="0.25">
      <c r="B161" t="s">
        <v>322</v>
      </c>
      <c r="C161" t="s">
        <v>818</v>
      </c>
      <c r="D161">
        <v>292</v>
      </c>
      <c r="E161">
        <v>21</v>
      </c>
      <c r="F161">
        <v>351.4</v>
      </c>
      <c r="G161">
        <v>1968.96</v>
      </c>
      <c r="H161">
        <v>2621.41</v>
      </c>
      <c r="I161">
        <v>20</v>
      </c>
      <c r="J161">
        <v>9862.5530999999992</v>
      </c>
    </row>
    <row r="162" spans="2:10" x14ac:dyDescent="0.25">
      <c r="B162" t="s">
        <v>475</v>
      </c>
      <c r="C162" t="s">
        <v>931</v>
      </c>
      <c r="D162">
        <v>292</v>
      </c>
      <c r="E162">
        <v>21</v>
      </c>
      <c r="F162">
        <v>168.4</v>
      </c>
      <c r="G162">
        <v>760.76</v>
      </c>
      <c r="H162">
        <v>673.33</v>
      </c>
      <c r="I162">
        <v>20</v>
      </c>
      <c r="J162">
        <v>1196.3954000000001</v>
      </c>
    </row>
    <row r="163" spans="2:10" x14ac:dyDescent="0.25">
      <c r="B163" t="s">
        <v>37</v>
      </c>
      <c r="C163" t="s">
        <v>555</v>
      </c>
      <c r="D163">
        <v>292</v>
      </c>
      <c r="E163">
        <v>21</v>
      </c>
      <c r="F163">
        <v>161.6</v>
      </c>
      <c r="G163">
        <v>791.72</v>
      </c>
      <c r="H163">
        <v>135.30000000000001</v>
      </c>
      <c r="I163">
        <v>20</v>
      </c>
      <c r="J163">
        <v>257.1182</v>
      </c>
    </row>
    <row r="164" spans="2:10" x14ac:dyDescent="0.25">
      <c r="B164" t="s">
        <v>476</v>
      </c>
      <c r="C164" t="s">
        <v>932</v>
      </c>
      <c r="D164">
        <v>292</v>
      </c>
      <c r="E164">
        <v>21</v>
      </c>
      <c r="F164">
        <v>156.19999999999999</v>
      </c>
      <c r="G164">
        <v>766.4</v>
      </c>
      <c r="H164">
        <v>130.88</v>
      </c>
      <c r="I164">
        <v>20</v>
      </c>
      <c r="J164">
        <v>261.89449999999999</v>
      </c>
    </row>
    <row r="165" spans="2:10" x14ac:dyDescent="0.25">
      <c r="B165" t="s">
        <v>38</v>
      </c>
      <c r="C165" t="s">
        <v>556</v>
      </c>
      <c r="D165">
        <v>292</v>
      </c>
      <c r="E165">
        <v>21</v>
      </c>
      <c r="F165">
        <v>150.19999999999999</v>
      </c>
      <c r="G165">
        <v>738.72</v>
      </c>
      <c r="H165">
        <v>40.03</v>
      </c>
      <c r="I165">
        <v>20</v>
      </c>
      <c r="J165">
        <v>69.134699999999995</v>
      </c>
    </row>
    <row r="166" spans="2:10" x14ac:dyDescent="0.25">
      <c r="B166" t="s">
        <v>477</v>
      </c>
      <c r="C166" t="s">
        <v>933</v>
      </c>
      <c r="D166">
        <v>242</v>
      </c>
      <c r="E166">
        <v>27</v>
      </c>
      <c r="F166">
        <v>168.6</v>
      </c>
      <c r="G166">
        <v>610.44000000000005</v>
      </c>
      <c r="H166">
        <v>328</v>
      </c>
      <c r="I166">
        <v>20</v>
      </c>
      <c r="J166">
        <v>2009.4</v>
      </c>
    </row>
    <row r="167" spans="2:10" x14ac:dyDescent="0.25">
      <c r="B167" t="s">
        <v>478</v>
      </c>
      <c r="C167" t="s">
        <v>934</v>
      </c>
      <c r="D167">
        <v>242</v>
      </c>
      <c r="E167">
        <v>27</v>
      </c>
      <c r="F167">
        <v>164</v>
      </c>
      <c r="G167">
        <v>585.55999999999995</v>
      </c>
      <c r="H167">
        <v>976</v>
      </c>
      <c r="I167">
        <v>20</v>
      </c>
      <c r="J167">
        <v>3665.16</v>
      </c>
    </row>
    <row r="168" spans="2:10" x14ac:dyDescent="0.25">
      <c r="B168" t="s">
        <v>479</v>
      </c>
      <c r="C168" t="s">
        <v>935</v>
      </c>
      <c r="D168">
        <v>292</v>
      </c>
      <c r="E168">
        <v>21</v>
      </c>
      <c r="F168">
        <v>286</v>
      </c>
      <c r="G168">
        <v>1388.16</v>
      </c>
      <c r="H168">
        <v>406.4</v>
      </c>
      <c r="I168">
        <v>20</v>
      </c>
      <c r="J168">
        <v>1003.3244999999999</v>
      </c>
    </row>
    <row r="169" spans="2:10" x14ac:dyDescent="0.25">
      <c r="B169" t="s">
        <v>480</v>
      </c>
      <c r="C169" t="s">
        <v>936</v>
      </c>
      <c r="D169">
        <v>292</v>
      </c>
      <c r="E169">
        <v>21</v>
      </c>
      <c r="F169">
        <v>285</v>
      </c>
      <c r="G169">
        <v>1355.48</v>
      </c>
      <c r="H169">
        <v>330.33</v>
      </c>
      <c r="I169">
        <v>20</v>
      </c>
      <c r="J169">
        <v>820.8288</v>
      </c>
    </row>
    <row r="170" spans="2:10" x14ac:dyDescent="0.25">
      <c r="B170" t="s">
        <v>482</v>
      </c>
      <c r="C170" t="s">
        <v>938</v>
      </c>
      <c r="D170">
        <v>242</v>
      </c>
      <c r="E170">
        <v>27</v>
      </c>
      <c r="F170">
        <v>404.6</v>
      </c>
      <c r="G170">
        <v>1634.84</v>
      </c>
      <c r="H170">
        <v>2278</v>
      </c>
      <c r="I170">
        <v>20</v>
      </c>
      <c r="J170">
        <v>18304.36</v>
      </c>
    </row>
    <row r="171" spans="2:10" x14ac:dyDescent="0.25">
      <c r="B171" t="s">
        <v>481</v>
      </c>
      <c r="C171" t="s">
        <v>937</v>
      </c>
      <c r="D171">
        <v>242</v>
      </c>
      <c r="E171">
        <v>27</v>
      </c>
      <c r="F171">
        <v>400</v>
      </c>
      <c r="G171">
        <v>1475.4</v>
      </c>
      <c r="H171">
        <v>2815.6</v>
      </c>
      <c r="I171">
        <v>20</v>
      </c>
      <c r="J171">
        <v>21471.119999999999</v>
      </c>
    </row>
    <row r="172" spans="2:10" x14ac:dyDescent="0.25">
      <c r="B172" t="s">
        <v>484</v>
      </c>
      <c r="C172" t="s">
        <v>940</v>
      </c>
      <c r="D172">
        <v>242</v>
      </c>
      <c r="E172">
        <v>27</v>
      </c>
      <c r="F172">
        <v>307</v>
      </c>
      <c r="G172">
        <v>1306.72</v>
      </c>
      <c r="H172">
        <v>1942</v>
      </c>
      <c r="I172">
        <v>20</v>
      </c>
      <c r="J172">
        <v>13338.92</v>
      </c>
    </row>
    <row r="173" spans="2:10" x14ac:dyDescent="0.25">
      <c r="B173" t="s">
        <v>483</v>
      </c>
      <c r="C173" t="s">
        <v>939</v>
      </c>
      <c r="D173">
        <v>242</v>
      </c>
      <c r="E173">
        <v>27</v>
      </c>
      <c r="F173">
        <v>305.39999999999998</v>
      </c>
      <c r="G173">
        <v>1156.04</v>
      </c>
      <c r="H173">
        <v>2459.6</v>
      </c>
      <c r="I173">
        <v>20</v>
      </c>
      <c r="J173">
        <v>16113.6</v>
      </c>
    </row>
    <row r="174" spans="2:10" x14ac:dyDescent="0.25">
      <c r="B174" t="s">
        <v>485</v>
      </c>
      <c r="C174" t="s">
        <v>941</v>
      </c>
      <c r="D174">
        <v>292</v>
      </c>
      <c r="E174">
        <v>21</v>
      </c>
      <c r="F174">
        <v>152</v>
      </c>
      <c r="G174">
        <v>860.48</v>
      </c>
      <c r="H174">
        <v>289.01</v>
      </c>
      <c r="I174">
        <v>20</v>
      </c>
      <c r="J174">
        <v>265.57920000000001</v>
      </c>
    </row>
    <row r="175" spans="2:10" x14ac:dyDescent="0.25">
      <c r="B175" t="s">
        <v>486</v>
      </c>
      <c r="C175" t="s">
        <v>941</v>
      </c>
      <c r="D175">
        <v>292</v>
      </c>
      <c r="E175">
        <v>21</v>
      </c>
      <c r="F175">
        <v>152</v>
      </c>
      <c r="G175">
        <v>852.68</v>
      </c>
      <c r="H175">
        <v>355.14</v>
      </c>
      <c r="I175">
        <v>20</v>
      </c>
      <c r="J175">
        <v>333.00720000000001</v>
      </c>
    </row>
    <row r="176" spans="2:10" x14ac:dyDescent="0.25">
      <c r="B176" t="s">
        <v>487</v>
      </c>
      <c r="C176" t="s">
        <v>942</v>
      </c>
      <c r="D176">
        <v>292</v>
      </c>
      <c r="E176">
        <v>21</v>
      </c>
      <c r="F176">
        <v>264.60000000000002</v>
      </c>
      <c r="G176">
        <v>1259.5999999999999</v>
      </c>
      <c r="H176">
        <v>369.27</v>
      </c>
      <c r="I176">
        <v>20</v>
      </c>
      <c r="J176">
        <v>853.57669999999996</v>
      </c>
    </row>
    <row r="177" spans="2:10" x14ac:dyDescent="0.25">
      <c r="B177" t="s">
        <v>488</v>
      </c>
      <c r="C177" t="s">
        <v>943</v>
      </c>
      <c r="D177">
        <v>292</v>
      </c>
      <c r="E177">
        <v>21</v>
      </c>
      <c r="F177">
        <v>263.60000000000002</v>
      </c>
      <c r="G177">
        <v>1243.04</v>
      </c>
      <c r="H177">
        <v>351.03</v>
      </c>
      <c r="I177">
        <v>20</v>
      </c>
      <c r="J177">
        <v>789.41089999999997</v>
      </c>
    </row>
    <row r="178" spans="2:10" x14ac:dyDescent="0.25">
      <c r="B178" t="s">
        <v>489</v>
      </c>
      <c r="C178" t="s">
        <v>944</v>
      </c>
      <c r="D178">
        <v>292</v>
      </c>
      <c r="E178">
        <v>21</v>
      </c>
      <c r="F178">
        <v>244.8</v>
      </c>
      <c r="G178">
        <v>1164.32</v>
      </c>
      <c r="H178">
        <v>429.67</v>
      </c>
      <c r="I178">
        <v>20</v>
      </c>
      <c r="J178">
        <v>1538.0594000000001</v>
      </c>
    </row>
    <row r="179" spans="2:10" x14ac:dyDescent="0.25">
      <c r="B179" t="s">
        <v>490</v>
      </c>
      <c r="C179" t="s">
        <v>945</v>
      </c>
      <c r="D179">
        <v>292</v>
      </c>
      <c r="E179">
        <v>21</v>
      </c>
      <c r="F179">
        <v>243.8</v>
      </c>
      <c r="G179">
        <v>1112.72</v>
      </c>
      <c r="H179">
        <v>374.91</v>
      </c>
      <c r="I179">
        <v>20</v>
      </c>
      <c r="J179">
        <v>1137.4478999999999</v>
      </c>
    </row>
    <row r="180" spans="2:10" x14ac:dyDescent="0.25">
      <c r="B180" t="s">
        <v>323</v>
      </c>
      <c r="C180" t="s">
        <v>819</v>
      </c>
      <c r="D180">
        <v>292</v>
      </c>
      <c r="E180">
        <v>21</v>
      </c>
      <c r="F180">
        <v>254.4</v>
      </c>
      <c r="G180">
        <v>1484.32</v>
      </c>
      <c r="H180">
        <v>1460.12</v>
      </c>
      <c r="I180">
        <v>20</v>
      </c>
      <c r="J180">
        <v>5833.8405000000002</v>
      </c>
    </row>
    <row r="181" spans="2:10" x14ac:dyDescent="0.25">
      <c r="B181" t="s">
        <v>324</v>
      </c>
      <c r="C181" t="s">
        <v>820</v>
      </c>
      <c r="D181">
        <v>292</v>
      </c>
      <c r="E181">
        <v>21</v>
      </c>
      <c r="F181">
        <v>253.4</v>
      </c>
      <c r="G181">
        <v>1457</v>
      </c>
      <c r="H181">
        <v>1332.81</v>
      </c>
      <c r="I181">
        <v>20</v>
      </c>
      <c r="J181">
        <v>4749.3076000000001</v>
      </c>
    </row>
    <row r="182" spans="2:10" x14ac:dyDescent="0.25">
      <c r="B182" t="s">
        <v>491</v>
      </c>
      <c r="C182" t="s">
        <v>946</v>
      </c>
      <c r="D182">
        <v>292</v>
      </c>
      <c r="E182">
        <v>21</v>
      </c>
      <c r="F182">
        <v>290.39999999999998</v>
      </c>
      <c r="G182">
        <v>1095.5999999999999</v>
      </c>
      <c r="H182">
        <v>127.33</v>
      </c>
      <c r="I182">
        <v>20</v>
      </c>
      <c r="J182">
        <v>377.42579999999998</v>
      </c>
    </row>
    <row r="183" spans="2:10" x14ac:dyDescent="0.25">
      <c r="B183" t="s">
        <v>39</v>
      </c>
      <c r="C183" t="s">
        <v>557</v>
      </c>
      <c r="D183">
        <v>292</v>
      </c>
      <c r="E183">
        <v>21</v>
      </c>
      <c r="F183">
        <v>330.8</v>
      </c>
      <c r="G183">
        <v>1251.1600000000001</v>
      </c>
      <c r="H183">
        <v>30</v>
      </c>
      <c r="I183">
        <v>20</v>
      </c>
      <c r="J183">
        <v>54.38</v>
      </c>
    </row>
    <row r="184" spans="2:10" x14ac:dyDescent="0.25">
      <c r="B184" t="s">
        <v>40</v>
      </c>
      <c r="C184" t="s">
        <v>558</v>
      </c>
      <c r="D184">
        <v>292</v>
      </c>
      <c r="E184">
        <v>21</v>
      </c>
      <c r="F184">
        <v>360.6</v>
      </c>
      <c r="G184">
        <v>1579.28</v>
      </c>
      <c r="H184">
        <v>97.84</v>
      </c>
      <c r="I184">
        <v>20</v>
      </c>
      <c r="J184">
        <v>373.36989999999997</v>
      </c>
    </row>
    <row r="185" spans="2:10" x14ac:dyDescent="0.25">
      <c r="B185" t="s">
        <v>492</v>
      </c>
      <c r="C185" t="s">
        <v>947</v>
      </c>
      <c r="D185">
        <v>292</v>
      </c>
      <c r="E185">
        <v>21</v>
      </c>
      <c r="F185">
        <v>400.6</v>
      </c>
      <c r="G185">
        <v>1727.92</v>
      </c>
      <c r="H185">
        <v>255.58</v>
      </c>
      <c r="I185">
        <v>20</v>
      </c>
      <c r="J185">
        <v>929.24120000000005</v>
      </c>
    </row>
    <row r="186" spans="2:10" x14ac:dyDescent="0.25">
      <c r="B186" t="s">
        <v>493</v>
      </c>
      <c r="C186" t="s">
        <v>948</v>
      </c>
      <c r="D186">
        <v>292</v>
      </c>
      <c r="E186">
        <v>21</v>
      </c>
      <c r="F186">
        <v>240.6</v>
      </c>
      <c r="G186">
        <v>733.84</v>
      </c>
      <c r="H186">
        <v>1003.33</v>
      </c>
      <c r="I186">
        <v>20</v>
      </c>
      <c r="J186">
        <v>7233.8550999999998</v>
      </c>
    </row>
    <row r="187" spans="2:10" x14ac:dyDescent="0.25">
      <c r="B187" t="s">
        <v>494</v>
      </c>
      <c r="C187" t="s">
        <v>949</v>
      </c>
      <c r="D187">
        <v>292</v>
      </c>
      <c r="E187">
        <v>21</v>
      </c>
      <c r="F187">
        <v>237.2</v>
      </c>
      <c r="G187">
        <v>728.6</v>
      </c>
      <c r="H187">
        <v>628.22</v>
      </c>
      <c r="I187">
        <v>20</v>
      </c>
      <c r="J187">
        <v>3559.5308</v>
      </c>
    </row>
    <row r="188" spans="2:10" x14ac:dyDescent="0.25">
      <c r="B188" t="s">
        <v>496</v>
      </c>
      <c r="C188" t="s">
        <v>951</v>
      </c>
      <c r="D188">
        <v>292</v>
      </c>
      <c r="E188">
        <v>21</v>
      </c>
      <c r="F188">
        <v>65.599999999999994</v>
      </c>
      <c r="G188">
        <v>490.4</v>
      </c>
      <c r="H188">
        <v>22.76</v>
      </c>
      <c r="I188">
        <v>20</v>
      </c>
      <c r="J188">
        <v>12.372400000000001</v>
      </c>
    </row>
    <row r="189" spans="2:10" x14ac:dyDescent="0.25">
      <c r="B189" t="s">
        <v>495</v>
      </c>
      <c r="C189" t="s">
        <v>950</v>
      </c>
      <c r="D189">
        <v>292</v>
      </c>
      <c r="E189">
        <v>21</v>
      </c>
      <c r="F189">
        <v>54</v>
      </c>
      <c r="G189">
        <v>441.64</v>
      </c>
      <c r="H189">
        <v>8.85</v>
      </c>
      <c r="I189">
        <v>20</v>
      </c>
      <c r="J189">
        <v>6.6478999999999999</v>
      </c>
    </row>
    <row r="190" spans="2:10" x14ac:dyDescent="0.25">
      <c r="B190" t="s">
        <v>497</v>
      </c>
      <c r="C190" t="s">
        <v>952</v>
      </c>
      <c r="D190">
        <v>292</v>
      </c>
      <c r="E190">
        <v>21</v>
      </c>
      <c r="F190">
        <v>152.19999999999999</v>
      </c>
      <c r="G190">
        <v>643.91999999999996</v>
      </c>
      <c r="H190">
        <v>216.41</v>
      </c>
      <c r="I190">
        <v>20</v>
      </c>
      <c r="J190">
        <v>342.44479999999999</v>
      </c>
    </row>
    <row r="191" spans="2:10" x14ac:dyDescent="0.25">
      <c r="B191" t="s">
        <v>1542</v>
      </c>
      <c r="C191" t="s">
        <v>559</v>
      </c>
      <c r="D191">
        <v>292</v>
      </c>
      <c r="E191">
        <v>21</v>
      </c>
      <c r="F191">
        <v>72.400000000000006</v>
      </c>
      <c r="G191">
        <v>221.36</v>
      </c>
      <c r="H191">
        <v>0.35</v>
      </c>
      <c r="I191">
        <v>20</v>
      </c>
      <c r="J191">
        <v>0.17499999999999999</v>
      </c>
    </row>
    <row r="192" spans="2:10" x14ac:dyDescent="0.25">
      <c r="B192" t="s">
        <v>1543</v>
      </c>
      <c r="C192" t="s">
        <v>559</v>
      </c>
      <c r="D192">
        <v>292</v>
      </c>
      <c r="E192">
        <v>21</v>
      </c>
      <c r="F192">
        <v>75.2</v>
      </c>
      <c r="G192">
        <v>237.56</v>
      </c>
      <c r="H192">
        <v>2.44</v>
      </c>
      <c r="I192">
        <v>20</v>
      </c>
      <c r="J192">
        <v>1.22</v>
      </c>
    </row>
    <row r="193" spans="2:10" x14ac:dyDescent="0.25">
      <c r="B193" t="s">
        <v>498</v>
      </c>
      <c r="C193" t="s">
        <v>953</v>
      </c>
      <c r="D193">
        <v>292</v>
      </c>
      <c r="E193">
        <v>21</v>
      </c>
      <c r="F193">
        <v>33.200000000000003</v>
      </c>
      <c r="G193">
        <v>161.68</v>
      </c>
      <c r="H193">
        <v>43.44</v>
      </c>
      <c r="I193">
        <v>20</v>
      </c>
      <c r="J193">
        <v>37.862499999999997</v>
      </c>
    </row>
    <row r="194" spans="2:10" x14ac:dyDescent="0.25">
      <c r="B194" t="s">
        <v>499</v>
      </c>
      <c r="C194" t="s">
        <v>953</v>
      </c>
      <c r="D194">
        <v>292</v>
      </c>
      <c r="E194">
        <v>21</v>
      </c>
      <c r="F194">
        <v>33.200000000000003</v>
      </c>
      <c r="G194">
        <v>166.12</v>
      </c>
      <c r="H194">
        <v>21.19</v>
      </c>
      <c r="I194">
        <v>20</v>
      </c>
      <c r="J194">
        <v>16.135400000000001</v>
      </c>
    </row>
    <row r="195" spans="2:10" x14ac:dyDescent="0.25">
      <c r="B195" t="s">
        <v>500</v>
      </c>
      <c r="C195" t="s">
        <v>954</v>
      </c>
      <c r="D195">
        <v>292</v>
      </c>
      <c r="E195">
        <v>21</v>
      </c>
      <c r="F195">
        <v>244.4</v>
      </c>
      <c r="G195">
        <v>1134.96</v>
      </c>
      <c r="H195">
        <v>1356.44</v>
      </c>
      <c r="I195">
        <v>20</v>
      </c>
      <c r="J195">
        <v>4662.6554999999998</v>
      </c>
    </row>
    <row r="196" spans="2:10" x14ac:dyDescent="0.25">
      <c r="B196" t="s">
        <v>501</v>
      </c>
      <c r="C196" t="s">
        <v>955</v>
      </c>
      <c r="D196">
        <v>292</v>
      </c>
      <c r="E196">
        <v>21</v>
      </c>
      <c r="F196">
        <v>246.2</v>
      </c>
      <c r="G196">
        <v>1140.72</v>
      </c>
      <c r="H196">
        <v>1185.77</v>
      </c>
      <c r="I196">
        <v>20</v>
      </c>
      <c r="J196">
        <v>4296.5153</v>
      </c>
    </row>
    <row r="197" spans="2:10" x14ac:dyDescent="0.25">
      <c r="B197" t="s">
        <v>502</v>
      </c>
      <c r="C197" t="s">
        <v>956</v>
      </c>
      <c r="D197">
        <v>292</v>
      </c>
      <c r="E197">
        <v>21</v>
      </c>
      <c r="F197">
        <v>165.8</v>
      </c>
      <c r="G197">
        <v>874.76</v>
      </c>
      <c r="H197">
        <v>794.31</v>
      </c>
      <c r="I197">
        <v>20</v>
      </c>
      <c r="J197">
        <v>2069.4564</v>
      </c>
    </row>
    <row r="198" spans="2:10" x14ac:dyDescent="0.25">
      <c r="B198" t="s">
        <v>503</v>
      </c>
      <c r="C198" t="s">
        <v>957</v>
      </c>
      <c r="D198">
        <v>292</v>
      </c>
      <c r="E198">
        <v>21</v>
      </c>
      <c r="F198">
        <v>151.19999999999999</v>
      </c>
      <c r="G198">
        <v>788.92</v>
      </c>
      <c r="H198">
        <v>817.02</v>
      </c>
      <c r="I198">
        <v>20</v>
      </c>
      <c r="J198">
        <v>2424.7384999999999</v>
      </c>
    </row>
    <row r="199" spans="2:10" x14ac:dyDescent="0.25">
      <c r="B199" t="s">
        <v>504</v>
      </c>
      <c r="C199" t="s">
        <v>958</v>
      </c>
      <c r="D199">
        <v>292</v>
      </c>
      <c r="E199">
        <v>21</v>
      </c>
      <c r="F199">
        <v>271.8</v>
      </c>
      <c r="G199">
        <v>1388.56</v>
      </c>
      <c r="H199">
        <v>1824.61</v>
      </c>
      <c r="I199">
        <v>20</v>
      </c>
      <c r="J199">
        <v>6034.6494000000002</v>
      </c>
    </row>
    <row r="200" spans="2:10" x14ac:dyDescent="0.25">
      <c r="B200" t="s">
        <v>505</v>
      </c>
      <c r="C200" t="s">
        <v>958</v>
      </c>
      <c r="D200">
        <v>292</v>
      </c>
      <c r="E200">
        <v>21</v>
      </c>
      <c r="F200">
        <v>271.8</v>
      </c>
      <c r="G200">
        <v>1394.16</v>
      </c>
      <c r="H200">
        <v>1989.89</v>
      </c>
      <c r="I200">
        <v>20</v>
      </c>
      <c r="J200">
        <v>6761.9862000000003</v>
      </c>
    </row>
    <row r="201" spans="2:10" x14ac:dyDescent="0.25">
      <c r="B201" t="s">
        <v>325</v>
      </c>
      <c r="C201" t="s">
        <v>821</v>
      </c>
      <c r="D201">
        <v>292</v>
      </c>
      <c r="E201">
        <v>21</v>
      </c>
      <c r="F201">
        <v>274.8</v>
      </c>
      <c r="G201">
        <v>1464.08</v>
      </c>
      <c r="H201">
        <v>1335.64</v>
      </c>
      <c r="I201">
        <v>20</v>
      </c>
      <c r="J201">
        <v>3853.9814000000001</v>
      </c>
    </row>
    <row r="202" spans="2:10" x14ac:dyDescent="0.25">
      <c r="B202" t="s">
        <v>326</v>
      </c>
      <c r="C202" t="s">
        <v>822</v>
      </c>
      <c r="D202">
        <v>292</v>
      </c>
      <c r="E202">
        <v>21</v>
      </c>
      <c r="F202">
        <v>283</v>
      </c>
      <c r="G202">
        <v>1520.36</v>
      </c>
      <c r="H202">
        <v>1187.02</v>
      </c>
      <c r="I202">
        <v>20</v>
      </c>
      <c r="J202">
        <v>3189.4794999999999</v>
      </c>
    </row>
    <row r="203" spans="2:10" x14ac:dyDescent="0.25">
      <c r="B203" t="s">
        <v>506</v>
      </c>
      <c r="C203" t="s">
        <v>959</v>
      </c>
      <c r="D203">
        <v>292</v>
      </c>
      <c r="E203">
        <v>21</v>
      </c>
      <c r="F203">
        <v>210.2</v>
      </c>
      <c r="G203">
        <v>1136.48</v>
      </c>
      <c r="H203">
        <v>1197.96</v>
      </c>
      <c r="I203">
        <v>20</v>
      </c>
      <c r="J203">
        <v>2954.2710999999999</v>
      </c>
    </row>
    <row r="204" spans="2:10" x14ac:dyDescent="0.25">
      <c r="B204" t="s">
        <v>507</v>
      </c>
      <c r="C204" t="s">
        <v>959</v>
      </c>
      <c r="D204">
        <v>292</v>
      </c>
      <c r="E204">
        <v>21</v>
      </c>
      <c r="F204">
        <v>210.2</v>
      </c>
      <c r="G204">
        <v>1138.24</v>
      </c>
      <c r="H204">
        <v>1304.3599999999999</v>
      </c>
      <c r="I204">
        <v>20</v>
      </c>
      <c r="J204">
        <v>3431.3155000000002</v>
      </c>
    </row>
    <row r="205" spans="2:10" x14ac:dyDescent="0.25">
      <c r="B205" t="s">
        <v>327</v>
      </c>
      <c r="C205" t="s">
        <v>823</v>
      </c>
      <c r="D205">
        <v>292</v>
      </c>
      <c r="E205">
        <v>21</v>
      </c>
      <c r="F205">
        <v>241.8</v>
      </c>
      <c r="G205">
        <v>1335.08</v>
      </c>
      <c r="H205">
        <v>3115.83</v>
      </c>
      <c r="I205">
        <v>20</v>
      </c>
      <c r="J205">
        <v>5788.2754000000004</v>
      </c>
    </row>
    <row r="206" spans="2:10" x14ac:dyDescent="0.25">
      <c r="B206" t="s">
        <v>328</v>
      </c>
      <c r="C206" t="s">
        <v>824</v>
      </c>
      <c r="D206">
        <v>292</v>
      </c>
      <c r="E206">
        <v>21</v>
      </c>
      <c r="F206">
        <v>246</v>
      </c>
      <c r="G206">
        <v>1462.12</v>
      </c>
      <c r="H206">
        <v>3092.47</v>
      </c>
      <c r="I206">
        <v>20</v>
      </c>
      <c r="J206">
        <v>5909.4351999999999</v>
      </c>
    </row>
    <row r="207" spans="2:10" x14ac:dyDescent="0.25">
      <c r="B207" t="s">
        <v>329</v>
      </c>
      <c r="C207" t="s">
        <v>825</v>
      </c>
      <c r="D207">
        <v>292</v>
      </c>
      <c r="E207">
        <v>21</v>
      </c>
      <c r="F207">
        <v>173.6</v>
      </c>
      <c r="G207">
        <v>1004.36</v>
      </c>
      <c r="H207">
        <v>2856.09</v>
      </c>
      <c r="I207">
        <v>20</v>
      </c>
      <c r="J207">
        <v>4974.9561999999996</v>
      </c>
    </row>
    <row r="208" spans="2:10" x14ac:dyDescent="0.25">
      <c r="B208" t="s">
        <v>330</v>
      </c>
      <c r="C208" t="s">
        <v>826</v>
      </c>
      <c r="D208">
        <v>292</v>
      </c>
      <c r="E208">
        <v>21</v>
      </c>
      <c r="F208">
        <v>177.8</v>
      </c>
      <c r="G208">
        <v>1132.92</v>
      </c>
      <c r="H208">
        <v>2765.53</v>
      </c>
      <c r="I208">
        <v>20</v>
      </c>
      <c r="J208">
        <v>5133.3766999999998</v>
      </c>
    </row>
    <row r="209" spans="2:10" x14ac:dyDescent="0.25">
      <c r="B209" t="s">
        <v>331</v>
      </c>
      <c r="C209" t="s">
        <v>827</v>
      </c>
      <c r="D209">
        <v>292</v>
      </c>
      <c r="E209">
        <v>21</v>
      </c>
      <c r="F209">
        <v>259.8</v>
      </c>
      <c r="G209">
        <v>1359.68</v>
      </c>
      <c r="H209">
        <v>796.6</v>
      </c>
      <c r="I209">
        <v>20</v>
      </c>
      <c r="J209">
        <v>1712.3239000000001</v>
      </c>
    </row>
    <row r="210" spans="2:10" x14ac:dyDescent="0.25">
      <c r="B210" t="s">
        <v>332</v>
      </c>
      <c r="C210" t="s">
        <v>827</v>
      </c>
      <c r="D210">
        <v>292</v>
      </c>
      <c r="E210">
        <v>21</v>
      </c>
      <c r="F210">
        <v>259.8</v>
      </c>
      <c r="G210">
        <v>1369.28</v>
      </c>
      <c r="H210">
        <v>681.14</v>
      </c>
      <c r="I210">
        <v>20</v>
      </c>
      <c r="J210">
        <v>1421.5063</v>
      </c>
    </row>
    <row r="211" spans="2:10" x14ac:dyDescent="0.25">
      <c r="B211" t="s">
        <v>333</v>
      </c>
      <c r="C211" t="s">
        <v>828</v>
      </c>
      <c r="D211">
        <v>292</v>
      </c>
      <c r="E211">
        <v>21</v>
      </c>
      <c r="F211">
        <v>223.4</v>
      </c>
      <c r="G211">
        <v>1137.2</v>
      </c>
      <c r="H211">
        <v>1459.54</v>
      </c>
      <c r="I211">
        <v>20</v>
      </c>
      <c r="J211">
        <v>3062.2347</v>
      </c>
    </row>
    <row r="212" spans="2:10" x14ac:dyDescent="0.25">
      <c r="B212" t="s">
        <v>334</v>
      </c>
      <c r="C212" t="s">
        <v>829</v>
      </c>
      <c r="D212">
        <v>292</v>
      </c>
      <c r="E212">
        <v>21</v>
      </c>
      <c r="F212">
        <v>246</v>
      </c>
      <c r="G212">
        <v>1282.3599999999999</v>
      </c>
      <c r="H212">
        <v>1438.03</v>
      </c>
      <c r="I212">
        <v>20</v>
      </c>
      <c r="J212">
        <v>3069.5336000000002</v>
      </c>
    </row>
    <row r="213" spans="2:10" x14ac:dyDescent="0.25">
      <c r="B213" t="s">
        <v>335</v>
      </c>
      <c r="C213" t="s">
        <v>830</v>
      </c>
      <c r="D213">
        <v>292</v>
      </c>
      <c r="E213">
        <v>21</v>
      </c>
      <c r="F213">
        <v>413.6</v>
      </c>
      <c r="G213">
        <v>1923.24</v>
      </c>
      <c r="H213">
        <v>1432.03</v>
      </c>
      <c r="I213">
        <v>20</v>
      </c>
      <c r="J213">
        <v>5297.7582000000002</v>
      </c>
    </row>
    <row r="214" spans="2:10" x14ac:dyDescent="0.25">
      <c r="B214" t="s">
        <v>336</v>
      </c>
      <c r="C214" t="s">
        <v>830</v>
      </c>
      <c r="D214">
        <v>292</v>
      </c>
      <c r="E214">
        <v>21</v>
      </c>
      <c r="F214">
        <v>413.6</v>
      </c>
      <c r="G214">
        <v>1919.48</v>
      </c>
      <c r="H214">
        <v>1430.64</v>
      </c>
      <c r="I214">
        <v>20</v>
      </c>
      <c r="J214">
        <v>5186.0450000000001</v>
      </c>
    </row>
    <row r="215" spans="2:10" x14ac:dyDescent="0.25">
      <c r="B215" t="s">
        <v>337</v>
      </c>
      <c r="C215" t="s">
        <v>831</v>
      </c>
      <c r="D215">
        <v>292</v>
      </c>
      <c r="E215">
        <v>21</v>
      </c>
      <c r="F215">
        <v>192.4</v>
      </c>
      <c r="G215">
        <v>913.16</v>
      </c>
      <c r="H215">
        <v>740.67</v>
      </c>
      <c r="I215">
        <v>20</v>
      </c>
      <c r="J215">
        <v>1863.4386999999999</v>
      </c>
    </row>
    <row r="216" spans="2:10" x14ac:dyDescent="0.25">
      <c r="B216" t="s">
        <v>338</v>
      </c>
      <c r="C216" t="s">
        <v>831</v>
      </c>
      <c r="D216">
        <v>292</v>
      </c>
      <c r="E216">
        <v>21</v>
      </c>
      <c r="F216">
        <v>192.4</v>
      </c>
      <c r="G216">
        <v>917.08</v>
      </c>
      <c r="H216">
        <v>711.66</v>
      </c>
      <c r="I216">
        <v>20</v>
      </c>
      <c r="J216">
        <v>1877.2148999999999</v>
      </c>
    </row>
    <row r="217" spans="2:10" x14ac:dyDescent="0.25">
      <c r="B217" t="s">
        <v>285</v>
      </c>
      <c r="C217" t="s">
        <v>781</v>
      </c>
      <c r="D217">
        <v>292</v>
      </c>
      <c r="E217">
        <v>21</v>
      </c>
      <c r="F217">
        <v>193</v>
      </c>
      <c r="G217">
        <v>1155.72</v>
      </c>
      <c r="H217">
        <v>717.76</v>
      </c>
      <c r="I217">
        <v>20</v>
      </c>
      <c r="J217">
        <v>2025.6597999999999</v>
      </c>
    </row>
    <row r="218" spans="2:10" x14ac:dyDescent="0.25">
      <c r="B218" t="s">
        <v>286</v>
      </c>
      <c r="C218" t="s">
        <v>782</v>
      </c>
      <c r="D218">
        <v>292</v>
      </c>
      <c r="E218">
        <v>21</v>
      </c>
      <c r="F218">
        <v>213.4</v>
      </c>
      <c r="G218">
        <v>1158.04</v>
      </c>
      <c r="H218">
        <v>491.37</v>
      </c>
      <c r="I218">
        <v>20</v>
      </c>
      <c r="J218">
        <v>1367.9305999999999</v>
      </c>
    </row>
    <row r="219" spans="2:10" x14ac:dyDescent="0.25">
      <c r="B219" t="s">
        <v>339</v>
      </c>
      <c r="C219" t="s">
        <v>832</v>
      </c>
      <c r="D219">
        <v>292</v>
      </c>
      <c r="E219">
        <v>21</v>
      </c>
      <c r="F219">
        <v>190.2</v>
      </c>
      <c r="G219">
        <v>1150.1600000000001</v>
      </c>
      <c r="H219">
        <v>536.78</v>
      </c>
      <c r="I219">
        <v>20</v>
      </c>
      <c r="J219">
        <v>803.27710000000002</v>
      </c>
    </row>
    <row r="220" spans="2:10" x14ac:dyDescent="0.25">
      <c r="B220" t="s">
        <v>340</v>
      </c>
      <c r="C220" t="s">
        <v>833</v>
      </c>
      <c r="D220">
        <v>292</v>
      </c>
      <c r="E220">
        <v>21</v>
      </c>
      <c r="F220">
        <v>189.8</v>
      </c>
      <c r="G220">
        <v>1113.08</v>
      </c>
      <c r="H220">
        <v>456.67</v>
      </c>
      <c r="I220">
        <v>20</v>
      </c>
      <c r="J220">
        <v>709.95690000000002</v>
      </c>
    </row>
    <row r="221" spans="2:10" x14ac:dyDescent="0.25">
      <c r="B221" t="s">
        <v>341</v>
      </c>
      <c r="C221" t="s">
        <v>834</v>
      </c>
      <c r="D221">
        <v>292</v>
      </c>
      <c r="E221">
        <v>21</v>
      </c>
      <c r="F221">
        <v>446.4</v>
      </c>
      <c r="G221">
        <v>2315.8000000000002</v>
      </c>
      <c r="H221">
        <v>1025.3900000000001</v>
      </c>
      <c r="I221">
        <v>20</v>
      </c>
      <c r="J221">
        <v>3149.2008999999998</v>
      </c>
    </row>
    <row r="222" spans="2:10" x14ac:dyDescent="0.25">
      <c r="B222" t="s">
        <v>342</v>
      </c>
      <c r="C222" t="s">
        <v>835</v>
      </c>
      <c r="D222">
        <v>292</v>
      </c>
      <c r="E222">
        <v>21</v>
      </c>
      <c r="F222">
        <v>431.2</v>
      </c>
      <c r="G222">
        <v>2266.6799999999998</v>
      </c>
      <c r="H222">
        <v>1011.61</v>
      </c>
      <c r="I222">
        <v>20</v>
      </c>
      <c r="J222">
        <v>3114.8773999999999</v>
      </c>
    </row>
    <row r="223" spans="2:10" x14ac:dyDescent="0.25">
      <c r="B223" t="s">
        <v>343</v>
      </c>
      <c r="C223" t="s">
        <v>836</v>
      </c>
      <c r="D223">
        <v>292</v>
      </c>
      <c r="E223">
        <v>21</v>
      </c>
      <c r="F223">
        <v>365.4</v>
      </c>
      <c r="G223">
        <v>1880.64</v>
      </c>
      <c r="H223">
        <v>838.48</v>
      </c>
      <c r="I223">
        <v>20</v>
      </c>
      <c r="J223">
        <v>2902.3364999999999</v>
      </c>
    </row>
    <row r="224" spans="2:10" x14ac:dyDescent="0.25">
      <c r="B224" t="s">
        <v>344</v>
      </c>
      <c r="C224" t="s">
        <v>837</v>
      </c>
      <c r="D224">
        <v>292</v>
      </c>
      <c r="E224">
        <v>21</v>
      </c>
      <c r="F224">
        <v>350.2</v>
      </c>
      <c r="G224">
        <v>1836.04</v>
      </c>
      <c r="H224">
        <v>785.92</v>
      </c>
      <c r="I224">
        <v>20</v>
      </c>
      <c r="J224">
        <v>2644.6846999999998</v>
      </c>
    </row>
    <row r="225" spans="2:10" x14ac:dyDescent="0.25">
      <c r="B225" t="s">
        <v>345</v>
      </c>
      <c r="C225" t="s">
        <v>838</v>
      </c>
      <c r="D225">
        <v>292</v>
      </c>
      <c r="E225">
        <v>21</v>
      </c>
      <c r="F225">
        <v>349</v>
      </c>
      <c r="G225">
        <v>1821.68</v>
      </c>
      <c r="H225">
        <v>1160.8800000000001</v>
      </c>
      <c r="I225">
        <v>20</v>
      </c>
      <c r="J225">
        <v>4634.2516999999998</v>
      </c>
    </row>
    <row r="226" spans="2:10" x14ac:dyDescent="0.25">
      <c r="B226" t="s">
        <v>346</v>
      </c>
      <c r="C226" t="s">
        <v>839</v>
      </c>
      <c r="D226">
        <v>292</v>
      </c>
      <c r="E226">
        <v>21</v>
      </c>
      <c r="F226">
        <v>340.8</v>
      </c>
      <c r="G226">
        <v>1812.92</v>
      </c>
      <c r="H226">
        <v>1203.1099999999999</v>
      </c>
      <c r="I226">
        <v>20</v>
      </c>
      <c r="J226">
        <v>3993.7292000000002</v>
      </c>
    </row>
    <row r="227" spans="2:10" x14ac:dyDescent="0.25">
      <c r="B227" t="s">
        <v>347</v>
      </c>
      <c r="C227" t="s">
        <v>840</v>
      </c>
      <c r="D227">
        <v>292</v>
      </c>
      <c r="E227">
        <v>21</v>
      </c>
      <c r="F227">
        <v>223.2</v>
      </c>
      <c r="G227">
        <v>1261.04</v>
      </c>
      <c r="H227">
        <v>840.89</v>
      </c>
      <c r="I227">
        <v>20</v>
      </c>
      <c r="J227">
        <v>2400.5866999999998</v>
      </c>
    </row>
    <row r="228" spans="2:10" x14ac:dyDescent="0.25">
      <c r="B228" t="s">
        <v>348</v>
      </c>
      <c r="C228" t="s">
        <v>841</v>
      </c>
      <c r="D228">
        <v>292</v>
      </c>
      <c r="E228">
        <v>21</v>
      </c>
      <c r="F228">
        <v>215</v>
      </c>
      <c r="G228">
        <v>1255.8</v>
      </c>
      <c r="H228">
        <v>906.45</v>
      </c>
      <c r="I228">
        <v>20</v>
      </c>
      <c r="J228">
        <v>2498.4160000000002</v>
      </c>
    </row>
    <row r="229" spans="2:10" x14ac:dyDescent="0.25">
      <c r="B229" t="s">
        <v>349</v>
      </c>
      <c r="C229" t="s">
        <v>842</v>
      </c>
      <c r="D229">
        <v>292</v>
      </c>
      <c r="E229">
        <v>21</v>
      </c>
      <c r="F229">
        <v>365.2</v>
      </c>
      <c r="G229">
        <v>1912.6</v>
      </c>
      <c r="H229">
        <v>2729.51</v>
      </c>
      <c r="I229">
        <v>20</v>
      </c>
      <c r="J229">
        <v>8934.2695999999996</v>
      </c>
    </row>
    <row r="230" spans="2:10" x14ac:dyDescent="0.25">
      <c r="B230" t="s">
        <v>350</v>
      </c>
      <c r="C230" t="s">
        <v>842</v>
      </c>
      <c r="D230">
        <v>292</v>
      </c>
      <c r="E230">
        <v>21</v>
      </c>
      <c r="F230">
        <v>365.2</v>
      </c>
      <c r="G230">
        <v>1909.76</v>
      </c>
      <c r="H230">
        <v>2537.19</v>
      </c>
      <c r="I230">
        <v>20</v>
      </c>
      <c r="J230">
        <v>8016.9484000000002</v>
      </c>
    </row>
    <row r="231" spans="2:10" x14ac:dyDescent="0.25">
      <c r="B231" t="s">
        <v>351</v>
      </c>
      <c r="C231" t="s">
        <v>843</v>
      </c>
      <c r="D231">
        <v>292</v>
      </c>
      <c r="E231">
        <v>21</v>
      </c>
      <c r="F231">
        <v>366.4</v>
      </c>
      <c r="G231">
        <v>1958.88</v>
      </c>
      <c r="H231">
        <v>3070.11</v>
      </c>
      <c r="I231">
        <v>20</v>
      </c>
      <c r="J231">
        <v>9980.1867999999995</v>
      </c>
    </row>
    <row r="232" spans="2:10" x14ac:dyDescent="0.25">
      <c r="B232" t="s">
        <v>352</v>
      </c>
      <c r="C232" t="s">
        <v>843</v>
      </c>
      <c r="D232">
        <v>292</v>
      </c>
      <c r="E232">
        <v>21</v>
      </c>
      <c r="F232">
        <v>366.4</v>
      </c>
      <c r="G232">
        <v>1957.96</v>
      </c>
      <c r="H232">
        <v>2810.57</v>
      </c>
      <c r="I232">
        <v>20</v>
      </c>
      <c r="J232">
        <v>8807.1579999999994</v>
      </c>
    </row>
    <row r="233" spans="2:10" x14ac:dyDescent="0.25">
      <c r="B233" t="s">
        <v>353</v>
      </c>
      <c r="C233" t="s">
        <v>844</v>
      </c>
      <c r="D233">
        <v>292</v>
      </c>
      <c r="E233">
        <v>21</v>
      </c>
      <c r="F233">
        <v>265.39999999999998</v>
      </c>
      <c r="G233">
        <v>1220.72</v>
      </c>
      <c r="H233">
        <v>674.56</v>
      </c>
      <c r="I233">
        <v>20</v>
      </c>
      <c r="J233">
        <v>1740.1846</v>
      </c>
    </row>
    <row r="234" spans="2:10" x14ac:dyDescent="0.25">
      <c r="B234" t="s">
        <v>354</v>
      </c>
      <c r="C234" t="s">
        <v>845</v>
      </c>
      <c r="D234">
        <v>292</v>
      </c>
      <c r="E234">
        <v>21</v>
      </c>
      <c r="F234">
        <v>212.4</v>
      </c>
      <c r="G234">
        <v>1017.2</v>
      </c>
      <c r="H234">
        <v>521.23</v>
      </c>
      <c r="I234">
        <v>20</v>
      </c>
      <c r="J234">
        <v>1523.7904000000001</v>
      </c>
    </row>
    <row r="235" spans="2:10" x14ac:dyDescent="0.25">
      <c r="B235" t="s">
        <v>357</v>
      </c>
      <c r="C235" t="s">
        <v>848</v>
      </c>
      <c r="D235">
        <v>292</v>
      </c>
      <c r="E235">
        <v>21</v>
      </c>
      <c r="F235">
        <v>486</v>
      </c>
      <c r="G235">
        <v>2443.44</v>
      </c>
      <c r="H235">
        <v>1395.19</v>
      </c>
      <c r="I235">
        <v>20</v>
      </c>
      <c r="J235">
        <v>4956.1998999999996</v>
      </c>
    </row>
    <row r="236" spans="2:10" x14ac:dyDescent="0.25">
      <c r="B236" t="s">
        <v>358</v>
      </c>
      <c r="C236" t="s">
        <v>849</v>
      </c>
      <c r="D236">
        <v>292</v>
      </c>
      <c r="E236">
        <v>21</v>
      </c>
      <c r="F236">
        <v>485.6</v>
      </c>
      <c r="G236">
        <v>2455.2800000000002</v>
      </c>
      <c r="H236">
        <v>1339.68</v>
      </c>
      <c r="I236">
        <v>20</v>
      </c>
      <c r="J236">
        <v>4338.9646000000002</v>
      </c>
    </row>
    <row r="237" spans="2:10" x14ac:dyDescent="0.25">
      <c r="B237" t="s">
        <v>287</v>
      </c>
      <c r="C237" t="s">
        <v>783</v>
      </c>
      <c r="D237">
        <v>292</v>
      </c>
      <c r="E237">
        <v>21</v>
      </c>
      <c r="F237">
        <v>306.39999999999998</v>
      </c>
      <c r="G237">
        <v>1602.08</v>
      </c>
      <c r="H237">
        <v>866.61</v>
      </c>
      <c r="I237">
        <v>20</v>
      </c>
      <c r="J237">
        <v>2743.9223999999999</v>
      </c>
    </row>
    <row r="238" spans="2:10" x14ac:dyDescent="0.25">
      <c r="B238" t="s">
        <v>288</v>
      </c>
      <c r="C238" t="s">
        <v>784</v>
      </c>
      <c r="D238">
        <v>292</v>
      </c>
      <c r="E238">
        <v>21</v>
      </c>
      <c r="F238">
        <v>321.2</v>
      </c>
      <c r="G238">
        <v>1707.92</v>
      </c>
      <c r="H238">
        <v>787.63</v>
      </c>
      <c r="I238">
        <v>20</v>
      </c>
      <c r="J238">
        <v>2717.7671</v>
      </c>
    </row>
    <row r="239" spans="2:10" x14ac:dyDescent="0.25">
      <c r="B239" t="s">
        <v>359</v>
      </c>
      <c r="C239" t="s">
        <v>850</v>
      </c>
      <c r="D239">
        <v>292</v>
      </c>
      <c r="E239">
        <v>21</v>
      </c>
      <c r="F239">
        <v>241.2</v>
      </c>
      <c r="G239">
        <v>1242.8399999999999</v>
      </c>
      <c r="H239">
        <v>1349.25</v>
      </c>
      <c r="I239">
        <v>20</v>
      </c>
      <c r="J239">
        <v>4732.5384000000004</v>
      </c>
    </row>
    <row r="240" spans="2:10" x14ac:dyDescent="0.25">
      <c r="B240" t="s">
        <v>360</v>
      </c>
      <c r="C240" t="s">
        <v>850</v>
      </c>
      <c r="D240">
        <v>292</v>
      </c>
      <c r="E240">
        <v>21</v>
      </c>
      <c r="F240">
        <v>241.2</v>
      </c>
      <c r="G240">
        <v>1270.52</v>
      </c>
      <c r="H240">
        <v>1411.6</v>
      </c>
      <c r="I240">
        <v>20</v>
      </c>
      <c r="J240">
        <v>5192.3698000000004</v>
      </c>
    </row>
    <row r="241" spans="2:10" x14ac:dyDescent="0.25">
      <c r="B241" t="s">
        <v>361</v>
      </c>
      <c r="C241" t="s">
        <v>851</v>
      </c>
      <c r="D241">
        <v>292</v>
      </c>
      <c r="E241">
        <v>21</v>
      </c>
      <c r="F241">
        <v>630</v>
      </c>
      <c r="G241">
        <v>2344.6799999999998</v>
      </c>
      <c r="H241">
        <v>2521.0700000000002</v>
      </c>
      <c r="I241">
        <v>20</v>
      </c>
      <c r="J241">
        <v>15125.200500000001</v>
      </c>
    </row>
    <row r="242" spans="2:10" x14ac:dyDescent="0.25">
      <c r="B242" t="s">
        <v>362</v>
      </c>
      <c r="C242" t="s">
        <v>852</v>
      </c>
      <c r="D242">
        <v>292</v>
      </c>
      <c r="E242">
        <v>21</v>
      </c>
      <c r="F242">
        <v>633.20000000000005</v>
      </c>
      <c r="G242">
        <v>2334.96</v>
      </c>
      <c r="H242">
        <v>2330.17</v>
      </c>
      <c r="I242">
        <v>20</v>
      </c>
      <c r="J242">
        <v>13681.676799999999</v>
      </c>
    </row>
    <row r="243" spans="2:10" x14ac:dyDescent="0.25">
      <c r="B243" t="s">
        <v>365</v>
      </c>
      <c r="C243" t="s">
        <v>854</v>
      </c>
      <c r="D243">
        <v>292</v>
      </c>
      <c r="E243">
        <v>21</v>
      </c>
      <c r="F243">
        <v>355</v>
      </c>
      <c r="G243">
        <v>1775.48</v>
      </c>
      <c r="H243">
        <v>1393.94</v>
      </c>
      <c r="I243">
        <v>20</v>
      </c>
      <c r="J243">
        <v>4836.4561999999996</v>
      </c>
    </row>
    <row r="244" spans="2:10" x14ac:dyDescent="0.25">
      <c r="B244" t="s">
        <v>366</v>
      </c>
      <c r="C244" t="s">
        <v>854</v>
      </c>
      <c r="D244">
        <v>292</v>
      </c>
      <c r="E244">
        <v>21</v>
      </c>
      <c r="F244">
        <v>355</v>
      </c>
      <c r="G244">
        <v>1787.68</v>
      </c>
      <c r="H244">
        <v>1413.69</v>
      </c>
      <c r="I244">
        <v>20</v>
      </c>
      <c r="J244">
        <v>5292.2196999999996</v>
      </c>
    </row>
    <row r="245" spans="2:10" x14ac:dyDescent="0.25">
      <c r="B245" t="s">
        <v>363</v>
      </c>
      <c r="C245" t="s">
        <v>853</v>
      </c>
      <c r="D245">
        <v>292</v>
      </c>
      <c r="E245">
        <v>21</v>
      </c>
      <c r="F245">
        <v>236.8</v>
      </c>
      <c r="G245">
        <v>1276.32</v>
      </c>
      <c r="H245">
        <v>1163.76</v>
      </c>
      <c r="I245">
        <v>20</v>
      </c>
      <c r="J245">
        <v>3469.8582000000001</v>
      </c>
    </row>
    <row r="246" spans="2:10" x14ac:dyDescent="0.25">
      <c r="B246" t="s">
        <v>364</v>
      </c>
      <c r="C246" t="s">
        <v>853</v>
      </c>
      <c r="D246">
        <v>292</v>
      </c>
      <c r="E246">
        <v>21</v>
      </c>
      <c r="F246">
        <v>236.8</v>
      </c>
      <c r="G246">
        <v>1285.5999999999999</v>
      </c>
      <c r="H246">
        <v>1146.71</v>
      </c>
      <c r="I246">
        <v>20</v>
      </c>
      <c r="J246">
        <v>3605.4962</v>
      </c>
    </row>
    <row r="247" spans="2:10" x14ac:dyDescent="0.25">
      <c r="B247" t="s">
        <v>367</v>
      </c>
      <c r="C247" t="s">
        <v>855</v>
      </c>
      <c r="D247">
        <v>292</v>
      </c>
      <c r="E247">
        <v>21</v>
      </c>
      <c r="F247">
        <v>228.8</v>
      </c>
      <c r="G247">
        <v>1242.8800000000001</v>
      </c>
      <c r="H247">
        <v>864.43</v>
      </c>
      <c r="I247">
        <v>20</v>
      </c>
      <c r="J247">
        <v>1641.0051000000001</v>
      </c>
    </row>
    <row r="248" spans="2:10" x14ac:dyDescent="0.25">
      <c r="B248" t="s">
        <v>368</v>
      </c>
      <c r="C248" t="s">
        <v>855</v>
      </c>
      <c r="D248">
        <v>292</v>
      </c>
      <c r="E248">
        <v>21</v>
      </c>
      <c r="F248">
        <v>228.8</v>
      </c>
      <c r="G248">
        <v>1241.24</v>
      </c>
      <c r="H248">
        <v>856.71</v>
      </c>
      <c r="I248">
        <v>20</v>
      </c>
      <c r="J248">
        <v>1656.7953</v>
      </c>
    </row>
    <row r="249" spans="2:10" x14ac:dyDescent="0.25">
      <c r="B249" t="s">
        <v>369</v>
      </c>
      <c r="C249" t="s">
        <v>856</v>
      </c>
      <c r="D249">
        <v>292</v>
      </c>
      <c r="E249">
        <v>21</v>
      </c>
      <c r="F249">
        <v>390.6</v>
      </c>
      <c r="G249">
        <v>2328.2800000000002</v>
      </c>
      <c r="H249">
        <v>1853.25</v>
      </c>
      <c r="I249">
        <v>20</v>
      </c>
      <c r="J249">
        <v>5485.1904000000004</v>
      </c>
    </row>
    <row r="250" spans="2:10" x14ac:dyDescent="0.25">
      <c r="B250" t="s">
        <v>370</v>
      </c>
      <c r="C250" t="s">
        <v>857</v>
      </c>
      <c r="D250">
        <v>292</v>
      </c>
      <c r="E250">
        <v>21</v>
      </c>
      <c r="F250">
        <v>388.8</v>
      </c>
      <c r="G250">
        <v>2310.56</v>
      </c>
      <c r="H250">
        <v>1707.19</v>
      </c>
      <c r="I250">
        <v>20</v>
      </c>
      <c r="J250">
        <v>5051.5411999999997</v>
      </c>
    </row>
    <row r="251" spans="2:10" x14ac:dyDescent="0.25">
      <c r="B251" t="s">
        <v>371</v>
      </c>
      <c r="C251" t="s">
        <v>858</v>
      </c>
      <c r="D251">
        <v>292</v>
      </c>
      <c r="E251">
        <v>21</v>
      </c>
      <c r="F251">
        <v>288</v>
      </c>
      <c r="G251">
        <v>1377.04</v>
      </c>
      <c r="H251">
        <v>1019.65</v>
      </c>
      <c r="I251">
        <v>20</v>
      </c>
      <c r="J251">
        <v>4095.6925000000001</v>
      </c>
    </row>
    <row r="252" spans="2:10" x14ac:dyDescent="0.25">
      <c r="B252" t="s">
        <v>372</v>
      </c>
      <c r="C252" t="s">
        <v>858</v>
      </c>
      <c r="D252">
        <v>292</v>
      </c>
      <c r="E252">
        <v>21</v>
      </c>
      <c r="F252">
        <v>288</v>
      </c>
      <c r="G252">
        <v>1383.28</v>
      </c>
      <c r="H252">
        <v>1027.31</v>
      </c>
      <c r="I252">
        <v>20</v>
      </c>
      <c r="J252">
        <v>3815.0066999999999</v>
      </c>
    </row>
    <row r="253" spans="2:10" x14ac:dyDescent="0.25">
      <c r="B253" t="s">
        <v>443</v>
      </c>
      <c r="C253" t="s">
        <v>906</v>
      </c>
      <c r="D253">
        <v>292</v>
      </c>
      <c r="E253">
        <v>21</v>
      </c>
      <c r="F253">
        <v>105</v>
      </c>
      <c r="G253">
        <v>547.12</v>
      </c>
      <c r="H253">
        <v>221.71</v>
      </c>
      <c r="I253">
        <v>20</v>
      </c>
      <c r="J253">
        <v>293.11829999999998</v>
      </c>
    </row>
    <row r="254" spans="2:10" x14ac:dyDescent="0.25">
      <c r="B254" t="s">
        <v>444</v>
      </c>
      <c r="C254" t="s">
        <v>906</v>
      </c>
      <c r="D254">
        <v>292</v>
      </c>
      <c r="E254">
        <v>21</v>
      </c>
      <c r="F254">
        <v>105</v>
      </c>
      <c r="G254">
        <v>547.67999999999995</v>
      </c>
      <c r="H254">
        <v>212.64</v>
      </c>
      <c r="I254">
        <v>20</v>
      </c>
      <c r="J254">
        <v>285.31909999999999</v>
      </c>
    </row>
    <row r="255" spans="2:10" x14ac:dyDescent="0.25">
      <c r="B255" t="s">
        <v>373</v>
      </c>
      <c r="C255" t="s">
        <v>859</v>
      </c>
      <c r="D255">
        <v>292</v>
      </c>
      <c r="E255">
        <v>21</v>
      </c>
      <c r="F255">
        <v>258</v>
      </c>
      <c r="G255">
        <v>1253.32</v>
      </c>
      <c r="H255">
        <v>1088.6500000000001</v>
      </c>
      <c r="I255">
        <v>20</v>
      </c>
      <c r="J255">
        <v>4591.7924999999996</v>
      </c>
    </row>
    <row r="256" spans="2:10" x14ac:dyDescent="0.25">
      <c r="B256" t="s">
        <v>374</v>
      </c>
      <c r="C256" t="s">
        <v>859</v>
      </c>
      <c r="D256">
        <v>292</v>
      </c>
      <c r="E256">
        <v>21</v>
      </c>
      <c r="F256">
        <v>258</v>
      </c>
      <c r="G256">
        <v>1257.24</v>
      </c>
      <c r="H256">
        <v>1093.1099999999999</v>
      </c>
      <c r="I256">
        <v>20</v>
      </c>
      <c r="J256">
        <v>4697.0267000000003</v>
      </c>
    </row>
    <row r="257" spans="2:10" x14ac:dyDescent="0.25">
      <c r="B257" t="s">
        <v>377</v>
      </c>
      <c r="C257" t="s">
        <v>861</v>
      </c>
      <c r="D257">
        <v>292</v>
      </c>
      <c r="E257">
        <v>21</v>
      </c>
      <c r="F257">
        <v>162.19999999999999</v>
      </c>
      <c r="G257">
        <v>1160.2</v>
      </c>
      <c r="H257">
        <v>615.04</v>
      </c>
      <c r="I257">
        <v>20</v>
      </c>
      <c r="J257">
        <v>1197.6955</v>
      </c>
    </row>
    <row r="258" spans="2:10" x14ac:dyDescent="0.25">
      <c r="B258" t="s">
        <v>378</v>
      </c>
      <c r="C258" t="s">
        <v>861</v>
      </c>
      <c r="D258">
        <v>292</v>
      </c>
      <c r="E258">
        <v>21</v>
      </c>
      <c r="F258">
        <v>178</v>
      </c>
      <c r="G258">
        <v>1253.44</v>
      </c>
      <c r="H258">
        <v>516.62</v>
      </c>
      <c r="I258">
        <v>20</v>
      </c>
      <c r="J258">
        <v>1026.3184000000001</v>
      </c>
    </row>
    <row r="259" spans="2:10" x14ac:dyDescent="0.25">
      <c r="B259" t="s">
        <v>431</v>
      </c>
      <c r="C259" t="s">
        <v>900</v>
      </c>
      <c r="D259">
        <v>292</v>
      </c>
      <c r="E259">
        <v>21</v>
      </c>
      <c r="F259">
        <v>248.2</v>
      </c>
      <c r="G259">
        <v>1171.48</v>
      </c>
      <c r="H259">
        <v>713.36</v>
      </c>
      <c r="I259">
        <v>20</v>
      </c>
      <c r="J259">
        <v>1969.4294</v>
      </c>
    </row>
    <row r="260" spans="2:10" x14ac:dyDescent="0.25">
      <c r="B260" t="s">
        <v>432</v>
      </c>
      <c r="C260" t="s">
        <v>900</v>
      </c>
      <c r="D260">
        <v>292</v>
      </c>
      <c r="E260">
        <v>21</v>
      </c>
      <c r="F260">
        <v>248.2</v>
      </c>
      <c r="G260">
        <v>1179.4000000000001</v>
      </c>
      <c r="H260">
        <v>683.17</v>
      </c>
      <c r="I260">
        <v>20</v>
      </c>
      <c r="J260">
        <v>2031.8275000000001</v>
      </c>
    </row>
    <row r="261" spans="2:10" x14ac:dyDescent="0.25">
      <c r="B261" t="s">
        <v>375</v>
      </c>
      <c r="C261" t="s">
        <v>860</v>
      </c>
      <c r="D261">
        <v>292</v>
      </c>
      <c r="E261">
        <v>21</v>
      </c>
      <c r="F261">
        <v>310.2</v>
      </c>
      <c r="G261">
        <v>1816.24</v>
      </c>
      <c r="H261">
        <v>790.55</v>
      </c>
      <c r="I261">
        <v>20</v>
      </c>
      <c r="J261">
        <v>1667.2565999999999</v>
      </c>
    </row>
    <row r="262" spans="2:10" x14ac:dyDescent="0.25">
      <c r="B262" t="s">
        <v>376</v>
      </c>
      <c r="C262" t="s">
        <v>860</v>
      </c>
      <c r="D262">
        <v>292</v>
      </c>
      <c r="E262">
        <v>21</v>
      </c>
      <c r="F262">
        <v>320.60000000000002</v>
      </c>
      <c r="G262">
        <v>1818.2</v>
      </c>
      <c r="H262">
        <v>632.61</v>
      </c>
      <c r="I262">
        <v>20</v>
      </c>
      <c r="J262">
        <v>1428.6742999999999</v>
      </c>
    </row>
    <row r="263" spans="2:10" x14ac:dyDescent="0.25">
      <c r="B263" t="s">
        <v>381</v>
      </c>
      <c r="C263" t="s">
        <v>863</v>
      </c>
      <c r="D263">
        <v>292</v>
      </c>
      <c r="E263">
        <v>21</v>
      </c>
      <c r="F263">
        <v>213.4</v>
      </c>
      <c r="G263">
        <v>1178.52</v>
      </c>
      <c r="H263">
        <v>102.33</v>
      </c>
      <c r="I263">
        <v>20</v>
      </c>
      <c r="J263">
        <v>165.4436</v>
      </c>
    </row>
    <row r="264" spans="2:10" x14ac:dyDescent="0.25">
      <c r="B264" t="s">
        <v>382</v>
      </c>
      <c r="C264" t="s">
        <v>864</v>
      </c>
      <c r="D264">
        <v>292</v>
      </c>
      <c r="E264">
        <v>21</v>
      </c>
      <c r="F264">
        <v>214</v>
      </c>
      <c r="G264">
        <v>1160.8800000000001</v>
      </c>
      <c r="H264">
        <v>125.55</v>
      </c>
      <c r="I264">
        <v>20</v>
      </c>
      <c r="J264">
        <v>311.51760000000002</v>
      </c>
    </row>
    <row r="265" spans="2:10" x14ac:dyDescent="0.25">
      <c r="B265" t="s">
        <v>385</v>
      </c>
      <c r="C265" t="s">
        <v>867</v>
      </c>
      <c r="D265">
        <v>292</v>
      </c>
      <c r="E265">
        <v>21</v>
      </c>
      <c r="F265">
        <v>515.4</v>
      </c>
      <c r="G265">
        <v>2075.52</v>
      </c>
      <c r="H265">
        <v>573.24</v>
      </c>
      <c r="I265">
        <v>20</v>
      </c>
      <c r="J265">
        <v>1483.4372000000001</v>
      </c>
    </row>
    <row r="266" spans="2:10" x14ac:dyDescent="0.25">
      <c r="B266" t="s">
        <v>386</v>
      </c>
      <c r="C266" t="s">
        <v>868</v>
      </c>
      <c r="D266">
        <v>292</v>
      </c>
      <c r="E266">
        <v>21</v>
      </c>
      <c r="F266">
        <v>510.8</v>
      </c>
      <c r="G266">
        <v>2005.88</v>
      </c>
      <c r="H266">
        <v>431.38</v>
      </c>
      <c r="I266">
        <v>20</v>
      </c>
      <c r="J266">
        <v>1158.3635999999999</v>
      </c>
    </row>
    <row r="267" spans="2:10" x14ac:dyDescent="0.25">
      <c r="B267" t="s">
        <v>297</v>
      </c>
      <c r="C267" t="s">
        <v>793</v>
      </c>
      <c r="D267">
        <v>292</v>
      </c>
      <c r="E267">
        <v>21</v>
      </c>
      <c r="F267">
        <v>282.39999999999998</v>
      </c>
      <c r="G267">
        <v>1559.12</v>
      </c>
      <c r="H267">
        <v>316.86</v>
      </c>
      <c r="I267">
        <v>20</v>
      </c>
      <c r="J267">
        <v>943.19359999999995</v>
      </c>
    </row>
    <row r="268" spans="2:10" x14ac:dyDescent="0.25">
      <c r="B268" t="s">
        <v>298</v>
      </c>
      <c r="C268" t="s">
        <v>794</v>
      </c>
      <c r="D268">
        <v>292</v>
      </c>
      <c r="E268">
        <v>21</v>
      </c>
      <c r="F268">
        <v>280.2</v>
      </c>
      <c r="G268">
        <v>1565.8</v>
      </c>
      <c r="H268">
        <v>363.8</v>
      </c>
      <c r="I268">
        <v>20</v>
      </c>
      <c r="J268">
        <v>1066.1391000000001</v>
      </c>
    </row>
    <row r="269" spans="2:10" x14ac:dyDescent="0.25">
      <c r="B269" t="s">
        <v>35</v>
      </c>
      <c r="C269" t="s">
        <v>553</v>
      </c>
      <c r="D269">
        <v>292</v>
      </c>
      <c r="E269">
        <v>21</v>
      </c>
      <c r="F269">
        <v>62</v>
      </c>
      <c r="G269">
        <v>260.64</v>
      </c>
      <c r="H269">
        <v>28.91</v>
      </c>
      <c r="I269">
        <v>20</v>
      </c>
      <c r="J269">
        <v>18.7559</v>
      </c>
    </row>
    <row r="270" spans="2:10" x14ac:dyDescent="0.25">
      <c r="B270" t="s">
        <v>36</v>
      </c>
      <c r="C270" t="s">
        <v>554</v>
      </c>
      <c r="D270">
        <v>292</v>
      </c>
      <c r="E270">
        <v>21</v>
      </c>
      <c r="F270">
        <v>62</v>
      </c>
      <c r="G270">
        <v>245.92</v>
      </c>
      <c r="H270">
        <v>8.5</v>
      </c>
      <c r="I270">
        <v>20</v>
      </c>
      <c r="J270">
        <v>8.1098999999999997</v>
      </c>
    </row>
    <row r="271" spans="2:10" x14ac:dyDescent="0.25">
      <c r="B271" t="s">
        <v>389</v>
      </c>
      <c r="C271" t="s">
        <v>869</v>
      </c>
      <c r="D271">
        <v>292</v>
      </c>
      <c r="E271">
        <v>21</v>
      </c>
      <c r="F271">
        <v>283.39999999999998</v>
      </c>
      <c r="G271">
        <v>1364.12</v>
      </c>
      <c r="H271">
        <v>1115.26</v>
      </c>
      <c r="I271">
        <v>20</v>
      </c>
      <c r="J271">
        <v>3997.1646000000001</v>
      </c>
    </row>
    <row r="272" spans="2:10" x14ac:dyDescent="0.25">
      <c r="B272" t="s">
        <v>390</v>
      </c>
      <c r="C272" t="s">
        <v>869</v>
      </c>
      <c r="D272">
        <v>292</v>
      </c>
      <c r="E272">
        <v>21</v>
      </c>
      <c r="F272">
        <v>283.39999999999998</v>
      </c>
      <c r="G272">
        <v>1383.4</v>
      </c>
      <c r="H272">
        <v>1110.6300000000001</v>
      </c>
      <c r="I272">
        <v>20</v>
      </c>
      <c r="J272">
        <v>4075.5149000000001</v>
      </c>
    </row>
    <row r="273" spans="2:10" x14ac:dyDescent="0.25">
      <c r="B273" t="s">
        <v>387</v>
      </c>
      <c r="C273" t="s">
        <v>869</v>
      </c>
      <c r="D273">
        <v>292</v>
      </c>
      <c r="E273">
        <v>21</v>
      </c>
      <c r="F273">
        <v>403.6</v>
      </c>
      <c r="G273">
        <v>1841.04</v>
      </c>
      <c r="H273">
        <v>1718.08</v>
      </c>
      <c r="I273">
        <v>20</v>
      </c>
      <c r="J273">
        <v>7168.9228000000003</v>
      </c>
    </row>
    <row r="274" spans="2:10" x14ac:dyDescent="0.25">
      <c r="B274" t="s">
        <v>388</v>
      </c>
      <c r="C274" t="s">
        <v>869</v>
      </c>
      <c r="D274">
        <v>292</v>
      </c>
      <c r="E274">
        <v>21</v>
      </c>
      <c r="F274">
        <v>403.6</v>
      </c>
      <c r="G274">
        <v>1862.24</v>
      </c>
      <c r="H274">
        <v>1705.76</v>
      </c>
      <c r="I274">
        <v>20</v>
      </c>
      <c r="J274">
        <v>7092.2515000000003</v>
      </c>
    </row>
    <row r="275" spans="2:10" x14ac:dyDescent="0.25">
      <c r="B275" t="s">
        <v>391</v>
      </c>
      <c r="C275" t="s">
        <v>870</v>
      </c>
      <c r="D275">
        <v>292</v>
      </c>
      <c r="E275">
        <v>21</v>
      </c>
      <c r="F275">
        <v>353.8</v>
      </c>
      <c r="G275">
        <v>1636.32</v>
      </c>
      <c r="H275">
        <v>727.24</v>
      </c>
      <c r="I275">
        <v>20</v>
      </c>
      <c r="J275">
        <v>2285.8348999999998</v>
      </c>
    </row>
    <row r="276" spans="2:10" x14ac:dyDescent="0.25">
      <c r="B276" t="s">
        <v>392</v>
      </c>
      <c r="C276" t="s">
        <v>871</v>
      </c>
      <c r="D276">
        <v>292</v>
      </c>
      <c r="E276">
        <v>21</v>
      </c>
      <c r="F276">
        <v>353.8</v>
      </c>
      <c r="G276">
        <v>1633.56</v>
      </c>
      <c r="H276">
        <v>756.87</v>
      </c>
      <c r="I276">
        <v>20</v>
      </c>
      <c r="J276">
        <v>2266.0010000000002</v>
      </c>
    </row>
    <row r="277" spans="2:10" x14ac:dyDescent="0.25">
      <c r="B277" t="s">
        <v>393</v>
      </c>
      <c r="C277" t="s">
        <v>872</v>
      </c>
      <c r="D277">
        <v>292</v>
      </c>
      <c r="E277">
        <v>21</v>
      </c>
      <c r="F277">
        <v>360.2</v>
      </c>
      <c r="G277">
        <v>1681.8</v>
      </c>
      <c r="H277">
        <v>726.84</v>
      </c>
      <c r="I277">
        <v>20</v>
      </c>
      <c r="J277">
        <v>2339.6588999999999</v>
      </c>
    </row>
    <row r="278" spans="2:10" x14ac:dyDescent="0.25">
      <c r="B278" t="s">
        <v>394</v>
      </c>
      <c r="C278" t="s">
        <v>873</v>
      </c>
      <c r="D278">
        <v>292</v>
      </c>
      <c r="E278">
        <v>21</v>
      </c>
      <c r="F278">
        <v>360.2</v>
      </c>
      <c r="G278">
        <v>1677.68</v>
      </c>
      <c r="H278">
        <v>773.07</v>
      </c>
      <c r="I278">
        <v>20</v>
      </c>
      <c r="J278">
        <v>2538.6089999999999</v>
      </c>
    </row>
    <row r="279" spans="2:10" x14ac:dyDescent="0.25">
      <c r="B279" t="s">
        <v>395</v>
      </c>
      <c r="C279" t="s">
        <v>874</v>
      </c>
      <c r="D279">
        <v>292</v>
      </c>
      <c r="E279">
        <v>21</v>
      </c>
      <c r="F279">
        <v>352.6</v>
      </c>
      <c r="G279">
        <v>1601.36</v>
      </c>
      <c r="H279">
        <v>538.55999999999995</v>
      </c>
      <c r="I279">
        <v>20</v>
      </c>
      <c r="J279">
        <v>2336.6768000000002</v>
      </c>
    </row>
    <row r="280" spans="2:10" x14ac:dyDescent="0.25">
      <c r="B280" t="s">
        <v>396</v>
      </c>
      <c r="C280" t="s">
        <v>875</v>
      </c>
      <c r="D280">
        <v>292</v>
      </c>
      <c r="E280">
        <v>21</v>
      </c>
      <c r="F280">
        <v>399.6</v>
      </c>
      <c r="G280">
        <v>1804.68</v>
      </c>
      <c r="H280">
        <v>547.66</v>
      </c>
      <c r="I280">
        <v>20</v>
      </c>
      <c r="J280">
        <v>2297.6869000000002</v>
      </c>
    </row>
    <row r="281" spans="2:10" x14ac:dyDescent="0.25">
      <c r="B281" t="s">
        <v>397</v>
      </c>
      <c r="C281" t="s">
        <v>876</v>
      </c>
      <c r="D281">
        <v>292</v>
      </c>
      <c r="E281">
        <v>21</v>
      </c>
      <c r="F281">
        <v>133.19999999999999</v>
      </c>
      <c r="G281">
        <v>754</v>
      </c>
      <c r="H281">
        <v>643.73</v>
      </c>
      <c r="I281">
        <v>20</v>
      </c>
      <c r="J281">
        <v>1307.6960999999999</v>
      </c>
    </row>
    <row r="282" spans="2:10" x14ac:dyDescent="0.25">
      <c r="B282" t="s">
        <v>398</v>
      </c>
      <c r="C282" t="s">
        <v>877</v>
      </c>
      <c r="D282">
        <v>292</v>
      </c>
      <c r="E282">
        <v>21</v>
      </c>
      <c r="F282">
        <v>133</v>
      </c>
      <c r="G282">
        <v>724.6</v>
      </c>
      <c r="H282">
        <v>652.27</v>
      </c>
      <c r="I282">
        <v>20</v>
      </c>
      <c r="J282">
        <v>1342.0459000000001</v>
      </c>
    </row>
    <row r="283" spans="2:10" x14ac:dyDescent="0.25">
      <c r="B283" t="s">
        <v>399</v>
      </c>
      <c r="C283" t="s">
        <v>878</v>
      </c>
      <c r="D283">
        <v>292</v>
      </c>
      <c r="E283">
        <v>21</v>
      </c>
      <c r="F283">
        <v>72.400000000000006</v>
      </c>
      <c r="G283">
        <v>412.6</v>
      </c>
      <c r="H283">
        <v>505.41</v>
      </c>
      <c r="I283">
        <v>20</v>
      </c>
      <c r="J283">
        <v>830.3845</v>
      </c>
    </row>
    <row r="284" spans="2:10" x14ac:dyDescent="0.25">
      <c r="B284" t="s">
        <v>400</v>
      </c>
      <c r="C284" t="s">
        <v>879</v>
      </c>
      <c r="D284">
        <v>292</v>
      </c>
      <c r="E284">
        <v>21</v>
      </c>
      <c r="F284">
        <v>71.400000000000006</v>
      </c>
      <c r="G284">
        <v>379.64</v>
      </c>
      <c r="H284">
        <v>590.11</v>
      </c>
      <c r="I284">
        <v>20</v>
      </c>
      <c r="J284">
        <v>855.20330000000001</v>
      </c>
    </row>
    <row r="285" spans="2:10" x14ac:dyDescent="0.25">
      <c r="B285" t="s">
        <v>401</v>
      </c>
      <c r="C285" t="s">
        <v>880</v>
      </c>
      <c r="D285">
        <v>292</v>
      </c>
      <c r="E285">
        <v>21</v>
      </c>
      <c r="F285">
        <v>247.6</v>
      </c>
      <c r="G285">
        <v>1181.76</v>
      </c>
      <c r="H285">
        <v>1315.76</v>
      </c>
      <c r="I285">
        <v>20</v>
      </c>
      <c r="J285">
        <v>4063.9555</v>
      </c>
    </row>
    <row r="286" spans="2:10" x14ac:dyDescent="0.25">
      <c r="B286" t="s">
        <v>402</v>
      </c>
      <c r="C286" t="s">
        <v>881</v>
      </c>
      <c r="D286">
        <v>292</v>
      </c>
      <c r="E286">
        <v>21</v>
      </c>
      <c r="F286">
        <v>248</v>
      </c>
      <c r="G286">
        <v>1176.6400000000001</v>
      </c>
      <c r="H286">
        <v>1161.1099999999999</v>
      </c>
      <c r="I286">
        <v>20</v>
      </c>
      <c r="J286">
        <v>3468.8514</v>
      </c>
    </row>
    <row r="287" spans="2:10" x14ac:dyDescent="0.25">
      <c r="B287" t="s">
        <v>405</v>
      </c>
      <c r="C287" t="s">
        <v>884</v>
      </c>
      <c r="D287">
        <v>292</v>
      </c>
      <c r="E287">
        <v>21</v>
      </c>
      <c r="F287">
        <v>467.2</v>
      </c>
      <c r="G287">
        <v>1752.4</v>
      </c>
      <c r="H287">
        <v>1183.22</v>
      </c>
      <c r="I287">
        <v>20</v>
      </c>
      <c r="J287">
        <v>4420.5591999999997</v>
      </c>
    </row>
    <row r="288" spans="2:10" x14ac:dyDescent="0.25">
      <c r="B288" t="s">
        <v>406</v>
      </c>
      <c r="C288" t="s">
        <v>885</v>
      </c>
      <c r="D288">
        <v>292</v>
      </c>
      <c r="E288">
        <v>21</v>
      </c>
      <c r="F288">
        <v>467.2</v>
      </c>
      <c r="G288">
        <v>1742.84</v>
      </c>
      <c r="H288">
        <v>1197.7</v>
      </c>
      <c r="I288">
        <v>20</v>
      </c>
      <c r="J288">
        <v>4683.1490000000003</v>
      </c>
    </row>
    <row r="289" spans="2:10" x14ac:dyDescent="0.25">
      <c r="B289" t="s">
        <v>403</v>
      </c>
      <c r="C289" t="s">
        <v>882</v>
      </c>
      <c r="D289">
        <v>292</v>
      </c>
      <c r="E289">
        <v>21</v>
      </c>
      <c r="F289">
        <v>552.6</v>
      </c>
      <c r="G289">
        <v>2008.76</v>
      </c>
      <c r="H289">
        <v>1215.22</v>
      </c>
      <c r="I289">
        <v>20</v>
      </c>
      <c r="J289">
        <v>4499.2127</v>
      </c>
    </row>
    <row r="290" spans="2:10" x14ac:dyDescent="0.25">
      <c r="B290" t="s">
        <v>404</v>
      </c>
      <c r="C290" t="s">
        <v>883</v>
      </c>
      <c r="D290">
        <v>292</v>
      </c>
      <c r="E290">
        <v>21</v>
      </c>
      <c r="F290">
        <v>554.20000000000005</v>
      </c>
      <c r="G290">
        <v>2008.16</v>
      </c>
      <c r="H290">
        <v>1220.9000000000001</v>
      </c>
      <c r="I290">
        <v>20</v>
      </c>
      <c r="J290">
        <v>4749.3490000000002</v>
      </c>
    </row>
    <row r="291" spans="2:10" x14ac:dyDescent="0.25">
      <c r="B291" t="s">
        <v>407</v>
      </c>
      <c r="C291" t="s">
        <v>886</v>
      </c>
      <c r="D291">
        <v>292</v>
      </c>
      <c r="E291">
        <v>21</v>
      </c>
      <c r="F291">
        <v>226.8</v>
      </c>
      <c r="G291">
        <v>953.28</v>
      </c>
      <c r="H291">
        <v>786.3</v>
      </c>
      <c r="I291">
        <v>20</v>
      </c>
      <c r="J291">
        <v>2657.4760000000001</v>
      </c>
    </row>
    <row r="292" spans="2:10" x14ac:dyDescent="0.25">
      <c r="B292" t="s">
        <v>408</v>
      </c>
      <c r="C292" t="s">
        <v>886</v>
      </c>
      <c r="D292">
        <v>292</v>
      </c>
      <c r="E292">
        <v>21</v>
      </c>
      <c r="F292">
        <v>226.8</v>
      </c>
      <c r="G292">
        <v>948.4</v>
      </c>
      <c r="H292">
        <v>734.19</v>
      </c>
      <c r="I292">
        <v>20</v>
      </c>
      <c r="J292">
        <v>2369.1527999999998</v>
      </c>
    </row>
    <row r="293" spans="2:10" x14ac:dyDescent="0.25">
      <c r="B293" t="s">
        <v>409</v>
      </c>
      <c r="C293" t="s">
        <v>887</v>
      </c>
      <c r="D293">
        <v>292</v>
      </c>
      <c r="E293">
        <v>21</v>
      </c>
      <c r="F293">
        <v>234</v>
      </c>
      <c r="G293">
        <v>960.44</v>
      </c>
      <c r="H293">
        <v>295.7</v>
      </c>
      <c r="I293">
        <v>20</v>
      </c>
      <c r="J293">
        <v>856.59400000000005</v>
      </c>
    </row>
    <row r="294" spans="2:10" x14ac:dyDescent="0.25">
      <c r="B294" t="s">
        <v>410</v>
      </c>
      <c r="C294" t="s">
        <v>887</v>
      </c>
      <c r="D294">
        <v>292</v>
      </c>
      <c r="E294">
        <v>21</v>
      </c>
      <c r="F294">
        <v>234</v>
      </c>
      <c r="G294">
        <v>957.24</v>
      </c>
      <c r="H294">
        <v>267.41000000000003</v>
      </c>
      <c r="I294">
        <v>20</v>
      </c>
      <c r="J294">
        <v>772.65769999999998</v>
      </c>
    </row>
    <row r="295" spans="2:10" x14ac:dyDescent="0.25">
      <c r="B295" t="s">
        <v>411</v>
      </c>
      <c r="C295" t="s">
        <v>888</v>
      </c>
      <c r="D295">
        <v>292</v>
      </c>
      <c r="E295">
        <v>21</v>
      </c>
      <c r="F295">
        <v>222.6</v>
      </c>
      <c r="G295">
        <v>891.72</v>
      </c>
      <c r="H295">
        <v>293.02999999999997</v>
      </c>
      <c r="I295">
        <v>20</v>
      </c>
      <c r="J295">
        <v>849.35789999999997</v>
      </c>
    </row>
    <row r="296" spans="2:10" x14ac:dyDescent="0.25">
      <c r="B296" t="s">
        <v>412</v>
      </c>
      <c r="C296" t="s">
        <v>888</v>
      </c>
      <c r="D296">
        <v>292</v>
      </c>
      <c r="E296">
        <v>21</v>
      </c>
      <c r="F296">
        <v>222.6</v>
      </c>
      <c r="G296">
        <v>884.28</v>
      </c>
      <c r="H296">
        <v>276.95999999999998</v>
      </c>
      <c r="I296">
        <v>20</v>
      </c>
      <c r="J296">
        <v>890.39350000000002</v>
      </c>
    </row>
    <row r="297" spans="2:10" x14ac:dyDescent="0.25">
      <c r="B297" t="s">
        <v>413</v>
      </c>
      <c r="C297" t="s">
        <v>889</v>
      </c>
      <c r="D297">
        <v>292</v>
      </c>
      <c r="E297">
        <v>21</v>
      </c>
      <c r="F297">
        <v>481.6</v>
      </c>
      <c r="G297">
        <v>2163.16</v>
      </c>
      <c r="H297">
        <v>2134.9299999999998</v>
      </c>
      <c r="I297">
        <v>20</v>
      </c>
      <c r="J297">
        <v>14535.007900000001</v>
      </c>
    </row>
    <row r="298" spans="2:10" x14ac:dyDescent="0.25">
      <c r="B298" t="s">
        <v>414</v>
      </c>
      <c r="C298" t="s">
        <v>889</v>
      </c>
      <c r="D298">
        <v>292</v>
      </c>
      <c r="E298">
        <v>21</v>
      </c>
      <c r="F298">
        <v>481.6</v>
      </c>
      <c r="G298">
        <v>2140.7600000000002</v>
      </c>
      <c r="H298">
        <v>2314.38</v>
      </c>
      <c r="I298">
        <v>20</v>
      </c>
      <c r="J298">
        <v>15556.3202</v>
      </c>
    </row>
    <row r="299" spans="2:10" x14ac:dyDescent="0.25">
      <c r="B299" t="s">
        <v>415</v>
      </c>
      <c r="C299" t="s">
        <v>890</v>
      </c>
      <c r="D299">
        <v>292</v>
      </c>
      <c r="E299">
        <v>21</v>
      </c>
      <c r="F299">
        <v>303.60000000000002</v>
      </c>
      <c r="G299">
        <v>1504.28</v>
      </c>
      <c r="H299">
        <v>901.51</v>
      </c>
      <c r="I299">
        <v>20</v>
      </c>
      <c r="J299">
        <v>2576.5574999999999</v>
      </c>
    </row>
    <row r="300" spans="2:10" x14ac:dyDescent="0.25">
      <c r="B300" t="s">
        <v>416</v>
      </c>
      <c r="C300" t="s">
        <v>891</v>
      </c>
      <c r="D300">
        <v>292</v>
      </c>
      <c r="E300">
        <v>21</v>
      </c>
      <c r="F300">
        <v>318.2</v>
      </c>
      <c r="G300">
        <v>1564.44</v>
      </c>
      <c r="H300">
        <v>942.15</v>
      </c>
      <c r="I300">
        <v>20</v>
      </c>
      <c r="J300">
        <v>2754.5378999999998</v>
      </c>
    </row>
    <row r="301" spans="2:10" x14ac:dyDescent="0.25">
      <c r="B301" t="s">
        <v>417</v>
      </c>
      <c r="C301" t="s">
        <v>892</v>
      </c>
      <c r="D301">
        <v>292</v>
      </c>
      <c r="E301">
        <v>21</v>
      </c>
      <c r="F301">
        <v>266</v>
      </c>
      <c r="G301">
        <v>1502.8</v>
      </c>
      <c r="H301">
        <v>1341.33</v>
      </c>
      <c r="I301">
        <v>20</v>
      </c>
      <c r="J301">
        <v>3523.9108999999999</v>
      </c>
    </row>
    <row r="302" spans="2:10" x14ac:dyDescent="0.25">
      <c r="B302" t="s">
        <v>418</v>
      </c>
      <c r="C302" t="s">
        <v>892</v>
      </c>
      <c r="D302">
        <v>292</v>
      </c>
      <c r="E302">
        <v>21</v>
      </c>
      <c r="F302">
        <v>285.60000000000002</v>
      </c>
      <c r="G302">
        <v>1765.64</v>
      </c>
      <c r="H302">
        <v>1379.86</v>
      </c>
      <c r="I302">
        <v>20</v>
      </c>
      <c r="J302">
        <v>3808.9650999999999</v>
      </c>
    </row>
    <row r="303" spans="2:10" x14ac:dyDescent="0.25">
      <c r="B303" t="s">
        <v>419</v>
      </c>
      <c r="C303" t="s">
        <v>893</v>
      </c>
      <c r="D303">
        <v>292</v>
      </c>
      <c r="E303">
        <v>21</v>
      </c>
      <c r="F303">
        <v>306.2</v>
      </c>
      <c r="G303">
        <v>1682.72</v>
      </c>
      <c r="H303">
        <v>1875.76</v>
      </c>
      <c r="I303">
        <v>20</v>
      </c>
      <c r="J303">
        <v>5416.9843000000001</v>
      </c>
    </row>
    <row r="304" spans="2:10" x14ac:dyDescent="0.25">
      <c r="B304" t="s">
        <v>420</v>
      </c>
      <c r="C304" t="s">
        <v>894</v>
      </c>
      <c r="D304">
        <v>292</v>
      </c>
      <c r="E304">
        <v>21</v>
      </c>
      <c r="F304">
        <v>325.8</v>
      </c>
      <c r="G304">
        <v>1943.68</v>
      </c>
      <c r="H304">
        <v>1879.3</v>
      </c>
      <c r="I304">
        <v>20</v>
      </c>
      <c r="J304">
        <v>5640.57</v>
      </c>
    </row>
    <row r="305" spans="2:10" x14ac:dyDescent="0.25">
      <c r="B305" t="s">
        <v>421</v>
      </c>
      <c r="C305" t="s">
        <v>895</v>
      </c>
      <c r="D305">
        <v>292</v>
      </c>
      <c r="E305">
        <v>21</v>
      </c>
      <c r="F305">
        <v>292.60000000000002</v>
      </c>
      <c r="G305">
        <v>1422.04</v>
      </c>
      <c r="H305">
        <v>1481.85</v>
      </c>
      <c r="I305">
        <v>20</v>
      </c>
      <c r="J305">
        <v>5013.0208000000002</v>
      </c>
    </row>
    <row r="306" spans="2:10" x14ac:dyDescent="0.25">
      <c r="B306" t="s">
        <v>422</v>
      </c>
      <c r="C306" t="s">
        <v>895</v>
      </c>
      <c r="D306">
        <v>292</v>
      </c>
      <c r="E306">
        <v>21</v>
      </c>
      <c r="F306">
        <v>292.60000000000002</v>
      </c>
      <c r="G306">
        <v>1419.44</v>
      </c>
      <c r="H306">
        <v>1501.27</v>
      </c>
      <c r="I306">
        <v>20</v>
      </c>
      <c r="J306">
        <v>5301.3082999999997</v>
      </c>
    </row>
    <row r="307" spans="2:10" x14ac:dyDescent="0.25">
      <c r="B307" t="s">
        <v>423</v>
      </c>
      <c r="C307" t="s">
        <v>896</v>
      </c>
      <c r="D307">
        <v>292</v>
      </c>
      <c r="E307">
        <v>21</v>
      </c>
      <c r="F307">
        <v>228.4</v>
      </c>
      <c r="G307">
        <v>1116.68</v>
      </c>
      <c r="H307">
        <v>411.18</v>
      </c>
      <c r="I307">
        <v>20</v>
      </c>
      <c r="J307">
        <v>817.00189999999998</v>
      </c>
    </row>
    <row r="308" spans="2:10" x14ac:dyDescent="0.25">
      <c r="B308" t="s">
        <v>424</v>
      </c>
      <c r="C308" t="s">
        <v>896</v>
      </c>
      <c r="D308">
        <v>292</v>
      </c>
      <c r="E308">
        <v>21</v>
      </c>
      <c r="F308">
        <v>228.4</v>
      </c>
      <c r="G308">
        <v>1111.8399999999999</v>
      </c>
      <c r="H308">
        <v>323.07</v>
      </c>
      <c r="I308">
        <v>20</v>
      </c>
      <c r="J308">
        <v>557.48889999999994</v>
      </c>
    </row>
    <row r="309" spans="2:10" x14ac:dyDescent="0.25">
      <c r="B309" t="s">
        <v>425</v>
      </c>
      <c r="C309" t="s">
        <v>897</v>
      </c>
      <c r="D309">
        <v>292</v>
      </c>
      <c r="E309">
        <v>21</v>
      </c>
      <c r="F309">
        <v>228.2</v>
      </c>
      <c r="G309">
        <v>1089.5999999999999</v>
      </c>
      <c r="H309">
        <v>428.65</v>
      </c>
      <c r="I309">
        <v>20</v>
      </c>
      <c r="J309">
        <v>1044.9395</v>
      </c>
    </row>
    <row r="310" spans="2:10" x14ac:dyDescent="0.25">
      <c r="B310" t="s">
        <v>426</v>
      </c>
      <c r="C310" t="s">
        <v>897</v>
      </c>
      <c r="D310">
        <v>292</v>
      </c>
      <c r="E310">
        <v>21</v>
      </c>
      <c r="F310">
        <v>228.2</v>
      </c>
      <c r="G310">
        <v>1083.56</v>
      </c>
      <c r="H310">
        <v>305.33999999999997</v>
      </c>
      <c r="I310">
        <v>20</v>
      </c>
      <c r="J310">
        <v>519.8134</v>
      </c>
    </row>
    <row r="311" spans="2:10" x14ac:dyDescent="0.25">
      <c r="B311" t="s">
        <v>433</v>
      </c>
      <c r="C311" t="s">
        <v>901</v>
      </c>
      <c r="D311">
        <v>292</v>
      </c>
      <c r="E311">
        <v>21</v>
      </c>
      <c r="F311">
        <v>305.8</v>
      </c>
      <c r="G311">
        <v>1349.56</v>
      </c>
      <c r="H311">
        <v>586.59</v>
      </c>
      <c r="I311">
        <v>20</v>
      </c>
      <c r="J311">
        <v>1642.0698</v>
      </c>
    </row>
    <row r="312" spans="2:10" x14ac:dyDescent="0.25">
      <c r="B312" t="s">
        <v>434</v>
      </c>
      <c r="C312" t="s">
        <v>901</v>
      </c>
      <c r="D312">
        <v>292</v>
      </c>
      <c r="E312">
        <v>21</v>
      </c>
      <c r="F312">
        <v>305.8</v>
      </c>
      <c r="G312">
        <v>1356.24</v>
      </c>
      <c r="H312">
        <v>578.79999999999995</v>
      </c>
      <c r="I312">
        <v>20</v>
      </c>
      <c r="J312">
        <v>1549.4621</v>
      </c>
    </row>
    <row r="313" spans="2:10" x14ac:dyDescent="0.25">
      <c r="B313" t="s">
        <v>473</v>
      </c>
      <c r="C313" t="s">
        <v>929</v>
      </c>
      <c r="D313">
        <v>242</v>
      </c>
      <c r="E313">
        <v>27</v>
      </c>
      <c r="F313">
        <v>285</v>
      </c>
      <c r="G313">
        <v>1077.24</v>
      </c>
      <c r="H313">
        <v>1508</v>
      </c>
      <c r="I313">
        <v>20</v>
      </c>
      <c r="J313">
        <v>9403.24</v>
      </c>
    </row>
    <row r="314" spans="2:10" x14ac:dyDescent="0.25">
      <c r="B314" t="s">
        <v>474</v>
      </c>
      <c r="C314" t="s">
        <v>930</v>
      </c>
      <c r="D314">
        <v>242</v>
      </c>
      <c r="E314">
        <v>27</v>
      </c>
      <c r="F314">
        <v>288.60000000000002</v>
      </c>
      <c r="G314">
        <v>1123.68</v>
      </c>
      <c r="H314">
        <v>1572.8</v>
      </c>
      <c r="I314">
        <v>20</v>
      </c>
      <c r="J314">
        <v>10865.296</v>
      </c>
    </row>
    <row r="315" spans="2:10" x14ac:dyDescent="0.25">
      <c r="B315" t="s">
        <v>383</v>
      </c>
      <c r="C315" t="s">
        <v>865</v>
      </c>
      <c r="D315">
        <v>242</v>
      </c>
      <c r="E315">
        <v>27</v>
      </c>
      <c r="F315">
        <v>351.2</v>
      </c>
      <c r="G315">
        <v>1235.6400000000001</v>
      </c>
      <c r="H315">
        <v>5300.78</v>
      </c>
      <c r="I315">
        <v>20</v>
      </c>
      <c r="J315">
        <v>30693.147400000002</v>
      </c>
    </row>
    <row r="316" spans="2:10" x14ac:dyDescent="0.25">
      <c r="B316" t="s">
        <v>384</v>
      </c>
      <c r="C316" t="s">
        <v>866</v>
      </c>
      <c r="D316">
        <v>242</v>
      </c>
      <c r="E316">
        <v>27</v>
      </c>
      <c r="F316">
        <v>336.8</v>
      </c>
      <c r="G316">
        <v>1215.3599999999999</v>
      </c>
      <c r="H316">
        <v>5983.35</v>
      </c>
      <c r="I316">
        <v>20</v>
      </c>
      <c r="J316">
        <v>32460.267599999999</v>
      </c>
    </row>
    <row r="317" spans="2:10" x14ac:dyDescent="0.25">
      <c r="B317" t="s">
        <v>427</v>
      </c>
      <c r="C317" t="s">
        <v>898</v>
      </c>
      <c r="D317">
        <v>242</v>
      </c>
      <c r="E317">
        <v>27</v>
      </c>
      <c r="F317">
        <v>217.2</v>
      </c>
      <c r="G317">
        <v>699.24</v>
      </c>
      <c r="H317">
        <v>288</v>
      </c>
      <c r="I317">
        <v>20</v>
      </c>
      <c r="J317">
        <v>1555.08</v>
      </c>
    </row>
    <row r="318" spans="2:10" x14ac:dyDescent="0.25">
      <c r="B318" t="s">
        <v>428</v>
      </c>
      <c r="C318" t="s">
        <v>898</v>
      </c>
      <c r="D318">
        <v>242</v>
      </c>
      <c r="E318">
        <v>27</v>
      </c>
      <c r="F318">
        <v>217.2</v>
      </c>
      <c r="G318">
        <v>694.88</v>
      </c>
      <c r="H318">
        <v>200</v>
      </c>
      <c r="I318">
        <v>20</v>
      </c>
      <c r="J318">
        <v>1034.8800000000001</v>
      </c>
    </row>
    <row r="319" spans="2:10" x14ac:dyDescent="0.25">
      <c r="B319" t="s">
        <v>291</v>
      </c>
      <c r="C319" t="s">
        <v>787</v>
      </c>
      <c r="D319">
        <v>292</v>
      </c>
      <c r="E319">
        <v>21</v>
      </c>
      <c r="F319">
        <v>207.4</v>
      </c>
      <c r="G319">
        <v>1175</v>
      </c>
      <c r="H319">
        <v>2045</v>
      </c>
      <c r="I319">
        <v>20</v>
      </c>
      <c r="J319">
        <v>5120.5246999999999</v>
      </c>
    </row>
    <row r="320" spans="2:10" x14ac:dyDescent="0.25">
      <c r="B320" t="s">
        <v>292</v>
      </c>
      <c r="C320" t="s">
        <v>788</v>
      </c>
      <c r="D320">
        <v>292</v>
      </c>
      <c r="E320">
        <v>21</v>
      </c>
      <c r="F320">
        <v>212.4</v>
      </c>
      <c r="G320">
        <v>1139.56</v>
      </c>
      <c r="H320">
        <v>2011.58</v>
      </c>
      <c r="I320">
        <v>20</v>
      </c>
      <c r="J320">
        <v>4544.9669000000004</v>
      </c>
    </row>
    <row r="321" spans="2:10" x14ac:dyDescent="0.25">
      <c r="B321" t="s">
        <v>439</v>
      </c>
      <c r="C321" t="s">
        <v>905</v>
      </c>
      <c r="D321">
        <v>292</v>
      </c>
      <c r="E321">
        <v>21</v>
      </c>
      <c r="F321">
        <v>574.20000000000005</v>
      </c>
      <c r="G321">
        <v>1957.52</v>
      </c>
      <c r="H321">
        <v>1701.87</v>
      </c>
      <c r="I321">
        <v>20</v>
      </c>
      <c r="J321">
        <v>10725.7037</v>
      </c>
    </row>
    <row r="322" spans="2:10" x14ac:dyDescent="0.25">
      <c r="B322" t="s">
        <v>440</v>
      </c>
      <c r="C322" t="s">
        <v>905</v>
      </c>
      <c r="D322">
        <v>292</v>
      </c>
      <c r="E322">
        <v>21</v>
      </c>
      <c r="F322">
        <v>574.20000000000005</v>
      </c>
      <c r="G322">
        <v>1943.12</v>
      </c>
      <c r="H322">
        <v>1616.16</v>
      </c>
      <c r="I322">
        <v>20</v>
      </c>
      <c r="J322">
        <v>10663.3019</v>
      </c>
    </row>
    <row r="323" spans="2:10" x14ac:dyDescent="0.25">
      <c r="B323" t="s">
        <v>451</v>
      </c>
      <c r="C323" t="s">
        <v>912</v>
      </c>
      <c r="D323">
        <v>292</v>
      </c>
      <c r="E323">
        <v>21</v>
      </c>
      <c r="F323">
        <v>40.4</v>
      </c>
      <c r="G323">
        <v>71.88</v>
      </c>
      <c r="H323">
        <v>0</v>
      </c>
      <c r="I323">
        <v>20</v>
      </c>
      <c r="J323">
        <v>0</v>
      </c>
    </row>
    <row r="324" spans="2:10" x14ac:dyDescent="0.25">
      <c r="B324" t="s">
        <v>452</v>
      </c>
      <c r="C324" t="s">
        <v>913</v>
      </c>
      <c r="D324">
        <v>292</v>
      </c>
      <c r="E324">
        <v>21</v>
      </c>
      <c r="F324">
        <v>41.8</v>
      </c>
      <c r="G324">
        <v>76.040000000000006</v>
      </c>
      <c r="H324">
        <v>0</v>
      </c>
      <c r="I324">
        <v>20</v>
      </c>
      <c r="J324">
        <v>0</v>
      </c>
    </row>
    <row r="325" spans="2:10" x14ac:dyDescent="0.25">
      <c r="B325" t="s">
        <v>1544</v>
      </c>
      <c r="C325" t="s">
        <v>1545</v>
      </c>
      <c r="D325">
        <v>242</v>
      </c>
      <c r="E325">
        <v>27</v>
      </c>
      <c r="F325">
        <v>312.39999999999998</v>
      </c>
      <c r="G325">
        <v>1020.04</v>
      </c>
      <c r="H325">
        <v>5847.78</v>
      </c>
      <c r="I325">
        <v>20</v>
      </c>
      <c r="J325">
        <v>32123.3534</v>
      </c>
    </row>
    <row r="326" spans="2:10" x14ac:dyDescent="0.25">
      <c r="B326" t="s">
        <v>1546</v>
      </c>
      <c r="C326" t="s">
        <v>1545</v>
      </c>
      <c r="D326">
        <v>242</v>
      </c>
      <c r="E326">
        <v>27</v>
      </c>
      <c r="F326">
        <v>303.39999999999998</v>
      </c>
      <c r="G326">
        <v>1022.56</v>
      </c>
      <c r="H326">
        <v>6184.65</v>
      </c>
      <c r="I326">
        <v>20</v>
      </c>
      <c r="J326">
        <v>30985.686699999998</v>
      </c>
    </row>
    <row r="327" spans="2:10" x14ac:dyDescent="0.25">
      <c r="B327" t="s">
        <v>1020</v>
      </c>
      <c r="C327" t="s">
        <v>1018</v>
      </c>
      <c r="D327">
        <v>243</v>
      </c>
      <c r="E327">
        <v>28</v>
      </c>
      <c r="F327">
        <v>102.2</v>
      </c>
      <c r="G327">
        <v>378.6</v>
      </c>
      <c r="H327">
        <v>204</v>
      </c>
      <c r="I327">
        <v>20</v>
      </c>
      <c r="J327">
        <v>681.52</v>
      </c>
    </row>
    <row r="328" spans="2:10" x14ac:dyDescent="0.25">
      <c r="B328" t="s">
        <v>1021</v>
      </c>
      <c r="C328" t="s">
        <v>1018</v>
      </c>
      <c r="D328">
        <v>243</v>
      </c>
      <c r="E328">
        <v>28</v>
      </c>
      <c r="F328">
        <v>102.2</v>
      </c>
      <c r="G328">
        <v>378.6</v>
      </c>
      <c r="H328">
        <v>244</v>
      </c>
      <c r="I328">
        <v>20</v>
      </c>
      <c r="J328">
        <v>673.68</v>
      </c>
    </row>
    <row r="329" spans="2:10" x14ac:dyDescent="0.25">
      <c r="B329" t="s">
        <v>1017</v>
      </c>
      <c r="C329" t="s">
        <v>1018</v>
      </c>
      <c r="D329">
        <v>243</v>
      </c>
      <c r="E329">
        <v>28</v>
      </c>
      <c r="F329">
        <v>102.2</v>
      </c>
      <c r="G329">
        <v>378.6</v>
      </c>
      <c r="H329">
        <v>556</v>
      </c>
      <c r="I329">
        <v>20</v>
      </c>
      <c r="J329">
        <v>2094.48</v>
      </c>
    </row>
    <row r="330" spans="2:10" x14ac:dyDescent="0.25">
      <c r="B330" t="s">
        <v>1019</v>
      </c>
      <c r="C330" t="s">
        <v>1018</v>
      </c>
      <c r="D330">
        <v>243</v>
      </c>
      <c r="E330">
        <v>28</v>
      </c>
      <c r="F330">
        <v>102.2</v>
      </c>
      <c r="G330">
        <v>378.6</v>
      </c>
      <c r="H330">
        <v>368</v>
      </c>
      <c r="I330">
        <v>20</v>
      </c>
      <c r="J330">
        <v>981.4</v>
      </c>
    </row>
    <row r="331" spans="2:10" x14ac:dyDescent="0.25">
      <c r="B331" t="s">
        <v>1547</v>
      </c>
      <c r="C331" t="s">
        <v>1014</v>
      </c>
      <c r="D331">
        <v>243</v>
      </c>
      <c r="E331">
        <v>28</v>
      </c>
      <c r="F331">
        <v>459.2</v>
      </c>
      <c r="G331">
        <v>548</v>
      </c>
      <c r="H331">
        <v>600</v>
      </c>
      <c r="I331">
        <v>20</v>
      </c>
      <c r="J331">
        <v>6086.1</v>
      </c>
    </row>
    <row r="332" spans="2:10" x14ac:dyDescent="0.25">
      <c r="B332" t="s">
        <v>1548</v>
      </c>
      <c r="C332" t="s">
        <v>1016</v>
      </c>
      <c r="D332">
        <v>243</v>
      </c>
      <c r="E332">
        <v>28</v>
      </c>
      <c r="F332">
        <v>462.4</v>
      </c>
      <c r="G332">
        <v>528.4</v>
      </c>
      <c r="H332">
        <v>490</v>
      </c>
      <c r="I332">
        <v>20</v>
      </c>
      <c r="J332">
        <v>6165.38</v>
      </c>
    </row>
    <row r="333" spans="2:10" x14ac:dyDescent="0.25">
      <c r="B333" t="s">
        <v>1549</v>
      </c>
      <c r="C333" t="s">
        <v>1550</v>
      </c>
      <c r="D333">
        <v>243</v>
      </c>
      <c r="E333">
        <v>28</v>
      </c>
      <c r="F333">
        <v>263.60000000000002</v>
      </c>
      <c r="G333">
        <v>901.24</v>
      </c>
      <c r="H333">
        <v>1736</v>
      </c>
      <c r="I333">
        <v>20</v>
      </c>
      <c r="J333">
        <v>10906.64</v>
      </c>
    </row>
    <row r="334" spans="2:10" x14ac:dyDescent="0.25">
      <c r="B334" t="s">
        <v>1551</v>
      </c>
      <c r="C334" t="s">
        <v>1552</v>
      </c>
      <c r="D334">
        <v>243</v>
      </c>
      <c r="E334">
        <v>28</v>
      </c>
      <c r="F334">
        <v>260.60000000000002</v>
      </c>
      <c r="G334">
        <v>849.2</v>
      </c>
      <c r="H334">
        <v>1428</v>
      </c>
      <c r="I334">
        <v>20</v>
      </c>
      <c r="J334">
        <v>10009.68</v>
      </c>
    </row>
    <row r="335" spans="2:10" x14ac:dyDescent="0.25">
      <c r="B335" t="s">
        <v>1553</v>
      </c>
      <c r="C335" t="s">
        <v>1554</v>
      </c>
      <c r="D335">
        <v>243</v>
      </c>
      <c r="E335">
        <v>28</v>
      </c>
      <c r="F335">
        <v>240.6</v>
      </c>
      <c r="G335">
        <v>697.76</v>
      </c>
      <c r="H335">
        <v>232</v>
      </c>
      <c r="I335">
        <v>20</v>
      </c>
      <c r="J335">
        <v>1949.08</v>
      </c>
    </row>
    <row r="336" spans="2:10" x14ac:dyDescent="0.25">
      <c r="B336" t="s">
        <v>1555</v>
      </c>
      <c r="C336" t="s">
        <v>1556</v>
      </c>
      <c r="D336">
        <v>243</v>
      </c>
      <c r="E336">
        <v>28</v>
      </c>
      <c r="F336">
        <v>237.2</v>
      </c>
      <c r="G336">
        <v>707.92</v>
      </c>
      <c r="H336">
        <v>1176</v>
      </c>
      <c r="I336">
        <v>20</v>
      </c>
      <c r="J336">
        <v>8274.7199999999993</v>
      </c>
    </row>
    <row r="337" spans="2:10" x14ac:dyDescent="0.25">
      <c r="B337" t="s">
        <v>1560</v>
      </c>
      <c r="C337" t="s">
        <v>1689</v>
      </c>
      <c r="D337">
        <v>251</v>
      </c>
      <c r="E337">
        <v>22</v>
      </c>
      <c r="F337">
        <v>756.2</v>
      </c>
      <c r="G337">
        <v>889.4</v>
      </c>
      <c r="H337">
        <v>572</v>
      </c>
      <c r="I337">
        <v>20</v>
      </c>
      <c r="J337">
        <v>9701.52</v>
      </c>
    </row>
    <row r="338" spans="2:10" x14ac:dyDescent="0.25">
      <c r="B338" t="s">
        <v>1562</v>
      </c>
      <c r="C338" t="s">
        <v>1690</v>
      </c>
      <c r="D338">
        <v>251</v>
      </c>
      <c r="E338">
        <v>22</v>
      </c>
      <c r="F338">
        <v>760.6</v>
      </c>
      <c r="G338">
        <v>869.32</v>
      </c>
      <c r="H338">
        <v>548</v>
      </c>
      <c r="I338">
        <v>20</v>
      </c>
      <c r="J338">
        <v>11397.96</v>
      </c>
    </row>
    <row r="339" spans="2:10" x14ac:dyDescent="0.25">
      <c r="B339" t="s">
        <v>1564</v>
      </c>
      <c r="C339" t="s">
        <v>1565</v>
      </c>
      <c r="D339">
        <v>241</v>
      </c>
      <c r="E339">
        <v>27</v>
      </c>
      <c r="F339">
        <v>253.4</v>
      </c>
      <c r="G339">
        <v>367.4</v>
      </c>
      <c r="H339">
        <v>52</v>
      </c>
      <c r="I339">
        <v>20</v>
      </c>
      <c r="J339">
        <v>658.84</v>
      </c>
    </row>
    <row r="340" spans="2:10" x14ac:dyDescent="0.25">
      <c r="B340" t="s">
        <v>1566</v>
      </c>
      <c r="C340" t="s">
        <v>1565</v>
      </c>
      <c r="D340">
        <v>241</v>
      </c>
      <c r="E340">
        <v>27</v>
      </c>
      <c r="F340">
        <v>265</v>
      </c>
      <c r="G340">
        <v>385.2</v>
      </c>
      <c r="H340">
        <v>196</v>
      </c>
      <c r="I340">
        <v>20</v>
      </c>
      <c r="J340">
        <v>2597</v>
      </c>
    </row>
    <row r="341" spans="2:10" x14ac:dyDescent="0.25">
      <c r="B341" t="s">
        <v>1567</v>
      </c>
      <c r="C341" t="s">
        <v>1568</v>
      </c>
      <c r="D341">
        <v>243</v>
      </c>
      <c r="E341">
        <v>28</v>
      </c>
      <c r="F341">
        <v>284.2</v>
      </c>
      <c r="G341">
        <v>1088.96</v>
      </c>
      <c r="H341">
        <v>6020</v>
      </c>
      <c r="I341">
        <v>20</v>
      </c>
      <c r="J341">
        <v>35520.76</v>
      </c>
    </row>
    <row r="342" spans="2:10" x14ac:dyDescent="0.25">
      <c r="B342" t="s">
        <v>1569</v>
      </c>
      <c r="C342" t="s">
        <v>1570</v>
      </c>
      <c r="D342">
        <v>243</v>
      </c>
      <c r="E342">
        <v>28</v>
      </c>
      <c r="F342">
        <v>288.60000000000002</v>
      </c>
      <c r="G342">
        <v>1152.3599999999999</v>
      </c>
      <c r="H342">
        <v>5308</v>
      </c>
      <c r="I342">
        <v>20</v>
      </c>
      <c r="J342">
        <v>34585.800000000003</v>
      </c>
    </row>
    <row r="343" spans="2:10" x14ac:dyDescent="0.25">
      <c r="B343" t="s">
        <v>1571</v>
      </c>
      <c r="C343" t="s">
        <v>1572</v>
      </c>
      <c r="D343">
        <v>243</v>
      </c>
      <c r="E343">
        <v>28</v>
      </c>
      <c r="F343">
        <v>297.8</v>
      </c>
      <c r="G343">
        <v>1020.36</v>
      </c>
      <c r="H343">
        <v>2608</v>
      </c>
      <c r="I343">
        <v>20</v>
      </c>
      <c r="J343">
        <v>14710.72</v>
      </c>
    </row>
    <row r="344" spans="2:10" x14ac:dyDescent="0.25">
      <c r="B344" t="s">
        <v>1573</v>
      </c>
      <c r="C344" t="s">
        <v>1572</v>
      </c>
      <c r="D344">
        <v>243</v>
      </c>
      <c r="E344">
        <v>28</v>
      </c>
      <c r="F344">
        <v>303.2</v>
      </c>
      <c r="G344">
        <v>1032.8800000000001</v>
      </c>
      <c r="H344">
        <v>2916</v>
      </c>
      <c r="I344">
        <v>20</v>
      </c>
      <c r="J344">
        <v>16273.4</v>
      </c>
    </row>
    <row r="345" spans="2:10" x14ac:dyDescent="0.25">
      <c r="B345" t="s">
        <v>1013</v>
      </c>
      <c r="C345" t="s">
        <v>1014</v>
      </c>
      <c r="D345">
        <v>243</v>
      </c>
      <c r="E345">
        <v>28</v>
      </c>
      <c r="F345">
        <v>515.20000000000005</v>
      </c>
      <c r="G345">
        <v>536.20000000000005</v>
      </c>
      <c r="H345">
        <v>720</v>
      </c>
      <c r="I345">
        <v>20</v>
      </c>
      <c r="J345">
        <v>10955.1</v>
      </c>
    </row>
    <row r="346" spans="2:10" x14ac:dyDescent="0.25">
      <c r="B346" t="s">
        <v>1015</v>
      </c>
      <c r="C346" t="s">
        <v>1016</v>
      </c>
      <c r="D346">
        <v>243</v>
      </c>
      <c r="E346">
        <v>28</v>
      </c>
      <c r="F346">
        <v>522</v>
      </c>
      <c r="G346">
        <v>541.28</v>
      </c>
      <c r="H346">
        <v>926</v>
      </c>
      <c r="I346">
        <v>20</v>
      </c>
      <c r="J346">
        <v>14821.94</v>
      </c>
    </row>
    <row r="347" spans="2:10" x14ac:dyDescent="0.25">
      <c r="B347" t="s">
        <v>1691</v>
      </c>
      <c r="C347" t="s">
        <v>1029</v>
      </c>
      <c r="D347">
        <v>243</v>
      </c>
      <c r="E347">
        <v>28</v>
      </c>
      <c r="F347">
        <v>199</v>
      </c>
      <c r="G347">
        <v>788.88</v>
      </c>
      <c r="H347">
        <v>1052</v>
      </c>
      <c r="I347">
        <v>20</v>
      </c>
      <c r="J347">
        <v>3816.08</v>
      </c>
    </row>
    <row r="348" spans="2:10" x14ac:dyDescent="0.25">
      <c r="B348" t="s">
        <v>1692</v>
      </c>
      <c r="C348" t="s">
        <v>1029</v>
      </c>
      <c r="D348">
        <v>243</v>
      </c>
      <c r="E348">
        <v>28</v>
      </c>
      <c r="F348">
        <v>199</v>
      </c>
      <c r="G348">
        <v>788.88</v>
      </c>
      <c r="H348">
        <v>1156</v>
      </c>
      <c r="I348">
        <v>20</v>
      </c>
      <c r="J348">
        <v>4346.12</v>
      </c>
    </row>
    <row r="349" spans="2:10" x14ac:dyDescent="0.25">
      <c r="B349" t="s">
        <v>1693</v>
      </c>
      <c r="C349" t="s">
        <v>1029</v>
      </c>
      <c r="D349">
        <v>243</v>
      </c>
      <c r="E349">
        <v>28</v>
      </c>
      <c r="F349">
        <v>199</v>
      </c>
      <c r="G349">
        <v>788.88</v>
      </c>
      <c r="H349">
        <v>416</v>
      </c>
      <c r="I349">
        <v>20</v>
      </c>
      <c r="J349">
        <v>1015.24</v>
      </c>
    </row>
    <row r="350" spans="2:10" x14ac:dyDescent="0.25">
      <c r="B350" t="s">
        <v>1577</v>
      </c>
      <c r="C350" t="s">
        <v>1578</v>
      </c>
      <c r="D350">
        <v>243</v>
      </c>
      <c r="E350">
        <v>28</v>
      </c>
      <c r="F350">
        <v>467.2</v>
      </c>
      <c r="G350">
        <v>652.79999999999995</v>
      </c>
      <c r="H350">
        <v>124</v>
      </c>
      <c r="I350">
        <v>20</v>
      </c>
      <c r="J350">
        <v>1895.52</v>
      </c>
    </row>
    <row r="351" spans="2:10" x14ac:dyDescent="0.25">
      <c r="B351" t="s">
        <v>1579</v>
      </c>
      <c r="C351" t="s">
        <v>1578</v>
      </c>
      <c r="D351">
        <v>243</v>
      </c>
      <c r="E351">
        <v>28</v>
      </c>
      <c r="F351">
        <v>461.8</v>
      </c>
      <c r="G351">
        <v>723</v>
      </c>
      <c r="H351">
        <v>128</v>
      </c>
      <c r="I351">
        <v>20</v>
      </c>
      <c r="J351">
        <v>2249.84</v>
      </c>
    </row>
    <row r="352" spans="2:10" x14ac:dyDescent="0.25">
      <c r="B352" t="s">
        <v>1694</v>
      </c>
      <c r="C352" t="s">
        <v>1695</v>
      </c>
      <c r="D352">
        <v>151</v>
      </c>
      <c r="E352">
        <v>33</v>
      </c>
      <c r="F352">
        <v>888</v>
      </c>
      <c r="G352">
        <v>1151.48</v>
      </c>
      <c r="H352">
        <v>348</v>
      </c>
      <c r="I352">
        <v>20</v>
      </c>
      <c r="J352">
        <v>7462.68</v>
      </c>
    </row>
    <row r="353" spans="2:10" x14ac:dyDescent="0.25">
      <c r="B353" t="s">
        <v>1696</v>
      </c>
      <c r="C353" t="s">
        <v>1697</v>
      </c>
      <c r="D353">
        <v>151</v>
      </c>
      <c r="E353">
        <v>33</v>
      </c>
      <c r="F353">
        <v>869</v>
      </c>
      <c r="G353">
        <v>1222.52</v>
      </c>
      <c r="H353">
        <v>316</v>
      </c>
      <c r="I353">
        <v>20</v>
      </c>
      <c r="J353">
        <v>6271.52</v>
      </c>
    </row>
    <row r="354" spans="2:10" x14ac:dyDescent="0.25">
      <c r="B354" t="s">
        <v>1580</v>
      </c>
      <c r="C354" t="s">
        <v>1581</v>
      </c>
      <c r="D354">
        <v>251</v>
      </c>
      <c r="E354">
        <v>22</v>
      </c>
      <c r="F354">
        <v>428.4</v>
      </c>
      <c r="G354">
        <v>1028.76</v>
      </c>
      <c r="H354">
        <v>1207.71</v>
      </c>
      <c r="I354">
        <v>20</v>
      </c>
      <c r="J354">
        <v>10366.4285</v>
      </c>
    </row>
    <row r="355" spans="2:10" x14ac:dyDescent="0.25">
      <c r="B355" t="s">
        <v>1582</v>
      </c>
      <c r="C355" t="s">
        <v>1581</v>
      </c>
      <c r="D355">
        <v>251</v>
      </c>
      <c r="E355">
        <v>22</v>
      </c>
      <c r="F355">
        <v>428.4</v>
      </c>
      <c r="G355">
        <v>1020</v>
      </c>
      <c r="H355">
        <v>1052</v>
      </c>
      <c r="I355">
        <v>20</v>
      </c>
      <c r="J355">
        <v>8529.24</v>
      </c>
    </row>
    <row r="356" spans="2:10" x14ac:dyDescent="0.25">
      <c r="B356" t="s">
        <v>187</v>
      </c>
      <c r="C356" t="s">
        <v>693</v>
      </c>
      <c r="D356">
        <v>392</v>
      </c>
      <c r="E356">
        <v>31</v>
      </c>
      <c r="F356">
        <v>235.8</v>
      </c>
      <c r="G356">
        <v>730.96</v>
      </c>
      <c r="H356">
        <v>121.94</v>
      </c>
      <c r="I356">
        <v>20</v>
      </c>
      <c r="J356">
        <v>337.42520000000002</v>
      </c>
    </row>
    <row r="357" spans="2:10" x14ac:dyDescent="0.25">
      <c r="B357" t="s">
        <v>188</v>
      </c>
      <c r="C357" t="s">
        <v>694</v>
      </c>
      <c r="D357">
        <v>392</v>
      </c>
      <c r="E357">
        <v>31</v>
      </c>
      <c r="F357">
        <v>235.8</v>
      </c>
      <c r="G357">
        <v>730.4</v>
      </c>
      <c r="H357">
        <v>92.84</v>
      </c>
      <c r="I357">
        <v>20</v>
      </c>
      <c r="J357">
        <v>280.24950000000001</v>
      </c>
    </row>
    <row r="358" spans="2:10" x14ac:dyDescent="0.25">
      <c r="B358" t="s">
        <v>189</v>
      </c>
      <c r="C358" t="s">
        <v>695</v>
      </c>
      <c r="D358">
        <v>392</v>
      </c>
      <c r="E358">
        <v>31</v>
      </c>
      <c r="F358">
        <v>238.6</v>
      </c>
      <c r="G358">
        <v>891.76</v>
      </c>
      <c r="H358">
        <v>277.04000000000002</v>
      </c>
      <c r="I358">
        <v>20</v>
      </c>
      <c r="J358">
        <v>551.41959999999995</v>
      </c>
    </row>
    <row r="359" spans="2:10" x14ac:dyDescent="0.25">
      <c r="B359" t="s">
        <v>190</v>
      </c>
      <c r="C359" t="s">
        <v>696</v>
      </c>
      <c r="D359">
        <v>392</v>
      </c>
      <c r="E359">
        <v>31</v>
      </c>
      <c r="F359">
        <v>273.8</v>
      </c>
      <c r="G359">
        <v>889</v>
      </c>
      <c r="H359">
        <v>324.32</v>
      </c>
      <c r="I359">
        <v>20</v>
      </c>
      <c r="J359">
        <v>1008.4213999999999</v>
      </c>
    </row>
    <row r="360" spans="2:10" x14ac:dyDescent="0.25">
      <c r="B360" t="s">
        <v>191</v>
      </c>
      <c r="C360" t="s">
        <v>697</v>
      </c>
      <c r="D360">
        <v>392</v>
      </c>
      <c r="E360">
        <v>31</v>
      </c>
      <c r="F360">
        <v>198</v>
      </c>
      <c r="G360">
        <v>610.12</v>
      </c>
      <c r="H360">
        <v>19.2</v>
      </c>
      <c r="I360">
        <v>20</v>
      </c>
      <c r="J360">
        <v>62.368000000000002</v>
      </c>
    </row>
    <row r="361" spans="2:10" x14ac:dyDescent="0.25">
      <c r="B361" t="s">
        <v>192</v>
      </c>
      <c r="C361" t="s">
        <v>698</v>
      </c>
      <c r="D361">
        <v>392</v>
      </c>
      <c r="E361">
        <v>31</v>
      </c>
      <c r="F361">
        <v>183.4</v>
      </c>
      <c r="G361">
        <v>656.96</v>
      </c>
      <c r="H361">
        <v>158.35</v>
      </c>
      <c r="I361">
        <v>20</v>
      </c>
      <c r="J361">
        <v>410.3544</v>
      </c>
    </row>
    <row r="362" spans="2:10" x14ac:dyDescent="0.25">
      <c r="B362" t="s">
        <v>193</v>
      </c>
      <c r="C362" t="s">
        <v>699</v>
      </c>
      <c r="D362">
        <v>391</v>
      </c>
      <c r="E362">
        <v>31</v>
      </c>
      <c r="F362">
        <v>386.4</v>
      </c>
      <c r="G362">
        <v>1263.5999999999999</v>
      </c>
      <c r="H362">
        <v>52</v>
      </c>
      <c r="I362">
        <v>20</v>
      </c>
      <c r="J362">
        <v>129.6</v>
      </c>
    </row>
    <row r="363" spans="2:10" x14ac:dyDescent="0.25">
      <c r="B363" t="s">
        <v>194</v>
      </c>
      <c r="C363" t="s">
        <v>700</v>
      </c>
      <c r="D363">
        <v>391</v>
      </c>
      <c r="E363">
        <v>31</v>
      </c>
      <c r="F363">
        <v>365.2</v>
      </c>
      <c r="G363">
        <v>1124.6400000000001</v>
      </c>
      <c r="H363">
        <v>344</v>
      </c>
      <c r="I363">
        <v>20</v>
      </c>
      <c r="J363">
        <v>2413.44</v>
      </c>
    </row>
    <row r="364" spans="2:10" x14ac:dyDescent="0.25">
      <c r="B364" t="s">
        <v>147</v>
      </c>
      <c r="C364" t="s">
        <v>657</v>
      </c>
      <c r="D364">
        <v>392</v>
      </c>
      <c r="E364">
        <v>31</v>
      </c>
      <c r="F364">
        <v>376.6</v>
      </c>
      <c r="G364">
        <v>1604.76</v>
      </c>
      <c r="H364">
        <v>1874.02</v>
      </c>
      <c r="I364">
        <v>20</v>
      </c>
      <c r="J364">
        <v>8638.8014999999996</v>
      </c>
    </row>
    <row r="365" spans="2:10" x14ac:dyDescent="0.25">
      <c r="B365" t="s">
        <v>146</v>
      </c>
      <c r="C365" t="s">
        <v>656</v>
      </c>
      <c r="D365">
        <v>392</v>
      </c>
      <c r="E365">
        <v>31</v>
      </c>
      <c r="F365">
        <v>351.4</v>
      </c>
      <c r="G365">
        <v>1535.56</v>
      </c>
      <c r="H365">
        <v>1723.49</v>
      </c>
      <c r="I365">
        <v>20</v>
      </c>
      <c r="J365">
        <v>8271.0530999999992</v>
      </c>
    </row>
    <row r="366" spans="2:10" x14ac:dyDescent="0.25">
      <c r="B366" t="s">
        <v>195</v>
      </c>
      <c r="C366" t="s">
        <v>701</v>
      </c>
      <c r="D366">
        <v>392</v>
      </c>
      <c r="E366">
        <v>31</v>
      </c>
      <c r="F366">
        <v>222.6</v>
      </c>
      <c r="G366">
        <v>728.24</v>
      </c>
      <c r="H366">
        <v>59.45</v>
      </c>
      <c r="I366">
        <v>20</v>
      </c>
      <c r="J366">
        <v>143.7133</v>
      </c>
    </row>
    <row r="367" spans="2:10" x14ac:dyDescent="0.25">
      <c r="B367" t="s">
        <v>196</v>
      </c>
      <c r="C367" t="s">
        <v>702</v>
      </c>
      <c r="D367">
        <v>392</v>
      </c>
      <c r="E367">
        <v>31</v>
      </c>
      <c r="F367">
        <v>212.2</v>
      </c>
      <c r="G367">
        <v>792.12</v>
      </c>
      <c r="H367">
        <v>34.630000000000003</v>
      </c>
      <c r="I367">
        <v>20</v>
      </c>
      <c r="J367">
        <v>54.651699999999998</v>
      </c>
    </row>
    <row r="368" spans="2:10" x14ac:dyDescent="0.25">
      <c r="B368" t="s">
        <v>197</v>
      </c>
      <c r="C368" t="s">
        <v>703</v>
      </c>
      <c r="D368">
        <v>391</v>
      </c>
      <c r="E368">
        <v>31</v>
      </c>
      <c r="F368">
        <v>97</v>
      </c>
      <c r="G368">
        <v>438.16</v>
      </c>
      <c r="H368">
        <v>524</v>
      </c>
      <c r="I368">
        <v>20</v>
      </c>
      <c r="J368">
        <v>390.96</v>
      </c>
    </row>
    <row r="369" spans="2:10" x14ac:dyDescent="0.25">
      <c r="B369" t="s">
        <v>198</v>
      </c>
      <c r="C369" t="s">
        <v>704</v>
      </c>
      <c r="D369">
        <v>392</v>
      </c>
      <c r="E369">
        <v>31</v>
      </c>
      <c r="F369">
        <v>242</v>
      </c>
      <c r="G369">
        <v>965.96</v>
      </c>
      <c r="H369">
        <v>556.09</v>
      </c>
      <c r="I369">
        <v>20</v>
      </c>
      <c r="J369">
        <v>1226.8606</v>
      </c>
    </row>
    <row r="370" spans="2:10" x14ac:dyDescent="0.25">
      <c r="B370" t="s">
        <v>149</v>
      </c>
      <c r="C370" t="s">
        <v>659</v>
      </c>
      <c r="D370">
        <v>392</v>
      </c>
      <c r="E370">
        <v>31</v>
      </c>
      <c r="F370">
        <v>469.4</v>
      </c>
      <c r="G370">
        <v>2047.04</v>
      </c>
      <c r="H370">
        <v>835.08</v>
      </c>
      <c r="I370">
        <v>20</v>
      </c>
      <c r="J370">
        <v>3414.1008999999999</v>
      </c>
    </row>
    <row r="371" spans="2:10" x14ac:dyDescent="0.25">
      <c r="B371" t="s">
        <v>148</v>
      </c>
      <c r="C371" t="s">
        <v>658</v>
      </c>
      <c r="D371">
        <v>392</v>
      </c>
      <c r="E371">
        <v>31</v>
      </c>
      <c r="F371">
        <v>472.4</v>
      </c>
      <c r="G371">
        <v>2066.56</v>
      </c>
      <c r="H371">
        <v>857.35</v>
      </c>
      <c r="I371">
        <v>20</v>
      </c>
      <c r="J371">
        <v>3534.6725999999999</v>
      </c>
    </row>
    <row r="372" spans="2:10" x14ac:dyDescent="0.25">
      <c r="B372" t="s">
        <v>199</v>
      </c>
      <c r="C372" t="s">
        <v>705</v>
      </c>
      <c r="D372">
        <v>392</v>
      </c>
      <c r="E372">
        <v>31</v>
      </c>
      <c r="F372">
        <v>223.2</v>
      </c>
      <c r="G372">
        <v>663.32</v>
      </c>
      <c r="H372">
        <v>292.20999999999998</v>
      </c>
      <c r="I372">
        <v>20</v>
      </c>
      <c r="J372">
        <v>621.20429999999999</v>
      </c>
    </row>
    <row r="373" spans="2:10" x14ac:dyDescent="0.25">
      <c r="B373" t="s">
        <v>200</v>
      </c>
      <c r="C373" t="s">
        <v>706</v>
      </c>
      <c r="D373">
        <v>392</v>
      </c>
      <c r="E373">
        <v>31</v>
      </c>
      <c r="F373">
        <v>201.6</v>
      </c>
      <c r="G373">
        <v>770.92</v>
      </c>
      <c r="H373">
        <v>437.78</v>
      </c>
      <c r="I373">
        <v>20</v>
      </c>
      <c r="J373">
        <v>804.53459999999995</v>
      </c>
    </row>
    <row r="374" spans="2:10" x14ac:dyDescent="0.25">
      <c r="B374" t="s">
        <v>201</v>
      </c>
      <c r="C374" t="s">
        <v>707</v>
      </c>
      <c r="D374">
        <v>392</v>
      </c>
      <c r="E374">
        <v>31</v>
      </c>
      <c r="F374">
        <v>229.2</v>
      </c>
      <c r="G374">
        <v>897.68</v>
      </c>
      <c r="H374">
        <v>129.26</v>
      </c>
      <c r="I374">
        <v>20</v>
      </c>
      <c r="J374">
        <v>277.43329999999997</v>
      </c>
    </row>
    <row r="375" spans="2:10" x14ac:dyDescent="0.25">
      <c r="B375" t="s">
        <v>202</v>
      </c>
      <c r="C375" t="s">
        <v>708</v>
      </c>
      <c r="D375">
        <v>392</v>
      </c>
      <c r="E375">
        <v>31</v>
      </c>
      <c r="F375">
        <v>166</v>
      </c>
      <c r="G375">
        <v>748.36</v>
      </c>
      <c r="H375">
        <v>114.94</v>
      </c>
      <c r="I375">
        <v>20</v>
      </c>
      <c r="J375">
        <v>190.41900000000001</v>
      </c>
    </row>
    <row r="376" spans="2:10" x14ac:dyDescent="0.25">
      <c r="B376" t="s">
        <v>203</v>
      </c>
      <c r="C376" t="s">
        <v>709</v>
      </c>
      <c r="D376">
        <v>392</v>
      </c>
      <c r="E376">
        <v>31</v>
      </c>
      <c r="F376">
        <v>159.6</v>
      </c>
      <c r="G376">
        <v>601.88</v>
      </c>
      <c r="H376">
        <v>180.16</v>
      </c>
      <c r="I376">
        <v>20</v>
      </c>
      <c r="J376">
        <v>340.14659999999998</v>
      </c>
    </row>
    <row r="377" spans="2:10" x14ac:dyDescent="0.25">
      <c r="B377" t="s">
        <v>204</v>
      </c>
      <c r="C377" t="s">
        <v>710</v>
      </c>
      <c r="D377">
        <v>392</v>
      </c>
      <c r="E377">
        <v>31</v>
      </c>
      <c r="F377">
        <v>164.2</v>
      </c>
      <c r="G377">
        <v>568.52</v>
      </c>
      <c r="H377">
        <v>189.48</v>
      </c>
      <c r="I377">
        <v>20</v>
      </c>
      <c r="J377">
        <v>390.92660000000001</v>
      </c>
    </row>
    <row r="378" spans="2:10" x14ac:dyDescent="0.25">
      <c r="B378" t="s">
        <v>205</v>
      </c>
      <c r="C378" t="s">
        <v>711</v>
      </c>
      <c r="D378">
        <v>392</v>
      </c>
      <c r="E378">
        <v>31</v>
      </c>
      <c r="F378">
        <v>166.4</v>
      </c>
      <c r="G378">
        <v>622.67999999999995</v>
      </c>
      <c r="H378">
        <v>73.58</v>
      </c>
      <c r="I378">
        <v>20</v>
      </c>
      <c r="J378">
        <v>151.41900000000001</v>
      </c>
    </row>
    <row r="379" spans="2:10" x14ac:dyDescent="0.25">
      <c r="B379" t="s">
        <v>206</v>
      </c>
      <c r="C379" t="s">
        <v>712</v>
      </c>
      <c r="D379">
        <v>392</v>
      </c>
      <c r="E379">
        <v>31</v>
      </c>
      <c r="F379">
        <v>167.4</v>
      </c>
      <c r="G379">
        <v>787.04</v>
      </c>
      <c r="H379">
        <v>109.21</v>
      </c>
      <c r="I379">
        <v>20</v>
      </c>
      <c r="J379">
        <v>163.4161</v>
      </c>
    </row>
    <row r="380" spans="2:10" x14ac:dyDescent="0.25">
      <c r="B380" t="s">
        <v>207</v>
      </c>
      <c r="C380" t="s">
        <v>713</v>
      </c>
      <c r="D380">
        <v>392</v>
      </c>
      <c r="E380">
        <v>31</v>
      </c>
      <c r="F380">
        <v>156.80000000000001</v>
      </c>
      <c r="G380">
        <v>581.79999999999995</v>
      </c>
      <c r="H380">
        <v>34.06</v>
      </c>
      <c r="I380">
        <v>20</v>
      </c>
      <c r="J380">
        <v>39.426600000000001</v>
      </c>
    </row>
    <row r="381" spans="2:10" x14ac:dyDescent="0.25">
      <c r="B381" t="s">
        <v>208</v>
      </c>
      <c r="C381" t="s">
        <v>714</v>
      </c>
      <c r="D381">
        <v>392</v>
      </c>
      <c r="E381">
        <v>31</v>
      </c>
      <c r="F381">
        <v>249</v>
      </c>
      <c r="G381">
        <v>779.36</v>
      </c>
      <c r="H381">
        <v>169.86</v>
      </c>
      <c r="I381">
        <v>20</v>
      </c>
      <c r="J381">
        <v>446.00229999999999</v>
      </c>
    </row>
    <row r="382" spans="2:10" x14ac:dyDescent="0.25">
      <c r="B382" t="s">
        <v>241</v>
      </c>
      <c r="C382" t="s">
        <v>743</v>
      </c>
      <c r="D382">
        <v>392</v>
      </c>
      <c r="E382">
        <v>31</v>
      </c>
      <c r="F382">
        <v>404</v>
      </c>
      <c r="G382">
        <v>1586.8</v>
      </c>
      <c r="H382">
        <v>917.01</v>
      </c>
      <c r="I382">
        <v>20</v>
      </c>
      <c r="J382">
        <v>3419.7168000000001</v>
      </c>
    </row>
    <row r="383" spans="2:10" x14ac:dyDescent="0.25">
      <c r="B383" t="s">
        <v>240</v>
      </c>
      <c r="C383" t="s">
        <v>742</v>
      </c>
      <c r="D383">
        <v>392</v>
      </c>
      <c r="E383">
        <v>31</v>
      </c>
      <c r="F383">
        <v>404</v>
      </c>
      <c r="G383">
        <v>1558.6</v>
      </c>
      <c r="H383">
        <v>892.66</v>
      </c>
      <c r="I383">
        <v>20</v>
      </c>
      <c r="J383">
        <v>3329.7781</v>
      </c>
    </row>
    <row r="384" spans="2:10" x14ac:dyDescent="0.25">
      <c r="B384" t="s">
        <v>209</v>
      </c>
      <c r="C384" t="s">
        <v>715</v>
      </c>
      <c r="D384">
        <v>392</v>
      </c>
      <c r="E384">
        <v>31</v>
      </c>
      <c r="F384">
        <v>272</v>
      </c>
      <c r="G384">
        <v>956.72</v>
      </c>
      <c r="H384">
        <v>107.01</v>
      </c>
      <c r="I384">
        <v>20</v>
      </c>
      <c r="J384">
        <v>183.2895</v>
      </c>
    </row>
    <row r="385" spans="2:10" x14ac:dyDescent="0.25">
      <c r="B385" t="s">
        <v>210</v>
      </c>
      <c r="C385" t="s">
        <v>716</v>
      </c>
      <c r="D385">
        <v>392</v>
      </c>
      <c r="E385">
        <v>31</v>
      </c>
      <c r="F385">
        <v>223.6</v>
      </c>
      <c r="G385">
        <v>757.28</v>
      </c>
      <c r="H385">
        <v>111.74</v>
      </c>
      <c r="I385">
        <v>20</v>
      </c>
      <c r="J385">
        <v>226.94380000000001</v>
      </c>
    </row>
    <row r="386" spans="2:10" x14ac:dyDescent="0.25">
      <c r="B386" t="s">
        <v>211</v>
      </c>
      <c r="C386" t="s">
        <v>717</v>
      </c>
      <c r="D386">
        <v>392</v>
      </c>
      <c r="E386">
        <v>31</v>
      </c>
      <c r="F386">
        <v>233.6</v>
      </c>
      <c r="G386">
        <v>848.72</v>
      </c>
      <c r="H386">
        <v>55.8</v>
      </c>
      <c r="I386">
        <v>20</v>
      </c>
      <c r="J386">
        <v>96.832400000000007</v>
      </c>
    </row>
    <row r="387" spans="2:10" x14ac:dyDescent="0.25">
      <c r="B387" t="s">
        <v>212</v>
      </c>
      <c r="C387" t="s">
        <v>718</v>
      </c>
      <c r="D387">
        <v>392</v>
      </c>
      <c r="E387">
        <v>31</v>
      </c>
      <c r="F387">
        <v>307.8</v>
      </c>
      <c r="G387">
        <v>872.44</v>
      </c>
      <c r="H387">
        <v>133.47999999999999</v>
      </c>
      <c r="I387">
        <v>20</v>
      </c>
      <c r="J387">
        <v>503.33929999999998</v>
      </c>
    </row>
    <row r="388" spans="2:10" x14ac:dyDescent="0.25">
      <c r="B388" t="s">
        <v>213</v>
      </c>
      <c r="C388" t="s">
        <v>719</v>
      </c>
      <c r="D388">
        <v>392</v>
      </c>
      <c r="E388">
        <v>31</v>
      </c>
      <c r="F388">
        <v>391.8</v>
      </c>
      <c r="G388">
        <v>1308.5999999999999</v>
      </c>
      <c r="H388">
        <v>189.13</v>
      </c>
      <c r="I388">
        <v>20</v>
      </c>
      <c r="J388">
        <v>540.87120000000004</v>
      </c>
    </row>
    <row r="389" spans="2:10" x14ac:dyDescent="0.25">
      <c r="B389" t="s">
        <v>214</v>
      </c>
      <c r="C389" t="s">
        <v>720</v>
      </c>
      <c r="D389">
        <v>392</v>
      </c>
      <c r="E389">
        <v>31</v>
      </c>
      <c r="F389">
        <v>200.4</v>
      </c>
      <c r="G389">
        <v>623.72</v>
      </c>
      <c r="H389">
        <v>84.76</v>
      </c>
      <c r="I389">
        <v>20</v>
      </c>
      <c r="J389">
        <v>221.9349</v>
      </c>
    </row>
    <row r="390" spans="2:10" x14ac:dyDescent="0.25">
      <c r="B390" t="s">
        <v>216</v>
      </c>
      <c r="C390" t="s">
        <v>722</v>
      </c>
      <c r="D390">
        <v>392</v>
      </c>
      <c r="E390">
        <v>31</v>
      </c>
      <c r="F390">
        <v>274.2</v>
      </c>
      <c r="G390">
        <v>751.6</v>
      </c>
      <c r="H390">
        <v>176.75</v>
      </c>
      <c r="I390">
        <v>20</v>
      </c>
      <c r="J390">
        <v>648.09159999999997</v>
      </c>
    </row>
    <row r="391" spans="2:10" x14ac:dyDescent="0.25">
      <c r="B391" t="s">
        <v>215</v>
      </c>
      <c r="C391" t="s">
        <v>721</v>
      </c>
      <c r="D391">
        <v>392</v>
      </c>
      <c r="E391">
        <v>31</v>
      </c>
      <c r="F391">
        <v>256.39999999999998</v>
      </c>
      <c r="G391">
        <v>720.52</v>
      </c>
      <c r="H391">
        <v>170.72</v>
      </c>
      <c r="I391">
        <v>20</v>
      </c>
      <c r="J391">
        <v>661.07910000000004</v>
      </c>
    </row>
    <row r="392" spans="2:10" x14ac:dyDescent="0.25">
      <c r="B392" t="s">
        <v>218</v>
      </c>
      <c r="C392" t="s">
        <v>724</v>
      </c>
      <c r="D392">
        <v>392</v>
      </c>
      <c r="E392">
        <v>31</v>
      </c>
      <c r="F392">
        <v>286.8</v>
      </c>
      <c r="G392">
        <v>778.44</v>
      </c>
      <c r="H392">
        <v>331.05</v>
      </c>
      <c r="I392">
        <v>20</v>
      </c>
      <c r="J392">
        <v>1230.1433</v>
      </c>
    </row>
    <row r="393" spans="2:10" x14ac:dyDescent="0.25">
      <c r="B393" t="s">
        <v>217</v>
      </c>
      <c r="C393" t="s">
        <v>723</v>
      </c>
      <c r="D393">
        <v>392</v>
      </c>
      <c r="E393">
        <v>31</v>
      </c>
      <c r="F393">
        <v>286.8</v>
      </c>
      <c r="G393">
        <v>802.52</v>
      </c>
      <c r="H393">
        <v>404.43</v>
      </c>
      <c r="I393">
        <v>20</v>
      </c>
      <c r="J393">
        <v>1223.3882000000001</v>
      </c>
    </row>
    <row r="394" spans="2:10" x14ac:dyDescent="0.25">
      <c r="B394" t="s">
        <v>219</v>
      </c>
      <c r="C394" t="s">
        <v>725</v>
      </c>
      <c r="D394">
        <v>392</v>
      </c>
      <c r="E394">
        <v>31</v>
      </c>
      <c r="F394">
        <v>412.2</v>
      </c>
      <c r="G394">
        <v>1327.92</v>
      </c>
      <c r="H394">
        <v>444.8</v>
      </c>
      <c r="I394">
        <v>20</v>
      </c>
      <c r="J394">
        <v>1513.9177</v>
      </c>
    </row>
    <row r="395" spans="2:10" x14ac:dyDescent="0.25">
      <c r="B395" t="s">
        <v>220</v>
      </c>
      <c r="C395" t="s">
        <v>726</v>
      </c>
      <c r="D395">
        <v>392</v>
      </c>
      <c r="E395">
        <v>31</v>
      </c>
      <c r="F395">
        <v>412.2</v>
      </c>
      <c r="G395">
        <v>1302.1600000000001</v>
      </c>
      <c r="H395">
        <v>447.94</v>
      </c>
      <c r="I395">
        <v>20</v>
      </c>
      <c r="J395">
        <v>1459.6421</v>
      </c>
    </row>
    <row r="396" spans="2:10" x14ac:dyDescent="0.25">
      <c r="B396" t="s">
        <v>151</v>
      </c>
      <c r="C396" t="s">
        <v>661</v>
      </c>
      <c r="D396">
        <v>392</v>
      </c>
      <c r="E396">
        <v>31</v>
      </c>
      <c r="F396">
        <v>293.60000000000002</v>
      </c>
      <c r="G396">
        <v>1230.56</v>
      </c>
      <c r="H396">
        <v>925.4</v>
      </c>
      <c r="I396">
        <v>20</v>
      </c>
      <c r="J396">
        <v>4823.2569999999996</v>
      </c>
    </row>
    <row r="397" spans="2:10" x14ac:dyDescent="0.25">
      <c r="B397" t="s">
        <v>150</v>
      </c>
      <c r="C397" t="s">
        <v>660</v>
      </c>
      <c r="D397">
        <v>392</v>
      </c>
      <c r="E397">
        <v>31</v>
      </c>
      <c r="F397">
        <v>293.60000000000002</v>
      </c>
      <c r="G397">
        <v>1272</v>
      </c>
      <c r="H397">
        <v>963.29</v>
      </c>
      <c r="I397">
        <v>20</v>
      </c>
      <c r="J397">
        <v>4828.0168999999996</v>
      </c>
    </row>
    <row r="398" spans="2:10" x14ac:dyDescent="0.25">
      <c r="B398" t="s">
        <v>251</v>
      </c>
      <c r="C398" t="s">
        <v>753</v>
      </c>
      <c r="D398">
        <v>392</v>
      </c>
      <c r="E398">
        <v>31</v>
      </c>
      <c r="F398">
        <v>178</v>
      </c>
      <c r="G398">
        <v>534.84</v>
      </c>
      <c r="H398">
        <v>72.58</v>
      </c>
      <c r="I398">
        <v>20</v>
      </c>
      <c r="J398">
        <v>96.446399999999997</v>
      </c>
    </row>
    <row r="399" spans="2:10" x14ac:dyDescent="0.25">
      <c r="B399" t="s">
        <v>252</v>
      </c>
      <c r="C399" t="s">
        <v>754</v>
      </c>
      <c r="D399">
        <v>392</v>
      </c>
      <c r="E399">
        <v>31</v>
      </c>
      <c r="F399">
        <v>261.8</v>
      </c>
      <c r="G399">
        <v>859.76</v>
      </c>
      <c r="H399">
        <v>82.07</v>
      </c>
      <c r="I399">
        <v>20</v>
      </c>
      <c r="J399">
        <v>227.1602</v>
      </c>
    </row>
    <row r="400" spans="2:10" x14ac:dyDescent="0.25">
      <c r="B400" t="s">
        <v>255</v>
      </c>
      <c r="C400" t="s">
        <v>756</v>
      </c>
      <c r="D400">
        <v>392</v>
      </c>
      <c r="E400">
        <v>31</v>
      </c>
      <c r="F400">
        <v>94.4</v>
      </c>
      <c r="G400">
        <v>398</v>
      </c>
      <c r="H400">
        <v>28.68</v>
      </c>
      <c r="I400">
        <v>20</v>
      </c>
      <c r="J400">
        <v>32.403100000000002</v>
      </c>
    </row>
    <row r="401" spans="2:10" x14ac:dyDescent="0.25">
      <c r="B401" t="s">
        <v>153</v>
      </c>
      <c r="C401" t="s">
        <v>662</v>
      </c>
      <c r="D401">
        <v>392</v>
      </c>
      <c r="E401">
        <v>31</v>
      </c>
      <c r="F401">
        <v>207</v>
      </c>
      <c r="G401">
        <v>975</v>
      </c>
      <c r="H401">
        <v>41.14</v>
      </c>
      <c r="I401">
        <v>20</v>
      </c>
      <c r="J401">
        <v>183.18799999999999</v>
      </c>
    </row>
    <row r="402" spans="2:10" x14ac:dyDescent="0.25">
      <c r="B402" t="s">
        <v>152</v>
      </c>
      <c r="C402" t="s">
        <v>662</v>
      </c>
      <c r="D402">
        <v>392</v>
      </c>
      <c r="E402">
        <v>31</v>
      </c>
      <c r="F402">
        <v>245.2</v>
      </c>
      <c r="G402">
        <v>1171.32</v>
      </c>
      <c r="H402">
        <v>44.18</v>
      </c>
      <c r="I402">
        <v>20</v>
      </c>
      <c r="J402">
        <v>164.86670000000001</v>
      </c>
    </row>
    <row r="403" spans="2:10" x14ac:dyDescent="0.25">
      <c r="B403" t="s">
        <v>155</v>
      </c>
      <c r="C403" t="s">
        <v>663</v>
      </c>
      <c r="D403">
        <v>392</v>
      </c>
      <c r="E403">
        <v>31</v>
      </c>
      <c r="F403">
        <v>307.39999999999998</v>
      </c>
      <c r="G403">
        <v>1136.28</v>
      </c>
      <c r="H403">
        <v>1020.6</v>
      </c>
      <c r="I403">
        <v>20</v>
      </c>
      <c r="J403">
        <v>4630.2565000000004</v>
      </c>
    </row>
    <row r="404" spans="2:10" x14ac:dyDescent="0.25">
      <c r="B404" t="s">
        <v>154</v>
      </c>
      <c r="C404" t="s">
        <v>663</v>
      </c>
      <c r="D404">
        <v>392</v>
      </c>
      <c r="E404">
        <v>31</v>
      </c>
      <c r="F404">
        <v>307.39999999999998</v>
      </c>
      <c r="G404">
        <v>1132.5999999999999</v>
      </c>
      <c r="H404">
        <v>985.48</v>
      </c>
      <c r="I404">
        <v>20</v>
      </c>
      <c r="J404">
        <v>4550.3698000000004</v>
      </c>
    </row>
    <row r="405" spans="2:10" x14ac:dyDescent="0.25">
      <c r="B405" t="s">
        <v>157</v>
      </c>
      <c r="C405" t="s">
        <v>665</v>
      </c>
      <c r="D405">
        <v>392</v>
      </c>
      <c r="E405">
        <v>31</v>
      </c>
      <c r="F405">
        <v>133.19999999999999</v>
      </c>
      <c r="G405">
        <v>737.68</v>
      </c>
      <c r="H405">
        <v>53.3</v>
      </c>
      <c r="I405">
        <v>20</v>
      </c>
      <c r="J405">
        <v>107.9104</v>
      </c>
    </row>
    <row r="406" spans="2:10" x14ac:dyDescent="0.25">
      <c r="B406" t="s">
        <v>156</v>
      </c>
      <c r="C406" t="s">
        <v>664</v>
      </c>
      <c r="D406">
        <v>392</v>
      </c>
      <c r="E406">
        <v>31</v>
      </c>
      <c r="F406">
        <v>114.2</v>
      </c>
      <c r="G406">
        <v>663.92</v>
      </c>
      <c r="H406">
        <v>33.78</v>
      </c>
      <c r="I406">
        <v>20</v>
      </c>
      <c r="J406">
        <v>49.2712</v>
      </c>
    </row>
    <row r="407" spans="2:10" x14ac:dyDescent="0.25">
      <c r="B407" t="s">
        <v>159</v>
      </c>
      <c r="C407" t="s">
        <v>667</v>
      </c>
      <c r="D407">
        <v>392</v>
      </c>
      <c r="E407">
        <v>31</v>
      </c>
      <c r="F407">
        <v>585.20000000000005</v>
      </c>
      <c r="G407">
        <v>2603.48</v>
      </c>
      <c r="H407">
        <v>5254.82</v>
      </c>
      <c r="I407">
        <v>20</v>
      </c>
      <c r="J407">
        <v>24707.774799999999</v>
      </c>
    </row>
    <row r="408" spans="2:10" x14ac:dyDescent="0.25">
      <c r="B408" t="s">
        <v>158</v>
      </c>
      <c r="C408" t="s">
        <v>666</v>
      </c>
      <c r="D408">
        <v>392</v>
      </c>
      <c r="E408">
        <v>31</v>
      </c>
      <c r="F408">
        <v>594</v>
      </c>
      <c r="G408">
        <v>2656.72</v>
      </c>
      <c r="H408">
        <v>5697.04</v>
      </c>
      <c r="I408">
        <v>20</v>
      </c>
      <c r="J408">
        <v>26351.393100000001</v>
      </c>
    </row>
    <row r="409" spans="2:10" x14ac:dyDescent="0.25">
      <c r="B409" t="s">
        <v>537</v>
      </c>
      <c r="C409" t="s">
        <v>981</v>
      </c>
      <c r="D409">
        <v>392</v>
      </c>
      <c r="E409">
        <v>31</v>
      </c>
      <c r="F409">
        <v>96.8</v>
      </c>
      <c r="G409">
        <v>178.2</v>
      </c>
      <c r="H409">
        <v>48</v>
      </c>
      <c r="I409">
        <v>20</v>
      </c>
      <c r="J409">
        <v>232.32</v>
      </c>
    </row>
    <row r="410" spans="2:10" x14ac:dyDescent="0.25">
      <c r="B410" t="s">
        <v>536</v>
      </c>
      <c r="C410" t="s">
        <v>980</v>
      </c>
      <c r="D410">
        <v>392</v>
      </c>
      <c r="E410">
        <v>31</v>
      </c>
      <c r="F410">
        <v>105</v>
      </c>
      <c r="G410">
        <v>226.64</v>
      </c>
      <c r="H410">
        <v>8</v>
      </c>
      <c r="I410">
        <v>20</v>
      </c>
      <c r="J410">
        <v>42</v>
      </c>
    </row>
    <row r="411" spans="2:10" x14ac:dyDescent="0.25">
      <c r="B411" t="s">
        <v>134</v>
      </c>
      <c r="C411" t="s">
        <v>644</v>
      </c>
      <c r="D411">
        <v>392</v>
      </c>
      <c r="E411">
        <v>31</v>
      </c>
      <c r="F411">
        <v>277.60000000000002</v>
      </c>
      <c r="G411">
        <v>1896.8</v>
      </c>
      <c r="H411">
        <v>1401.26</v>
      </c>
      <c r="I411">
        <v>20</v>
      </c>
      <c r="J411">
        <v>3899.8418999999999</v>
      </c>
    </row>
    <row r="412" spans="2:10" x14ac:dyDescent="0.25">
      <c r="B412" t="s">
        <v>133</v>
      </c>
      <c r="C412" t="s">
        <v>560</v>
      </c>
      <c r="D412">
        <v>392</v>
      </c>
      <c r="E412">
        <v>31</v>
      </c>
      <c r="F412">
        <v>262.39999999999998</v>
      </c>
      <c r="G412">
        <v>1900.08</v>
      </c>
      <c r="H412">
        <v>1505.21</v>
      </c>
      <c r="I412">
        <v>20</v>
      </c>
      <c r="J412">
        <v>3771.2909</v>
      </c>
    </row>
    <row r="413" spans="2:10" x14ac:dyDescent="0.25">
      <c r="B413" t="s">
        <v>235</v>
      </c>
      <c r="C413" t="s">
        <v>737</v>
      </c>
      <c r="D413">
        <v>351</v>
      </c>
      <c r="E413">
        <v>32</v>
      </c>
      <c r="F413">
        <v>499.8</v>
      </c>
      <c r="G413">
        <v>1450.36</v>
      </c>
      <c r="H413">
        <v>1440</v>
      </c>
      <c r="I413">
        <v>20</v>
      </c>
      <c r="J413">
        <v>14223.6</v>
      </c>
    </row>
    <row r="414" spans="2:10" x14ac:dyDescent="0.25">
      <c r="B414" t="s">
        <v>234</v>
      </c>
      <c r="C414" t="s">
        <v>736</v>
      </c>
      <c r="D414">
        <v>351</v>
      </c>
      <c r="E414">
        <v>32</v>
      </c>
      <c r="F414">
        <v>499.2</v>
      </c>
      <c r="G414">
        <v>1451.48</v>
      </c>
      <c r="H414">
        <v>1344</v>
      </c>
      <c r="I414">
        <v>20</v>
      </c>
      <c r="J414">
        <v>12755.08</v>
      </c>
    </row>
    <row r="415" spans="2:10" x14ac:dyDescent="0.25">
      <c r="B415" t="s">
        <v>161</v>
      </c>
      <c r="C415" t="s">
        <v>669</v>
      </c>
      <c r="D415">
        <v>392</v>
      </c>
      <c r="E415">
        <v>31</v>
      </c>
      <c r="F415">
        <v>279.39999999999998</v>
      </c>
      <c r="G415">
        <v>1302.8</v>
      </c>
      <c r="H415">
        <v>380.56</v>
      </c>
      <c r="I415">
        <v>20</v>
      </c>
      <c r="J415">
        <v>1057.7934</v>
      </c>
    </row>
    <row r="416" spans="2:10" x14ac:dyDescent="0.25">
      <c r="B416" t="s">
        <v>160</v>
      </c>
      <c r="C416" t="s">
        <v>668</v>
      </c>
      <c r="D416">
        <v>392</v>
      </c>
      <c r="E416">
        <v>31</v>
      </c>
      <c r="F416">
        <v>293.8</v>
      </c>
      <c r="G416">
        <v>1361.32</v>
      </c>
      <c r="H416">
        <v>317.17</v>
      </c>
      <c r="I416">
        <v>20</v>
      </c>
      <c r="J416">
        <v>1058.4183</v>
      </c>
    </row>
    <row r="417" spans="2:10" x14ac:dyDescent="0.25">
      <c r="B417" t="s">
        <v>165</v>
      </c>
      <c r="C417" t="s">
        <v>673</v>
      </c>
      <c r="D417">
        <v>392</v>
      </c>
      <c r="E417">
        <v>31</v>
      </c>
      <c r="F417">
        <v>163.6</v>
      </c>
      <c r="G417">
        <v>656.04</v>
      </c>
      <c r="H417">
        <v>614.54999999999995</v>
      </c>
      <c r="I417">
        <v>20</v>
      </c>
      <c r="J417">
        <v>1932.7926</v>
      </c>
    </row>
    <row r="418" spans="2:10" x14ac:dyDescent="0.25">
      <c r="B418" t="s">
        <v>164</v>
      </c>
      <c r="C418" t="s">
        <v>672</v>
      </c>
      <c r="D418">
        <v>392</v>
      </c>
      <c r="E418">
        <v>31</v>
      </c>
      <c r="F418">
        <v>163.6</v>
      </c>
      <c r="G418">
        <v>655.96</v>
      </c>
      <c r="H418">
        <v>692.37</v>
      </c>
      <c r="I418">
        <v>20</v>
      </c>
      <c r="J418">
        <v>2416.4778000000001</v>
      </c>
    </row>
    <row r="419" spans="2:10" x14ac:dyDescent="0.25">
      <c r="B419" t="s">
        <v>163</v>
      </c>
      <c r="C419" t="s">
        <v>671</v>
      </c>
      <c r="D419">
        <v>392</v>
      </c>
      <c r="E419">
        <v>31</v>
      </c>
      <c r="F419">
        <v>294.39999999999998</v>
      </c>
      <c r="G419">
        <v>1093</v>
      </c>
      <c r="H419">
        <v>2278.9899999999998</v>
      </c>
      <c r="I419">
        <v>20</v>
      </c>
      <c r="J419">
        <v>9024.4542000000001</v>
      </c>
    </row>
    <row r="420" spans="2:10" x14ac:dyDescent="0.25">
      <c r="B420" t="s">
        <v>162</v>
      </c>
      <c r="C420" t="s">
        <v>670</v>
      </c>
      <c r="D420">
        <v>392</v>
      </c>
      <c r="E420">
        <v>31</v>
      </c>
      <c r="F420">
        <v>294.39999999999998</v>
      </c>
      <c r="G420">
        <v>1109.1199999999999</v>
      </c>
      <c r="H420">
        <v>1472.15</v>
      </c>
      <c r="I420">
        <v>20</v>
      </c>
      <c r="J420">
        <v>6663.1619000000001</v>
      </c>
    </row>
    <row r="421" spans="2:10" x14ac:dyDescent="0.25">
      <c r="B421" t="s">
        <v>167</v>
      </c>
      <c r="C421" t="s">
        <v>675</v>
      </c>
      <c r="D421">
        <v>392</v>
      </c>
      <c r="E421">
        <v>31</v>
      </c>
      <c r="F421">
        <v>355.6</v>
      </c>
      <c r="G421">
        <v>1046.04</v>
      </c>
      <c r="H421">
        <v>788.04</v>
      </c>
      <c r="I421">
        <v>20</v>
      </c>
      <c r="J421">
        <v>5127.5608000000002</v>
      </c>
    </row>
    <row r="422" spans="2:10" x14ac:dyDescent="0.25">
      <c r="B422" t="s">
        <v>166</v>
      </c>
      <c r="C422" t="s">
        <v>674</v>
      </c>
      <c r="D422">
        <v>392</v>
      </c>
      <c r="E422">
        <v>31</v>
      </c>
      <c r="F422">
        <v>364.8</v>
      </c>
      <c r="G422">
        <v>1067.2</v>
      </c>
      <c r="H422">
        <v>739.33</v>
      </c>
      <c r="I422">
        <v>20</v>
      </c>
      <c r="J422">
        <v>4741.6007</v>
      </c>
    </row>
    <row r="423" spans="2:10" x14ac:dyDescent="0.25">
      <c r="B423" t="s">
        <v>169</v>
      </c>
      <c r="C423" t="s">
        <v>677</v>
      </c>
      <c r="D423">
        <v>392</v>
      </c>
      <c r="E423">
        <v>31</v>
      </c>
      <c r="F423">
        <v>432.4</v>
      </c>
      <c r="G423">
        <v>1889.08</v>
      </c>
      <c r="H423">
        <v>1560.28</v>
      </c>
      <c r="I423">
        <v>20</v>
      </c>
      <c r="J423">
        <v>4472.9862999999996</v>
      </c>
    </row>
    <row r="424" spans="2:10" x14ac:dyDescent="0.25">
      <c r="B424" t="s">
        <v>168</v>
      </c>
      <c r="C424" t="s">
        <v>676</v>
      </c>
      <c r="D424">
        <v>392</v>
      </c>
      <c r="E424">
        <v>31</v>
      </c>
      <c r="F424">
        <v>418.4</v>
      </c>
      <c r="G424">
        <v>1840.52</v>
      </c>
      <c r="H424">
        <v>1469.22</v>
      </c>
      <c r="I424">
        <v>20</v>
      </c>
      <c r="J424">
        <v>4956.3082000000004</v>
      </c>
    </row>
    <row r="425" spans="2:10" x14ac:dyDescent="0.25">
      <c r="B425" t="s">
        <v>135</v>
      </c>
      <c r="C425" t="s">
        <v>645</v>
      </c>
      <c r="D425">
        <v>392</v>
      </c>
      <c r="E425">
        <v>31</v>
      </c>
      <c r="F425">
        <v>504.6</v>
      </c>
      <c r="G425">
        <v>2101.2800000000002</v>
      </c>
      <c r="H425">
        <v>2727.59</v>
      </c>
      <c r="I425">
        <v>20</v>
      </c>
      <c r="J425">
        <v>11856.9714</v>
      </c>
    </row>
    <row r="426" spans="2:10" x14ac:dyDescent="0.25">
      <c r="B426" t="s">
        <v>258</v>
      </c>
      <c r="C426" t="s">
        <v>758</v>
      </c>
      <c r="D426">
        <v>351</v>
      </c>
      <c r="E426">
        <v>32</v>
      </c>
      <c r="F426">
        <v>583.20000000000005</v>
      </c>
      <c r="G426">
        <v>1757.96</v>
      </c>
      <c r="H426">
        <v>1960</v>
      </c>
      <c r="I426">
        <v>20</v>
      </c>
      <c r="J426">
        <v>19258.2</v>
      </c>
    </row>
    <row r="427" spans="2:10" x14ac:dyDescent="0.25">
      <c r="B427" t="s">
        <v>259</v>
      </c>
      <c r="C427" t="s">
        <v>759</v>
      </c>
      <c r="D427">
        <v>351</v>
      </c>
      <c r="E427">
        <v>32</v>
      </c>
      <c r="F427">
        <v>584</v>
      </c>
      <c r="G427">
        <v>1778.64</v>
      </c>
      <c r="H427">
        <v>1220.5</v>
      </c>
      <c r="I427">
        <v>20</v>
      </c>
      <c r="J427">
        <v>13925.855</v>
      </c>
    </row>
    <row r="428" spans="2:10" x14ac:dyDescent="0.25">
      <c r="B428" t="s">
        <v>171</v>
      </c>
      <c r="C428" t="s">
        <v>679</v>
      </c>
      <c r="D428">
        <v>392</v>
      </c>
      <c r="E428">
        <v>31</v>
      </c>
      <c r="F428">
        <v>200.2</v>
      </c>
      <c r="G428">
        <v>800.8</v>
      </c>
      <c r="H428">
        <v>2012.27</v>
      </c>
      <c r="I428">
        <v>20</v>
      </c>
      <c r="J428">
        <v>6295.8149999999996</v>
      </c>
    </row>
    <row r="429" spans="2:10" x14ac:dyDescent="0.25">
      <c r="B429" t="s">
        <v>170</v>
      </c>
      <c r="C429" t="s">
        <v>678</v>
      </c>
      <c r="D429">
        <v>392</v>
      </c>
      <c r="E429">
        <v>31</v>
      </c>
      <c r="F429">
        <v>200.2</v>
      </c>
      <c r="G429">
        <v>812.76</v>
      </c>
      <c r="H429">
        <v>1699.46</v>
      </c>
      <c r="I429">
        <v>20</v>
      </c>
      <c r="J429">
        <v>4789.2173000000003</v>
      </c>
    </row>
    <row r="430" spans="2:10" x14ac:dyDescent="0.25">
      <c r="B430" t="s">
        <v>173</v>
      </c>
      <c r="C430" t="s">
        <v>681</v>
      </c>
      <c r="D430">
        <v>392</v>
      </c>
      <c r="E430">
        <v>31</v>
      </c>
      <c r="F430">
        <v>383.6</v>
      </c>
      <c r="G430">
        <v>1565.32</v>
      </c>
      <c r="H430">
        <v>1549.45</v>
      </c>
      <c r="I430">
        <v>20</v>
      </c>
      <c r="J430">
        <v>7549.3581000000004</v>
      </c>
    </row>
    <row r="431" spans="2:10" x14ac:dyDescent="0.25">
      <c r="B431" t="s">
        <v>172</v>
      </c>
      <c r="C431" t="s">
        <v>680</v>
      </c>
      <c r="D431">
        <v>392</v>
      </c>
      <c r="E431">
        <v>31</v>
      </c>
      <c r="F431">
        <v>344.4</v>
      </c>
      <c r="G431">
        <v>1470.12</v>
      </c>
      <c r="H431">
        <v>1443.16</v>
      </c>
      <c r="I431">
        <v>20</v>
      </c>
      <c r="J431">
        <v>7092.3662999999997</v>
      </c>
    </row>
    <row r="432" spans="2:10" x14ac:dyDescent="0.25">
      <c r="B432" t="s">
        <v>175</v>
      </c>
      <c r="C432" t="s">
        <v>683</v>
      </c>
      <c r="D432">
        <v>392</v>
      </c>
      <c r="E432">
        <v>31</v>
      </c>
      <c r="F432">
        <v>262</v>
      </c>
      <c r="G432">
        <v>1030.1600000000001</v>
      </c>
      <c r="H432">
        <v>1424.7</v>
      </c>
      <c r="I432">
        <v>20</v>
      </c>
      <c r="J432">
        <v>5156.0398999999998</v>
      </c>
    </row>
    <row r="433" spans="2:10" x14ac:dyDescent="0.25">
      <c r="B433" t="s">
        <v>174</v>
      </c>
      <c r="C433" t="s">
        <v>682</v>
      </c>
      <c r="D433">
        <v>392</v>
      </c>
      <c r="E433">
        <v>31</v>
      </c>
      <c r="F433">
        <v>262</v>
      </c>
      <c r="G433">
        <v>1025.4000000000001</v>
      </c>
      <c r="H433">
        <v>1549.93</v>
      </c>
      <c r="I433">
        <v>20</v>
      </c>
      <c r="J433">
        <v>5444.2642999999998</v>
      </c>
    </row>
    <row r="434" spans="2:10" x14ac:dyDescent="0.25">
      <c r="B434" t="s">
        <v>176</v>
      </c>
      <c r="C434" t="s">
        <v>684</v>
      </c>
      <c r="D434">
        <v>392</v>
      </c>
      <c r="E434">
        <v>31</v>
      </c>
      <c r="F434">
        <v>416.2</v>
      </c>
      <c r="G434">
        <v>1894.88</v>
      </c>
      <c r="H434">
        <v>1636.44</v>
      </c>
      <c r="I434">
        <v>20</v>
      </c>
      <c r="J434">
        <v>4668.6310000000003</v>
      </c>
    </row>
    <row r="435" spans="2:10" x14ac:dyDescent="0.25">
      <c r="B435" t="s">
        <v>546</v>
      </c>
      <c r="C435" t="s">
        <v>684</v>
      </c>
      <c r="D435">
        <v>392</v>
      </c>
      <c r="E435">
        <v>31</v>
      </c>
      <c r="F435">
        <v>417.6</v>
      </c>
      <c r="G435">
        <v>1909.56</v>
      </c>
      <c r="H435">
        <v>1809.74</v>
      </c>
      <c r="I435">
        <v>20</v>
      </c>
      <c r="J435">
        <v>4930.6480000000001</v>
      </c>
    </row>
    <row r="436" spans="2:10" x14ac:dyDescent="0.25">
      <c r="B436" t="s">
        <v>178</v>
      </c>
      <c r="C436" t="s">
        <v>686</v>
      </c>
      <c r="D436">
        <v>392</v>
      </c>
      <c r="E436">
        <v>31</v>
      </c>
      <c r="F436">
        <v>273.2</v>
      </c>
      <c r="G436">
        <v>1447.2</v>
      </c>
      <c r="H436">
        <v>808.09</v>
      </c>
      <c r="I436">
        <v>20</v>
      </c>
      <c r="J436">
        <v>1910.7075</v>
      </c>
    </row>
    <row r="437" spans="2:10" x14ac:dyDescent="0.25">
      <c r="B437" t="s">
        <v>177</v>
      </c>
      <c r="C437" t="s">
        <v>685</v>
      </c>
      <c r="D437">
        <v>392</v>
      </c>
      <c r="E437">
        <v>31</v>
      </c>
      <c r="F437">
        <v>272.2</v>
      </c>
      <c r="G437">
        <v>1458</v>
      </c>
      <c r="H437">
        <v>786.75</v>
      </c>
      <c r="I437">
        <v>20</v>
      </c>
      <c r="J437">
        <v>1839.6999000000001</v>
      </c>
    </row>
    <row r="438" spans="2:10" x14ac:dyDescent="0.25">
      <c r="B438" t="s">
        <v>243</v>
      </c>
      <c r="C438" t="s">
        <v>745</v>
      </c>
      <c r="D438">
        <v>392</v>
      </c>
      <c r="E438">
        <v>31</v>
      </c>
      <c r="F438">
        <v>244</v>
      </c>
      <c r="G438">
        <v>1001.48</v>
      </c>
      <c r="H438">
        <v>1274.92</v>
      </c>
      <c r="I438">
        <v>20</v>
      </c>
      <c r="J438">
        <v>4577.8285999999998</v>
      </c>
    </row>
    <row r="439" spans="2:10" x14ac:dyDescent="0.25">
      <c r="B439" t="s">
        <v>242</v>
      </c>
      <c r="C439" t="s">
        <v>744</v>
      </c>
      <c r="D439">
        <v>392</v>
      </c>
      <c r="E439">
        <v>31</v>
      </c>
      <c r="F439">
        <v>261.60000000000002</v>
      </c>
      <c r="G439">
        <v>1081.44</v>
      </c>
      <c r="H439">
        <v>1360.89</v>
      </c>
      <c r="I439">
        <v>20</v>
      </c>
      <c r="J439">
        <v>4894.6054999999997</v>
      </c>
    </row>
    <row r="440" spans="2:10" x14ac:dyDescent="0.25">
      <c r="B440" t="s">
        <v>236</v>
      </c>
      <c r="C440" t="s">
        <v>1583</v>
      </c>
      <c r="D440">
        <v>341</v>
      </c>
      <c r="E440">
        <v>36</v>
      </c>
      <c r="F440">
        <v>503.6</v>
      </c>
      <c r="G440">
        <v>1568.68</v>
      </c>
      <c r="H440">
        <v>2782.24</v>
      </c>
      <c r="I440">
        <v>20</v>
      </c>
      <c r="J440">
        <v>24044.975699999999</v>
      </c>
    </row>
    <row r="441" spans="2:10" x14ac:dyDescent="0.25">
      <c r="B441" t="s">
        <v>237</v>
      </c>
      <c r="C441" t="s">
        <v>739</v>
      </c>
      <c r="D441">
        <v>351</v>
      </c>
      <c r="E441">
        <v>32</v>
      </c>
      <c r="F441">
        <v>504.8</v>
      </c>
      <c r="G441">
        <v>1578.72</v>
      </c>
      <c r="H441">
        <v>1479.5</v>
      </c>
      <c r="I441">
        <v>20</v>
      </c>
      <c r="J441">
        <v>15280.545</v>
      </c>
    </row>
    <row r="442" spans="2:10" x14ac:dyDescent="0.25">
      <c r="B442" t="s">
        <v>257</v>
      </c>
      <c r="C442" t="s">
        <v>757</v>
      </c>
      <c r="D442">
        <v>392</v>
      </c>
      <c r="E442">
        <v>31</v>
      </c>
      <c r="F442">
        <v>169.6</v>
      </c>
      <c r="G442">
        <v>695.16</v>
      </c>
      <c r="H442">
        <v>287.94</v>
      </c>
      <c r="I442">
        <v>20</v>
      </c>
      <c r="J442">
        <v>1207.7044000000001</v>
      </c>
    </row>
    <row r="443" spans="2:10" x14ac:dyDescent="0.25">
      <c r="B443" t="s">
        <v>256</v>
      </c>
      <c r="C443" t="s">
        <v>757</v>
      </c>
      <c r="D443">
        <v>392</v>
      </c>
      <c r="E443">
        <v>31</v>
      </c>
      <c r="F443">
        <v>163.19999999999999</v>
      </c>
      <c r="G443">
        <v>659.56</v>
      </c>
      <c r="H443">
        <v>212.16</v>
      </c>
      <c r="I443">
        <v>20</v>
      </c>
      <c r="J443">
        <v>762.50049999999999</v>
      </c>
    </row>
    <row r="444" spans="2:10" x14ac:dyDescent="0.25">
      <c r="B444" t="s">
        <v>137</v>
      </c>
      <c r="C444" t="s">
        <v>647</v>
      </c>
      <c r="D444">
        <v>392</v>
      </c>
      <c r="E444">
        <v>31</v>
      </c>
      <c r="F444">
        <v>262.39999999999998</v>
      </c>
      <c r="G444">
        <v>1020.32</v>
      </c>
      <c r="H444">
        <v>211.59</v>
      </c>
      <c r="I444">
        <v>20</v>
      </c>
      <c r="J444">
        <v>668.69479999999999</v>
      </c>
    </row>
    <row r="445" spans="2:10" x14ac:dyDescent="0.25">
      <c r="B445" t="s">
        <v>136</v>
      </c>
      <c r="C445" t="s">
        <v>646</v>
      </c>
      <c r="D445">
        <v>392</v>
      </c>
      <c r="E445">
        <v>31</v>
      </c>
      <c r="F445">
        <v>287.39999999999998</v>
      </c>
      <c r="G445">
        <v>1130.4000000000001</v>
      </c>
      <c r="H445">
        <v>230.86</v>
      </c>
      <c r="I445">
        <v>20</v>
      </c>
      <c r="J445">
        <v>767.82529999999997</v>
      </c>
    </row>
    <row r="446" spans="2:10" x14ac:dyDescent="0.25">
      <c r="B446" t="s">
        <v>141</v>
      </c>
      <c r="C446" t="s">
        <v>651</v>
      </c>
      <c r="D446">
        <v>392</v>
      </c>
      <c r="E446">
        <v>31</v>
      </c>
      <c r="F446">
        <v>260</v>
      </c>
      <c r="G446">
        <v>1180.52</v>
      </c>
      <c r="H446">
        <v>551.66999999999996</v>
      </c>
      <c r="I446">
        <v>20</v>
      </c>
      <c r="J446">
        <v>1589.3590999999999</v>
      </c>
    </row>
    <row r="447" spans="2:10" x14ac:dyDescent="0.25">
      <c r="B447" t="s">
        <v>140</v>
      </c>
      <c r="C447" t="s">
        <v>650</v>
      </c>
      <c r="D447">
        <v>392</v>
      </c>
      <c r="E447">
        <v>31</v>
      </c>
      <c r="F447">
        <v>260</v>
      </c>
      <c r="G447">
        <v>1175.92</v>
      </c>
      <c r="H447">
        <v>535.66999999999996</v>
      </c>
      <c r="I447">
        <v>20</v>
      </c>
      <c r="J447">
        <v>1473.7445</v>
      </c>
    </row>
    <row r="448" spans="2:10" x14ac:dyDescent="0.25">
      <c r="B448" t="s">
        <v>180</v>
      </c>
      <c r="C448" t="s">
        <v>688</v>
      </c>
      <c r="D448">
        <v>392</v>
      </c>
      <c r="E448">
        <v>31</v>
      </c>
      <c r="F448">
        <v>322.2</v>
      </c>
      <c r="G448">
        <v>1470.28</v>
      </c>
      <c r="H448">
        <v>1866.23</v>
      </c>
      <c r="I448">
        <v>20</v>
      </c>
      <c r="J448">
        <v>6890.6606000000002</v>
      </c>
    </row>
    <row r="449" spans="2:10" x14ac:dyDescent="0.25">
      <c r="B449" t="s">
        <v>179</v>
      </c>
      <c r="C449" t="s">
        <v>687</v>
      </c>
      <c r="D449">
        <v>392</v>
      </c>
      <c r="E449">
        <v>31</v>
      </c>
      <c r="F449">
        <v>321.8</v>
      </c>
      <c r="G449">
        <v>1485.2</v>
      </c>
      <c r="H449">
        <v>1845.12</v>
      </c>
      <c r="I449">
        <v>20</v>
      </c>
      <c r="J449">
        <v>6903.6509999999998</v>
      </c>
    </row>
    <row r="450" spans="2:10" x14ac:dyDescent="0.25">
      <c r="B450" t="s">
        <v>245</v>
      </c>
      <c r="C450" t="s">
        <v>747</v>
      </c>
      <c r="D450">
        <v>392</v>
      </c>
      <c r="E450">
        <v>31</v>
      </c>
      <c r="F450">
        <v>393.8</v>
      </c>
      <c r="G450">
        <v>1632.68</v>
      </c>
      <c r="H450">
        <v>1752.02</v>
      </c>
      <c r="I450">
        <v>20</v>
      </c>
      <c r="J450">
        <v>6085.8568999999998</v>
      </c>
    </row>
    <row r="451" spans="2:10" x14ac:dyDescent="0.25">
      <c r="B451" t="s">
        <v>244</v>
      </c>
      <c r="C451" t="s">
        <v>746</v>
      </c>
      <c r="D451">
        <v>392</v>
      </c>
      <c r="E451">
        <v>31</v>
      </c>
      <c r="F451">
        <v>258.2</v>
      </c>
      <c r="G451">
        <v>1128.1600000000001</v>
      </c>
      <c r="H451">
        <v>1261.6500000000001</v>
      </c>
      <c r="I451">
        <v>20</v>
      </c>
      <c r="J451">
        <v>4546.2725</v>
      </c>
    </row>
    <row r="452" spans="2:10" x14ac:dyDescent="0.25">
      <c r="B452" t="s">
        <v>139</v>
      </c>
      <c r="C452" t="s">
        <v>649</v>
      </c>
      <c r="D452">
        <v>392</v>
      </c>
      <c r="E452">
        <v>31</v>
      </c>
      <c r="F452">
        <v>293.8</v>
      </c>
      <c r="G452">
        <v>1294.48</v>
      </c>
      <c r="H452">
        <v>819.53</v>
      </c>
      <c r="I452">
        <v>20</v>
      </c>
      <c r="J452">
        <v>2685.9265</v>
      </c>
    </row>
    <row r="453" spans="2:10" x14ac:dyDescent="0.25">
      <c r="B453" t="s">
        <v>138</v>
      </c>
      <c r="C453" t="s">
        <v>648</v>
      </c>
      <c r="D453">
        <v>392</v>
      </c>
      <c r="E453">
        <v>31</v>
      </c>
      <c r="F453">
        <v>293.8</v>
      </c>
      <c r="G453">
        <v>1289.44</v>
      </c>
      <c r="H453">
        <v>802.73</v>
      </c>
      <c r="I453">
        <v>20</v>
      </c>
      <c r="J453">
        <v>2469.3326999999999</v>
      </c>
    </row>
    <row r="454" spans="2:10" x14ac:dyDescent="0.25">
      <c r="B454" t="s">
        <v>260</v>
      </c>
      <c r="C454" t="s">
        <v>760</v>
      </c>
      <c r="D454">
        <v>392</v>
      </c>
      <c r="E454">
        <v>31</v>
      </c>
      <c r="F454">
        <v>428</v>
      </c>
      <c r="G454">
        <v>1566.16</v>
      </c>
      <c r="H454">
        <v>270.79000000000002</v>
      </c>
      <c r="I454">
        <v>20</v>
      </c>
      <c r="J454">
        <v>757.42899999999997</v>
      </c>
    </row>
    <row r="455" spans="2:10" x14ac:dyDescent="0.25">
      <c r="B455" t="s">
        <v>261</v>
      </c>
      <c r="C455" t="s">
        <v>761</v>
      </c>
      <c r="D455">
        <v>392</v>
      </c>
      <c r="E455">
        <v>31</v>
      </c>
      <c r="F455">
        <v>190</v>
      </c>
      <c r="G455">
        <v>885.4</v>
      </c>
      <c r="H455">
        <v>71.13</v>
      </c>
      <c r="I455">
        <v>20</v>
      </c>
      <c r="J455">
        <v>139.96960000000001</v>
      </c>
    </row>
    <row r="456" spans="2:10" x14ac:dyDescent="0.25">
      <c r="B456" t="s">
        <v>262</v>
      </c>
      <c r="C456" t="s">
        <v>762</v>
      </c>
      <c r="D456">
        <v>392</v>
      </c>
      <c r="E456">
        <v>31</v>
      </c>
      <c r="F456">
        <v>146.19999999999999</v>
      </c>
      <c r="G456">
        <v>748.72</v>
      </c>
      <c r="H456">
        <v>42.13</v>
      </c>
      <c r="I456">
        <v>20</v>
      </c>
      <c r="J456">
        <v>61.063299999999998</v>
      </c>
    </row>
    <row r="457" spans="2:10" x14ac:dyDescent="0.25">
      <c r="B457" t="s">
        <v>263</v>
      </c>
      <c r="C457" t="s">
        <v>762</v>
      </c>
      <c r="D457">
        <v>392</v>
      </c>
      <c r="E457">
        <v>31</v>
      </c>
      <c r="F457">
        <v>146.19999999999999</v>
      </c>
      <c r="G457">
        <v>749.76</v>
      </c>
      <c r="H457">
        <v>46.39</v>
      </c>
      <c r="I457">
        <v>20</v>
      </c>
      <c r="J457">
        <v>85.838200000000001</v>
      </c>
    </row>
    <row r="458" spans="2:10" x14ac:dyDescent="0.25">
      <c r="B458" t="s">
        <v>264</v>
      </c>
      <c r="C458" t="s">
        <v>763</v>
      </c>
      <c r="D458">
        <v>392</v>
      </c>
      <c r="E458">
        <v>31</v>
      </c>
      <c r="F458">
        <v>159</v>
      </c>
      <c r="G458">
        <v>692</v>
      </c>
      <c r="H458">
        <v>74.45</v>
      </c>
      <c r="I458">
        <v>20</v>
      </c>
      <c r="J458">
        <v>156.06129999999999</v>
      </c>
    </row>
    <row r="459" spans="2:10" x14ac:dyDescent="0.25">
      <c r="B459" t="s">
        <v>265</v>
      </c>
      <c r="C459" t="s">
        <v>764</v>
      </c>
      <c r="D459">
        <v>392</v>
      </c>
      <c r="E459">
        <v>31</v>
      </c>
      <c r="F459">
        <v>160.4</v>
      </c>
      <c r="G459">
        <v>708.32</v>
      </c>
      <c r="H459">
        <v>73.5</v>
      </c>
      <c r="I459">
        <v>20</v>
      </c>
      <c r="J459">
        <v>167.66059999999999</v>
      </c>
    </row>
    <row r="460" spans="2:10" x14ac:dyDescent="0.25">
      <c r="B460" t="s">
        <v>266</v>
      </c>
      <c r="C460" t="s">
        <v>765</v>
      </c>
      <c r="D460">
        <v>392</v>
      </c>
      <c r="E460">
        <v>31</v>
      </c>
      <c r="F460">
        <v>71</v>
      </c>
      <c r="G460">
        <v>359.04</v>
      </c>
      <c r="H460">
        <v>66.72</v>
      </c>
      <c r="I460">
        <v>20</v>
      </c>
      <c r="J460">
        <v>63.302900000000001</v>
      </c>
    </row>
    <row r="461" spans="2:10" x14ac:dyDescent="0.25">
      <c r="B461" t="s">
        <v>267</v>
      </c>
      <c r="C461" t="s">
        <v>765</v>
      </c>
      <c r="D461">
        <v>392</v>
      </c>
      <c r="E461">
        <v>31</v>
      </c>
      <c r="F461">
        <v>71</v>
      </c>
      <c r="G461">
        <v>360.36</v>
      </c>
      <c r="H461">
        <v>82.23</v>
      </c>
      <c r="I461">
        <v>20</v>
      </c>
      <c r="J461">
        <v>72.056100000000001</v>
      </c>
    </row>
    <row r="462" spans="2:10" x14ac:dyDescent="0.25">
      <c r="B462" t="s">
        <v>268</v>
      </c>
      <c r="C462" t="s">
        <v>766</v>
      </c>
      <c r="D462">
        <v>392</v>
      </c>
      <c r="E462">
        <v>31</v>
      </c>
      <c r="F462">
        <v>76.2</v>
      </c>
      <c r="G462">
        <v>383.6</v>
      </c>
      <c r="H462">
        <v>62.46</v>
      </c>
      <c r="I462">
        <v>20</v>
      </c>
      <c r="J462">
        <v>47.226599999999998</v>
      </c>
    </row>
    <row r="463" spans="2:10" x14ac:dyDescent="0.25">
      <c r="B463" t="s">
        <v>269</v>
      </c>
      <c r="C463" t="s">
        <v>766</v>
      </c>
      <c r="D463">
        <v>392</v>
      </c>
      <c r="E463">
        <v>31</v>
      </c>
      <c r="F463">
        <v>76.2</v>
      </c>
      <c r="G463">
        <v>384.56</v>
      </c>
      <c r="H463">
        <v>50.03</v>
      </c>
      <c r="I463">
        <v>20</v>
      </c>
      <c r="J463">
        <v>41.176400000000001</v>
      </c>
    </row>
    <row r="464" spans="2:10" x14ac:dyDescent="0.25">
      <c r="B464" t="s">
        <v>270</v>
      </c>
      <c r="C464" t="s">
        <v>767</v>
      </c>
      <c r="D464">
        <v>392</v>
      </c>
      <c r="E464">
        <v>31</v>
      </c>
      <c r="F464">
        <v>61.8</v>
      </c>
      <c r="G464">
        <v>268.24</v>
      </c>
      <c r="H464">
        <v>25.82</v>
      </c>
      <c r="I464">
        <v>20</v>
      </c>
      <c r="J464">
        <v>42.173299999999998</v>
      </c>
    </row>
    <row r="465" spans="2:10" x14ac:dyDescent="0.25">
      <c r="B465" t="s">
        <v>271</v>
      </c>
      <c r="C465" t="s">
        <v>767</v>
      </c>
      <c r="D465">
        <v>392</v>
      </c>
      <c r="E465">
        <v>31</v>
      </c>
      <c r="F465">
        <v>61.8</v>
      </c>
      <c r="G465">
        <v>268.76</v>
      </c>
      <c r="H465">
        <v>26.87</v>
      </c>
      <c r="I465">
        <v>20</v>
      </c>
      <c r="J465">
        <v>36.408999999999999</v>
      </c>
    </row>
    <row r="466" spans="2:10" x14ac:dyDescent="0.25">
      <c r="B466" t="s">
        <v>272</v>
      </c>
      <c r="C466" t="s">
        <v>768</v>
      </c>
      <c r="D466">
        <v>392</v>
      </c>
      <c r="E466">
        <v>31</v>
      </c>
      <c r="F466">
        <v>498.6</v>
      </c>
      <c r="G466">
        <v>1683.68</v>
      </c>
      <c r="H466">
        <v>291.64999999999998</v>
      </c>
      <c r="I466">
        <v>20</v>
      </c>
      <c r="J466">
        <v>568.69759999999997</v>
      </c>
    </row>
    <row r="467" spans="2:10" x14ac:dyDescent="0.25">
      <c r="B467" t="s">
        <v>273</v>
      </c>
      <c r="C467" t="s">
        <v>769</v>
      </c>
      <c r="D467">
        <v>392</v>
      </c>
      <c r="E467">
        <v>31</v>
      </c>
      <c r="F467">
        <v>253.8</v>
      </c>
      <c r="G467">
        <v>974.72</v>
      </c>
      <c r="H467">
        <v>218.78</v>
      </c>
      <c r="I467">
        <v>20</v>
      </c>
      <c r="J467">
        <v>320.33679999999998</v>
      </c>
    </row>
    <row r="468" spans="2:10" x14ac:dyDescent="0.25">
      <c r="B468" t="s">
        <v>274</v>
      </c>
      <c r="C468" t="s">
        <v>770</v>
      </c>
      <c r="D468">
        <v>392</v>
      </c>
      <c r="E468">
        <v>31</v>
      </c>
      <c r="F468">
        <v>223.4</v>
      </c>
      <c r="G468">
        <v>895.72</v>
      </c>
      <c r="H468">
        <v>347.85</v>
      </c>
      <c r="I468">
        <v>20</v>
      </c>
      <c r="J468">
        <v>625.36339999999996</v>
      </c>
    </row>
    <row r="469" spans="2:10" x14ac:dyDescent="0.25">
      <c r="B469" t="s">
        <v>182</v>
      </c>
      <c r="C469" t="s">
        <v>690</v>
      </c>
      <c r="D469">
        <v>392</v>
      </c>
      <c r="E469">
        <v>31</v>
      </c>
      <c r="F469">
        <v>332.8</v>
      </c>
      <c r="G469">
        <v>1511.64</v>
      </c>
      <c r="H469">
        <v>1515.02</v>
      </c>
      <c r="I469">
        <v>20</v>
      </c>
      <c r="J469">
        <v>6224.0757999999996</v>
      </c>
    </row>
    <row r="470" spans="2:10" x14ac:dyDescent="0.25">
      <c r="B470" t="s">
        <v>181</v>
      </c>
      <c r="C470" t="s">
        <v>689</v>
      </c>
      <c r="D470">
        <v>392</v>
      </c>
      <c r="E470">
        <v>31</v>
      </c>
      <c r="F470">
        <v>332.8</v>
      </c>
      <c r="G470">
        <v>1528.4</v>
      </c>
      <c r="H470">
        <v>1607.74</v>
      </c>
      <c r="I470">
        <v>20</v>
      </c>
      <c r="J470">
        <v>6235.7447000000002</v>
      </c>
    </row>
    <row r="471" spans="2:10" x14ac:dyDescent="0.25">
      <c r="B471" t="s">
        <v>275</v>
      </c>
      <c r="C471" t="s">
        <v>771</v>
      </c>
      <c r="D471">
        <v>392</v>
      </c>
      <c r="E471">
        <v>31</v>
      </c>
      <c r="F471">
        <v>264</v>
      </c>
      <c r="G471">
        <v>1069.8399999999999</v>
      </c>
      <c r="H471">
        <v>112.68</v>
      </c>
      <c r="I471">
        <v>20</v>
      </c>
      <c r="J471">
        <v>152.37780000000001</v>
      </c>
    </row>
    <row r="472" spans="2:10" x14ac:dyDescent="0.25">
      <c r="B472" t="s">
        <v>276</v>
      </c>
      <c r="C472" t="s">
        <v>772</v>
      </c>
      <c r="D472">
        <v>392</v>
      </c>
      <c r="E472">
        <v>31</v>
      </c>
      <c r="F472">
        <v>279.8</v>
      </c>
      <c r="G472">
        <v>1145</v>
      </c>
      <c r="H472">
        <v>211.42</v>
      </c>
      <c r="I472">
        <v>20</v>
      </c>
      <c r="J472">
        <v>471.5471</v>
      </c>
    </row>
    <row r="473" spans="2:10" x14ac:dyDescent="0.25">
      <c r="B473" t="s">
        <v>277</v>
      </c>
      <c r="C473" t="s">
        <v>773</v>
      </c>
      <c r="D473">
        <v>392</v>
      </c>
      <c r="E473">
        <v>31</v>
      </c>
      <c r="F473">
        <v>293.8</v>
      </c>
      <c r="G473">
        <v>1023.32</v>
      </c>
      <c r="H473">
        <v>189.36</v>
      </c>
      <c r="I473">
        <v>20</v>
      </c>
      <c r="J473">
        <v>434.88920000000002</v>
      </c>
    </row>
    <row r="474" spans="2:10" x14ac:dyDescent="0.25">
      <c r="B474" t="s">
        <v>278</v>
      </c>
      <c r="C474" t="s">
        <v>774</v>
      </c>
      <c r="D474">
        <v>392</v>
      </c>
      <c r="E474">
        <v>31</v>
      </c>
      <c r="F474">
        <v>265.60000000000002</v>
      </c>
      <c r="G474">
        <v>980.6</v>
      </c>
      <c r="H474">
        <v>98.47</v>
      </c>
      <c r="I474">
        <v>20</v>
      </c>
      <c r="J474">
        <v>228.2595</v>
      </c>
    </row>
    <row r="475" spans="2:10" x14ac:dyDescent="0.25">
      <c r="B475" t="s">
        <v>531</v>
      </c>
      <c r="C475" t="s">
        <v>975</v>
      </c>
      <c r="D475">
        <v>392</v>
      </c>
      <c r="E475">
        <v>31</v>
      </c>
      <c r="F475">
        <v>526.20000000000005</v>
      </c>
      <c r="G475">
        <v>2027.12</v>
      </c>
      <c r="H475">
        <v>1245.3699999999999</v>
      </c>
      <c r="I475">
        <v>20</v>
      </c>
      <c r="J475">
        <v>4893.1230999999998</v>
      </c>
    </row>
    <row r="476" spans="2:10" x14ac:dyDescent="0.25">
      <c r="B476" t="s">
        <v>246</v>
      </c>
      <c r="C476" t="s">
        <v>748</v>
      </c>
      <c r="D476">
        <v>392</v>
      </c>
      <c r="E476">
        <v>31</v>
      </c>
      <c r="F476">
        <v>552.4</v>
      </c>
      <c r="G476">
        <v>2076.6799999999998</v>
      </c>
      <c r="H476">
        <v>1076.8499999999999</v>
      </c>
      <c r="I476">
        <v>20</v>
      </c>
      <c r="J476">
        <v>4907.1774999999998</v>
      </c>
    </row>
    <row r="477" spans="2:10" x14ac:dyDescent="0.25">
      <c r="B477" t="s">
        <v>239</v>
      </c>
      <c r="C477" t="s">
        <v>741</v>
      </c>
      <c r="D477">
        <v>392</v>
      </c>
      <c r="E477">
        <v>31</v>
      </c>
      <c r="F477">
        <v>331</v>
      </c>
      <c r="G477">
        <v>1553.8</v>
      </c>
      <c r="H477">
        <v>266.82</v>
      </c>
      <c r="I477">
        <v>20</v>
      </c>
      <c r="J477">
        <v>885.70370000000003</v>
      </c>
    </row>
    <row r="478" spans="2:10" x14ac:dyDescent="0.25">
      <c r="B478" t="s">
        <v>238</v>
      </c>
      <c r="C478" t="s">
        <v>740</v>
      </c>
      <c r="D478">
        <v>392</v>
      </c>
      <c r="E478">
        <v>31</v>
      </c>
      <c r="F478">
        <v>330.4</v>
      </c>
      <c r="G478">
        <v>1510</v>
      </c>
      <c r="H478">
        <v>257.83999999999997</v>
      </c>
      <c r="I478">
        <v>20</v>
      </c>
      <c r="J478">
        <v>761.33640000000003</v>
      </c>
    </row>
    <row r="479" spans="2:10" x14ac:dyDescent="0.25">
      <c r="B479" t="s">
        <v>184</v>
      </c>
      <c r="C479" t="s">
        <v>1032</v>
      </c>
      <c r="D479">
        <v>392</v>
      </c>
      <c r="E479">
        <v>31</v>
      </c>
      <c r="F479">
        <v>324.39999999999998</v>
      </c>
      <c r="G479">
        <v>1388.16</v>
      </c>
      <c r="H479">
        <v>1838.77</v>
      </c>
      <c r="I479">
        <v>20</v>
      </c>
      <c r="J479">
        <v>6135.1464999999998</v>
      </c>
    </row>
    <row r="480" spans="2:10" x14ac:dyDescent="0.25">
      <c r="B480" t="s">
        <v>183</v>
      </c>
      <c r="C480" t="s">
        <v>691</v>
      </c>
      <c r="D480">
        <v>392</v>
      </c>
      <c r="E480">
        <v>31</v>
      </c>
      <c r="F480">
        <v>324.39999999999998</v>
      </c>
      <c r="G480">
        <v>1394.8</v>
      </c>
      <c r="H480">
        <v>2120.4499999999998</v>
      </c>
      <c r="I480">
        <v>20</v>
      </c>
      <c r="J480">
        <v>7130.2865000000002</v>
      </c>
    </row>
    <row r="481" spans="2:10" x14ac:dyDescent="0.25">
      <c r="B481" t="s">
        <v>142</v>
      </c>
      <c r="C481" t="s">
        <v>652</v>
      </c>
      <c r="D481">
        <v>392</v>
      </c>
      <c r="E481">
        <v>31</v>
      </c>
      <c r="F481">
        <v>376.8</v>
      </c>
      <c r="G481">
        <v>1374.68</v>
      </c>
      <c r="H481">
        <v>2694.25</v>
      </c>
      <c r="I481">
        <v>20</v>
      </c>
      <c r="J481">
        <v>11837.924999999999</v>
      </c>
    </row>
    <row r="482" spans="2:10" x14ac:dyDescent="0.25">
      <c r="B482" t="s">
        <v>143</v>
      </c>
      <c r="C482" t="s">
        <v>653</v>
      </c>
      <c r="D482">
        <v>392</v>
      </c>
      <c r="E482">
        <v>31</v>
      </c>
      <c r="F482">
        <v>376.6</v>
      </c>
      <c r="G482">
        <v>1353.76</v>
      </c>
      <c r="H482">
        <v>2640.1</v>
      </c>
      <c r="I482">
        <v>20</v>
      </c>
      <c r="J482">
        <v>11488.555899999999</v>
      </c>
    </row>
    <row r="483" spans="2:10" x14ac:dyDescent="0.25">
      <c r="B483" t="s">
        <v>1055</v>
      </c>
      <c r="C483" t="s">
        <v>1056</v>
      </c>
      <c r="D483">
        <v>191</v>
      </c>
      <c r="E483">
        <v>12</v>
      </c>
      <c r="F483">
        <v>184</v>
      </c>
      <c r="G483">
        <v>291.8</v>
      </c>
      <c r="H483">
        <v>36</v>
      </c>
      <c r="I483">
        <v>20</v>
      </c>
      <c r="J483">
        <v>324.24</v>
      </c>
    </row>
    <row r="484" spans="2:10" x14ac:dyDescent="0.25">
      <c r="B484" t="s">
        <v>1058</v>
      </c>
      <c r="C484" t="s">
        <v>1054</v>
      </c>
      <c r="D484">
        <v>191</v>
      </c>
      <c r="E484">
        <v>12</v>
      </c>
      <c r="F484">
        <v>180.4</v>
      </c>
      <c r="G484">
        <v>272.95999999999998</v>
      </c>
      <c r="H484">
        <v>74</v>
      </c>
      <c r="I484">
        <v>20</v>
      </c>
      <c r="J484">
        <v>638.48</v>
      </c>
    </row>
    <row r="485" spans="2:10" x14ac:dyDescent="0.25">
      <c r="B485" t="s">
        <v>1045</v>
      </c>
      <c r="C485" t="s">
        <v>1044</v>
      </c>
      <c r="D485">
        <v>191</v>
      </c>
      <c r="E485">
        <v>12</v>
      </c>
      <c r="F485">
        <v>54.6</v>
      </c>
      <c r="G485">
        <v>161.52000000000001</v>
      </c>
      <c r="H485">
        <v>32</v>
      </c>
      <c r="I485">
        <v>20</v>
      </c>
      <c r="J485">
        <v>48.4</v>
      </c>
    </row>
    <row r="486" spans="2:10" x14ac:dyDescent="0.25">
      <c r="B486" t="s">
        <v>1043</v>
      </c>
      <c r="C486" t="s">
        <v>1044</v>
      </c>
      <c r="D486">
        <v>191</v>
      </c>
      <c r="E486">
        <v>12</v>
      </c>
      <c r="F486">
        <v>54.6</v>
      </c>
      <c r="G486">
        <v>162.36000000000001</v>
      </c>
      <c r="H486">
        <v>32</v>
      </c>
      <c r="I486">
        <v>20</v>
      </c>
      <c r="J486">
        <v>37.92</v>
      </c>
    </row>
    <row r="487" spans="2:10" x14ac:dyDescent="0.25">
      <c r="B487" t="s">
        <v>186</v>
      </c>
      <c r="C487" t="s">
        <v>617</v>
      </c>
      <c r="D487">
        <v>392</v>
      </c>
      <c r="E487">
        <v>31</v>
      </c>
      <c r="F487">
        <v>199</v>
      </c>
      <c r="G487">
        <v>1052.56</v>
      </c>
      <c r="H487">
        <v>677.41</v>
      </c>
      <c r="I487">
        <v>20</v>
      </c>
      <c r="J487">
        <v>1793.1337000000001</v>
      </c>
    </row>
    <row r="488" spans="2:10" x14ac:dyDescent="0.25">
      <c r="B488" t="s">
        <v>185</v>
      </c>
      <c r="C488" t="s">
        <v>618</v>
      </c>
      <c r="D488">
        <v>392</v>
      </c>
      <c r="E488">
        <v>31</v>
      </c>
      <c r="F488">
        <v>194.6</v>
      </c>
      <c r="G488">
        <v>1050.96</v>
      </c>
      <c r="H488">
        <v>714.42</v>
      </c>
      <c r="I488">
        <v>20</v>
      </c>
      <c r="J488">
        <v>1766.2297000000001</v>
      </c>
    </row>
    <row r="489" spans="2:10" x14ac:dyDescent="0.25">
      <c r="B489" t="s">
        <v>248</v>
      </c>
      <c r="C489" t="s">
        <v>750</v>
      </c>
      <c r="D489">
        <v>392</v>
      </c>
      <c r="E489">
        <v>31</v>
      </c>
      <c r="F489">
        <v>256.8</v>
      </c>
      <c r="G489">
        <v>960.92</v>
      </c>
      <c r="H489">
        <v>842.49</v>
      </c>
      <c r="I489">
        <v>20</v>
      </c>
      <c r="J489">
        <v>3318.7820999999999</v>
      </c>
    </row>
    <row r="490" spans="2:10" x14ac:dyDescent="0.25">
      <c r="B490" t="s">
        <v>247</v>
      </c>
      <c r="C490" t="s">
        <v>749</v>
      </c>
      <c r="D490">
        <v>392</v>
      </c>
      <c r="E490">
        <v>31</v>
      </c>
      <c r="F490">
        <v>256.8</v>
      </c>
      <c r="G490">
        <v>947.4</v>
      </c>
      <c r="H490">
        <v>916.61</v>
      </c>
      <c r="I490">
        <v>20</v>
      </c>
      <c r="J490">
        <v>3783.5909999999999</v>
      </c>
    </row>
    <row r="491" spans="2:10" x14ac:dyDescent="0.25">
      <c r="B491" t="s">
        <v>1053</v>
      </c>
      <c r="C491" t="s">
        <v>1054</v>
      </c>
      <c r="D491">
        <v>191</v>
      </c>
      <c r="E491">
        <v>12</v>
      </c>
      <c r="F491">
        <v>172.4</v>
      </c>
      <c r="G491">
        <v>270.48</v>
      </c>
      <c r="H491">
        <v>12</v>
      </c>
      <c r="I491">
        <v>20</v>
      </c>
      <c r="J491">
        <v>103.44</v>
      </c>
    </row>
    <row r="492" spans="2:10" x14ac:dyDescent="0.25">
      <c r="B492" t="s">
        <v>1057</v>
      </c>
      <c r="C492" t="s">
        <v>1054</v>
      </c>
      <c r="D492">
        <v>191</v>
      </c>
      <c r="E492">
        <v>12</v>
      </c>
      <c r="F492">
        <v>168.8</v>
      </c>
      <c r="G492">
        <v>252.64</v>
      </c>
      <c r="H492">
        <v>50</v>
      </c>
      <c r="I492">
        <v>20</v>
      </c>
      <c r="J492">
        <v>422</v>
      </c>
    </row>
    <row r="493" spans="2:10" x14ac:dyDescent="0.25">
      <c r="B493" t="s">
        <v>250</v>
      </c>
      <c r="C493" t="s">
        <v>752</v>
      </c>
      <c r="D493">
        <v>392</v>
      </c>
      <c r="E493">
        <v>31</v>
      </c>
      <c r="F493">
        <v>281.2</v>
      </c>
      <c r="G493">
        <v>1110.8399999999999</v>
      </c>
      <c r="H493">
        <v>1064.5</v>
      </c>
      <c r="I493">
        <v>20</v>
      </c>
      <c r="J493">
        <v>5319.6514999999999</v>
      </c>
    </row>
    <row r="494" spans="2:10" x14ac:dyDescent="0.25">
      <c r="B494" t="s">
        <v>249</v>
      </c>
      <c r="C494" t="s">
        <v>751</v>
      </c>
      <c r="D494">
        <v>392</v>
      </c>
      <c r="E494">
        <v>31</v>
      </c>
      <c r="F494">
        <v>281.2</v>
      </c>
      <c r="G494">
        <v>1125.1600000000001</v>
      </c>
      <c r="H494">
        <v>958.93</v>
      </c>
      <c r="I494">
        <v>20</v>
      </c>
      <c r="J494">
        <v>4699.8509000000004</v>
      </c>
    </row>
    <row r="495" spans="2:10" x14ac:dyDescent="0.25">
      <c r="B495" t="s">
        <v>145</v>
      </c>
      <c r="C495" t="s">
        <v>655</v>
      </c>
      <c r="D495">
        <v>392</v>
      </c>
      <c r="E495">
        <v>31</v>
      </c>
      <c r="F495">
        <v>405.6</v>
      </c>
      <c r="G495">
        <v>1716.16</v>
      </c>
      <c r="H495">
        <v>557.20000000000005</v>
      </c>
      <c r="I495">
        <v>20</v>
      </c>
      <c r="J495">
        <v>2383.0511000000001</v>
      </c>
    </row>
    <row r="496" spans="2:10" x14ac:dyDescent="0.25">
      <c r="B496" t="s">
        <v>144</v>
      </c>
      <c r="C496" t="s">
        <v>654</v>
      </c>
      <c r="D496">
        <v>392</v>
      </c>
      <c r="E496">
        <v>31</v>
      </c>
      <c r="F496">
        <v>403.6</v>
      </c>
      <c r="G496">
        <v>1765.24</v>
      </c>
      <c r="H496">
        <v>576.37</v>
      </c>
      <c r="I496">
        <v>20</v>
      </c>
      <c r="J496">
        <v>2200.5322000000001</v>
      </c>
    </row>
    <row r="497" spans="2:10" x14ac:dyDescent="0.25">
      <c r="B497" t="s">
        <v>1584</v>
      </c>
      <c r="C497" t="s">
        <v>1585</v>
      </c>
      <c r="D497">
        <v>341</v>
      </c>
      <c r="E497">
        <v>34</v>
      </c>
      <c r="F497">
        <v>58.2</v>
      </c>
      <c r="G497">
        <v>261.76</v>
      </c>
      <c r="H497">
        <v>1350</v>
      </c>
      <c r="I497">
        <v>20</v>
      </c>
      <c r="J497">
        <v>1224.1199999999999</v>
      </c>
    </row>
    <row r="498" spans="2:10" x14ac:dyDescent="0.25">
      <c r="B498" t="s">
        <v>1586</v>
      </c>
      <c r="C498" t="s">
        <v>1585</v>
      </c>
      <c r="D498">
        <v>341</v>
      </c>
      <c r="E498">
        <v>34</v>
      </c>
      <c r="F498">
        <v>58.2</v>
      </c>
      <c r="G498">
        <v>257.83999999999997</v>
      </c>
      <c r="H498">
        <v>1400</v>
      </c>
      <c r="I498">
        <v>20</v>
      </c>
      <c r="J498">
        <v>1210.68</v>
      </c>
    </row>
    <row r="499" spans="2:10" x14ac:dyDescent="0.25">
      <c r="B499" t="s">
        <v>1589</v>
      </c>
      <c r="C499" t="s">
        <v>1590</v>
      </c>
      <c r="D499">
        <v>342</v>
      </c>
      <c r="E499">
        <v>35</v>
      </c>
      <c r="F499">
        <v>318.2</v>
      </c>
      <c r="G499">
        <v>816</v>
      </c>
      <c r="H499">
        <v>1900</v>
      </c>
      <c r="I499">
        <v>20</v>
      </c>
      <c r="J499">
        <v>10108.24</v>
      </c>
    </row>
    <row r="500" spans="2:10" x14ac:dyDescent="0.25">
      <c r="B500" t="s">
        <v>1591</v>
      </c>
      <c r="C500" t="s">
        <v>1590</v>
      </c>
      <c r="D500">
        <v>342</v>
      </c>
      <c r="E500">
        <v>35</v>
      </c>
      <c r="F500">
        <v>318.2</v>
      </c>
      <c r="G500">
        <v>816</v>
      </c>
      <c r="H500">
        <v>1956</v>
      </c>
      <c r="I500">
        <v>20</v>
      </c>
      <c r="J500">
        <v>9772.64</v>
      </c>
    </row>
    <row r="501" spans="2:10" x14ac:dyDescent="0.25">
      <c r="B501" t="s">
        <v>1592</v>
      </c>
      <c r="C501" t="s">
        <v>1593</v>
      </c>
      <c r="D501">
        <v>342</v>
      </c>
      <c r="E501">
        <v>35</v>
      </c>
      <c r="F501">
        <v>300.8</v>
      </c>
      <c r="G501">
        <v>771</v>
      </c>
      <c r="H501">
        <v>1220</v>
      </c>
      <c r="I501">
        <v>20</v>
      </c>
      <c r="J501">
        <v>6393.08</v>
      </c>
    </row>
    <row r="502" spans="2:10" x14ac:dyDescent="0.25">
      <c r="B502" t="s">
        <v>1594</v>
      </c>
      <c r="C502" t="s">
        <v>1593</v>
      </c>
      <c r="D502">
        <v>342</v>
      </c>
      <c r="E502">
        <v>35</v>
      </c>
      <c r="F502">
        <v>300.8</v>
      </c>
      <c r="G502">
        <v>771</v>
      </c>
      <c r="H502">
        <v>1196</v>
      </c>
      <c r="I502">
        <v>20</v>
      </c>
      <c r="J502">
        <v>6114.64</v>
      </c>
    </row>
    <row r="503" spans="2:10" x14ac:dyDescent="0.25">
      <c r="B503" t="s">
        <v>1052</v>
      </c>
      <c r="C503" t="s">
        <v>1051</v>
      </c>
      <c r="D503">
        <v>342</v>
      </c>
      <c r="E503">
        <v>35</v>
      </c>
      <c r="F503">
        <v>511.2</v>
      </c>
      <c r="G503">
        <v>746.76</v>
      </c>
      <c r="H503">
        <v>178</v>
      </c>
      <c r="I503">
        <v>20</v>
      </c>
      <c r="J503">
        <v>2322.34</v>
      </c>
    </row>
    <row r="504" spans="2:10" x14ac:dyDescent="0.25">
      <c r="B504" t="s">
        <v>1050</v>
      </c>
      <c r="C504" t="s">
        <v>1051</v>
      </c>
      <c r="D504">
        <v>342</v>
      </c>
      <c r="E504">
        <v>35</v>
      </c>
      <c r="F504">
        <v>527.20000000000005</v>
      </c>
      <c r="G504">
        <v>768.6</v>
      </c>
      <c r="H504">
        <v>250</v>
      </c>
      <c r="I504">
        <v>20</v>
      </c>
      <c r="J504">
        <v>3596.02</v>
      </c>
    </row>
    <row r="505" spans="2:10" x14ac:dyDescent="0.25">
      <c r="B505" t="s">
        <v>1595</v>
      </c>
      <c r="C505" t="s">
        <v>1596</v>
      </c>
      <c r="D505">
        <v>341</v>
      </c>
      <c r="E505">
        <v>34</v>
      </c>
      <c r="F505">
        <v>1650.2</v>
      </c>
      <c r="G505">
        <v>1952.84</v>
      </c>
      <c r="H505">
        <v>456</v>
      </c>
      <c r="I505">
        <v>20</v>
      </c>
      <c r="J505">
        <v>16050.2</v>
      </c>
    </row>
    <row r="506" spans="2:10" x14ac:dyDescent="0.25">
      <c r="B506" t="s">
        <v>1597</v>
      </c>
      <c r="C506" t="s">
        <v>1598</v>
      </c>
      <c r="D506">
        <v>341</v>
      </c>
      <c r="E506">
        <v>34</v>
      </c>
      <c r="F506">
        <v>1632.2</v>
      </c>
      <c r="G506">
        <v>1976.52</v>
      </c>
      <c r="H506">
        <v>400</v>
      </c>
      <c r="I506">
        <v>20</v>
      </c>
      <c r="J506">
        <v>12995.8</v>
      </c>
    </row>
    <row r="507" spans="2:10" x14ac:dyDescent="0.25">
      <c r="B507" t="s">
        <v>1599</v>
      </c>
      <c r="C507" t="s">
        <v>1600</v>
      </c>
      <c r="D507">
        <v>341</v>
      </c>
      <c r="E507">
        <v>34</v>
      </c>
      <c r="F507">
        <v>558.79999999999995</v>
      </c>
      <c r="G507">
        <v>1996.24</v>
      </c>
      <c r="H507">
        <v>1989.76</v>
      </c>
      <c r="I507">
        <v>20</v>
      </c>
      <c r="J507">
        <v>15037.263499999999</v>
      </c>
    </row>
    <row r="508" spans="2:10" x14ac:dyDescent="0.25">
      <c r="B508" t="s">
        <v>1601</v>
      </c>
      <c r="C508" t="s">
        <v>1602</v>
      </c>
      <c r="D508">
        <v>341</v>
      </c>
      <c r="E508">
        <v>34</v>
      </c>
      <c r="F508">
        <v>551.6</v>
      </c>
      <c r="G508">
        <v>1970.92</v>
      </c>
      <c r="H508">
        <v>1860</v>
      </c>
      <c r="I508">
        <v>20</v>
      </c>
      <c r="J508">
        <v>15419.16</v>
      </c>
    </row>
    <row r="509" spans="2:10" x14ac:dyDescent="0.25">
      <c r="B509" t="s">
        <v>1041</v>
      </c>
      <c r="C509" t="s">
        <v>1042</v>
      </c>
      <c r="D509">
        <v>342</v>
      </c>
      <c r="E509">
        <v>35</v>
      </c>
      <c r="F509">
        <v>297.60000000000002</v>
      </c>
      <c r="G509">
        <v>954.16</v>
      </c>
      <c r="H509">
        <v>1720</v>
      </c>
      <c r="I509">
        <v>20</v>
      </c>
      <c r="J509">
        <v>7612.32</v>
      </c>
    </row>
    <row r="510" spans="2:10" x14ac:dyDescent="0.25">
      <c r="B510" t="s">
        <v>1603</v>
      </c>
      <c r="C510" t="s">
        <v>1604</v>
      </c>
      <c r="D510">
        <v>342</v>
      </c>
      <c r="E510">
        <v>35</v>
      </c>
      <c r="F510">
        <v>2185.4</v>
      </c>
      <c r="G510">
        <v>5285.36</v>
      </c>
      <c r="H510">
        <v>5492</v>
      </c>
      <c r="I510">
        <v>20</v>
      </c>
      <c r="J510">
        <v>64611.68</v>
      </c>
    </row>
    <row r="511" spans="2:10" x14ac:dyDescent="0.25">
      <c r="B511" t="s">
        <v>1605</v>
      </c>
      <c r="C511" t="s">
        <v>1604</v>
      </c>
      <c r="D511">
        <v>342</v>
      </c>
      <c r="E511">
        <v>35</v>
      </c>
      <c r="F511">
        <v>2166.4</v>
      </c>
      <c r="G511">
        <v>5245.08</v>
      </c>
      <c r="H511">
        <v>4480</v>
      </c>
      <c r="I511">
        <v>20</v>
      </c>
      <c r="J511">
        <v>51506.36</v>
      </c>
    </row>
    <row r="512" spans="2:10" x14ac:dyDescent="0.25">
      <c r="B512" t="s">
        <v>1033</v>
      </c>
      <c r="C512" t="s">
        <v>1034</v>
      </c>
      <c r="D512">
        <v>342</v>
      </c>
      <c r="E512">
        <v>35</v>
      </c>
      <c r="F512">
        <v>216.2</v>
      </c>
      <c r="G512">
        <v>677.96</v>
      </c>
      <c r="H512">
        <v>1296</v>
      </c>
      <c r="I512">
        <v>20</v>
      </c>
      <c r="J512">
        <v>4819.08</v>
      </c>
    </row>
    <row r="513" spans="2:10" x14ac:dyDescent="0.25">
      <c r="B513" t="s">
        <v>1035</v>
      </c>
      <c r="C513" t="s">
        <v>1034</v>
      </c>
      <c r="D513">
        <v>342</v>
      </c>
      <c r="E513">
        <v>35</v>
      </c>
      <c r="F513">
        <v>216.2</v>
      </c>
      <c r="G513">
        <v>676.76</v>
      </c>
      <c r="H513">
        <v>1092</v>
      </c>
      <c r="I513">
        <v>20</v>
      </c>
      <c r="J513">
        <v>3971.68</v>
      </c>
    </row>
    <row r="514" spans="2:10" x14ac:dyDescent="0.25">
      <c r="B514" t="s">
        <v>1036</v>
      </c>
      <c r="C514" t="s">
        <v>1037</v>
      </c>
      <c r="D514">
        <v>342</v>
      </c>
      <c r="E514">
        <v>35</v>
      </c>
      <c r="F514">
        <v>304.60000000000002</v>
      </c>
      <c r="G514">
        <v>944.08</v>
      </c>
      <c r="H514">
        <v>1220</v>
      </c>
      <c r="I514">
        <v>20</v>
      </c>
      <c r="J514">
        <v>6248.4</v>
      </c>
    </row>
    <row r="515" spans="2:10" x14ac:dyDescent="0.25">
      <c r="B515" t="s">
        <v>1038</v>
      </c>
      <c r="C515" t="s">
        <v>1037</v>
      </c>
      <c r="D515">
        <v>342</v>
      </c>
      <c r="E515">
        <v>35</v>
      </c>
      <c r="F515">
        <v>304.60000000000002</v>
      </c>
      <c r="G515">
        <v>957.72</v>
      </c>
      <c r="H515">
        <v>1252</v>
      </c>
      <c r="I515">
        <v>20</v>
      </c>
      <c r="J515">
        <v>6022.32</v>
      </c>
    </row>
    <row r="516" spans="2:10" x14ac:dyDescent="0.25">
      <c r="B516" t="s">
        <v>1039</v>
      </c>
      <c r="C516" t="s">
        <v>1606</v>
      </c>
      <c r="D516">
        <v>342</v>
      </c>
      <c r="E516">
        <v>35</v>
      </c>
      <c r="F516">
        <v>95.6</v>
      </c>
      <c r="G516">
        <v>307.95999999999998</v>
      </c>
      <c r="H516">
        <v>196</v>
      </c>
      <c r="I516">
        <v>20</v>
      </c>
      <c r="J516">
        <v>764.52</v>
      </c>
    </row>
    <row r="517" spans="2:10" x14ac:dyDescent="0.25">
      <c r="B517" t="s">
        <v>1040</v>
      </c>
      <c r="C517" t="s">
        <v>1607</v>
      </c>
      <c r="D517">
        <v>331</v>
      </c>
      <c r="E517">
        <v>35</v>
      </c>
      <c r="F517">
        <v>95.6</v>
      </c>
      <c r="G517">
        <v>307.95999999999998</v>
      </c>
      <c r="H517">
        <v>3440</v>
      </c>
      <c r="I517">
        <v>20</v>
      </c>
      <c r="J517">
        <v>9093.7999999999993</v>
      </c>
    </row>
    <row r="518" spans="2:10" x14ac:dyDescent="0.25">
      <c r="B518" t="s">
        <v>1608</v>
      </c>
      <c r="C518" t="s">
        <v>1607</v>
      </c>
      <c r="D518">
        <v>331</v>
      </c>
      <c r="E518">
        <v>35</v>
      </c>
      <c r="F518">
        <v>95.6</v>
      </c>
      <c r="G518">
        <v>307.95999999999998</v>
      </c>
      <c r="H518">
        <v>2804</v>
      </c>
      <c r="I518">
        <v>20</v>
      </c>
      <c r="J518">
        <v>6776.48</v>
      </c>
    </row>
    <row r="519" spans="2:10" x14ac:dyDescent="0.25">
      <c r="B519" t="s">
        <v>1609</v>
      </c>
      <c r="C519" t="s">
        <v>1610</v>
      </c>
      <c r="D519">
        <v>342</v>
      </c>
      <c r="E519">
        <v>35</v>
      </c>
      <c r="F519">
        <v>691</v>
      </c>
      <c r="G519">
        <v>1909.4</v>
      </c>
      <c r="H519">
        <v>416</v>
      </c>
      <c r="I519">
        <v>20</v>
      </c>
      <c r="J519">
        <v>2623.12</v>
      </c>
    </row>
    <row r="520" spans="2:10" x14ac:dyDescent="0.25">
      <c r="B520" t="s">
        <v>1611</v>
      </c>
      <c r="C520" t="s">
        <v>1610</v>
      </c>
      <c r="D520">
        <v>342</v>
      </c>
      <c r="E520">
        <v>35</v>
      </c>
      <c r="F520">
        <v>691</v>
      </c>
      <c r="G520">
        <v>1909.4</v>
      </c>
      <c r="H520">
        <v>448</v>
      </c>
      <c r="I520">
        <v>20</v>
      </c>
      <c r="J520">
        <v>2789.24</v>
      </c>
    </row>
    <row r="521" spans="2:10" x14ac:dyDescent="0.25">
      <c r="B521" t="s">
        <v>1698</v>
      </c>
      <c r="C521" t="s">
        <v>1699</v>
      </c>
      <c r="D521">
        <v>341</v>
      </c>
      <c r="E521">
        <v>34</v>
      </c>
      <c r="F521">
        <v>170.4</v>
      </c>
      <c r="G521">
        <v>270.52</v>
      </c>
      <c r="H521">
        <v>345.33</v>
      </c>
      <c r="I521">
        <v>20</v>
      </c>
      <c r="J521">
        <v>2269.1183999999998</v>
      </c>
    </row>
    <row r="522" spans="2:10" x14ac:dyDescent="0.25">
      <c r="B522" t="s">
        <v>1700</v>
      </c>
      <c r="C522" t="s">
        <v>1699</v>
      </c>
      <c r="D522">
        <v>341</v>
      </c>
      <c r="E522">
        <v>34</v>
      </c>
      <c r="F522">
        <v>169.4</v>
      </c>
      <c r="G522">
        <v>268.27999999999997</v>
      </c>
      <c r="H522">
        <v>434.67</v>
      </c>
      <c r="I522">
        <v>20</v>
      </c>
      <c r="J522">
        <v>2871.8015999999998</v>
      </c>
    </row>
    <row r="523" spans="2:10" x14ac:dyDescent="0.25">
      <c r="B523" t="s">
        <v>1701</v>
      </c>
      <c r="C523" t="s">
        <v>1702</v>
      </c>
      <c r="D523">
        <v>341</v>
      </c>
      <c r="E523">
        <v>34</v>
      </c>
      <c r="F523">
        <v>198.4</v>
      </c>
      <c r="G523">
        <v>469.4</v>
      </c>
      <c r="H523">
        <v>2193.33</v>
      </c>
      <c r="I523">
        <v>20</v>
      </c>
      <c r="J523">
        <v>8177.1184000000003</v>
      </c>
    </row>
    <row r="524" spans="2:10" x14ac:dyDescent="0.25">
      <c r="B524" t="s">
        <v>1703</v>
      </c>
      <c r="C524" t="s">
        <v>1702</v>
      </c>
      <c r="D524">
        <v>341</v>
      </c>
      <c r="E524">
        <v>34</v>
      </c>
      <c r="F524">
        <v>198.4</v>
      </c>
      <c r="G524">
        <v>469.36</v>
      </c>
      <c r="H524">
        <v>2162.67</v>
      </c>
      <c r="I524">
        <v>20</v>
      </c>
      <c r="J524">
        <v>7801.6415999999999</v>
      </c>
    </row>
    <row r="525" spans="2:10" x14ac:dyDescent="0.25">
      <c r="B525" t="s">
        <v>1704</v>
      </c>
      <c r="C525" t="s">
        <v>1705</v>
      </c>
      <c r="D525">
        <v>341</v>
      </c>
      <c r="E525">
        <v>34</v>
      </c>
      <c r="F525">
        <v>162.6</v>
      </c>
      <c r="G525">
        <v>406.24</v>
      </c>
      <c r="H525">
        <v>1978</v>
      </c>
      <c r="I525">
        <v>20</v>
      </c>
      <c r="J525">
        <v>8187.56</v>
      </c>
    </row>
    <row r="526" spans="2:10" x14ac:dyDescent="0.25">
      <c r="B526" t="s">
        <v>1706</v>
      </c>
      <c r="C526" t="s">
        <v>1705</v>
      </c>
      <c r="D526">
        <v>341</v>
      </c>
      <c r="E526">
        <v>34</v>
      </c>
      <c r="F526">
        <v>162.6</v>
      </c>
      <c r="G526">
        <v>399.36</v>
      </c>
      <c r="H526">
        <v>2072</v>
      </c>
      <c r="I526">
        <v>20</v>
      </c>
      <c r="J526">
        <v>8681.32</v>
      </c>
    </row>
    <row r="527" spans="2:10" x14ac:dyDescent="0.25">
      <c r="B527" t="s">
        <v>1707</v>
      </c>
      <c r="C527" t="s">
        <v>1708</v>
      </c>
      <c r="D527">
        <v>151</v>
      </c>
      <c r="E527">
        <v>33</v>
      </c>
      <c r="F527">
        <v>793.8</v>
      </c>
      <c r="G527">
        <v>974.72</v>
      </c>
      <c r="H527">
        <v>1284</v>
      </c>
      <c r="I527">
        <v>20</v>
      </c>
      <c r="J527">
        <v>45792.6</v>
      </c>
    </row>
    <row r="528" spans="2:10" x14ac:dyDescent="0.25">
      <c r="B528" t="s">
        <v>1709</v>
      </c>
      <c r="C528" t="s">
        <v>1710</v>
      </c>
      <c r="D528">
        <v>151</v>
      </c>
      <c r="E528">
        <v>33</v>
      </c>
      <c r="F528">
        <v>783.4</v>
      </c>
      <c r="G528">
        <v>931</v>
      </c>
      <c r="H528">
        <v>972</v>
      </c>
      <c r="I528">
        <v>20</v>
      </c>
      <c r="J528">
        <v>34817</v>
      </c>
    </row>
    <row r="529" spans="2:10" x14ac:dyDescent="0.25">
      <c r="B529" t="s">
        <v>1711</v>
      </c>
      <c r="C529" t="s">
        <v>1712</v>
      </c>
      <c r="D529">
        <v>151</v>
      </c>
      <c r="E529">
        <v>33</v>
      </c>
      <c r="F529">
        <v>1270.8</v>
      </c>
      <c r="G529">
        <v>1395.96</v>
      </c>
      <c r="H529">
        <v>26</v>
      </c>
      <c r="I529">
        <v>20</v>
      </c>
      <c r="J529">
        <v>1246.74</v>
      </c>
    </row>
    <row r="530" spans="2:10" x14ac:dyDescent="0.25">
      <c r="B530" t="s">
        <v>1713</v>
      </c>
      <c r="C530" t="s">
        <v>1714</v>
      </c>
      <c r="D530">
        <v>151</v>
      </c>
      <c r="E530">
        <v>33</v>
      </c>
      <c r="F530">
        <v>1287.2</v>
      </c>
      <c r="G530">
        <v>1410.28</v>
      </c>
      <c r="H530">
        <v>40</v>
      </c>
      <c r="I530">
        <v>20</v>
      </c>
      <c r="J530">
        <v>2517.3200000000002</v>
      </c>
    </row>
    <row r="531" spans="2:10" x14ac:dyDescent="0.25">
      <c r="B531" t="s">
        <v>1715</v>
      </c>
      <c r="C531" t="s">
        <v>1716</v>
      </c>
      <c r="D531">
        <v>151</v>
      </c>
      <c r="E531">
        <v>33</v>
      </c>
      <c r="F531">
        <v>927.8</v>
      </c>
      <c r="G531">
        <v>1071.72</v>
      </c>
      <c r="H531">
        <v>326</v>
      </c>
      <c r="I531">
        <v>20</v>
      </c>
      <c r="J531">
        <v>14590.86</v>
      </c>
    </row>
    <row r="532" spans="2:10" x14ac:dyDescent="0.25">
      <c r="B532" t="s">
        <v>1717</v>
      </c>
      <c r="C532" t="s">
        <v>1718</v>
      </c>
      <c r="D532">
        <v>151</v>
      </c>
      <c r="E532">
        <v>33</v>
      </c>
      <c r="F532">
        <v>951.4</v>
      </c>
      <c r="G532">
        <v>1084.56</v>
      </c>
      <c r="H532">
        <v>220</v>
      </c>
      <c r="I532">
        <v>20</v>
      </c>
      <c r="J532">
        <v>10420.4</v>
      </c>
    </row>
    <row r="533" spans="2:10" x14ac:dyDescent="0.25">
      <c r="B533" t="s">
        <v>110</v>
      </c>
      <c r="C533" t="s">
        <v>627</v>
      </c>
      <c r="D533">
        <v>492</v>
      </c>
      <c r="E533">
        <v>41</v>
      </c>
      <c r="F533">
        <v>265.2</v>
      </c>
      <c r="G533">
        <v>872.56</v>
      </c>
      <c r="H533">
        <v>438</v>
      </c>
      <c r="I533">
        <v>20</v>
      </c>
      <c r="J533">
        <v>1726.96</v>
      </c>
    </row>
    <row r="534" spans="2:10" x14ac:dyDescent="0.25">
      <c r="B534" t="s">
        <v>111</v>
      </c>
      <c r="C534" t="s">
        <v>628</v>
      </c>
      <c r="D534">
        <v>492</v>
      </c>
      <c r="E534">
        <v>41</v>
      </c>
      <c r="F534">
        <v>371.8</v>
      </c>
      <c r="G534">
        <v>1264.8</v>
      </c>
      <c r="H534">
        <v>585.57000000000005</v>
      </c>
      <c r="I534">
        <v>20</v>
      </c>
      <c r="J534">
        <v>2383.0909000000001</v>
      </c>
    </row>
    <row r="535" spans="2:10" x14ac:dyDescent="0.25">
      <c r="B535" t="s">
        <v>117</v>
      </c>
      <c r="C535" t="s">
        <v>634</v>
      </c>
      <c r="D535">
        <v>451</v>
      </c>
      <c r="E535">
        <v>42</v>
      </c>
      <c r="F535">
        <v>605.79999999999995</v>
      </c>
      <c r="G535">
        <v>854.48</v>
      </c>
      <c r="H535">
        <v>4</v>
      </c>
      <c r="I535">
        <v>20</v>
      </c>
      <c r="J535">
        <v>79.28</v>
      </c>
    </row>
    <row r="536" spans="2:10" x14ac:dyDescent="0.25">
      <c r="B536" t="s">
        <v>118</v>
      </c>
      <c r="C536" t="s">
        <v>635</v>
      </c>
      <c r="D536">
        <v>451</v>
      </c>
      <c r="E536">
        <v>42</v>
      </c>
      <c r="F536">
        <v>594.4</v>
      </c>
      <c r="G536">
        <v>819.16</v>
      </c>
      <c r="H536">
        <v>12</v>
      </c>
      <c r="I536">
        <v>20</v>
      </c>
      <c r="J536">
        <v>203.8</v>
      </c>
    </row>
    <row r="537" spans="2:10" x14ac:dyDescent="0.25">
      <c r="B537" t="s">
        <v>44</v>
      </c>
      <c r="C537" t="s">
        <v>561</v>
      </c>
      <c r="D537">
        <v>492</v>
      </c>
      <c r="E537">
        <v>41</v>
      </c>
      <c r="F537">
        <v>857.2</v>
      </c>
      <c r="G537">
        <v>3206.76</v>
      </c>
      <c r="H537">
        <v>6022.55</v>
      </c>
      <c r="I537">
        <v>20</v>
      </c>
      <c r="J537">
        <v>30532.836899999998</v>
      </c>
    </row>
    <row r="538" spans="2:10" x14ac:dyDescent="0.25">
      <c r="B538" t="s">
        <v>43</v>
      </c>
      <c r="C538" t="s">
        <v>560</v>
      </c>
      <c r="D538">
        <v>492</v>
      </c>
      <c r="E538">
        <v>41</v>
      </c>
      <c r="F538">
        <v>855.2</v>
      </c>
      <c r="G538">
        <v>3186.12</v>
      </c>
      <c r="H538">
        <v>5928.67</v>
      </c>
      <c r="I538">
        <v>20</v>
      </c>
      <c r="J538">
        <v>28449.4061</v>
      </c>
    </row>
    <row r="539" spans="2:10" x14ac:dyDescent="0.25">
      <c r="B539" t="s">
        <v>53</v>
      </c>
      <c r="C539" t="s">
        <v>570</v>
      </c>
      <c r="D539">
        <v>492</v>
      </c>
      <c r="E539">
        <v>41</v>
      </c>
      <c r="F539">
        <v>306</v>
      </c>
      <c r="G539">
        <v>1291.44</v>
      </c>
      <c r="H539">
        <v>250.13</v>
      </c>
      <c r="I539">
        <v>20</v>
      </c>
      <c r="J539">
        <v>618.4633</v>
      </c>
    </row>
    <row r="540" spans="2:10" x14ac:dyDescent="0.25">
      <c r="B540" t="s">
        <v>54</v>
      </c>
      <c r="C540" t="s">
        <v>571</v>
      </c>
      <c r="D540">
        <v>492</v>
      </c>
      <c r="E540">
        <v>41</v>
      </c>
      <c r="F540">
        <v>306</v>
      </c>
      <c r="G540">
        <v>1283</v>
      </c>
      <c r="H540">
        <v>295.10000000000002</v>
      </c>
      <c r="I540">
        <v>20</v>
      </c>
      <c r="J540">
        <v>750.86300000000006</v>
      </c>
    </row>
    <row r="541" spans="2:10" x14ac:dyDescent="0.25">
      <c r="B541" t="s">
        <v>112</v>
      </c>
      <c r="C541" t="s">
        <v>629</v>
      </c>
      <c r="D541">
        <v>492</v>
      </c>
      <c r="E541">
        <v>41</v>
      </c>
      <c r="F541">
        <v>303.8</v>
      </c>
      <c r="G541">
        <v>1220.24</v>
      </c>
      <c r="H541">
        <v>158.9</v>
      </c>
      <c r="I541">
        <v>20</v>
      </c>
      <c r="J541">
        <v>477.2355</v>
      </c>
    </row>
    <row r="542" spans="2:10" x14ac:dyDescent="0.25">
      <c r="B542" t="s">
        <v>113</v>
      </c>
      <c r="C542" t="s">
        <v>630</v>
      </c>
      <c r="D542">
        <v>492</v>
      </c>
      <c r="E542">
        <v>41</v>
      </c>
      <c r="F542">
        <v>307.8</v>
      </c>
      <c r="G542">
        <v>1260.72</v>
      </c>
      <c r="H542">
        <v>163.25</v>
      </c>
      <c r="I542">
        <v>20</v>
      </c>
      <c r="J542">
        <v>530.38329999999996</v>
      </c>
    </row>
    <row r="543" spans="2:10" x14ac:dyDescent="0.25">
      <c r="B543" t="s">
        <v>45</v>
      </c>
      <c r="C543" t="s">
        <v>562</v>
      </c>
      <c r="D543">
        <v>492</v>
      </c>
      <c r="E543">
        <v>41</v>
      </c>
      <c r="F543">
        <v>844.8</v>
      </c>
      <c r="G543">
        <v>2997.96</v>
      </c>
      <c r="H543">
        <v>4503.08</v>
      </c>
      <c r="I543">
        <v>20</v>
      </c>
      <c r="J543">
        <v>26930.867699999999</v>
      </c>
    </row>
    <row r="544" spans="2:10" x14ac:dyDescent="0.25">
      <c r="B544" t="s">
        <v>46</v>
      </c>
      <c r="C544" t="s">
        <v>563</v>
      </c>
      <c r="D544">
        <v>492</v>
      </c>
      <c r="E544">
        <v>41</v>
      </c>
      <c r="F544">
        <v>850.6</v>
      </c>
      <c r="G544">
        <v>3032.2</v>
      </c>
      <c r="H544">
        <v>4543.92</v>
      </c>
      <c r="I544">
        <v>20</v>
      </c>
      <c r="J544">
        <v>27274.7706</v>
      </c>
    </row>
    <row r="545" spans="2:10" x14ac:dyDescent="0.25">
      <c r="B545" t="s">
        <v>49</v>
      </c>
      <c r="C545" t="s">
        <v>566</v>
      </c>
      <c r="D545">
        <v>492</v>
      </c>
      <c r="E545">
        <v>41</v>
      </c>
      <c r="F545">
        <v>634.6</v>
      </c>
      <c r="G545">
        <v>2155.36</v>
      </c>
      <c r="H545">
        <v>1903.59</v>
      </c>
      <c r="I545">
        <v>20</v>
      </c>
      <c r="J545">
        <v>8983.8693999999996</v>
      </c>
    </row>
    <row r="546" spans="2:10" x14ac:dyDescent="0.25">
      <c r="B546" t="s">
        <v>50</v>
      </c>
      <c r="C546" t="s">
        <v>567</v>
      </c>
      <c r="D546">
        <v>492</v>
      </c>
      <c r="E546">
        <v>41</v>
      </c>
      <c r="F546">
        <v>644.79999999999995</v>
      </c>
      <c r="G546">
        <v>2209.12</v>
      </c>
      <c r="H546">
        <v>1860.01</v>
      </c>
      <c r="I546">
        <v>20</v>
      </c>
      <c r="J546">
        <v>8354.0678000000007</v>
      </c>
    </row>
    <row r="547" spans="2:10" x14ac:dyDescent="0.25">
      <c r="B547" t="s">
        <v>57</v>
      </c>
      <c r="C547" t="s">
        <v>574</v>
      </c>
      <c r="D547">
        <v>492</v>
      </c>
      <c r="E547">
        <v>41</v>
      </c>
      <c r="F547">
        <v>109</v>
      </c>
      <c r="G547">
        <v>409.8</v>
      </c>
      <c r="H547">
        <v>257.58999999999997</v>
      </c>
      <c r="I547">
        <v>20</v>
      </c>
      <c r="J547">
        <v>465.17140000000001</v>
      </c>
    </row>
    <row r="548" spans="2:10" x14ac:dyDescent="0.25">
      <c r="B548" t="s">
        <v>58</v>
      </c>
      <c r="C548" t="s">
        <v>575</v>
      </c>
      <c r="D548">
        <v>492</v>
      </c>
      <c r="E548">
        <v>41</v>
      </c>
      <c r="F548">
        <v>108.2</v>
      </c>
      <c r="G548">
        <v>411.88</v>
      </c>
      <c r="H548">
        <v>233</v>
      </c>
      <c r="I548">
        <v>20</v>
      </c>
      <c r="J548">
        <v>455.24529999999999</v>
      </c>
    </row>
    <row r="549" spans="2:10" x14ac:dyDescent="0.25">
      <c r="B549" t="s">
        <v>55</v>
      </c>
      <c r="C549" t="s">
        <v>572</v>
      </c>
      <c r="D549">
        <v>492</v>
      </c>
      <c r="E549">
        <v>41</v>
      </c>
      <c r="F549">
        <v>127</v>
      </c>
      <c r="G549">
        <v>485.2</v>
      </c>
      <c r="H549">
        <v>269.58999999999997</v>
      </c>
      <c r="I549">
        <v>20</v>
      </c>
      <c r="J549">
        <v>565.36839999999995</v>
      </c>
    </row>
    <row r="550" spans="2:10" x14ac:dyDescent="0.25">
      <c r="B550" t="s">
        <v>56</v>
      </c>
      <c r="C550" t="s">
        <v>573</v>
      </c>
      <c r="D550">
        <v>492</v>
      </c>
      <c r="E550">
        <v>41</v>
      </c>
      <c r="F550">
        <v>126.2</v>
      </c>
      <c r="G550">
        <v>486.92</v>
      </c>
      <c r="H550">
        <v>249</v>
      </c>
      <c r="I550">
        <v>20</v>
      </c>
      <c r="J550">
        <v>547.21130000000005</v>
      </c>
    </row>
    <row r="551" spans="2:10" x14ac:dyDescent="0.25">
      <c r="B551" t="s">
        <v>59</v>
      </c>
      <c r="C551" t="s">
        <v>576</v>
      </c>
      <c r="D551">
        <v>492</v>
      </c>
      <c r="E551">
        <v>41</v>
      </c>
      <c r="F551">
        <v>278.39999999999998</v>
      </c>
      <c r="G551">
        <v>1138.68</v>
      </c>
      <c r="H551">
        <v>656.01</v>
      </c>
      <c r="I551">
        <v>20</v>
      </c>
      <c r="J551">
        <v>1789.8441</v>
      </c>
    </row>
    <row r="552" spans="2:10" x14ac:dyDescent="0.25">
      <c r="B552" t="s">
        <v>60</v>
      </c>
      <c r="C552" t="s">
        <v>577</v>
      </c>
      <c r="D552">
        <v>492</v>
      </c>
      <c r="E552">
        <v>41</v>
      </c>
      <c r="F552">
        <v>274.8</v>
      </c>
      <c r="G552">
        <v>1075.48</v>
      </c>
      <c r="H552">
        <v>575.58000000000004</v>
      </c>
      <c r="I552">
        <v>20</v>
      </c>
      <c r="J552">
        <v>1906.0418</v>
      </c>
    </row>
    <row r="553" spans="2:10" x14ac:dyDescent="0.25">
      <c r="B553" t="s">
        <v>62</v>
      </c>
      <c r="C553" t="s">
        <v>579</v>
      </c>
      <c r="D553">
        <v>492</v>
      </c>
      <c r="E553">
        <v>41</v>
      </c>
      <c r="F553">
        <v>252.6</v>
      </c>
      <c r="G553">
        <v>1015.12</v>
      </c>
      <c r="H553">
        <v>536.97</v>
      </c>
      <c r="I553">
        <v>20</v>
      </c>
      <c r="J553">
        <v>1991.9371000000001</v>
      </c>
    </row>
    <row r="554" spans="2:10" x14ac:dyDescent="0.25">
      <c r="B554" t="s">
        <v>61</v>
      </c>
      <c r="C554" t="s">
        <v>578</v>
      </c>
      <c r="D554">
        <v>492</v>
      </c>
      <c r="E554">
        <v>41</v>
      </c>
      <c r="F554">
        <v>244.8</v>
      </c>
      <c r="G554">
        <v>980.4</v>
      </c>
      <c r="H554">
        <v>511.22</v>
      </c>
      <c r="I554">
        <v>20</v>
      </c>
      <c r="J554">
        <v>1907.5121999999999</v>
      </c>
    </row>
    <row r="555" spans="2:10" x14ac:dyDescent="0.25">
      <c r="B555" t="s">
        <v>47</v>
      </c>
      <c r="C555" t="s">
        <v>564</v>
      </c>
      <c r="D555">
        <v>492</v>
      </c>
      <c r="E555">
        <v>41</v>
      </c>
      <c r="F555">
        <v>611.4</v>
      </c>
      <c r="G555">
        <v>2050.6799999999998</v>
      </c>
      <c r="H555">
        <v>2125.5700000000002</v>
      </c>
      <c r="I555">
        <v>20</v>
      </c>
      <c r="J555">
        <v>11149.278399999999</v>
      </c>
    </row>
    <row r="556" spans="2:10" x14ac:dyDescent="0.25">
      <c r="B556" t="s">
        <v>48</v>
      </c>
      <c r="C556" t="s">
        <v>565</v>
      </c>
      <c r="D556">
        <v>492</v>
      </c>
      <c r="E556">
        <v>41</v>
      </c>
      <c r="F556">
        <v>625.79999999999995</v>
      </c>
      <c r="G556">
        <v>2109.7600000000002</v>
      </c>
      <c r="H556">
        <v>2057.64</v>
      </c>
      <c r="I556">
        <v>20</v>
      </c>
      <c r="J556">
        <v>10584.167600000001</v>
      </c>
    </row>
    <row r="557" spans="2:10" x14ac:dyDescent="0.25">
      <c r="B557" t="s">
        <v>65</v>
      </c>
      <c r="C557" t="s">
        <v>582</v>
      </c>
      <c r="D557">
        <v>492</v>
      </c>
      <c r="E557">
        <v>41</v>
      </c>
      <c r="F557">
        <v>677.6</v>
      </c>
      <c r="G557">
        <v>1013.44</v>
      </c>
      <c r="H557">
        <v>252.94</v>
      </c>
      <c r="I557">
        <v>20</v>
      </c>
      <c r="J557">
        <v>3894.2341999999999</v>
      </c>
    </row>
    <row r="558" spans="2:10" x14ac:dyDescent="0.25">
      <c r="B558" t="s">
        <v>66</v>
      </c>
      <c r="C558" t="s">
        <v>583</v>
      </c>
      <c r="D558">
        <v>492</v>
      </c>
      <c r="E558">
        <v>41</v>
      </c>
      <c r="F558">
        <v>651</v>
      </c>
      <c r="G558">
        <v>874.92</v>
      </c>
      <c r="H558">
        <v>364.64</v>
      </c>
      <c r="I558">
        <v>20</v>
      </c>
      <c r="J558">
        <v>5554.4096</v>
      </c>
    </row>
    <row r="559" spans="2:10" x14ac:dyDescent="0.25">
      <c r="B559" t="s">
        <v>63</v>
      </c>
      <c r="C559" t="s">
        <v>580</v>
      </c>
      <c r="D559">
        <v>492</v>
      </c>
      <c r="E559">
        <v>41</v>
      </c>
      <c r="F559">
        <v>982.6</v>
      </c>
      <c r="G559">
        <v>1688.24</v>
      </c>
      <c r="H559">
        <v>518.53</v>
      </c>
      <c r="I559">
        <v>20</v>
      </c>
      <c r="J559">
        <v>9564.1754999999994</v>
      </c>
    </row>
    <row r="560" spans="2:10" x14ac:dyDescent="0.25">
      <c r="B560" t="s">
        <v>64</v>
      </c>
      <c r="C560" t="s">
        <v>581</v>
      </c>
      <c r="D560">
        <v>492</v>
      </c>
      <c r="E560">
        <v>41</v>
      </c>
      <c r="F560">
        <v>941</v>
      </c>
      <c r="G560">
        <v>1576.92</v>
      </c>
      <c r="H560">
        <v>398.58</v>
      </c>
      <c r="I560">
        <v>20</v>
      </c>
      <c r="J560">
        <v>6779.2311</v>
      </c>
    </row>
    <row r="561" spans="2:10" x14ac:dyDescent="0.25">
      <c r="B561" t="s">
        <v>67</v>
      </c>
      <c r="C561" t="s">
        <v>584</v>
      </c>
      <c r="D561">
        <v>492</v>
      </c>
      <c r="E561">
        <v>41</v>
      </c>
      <c r="F561">
        <v>166.2</v>
      </c>
      <c r="G561">
        <v>699.64</v>
      </c>
      <c r="H561">
        <v>127.13</v>
      </c>
      <c r="I561">
        <v>20</v>
      </c>
      <c r="J561">
        <v>258.73099999999999</v>
      </c>
    </row>
    <row r="562" spans="2:10" x14ac:dyDescent="0.25">
      <c r="B562" t="s">
        <v>538</v>
      </c>
      <c r="C562" t="s">
        <v>982</v>
      </c>
      <c r="D562">
        <v>492</v>
      </c>
      <c r="E562">
        <v>41</v>
      </c>
      <c r="F562">
        <v>26.2</v>
      </c>
      <c r="G562">
        <v>164.08</v>
      </c>
      <c r="H562">
        <v>519.5</v>
      </c>
      <c r="I562">
        <v>20</v>
      </c>
      <c r="J562">
        <v>383.57389999999998</v>
      </c>
    </row>
    <row r="563" spans="2:10" x14ac:dyDescent="0.25">
      <c r="B563" t="s">
        <v>68</v>
      </c>
      <c r="C563" t="s">
        <v>585</v>
      </c>
      <c r="D563">
        <v>492</v>
      </c>
      <c r="E563">
        <v>41</v>
      </c>
      <c r="F563">
        <v>168.6</v>
      </c>
      <c r="G563">
        <v>687.48</v>
      </c>
      <c r="H563">
        <v>152.88999999999999</v>
      </c>
      <c r="I563">
        <v>20</v>
      </c>
      <c r="J563">
        <v>231.06059999999999</v>
      </c>
    </row>
    <row r="564" spans="2:10" x14ac:dyDescent="0.25">
      <c r="B564" t="s">
        <v>539</v>
      </c>
      <c r="C564" t="s">
        <v>983</v>
      </c>
      <c r="D564">
        <v>492</v>
      </c>
      <c r="E564">
        <v>41</v>
      </c>
      <c r="F564">
        <v>32.4</v>
      </c>
      <c r="G564">
        <v>151.36000000000001</v>
      </c>
      <c r="H564">
        <v>441.12</v>
      </c>
      <c r="I564">
        <v>20</v>
      </c>
      <c r="J564">
        <v>276.8553</v>
      </c>
    </row>
    <row r="565" spans="2:10" x14ac:dyDescent="0.25">
      <c r="B565" t="s">
        <v>70</v>
      </c>
      <c r="C565" t="s">
        <v>587</v>
      </c>
      <c r="D565">
        <v>492</v>
      </c>
      <c r="E565">
        <v>41</v>
      </c>
      <c r="F565">
        <v>390</v>
      </c>
      <c r="G565">
        <v>1239.8</v>
      </c>
      <c r="H565">
        <v>508.06</v>
      </c>
      <c r="I565">
        <v>20</v>
      </c>
      <c r="J565">
        <v>2151.7682</v>
      </c>
    </row>
    <row r="566" spans="2:10" x14ac:dyDescent="0.25">
      <c r="B566" t="s">
        <v>69</v>
      </c>
      <c r="C566" t="s">
        <v>586</v>
      </c>
      <c r="D566">
        <v>492</v>
      </c>
      <c r="E566">
        <v>41</v>
      </c>
      <c r="F566">
        <v>346.6</v>
      </c>
      <c r="G566">
        <v>1082.72</v>
      </c>
      <c r="H566">
        <v>574.1</v>
      </c>
      <c r="I566">
        <v>20</v>
      </c>
      <c r="J566">
        <v>2408.6930000000002</v>
      </c>
    </row>
    <row r="567" spans="2:10" x14ac:dyDescent="0.25">
      <c r="B567" t="s">
        <v>72</v>
      </c>
      <c r="C567" t="s">
        <v>589</v>
      </c>
      <c r="D567">
        <v>492</v>
      </c>
      <c r="E567">
        <v>41</v>
      </c>
      <c r="F567">
        <v>313.39999999999998</v>
      </c>
      <c r="G567">
        <v>1230.72</v>
      </c>
      <c r="H567">
        <v>366.09</v>
      </c>
      <c r="I567">
        <v>20</v>
      </c>
      <c r="J567">
        <v>1026.2045000000001</v>
      </c>
    </row>
    <row r="568" spans="2:10" x14ac:dyDescent="0.25">
      <c r="B568" t="s">
        <v>71</v>
      </c>
      <c r="C568" t="s">
        <v>588</v>
      </c>
      <c r="D568">
        <v>492</v>
      </c>
      <c r="E568">
        <v>41</v>
      </c>
      <c r="F568">
        <v>302.60000000000002</v>
      </c>
      <c r="G568">
        <v>1147.24</v>
      </c>
      <c r="H568">
        <v>335.83</v>
      </c>
      <c r="I568">
        <v>20</v>
      </c>
      <c r="J568">
        <v>933.01649999999995</v>
      </c>
    </row>
    <row r="569" spans="2:10" x14ac:dyDescent="0.25">
      <c r="B569" t="s">
        <v>74</v>
      </c>
      <c r="C569" t="s">
        <v>591</v>
      </c>
      <c r="D569">
        <v>492</v>
      </c>
      <c r="E569">
        <v>41</v>
      </c>
      <c r="F569">
        <v>167.2</v>
      </c>
      <c r="G569">
        <v>654</v>
      </c>
      <c r="H569">
        <v>134.59</v>
      </c>
      <c r="I569">
        <v>20</v>
      </c>
      <c r="J569">
        <v>254.7841</v>
      </c>
    </row>
    <row r="570" spans="2:10" x14ac:dyDescent="0.25">
      <c r="B570" t="s">
        <v>73</v>
      </c>
      <c r="C570" t="s">
        <v>590</v>
      </c>
      <c r="D570">
        <v>492</v>
      </c>
      <c r="E570">
        <v>41</v>
      </c>
      <c r="F570">
        <v>153.80000000000001</v>
      </c>
      <c r="G570">
        <v>572.28</v>
      </c>
      <c r="H570">
        <v>155.19</v>
      </c>
      <c r="I570">
        <v>20</v>
      </c>
      <c r="J570">
        <v>366.2054</v>
      </c>
    </row>
    <row r="571" spans="2:10" x14ac:dyDescent="0.25">
      <c r="B571" t="s">
        <v>76</v>
      </c>
      <c r="C571" t="s">
        <v>593</v>
      </c>
      <c r="D571">
        <v>492</v>
      </c>
      <c r="E571">
        <v>41</v>
      </c>
      <c r="F571">
        <v>248.8</v>
      </c>
      <c r="G571">
        <v>898.6</v>
      </c>
      <c r="H571">
        <v>546.07000000000005</v>
      </c>
      <c r="I571">
        <v>20</v>
      </c>
      <c r="J571">
        <v>1500.6922999999999</v>
      </c>
    </row>
    <row r="572" spans="2:10" x14ac:dyDescent="0.25">
      <c r="B572" t="s">
        <v>75</v>
      </c>
      <c r="C572" t="s">
        <v>592</v>
      </c>
      <c r="D572">
        <v>492</v>
      </c>
      <c r="E572">
        <v>41</v>
      </c>
      <c r="F572">
        <v>201.8</v>
      </c>
      <c r="G572">
        <v>707.48</v>
      </c>
      <c r="H572">
        <v>435.16</v>
      </c>
      <c r="I572">
        <v>20</v>
      </c>
      <c r="J572">
        <v>1148.0275999999999</v>
      </c>
    </row>
    <row r="573" spans="2:10" x14ac:dyDescent="0.25">
      <c r="B573" t="s">
        <v>78</v>
      </c>
      <c r="C573" t="s">
        <v>595</v>
      </c>
      <c r="D573">
        <v>492</v>
      </c>
      <c r="E573">
        <v>41</v>
      </c>
      <c r="F573">
        <v>298</v>
      </c>
      <c r="G573">
        <v>834.16</v>
      </c>
      <c r="H573">
        <v>348</v>
      </c>
      <c r="I573">
        <v>20</v>
      </c>
      <c r="J573">
        <v>1535.98</v>
      </c>
    </row>
    <row r="574" spans="2:10" x14ac:dyDescent="0.25">
      <c r="B574" t="s">
        <v>77</v>
      </c>
      <c r="C574" t="s">
        <v>594</v>
      </c>
      <c r="D574">
        <v>492</v>
      </c>
      <c r="E574">
        <v>41</v>
      </c>
      <c r="F574">
        <v>313.60000000000002</v>
      </c>
      <c r="G574">
        <v>884.36</v>
      </c>
      <c r="H574">
        <v>336</v>
      </c>
      <c r="I574">
        <v>20</v>
      </c>
      <c r="J574">
        <v>1512.08</v>
      </c>
    </row>
    <row r="575" spans="2:10" x14ac:dyDescent="0.25">
      <c r="B575" t="s">
        <v>80</v>
      </c>
      <c r="C575" t="s">
        <v>597</v>
      </c>
      <c r="D575">
        <v>492</v>
      </c>
      <c r="E575">
        <v>41</v>
      </c>
      <c r="F575">
        <v>417.6</v>
      </c>
      <c r="G575">
        <v>1213.8</v>
      </c>
      <c r="H575">
        <v>368</v>
      </c>
      <c r="I575">
        <v>20</v>
      </c>
      <c r="J575">
        <v>2068.3200000000002</v>
      </c>
    </row>
    <row r="576" spans="2:10" x14ac:dyDescent="0.25">
      <c r="B576" t="s">
        <v>79</v>
      </c>
      <c r="C576" t="s">
        <v>596</v>
      </c>
      <c r="D576">
        <v>492</v>
      </c>
      <c r="E576">
        <v>41</v>
      </c>
      <c r="F576">
        <v>430.2</v>
      </c>
      <c r="G576">
        <v>1259.28</v>
      </c>
      <c r="H576">
        <v>328</v>
      </c>
      <c r="I576">
        <v>20</v>
      </c>
      <c r="J576">
        <v>2020.78</v>
      </c>
    </row>
    <row r="577" spans="2:10" x14ac:dyDescent="0.25">
      <c r="B577" t="s">
        <v>114</v>
      </c>
      <c r="C577" t="s">
        <v>631</v>
      </c>
      <c r="D577">
        <v>492</v>
      </c>
      <c r="E577">
        <v>41</v>
      </c>
      <c r="F577">
        <v>134.6</v>
      </c>
      <c r="G577">
        <v>521.28</v>
      </c>
      <c r="H577">
        <v>126.1</v>
      </c>
      <c r="I577">
        <v>20</v>
      </c>
      <c r="J577">
        <v>240.83750000000001</v>
      </c>
    </row>
    <row r="578" spans="2:10" x14ac:dyDescent="0.25">
      <c r="B578" t="s">
        <v>115</v>
      </c>
      <c r="C578" t="s">
        <v>632</v>
      </c>
      <c r="D578">
        <v>492</v>
      </c>
      <c r="E578">
        <v>41</v>
      </c>
      <c r="F578">
        <v>135</v>
      </c>
      <c r="G578">
        <v>499</v>
      </c>
      <c r="H578">
        <v>104.93</v>
      </c>
      <c r="I578">
        <v>20</v>
      </c>
      <c r="J578">
        <v>200.77019999999999</v>
      </c>
    </row>
    <row r="579" spans="2:10" x14ac:dyDescent="0.25">
      <c r="B579" t="s">
        <v>52</v>
      </c>
      <c r="C579" t="s">
        <v>569</v>
      </c>
      <c r="D579">
        <v>492</v>
      </c>
      <c r="E579">
        <v>41</v>
      </c>
      <c r="F579">
        <v>166.6</v>
      </c>
      <c r="G579">
        <v>574.44000000000005</v>
      </c>
      <c r="H579">
        <v>117.33</v>
      </c>
      <c r="I579">
        <v>20</v>
      </c>
      <c r="J579">
        <v>280.69290000000001</v>
      </c>
    </row>
    <row r="580" spans="2:10" x14ac:dyDescent="0.25">
      <c r="B580" t="s">
        <v>51</v>
      </c>
      <c r="C580" t="s">
        <v>568</v>
      </c>
      <c r="D580">
        <v>492</v>
      </c>
      <c r="E580">
        <v>41</v>
      </c>
      <c r="F580">
        <v>147</v>
      </c>
      <c r="G580">
        <v>491.56</v>
      </c>
      <c r="H580">
        <v>86</v>
      </c>
      <c r="I580">
        <v>20</v>
      </c>
      <c r="J580">
        <v>200.84</v>
      </c>
    </row>
    <row r="581" spans="2:10" x14ac:dyDescent="0.25">
      <c r="B581" t="s">
        <v>81</v>
      </c>
      <c r="C581" t="s">
        <v>598</v>
      </c>
      <c r="D581">
        <v>492</v>
      </c>
      <c r="E581">
        <v>41</v>
      </c>
      <c r="F581">
        <v>336.6</v>
      </c>
      <c r="G581">
        <v>1128</v>
      </c>
      <c r="H581">
        <v>238.09</v>
      </c>
      <c r="I581">
        <v>20</v>
      </c>
      <c r="J581">
        <v>615.50490000000002</v>
      </c>
    </row>
    <row r="582" spans="2:10" x14ac:dyDescent="0.25">
      <c r="B582" t="s">
        <v>83</v>
      </c>
      <c r="C582" t="s">
        <v>600</v>
      </c>
      <c r="D582">
        <v>492</v>
      </c>
      <c r="E582">
        <v>41</v>
      </c>
      <c r="F582">
        <v>154.19999999999999</v>
      </c>
      <c r="G582">
        <v>573</v>
      </c>
      <c r="H582">
        <v>131.33000000000001</v>
      </c>
      <c r="I582">
        <v>20</v>
      </c>
      <c r="J582">
        <v>272.87909999999999</v>
      </c>
    </row>
    <row r="583" spans="2:10" x14ac:dyDescent="0.25">
      <c r="B583" t="s">
        <v>82</v>
      </c>
      <c r="C583" t="s">
        <v>599</v>
      </c>
      <c r="D583">
        <v>492</v>
      </c>
      <c r="E583">
        <v>41</v>
      </c>
      <c r="F583">
        <v>99.8</v>
      </c>
      <c r="G583">
        <v>375.04</v>
      </c>
      <c r="H583">
        <v>59.34</v>
      </c>
      <c r="I583">
        <v>20</v>
      </c>
      <c r="J583">
        <v>86.27</v>
      </c>
    </row>
    <row r="584" spans="2:10" x14ac:dyDescent="0.25">
      <c r="B584" t="s">
        <v>85</v>
      </c>
      <c r="C584" t="s">
        <v>602</v>
      </c>
      <c r="D584">
        <v>492</v>
      </c>
      <c r="E584">
        <v>41</v>
      </c>
      <c r="F584">
        <v>194.8</v>
      </c>
      <c r="G584">
        <v>831.88</v>
      </c>
      <c r="H584">
        <v>577.89</v>
      </c>
      <c r="I584">
        <v>20</v>
      </c>
      <c r="J584">
        <v>1409.8246999999999</v>
      </c>
    </row>
    <row r="585" spans="2:10" x14ac:dyDescent="0.25">
      <c r="B585" t="s">
        <v>84</v>
      </c>
      <c r="C585" t="s">
        <v>601</v>
      </c>
      <c r="D585">
        <v>492</v>
      </c>
      <c r="E585">
        <v>41</v>
      </c>
      <c r="F585">
        <v>193.6</v>
      </c>
      <c r="G585">
        <v>818.56</v>
      </c>
      <c r="H585">
        <v>633.86</v>
      </c>
      <c r="I585">
        <v>20</v>
      </c>
      <c r="J585">
        <v>1617.2629999999999</v>
      </c>
    </row>
    <row r="586" spans="2:10" x14ac:dyDescent="0.25">
      <c r="B586" t="s">
        <v>86</v>
      </c>
      <c r="C586" t="s">
        <v>603</v>
      </c>
      <c r="D586">
        <v>492</v>
      </c>
      <c r="E586">
        <v>41</v>
      </c>
      <c r="F586">
        <v>291.2</v>
      </c>
      <c r="G586">
        <v>1155.92</v>
      </c>
      <c r="H586">
        <v>1075.22</v>
      </c>
      <c r="I586">
        <v>20</v>
      </c>
      <c r="J586">
        <v>3430.2332000000001</v>
      </c>
    </row>
    <row r="587" spans="2:10" x14ac:dyDescent="0.25">
      <c r="B587" t="s">
        <v>87</v>
      </c>
      <c r="C587" t="s">
        <v>604</v>
      </c>
      <c r="D587">
        <v>492</v>
      </c>
      <c r="E587">
        <v>41</v>
      </c>
      <c r="F587">
        <v>289</v>
      </c>
      <c r="G587">
        <v>1153.1600000000001</v>
      </c>
      <c r="H587">
        <v>1333.35</v>
      </c>
      <c r="I587">
        <v>20</v>
      </c>
      <c r="J587">
        <v>3791.8112000000001</v>
      </c>
    </row>
    <row r="588" spans="2:10" x14ac:dyDescent="0.25">
      <c r="B588" t="s">
        <v>89</v>
      </c>
      <c r="C588" t="s">
        <v>606</v>
      </c>
      <c r="D588">
        <v>492</v>
      </c>
      <c r="E588">
        <v>41</v>
      </c>
      <c r="F588">
        <v>162.80000000000001</v>
      </c>
      <c r="G588">
        <v>504.64</v>
      </c>
      <c r="H588">
        <v>530.87</v>
      </c>
      <c r="I588">
        <v>20</v>
      </c>
      <c r="J588">
        <v>1597.1953000000001</v>
      </c>
    </row>
    <row r="589" spans="2:10" x14ac:dyDescent="0.25">
      <c r="B589" t="s">
        <v>88</v>
      </c>
      <c r="C589" t="s">
        <v>605</v>
      </c>
      <c r="D589">
        <v>492</v>
      </c>
      <c r="E589">
        <v>41</v>
      </c>
      <c r="F589">
        <v>162.80000000000001</v>
      </c>
      <c r="G589">
        <v>506.12</v>
      </c>
      <c r="H589">
        <v>522.66</v>
      </c>
      <c r="I589">
        <v>20</v>
      </c>
      <c r="J589">
        <v>1656.1288999999999</v>
      </c>
    </row>
    <row r="590" spans="2:10" x14ac:dyDescent="0.25">
      <c r="B590" t="s">
        <v>91</v>
      </c>
      <c r="C590" t="s">
        <v>608</v>
      </c>
      <c r="D590">
        <v>492</v>
      </c>
      <c r="E590">
        <v>41</v>
      </c>
      <c r="F590">
        <v>126.8</v>
      </c>
      <c r="G590">
        <v>410.72</v>
      </c>
      <c r="H590">
        <v>136</v>
      </c>
      <c r="I590">
        <v>20</v>
      </c>
      <c r="J590">
        <v>293.24</v>
      </c>
    </row>
    <row r="591" spans="2:10" x14ac:dyDescent="0.25">
      <c r="B591" t="s">
        <v>90</v>
      </c>
      <c r="C591" t="s">
        <v>607</v>
      </c>
      <c r="D591">
        <v>492</v>
      </c>
      <c r="E591">
        <v>41</v>
      </c>
      <c r="F591">
        <v>147.4</v>
      </c>
      <c r="G591">
        <v>515.55999999999995</v>
      </c>
      <c r="H591">
        <v>191.2</v>
      </c>
      <c r="I591">
        <v>20</v>
      </c>
      <c r="J591">
        <v>427.26799999999997</v>
      </c>
    </row>
    <row r="592" spans="2:10" x14ac:dyDescent="0.25">
      <c r="B592" t="s">
        <v>93</v>
      </c>
      <c r="C592" t="s">
        <v>610</v>
      </c>
      <c r="D592">
        <v>492</v>
      </c>
      <c r="E592">
        <v>41</v>
      </c>
      <c r="F592">
        <v>437.8</v>
      </c>
      <c r="G592">
        <v>1736.28</v>
      </c>
      <c r="H592">
        <v>859.49</v>
      </c>
      <c r="I592">
        <v>20</v>
      </c>
      <c r="J592">
        <v>3133.3146999999999</v>
      </c>
    </row>
    <row r="593" spans="2:10" x14ac:dyDescent="0.25">
      <c r="B593" t="s">
        <v>92</v>
      </c>
      <c r="C593" t="s">
        <v>609</v>
      </c>
      <c r="D593">
        <v>492</v>
      </c>
      <c r="E593">
        <v>41</v>
      </c>
      <c r="F593">
        <v>440</v>
      </c>
      <c r="G593">
        <v>1745.28</v>
      </c>
      <c r="H593">
        <v>761.54</v>
      </c>
      <c r="I593">
        <v>20</v>
      </c>
      <c r="J593">
        <v>2489.3512000000001</v>
      </c>
    </row>
    <row r="594" spans="2:10" x14ac:dyDescent="0.25">
      <c r="B594" t="s">
        <v>95</v>
      </c>
      <c r="C594" t="s">
        <v>612</v>
      </c>
      <c r="D594">
        <v>492</v>
      </c>
      <c r="E594">
        <v>41</v>
      </c>
      <c r="F594">
        <v>166.6</v>
      </c>
      <c r="G594">
        <v>568</v>
      </c>
      <c r="H594">
        <v>243.32</v>
      </c>
      <c r="I594">
        <v>20</v>
      </c>
      <c r="J594">
        <v>489.3442</v>
      </c>
    </row>
    <row r="595" spans="2:10" x14ac:dyDescent="0.25">
      <c r="B595" t="s">
        <v>94</v>
      </c>
      <c r="C595" t="s">
        <v>611</v>
      </c>
      <c r="D595">
        <v>492</v>
      </c>
      <c r="E595">
        <v>41</v>
      </c>
      <c r="F595">
        <v>166.2</v>
      </c>
      <c r="G595">
        <v>574.91999999999996</v>
      </c>
      <c r="H595">
        <v>228.74</v>
      </c>
      <c r="I595">
        <v>20</v>
      </c>
      <c r="J595">
        <v>442.88679999999999</v>
      </c>
    </row>
    <row r="596" spans="2:10" x14ac:dyDescent="0.25">
      <c r="B596" t="s">
        <v>97</v>
      </c>
      <c r="C596" t="s">
        <v>614</v>
      </c>
      <c r="D596">
        <v>492</v>
      </c>
      <c r="E596">
        <v>41</v>
      </c>
      <c r="F596">
        <v>254.2</v>
      </c>
      <c r="G596">
        <v>885.52</v>
      </c>
      <c r="H596">
        <v>392.49</v>
      </c>
      <c r="I596">
        <v>20</v>
      </c>
      <c r="J596">
        <v>1319.8898999999999</v>
      </c>
    </row>
    <row r="597" spans="2:10" x14ac:dyDescent="0.25">
      <c r="B597" t="s">
        <v>96</v>
      </c>
      <c r="C597" t="s">
        <v>613</v>
      </c>
      <c r="D597">
        <v>492</v>
      </c>
      <c r="E597">
        <v>41</v>
      </c>
      <c r="F597">
        <v>254.2</v>
      </c>
      <c r="G597">
        <v>848.32</v>
      </c>
      <c r="H597">
        <v>395.25</v>
      </c>
      <c r="I597">
        <v>20</v>
      </c>
      <c r="J597">
        <v>1177.454</v>
      </c>
    </row>
    <row r="598" spans="2:10" x14ac:dyDescent="0.25">
      <c r="B598" t="s">
        <v>98</v>
      </c>
      <c r="C598" t="s">
        <v>615</v>
      </c>
      <c r="D598">
        <v>492</v>
      </c>
      <c r="E598">
        <v>41</v>
      </c>
      <c r="F598">
        <v>286</v>
      </c>
      <c r="G598">
        <v>1211.1199999999999</v>
      </c>
      <c r="H598">
        <v>303.5</v>
      </c>
      <c r="I598">
        <v>20</v>
      </c>
      <c r="J598">
        <v>734.47360000000003</v>
      </c>
    </row>
    <row r="599" spans="2:10" x14ac:dyDescent="0.25">
      <c r="B599" t="s">
        <v>99</v>
      </c>
      <c r="C599" t="s">
        <v>616</v>
      </c>
      <c r="D599">
        <v>492</v>
      </c>
      <c r="E599">
        <v>41</v>
      </c>
      <c r="F599">
        <v>288.2</v>
      </c>
      <c r="G599">
        <v>1226.48</v>
      </c>
      <c r="H599">
        <v>254</v>
      </c>
      <c r="I599">
        <v>20</v>
      </c>
      <c r="J599">
        <v>586.73099999999999</v>
      </c>
    </row>
    <row r="600" spans="2:10" x14ac:dyDescent="0.25">
      <c r="B600" t="s">
        <v>101</v>
      </c>
      <c r="C600" t="s">
        <v>618</v>
      </c>
      <c r="D600">
        <v>492</v>
      </c>
      <c r="E600">
        <v>41</v>
      </c>
      <c r="F600">
        <v>218.2</v>
      </c>
      <c r="G600">
        <v>957.36</v>
      </c>
      <c r="H600">
        <v>221.34</v>
      </c>
      <c r="I600">
        <v>20</v>
      </c>
      <c r="J600">
        <v>894.94269999999995</v>
      </c>
    </row>
    <row r="601" spans="2:10" x14ac:dyDescent="0.25">
      <c r="B601" t="s">
        <v>100</v>
      </c>
      <c r="C601" t="s">
        <v>617</v>
      </c>
      <c r="D601">
        <v>492</v>
      </c>
      <c r="E601">
        <v>41</v>
      </c>
      <c r="F601">
        <v>218.8</v>
      </c>
      <c r="G601">
        <v>955.2</v>
      </c>
      <c r="H601">
        <v>201.25</v>
      </c>
      <c r="I601">
        <v>20</v>
      </c>
      <c r="J601">
        <v>870.01729999999998</v>
      </c>
    </row>
    <row r="602" spans="2:10" x14ac:dyDescent="0.25">
      <c r="B602" t="s">
        <v>104</v>
      </c>
      <c r="C602" t="s">
        <v>621</v>
      </c>
      <c r="D602">
        <v>492</v>
      </c>
      <c r="E602">
        <v>41</v>
      </c>
      <c r="F602">
        <v>296</v>
      </c>
      <c r="G602">
        <v>1211.3599999999999</v>
      </c>
      <c r="H602">
        <v>419.74</v>
      </c>
      <c r="I602">
        <v>20</v>
      </c>
      <c r="J602">
        <v>1167.308</v>
      </c>
    </row>
    <row r="603" spans="2:10" x14ac:dyDescent="0.25">
      <c r="B603" t="s">
        <v>105</v>
      </c>
      <c r="C603" t="s">
        <v>622</v>
      </c>
      <c r="D603">
        <v>492</v>
      </c>
      <c r="E603">
        <v>41</v>
      </c>
      <c r="F603">
        <v>296</v>
      </c>
      <c r="G603">
        <v>1194.04</v>
      </c>
      <c r="H603">
        <v>300.33</v>
      </c>
      <c r="I603">
        <v>20</v>
      </c>
      <c r="J603">
        <v>916.51580000000001</v>
      </c>
    </row>
    <row r="604" spans="2:10" x14ac:dyDescent="0.25">
      <c r="B604" t="s">
        <v>102</v>
      </c>
      <c r="C604" t="s">
        <v>619</v>
      </c>
      <c r="D604">
        <v>492</v>
      </c>
      <c r="E604">
        <v>41</v>
      </c>
      <c r="F604">
        <v>408.8</v>
      </c>
      <c r="G604">
        <v>1644.84</v>
      </c>
      <c r="H604">
        <v>695.74</v>
      </c>
      <c r="I604">
        <v>20</v>
      </c>
      <c r="J604">
        <v>2712.2444</v>
      </c>
    </row>
    <row r="605" spans="2:10" x14ac:dyDescent="0.25">
      <c r="B605" t="s">
        <v>103</v>
      </c>
      <c r="C605" t="s">
        <v>620</v>
      </c>
      <c r="D605">
        <v>492</v>
      </c>
      <c r="E605">
        <v>41</v>
      </c>
      <c r="F605">
        <v>398.2</v>
      </c>
      <c r="G605">
        <v>1639.24</v>
      </c>
      <c r="H605">
        <v>382.26</v>
      </c>
      <c r="I605">
        <v>20</v>
      </c>
      <c r="J605">
        <v>1450.3858</v>
      </c>
    </row>
    <row r="606" spans="2:10" x14ac:dyDescent="0.25">
      <c r="B606" t="s">
        <v>107</v>
      </c>
      <c r="C606" t="s">
        <v>624</v>
      </c>
      <c r="D606">
        <v>492</v>
      </c>
      <c r="E606">
        <v>41</v>
      </c>
      <c r="F606">
        <v>354.8</v>
      </c>
      <c r="G606">
        <v>1175.96</v>
      </c>
      <c r="H606">
        <v>662.39</v>
      </c>
      <c r="I606">
        <v>20</v>
      </c>
      <c r="J606">
        <v>2735.8978000000002</v>
      </c>
    </row>
    <row r="607" spans="2:10" x14ac:dyDescent="0.25">
      <c r="B607" t="s">
        <v>106</v>
      </c>
      <c r="C607" t="s">
        <v>623</v>
      </c>
      <c r="D607">
        <v>492</v>
      </c>
      <c r="E607">
        <v>41</v>
      </c>
      <c r="F607">
        <v>302.60000000000002</v>
      </c>
      <c r="G607">
        <v>977.76</v>
      </c>
      <c r="H607">
        <v>533.33000000000004</v>
      </c>
      <c r="I607">
        <v>20</v>
      </c>
      <c r="J607">
        <v>2291.5302999999999</v>
      </c>
    </row>
    <row r="608" spans="2:10" x14ac:dyDescent="0.25">
      <c r="B608" t="s">
        <v>108</v>
      </c>
      <c r="C608" t="s">
        <v>625</v>
      </c>
      <c r="D608">
        <v>492</v>
      </c>
      <c r="E608">
        <v>41</v>
      </c>
      <c r="F608">
        <v>69</v>
      </c>
      <c r="G608">
        <v>229.88</v>
      </c>
      <c r="H608">
        <v>96</v>
      </c>
      <c r="I608">
        <v>20</v>
      </c>
      <c r="J608">
        <v>248.36</v>
      </c>
    </row>
    <row r="609" spans="2:10" x14ac:dyDescent="0.25">
      <c r="B609" t="s">
        <v>109</v>
      </c>
      <c r="C609" t="s">
        <v>626</v>
      </c>
      <c r="D609">
        <v>492</v>
      </c>
      <c r="E609">
        <v>41</v>
      </c>
      <c r="F609">
        <v>137.4</v>
      </c>
      <c r="G609">
        <v>536.20000000000005</v>
      </c>
      <c r="H609">
        <v>361.18</v>
      </c>
      <c r="I609">
        <v>20</v>
      </c>
      <c r="J609">
        <v>712.08349999999996</v>
      </c>
    </row>
    <row r="610" spans="2:10" x14ac:dyDescent="0.25">
      <c r="B610" t="s">
        <v>116</v>
      </c>
      <c r="C610" t="s">
        <v>633</v>
      </c>
      <c r="D610">
        <v>451</v>
      </c>
      <c r="E610">
        <v>42</v>
      </c>
      <c r="F610">
        <v>546.6</v>
      </c>
      <c r="G610">
        <v>718.8</v>
      </c>
      <c r="H610">
        <v>8</v>
      </c>
      <c r="I610">
        <v>20</v>
      </c>
      <c r="J610">
        <v>181.12</v>
      </c>
    </row>
    <row r="611" spans="2:10" x14ac:dyDescent="0.25">
      <c r="B611" t="s">
        <v>29</v>
      </c>
      <c r="C611" t="s">
        <v>549</v>
      </c>
      <c r="D611">
        <v>451</v>
      </c>
      <c r="E611">
        <v>42</v>
      </c>
      <c r="F611">
        <v>510.4</v>
      </c>
      <c r="G611">
        <v>630.08000000000004</v>
      </c>
      <c r="H611">
        <v>4</v>
      </c>
      <c r="I611">
        <v>20</v>
      </c>
      <c r="J611">
        <v>85.48</v>
      </c>
    </row>
    <row r="612" spans="2:10" x14ac:dyDescent="0.25">
      <c r="B612" t="s">
        <v>541</v>
      </c>
      <c r="C612" t="s">
        <v>613</v>
      </c>
      <c r="D612">
        <v>492</v>
      </c>
      <c r="E612">
        <v>41</v>
      </c>
      <c r="F612">
        <v>201</v>
      </c>
      <c r="G612">
        <v>789.68</v>
      </c>
      <c r="H612">
        <v>382.64</v>
      </c>
      <c r="I612">
        <v>20</v>
      </c>
      <c r="J612">
        <v>766.90530000000001</v>
      </c>
    </row>
    <row r="613" spans="2:10" x14ac:dyDescent="0.25">
      <c r="B613" t="s">
        <v>540</v>
      </c>
      <c r="C613" t="s">
        <v>613</v>
      </c>
      <c r="D613">
        <v>492</v>
      </c>
      <c r="E613">
        <v>41</v>
      </c>
      <c r="F613">
        <v>201</v>
      </c>
      <c r="G613">
        <v>800.28</v>
      </c>
      <c r="H613">
        <v>349.76</v>
      </c>
      <c r="I613">
        <v>20</v>
      </c>
      <c r="J613">
        <v>738.06640000000004</v>
      </c>
    </row>
    <row r="614" spans="2:10" x14ac:dyDescent="0.25">
      <c r="B614" t="s">
        <v>1614</v>
      </c>
      <c r="C614" t="s">
        <v>1615</v>
      </c>
      <c r="D614">
        <v>451</v>
      </c>
      <c r="E614">
        <v>42</v>
      </c>
      <c r="F614">
        <v>827.4</v>
      </c>
      <c r="G614">
        <v>945.72</v>
      </c>
      <c r="H614">
        <v>317.60000000000002</v>
      </c>
      <c r="I614">
        <v>20</v>
      </c>
      <c r="J614">
        <v>8215.616</v>
      </c>
    </row>
    <row r="615" spans="2:10" x14ac:dyDescent="0.25">
      <c r="B615" t="s">
        <v>1616</v>
      </c>
      <c r="C615" t="s">
        <v>1615</v>
      </c>
      <c r="D615">
        <v>451</v>
      </c>
      <c r="E615">
        <v>42</v>
      </c>
      <c r="F615">
        <v>822.4</v>
      </c>
      <c r="G615">
        <v>912.76</v>
      </c>
      <c r="H615">
        <v>362.4</v>
      </c>
      <c r="I615">
        <v>20</v>
      </c>
      <c r="J615">
        <v>8538.0239999999994</v>
      </c>
    </row>
    <row r="616" spans="2:10" x14ac:dyDescent="0.25">
      <c r="B616" t="s">
        <v>1617</v>
      </c>
      <c r="C616" t="s">
        <v>1618</v>
      </c>
      <c r="D616">
        <v>451</v>
      </c>
      <c r="E616">
        <v>42</v>
      </c>
      <c r="F616">
        <v>263.39999999999998</v>
      </c>
      <c r="G616">
        <v>551.76</v>
      </c>
      <c r="H616">
        <v>564</v>
      </c>
      <c r="I616">
        <v>20</v>
      </c>
      <c r="J616">
        <v>3681.88</v>
      </c>
    </row>
    <row r="617" spans="2:10" x14ac:dyDescent="0.25">
      <c r="B617" t="s">
        <v>1619</v>
      </c>
      <c r="C617" t="s">
        <v>1618</v>
      </c>
      <c r="D617">
        <v>451</v>
      </c>
      <c r="E617">
        <v>42</v>
      </c>
      <c r="F617">
        <v>265.60000000000002</v>
      </c>
      <c r="G617">
        <v>414.88</v>
      </c>
      <c r="H617">
        <v>596</v>
      </c>
      <c r="I617">
        <v>20</v>
      </c>
      <c r="J617">
        <v>4095.3</v>
      </c>
    </row>
    <row r="618" spans="2:10" x14ac:dyDescent="0.25">
      <c r="B618" t="s">
        <v>1620</v>
      </c>
      <c r="C618" t="s">
        <v>1621</v>
      </c>
      <c r="D618">
        <v>451</v>
      </c>
      <c r="E618">
        <v>42</v>
      </c>
      <c r="F618">
        <v>275</v>
      </c>
      <c r="G618">
        <v>600.28</v>
      </c>
      <c r="H618">
        <v>120</v>
      </c>
      <c r="I618">
        <v>20</v>
      </c>
      <c r="J618">
        <v>525.36</v>
      </c>
    </row>
    <row r="619" spans="2:10" x14ac:dyDescent="0.25">
      <c r="B619" t="s">
        <v>1622</v>
      </c>
      <c r="C619" t="s">
        <v>1623</v>
      </c>
      <c r="D619">
        <v>451</v>
      </c>
      <c r="E619">
        <v>42</v>
      </c>
      <c r="F619">
        <v>274.60000000000002</v>
      </c>
      <c r="G619">
        <v>600.32000000000005</v>
      </c>
      <c r="H619">
        <v>232</v>
      </c>
      <c r="I619">
        <v>20</v>
      </c>
      <c r="J619">
        <v>1647.62</v>
      </c>
    </row>
    <row r="620" spans="2:10" x14ac:dyDescent="0.25">
      <c r="B620" t="s">
        <v>1624</v>
      </c>
      <c r="C620" t="s">
        <v>1625</v>
      </c>
      <c r="D620">
        <v>451</v>
      </c>
      <c r="E620">
        <v>44</v>
      </c>
      <c r="F620">
        <v>222.2</v>
      </c>
      <c r="G620">
        <v>435.32</v>
      </c>
      <c r="H620">
        <v>781.6</v>
      </c>
      <c r="I620">
        <v>20</v>
      </c>
      <c r="J620">
        <v>3515.4560000000001</v>
      </c>
    </row>
    <row r="621" spans="2:10" x14ac:dyDescent="0.25">
      <c r="B621" t="s">
        <v>1626</v>
      </c>
      <c r="C621" t="s">
        <v>1625</v>
      </c>
      <c r="D621">
        <v>451</v>
      </c>
      <c r="E621">
        <v>44</v>
      </c>
      <c r="F621">
        <v>222.2</v>
      </c>
      <c r="G621">
        <v>435.24</v>
      </c>
      <c r="H621">
        <v>866.4</v>
      </c>
      <c r="I621">
        <v>20</v>
      </c>
      <c r="J621">
        <v>4608.5039999999999</v>
      </c>
    </row>
    <row r="622" spans="2:10" x14ac:dyDescent="0.25">
      <c r="B622" t="s">
        <v>1627</v>
      </c>
      <c r="C622" t="s">
        <v>1628</v>
      </c>
      <c r="D622">
        <v>451</v>
      </c>
      <c r="E622">
        <v>44</v>
      </c>
      <c r="F622">
        <v>540.20000000000005</v>
      </c>
      <c r="G622">
        <v>1152.72</v>
      </c>
      <c r="H622">
        <v>1944</v>
      </c>
      <c r="I622">
        <v>20</v>
      </c>
      <c r="J622">
        <v>16118.72</v>
      </c>
    </row>
    <row r="623" spans="2:10" x14ac:dyDescent="0.25">
      <c r="B623" t="s">
        <v>1629</v>
      </c>
      <c r="C623" t="s">
        <v>1628</v>
      </c>
      <c r="D623">
        <v>451</v>
      </c>
      <c r="E623">
        <v>44</v>
      </c>
      <c r="F623">
        <v>540.20000000000005</v>
      </c>
      <c r="G623">
        <v>1160.96</v>
      </c>
      <c r="H623">
        <v>1960</v>
      </c>
      <c r="I623">
        <v>20</v>
      </c>
      <c r="J623">
        <v>16454.560000000001</v>
      </c>
    </row>
    <row r="624" spans="2:10" x14ac:dyDescent="0.25">
      <c r="B624" t="s">
        <v>1630</v>
      </c>
      <c r="C624" t="s">
        <v>1631</v>
      </c>
      <c r="D624">
        <v>441</v>
      </c>
      <c r="E624">
        <v>43</v>
      </c>
      <c r="F624">
        <v>232.4</v>
      </c>
      <c r="G624">
        <v>542</v>
      </c>
      <c r="H624">
        <v>1457.5</v>
      </c>
      <c r="I624">
        <v>20</v>
      </c>
      <c r="J624">
        <v>6445.2943999999998</v>
      </c>
    </row>
    <row r="625" spans="2:10" x14ac:dyDescent="0.25">
      <c r="B625" t="s">
        <v>1632</v>
      </c>
      <c r="C625" t="s">
        <v>1631</v>
      </c>
      <c r="D625">
        <v>441</v>
      </c>
      <c r="E625">
        <v>43</v>
      </c>
      <c r="F625">
        <v>232.4</v>
      </c>
      <c r="G625">
        <v>542.67999999999995</v>
      </c>
      <c r="H625">
        <v>1530.53</v>
      </c>
      <c r="I625">
        <v>20</v>
      </c>
      <c r="J625">
        <v>6867.4402</v>
      </c>
    </row>
    <row r="626" spans="2:10" x14ac:dyDescent="0.25">
      <c r="B626" t="s">
        <v>1633</v>
      </c>
      <c r="C626" t="s">
        <v>1634</v>
      </c>
      <c r="D626">
        <v>441</v>
      </c>
      <c r="E626">
        <v>43</v>
      </c>
      <c r="F626">
        <v>436.4</v>
      </c>
      <c r="G626">
        <v>883.68</v>
      </c>
      <c r="H626">
        <v>660.73</v>
      </c>
      <c r="I626">
        <v>20</v>
      </c>
      <c r="J626">
        <v>4964.4250000000002</v>
      </c>
    </row>
    <row r="627" spans="2:10" x14ac:dyDescent="0.25">
      <c r="B627" t="s">
        <v>1635</v>
      </c>
      <c r="C627" t="s">
        <v>1634</v>
      </c>
      <c r="D627">
        <v>441</v>
      </c>
      <c r="E627">
        <v>43</v>
      </c>
      <c r="F627">
        <v>436.4</v>
      </c>
      <c r="G627">
        <v>873.24</v>
      </c>
      <c r="H627">
        <v>685.69</v>
      </c>
      <c r="I627">
        <v>20</v>
      </c>
      <c r="J627">
        <v>4565.7819</v>
      </c>
    </row>
    <row r="628" spans="2:10" x14ac:dyDescent="0.25">
      <c r="B628" t="s">
        <v>1636</v>
      </c>
      <c r="C628" t="s">
        <v>1637</v>
      </c>
      <c r="D628">
        <v>441</v>
      </c>
      <c r="E628">
        <v>43</v>
      </c>
      <c r="F628">
        <v>567.6</v>
      </c>
      <c r="G628">
        <v>1105.68</v>
      </c>
      <c r="H628">
        <v>1736.6</v>
      </c>
      <c r="I628">
        <v>20</v>
      </c>
      <c r="J628">
        <v>15386.697899999999</v>
      </c>
    </row>
    <row r="629" spans="2:10" x14ac:dyDescent="0.25">
      <c r="B629" t="s">
        <v>1638</v>
      </c>
      <c r="C629" t="s">
        <v>1634</v>
      </c>
      <c r="D629">
        <v>441</v>
      </c>
      <c r="E629">
        <v>43</v>
      </c>
      <c r="F629">
        <v>567.6</v>
      </c>
      <c r="G629">
        <v>976.32</v>
      </c>
      <c r="H629">
        <v>1937.81</v>
      </c>
      <c r="I629">
        <v>20</v>
      </c>
      <c r="J629">
        <v>19129.094099999998</v>
      </c>
    </row>
    <row r="630" spans="2:10" x14ac:dyDescent="0.25">
      <c r="B630" t="s">
        <v>1639</v>
      </c>
      <c r="C630" t="s">
        <v>1640</v>
      </c>
      <c r="D630">
        <v>441</v>
      </c>
      <c r="E630">
        <v>43</v>
      </c>
      <c r="F630">
        <v>291.2</v>
      </c>
      <c r="G630">
        <v>1129.72</v>
      </c>
      <c r="H630">
        <v>3462.78</v>
      </c>
      <c r="I630">
        <v>20</v>
      </c>
      <c r="J630">
        <v>9956.6741999999995</v>
      </c>
    </row>
    <row r="631" spans="2:10" x14ac:dyDescent="0.25">
      <c r="B631" t="s">
        <v>1641</v>
      </c>
      <c r="C631" t="s">
        <v>1642</v>
      </c>
      <c r="D631">
        <v>441</v>
      </c>
      <c r="E631">
        <v>43</v>
      </c>
      <c r="F631">
        <v>289</v>
      </c>
      <c r="G631">
        <v>825.16</v>
      </c>
      <c r="H631">
        <v>2734.09</v>
      </c>
      <c r="I631">
        <v>20</v>
      </c>
      <c r="J631">
        <v>11652.2803</v>
      </c>
    </row>
    <row r="632" spans="2:10" x14ac:dyDescent="0.25">
      <c r="B632" t="s">
        <v>1643</v>
      </c>
      <c r="C632" t="s">
        <v>1644</v>
      </c>
      <c r="D632">
        <v>441</v>
      </c>
      <c r="E632">
        <v>43</v>
      </c>
      <c r="F632">
        <v>275</v>
      </c>
      <c r="G632">
        <v>508.28</v>
      </c>
      <c r="H632">
        <v>2235.12</v>
      </c>
      <c r="I632">
        <v>20</v>
      </c>
      <c r="J632">
        <v>14798.4732</v>
      </c>
    </row>
    <row r="633" spans="2:10" x14ac:dyDescent="0.25">
      <c r="B633" t="s">
        <v>1645</v>
      </c>
      <c r="C633" t="s">
        <v>1618</v>
      </c>
      <c r="D633">
        <v>441</v>
      </c>
      <c r="E633">
        <v>43</v>
      </c>
      <c r="F633">
        <v>274.60000000000002</v>
      </c>
      <c r="G633">
        <v>434.72</v>
      </c>
      <c r="H633">
        <v>1176</v>
      </c>
      <c r="I633">
        <v>20</v>
      </c>
      <c r="J633">
        <v>5944.54</v>
      </c>
    </row>
    <row r="634" spans="2:10" x14ac:dyDescent="0.25">
      <c r="B634" t="s">
        <v>1646</v>
      </c>
      <c r="C634" t="s">
        <v>1647</v>
      </c>
      <c r="D634">
        <v>441</v>
      </c>
      <c r="E634">
        <v>43</v>
      </c>
      <c r="F634">
        <v>796.4</v>
      </c>
      <c r="G634">
        <v>1912.56</v>
      </c>
      <c r="H634">
        <v>6077.17</v>
      </c>
      <c r="I634">
        <v>20</v>
      </c>
      <c r="J634">
        <v>55769.722800000003</v>
      </c>
    </row>
    <row r="635" spans="2:10" x14ac:dyDescent="0.25">
      <c r="B635" t="s">
        <v>1648</v>
      </c>
      <c r="C635" t="s">
        <v>1647</v>
      </c>
      <c r="D635">
        <v>441</v>
      </c>
      <c r="E635">
        <v>43</v>
      </c>
      <c r="F635">
        <v>794.4</v>
      </c>
      <c r="G635">
        <v>1979.76</v>
      </c>
      <c r="H635">
        <v>6162.33</v>
      </c>
      <c r="I635">
        <v>20</v>
      </c>
      <c r="J635">
        <v>56243.655899999998</v>
      </c>
    </row>
    <row r="636" spans="2:10" x14ac:dyDescent="0.25">
      <c r="B636" t="s">
        <v>1649</v>
      </c>
      <c r="C636" t="s">
        <v>1650</v>
      </c>
      <c r="D636">
        <v>441</v>
      </c>
      <c r="E636">
        <v>43</v>
      </c>
      <c r="F636">
        <v>604.6</v>
      </c>
      <c r="G636">
        <v>1153.4000000000001</v>
      </c>
      <c r="H636">
        <v>1154.3800000000001</v>
      </c>
      <c r="I636">
        <v>20</v>
      </c>
      <c r="J636">
        <v>6847.5558000000001</v>
      </c>
    </row>
    <row r="637" spans="2:10" x14ac:dyDescent="0.25">
      <c r="B637" t="s">
        <v>1651</v>
      </c>
      <c r="C637" t="s">
        <v>1650</v>
      </c>
      <c r="D637">
        <v>441</v>
      </c>
      <c r="E637">
        <v>43</v>
      </c>
      <c r="F637">
        <v>604.79999999999995</v>
      </c>
      <c r="G637">
        <v>1255</v>
      </c>
      <c r="H637">
        <v>1002.54</v>
      </c>
      <c r="I637">
        <v>20</v>
      </c>
      <c r="J637">
        <v>6983.3877000000002</v>
      </c>
    </row>
    <row r="638" spans="2:10" x14ac:dyDescent="0.25">
      <c r="B638" t="s">
        <v>1652</v>
      </c>
      <c r="C638" t="s">
        <v>1653</v>
      </c>
      <c r="D638">
        <v>441</v>
      </c>
      <c r="E638">
        <v>43</v>
      </c>
      <c r="F638">
        <v>235.4</v>
      </c>
      <c r="G638">
        <v>674</v>
      </c>
      <c r="H638">
        <v>2072</v>
      </c>
      <c r="I638">
        <v>20</v>
      </c>
      <c r="J638">
        <v>8081.2</v>
      </c>
    </row>
    <row r="639" spans="2:10" x14ac:dyDescent="0.25">
      <c r="B639" t="s">
        <v>1654</v>
      </c>
      <c r="C639" t="s">
        <v>1655</v>
      </c>
      <c r="D639">
        <v>441</v>
      </c>
      <c r="E639">
        <v>43</v>
      </c>
      <c r="F639">
        <v>196.4</v>
      </c>
      <c r="G639">
        <v>467.32</v>
      </c>
      <c r="H639">
        <v>2344</v>
      </c>
      <c r="I639">
        <v>20</v>
      </c>
      <c r="J639">
        <v>8728.52</v>
      </c>
    </row>
    <row r="640" spans="2:10" x14ac:dyDescent="0.25">
      <c r="B640" t="s">
        <v>1656</v>
      </c>
      <c r="C640" t="s">
        <v>1657</v>
      </c>
      <c r="D640">
        <v>441</v>
      </c>
      <c r="E640">
        <v>43</v>
      </c>
      <c r="F640">
        <v>203.4</v>
      </c>
      <c r="G640">
        <v>339.24</v>
      </c>
      <c r="H640">
        <v>1438</v>
      </c>
      <c r="I640">
        <v>20</v>
      </c>
      <c r="J640">
        <v>4089.48</v>
      </c>
    </row>
    <row r="641" spans="2:10" x14ac:dyDescent="0.25">
      <c r="B641" t="s">
        <v>1658</v>
      </c>
      <c r="C641" t="s">
        <v>1659</v>
      </c>
      <c r="D641">
        <v>441</v>
      </c>
      <c r="E641">
        <v>43</v>
      </c>
      <c r="F641">
        <v>249.4</v>
      </c>
      <c r="G641">
        <v>426.28</v>
      </c>
      <c r="H641">
        <v>1504.52</v>
      </c>
      <c r="I641">
        <v>20</v>
      </c>
      <c r="J641">
        <v>4930.6812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J567"/>
  <sheetViews>
    <sheetView zoomScaleNormal="100" workbookViewId="0">
      <selection activeCell="J2" sqref="J2:J3"/>
    </sheetView>
  </sheetViews>
  <sheetFormatPr defaultRowHeight="15" x14ac:dyDescent="0.25"/>
  <cols>
    <col min="2" max="2" width="15.7109375" customWidth="1"/>
    <col min="3" max="3" width="40.71093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1756</v>
      </c>
      <c r="C2" t="s">
        <v>1757</v>
      </c>
      <c r="D2">
        <v>111</v>
      </c>
      <c r="E2">
        <v>14</v>
      </c>
      <c r="F2">
        <v>1139.8</v>
      </c>
      <c r="G2">
        <v>1975.04</v>
      </c>
      <c r="H2">
        <v>639.98</v>
      </c>
      <c r="I2">
        <v>20</v>
      </c>
      <c r="J2">
        <v>17313.6378</v>
      </c>
    </row>
    <row r="3" spans="2:10" x14ac:dyDescent="0.25">
      <c r="B3" t="s">
        <v>1758</v>
      </c>
      <c r="C3" t="s">
        <v>1757</v>
      </c>
      <c r="D3">
        <v>111</v>
      </c>
      <c r="E3">
        <v>14</v>
      </c>
      <c r="F3">
        <v>1139.8</v>
      </c>
      <c r="G3">
        <v>1975.04</v>
      </c>
      <c r="H3">
        <v>522.65</v>
      </c>
      <c r="I3">
        <v>20</v>
      </c>
      <c r="J3">
        <v>12618.4843</v>
      </c>
    </row>
    <row r="4" spans="2:10" x14ac:dyDescent="0.25">
      <c r="B4" t="s">
        <v>513</v>
      </c>
      <c r="C4" t="s">
        <v>1759</v>
      </c>
      <c r="D4">
        <v>111</v>
      </c>
      <c r="E4">
        <v>11</v>
      </c>
      <c r="F4">
        <v>820.4</v>
      </c>
      <c r="G4">
        <v>1504.72</v>
      </c>
      <c r="H4">
        <v>3452</v>
      </c>
      <c r="I4">
        <v>20</v>
      </c>
      <c r="J4">
        <v>49483.68</v>
      </c>
    </row>
    <row r="5" spans="2:10" x14ac:dyDescent="0.25">
      <c r="B5" t="s">
        <v>514</v>
      </c>
      <c r="C5" t="s">
        <v>1759</v>
      </c>
      <c r="D5">
        <v>111</v>
      </c>
      <c r="E5">
        <v>11</v>
      </c>
      <c r="F5">
        <v>820.4</v>
      </c>
      <c r="G5">
        <v>1504.72</v>
      </c>
      <c r="H5">
        <v>2306</v>
      </c>
      <c r="I5">
        <v>20</v>
      </c>
      <c r="J5">
        <v>34414.58</v>
      </c>
    </row>
    <row r="6" spans="2:10" x14ac:dyDescent="0.25">
      <c r="B6" t="s">
        <v>1760</v>
      </c>
      <c r="C6" t="s">
        <v>964</v>
      </c>
      <c r="D6">
        <v>111</v>
      </c>
      <c r="E6">
        <v>11</v>
      </c>
      <c r="F6">
        <v>1488.4</v>
      </c>
      <c r="G6">
        <v>2435.96</v>
      </c>
      <c r="H6">
        <v>12808.02</v>
      </c>
      <c r="I6">
        <v>20</v>
      </c>
      <c r="J6">
        <v>329979.2022</v>
      </c>
    </row>
    <row r="7" spans="2:10" x14ac:dyDescent="0.25">
      <c r="B7" t="s">
        <v>1761</v>
      </c>
      <c r="C7" t="s">
        <v>964</v>
      </c>
      <c r="D7">
        <v>111</v>
      </c>
      <c r="E7">
        <v>11</v>
      </c>
      <c r="F7">
        <v>1488.4</v>
      </c>
      <c r="G7">
        <v>2435.96</v>
      </c>
      <c r="H7">
        <v>9803.35</v>
      </c>
      <c r="I7">
        <v>20</v>
      </c>
      <c r="J7">
        <v>266970.96460000001</v>
      </c>
    </row>
    <row r="8" spans="2:10" x14ac:dyDescent="0.25">
      <c r="B8" t="s">
        <v>511</v>
      </c>
      <c r="C8" t="s">
        <v>963</v>
      </c>
      <c r="D8">
        <v>121</v>
      </c>
      <c r="E8">
        <v>25</v>
      </c>
      <c r="F8">
        <v>448.8</v>
      </c>
      <c r="G8">
        <v>1020.36</v>
      </c>
      <c r="H8">
        <v>26054.44</v>
      </c>
      <c r="I8">
        <v>20</v>
      </c>
      <c r="J8">
        <v>161656.98699999999</v>
      </c>
    </row>
    <row r="9" spans="2:10" x14ac:dyDescent="0.25">
      <c r="B9" t="s">
        <v>512</v>
      </c>
      <c r="C9" t="s">
        <v>963</v>
      </c>
      <c r="D9">
        <v>121</v>
      </c>
      <c r="E9">
        <v>25</v>
      </c>
      <c r="F9">
        <v>448.8</v>
      </c>
      <c r="G9">
        <v>1020.36</v>
      </c>
      <c r="H9">
        <v>28569.88</v>
      </c>
      <c r="I9">
        <v>20</v>
      </c>
      <c r="J9">
        <v>173216.86900000001</v>
      </c>
    </row>
    <row r="10" spans="2:10" x14ac:dyDescent="0.25">
      <c r="B10" t="s">
        <v>1668</v>
      </c>
      <c r="C10" t="s">
        <v>1669</v>
      </c>
      <c r="D10">
        <v>121</v>
      </c>
      <c r="E10">
        <v>25</v>
      </c>
      <c r="F10">
        <v>362.2</v>
      </c>
      <c r="G10">
        <v>804.96</v>
      </c>
      <c r="H10">
        <v>13809.56</v>
      </c>
      <c r="I10">
        <v>20</v>
      </c>
      <c r="J10">
        <v>68024.293000000005</v>
      </c>
    </row>
    <row r="11" spans="2:10" x14ac:dyDescent="0.25">
      <c r="B11" t="s">
        <v>1670</v>
      </c>
      <c r="C11" t="s">
        <v>1669</v>
      </c>
      <c r="D11">
        <v>121</v>
      </c>
      <c r="E11">
        <v>25</v>
      </c>
      <c r="F11">
        <v>362.2</v>
      </c>
      <c r="G11">
        <v>804.96</v>
      </c>
      <c r="H11">
        <v>15474.12</v>
      </c>
      <c r="I11">
        <v>20</v>
      </c>
      <c r="J11">
        <v>79347.334300000002</v>
      </c>
    </row>
    <row r="12" spans="2:10" x14ac:dyDescent="0.25">
      <c r="B12" t="s">
        <v>525</v>
      </c>
      <c r="C12" t="s">
        <v>972</v>
      </c>
      <c r="D12">
        <v>151</v>
      </c>
      <c r="E12">
        <v>33</v>
      </c>
      <c r="F12">
        <v>600.20000000000005</v>
      </c>
      <c r="G12">
        <v>1080.3599999999999</v>
      </c>
      <c r="H12">
        <v>418.08</v>
      </c>
      <c r="I12">
        <v>20</v>
      </c>
      <c r="J12">
        <v>9268.0766000000003</v>
      </c>
    </row>
    <row r="13" spans="2:10" x14ac:dyDescent="0.25">
      <c r="B13" t="s">
        <v>526</v>
      </c>
      <c r="C13" t="s">
        <v>972</v>
      </c>
      <c r="D13">
        <v>151</v>
      </c>
      <c r="E13">
        <v>33</v>
      </c>
      <c r="F13">
        <v>605</v>
      </c>
      <c r="G13">
        <v>1088.3599999999999</v>
      </c>
      <c r="H13">
        <v>149.49</v>
      </c>
      <c r="I13">
        <v>20</v>
      </c>
      <c r="J13">
        <v>2812.6444999999999</v>
      </c>
    </row>
    <row r="14" spans="2:10" x14ac:dyDescent="0.25">
      <c r="B14" t="s">
        <v>532</v>
      </c>
      <c r="C14" t="s">
        <v>976</v>
      </c>
      <c r="D14">
        <v>151</v>
      </c>
      <c r="E14">
        <v>33</v>
      </c>
      <c r="F14">
        <v>422.6</v>
      </c>
      <c r="G14">
        <v>668.68</v>
      </c>
      <c r="H14">
        <v>77.92</v>
      </c>
      <c r="I14">
        <v>20</v>
      </c>
      <c r="J14">
        <v>653.75340000000006</v>
      </c>
    </row>
    <row r="15" spans="2:10" x14ac:dyDescent="0.25">
      <c r="B15" t="s">
        <v>533</v>
      </c>
      <c r="C15" t="s">
        <v>977</v>
      </c>
      <c r="D15">
        <v>151</v>
      </c>
      <c r="E15">
        <v>33</v>
      </c>
      <c r="F15">
        <v>387.6</v>
      </c>
      <c r="G15">
        <v>657.88</v>
      </c>
      <c r="H15">
        <v>60.51</v>
      </c>
      <c r="I15">
        <v>20</v>
      </c>
      <c r="J15">
        <v>742.79549999999995</v>
      </c>
    </row>
    <row r="16" spans="2:10" x14ac:dyDescent="0.25">
      <c r="B16" t="s">
        <v>534</v>
      </c>
      <c r="C16" t="s">
        <v>978</v>
      </c>
      <c r="D16">
        <v>151</v>
      </c>
      <c r="E16">
        <v>33</v>
      </c>
      <c r="F16">
        <v>549.4</v>
      </c>
      <c r="G16">
        <v>887.92</v>
      </c>
      <c r="H16">
        <v>212</v>
      </c>
      <c r="I16">
        <v>20</v>
      </c>
      <c r="J16">
        <v>5634.01</v>
      </c>
    </row>
    <row r="17" spans="2:10" x14ac:dyDescent="0.25">
      <c r="B17" t="s">
        <v>535</v>
      </c>
      <c r="C17" t="s">
        <v>979</v>
      </c>
      <c r="D17">
        <v>151</v>
      </c>
      <c r="E17">
        <v>33</v>
      </c>
      <c r="F17">
        <v>558</v>
      </c>
      <c r="G17">
        <v>844.88</v>
      </c>
      <c r="H17">
        <v>26</v>
      </c>
      <c r="I17">
        <v>20</v>
      </c>
      <c r="J17">
        <v>721.58</v>
      </c>
    </row>
    <row r="18" spans="2:10" x14ac:dyDescent="0.25">
      <c r="B18" t="s">
        <v>542</v>
      </c>
      <c r="C18" t="s">
        <v>984</v>
      </c>
      <c r="D18">
        <v>151</v>
      </c>
      <c r="E18">
        <v>33</v>
      </c>
      <c r="F18">
        <v>476.2</v>
      </c>
      <c r="G18">
        <v>710.2</v>
      </c>
      <c r="H18">
        <v>64</v>
      </c>
      <c r="I18">
        <v>20</v>
      </c>
      <c r="J18">
        <v>1332.08</v>
      </c>
    </row>
    <row r="19" spans="2:10" x14ac:dyDescent="0.25">
      <c r="B19" t="s">
        <v>543</v>
      </c>
      <c r="C19" t="s">
        <v>985</v>
      </c>
      <c r="D19">
        <v>151</v>
      </c>
      <c r="E19">
        <v>33</v>
      </c>
      <c r="F19">
        <v>455.4</v>
      </c>
      <c r="G19">
        <v>668.88</v>
      </c>
      <c r="H19">
        <v>52</v>
      </c>
      <c r="I19">
        <v>20</v>
      </c>
      <c r="J19">
        <v>1013.48</v>
      </c>
    </row>
    <row r="20" spans="2:10" x14ac:dyDescent="0.25">
      <c r="B20" t="s">
        <v>545</v>
      </c>
      <c r="C20" t="s">
        <v>987</v>
      </c>
      <c r="D20">
        <v>151</v>
      </c>
      <c r="E20">
        <v>33</v>
      </c>
      <c r="F20">
        <v>844</v>
      </c>
      <c r="G20">
        <v>1154.52</v>
      </c>
      <c r="H20">
        <v>56</v>
      </c>
      <c r="I20">
        <v>20</v>
      </c>
      <c r="J20">
        <v>1679.2</v>
      </c>
    </row>
    <row r="21" spans="2:10" x14ac:dyDescent="0.25">
      <c r="B21" t="s">
        <v>544</v>
      </c>
      <c r="C21" t="s">
        <v>986</v>
      </c>
      <c r="D21">
        <v>151</v>
      </c>
      <c r="E21">
        <v>33</v>
      </c>
      <c r="F21">
        <v>816.2</v>
      </c>
      <c r="G21">
        <v>1063.8</v>
      </c>
      <c r="H21">
        <v>44</v>
      </c>
      <c r="I21">
        <v>20</v>
      </c>
      <c r="J21">
        <v>1379.52</v>
      </c>
    </row>
    <row r="22" spans="2:10" x14ac:dyDescent="0.25">
      <c r="B22" t="s">
        <v>221</v>
      </c>
      <c r="C22" t="s">
        <v>727</v>
      </c>
      <c r="D22">
        <v>191</v>
      </c>
      <c r="E22">
        <v>12</v>
      </c>
      <c r="F22">
        <v>57.8</v>
      </c>
      <c r="G22">
        <v>305.95999999999998</v>
      </c>
      <c r="H22">
        <v>310.27999999999997</v>
      </c>
      <c r="I22">
        <v>20</v>
      </c>
      <c r="J22">
        <v>374.30169999999998</v>
      </c>
    </row>
    <row r="23" spans="2:10" x14ac:dyDescent="0.25">
      <c r="B23" t="s">
        <v>222</v>
      </c>
      <c r="C23" t="s">
        <v>727</v>
      </c>
      <c r="D23">
        <v>191</v>
      </c>
      <c r="E23">
        <v>12</v>
      </c>
      <c r="F23">
        <v>80.599999999999994</v>
      </c>
      <c r="G23">
        <v>473.12</v>
      </c>
      <c r="H23">
        <v>456.46</v>
      </c>
      <c r="I23">
        <v>20</v>
      </c>
      <c r="J23">
        <v>301.20830000000001</v>
      </c>
    </row>
    <row r="24" spans="2:10" x14ac:dyDescent="0.25">
      <c r="B24" t="s">
        <v>435</v>
      </c>
      <c r="C24" t="s">
        <v>902</v>
      </c>
      <c r="D24">
        <v>191</v>
      </c>
      <c r="E24">
        <v>12</v>
      </c>
      <c r="F24">
        <v>117</v>
      </c>
      <c r="G24">
        <v>632.96</v>
      </c>
      <c r="H24">
        <v>96</v>
      </c>
      <c r="I24">
        <v>20</v>
      </c>
      <c r="J24">
        <v>90.44</v>
      </c>
    </row>
    <row r="25" spans="2:10" x14ac:dyDescent="0.25">
      <c r="B25" t="s">
        <v>436</v>
      </c>
      <c r="C25" t="s">
        <v>902</v>
      </c>
      <c r="D25">
        <v>191</v>
      </c>
      <c r="E25">
        <v>12</v>
      </c>
      <c r="F25">
        <v>141.19999999999999</v>
      </c>
      <c r="G25">
        <v>739.28</v>
      </c>
      <c r="H25">
        <v>32</v>
      </c>
      <c r="I25">
        <v>20</v>
      </c>
      <c r="J25">
        <v>64.8</v>
      </c>
    </row>
    <row r="26" spans="2:10" x14ac:dyDescent="0.25">
      <c r="B26" t="s">
        <v>223</v>
      </c>
      <c r="C26" t="s">
        <v>728</v>
      </c>
      <c r="D26">
        <v>191</v>
      </c>
      <c r="E26">
        <v>12</v>
      </c>
      <c r="F26">
        <v>158.4</v>
      </c>
      <c r="G26">
        <v>1017.92</v>
      </c>
      <c r="H26">
        <v>284</v>
      </c>
      <c r="I26">
        <v>20</v>
      </c>
      <c r="J26">
        <v>832.76</v>
      </c>
    </row>
    <row r="27" spans="2:10" x14ac:dyDescent="0.25">
      <c r="B27" t="s">
        <v>437</v>
      </c>
      <c r="C27" t="s">
        <v>903</v>
      </c>
      <c r="D27">
        <v>191</v>
      </c>
      <c r="E27">
        <v>12</v>
      </c>
      <c r="F27">
        <v>24</v>
      </c>
      <c r="G27">
        <v>214.6</v>
      </c>
      <c r="H27">
        <v>12</v>
      </c>
      <c r="I27">
        <v>20</v>
      </c>
      <c r="J27">
        <v>5.4</v>
      </c>
    </row>
    <row r="28" spans="2:10" x14ac:dyDescent="0.25">
      <c r="B28" t="s">
        <v>438</v>
      </c>
      <c r="C28" t="s">
        <v>904</v>
      </c>
      <c r="D28">
        <v>191</v>
      </c>
      <c r="E28">
        <v>12</v>
      </c>
      <c r="F28">
        <v>24</v>
      </c>
      <c r="G28">
        <v>249.28</v>
      </c>
      <c r="H28">
        <v>16</v>
      </c>
      <c r="I28">
        <v>20</v>
      </c>
      <c r="J28">
        <v>6</v>
      </c>
    </row>
    <row r="29" spans="2:10" x14ac:dyDescent="0.25">
      <c r="B29" t="s">
        <v>224</v>
      </c>
      <c r="C29" t="s">
        <v>729</v>
      </c>
      <c r="D29">
        <v>191</v>
      </c>
      <c r="E29">
        <v>12</v>
      </c>
      <c r="F29">
        <v>186.6</v>
      </c>
      <c r="G29">
        <v>730.64</v>
      </c>
      <c r="H29">
        <v>680</v>
      </c>
      <c r="I29">
        <v>20</v>
      </c>
      <c r="J29">
        <v>1837.28</v>
      </c>
    </row>
    <row r="30" spans="2:10" x14ac:dyDescent="0.25">
      <c r="B30" t="s">
        <v>225</v>
      </c>
      <c r="C30" t="s">
        <v>729</v>
      </c>
      <c r="D30">
        <v>191</v>
      </c>
      <c r="E30">
        <v>12</v>
      </c>
      <c r="F30">
        <v>186.6</v>
      </c>
      <c r="G30">
        <v>727.84</v>
      </c>
      <c r="H30">
        <v>708</v>
      </c>
      <c r="I30">
        <v>20</v>
      </c>
      <c r="J30">
        <v>1851.96</v>
      </c>
    </row>
    <row r="31" spans="2:10" x14ac:dyDescent="0.25">
      <c r="B31" t="s">
        <v>119</v>
      </c>
      <c r="C31" t="s">
        <v>636</v>
      </c>
      <c r="D31">
        <v>191</v>
      </c>
      <c r="E31">
        <v>12</v>
      </c>
      <c r="F31">
        <v>64.599999999999994</v>
      </c>
      <c r="G31">
        <v>255</v>
      </c>
      <c r="H31">
        <v>90.95</v>
      </c>
      <c r="I31">
        <v>20</v>
      </c>
      <c r="J31">
        <v>186.09450000000001</v>
      </c>
    </row>
    <row r="32" spans="2:10" x14ac:dyDescent="0.25">
      <c r="B32" t="s">
        <v>120</v>
      </c>
      <c r="C32" t="s">
        <v>636</v>
      </c>
      <c r="D32">
        <v>191</v>
      </c>
      <c r="E32">
        <v>12</v>
      </c>
      <c r="F32">
        <v>107</v>
      </c>
      <c r="G32">
        <v>507.72</v>
      </c>
      <c r="H32">
        <v>257.98</v>
      </c>
      <c r="I32">
        <v>20</v>
      </c>
      <c r="J32">
        <v>488.66359999999997</v>
      </c>
    </row>
    <row r="33" spans="2:10" x14ac:dyDescent="0.25">
      <c r="B33" t="s">
        <v>226</v>
      </c>
      <c r="C33" t="s">
        <v>730</v>
      </c>
      <c r="D33">
        <v>191</v>
      </c>
      <c r="E33">
        <v>12</v>
      </c>
      <c r="F33">
        <v>62.4</v>
      </c>
      <c r="G33">
        <v>270.32</v>
      </c>
      <c r="H33">
        <v>188</v>
      </c>
      <c r="I33">
        <v>20</v>
      </c>
      <c r="J33">
        <v>216.92</v>
      </c>
    </row>
    <row r="34" spans="2:10" x14ac:dyDescent="0.25">
      <c r="B34" t="s">
        <v>227</v>
      </c>
      <c r="C34" t="s">
        <v>731</v>
      </c>
      <c r="D34">
        <v>191</v>
      </c>
      <c r="E34">
        <v>12</v>
      </c>
      <c r="F34">
        <v>68.8</v>
      </c>
      <c r="G34">
        <v>324.95999999999998</v>
      </c>
      <c r="H34">
        <v>412</v>
      </c>
      <c r="I34">
        <v>20</v>
      </c>
      <c r="J34">
        <v>655.72</v>
      </c>
    </row>
    <row r="35" spans="2:10" x14ac:dyDescent="0.25">
      <c r="B35" t="s">
        <v>228</v>
      </c>
      <c r="C35" t="s">
        <v>731</v>
      </c>
      <c r="D35">
        <v>191</v>
      </c>
      <c r="E35">
        <v>12</v>
      </c>
      <c r="F35">
        <v>68.400000000000006</v>
      </c>
      <c r="G35">
        <v>277.2</v>
      </c>
      <c r="H35">
        <v>296</v>
      </c>
      <c r="I35">
        <v>20</v>
      </c>
      <c r="J35">
        <v>499</v>
      </c>
    </row>
    <row r="36" spans="2:10" x14ac:dyDescent="0.25">
      <c r="B36" t="s">
        <v>229</v>
      </c>
      <c r="C36" t="s">
        <v>732</v>
      </c>
      <c r="D36">
        <v>191</v>
      </c>
      <c r="E36">
        <v>12</v>
      </c>
      <c r="F36">
        <v>33.200000000000003</v>
      </c>
      <c r="G36">
        <v>138.24</v>
      </c>
      <c r="H36">
        <v>124</v>
      </c>
      <c r="I36">
        <v>20</v>
      </c>
      <c r="J36">
        <v>108.68</v>
      </c>
    </row>
    <row r="37" spans="2:10" x14ac:dyDescent="0.25">
      <c r="B37" t="s">
        <v>230</v>
      </c>
      <c r="C37" t="s">
        <v>732</v>
      </c>
      <c r="D37">
        <v>191</v>
      </c>
      <c r="E37">
        <v>12</v>
      </c>
      <c r="F37">
        <v>33.200000000000003</v>
      </c>
      <c r="G37">
        <v>141.04</v>
      </c>
      <c r="H37">
        <v>152</v>
      </c>
      <c r="I37">
        <v>20</v>
      </c>
      <c r="J37">
        <v>138.80000000000001</v>
      </c>
    </row>
    <row r="38" spans="2:10" x14ac:dyDescent="0.25">
      <c r="B38" t="s">
        <v>231</v>
      </c>
      <c r="C38" t="s">
        <v>733</v>
      </c>
      <c r="D38">
        <v>191</v>
      </c>
      <c r="E38">
        <v>12</v>
      </c>
      <c r="F38">
        <v>149</v>
      </c>
      <c r="G38">
        <v>690.92</v>
      </c>
      <c r="H38">
        <v>1210.4000000000001</v>
      </c>
      <c r="I38">
        <v>20</v>
      </c>
      <c r="J38">
        <v>2306.2959999999998</v>
      </c>
    </row>
    <row r="39" spans="2:10" x14ac:dyDescent="0.25">
      <c r="B39" t="s">
        <v>232</v>
      </c>
      <c r="C39" t="s">
        <v>734</v>
      </c>
      <c r="D39">
        <v>191</v>
      </c>
      <c r="E39">
        <v>12</v>
      </c>
      <c r="F39">
        <v>172.2</v>
      </c>
      <c r="G39">
        <v>699.04</v>
      </c>
      <c r="H39">
        <v>612</v>
      </c>
      <c r="I39">
        <v>20</v>
      </c>
      <c r="J39">
        <v>1256.3599999999999</v>
      </c>
    </row>
    <row r="40" spans="2:10" x14ac:dyDescent="0.25">
      <c r="B40" t="s">
        <v>233</v>
      </c>
      <c r="C40" t="s">
        <v>735</v>
      </c>
      <c r="D40">
        <v>191</v>
      </c>
      <c r="E40">
        <v>12</v>
      </c>
      <c r="F40">
        <v>159</v>
      </c>
      <c r="G40">
        <v>639.79999999999995</v>
      </c>
      <c r="H40">
        <v>841.6</v>
      </c>
      <c r="I40">
        <v>20</v>
      </c>
      <c r="J40">
        <v>1465.384</v>
      </c>
    </row>
    <row r="41" spans="2:10" x14ac:dyDescent="0.25">
      <c r="B41" t="s">
        <v>279</v>
      </c>
      <c r="C41" t="s">
        <v>775</v>
      </c>
      <c r="D41">
        <v>191</v>
      </c>
      <c r="E41">
        <v>12</v>
      </c>
      <c r="F41">
        <v>187.2</v>
      </c>
      <c r="G41">
        <v>940.48</v>
      </c>
      <c r="H41">
        <v>38.89</v>
      </c>
      <c r="I41">
        <v>20</v>
      </c>
      <c r="J41">
        <v>111.1014</v>
      </c>
    </row>
    <row r="42" spans="2:10" x14ac:dyDescent="0.25">
      <c r="B42" t="s">
        <v>280</v>
      </c>
      <c r="C42" t="s">
        <v>776</v>
      </c>
      <c r="D42">
        <v>191</v>
      </c>
      <c r="E42">
        <v>12</v>
      </c>
      <c r="F42">
        <v>187.2</v>
      </c>
      <c r="G42">
        <v>913.4</v>
      </c>
      <c r="H42">
        <v>98.37</v>
      </c>
      <c r="I42">
        <v>20</v>
      </c>
      <c r="J42">
        <v>179.53479999999999</v>
      </c>
    </row>
    <row r="43" spans="2:10" x14ac:dyDescent="0.25">
      <c r="B43" t="s">
        <v>121</v>
      </c>
      <c r="C43" t="s">
        <v>637</v>
      </c>
      <c r="D43">
        <v>191</v>
      </c>
      <c r="E43">
        <v>12</v>
      </c>
      <c r="F43">
        <v>134.4</v>
      </c>
      <c r="G43">
        <v>309.64</v>
      </c>
      <c r="H43">
        <v>140</v>
      </c>
      <c r="I43">
        <v>20</v>
      </c>
      <c r="J43">
        <v>533.20000000000005</v>
      </c>
    </row>
    <row r="44" spans="2:10" x14ac:dyDescent="0.25">
      <c r="B44" t="s">
        <v>122</v>
      </c>
      <c r="C44" t="s">
        <v>638</v>
      </c>
      <c r="D44">
        <v>191</v>
      </c>
      <c r="E44">
        <v>12</v>
      </c>
      <c r="F44">
        <v>134.4</v>
      </c>
      <c r="G44">
        <v>322.24</v>
      </c>
      <c r="H44">
        <v>200</v>
      </c>
      <c r="I44">
        <v>20</v>
      </c>
      <c r="J44">
        <v>661.32</v>
      </c>
    </row>
    <row r="45" spans="2:10" x14ac:dyDescent="0.25">
      <c r="B45" t="s">
        <v>123</v>
      </c>
      <c r="C45" t="s">
        <v>639</v>
      </c>
      <c r="D45">
        <v>191</v>
      </c>
      <c r="E45">
        <v>12</v>
      </c>
      <c r="F45">
        <v>103.2</v>
      </c>
      <c r="G45">
        <v>395.84</v>
      </c>
      <c r="H45">
        <v>305.29000000000002</v>
      </c>
      <c r="I45">
        <v>20</v>
      </c>
      <c r="J45">
        <v>503.78480000000002</v>
      </c>
    </row>
    <row r="46" spans="2:10" x14ac:dyDescent="0.25">
      <c r="B46" t="s">
        <v>124</v>
      </c>
      <c r="C46" t="s">
        <v>640</v>
      </c>
      <c r="D46">
        <v>191</v>
      </c>
      <c r="E46">
        <v>12</v>
      </c>
      <c r="F46">
        <v>69.599999999999994</v>
      </c>
      <c r="G46">
        <v>357.56</v>
      </c>
      <c r="H46">
        <v>181.43</v>
      </c>
      <c r="I46">
        <v>20</v>
      </c>
      <c r="J46">
        <v>156.316</v>
      </c>
    </row>
    <row r="47" spans="2:10" x14ac:dyDescent="0.25">
      <c r="B47" t="s">
        <v>125</v>
      </c>
      <c r="C47" t="s">
        <v>640</v>
      </c>
      <c r="D47">
        <v>191</v>
      </c>
      <c r="E47">
        <v>12</v>
      </c>
      <c r="F47">
        <v>69.599999999999994</v>
      </c>
      <c r="G47">
        <v>357.56</v>
      </c>
      <c r="H47">
        <v>181.43</v>
      </c>
      <c r="I47">
        <v>20</v>
      </c>
      <c r="J47">
        <v>156.316</v>
      </c>
    </row>
    <row r="48" spans="2:10" x14ac:dyDescent="0.25">
      <c r="B48" t="s">
        <v>126</v>
      </c>
      <c r="C48" t="s">
        <v>641</v>
      </c>
      <c r="D48">
        <v>191</v>
      </c>
      <c r="E48">
        <v>12</v>
      </c>
      <c r="F48">
        <v>26.2</v>
      </c>
      <c r="G48">
        <v>90</v>
      </c>
      <c r="H48">
        <v>14.32</v>
      </c>
      <c r="I48">
        <v>20</v>
      </c>
      <c r="J48">
        <v>6.6192000000000002</v>
      </c>
    </row>
    <row r="49" spans="2:10" x14ac:dyDescent="0.25">
      <c r="B49" t="s">
        <v>127</v>
      </c>
      <c r="C49" t="s">
        <v>641</v>
      </c>
      <c r="D49">
        <v>191</v>
      </c>
      <c r="E49">
        <v>12</v>
      </c>
      <c r="F49">
        <v>26.2</v>
      </c>
      <c r="G49">
        <v>89.4</v>
      </c>
      <c r="H49">
        <v>12.47</v>
      </c>
      <c r="I49">
        <v>20</v>
      </c>
      <c r="J49">
        <v>10.5359</v>
      </c>
    </row>
    <row r="50" spans="2:10" x14ac:dyDescent="0.25">
      <c r="B50" t="s">
        <v>128</v>
      </c>
      <c r="C50" t="s">
        <v>642</v>
      </c>
      <c r="D50">
        <v>191</v>
      </c>
      <c r="E50">
        <v>12</v>
      </c>
      <c r="F50">
        <v>54.8</v>
      </c>
      <c r="G50">
        <v>263.76</v>
      </c>
      <c r="H50">
        <v>569.08000000000004</v>
      </c>
      <c r="I50">
        <v>20</v>
      </c>
      <c r="J50">
        <v>545.71849999999995</v>
      </c>
    </row>
    <row r="51" spans="2:10" x14ac:dyDescent="0.25">
      <c r="B51" t="s">
        <v>129</v>
      </c>
      <c r="C51" t="s">
        <v>642</v>
      </c>
      <c r="D51">
        <v>191</v>
      </c>
      <c r="E51">
        <v>12</v>
      </c>
      <c r="F51">
        <v>54.8</v>
      </c>
      <c r="G51">
        <v>263.72000000000003</v>
      </c>
      <c r="H51">
        <v>571.78</v>
      </c>
      <c r="I51">
        <v>20</v>
      </c>
      <c r="J51">
        <v>506.93560000000002</v>
      </c>
    </row>
    <row r="52" spans="2:10" x14ac:dyDescent="0.25">
      <c r="B52" t="s">
        <v>130</v>
      </c>
      <c r="C52" t="s">
        <v>643</v>
      </c>
      <c r="D52">
        <v>191</v>
      </c>
      <c r="E52">
        <v>12</v>
      </c>
      <c r="F52">
        <v>54.8</v>
      </c>
      <c r="G52">
        <v>263.76</v>
      </c>
      <c r="H52">
        <v>569.08000000000004</v>
      </c>
      <c r="I52">
        <v>20</v>
      </c>
      <c r="J52">
        <v>545.71849999999995</v>
      </c>
    </row>
    <row r="53" spans="2:10" x14ac:dyDescent="0.25">
      <c r="B53" t="s">
        <v>131</v>
      </c>
      <c r="C53" t="s">
        <v>643</v>
      </c>
      <c r="D53">
        <v>191</v>
      </c>
      <c r="E53">
        <v>12</v>
      </c>
      <c r="F53">
        <v>54.8</v>
      </c>
      <c r="G53">
        <v>263.72000000000003</v>
      </c>
      <c r="H53">
        <v>571.78</v>
      </c>
      <c r="I53">
        <v>20</v>
      </c>
      <c r="J53">
        <v>506.93560000000002</v>
      </c>
    </row>
    <row r="54" spans="2:10" x14ac:dyDescent="0.25">
      <c r="B54" t="s">
        <v>132</v>
      </c>
      <c r="C54" t="s">
        <v>643</v>
      </c>
      <c r="D54">
        <v>191</v>
      </c>
      <c r="E54">
        <v>12</v>
      </c>
      <c r="F54">
        <v>125.2</v>
      </c>
      <c r="G54">
        <v>488.16</v>
      </c>
      <c r="H54">
        <v>90.28</v>
      </c>
      <c r="I54">
        <v>20</v>
      </c>
      <c r="J54">
        <v>82.539400000000001</v>
      </c>
    </row>
    <row r="55" spans="2:10" x14ac:dyDescent="0.25">
      <c r="B55" t="s">
        <v>253</v>
      </c>
      <c r="C55" t="s">
        <v>755</v>
      </c>
      <c r="D55">
        <v>192</v>
      </c>
      <c r="E55">
        <v>12</v>
      </c>
      <c r="F55">
        <v>147.6</v>
      </c>
      <c r="G55">
        <v>636.24</v>
      </c>
      <c r="H55">
        <v>1292</v>
      </c>
      <c r="I55">
        <v>20</v>
      </c>
      <c r="J55">
        <v>3455.24</v>
      </c>
    </row>
    <row r="56" spans="2:10" x14ac:dyDescent="0.25">
      <c r="B56" t="s">
        <v>254</v>
      </c>
      <c r="C56" t="s">
        <v>755</v>
      </c>
      <c r="D56">
        <v>192</v>
      </c>
      <c r="E56">
        <v>12</v>
      </c>
      <c r="F56">
        <v>147.6</v>
      </c>
      <c r="G56">
        <v>641.12</v>
      </c>
      <c r="H56">
        <v>1240</v>
      </c>
      <c r="I56">
        <v>20</v>
      </c>
      <c r="J56">
        <v>3305.96</v>
      </c>
    </row>
    <row r="57" spans="2:10" x14ac:dyDescent="0.25">
      <c r="B57" t="s">
        <v>522</v>
      </c>
      <c r="C57" t="s">
        <v>970</v>
      </c>
      <c r="D57">
        <v>242</v>
      </c>
      <c r="E57">
        <v>27</v>
      </c>
      <c r="F57">
        <v>369</v>
      </c>
      <c r="G57">
        <v>1218.24</v>
      </c>
      <c r="H57">
        <v>2061.1</v>
      </c>
      <c r="I57">
        <v>20</v>
      </c>
      <c r="J57">
        <v>23303.3825</v>
      </c>
    </row>
    <row r="58" spans="2:10" x14ac:dyDescent="0.25">
      <c r="B58" t="s">
        <v>1540</v>
      </c>
      <c r="C58" t="s">
        <v>971</v>
      </c>
      <c r="D58">
        <v>242</v>
      </c>
      <c r="E58">
        <v>27</v>
      </c>
      <c r="F58">
        <v>388</v>
      </c>
      <c r="G58">
        <v>1414.12</v>
      </c>
      <c r="H58">
        <v>6733.38</v>
      </c>
      <c r="I58">
        <v>20</v>
      </c>
      <c r="J58">
        <v>49774.009899999997</v>
      </c>
    </row>
    <row r="59" spans="2:10" x14ac:dyDescent="0.25">
      <c r="B59" t="s">
        <v>1541</v>
      </c>
      <c r="C59" t="s">
        <v>971</v>
      </c>
      <c r="D59">
        <v>242</v>
      </c>
      <c r="E59">
        <v>27</v>
      </c>
      <c r="F59">
        <v>385.8</v>
      </c>
      <c r="G59">
        <v>1399.32</v>
      </c>
      <c r="H59">
        <v>7365.09</v>
      </c>
      <c r="I59">
        <v>20</v>
      </c>
      <c r="J59">
        <v>53504.4064</v>
      </c>
    </row>
    <row r="60" spans="2:10" x14ac:dyDescent="0.25">
      <c r="B60" t="s">
        <v>461</v>
      </c>
      <c r="C60" t="s">
        <v>920</v>
      </c>
      <c r="D60">
        <v>242</v>
      </c>
      <c r="E60">
        <v>27</v>
      </c>
      <c r="F60">
        <v>257.2</v>
      </c>
      <c r="G60">
        <v>807.48</v>
      </c>
      <c r="H60">
        <v>846.62</v>
      </c>
      <c r="I60">
        <v>20</v>
      </c>
      <c r="J60">
        <v>4881.9570999999996</v>
      </c>
    </row>
    <row r="61" spans="2:10" x14ac:dyDescent="0.25">
      <c r="B61" t="s">
        <v>462</v>
      </c>
      <c r="C61" t="s">
        <v>920</v>
      </c>
      <c r="D61">
        <v>242</v>
      </c>
      <c r="E61">
        <v>27</v>
      </c>
      <c r="F61">
        <v>257.2</v>
      </c>
      <c r="G61">
        <v>808.92</v>
      </c>
      <c r="H61">
        <v>909.79</v>
      </c>
      <c r="I61">
        <v>20</v>
      </c>
      <c r="J61">
        <v>5486.7254999999996</v>
      </c>
    </row>
    <row r="62" spans="2:10" x14ac:dyDescent="0.25">
      <c r="B62" t="s">
        <v>477</v>
      </c>
      <c r="C62" t="s">
        <v>933</v>
      </c>
      <c r="D62">
        <v>242</v>
      </c>
      <c r="E62">
        <v>27</v>
      </c>
      <c r="F62">
        <v>168.6</v>
      </c>
      <c r="G62">
        <v>604.44000000000005</v>
      </c>
      <c r="H62">
        <v>1389.71</v>
      </c>
      <c r="I62">
        <v>20</v>
      </c>
      <c r="J62">
        <v>5343.1873999999998</v>
      </c>
    </row>
    <row r="63" spans="2:10" x14ac:dyDescent="0.25">
      <c r="B63" t="s">
        <v>478</v>
      </c>
      <c r="C63" t="s">
        <v>934</v>
      </c>
      <c r="D63">
        <v>242</v>
      </c>
      <c r="E63">
        <v>27</v>
      </c>
      <c r="F63">
        <v>164</v>
      </c>
      <c r="G63">
        <v>591.6</v>
      </c>
      <c r="H63">
        <v>516</v>
      </c>
      <c r="I63">
        <v>20</v>
      </c>
      <c r="J63">
        <v>1693.28</v>
      </c>
    </row>
    <row r="64" spans="2:10" x14ac:dyDescent="0.25">
      <c r="B64" t="s">
        <v>482</v>
      </c>
      <c r="C64" t="s">
        <v>938</v>
      </c>
      <c r="D64">
        <v>242</v>
      </c>
      <c r="E64">
        <v>27</v>
      </c>
      <c r="F64">
        <v>401.8</v>
      </c>
      <c r="G64">
        <v>1616.6</v>
      </c>
      <c r="H64">
        <v>2970.67</v>
      </c>
      <c r="I64">
        <v>20</v>
      </c>
      <c r="J64">
        <v>21870.936699999998</v>
      </c>
    </row>
    <row r="65" spans="2:10" x14ac:dyDescent="0.25">
      <c r="B65" t="s">
        <v>481</v>
      </c>
      <c r="C65" t="s">
        <v>937</v>
      </c>
      <c r="D65">
        <v>242</v>
      </c>
      <c r="E65">
        <v>27</v>
      </c>
      <c r="F65">
        <v>400</v>
      </c>
      <c r="G65">
        <v>1497.36</v>
      </c>
      <c r="H65">
        <v>3296</v>
      </c>
      <c r="I65">
        <v>20</v>
      </c>
      <c r="J65">
        <v>23693.34</v>
      </c>
    </row>
    <row r="66" spans="2:10" x14ac:dyDescent="0.25">
      <c r="B66" t="s">
        <v>484</v>
      </c>
      <c r="C66" t="s">
        <v>940</v>
      </c>
      <c r="D66">
        <v>242</v>
      </c>
      <c r="E66">
        <v>27</v>
      </c>
      <c r="F66">
        <v>304.2</v>
      </c>
      <c r="G66">
        <v>1285.1600000000001</v>
      </c>
      <c r="H66">
        <v>2550.67</v>
      </c>
      <c r="I66">
        <v>20</v>
      </c>
      <c r="J66">
        <v>16039.3367</v>
      </c>
    </row>
    <row r="67" spans="2:10" x14ac:dyDescent="0.25">
      <c r="B67" t="s">
        <v>483</v>
      </c>
      <c r="C67" t="s">
        <v>939</v>
      </c>
      <c r="D67">
        <v>242</v>
      </c>
      <c r="E67">
        <v>27</v>
      </c>
      <c r="F67">
        <v>305.39999999999998</v>
      </c>
      <c r="G67">
        <v>1170.08</v>
      </c>
      <c r="H67">
        <v>2812</v>
      </c>
      <c r="I67">
        <v>20</v>
      </c>
      <c r="J67">
        <v>17190.580000000002</v>
      </c>
    </row>
    <row r="68" spans="2:10" x14ac:dyDescent="0.25">
      <c r="B68" t="s">
        <v>383</v>
      </c>
      <c r="C68" t="s">
        <v>865</v>
      </c>
      <c r="D68">
        <v>242</v>
      </c>
      <c r="E68">
        <v>27</v>
      </c>
      <c r="F68">
        <v>351.2</v>
      </c>
      <c r="G68">
        <v>1256.32</v>
      </c>
      <c r="H68">
        <v>3310</v>
      </c>
      <c r="I68">
        <v>20</v>
      </c>
      <c r="J68">
        <v>25062.74</v>
      </c>
    </row>
    <row r="69" spans="2:10" x14ac:dyDescent="0.25">
      <c r="B69" t="s">
        <v>384</v>
      </c>
      <c r="C69" t="s">
        <v>866</v>
      </c>
      <c r="D69">
        <v>242</v>
      </c>
      <c r="E69">
        <v>27</v>
      </c>
      <c r="F69">
        <v>336.8</v>
      </c>
      <c r="G69">
        <v>1230.8399999999999</v>
      </c>
      <c r="H69">
        <v>2334</v>
      </c>
      <c r="I69">
        <v>20</v>
      </c>
      <c r="J69">
        <v>18658.82</v>
      </c>
    </row>
    <row r="70" spans="2:10" x14ac:dyDescent="0.25">
      <c r="B70" t="s">
        <v>1787</v>
      </c>
      <c r="C70" t="s">
        <v>1788</v>
      </c>
      <c r="D70">
        <v>242</v>
      </c>
      <c r="E70">
        <v>27</v>
      </c>
      <c r="F70">
        <v>105.8</v>
      </c>
      <c r="G70">
        <v>360.28</v>
      </c>
      <c r="H70">
        <v>1032</v>
      </c>
      <c r="I70">
        <v>20</v>
      </c>
      <c r="J70">
        <v>2224.88</v>
      </c>
    </row>
    <row r="71" spans="2:10" x14ac:dyDescent="0.25">
      <c r="B71" t="s">
        <v>1789</v>
      </c>
      <c r="C71" t="s">
        <v>1788</v>
      </c>
      <c r="D71">
        <v>242</v>
      </c>
      <c r="E71">
        <v>27</v>
      </c>
      <c r="F71">
        <v>99.2</v>
      </c>
      <c r="G71">
        <v>330.52</v>
      </c>
      <c r="H71">
        <v>726</v>
      </c>
      <c r="I71">
        <v>20</v>
      </c>
      <c r="J71">
        <v>1415.38</v>
      </c>
    </row>
    <row r="72" spans="2:10" x14ac:dyDescent="0.25">
      <c r="B72" t="s">
        <v>1793</v>
      </c>
      <c r="C72" t="s">
        <v>1794</v>
      </c>
      <c r="D72">
        <v>242</v>
      </c>
      <c r="E72">
        <v>27</v>
      </c>
      <c r="F72">
        <v>236.8</v>
      </c>
      <c r="G72">
        <v>816.56</v>
      </c>
      <c r="H72">
        <v>4100.96</v>
      </c>
      <c r="I72">
        <v>20</v>
      </c>
      <c r="J72">
        <v>19875.753700000001</v>
      </c>
    </row>
    <row r="73" spans="2:10" x14ac:dyDescent="0.25">
      <c r="B73" t="s">
        <v>1800</v>
      </c>
      <c r="C73" t="s">
        <v>1801</v>
      </c>
      <c r="D73">
        <v>242</v>
      </c>
      <c r="E73">
        <v>27</v>
      </c>
      <c r="F73">
        <v>130</v>
      </c>
      <c r="G73">
        <v>441.84</v>
      </c>
      <c r="H73">
        <v>1890</v>
      </c>
      <c r="I73">
        <v>20</v>
      </c>
      <c r="J73">
        <v>5636.7</v>
      </c>
    </row>
    <row r="74" spans="2:10" x14ac:dyDescent="0.25">
      <c r="B74" t="s">
        <v>1802</v>
      </c>
      <c r="C74" t="s">
        <v>1788</v>
      </c>
      <c r="D74">
        <v>242</v>
      </c>
      <c r="E74">
        <v>27</v>
      </c>
      <c r="F74">
        <v>132.19999999999999</v>
      </c>
      <c r="G74">
        <v>462.44</v>
      </c>
      <c r="H74">
        <v>1652</v>
      </c>
      <c r="I74">
        <v>20</v>
      </c>
      <c r="J74">
        <v>4352.6400000000003</v>
      </c>
    </row>
    <row r="75" spans="2:10" x14ac:dyDescent="0.25">
      <c r="B75" t="s">
        <v>429</v>
      </c>
      <c r="C75" t="s">
        <v>899</v>
      </c>
      <c r="D75">
        <v>243</v>
      </c>
      <c r="E75">
        <v>28</v>
      </c>
      <c r="F75">
        <v>370.2</v>
      </c>
      <c r="G75">
        <v>918.2</v>
      </c>
      <c r="H75">
        <v>4966.76</v>
      </c>
      <c r="I75">
        <v>20</v>
      </c>
      <c r="J75">
        <v>27435.7749</v>
      </c>
    </row>
    <row r="76" spans="2:10" x14ac:dyDescent="0.25">
      <c r="B76" t="s">
        <v>430</v>
      </c>
      <c r="C76" t="s">
        <v>899</v>
      </c>
      <c r="D76">
        <v>243</v>
      </c>
      <c r="E76">
        <v>28</v>
      </c>
      <c r="F76">
        <v>370.2</v>
      </c>
      <c r="G76">
        <v>925.48</v>
      </c>
      <c r="H76">
        <v>4924.28</v>
      </c>
      <c r="I76">
        <v>20</v>
      </c>
      <c r="J76">
        <v>26624.345499999999</v>
      </c>
    </row>
    <row r="77" spans="2:10" x14ac:dyDescent="0.25">
      <c r="B77" t="s">
        <v>1775</v>
      </c>
      <c r="C77" t="s">
        <v>1776</v>
      </c>
      <c r="D77">
        <v>243</v>
      </c>
      <c r="E77">
        <v>28</v>
      </c>
      <c r="F77">
        <v>147.19999999999999</v>
      </c>
      <c r="G77">
        <v>264.04000000000002</v>
      </c>
      <c r="H77">
        <v>296</v>
      </c>
      <c r="I77">
        <v>20</v>
      </c>
      <c r="J77">
        <v>2002.68</v>
      </c>
    </row>
    <row r="78" spans="2:10" x14ac:dyDescent="0.25">
      <c r="B78" t="s">
        <v>1777</v>
      </c>
      <c r="C78" t="s">
        <v>1778</v>
      </c>
      <c r="D78">
        <v>243</v>
      </c>
      <c r="E78">
        <v>28</v>
      </c>
      <c r="F78">
        <v>150.6</v>
      </c>
      <c r="G78">
        <v>281.16000000000003</v>
      </c>
      <c r="H78">
        <v>292</v>
      </c>
      <c r="I78">
        <v>20</v>
      </c>
      <c r="J78">
        <v>1817.4</v>
      </c>
    </row>
    <row r="79" spans="2:10" x14ac:dyDescent="0.25">
      <c r="B79" t="s">
        <v>1779</v>
      </c>
      <c r="C79" t="s">
        <v>1780</v>
      </c>
      <c r="D79">
        <v>243</v>
      </c>
      <c r="E79">
        <v>28</v>
      </c>
      <c r="F79">
        <v>201.2</v>
      </c>
      <c r="G79">
        <v>408.16</v>
      </c>
      <c r="H79">
        <v>3312</v>
      </c>
      <c r="I79">
        <v>20</v>
      </c>
      <c r="J79">
        <v>19808.2</v>
      </c>
    </row>
    <row r="80" spans="2:10" x14ac:dyDescent="0.25">
      <c r="B80" t="s">
        <v>1781</v>
      </c>
      <c r="C80" t="s">
        <v>1782</v>
      </c>
      <c r="D80">
        <v>243</v>
      </c>
      <c r="E80">
        <v>28</v>
      </c>
      <c r="F80">
        <v>201.6</v>
      </c>
      <c r="G80">
        <v>395.8</v>
      </c>
      <c r="H80">
        <v>2708</v>
      </c>
      <c r="I80">
        <v>20</v>
      </c>
      <c r="J80">
        <v>13538.72</v>
      </c>
    </row>
    <row r="81" spans="2:10" x14ac:dyDescent="0.25">
      <c r="B81" t="s">
        <v>1783</v>
      </c>
      <c r="C81" t="s">
        <v>1784</v>
      </c>
      <c r="D81">
        <v>243</v>
      </c>
      <c r="E81">
        <v>28</v>
      </c>
      <c r="F81">
        <v>225</v>
      </c>
      <c r="G81">
        <v>539.28</v>
      </c>
      <c r="H81">
        <v>6536</v>
      </c>
      <c r="I81">
        <v>20</v>
      </c>
      <c r="J81">
        <v>33214.68</v>
      </c>
    </row>
    <row r="82" spans="2:10" x14ac:dyDescent="0.25">
      <c r="B82" t="s">
        <v>1785</v>
      </c>
      <c r="C82" t="s">
        <v>1786</v>
      </c>
      <c r="D82">
        <v>243</v>
      </c>
      <c r="E82">
        <v>28</v>
      </c>
      <c r="F82">
        <v>220.2</v>
      </c>
      <c r="G82">
        <v>539.32000000000005</v>
      </c>
      <c r="H82">
        <v>6316</v>
      </c>
      <c r="I82">
        <v>20</v>
      </c>
      <c r="J82">
        <v>29276.92</v>
      </c>
    </row>
    <row r="83" spans="2:10" x14ac:dyDescent="0.25">
      <c r="B83" t="s">
        <v>1790</v>
      </c>
      <c r="C83" t="s">
        <v>1791</v>
      </c>
      <c r="D83">
        <v>243</v>
      </c>
      <c r="E83">
        <v>28</v>
      </c>
      <c r="F83">
        <v>275</v>
      </c>
      <c r="G83">
        <v>858.04</v>
      </c>
      <c r="H83">
        <v>2499.86</v>
      </c>
      <c r="I83">
        <v>20</v>
      </c>
      <c r="J83">
        <v>13576.9303</v>
      </c>
    </row>
    <row r="84" spans="2:10" x14ac:dyDescent="0.25">
      <c r="B84" t="s">
        <v>1792</v>
      </c>
      <c r="C84" t="s">
        <v>1791</v>
      </c>
      <c r="D84">
        <v>243</v>
      </c>
      <c r="E84">
        <v>28</v>
      </c>
      <c r="F84">
        <v>275</v>
      </c>
      <c r="G84">
        <v>858.04</v>
      </c>
      <c r="H84">
        <v>2341.2800000000002</v>
      </c>
      <c r="I84">
        <v>20</v>
      </c>
      <c r="J84">
        <v>12544.519700000001</v>
      </c>
    </row>
    <row r="85" spans="2:10" x14ac:dyDescent="0.25">
      <c r="B85" t="s">
        <v>1795</v>
      </c>
      <c r="C85" t="s">
        <v>1794</v>
      </c>
      <c r="D85">
        <v>243</v>
      </c>
      <c r="E85">
        <v>28</v>
      </c>
      <c r="F85">
        <v>239.2</v>
      </c>
      <c r="G85">
        <v>691.16</v>
      </c>
      <c r="H85">
        <v>989.5</v>
      </c>
      <c r="I85">
        <v>20</v>
      </c>
      <c r="J85">
        <v>6351.7950000000001</v>
      </c>
    </row>
    <row r="86" spans="2:10" x14ac:dyDescent="0.25">
      <c r="B86" t="s">
        <v>1796</v>
      </c>
      <c r="C86" t="s">
        <v>1797</v>
      </c>
      <c r="D86">
        <v>243</v>
      </c>
      <c r="E86">
        <v>28</v>
      </c>
      <c r="F86">
        <v>235.2</v>
      </c>
      <c r="G86">
        <v>705.28</v>
      </c>
      <c r="H86">
        <v>5968</v>
      </c>
      <c r="I86">
        <v>20</v>
      </c>
      <c r="J86">
        <v>30319.96</v>
      </c>
    </row>
    <row r="87" spans="2:10" x14ac:dyDescent="0.25">
      <c r="B87" t="s">
        <v>1798</v>
      </c>
      <c r="C87" t="s">
        <v>1799</v>
      </c>
      <c r="D87">
        <v>243</v>
      </c>
      <c r="E87">
        <v>28</v>
      </c>
      <c r="F87">
        <v>239.4</v>
      </c>
      <c r="G87">
        <v>742.92</v>
      </c>
      <c r="H87">
        <v>7300</v>
      </c>
      <c r="I87">
        <v>20</v>
      </c>
      <c r="J87">
        <v>39135.839999999997</v>
      </c>
    </row>
    <row r="88" spans="2:10" x14ac:dyDescent="0.25">
      <c r="B88" t="s">
        <v>1803</v>
      </c>
      <c r="C88" t="s">
        <v>1804</v>
      </c>
      <c r="D88">
        <v>243</v>
      </c>
      <c r="E88">
        <v>28</v>
      </c>
      <c r="F88">
        <v>90.4</v>
      </c>
      <c r="G88">
        <v>250.92</v>
      </c>
      <c r="H88">
        <v>4132</v>
      </c>
      <c r="I88">
        <v>20</v>
      </c>
      <c r="J88">
        <v>8842.44</v>
      </c>
    </row>
    <row r="89" spans="2:10" x14ac:dyDescent="0.25">
      <c r="B89" t="s">
        <v>1805</v>
      </c>
      <c r="C89" t="s">
        <v>1804</v>
      </c>
      <c r="D89">
        <v>243</v>
      </c>
      <c r="E89">
        <v>28</v>
      </c>
      <c r="F89">
        <v>90.4</v>
      </c>
      <c r="G89">
        <v>247.08</v>
      </c>
      <c r="H89">
        <v>4412</v>
      </c>
      <c r="I89">
        <v>20</v>
      </c>
      <c r="J89">
        <v>8970.2800000000007</v>
      </c>
    </row>
    <row r="90" spans="2:10" x14ac:dyDescent="0.25">
      <c r="B90" t="s">
        <v>1806</v>
      </c>
      <c r="C90" t="s">
        <v>842</v>
      </c>
      <c r="D90">
        <v>243</v>
      </c>
      <c r="E90">
        <v>28</v>
      </c>
      <c r="F90">
        <v>317.8</v>
      </c>
      <c r="G90">
        <v>991.56</v>
      </c>
      <c r="H90">
        <v>12552.34</v>
      </c>
      <c r="I90">
        <v>20</v>
      </c>
      <c r="J90">
        <v>65714.190700000006</v>
      </c>
    </row>
    <row r="91" spans="2:10" x14ac:dyDescent="0.25">
      <c r="B91" t="s">
        <v>1807</v>
      </c>
      <c r="C91" t="s">
        <v>842</v>
      </c>
      <c r="D91">
        <v>243</v>
      </c>
      <c r="E91">
        <v>28</v>
      </c>
      <c r="F91">
        <v>317.8</v>
      </c>
      <c r="G91">
        <v>991.56</v>
      </c>
      <c r="H91">
        <v>12700.01</v>
      </c>
      <c r="I91">
        <v>20</v>
      </c>
      <c r="J91">
        <v>66962.298200000005</v>
      </c>
    </row>
    <row r="92" spans="2:10" x14ac:dyDescent="0.25">
      <c r="B92" t="s">
        <v>1808</v>
      </c>
      <c r="C92" t="s">
        <v>1809</v>
      </c>
      <c r="D92">
        <v>243</v>
      </c>
      <c r="E92">
        <v>28</v>
      </c>
      <c r="F92">
        <v>270.39999999999998</v>
      </c>
      <c r="G92">
        <v>743.84</v>
      </c>
      <c r="H92">
        <v>2072.4</v>
      </c>
      <c r="I92">
        <v>20</v>
      </c>
      <c r="J92">
        <v>10870.474</v>
      </c>
    </row>
    <row r="93" spans="2:10" x14ac:dyDescent="0.25">
      <c r="B93" t="s">
        <v>1810</v>
      </c>
      <c r="C93" t="s">
        <v>1809</v>
      </c>
      <c r="D93">
        <v>243</v>
      </c>
      <c r="E93">
        <v>28</v>
      </c>
      <c r="F93">
        <v>270.39999999999998</v>
      </c>
      <c r="G93">
        <v>762.76</v>
      </c>
      <c r="H93">
        <v>2362.4</v>
      </c>
      <c r="I93">
        <v>20</v>
      </c>
      <c r="J93">
        <v>11944.832</v>
      </c>
    </row>
    <row r="94" spans="2:10" x14ac:dyDescent="0.25">
      <c r="B94" t="s">
        <v>1811</v>
      </c>
      <c r="C94" t="s">
        <v>1809</v>
      </c>
      <c r="D94">
        <v>243</v>
      </c>
      <c r="E94">
        <v>28</v>
      </c>
      <c r="F94">
        <v>270.39999999999998</v>
      </c>
      <c r="G94">
        <v>762.76</v>
      </c>
      <c r="H94">
        <v>893.6</v>
      </c>
      <c r="I94">
        <v>20</v>
      </c>
      <c r="J94">
        <v>4686.4880000000003</v>
      </c>
    </row>
    <row r="95" spans="2:10" x14ac:dyDescent="0.25">
      <c r="B95" t="s">
        <v>1812</v>
      </c>
      <c r="C95" t="s">
        <v>1809</v>
      </c>
      <c r="D95">
        <v>243</v>
      </c>
      <c r="E95">
        <v>28</v>
      </c>
      <c r="F95">
        <v>270.39999999999998</v>
      </c>
      <c r="G95">
        <v>743.84</v>
      </c>
      <c r="H95">
        <v>771.6</v>
      </c>
      <c r="I95">
        <v>20</v>
      </c>
      <c r="J95">
        <v>4184.5659999999998</v>
      </c>
    </row>
    <row r="96" spans="2:10" x14ac:dyDescent="0.25">
      <c r="B96" t="s">
        <v>1813</v>
      </c>
      <c r="C96" t="s">
        <v>1814</v>
      </c>
      <c r="D96">
        <v>243</v>
      </c>
      <c r="E96">
        <v>28</v>
      </c>
      <c r="F96">
        <v>237.8</v>
      </c>
      <c r="G96">
        <v>640.64</v>
      </c>
      <c r="H96">
        <v>462.67</v>
      </c>
      <c r="I96">
        <v>20</v>
      </c>
      <c r="J96">
        <v>3177.4317000000001</v>
      </c>
    </row>
    <row r="97" spans="2:10" x14ac:dyDescent="0.25">
      <c r="B97" t="s">
        <v>1815</v>
      </c>
      <c r="C97" t="s">
        <v>1814</v>
      </c>
      <c r="D97">
        <v>243</v>
      </c>
      <c r="E97">
        <v>28</v>
      </c>
      <c r="F97">
        <v>189.6</v>
      </c>
      <c r="G97">
        <v>544.20000000000005</v>
      </c>
      <c r="H97">
        <v>829.17</v>
      </c>
      <c r="I97">
        <v>20</v>
      </c>
      <c r="J97">
        <v>4275.6767</v>
      </c>
    </row>
    <row r="98" spans="2:10" x14ac:dyDescent="0.25">
      <c r="B98" t="s">
        <v>1816</v>
      </c>
      <c r="C98" t="s">
        <v>1817</v>
      </c>
      <c r="D98">
        <v>243</v>
      </c>
      <c r="E98">
        <v>28</v>
      </c>
      <c r="F98">
        <v>275.2</v>
      </c>
      <c r="G98">
        <v>803.4</v>
      </c>
      <c r="H98">
        <v>1559.55</v>
      </c>
      <c r="I98">
        <v>20</v>
      </c>
      <c r="J98">
        <v>7989.1102000000001</v>
      </c>
    </row>
    <row r="99" spans="2:10" x14ac:dyDescent="0.25">
      <c r="B99" t="s">
        <v>1818</v>
      </c>
      <c r="C99" t="s">
        <v>1817</v>
      </c>
      <c r="D99">
        <v>243</v>
      </c>
      <c r="E99">
        <v>28</v>
      </c>
      <c r="F99">
        <v>275.2</v>
      </c>
      <c r="G99">
        <v>827.68</v>
      </c>
      <c r="H99">
        <v>1663.81</v>
      </c>
      <c r="I99">
        <v>20</v>
      </c>
      <c r="J99">
        <v>8497.7489000000005</v>
      </c>
    </row>
    <row r="100" spans="2:10" x14ac:dyDescent="0.25">
      <c r="B100" t="s">
        <v>1819</v>
      </c>
      <c r="C100" t="s">
        <v>1820</v>
      </c>
      <c r="D100">
        <v>243</v>
      </c>
      <c r="E100">
        <v>28</v>
      </c>
      <c r="F100">
        <v>143.4</v>
      </c>
      <c r="G100">
        <v>228.64</v>
      </c>
      <c r="H100">
        <v>204</v>
      </c>
      <c r="I100">
        <v>20</v>
      </c>
      <c r="J100">
        <v>1359.12</v>
      </c>
    </row>
    <row r="101" spans="2:10" x14ac:dyDescent="0.25">
      <c r="B101" t="s">
        <v>1821</v>
      </c>
      <c r="C101" t="s">
        <v>1820</v>
      </c>
      <c r="D101">
        <v>243</v>
      </c>
      <c r="E101">
        <v>28</v>
      </c>
      <c r="F101">
        <v>135.4</v>
      </c>
      <c r="G101">
        <v>223.24</v>
      </c>
      <c r="H101">
        <v>248</v>
      </c>
      <c r="I101">
        <v>20</v>
      </c>
      <c r="J101">
        <v>1551.64</v>
      </c>
    </row>
    <row r="102" spans="2:10" x14ac:dyDescent="0.25">
      <c r="B102" t="s">
        <v>1822</v>
      </c>
      <c r="C102" t="s">
        <v>1823</v>
      </c>
      <c r="D102">
        <v>243</v>
      </c>
      <c r="E102">
        <v>28</v>
      </c>
      <c r="F102">
        <v>285</v>
      </c>
      <c r="G102">
        <v>800.6</v>
      </c>
      <c r="H102">
        <v>11160</v>
      </c>
      <c r="I102">
        <v>20</v>
      </c>
      <c r="J102">
        <v>66977</v>
      </c>
    </row>
    <row r="103" spans="2:10" x14ac:dyDescent="0.25">
      <c r="B103" t="s">
        <v>1824</v>
      </c>
      <c r="C103" t="s">
        <v>1825</v>
      </c>
      <c r="D103">
        <v>243</v>
      </c>
      <c r="E103">
        <v>28</v>
      </c>
      <c r="F103">
        <v>288.60000000000002</v>
      </c>
      <c r="G103">
        <v>808.36</v>
      </c>
      <c r="H103">
        <v>11416</v>
      </c>
      <c r="I103">
        <v>20</v>
      </c>
      <c r="J103">
        <v>73672.479999999996</v>
      </c>
    </row>
    <row r="104" spans="2:10" x14ac:dyDescent="0.25">
      <c r="B104" t="s">
        <v>1826</v>
      </c>
      <c r="C104" t="s">
        <v>1827</v>
      </c>
      <c r="D104">
        <v>243</v>
      </c>
      <c r="E104">
        <v>28</v>
      </c>
      <c r="F104">
        <v>215.2</v>
      </c>
      <c r="G104">
        <v>578.36</v>
      </c>
      <c r="H104">
        <v>996</v>
      </c>
      <c r="I104">
        <v>20</v>
      </c>
      <c r="J104">
        <v>5371.68</v>
      </c>
    </row>
    <row r="105" spans="2:10" x14ac:dyDescent="0.25">
      <c r="B105" t="s">
        <v>1828</v>
      </c>
      <c r="C105" t="s">
        <v>1827</v>
      </c>
      <c r="D105">
        <v>243</v>
      </c>
      <c r="E105">
        <v>28</v>
      </c>
      <c r="F105">
        <v>215.2</v>
      </c>
      <c r="G105">
        <v>584.16</v>
      </c>
      <c r="H105">
        <v>1056</v>
      </c>
      <c r="I105">
        <v>20</v>
      </c>
      <c r="J105">
        <v>5773.2</v>
      </c>
    </row>
    <row r="106" spans="2:10" x14ac:dyDescent="0.25">
      <c r="B106" t="s">
        <v>1829</v>
      </c>
      <c r="C106" t="s">
        <v>1830</v>
      </c>
      <c r="D106">
        <v>243</v>
      </c>
      <c r="E106">
        <v>28</v>
      </c>
      <c r="F106">
        <v>148.19999999999999</v>
      </c>
      <c r="G106">
        <v>464.84</v>
      </c>
      <c r="H106">
        <v>317.33</v>
      </c>
      <c r="I106">
        <v>20</v>
      </c>
      <c r="J106">
        <v>1329.9274</v>
      </c>
    </row>
    <row r="107" spans="2:10" x14ac:dyDescent="0.25">
      <c r="B107" t="s">
        <v>1831</v>
      </c>
      <c r="C107" t="s">
        <v>1830</v>
      </c>
      <c r="D107">
        <v>243</v>
      </c>
      <c r="E107">
        <v>28</v>
      </c>
      <c r="F107">
        <v>147.4</v>
      </c>
      <c r="G107">
        <v>457</v>
      </c>
      <c r="H107">
        <v>313.33</v>
      </c>
      <c r="I107">
        <v>20</v>
      </c>
      <c r="J107">
        <v>1319.9674</v>
      </c>
    </row>
    <row r="108" spans="2:10" x14ac:dyDescent="0.25">
      <c r="B108" t="s">
        <v>467</v>
      </c>
      <c r="C108" t="s">
        <v>923</v>
      </c>
      <c r="D108">
        <v>251</v>
      </c>
      <c r="E108">
        <v>22</v>
      </c>
      <c r="F108">
        <v>261.60000000000002</v>
      </c>
      <c r="G108">
        <v>751.52</v>
      </c>
      <c r="H108">
        <v>1692</v>
      </c>
      <c r="I108">
        <v>20</v>
      </c>
      <c r="J108">
        <v>10871.72</v>
      </c>
    </row>
    <row r="109" spans="2:10" x14ac:dyDescent="0.25">
      <c r="B109" t="s">
        <v>468</v>
      </c>
      <c r="C109" t="s">
        <v>924</v>
      </c>
      <c r="D109">
        <v>251</v>
      </c>
      <c r="E109">
        <v>22</v>
      </c>
      <c r="F109">
        <v>251.2</v>
      </c>
      <c r="G109">
        <v>764.08</v>
      </c>
      <c r="H109">
        <v>1344</v>
      </c>
      <c r="I109">
        <v>20</v>
      </c>
      <c r="J109">
        <v>7279.88</v>
      </c>
    </row>
    <row r="110" spans="2:10" x14ac:dyDescent="0.25">
      <c r="B110" t="s">
        <v>469</v>
      </c>
      <c r="C110" t="s">
        <v>925</v>
      </c>
      <c r="D110">
        <v>251</v>
      </c>
      <c r="E110">
        <v>22</v>
      </c>
      <c r="F110">
        <v>225.6</v>
      </c>
      <c r="G110">
        <v>719.84</v>
      </c>
      <c r="H110">
        <v>572</v>
      </c>
      <c r="I110">
        <v>20</v>
      </c>
      <c r="J110">
        <v>2815.28</v>
      </c>
    </row>
    <row r="111" spans="2:10" x14ac:dyDescent="0.25">
      <c r="B111" t="s">
        <v>470</v>
      </c>
      <c r="C111" t="s">
        <v>926</v>
      </c>
      <c r="D111">
        <v>251</v>
      </c>
      <c r="E111">
        <v>22</v>
      </c>
      <c r="F111">
        <v>220.8</v>
      </c>
      <c r="G111">
        <v>739.32</v>
      </c>
      <c r="H111">
        <v>568</v>
      </c>
      <c r="I111">
        <v>20</v>
      </c>
      <c r="J111">
        <v>2728.68</v>
      </c>
    </row>
    <row r="112" spans="2:10" x14ac:dyDescent="0.25">
      <c r="B112" t="s">
        <v>1762</v>
      </c>
      <c r="C112" t="s">
        <v>921</v>
      </c>
      <c r="D112">
        <v>251</v>
      </c>
      <c r="E112">
        <v>22</v>
      </c>
      <c r="F112">
        <v>109.2</v>
      </c>
      <c r="G112">
        <v>356.32</v>
      </c>
      <c r="H112">
        <v>32</v>
      </c>
      <c r="I112">
        <v>20</v>
      </c>
      <c r="J112">
        <v>30.92</v>
      </c>
    </row>
    <row r="113" spans="2:10" x14ac:dyDescent="0.25">
      <c r="B113" t="s">
        <v>1539</v>
      </c>
      <c r="C113" t="s">
        <v>921</v>
      </c>
      <c r="D113">
        <v>251</v>
      </c>
      <c r="E113">
        <v>22</v>
      </c>
      <c r="F113">
        <v>107</v>
      </c>
      <c r="G113">
        <v>340.64</v>
      </c>
      <c r="H113">
        <v>16</v>
      </c>
      <c r="I113">
        <v>20</v>
      </c>
      <c r="J113">
        <v>9.76</v>
      </c>
    </row>
    <row r="114" spans="2:10" x14ac:dyDescent="0.25">
      <c r="B114" t="s">
        <v>1832</v>
      </c>
      <c r="C114" t="s">
        <v>1833</v>
      </c>
      <c r="D114">
        <v>251</v>
      </c>
      <c r="E114">
        <v>24</v>
      </c>
      <c r="F114">
        <v>193</v>
      </c>
      <c r="G114">
        <v>426.12</v>
      </c>
      <c r="H114">
        <v>572</v>
      </c>
      <c r="I114">
        <v>20</v>
      </c>
      <c r="J114">
        <v>3889</v>
      </c>
    </row>
    <row r="115" spans="2:10" x14ac:dyDescent="0.25">
      <c r="B115" t="s">
        <v>1834</v>
      </c>
      <c r="C115" t="s">
        <v>1833</v>
      </c>
      <c r="D115">
        <v>251</v>
      </c>
      <c r="E115">
        <v>24</v>
      </c>
      <c r="F115">
        <v>194.2</v>
      </c>
      <c r="G115">
        <v>445</v>
      </c>
      <c r="H115">
        <v>328</v>
      </c>
      <c r="I115">
        <v>20</v>
      </c>
      <c r="J115">
        <v>1997.36</v>
      </c>
    </row>
    <row r="116" spans="2:10" x14ac:dyDescent="0.25">
      <c r="B116" t="s">
        <v>515</v>
      </c>
      <c r="C116" t="s">
        <v>965</v>
      </c>
      <c r="D116">
        <v>252</v>
      </c>
      <c r="E116">
        <v>24</v>
      </c>
      <c r="F116">
        <v>241.4</v>
      </c>
      <c r="G116">
        <v>501.56</v>
      </c>
      <c r="H116">
        <v>125.78</v>
      </c>
      <c r="I116">
        <v>20</v>
      </c>
      <c r="J116">
        <v>1110.0667000000001</v>
      </c>
    </row>
    <row r="117" spans="2:10" x14ac:dyDescent="0.25">
      <c r="B117" t="s">
        <v>516</v>
      </c>
      <c r="C117" t="s">
        <v>966</v>
      </c>
      <c r="D117">
        <v>252</v>
      </c>
      <c r="E117">
        <v>24</v>
      </c>
      <c r="F117">
        <v>208.2</v>
      </c>
      <c r="G117">
        <v>319.44</v>
      </c>
      <c r="H117">
        <v>8.8000000000000007</v>
      </c>
      <c r="I117">
        <v>20</v>
      </c>
      <c r="J117">
        <v>83.111699999999999</v>
      </c>
    </row>
    <row r="118" spans="2:10" x14ac:dyDescent="0.25">
      <c r="B118" t="s">
        <v>517</v>
      </c>
      <c r="C118" t="s">
        <v>551</v>
      </c>
      <c r="D118">
        <v>252</v>
      </c>
      <c r="E118">
        <v>24</v>
      </c>
      <c r="F118">
        <v>245</v>
      </c>
      <c r="G118">
        <v>571.04</v>
      </c>
      <c r="H118">
        <v>58.78</v>
      </c>
      <c r="I118">
        <v>20</v>
      </c>
      <c r="J118">
        <v>522.32529999999997</v>
      </c>
    </row>
    <row r="119" spans="2:10" x14ac:dyDescent="0.25">
      <c r="B119" t="s">
        <v>32</v>
      </c>
      <c r="C119" t="s">
        <v>550</v>
      </c>
      <c r="D119">
        <v>252</v>
      </c>
      <c r="E119">
        <v>24</v>
      </c>
      <c r="F119">
        <v>238</v>
      </c>
      <c r="G119">
        <v>535.79999999999995</v>
      </c>
      <c r="H119">
        <v>0.8</v>
      </c>
      <c r="I119">
        <v>20</v>
      </c>
      <c r="J119">
        <v>7.1999999999999995E-2</v>
      </c>
    </row>
    <row r="120" spans="2:10" x14ac:dyDescent="0.25">
      <c r="B120" t="s">
        <v>519</v>
      </c>
      <c r="C120" t="s">
        <v>968</v>
      </c>
      <c r="D120">
        <v>252</v>
      </c>
      <c r="E120">
        <v>24</v>
      </c>
      <c r="F120">
        <v>275.8</v>
      </c>
      <c r="G120">
        <v>714.76</v>
      </c>
      <c r="H120">
        <v>231.45</v>
      </c>
      <c r="I120">
        <v>20</v>
      </c>
      <c r="J120">
        <v>2133.2127</v>
      </c>
    </row>
    <row r="121" spans="2:10" x14ac:dyDescent="0.25">
      <c r="B121" t="s">
        <v>518</v>
      </c>
      <c r="C121" t="s">
        <v>967</v>
      </c>
      <c r="D121">
        <v>252</v>
      </c>
      <c r="E121">
        <v>24</v>
      </c>
      <c r="F121">
        <v>179</v>
      </c>
      <c r="G121">
        <v>282.88</v>
      </c>
      <c r="H121">
        <v>85.9</v>
      </c>
      <c r="I121">
        <v>20</v>
      </c>
      <c r="J121">
        <v>744.41099999999994</v>
      </c>
    </row>
    <row r="122" spans="2:10" x14ac:dyDescent="0.25">
      <c r="B122" t="s">
        <v>520</v>
      </c>
      <c r="C122" t="s">
        <v>969</v>
      </c>
      <c r="D122">
        <v>252</v>
      </c>
      <c r="E122">
        <v>24</v>
      </c>
      <c r="F122">
        <v>412</v>
      </c>
      <c r="G122">
        <v>1082.76</v>
      </c>
      <c r="H122">
        <v>84.78</v>
      </c>
      <c r="I122">
        <v>20</v>
      </c>
      <c r="J122">
        <v>782.15020000000004</v>
      </c>
    </row>
    <row r="123" spans="2:10" x14ac:dyDescent="0.25">
      <c r="B123" t="s">
        <v>33</v>
      </c>
      <c r="C123" t="s">
        <v>551</v>
      </c>
      <c r="D123">
        <v>252</v>
      </c>
      <c r="E123">
        <v>24</v>
      </c>
      <c r="F123">
        <v>412.2</v>
      </c>
      <c r="G123">
        <v>1189.04</v>
      </c>
      <c r="H123">
        <v>0.1</v>
      </c>
      <c r="I123">
        <v>20</v>
      </c>
      <c r="J123">
        <v>8.9999999999999993E-3</v>
      </c>
    </row>
    <row r="124" spans="2:10" x14ac:dyDescent="0.25">
      <c r="B124" t="s">
        <v>521</v>
      </c>
      <c r="C124" t="s">
        <v>552</v>
      </c>
      <c r="D124">
        <v>252</v>
      </c>
      <c r="E124">
        <v>24</v>
      </c>
      <c r="F124">
        <v>392.8</v>
      </c>
      <c r="G124">
        <v>1141.44</v>
      </c>
      <c r="H124">
        <v>111.22</v>
      </c>
      <c r="I124">
        <v>20</v>
      </c>
      <c r="J124">
        <v>1268.9830999999999</v>
      </c>
    </row>
    <row r="125" spans="2:10" x14ac:dyDescent="0.25">
      <c r="B125" t="s">
        <v>34</v>
      </c>
      <c r="C125" t="s">
        <v>552</v>
      </c>
      <c r="D125">
        <v>252</v>
      </c>
      <c r="E125">
        <v>24</v>
      </c>
      <c r="F125">
        <v>399.2</v>
      </c>
      <c r="G125">
        <v>1378.12</v>
      </c>
      <c r="H125">
        <v>20.399999999999999</v>
      </c>
      <c r="I125">
        <v>20</v>
      </c>
      <c r="J125">
        <v>286.31630000000001</v>
      </c>
    </row>
    <row r="126" spans="2:10" x14ac:dyDescent="0.25">
      <c r="B126" t="s">
        <v>1674</v>
      </c>
      <c r="C126" t="s">
        <v>1675</v>
      </c>
      <c r="D126">
        <v>252</v>
      </c>
      <c r="E126">
        <v>24</v>
      </c>
      <c r="F126">
        <v>197.8</v>
      </c>
      <c r="G126">
        <v>368.4</v>
      </c>
      <c r="H126">
        <v>240</v>
      </c>
      <c r="I126">
        <v>20</v>
      </c>
      <c r="J126">
        <v>1987.92</v>
      </c>
    </row>
    <row r="127" spans="2:10" x14ac:dyDescent="0.25">
      <c r="B127" t="s">
        <v>1676</v>
      </c>
      <c r="C127" t="s">
        <v>1675</v>
      </c>
      <c r="D127">
        <v>252</v>
      </c>
      <c r="E127">
        <v>24</v>
      </c>
      <c r="F127">
        <v>188.2</v>
      </c>
      <c r="G127">
        <v>311.24</v>
      </c>
      <c r="H127">
        <v>392</v>
      </c>
      <c r="I127">
        <v>20</v>
      </c>
      <c r="J127">
        <v>3412.24</v>
      </c>
    </row>
    <row r="128" spans="2:10" x14ac:dyDescent="0.25">
      <c r="B128" t="s">
        <v>1767</v>
      </c>
      <c r="C128" t="s">
        <v>1768</v>
      </c>
      <c r="D128">
        <v>252</v>
      </c>
      <c r="E128">
        <v>26</v>
      </c>
      <c r="F128">
        <v>309.60000000000002</v>
      </c>
      <c r="G128">
        <v>447.52</v>
      </c>
      <c r="H128">
        <v>604</v>
      </c>
      <c r="I128">
        <v>20</v>
      </c>
      <c r="J128">
        <v>6029.28</v>
      </c>
    </row>
    <row r="129" spans="2:10" x14ac:dyDescent="0.25">
      <c r="B129" t="s">
        <v>1769</v>
      </c>
      <c r="C129" t="s">
        <v>1770</v>
      </c>
      <c r="D129">
        <v>252</v>
      </c>
      <c r="E129">
        <v>26</v>
      </c>
      <c r="F129">
        <v>316.8</v>
      </c>
      <c r="G129">
        <v>458.16</v>
      </c>
      <c r="H129">
        <v>376</v>
      </c>
      <c r="I129">
        <v>20</v>
      </c>
      <c r="J129">
        <v>3084.28</v>
      </c>
    </row>
    <row r="130" spans="2:10" x14ac:dyDescent="0.25">
      <c r="B130" t="s">
        <v>1771</v>
      </c>
      <c r="C130" t="s">
        <v>1772</v>
      </c>
      <c r="D130">
        <v>252</v>
      </c>
      <c r="E130">
        <v>26</v>
      </c>
      <c r="F130">
        <v>327.8</v>
      </c>
      <c r="G130">
        <v>609.32000000000005</v>
      </c>
      <c r="H130">
        <v>1716</v>
      </c>
      <c r="I130">
        <v>20</v>
      </c>
      <c r="J130">
        <v>19684.12</v>
      </c>
    </row>
    <row r="131" spans="2:10" x14ac:dyDescent="0.25">
      <c r="B131" t="s">
        <v>1773</v>
      </c>
      <c r="C131" t="s">
        <v>1774</v>
      </c>
      <c r="D131">
        <v>252</v>
      </c>
      <c r="E131">
        <v>26</v>
      </c>
      <c r="F131">
        <v>335.6</v>
      </c>
      <c r="G131">
        <v>713.64</v>
      </c>
      <c r="H131">
        <v>980</v>
      </c>
      <c r="I131">
        <v>20</v>
      </c>
      <c r="J131">
        <v>11065</v>
      </c>
    </row>
    <row r="132" spans="2:10" x14ac:dyDescent="0.25">
      <c r="B132" t="s">
        <v>527</v>
      </c>
      <c r="C132" t="s">
        <v>973</v>
      </c>
      <c r="D132">
        <v>253</v>
      </c>
      <c r="E132">
        <v>24</v>
      </c>
      <c r="F132">
        <v>530</v>
      </c>
      <c r="G132">
        <v>635.12</v>
      </c>
      <c r="H132">
        <v>751.85</v>
      </c>
      <c r="I132">
        <v>20</v>
      </c>
      <c r="J132">
        <v>18558.983</v>
      </c>
    </row>
    <row r="133" spans="2:10" x14ac:dyDescent="0.25">
      <c r="B133" t="s">
        <v>528</v>
      </c>
      <c r="C133" t="s">
        <v>973</v>
      </c>
      <c r="D133">
        <v>253</v>
      </c>
      <c r="E133">
        <v>24</v>
      </c>
      <c r="F133">
        <v>535.20000000000005</v>
      </c>
      <c r="G133">
        <v>596.76</v>
      </c>
      <c r="H133">
        <v>780</v>
      </c>
      <c r="I133">
        <v>20</v>
      </c>
      <c r="J133">
        <v>20854.8</v>
      </c>
    </row>
    <row r="134" spans="2:10" x14ac:dyDescent="0.25">
      <c r="B134" t="s">
        <v>529</v>
      </c>
      <c r="C134" t="s">
        <v>974</v>
      </c>
      <c r="D134">
        <v>253</v>
      </c>
      <c r="E134">
        <v>24</v>
      </c>
      <c r="F134">
        <v>394</v>
      </c>
      <c r="G134">
        <v>494.72</v>
      </c>
      <c r="H134">
        <v>384.15</v>
      </c>
      <c r="I134">
        <v>20</v>
      </c>
      <c r="J134">
        <v>6630.2969999999996</v>
      </c>
    </row>
    <row r="135" spans="2:10" x14ac:dyDescent="0.25">
      <c r="B135" t="s">
        <v>530</v>
      </c>
      <c r="C135" t="s">
        <v>974</v>
      </c>
      <c r="D135">
        <v>253</v>
      </c>
      <c r="E135">
        <v>24</v>
      </c>
      <c r="F135">
        <v>401.6</v>
      </c>
      <c r="G135">
        <v>460.68</v>
      </c>
      <c r="H135">
        <v>172</v>
      </c>
      <c r="I135">
        <v>20</v>
      </c>
      <c r="J135">
        <v>3452.16</v>
      </c>
    </row>
    <row r="136" spans="2:10" x14ac:dyDescent="0.25">
      <c r="B136" t="s">
        <v>508</v>
      </c>
      <c r="C136" t="s">
        <v>960</v>
      </c>
      <c r="D136">
        <v>281</v>
      </c>
      <c r="E136">
        <v>26</v>
      </c>
      <c r="F136">
        <v>39.6</v>
      </c>
      <c r="G136">
        <v>205.92</v>
      </c>
      <c r="H136">
        <v>7500</v>
      </c>
      <c r="I136">
        <v>20</v>
      </c>
      <c r="J136">
        <v>4173.6499999999996</v>
      </c>
    </row>
    <row r="137" spans="2:10" x14ac:dyDescent="0.25">
      <c r="B137" t="s">
        <v>509</v>
      </c>
      <c r="C137" t="s">
        <v>961</v>
      </c>
      <c r="D137">
        <v>281</v>
      </c>
      <c r="E137">
        <v>26</v>
      </c>
      <c r="F137">
        <v>86.6</v>
      </c>
      <c r="G137">
        <v>450.32</v>
      </c>
      <c r="H137">
        <v>12639</v>
      </c>
      <c r="I137">
        <v>20</v>
      </c>
      <c r="J137">
        <v>16925.04</v>
      </c>
    </row>
    <row r="138" spans="2:10" x14ac:dyDescent="0.25">
      <c r="B138" t="s">
        <v>510</v>
      </c>
      <c r="C138" t="s">
        <v>962</v>
      </c>
      <c r="D138">
        <v>281</v>
      </c>
      <c r="E138">
        <v>26</v>
      </c>
      <c r="F138">
        <v>82</v>
      </c>
      <c r="G138">
        <v>426.4</v>
      </c>
      <c r="H138">
        <v>13337</v>
      </c>
      <c r="I138">
        <v>20</v>
      </c>
      <c r="J138">
        <v>12363.32</v>
      </c>
    </row>
    <row r="139" spans="2:10" x14ac:dyDescent="0.25">
      <c r="B139" t="s">
        <v>1671</v>
      </c>
      <c r="C139" t="s">
        <v>1672</v>
      </c>
      <c r="D139">
        <v>281</v>
      </c>
      <c r="E139">
        <v>26</v>
      </c>
      <c r="F139">
        <v>25</v>
      </c>
      <c r="G139">
        <v>130</v>
      </c>
      <c r="H139">
        <v>3316</v>
      </c>
      <c r="I139">
        <v>20</v>
      </c>
      <c r="J139">
        <v>4145</v>
      </c>
    </row>
    <row r="140" spans="2:10" x14ac:dyDescent="0.25">
      <c r="B140" t="s">
        <v>1673</v>
      </c>
      <c r="C140" t="s">
        <v>1672</v>
      </c>
      <c r="D140">
        <v>281</v>
      </c>
      <c r="E140">
        <v>26</v>
      </c>
      <c r="F140">
        <v>25</v>
      </c>
      <c r="G140">
        <v>130</v>
      </c>
      <c r="H140">
        <v>4008</v>
      </c>
      <c r="I140">
        <v>20</v>
      </c>
      <c r="J140">
        <v>5010</v>
      </c>
    </row>
    <row r="141" spans="2:10" x14ac:dyDescent="0.25">
      <c r="B141" t="s">
        <v>301</v>
      </c>
      <c r="C141" t="s">
        <v>797</v>
      </c>
      <c r="D141">
        <v>292</v>
      </c>
      <c r="E141">
        <v>21</v>
      </c>
      <c r="F141">
        <v>135</v>
      </c>
      <c r="G141">
        <v>458</v>
      </c>
      <c r="H141">
        <v>222.94</v>
      </c>
      <c r="I141">
        <v>20</v>
      </c>
      <c r="J141">
        <v>451.42520000000002</v>
      </c>
    </row>
    <row r="142" spans="2:10" x14ac:dyDescent="0.25">
      <c r="B142" t="s">
        <v>302</v>
      </c>
      <c r="C142" t="s">
        <v>798</v>
      </c>
      <c r="D142">
        <v>292</v>
      </c>
      <c r="E142">
        <v>21</v>
      </c>
      <c r="F142">
        <v>133.4</v>
      </c>
      <c r="G142">
        <v>462.56</v>
      </c>
      <c r="H142">
        <v>262.94</v>
      </c>
      <c r="I142">
        <v>20</v>
      </c>
      <c r="J142">
        <v>522.81579999999997</v>
      </c>
    </row>
    <row r="143" spans="2:10" x14ac:dyDescent="0.25">
      <c r="B143" t="s">
        <v>355</v>
      </c>
      <c r="C143" t="s">
        <v>846</v>
      </c>
      <c r="D143">
        <v>292</v>
      </c>
      <c r="E143">
        <v>21</v>
      </c>
      <c r="F143">
        <v>216.4</v>
      </c>
      <c r="G143">
        <v>850.52</v>
      </c>
      <c r="H143">
        <v>843.79</v>
      </c>
      <c r="I143">
        <v>20</v>
      </c>
      <c r="J143">
        <v>3189.3681999999999</v>
      </c>
    </row>
    <row r="144" spans="2:10" x14ac:dyDescent="0.25">
      <c r="B144" t="s">
        <v>356</v>
      </c>
      <c r="C144" t="s">
        <v>847</v>
      </c>
      <c r="D144">
        <v>292</v>
      </c>
      <c r="E144">
        <v>21</v>
      </c>
      <c r="F144">
        <v>222.2</v>
      </c>
      <c r="G144">
        <v>848.24</v>
      </c>
      <c r="H144">
        <v>778.07</v>
      </c>
      <c r="I144">
        <v>20</v>
      </c>
      <c r="J144">
        <v>2670.2354</v>
      </c>
    </row>
    <row r="145" spans="2:10" x14ac:dyDescent="0.25">
      <c r="B145" t="s">
        <v>289</v>
      </c>
      <c r="C145" t="s">
        <v>785</v>
      </c>
      <c r="D145">
        <v>292</v>
      </c>
      <c r="E145">
        <v>21</v>
      </c>
      <c r="F145">
        <v>213</v>
      </c>
      <c r="G145">
        <v>1108.3599999999999</v>
      </c>
      <c r="H145">
        <v>791.08</v>
      </c>
      <c r="I145">
        <v>20</v>
      </c>
      <c r="J145">
        <v>2039.2819</v>
      </c>
    </row>
    <row r="146" spans="2:10" x14ac:dyDescent="0.25">
      <c r="B146" t="s">
        <v>290</v>
      </c>
      <c r="C146" t="s">
        <v>786</v>
      </c>
      <c r="D146">
        <v>292</v>
      </c>
      <c r="E146">
        <v>21</v>
      </c>
      <c r="F146">
        <v>214</v>
      </c>
      <c r="G146">
        <v>1104.44</v>
      </c>
      <c r="H146">
        <v>853.34</v>
      </c>
      <c r="I146">
        <v>20</v>
      </c>
      <c r="J146">
        <v>2401.875</v>
      </c>
    </row>
    <row r="147" spans="2:10" x14ac:dyDescent="0.25">
      <c r="B147" t="s">
        <v>293</v>
      </c>
      <c r="C147" t="s">
        <v>789</v>
      </c>
      <c r="D147">
        <v>292</v>
      </c>
      <c r="E147">
        <v>21</v>
      </c>
      <c r="F147">
        <v>330.2</v>
      </c>
      <c r="G147">
        <v>1644.08</v>
      </c>
      <c r="H147">
        <v>2736.66</v>
      </c>
      <c r="I147">
        <v>20</v>
      </c>
      <c r="J147">
        <v>9662.0054</v>
      </c>
    </row>
    <row r="148" spans="2:10" x14ac:dyDescent="0.25">
      <c r="B148" t="s">
        <v>294</v>
      </c>
      <c r="C148" t="s">
        <v>790</v>
      </c>
      <c r="D148">
        <v>292</v>
      </c>
      <c r="E148">
        <v>21</v>
      </c>
      <c r="F148">
        <v>334.2</v>
      </c>
      <c r="G148">
        <v>1658.56</v>
      </c>
      <c r="H148">
        <v>3351.97</v>
      </c>
      <c r="I148">
        <v>20</v>
      </c>
      <c r="J148">
        <v>13567.4833</v>
      </c>
    </row>
    <row r="149" spans="2:10" x14ac:dyDescent="0.25">
      <c r="B149" t="s">
        <v>295</v>
      </c>
      <c r="C149" t="s">
        <v>791</v>
      </c>
      <c r="D149">
        <v>292</v>
      </c>
      <c r="E149">
        <v>21</v>
      </c>
      <c r="F149">
        <v>291.39999999999998</v>
      </c>
      <c r="G149">
        <v>1423.64</v>
      </c>
      <c r="H149">
        <v>2342.4</v>
      </c>
      <c r="I149">
        <v>20</v>
      </c>
      <c r="J149">
        <v>8060.4989999999998</v>
      </c>
    </row>
    <row r="150" spans="2:10" x14ac:dyDescent="0.25">
      <c r="B150" t="s">
        <v>296</v>
      </c>
      <c r="C150" t="s">
        <v>792</v>
      </c>
      <c r="D150">
        <v>292</v>
      </c>
      <c r="E150">
        <v>21</v>
      </c>
      <c r="F150">
        <v>295.39999999999998</v>
      </c>
      <c r="G150">
        <v>1426.48</v>
      </c>
      <c r="H150">
        <v>2955.89</v>
      </c>
      <c r="I150">
        <v>20</v>
      </c>
      <c r="J150">
        <v>11587.285599999999</v>
      </c>
    </row>
    <row r="151" spans="2:10" x14ac:dyDescent="0.25">
      <c r="B151" t="s">
        <v>299</v>
      </c>
      <c r="C151" t="s">
        <v>795</v>
      </c>
      <c r="D151">
        <v>292</v>
      </c>
      <c r="E151">
        <v>21</v>
      </c>
      <c r="F151">
        <v>424</v>
      </c>
      <c r="G151">
        <v>2185.8000000000002</v>
      </c>
      <c r="H151">
        <v>6157.9</v>
      </c>
      <c r="I151">
        <v>20</v>
      </c>
      <c r="J151">
        <v>25053.811300000001</v>
      </c>
    </row>
    <row r="152" spans="2:10" x14ac:dyDescent="0.25">
      <c r="B152" t="s">
        <v>300</v>
      </c>
      <c r="C152" t="s">
        <v>796</v>
      </c>
      <c r="D152">
        <v>292</v>
      </c>
      <c r="E152">
        <v>21</v>
      </c>
      <c r="F152">
        <v>424.8</v>
      </c>
      <c r="G152">
        <v>2239.08</v>
      </c>
      <c r="H152">
        <v>6244.36</v>
      </c>
      <c r="I152">
        <v>20</v>
      </c>
      <c r="J152">
        <v>23928.091100000001</v>
      </c>
    </row>
    <row r="153" spans="2:10" x14ac:dyDescent="0.25">
      <c r="B153" t="s">
        <v>449</v>
      </c>
      <c r="C153" t="s">
        <v>910</v>
      </c>
      <c r="D153">
        <v>292</v>
      </c>
      <c r="E153">
        <v>21</v>
      </c>
      <c r="F153">
        <v>366</v>
      </c>
      <c r="G153">
        <v>1823.2</v>
      </c>
      <c r="H153">
        <v>460.62</v>
      </c>
      <c r="I153">
        <v>20</v>
      </c>
      <c r="J153">
        <v>1714.4760000000001</v>
      </c>
    </row>
    <row r="154" spans="2:10" x14ac:dyDescent="0.25">
      <c r="B154" t="s">
        <v>450</v>
      </c>
      <c r="C154" t="s">
        <v>911</v>
      </c>
      <c r="D154">
        <v>292</v>
      </c>
      <c r="E154">
        <v>21</v>
      </c>
      <c r="F154">
        <v>362.4</v>
      </c>
      <c r="G154">
        <v>1849.44</v>
      </c>
      <c r="H154">
        <v>447.43</v>
      </c>
      <c r="I154">
        <v>20</v>
      </c>
      <c r="J154">
        <v>1665.7827</v>
      </c>
    </row>
    <row r="155" spans="2:10" x14ac:dyDescent="0.25">
      <c r="B155" t="s">
        <v>455</v>
      </c>
      <c r="C155" t="s">
        <v>916</v>
      </c>
      <c r="D155">
        <v>292</v>
      </c>
      <c r="E155">
        <v>21</v>
      </c>
      <c r="F155">
        <v>54.4</v>
      </c>
      <c r="G155">
        <v>303.08</v>
      </c>
      <c r="H155">
        <v>327.82</v>
      </c>
      <c r="I155">
        <v>20</v>
      </c>
      <c r="J155">
        <v>203.55070000000001</v>
      </c>
    </row>
    <row r="156" spans="2:10" x14ac:dyDescent="0.25">
      <c r="B156" t="s">
        <v>456</v>
      </c>
      <c r="C156" t="s">
        <v>916</v>
      </c>
      <c r="D156">
        <v>292</v>
      </c>
      <c r="E156">
        <v>21</v>
      </c>
      <c r="F156">
        <v>54.4</v>
      </c>
      <c r="G156">
        <v>297.44</v>
      </c>
      <c r="H156">
        <v>332.15</v>
      </c>
      <c r="I156">
        <v>20</v>
      </c>
      <c r="J156">
        <v>195.83170000000001</v>
      </c>
    </row>
    <row r="157" spans="2:10" x14ac:dyDescent="0.25">
      <c r="B157" t="s">
        <v>453</v>
      </c>
      <c r="C157" t="s">
        <v>914</v>
      </c>
      <c r="D157">
        <v>292</v>
      </c>
      <c r="E157">
        <v>21</v>
      </c>
      <c r="F157">
        <v>19</v>
      </c>
      <c r="G157">
        <v>106.44</v>
      </c>
      <c r="H157">
        <v>0</v>
      </c>
      <c r="I157">
        <v>20</v>
      </c>
      <c r="J157">
        <v>0</v>
      </c>
    </row>
    <row r="158" spans="2:10" x14ac:dyDescent="0.25">
      <c r="B158" t="s">
        <v>454</v>
      </c>
      <c r="C158" t="s">
        <v>915</v>
      </c>
      <c r="D158">
        <v>292</v>
      </c>
      <c r="E158">
        <v>21</v>
      </c>
      <c r="F158">
        <v>25.8</v>
      </c>
      <c r="G158">
        <v>177.36</v>
      </c>
      <c r="H158">
        <v>1.86</v>
      </c>
      <c r="I158">
        <v>20</v>
      </c>
      <c r="J158">
        <v>0.24179999999999999</v>
      </c>
    </row>
    <row r="159" spans="2:10" x14ac:dyDescent="0.25">
      <c r="B159" t="s">
        <v>1763</v>
      </c>
      <c r="C159" t="s">
        <v>909</v>
      </c>
      <c r="D159">
        <v>292</v>
      </c>
      <c r="E159">
        <v>21</v>
      </c>
      <c r="F159">
        <v>52.4</v>
      </c>
      <c r="G159">
        <v>204.56</v>
      </c>
      <c r="H159">
        <v>260.12</v>
      </c>
      <c r="I159">
        <v>20</v>
      </c>
      <c r="J159">
        <v>221.7792</v>
      </c>
    </row>
    <row r="160" spans="2:10" x14ac:dyDescent="0.25">
      <c r="B160" t="s">
        <v>1764</v>
      </c>
      <c r="C160" t="s">
        <v>909</v>
      </c>
      <c r="D160">
        <v>292</v>
      </c>
      <c r="E160">
        <v>21</v>
      </c>
      <c r="F160">
        <v>48.4</v>
      </c>
      <c r="G160">
        <v>187.92</v>
      </c>
      <c r="H160">
        <v>274.42</v>
      </c>
      <c r="I160">
        <v>20</v>
      </c>
      <c r="J160">
        <v>198.7893</v>
      </c>
    </row>
    <row r="161" spans="2:10" x14ac:dyDescent="0.25">
      <c r="B161" t="s">
        <v>446</v>
      </c>
      <c r="C161" t="s">
        <v>908</v>
      </c>
      <c r="D161">
        <v>292</v>
      </c>
      <c r="E161">
        <v>21</v>
      </c>
      <c r="F161">
        <v>132.6</v>
      </c>
      <c r="G161">
        <v>1011.96</v>
      </c>
      <c r="H161">
        <v>2189.33</v>
      </c>
      <c r="I161">
        <v>20</v>
      </c>
      <c r="J161">
        <v>2101.4694</v>
      </c>
    </row>
    <row r="162" spans="2:10" x14ac:dyDescent="0.25">
      <c r="B162" t="s">
        <v>445</v>
      </c>
      <c r="C162" t="s">
        <v>907</v>
      </c>
      <c r="D162">
        <v>292</v>
      </c>
      <c r="E162">
        <v>21</v>
      </c>
      <c r="F162">
        <v>126</v>
      </c>
      <c r="G162">
        <v>878.2</v>
      </c>
      <c r="H162">
        <v>1541.19</v>
      </c>
      <c r="I162">
        <v>20</v>
      </c>
      <c r="J162">
        <v>1158.2165</v>
      </c>
    </row>
    <row r="163" spans="2:10" x14ac:dyDescent="0.25">
      <c r="B163" t="s">
        <v>441</v>
      </c>
      <c r="C163" t="s">
        <v>906</v>
      </c>
      <c r="D163">
        <v>292</v>
      </c>
      <c r="E163">
        <v>21</v>
      </c>
      <c r="F163">
        <v>123.6</v>
      </c>
      <c r="G163">
        <v>664.04</v>
      </c>
      <c r="H163">
        <v>322.17</v>
      </c>
      <c r="I163">
        <v>20</v>
      </c>
      <c r="J163">
        <v>471.7466</v>
      </c>
    </row>
    <row r="164" spans="2:10" x14ac:dyDescent="0.25">
      <c r="B164" t="s">
        <v>442</v>
      </c>
      <c r="C164" t="s">
        <v>906</v>
      </c>
      <c r="D164">
        <v>292</v>
      </c>
      <c r="E164">
        <v>21</v>
      </c>
      <c r="F164">
        <v>123.6</v>
      </c>
      <c r="G164">
        <v>672.24</v>
      </c>
      <c r="H164">
        <v>329.84</v>
      </c>
      <c r="I164">
        <v>20</v>
      </c>
      <c r="J164">
        <v>444.77539999999999</v>
      </c>
    </row>
    <row r="165" spans="2:10" x14ac:dyDescent="0.25">
      <c r="B165" t="s">
        <v>379</v>
      </c>
      <c r="C165" t="s">
        <v>862</v>
      </c>
      <c r="D165">
        <v>292</v>
      </c>
      <c r="E165">
        <v>21</v>
      </c>
      <c r="F165">
        <v>142.4</v>
      </c>
      <c r="G165">
        <v>805.72</v>
      </c>
      <c r="H165">
        <v>86.59</v>
      </c>
      <c r="I165">
        <v>20</v>
      </c>
      <c r="J165">
        <v>110.58799999999999</v>
      </c>
    </row>
    <row r="166" spans="2:10" x14ac:dyDescent="0.25">
      <c r="B166" t="s">
        <v>380</v>
      </c>
      <c r="C166" t="s">
        <v>862</v>
      </c>
      <c r="D166">
        <v>292</v>
      </c>
      <c r="E166">
        <v>21</v>
      </c>
      <c r="F166">
        <v>142.4</v>
      </c>
      <c r="G166">
        <v>803.48</v>
      </c>
      <c r="H166">
        <v>69.290000000000006</v>
      </c>
      <c r="I166">
        <v>20</v>
      </c>
      <c r="J166">
        <v>45.520299999999999</v>
      </c>
    </row>
    <row r="167" spans="2:10" x14ac:dyDescent="0.25">
      <c r="B167" t="s">
        <v>465</v>
      </c>
      <c r="C167" t="s">
        <v>922</v>
      </c>
      <c r="D167">
        <v>292</v>
      </c>
      <c r="E167">
        <v>21</v>
      </c>
      <c r="F167">
        <v>135.4</v>
      </c>
      <c r="G167">
        <v>590.67999999999995</v>
      </c>
      <c r="H167">
        <v>179.95</v>
      </c>
      <c r="I167">
        <v>20</v>
      </c>
      <c r="J167">
        <v>265.85289999999998</v>
      </c>
    </row>
    <row r="168" spans="2:10" x14ac:dyDescent="0.25">
      <c r="B168" t="s">
        <v>466</v>
      </c>
      <c r="C168" t="s">
        <v>922</v>
      </c>
      <c r="D168">
        <v>292</v>
      </c>
      <c r="E168">
        <v>21</v>
      </c>
      <c r="F168">
        <v>135.4</v>
      </c>
      <c r="G168">
        <v>591.64</v>
      </c>
      <c r="H168">
        <v>167.02</v>
      </c>
      <c r="I168">
        <v>20</v>
      </c>
      <c r="J168">
        <v>275.81909999999999</v>
      </c>
    </row>
    <row r="169" spans="2:10" x14ac:dyDescent="0.25">
      <c r="B169" t="s">
        <v>457</v>
      </c>
      <c r="C169" t="s">
        <v>917</v>
      </c>
      <c r="D169">
        <v>292</v>
      </c>
      <c r="E169">
        <v>21</v>
      </c>
      <c r="F169">
        <v>256</v>
      </c>
      <c r="G169">
        <v>909.64</v>
      </c>
      <c r="H169">
        <v>853.07</v>
      </c>
      <c r="I169">
        <v>20</v>
      </c>
      <c r="J169">
        <v>4141.2835999999998</v>
      </c>
    </row>
    <row r="170" spans="2:10" x14ac:dyDescent="0.25">
      <c r="B170" t="s">
        <v>458</v>
      </c>
      <c r="C170" t="s">
        <v>917</v>
      </c>
      <c r="D170">
        <v>292</v>
      </c>
      <c r="E170">
        <v>21</v>
      </c>
      <c r="F170">
        <v>256</v>
      </c>
      <c r="G170">
        <v>914.84</v>
      </c>
      <c r="H170">
        <v>897.71</v>
      </c>
      <c r="I170">
        <v>20</v>
      </c>
      <c r="J170">
        <v>4112.674</v>
      </c>
    </row>
    <row r="171" spans="2:10" x14ac:dyDescent="0.25">
      <c r="B171" t="s">
        <v>281</v>
      </c>
      <c r="C171" t="s">
        <v>777</v>
      </c>
      <c r="D171">
        <v>292</v>
      </c>
      <c r="E171">
        <v>21</v>
      </c>
      <c r="F171">
        <v>76</v>
      </c>
      <c r="G171">
        <v>337.08</v>
      </c>
      <c r="H171">
        <v>433.23</v>
      </c>
      <c r="I171">
        <v>20</v>
      </c>
      <c r="J171">
        <v>1139.3498999999999</v>
      </c>
    </row>
    <row r="172" spans="2:10" x14ac:dyDescent="0.25">
      <c r="B172" t="s">
        <v>282</v>
      </c>
      <c r="C172" t="s">
        <v>778</v>
      </c>
      <c r="D172">
        <v>292</v>
      </c>
      <c r="E172">
        <v>21</v>
      </c>
      <c r="F172">
        <v>81.2</v>
      </c>
      <c r="G172">
        <v>375.32</v>
      </c>
      <c r="H172">
        <v>373.69</v>
      </c>
      <c r="I172">
        <v>20</v>
      </c>
      <c r="J172">
        <v>1002.6328</v>
      </c>
    </row>
    <row r="173" spans="2:10" x14ac:dyDescent="0.25">
      <c r="B173" t="s">
        <v>303</v>
      </c>
      <c r="C173" t="s">
        <v>799</v>
      </c>
      <c r="D173">
        <v>292</v>
      </c>
      <c r="E173">
        <v>21</v>
      </c>
      <c r="F173">
        <v>280</v>
      </c>
      <c r="G173">
        <v>1626.64</v>
      </c>
      <c r="H173">
        <v>223.74</v>
      </c>
      <c r="I173">
        <v>20</v>
      </c>
      <c r="J173">
        <v>473.51940000000002</v>
      </c>
    </row>
    <row r="174" spans="2:10" x14ac:dyDescent="0.25">
      <c r="B174" t="s">
        <v>304</v>
      </c>
      <c r="C174" t="s">
        <v>800</v>
      </c>
      <c r="D174">
        <v>292</v>
      </c>
      <c r="E174">
        <v>21</v>
      </c>
      <c r="F174">
        <v>286.39999999999998</v>
      </c>
      <c r="G174">
        <v>1672.48</v>
      </c>
      <c r="H174">
        <v>203.82</v>
      </c>
      <c r="I174">
        <v>20</v>
      </c>
      <c r="J174">
        <v>459.96249999999998</v>
      </c>
    </row>
    <row r="175" spans="2:10" x14ac:dyDescent="0.25">
      <c r="B175" t="s">
        <v>305</v>
      </c>
      <c r="C175" t="s">
        <v>801</v>
      </c>
      <c r="D175">
        <v>292</v>
      </c>
      <c r="E175">
        <v>21</v>
      </c>
      <c r="F175">
        <v>119.4</v>
      </c>
      <c r="G175">
        <v>770.24</v>
      </c>
      <c r="H175">
        <v>326.27</v>
      </c>
      <c r="I175">
        <v>20</v>
      </c>
      <c r="J175">
        <v>596.65700000000004</v>
      </c>
    </row>
    <row r="176" spans="2:10" x14ac:dyDescent="0.25">
      <c r="B176" t="s">
        <v>306</v>
      </c>
      <c r="C176" t="s">
        <v>802</v>
      </c>
      <c r="D176">
        <v>292</v>
      </c>
      <c r="E176">
        <v>21</v>
      </c>
      <c r="F176">
        <v>131</v>
      </c>
      <c r="G176">
        <v>862.52</v>
      </c>
      <c r="H176">
        <v>326.63</v>
      </c>
      <c r="I176">
        <v>20</v>
      </c>
      <c r="J176">
        <v>618.10149999999999</v>
      </c>
    </row>
    <row r="177" spans="2:10" x14ac:dyDescent="0.25">
      <c r="B177" t="s">
        <v>307</v>
      </c>
      <c r="C177" t="s">
        <v>803</v>
      </c>
      <c r="D177">
        <v>292</v>
      </c>
      <c r="E177">
        <v>21</v>
      </c>
      <c r="F177">
        <v>332</v>
      </c>
      <c r="G177">
        <v>2045.28</v>
      </c>
      <c r="H177">
        <v>2673.94</v>
      </c>
      <c r="I177">
        <v>20</v>
      </c>
      <c r="J177">
        <v>4412.0711000000001</v>
      </c>
    </row>
    <row r="178" spans="2:10" x14ac:dyDescent="0.25">
      <c r="B178" t="s">
        <v>308</v>
      </c>
      <c r="C178" t="s">
        <v>804</v>
      </c>
      <c r="D178">
        <v>292</v>
      </c>
      <c r="E178">
        <v>21</v>
      </c>
      <c r="F178">
        <v>342.8</v>
      </c>
      <c r="G178">
        <v>2066.36</v>
      </c>
      <c r="H178">
        <v>2672.07</v>
      </c>
      <c r="I178">
        <v>20</v>
      </c>
      <c r="J178">
        <v>5689.9557999999997</v>
      </c>
    </row>
    <row r="179" spans="2:10" x14ac:dyDescent="0.25">
      <c r="B179" t="s">
        <v>309</v>
      </c>
      <c r="C179" t="s">
        <v>805</v>
      </c>
      <c r="D179">
        <v>292</v>
      </c>
      <c r="E179">
        <v>21</v>
      </c>
      <c r="F179">
        <v>315.2</v>
      </c>
      <c r="G179">
        <v>1799.24</v>
      </c>
      <c r="H179">
        <v>115.24</v>
      </c>
      <c r="I179">
        <v>20</v>
      </c>
      <c r="J179">
        <v>221.93129999999999</v>
      </c>
    </row>
    <row r="180" spans="2:10" x14ac:dyDescent="0.25">
      <c r="B180" t="s">
        <v>310</v>
      </c>
      <c r="C180" t="s">
        <v>806</v>
      </c>
      <c r="D180">
        <v>292</v>
      </c>
      <c r="E180">
        <v>21</v>
      </c>
      <c r="F180">
        <v>321.2</v>
      </c>
      <c r="G180">
        <v>1807.68</v>
      </c>
      <c r="H180">
        <v>128.63999999999999</v>
      </c>
      <c r="I180">
        <v>20</v>
      </c>
      <c r="J180">
        <v>177.6995</v>
      </c>
    </row>
    <row r="181" spans="2:10" x14ac:dyDescent="0.25">
      <c r="B181" t="s">
        <v>311</v>
      </c>
      <c r="C181" t="s">
        <v>807</v>
      </c>
      <c r="D181">
        <v>292</v>
      </c>
      <c r="E181">
        <v>21</v>
      </c>
      <c r="F181">
        <v>280.60000000000002</v>
      </c>
      <c r="G181">
        <v>1595.84</v>
      </c>
      <c r="H181">
        <v>1196.8599999999999</v>
      </c>
      <c r="I181">
        <v>20</v>
      </c>
      <c r="J181">
        <v>3166.1291000000001</v>
      </c>
    </row>
    <row r="182" spans="2:10" x14ac:dyDescent="0.25">
      <c r="B182" t="s">
        <v>312</v>
      </c>
      <c r="C182" t="s">
        <v>808</v>
      </c>
      <c r="D182">
        <v>292</v>
      </c>
      <c r="E182">
        <v>21</v>
      </c>
      <c r="F182">
        <v>293.39999999999998</v>
      </c>
      <c r="G182">
        <v>1712.64</v>
      </c>
      <c r="H182">
        <v>1067.9000000000001</v>
      </c>
      <c r="I182">
        <v>20</v>
      </c>
      <c r="J182">
        <v>2861.9231</v>
      </c>
    </row>
    <row r="183" spans="2:10" x14ac:dyDescent="0.25">
      <c r="B183" t="s">
        <v>313</v>
      </c>
      <c r="C183" t="s">
        <v>809</v>
      </c>
      <c r="D183">
        <v>292</v>
      </c>
      <c r="E183">
        <v>21</v>
      </c>
      <c r="F183">
        <v>132</v>
      </c>
      <c r="G183">
        <v>896.8</v>
      </c>
      <c r="H183">
        <v>635.42999999999995</v>
      </c>
      <c r="I183">
        <v>20</v>
      </c>
      <c r="J183">
        <v>1063.2393999999999</v>
      </c>
    </row>
    <row r="184" spans="2:10" x14ac:dyDescent="0.25">
      <c r="B184" t="s">
        <v>314</v>
      </c>
      <c r="C184" t="s">
        <v>810</v>
      </c>
      <c r="D184">
        <v>292</v>
      </c>
      <c r="E184">
        <v>21</v>
      </c>
      <c r="F184">
        <v>144.80000000000001</v>
      </c>
      <c r="G184">
        <v>1019.36</v>
      </c>
      <c r="H184">
        <v>551.1</v>
      </c>
      <c r="I184">
        <v>20</v>
      </c>
      <c r="J184">
        <v>962.04110000000003</v>
      </c>
    </row>
    <row r="185" spans="2:10" x14ac:dyDescent="0.25">
      <c r="B185" t="s">
        <v>315</v>
      </c>
      <c r="C185" t="s">
        <v>811</v>
      </c>
      <c r="D185">
        <v>292</v>
      </c>
      <c r="E185">
        <v>21</v>
      </c>
      <c r="F185">
        <v>273.8</v>
      </c>
      <c r="G185">
        <v>1636.72</v>
      </c>
      <c r="H185">
        <v>3907.23</v>
      </c>
      <c r="I185">
        <v>20</v>
      </c>
      <c r="J185">
        <v>9576.2348999999995</v>
      </c>
    </row>
    <row r="186" spans="2:10" x14ac:dyDescent="0.25">
      <c r="B186" t="s">
        <v>316</v>
      </c>
      <c r="C186" t="s">
        <v>812</v>
      </c>
      <c r="D186">
        <v>292</v>
      </c>
      <c r="E186">
        <v>21</v>
      </c>
      <c r="F186">
        <v>274</v>
      </c>
      <c r="G186">
        <v>1711.36</v>
      </c>
      <c r="H186">
        <v>4195.18</v>
      </c>
      <c r="I186">
        <v>20</v>
      </c>
      <c r="J186">
        <v>10870.572399999999</v>
      </c>
    </row>
    <row r="187" spans="2:10" x14ac:dyDescent="0.25">
      <c r="B187" t="s">
        <v>317</v>
      </c>
      <c r="C187" t="s">
        <v>813</v>
      </c>
      <c r="D187">
        <v>292</v>
      </c>
      <c r="E187">
        <v>21</v>
      </c>
      <c r="F187">
        <v>143.80000000000001</v>
      </c>
      <c r="G187">
        <v>967.04</v>
      </c>
      <c r="H187">
        <v>2217</v>
      </c>
      <c r="I187">
        <v>20</v>
      </c>
      <c r="J187">
        <v>3903.9328999999998</v>
      </c>
    </row>
    <row r="188" spans="2:10" x14ac:dyDescent="0.25">
      <c r="B188" t="s">
        <v>318</v>
      </c>
      <c r="C188" t="s">
        <v>814</v>
      </c>
      <c r="D188">
        <v>292</v>
      </c>
      <c r="E188">
        <v>21</v>
      </c>
      <c r="F188">
        <v>144</v>
      </c>
      <c r="G188">
        <v>1035.8</v>
      </c>
      <c r="H188">
        <v>2494.06</v>
      </c>
      <c r="I188">
        <v>20</v>
      </c>
      <c r="J188">
        <v>4847.3235999999997</v>
      </c>
    </row>
    <row r="189" spans="2:10" x14ac:dyDescent="0.25">
      <c r="B189" t="s">
        <v>319</v>
      </c>
      <c r="C189" t="s">
        <v>815</v>
      </c>
      <c r="D189">
        <v>292</v>
      </c>
      <c r="E189">
        <v>21</v>
      </c>
      <c r="F189">
        <v>253.4</v>
      </c>
      <c r="G189">
        <v>1507.16</v>
      </c>
      <c r="H189">
        <v>1954.64</v>
      </c>
      <c r="I189">
        <v>20</v>
      </c>
      <c r="J189">
        <v>4497.5537000000004</v>
      </c>
    </row>
    <row r="190" spans="2:10" x14ac:dyDescent="0.25">
      <c r="B190" t="s">
        <v>320</v>
      </c>
      <c r="C190" t="s">
        <v>816</v>
      </c>
      <c r="D190">
        <v>292</v>
      </c>
      <c r="E190">
        <v>21</v>
      </c>
      <c r="F190">
        <v>256.2</v>
      </c>
      <c r="G190">
        <v>1584.6</v>
      </c>
      <c r="H190">
        <v>2102.98</v>
      </c>
      <c r="I190">
        <v>20</v>
      </c>
      <c r="J190">
        <v>5068.6968999999999</v>
      </c>
    </row>
    <row r="191" spans="2:10" x14ac:dyDescent="0.25">
      <c r="B191" t="s">
        <v>283</v>
      </c>
      <c r="C191" t="s">
        <v>779</v>
      </c>
      <c r="D191">
        <v>292</v>
      </c>
      <c r="E191">
        <v>21</v>
      </c>
      <c r="F191">
        <v>187.8</v>
      </c>
      <c r="G191">
        <v>589.72</v>
      </c>
      <c r="H191">
        <v>533.6</v>
      </c>
      <c r="I191">
        <v>20</v>
      </c>
      <c r="J191">
        <v>3492.8820000000001</v>
      </c>
    </row>
    <row r="192" spans="2:10" x14ac:dyDescent="0.25">
      <c r="B192" t="s">
        <v>284</v>
      </c>
      <c r="C192" t="s">
        <v>780</v>
      </c>
      <c r="D192">
        <v>292</v>
      </c>
      <c r="E192">
        <v>21</v>
      </c>
      <c r="F192">
        <v>176</v>
      </c>
      <c r="G192">
        <v>493.32</v>
      </c>
      <c r="H192">
        <v>505.87</v>
      </c>
      <c r="I192">
        <v>20</v>
      </c>
      <c r="J192">
        <v>3308.3883000000001</v>
      </c>
    </row>
    <row r="193" spans="2:10" x14ac:dyDescent="0.25">
      <c r="B193" t="s">
        <v>321</v>
      </c>
      <c r="C193" t="s">
        <v>817</v>
      </c>
      <c r="D193">
        <v>292</v>
      </c>
      <c r="E193">
        <v>21</v>
      </c>
      <c r="F193">
        <v>352.6</v>
      </c>
      <c r="G193">
        <v>2012.4</v>
      </c>
      <c r="H193">
        <v>2041.82</v>
      </c>
      <c r="I193">
        <v>20</v>
      </c>
      <c r="J193">
        <v>7184.1904000000004</v>
      </c>
    </row>
    <row r="194" spans="2:10" x14ac:dyDescent="0.25">
      <c r="B194" t="s">
        <v>322</v>
      </c>
      <c r="C194" t="s">
        <v>818</v>
      </c>
      <c r="D194">
        <v>292</v>
      </c>
      <c r="E194">
        <v>21</v>
      </c>
      <c r="F194">
        <v>351.6</v>
      </c>
      <c r="G194">
        <v>1997.24</v>
      </c>
      <c r="H194">
        <v>1962.91</v>
      </c>
      <c r="I194">
        <v>20</v>
      </c>
      <c r="J194">
        <v>6375.5240000000003</v>
      </c>
    </row>
    <row r="195" spans="2:10" x14ac:dyDescent="0.25">
      <c r="B195" t="s">
        <v>475</v>
      </c>
      <c r="C195" t="s">
        <v>931</v>
      </c>
      <c r="D195">
        <v>292</v>
      </c>
      <c r="E195">
        <v>21</v>
      </c>
      <c r="F195">
        <v>169.8</v>
      </c>
      <c r="G195">
        <v>752</v>
      </c>
      <c r="H195">
        <v>700.54</v>
      </c>
      <c r="I195">
        <v>20</v>
      </c>
      <c r="J195">
        <v>1219.4489000000001</v>
      </c>
    </row>
    <row r="196" spans="2:10" x14ac:dyDescent="0.25">
      <c r="B196" t="s">
        <v>37</v>
      </c>
      <c r="C196" t="s">
        <v>555</v>
      </c>
      <c r="D196">
        <v>292</v>
      </c>
      <c r="E196">
        <v>21</v>
      </c>
      <c r="F196">
        <v>163</v>
      </c>
      <c r="G196">
        <v>813.8</v>
      </c>
      <c r="H196">
        <v>154.19</v>
      </c>
      <c r="I196">
        <v>20</v>
      </c>
      <c r="J196">
        <v>247.24189999999999</v>
      </c>
    </row>
    <row r="197" spans="2:10" x14ac:dyDescent="0.25">
      <c r="B197" t="s">
        <v>476</v>
      </c>
      <c r="C197" t="s">
        <v>932</v>
      </c>
      <c r="D197">
        <v>292</v>
      </c>
      <c r="E197">
        <v>21</v>
      </c>
      <c r="F197">
        <v>156</v>
      </c>
      <c r="G197">
        <v>773.64</v>
      </c>
      <c r="H197">
        <v>128.27000000000001</v>
      </c>
      <c r="I197">
        <v>20</v>
      </c>
      <c r="J197">
        <v>355.23379999999997</v>
      </c>
    </row>
    <row r="198" spans="2:10" x14ac:dyDescent="0.25">
      <c r="B198" t="s">
        <v>38</v>
      </c>
      <c r="C198" t="s">
        <v>556</v>
      </c>
      <c r="D198">
        <v>292</v>
      </c>
      <c r="E198">
        <v>21</v>
      </c>
      <c r="F198">
        <v>150.19999999999999</v>
      </c>
      <c r="G198">
        <v>753.12</v>
      </c>
      <c r="H198">
        <v>20.25</v>
      </c>
      <c r="I198">
        <v>20</v>
      </c>
      <c r="J198">
        <v>20.575900000000001</v>
      </c>
    </row>
    <row r="199" spans="2:10" x14ac:dyDescent="0.25">
      <c r="B199" t="s">
        <v>479</v>
      </c>
      <c r="C199" t="s">
        <v>935</v>
      </c>
      <c r="D199">
        <v>292</v>
      </c>
      <c r="E199">
        <v>21</v>
      </c>
      <c r="F199">
        <v>283.2</v>
      </c>
      <c r="G199">
        <v>1371.44</v>
      </c>
      <c r="H199">
        <v>407.66</v>
      </c>
      <c r="I199">
        <v>20</v>
      </c>
      <c r="J199">
        <v>1040.7701999999999</v>
      </c>
    </row>
    <row r="200" spans="2:10" x14ac:dyDescent="0.25">
      <c r="B200" t="s">
        <v>480</v>
      </c>
      <c r="C200" t="s">
        <v>936</v>
      </c>
      <c r="D200">
        <v>292</v>
      </c>
      <c r="E200">
        <v>21</v>
      </c>
      <c r="F200">
        <v>282.2</v>
      </c>
      <c r="G200">
        <v>1339.48</v>
      </c>
      <c r="H200">
        <v>361.7</v>
      </c>
      <c r="I200">
        <v>20</v>
      </c>
      <c r="J200">
        <v>911.93290000000002</v>
      </c>
    </row>
    <row r="201" spans="2:10" x14ac:dyDescent="0.25">
      <c r="B201" t="s">
        <v>485</v>
      </c>
      <c r="C201" t="s">
        <v>941</v>
      </c>
      <c r="D201">
        <v>292</v>
      </c>
      <c r="E201">
        <v>21</v>
      </c>
      <c r="F201">
        <v>152</v>
      </c>
      <c r="G201">
        <v>844.48</v>
      </c>
      <c r="H201">
        <v>429.16</v>
      </c>
      <c r="I201">
        <v>20</v>
      </c>
      <c r="J201">
        <v>389.93310000000002</v>
      </c>
    </row>
    <row r="202" spans="2:10" x14ac:dyDescent="0.25">
      <c r="B202" t="s">
        <v>486</v>
      </c>
      <c r="C202" t="s">
        <v>941</v>
      </c>
      <c r="D202">
        <v>292</v>
      </c>
      <c r="E202">
        <v>21</v>
      </c>
      <c r="F202">
        <v>152</v>
      </c>
      <c r="G202">
        <v>840.36</v>
      </c>
      <c r="H202">
        <v>398.36</v>
      </c>
      <c r="I202">
        <v>20</v>
      </c>
      <c r="J202">
        <v>337.6979</v>
      </c>
    </row>
    <row r="203" spans="2:10" x14ac:dyDescent="0.25">
      <c r="B203" t="s">
        <v>487</v>
      </c>
      <c r="C203" t="s">
        <v>942</v>
      </c>
      <c r="D203">
        <v>292</v>
      </c>
      <c r="E203">
        <v>21</v>
      </c>
      <c r="F203">
        <v>264.60000000000002</v>
      </c>
      <c r="G203">
        <v>1275.8</v>
      </c>
      <c r="H203">
        <v>325.41000000000003</v>
      </c>
      <c r="I203">
        <v>20</v>
      </c>
      <c r="J203">
        <v>699.23689999999999</v>
      </c>
    </row>
    <row r="204" spans="2:10" x14ac:dyDescent="0.25">
      <c r="B204" t="s">
        <v>488</v>
      </c>
      <c r="C204" t="s">
        <v>943</v>
      </c>
      <c r="D204">
        <v>292</v>
      </c>
      <c r="E204">
        <v>21</v>
      </c>
      <c r="F204">
        <v>263.60000000000002</v>
      </c>
      <c r="G204">
        <v>1264.8399999999999</v>
      </c>
      <c r="H204">
        <v>349.96</v>
      </c>
      <c r="I204">
        <v>20</v>
      </c>
      <c r="J204">
        <v>913.24699999999996</v>
      </c>
    </row>
    <row r="205" spans="2:10" x14ac:dyDescent="0.25">
      <c r="B205" t="s">
        <v>489</v>
      </c>
      <c r="C205" t="s">
        <v>944</v>
      </c>
      <c r="D205">
        <v>292</v>
      </c>
      <c r="E205">
        <v>21</v>
      </c>
      <c r="F205">
        <v>244.8</v>
      </c>
      <c r="G205">
        <v>1165.8</v>
      </c>
      <c r="H205">
        <v>466.69</v>
      </c>
      <c r="I205">
        <v>20</v>
      </c>
      <c r="J205">
        <v>1573.1256000000001</v>
      </c>
    </row>
    <row r="206" spans="2:10" x14ac:dyDescent="0.25">
      <c r="B206" t="s">
        <v>490</v>
      </c>
      <c r="C206" t="s">
        <v>945</v>
      </c>
      <c r="D206">
        <v>292</v>
      </c>
      <c r="E206">
        <v>21</v>
      </c>
      <c r="F206">
        <v>243.8</v>
      </c>
      <c r="G206">
        <v>1129.44</v>
      </c>
      <c r="H206">
        <v>435.95</v>
      </c>
      <c r="I206">
        <v>20</v>
      </c>
      <c r="J206">
        <v>1488.2306000000001</v>
      </c>
    </row>
    <row r="207" spans="2:10" x14ac:dyDescent="0.25">
      <c r="B207" t="s">
        <v>323</v>
      </c>
      <c r="C207" t="s">
        <v>819</v>
      </c>
      <c r="D207">
        <v>292</v>
      </c>
      <c r="E207">
        <v>21</v>
      </c>
      <c r="F207">
        <v>254.6</v>
      </c>
      <c r="G207">
        <v>1508.68</v>
      </c>
      <c r="H207">
        <v>1047.5</v>
      </c>
      <c r="I207">
        <v>20</v>
      </c>
      <c r="J207">
        <v>3512.2667000000001</v>
      </c>
    </row>
    <row r="208" spans="2:10" x14ac:dyDescent="0.25">
      <c r="B208" t="s">
        <v>324</v>
      </c>
      <c r="C208" t="s">
        <v>820</v>
      </c>
      <c r="D208">
        <v>292</v>
      </c>
      <c r="E208">
        <v>21</v>
      </c>
      <c r="F208">
        <v>253.6</v>
      </c>
      <c r="G208">
        <v>1482.92</v>
      </c>
      <c r="H208">
        <v>990.98</v>
      </c>
      <c r="I208">
        <v>20</v>
      </c>
      <c r="J208">
        <v>3055.4575</v>
      </c>
    </row>
    <row r="209" spans="2:10" x14ac:dyDescent="0.25">
      <c r="B209" t="s">
        <v>491</v>
      </c>
      <c r="C209" t="s">
        <v>946</v>
      </c>
      <c r="D209">
        <v>292</v>
      </c>
      <c r="E209">
        <v>21</v>
      </c>
      <c r="F209">
        <v>235</v>
      </c>
      <c r="G209">
        <v>938.8</v>
      </c>
      <c r="H209">
        <v>171.54</v>
      </c>
      <c r="I209">
        <v>20</v>
      </c>
      <c r="J209">
        <v>654.28380000000004</v>
      </c>
    </row>
    <row r="210" spans="2:10" x14ac:dyDescent="0.25">
      <c r="B210" t="s">
        <v>39</v>
      </c>
      <c r="C210" t="s">
        <v>557</v>
      </c>
      <c r="D210">
        <v>292</v>
      </c>
      <c r="E210">
        <v>21</v>
      </c>
      <c r="F210">
        <v>275.2</v>
      </c>
      <c r="G210">
        <v>1097.8800000000001</v>
      </c>
      <c r="H210">
        <v>45.8</v>
      </c>
      <c r="I210">
        <v>20</v>
      </c>
      <c r="J210">
        <v>137.66999999999999</v>
      </c>
    </row>
    <row r="211" spans="2:10" x14ac:dyDescent="0.25">
      <c r="B211" t="s">
        <v>40</v>
      </c>
      <c r="C211" t="s">
        <v>558</v>
      </c>
      <c r="D211">
        <v>292</v>
      </c>
      <c r="E211">
        <v>21</v>
      </c>
      <c r="F211">
        <v>361.2</v>
      </c>
      <c r="G211">
        <v>1591.56</v>
      </c>
      <c r="H211">
        <v>60.73</v>
      </c>
      <c r="I211">
        <v>20</v>
      </c>
      <c r="J211">
        <v>212.41640000000001</v>
      </c>
    </row>
    <row r="212" spans="2:10" x14ac:dyDescent="0.25">
      <c r="B212" t="s">
        <v>492</v>
      </c>
      <c r="C212" t="s">
        <v>947</v>
      </c>
      <c r="D212">
        <v>292</v>
      </c>
      <c r="E212">
        <v>21</v>
      </c>
      <c r="F212">
        <v>401</v>
      </c>
      <c r="G212">
        <v>1744.4</v>
      </c>
      <c r="H212">
        <v>223.21</v>
      </c>
      <c r="I212">
        <v>20</v>
      </c>
      <c r="J212">
        <v>967.17589999999996</v>
      </c>
    </row>
    <row r="213" spans="2:10" x14ac:dyDescent="0.25">
      <c r="B213" t="s">
        <v>493</v>
      </c>
      <c r="C213" t="s">
        <v>948</v>
      </c>
      <c r="D213">
        <v>292</v>
      </c>
      <c r="E213">
        <v>21</v>
      </c>
      <c r="F213">
        <v>241.6</v>
      </c>
      <c r="G213">
        <v>730.36</v>
      </c>
      <c r="H213">
        <v>1142.43</v>
      </c>
      <c r="I213">
        <v>20</v>
      </c>
      <c r="J213">
        <v>8230.9485999999997</v>
      </c>
    </row>
    <row r="214" spans="2:10" x14ac:dyDescent="0.25">
      <c r="B214" t="s">
        <v>494</v>
      </c>
      <c r="C214" t="s">
        <v>949</v>
      </c>
      <c r="D214">
        <v>292</v>
      </c>
      <c r="E214">
        <v>21</v>
      </c>
      <c r="F214">
        <v>238.4</v>
      </c>
      <c r="G214">
        <v>742.6</v>
      </c>
      <c r="H214">
        <v>688.74</v>
      </c>
      <c r="I214">
        <v>20</v>
      </c>
      <c r="J214">
        <v>4401.9674000000005</v>
      </c>
    </row>
    <row r="215" spans="2:10" x14ac:dyDescent="0.25">
      <c r="B215" t="s">
        <v>496</v>
      </c>
      <c r="C215" t="s">
        <v>951</v>
      </c>
      <c r="D215">
        <v>292</v>
      </c>
      <c r="E215">
        <v>21</v>
      </c>
      <c r="F215">
        <v>65.599999999999994</v>
      </c>
      <c r="G215">
        <v>482.24</v>
      </c>
      <c r="H215">
        <v>24.44</v>
      </c>
      <c r="I215">
        <v>20</v>
      </c>
      <c r="J215">
        <v>17.641300000000001</v>
      </c>
    </row>
    <row r="216" spans="2:10" x14ac:dyDescent="0.25">
      <c r="B216" t="s">
        <v>495</v>
      </c>
      <c r="C216" t="s">
        <v>950</v>
      </c>
      <c r="D216">
        <v>292</v>
      </c>
      <c r="E216">
        <v>21</v>
      </c>
      <c r="F216">
        <v>54</v>
      </c>
      <c r="G216">
        <v>439.4</v>
      </c>
      <c r="H216">
        <v>7.04</v>
      </c>
      <c r="I216">
        <v>20</v>
      </c>
      <c r="J216">
        <v>5.4301000000000004</v>
      </c>
    </row>
    <row r="217" spans="2:10" x14ac:dyDescent="0.25">
      <c r="B217" t="s">
        <v>497</v>
      </c>
      <c r="C217" t="s">
        <v>952</v>
      </c>
      <c r="D217">
        <v>292</v>
      </c>
      <c r="E217">
        <v>21</v>
      </c>
      <c r="F217">
        <v>152.19999999999999</v>
      </c>
      <c r="G217">
        <v>643.88</v>
      </c>
      <c r="H217">
        <v>187.39</v>
      </c>
      <c r="I217">
        <v>20</v>
      </c>
      <c r="J217">
        <v>251.84739999999999</v>
      </c>
    </row>
    <row r="218" spans="2:10" x14ac:dyDescent="0.25">
      <c r="B218" t="s">
        <v>1542</v>
      </c>
      <c r="C218" t="s">
        <v>559</v>
      </c>
      <c r="D218">
        <v>292</v>
      </c>
      <c r="E218">
        <v>21</v>
      </c>
      <c r="F218">
        <v>72</v>
      </c>
      <c r="G218">
        <v>209.48</v>
      </c>
      <c r="H218">
        <v>0</v>
      </c>
      <c r="I218">
        <v>20</v>
      </c>
      <c r="J218">
        <v>0</v>
      </c>
    </row>
    <row r="219" spans="2:10" x14ac:dyDescent="0.25">
      <c r="B219" t="s">
        <v>1543</v>
      </c>
      <c r="C219" t="s">
        <v>559</v>
      </c>
      <c r="D219">
        <v>292</v>
      </c>
      <c r="E219">
        <v>21</v>
      </c>
      <c r="F219">
        <v>74.2</v>
      </c>
      <c r="G219">
        <v>225.64</v>
      </c>
      <c r="H219">
        <v>0.7</v>
      </c>
      <c r="I219">
        <v>20</v>
      </c>
      <c r="J219">
        <v>0.35</v>
      </c>
    </row>
    <row r="220" spans="2:10" x14ac:dyDescent="0.25">
      <c r="B220" t="s">
        <v>498</v>
      </c>
      <c r="C220" t="s">
        <v>953</v>
      </c>
      <c r="D220">
        <v>292</v>
      </c>
      <c r="E220">
        <v>21</v>
      </c>
      <c r="F220">
        <v>33.200000000000003</v>
      </c>
      <c r="G220">
        <v>162.36000000000001</v>
      </c>
      <c r="H220">
        <v>19.57</v>
      </c>
      <c r="I220">
        <v>20</v>
      </c>
      <c r="J220">
        <v>7.6402000000000001</v>
      </c>
    </row>
    <row r="221" spans="2:10" x14ac:dyDescent="0.25">
      <c r="B221" t="s">
        <v>499</v>
      </c>
      <c r="C221" t="s">
        <v>953</v>
      </c>
      <c r="D221">
        <v>292</v>
      </c>
      <c r="E221">
        <v>21</v>
      </c>
      <c r="F221">
        <v>33.200000000000003</v>
      </c>
      <c r="G221">
        <v>166.6</v>
      </c>
      <c r="H221">
        <v>19.010000000000002</v>
      </c>
      <c r="I221">
        <v>20</v>
      </c>
      <c r="J221">
        <v>8.5814000000000004</v>
      </c>
    </row>
    <row r="222" spans="2:10" x14ac:dyDescent="0.25">
      <c r="B222" t="s">
        <v>500</v>
      </c>
      <c r="C222" t="s">
        <v>954</v>
      </c>
      <c r="D222">
        <v>292</v>
      </c>
      <c r="E222">
        <v>21</v>
      </c>
      <c r="F222">
        <v>244.6</v>
      </c>
      <c r="G222">
        <v>1146.6400000000001</v>
      </c>
      <c r="H222">
        <v>1334</v>
      </c>
      <c r="I222">
        <v>20</v>
      </c>
      <c r="J222">
        <v>4304.6962000000003</v>
      </c>
    </row>
    <row r="223" spans="2:10" x14ac:dyDescent="0.25">
      <c r="B223" t="s">
        <v>501</v>
      </c>
      <c r="C223" t="s">
        <v>955</v>
      </c>
      <c r="D223">
        <v>292</v>
      </c>
      <c r="E223">
        <v>21</v>
      </c>
      <c r="F223">
        <v>246.4</v>
      </c>
      <c r="G223">
        <v>1157.92</v>
      </c>
      <c r="H223">
        <v>1346.85</v>
      </c>
      <c r="I223">
        <v>20</v>
      </c>
      <c r="J223">
        <v>4973.5412999999999</v>
      </c>
    </row>
    <row r="224" spans="2:10" x14ac:dyDescent="0.25">
      <c r="B224" t="s">
        <v>502</v>
      </c>
      <c r="C224" t="s">
        <v>956</v>
      </c>
      <c r="D224">
        <v>292</v>
      </c>
      <c r="E224">
        <v>21</v>
      </c>
      <c r="F224">
        <v>166</v>
      </c>
      <c r="G224">
        <v>890.88</v>
      </c>
      <c r="H224">
        <v>589.86</v>
      </c>
      <c r="I224">
        <v>20</v>
      </c>
      <c r="J224">
        <v>1387.6217999999999</v>
      </c>
    </row>
    <row r="225" spans="2:10" x14ac:dyDescent="0.25">
      <c r="B225" t="s">
        <v>503</v>
      </c>
      <c r="C225" t="s">
        <v>957</v>
      </c>
      <c r="D225">
        <v>292</v>
      </c>
      <c r="E225">
        <v>21</v>
      </c>
      <c r="F225">
        <v>151.19999999999999</v>
      </c>
      <c r="G225">
        <v>807.68</v>
      </c>
      <c r="H225">
        <v>501.8</v>
      </c>
      <c r="I225">
        <v>20</v>
      </c>
      <c r="J225">
        <v>1113.9789000000001</v>
      </c>
    </row>
    <row r="226" spans="2:10" x14ac:dyDescent="0.25">
      <c r="B226" t="s">
        <v>504</v>
      </c>
      <c r="C226" t="s">
        <v>958</v>
      </c>
      <c r="D226">
        <v>292</v>
      </c>
      <c r="E226">
        <v>21</v>
      </c>
      <c r="F226">
        <v>271.8</v>
      </c>
      <c r="G226">
        <v>1387.68</v>
      </c>
      <c r="H226">
        <v>1607.23</v>
      </c>
      <c r="I226">
        <v>20</v>
      </c>
      <c r="J226">
        <v>4241.2467999999999</v>
      </c>
    </row>
    <row r="227" spans="2:10" x14ac:dyDescent="0.25">
      <c r="B227" t="s">
        <v>505</v>
      </c>
      <c r="C227" t="s">
        <v>958</v>
      </c>
      <c r="D227">
        <v>292</v>
      </c>
      <c r="E227">
        <v>21</v>
      </c>
      <c r="F227">
        <v>271.8</v>
      </c>
      <c r="G227">
        <v>1405.48</v>
      </c>
      <c r="H227">
        <v>1775.92</v>
      </c>
      <c r="I227">
        <v>20</v>
      </c>
      <c r="J227">
        <v>4944.7624999999998</v>
      </c>
    </row>
    <row r="228" spans="2:10" x14ac:dyDescent="0.25">
      <c r="B228" t="s">
        <v>325</v>
      </c>
      <c r="C228" t="s">
        <v>821</v>
      </c>
      <c r="D228">
        <v>292</v>
      </c>
      <c r="E228">
        <v>21</v>
      </c>
      <c r="F228">
        <v>275</v>
      </c>
      <c r="G228">
        <v>1481.24</v>
      </c>
      <c r="H228">
        <v>1173.6300000000001</v>
      </c>
      <c r="I228">
        <v>20</v>
      </c>
      <c r="J228">
        <v>2991.7878999999998</v>
      </c>
    </row>
    <row r="229" spans="2:10" x14ac:dyDescent="0.25">
      <c r="B229" t="s">
        <v>326</v>
      </c>
      <c r="C229" t="s">
        <v>822</v>
      </c>
      <c r="D229">
        <v>292</v>
      </c>
      <c r="E229">
        <v>21</v>
      </c>
      <c r="F229">
        <v>283.39999999999998</v>
      </c>
      <c r="G229">
        <v>1539.24</v>
      </c>
      <c r="H229">
        <v>1042.52</v>
      </c>
      <c r="I229">
        <v>20</v>
      </c>
      <c r="J229">
        <v>2500.1738999999998</v>
      </c>
    </row>
    <row r="230" spans="2:10" x14ac:dyDescent="0.25">
      <c r="B230" t="s">
        <v>506</v>
      </c>
      <c r="C230" t="s">
        <v>959</v>
      </c>
      <c r="D230">
        <v>292</v>
      </c>
      <c r="E230">
        <v>21</v>
      </c>
      <c r="F230">
        <v>210.2</v>
      </c>
      <c r="G230">
        <v>1136.5999999999999</v>
      </c>
      <c r="H230">
        <v>1276.26</v>
      </c>
      <c r="I230">
        <v>20</v>
      </c>
      <c r="J230">
        <v>2880.5884999999998</v>
      </c>
    </row>
    <row r="231" spans="2:10" x14ac:dyDescent="0.25">
      <c r="B231" t="s">
        <v>507</v>
      </c>
      <c r="C231" t="s">
        <v>959</v>
      </c>
      <c r="D231">
        <v>292</v>
      </c>
      <c r="E231">
        <v>21</v>
      </c>
      <c r="F231">
        <v>210.2</v>
      </c>
      <c r="G231">
        <v>1153.32</v>
      </c>
      <c r="H231">
        <v>1370.24</v>
      </c>
      <c r="I231">
        <v>20</v>
      </c>
      <c r="J231">
        <v>3216.9629</v>
      </c>
    </row>
    <row r="232" spans="2:10" x14ac:dyDescent="0.25">
      <c r="B232" t="s">
        <v>327</v>
      </c>
      <c r="C232" t="s">
        <v>823</v>
      </c>
      <c r="D232">
        <v>292</v>
      </c>
      <c r="E232">
        <v>21</v>
      </c>
      <c r="F232">
        <v>241.8</v>
      </c>
      <c r="G232">
        <v>1349.84</v>
      </c>
      <c r="H232">
        <v>3015.58</v>
      </c>
      <c r="I232">
        <v>20</v>
      </c>
      <c r="J232">
        <v>6030.2061999999996</v>
      </c>
    </row>
    <row r="233" spans="2:10" x14ac:dyDescent="0.25">
      <c r="B233" t="s">
        <v>328</v>
      </c>
      <c r="C233" t="s">
        <v>824</v>
      </c>
      <c r="D233">
        <v>292</v>
      </c>
      <c r="E233">
        <v>21</v>
      </c>
      <c r="F233">
        <v>246</v>
      </c>
      <c r="G233">
        <v>1472.96</v>
      </c>
      <c r="H233">
        <v>3608.42</v>
      </c>
      <c r="I233">
        <v>20</v>
      </c>
      <c r="J233">
        <v>7420.8113000000003</v>
      </c>
    </row>
    <row r="234" spans="2:10" x14ac:dyDescent="0.25">
      <c r="B234" t="s">
        <v>329</v>
      </c>
      <c r="C234" t="s">
        <v>825</v>
      </c>
      <c r="D234">
        <v>292</v>
      </c>
      <c r="E234">
        <v>21</v>
      </c>
      <c r="F234">
        <v>173.6</v>
      </c>
      <c r="G234">
        <v>1017.16</v>
      </c>
      <c r="H234">
        <v>2635.42</v>
      </c>
      <c r="I234">
        <v>20</v>
      </c>
      <c r="J234">
        <v>4814.5927000000001</v>
      </c>
    </row>
    <row r="235" spans="2:10" x14ac:dyDescent="0.25">
      <c r="B235" t="s">
        <v>330</v>
      </c>
      <c r="C235" t="s">
        <v>826</v>
      </c>
      <c r="D235">
        <v>292</v>
      </c>
      <c r="E235">
        <v>21</v>
      </c>
      <c r="F235">
        <v>177.8</v>
      </c>
      <c r="G235">
        <v>1142.1600000000001</v>
      </c>
      <c r="H235">
        <v>3354.18</v>
      </c>
      <c r="I235">
        <v>20</v>
      </c>
      <c r="J235">
        <v>6718.2981</v>
      </c>
    </row>
    <row r="236" spans="2:10" x14ac:dyDescent="0.25">
      <c r="B236" t="s">
        <v>331</v>
      </c>
      <c r="C236" t="s">
        <v>827</v>
      </c>
      <c r="D236">
        <v>292</v>
      </c>
      <c r="E236">
        <v>21</v>
      </c>
      <c r="F236">
        <v>260</v>
      </c>
      <c r="G236">
        <v>1368.4</v>
      </c>
      <c r="H236">
        <v>554.54</v>
      </c>
      <c r="I236">
        <v>20</v>
      </c>
      <c r="J236">
        <v>1074.9203</v>
      </c>
    </row>
    <row r="237" spans="2:10" x14ac:dyDescent="0.25">
      <c r="B237" t="s">
        <v>332</v>
      </c>
      <c r="C237" t="s">
        <v>827</v>
      </c>
      <c r="D237">
        <v>292</v>
      </c>
      <c r="E237">
        <v>21</v>
      </c>
      <c r="F237">
        <v>260</v>
      </c>
      <c r="G237">
        <v>1375.24</v>
      </c>
      <c r="H237">
        <v>599.6</v>
      </c>
      <c r="I237">
        <v>20</v>
      </c>
      <c r="J237">
        <v>1186.6921</v>
      </c>
    </row>
    <row r="238" spans="2:10" x14ac:dyDescent="0.25">
      <c r="B238" t="s">
        <v>333</v>
      </c>
      <c r="C238" t="s">
        <v>828</v>
      </c>
      <c r="D238">
        <v>292</v>
      </c>
      <c r="E238">
        <v>21</v>
      </c>
      <c r="F238">
        <v>223.2</v>
      </c>
      <c r="G238">
        <v>1155.8399999999999</v>
      </c>
      <c r="H238">
        <v>1213.79</v>
      </c>
      <c r="I238">
        <v>20</v>
      </c>
      <c r="J238">
        <v>2396.9110000000001</v>
      </c>
    </row>
    <row r="239" spans="2:10" x14ac:dyDescent="0.25">
      <c r="B239" t="s">
        <v>334</v>
      </c>
      <c r="C239" t="s">
        <v>829</v>
      </c>
      <c r="D239">
        <v>292</v>
      </c>
      <c r="E239">
        <v>21</v>
      </c>
      <c r="F239">
        <v>246</v>
      </c>
      <c r="G239">
        <v>1302</v>
      </c>
      <c r="H239">
        <v>1214.99</v>
      </c>
      <c r="I239">
        <v>20</v>
      </c>
      <c r="J239">
        <v>2422.2705999999998</v>
      </c>
    </row>
    <row r="240" spans="2:10" x14ac:dyDescent="0.25">
      <c r="B240" t="s">
        <v>335</v>
      </c>
      <c r="C240" t="s">
        <v>830</v>
      </c>
      <c r="D240">
        <v>292</v>
      </c>
      <c r="E240">
        <v>21</v>
      </c>
      <c r="F240">
        <v>413.6</v>
      </c>
      <c r="G240">
        <v>1973.68</v>
      </c>
      <c r="H240">
        <v>1177.48</v>
      </c>
      <c r="I240">
        <v>20</v>
      </c>
      <c r="J240">
        <v>3636.5246999999999</v>
      </c>
    </row>
    <row r="241" spans="2:10" x14ac:dyDescent="0.25">
      <c r="B241" t="s">
        <v>336</v>
      </c>
      <c r="C241" t="s">
        <v>830</v>
      </c>
      <c r="D241">
        <v>292</v>
      </c>
      <c r="E241">
        <v>21</v>
      </c>
      <c r="F241">
        <v>413.6</v>
      </c>
      <c r="G241">
        <v>1962.6</v>
      </c>
      <c r="H241">
        <v>1174.5</v>
      </c>
      <c r="I241">
        <v>20</v>
      </c>
      <c r="J241">
        <v>3757.3361</v>
      </c>
    </row>
    <row r="242" spans="2:10" x14ac:dyDescent="0.25">
      <c r="B242" t="s">
        <v>337</v>
      </c>
      <c r="C242" t="s">
        <v>831</v>
      </c>
      <c r="D242">
        <v>292</v>
      </c>
      <c r="E242">
        <v>21</v>
      </c>
      <c r="F242">
        <v>192.4</v>
      </c>
      <c r="G242">
        <v>933.8</v>
      </c>
      <c r="H242">
        <v>614.66999999999996</v>
      </c>
      <c r="I242">
        <v>20</v>
      </c>
      <c r="J242">
        <v>1294.76</v>
      </c>
    </row>
    <row r="243" spans="2:10" x14ac:dyDescent="0.25">
      <c r="B243" t="s">
        <v>338</v>
      </c>
      <c r="C243" t="s">
        <v>831</v>
      </c>
      <c r="D243">
        <v>292</v>
      </c>
      <c r="E243">
        <v>21</v>
      </c>
      <c r="F243">
        <v>192.4</v>
      </c>
      <c r="G243">
        <v>934.92</v>
      </c>
      <c r="H243">
        <v>585.66999999999996</v>
      </c>
      <c r="I243">
        <v>20</v>
      </c>
      <c r="J243">
        <v>1194.6241</v>
      </c>
    </row>
    <row r="244" spans="2:10" x14ac:dyDescent="0.25">
      <c r="B244" t="s">
        <v>285</v>
      </c>
      <c r="C244" t="s">
        <v>781</v>
      </c>
      <c r="D244">
        <v>292</v>
      </c>
      <c r="E244">
        <v>21</v>
      </c>
      <c r="F244">
        <v>193</v>
      </c>
      <c r="G244">
        <v>1149.08</v>
      </c>
      <c r="H244">
        <v>744.41</v>
      </c>
      <c r="I244">
        <v>20</v>
      </c>
      <c r="J244">
        <v>2513.9964</v>
      </c>
    </row>
    <row r="245" spans="2:10" x14ac:dyDescent="0.25">
      <c r="B245" t="s">
        <v>286</v>
      </c>
      <c r="C245" t="s">
        <v>782</v>
      </c>
      <c r="D245">
        <v>292</v>
      </c>
      <c r="E245">
        <v>21</v>
      </c>
      <c r="F245">
        <v>213.4</v>
      </c>
      <c r="G245">
        <v>1161.28</v>
      </c>
      <c r="H245">
        <v>611.36</v>
      </c>
      <c r="I245">
        <v>20</v>
      </c>
      <c r="J245">
        <v>1847.0788</v>
      </c>
    </row>
    <row r="246" spans="2:10" x14ac:dyDescent="0.25">
      <c r="B246" t="s">
        <v>339</v>
      </c>
      <c r="C246" t="s">
        <v>832</v>
      </c>
      <c r="D246">
        <v>292</v>
      </c>
      <c r="E246">
        <v>21</v>
      </c>
      <c r="F246">
        <v>190.2</v>
      </c>
      <c r="G246">
        <v>1157.6400000000001</v>
      </c>
      <c r="H246">
        <v>390.29</v>
      </c>
      <c r="I246">
        <v>20</v>
      </c>
      <c r="J246">
        <v>554.19449999999995</v>
      </c>
    </row>
    <row r="247" spans="2:10" x14ac:dyDescent="0.25">
      <c r="B247" t="s">
        <v>340</v>
      </c>
      <c r="C247" t="s">
        <v>833</v>
      </c>
      <c r="D247">
        <v>292</v>
      </c>
      <c r="E247">
        <v>21</v>
      </c>
      <c r="F247">
        <v>189.8</v>
      </c>
      <c r="G247">
        <v>1122.28</v>
      </c>
      <c r="H247">
        <v>412.36</v>
      </c>
      <c r="I247">
        <v>20</v>
      </c>
      <c r="J247">
        <v>597.92560000000003</v>
      </c>
    </row>
    <row r="248" spans="2:10" x14ac:dyDescent="0.25">
      <c r="B248" t="s">
        <v>341</v>
      </c>
      <c r="C248" t="s">
        <v>834</v>
      </c>
      <c r="D248">
        <v>292</v>
      </c>
      <c r="E248">
        <v>21</v>
      </c>
      <c r="F248">
        <v>446.4</v>
      </c>
      <c r="G248">
        <v>2367.16</v>
      </c>
      <c r="H248">
        <v>662.48</v>
      </c>
      <c r="I248">
        <v>20</v>
      </c>
      <c r="J248">
        <v>1761.5260000000001</v>
      </c>
    </row>
    <row r="249" spans="2:10" x14ac:dyDescent="0.25">
      <c r="B249" t="s">
        <v>342</v>
      </c>
      <c r="C249" t="s">
        <v>835</v>
      </c>
      <c r="D249">
        <v>292</v>
      </c>
      <c r="E249">
        <v>21</v>
      </c>
      <c r="F249">
        <v>431.4</v>
      </c>
      <c r="G249">
        <v>2293.56</v>
      </c>
      <c r="H249">
        <v>725.58</v>
      </c>
      <c r="I249">
        <v>20</v>
      </c>
      <c r="J249">
        <v>1820.5934</v>
      </c>
    </row>
    <row r="250" spans="2:10" x14ac:dyDescent="0.25">
      <c r="B250" t="s">
        <v>343</v>
      </c>
      <c r="C250" t="s">
        <v>836</v>
      </c>
      <c r="D250">
        <v>292</v>
      </c>
      <c r="E250">
        <v>21</v>
      </c>
      <c r="F250">
        <v>365.4</v>
      </c>
      <c r="G250">
        <v>1926.88</v>
      </c>
      <c r="H250">
        <v>505.83</v>
      </c>
      <c r="I250">
        <v>20</v>
      </c>
      <c r="J250">
        <v>1564.1189999999999</v>
      </c>
    </row>
    <row r="251" spans="2:10" x14ac:dyDescent="0.25">
      <c r="B251" t="s">
        <v>344</v>
      </c>
      <c r="C251" t="s">
        <v>837</v>
      </c>
      <c r="D251">
        <v>292</v>
      </c>
      <c r="E251">
        <v>21</v>
      </c>
      <c r="F251">
        <v>350.4</v>
      </c>
      <c r="G251">
        <v>1855.84</v>
      </c>
      <c r="H251">
        <v>529.67999999999995</v>
      </c>
      <c r="I251">
        <v>20</v>
      </c>
      <c r="J251">
        <v>1523.6971000000001</v>
      </c>
    </row>
    <row r="252" spans="2:10" x14ac:dyDescent="0.25">
      <c r="B252" t="s">
        <v>345</v>
      </c>
      <c r="C252" t="s">
        <v>838</v>
      </c>
      <c r="D252">
        <v>292</v>
      </c>
      <c r="E252">
        <v>21</v>
      </c>
      <c r="F252">
        <v>349</v>
      </c>
      <c r="G252">
        <v>1846.4</v>
      </c>
      <c r="H252">
        <v>1285.57</v>
      </c>
      <c r="I252">
        <v>20</v>
      </c>
      <c r="J252">
        <v>4713.97</v>
      </c>
    </row>
    <row r="253" spans="2:10" x14ac:dyDescent="0.25">
      <c r="B253" t="s">
        <v>346</v>
      </c>
      <c r="C253" t="s">
        <v>839</v>
      </c>
      <c r="D253">
        <v>292</v>
      </c>
      <c r="E253">
        <v>21</v>
      </c>
      <c r="F253">
        <v>340.8</v>
      </c>
      <c r="G253">
        <v>1836.44</v>
      </c>
      <c r="H253">
        <v>1267.0899999999999</v>
      </c>
      <c r="I253">
        <v>20</v>
      </c>
      <c r="J253">
        <v>4420.6572999999999</v>
      </c>
    </row>
    <row r="254" spans="2:10" x14ac:dyDescent="0.25">
      <c r="B254" t="s">
        <v>347</v>
      </c>
      <c r="C254" t="s">
        <v>840</v>
      </c>
      <c r="D254">
        <v>292</v>
      </c>
      <c r="E254">
        <v>21</v>
      </c>
      <c r="F254">
        <v>223.2</v>
      </c>
      <c r="G254">
        <v>1280</v>
      </c>
      <c r="H254">
        <v>1028.3800000000001</v>
      </c>
      <c r="I254">
        <v>20</v>
      </c>
      <c r="J254">
        <v>3134.8562000000002</v>
      </c>
    </row>
    <row r="255" spans="2:10" x14ac:dyDescent="0.25">
      <c r="B255" t="s">
        <v>348</v>
      </c>
      <c r="C255" t="s">
        <v>841</v>
      </c>
      <c r="D255">
        <v>292</v>
      </c>
      <c r="E255">
        <v>21</v>
      </c>
      <c r="F255">
        <v>215</v>
      </c>
      <c r="G255">
        <v>1272.1600000000001</v>
      </c>
      <c r="H255">
        <v>941.43</v>
      </c>
      <c r="I255">
        <v>20</v>
      </c>
      <c r="J255">
        <v>2779.7154999999998</v>
      </c>
    </row>
    <row r="256" spans="2:10" x14ac:dyDescent="0.25">
      <c r="B256" t="s">
        <v>349</v>
      </c>
      <c r="C256" t="s">
        <v>842</v>
      </c>
      <c r="D256">
        <v>292</v>
      </c>
      <c r="E256">
        <v>21</v>
      </c>
      <c r="F256">
        <v>405.2</v>
      </c>
      <c r="G256">
        <v>2245.4</v>
      </c>
      <c r="H256">
        <v>1567.28</v>
      </c>
      <c r="I256">
        <v>20</v>
      </c>
      <c r="J256">
        <v>3051.5925000000002</v>
      </c>
    </row>
    <row r="257" spans="2:10" x14ac:dyDescent="0.25">
      <c r="B257" t="s">
        <v>350</v>
      </c>
      <c r="C257" t="s">
        <v>842</v>
      </c>
      <c r="D257">
        <v>292</v>
      </c>
      <c r="E257">
        <v>21</v>
      </c>
      <c r="F257">
        <v>405.2</v>
      </c>
      <c r="G257">
        <v>2239.84</v>
      </c>
      <c r="H257">
        <v>1740.46</v>
      </c>
      <c r="I257">
        <v>20</v>
      </c>
      <c r="J257">
        <v>3689.7984000000001</v>
      </c>
    </row>
    <row r="258" spans="2:10" x14ac:dyDescent="0.25">
      <c r="B258" t="s">
        <v>351</v>
      </c>
      <c r="C258" t="s">
        <v>843</v>
      </c>
      <c r="D258">
        <v>292</v>
      </c>
      <c r="E258">
        <v>21</v>
      </c>
      <c r="F258">
        <v>406</v>
      </c>
      <c r="G258">
        <v>2286.52</v>
      </c>
      <c r="H258">
        <v>2086.4</v>
      </c>
      <c r="I258">
        <v>20</v>
      </c>
      <c r="J258">
        <v>3588.5698000000002</v>
      </c>
    </row>
    <row r="259" spans="2:10" x14ac:dyDescent="0.25">
      <c r="B259" t="s">
        <v>352</v>
      </c>
      <c r="C259" t="s">
        <v>843</v>
      </c>
      <c r="D259">
        <v>292</v>
      </c>
      <c r="E259">
        <v>21</v>
      </c>
      <c r="F259">
        <v>406</v>
      </c>
      <c r="G259">
        <v>2270.64</v>
      </c>
      <c r="H259">
        <v>2244.12</v>
      </c>
      <c r="I259">
        <v>20</v>
      </c>
      <c r="J259">
        <v>4283.8311000000003</v>
      </c>
    </row>
    <row r="260" spans="2:10" x14ac:dyDescent="0.25">
      <c r="B260" t="s">
        <v>353</v>
      </c>
      <c r="C260" t="s">
        <v>844</v>
      </c>
      <c r="D260">
        <v>292</v>
      </c>
      <c r="E260">
        <v>21</v>
      </c>
      <c r="F260">
        <v>265.39999999999998</v>
      </c>
      <c r="G260">
        <v>1227.3599999999999</v>
      </c>
      <c r="H260">
        <v>685.09</v>
      </c>
      <c r="I260">
        <v>20</v>
      </c>
      <c r="J260">
        <v>1581.5476000000001</v>
      </c>
    </row>
    <row r="261" spans="2:10" x14ac:dyDescent="0.25">
      <c r="B261" t="s">
        <v>354</v>
      </c>
      <c r="C261" t="s">
        <v>845</v>
      </c>
      <c r="D261">
        <v>292</v>
      </c>
      <c r="E261">
        <v>21</v>
      </c>
      <c r="F261">
        <v>212.4</v>
      </c>
      <c r="G261">
        <v>1026.56</v>
      </c>
      <c r="H261">
        <v>473.17</v>
      </c>
      <c r="I261">
        <v>20</v>
      </c>
      <c r="J261">
        <v>1262.8683000000001</v>
      </c>
    </row>
    <row r="262" spans="2:10" x14ac:dyDescent="0.25">
      <c r="B262" t="s">
        <v>357</v>
      </c>
      <c r="C262" t="s">
        <v>848</v>
      </c>
      <c r="D262">
        <v>292</v>
      </c>
      <c r="E262">
        <v>21</v>
      </c>
      <c r="F262">
        <v>486.2</v>
      </c>
      <c r="G262">
        <v>2454.6</v>
      </c>
      <c r="H262">
        <v>1039.68</v>
      </c>
      <c r="I262">
        <v>20</v>
      </c>
      <c r="J262">
        <v>2709.0740000000001</v>
      </c>
    </row>
    <row r="263" spans="2:10" x14ac:dyDescent="0.25">
      <c r="B263" t="s">
        <v>358</v>
      </c>
      <c r="C263" t="s">
        <v>849</v>
      </c>
      <c r="D263">
        <v>292</v>
      </c>
      <c r="E263">
        <v>21</v>
      </c>
      <c r="F263">
        <v>485.8</v>
      </c>
      <c r="G263">
        <v>2484.48</v>
      </c>
      <c r="H263">
        <v>969.72</v>
      </c>
      <c r="I263">
        <v>20</v>
      </c>
      <c r="J263">
        <v>2430.7791999999999</v>
      </c>
    </row>
    <row r="264" spans="2:10" x14ac:dyDescent="0.25">
      <c r="B264" t="s">
        <v>287</v>
      </c>
      <c r="C264" t="s">
        <v>783</v>
      </c>
      <c r="D264">
        <v>292</v>
      </c>
      <c r="E264">
        <v>21</v>
      </c>
      <c r="F264">
        <v>306.39999999999998</v>
      </c>
      <c r="G264">
        <v>1610.6</v>
      </c>
      <c r="H264">
        <v>974.15</v>
      </c>
      <c r="I264">
        <v>20</v>
      </c>
      <c r="J264">
        <v>2980.6590000000001</v>
      </c>
    </row>
    <row r="265" spans="2:10" x14ac:dyDescent="0.25">
      <c r="B265" t="s">
        <v>288</v>
      </c>
      <c r="C265" t="s">
        <v>784</v>
      </c>
      <c r="D265">
        <v>292</v>
      </c>
      <c r="E265">
        <v>21</v>
      </c>
      <c r="F265">
        <v>321.2</v>
      </c>
      <c r="G265">
        <v>1721.04</v>
      </c>
      <c r="H265">
        <v>921.43</v>
      </c>
      <c r="I265">
        <v>20</v>
      </c>
      <c r="J265">
        <v>2788.6950000000002</v>
      </c>
    </row>
    <row r="266" spans="2:10" x14ac:dyDescent="0.25">
      <c r="B266" t="s">
        <v>1765</v>
      </c>
      <c r="C266" t="s">
        <v>850</v>
      </c>
      <c r="D266">
        <v>292</v>
      </c>
      <c r="E266">
        <v>21</v>
      </c>
      <c r="F266">
        <v>241</v>
      </c>
      <c r="G266">
        <v>1262.56</v>
      </c>
      <c r="H266">
        <v>1255.0899999999999</v>
      </c>
      <c r="I266">
        <v>20</v>
      </c>
      <c r="J266">
        <v>4098.9619000000002</v>
      </c>
    </row>
    <row r="267" spans="2:10" x14ac:dyDescent="0.25">
      <c r="B267" t="s">
        <v>1766</v>
      </c>
      <c r="C267" t="s">
        <v>850</v>
      </c>
      <c r="D267">
        <v>292</v>
      </c>
      <c r="E267">
        <v>21</v>
      </c>
      <c r="F267">
        <v>240.4</v>
      </c>
      <c r="G267">
        <v>1245</v>
      </c>
      <c r="H267">
        <v>1368.91</v>
      </c>
      <c r="I267">
        <v>20</v>
      </c>
      <c r="J267">
        <v>4109.5953</v>
      </c>
    </row>
    <row r="268" spans="2:10" x14ac:dyDescent="0.25">
      <c r="B268" t="s">
        <v>361</v>
      </c>
      <c r="C268" t="s">
        <v>851</v>
      </c>
      <c r="D268">
        <v>292</v>
      </c>
      <c r="E268">
        <v>21</v>
      </c>
      <c r="F268">
        <v>621.79999999999995</v>
      </c>
      <c r="G268">
        <v>2339.12</v>
      </c>
      <c r="H268">
        <v>2702.03</v>
      </c>
      <c r="I268">
        <v>20</v>
      </c>
      <c r="J268">
        <v>16703.989300000001</v>
      </c>
    </row>
    <row r="269" spans="2:10" x14ac:dyDescent="0.25">
      <c r="B269" t="s">
        <v>362</v>
      </c>
      <c r="C269" t="s">
        <v>852</v>
      </c>
      <c r="D269">
        <v>292</v>
      </c>
      <c r="E269">
        <v>21</v>
      </c>
      <c r="F269">
        <v>624.79999999999995</v>
      </c>
      <c r="G269">
        <v>2334.16</v>
      </c>
      <c r="H269">
        <v>2710.75</v>
      </c>
      <c r="I269">
        <v>20</v>
      </c>
      <c r="J269">
        <v>17438.130799999999</v>
      </c>
    </row>
    <row r="270" spans="2:10" x14ac:dyDescent="0.25">
      <c r="B270" t="s">
        <v>365</v>
      </c>
      <c r="C270" t="s">
        <v>854</v>
      </c>
      <c r="D270">
        <v>292</v>
      </c>
      <c r="E270">
        <v>21</v>
      </c>
      <c r="F270">
        <v>354.8</v>
      </c>
      <c r="G270">
        <v>1804</v>
      </c>
      <c r="H270">
        <v>1337.83</v>
      </c>
      <c r="I270">
        <v>20</v>
      </c>
      <c r="J270">
        <v>5019.6563999999998</v>
      </c>
    </row>
    <row r="271" spans="2:10" x14ac:dyDescent="0.25">
      <c r="B271" t="s">
        <v>366</v>
      </c>
      <c r="C271" t="s">
        <v>854</v>
      </c>
      <c r="D271">
        <v>292</v>
      </c>
      <c r="E271">
        <v>21</v>
      </c>
      <c r="F271">
        <v>354.8</v>
      </c>
      <c r="G271">
        <v>1811.24</v>
      </c>
      <c r="H271">
        <v>1290.5</v>
      </c>
      <c r="I271">
        <v>20</v>
      </c>
      <c r="J271">
        <v>4400.5258000000003</v>
      </c>
    </row>
    <row r="272" spans="2:10" x14ac:dyDescent="0.25">
      <c r="B272" t="s">
        <v>363</v>
      </c>
      <c r="C272" t="s">
        <v>853</v>
      </c>
      <c r="D272">
        <v>292</v>
      </c>
      <c r="E272">
        <v>21</v>
      </c>
      <c r="F272">
        <v>236.6</v>
      </c>
      <c r="G272">
        <v>1299.8800000000001</v>
      </c>
      <c r="H272">
        <v>1088.08</v>
      </c>
      <c r="I272">
        <v>20</v>
      </c>
      <c r="J272">
        <v>3191.3508000000002</v>
      </c>
    </row>
    <row r="273" spans="2:10" x14ac:dyDescent="0.25">
      <c r="B273" t="s">
        <v>364</v>
      </c>
      <c r="C273" t="s">
        <v>853</v>
      </c>
      <c r="D273">
        <v>292</v>
      </c>
      <c r="E273">
        <v>21</v>
      </c>
      <c r="F273">
        <v>236.6</v>
      </c>
      <c r="G273">
        <v>1300.08</v>
      </c>
      <c r="H273">
        <v>1108.47</v>
      </c>
      <c r="I273">
        <v>20</v>
      </c>
      <c r="J273">
        <v>3323.5493000000001</v>
      </c>
    </row>
    <row r="274" spans="2:10" x14ac:dyDescent="0.25">
      <c r="B274" t="s">
        <v>367</v>
      </c>
      <c r="C274" t="s">
        <v>855</v>
      </c>
      <c r="D274">
        <v>292</v>
      </c>
      <c r="E274">
        <v>21</v>
      </c>
      <c r="F274">
        <v>228.8</v>
      </c>
      <c r="G274">
        <v>1260.5999999999999</v>
      </c>
      <c r="H274">
        <v>845.88</v>
      </c>
      <c r="I274">
        <v>20</v>
      </c>
      <c r="J274">
        <v>1746.9788000000001</v>
      </c>
    </row>
    <row r="275" spans="2:10" x14ac:dyDescent="0.25">
      <c r="B275" t="s">
        <v>368</v>
      </c>
      <c r="C275" t="s">
        <v>855</v>
      </c>
      <c r="D275">
        <v>292</v>
      </c>
      <c r="E275">
        <v>21</v>
      </c>
      <c r="F275">
        <v>228.8</v>
      </c>
      <c r="G275">
        <v>1254.96</v>
      </c>
      <c r="H275">
        <v>859.81</v>
      </c>
      <c r="I275">
        <v>20</v>
      </c>
      <c r="J275">
        <v>1765.6536000000001</v>
      </c>
    </row>
    <row r="276" spans="2:10" x14ac:dyDescent="0.25">
      <c r="B276" t="s">
        <v>369</v>
      </c>
      <c r="C276" t="s">
        <v>856</v>
      </c>
      <c r="D276">
        <v>292</v>
      </c>
      <c r="E276">
        <v>21</v>
      </c>
      <c r="F276">
        <v>392.4</v>
      </c>
      <c r="G276">
        <v>2298.6799999999998</v>
      </c>
      <c r="H276">
        <v>1852.54</v>
      </c>
      <c r="I276">
        <v>20</v>
      </c>
      <c r="J276">
        <v>5658.8629000000001</v>
      </c>
    </row>
    <row r="277" spans="2:10" x14ac:dyDescent="0.25">
      <c r="B277" t="s">
        <v>370</v>
      </c>
      <c r="C277" t="s">
        <v>857</v>
      </c>
      <c r="D277">
        <v>292</v>
      </c>
      <c r="E277">
        <v>21</v>
      </c>
      <c r="F277">
        <v>390.6</v>
      </c>
      <c r="G277">
        <v>2304.7199999999998</v>
      </c>
      <c r="H277">
        <v>1845.64</v>
      </c>
      <c r="I277">
        <v>20</v>
      </c>
      <c r="J277">
        <v>5455.2075000000004</v>
      </c>
    </row>
    <row r="278" spans="2:10" x14ac:dyDescent="0.25">
      <c r="B278" t="s">
        <v>371</v>
      </c>
      <c r="C278" t="s">
        <v>858</v>
      </c>
      <c r="D278">
        <v>292</v>
      </c>
      <c r="E278">
        <v>21</v>
      </c>
      <c r="F278">
        <v>288.2</v>
      </c>
      <c r="G278">
        <v>1398.56</v>
      </c>
      <c r="H278">
        <v>991.93</v>
      </c>
      <c r="I278">
        <v>20</v>
      </c>
      <c r="J278">
        <v>3976.1961000000001</v>
      </c>
    </row>
    <row r="279" spans="2:10" x14ac:dyDescent="0.25">
      <c r="B279" t="s">
        <v>372</v>
      </c>
      <c r="C279" t="s">
        <v>858</v>
      </c>
      <c r="D279">
        <v>292</v>
      </c>
      <c r="E279">
        <v>21</v>
      </c>
      <c r="F279">
        <v>288.2</v>
      </c>
      <c r="G279">
        <v>1403.68</v>
      </c>
      <c r="H279">
        <v>1040.29</v>
      </c>
      <c r="I279">
        <v>20</v>
      </c>
      <c r="J279">
        <v>4382.3193000000001</v>
      </c>
    </row>
    <row r="280" spans="2:10" x14ac:dyDescent="0.25">
      <c r="B280" t="s">
        <v>443</v>
      </c>
      <c r="C280" t="s">
        <v>906</v>
      </c>
      <c r="D280">
        <v>292</v>
      </c>
      <c r="E280">
        <v>21</v>
      </c>
      <c r="F280">
        <v>105.2</v>
      </c>
      <c r="G280">
        <v>557.04</v>
      </c>
      <c r="H280">
        <v>214.99</v>
      </c>
      <c r="I280">
        <v>20</v>
      </c>
      <c r="J280">
        <v>282.4033</v>
      </c>
    </row>
    <row r="281" spans="2:10" x14ac:dyDescent="0.25">
      <c r="B281" t="s">
        <v>444</v>
      </c>
      <c r="C281" t="s">
        <v>906</v>
      </c>
      <c r="D281">
        <v>292</v>
      </c>
      <c r="E281">
        <v>21</v>
      </c>
      <c r="F281">
        <v>105.2</v>
      </c>
      <c r="G281">
        <v>559.16</v>
      </c>
      <c r="H281">
        <v>203.81</v>
      </c>
      <c r="I281">
        <v>20</v>
      </c>
      <c r="J281">
        <v>273.89280000000002</v>
      </c>
    </row>
    <row r="282" spans="2:10" x14ac:dyDescent="0.25">
      <c r="B282" t="s">
        <v>373</v>
      </c>
      <c r="C282" t="s">
        <v>859</v>
      </c>
      <c r="D282">
        <v>292</v>
      </c>
      <c r="E282">
        <v>21</v>
      </c>
      <c r="F282">
        <v>258.2</v>
      </c>
      <c r="G282">
        <v>1268.1600000000001</v>
      </c>
      <c r="H282">
        <v>1128.93</v>
      </c>
      <c r="I282">
        <v>20</v>
      </c>
      <c r="J282">
        <v>5181.1161000000002</v>
      </c>
    </row>
    <row r="283" spans="2:10" x14ac:dyDescent="0.25">
      <c r="B283" t="s">
        <v>374</v>
      </c>
      <c r="C283" t="s">
        <v>859</v>
      </c>
      <c r="D283">
        <v>292</v>
      </c>
      <c r="E283">
        <v>21</v>
      </c>
      <c r="F283">
        <v>258.2</v>
      </c>
      <c r="G283">
        <v>1271.24</v>
      </c>
      <c r="H283">
        <v>1172.49</v>
      </c>
      <c r="I283">
        <v>20</v>
      </c>
      <c r="J283">
        <v>5658.5592999999999</v>
      </c>
    </row>
    <row r="284" spans="2:10" x14ac:dyDescent="0.25">
      <c r="B284" t="s">
        <v>377</v>
      </c>
      <c r="C284" t="s">
        <v>861</v>
      </c>
      <c r="D284">
        <v>292</v>
      </c>
      <c r="E284">
        <v>21</v>
      </c>
      <c r="F284">
        <v>164</v>
      </c>
      <c r="G284">
        <v>1138.08</v>
      </c>
      <c r="H284">
        <v>659</v>
      </c>
      <c r="I284">
        <v>20</v>
      </c>
      <c r="J284">
        <v>1288.8092999999999</v>
      </c>
    </row>
    <row r="285" spans="2:10" x14ac:dyDescent="0.25">
      <c r="B285" t="s">
        <v>378</v>
      </c>
      <c r="C285" t="s">
        <v>861</v>
      </c>
      <c r="D285">
        <v>292</v>
      </c>
      <c r="E285">
        <v>21</v>
      </c>
      <c r="F285">
        <v>179.8</v>
      </c>
      <c r="G285">
        <v>1237.76</v>
      </c>
      <c r="H285">
        <v>655.62</v>
      </c>
      <c r="I285">
        <v>20</v>
      </c>
      <c r="J285">
        <v>1430.77</v>
      </c>
    </row>
    <row r="286" spans="2:10" x14ac:dyDescent="0.25">
      <c r="B286" t="s">
        <v>431</v>
      </c>
      <c r="C286" t="s">
        <v>900</v>
      </c>
      <c r="D286">
        <v>292</v>
      </c>
      <c r="E286">
        <v>21</v>
      </c>
      <c r="F286">
        <v>248.2</v>
      </c>
      <c r="G286">
        <v>1200.6400000000001</v>
      </c>
      <c r="H286">
        <v>163.54</v>
      </c>
      <c r="I286">
        <v>20</v>
      </c>
      <c r="J286">
        <v>225.6764</v>
      </c>
    </row>
    <row r="287" spans="2:10" x14ac:dyDescent="0.25">
      <c r="B287" t="s">
        <v>432</v>
      </c>
      <c r="C287" t="s">
        <v>900</v>
      </c>
      <c r="D287">
        <v>292</v>
      </c>
      <c r="E287">
        <v>21</v>
      </c>
      <c r="F287">
        <v>248.2</v>
      </c>
      <c r="G287">
        <v>1196.76</v>
      </c>
      <c r="H287">
        <v>237.19</v>
      </c>
      <c r="I287">
        <v>20</v>
      </c>
      <c r="J287">
        <v>484.42110000000002</v>
      </c>
    </row>
    <row r="288" spans="2:10" x14ac:dyDescent="0.25">
      <c r="B288" t="s">
        <v>375</v>
      </c>
      <c r="C288" t="s">
        <v>860</v>
      </c>
      <c r="D288">
        <v>292</v>
      </c>
      <c r="E288">
        <v>21</v>
      </c>
      <c r="F288">
        <v>312</v>
      </c>
      <c r="G288">
        <v>1800.4</v>
      </c>
      <c r="H288">
        <v>817.77</v>
      </c>
      <c r="I288">
        <v>20</v>
      </c>
      <c r="J288">
        <v>1794.1686999999999</v>
      </c>
    </row>
    <row r="289" spans="2:10" x14ac:dyDescent="0.25">
      <c r="B289" t="s">
        <v>376</v>
      </c>
      <c r="C289" t="s">
        <v>860</v>
      </c>
      <c r="D289">
        <v>292</v>
      </c>
      <c r="E289">
        <v>21</v>
      </c>
      <c r="F289">
        <v>322.39999999999998</v>
      </c>
      <c r="G289">
        <v>1813.12</v>
      </c>
      <c r="H289">
        <v>830.83</v>
      </c>
      <c r="I289">
        <v>20</v>
      </c>
      <c r="J289">
        <v>2050.9373999999998</v>
      </c>
    </row>
    <row r="290" spans="2:10" x14ac:dyDescent="0.25">
      <c r="B290" t="s">
        <v>381</v>
      </c>
      <c r="C290" t="s">
        <v>863</v>
      </c>
      <c r="D290">
        <v>292</v>
      </c>
      <c r="E290">
        <v>21</v>
      </c>
      <c r="F290">
        <v>213.4</v>
      </c>
      <c r="G290">
        <v>1202.44</v>
      </c>
      <c r="H290">
        <v>105.21</v>
      </c>
      <c r="I290">
        <v>20</v>
      </c>
      <c r="J290">
        <v>202.9623</v>
      </c>
    </row>
    <row r="291" spans="2:10" x14ac:dyDescent="0.25">
      <c r="B291" t="s">
        <v>382</v>
      </c>
      <c r="C291" t="s">
        <v>864</v>
      </c>
      <c r="D291">
        <v>292</v>
      </c>
      <c r="E291">
        <v>21</v>
      </c>
      <c r="F291">
        <v>214</v>
      </c>
      <c r="G291">
        <v>1176.68</v>
      </c>
      <c r="H291">
        <v>84.14</v>
      </c>
      <c r="I291">
        <v>20</v>
      </c>
      <c r="J291">
        <v>234.0059</v>
      </c>
    </row>
    <row r="292" spans="2:10" x14ac:dyDescent="0.25">
      <c r="B292" t="s">
        <v>385</v>
      </c>
      <c r="C292" t="s">
        <v>867</v>
      </c>
      <c r="D292">
        <v>292</v>
      </c>
      <c r="E292">
        <v>21</v>
      </c>
      <c r="F292">
        <v>460.4</v>
      </c>
      <c r="G292">
        <v>1945.64</v>
      </c>
      <c r="H292">
        <v>873.47</v>
      </c>
      <c r="I292">
        <v>20</v>
      </c>
      <c r="J292">
        <v>3321.7051999999999</v>
      </c>
    </row>
    <row r="293" spans="2:10" x14ac:dyDescent="0.25">
      <c r="B293" t="s">
        <v>386</v>
      </c>
      <c r="C293" t="s">
        <v>868</v>
      </c>
      <c r="D293">
        <v>292</v>
      </c>
      <c r="E293">
        <v>21</v>
      </c>
      <c r="F293">
        <v>456.2</v>
      </c>
      <c r="G293">
        <v>1877.48</v>
      </c>
      <c r="H293">
        <v>777.9</v>
      </c>
      <c r="I293">
        <v>20</v>
      </c>
      <c r="J293">
        <v>3155.1885000000002</v>
      </c>
    </row>
    <row r="294" spans="2:10" x14ac:dyDescent="0.25">
      <c r="B294" t="s">
        <v>297</v>
      </c>
      <c r="C294" t="s">
        <v>793</v>
      </c>
      <c r="D294">
        <v>292</v>
      </c>
      <c r="E294">
        <v>21</v>
      </c>
      <c r="F294">
        <v>282.39999999999998</v>
      </c>
      <c r="G294">
        <v>1542.56</v>
      </c>
      <c r="H294">
        <v>347.27</v>
      </c>
      <c r="I294">
        <v>20</v>
      </c>
      <c r="J294">
        <v>920.08029999999997</v>
      </c>
    </row>
    <row r="295" spans="2:10" x14ac:dyDescent="0.25">
      <c r="B295" t="s">
        <v>298</v>
      </c>
      <c r="C295" t="s">
        <v>794</v>
      </c>
      <c r="D295">
        <v>292</v>
      </c>
      <c r="E295">
        <v>21</v>
      </c>
      <c r="F295">
        <v>280.2</v>
      </c>
      <c r="G295">
        <v>1546.36</v>
      </c>
      <c r="H295">
        <v>413.16</v>
      </c>
      <c r="I295">
        <v>20</v>
      </c>
      <c r="J295">
        <v>1209.8783000000001</v>
      </c>
    </row>
    <row r="296" spans="2:10" x14ac:dyDescent="0.25">
      <c r="B296" t="s">
        <v>35</v>
      </c>
      <c r="C296" t="s">
        <v>553</v>
      </c>
      <c r="D296">
        <v>292</v>
      </c>
      <c r="E296">
        <v>21</v>
      </c>
      <c r="F296">
        <v>61.2</v>
      </c>
      <c r="G296">
        <v>265.27999999999997</v>
      </c>
      <c r="H296">
        <v>29.65</v>
      </c>
      <c r="I296">
        <v>20</v>
      </c>
      <c r="J296">
        <v>6.4607999999999999</v>
      </c>
    </row>
    <row r="297" spans="2:10" x14ac:dyDescent="0.25">
      <c r="B297" t="s">
        <v>36</v>
      </c>
      <c r="C297" t="s">
        <v>554</v>
      </c>
      <c r="D297">
        <v>292</v>
      </c>
      <c r="E297">
        <v>21</v>
      </c>
      <c r="F297">
        <v>61.2</v>
      </c>
      <c r="G297">
        <v>245.6</v>
      </c>
      <c r="H297">
        <v>4.0999999999999996</v>
      </c>
      <c r="I297">
        <v>20</v>
      </c>
      <c r="J297">
        <v>1.1395999999999999</v>
      </c>
    </row>
    <row r="298" spans="2:10" x14ac:dyDescent="0.25">
      <c r="B298" t="s">
        <v>389</v>
      </c>
      <c r="C298" t="s">
        <v>869</v>
      </c>
      <c r="D298">
        <v>292</v>
      </c>
      <c r="E298">
        <v>21</v>
      </c>
      <c r="F298">
        <v>283</v>
      </c>
      <c r="G298">
        <v>1380.76</v>
      </c>
      <c r="H298">
        <v>1147.6500000000001</v>
      </c>
      <c r="I298">
        <v>20</v>
      </c>
      <c r="J298">
        <v>3846.2680999999998</v>
      </c>
    </row>
    <row r="299" spans="2:10" x14ac:dyDescent="0.25">
      <c r="B299" t="s">
        <v>390</v>
      </c>
      <c r="C299" t="s">
        <v>869</v>
      </c>
      <c r="D299">
        <v>292</v>
      </c>
      <c r="E299">
        <v>21</v>
      </c>
      <c r="F299">
        <v>283</v>
      </c>
      <c r="G299">
        <v>1398.88</v>
      </c>
      <c r="H299">
        <v>1095.3499999999999</v>
      </c>
      <c r="I299">
        <v>20</v>
      </c>
      <c r="J299">
        <v>3689.1741999999999</v>
      </c>
    </row>
    <row r="300" spans="2:10" x14ac:dyDescent="0.25">
      <c r="B300" t="s">
        <v>387</v>
      </c>
      <c r="C300" t="s">
        <v>869</v>
      </c>
      <c r="D300">
        <v>292</v>
      </c>
      <c r="E300">
        <v>21</v>
      </c>
      <c r="F300">
        <v>403.2</v>
      </c>
      <c r="G300">
        <v>1846.68</v>
      </c>
      <c r="H300">
        <v>1805.25</v>
      </c>
      <c r="I300">
        <v>20</v>
      </c>
      <c r="J300">
        <v>6630.7156999999997</v>
      </c>
    </row>
    <row r="301" spans="2:10" x14ac:dyDescent="0.25">
      <c r="B301" t="s">
        <v>388</v>
      </c>
      <c r="C301" t="s">
        <v>869</v>
      </c>
      <c r="D301">
        <v>292</v>
      </c>
      <c r="E301">
        <v>21</v>
      </c>
      <c r="F301">
        <v>403.2</v>
      </c>
      <c r="G301">
        <v>1876.6</v>
      </c>
      <c r="H301">
        <v>1773.94</v>
      </c>
      <c r="I301">
        <v>20</v>
      </c>
      <c r="J301">
        <v>6353.5753000000004</v>
      </c>
    </row>
    <row r="302" spans="2:10" x14ac:dyDescent="0.25">
      <c r="B302" t="s">
        <v>391</v>
      </c>
      <c r="C302" t="s">
        <v>870</v>
      </c>
      <c r="D302">
        <v>292</v>
      </c>
      <c r="E302">
        <v>21</v>
      </c>
      <c r="F302">
        <v>353.6</v>
      </c>
      <c r="G302">
        <v>1656.32</v>
      </c>
      <c r="H302">
        <v>721.01</v>
      </c>
      <c r="I302">
        <v>20</v>
      </c>
      <c r="J302">
        <v>2480.5077999999999</v>
      </c>
    </row>
    <row r="303" spans="2:10" x14ac:dyDescent="0.25">
      <c r="B303" t="s">
        <v>392</v>
      </c>
      <c r="C303" t="s">
        <v>871</v>
      </c>
      <c r="D303">
        <v>292</v>
      </c>
      <c r="E303">
        <v>21</v>
      </c>
      <c r="F303">
        <v>353.6</v>
      </c>
      <c r="G303">
        <v>1652.2</v>
      </c>
      <c r="H303">
        <v>728.98</v>
      </c>
      <c r="I303">
        <v>20</v>
      </c>
      <c r="J303">
        <v>2255.0077000000001</v>
      </c>
    </row>
    <row r="304" spans="2:10" x14ac:dyDescent="0.25">
      <c r="B304" t="s">
        <v>393</v>
      </c>
      <c r="C304" t="s">
        <v>872</v>
      </c>
      <c r="D304">
        <v>292</v>
      </c>
      <c r="E304">
        <v>21</v>
      </c>
      <c r="F304">
        <v>360.2</v>
      </c>
      <c r="G304">
        <v>1702.08</v>
      </c>
      <c r="H304">
        <v>653.21</v>
      </c>
      <c r="I304">
        <v>20</v>
      </c>
      <c r="J304">
        <v>2222.8137999999999</v>
      </c>
    </row>
    <row r="305" spans="2:10" x14ac:dyDescent="0.25">
      <c r="B305" t="s">
        <v>394</v>
      </c>
      <c r="C305" t="s">
        <v>873</v>
      </c>
      <c r="D305">
        <v>292</v>
      </c>
      <c r="E305">
        <v>21</v>
      </c>
      <c r="F305">
        <v>360.2</v>
      </c>
      <c r="G305">
        <v>1697.12</v>
      </c>
      <c r="H305">
        <v>667.18</v>
      </c>
      <c r="I305">
        <v>20</v>
      </c>
      <c r="J305">
        <v>1986.4537</v>
      </c>
    </row>
    <row r="306" spans="2:10" x14ac:dyDescent="0.25">
      <c r="B306" t="s">
        <v>395</v>
      </c>
      <c r="C306" t="s">
        <v>874</v>
      </c>
      <c r="D306">
        <v>292</v>
      </c>
      <c r="E306">
        <v>21</v>
      </c>
      <c r="F306">
        <v>367.2</v>
      </c>
      <c r="G306">
        <v>1654.88</v>
      </c>
      <c r="H306">
        <v>530.86</v>
      </c>
      <c r="I306">
        <v>20</v>
      </c>
      <c r="J306">
        <v>2623.8024999999998</v>
      </c>
    </row>
    <row r="307" spans="2:10" x14ac:dyDescent="0.25">
      <c r="B307" t="s">
        <v>396</v>
      </c>
      <c r="C307" t="s">
        <v>875</v>
      </c>
      <c r="D307">
        <v>292</v>
      </c>
      <c r="E307">
        <v>21</v>
      </c>
      <c r="F307">
        <v>388.2</v>
      </c>
      <c r="G307">
        <v>1779.92</v>
      </c>
      <c r="H307">
        <v>528.87</v>
      </c>
      <c r="I307">
        <v>20</v>
      </c>
      <c r="J307">
        <v>2351.9222</v>
      </c>
    </row>
    <row r="308" spans="2:10" x14ac:dyDescent="0.25">
      <c r="B308" t="s">
        <v>397</v>
      </c>
      <c r="C308" t="s">
        <v>876</v>
      </c>
      <c r="D308">
        <v>292</v>
      </c>
      <c r="E308">
        <v>21</v>
      </c>
      <c r="F308">
        <v>133</v>
      </c>
      <c r="G308">
        <v>756.48</v>
      </c>
      <c r="H308">
        <v>801.76</v>
      </c>
      <c r="I308">
        <v>20</v>
      </c>
      <c r="J308">
        <v>1647.4956</v>
      </c>
    </row>
    <row r="309" spans="2:10" x14ac:dyDescent="0.25">
      <c r="B309" t="s">
        <v>398</v>
      </c>
      <c r="C309" t="s">
        <v>877</v>
      </c>
      <c r="D309">
        <v>292</v>
      </c>
      <c r="E309">
        <v>21</v>
      </c>
      <c r="F309">
        <v>132.80000000000001</v>
      </c>
      <c r="G309">
        <v>717.56</v>
      </c>
      <c r="H309">
        <v>762.54</v>
      </c>
      <c r="I309">
        <v>20</v>
      </c>
      <c r="J309">
        <v>1531.3204000000001</v>
      </c>
    </row>
    <row r="310" spans="2:10" x14ac:dyDescent="0.25">
      <c r="B310" t="s">
        <v>399</v>
      </c>
      <c r="C310" t="s">
        <v>878</v>
      </c>
      <c r="D310">
        <v>292</v>
      </c>
      <c r="E310">
        <v>21</v>
      </c>
      <c r="F310">
        <v>72.2</v>
      </c>
      <c r="G310">
        <v>409.76</v>
      </c>
      <c r="H310">
        <v>541.97</v>
      </c>
      <c r="I310">
        <v>20</v>
      </c>
      <c r="J310">
        <v>907.3963</v>
      </c>
    </row>
    <row r="311" spans="2:10" x14ac:dyDescent="0.25">
      <c r="B311" t="s">
        <v>400</v>
      </c>
      <c r="C311" t="s">
        <v>879</v>
      </c>
      <c r="D311">
        <v>292</v>
      </c>
      <c r="E311">
        <v>21</v>
      </c>
      <c r="F311">
        <v>71.2</v>
      </c>
      <c r="G311">
        <v>377.84</v>
      </c>
      <c r="H311">
        <v>755.02</v>
      </c>
      <c r="I311">
        <v>20</v>
      </c>
      <c r="J311">
        <v>1186.8870999999999</v>
      </c>
    </row>
    <row r="312" spans="2:10" x14ac:dyDescent="0.25">
      <c r="B312" t="s">
        <v>401</v>
      </c>
      <c r="C312" t="s">
        <v>880</v>
      </c>
      <c r="D312">
        <v>292</v>
      </c>
      <c r="E312">
        <v>21</v>
      </c>
      <c r="F312">
        <v>247.4</v>
      </c>
      <c r="G312">
        <v>1184.96</v>
      </c>
      <c r="H312">
        <v>1513.08</v>
      </c>
      <c r="I312">
        <v>20</v>
      </c>
      <c r="J312">
        <v>4433.5072</v>
      </c>
    </row>
    <row r="313" spans="2:10" x14ac:dyDescent="0.25">
      <c r="B313" t="s">
        <v>402</v>
      </c>
      <c r="C313" t="s">
        <v>881</v>
      </c>
      <c r="D313">
        <v>292</v>
      </c>
      <c r="E313">
        <v>21</v>
      </c>
      <c r="F313">
        <v>247.8</v>
      </c>
      <c r="G313">
        <v>1167.28</v>
      </c>
      <c r="H313">
        <v>1306.8900000000001</v>
      </c>
      <c r="I313">
        <v>20</v>
      </c>
      <c r="J313">
        <v>4119.4047</v>
      </c>
    </row>
    <row r="314" spans="2:10" x14ac:dyDescent="0.25">
      <c r="B314" t="s">
        <v>405</v>
      </c>
      <c r="C314" t="s">
        <v>884</v>
      </c>
      <c r="D314">
        <v>292</v>
      </c>
      <c r="E314">
        <v>21</v>
      </c>
      <c r="F314">
        <v>467.4</v>
      </c>
      <c r="G314">
        <v>1787.8</v>
      </c>
      <c r="H314">
        <v>1082.02</v>
      </c>
      <c r="I314">
        <v>20</v>
      </c>
      <c r="J314">
        <v>3900.2222999999999</v>
      </c>
    </row>
    <row r="315" spans="2:10" x14ac:dyDescent="0.25">
      <c r="B315" t="s">
        <v>406</v>
      </c>
      <c r="C315" t="s">
        <v>885</v>
      </c>
      <c r="D315">
        <v>292</v>
      </c>
      <c r="E315">
        <v>21</v>
      </c>
      <c r="F315">
        <v>467.4</v>
      </c>
      <c r="G315">
        <v>1773.2</v>
      </c>
      <c r="H315">
        <v>1105.3599999999999</v>
      </c>
      <c r="I315">
        <v>20</v>
      </c>
      <c r="J315">
        <v>4036.6532999999999</v>
      </c>
    </row>
    <row r="316" spans="2:10" x14ac:dyDescent="0.25">
      <c r="B316" t="s">
        <v>403</v>
      </c>
      <c r="C316" t="s">
        <v>882</v>
      </c>
      <c r="D316">
        <v>292</v>
      </c>
      <c r="E316">
        <v>21</v>
      </c>
      <c r="F316">
        <v>552.79999999999995</v>
      </c>
      <c r="G316">
        <v>2045.16</v>
      </c>
      <c r="H316">
        <v>1131.6199999999999</v>
      </c>
      <c r="I316">
        <v>20</v>
      </c>
      <c r="J316">
        <v>4248.7289000000001</v>
      </c>
    </row>
    <row r="317" spans="2:10" x14ac:dyDescent="0.25">
      <c r="B317" t="s">
        <v>404</v>
      </c>
      <c r="C317" t="s">
        <v>883</v>
      </c>
      <c r="D317">
        <v>292</v>
      </c>
      <c r="E317">
        <v>21</v>
      </c>
      <c r="F317">
        <v>554.4</v>
      </c>
      <c r="G317">
        <v>2038.24</v>
      </c>
      <c r="H317">
        <v>1158.96</v>
      </c>
      <c r="I317">
        <v>20</v>
      </c>
      <c r="J317">
        <v>4331.2133000000003</v>
      </c>
    </row>
    <row r="318" spans="2:10" x14ac:dyDescent="0.25">
      <c r="B318" t="s">
        <v>407</v>
      </c>
      <c r="C318" t="s">
        <v>886</v>
      </c>
      <c r="D318">
        <v>292</v>
      </c>
      <c r="E318">
        <v>21</v>
      </c>
      <c r="F318">
        <v>227.2</v>
      </c>
      <c r="G318">
        <v>960.4</v>
      </c>
      <c r="H318">
        <v>751.14</v>
      </c>
      <c r="I318">
        <v>20</v>
      </c>
      <c r="J318">
        <v>2754.0011</v>
      </c>
    </row>
    <row r="319" spans="2:10" x14ac:dyDescent="0.25">
      <c r="B319" t="s">
        <v>408</v>
      </c>
      <c r="C319" t="s">
        <v>886</v>
      </c>
      <c r="D319">
        <v>292</v>
      </c>
      <c r="E319">
        <v>21</v>
      </c>
      <c r="F319">
        <v>227.2</v>
      </c>
      <c r="G319">
        <v>952.84</v>
      </c>
      <c r="H319">
        <v>776.23</v>
      </c>
      <c r="I319">
        <v>20</v>
      </c>
      <c r="J319">
        <v>2790.1786000000002</v>
      </c>
    </row>
    <row r="320" spans="2:10" x14ac:dyDescent="0.25">
      <c r="B320" t="s">
        <v>409</v>
      </c>
      <c r="C320" t="s">
        <v>887</v>
      </c>
      <c r="D320">
        <v>292</v>
      </c>
      <c r="E320">
        <v>21</v>
      </c>
      <c r="F320">
        <v>234</v>
      </c>
      <c r="G320">
        <v>973.76</v>
      </c>
      <c r="H320">
        <v>281.63</v>
      </c>
      <c r="I320">
        <v>20</v>
      </c>
      <c r="J320">
        <v>783.52610000000004</v>
      </c>
    </row>
    <row r="321" spans="2:10" x14ac:dyDescent="0.25">
      <c r="B321" t="s">
        <v>410</v>
      </c>
      <c r="C321" t="s">
        <v>887</v>
      </c>
      <c r="D321">
        <v>292</v>
      </c>
      <c r="E321">
        <v>21</v>
      </c>
      <c r="F321">
        <v>234</v>
      </c>
      <c r="G321">
        <v>968.68</v>
      </c>
      <c r="H321">
        <v>274.87</v>
      </c>
      <c r="I321">
        <v>20</v>
      </c>
      <c r="J321">
        <v>857.4914</v>
      </c>
    </row>
    <row r="322" spans="2:10" x14ac:dyDescent="0.25">
      <c r="B322" t="s">
        <v>411</v>
      </c>
      <c r="C322" t="s">
        <v>888</v>
      </c>
      <c r="D322">
        <v>292</v>
      </c>
      <c r="E322">
        <v>21</v>
      </c>
      <c r="F322">
        <v>212.4</v>
      </c>
      <c r="G322">
        <v>872.24</v>
      </c>
      <c r="H322">
        <v>269.52</v>
      </c>
      <c r="I322">
        <v>20</v>
      </c>
      <c r="J322">
        <v>713.34640000000002</v>
      </c>
    </row>
    <row r="323" spans="2:10" x14ac:dyDescent="0.25">
      <c r="B323" t="s">
        <v>412</v>
      </c>
      <c r="C323" t="s">
        <v>888</v>
      </c>
      <c r="D323">
        <v>292</v>
      </c>
      <c r="E323">
        <v>21</v>
      </c>
      <c r="F323">
        <v>212.4</v>
      </c>
      <c r="G323">
        <v>866.48</v>
      </c>
      <c r="H323">
        <v>255.13</v>
      </c>
      <c r="I323">
        <v>20</v>
      </c>
      <c r="J323">
        <v>719.3134</v>
      </c>
    </row>
    <row r="324" spans="2:10" x14ac:dyDescent="0.25">
      <c r="B324" t="s">
        <v>413</v>
      </c>
      <c r="C324" t="s">
        <v>889</v>
      </c>
      <c r="D324">
        <v>292</v>
      </c>
      <c r="E324">
        <v>21</v>
      </c>
      <c r="F324">
        <v>481.2</v>
      </c>
      <c r="G324">
        <v>2167.52</v>
      </c>
      <c r="H324">
        <v>2516.7600000000002</v>
      </c>
      <c r="I324">
        <v>20</v>
      </c>
      <c r="J324">
        <v>15681.450199999999</v>
      </c>
    </row>
    <row r="325" spans="2:10" x14ac:dyDescent="0.25">
      <c r="B325" t="s">
        <v>414</v>
      </c>
      <c r="C325" t="s">
        <v>889</v>
      </c>
      <c r="D325">
        <v>292</v>
      </c>
      <c r="E325">
        <v>21</v>
      </c>
      <c r="F325">
        <v>481.2</v>
      </c>
      <c r="G325">
        <v>2158.12</v>
      </c>
      <c r="H325">
        <v>2515.9</v>
      </c>
      <c r="I325">
        <v>20</v>
      </c>
      <c r="J325">
        <v>15730.6955</v>
      </c>
    </row>
    <row r="326" spans="2:10" x14ac:dyDescent="0.25">
      <c r="B326" t="s">
        <v>415</v>
      </c>
      <c r="C326" t="s">
        <v>890</v>
      </c>
      <c r="D326">
        <v>292</v>
      </c>
      <c r="E326">
        <v>21</v>
      </c>
      <c r="F326">
        <v>303.60000000000002</v>
      </c>
      <c r="G326">
        <v>1512.4</v>
      </c>
      <c r="H326">
        <v>973.59</v>
      </c>
      <c r="I326">
        <v>20</v>
      </c>
      <c r="J326">
        <v>2448.8685</v>
      </c>
    </row>
    <row r="327" spans="2:10" x14ac:dyDescent="0.25">
      <c r="B327" t="s">
        <v>416</v>
      </c>
      <c r="C327" t="s">
        <v>891</v>
      </c>
      <c r="D327">
        <v>292</v>
      </c>
      <c r="E327">
        <v>21</v>
      </c>
      <c r="F327">
        <v>318.39999999999998</v>
      </c>
      <c r="G327">
        <v>1592.76</v>
      </c>
      <c r="H327">
        <v>944.16</v>
      </c>
      <c r="I327">
        <v>20</v>
      </c>
      <c r="J327">
        <v>2580.3674999999998</v>
      </c>
    </row>
    <row r="328" spans="2:10" x14ac:dyDescent="0.25">
      <c r="B328" t="s">
        <v>417</v>
      </c>
      <c r="C328" t="s">
        <v>892</v>
      </c>
      <c r="D328">
        <v>292</v>
      </c>
      <c r="E328">
        <v>21</v>
      </c>
      <c r="F328">
        <v>266</v>
      </c>
      <c r="G328">
        <v>1521.56</v>
      </c>
      <c r="H328">
        <v>878.69</v>
      </c>
      <c r="I328">
        <v>20</v>
      </c>
      <c r="J328">
        <v>2161.4906000000001</v>
      </c>
    </row>
    <row r="329" spans="2:10" x14ac:dyDescent="0.25">
      <c r="B329" t="s">
        <v>418</v>
      </c>
      <c r="C329" t="s">
        <v>892</v>
      </c>
      <c r="D329">
        <v>292</v>
      </c>
      <c r="E329">
        <v>21</v>
      </c>
      <c r="F329">
        <v>285.60000000000002</v>
      </c>
      <c r="G329">
        <v>1791.8</v>
      </c>
      <c r="H329">
        <v>914.11</v>
      </c>
      <c r="I329">
        <v>20</v>
      </c>
      <c r="J329">
        <v>2111.6197000000002</v>
      </c>
    </row>
    <row r="330" spans="2:10" x14ac:dyDescent="0.25">
      <c r="B330" t="s">
        <v>419</v>
      </c>
      <c r="C330" t="s">
        <v>893</v>
      </c>
      <c r="D330">
        <v>292</v>
      </c>
      <c r="E330">
        <v>21</v>
      </c>
      <c r="F330">
        <v>306.2</v>
      </c>
      <c r="G330">
        <v>1713.24</v>
      </c>
      <c r="H330">
        <v>1269.44</v>
      </c>
      <c r="I330">
        <v>20</v>
      </c>
      <c r="J330">
        <v>3514.3879999999999</v>
      </c>
    </row>
    <row r="331" spans="2:10" x14ac:dyDescent="0.25">
      <c r="B331" t="s">
        <v>420</v>
      </c>
      <c r="C331" t="s">
        <v>894</v>
      </c>
      <c r="D331">
        <v>292</v>
      </c>
      <c r="E331">
        <v>21</v>
      </c>
      <c r="F331">
        <v>325.8</v>
      </c>
      <c r="G331">
        <v>1982.8</v>
      </c>
      <c r="H331">
        <v>1295.42</v>
      </c>
      <c r="I331">
        <v>20</v>
      </c>
      <c r="J331">
        <v>3257.6660999999999</v>
      </c>
    </row>
    <row r="332" spans="2:10" x14ac:dyDescent="0.25">
      <c r="B332" t="s">
        <v>421</v>
      </c>
      <c r="C332" t="s">
        <v>895</v>
      </c>
      <c r="D332">
        <v>292</v>
      </c>
      <c r="E332">
        <v>21</v>
      </c>
      <c r="F332">
        <v>289</v>
      </c>
      <c r="G332">
        <v>1432.32</v>
      </c>
      <c r="H332">
        <v>1726.96</v>
      </c>
      <c r="I332">
        <v>20</v>
      </c>
      <c r="J332">
        <v>7036.8581999999997</v>
      </c>
    </row>
    <row r="333" spans="2:10" x14ac:dyDescent="0.25">
      <c r="B333" t="s">
        <v>422</v>
      </c>
      <c r="C333" t="s">
        <v>895</v>
      </c>
      <c r="D333">
        <v>292</v>
      </c>
      <c r="E333">
        <v>21</v>
      </c>
      <c r="F333">
        <v>289</v>
      </c>
      <c r="G333">
        <v>1421</v>
      </c>
      <c r="H333">
        <v>1720.26</v>
      </c>
      <c r="I333">
        <v>20</v>
      </c>
      <c r="J333">
        <v>6736.3690999999999</v>
      </c>
    </row>
    <row r="334" spans="2:10" x14ac:dyDescent="0.25">
      <c r="B334" t="s">
        <v>423</v>
      </c>
      <c r="C334" t="s">
        <v>896</v>
      </c>
      <c r="D334">
        <v>292</v>
      </c>
      <c r="E334">
        <v>21</v>
      </c>
      <c r="F334">
        <v>205.8</v>
      </c>
      <c r="G334">
        <v>1036.44</v>
      </c>
      <c r="H334">
        <v>322.42</v>
      </c>
      <c r="I334">
        <v>20</v>
      </c>
      <c r="J334">
        <v>433.0403</v>
      </c>
    </row>
    <row r="335" spans="2:10" x14ac:dyDescent="0.25">
      <c r="B335" t="s">
        <v>424</v>
      </c>
      <c r="C335" t="s">
        <v>896</v>
      </c>
      <c r="D335">
        <v>292</v>
      </c>
      <c r="E335">
        <v>21</v>
      </c>
      <c r="F335">
        <v>205.8</v>
      </c>
      <c r="G335">
        <v>1037.1199999999999</v>
      </c>
      <c r="H335">
        <v>326.98</v>
      </c>
      <c r="I335">
        <v>20</v>
      </c>
      <c r="J335">
        <v>624.61109999999996</v>
      </c>
    </row>
    <row r="336" spans="2:10" x14ac:dyDescent="0.25">
      <c r="B336" t="s">
        <v>425</v>
      </c>
      <c r="C336" t="s">
        <v>897</v>
      </c>
      <c r="D336">
        <v>292</v>
      </c>
      <c r="E336">
        <v>21</v>
      </c>
      <c r="F336">
        <v>176</v>
      </c>
      <c r="G336">
        <v>904.28</v>
      </c>
      <c r="H336">
        <v>341.22</v>
      </c>
      <c r="I336">
        <v>20</v>
      </c>
      <c r="J336">
        <v>536.05229999999995</v>
      </c>
    </row>
    <row r="337" spans="2:10" x14ac:dyDescent="0.25">
      <c r="B337" t="s">
        <v>426</v>
      </c>
      <c r="C337" t="s">
        <v>897</v>
      </c>
      <c r="D337">
        <v>292</v>
      </c>
      <c r="E337">
        <v>21</v>
      </c>
      <c r="F337">
        <v>176</v>
      </c>
      <c r="G337">
        <v>906.44</v>
      </c>
      <c r="H337">
        <v>337.12</v>
      </c>
      <c r="I337">
        <v>20</v>
      </c>
      <c r="J337">
        <v>587.02120000000002</v>
      </c>
    </row>
    <row r="338" spans="2:10" x14ac:dyDescent="0.25">
      <c r="B338" t="s">
        <v>433</v>
      </c>
      <c r="C338" t="s">
        <v>901</v>
      </c>
      <c r="D338">
        <v>292</v>
      </c>
      <c r="E338">
        <v>21</v>
      </c>
      <c r="F338">
        <v>274.60000000000002</v>
      </c>
      <c r="G338">
        <v>1251.6400000000001</v>
      </c>
      <c r="H338">
        <v>573.91999999999996</v>
      </c>
      <c r="I338">
        <v>20</v>
      </c>
      <c r="J338">
        <v>1749.6538</v>
      </c>
    </row>
    <row r="339" spans="2:10" x14ac:dyDescent="0.25">
      <c r="B339" t="s">
        <v>434</v>
      </c>
      <c r="C339" t="s">
        <v>901</v>
      </c>
      <c r="D339">
        <v>292</v>
      </c>
      <c r="E339">
        <v>21</v>
      </c>
      <c r="F339">
        <v>274.60000000000002</v>
      </c>
      <c r="G339">
        <v>1254.56</v>
      </c>
      <c r="H339">
        <v>597.69000000000005</v>
      </c>
      <c r="I339">
        <v>20</v>
      </c>
      <c r="J339">
        <v>1697.4656</v>
      </c>
    </row>
    <row r="340" spans="2:10" x14ac:dyDescent="0.25">
      <c r="B340" t="s">
        <v>291</v>
      </c>
      <c r="C340" t="s">
        <v>787</v>
      </c>
      <c r="D340">
        <v>292</v>
      </c>
      <c r="E340">
        <v>21</v>
      </c>
      <c r="F340">
        <v>208.4</v>
      </c>
      <c r="G340">
        <v>1163.28</v>
      </c>
      <c r="H340">
        <v>1879.62</v>
      </c>
      <c r="I340">
        <v>20</v>
      </c>
      <c r="J340">
        <v>4446.0487999999996</v>
      </c>
    </row>
    <row r="341" spans="2:10" x14ac:dyDescent="0.25">
      <c r="B341" t="s">
        <v>292</v>
      </c>
      <c r="C341" t="s">
        <v>788</v>
      </c>
      <c r="D341">
        <v>292</v>
      </c>
      <c r="E341">
        <v>21</v>
      </c>
      <c r="F341">
        <v>213.4</v>
      </c>
      <c r="G341">
        <v>1154.24</v>
      </c>
      <c r="H341">
        <v>1857.31</v>
      </c>
      <c r="I341">
        <v>20</v>
      </c>
      <c r="J341">
        <v>4446.3964999999998</v>
      </c>
    </row>
    <row r="342" spans="2:10" x14ac:dyDescent="0.25">
      <c r="B342" t="s">
        <v>439</v>
      </c>
      <c r="C342" t="s">
        <v>905</v>
      </c>
      <c r="D342">
        <v>292</v>
      </c>
      <c r="E342">
        <v>21</v>
      </c>
      <c r="F342">
        <v>480.2</v>
      </c>
      <c r="G342">
        <v>1684.88</v>
      </c>
      <c r="H342">
        <v>1877.47</v>
      </c>
      <c r="I342">
        <v>20</v>
      </c>
      <c r="J342">
        <v>13068.6957</v>
      </c>
    </row>
    <row r="343" spans="2:10" x14ac:dyDescent="0.25">
      <c r="B343" t="s">
        <v>440</v>
      </c>
      <c r="C343" t="s">
        <v>905</v>
      </c>
      <c r="D343">
        <v>292</v>
      </c>
      <c r="E343">
        <v>21</v>
      </c>
      <c r="F343">
        <v>480.2</v>
      </c>
      <c r="G343">
        <v>1669.92</v>
      </c>
      <c r="H343">
        <v>1862.45</v>
      </c>
      <c r="I343">
        <v>20</v>
      </c>
      <c r="J343">
        <v>13182.720799999999</v>
      </c>
    </row>
    <row r="344" spans="2:10" x14ac:dyDescent="0.25">
      <c r="B344" t="s">
        <v>451</v>
      </c>
      <c r="C344" t="s">
        <v>912</v>
      </c>
      <c r="D344">
        <v>292</v>
      </c>
      <c r="E344">
        <v>21</v>
      </c>
      <c r="F344">
        <v>40.4</v>
      </c>
      <c r="G344">
        <v>74.680000000000007</v>
      </c>
      <c r="H344">
        <v>0</v>
      </c>
      <c r="I344">
        <v>20</v>
      </c>
      <c r="J344">
        <v>0</v>
      </c>
    </row>
    <row r="345" spans="2:10" x14ac:dyDescent="0.25">
      <c r="B345" t="s">
        <v>452</v>
      </c>
      <c r="C345" t="s">
        <v>913</v>
      </c>
      <c r="D345">
        <v>292</v>
      </c>
      <c r="E345">
        <v>21</v>
      </c>
      <c r="F345">
        <v>41.8</v>
      </c>
      <c r="G345">
        <v>78.040000000000006</v>
      </c>
      <c r="H345">
        <v>0</v>
      </c>
      <c r="I345">
        <v>20</v>
      </c>
      <c r="J345">
        <v>0</v>
      </c>
    </row>
    <row r="346" spans="2:10" x14ac:dyDescent="0.25">
      <c r="B346" t="s">
        <v>1842</v>
      </c>
      <c r="C346" t="s">
        <v>1843</v>
      </c>
      <c r="D346">
        <v>341</v>
      </c>
      <c r="E346">
        <v>24</v>
      </c>
      <c r="F346">
        <v>51.4</v>
      </c>
      <c r="G346">
        <v>228.88</v>
      </c>
      <c r="H346">
        <v>588</v>
      </c>
      <c r="I346">
        <v>20</v>
      </c>
      <c r="J346">
        <v>438.72</v>
      </c>
    </row>
    <row r="347" spans="2:10" x14ac:dyDescent="0.25">
      <c r="B347" t="s">
        <v>1844</v>
      </c>
      <c r="C347" t="s">
        <v>1843</v>
      </c>
      <c r="D347">
        <v>341</v>
      </c>
      <c r="E347">
        <v>24</v>
      </c>
      <c r="F347">
        <v>51.4</v>
      </c>
      <c r="G347">
        <v>225.92</v>
      </c>
      <c r="H347">
        <v>584</v>
      </c>
      <c r="I347">
        <v>20</v>
      </c>
      <c r="J347">
        <v>433.2</v>
      </c>
    </row>
    <row r="348" spans="2:10" x14ac:dyDescent="0.25">
      <c r="B348" t="s">
        <v>235</v>
      </c>
      <c r="C348" t="s">
        <v>737</v>
      </c>
      <c r="D348">
        <v>351</v>
      </c>
      <c r="E348">
        <v>32</v>
      </c>
      <c r="F348">
        <v>498.8</v>
      </c>
      <c r="G348">
        <v>1453.08</v>
      </c>
      <c r="H348">
        <v>1536.49</v>
      </c>
      <c r="I348">
        <v>20</v>
      </c>
      <c r="J348">
        <v>13822.4512</v>
      </c>
    </row>
    <row r="349" spans="2:10" x14ac:dyDescent="0.25">
      <c r="B349" t="s">
        <v>1835</v>
      </c>
      <c r="C349" t="s">
        <v>737</v>
      </c>
      <c r="D349">
        <v>351</v>
      </c>
      <c r="E349">
        <v>32</v>
      </c>
      <c r="F349">
        <v>250.6</v>
      </c>
      <c r="G349">
        <v>794.92</v>
      </c>
      <c r="H349">
        <v>587.51</v>
      </c>
      <c r="I349">
        <v>20</v>
      </c>
      <c r="J349">
        <v>3532.6687999999999</v>
      </c>
    </row>
    <row r="350" spans="2:10" x14ac:dyDescent="0.25">
      <c r="B350" t="s">
        <v>234</v>
      </c>
      <c r="C350" t="s">
        <v>736</v>
      </c>
      <c r="D350">
        <v>351</v>
      </c>
      <c r="E350">
        <v>32</v>
      </c>
      <c r="F350">
        <v>498.2</v>
      </c>
      <c r="G350">
        <v>1448.72</v>
      </c>
      <c r="H350">
        <v>1317.55</v>
      </c>
      <c r="I350">
        <v>20</v>
      </c>
      <c r="J350">
        <v>11996.0298</v>
      </c>
    </row>
    <row r="351" spans="2:10" x14ac:dyDescent="0.25">
      <c r="B351" t="s">
        <v>1836</v>
      </c>
      <c r="C351" t="s">
        <v>736</v>
      </c>
      <c r="D351">
        <v>351</v>
      </c>
      <c r="E351">
        <v>32</v>
      </c>
      <c r="F351">
        <v>250.6</v>
      </c>
      <c r="G351">
        <v>798.4</v>
      </c>
      <c r="H351">
        <v>518.45000000000005</v>
      </c>
      <c r="I351">
        <v>20</v>
      </c>
      <c r="J351">
        <v>3078.2102</v>
      </c>
    </row>
    <row r="352" spans="2:10" x14ac:dyDescent="0.25">
      <c r="B352" t="s">
        <v>258</v>
      </c>
      <c r="C352" t="s">
        <v>758</v>
      </c>
      <c r="D352">
        <v>351</v>
      </c>
      <c r="E352">
        <v>32</v>
      </c>
      <c r="F352">
        <v>584.4</v>
      </c>
      <c r="G352">
        <v>1794.4</v>
      </c>
      <c r="H352">
        <v>2148</v>
      </c>
      <c r="I352">
        <v>20</v>
      </c>
      <c r="J352">
        <v>18007.16</v>
      </c>
    </row>
    <row r="353" spans="2:10" x14ac:dyDescent="0.25">
      <c r="B353" t="s">
        <v>259</v>
      </c>
      <c r="C353" t="s">
        <v>759</v>
      </c>
      <c r="D353">
        <v>351</v>
      </c>
      <c r="E353">
        <v>32</v>
      </c>
      <c r="F353">
        <v>585.20000000000005</v>
      </c>
      <c r="G353">
        <v>1817.24</v>
      </c>
      <c r="H353">
        <v>1546</v>
      </c>
      <c r="I353">
        <v>20</v>
      </c>
      <c r="J353">
        <v>13617.14</v>
      </c>
    </row>
    <row r="354" spans="2:10" x14ac:dyDescent="0.25">
      <c r="B354" t="s">
        <v>236</v>
      </c>
      <c r="C354" t="s">
        <v>738</v>
      </c>
      <c r="D354">
        <v>351</v>
      </c>
      <c r="E354">
        <v>32</v>
      </c>
      <c r="F354">
        <v>502.8</v>
      </c>
      <c r="G354">
        <v>1564.92</v>
      </c>
      <c r="H354">
        <v>1592</v>
      </c>
      <c r="I354">
        <v>20</v>
      </c>
      <c r="J354">
        <v>14254.04</v>
      </c>
    </row>
    <row r="355" spans="2:10" x14ac:dyDescent="0.25">
      <c r="B355" t="s">
        <v>237</v>
      </c>
      <c r="C355" t="s">
        <v>739</v>
      </c>
      <c r="D355">
        <v>351</v>
      </c>
      <c r="E355">
        <v>32</v>
      </c>
      <c r="F355">
        <v>505.4</v>
      </c>
      <c r="G355">
        <v>1579.64</v>
      </c>
      <c r="H355">
        <v>1570</v>
      </c>
      <c r="I355">
        <v>20</v>
      </c>
      <c r="J355">
        <v>13994.02</v>
      </c>
    </row>
    <row r="356" spans="2:10" x14ac:dyDescent="0.25">
      <c r="B356" t="s">
        <v>193</v>
      </c>
      <c r="C356" t="s">
        <v>699</v>
      </c>
      <c r="D356">
        <v>391</v>
      </c>
      <c r="E356">
        <v>31</v>
      </c>
      <c r="F356">
        <v>385.6</v>
      </c>
      <c r="G356">
        <v>1275.76</v>
      </c>
      <c r="H356">
        <v>24</v>
      </c>
      <c r="I356">
        <v>20</v>
      </c>
      <c r="J356">
        <v>135.88</v>
      </c>
    </row>
    <row r="357" spans="2:10" x14ac:dyDescent="0.25">
      <c r="B357" t="s">
        <v>194</v>
      </c>
      <c r="C357" t="s">
        <v>700</v>
      </c>
      <c r="D357">
        <v>391</v>
      </c>
      <c r="E357">
        <v>31</v>
      </c>
      <c r="F357">
        <v>365</v>
      </c>
      <c r="G357">
        <v>1123.4000000000001</v>
      </c>
      <c r="H357">
        <v>436</v>
      </c>
      <c r="I357">
        <v>20</v>
      </c>
      <c r="J357">
        <v>2865</v>
      </c>
    </row>
    <row r="358" spans="2:10" x14ac:dyDescent="0.25">
      <c r="B358" t="s">
        <v>197</v>
      </c>
      <c r="C358" t="s">
        <v>703</v>
      </c>
      <c r="D358">
        <v>391</v>
      </c>
      <c r="E358">
        <v>31</v>
      </c>
      <c r="F358">
        <v>51</v>
      </c>
      <c r="G358">
        <v>269.56</v>
      </c>
      <c r="H358">
        <v>256</v>
      </c>
      <c r="I358">
        <v>20</v>
      </c>
      <c r="J358">
        <v>129.76</v>
      </c>
    </row>
    <row r="359" spans="2:10" x14ac:dyDescent="0.25">
      <c r="B359" t="s">
        <v>187</v>
      </c>
      <c r="C359" t="s">
        <v>693</v>
      </c>
      <c r="D359">
        <v>392</v>
      </c>
      <c r="E359">
        <v>31</v>
      </c>
      <c r="F359">
        <v>235.8</v>
      </c>
      <c r="G359">
        <v>733.32</v>
      </c>
      <c r="H359">
        <v>126.48</v>
      </c>
      <c r="I359">
        <v>20</v>
      </c>
      <c r="J359">
        <v>264.7484</v>
      </c>
    </row>
    <row r="360" spans="2:10" x14ac:dyDescent="0.25">
      <c r="B360" t="s">
        <v>188</v>
      </c>
      <c r="C360" t="s">
        <v>694</v>
      </c>
      <c r="D360">
        <v>392</v>
      </c>
      <c r="E360">
        <v>31</v>
      </c>
      <c r="F360">
        <v>235.8</v>
      </c>
      <c r="G360">
        <v>732.28</v>
      </c>
      <c r="H360">
        <v>102.93</v>
      </c>
      <c r="I360">
        <v>20</v>
      </c>
      <c r="J360">
        <v>283.54950000000002</v>
      </c>
    </row>
    <row r="361" spans="2:10" x14ac:dyDescent="0.25">
      <c r="B361" t="s">
        <v>189</v>
      </c>
      <c r="C361" t="s">
        <v>695</v>
      </c>
      <c r="D361">
        <v>392</v>
      </c>
      <c r="E361">
        <v>31</v>
      </c>
      <c r="F361">
        <v>238.6</v>
      </c>
      <c r="G361">
        <v>892.44</v>
      </c>
      <c r="H361">
        <v>273.45</v>
      </c>
      <c r="I361">
        <v>20</v>
      </c>
      <c r="J361">
        <v>583.98310000000004</v>
      </c>
    </row>
    <row r="362" spans="2:10" x14ac:dyDescent="0.25">
      <c r="B362" t="s">
        <v>190</v>
      </c>
      <c r="C362" t="s">
        <v>696</v>
      </c>
      <c r="D362">
        <v>392</v>
      </c>
      <c r="E362">
        <v>31</v>
      </c>
      <c r="F362">
        <v>273.8</v>
      </c>
      <c r="G362">
        <v>887.8</v>
      </c>
      <c r="H362">
        <v>341.49</v>
      </c>
      <c r="I362">
        <v>20</v>
      </c>
      <c r="J362">
        <v>984.39580000000001</v>
      </c>
    </row>
    <row r="363" spans="2:10" x14ac:dyDescent="0.25">
      <c r="B363" t="s">
        <v>191</v>
      </c>
      <c r="C363" t="s">
        <v>697</v>
      </c>
      <c r="D363">
        <v>392</v>
      </c>
      <c r="E363">
        <v>31</v>
      </c>
      <c r="F363">
        <v>197.6</v>
      </c>
      <c r="G363">
        <v>606.28</v>
      </c>
      <c r="H363">
        <v>44.8</v>
      </c>
      <c r="I363">
        <v>20</v>
      </c>
      <c r="J363">
        <v>77.231999999999999</v>
      </c>
    </row>
    <row r="364" spans="2:10" x14ac:dyDescent="0.25">
      <c r="B364" t="s">
        <v>192</v>
      </c>
      <c r="C364" t="s">
        <v>698</v>
      </c>
      <c r="D364">
        <v>392</v>
      </c>
      <c r="E364">
        <v>31</v>
      </c>
      <c r="F364">
        <v>183.4</v>
      </c>
      <c r="G364">
        <v>655.12</v>
      </c>
      <c r="H364">
        <v>100.81</v>
      </c>
      <c r="I364">
        <v>20</v>
      </c>
      <c r="J364">
        <v>245.6157</v>
      </c>
    </row>
    <row r="365" spans="2:10" x14ac:dyDescent="0.25">
      <c r="B365" t="s">
        <v>147</v>
      </c>
      <c r="C365" t="s">
        <v>657</v>
      </c>
      <c r="D365">
        <v>392</v>
      </c>
      <c r="E365">
        <v>31</v>
      </c>
      <c r="F365">
        <v>376.4</v>
      </c>
      <c r="G365">
        <v>1608.52</v>
      </c>
      <c r="H365">
        <v>1823.68</v>
      </c>
      <c r="I365">
        <v>20</v>
      </c>
      <c r="J365">
        <v>8897.1990000000005</v>
      </c>
    </row>
    <row r="366" spans="2:10" x14ac:dyDescent="0.25">
      <c r="B366" t="s">
        <v>146</v>
      </c>
      <c r="C366" t="s">
        <v>656</v>
      </c>
      <c r="D366">
        <v>392</v>
      </c>
      <c r="E366">
        <v>31</v>
      </c>
      <c r="F366">
        <v>350.4</v>
      </c>
      <c r="G366">
        <v>1542.12</v>
      </c>
      <c r="H366">
        <v>1692.44</v>
      </c>
      <c r="I366">
        <v>20</v>
      </c>
      <c r="J366">
        <v>7787.4691999999995</v>
      </c>
    </row>
    <row r="367" spans="2:10" x14ac:dyDescent="0.25">
      <c r="B367" t="s">
        <v>195</v>
      </c>
      <c r="C367" t="s">
        <v>701</v>
      </c>
      <c r="D367">
        <v>392</v>
      </c>
      <c r="E367">
        <v>31</v>
      </c>
      <c r="F367">
        <v>223.8</v>
      </c>
      <c r="G367">
        <v>753.68</v>
      </c>
      <c r="H367">
        <v>49</v>
      </c>
      <c r="I367">
        <v>20</v>
      </c>
      <c r="J367">
        <v>113.2051</v>
      </c>
    </row>
    <row r="368" spans="2:10" x14ac:dyDescent="0.25">
      <c r="B368" t="s">
        <v>196</v>
      </c>
      <c r="C368" t="s">
        <v>702</v>
      </c>
      <c r="D368">
        <v>392</v>
      </c>
      <c r="E368">
        <v>31</v>
      </c>
      <c r="F368">
        <v>213</v>
      </c>
      <c r="G368">
        <v>794.84</v>
      </c>
      <c r="H368">
        <v>89</v>
      </c>
      <c r="I368">
        <v>20</v>
      </c>
      <c r="J368">
        <v>225.3956</v>
      </c>
    </row>
    <row r="369" spans="2:10" x14ac:dyDescent="0.25">
      <c r="B369" t="s">
        <v>198</v>
      </c>
      <c r="C369" t="s">
        <v>704</v>
      </c>
      <c r="D369">
        <v>392</v>
      </c>
      <c r="E369">
        <v>31</v>
      </c>
      <c r="F369">
        <v>242</v>
      </c>
      <c r="G369">
        <v>968.08</v>
      </c>
      <c r="H369">
        <v>484.95</v>
      </c>
      <c r="I369">
        <v>20</v>
      </c>
      <c r="J369">
        <v>972.13139999999999</v>
      </c>
    </row>
    <row r="370" spans="2:10" x14ac:dyDescent="0.25">
      <c r="B370" t="s">
        <v>149</v>
      </c>
      <c r="C370" t="s">
        <v>659</v>
      </c>
      <c r="D370">
        <v>392</v>
      </c>
      <c r="E370">
        <v>31</v>
      </c>
      <c r="F370">
        <v>469</v>
      </c>
      <c r="G370">
        <v>2053.52</v>
      </c>
      <c r="H370">
        <v>848.82</v>
      </c>
      <c r="I370">
        <v>20</v>
      </c>
      <c r="J370">
        <v>3542.098</v>
      </c>
    </row>
    <row r="371" spans="2:10" x14ac:dyDescent="0.25">
      <c r="B371" t="s">
        <v>148</v>
      </c>
      <c r="C371" t="s">
        <v>658</v>
      </c>
      <c r="D371">
        <v>392</v>
      </c>
      <c r="E371">
        <v>31</v>
      </c>
      <c r="F371">
        <v>472</v>
      </c>
      <c r="G371">
        <v>2072.04</v>
      </c>
      <c r="H371">
        <v>842.48</v>
      </c>
      <c r="I371">
        <v>20</v>
      </c>
      <c r="J371">
        <v>3646.1689000000001</v>
      </c>
    </row>
    <row r="372" spans="2:10" x14ac:dyDescent="0.25">
      <c r="B372" t="s">
        <v>199</v>
      </c>
      <c r="C372" t="s">
        <v>705</v>
      </c>
      <c r="D372">
        <v>392</v>
      </c>
      <c r="E372">
        <v>31</v>
      </c>
      <c r="F372">
        <v>223.2</v>
      </c>
      <c r="G372">
        <v>666.2</v>
      </c>
      <c r="H372">
        <v>304.45</v>
      </c>
      <c r="I372">
        <v>20</v>
      </c>
      <c r="J372">
        <v>683.62390000000005</v>
      </c>
    </row>
    <row r="373" spans="2:10" x14ac:dyDescent="0.25">
      <c r="B373" t="s">
        <v>200</v>
      </c>
      <c r="C373" t="s">
        <v>706</v>
      </c>
      <c r="D373">
        <v>392</v>
      </c>
      <c r="E373">
        <v>31</v>
      </c>
      <c r="F373">
        <v>201.6</v>
      </c>
      <c r="G373">
        <v>780.04</v>
      </c>
      <c r="H373">
        <v>497.59</v>
      </c>
      <c r="I373">
        <v>20</v>
      </c>
      <c r="J373">
        <v>874.7133</v>
      </c>
    </row>
    <row r="374" spans="2:10" x14ac:dyDescent="0.25">
      <c r="B374" t="s">
        <v>201</v>
      </c>
      <c r="C374" t="s">
        <v>707</v>
      </c>
      <c r="D374">
        <v>392</v>
      </c>
      <c r="E374">
        <v>31</v>
      </c>
      <c r="F374">
        <v>229.2</v>
      </c>
      <c r="G374">
        <v>889.48</v>
      </c>
      <c r="H374">
        <v>144.47999999999999</v>
      </c>
      <c r="I374">
        <v>20</v>
      </c>
      <c r="J374">
        <v>288.55500000000001</v>
      </c>
    </row>
    <row r="375" spans="2:10" x14ac:dyDescent="0.25">
      <c r="B375" t="s">
        <v>202</v>
      </c>
      <c r="C375" t="s">
        <v>708</v>
      </c>
      <c r="D375">
        <v>392</v>
      </c>
      <c r="E375">
        <v>31</v>
      </c>
      <c r="F375">
        <v>166</v>
      </c>
      <c r="G375">
        <v>751.88</v>
      </c>
      <c r="H375">
        <v>136.28</v>
      </c>
      <c r="I375">
        <v>20</v>
      </c>
      <c r="J375">
        <v>229.4265</v>
      </c>
    </row>
    <row r="376" spans="2:10" x14ac:dyDescent="0.25">
      <c r="B376" t="s">
        <v>203</v>
      </c>
      <c r="C376" t="s">
        <v>709</v>
      </c>
      <c r="D376">
        <v>392</v>
      </c>
      <c r="E376">
        <v>31</v>
      </c>
      <c r="F376">
        <v>160.80000000000001</v>
      </c>
      <c r="G376">
        <v>607.08000000000004</v>
      </c>
      <c r="H376">
        <v>186.21</v>
      </c>
      <c r="I376">
        <v>20</v>
      </c>
      <c r="J376">
        <v>374.1311</v>
      </c>
    </row>
    <row r="377" spans="2:10" x14ac:dyDescent="0.25">
      <c r="B377" t="s">
        <v>204</v>
      </c>
      <c r="C377" t="s">
        <v>710</v>
      </c>
      <c r="D377">
        <v>392</v>
      </c>
      <c r="E377">
        <v>31</v>
      </c>
      <c r="F377">
        <v>165</v>
      </c>
      <c r="G377">
        <v>570.04</v>
      </c>
      <c r="H377">
        <v>154.21</v>
      </c>
      <c r="I377">
        <v>20</v>
      </c>
      <c r="J377">
        <v>330.62709999999998</v>
      </c>
    </row>
    <row r="378" spans="2:10" x14ac:dyDescent="0.25">
      <c r="B378" t="s">
        <v>205</v>
      </c>
      <c r="C378" t="s">
        <v>711</v>
      </c>
      <c r="D378">
        <v>392</v>
      </c>
      <c r="E378">
        <v>31</v>
      </c>
      <c r="F378">
        <v>165.6</v>
      </c>
      <c r="G378">
        <v>641.88</v>
      </c>
      <c r="H378">
        <v>56.68</v>
      </c>
      <c r="I378">
        <v>20</v>
      </c>
      <c r="J378">
        <v>120.64019999999999</v>
      </c>
    </row>
    <row r="379" spans="2:10" x14ac:dyDescent="0.25">
      <c r="B379" t="s">
        <v>206</v>
      </c>
      <c r="C379" t="s">
        <v>712</v>
      </c>
      <c r="D379">
        <v>392</v>
      </c>
      <c r="E379">
        <v>31</v>
      </c>
      <c r="F379">
        <v>167.4</v>
      </c>
      <c r="G379">
        <v>769.48</v>
      </c>
      <c r="H379">
        <v>115.28</v>
      </c>
      <c r="I379">
        <v>20</v>
      </c>
      <c r="J379">
        <v>166.24029999999999</v>
      </c>
    </row>
    <row r="380" spans="2:10" x14ac:dyDescent="0.25">
      <c r="B380" t="s">
        <v>207</v>
      </c>
      <c r="C380" t="s">
        <v>713</v>
      </c>
      <c r="D380">
        <v>392</v>
      </c>
      <c r="E380">
        <v>31</v>
      </c>
      <c r="F380">
        <v>156.80000000000001</v>
      </c>
      <c r="G380">
        <v>583.04</v>
      </c>
      <c r="H380">
        <v>40.450000000000003</v>
      </c>
      <c r="I380">
        <v>20</v>
      </c>
      <c r="J380">
        <v>56.653700000000001</v>
      </c>
    </row>
    <row r="381" spans="2:10" x14ac:dyDescent="0.25">
      <c r="B381" t="s">
        <v>208</v>
      </c>
      <c r="C381" t="s">
        <v>714</v>
      </c>
      <c r="D381">
        <v>392</v>
      </c>
      <c r="E381">
        <v>31</v>
      </c>
      <c r="F381">
        <v>248.4</v>
      </c>
      <c r="G381">
        <v>781</v>
      </c>
      <c r="H381">
        <v>161.54</v>
      </c>
      <c r="I381">
        <v>20</v>
      </c>
      <c r="J381">
        <v>482.34370000000001</v>
      </c>
    </row>
    <row r="382" spans="2:10" x14ac:dyDescent="0.25">
      <c r="B382" t="s">
        <v>241</v>
      </c>
      <c r="C382" t="s">
        <v>743</v>
      </c>
      <c r="D382">
        <v>392</v>
      </c>
      <c r="E382">
        <v>31</v>
      </c>
      <c r="F382">
        <v>404.2</v>
      </c>
      <c r="G382">
        <v>1590.68</v>
      </c>
      <c r="H382">
        <v>980</v>
      </c>
      <c r="I382">
        <v>20</v>
      </c>
      <c r="J382">
        <v>4257.2091</v>
      </c>
    </row>
    <row r="383" spans="2:10" x14ac:dyDescent="0.25">
      <c r="B383" t="s">
        <v>240</v>
      </c>
      <c r="C383" t="s">
        <v>742</v>
      </c>
      <c r="D383">
        <v>392</v>
      </c>
      <c r="E383">
        <v>31</v>
      </c>
      <c r="F383">
        <v>404.2</v>
      </c>
      <c r="G383">
        <v>1564.2</v>
      </c>
      <c r="H383">
        <v>1072.5</v>
      </c>
      <c r="I383">
        <v>20</v>
      </c>
      <c r="J383">
        <v>4489.9949999999999</v>
      </c>
    </row>
    <row r="384" spans="2:10" x14ac:dyDescent="0.25">
      <c r="B384" t="s">
        <v>209</v>
      </c>
      <c r="C384" t="s">
        <v>715</v>
      </c>
      <c r="D384">
        <v>392</v>
      </c>
      <c r="E384">
        <v>31</v>
      </c>
      <c r="F384">
        <v>271.39999999999998</v>
      </c>
      <c r="G384">
        <v>955.76</v>
      </c>
      <c r="H384">
        <v>93.13</v>
      </c>
      <c r="I384">
        <v>20</v>
      </c>
      <c r="J384">
        <v>243.01599999999999</v>
      </c>
    </row>
    <row r="385" spans="2:10" x14ac:dyDescent="0.25">
      <c r="B385" t="s">
        <v>210</v>
      </c>
      <c r="C385" t="s">
        <v>716</v>
      </c>
      <c r="D385">
        <v>392</v>
      </c>
      <c r="E385">
        <v>31</v>
      </c>
      <c r="F385">
        <v>223.6</v>
      </c>
      <c r="G385">
        <v>759.2</v>
      </c>
      <c r="H385">
        <v>129.62</v>
      </c>
      <c r="I385">
        <v>20</v>
      </c>
      <c r="J385">
        <v>364.06849999999997</v>
      </c>
    </row>
    <row r="386" spans="2:10" x14ac:dyDescent="0.25">
      <c r="B386" t="s">
        <v>211</v>
      </c>
      <c r="C386" t="s">
        <v>717</v>
      </c>
      <c r="D386">
        <v>392</v>
      </c>
      <c r="E386">
        <v>31</v>
      </c>
      <c r="F386">
        <v>233.8</v>
      </c>
      <c r="G386">
        <v>849.76</v>
      </c>
      <c r="H386">
        <v>50.81</v>
      </c>
      <c r="I386">
        <v>20</v>
      </c>
      <c r="J386">
        <v>91.849199999999996</v>
      </c>
    </row>
    <row r="387" spans="2:10" x14ac:dyDescent="0.25">
      <c r="B387" t="s">
        <v>212</v>
      </c>
      <c r="C387" t="s">
        <v>718</v>
      </c>
      <c r="D387">
        <v>392</v>
      </c>
      <c r="E387">
        <v>31</v>
      </c>
      <c r="F387">
        <v>307.8</v>
      </c>
      <c r="G387">
        <v>871.68</v>
      </c>
      <c r="H387">
        <v>82.63</v>
      </c>
      <c r="I387">
        <v>20</v>
      </c>
      <c r="J387">
        <v>246.9033</v>
      </c>
    </row>
    <row r="388" spans="2:10" x14ac:dyDescent="0.25">
      <c r="B388" t="s">
        <v>213</v>
      </c>
      <c r="C388" t="s">
        <v>719</v>
      </c>
      <c r="D388">
        <v>392</v>
      </c>
      <c r="E388">
        <v>31</v>
      </c>
      <c r="F388">
        <v>391.8</v>
      </c>
      <c r="G388">
        <v>1318.96</v>
      </c>
      <c r="H388">
        <v>199.92</v>
      </c>
      <c r="I388">
        <v>20</v>
      </c>
      <c r="J388">
        <v>570.07640000000004</v>
      </c>
    </row>
    <row r="389" spans="2:10" x14ac:dyDescent="0.25">
      <c r="B389" t="s">
        <v>214</v>
      </c>
      <c r="C389" t="s">
        <v>720</v>
      </c>
      <c r="D389">
        <v>392</v>
      </c>
      <c r="E389">
        <v>31</v>
      </c>
      <c r="F389">
        <v>200.4</v>
      </c>
      <c r="G389">
        <v>624.79999999999995</v>
      </c>
      <c r="H389">
        <v>89.05</v>
      </c>
      <c r="I389">
        <v>20</v>
      </c>
      <c r="J389">
        <v>223.16120000000001</v>
      </c>
    </row>
    <row r="390" spans="2:10" x14ac:dyDescent="0.25">
      <c r="B390" t="s">
        <v>216</v>
      </c>
      <c r="C390" t="s">
        <v>722</v>
      </c>
      <c r="D390">
        <v>392</v>
      </c>
      <c r="E390">
        <v>31</v>
      </c>
      <c r="F390">
        <v>267.8</v>
      </c>
      <c r="G390">
        <v>744</v>
      </c>
      <c r="H390">
        <v>172.03</v>
      </c>
      <c r="I390">
        <v>20</v>
      </c>
      <c r="J390">
        <v>779.68399999999997</v>
      </c>
    </row>
    <row r="391" spans="2:10" x14ac:dyDescent="0.25">
      <c r="B391" t="s">
        <v>215</v>
      </c>
      <c r="C391" t="s">
        <v>721</v>
      </c>
      <c r="D391">
        <v>392</v>
      </c>
      <c r="E391">
        <v>31</v>
      </c>
      <c r="F391">
        <v>260.60000000000002</v>
      </c>
      <c r="G391">
        <v>727.28</v>
      </c>
      <c r="H391">
        <v>162.27000000000001</v>
      </c>
      <c r="I391">
        <v>20</v>
      </c>
      <c r="J391">
        <v>668.21249999999998</v>
      </c>
    </row>
    <row r="392" spans="2:10" x14ac:dyDescent="0.25">
      <c r="B392" t="s">
        <v>218</v>
      </c>
      <c r="C392" t="s">
        <v>724</v>
      </c>
      <c r="D392">
        <v>392</v>
      </c>
      <c r="E392">
        <v>31</v>
      </c>
      <c r="F392">
        <v>286.8</v>
      </c>
      <c r="G392">
        <v>783.36</v>
      </c>
      <c r="H392">
        <v>248.9</v>
      </c>
      <c r="I392">
        <v>20</v>
      </c>
      <c r="J392">
        <v>858.09270000000004</v>
      </c>
    </row>
    <row r="393" spans="2:10" x14ac:dyDescent="0.25">
      <c r="B393" t="s">
        <v>217</v>
      </c>
      <c r="C393" t="s">
        <v>723</v>
      </c>
      <c r="D393">
        <v>392</v>
      </c>
      <c r="E393">
        <v>31</v>
      </c>
      <c r="F393">
        <v>286.8</v>
      </c>
      <c r="G393">
        <v>808.4</v>
      </c>
      <c r="H393">
        <v>323.95</v>
      </c>
      <c r="I393">
        <v>20</v>
      </c>
      <c r="J393">
        <v>960.09659999999997</v>
      </c>
    </row>
    <row r="394" spans="2:10" x14ac:dyDescent="0.25">
      <c r="B394" t="s">
        <v>219</v>
      </c>
      <c r="C394" t="s">
        <v>725</v>
      </c>
      <c r="D394">
        <v>392</v>
      </c>
      <c r="E394">
        <v>31</v>
      </c>
      <c r="F394">
        <v>413.4</v>
      </c>
      <c r="G394">
        <v>1304.68</v>
      </c>
      <c r="H394">
        <v>424.07</v>
      </c>
      <c r="I394">
        <v>20</v>
      </c>
      <c r="J394">
        <v>1581.6891000000001</v>
      </c>
    </row>
    <row r="395" spans="2:10" x14ac:dyDescent="0.25">
      <c r="B395" t="s">
        <v>220</v>
      </c>
      <c r="C395" t="s">
        <v>726</v>
      </c>
      <c r="D395">
        <v>392</v>
      </c>
      <c r="E395">
        <v>31</v>
      </c>
      <c r="F395">
        <v>413.4</v>
      </c>
      <c r="G395">
        <v>1277.8800000000001</v>
      </c>
      <c r="H395">
        <v>443.13</v>
      </c>
      <c r="I395">
        <v>20</v>
      </c>
      <c r="J395">
        <v>1530.8545999999999</v>
      </c>
    </row>
    <row r="396" spans="2:10" x14ac:dyDescent="0.25">
      <c r="B396" t="s">
        <v>151</v>
      </c>
      <c r="C396" t="s">
        <v>661</v>
      </c>
      <c r="D396">
        <v>392</v>
      </c>
      <c r="E396">
        <v>31</v>
      </c>
      <c r="F396">
        <v>293.60000000000002</v>
      </c>
      <c r="G396">
        <v>1244.52</v>
      </c>
      <c r="H396">
        <v>941.25</v>
      </c>
      <c r="I396">
        <v>20</v>
      </c>
      <c r="J396">
        <v>5066.3275000000003</v>
      </c>
    </row>
    <row r="397" spans="2:10" x14ac:dyDescent="0.25">
      <c r="B397" t="s">
        <v>150</v>
      </c>
      <c r="C397" t="s">
        <v>660</v>
      </c>
      <c r="D397">
        <v>392</v>
      </c>
      <c r="E397">
        <v>31</v>
      </c>
      <c r="F397">
        <v>293.60000000000002</v>
      </c>
      <c r="G397">
        <v>1282.68</v>
      </c>
      <c r="H397">
        <v>967</v>
      </c>
      <c r="I397">
        <v>20</v>
      </c>
      <c r="J397">
        <v>5069.5501999999997</v>
      </c>
    </row>
    <row r="398" spans="2:10" x14ac:dyDescent="0.25">
      <c r="B398" t="s">
        <v>251</v>
      </c>
      <c r="C398" t="s">
        <v>753</v>
      </c>
      <c r="D398">
        <v>392</v>
      </c>
      <c r="E398">
        <v>31</v>
      </c>
      <c r="F398">
        <v>178</v>
      </c>
      <c r="G398">
        <v>535.48</v>
      </c>
      <c r="H398">
        <v>84.85</v>
      </c>
      <c r="I398">
        <v>20</v>
      </c>
      <c r="J398">
        <v>149.33160000000001</v>
      </c>
    </row>
    <row r="399" spans="2:10" x14ac:dyDescent="0.25">
      <c r="B399" t="s">
        <v>252</v>
      </c>
      <c r="C399" t="s">
        <v>754</v>
      </c>
      <c r="D399">
        <v>392</v>
      </c>
      <c r="E399">
        <v>31</v>
      </c>
      <c r="F399">
        <v>261.8</v>
      </c>
      <c r="G399">
        <v>865.68</v>
      </c>
      <c r="H399">
        <v>93.75</v>
      </c>
      <c r="I399">
        <v>20</v>
      </c>
      <c r="J399">
        <v>299.03019999999998</v>
      </c>
    </row>
    <row r="400" spans="2:10" x14ac:dyDescent="0.25">
      <c r="B400" t="s">
        <v>255</v>
      </c>
      <c r="C400" t="s">
        <v>756</v>
      </c>
      <c r="D400">
        <v>392</v>
      </c>
      <c r="E400">
        <v>31</v>
      </c>
      <c r="F400">
        <v>94.4</v>
      </c>
      <c r="G400">
        <v>395.92</v>
      </c>
      <c r="H400">
        <v>19.309999999999999</v>
      </c>
      <c r="I400">
        <v>20</v>
      </c>
      <c r="J400">
        <v>16.259499999999999</v>
      </c>
    </row>
    <row r="401" spans="2:10" x14ac:dyDescent="0.25">
      <c r="B401" t="s">
        <v>153</v>
      </c>
      <c r="C401" t="s">
        <v>662</v>
      </c>
      <c r="D401">
        <v>392</v>
      </c>
      <c r="E401">
        <v>31</v>
      </c>
      <c r="F401">
        <v>207</v>
      </c>
      <c r="G401">
        <v>976</v>
      </c>
      <c r="H401">
        <v>45.51</v>
      </c>
      <c r="I401">
        <v>20</v>
      </c>
      <c r="J401">
        <v>121.0115</v>
      </c>
    </row>
    <row r="402" spans="2:10" x14ac:dyDescent="0.25">
      <c r="B402" t="s">
        <v>152</v>
      </c>
      <c r="C402" t="s">
        <v>662</v>
      </c>
      <c r="D402">
        <v>392</v>
      </c>
      <c r="E402">
        <v>31</v>
      </c>
      <c r="F402">
        <v>245.2</v>
      </c>
      <c r="G402">
        <v>1175.32</v>
      </c>
      <c r="H402">
        <v>51.66</v>
      </c>
      <c r="I402">
        <v>20</v>
      </c>
      <c r="J402">
        <v>247.50059999999999</v>
      </c>
    </row>
    <row r="403" spans="2:10" x14ac:dyDescent="0.25">
      <c r="B403" t="s">
        <v>155</v>
      </c>
      <c r="C403" t="s">
        <v>663</v>
      </c>
      <c r="D403">
        <v>392</v>
      </c>
      <c r="E403">
        <v>31</v>
      </c>
      <c r="F403">
        <v>307.2</v>
      </c>
      <c r="G403">
        <v>1139.44</v>
      </c>
      <c r="H403">
        <v>889.42</v>
      </c>
      <c r="I403">
        <v>20</v>
      </c>
      <c r="J403">
        <v>3848.2570999999998</v>
      </c>
    </row>
    <row r="404" spans="2:10" x14ac:dyDescent="0.25">
      <c r="B404" t="s">
        <v>154</v>
      </c>
      <c r="C404" t="s">
        <v>663</v>
      </c>
      <c r="D404">
        <v>392</v>
      </c>
      <c r="E404">
        <v>31</v>
      </c>
      <c r="F404">
        <v>307.2</v>
      </c>
      <c r="G404">
        <v>1135</v>
      </c>
      <c r="H404">
        <v>890.47</v>
      </c>
      <c r="I404">
        <v>20</v>
      </c>
      <c r="J404">
        <v>3649.9520000000002</v>
      </c>
    </row>
    <row r="405" spans="2:10" x14ac:dyDescent="0.25">
      <c r="B405" t="s">
        <v>157</v>
      </c>
      <c r="C405" t="s">
        <v>665</v>
      </c>
      <c r="D405">
        <v>392</v>
      </c>
      <c r="E405">
        <v>31</v>
      </c>
      <c r="F405">
        <v>133.19999999999999</v>
      </c>
      <c r="G405">
        <v>738.16</v>
      </c>
      <c r="H405">
        <v>54.25</v>
      </c>
      <c r="I405">
        <v>20</v>
      </c>
      <c r="J405">
        <v>153.80520000000001</v>
      </c>
    </row>
    <row r="406" spans="2:10" x14ac:dyDescent="0.25">
      <c r="B406" t="s">
        <v>156</v>
      </c>
      <c r="C406" t="s">
        <v>664</v>
      </c>
      <c r="D406">
        <v>392</v>
      </c>
      <c r="E406">
        <v>31</v>
      </c>
      <c r="F406">
        <v>114.2</v>
      </c>
      <c r="G406">
        <v>666.84</v>
      </c>
      <c r="H406">
        <v>27.73</v>
      </c>
      <c r="I406">
        <v>20</v>
      </c>
      <c r="J406">
        <v>39.078800000000001</v>
      </c>
    </row>
    <row r="407" spans="2:10" x14ac:dyDescent="0.25">
      <c r="B407" t="s">
        <v>159</v>
      </c>
      <c r="C407" t="s">
        <v>667</v>
      </c>
      <c r="D407">
        <v>392</v>
      </c>
      <c r="E407">
        <v>31</v>
      </c>
      <c r="F407">
        <v>581.4</v>
      </c>
      <c r="G407">
        <v>2610.2800000000002</v>
      </c>
      <c r="H407">
        <v>6563.61</v>
      </c>
      <c r="I407">
        <v>20</v>
      </c>
      <c r="J407">
        <v>37010.282700000003</v>
      </c>
    </row>
    <row r="408" spans="2:10" x14ac:dyDescent="0.25">
      <c r="B408" t="s">
        <v>158</v>
      </c>
      <c r="C408" t="s">
        <v>666</v>
      </c>
      <c r="D408">
        <v>392</v>
      </c>
      <c r="E408">
        <v>31</v>
      </c>
      <c r="F408">
        <v>591.6</v>
      </c>
      <c r="G408">
        <v>2674.4</v>
      </c>
      <c r="H408">
        <v>5957.64</v>
      </c>
      <c r="I408">
        <v>20</v>
      </c>
      <c r="J408">
        <v>31204.104500000001</v>
      </c>
    </row>
    <row r="409" spans="2:10" x14ac:dyDescent="0.25">
      <c r="B409" t="s">
        <v>537</v>
      </c>
      <c r="C409" t="s">
        <v>981</v>
      </c>
      <c r="D409">
        <v>392</v>
      </c>
      <c r="E409">
        <v>31</v>
      </c>
      <c r="F409">
        <v>92.6</v>
      </c>
      <c r="G409">
        <v>176.48</v>
      </c>
      <c r="H409">
        <v>32</v>
      </c>
      <c r="I409">
        <v>20</v>
      </c>
      <c r="J409">
        <v>148.16</v>
      </c>
    </row>
    <row r="410" spans="2:10" x14ac:dyDescent="0.25">
      <c r="B410" t="s">
        <v>536</v>
      </c>
      <c r="C410" t="s">
        <v>980</v>
      </c>
      <c r="D410">
        <v>392</v>
      </c>
      <c r="E410">
        <v>31</v>
      </c>
      <c r="F410">
        <v>102.6</v>
      </c>
      <c r="G410">
        <v>233.92</v>
      </c>
      <c r="H410">
        <v>20</v>
      </c>
      <c r="I410">
        <v>20</v>
      </c>
      <c r="J410">
        <v>102.6</v>
      </c>
    </row>
    <row r="411" spans="2:10" x14ac:dyDescent="0.25">
      <c r="B411" t="s">
        <v>134</v>
      </c>
      <c r="C411" t="s">
        <v>644</v>
      </c>
      <c r="D411">
        <v>392</v>
      </c>
      <c r="E411">
        <v>31</v>
      </c>
      <c r="F411">
        <v>277.2</v>
      </c>
      <c r="G411">
        <v>1883.24</v>
      </c>
      <c r="H411">
        <v>1342.82</v>
      </c>
      <c r="I411">
        <v>20</v>
      </c>
      <c r="J411">
        <v>3361.5358000000001</v>
      </c>
    </row>
    <row r="412" spans="2:10" x14ac:dyDescent="0.25">
      <c r="B412" t="s">
        <v>133</v>
      </c>
      <c r="C412" t="s">
        <v>560</v>
      </c>
      <c r="D412">
        <v>392</v>
      </c>
      <c r="E412">
        <v>31</v>
      </c>
      <c r="F412">
        <v>262</v>
      </c>
      <c r="G412">
        <v>1880.56</v>
      </c>
      <c r="H412">
        <v>1553.03</v>
      </c>
      <c r="I412">
        <v>20</v>
      </c>
      <c r="J412">
        <v>3810.5974000000001</v>
      </c>
    </row>
    <row r="413" spans="2:10" x14ac:dyDescent="0.25">
      <c r="B413" t="s">
        <v>161</v>
      </c>
      <c r="C413" t="s">
        <v>669</v>
      </c>
      <c r="D413">
        <v>392</v>
      </c>
      <c r="E413">
        <v>31</v>
      </c>
      <c r="F413">
        <v>279.2</v>
      </c>
      <c r="G413">
        <v>1305.68</v>
      </c>
      <c r="H413">
        <v>377.71</v>
      </c>
      <c r="I413">
        <v>20</v>
      </c>
      <c r="J413">
        <v>1043.9165</v>
      </c>
    </row>
    <row r="414" spans="2:10" x14ac:dyDescent="0.25">
      <c r="B414" t="s">
        <v>160</v>
      </c>
      <c r="C414" t="s">
        <v>668</v>
      </c>
      <c r="D414">
        <v>392</v>
      </c>
      <c r="E414">
        <v>31</v>
      </c>
      <c r="F414">
        <v>293.60000000000002</v>
      </c>
      <c r="G414">
        <v>1365.24</v>
      </c>
      <c r="H414">
        <v>323.36</v>
      </c>
      <c r="I414">
        <v>20</v>
      </c>
      <c r="J414">
        <v>901.93430000000001</v>
      </c>
    </row>
    <row r="415" spans="2:10" x14ac:dyDescent="0.25">
      <c r="B415" t="s">
        <v>165</v>
      </c>
      <c r="C415" t="s">
        <v>673</v>
      </c>
      <c r="D415">
        <v>392</v>
      </c>
      <c r="E415">
        <v>31</v>
      </c>
      <c r="F415">
        <v>163.6</v>
      </c>
      <c r="G415">
        <v>658.68</v>
      </c>
      <c r="H415">
        <v>663.64</v>
      </c>
      <c r="I415">
        <v>20</v>
      </c>
      <c r="J415">
        <v>2131.3897999999999</v>
      </c>
    </row>
    <row r="416" spans="2:10" x14ac:dyDescent="0.25">
      <c r="B416" t="s">
        <v>164</v>
      </c>
      <c r="C416" t="s">
        <v>672</v>
      </c>
      <c r="D416">
        <v>392</v>
      </c>
      <c r="E416">
        <v>31</v>
      </c>
      <c r="F416">
        <v>163.6</v>
      </c>
      <c r="G416">
        <v>657.6</v>
      </c>
      <c r="H416">
        <v>764.67</v>
      </c>
      <c r="I416">
        <v>20</v>
      </c>
      <c r="J416">
        <v>2764.9059000000002</v>
      </c>
    </row>
    <row r="417" spans="2:10" x14ac:dyDescent="0.25">
      <c r="B417" t="s">
        <v>163</v>
      </c>
      <c r="C417" t="s">
        <v>671</v>
      </c>
      <c r="D417">
        <v>392</v>
      </c>
      <c r="E417">
        <v>31</v>
      </c>
      <c r="F417">
        <v>294.39999999999998</v>
      </c>
      <c r="G417">
        <v>1095.8</v>
      </c>
      <c r="H417">
        <v>2189.19</v>
      </c>
      <c r="I417">
        <v>20</v>
      </c>
      <c r="J417">
        <v>9019.0059000000001</v>
      </c>
    </row>
    <row r="418" spans="2:10" x14ac:dyDescent="0.25">
      <c r="B418" t="s">
        <v>1837</v>
      </c>
      <c r="C418" t="s">
        <v>1838</v>
      </c>
      <c r="D418">
        <v>392</v>
      </c>
      <c r="E418">
        <v>31</v>
      </c>
      <c r="F418">
        <v>157.6</v>
      </c>
      <c r="G418">
        <v>544.16</v>
      </c>
      <c r="H418">
        <v>441.03</v>
      </c>
      <c r="I418">
        <v>20</v>
      </c>
      <c r="J418">
        <v>1222.5343</v>
      </c>
    </row>
    <row r="419" spans="2:10" x14ac:dyDescent="0.25">
      <c r="B419" t="s">
        <v>162</v>
      </c>
      <c r="C419" t="s">
        <v>670</v>
      </c>
      <c r="D419">
        <v>392</v>
      </c>
      <c r="E419">
        <v>31</v>
      </c>
      <c r="F419">
        <v>294.39999999999998</v>
      </c>
      <c r="G419">
        <v>1110.8800000000001</v>
      </c>
      <c r="H419">
        <v>1368.2</v>
      </c>
      <c r="I419">
        <v>20</v>
      </c>
      <c r="J419">
        <v>6332.9398000000001</v>
      </c>
    </row>
    <row r="420" spans="2:10" x14ac:dyDescent="0.25">
      <c r="B420" t="s">
        <v>1839</v>
      </c>
      <c r="C420" t="s">
        <v>670</v>
      </c>
      <c r="D420">
        <v>392</v>
      </c>
      <c r="E420">
        <v>31</v>
      </c>
      <c r="F420">
        <v>157.6</v>
      </c>
      <c r="G420">
        <v>546.4</v>
      </c>
      <c r="H420">
        <v>299.52</v>
      </c>
      <c r="I420">
        <v>20</v>
      </c>
      <c r="J420">
        <v>939.14679999999998</v>
      </c>
    </row>
    <row r="421" spans="2:10" x14ac:dyDescent="0.25">
      <c r="B421" t="s">
        <v>167</v>
      </c>
      <c r="C421" t="s">
        <v>675</v>
      </c>
      <c r="D421">
        <v>392</v>
      </c>
      <c r="E421">
        <v>31</v>
      </c>
      <c r="F421">
        <v>355.6</v>
      </c>
      <c r="G421">
        <v>1046.2</v>
      </c>
      <c r="H421">
        <v>638.91</v>
      </c>
      <c r="I421">
        <v>20</v>
      </c>
      <c r="J421">
        <v>4488.8041999999996</v>
      </c>
    </row>
    <row r="422" spans="2:10" x14ac:dyDescent="0.25">
      <c r="B422" t="s">
        <v>166</v>
      </c>
      <c r="C422" t="s">
        <v>674</v>
      </c>
      <c r="D422">
        <v>392</v>
      </c>
      <c r="E422">
        <v>31</v>
      </c>
      <c r="F422">
        <v>364.8</v>
      </c>
      <c r="G422">
        <v>1066.56</v>
      </c>
      <c r="H422">
        <v>563.16999999999996</v>
      </c>
      <c r="I422">
        <v>20</v>
      </c>
      <c r="J422">
        <v>3896.5596999999998</v>
      </c>
    </row>
    <row r="423" spans="2:10" x14ac:dyDescent="0.25">
      <c r="B423" t="s">
        <v>169</v>
      </c>
      <c r="C423" t="s">
        <v>677</v>
      </c>
      <c r="D423">
        <v>392</v>
      </c>
      <c r="E423">
        <v>31</v>
      </c>
      <c r="F423">
        <v>432.2</v>
      </c>
      <c r="G423">
        <v>1890.08</v>
      </c>
      <c r="H423">
        <v>1873.24</v>
      </c>
      <c r="I423">
        <v>20</v>
      </c>
      <c r="J423">
        <v>7070.893</v>
      </c>
    </row>
    <row r="424" spans="2:10" x14ac:dyDescent="0.25">
      <c r="B424" t="s">
        <v>168</v>
      </c>
      <c r="C424" t="s">
        <v>676</v>
      </c>
      <c r="D424">
        <v>392</v>
      </c>
      <c r="E424">
        <v>31</v>
      </c>
      <c r="F424">
        <v>418.2</v>
      </c>
      <c r="G424">
        <v>1848.84</v>
      </c>
      <c r="H424">
        <v>1824.34</v>
      </c>
      <c r="I424">
        <v>20</v>
      </c>
      <c r="J424">
        <v>7625.085</v>
      </c>
    </row>
    <row r="425" spans="2:10" x14ac:dyDescent="0.25">
      <c r="B425" t="s">
        <v>135</v>
      </c>
      <c r="C425" t="s">
        <v>645</v>
      </c>
      <c r="D425">
        <v>392</v>
      </c>
      <c r="E425">
        <v>31</v>
      </c>
      <c r="F425">
        <v>505.8</v>
      </c>
      <c r="G425">
        <v>2099.8000000000002</v>
      </c>
      <c r="H425">
        <v>2488.9</v>
      </c>
      <c r="I425">
        <v>20</v>
      </c>
      <c r="J425">
        <v>11478.8742</v>
      </c>
    </row>
    <row r="426" spans="2:10" x14ac:dyDescent="0.25">
      <c r="B426" t="s">
        <v>171</v>
      </c>
      <c r="C426" t="s">
        <v>679</v>
      </c>
      <c r="D426">
        <v>392</v>
      </c>
      <c r="E426">
        <v>31</v>
      </c>
      <c r="F426">
        <v>200.8</v>
      </c>
      <c r="G426">
        <v>805.12</v>
      </c>
      <c r="H426">
        <v>2129.5</v>
      </c>
      <c r="I426">
        <v>20</v>
      </c>
      <c r="J426">
        <v>7055.2164000000002</v>
      </c>
    </row>
    <row r="427" spans="2:10" x14ac:dyDescent="0.25">
      <c r="B427" t="s">
        <v>170</v>
      </c>
      <c r="C427" t="s">
        <v>678</v>
      </c>
      <c r="D427">
        <v>392</v>
      </c>
      <c r="E427">
        <v>31</v>
      </c>
      <c r="F427">
        <v>200.8</v>
      </c>
      <c r="G427">
        <v>815.8</v>
      </c>
      <c r="H427">
        <v>1946.52</v>
      </c>
      <c r="I427">
        <v>20</v>
      </c>
      <c r="J427">
        <v>6110.54</v>
      </c>
    </row>
    <row r="428" spans="2:10" x14ac:dyDescent="0.25">
      <c r="B428" t="s">
        <v>173</v>
      </c>
      <c r="C428" t="s">
        <v>681</v>
      </c>
      <c r="D428">
        <v>392</v>
      </c>
      <c r="E428">
        <v>31</v>
      </c>
      <c r="F428">
        <v>383.4</v>
      </c>
      <c r="G428">
        <v>1574.72</v>
      </c>
      <c r="H428">
        <v>1442.41</v>
      </c>
      <c r="I428">
        <v>20</v>
      </c>
      <c r="J428">
        <v>6685.0382</v>
      </c>
    </row>
    <row r="429" spans="2:10" x14ac:dyDescent="0.25">
      <c r="B429" t="s">
        <v>172</v>
      </c>
      <c r="C429" t="s">
        <v>680</v>
      </c>
      <c r="D429">
        <v>392</v>
      </c>
      <c r="E429">
        <v>31</v>
      </c>
      <c r="F429">
        <v>344.2</v>
      </c>
      <c r="G429">
        <v>1478.84</v>
      </c>
      <c r="H429">
        <v>1269.5999999999999</v>
      </c>
      <c r="I429">
        <v>20</v>
      </c>
      <c r="J429">
        <v>5990.3217000000004</v>
      </c>
    </row>
    <row r="430" spans="2:10" x14ac:dyDescent="0.25">
      <c r="B430" t="s">
        <v>175</v>
      </c>
      <c r="C430" t="s">
        <v>683</v>
      </c>
      <c r="D430">
        <v>392</v>
      </c>
      <c r="E430">
        <v>31</v>
      </c>
      <c r="F430">
        <v>262</v>
      </c>
      <c r="G430">
        <v>1032</v>
      </c>
      <c r="H430">
        <v>1756.87</v>
      </c>
      <c r="I430">
        <v>20</v>
      </c>
      <c r="J430">
        <v>6476.5321000000004</v>
      </c>
    </row>
    <row r="431" spans="2:10" x14ac:dyDescent="0.25">
      <c r="B431" t="s">
        <v>174</v>
      </c>
      <c r="C431" t="s">
        <v>682</v>
      </c>
      <c r="D431">
        <v>392</v>
      </c>
      <c r="E431">
        <v>31</v>
      </c>
      <c r="F431">
        <v>262</v>
      </c>
      <c r="G431">
        <v>1028.04</v>
      </c>
      <c r="H431">
        <v>1854.06</v>
      </c>
      <c r="I431">
        <v>20</v>
      </c>
      <c r="J431">
        <v>6661.1062000000002</v>
      </c>
    </row>
    <row r="432" spans="2:10" x14ac:dyDescent="0.25">
      <c r="B432" t="s">
        <v>176</v>
      </c>
      <c r="C432" t="s">
        <v>684</v>
      </c>
      <c r="D432">
        <v>392</v>
      </c>
      <c r="E432">
        <v>31</v>
      </c>
      <c r="F432">
        <v>416.6</v>
      </c>
      <c r="G432">
        <v>1902.2</v>
      </c>
      <c r="H432">
        <v>2205.5700000000002</v>
      </c>
      <c r="I432">
        <v>20</v>
      </c>
      <c r="J432">
        <v>6884.7443000000003</v>
      </c>
    </row>
    <row r="433" spans="2:10" x14ac:dyDescent="0.25">
      <c r="B433" t="s">
        <v>546</v>
      </c>
      <c r="C433" t="s">
        <v>684</v>
      </c>
      <c r="D433">
        <v>392</v>
      </c>
      <c r="E433">
        <v>31</v>
      </c>
      <c r="F433">
        <v>418</v>
      </c>
      <c r="G433">
        <v>1909.96</v>
      </c>
      <c r="H433">
        <v>2081.8000000000002</v>
      </c>
      <c r="I433">
        <v>20</v>
      </c>
      <c r="J433">
        <v>6809.2846</v>
      </c>
    </row>
    <row r="434" spans="2:10" x14ac:dyDescent="0.25">
      <c r="B434" t="s">
        <v>178</v>
      </c>
      <c r="C434" t="s">
        <v>686</v>
      </c>
      <c r="D434">
        <v>392</v>
      </c>
      <c r="E434">
        <v>31</v>
      </c>
      <c r="F434">
        <v>272.39999999999998</v>
      </c>
      <c r="G434">
        <v>1451.68</v>
      </c>
      <c r="H434">
        <v>1021.49</v>
      </c>
      <c r="I434">
        <v>20</v>
      </c>
      <c r="J434">
        <v>2752.0453000000002</v>
      </c>
    </row>
    <row r="435" spans="2:10" x14ac:dyDescent="0.25">
      <c r="B435" t="s">
        <v>177</v>
      </c>
      <c r="C435" t="s">
        <v>685</v>
      </c>
      <c r="D435">
        <v>392</v>
      </c>
      <c r="E435">
        <v>31</v>
      </c>
      <c r="F435">
        <v>271.39999999999998</v>
      </c>
      <c r="G435">
        <v>1461.84</v>
      </c>
      <c r="H435">
        <v>1080.98</v>
      </c>
      <c r="I435">
        <v>20</v>
      </c>
      <c r="J435">
        <v>2941.2936</v>
      </c>
    </row>
    <row r="436" spans="2:10" x14ac:dyDescent="0.25">
      <c r="B436" t="s">
        <v>243</v>
      </c>
      <c r="C436" t="s">
        <v>745</v>
      </c>
      <c r="D436">
        <v>392</v>
      </c>
      <c r="E436">
        <v>31</v>
      </c>
      <c r="F436">
        <v>244</v>
      </c>
      <c r="G436">
        <v>1004.52</v>
      </c>
      <c r="H436">
        <v>1113.6400000000001</v>
      </c>
      <c r="I436">
        <v>20</v>
      </c>
      <c r="J436">
        <v>4196.2227999999996</v>
      </c>
    </row>
    <row r="437" spans="2:10" x14ac:dyDescent="0.25">
      <c r="B437" t="s">
        <v>242</v>
      </c>
      <c r="C437" t="s">
        <v>744</v>
      </c>
      <c r="D437">
        <v>392</v>
      </c>
      <c r="E437">
        <v>31</v>
      </c>
      <c r="F437">
        <v>261.60000000000002</v>
      </c>
      <c r="G437">
        <v>1084.1199999999999</v>
      </c>
      <c r="H437">
        <v>1233.6600000000001</v>
      </c>
      <c r="I437">
        <v>20</v>
      </c>
      <c r="J437">
        <v>4767.5870000000004</v>
      </c>
    </row>
    <row r="438" spans="2:10" x14ac:dyDescent="0.25">
      <c r="B438" t="s">
        <v>257</v>
      </c>
      <c r="C438" t="s">
        <v>757</v>
      </c>
      <c r="D438">
        <v>392</v>
      </c>
      <c r="E438">
        <v>31</v>
      </c>
      <c r="F438">
        <v>169.6</v>
      </c>
      <c r="G438">
        <v>699.48</v>
      </c>
      <c r="H438">
        <v>232.22</v>
      </c>
      <c r="I438">
        <v>20</v>
      </c>
      <c r="J438">
        <v>772.22230000000002</v>
      </c>
    </row>
    <row r="439" spans="2:10" x14ac:dyDescent="0.25">
      <c r="B439" t="s">
        <v>256</v>
      </c>
      <c r="C439" t="s">
        <v>757</v>
      </c>
      <c r="D439">
        <v>392</v>
      </c>
      <c r="E439">
        <v>31</v>
      </c>
      <c r="F439">
        <v>163.19999999999999</v>
      </c>
      <c r="G439">
        <v>662.12</v>
      </c>
      <c r="H439">
        <v>239.88</v>
      </c>
      <c r="I439">
        <v>20</v>
      </c>
      <c r="J439">
        <v>855.05730000000005</v>
      </c>
    </row>
    <row r="440" spans="2:10" x14ac:dyDescent="0.25">
      <c r="B440" t="s">
        <v>137</v>
      </c>
      <c r="C440" t="s">
        <v>647</v>
      </c>
      <c r="D440">
        <v>392</v>
      </c>
      <c r="E440">
        <v>31</v>
      </c>
      <c r="F440">
        <v>262.39999999999998</v>
      </c>
      <c r="G440">
        <v>1015.08</v>
      </c>
      <c r="H440">
        <v>382.02</v>
      </c>
      <c r="I440">
        <v>20</v>
      </c>
      <c r="J440">
        <v>1115.7144000000001</v>
      </c>
    </row>
    <row r="441" spans="2:10" x14ac:dyDescent="0.25">
      <c r="B441" t="s">
        <v>136</v>
      </c>
      <c r="C441" t="s">
        <v>646</v>
      </c>
      <c r="D441">
        <v>392</v>
      </c>
      <c r="E441">
        <v>31</v>
      </c>
      <c r="F441">
        <v>287.39999999999998</v>
      </c>
      <c r="G441">
        <v>1126</v>
      </c>
      <c r="H441">
        <v>377.02</v>
      </c>
      <c r="I441">
        <v>20</v>
      </c>
      <c r="J441">
        <v>1106.4727</v>
      </c>
    </row>
    <row r="442" spans="2:10" x14ac:dyDescent="0.25">
      <c r="B442" t="s">
        <v>141</v>
      </c>
      <c r="C442" t="s">
        <v>651</v>
      </c>
      <c r="D442">
        <v>392</v>
      </c>
      <c r="E442">
        <v>31</v>
      </c>
      <c r="F442">
        <v>260</v>
      </c>
      <c r="G442">
        <v>1191.24</v>
      </c>
      <c r="H442">
        <v>486.14</v>
      </c>
      <c r="I442">
        <v>20</v>
      </c>
      <c r="J442">
        <v>1668.3887999999999</v>
      </c>
    </row>
    <row r="443" spans="2:10" x14ac:dyDescent="0.25">
      <c r="B443" t="s">
        <v>140</v>
      </c>
      <c r="C443" t="s">
        <v>650</v>
      </c>
      <c r="D443">
        <v>392</v>
      </c>
      <c r="E443">
        <v>31</v>
      </c>
      <c r="F443">
        <v>260</v>
      </c>
      <c r="G443">
        <v>1185.8800000000001</v>
      </c>
      <c r="H443">
        <v>490.43</v>
      </c>
      <c r="I443">
        <v>20</v>
      </c>
      <c r="J443">
        <v>1560.1621</v>
      </c>
    </row>
    <row r="444" spans="2:10" x14ac:dyDescent="0.25">
      <c r="B444" t="s">
        <v>180</v>
      </c>
      <c r="C444" t="s">
        <v>688</v>
      </c>
      <c r="D444">
        <v>392</v>
      </c>
      <c r="E444">
        <v>31</v>
      </c>
      <c r="F444">
        <v>321.8</v>
      </c>
      <c r="G444">
        <v>1473.36</v>
      </c>
      <c r="H444">
        <v>1705.14</v>
      </c>
      <c r="I444">
        <v>20</v>
      </c>
      <c r="J444">
        <v>5430.9084999999995</v>
      </c>
    </row>
    <row r="445" spans="2:10" x14ac:dyDescent="0.25">
      <c r="B445" t="s">
        <v>179</v>
      </c>
      <c r="C445" t="s">
        <v>687</v>
      </c>
      <c r="D445">
        <v>392</v>
      </c>
      <c r="E445">
        <v>31</v>
      </c>
      <c r="F445">
        <v>321.39999999999998</v>
      </c>
      <c r="G445">
        <v>1490.48</v>
      </c>
      <c r="H445">
        <v>1652.2</v>
      </c>
      <c r="I445">
        <v>20</v>
      </c>
      <c r="J445">
        <v>5376.4269999999997</v>
      </c>
    </row>
    <row r="446" spans="2:10" x14ac:dyDescent="0.25">
      <c r="B446" t="s">
        <v>245</v>
      </c>
      <c r="C446" t="s">
        <v>747</v>
      </c>
      <c r="D446">
        <v>392</v>
      </c>
      <c r="E446">
        <v>31</v>
      </c>
      <c r="F446">
        <v>393.6</v>
      </c>
      <c r="G446">
        <v>1633.24</v>
      </c>
      <c r="H446">
        <v>1814.68</v>
      </c>
      <c r="I446">
        <v>20</v>
      </c>
      <c r="J446">
        <v>6756.0216</v>
      </c>
    </row>
    <row r="447" spans="2:10" x14ac:dyDescent="0.25">
      <c r="B447" t="s">
        <v>244</v>
      </c>
      <c r="C447" t="s">
        <v>746</v>
      </c>
      <c r="D447">
        <v>392</v>
      </c>
      <c r="E447">
        <v>31</v>
      </c>
      <c r="F447">
        <v>258</v>
      </c>
      <c r="G447">
        <v>1129.4000000000001</v>
      </c>
      <c r="H447">
        <v>1343.2</v>
      </c>
      <c r="I447">
        <v>20</v>
      </c>
      <c r="J447">
        <v>5045.7920999999997</v>
      </c>
    </row>
    <row r="448" spans="2:10" x14ac:dyDescent="0.25">
      <c r="B448" t="s">
        <v>139</v>
      </c>
      <c r="C448" t="s">
        <v>649</v>
      </c>
      <c r="D448">
        <v>392</v>
      </c>
      <c r="E448">
        <v>31</v>
      </c>
      <c r="F448">
        <v>293.8</v>
      </c>
      <c r="G448">
        <v>1306.72</v>
      </c>
      <c r="H448">
        <v>732.32</v>
      </c>
      <c r="I448">
        <v>20</v>
      </c>
      <c r="J448">
        <v>2788.0612999999998</v>
      </c>
    </row>
    <row r="449" spans="2:10" x14ac:dyDescent="0.25">
      <c r="B449" t="s">
        <v>138</v>
      </c>
      <c r="C449" t="s">
        <v>648</v>
      </c>
      <c r="D449">
        <v>392</v>
      </c>
      <c r="E449">
        <v>31</v>
      </c>
      <c r="F449">
        <v>293.8</v>
      </c>
      <c r="G449">
        <v>1300.08</v>
      </c>
      <c r="H449">
        <v>729.07</v>
      </c>
      <c r="I449">
        <v>20</v>
      </c>
      <c r="J449">
        <v>2570.741</v>
      </c>
    </row>
    <row r="450" spans="2:10" x14ac:dyDescent="0.25">
      <c r="B450" t="s">
        <v>260</v>
      </c>
      <c r="C450" t="s">
        <v>760</v>
      </c>
      <c r="D450">
        <v>392</v>
      </c>
      <c r="E450">
        <v>31</v>
      </c>
      <c r="F450">
        <v>426</v>
      </c>
      <c r="G450">
        <v>1563.4</v>
      </c>
      <c r="H450">
        <v>308.32</v>
      </c>
      <c r="I450">
        <v>20</v>
      </c>
      <c r="J450">
        <v>917.81309999999996</v>
      </c>
    </row>
    <row r="451" spans="2:10" x14ac:dyDescent="0.25">
      <c r="B451" t="s">
        <v>261</v>
      </c>
      <c r="C451" t="s">
        <v>761</v>
      </c>
      <c r="D451">
        <v>392</v>
      </c>
      <c r="E451">
        <v>31</v>
      </c>
      <c r="F451">
        <v>189.6</v>
      </c>
      <c r="G451">
        <v>889.6</v>
      </c>
      <c r="H451">
        <v>65.989999999999995</v>
      </c>
      <c r="I451">
        <v>20</v>
      </c>
      <c r="J451">
        <v>106.9812</v>
      </c>
    </row>
    <row r="452" spans="2:10" x14ac:dyDescent="0.25">
      <c r="B452" t="s">
        <v>262</v>
      </c>
      <c r="C452" t="s">
        <v>762</v>
      </c>
      <c r="D452">
        <v>392</v>
      </c>
      <c r="E452">
        <v>31</v>
      </c>
      <c r="F452">
        <v>146</v>
      </c>
      <c r="G452">
        <v>740.36</v>
      </c>
      <c r="H452">
        <v>64.87</v>
      </c>
      <c r="I452">
        <v>20</v>
      </c>
      <c r="J452">
        <v>143.53919999999999</v>
      </c>
    </row>
    <row r="453" spans="2:10" x14ac:dyDescent="0.25">
      <c r="B453" t="s">
        <v>263</v>
      </c>
      <c r="C453" t="s">
        <v>762</v>
      </c>
      <c r="D453">
        <v>392</v>
      </c>
      <c r="E453">
        <v>31</v>
      </c>
      <c r="F453">
        <v>146</v>
      </c>
      <c r="G453">
        <v>740.68</v>
      </c>
      <c r="H453">
        <v>81.66</v>
      </c>
      <c r="I453">
        <v>20</v>
      </c>
      <c r="J453">
        <v>192.4188</v>
      </c>
    </row>
    <row r="454" spans="2:10" x14ac:dyDescent="0.25">
      <c r="B454" t="s">
        <v>264</v>
      </c>
      <c r="C454" t="s">
        <v>763</v>
      </c>
      <c r="D454">
        <v>392</v>
      </c>
      <c r="E454">
        <v>31</v>
      </c>
      <c r="F454">
        <v>159</v>
      </c>
      <c r="G454">
        <v>695.12</v>
      </c>
      <c r="H454">
        <v>71.89</v>
      </c>
      <c r="I454">
        <v>20</v>
      </c>
      <c r="J454">
        <v>146.92189999999999</v>
      </c>
    </row>
    <row r="455" spans="2:10" x14ac:dyDescent="0.25">
      <c r="B455" t="s">
        <v>265</v>
      </c>
      <c r="C455" t="s">
        <v>764</v>
      </c>
      <c r="D455">
        <v>392</v>
      </c>
      <c r="E455">
        <v>31</v>
      </c>
      <c r="F455">
        <v>160.4</v>
      </c>
      <c r="G455">
        <v>697.8</v>
      </c>
      <c r="H455">
        <v>68.3</v>
      </c>
      <c r="I455">
        <v>20</v>
      </c>
      <c r="J455">
        <v>140.24719999999999</v>
      </c>
    </row>
    <row r="456" spans="2:10" x14ac:dyDescent="0.25">
      <c r="B456" t="s">
        <v>266</v>
      </c>
      <c r="C456" t="s">
        <v>765</v>
      </c>
      <c r="D456">
        <v>392</v>
      </c>
      <c r="E456">
        <v>31</v>
      </c>
      <c r="F456">
        <v>71</v>
      </c>
      <c r="G456">
        <v>361.6</v>
      </c>
      <c r="H456">
        <v>77.27</v>
      </c>
      <c r="I456">
        <v>20</v>
      </c>
      <c r="J456">
        <v>90.157899999999998</v>
      </c>
    </row>
    <row r="457" spans="2:10" x14ac:dyDescent="0.25">
      <c r="B457" t="s">
        <v>267</v>
      </c>
      <c r="C457" t="s">
        <v>765</v>
      </c>
      <c r="D457">
        <v>392</v>
      </c>
      <c r="E457">
        <v>31</v>
      </c>
      <c r="F457">
        <v>71</v>
      </c>
      <c r="G457">
        <v>363.72</v>
      </c>
      <c r="H457">
        <v>71.39</v>
      </c>
      <c r="I457">
        <v>20</v>
      </c>
      <c r="J457">
        <v>83.934600000000003</v>
      </c>
    </row>
    <row r="458" spans="2:10" x14ac:dyDescent="0.25">
      <c r="B458" t="s">
        <v>268</v>
      </c>
      <c r="C458" t="s">
        <v>766</v>
      </c>
      <c r="D458">
        <v>392</v>
      </c>
      <c r="E458">
        <v>31</v>
      </c>
      <c r="F458">
        <v>76.2</v>
      </c>
      <c r="G458">
        <v>386.76</v>
      </c>
      <c r="H458">
        <v>39.520000000000003</v>
      </c>
      <c r="I458">
        <v>20</v>
      </c>
      <c r="J458">
        <v>37.161999999999999</v>
      </c>
    </row>
    <row r="459" spans="2:10" x14ac:dyDescent="0.25">
      <c r="B459" t="s">
        <v>269</v>
      </c>
      <c r="C459" t="s">
        <v>766</v>
      </c>
      <c r="D459">
        <v>392</v>
      </c>
      <c r="E459">
        <v>31</v>
      </c>
      <c r="F459">
        <v>76.2</v>
      </c>
      <c r="G459">
        <v>387.68</v>
      </c>
      <c r="H459">
        <v>41.92</v>
      </c>
      <c r="I459">
        <v>20</v>
      </c>
      <c r="J459">
        <v>40.769500000000001</v>
      </c>
    </row>
    <row r="460" spans="2:10" x14ac:dyDescent="0.25">
      <c r="B460" t="s">
        <v>270</v>
      </c>
      <c r="C460" t="s">
        <v>767</v>
      </c>
      <c r="D460">
        <v>392</v>
      </c>
      <c r="E460">
        <v>31</v>
      </c>
      <c r="F460">
        <v>61.8</v>
      </c>
      <c r="G460">
        <v>270.16000000000003</v>
      </c>
      <c r="H460">
        <v>24.88</v>
      </c>
      <c r="I460">
        <v>20</v>
      </c>
      <c r="J460">
        <v>41.399500000000003</v>
      </c>
    </row>
    <row r="461" spans="2:10" x14ac:dyDescent="0.25">
      <c r="B461" t="s">
        <v>271</v>
      </c>
      <c r="C461" t="s">
        <v>767</v>
      </c>
      <c r="D461">
        <v>392</v>
      </c>
      <c r="E461">
        <v>31</v>
      </c>
      <c r="F461">
        <v>61.8</v>
      </c>
      <c r="G461">
        <v>271.39999999999998</v>
      </c>
      <c r="H461">
        <v>29.28</v>
      </c>
      <c r="I461">
        <v>20</v>
      </c>
      <c r="J461">
        <v>38.964700000000001</v>
      </c>
    </row>
    <row r="462" spans="2:10" x14ac:dyDescent="0.25">
      <c r="B462" t="s">
        <v>272</v>
      </c>
      <c r="C462" t="s">
        <v>768</v>
      </c>
      <c r="D462">
        <v>392</v>
      </c>
      <c r="E462">
        <v>31</v>
      </c>
      <c r="F462">
        <v>498.6</v>
      </c>
      <c r="G462">
        <v>1696.44</v>
      </c>
      <c r="H462">
        <v>177.33</v>
      </c>
      <c r="I462">
        <v>20</v>
      </c>
      <c r="J462">
        <v>600.33150000000001</v>
      </c>
    </row>
    <row r="463" spans="2:10" x14ac:dyDescent="0.25">
      <c r="B463" t="s">
        <v>273</v>
      </c>
      <c r="C463" t="s">
        <v>769</v>
      </c>
      <c r="D463">
        <v>392</v>
      </c>
      <c r="E463">
        <v>31</v>
      </c>
      <c r="F463">
        <v>253.8</v>
      </c>
      <c r="G463">
        <v>979.68</v>
      </c>
      <c r="H463">
        <v>200.52</v>
      </c>
      <c r="I463">
        <v>20</v>
      </c>
      <c r="J463">
        <v>311.73939999999999</v>
      </c>
    </row>
    <row r="464" spans="2:10" x14ac:dyDescent="0.25">
      <c r="B464" t="s">
        <v>274</v>
      </c>
      <c r="C464" t="s">
        <v>770</v>
      </c>
      <c r="D464">
        <v>392</v>
      </c>
      <c r="E464">
        <v>31</v>
      </c>
      <c r="F464">
        <v>223.4</v>
      </c>
      <c r="G464">
        <v>897.4</v>
      </c>
      <c r="H464">
        <v>356.98</v>
      </c>
      <c r="I464">
        <v>20</v>
      </c>
      <c r="J464">
        <v>676.51589999999999</v>
      </c>
    </row>
    <row r="465" spans="2:10" x14ac:dyDescent="0.25">
      <c r="B465" t="s">
        <v>182</v>
      </c>
      <c r="C465" t="s">
        <v>690</v>
      </c>
      <c r="D465">
        <v>392</v>
      </c>
      <c r="E465">
        <v>31</v>
      </c>
      <c r="F465">
        <v>332.6</v>
      </c>
      <c r="G465">
        <v>1514.4</v>
      </c>
      <c r="H465">
        <v>1342.28</v>
      </c>
      <c r="I465">
        <v>20</v>
      </c>
      <c r="J465">
        <v>4853.0712999999996</v>
      </c>
    </row>
    <row r="466" spans="2:10" x14ac:dyDescent="0.25">
      <c r="B466" t="s">
        <v>181</v>
      </c>
      <c r="C466" t="s">
        <v>689</v>
      </c>
      <c r="D466">
        <v>392</v>
      </c>
      <c r="E466">
        <v>31</v>
      </c>
      <c r="F466">
        <v>332.6</v>
      </c>
      <c r="G466">
        <v>1528.84</v>
      </c>
      <c r="H466">
        <v>1484.52</v>
      </c>
      <c r="I466">
        <v>20</v>
      </c>
      <c r="J466">
        <v>5096.7347</v>
      </c>
    </row>
    <row r="467" spans="2:10" x14ac:dyDescent="0.25">
      <c r="B467" t="s">
        <v>275</v>
      </c>
      <c r="C467" t="s">
        <v>771</v>
      </c>
      <c r="D467">
        <v>392</v>
      </c>
      <c r="E467">
        <v>31</v>
      </c>
      <c r="F467">
        <v>264</v>
      </c>
      <c r="G467">
        <v>1071.48</v>
      </c>
      <c r="H467">
        <v>123.94</v>
      </c>
      <c r="I467">
        <v>20</v>
      </c>
      <c r="J467">
        <v>185.47829999999999</v>
      </c>
    </row>
    <row r="468" spans="2:10" x14ac:dyDescent="0.25">
      <c r="B468" t="s">
        <v>276</v>
      </c>
      <c r="C468" t="s">
        <v>772</v>
      </c>
      <c r="D468">
        <v>392</v>
      </c>
      <c r="E468">
        <v>31</v>
      </c>
      <c r="F468">
        <v>279.8</v>
      </c>
      <c r="G468">
        <v>1151.24</v>
      </c>
      <c r="H468">
        <v>243.79</v>
      </c>
      <c r="I468">
        <v>20</v>
      </c>
      <c r="J468">
        <v>669.46680000000003</v>
      </c>
    </row>
    <row r="469" spans="2:10" x14ac:dyDescent="0.25">
      <c r="B469" t="s">
        <v>277</v>
      </c>
      <c r="C469" t="s">
        <v>773</v>
      </c>
      <c r="D469">
        <v>392</v>
      </c>
      <c r="E469">
        <v>31</v>
      </c>
      <c r="F469">
        <v>293.60000000000002</v>
      </c>
      <c r="G469">
        <v>1024.72</v>
      </c>
      <c r="H469">
        <v>220.05</v>
      </c>
      <c r="I469">
        <v>20</v>
      </c>
      <c r="J469">
        <v>506.4692</v>
      </c>
    </row>
    <row r="470" spans="2:10" x14ac:dyDescent="0.25">
      <c r="B470" t="s">
        <v>278</v>
      </c>
      <c r="C470" t="s">
        <v>774</v>
      </c>
      <c r="D470">
        <v>392</v>
      </c>
      <c r="E470">
        <v>31</v>
      </c>
      <c r="F470">
        <v>265.8</v>
      </c>
      <c r="G470">
        <v>981.68</v>
      </c>
      <c r="H470">
        <v>143.69</v>
      </c>
      <c r="I470">
        <v>20</v>
      </c>
      <c r="J470">
        <v>269.42239999999998</v>
      </c>
    </row>
    <row r="471" spans="2:10" x14ac:dyDescent="0.25">
      <c r="B471" t="s">
        <v>531</v>
      </c>
      <c r="C471" t="s">
        <v>975</v>
      </c>
      <c r="D471">
        <v>392</v>
      </c>
      <c r="E471">
        <v>31</v>
      </c>
      <c r="F471">
        <v>526.20000000000005</v>
      </c>
      <c r="G471">
        <v>2029.24</v>
      </c>
      <c r="H471">
        <v>1334.95</v>
      </c>
      <c r="I471">
        <v>20</v>
      </c>
      <c r="J471">
        <v>6135.8211000000001</v>
      </c>
    </row>
    <row r="472" spans="2:10" x14ac:dyDescent="0.25">
      <c r="B472" t="s">
        <v>246</v>
      </c>
      <c r="C472" t="s">
        <v>748</v>
      </c>
      <c r="D472">
        <v>392</v>
      </c>
      <c r="E472">
        <v>31</v>
      </c>
      <c r="F472">
        <v>552.4</v>
      </c>
      <c r="G472">
        <v>2078.52</v>
      </c>
      <c r="H472">
        <v>1160.57</v>
      </c>
      <c r="I472">
        <v>20</v>
      </c>
      <c r="J472">
        <v>5994.5824000000002</v>
      </c>
    </row>
    <row r="473" spans="2:10" x14ac:dyDescent="0.25">
      <c r="B473" t="s">
        <v>239</v>
      </c>
      <c r="C473" t="s">
        <v>741</v>
      </c>
      <c r="D473">
        <v>392</v>
      </c>
      <c r="E473">
        <v>31</v>
      </c>
      <c r="F473">
        <v>331</v>
      </c>
      <c r="G473">
        <v>1546.12</v>
      </c>
      <c r="H473">
        <v>256.08</v>
      </c>
      <c r="I473">
        <v>20</v>
      </c>
      <c r="J473">
        <v>818.17819999999995</v>
      </c>
    </row>
    <row r="474" spans="2:10" x14ac:dyDescent="0.25">
      <c r="B474" t="s">
        <v>238</v>
      </c>
      <c r="C474" t="s">
        <v>740</v>
      </c>
      <c r="D474">
        <v>392</v>
      </c>
      <c r="E474">
        <v>31</v>
      </c>
      <c r="F474">
        <v>330.4</v>
      </c>
      <c r="G474">
        <v>1502.52</v>
      </c>
      <c r="H474">
        <v>330.11</v>
      </c>
      <c r="I474">
        <v>20</v>
      </c>
      <c r="J474">
        <v>1232.3728000000001</v>
      </c>
    </row>
    <row r="475" spans="2:10" x14ac:dyDescent="0.25">
      <c r="B475" t="s">
        <v>1840</v>
      </c>
      <c r="C475" t="s">
        <v>692</v>
      </c>
      <c r="D475">
        <v>392</v>
      </c>
      <c r="E475">
        <v>31</v>
      </c>
      <c r="F475">
        <v>324.39999999999998</v>
      </c>
      <c r="G475">
        <v>1386.56</v>
      </c>
      <c r="H475">
        <v>3139.56</v>
      </c>
      <c r="I475">
        <v>20</v>
      </c>
      <c r="J475">
        <v>10925.0856</v>
      </c>
    </row>
    <row r="476" spans="2:10" x14ac:dyDescent="0.25">
      <c r="B476" t="s">
        <v>1841</v>
      </c>
      <c r="C476" t="s">
        <v>691</v>
      </c>
      <c r="D476">
        <v>392</v>
      </c>
      <c r="E476">
        <v>31</v>
      </c>
      <c r="F476">
        <v>324.39999999999998</v>
      </c>
      <c r="G476">
        <v>1394.92</v>
      </c>
      <c r="H476">
        <v>3110.37</v>
      </c>
      <c r="I476">
        <v>20</v>
      </c>
      <c r="J476">
        <v>11894.859700000001</v>
      </c>
    </row>
    <row r="477" spans="2:10" x14ac:dyDescent="0.25">
      <c r="B477" t="s">
        <v>142</v>
      </c>
      <c r="C477" t="s">
        <v>652</v>
      </c>
      <c r="D477">
        <v>392</v>
      </c>
      <c r="E477">
        <v>31</v>
      </c>
      <c r="F477">
        <v>379.4</v>
      </c>
      <c r="G477">
        <v>1384.8</v>
      </c>
      <c r="H477">
        <v>3448.29</v>
      </c>
      <c r="I477">
        <v>20</v>
      </c>
      <c r="J477">
        <v>16646.031599999998</v>
      </c>
    </row>
    <row r="478" spans="2:10" x14ac:dyDescent="0.25">
      <c r="B478" t="s">
        <v>143</v>
      </c>
      <c r="C478" t="s">
        <v>653</v>
      </c>
      <c r="D478">
        <v>392</v>
      </c>
      <c r="E478">
        <v>31</v>
      </c>
      <c r="F478">
        <v>379.2</v>
      </c>
      <c r="G478">
        <v>1366.44</v>
      </c>
      <c r="H478">
        <v>3247.6</v>
      </c>
      <c r="I478">
        <v>20</v>
      </c>
      <c r="J478">
        <v>14369.0113</v>
      </c>
    </row>
    <row r="479" spans="2:10" x14ac:dyDescent="0.25">
      <c r="B479" t="s">
        <v>186</v>
      </c>
      <c r="C479" t="s">
        <v>617</v>
      </c>
      <c r="D479">
        <v>392</v>
      </c>
      <c r="E479">
        <v>31</v>
      </c>
      <c r="F479">
        <v>199</v>
      </c>
      <c r="G479">
        <v>1037.96</v>
      </c>
      <c r="H479">
        <v>961.02</v>
      </c>
      <c r="I479">
        <v>20</v>
      </c>
      <c r="J479">
        <v>3394.1853999999998</v>
      </c>
    </row>
    <row r="480" spans="2:10" x14ac:dyDescent="0.25">
      <c r="B480" t="s">
        <v>185</v>
      </c>
      <c r="C480" t="s">
        <v>618</v>
      </c>
      <c r="D480">
        <v>392</v>
      </c>
      <c r="E480">
        <v>31</v>
      </c>
      <c r="F480">
        <v>194.6</v>
      </c>
      <c r="G480">
        <v>1038.32</v>
      </c>
      <c r="H480">
        <v>945.44</v>
      </c>
      <c r="I480">
        <v>20</v>
      </c>
      <c r="J480">
        <v>2947.7255</v>
      </c>
    </row>
    <row r="481" spans="2:10" x14ac:dyDescent="0.25">
      <c r="B481" t="s">
        <v>248</v>
      </c>
      <c r="C481" t="s">
        <v>750</v>
      </c>
      <c r="D481">
        <v>392</v>
      </c>
      <c r="E481">
        <v>31</v>
      </c>
      <c r="F481">
        <v>256.8</v>
      </c>
      <c r="G481">
        <v>962.2</v>
      </c>
      <c r="H481">
        <v>840.89</v>
      </c>
      <c r="I481">
        <v>20</v>
      </c>
      <c r="J481">
        <v>3516.7860000000001</v>
      </c>
    </row>
    <row r="482" spans="2:10" x14ac:dyDescent="0.25">
      <c r="B482" t="s">
        <v>247</v>
      </c>
      <c r="C482" t="s">
        <v>749</v>
      </c>
      <c r="D482">
        <v>392</v>
      </c>
      <c r="E482">
        <v>31</v>
      </c>
      <c r="F482">
        <v>256.8</v>
      </c>
      <c r="G482">
        <v>949.12</v>
      </c>
      <c r="H482">
        <v>917.52</v>
      </c>
      <c r="I482">
        <v>20</v>
      </c>
      <c r="J482">
        <v>3911.6066000000001</v>
      </c>
    </row>
    <row r="483" spans="2:10" x14ac:dyDescent="0.25">
      <c r="B483" t="s">
        <v>250</v>
      </c>
      <c r="C483" t="s">
        <v>752</v>
      </c>
      <c r="D483">
        <v>392</v>
      </c>
      <c r="E483">
        <v>31</v>
      </c>
      <c r="F483">
        <v>281.2</v>
      </c>
      <c r="G483">
        <v>1109.96</v>
      </c>
      <c r="H483">
        <v>1066.67</v>
      </c>
      <c r="I483">
        <v>20</v>
      </c>
      <c r="J483">
        <v>5824.1151</v>
      </c>
    </row>
    <row r="484" spans="2:10" x14ac:dyDescent="0.25">
      <c r="B484" t="s">
        <v>249</v>
      </c>
      <c r="C484" t="s">
        <v>751</v>
      </c>
      <c r="D484">
        <v>392</v>
      </c>
      <c r="E484">
        <v>31</v>
      </c>
      <c r="F484">
        <v>281.2</v>
      </c>
      <c r="G484">
        <v>1125.32</v>
      </c>
      <c r="H484">
        <v>895.87</v>
      </c>
      <c r="I484">
        <v>20</v>
      </c>
      <c r="J484">
        <v>4612.5568999999996</v>
      </c>
    </row>
    <row r="485" spans="2:10" x14ac:dyDescent="0.25">
      <c r="B485" t="s">
        <v>145</v>
      </c>
      <c r="C485" t="s">
        <v>655</v>
      </c>
      <c r="D485">
        <v>392</v>
      </c>
      <c r="E485">
        <v>31</v>
      </c>
      <c r="F485">
        <v>405.6</v>
      </c>
      <c r="G485">
        <v>1724.56</v>
      </c>
      <c r="H485">
        <v>756.45</v>
      </c>
      <c r="I485">
        <v>20</v>
      </c>
      <c r="J485">
        <v>3797.5353</v>
      </c>
    </row>
    <row r="486" spans="2:10" x14ac:dyDescent="0.25">
      <c r="B486" t="s">
        <v>144</v>
      </c>
      <c r="C486" t="s">
        <v>654</v>
      </c>
      <c r="D486">
        <v>392</v>
      </c>
      <c r="E486">
        <v>31</v>
      </c>
      <c r="F486">
        <v>403.6</v>
      </c>
      <c r="G486">
        <v>1775.32</v>
      </c>
      <c r="H486">
        <v>789.57</v>
      </c>
      <c r="I486">
        <v>20</v>
      </c>
      <c r="J486">
        <v>3990.4414000000002</v>
      </c>
    </row>
    <row r="487" spans="2:10" x14ac:dyDescent="0.25">
      <c r="B487" t="s">
        <v>117</v>
      </c>
      <c r="C487" t="s">
        <v>634</v>
      </c>
      <c r="D487">
        <v>451</v>
      </c>
      <c r="E487">
        <v>42</v>
      </c>
      <c r="F487">
        <v>603.79999999999995</v>
      </c>
      <c r="G487">
        <v>887.32</v>
      </c>
      <c r="H487">
        <v>0</v>
      </c>
      <c r="I487">
        <v>20</v>
      </c>
      <c r="J487">
        <v>0</v>
      </c>
    </row>
    <row r="488" spans="2:10" x14ac:dyDescent="0.25">
      <c r="B488" t="s">
        <v>118</v>
      </c>
      <c r="C488" t="s">
        <v>635</v>
      </c>
      <c r="D488">
        <v>451</v>
      </c>
      <c r="E488">
        <v>42</v>
      </c>
      <c r="F488">
        <v>591.79999999999995</v>
      </c>
      <c r="G488">
        <v>858.64</v>
      </c>
      <c r="H488">
        <v>4</v>
      </c>
      <c r="I488">
        <v>20</v>
      </c>
      <c r="J488">
        <v>53.04</v>
      </c>
    </row>
    <row r="489" spans="2:10" x14ac:dyDescent="0.25">
      <c r="B489" t="s">
        <v>116</v>
      </c>
      <c r="C489" t="s">
        <v>633</v>
      </c>
      <c r="D489">
        <v>451</v>
      </c>
      <c r="E489">
        <v>42</v>
      </c>
      <c r="F489">
        <v>545</v>
      </c>
      <c r="G489">
        <v>776.04</v>
      </c>
      <c r="H489">
        <v>0</v>
      </c>
      <c r="I489">
        <v>20</v>
      </c>
      <c r="J489">
        <v>0</v>
      </c>
    </row>
    <row r="490" spans="2:10" x14ac:dyDescent="0.25">
      <c r="B490" t="s">
        <v>29</v>
      </c>
      <c r="C490" t="s">
        <v>549</v>
      </c>
      <c r="D490">
        <v>451</v>
      </c>
      <c r="E490">
        <v>42</v>
      </c>
      <c r="F490">
        <v>509</v>
      </c>
      <c r="G490">
        <v>688.88</v>
      </c>
      <c r="H490">
        <v>0</v>
      </c>
      <c r="I490">
        <v>20</v>
      </c>
      <c r="J490">
        <v>0</v>
      </c>
    </row>
    <row r="491" spans="2:10" x14ac:dyDescent="0.25">
      <c r="B491" t="s">
        <v>110</v>
      </c>
      <c r="C491" t="s">
        <v>627</v>
      </c>
      <c r="D491">
        <v>492</v>
      </c>
      <c r="E491">
        <v>41</v>
      </c>
      <c r="F491">
        <v>267.39999999999998</v>
      </c>
      <c r="G491">
        <v>871.52</v>
      </c>
      <c r="H491">
        <v>418.61</v>
      </c>
      <c r="I491">
        <v>20</v>
      </c>
      <c r="J491">
        <v>1764.1023</v>
      </c>
    </row>
    <row r="492" spans="2:10" x14ac:dyDescent="0.25">
      <c r="B492" t="s">
        <v>111</v>
      </c>
      <c r="C492" t="s">
        <v>628</v>
      </c>
      <c r="D492">
        <v>492</v>
      </c>
      <c r="E492">
        <v>41</v>
      </c>
      <c r="F492">
        <v>341.2</v>
      </c>
      <c r="G492">
        <v>1167.48</v>
      </c>
      <c r="H492">
        <v>532.38</v>
      </c>
      <c r="I492">
        <v>20</v>
      </c>
      <c r="J492">
        <v>2061.9376999999999</v>
      </c>
    </row>
    <row r="493" spans="2:10" x14ac:dyDescent="0.25">
      <c r="B493" t="s">
        <v>44</v>
      </c>
      <c r="C493" t="s">
        <v>561</v>
      </c>
      <c r="D493">
        <v>492</v>
      </c>
      <c r="E493">
        <v>41</v>
      </c>
      <c r="F493">
        <v>849.8</v>
      </c>
      <c r="G493">
        <v>3216.12</v>
      </c>
      <c r="H493">
        <v>7827.93</v>
      </c>
      <c r="I493">
        <v>20</v>
      </c>
      <c r="J493">
        <v>50191.354200000002</v>
      </c>
    </row>
    <row r="494" spans="2:10" x14ac:dyDescent="0.25">
      <c r="B494" t="s">
        <v>43</v>
      </c>
      <c r="C494" t="s">
        <v>560</v>
      </c>
      <c r="D494">
        <v>492</v>
      </c>
      <c r="E494">
        <v>41</v>
      </c>
      <c r="F494">
        <v>849</v>
      </c>
      <c r="G494">
        <v>3192.16</v>
      </c>
      <c r="H494">
        <v>7906.15</v>
      </c>
      <c r="I494">
        <v>20</v>
      </c>
      <c r="J494">
        <v>51132.970200000003</v>
      </c>
    </row>
    <row r="495" spans="2:10" x14ac:dyDescent="0.25">
      <c r="B495" t="s">
        <v>53</v>
      </c>
      <c r="C495" t="s">
        <v>570</v>
      </c>
      <c r="D495">
        <v>492</v>
      </c>
      <c r="E495">
        <v>41</v>
      </c>
      <c r="F495">
        <v>306.39999999999998</v>
      </c>
      <c r="G495">
        <v>1293.8</v>
      </c>
      <c r="H495">
        <v>285.74</v>
      </c>
      <c r="I495">
        <v>20</v>
      </c>
      <c r="J495">
        <v>959.7971</v>
      </c>
    </row>
    <row r="496" spans="2:10" x14ac:dyDescent="0.25">
      <c r="B496" t="s">
        <v>54</v>
      </c>
      <c r="C496" t="s">
        <v>571</v>
      </c>
      <c r="D496">
        <v>492</v>
      </c>
      <c r="E496">
        <v>41</v>
      </c>
      <c r="F496">
        <v>306.39999999999998</v>
      </c>
      <c r="G496">
        <v>1285.76</v>
      </c>
      <c r="H496">
        <v>279.42</v>
      </c>
      <c r="I496">
        <v>20</v>
      </c>
      <c r="J496">
        <v>864.19650000000001</v>
      </c>
    </row>
    <row r="497" spans="2:10" x14ac:dyDescent="0.25">
      <c r="B497" t="s">
        <v>112</v>
      </c>
      <c r="C497" t="s">
        <v>629</v>
      </c>
      <c r="D497">
        <v>492</v>
      </c>
      <c r="E497">
        <v>41</v>
      </c>
      <c r="F497">
        <v>301</v>
      </c>
      <c r="G497">
        <v>1210.76</v>
      </c>
      <c r="H497">
        <v>161.57</v>
      </c>
      <c r="I497">
        <v>20</v>
      </c>
      <c r="J497">
        <v>625.36749999999995</v>
      </c>
    </row>
    <row r="498" spans="2:10" x14ac:dyDescent="0.25">
      <c r="B498" t="s">
        <v>113</v>
      </c>
      <c r="C498" t="s">
        <v>630</v>
      </c>
      <c r="D498">
        <v>492</v>
      </c>
      <c r="E498">
        <v>41</v>
      </c>
      <c r="F498">
        <v>308</v>
      </c>
      <c r="G498">
        <v>1259.72</v>
      </c>
      <c r="H498">
        <v>182.25</v>
      </c>
      <c r="I498">
        <v>20</v>
      </c>
      <c r="J498">
        <v>682.22979999999995</v>
      </c>
    </row>
    <row r="499" spans="2:10" x14ac:dyDescent="0.25">
      <c r="B499" t="s">
        <v>45</v>
      </c>
      <c r="C499" t="s">
        <v>562</v>
      </c>
      <c r="D499">
        <v>492</v>
      </c>
      <c r="E499">
        <v>41</v>
      </c>
      <c r="F499">
        <v>842.4</v>
      </c>
      <c r="G499">
        <v>3004.44</v>
      </c>
      <c r="H499">
        <v>4498.58</v>
      </c>
      <c r="I499">
        <v>20</v>
      </c>
      <c r="J499">
        <v>31102.435700000002</v>
      </c>
    </row>
    <row r="500" spans="2:10" x14ac:dyDescent="0.25">
      <c r="B500" t="s">
        <v>46</v>
      </c>
      <c r="C500" t="s">
        <v>563</v>
      </c>
      <c r="D500">
        <v>492</v>
      </c>
      <c r="E500">
        <v>41</v>
      </c>
      <c r="F500">
        <v>852.6</v>
      </c>
      <c r="G500">
        <v>3066.68</v>
      </c>
      <c r="H500">
        <v>4666.99</v>
      </c>
      <c r="I500">
        <v>20</v>
      </c>
      <c r="J500">
        <v>31212.788700000001</v>
      </c>
    </row>
    <row r="501" spans="2:10" x14ac:dyDescent="0.25">
      <c r="B501" t="s">
        <v>49</v>
      </c>
      <c r="C501" t="s">
        <v>566</v>
      </c>
      <c r="D501">
        <v>492</v>
      </c>
      <c r="E501">
        <v>41</v>
      </c>
      <c r="F501">
        <v>633.20000000000005</v>
      </c>
      <c r="G501">
        <v>2159.08</v>
      </c>
      <c r="H501">
        <v>2049.71</v>
      </c>
      <c r="I501">
        <v>20</v>
      </c>
      <c r="J501">
        <v>11797.7598</v>
      </c>
    </row>
    <row r="502" spans="2:10" x14ac:dyDescent="0.25">
      <c r="B502" t="s">
        <v>50</v>
      </c>
      <c r="C502" t="s">
        <v>567</v>
      </c>
      <c r="D502">
        <v>492</v>
      </c>
      <c r="E502">
        <v>41</v>
      </c>
      <c r="F502">
        <v>643.4</v>
      </c>
      <c r="G502">
        <v>2225.1999999999998</v>
      </c>
      <c r="H502">
        <v>2048.17</v>
      </c>
      <c r="I502">
        <v>20</v>
      </c>
      <c r="J502">
        <v>11426.944100000001</v>
      </c>
    </row>
    <row r="503" spans="2:10" x14ac:dyDescent="0.25">
      <c r="B503" t="s">
        <v>57</v>
      </c>
      <c r="C503" t="s">
        <v>574</v>
      </c>
      <c r="D503">
        <v>492</v>
      </c>
      <c r="E503">
        <v>41</v>
      </c>
      <c r="F503">
        <v>107</v>
      </c>
      <c r="G503">
        <v>411.24</v>
      </c>
      <c r="H503">
        <v>266.66000000000003</v>
      </c>
      <c r="I503">
        <v>20</v>
      </c>
      <c r="J503">
        <v>449.89170000000001</v>
      </c>
    </row>
    <row r="504" spans="2:10" x14ac:dyDescent="0.25">
      <c r="B504" t="s">
        <v>58</v>
      </c>
      <c r="C504" t="s">
        <v>575</v>
      </c>
      <c r="D504">
        <v>492</v>
      </c>
      <c r="E504">
        <v>41</v>
      </c>
      <c r="F504">
        <v>107</v>
      </c>
      <c r="G504">
        <v>411.12</v>
      </c>
      <c r="H504">
        <v>272.66000000000003</v>
      </c>
      <c r="I504">
        <v>20</v>
      </c>
      <c r="J504">
        <v>473.26819999999998</v>
      </c>
    </row>
    <row r="505" spans="2:10" x14ac:dyDescent="0.25">
      <c r="B505" t="s">
        <v>55</v>
      </c>
      <c r="C505" t="s">
        <v>572</v>
      </c>
      <c r="D505">
        <v>492</v>
      </c>
      <c r="E505">
        <v>41</v>
      </c>
      <c r="F505">
        <v>125</v>
      </c>
      <c r="G505">
        <v>486.64</v>
      </c>
      <c r="H505">
        <v>266.66000000000003</v>
      </c>
      <c r="I505">
        <v>20</v>
      </c>
      <c r="J505">
        <v>532.69169999999997</v>
      </c>
    </row>
    <row r="506" spans="2:10" x14ac:dyDescent="0.25">
      <c r="B506" t="s">
        <v>56</v>
      </c>
      <c r="C506" t="s">
        <v>573</v>
      </c>
      <c r="D506">
        <v>492</v>
      </c>
      <c r="E506">
        <v>41</v>
      </c>
      <c r="F506">
        <v>125</v>
      </c>
      <c r="G506">
        <v>486.32</v>
      </c>
      <c r="H506">
        <v>276.66000000000003</v>
      </c>
      <c r="I506">
        <v>20</v>
      </c>
      <c r="J506">
        <v>559.20519999999999</v>
      </c>
    </row>
    <row r="507" spans="2:10" x14ac:dyDescent="0.25">
      <c r="B507" t="s">
        <v>59</v>
      </c>
      <c r="C507" t="s">
        <v>576</v>
      </c>
      <c r="D507">
        <v>492</v>
      </c>
      <c r="E507">
        <v>41</v>
      </c>
      <c r="F507">
        <v>277.60000000000002</v>
      </c>
      <c r="G507">
        <v>1144.8800000000001</v>
      </c>
      <c r="H507">
        <v>632.16999999999996</v>
      </c>
      <c r="I507">
        <v>20</v>
      </c>
      <c r="J507">
        <v>2080.7575999999999</v>
      </c>
    </row>
    <row r="508" spans="2:10" x14ac:dyDescent="0.25">
      <c r="B508" t="s">
        <v>60</v>
      </c>
      <c r="C508" t="s">
        <v>577</v>
      </c>
      <c r="D508">
        <v>492</v>
      </c>
      <c r="E508">
        <v>41</v>
      </c>
      <c r="F508">
        <v>272.39999999999998</v>
      </c>
      <c r="G508">
        <v>1083.6400000000001</v>
      </c>
      <c r="H508">
        <v>632.35</v>
      </c>
      <c r="I508">
        <v>20</v>
      </c>
      <c r="J508">
        <v>2073.7152000000001</v>
      </c>
    </row>
    <row r="509" spans="2:10" x14ac:dyDescent="0.25">
      <c r="B509" t="s">
        <v>62</v>
      </c>
      <c r="C509" t="s">
        <v>579</v>
      </c>
      <c r="D509">
        <v>492</v>
      </c>
      <c r="E509">
        <v>41</v>
      </c>
      <c r="F509">
        <v>252.8</v>
      </c>
      <c r="G509">
        <v>1028.8800000000001</v>
      </c>
      <c r="H509">
        <v>769.25</v>
      </c>
      <c r="I509">
        <v>20</v>
      </c>
      <c r="J509">
        <v>2903.1053999999999</v>
      </c>
    </row>
    <row r="510" spans="2:10" x14ac:dyDescent="0.25">
      <c r="B510" t="s">
        <v>61</v>
      </c>
      <c r="C510" t="s">
        <v>578</v>
      </c>
      <c r="D510">
        <v>492</v>
      </c>
      <c r="E510">
        <v>41</v>
      </c>
      <c r="F510">
        <v>242.6</v>
      </c>
      <c r="G510">
        <v>983</v>
      </c>
      <c r="H510">
        <v>706.37</v>
      </c>
      <c r="I510">
        <v>20</v>
      </c>
      <c r="J510">
        <v>2592.8811000000001</v>
      </c>
    </row>
    <row r="511" spans="2:10" x14ac:dyDescent="0.25">
      <c r="B511" t="s">
        <v>47</v>
      </c>
      <c r="C511" t="s">
        <v>564</v>
      </c>
      <c r="D511">
        <v>492</v>
      </c>
      <c r="E511">
        <v>41</v>
      </c>
      <c r="F511">
        <v>606.4</v>
      </c>
      <c r="G511">
        <v>2046.4</v>
      </c>
      <c r="H511">
        <v>2279.0500000000002</v>
      </c>
      <c r="I511">
        <v>20</v>
      </c>
      <c r="J511">
        <v>12728.288500000001</v>
      </c>
    </row>
    <row r="512" spans="2:10" x14ac:dyDescent="0.25">
      <c r="B512" t="s">
        <v>48</v>
      </c>
      <c r="C512" t="s">
        <v>565</v>
      </c>
      <c r="D512">
        <v>492</v>
      </c>
      <c r="E512">
        <v>41</v>
      </c>
      <c r="F512">
        <v>622.79999999999995</v>
      </c>
      <c r="G512">
        <v>2120.04</v>
      </c>
      <c r="H512">
        <v>2248.6</v>
      </c>
      <c r="I512">
        <v>20</v>
      </c>
      <c r="J512">
        <v>12960.009</v>
      </c>
    </row>
    <row r="513" spans="2:10" x14ac:dyDescent="0.25">
      <c r="B513" t="s">
        <v>65</v>
      </c>
      <c r="C513" t="s">
        <v>582</v>
      </c>
      <c r="D513">
        <v>492</v>
      </c>
      <c r="E513">
        <v>41</v>
      </c>
      <c r="F513">
        <v>678.6</v>
      </c>
      <c r="G513">
        <v>1032.1600000000001</v>
      </c>
      <c r="H513">
        <v>160.38999999999999</v>
      </c>
      <c r="I513">
        <v>20</v>
      </c>
      <c r="J513">
        <v>1926.0427</v>
      </c>
    </row>
    <row r="514" spans="2:10" x14ac:dyDescent="0.25">
      <c r="B514" t="s">
        <v>66</v>
      </c>
      <c r="C514" t="s">
        <v>583</v>
      </c>
      <c r="D514">
        <v>492</v>
      </c>
      <c r="E514">
        <v>41</v>
      </c>
      <c r="F514">
        <v>653</v>
      </c>
      <c r="G514">
        <v>892.36</v>
      </c>
      <c r="H514">
        <v>194.56</v>
      </c>
      <c r="I514">
        <v>20</v>
      </c>
      <c r="J514">
        <v>2171.02</v>
      </c>
    </row>
    <row r="515" spans="2:10" x14ac:dyDescent="0.25">
      <c r="B515" t="s">
        <v>63</v>
      </c>
      <c r="C515" t="s">
        <v>580</v>
      </c>
      <c r="D515">
        <v>492</v>
      </c>
      <c r="E515">
        <v>41</v>
      </c>
      <c r="F515">
        <v>982.4</v>
      </c>
      <c r="G515">
        <v>1690.08</v>
      </c>
      <c r="H515">
        <v>456.14</v>
      </c>
      <c r="I515">
        <v>20</v>
      </c>
      <c r="J515">
        <v>7345.1305000000002</v>
      </c>
    </row>
    <row r="516" spans="2:10" x14ac:dyDescent="0.25">
      <c r="B516" t="s">
        <v>64</v>
      </c>
      <c r="C516" t="s">
        <v>581</v>
      </c>
      <c r="D516">
        <v>492</v>
      </c>
      <c r="E516">
        <v>41</v>
      </c>
      <c r="F516">
        <v>942.2</v>
      </c>
      <c r="G516">
        <v>1583.08</v>
      </c>
      <c r="H516">
        <v>462.72</v>
      </c>
      <c r="I516">
        <v>20</v>
      </c>
      <c r="J516">
        <v>7736.6076999999996</v>
      </c>
    </row>
    <row r="517" spans="2:10" x14ac:dyDescent="0.25">
      <c r="B517" t="s">
        <v>67</v>
      </c>
      <c r="C517" t="s">
        <v>584</v>
      </c>
      <c r="D517">
        <v>492</v>
      </c>
      <c r="E517">
        <v>41</v>
      </c>
      <c r="F517">
        <v>166.8</v>
      </c>
      <c r="G517">
        <v>701.4</v>
      </c>
      <c r="H517">
        <v>78.66</v>
      </c>
      <c r="I517">
        <v>20</v>
      </c>
      <c r="J517">
        <v>175.96520000000001</v>
      </c>
    </row>
    <row r="518" spans="2:10" x14ac:dyDescent="0.25">
      <c r="B518" t="s">
        <v>538</v>
      </c>
      <c r="C518" t="s">
        <v>982</v>
      </c>
      <c r="D518">
        <v>492</v>
      </c>
      <c r="E518">
        <v>41</v>
      </c>
      <c r="F518">
        <v>26.2</v>
      </c>
      <c r="G518">
        <v>164.24</v>
      </c>
      <c r="H518">
        <v>515.84</v>
      </c>
      <c r="I518">
        <v>20</v>
      </c>
      <c r="J518">
        <v>314.32679999999999</v>
      </c>
    </row>
    <row r="519" spans="2:10" x14ac:dyDescent="0.25">
      <c r="B519" t="s">
        <v>68</v>
      </c>
      <c r="C519" t="s">
        <v>585</v>
      </c>
      <c r="D519">
        <v>492</v>
      </c>
      <c r="E519">
        <v>41</v>
      </c>
      <c r="F519">
        <v>169</v>
      </c>
      <c r="G519">
        <v>687.84</v>
      </c>
      <c r="H519">
        <v>117.73</v>
      </c>
      <c r="I519">
        <v>20</v>
      </c>
      <c r="J519">
        <v>211.89930000000001</v>
      </c>
    </row>
    <row r="520" spans="2:10" x14ac:dyDescent="0.25">
      <c r="B520" t="s">
        <v>539</v>
      </c>
      <c r="C520" t="s">
        <v>983</v>
      </c>
      <c r="D520">
        <v>492</v>
      </c>
      <c r="E520">
        <v>41</v>
      </c>
      <c r="F520">
        <v>32.200000000000003</v>
      </c>
      <c r="G520">
        <v>150.28</v>
      </c>
      <c r="H520">
        <v>574.66</v>
      </c>
      <c r="I520">
        <v>20</v>
      </c>
      <c r="J520">
        <v>382.65480000000002</v>
      </c>
    </row>
    <row r="521" spans="2:10" x14ac:dyDescent="0.25">
      <c r="B521" t="s">
        <v>70</v>
      </c>
      <c r="C521" t="s">
        <v>587</v>
      </c>
      <c r="D521">
        <v>492</v>
      </c>
      <c r="E521">
        <v>41</v>
      </c>
      <c r="F521">
        <v>391.2</v>
      </c>
      <c r="G521">
        <v>1259.6400000000001</v>
      </c>
      <c r="H521">
        <v>1469.03</v>
      </c>
      <c r="I521">
        <v>20</v>
      </c>
      <c r="J521">
        <v>6468.4282000000003</v>
      </c>
    </row>
    <row r="522" spans="2:10" x14ac:dyDescent="0.25">
      <c r="B522" t="s">
        <v>69</v>
      </c>
      <c r="C522" t="s">
        <v>586</v>
      </c>
      <c r="D522">
        <v>492</v>
      </c>
      <c r="E522">
        <v>41</v>
      </c>
      <c r="F522">
        <v>335.8</v>
      </c>
      <c r="G522">
        <v>1048.24</v>
      </c>
      <c r="H522">
        <v>1445.62</v>
      </c>
      <c r="I522">
        <v>20</v>
      </c>
      <c r="J522">
        <v>6035.2676000000001</v>
      </c>
    </row>
    <row r="523" spans="2:10" x14ac:dyDescent="0.25">
      <c r="B523" t="s">
        <v>72</v>
      </c>
      <c r="C523" t="s">
        <v>589</v>
      </c>
      <c r="D523">
        <v>492</v>
      </c>
      <c r="E523">
        <v>41</v>
      </c>
      <c r="F523">
        <v>313.8</v>
      </c>
      <c r="G523">
        <v>1236.08</v>
      </c>
      <c r="H523">
        <v>385.13</v>
      </c>
      <c r="I523">
        <v>20</v>
      </c>
      <c r="J523">
        <v>1575.0287000000001</v>
      </c>
    </row>
    <row r="524" spans="2:10" x14ac:dyDescent="0.25">
      <c r="B524" t="s">
        <v>71</v>
      </c>
      <c r="C524" t="s">
        <v>588</v>
      </c>
      <c r="D524">
        <v>492</v>
      </c>
      <c r="E524">
        <v>41</v>
      </c>
      <c r="F524">
        <v>300.39999999999998</v>
      </c>
      <c r="G524">
        <v>1132.52</v>
      </c>
      <c r="H524">
        <v>367.4</v>
      </c>
      <c r="I524">
        <v>20</v>
      </c>
      <c r="J524">
        <v>1464.2256</v>
      </c>
    </row>
    <row r="525" spans="2:10" x14ac:dyDescent="0.25">
      <c r="B525" t="s">
        <v>74</v>
      </c>
      <c r="C525" t="s">
        <v>591</v>
      </c>
      <c r="D525">
        <v>492</v>
      </c>
      <c r="E525">
        <v>41</v>
      </c>
      <c r="F525">
        <v>167.4</v>
      </c>
      <c r="G525">
        <v>655.68</v>
      </c>
      <c r="H525">
        <v>141.69999999999999</v>
      </c>
      <c r="I525">
        <v>20</v>
      </c>
      <c r="J525">
        <v>252.08840000000001</v>
      </c>
    </row>
    <row r="526" spans="2:10" x14ac:dyDescent="0.25">
      <c r="B526" t="s">
        <v>73</v>
      </c>
      <c r="C526" t="s">
        <v>590</v>
      </c>
      <c r="D526">
        <v>492</v>
      </c>
      <c r="E526">
        <v>41</v>
      </c>
      <c r="F526">
        <v>154.6</v>
      </c>
      <c r="G526">
        <v>574.36</v>
      </c>
      <c r="H526">
        <v>126.98</v>
      </c>
      <c r="I526">
        <v>20</v>
      </c>
      <c r="J526">
        <v>299.35950000000003</v>
      </c>
    </row>
    <row r="527" spans="2:10" x14ac:dyDescent="0.25">
      <c r="B527" t="s">
        <v>76</v>
      </c>
      <c r="C527" t="s">
        <v>593</v>
      </c>
      <c r="D527">
        <v>492</v>
      </c>
      <c r="E527">
        <v>41</v>
      </c>
      <c r="F527">
        <v>247.2</v>
      </c>
      <c r="G527">
        <v>895.28</v>
      </c>
      <c r="H527">
        <v>942.72</v>
      </c>
      <c r="I527">
        <v>20</v>
      </c>
      <c r="J527">
        <v>2940.2667999999999</v>
      </c>
    </row>
    <row r="528" spans="2:10" x14ac:dyDescent="0.25">
      <c r="B528" t="s">
        <v>75</v>
      </c>
      <c r="C528" t="s">
        <v>592</v>
      </c>
      <c r="D528">
        <v>492</v>
      </c>
      <c r="E528">
        <v>41</v>
      </c>
      <c r="F528">
        <v>201.6</v>
      </c>
      <c r="G528">
        <v>698.52</v>
      </c>
      <c r="H528">
        <v>956.33</v>
      </c>
      <c r="I528">
        <v>20</v>
      </c>
      <c r="J528">
        <v>2787.0626000000002</v>
      </c>
    </row>
    <row r="529" spans="2:10" x14ac:dyDescent="0.25">
      <c r="B529" t="s">
        <v>78</v>
      </c>
      <c r="C529" t="s">
        <v>595</v>
      </c>
      <c r="D529">
        <v>492</v>
      </c>
      <c r="E529">
        <v>41</v>
      </c>
      <c r="F529">
        <v>298</v>
      </c>
      <c r="G529">
        <v>829.44</v>
      </c>
      <c r="H529">
        <v>254</v>
      </c>
      <c r="I529">
        <v>20</v>
      </c>
      <c r="J529">
        <v>1260.5999999999999</v>
      </c>
    </row>
    <row r="530" spans="2:10" x14ac:dyDescent="0.25">
      <c r="B530" t="s">
        <v>77</v>
      </c>
      <c r="C530" t="s">
        <v>594</v>
      </c>
      <c r="D530">
        <v>492</v>
      </c>
      <c r="E530">
        <v>41</v>
      </c>
      <c r="F530">
        <v>313.60000000000002</v>
      </c>
      <c r="G530">
        <v>880.48</v>
      </c>
      <c r="H530">
        <v>220</v>
      </c>
      <c r="I530">
        <v>20</v>
      </c>
      <c r="J530">
        <v>1197.46</v>
      </c>
    </row>
    <row r="531" spans="2:10" x14ac:dyDescent="0.25">
      <c r="B531" t="s">
        <v>80</v>
      </c>
      <c r="C531" t="s">
        <v>597</v>
      </c>
      <c r="D531">
        <v>492</v>
      </c>
      <c r="E531">
        <v>41</v>
      </c>
      <c r="F531">
        <v>417.6</v>
      </c>
      <c r="G531">
        <v>1213.92</v>
      </c>
      <c r="H531">
        <v>306</v>
      </c>
      <c r="I531">
        <v>20</v>
      </c>
      <c r="J531">
        <v>1522.16</v>
      </c>
    </row>
    <row r="532" spans="2:10" x14ac:dyDescent="0.25">
      <c r="B532" t="s">
        <v>79</v>
      </c>
      <c r="C532" t="s">
        <v>596</v>
      </c>
      <c r="D532">
        <v>492</v>
      </c>
      <c r="E532">
        <v>41</v>
      </c>
      <c r="F532">
        <v>430.2</v>
      </c>
      <c r="G532">
        <v>1260.68</v>
      </c>
      <c r="H532">
        <v>256</v>
      </c>
      <c r="I532">
        <v>20</v>
      </c>
      <c r="J532">
        <v>1419.9</v>
      </c>
    </row>
    <row r="533" spans="2:10" x14ac:dyDescent="0.25">
      <c r="B533" t="s">
        <v>114</v>
      </c>
      <c r="C533" t="s">
        <v>631</v>
      </c>
      <c r="D533">
        <v>492</v>
      </c>
      <c r="E533">
        <v>41</v>
      </c>
      <c r="F533">
        <v>135</v>
      </c>
      <c r="G533">
        <v>534.79999999999995</v>
      </c>
      <c r="H533">
        <v>195.35</v>
      </c>
      <c r="I533">
        <v>20</v>
      </c>
      <c r="J533">
        <v>552.53510000000006</v>
      </c>
    </row>
    <row r="534" spans="2:10" x14ac:dyDescent="0.25">
      <c r="B534" t="s">
        <v>115</v>
      </c>
      <c r="C534" t="s">
        <v>632</v>
      </c>
      <c r="D534">
        <v>492</v>
      </c>
      <c r="E534">
        <v>41</v>
      </c>
      <c r="F534">
        <v>134.6</v>
      </c>
      <c r="G534">
        <v>499.8</v>
      </c>
      <c r="H534">
        <v>131.71</v>
      </c>
      <c r="I534">
        <v>20</v>
      </c>
      <c r="J534">
        <v>311.12889999999999</v>
      </c>
    </row>
    <row r="535" spans="2:10" x14ac:dyDescent="0.25">
      <c r="B535" t="s">
        <v>52</v>
      </c>
      <c r="C535" t="s">
        <v>569</v>
      </c>
      <c r="D535">
        <v>492</v>
      </c>
      <c r="E535">
        <v>41</v>
      </c>
      <c r="F535">
        <v>167</v>
      </c>
      <c r="G535">
        <v>587.76</v>
      </c>
      <c r="H535">
        <v>199.99</v>
      </c>
      <c r="I535">
        <v>20</v>
      </c>
      <c r="J535">
        <v>453.50569999999999</v>
      </c>
    </row>
    <row r="536" spans="2:10" x14ac:dyDescent="0.25">
      <c r="B536" t="s">
        <v>51</v>
      </c>
      <c r="C536" t="s">
        <v>568</v>
      </c>
      <c r="D536">
        <v>492</v>
      </c>
      <c r="E536">
        <v>41</v>
      </c>
      <c r="F536">
        <v>147</v>
      </c>
      <c r="G536">
        <v>495.72</v>
      </c>
      <c r="H536">
        <v>140</v>
      </c>
      <c r="I536">
        <v>20</v>
      </c>
      <c r="J536">
        <v>261.56</v>
      </c>
    </row>
    <row r="537" spans="2:10" x14ac:dyDescent="0.25">
      <c r="B537" t="s">
        <v>81</v>
      </c>
      <c r="C537" t="s">
        <v>598</v>
      </c>
      <c r="D537">
        <v>492</v>
      </c>
      <c r="E537">
        <v>41</v>
      </c>
      <c r="F537">
        <v>331</v>
      </c>
      <c r="G537">
        <v>1115.04</v>
      </c>
      <c r="H537">
        <v>175.02</v>
      </c>
      <c r="I537">
        <v>20</v>
      </c>
      <c r="J537">
        <v>654.33920000000001</v>
      </c>
    </row>
    <row r="538" spans="2:10" x14ac:dyDescent="0.25">
      <c r="B538" t="s">
        <v>83</v>
      </c>
      <c r="C538" t="s">
        <v>600</v>
      </c>
      <c r="D538">
        <v>492</v>
      </c>
      <c r="E538">
        <v>41</v>
      </c>
      <c r="F538">
        <v>155.6</v>
      </c>
      <c r="G538">
        <v>579</v>
      </c>
      <c r="H538">
        <v>147.32</v>
      </c>
      <c r="I538">
        <v>20</v>
      </c>
      <c r="J538">
        <v>343.72980000000001</v>
      </c>
    </row>
    <row r="539" spans="2:10" x14ac:dyDescent="0.25">
      <c r="B539" t="s">
        <v>82</v>
      </c>
      <c r="C539" t="s">
        <v>599</v>
      </c>
      <c r="D539">
        <v>492</v>
      </c>
      <c r="E539">
        <v>41</v>
      </c>
      <c r="F539">
        <v>99.8</v>
      </c>
      <c r="G539">
        <v>377.44</v>
      </c>
      <c r="H539">
        <v>94.66</v>
      </c>
      <c r="I539">
        <v>20</v>
      </c>
      <c r="J539">
        <v>188.13</v>
      </c>
    </row>
    <row r="540" spans="2:10" x14ac:dyDescent="0.25">
      <c r="B540" t="s">
        <v>85</v>
      </c>
      <c r="C540" t="s">
        <v>602</v>
      </c>
      <c r="D540">
        <v>492</v>
      </c>
      <c r="E540">
        <v>41</v>
      </c>
      <c r="F540">
        <v>194.4</v>
      </c>
      <c r="G540">
        <v>835.48</v>
      </c>
      <c r="H540">
        <v>684.72</v>
      </c>
      <c r="I540">
        <v>20</v>
      </c>
      <c r="J540">
        <v>1890.4501</v>
      </c>
    </row>
    <row r="541" spans="2:10" x14ac:dyDescent="0.25">
      <c r="B541" t="s">
        <v>84</v>
      </c>
      <c r="C541" t="s">
        <v>601</v>
      </c>
      <c r="D541">
        <v>492</v>
      </c>
      <c r="E541">
        <v>41</v>
      </c>
      <c r="F541">
        <v>193</v>
      </c>
      <c r="G541">
        <v>821</v>
      </c>
      <c r="H541">
        <v>708.23</v>
      </c>
      <c r="I541">
        <v>20</v>
      </c>
      <c r="J541">
        <v>1860.0845999999999</v>
      </c>
    </row>
    <row r="542" spans="2:10" x14ac:dyDescent="0.25">
      <c r="B542" t="s">
        <v>86</v>
      </c>
      <c r="C542" t="s">
        <v>603</v>
      </c>
      <c r="D542">
        <v>492</v>
      </c>
      <c r="E542">
        <v>41</v>
      </c>
      <c r="F542">
        <v>290.2</v>
      </c>
      <c r="G542">
        <v>1167.08</v>
      </c>
      <c r="H542">
        <v>2254.8200000000002</v>
      </c>
      <c r="I542">
        <v>20</v>
      </c>
      <c r="J542">
        <v>7570.6143000000002</v>
      </c>
    </row>
    <row r="543" spans="2:10" x14ac:dyDescent="0.25">
      <c r="B543" t="s">
        <v>87</v>
      </c>
      <c r="C543" t="s">
        <v>604</v>
      </c>
      <c r="D543">
        <v>492</v>
      </c>
      <c r="E543">
        <v>41</v>
      </c>
      <c r="F543">
        <v>288.8</v>
      </c>
      <c r="G543">
        <v>1152.1600000000001</v>
      </c>
      <c r="H543">
        <v>2212.38</v>
      </c>
      <c r="I543">
        <v>20</v>
      </c>
      <c r="J543">
        <v>7357.0780999999997</v>
      </c>
    </row>
    <row r="544" spans="2:10" x14ac:dyDescent="0.25">
      <c r="B544" t="s">
        <v>89</v>
      </c>
      <c r="C544" t="s">
        <v>606</v>
      </c>
      <c r="D544">
        <v>492</v>
      </c>
      <c r="E544">
        <v>41</v>
      </c>
      <c r="F544">
        <v>162.6</v>
      </c>
      <c r="G544">
        <v>508.96</v>
      </c>
      <c r="H544">
        <v>480.33</v>
      </c>
      <c r="I544">
        <v>20</v>
      </c>
      <c r="J544">
        <v>1349.3231000000001</v>
      </c>
    </row>
    <row r="545" spans="2:10" x14ac:dyDescent="0.25">
      <c r="B545" t="s">
        <v>88</v>
      </c>
      <c r="C545" t="s">
        <v>605</v>
      </c>
      <c r="D545">
        <v>492</v>
      </c>
      <c r="E545">
        <v>41</v>
      </c>
      <c r="F545">
        <v>162.6</v>
      </c>
      <c r="G545">
        <v>510.96</v>
      </c>
      <c r="H545">
        <v>495.73</v>
      </c>
      <c r="I545">
        <v>20</v>
      </c>
      <c r="J545">
        <v>1420.2330999999999</v>
      </c>
    </row>
    <row r="546" spans="2:10" x14ac:dyDescent="0.25">
      <c r="B546" t="s">
        <v>91</v>
      </c>
      <c r="C546" t="s">
        <v>608</v>
      </c>
      <c r="D546">
        <v>492</v>
      </c>
      <c r="E546">
        <v>41</v>
      </c>
      <c r="F546">
        <v>127.2</v>
      </c>
      <c r="G546">
        <v>416.28</v>
      </c>
      <c r="H546">
        <v>176</v>
      </c>
      <c r="I546">
        <v>20</v>
      </c>
      <c r="J546">
        <v>373.16</v>
      </c>
    </row>
    <row r="547" spans="2:10" x14ac:dyDescent="0.25">
      <c r="B547" t="s">
        <v>90</v>
      </c>
      <c r="C547" t="s">
        <v>607</v>
      </c>
      <c r="D547">
        <v>492</v>
      </c>
      <c r="E547">
        <v>41</v>
      </c>
      <c r="F547">
        <v>147.80000000000001</v>
      </c>
      <c r="G547">
        <v>520.12</v>
      </c>
      <c r="H547">
        <v>162.4</v>
      </c>
      <c r="I547">
        <v>20</v>
      </c>
      <c r="J547">
        <v>368.47199999999998</v>
      </c>
    </row>
    <row r="548" spans="2:10" x14ac:dyDescent="0.25">
      <c r="B548" t="s">
        <v>93</v>
      </c>
      <c r="C548" t="s">
        <v>610</v>
      </c>
      <c r="D548">
        <v>492</v>
      </c>
      <c r="E548">
        <v>41</v>
      </c>
      <c r="F548">
        <v>436.8</v>
      </c>
      <c r="G548">
        <v>1737</v>
      </c>
      <c r="H548">
        <v>777.67</v>
      </c>
      <c r="I548">
        <v>20</v>
      </c>
      <c r="J548">
        <v>2637.7280000000001</v>
      </c>
    </row>
    <row r="549" spans="2:10" x14ac:dyDescent="0.25">
      <c r="B549" t="s">
        <v>92</v>
      </c>
      <c r="C549" t="s">
        <v>609</v>
      </c>
      <c r="D549">
        <v>492</v>
      </c>
      <c r="E549">
        <v>41</v>
      </c>
      <c r="F549">
        <v>438.4</v>
      </c>
      <c r="G549">
        <v>1742.4</v>
      </c>
      <c r="H549">
        <v>807.14</v>
      </c>
      <c r="I549">
        <v>20</v>
      </c>
      <c r="J549">
        <v>2927.2955999999999</v>
      </c>
    </row>
    <row r="550" spans="2:10" x14ac:dyDescent="0.25">
      <c r="B550" t="s">
        <v>95</v>
      </c>
      <c r="C550" t="s">
        <v>612</v>
      </c>
      <c r="D550">
        <v>492</v>
      </c>
      <c r="E550">
        <v>41</v>
      </c>
      <c r="F550">
        <v>167.4</v>
      </c>
      <c r="G550">
        <v>570.48</v>
      </c>
      <c r="H550">
        <v>259.41000000000003</v>
      </c>
      <c r="I550">
        <v>20</v>
      </c>
      <c r="J550">
        <v>604.43010000000004</v>
      </c>
    </row>
    <row r="551" spans="2:10" x14ac:dyDescent="0.25">
      <c r="B551" t="s">
        <v>94</v>
      </c>
      <c r="C551" t="s">
        <v>611</v>
      </c>
      <c r="D551">
        <v>492</v>
      </c>
      <c r="E551">
        <v>41</v>
      </c>
      <c r="F551">
        <v>167</v>
      </c>
      <c r="G551">
        <v>578.91999999999996</v>
      </c>
      <c r="H551">
        <v>230.89</v>
      </c>
      <c r="I551">
        <v>20</v>
      </c>
      <c r="J551">
        <v>490.77780000000001</v>
      </c>
    </row>
    <row r="552" spans="2:10" x14ac:dyDescent="0.25">
      <c r="B552" t="s">
        <v>97</v>
      </c>
      <c r="C552" t="s">
        <v>614</v>
      </c>
      <c r="D552">
        <v>492</v>
      </c>
      <c r="E552">
        <v>41</v>
      </c>
      <c r="F552">
        <v>253.2</v>
      </c>
      <c r="G552">
        <v>891.6</v>
      </c>
      <c r="H552">
        <v>319.5</v>
      </c>
      <c r="I552">
        <v>20</v>
      </c>
      <c r="J552">
        <v>979.14419999999996</v>
      </c>
    </row>
    <row r="553" spans="2:10" x14ac:dyDescent="0.25">
      <c r="B553" t="s">
        <v>96</v>
      </c>
      <c r="C553" t="s">
        <v>613</v>
      </c>
      <c r="D553">
        <v>492</v>
      </c>
      <c r="E553">
        <v>41</v>
      </c>
      <c r="F553">
        <v>253.2</v>
      </c>
      <c r="G553">
        <v>854.24</v>
      </c>
      <c r="H553">
        <v>338.64</v>
      </c>
      <c r="I553">
        <v>20</v>
      </c>
      <c r="J553">
        <v>1230.9929999999999</v>
      </c>
    </row>
    <row r="554" spans="2:10" x14ac:dyDescent="0.25">
      <c r="B554" t="s">
        <v>98</v>
      </c>
      <c r="C554" t="s">
        <v>615</v>
      </c>
      <c r="D554">
        <v>492</v>
      </c>
      <c r="E554">
        <v>41</v>
      </c>
      <c r="F554">
        <v>285.60000000000002</v>
      </c>
      <c r="G554">
        <v>1213.08</v>
      </c>
      <c r="H554">
        <v>268.85000000000002</v>
      </c>
      <c r="I554">
        <v>20</v>
      </c>
      <c r="J554">
        <v>800.06880000000001</v>
      </c>
    </row>
    <row r="555" spans="2:10" x14ac:dyDescent="0.25">
      <c r="B555" t="s">
        <v>99</v>
      </c>
      <c r="C555" t="s">
        <v>616</v>
      </c>
      <c r="D555">
        <v>492</v>
      </c>
      <c r="E555">
        <v>41</v>
      </c>
      <c r="F555">
        <v>287.2</v>
      </c>
      <c r="G555">
        <v>1226.1600000000001</v>
      </c>
      <c r="H555">
        <v>315.76</v>
      </c>
      <c r="I555">
        <v>20</v>
      </c>
      <c r="J555">
        <v>854.66480000000001</v>
      </c>
    </row>
    <row r="556" spans="2:10" x14ac:dyDescent="0.25">
      <c r="B556" t="s">
        <v>101</v>
      </c>
      <c r="C556" t="s">
        <v>618</v>
      </c>
      <c r="D556">
        <v>492</v>
      </c>
      <c r="E556">
        <v>41</v>
      </c>
      <c r="F556">
        <v>219</v>
      </c>
      <c r="G556">
        <v>958.68</v>
      </c>
      <c r="H556">
        <v>224.66</v>
      </c>
      <c r="I556">
        <v>20</v>
      </c>
      <c r="J556">
        <v>925.1386</v>
      </c>
    </row>
    <row r="557" spans="2:10" x14ac:dyDescent="0.25">
      <c r="B557" t="s">
        <v>100</v>
      </c>
      <c r="C557" t="s">
        <v>617</v>
      </c>
      <c r="D557">
        <v>492</v>
      </c>
      <c r="E557">
        <v>41</v>
      </c>
      <c r="F557">
        <v>218.4</v>
      </c>
      <c r="G557">
        <v>953.56</v>
      </c>
      <c r="H557">
        <v>274.05</v>
      </c>
      <c r="I557">
        <v>20</v>
      </c>
      <c r="J557">
        <v>1087.4889000000001</v>
      </c>
    </row>
    <row r="558" spans="2:10" x14ac:dyDescent="0.25">
      <c r="B558" t="s">
        <v>104</v>
      </c>
      <c r="C558" t="s">
        <v>621</v>
      </c>
      <c r="D558">
        <v>492</v>
      </c>
      <c r="E558">
        <v>41</v>
      </c>
      <c r="F558">
        <v>294.8</v>
      </c>
      <c r="G558">
        <v>1199.44</v>
      </c>
      <c r="H558">
        <v>454.81</v>
      </c>
      <c r="I558">
        <v>20</v>
      </c>
      <c r="J558">
        <v>1457.1754000000001</v>
      </c>
    </row>
    <row r="559" spans="2:10" x14ac:dyDescent="0.25">
      <c r="B559" t="s">
        <v>105</v>
      </c>
      <c r="C559" t="s">
        <v>622</v>
      </c>
      <c r="D559">
        <v>492</v>
      </c>
      <c r="E559">
        <v>41</v>
      </c>
      <c r="F559">
        <v>294.8</v>
      </c>
      <c r="G559">
        <v>1198.24</v>
      </c>
      <c r="H559">
        <v>402.26</v>
      </c>
      <c r="I559">
        <v>20</v>
      </c>
      <c r="J559">
        <v>1450.2931000000001</v>
      </c>
    </row>
    <row r="560" spans="2:10" x14ac:dyDescent="0.25">
      <c r="B560" t="s">
        <v>102</v>
      </c>
      <c r="C560" t="s">
        <v>619</v>
      </c>
      <c r="D560">
        <v>492</v>
      </c>
      <c r="E560">
        <v>41</v>
      </c>
      <c r="F560">
        <v>407.6</v>
      </c>
      <c r="G560">
        <v>1641</v>
      </c>
      <c r="H560">
        <v>670.81</v>
      </c>
      <c r="I560">
        <v>20</v>
      </c>
      <c r="J560">
        <v>3608.1118000000001</v>
      </c>
    </row>
    <row r="561" spans="2:10" x14ac:dyDescent="0.25">
      <c r="B561" t="s">
        <v>103</v>
      </c>
      <c r="C561" t="s">
        <v>620</v>
      </c>
      <c r="D561">
        <v>492</v>
      </c>
      <c r="E561">
        <v>41</v>
      </c>
      <c r="F561">
        <v>399.4</v>
      </c>
      <c r="G561">
        <v>1646.56</v>
      </c>
      <c r="H561">
        <v>589.20000000000005</v>
      </c>
      <c r="I561">
        <v>20</v>
      </c>
      <c r="J561">
        <v>3157.4115000000002</v>
      </c>
    </row>
    <row r="562" spans="2:10" x14ac:dyDescent="0.25">
      <c r="B562" t="s">
        <v>107</v>
      </c>
      <c r="C562" t="s">
        <v>624</v>
      </c>
      <c r="D562">
        <v>492</v>
      </c>
      <c r="E562">
        <v>41</v>
      </c>
      <c r="F562">
        <v>356.2</v>
      </c>
      <c r="G562">
        <v>1193.76</v>
      </c>
      <c r="H562">
        <v>620.13</v>
      </c>
      <c r="I562">
        <v>20</v>
      </c>
      <c r="J562">
        <v>2756.0182</v>
      </c>
    </row>
    <row r="563" spans="2:10" x14ac:dyDescent="0.25">
      <c r="B563" t="s">
        <v>106</v>
      </c>
      <c r="C563" t="s">
        <v>623</v>
      </c>
      <c r="D563">
        <v>492</v>
      </c>
      <c r="E563">
        <v>41</v>
      </c>
      <c r="F563">
        <v>296.8</v>
      </c>
      <c r="G563">
        <v>979.84</v>
      </c>
      <c r="H563">
        <v>499.33</v>
      </c>
      <c r="I563">
        <v>20</v>
      </c>
      <c r="J563">
        <v>2194.7909</v>
      </c>
    </row>
    <row r="564" spans="2:10" x14ac:dyDescent="0.25">
      <c r="B564" t="s">
        <v>108</v>
      </c>
      <c r="C564" t="s">
        <v>625</v>
      </c>
      <c r="D564">
        <v>492</v>
      </c>
      <c r="E564">
        <v>41</v>
      </c>
      <c r="F564">
        <v>69</v>
      </c>
      <c r="G564">
        <v>231.72</v>
      </c>
      <c r="H564">
        <v>136</v>
      </c>
      <c r="I564">
        <v>20</v>
      </c>
      <c r="J564">
        <v>374.24</v>
      </c>
    </row>
    <row r="565" spans="2:10" x14ac:dyDescent="0.25">
      <c r="B565" t="s">
        <v>109</v>
      </c>
      <c r="C565" t="s">
        <v>626</v>
      </c>
      <c r="D565">
        <v>492</v>
      </c>
      <c r="E565">
        <v>41</v>
      </c>
      <c r="F565">
        <v>137.6</v>
      </c>
      <c r="G565">
        <v>537.96</v>
      </c>
      <c r="H565">
        <v>409.83</v>
      </c>
      <c r="I565">
        <v>20</v>
      </c>
      <c r="J565">
        <v>987.01819999999998</v>
      </c>
    </row>
    <row r="566" spans="2:10" x14ac:dyDescent="0.25">
      <c r="B566" t="s">
        <v>541</v>
      </c>
      <c r="C566" t="s">
        <v>613</v>
      </c>
      <c r="D566">
        <v>492</v>
      </c>
      <c r="E566">
        <v>41</v>
      </c>
      <c r="F566">
        <v>201.8</v>
      </c>
      <c r="G566">
        <v>792.76</v>
      </c>
      <c r="H566">
        <v>360.09</v>
      </c>
      <c r="I566">
        <v>20</v>
      </c>
      <c r="J566">
        <v>705.42319999999995</v>
      </c>
    </row>
    <row r="567" spans="2:10" x14ac:dyDescent="0.25">
      <c r="B567" t="s">
        <v>540</v>
      </c>
      <c r="C567" t="s">
        <v>613</v>
      </c>
      <c r="D567">
        <v>492</v>
      </c>
      <c r="E567">
        <v>41</v>
      </c>
      <c r="F567">
        <v>201.8</v>
      </c>
      <c r="G567">
        <v>803.44</v>
      </c>
      <c r="H567">
        <v>354.59</v>
      </c>
      <c r="I567">
        <v>20</v>
      </c>
      <c r="J567">
        <v>764.51149999999996</v>
      </c>
    </row>
  </sheetData>
  <sortState ref="B2:J567">
    <sortCondition ref="D2:D567"/>
    <sortCondition ref="B2:B56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10545"/>
  <sheetViews>
    <sheetView workbookViewId="0"/>
  </sheetViews>
  <sheetFormatPr defaultRowHeight="15" x14ac:dyDescent="0.25"/>
  <cols>
    <col min="1" max="1" width="14" customWidth="1"/>
    <col min="2" max="2" width="6.85546875" customWidth="1"/>
    <col min="3" max="3" width="3.5703125" customWidth="1"/>
    <col min="4" max="4" width="5" customWidth="1"/>
    <col min="5" max="5" width="3.28515625" customWidth="1"/>
    <col min="6" max="6" width="8.5703125" customWidth="1"/>
    <col min="7" max="7" width="9" customWidth="1"/>
    <col min="8" max="8" width="8.140625" customWidth="1"/>
    <col min="9" max="9" width="9.140625" customWidth="1"/>
    <col min="10" max="10" width="7.42578125" customWidth="1"/>
    <col min="11" max="11" width="38.28515625" customWidth="1"/>
    <col min="12" max="12" width="28.140625" bestFit="1" customWidth="1"/>
    <col min="13" max="13" width="8.85546875" bestFit="1" customWidth="1"/>
  </cols>
  <sheetData>
    <row r="1" spans="1:11" x14ac:dyDescent="0.25">
      <c r="A1" s="2" t="s">
        <v>548</v>
      </c>
    </row>
    <row r="3" spans="1:11" x14ac:dyDescent="0.25">
      <c r="A3" t="s">
        <v>18</v>
      </c>
      <c r="B3" t="s">
        <v>19</v>
      </c>
      <c r="C3" t="s">
        <v>20</v>
      </c>
      <c r="D3" t="s">
        <v>21</v>
      </c>
      <c r="E3" t="s">
        <v>22</v>
      </c>
      <c r="F3" t="s">
        <v>23</v>
      </c>
      <c r="G3" t="s">
        <v>24</v>
      </c>
      <c r="H3" t="s">
        <v>25</v>
      </c>
      <c r="I3" t="s">
        <v>26</v>
      </c>
      <c r="J3" t="s">
        <v>27</v>
      </c>
    </row>
    <row r="4" spans="1:11" x14ac:dyDescent="0.25">
      <c r="A4" t="s">
        <v>29</v>
      </c>
      <c r="B4">
        <v>451</v>
      </c>
      <c r="C4">
        <v>42</v>
      </c>
      <c r="D4">
        <v>4</v>
      </c>
      <c r="E4" t="s">
        <v>30</v>
      </c>
      <c r="F4">
        <v>25.45</v>
      </c>
      <c r="G4">
        <v>34.159999999999997</v>
      </c>
      <c r="H4" t="s">
        <v>31</v>
      </c>
      <c r="I4" t="s">
        <v>31</v>
      </c>
      <c r="J4" t="s">
        <v>31</v>
      </c>
      <c r="K4" t="s">
        <v>1067</v>
      </c>
    </row>
    <row r="5" spans="1:11" x14ac:dyDescent="0.25">
      <c r="A5" t="s">
        <v>32</v>
      </c>
      <c r="B5">
        <v>252</v>
      </c>
      <c r="C5">
        <v>24</v>
      </c>
      <c r="D5">
        <v>13</v>
      </c>
      <c r="E5" t="s">
        <v>30</v>
      </c>
      <c r="F5">
        <v>11.9</v>
      </c>
      <c r="G5">
        <v>27.81</v>
      </c>
      <c r="H5" t="s">
        <v>31</v>
      </c>
      <c r="I5" t="s">
        <v>31</v>
      </c>
      <c r="J5" t="s">
        <v>31</v>
      </c>
      <c r="K5" t="s">
        <v>550</v>
      </c>
    </row>
    <row r="6" spans="1:11" x14ac:dyDescent="0.25">
      <c r="A6" t="s">
        <v>33</v>
      </c>
      <c r="B6">
        <v>252</v>
      </c>
      <c r="C6">
        <v>24</v>
      </c>
      <c r="D6">
        <v>24</v>
      </c>
      <c r="E6" t="s">
        <v>30</v>
      </c>
      <c r="F6">
        <v>20.61</v>
      </c>
      <c r="G6">
        <v>70.75</v>
      </c>
      <c r="H6" t="s">
        <v>31</v>
      </c>
      <c r="I6" t="s">
        <v>31</v>
      </c>
      <c r="J6" t="s">
        <v>31</v>
      </c>
      <c r="K6" t="s">
        <v>1068</v>
      </c>
    </row>
    <row r="7" spans="1:11" x14ac:dyDescent="0.25">
      <c r="A7" t="s">
        <v>34</v>
      </c>
      <c r="B7">
        <v>252</v>
      </c>
      <c r="C7">
        <v>24</v>
      </c>
      <c r="D7">
        <v>29</v>
      </c>
      <c r="E7" t="s">
        <v>30</v>
      </c>
      <c r="F7">
        <v>19.96</v>
      </c>
      <c r="G7">
        <v>84.47</v>
      </c>
      <c r="H7" t="s">
        <v>31</v>
      </c>
      <c r="I7" t="s">
        <v>31</v>
      </c>
      <c r="J7" t="s">
        <v>31</v>
      </c>
      <c r="K7" t="s">
        <v>1069</v>
      </c>
    </row>
    <row r="8" spans="1:11" x14ac:dyDescent="0.25">
      <c r="A8" t="s">
        <v>35</v>
      </c>
      <c r="B8">
        <v>292</v>
      </c>
      <c r="C8">
        <v>21</v>
      </c>
      <c r="D8">
        <v>10</v>
      </c>
      <c r="E8" t="s">
        <v>30</v>
      </c>
      <c r="F8">
        <v>3.06</v>
      </c>
      <c r="G8">
        <v>18.690000000000001</v>
      </c>
      <c r="H8" t="s">
        <v>31</v>
      </c>
      <c r="I8" t="s">
        <v>31</v>
      </c>
      <c r="J8" t="s">
        <v>31</v>
      </c>
      <c r="K8" t="s">
        <v>553</v>
      </c>
    </row>
    <row r="9" spans="1:11" x14ac:dyDescent="0.25">
      <c r="A9" t="s">
        <v>36</v>
      </c>
      <c r="B9">
        <v>292</v>
      </c>
      <c r="C9">
        <v>21</v>
      </c>
      <c r="D9">
        <v>9</v>
      </c>
      <c r="E9" t="s">
        <v>30</v>
      </c>
      <c r="F9">
        <v>3.06</v>
      </c>
      <c r="G9">
        <v>12.37</v>
      </c>
      <c r="H9" t="s">
        <v>31</v>
      </c>
      <c r="I9" t="s">
        <v>31</v>
      </c>
      <c r="J9" t="s">
        <v>31</v>
      </c>
      <c r="K9" t="s">
        <v>554</v>
      </c>
    </row>
    <row r="10" spans="1:11" x14ac:dyDescent="0.25">
      <c r="A10" t="s">
        <v>37</v>
      </c>
      <c r="B10">
        <v>292</v>
      </c>
      <c r="C10">
        <v>21</v>
      </c>
      <c r="D10">
        <v>32</v>
      </c>
      <c r="E10" t="s">
        <v>30</v>
      </c>
      <c r="F10">
        <v>8.15</v>
      </c>
      <c r="G10">
        <v>42.28</v>
      </c>
      <c r="H10" t="s">
        <v>31</v>
      </c>
      <c r="I10" t="s">
        <v>31</v>
      </c>
      <c r="J10" t="s">
        <v>31</v>
      </c>
      <c r="K10" t="s">
        <v>1070</v>
      </c>
    </row>
    <row r="11" spans="1:11" x14ac:dyDescent="0.25">
      <c r="A11" t="s">
        <v>38</v>
      </c>
      <c r="B11">
        <v>292</v>
      </c>
      <c r="C11">
        <v>21</v>
      </c>
      <c r="D11">
        <v>20</v>
      </c>
      <c r="E11" t="s">
        <v>30</v>
      </c>
      <c r="F11">
        <v>7.51</v>
      </c>
      <c r="G11">
        <v>43.3</v>
      </c>
      <c r="H11" t="s">
        <v>31</v>
      </c>
      <c r="I11" t="s">
        <v>31</v>
      </c>
      <c r="J11" t="s">
        <v>31</v>
      </c>
      <c r="K11" t="s">
        <v>1071</v>
      </c>
    </row>
    <row r="12" spans="1:11" x14ac:dyDescent="0.25">
      <c r="A12" t="s">
        <v>39</v>
      </c>
      <c r="B12">
        <v>292</v>
      </c>
      <c r="C12">
        <v>21</v>
      </c>
      <c r="D12">
        <v>40</v>
      </c>
      <c r="E12" t="s">
        <v>30</v>
      </c>
      <c r="F12">
        <v>13.76</v>
      </c>
      <c r="G12">
        <v>56.59</v>
      </c>
      <c r="H12" t="s">
        <v>31</v>
      </c>
      <c r="I12" t="s">
        <v>31</v>
      </c>
      <c r="J12" t="s">
        <v>31</v>
      </c>
      <c r="K12" t="s">
        <v>1072</v>
      </c>
    </row>
    <row r="13" spans="1:11" x14ac:dyDescent="0.25">
      <c r="A13" t="s">
        <v>40</v>
      </c>
      <c r="B13">
        <v>292</v>
      </c>
      <c r="C13">
        <v>21</v>
      </c>
      <c r="D13">
        <v>61</v>
      </c>
      <c r="E13" t="s">
        <v>30</v>
      </c>
      <c r="F13">
        <v>18.059999999999999</v>
      </c>
      <c r="G13">
        <v>103.31</v>
      </c>
      <c r="H13" t="s">
        <v>31</v>
      </c>
      <c r="I13" t="s">
        <v>31</v>
      </c>
      <c r="J13" t="s">
        <v>31</v>
      </c>
      <c r="K13" t="s">
        <v>1073</v>
      </c>
    </row>
    <row r="14" spans="1:11" x14ac:dyDescent="0.25">
      <c r="A14" t="s">
        <v>41</v>
      </c>
      <c r="B14">
        <v>292</v>
      </c>
      <c r="C14">
        <v>21</v>
      </c>
      <c r="D14">
        <v>11</v>
      </c>
      <c r="E14" t="s">
        <v>30</v>
      </c>
      <c r="F14">
        <v>3.64</v>
      </c>
      <c r="G14">
        <v>12.44</v>
      </c>
      <c r="H14" t="s">
        <v>31</v>
      </c>
      <c r="I14" t="s">
        <v>31</v>
      </c>
      <c r="J14" t="s">
        <v>31</v>
      </c>
      <c r="K14" t="s">
        <v>1074</v>
      </c>
    </row>
    <row r="15" spans="1:11" x14ac:dyDescent="0.25">
      <c r="A15" t="s">
        <v>42</v>
      </c>
      <c r="B15">
        <v>292</v>
      </c>
      <c r="C15">
        <v>21</v>
      </c>
      <c r="D15">
        <v>11</v>
      </c>
      <c r="E15" t="s">
        <v>30</v>
      </c>
      <c r="F15">
        <v>3.64</v>
      </c>
      <c r="G15">
        <v>11.02</v>
      </c>
      <c r="H15" t="s">
        <v>31</v>
      </c>
      <c r="I15" t="s">
        <v>31</v>
      </c>
      <c r="J15" t="s">
        <v>31</v>
      </c>
      <c r="K15" t="s">
        <v>1074</v>
      </c>
    </row>
    <row r="16" spans="1:11" x14ac:dyDescent="0.25">
      <c r="A16" t="s">
        <v>43</v>
      </c>
      <c r="B16">
        <v>492</v>
      </c>
      <c r="C16">
        <v>41</v>
      </c>
      <c r="D16">
        <v>173</v>
      </c>
      <c r="E16" t="s">
        <v>30</v>
      </c>
      <c r="F16">
        <v>42.45</v>
      </c>
      <c r="G16">
        <v>176.05</v>
      </c>
      <c r="H16" t="s">
        <v>31</v>
      </c>
      <c r="I16" t="s">
        <v>31</v>
      </c>
      <c r="J16" t="s">
        <v>31</v>
      </c>
      <c r="K16" t="s">
        <v>1075</v>
      </c>
    </row>
    <row r="17" spans="1:11" x14ac:dyDescent="0.25">
      <c r="A17" t="s">
        <v>44</v>
      </c>
      <c r="B17">
        <v>492</v>
      </c>
      <c r="C17">
        <v>41</v>
      </c>
      <c r="D17">
        <v>175</v>
      </c>
      <c r="E17" t="s">
        <v>30</v>
      </c>
      <c r="F17">
        <v>42.49</v>
      </c>
      <c r="G17">
        <v>173.65</v>
      </c>
      <c r="H17" t="s">
        <v>31</v>
      </c>
      <c r="I17" t="s">
        <v>31</v>
      </c>
      <c r="J17" t="s">
        <v>31</v>
      </c>
      <c r="K17" t="s">
        <v>1076</v>
      </c>
    </row>
    <row r="18" spans="1:11" x14ac:dyDescent="0.25">
      <c r="A18" t="s">
        <v>45</v>
      </c>
      <c r="B18">
        <v>492</v>
      </c>
      <c r="C18">
        <v>41</v>
      </c>
      <c r="D18">
        <v>140</v>
      </c>
      <c r="E18" t="s">
        <v>30</v>
      </c>
      <c r="F18">
        <v>42.12</v>
      </c>
      <c r="G18">
        <v>167.79</v>
      </c>
      <c r="H18">
        <v>8</v>
      </c>
      <c r="I18">
        <v>15.28</v>
      </c>
      <c r="J18">
        <v>0.86</v>
      </c>
      <c r="K18" t="s">
        <v>1077</v>
      </c>
    </row>
    <row r="19" spans="1:11" x14ac:dyDescent="0.25">
      <c r="A19" t="s">
        <v>46</v>
      </c>
      <c r="B19">
        <v>492</v>
      </c>
      <c r="C19">
        <v>41</v>
      </c>
      <c r="D19">
        <v>141</v>
      </c>
      <c r="E19" t="s">
        <v>30</v>
      </c>
      <c r="F19">
        <v>42.63</v>
      </c>
      <c r="G19">
        <v>168.76</v>
      </c>
      <c r="H19">
        <v>20</v>
      </c>
      <c r="I19">
        <v>74.400000000000006</v>
      </c>
      <c r="J19">
        <v>4.93</v>
      </c>
      <c r="K19" t="s">
        <v>1078</v>
      </c>
    </row>
    <row r="20" spans="1:11" x14ac:dyDescent="0.25">
      <c r="A20" t="s">
        <v>47</v>
      </c>
      <c r="B20">
        <v>492</v>
      </c>
      <c r="C20">
        <v>41</v>
      </c>
      <c r="D20">
        <v>106</v>
      </c>
      <c r="E20" t="s">
        <v>30</v>
      </c>
      <c r="F20">
        <v>30.32</v>
      </c>
      <c r="G20">
        <v>112.39</v>
      </c>
      <c r="H20" t="s">
        <v>31</v>
      </c>
      <c r="I20" t="s">
        <v>31</v>
      </c>
      <c r="J20" t="s">
        <v>31</v>
      </c>
      <c r="K20" t="s">
        <v>1079</v>
      </c>
    </row>
    <row r="21" spans="1:11" x14ac:dyDescent="0.25">
      <c r="A21" t="s">
        <v>48</v>
      </c>
      <c r="B21">
        <v>492</v>
      </c>
      <c r="C21">
        <v>41</v>
      </c>
      <c r="D21">
        <v>109</v>
      </c>
      <c r="E21" t="s">
        <v>30</v>
      </c>
      <c r="F21">
        <v>31.14</v>
      </c>
      <c r="G21">
        <v>119.38</v>
      </c>
      <c r="H21" t="s">
        <v>31</v>
      </c>
      <c r="I21" t="s">
        <v>31</v>
      </c>
      <c r="J21" t="s">
        <v>31</v>
      </c>
      <c r="K21" t="s">
        <v>1080</v>
      </c>
    </row>
    <row r="22" spans="1:11" x14ac:dyDescent="0.25">
      <c r="A22" t="s">
        <v>49</v>
      </c>
      <c r="B22">
        <v>492</v>
      </c>
      <c r="C22">
        <v>41</v>
      </c>
      <c r="D22">
        <v>108</v>
      </c>
      <c r="E22" t="s">
        <v>30</v>
      </c>
      <c r="F22">
        <v>31.66</v>
      </c>
      <c r="G22">
        <v>126.5</v>
      </c>
      <c r="H22" t="s">
        <v>31</v>
      </c>
      <c r="I22" t="s">
        <v>31</v>
      </c>
      <c r="J22" t="s">
        <v>31</v>
      </c>
      <c r="K22" t="s">
        <v>1081</v>
      </c>
    </row>
    <row r="23" spans="1:11" x14ac:dyDescent="0.25">
      <c r="A23" t="s">
        <v>50</v>
      </c>
      <c r="B23">
        <v>492</v>
      </c>
      <c r="C23">
        <v>41</v>
      </c>
      <c r="D23">
        <v>109</v>
      </c>
      <c r="E23" t="s">
        <v>30</v>
      </c>
      <c r="F23">
        <v>32.17</v>
      </c>
      <c r="G23">
        <v>127.44</v>
      </c>
      <c r="H23" t="s">
        <v>31</v>
      </c>
      <c r="I23" t="s">
        <v>31</v>
      </c>
      <c r="J23" t="s">
        <v>31</v>
      </c>
      <c r="K23" t="s">
        <v>1082</v>
      </c>
    </row>
    <row r="24" spans="1:11" x14ac:dyDescent="0.25">
      <c r="A24" t="s">
        <v>51</v>
      </c>
      <c r="B24">
        <v>492</v>
      </c>
      <c r="C24">
        <v>41</v>
      </c>
      <c r="D24">
        <v>25</v>
      </c>
      <c r="E24" t="s">
        <v>30</v>
      </c>
      <c r="F24">
        <v>7.35</v>
      </c>
      <c r="G24">
        <v>28.86</v>
      </c>
      <c r="H24" t="s">
        <v>31</v>
      </c>
      <c r="I24" t="s">
        <v>31</v>
      </c>
      <c r="J24" t="s">
        <v>31</v>
      </c>
      <c r="K24" t="s">
        <v>1083</v>
      </c>
    </row>
    <row r="25" spans="1:11" x14ac:dyDescent="0.25">
      <c r="A25" t="s">
        <v>52</v>
      </c>
      <c r="B25">
        <v>492</v>
      </c>
      <c r="C25">
        <v>41</v>
      </c>
      <c r="D25">
        <v>31</v>
      </c>
      <c r="E25" t="s">
        <v>30</v>
      </c>
      <c r="F25">
        <v>8.35</v>
      </c>
      <c r="G25">
        <v>32.21</v>
      </c>
      <c r="H25" t="s">
        <v>31</v>
      </c>
      <c r="I25" t="s">
        <v>31</v>
      </c>
      <c r="J25" t="s">
        <v>31</v>
      </c>
      <c r="K25" t="s">
        <v>1084</v>
      </c>
    </row>
    <row r="26" spans="1:11" x14ac:dyDescent="0.25">
      <c r="A26" t="s">
        <v>53</v>
      </c>
      <c r="B26">
        <v>492</v>
      </c>
      <c r="C26">
        <v>41</v>
      </c>
      <c r="D26">
        <v>64</v>
      </c>
      <c r="E26" t="s">
        <v>30</v>
      </c>
      <c r="F26">
        <v>15.86</v>
      </c>
      <c r="G26">
        <v>70.8</v>
      </c>
      <c r="H26" t="s">
        <v>31</v>
      </c>
      <c r="I26" t="s">
        <v>31</v>
      </c>
      <c r="J26" t="s">
        <v>31</v>
      </c>
      <c r="K26" t="s">
        <v>1085</v>
      </c>
    </row>
    <row r="27" spans="1:11" x14ac:dyDescent="0.25">
      <c r="A27" t="s">
        <v>54</v>
      </c>
      <c r="B27">
        <v>492</v>
      </c>
      <c r="C27">
        <v>41</v>
      </c>
      <c r="D27">
        <v>63</v>
      </c>
      <c r="E27" t="s">
        <v>30</v>
      </c>
      <c r="F27">
        <v>15.86</v>
      </c>
      <c r="G27">
        <v>70.09</v>
      </c>
      <c r="H27">
        <v>30</v>
      </c>
      <c r="I27">
        <v>174.4</v>
      </c>
      <c r="J27">
        <v>13.19</v>
      </c>
      <c r="K27" t="s">
        <v>1086</v>
      </c>
    </row>
    <row r="28" spans="1:11" x14ac:dyDescent="0.25">
      <c r="A28" t="s">
        <v>55</v>
      </c>
      <c r="B28">
        <v>492</v>
      </c>
      <c r="C28">
        <v>41</v>
      </c>
      <c r="D28">
        <v>20</v>
      </c>
      <c r="E28" t="s">
        <v>30</v>
      </c>
      <c r="F28">
        <v>6.25</v>
      </c>
      <c r="G28">
        <v>26.66</v>
      </c>
      <c r="H28" t="s">
        <v>31</v>
      </c>
      <c r="I28" t="s">
        <v>31</v>
      </c>
      <c r="J28" t="s">
        <v>31</v>
      </c>
      <c r="K28" t="s">
        <v>1087</v>
      </c>
    </row>
    <row r="29" spans="1:11" x14ac:dyDescent="0.25">
      <c r="A29" t="s">
        <v>56</v>
      </c>
      <c r="B29">
        <v>492</v>
      </c>
      <c r="C29">
        <v>41</v>
      </c>
      <c r="D29">
        <v>20</v>
      </c>
      <c r="E29" t="s">
        <v>30</v>
      </c>
      <c r="F29">
        <v>6.25</v>
      </c>
      <c r="G29">
        <v>27.47</v>
      </c>
      <c r="H29" t="s">
        <v>31</v>
      </c>
      <c r="I29" t="s">
        <v>31</v>
      </c>
      <c r="J29" t="s">
        <v>31</v>
      </c>
      <c r="K29" t="s">
        <v>1088</v>
      </c>
    </row>
    <row r="30" spans="1:11" x14ac:dyDescent="0.25">
      <c r="A30" t="s">
        <v>57</v>
      </c>
      <c r="B30">
        <v>492</v>
      </c>
      <c r="C30">
        <v>41</v>
      </c>
      <c r="D30">
        <v>18</v>
      </c>
      <c r="E30" t="s">
        <v>30</v>
      </c>
      <c r="F30">
        <v>5.35</v>
      </c>
      <c r="G30">
        <v>22.41</v>
      </c>
      <c r="H30" t="s">
        <v>31</v>
      </c>
      <c r="I30" t="s">
        <v>31</v>
      </c>
      <c r="J30" t="s">
        <v>31</v>
      </c>
      <c r="K30" t="s">
        <v>1089</v>
      </c>
    </row>
    <row r="31" spans="1:11" x14ac:dyDescent="0.25">
      <c r="A31" t="s">
        <v>58</v>
      </c>
      <c r="B31">
        <v>492</v>
      </c>
      <c r="C31">
        <v>41</v>
      </c>
      <c r="D31">
        <v>18</v>
      </c>
      <c r="E31" t="s">
        <v>30</v>
      </c>
      <c r="F31">
        <v>5.35</v>
      </c>
      <c r="G31">
        <v>23.34</v>
      </c>
      <c r="H31" t="s">
        <v>31</v>
      </c>
      <c r="I31" t="s">
        <v>31</v>
      </c>
      <c r="J31" t="s">
        <v>31</v>
      </c>
      <c r="K31" t="s">
        <v>1090</v>
      </c>
    </row>
    <row r="32" spans="1:11" x14ac:dyDescent="0.25">
      <c r="A32" t="s">
        <v>59</v>
      </c>
      <c r="B32">
        <v>492</v>
      </c>
      <c r="C32">
        <v>41</v>
      </c>
      <c r="D32">
        <v>50</v>
      </c>
      <c r="E32" t="s">
        <v>30</v>
      </c>
      <c r="F32">
        <v>13.88</v>
      </c>
      <c r="G32">
        <v>63.32</v>
      </c>
      <c r="H32" t="s">
        <v>31</v>
      </c>
      <c r="I32" t="s">
        <v>31</v>
      </c>
      <c r="J32" t="s">
        <v>31</v>
      </c>
      <c r="K32" t="s">
        <v>1091</v>
      </c>
    </row>
    <row r="33" spans="1:11" x14ac:dyDescent="0.25">
      <c r="A33" t="s">
        <v>60</v>
      </c>
      <c r="B33">
        <v>492</v>
      </c>
      <c r="C33">
        <v>41</v>
      </c>
      <c r="D33">
        <v>44</v>
      </c>
      <c r="E33" t="s">
        <v>30</v>
      </c>
      <c r="F33">
        <v>13.62</v>
      </c>
      <c r="G33">
        <v>58.97</v>
      </c>
      <c r="H33" t="s">
        <v>31</v>
      </c>
      <c r="I33" t="s">
        <v>31</v>
      </c>
      <c r="J33" t="s">
        <v>31</v>
      </c>
      <c r="K33" t="s">
        <v>1092</v>
      </c>
    </row>
    <row r="34" spans="1:11" x14ac:dyDescent="0.25">
      <c r="A34" t="s">
        <v>61</v>
      </c>
      <c r="B34">
        <v>492</v>
      </c>
      <c r="C34">
        <v>41</v>
      </c>
      <c r="D34">
        <v>52</v>
      </c>
      <c r="E34" t="s">
        <v>30</v>
      </c>
      <c r="F34">
        <v>12.13</v>
      </c>
      <c r="G34">
        <v>53.79</v>
      </c>
      <c r="H34">
        <v>20</v>
      </c>
      <c r="I34">
        <v>74.099999999999994</v>
      </c>
      <c r="J34">
        <v>5.09</v>
      </c>
      <c r="K34" t="s">
        <v>1093</v>
      </c>
    </row>
    <row r="35" spans="1:11" x14ac:dyDescent="0.25">
      <c r="A35" t="s">
        <v>62</v>
      </c>
      <c r="B35">
        <v>492</v>
      </c>
      <c r="C35">
        <v>41</v>
      </c>
      <c r="D35">
        <v>55</v>
      </c>
      <c r="E35" t="s">
        <v>30</v>
      </c>
      <c r="F35">
        <v>12.64</v>
      </c>
      <c r="G35">
        <v>54.5</v>
      </c>
      <c r="H35">
        <v>40</v>
      </c>
      <c r="I35">
        <v>116.6</v>
      </c>
      <c r="J35">
        <v>7.73</v>
      </c>
      <c r="K35" t="s">
        <v>1094</v>
      </c>
    </row>
    <row r="36" spans="1:11" x14ac:dyDescent="0.25">
      <c r="A36" t="s">
        <v>63</v>
      </c>
      <c r="B36">
        <v>492</v>
      </c>
      <c r="C36">
        <v>41</v>
      </c>
      <c r="D36">
        <v>27</v>
      </c>
      <c r="E36" t="s">
        <v>30</v>
      </c>
      <c r="F36">
        <v>49.11</v>
      </c>
      <c r="G36">
        <v>94.16</v>
      </c>
      <c r="H36">
        <v>7.33</v>
      </c>
      <c r="I36">
        <v>58.28</v>
      </c>
      <c r="J36">
        <v>2.5</v>
      </c>
      <c r="K36" t="s">
        <v>1095</v>
      </c>
    </row>
    <row r="37" spans="1:11" x14ac:dyDescent="0.25">
      <c r="A37" t="s">
        <v>64</v>
      </c>
      <c r="B37">
        <v>492</v>
      </c>
      <c r="C37">
        <v>41</v>
      </c>
      <c r="D37">
        <v>25</v>
      </c>
      <c r="E37" t="s">
        <v>30</v>
      </c>
      <c r="F37">
        <v>47.1</v>
      </c>
      <c r="G37">
        <v>104.66</v>
      </c>
      <c r="H37" t="s">
        <v>31</v>
      </c>
      <c r="I37" t="s">
        <v>31</v>
      </c>
      <c r="J37" t="s">
        <v>31</v>
      </c>
      <c r="K37" t="s">
        <v>1096</v>
      </c>
    </row>
    <row r="38" spans="1:11" x14ac:dyDescent="0.25">
      <c r="A38" t="s">
        <v>65</v>
      </c>
      <c r="B38">
        <v>492</v>
      </c>
      <c r="C38">
        <v>41</v>
      </c>
      <c r="D38">
        <v>13</v>
      </c>
      <c r="E38" t="s">
        <v>30</v>
      </c>
      <c r="F38">
        <v>33.92</v>
      </c>
      <c r="G38">
        <v>57.48</v>
      </c>
      <c r="H38" t="s">
        <v>31</v>
      </c>
      <c r="I38" t="s">
        <v>31</v>
      </c>
      <c r="J38" t="s">
        <v>31</v>
      </c>
      <c r="K38" t="s">
        <v>1097</v>
      </c>
    </row>
    <row r="39" spans="1:11" x14ac:dyDescent="0.25">
      <c r="A39" t="s">
        <v>66</v>
      </c>
      <c r="B39">
        <v>492</v>
      </c>
      <c r="C39">
        <v>41</v>
      </c>
      <c r="D39">
        <v>14</v>
      </c>
      <c r="E39" t="s">
        <v>30</v>
      </c>
      <c r="F39">
        <v>32.64</v>
      </c>
      <c r="G39">
        <v>59.72</v>
      </c>
      <c r="H39" t="s">
        <v>31</v>
      </c>
      <c r="I39" t="s">
        <v>31</v>
      </c>
      <c r="J39" t="s">
        <v>31</v>
      </c>
      <c r="K39" t="s">
        <v>1098</v>
      </c>
    </row>
    <row r="40" spans="1:11" x14ac:dyDescent="0.25">
      <c r="A40" t="s">
        <v>67</v>
      </c>
      <c r="B40">
        <v>492</v>
      </c>
      <c r="C40">
        <v>41</v>
      </c>
      <c r="D40">
        <v>34</v>
      </c>
      <c r="E40" t="s">
        <v>30</v>
      </c>
      <c r="F40">
        <v>8.34</v>
      </c>
      <c r="G40">
        <v>38.409999999999997</v>
      </c>
      <c r="H40" t="s">
        <v>31</v>
      </c>
      <c r="I40" t="s">
        <v>31</v>
      </c>
      <c r="J40" t="s">
        <v>31</v>
      </c>
      <c r="K40" t="s">
        <v>1099</v>
      </c>
    </row>
    <row r="41" spans="1:11" x14ac:dyDescent="0.25">
      <c r="A41" t="s">
        <v>68</v>
      </c>
      <c r="B41">
        <v>492</v>
      </c>
      <c r="C41">
        <v>41</v>
      </c>
      <c r="D41">
        <v>32</v>
      </c>
      <c r="E41" t="s">
        <v>30</v>
      </c>
      <c r="F41">
        <v>8.4499999999999993</v>
      </c>
      <c r="G41">
        <v>39.36</v>
      </c>
      <c r="H41" t="s">
        <v>31</v>
      </c>
      <c r="I41" t="s">
        <v>31</v>
      </c>
      <c r="J41" t="s">
        <v>31</v>
      </c>
      <c r="K41" t="s">
        <v>1100</v>
      </c>
    </row>
    <row r="42" spans="1:11" x14ac:dyDescent="0.25">
      <c r="A42" t="s">
        <v>69</v>
      </c>
      <c r="B42">
        <v>492</v>
      </c>
      <c r="C42">
        <v>41</v>
      </c>
      <c r="D42">
        <v>54</v>
      </c>
      <c r="E42" t="s">
        <v>30</v>
      </c>
      <c r="F42">
        <v>16.79</v>
      </c>
      <c r="G42">
        <v>65.11</v>
      </c>
      <c r="H42" t="s">
        <v>31</v>
      </c>
      <c r="I42" t="s">
        <v>31</v>
      </c>
      <c r="J42" t="s">
        <v>31</v>
      </c>
      <c r="K42" t="s">
        <v>1101</v>
      </c>
    </row>
    <row r="43" spans="1:11" x14ac:dyDescent="0.25">
      <c r="A43" t="s">
        <v>70</v>
      </c>
      <c r="B43">
        <v>492</v>
      </c>
      <c r="C43">
        <v>41</v>
      </c>
      <c r="D43">
        <v>56</v>
      </c>
      <c r="E43" t="s">
        <v>30</v>
      </c>
      <c r="F43">
        <v>19.559999999999999</v>
      </c>
      <c r="G43">
        <v>68.510000000000005</v>
      </c>
      <c r="H43">
        <v>6.67</v>
      </c>
      <c r="I43">
        <v>100.65</v>
      </c>
      <c r="J43">
        <v>5.48</v>
      </c>
      <c r="K43" t="s">
        <v>1102</v>
      </c>
    </row>
    <row r="44" spans="1:11" x14ac:dyDescent="0.25">
      <c r="A44" t="s">
        <v>71</v>
      </c>
      <c r="B44">
        <v>492</v>
      </c>
      <c r="C44">
        <v>41</v>
      </c>
      <c r="D44">
        <v>47</v>
      </c>
      <c r="E44" t="s">
        <v>30</v>
      </c>
      <c r="F44">
        <v>15.02</v>
      </c>
      <c r="G44">
        <v>65.91</v>
      </c>
      <c r="H44">
        <v>6.67</v>
      </c>
      <c r="I44">
        <v>5.8</v>
      </c>
      <c r="J44">
        <v>0.37</v>
      </c>
      <c r="K44" t="s">
        <v>1103</v>
      </c>
    </row>
    <row r="45" spans="1:11" x14ac:dyDescent="0.25">
      <c r="A45" t="s">
        <v>72</v>
      </c>
      <c r="B45">
        <v>492</v>
      </c>
      <c r="C45">
        <v>41</v>
      </c>
      <c r="D45">
        <v>55</v>
      </c>
      <c r="E45" t="s">
        <v>30</v>
      </c>
      <c r="F45">
        <v>15.69</v>
      </c>
      <c r="G45">
        <v>68.14</v>
      </c>
      <c r="H45">
        <v>8</v>
      </c>
      <c r="I45">
        <v>26.88</v>
      </c>
      <c r="J45">
        <v>2.2200000000000002</v>
      </c>
      <c r="K45" t="s">
        <v>1104</v>
      </c>
    </row>
    <row r="46" spans="1:11" x14ac:dyDescent="0.25">
      <c r="A46" t="s">
        <v>73</v>
      </c>
      <c r="B46">
        <v>492</v>
      </c>
      <c r="C46">
        <v>41</v>
      </c>
      <c r="D46">
        <v>30</v>
      </c>
      <c r="E46" t="s">
        <v>30</v>
      </c>
      <c r="F46">
        <v>7.73</v>
      </c>
      <c r="G46">
        <v>32.1</v>
      </c>
      <c r="H46">
        <v>3.33</v>
      </c>
      <c r="I46">
        <v>2.9</v>
      </c>
      <c r="J46">
        <v>0.19</v>
      </c>
      <c r="K46" t="s">
        <v>1105</v>
      </c>
    </row>
    <row r="47" spans="1:11" x14ac:dyDescent="0.25">
      <c r="A47" t="s">
        <v>74</v>
      </c>
      <c r="B47">
        <v>492</v>
      </c>
      <c r="C47">
        <v>41</v>
      </c>
      <c r="D47">
        <v>36</v>
      </c>
      <c r="E47" t="s">
        <v>30</v>
      </c>
      <c r="F47">
        <v>8.3699999999999992</v>
      </c>
      <c r="G47">
        <v>35.79</v>
      </c>
      <c r="H47" t="s">
        <v>31</v>
      </c>
      <c r="I47" t="s">
        <v>31</v>
      </c>
      <c r="J47" t="s">
        <v>31</v>
      </c>
      <c r="K47" t="s">
        <v>1106</v>
      </c>
    </row>
    <row r="48" spans="1:11" x14ac:dyDescent="0.25">
      <c r="A48" t="s">
        <v>75</v>
      </c>
      <c r="B48">
        <v>492</v>
      </c>
      <c r="C48">
        <v>41</v>
      </c>
      <c r="D48">
        <v>38</v>
      </c>
      <c r="E48" t="s">
        <v>30</v>
      </c>
      <c r="F48">
        <v>10.08</v>
      </c>
      <c r="G48">
        <v>43.43</v>
      </c>
      <c r="H48" t="s">
        <v>31</v>
      </c>
      <c r="I48" t="s">
        <v>31</v>
      </c>
      <c r="J48" t="s">
        <v>31</v>
      </c>
      <c r="K48" t="s">
        <v>1107</v>
      </c>
    </row>
    <row r="49" spans="1:11" x14ac:dyDescent="0.25">
      <c r="A49" t="s">
        <v>76</v>
      </c>
      <c r="B49">
        <v>492</v>
      </c>
      <c r="C49">
        <v>41</v>
      </c>
      <c r="D49">
        <v>40</v>
      </c>
      <c r="E49" t="s">
        <v>30</v>
      </c>
      <c r="F49">
        <v>12.36</v>
      </c>
      <c r="G49">
        <v>48.58</v>
      </c>
      <c r="H49" t="s">
        <v>31</v>
      </c>
      <c r="I49" t="s">
        <v>31</v>
      </c>
      <c r="J49" t="s">
        <v>31</v>
      </c>
      <c r="K49" t="s">
        <v>1108</v>
      </c>
    </row>
    <row r="50" spans="1:11" x14ac:dyDescent="0.25">
      <c r="A50" t="s">
        <v>77</v>
      </c>
      <c r="B50">
        <v>492</v>
      </c>
      <c r="C50">
        <v>41</v>
      </c>
      <c r="D50">
        <v>42</v>
      </c>
      <c r="E50" t="s">
        <v>30</v>
      </c>
      <c r="F50">
        <v>15.68</v>
      </c>
      <c r="G50">
        <v>48.2</v>
      </c>
      <c r="H50" t="s">
        <v>31</v>
      </c>
      <c r="I50" t="s">
        <v>31</v>
      </c>
      <c r="J50" t="s">
        <v>31</v>
      </c>
      <c r="K50" t="s">
        <v>1109</v>
      </c>
    </row>
    <row r="51" spans="1:11" x14ac:dyDescent="0.25">
      <c r="A51" t="s">
        <v>78</v>
      </c>
      <c r="B51">
        <v>492</v>
      </c>
      <c r="C51">
        <v>41</v>
      </c>
      <c r="D51">
        <v>40</v>
      </c>
      <c r="E51" t="s">
        <v>30</v>
      </c>
      <c r="F51">
        <v>14.9</v>
      </c>
      <c r="G51">
        <v>45.52</v>
      </c>
      <c r="H51" t="s">
        <v>31</v>
      </c>
      <c r="I51" t="s">
        <v>31</v>
      </c>
      <c r="J51" t="s">
        <v>31</v>
      </c>
      <c r="K51" t="s">
        <v>1110</v>
      </c>
    </row>
    <row r="52" spans="1:11" x14ac:dyDescent="0.25">
      <c r="A52" t="s">
        <v>79</v>
      </c>
      <c r="B52">
        <v>492</v>
      </c>
      <c r="C52">
        <v>41</v>
      </c>
      <c r="D52">
        <v>58</v>
      </c>
      <c r="E52" t="s">
        <v>30</v>
      </c>
      <c r="F52">
        <v>21.51</v>
      </c>
      <c r="G52">
        <v>68.77</v>
      </c>
      <c r="H52" t="s">
        <v>31</v>
      </c>
      <c r="I52" t="s">
        <v>31</v>
      </c>
      <c r="J52" t="s">
        <v>31</v>
      </c>
      <c r="K52" t="s">
        <v>1111</v>
      </c>
    </row>
    <row r="53" spans="1:11" x14ac:dyDescent="0.25">
      <c r="A53" t="s">
        <v>80</v>
      </c>
      <c r="B53">
        <v>492</v>
      </c>
      <c r="C53">
        <v>41</v>
      </c>
      <c r="D53">
        <v>59</v>
      </c>
      <c r="E53" t="s">
        <v>30</v>
      </c>
      <c r="F53">
        <v>20.88</v>
      </c>
      <c r="G53">
        <v>65.87</v>
      </c>
      <c r="H53" t="s">
        <v>31</v>
      </c>
      <c r="I53" t="s">
        <v>31</v>
      </c>
      <c r="J53" t="s">
        <v>31</v>
      </c>
      <c r="K53" t="s">
        <v>1112</v>
      </c>
    </row>
    <row r="54" spans="1:11" x14ac:dyDescent="0.25">
      <c r="A54" t="s">
        <v>81</v>
      </c>
      <c r="B54">
        <v>492</v>
      </c>
      <c r="C54">
        <v>41</v>
      </c>
      <c r="D54">
        <v>49</v>
      </c>
      <c r="E54" t="s">
        <v>30</v>
      </c>
      <c r="F54">
        <v>16.55</v>
      </c>
      <c r="G54">
        <v>66.08</v>
      </c>
      <c r="H54" t="s">
        <v>31</v>
      </c>
      <c r="I54" t="s">
        <v>31</v>
      </c>
      <c r="J54" t="s">
        <v>31</v>
      </c>
      <c r="K54" t="s">
        <v>1113</v>
      </c>
    </row>
    <row r="55" spans="1:11" x14ac:dyDescent="0.25">
      <c r="A55" t="s">
        <v>82</v>
      </c>
      <c r="B55">
        <v>492</v>
      </c>
      <c r="C55">
        <v>41</v>
      </c>
      <c r="D55">
        <v>21</v>
      </c>
      <c r="E55" t="s">
        <v>30</v>
      </c>
      <c r="F55">
        <v>4.99</v>
      </c>
      <c r="G55">
        <v>21.76</v>
      </c>
      <c r="H55" t="s">
        <v>31</v>
      </c>
      <c r="I55" t="s">
        <v>31</v>
      </c>
      <c r="J55" t="s">
        <v>31</v>
      </c>
      <c r="K55" t="s">
        <v>1114</v>
      </c>
    </row>
    <row r="56" spans="1:11" x14ac:dyDescent="0.25">
      <c r="A56" t="s">
        <v>83</v>
      </c>
      <c r="B56">
        <v>492</v>
      </c>
      <c r="C56">
        <v>41</v>
      </c>
      <c r="D56">
        <v>32</v>
      </c>
      <c r="E56" t="s">
        <v>30</v>
      </c>
      <c r="F56">
        <v>7.78</v>
      </c>
      <c r="G56">
        <v>31.36</v>
      </c>
      <c r="H56" t="s">
        <v>31</v>
      </c>
      <c r="I56" t="s">
        <v>31</v>
      </c>
      <c r="J56" t="s">
        <v>31</v>
      </c>
      <c r="K56" t="s">
        <v>1115</v>
      </c>
    </row>
    <row r="57" spans="1:11" x14ac:dyDescent="0.25">
      <c r="A57" t="s">
        <v>84</v>
      </c>
      <c r="B57">
        <v>492</v>
      </c>
      <c r="C57">
        <v>41</v>
      </c>
      <c r="D57">
        <v>48</v>
      </c>
      <c r="E57" t="s">
        <v>30</v>
      </c>
      <c r="F57">
        <v>9.65</v>
      </c>
      <c r="G57">
        <v>46.59</v>
      </c>
      <c r="H57" t="s">
        <v>31</v>
      </c>
      <c r="I57" t="s">
        <v>31</v>
      </c>
      <c r="J57" t="s">
        <v>31</v>
      </c>
      <c r="K57" t="s">
        <v>1116</v>
      </c>
    </row>
    <row r="58" spans="1:11" x14ac:dyDescent="0.25">
      <c r="A58" t="s">
        <v>85</v>
      </c>
      <c r="B58">
        <v>492</v>
      </c>
      <c r="C58">
        <v>41</v>
      </c>
      <c r="D58">
        <v>49</v>
      </c>
      <c r="E58" t="s">
        <v>30</v>
      </c>
      <c r="F58">
        <v>9.7200000000000006</v>
      </c>
      <c r="G58">
        <v>44.95</v>
      </c>
      <c r="H58" t="s">
        <v>31</v>
      </c>
      <c r="I58" t="s">
        <v>31</v>
      </c>
      <c r="J58" t="s">
        <v>31</v>
      </c>
      <c r="K58" t="s">
        <v>1117</v>
      </c>
    </row>
    <row r="59" spans="1:11" x14ac:dyDescent="0.25">
      <c r="A59" t="s">
        <v>86</v>
      </c>
      <c r="B59">
        <v>492</v>
      </c>
      <c r="C59">
        <v>41</v>
      </c>
      <c r="D59">
        <v>58</v>
      </c>
      <c r="E59" t="s">
        <v>30</v>
      </c>
      <c r="F59">
        <v>14.51</v>
      </c>
      <c r="G59">
        <v>68.209999999999994</v>
      </c>
      <c r="H59" t="s">
        <v>31</v>
      </c>
      <c r="I59" t="s">
        <v>31</v>
      </c>
      <c r="J59" t="s">
        <v>31</v>
      </c>
      <c r="K59" t="s">
        <v>1118</v>
      </c>
    </row>
    <row r="60" spans="1:11" x14ac:dyDescent="0.25">
      <c r="A60" t="s">
        <v>87</v>
      </c>
      <c r="B60">
        <v>492</v>
      </c>
      <c r="C60">
        <v>41</v>
      </c>
      <c r="D60">
        <v>57</v>
      </c>
      <c r="E60" t="s">
        <v>30</v>
      </c>
      <c r="F60">
        <v>14.44</v>
      </c>
      <c r="G60">
        <v>62.93</v>
      </c>
      <c r="H60">
        <v>30</v>
      </c>
      <c r="I60">
        <v>60.9</v>
      </c>
      <c r="J60">
        <v>4.5599999999999996</v>
      </c>
      <c r="K60" t="s">
        <v>1119</v>
      </c>
    </row>
    <row r="61" spans="1:11" x14ac:dyDescent="0.25">
      <c r="A61" t="s">
        <v>88</v>
      </c>
      <c r="B61">
        <v>492</v>
      </c>
      <c r="C61">
        <v>41</v>
      </c>
      <c r="D61">
        <v>26</v>
      </c>
      <c r="E61" t="s">
        <v>30</v>
      </c>
      <c r="F61">
        <v>8.1300000000000008</v>
      </c>
      <c r="G61">
        <v>30.67</v>
      </c>
      <c r="H61" t="s">
        <v>31</v>
      </c>
      <c r="I61" t="s">
        <v>31</v>
      </c>
      <c r="J61" t="s">
        <v>31</v>
      </c>
      <c r="K61" t="s">
        <v>1120</v>
      </c>
    </row>
    <row r="62" spans="1:11" x14ac:dyDescent="0.25">
      <c r="A62" t="s">
        <v>89</v>
      </c>
      <c r="B62">
        <v>492</v>
      </c>
      <c r="C62">
        <v>41</v>
      </c>
      <c r="D62">
        <v>26</v>
      </c>
      <c r="E62" t="s">
        <v>30</v>
      </c>
      <c r="F62">
        <v>8.1300000000000008</v>
      </c>
      <c r="G62">
        <v>27.33</v>
      </c>
      <c r="H62" t="s">
        <v>31</v>
      </c>
      <c r="I62" t="s">
        <v>31</v>
      </c>
      <c r="J62" t="s">
        <v>31</v>
      </c>
      <c r="K62" t="s">
        <v>1121</v>
      </c>
    </row>
    <row r="63" spans="1:11" x14ac:dyDescent="0.25">
      <c r="A63" t="s">
        <v>90</v>
      </c>
      <c r="B63">
        <v>492</v>
      </c>
      <c r="C63">
        <v>41</v>
      </c>
      <c r="D63">
        <v>28</v>
      </c>
      <c r="E63" t="s">
        <v>30</v>
      </c>
      <c r="F63">
        <v>7.39</v>
      </c>
      <c r="G63">
        <v>28.31</v>
      </c>
      <c r="H63" t="s">
        <v>31</v>
      </c>
      <c r="I63" t="s">
        <v>31</v>
      </c>
      <c r="J63" t="s">
        <v>31</v>
      </c>
      <c r="K63" t="s">
        <v>1122</v>
      </c>
    </row>
    <row r="64" spans="1:11" x14ac:dyDescent="0.25">
      <c r="A64" t="s">
        <v>91</v>
      </c>
      <c r="B64">
        <v>492</v>
      </c>
      <c r="C64">
        <v>41</v>
      </c>
      <c r="D64">
        <v>22</v>
      </c>
      <c r="E64" t="s">
        <v>30</v>
      </c>
      <c r="F64">
        <v>6.36</v>
      </c>
      <c r="G64">
        <v>25.21</v>
      </c>
      <c r="H64" t="s">
        <v>31</v>
      </c>
      <c r="I64" t="s">
        <v>31</v>
      </c>
      <c r="J64" t="s">
        <v>31</v>
      </c>
      <c r="K64" t="s">
        <v>1123</v>
      </c>
    </row>
    <row r="65" spans="1:11" x14ac:dyDescent="0.25">
      <c r="A65" t="s">
        <v>92</v>
      </c>
      <c r="B65">
        <v>492</v>
      </c>
      <c r="C65">
        <v>41</v>
      </c>
      <c r="D65">
        <v>92</v>
      </c>
      <c r="E65" t="s">
        <v>30</v>
      </c>
      <c r="F65">
        <v>21.92</v>
      </c>
      <c r="G65">
        <v>95.95</v>
      </c>
      <c r="H65">
        <v>26.67</v>
      </c>
      <c r="I65">
        <v>66.62</v>
      </c>
      <c r="J65">
        <v>4.76</v>
      </c>
      <c r="K65" t="s">
        <v>1124</v>
      </c>
    </row>
    <row r="66" spans="1:11" x14ac:dyDescent="0.25">
      <c r="A66" t="s">
        <v>93</v>
      </c>
      <c r="B66">
        <v>492</v>
      </c>
      <c r="C66">
        <v>41</v>
      </c>
      <c r="D66">
        <v>92</v>
      </c>
      <c r="E66" t="s">
        <v>30</v>
      </c>
      <c r="F66">
        <v>21.84</v>
      </c>
      <c r="G66">
        <v>94.53</v>
      </c>
      <c r="H66">
        <v>35</v>
      </c>
      <c r="I66">
        <v>79.45</v>
      </c>
      <c r="J66">
        <v>5.2</v>
      </c>
      <c r="K66" t="s">
        <v>1125</v>
      </c>
    </row>
    <row r="67" spans="1:11" x14ac:dyDescent="0.25">
      <c r="A67" t="s">
        <v>94</v>
      </c>
      <c r="B67">
        <v>492</v>
      </c>
      <c r="C67">
        <v>41</v>
      </c>
      <c r="D67">
        <v>29</v>
      </c>
      <c r="E67" t="s">
        <v>30</v>
      </c>
      <c r="F67">
        <v>8.35</v>
      </c>
      <c r="G67">
        <v>31.21</v>
      </c>
      <c r="H67" t="s">
        <v>31</v>
      </c>
      <c r="I67" t="s">
        <v>31</v>
      </c>
      <c r="J67" t="s">
        <v>31</v>
      </c>
      <c r="K67" t="s">
        <v>1126</v>
      </c>
    </row>
    <row r="68" spans="1:11" x14ac:dyDescent="0.25">
      <c r="A68" t="s">
        <v>95</v>
      </c>
      <c r="B68">
        <v>492</v>
      </c>
      <c r="C68">
        <v>41</v>
      </c>
      <c r="D68">
        <v>28</v>
      </c>
      <c r="E68" t="s">
        <v>30</v>
      </c>
      <c r="F68">
        <v>8.3699999999999992</v>
      </c>
      <c r="G68">
        <v>32.229999999999997</v>
      </c>
      <c r="H68" t="s">
        <v>31</v>
      </c>
      <c r="I68" t="s">
        <v>31</v>
      </c>
      <c r="J68" t="s">
        <v>31</v>
      </c>
      <c r="K68" t="s">
        <v>1127</v>
      </c>
    </row>
    <row r="69" spans="1:11" x14ac:dyDescent="0.25">
      <c r="A69" t="s">
        <v>96</v>
      </c>
      <c r="B69">
        <v>492</v>
      </c>
      <c r="C69">
        <v>41</v>
      </c>
      <c r="D69">
        <v>37</v>
      </c>
      <c r="E69" t="s">
        <v>30</v>
      </c>
      <c r="F69">
        <v>12.66</v>
      </c>
      <c r="G69">
        <v>46</v>
      </c>
      <c r="H69" t="s">
        <v>31</v>
      </c>
      <c r="I69" t="s">
        <v>31</v>
      </c>
      <c r="J69" t="s">
        <v>31</v>
      </c>
      <c r="K69" t="s">
        <v>1128</v>
      </c>
    </row>
    <row r="70" spans="1:11" x14ac:dyDescent="0.25">
      <c r="A70" t="s">
        <v>97</v>
      </c>
      <c r="B70">
        <v>492</v>
      </c>
      <c r="C70">
        <v>41</v>
      </c>
      <c r="D70">
        <v>37</v>
      </c>
      <c r="E70" t="s">
        <v>30</v>
      </c>
      <c r="F70">
        <v>12.66</v>
      </c>
      <c r="G70">
        <v>44.33</v>
      </c>
      <c r="H70" t="s">
        <v>31</v>
      </c>
      <c r="I70" t="s">
        <v>31</v>
      </c>
      <c r="J70" t="s">
        <v>31</v>
      </c>
      <c r="K70" t="s">
        <v>1129</v>
      </c>
    </row>
    <row r="71" spans="1:11" x14ac:dyDescent="0.25">
      <c r="A71" t="s">
        <v>98</v>
      </c>
      <c r="B71">
        <v>492</v>
      </c>
      <c r="C71">
        <v>41</v>
      </c>
      <c r="D71">
        <v>70</v>
      </c>
      <c r="E71" t="s">
        <v>30</v>
      </c>
      <c r="F71">
        <v>14.28</v>
      </c>
      <c r="G71">
        <v>66.62</v>
      </c>
      <c r="H71" t="s">
        <v>31</v>
      </c>
      <c r="I71" t="s">
        <v>31</v>
      </c>
      <c r="J71" t="s">
        <v>31</v>
      </c>
      <c r="K71" t="s">
        <v>1130</v>
      </c>
    </row>
    <row r="72" spans="1:11" x14ac:dyDescent="0.25">
      <c r="A72" t="s">
        <v>99</v>
      </c>
      <c r="B72">
        <v>492</v>
      </c>
      <c r="C72">
        <v>41</v>
      </c>
      <c r="D72">
        <v>71</v>
      </c>
      <c r="E72" t="s">
        <v>30</v>
      </c>
      <c r="F72">
        <v>14.36</v>
      </c>
      <c r="G72">
        <v>66.67</v>
      </c>
      <c r="H72" t="s">
        <v>31</v>
      </c>
      <c r="I72" t="s">
        <v>31</v>
      </c>
      <c r="J72" t="s">
        <v>31</v>
      </c>
      <c r="K72" t="s">
        <v>1131</v>
      </c>
    </row>
    <row r="73" spans="1:11" x14ac:dyDescent="0.25">
      <c r="A73" t="s">
        <v>100</v>
      </c>
      <c r="B73">
        <v>492</v>
      </c>
      <c r="C73">
        <v>41</v>
      </c>
      <c r="D73">
        <v>48</v>
      </c>
      <c r="E73" t="s">
        <v>30</v>
      </c>
      <c r="F73">
        <v>10.92</v>
      </c>
      <c r="G73">
        <v>52.45</v>
      </c>
      <c r="H73">
        <v>3.33</v>
      </c>
      <c r="I73">
        <v>15.42</v>
      </c>
      <c r="J73">
        <v>1.17</v>
      </c>
      <c r="K73" t="s">
        <v>1132</v>
      </c>
    </row>
    <row r="74" spans="1:11" x14ac:dyDescent="0.25">
      <c r="A74" t="s">
        <v>101</v>
      </c>
      <c r="B74">
        <v>492</v>
      </c>
      <c r="C74">
        <v>41</v>
      </c>
      <c r="D74">
        <v>48</v>
      </c>
      <c r="E74" t="s">
        <v>30</v>
      </c>
      <c r="F74">
        <v>10.95</v>
      </c>
      <c r="G74">
        <v>51.09</v>
      </c>
      <c r="H74" t="s">
        <v>31</v>
      </c>
      <c r="I74" t="s">
        <v>31</v>
      </c>
      <c r="J74" t="s">
        <v>31</v>
      </c>
      <c r="K74" t="s">
        <v>1133</v>
      </c>
    </row>
    <row r="75" spans="1:11" x14ac:dyDescent="0.25">
      <c r="A75" t="s">
        <v>102</v>
      </c>
      <c r="B75">
        <v>492</v>
      </c>
      <c r="C75">
        <v>41</v>
      </c>
      <c r="D75">
        <v>65</v>
      </c>
      <c r="E75" t="s">
        <v>30</v>
      </c>
      <c r="F75">
        <v>20.38</v>
      </c>
      <c r="G75">
        <v>91.79</v>
      </c>
      <c r="H75" t="s">
        <v>31</v>
      </c>
      <c r="I75" t="s">
        <v>31</v>
      </c>
      <c r="J75" t="s">
        <v>31</v>
      </c>
      <c r="K75" t="s">
        <v>1134</v>
      </c>
    </row>
    <row r="76" spans="1:11" x14ac:dyDescent="0.25">
      <c r="A76" t="s">
        <v>103</v>
      </c>
      <c r="B76">
        <v>492</v>
      </c>
      <c r="C76">
        <v>41</v>
      </c>
      <c r="D76">
        <v>64</v>
      </c>
      <c r="E76" t="s">
        <v>30</v>
      </c>
      <c r="F76">
        <v>19.97</v>
      </c>
      <c r="G76">
        <v>97.75</v>
      </c>
      <c r="H76" t="s">
        <v>31</v>
      </c>
      <c r="I76" t="s">
        <v>31</v>
      </c>
      <c r="J76" t="s">
        <v>31</v>
      </c>
      <c r="K76" t="s">
        <v>1135</v>
      </c>
    </row>
    <row r="77" spans="1:11" x14ac:dyDescent="0.25">
      <c r="A77" t="s">
        <v>104</v>
      </c>
      <c r="B77">
        <v>492</v>
      </c>
      <c r="C77">
        <v>41</v>
      </c>
      <c r="D77">
        <v>45</v>
      </c>
      <c r="E77" t="s">
        <v>30</v>
      </c>
      <c r="F77">
        <v>14.74</v>
      </c>
      <c r="G77">
        <v>65.45</v>
      </c>
      <c r="H77" t="s">
        <v>31</v>
      </c>
      <c r="I77" t="s">
        <v>31</v>
      </c>
      <c r="J77" t="s">
        <v>31</v>
      </c>
      <c r="K77" t="s">
        <v>1136</v>
      </c>
    </row>
    <row r="78" spans="1:11" x14ac:dyDescent="0.25">
      <c r="A78" t="s">
        <v>105</v>
      </c>
      <c r="B78">
        <v>492</v>
      </c>
      <c r="C78">
        <v>41</v>
      </c>
      <c r="D78">
        <v>45</v>
      </c>
      <c r="E78" t="s">
        <v>30</v>
      </c>
      <c r="F78">
        <v>14.74</v>
      </c>
      <c r="G78">
        <v>72.97</v>
      </c>
      <c r="H78" t="s">
        <v>31</v>
      </c>
      <c r="I78" t="s">
        <v>31</v>
      </c>
      <c r="J78" t="s">
        <v>31</v>
      </c>
      <c r="K78" t="s">
        <v>1137</v>
      </c>
    </row>
    <row r="79" spans="1:11" x14ac:dyDescent="0.25">
      <c r="A79" t="s">
        <v>106</v>
      </c>
      <c r="B79">
        <v>492</v>
      </c>
      <c r="C79">
        <v>41</v>
      </c>
      <c r="D79">
        <v>40</v>
      </c>
      <c r="E79" t="s">
        <v>30</v>
      </c>
      <c r="F79">
        <v>14.84</v>
      </c>
      <c r="G79">
        <v>60.63</v>
      </c>
      <c r="H79" t="s">
        <v>31</v>
      </c>
      <c r="I79" t="s">
        <v>31</v>
      </c>
      <c r="J79" t="s">
        <v>31</v>
      </c>
      <c r="K79" t="s">
        <v>1138</v>
      </c>
    </row>
    <row r="80" spans="1:11" x14ac:dyDescent="0.25">
      <c r="A80" t="s">
        <v>107</v>
      </c>
      <c r="B80">
        <v>492</v>
      </c>
      <c r="C80">
        <v>41</v>
      </c>
      <c r="D80">
        <v>50</v>
      </c>
      <c r="E80" t="s">
        <v>30</v>
      </c>
      <c r="F80">
        <v>17.809999999999999</v>
      </c>
      <c r="G80">
        <v>66.849999999999994</v>
      </c>
      <c r="H80" t="s">
        <v>31</v>
      </c>
      <c r="I80" t="s">
        <v>31</v>
      </c>
      <c r="J80" t="s">
        <v>31</v>
      </c>
      <c r="K80" t="s">
        <v>1139</v>
      </c>
    </row>
    <row r="81" spans="1:11" x14ac:dyDescent="0.25">
      <c r="A81" t="s">
        <v>108</v>
      </c>
      <c r="B81">
        <v>492</v>
      </c>
      <c r="C81">
        <v>41</v>
      </c>
      <c r="D81">
        <v>10</v>
      </c>
      <c r="E81" t="s">
        <v>30</v>
      </c>
      <c r="F81">
        <v>3.45</v>
      </c>
      <c r="G81">
        <v>12.77</v>
      </c>
      <c r="H81">
        <v>10</v>
      </c>
      <c r="I81">
        <v>18.2</v>
      </c>
      <c r="J81">
        <v>1.08</v>
      </c>
      <c r="K81" t="s">
        <v>1140</v>
      </c>
    </row>
    <row r="82" spans="1:11" x14ac:dyDescent="0.25">
      <c r="A82" t="s">
        <v>109</v>
      </c>
      <c r="B82">
        <v>492</v>
      </c>
      <c r="C82">
        <v>41</v>
      </c>
      <c r="D82">
        <v>28</v>
      </c>
      <c r="E82" t="s">
        <v>30</v>
      </c>
      <c r="F82">
        <v>6.88</v>
      </c>
      <c r="G82">
        <v>31.3</v>
      </c>
      <c r="H82">
        <v>20</v>
      </c>
      <c r="I82">
        <v>36.4</v>
      </c>
      <c r="J82">
        <v>2.0499999999999998</v>
      </c>
      <c r="K82" t="s">
        <v>1141</v>
      </c>
    </row>
    <row r="83" spans="1:11" x14ac:dyDescent="0.25">
      <c r="A83" t="s">
        <v>110</v>
      </c>
      <c r="B83">
        <v>492</v>
      </c>
      <c r="C83">
        <v>41</v>
      </c>
      <c r="D83">
        <v>48</v>
      </c>
      <c r="E83" t="s">
        <v>30</v>
      </c>
      <c r="F83">
        <v>13.37</v>
      </c>
      <c r="G83">
        <v>47.43</v>
      </c>
      <c r="H83" t="s">
        <v>31</v>
      </c>
      <c r="I83" t="s">
        <v>31</v>
      </c>
      <c r="J83" t="s">
        <v>31</v>
      </c>
      <c r="K83" t="s">
        <v>1142</v>
      </c>
    </row>
    <row r="84" spans="1:11" x14ac:dyDescent="0.25">
      <c r="A84" t="s">
        <v>111</v>
      </c>
      <c r="B84">
        <v>492</v>
      </c>
      <c r="C84">
        <v>41</v>
      </c>
      <c r="D84">
        <v>64</v>
      </c>
      <c r="E84" t="s">
        <v>30</v>
      </c>
      <c r="F84">
        <v>17.059999999999999</v>
      </c>
      <c r="G84">
        <v>63.73</v>
      </c>
      <c r="H84" t="s">
        <v>31</v>
      </c>
      <c r="I84" t="s">
        <v>31</v>
      </c>
      <c r="J84" t="s">
        <v>31</v>
      </c>
      <c r="K84" t="s">
        <v>1143</v>
      </c>
    </row>
    <row r="85" spans="1:11" x14ac:dyDescent="0.25">
      <c r="A85" t="s">
        <v>112</v>
      </c>
      <c r="B85">
        <v>492</v>
      </c>
      <c r="C85">
        <v>41</v>
      </c>
      <c r="D85">
        <v>51</v>
      </c>
      <c r="E85" t="s">
        <v>30</v>
      </c>
      <c r="F85">
        <v>15.05</v>
      </c>
      <c r="G85">
        <v>65.84</v>
      </c>
      <c r="H85" t="s">
        <v>31</v>
      </c>
      <c r="I85" t="s">
        <v>31</v>
      </c>
      <c r="J85" t="s">
        <v>31</v>
      </c>
      <c r="K85" t="s">
        <v>1144</v>
      </c>
    </row>
    <row r="86" spans="1:11" x14ac:dyDescent="0.25">
      <c r="A86" t="s">
        <v>113</v>
      </c>
      <c r="B86">
        <v>492</v>
      </c>
      <c r="C86">
        <v>41</v>
      </c>
      <c r="D86">
        <v>55</v>
      </c>
      <c r="E86" t="s">
        <v>30</v>
      </c>
      <c r="F86">
        <v>15.4</v>
      </c>
      <c r="G86">
        <v>67.75</v>
      </c>
      <c r="H86" t="s">
        <v>31</v>
      </c>
      <c r="I86" t="s">
        <v>31</v>
      </c>
      <c r="J86" t="s">
        <v>31</v>
      </c>
      <c r="K86" t="s">
        <v>1145</v>
      </c>
    </row>
    <row r="87" spans="1:11" x14ac:dyDescent="0.25">
      <c r="A87" t="s">
        <v>114</v>
      </c>
      <c r="B87">
        <v>492</v>
      </c>
      <c r="C87">
        <v>41</v>
      </c>
      <c r="D87">
        <v>28</v>
      </c>
      <c r="E87" t="s">
        <v>30</v>
      </c>
      <c r="F87">
        <v>6.75</v>
      </c>
      <c r="G87">
        <v>29.82</v>
      </c>
      <c r="H87" t="s">
        <v>31</v>
      </c>
      <c r="I87" t="s">
        <v>31</v>
      </c>
      <c r="J87" t="s">
        <v>31</v>
      </c>
      <c r="K87" t="s">
        <v>1146</v>
      </c>
    </row>
    <row r="88" spans="1:11" x14ac:dyDescent="0.25">
      <c r="A88" t="s">
        <v>115</v>
      </c>
      <c r="B88">
        <v>492</v>
      </c>
      <c r="C88">
        <v>41</v>
      </c>
      <c r="D88">
        <v>25</v>
      </c>
      <c r="E88" t="s">
        <v>30</v>
      </c>
      <c r="F88">
        <v>6.73</v>
      </c>
      <c r="G88">
        <v>27.06</v>
      </c>
      <c r="H88" t="s">
        <v>31</v>
      </c>
      <c r="I88" t="s">
        <v>31</v>
      </c>
      <c r="J88" t="s">
        <v>31</v>
      </c>
      <c r="K88" t="s">
        <v>1147</v>
      </c>
    </row>
    <row r="89" spans="1:11" x14ac:dyDescent="0.25">
      <c r="A89" t="s">
        <v>116</v>
      </c>
      <c r="B89">
        <v>451</v>
      </c>
      <c r="C89">
        <v>42</v>
      </c>
      <c r="D89">
        <v>4</v>
      </c>
      <c r="E89" t="s">
        <v>30</v>
      </c>
      <c r="F89">
        <v>27.25</v>
      </c>
      <c r="G89">
        <v>45.96</v>
      </c>
      <c r="H89">
        <v>10</v>
      </c>
      <c r="I89">
        <v>97.1</v>
      </c>
      <c r="J89">
        <v>2.42</v>
      </c>
      <c r="K89" t="s">
        <v>1148</v>
      </c>
    </row>
    <row r="90" spans="1:11" x14ac:dyDescent="0.25">
      <c r="A90" t="s">
        <v>117</v>
      </c>
      <c r="B90">
        <v>451</v>
      </c>
      <c r="C90">
        <v>42</v>
      </c>
      <c r="D90">
        <v>4</v>
      </c>
      <c r="E90" t="s">
        <v>30</v>
      </c>
      <c r="F90">
        <v>30.19</v>
      </c>
      <c r="G90">
        <v>52.07</v>
      </c>
      <c r="H90" t="s">
        <v>31</v>
      </c>
      <c r="I90" t="s">
        <v>31</v>
      </c>
      <c r="J90" t="s">
        <v>31</v>
      </c>
      <c r="K90" t="s">
        <v>1149</v>
      </c>
    </row>
    <row r="91" spans="1:11" x14ac:dyDescent="0.25">
      <c r="A91" t="s">
        <v>118</v>
      </c>
      <c r="B91">
        <v>451</v>
      </c>
      <c r="C91">
        <v>42</v>
      </c>
      <c r="D91">
        <v>4</v>
      </c>
      <c r="E91" t="s">
        <v>30</v>
      </c>
      <c r="F91">
        <v>29.59</v>
      </c>
      <c r="G91">
        <v>50.15</v>
      </c>
      <c r="H91">
        <v>20</v>
      </c>
      <c r="I91">
        <v>92.2</v>
      </c>
      <c r="J91">
        <v>3.51</v>
      </c>
      <c r="K91" t="s">
        <v>1150</v>
      </c>
    </row>
    <row r="92" spans="1:11" x14ac:dyDescent="0.25">
      <c r="A92" t="s">
        <v>119</v>
      </c>
      <c r="B92">
        <v>191</v>
      </c>
      <c r="C92">
        <v>12</v>
      </c>
      <c r="D92">
        <v>11</v>
      </c>
      <c r="E92" t="s">
        <v>30</v>
      </c>
      <c r="F92">
        <v>3.23</v>
      </c>
      <c r="G92">
        <v>13.67</v>
      </c>
      <c r="H92">
        <v>75.48</v>
      </c>
      <c r="I92">
        <v>177.4</v>
      </c>
      <c r="J92">
        <v>12.73</v>
      </c>
      <c r="K92" t="s">
        <v>1151</v>
      </c>
    </row>
    <row r="93" spans="1:11" x14ac:dyDescent="0.25">
      <c r="A93" t="s">
        <v>120</v>
      </c>
      <c r="B93">
        <v>191</v>
      </c>
      <c r="C93">
        <v>12</v>
      </c>
      <c r="D93">
        <v>18</v>
      </c>
      <c r="E93" t="s">
        <v>30</v>
      </c>
      <c r="F93">
        <v>5.35</v>
      </c>
      <c r="G93">
        <v>28.45</v>
      </c>
      <c r="H93">
        <v>52.74</v>
      </c>
      <c r="I93">
        <v>148.44999999999999</v>
      </c>
      <c r="J93">
        <v>12.22</v>
      </c>
      <c r="K93" t="s">
        <v>1151</v>
      </c>
    </row>
    <row r="94" spans="1:11" x14ac:dyDescent="0.25">
      <c r="A94" t="s">
        <v>121</v>
      </c>
      <c r="B94">
        <v>191</v>
      </c>
      <c r="C94">
        <v>12</v>
      </c>
      <c r="D94">
        <v>6</v>
      </c>
      <c r="E94" t="s">
        <v>30</v>
      </c>
      <c r="F94">
        <v>6.72</v>
      </c>
      <c r="G94">
        <v>18.239999999999998</v>
      </c>
      <c r="H94" t="s">
        <v>31</v>
      </c>
      <c r="I94" t="s">
        <v>31</v>
      </c>
      <c r="J94" t="s">
        <v>31</v>
      </c>
      <c r="K94" t="s">
        <v>1152</v>
      </c>
    </row>
    <row r="95" spans="1:11" x14ac:dyDescent="0.25">
      <c r="A95" t="s">
        <v>122</v>
      </c>
      <c r="B95">
        <v>191</v>
      </c>
      <c r="C95">
        <v>12</v>
      </c>
      <c r="D95">
        <v>7</v>
      </c>
      <c r="E95" t="s">
        <v>30</v>
      </c>
      <c r="F95">
        <v>6.72</v>
      </c>
      <c r="G95">
        <v>18.54</v>
      </c>
      <c r="H95" t="s">
        <v>31</v>
      </c>
      <c r="I95" t="s">
        <v>31</v>
      </c>
      <c r="J95" t="s">
        <v>31</v>
      </c>
      <c r="K95" t="s">
        <v>1153</v>
      </c>
    </row>
    <row r="96" spans="1:11" x14ac:dyDescent="0.25">
      <c r="A96" t="s">
        <v>123</v>
      </c>
      <c r="B96">
        <v>191</v>
      </c>
      <c r="C96">
        <v>12</v>
      </c>
      <c r="D96">
        <v>15</v>
      </c>
      <c r="E96" t="s">
        <v>30</v>
      </c>
      <c r="F96">
        <v>5.16</v>
      </c>
      <c r="G96">
        <v>21.72</v>
      </c>
      <c r="H96">
        <v>50</v>
      </c>
      <c r="I96">
        <v>108.3</v>
      </c>
      <c r="J96">
        <v>7.28</v>
      </c>
      <c r="K96" t="s">
        <v>1154</v>
      </c>
    </row>
    <row r="97" spans="1:11" x14ac:dyDescent="0.25">
      <c r="A97" t="s">
        <v>124</v>
      </c>
      <c r="B97">
        <v>191</v>
      </c>
      <c r="C97">
        <v>12</v>
      </c>
      <c r="D97">
        <v>17</v>
      </c>
      <c r="E97" t="s">
        <v>30</v>
      </c>
      <c r="F97">
        <v>3.48</v>
      </c>
      <c r="G97">
        <v>16.04</v>
      </c>
      <c r="H97">
        <v>43.22</v>
      </c>
      <c r="I97">
        <v>42.6</v>
      </c>
      <c r="J97">
        <v>3.38</v>
      </c>
      <c r="K97" t="s">
        <v>1155</v>
      </c>
    </row>
    <row r="98" spans="1:11" x14ac:dyDescent="0.25">
      <c r="A98" t="s">
        <v>125</v>
      </c>
      <c r="B98">
        <v>191</v>
      </c>
      <c r="C98">
        <v>12</v>
      </c>
      <c r="D98">
        <v>17</v>
      </c>
      <c r="E98" t="s">
        <v>30</v>
      </c>
      <c r="F98">
        <v>3.48</v>
      </c>
      <c r="G98">
        <v>19.04</v>
      </c>
      <c r="H98">
        <v>43.22</v>
      </c>
      <c r="I98">
        <v>42.6</v>
      </c>
      <c r="J98">
        <v>3.93</v>
      </c>
      <c r="K98" t="s">
        <v>1155</v>
      </c>
    </row>
    <row r="99" spans="1:11" x14ac:dyDescent="0.25">
      <c r="A99" t="s">
        <v>126</v>
      </c>
      <c r="B99">
        <v>191</v>
      </c>
      <c r="C99">
        <v>12</v>
      </c>
      <c r="D99">
        <v>4</v>
      </c>
      <c r="E99" t="s">
        <v>30</v>
      </c>
      <c r="F99">
        <v>1.31</v>
      </c>
      <c r="G99">
        <v>4.57</v>
      </c>
      <c r="H99">
        <v>3.57</v>
      </c>
      <c r="I99">
        <v>1.1100000000000001</v>
      </c>
      <c r="J99">
        <v>0.09</v>
      </c>
      <c r="K99" t="s">
        <v>1156</v>
      </c>
    </row>
    <row r="100" spans="1:11" x14ac:dyDescent="0.25">
      <c r="A100" t="s">
        <v>127</v>
      </c>
      <c r="B100">
        <v>191</v>
      </c>
      <c r="C100">
        <v>12</v>
      </c>
      <c r="D100">
        <v>4</v>
      </c>
      <c r="E100" t="s">
        <v>30</v>
      </c>
      <c r="F100">
        <v>1.31</v>
      </c>
      <c r="G100">
        <v>4.53</v>
      </c>
      <c r="H100">
        <v>1.79</v>
      </c>
      <c r="I100">
        <v>0.55000000000000004</v>
      </c>
      <c r="J100">
        <v>0.06</v>
      </c>
      <c r="K100" t="s">
        <v>1156</v>
      </c>
    </row>
    <row r="101" spans="1:11" x14ac:dyDescent="0.25">
      <c r="A101" t="s">
        <v>128</v>
      </c>
      <c r="B101">
        <v>191</v>
      </c>
      <c r="C101">
        <v>12</v>
      </c>
      <c r="D101">
        <v>12</v>
      </c>
      <c r="E101" t="s">
        <v>30</v>
      </c>
      <c r="F101">
        <v>2.74</v>
      </c>
      <c r="G101">
        <v>12.79</v>
      </c>
      <c r="H101" t="s">
        <v>31</v>
      </c>
      <c r="I101" t="s">
        <v>31</v>
      </c>
      <c r="J101" t="s">
        <v>31</v>
      </c>
      <c r="K101" t="s">
        <v>1157</v>
      </c>
    </row>
    <row r="102" spans="1:11" x14ac:dyDescent="0.25">
      <c r="A102" t="s">
        <v>129</v>
      </c>
      <c r="B102">
        <v>191</v>
      </c>
      <c r="C102">
        <v>12</v>
      </c>
      <c r="D102">
        <v>12</v>
      </c>
      <c r="E102" t="s">
        <v>30</v>
      </c>
      <c r="F102">
        <v>2.74</v>
      </c>
      <c r="G102">
        <v>14.3</v>
      </c>
      <c r="H102">
        <v>30</v>
      </c>
      <c r="I102">
        <v>65.849999999999994</v>
      </c>
      <c r="J102">
        <v>5.38</v>
      </c>
      <c r="K102" t="s">
        <v>1157</v>
      </c>
    </row>
    <row r="103" spans="1:11" x14ac:dyDescent="0.25">
      <c r="A103" t="s">
        <v>130</v>
      </c>
      <c r="B103">
        <v>191</v>
      </c>
      <c r="C103">
        <v>12</v>
      </c>
      <c r="D103">
        <v>12</v>
      </c>
      <c r="E103" t="s">
        <v>30</v>
      </c>
      <c r="F103">
        <v>2.74</v>
      </c>
      <c r="G103">
        <v>12.79</v>
      </c>
      <c r="H103" t="s">
        <v>31</v>
      </c>
      <c r="I103" t="s">
        <v>31</v>
      </c>
      <c r="J103" t="s">
        <v>31</v>
      </c>
      <c r="K103" t="s">
        <v>1158</v>
      </c>
    </row>
    <row r="104" spans="1:11" x14ac:dyDescent="0.25">
      <c r="A104" t="s">
        <v>131</v>
      </c>
      <c r="B104">
        <v>191</v>
      </c>
      <c r="C104">
        <v>12</v>
      </c>
      <c r="D104">
        <v>12</v>
      </c>
      <c r="E104" t="s">
        <v>30</v>
      </c>
      <c r="F104">
        <v>2.74</v>
      </c>
      <c r="G104">
        <v>14.3</v>
      </c>
      <c r="H104">
        <v>30</v>
      </c>
      <c r="I104">
        <v>65.849999999999994</v>
      </c>
      <c r="J104">
        <v>5.38</v>
      </c>
      <c r="K104" t="s">
        <v>1158</v>
      </c>
    </row>
    <row r="105" spans="1:11" x14ac:dyDescent="0.25">
      <c r="A105" t="s">
        <v>132</v>
      </c>
      <c r="B105">
        <v>191</v>
      </c>
      <c r="C105">
        <v>12</v>
      </c>
      <c r="D105">
        <v>19</v>
      </c>
      <c r="E105" t="s">
        <v>30</v>
      </c>
      <c r="F105">
        <v>6.26</v>
      </c>
      <c r="G105">
        <v>26.45</v>
      </c>
      <c r="H105" t="s">
        <v>31</v>
      </c>
      <c r="I105" t="s">
        <v>31</v>
      </c>
      <c r="J105" t="s">
        <v>31</v>
      </c>
      <c r="K105" t="s">
        <v>1158</v>
      </c>
    </row>
    <row r="106" spans="1:11" x14ac:dyDescent="0.25">
      <c r="A106" t="s">
        <v>133</v>
      </c>
      <c r="B106">
        <v>392</v>
      </c>
      <c r="C106">
        <v>31</v>
      </c>
      <c r="D106">
        <v>59</v>
      </c>
      <c r="E106" t="s">
        <v>30</v>
      </c>
      <c r="F106">
        <v>13.1</v>
      </c>
      <c r="G106">
        <v>126.76</v>
      </c>
      <c r="H106">
        <v>61.29</v>
      </c>
      <c r="I106">
        <v>171.47</v>
      </c>
      <c r="J106">
        <v>19.329999999999998</v>
      </c>
      <c r="K106" t="s">
        <v>1075</v>
      </c>
    </row>
    <row r="107" spans="1:11" x14ac:dyDescent="0.25">
      <c r="A107" t="s">
        <v>134</v>
      </c>
      <c r="B107">
        <v>392</v>
      </c>
      <c r="C107">
        <v>31</v>
      </c>
      <c r="D107">
        <v>59</v>
      </c>
      <c r="E107" t="s">
        <v>30</v>
      </c>
      <c r="F107">
        <v>13.86</v>
      </c>
      <c r="G107">
        <v>134.79</v>
      </c>
      <c r="H107">
        <v>85.48</v>
      </c>
      <c r="I107">
        <v>197.82</v>
      </c>
      <c r="J107">
        <v>30.92</v>
      </c>
      <c r="K107" t="s">
        <v>1159</v>
      </c>
    </row>
    <row r="108" spans="1:11" x14ac:dyDescent="0.25">
      <c r="A108" t="s">
        <v>135</v>
      </c>
      <c r="B108">
        <v>392</v>
      </c>
      <c r="C108">
        <v>31</v>
      </c>
      <c r="D108">
        <v>83</v>
      </c>
      <c r="E108" t="s">
        <v>30</v>
      </c>
      <c r="F108">
        <v>25.29</v>
      </c>
      <c r="G108">
        <v>112.12</v>
      </c>
      <c r="H108">
        <v>66.209999999999994</v>
      </c>
      <c r="I108">
        <v>52.29</v>
      </c>
      <c r="J108">
        <v>3.96</v>
      </c>
      <c r="K108" t="s">
        <v>1160</v>
      </c>
    </row>
    <row r="109" spans="1:11" x14ac:dyDescent="0.25">
      <c r="A109" t="s">
        <v>136</v>
      </c>
      <c r="B109">
        <v>392</v>
      </c>
      <c r="C109">
        <v>31</v>
      </c>
      <c r="D109">
        <v>42</v>
      </c>
      <c r="E109" t="s">
        <v>30</v>
      </c>
      <c r="F109">
        <v>14.37</v>
      </c>
      <c r="G109">
        <v>62.72</v>
      </c>
      <c r="H109" t="s">
        <v>31</v>
      </c>
      <c r="I109" t="s">
        <v>31</v>
      </c>
      <c r="J109" t="s">
        <v>31</v>
      </c>
      <c r="K109" t="s">
        <v>1161</v>
      </c>
    </row>
    <row r="110" spans="1:11" x14ac:dyDescent="0.25">
      <c r="A110" t="s">
        <v>137</v>
      </c>
      <c r="B110">
        <v>392</v>
      </c>
      <c r="C110">
        <v>31</v>
      </c>
      <c r="D110">
        <v>39</v>
      </c>
      <c r="E110" t="s">
        <v>30</v>
      </c>
      <c r="F110">
        <v>13.12</v>
      </c>
      <c r="G110">
        <v>61.68</v>
      </c>
      <c r="H110">
        <v>10</v>
      </c>
      <c r="I110">
        <v>15.3</v>
      </c>
      <c r="J110">
        <v>1.78</v>
      </c>
      <c r="K110" t="s">
        <v>1162</v>
      </c>
    </row>
    <row r="111" spans="1:11" x14ac:dyDescent="0.25">
      <c r="A111" t="s">
        <v>138</v>
      </c>
      <c r="B111">
        <v>392</v>
      </c>
      <c r="C111">
        <v>31</v>
      </c>
      <c r="D111">
        <v>54</v>
      </c>
      <c r="E111" t="s">
        <v>30</v>
      </c>
      <c r="F111">
        <v>14.69</v>
      </c>
      <c r="G111">
        <v>75.02</v>
      </c>
      <c r="H111">
        <v>24.55</v>
      </c>
      <c r="I111">
        <v>82.85</v>
      </c>
      <c r="J111">
        <v>7.67</v>
      </c>
      <c r="K111" t="s">
        <v>1163</v>
      </c>
    </row>
    <row r="112" spans="1:11" x14ac:dyDescent="0.25">
      <c r="A112" t="s">
        <v>139</v>
      </c>
      <c r="B112">
        <v>392</v>
      </c>
      <c r="C112">
        <v>31</v>
      </c>
      <c r="D112">
        <v>54</v>
      </c>
      <c r="E112" t="s">
        <v>30</v>
      </c>
      <c r="F112">
        <v>14.69</v>
      </c>
      <c r="G112">
        <v>77.17</v>
      </c>
      <c r="H112">
        <v>51.41</v>
      </c>
      <c r="I112">
        <v>161.41</v>
      </c>
      <c r="J112">
        <v>14.39</v>
      </c>
      <c r="K112" t="s">
        <v>1164</v>
      </c>
    </row>
    <row r="113" spans="1:11" x14ac:dyDescent="0.25">
      <c r="A113" t="s">
        <v>140</v>
      </c>
      <c r="B113">
        <v>392</v>
      </c>
      <c r="C113">
        <v>31</v>
      </c>
      <c r="D113">
        <v>50</v>
      </c>
      <c r="E113" t="s">
        <v>30</v>
      </c>
      <c r="F113">
        <v>13</v>
      </c>
      <c r="G113">
        <v>68.569999999999993</v>
      </c>
      <c r="H113">
        <v>18.420000000000002</v>
      </c>
      <c r="I113">
        <v>62.16</v>
      </c>
      <c r="J113">
        <v>5.76</v>
      </c>
      <c r="K113" t="s">
        <v>1165</v>
      </c>
    </row>
    <row r="114" spans="1:11" x14ac:dyDescent="0.25">
      <c r="A114" t="s">
        <v>141</v>
      </c>
      <c r="B114">
        <v>392</v>
      </c>
      <c r="C114">
        <v>31</v>
      </c>
      <c r="D114">
        <v>50</v>
      </c>
      <c r="E114" t="s">
        <v>30</v>
      </c>
      <c r="F114">
        <v>13</v>
      </c>
      <c r="G114">
        <v>70.260000000000005</v>
      </c>
      <c r="H114">
        <v>38.590000000000003</v>
      </c>
      <c r="I114">
        <v>121.32</v>
      </c>
      <c r="J114">
        <v>10.82</v>
      </c>
      <c r="K114" t="s">
        <v>1166</v>
      </c>
    </row>
    <row r="115" spans="1:11" x14ac:dyDescent="0.25">
      <c r="A115" t="s">
        <v>142</v>
      </c>
      <c r="B115">
        <v>392</v>
      </c>
      <c r="C115">
        <v>31</v>
      </c>
      <c r="D115">
        <v>50</v>
      </c>
      <c r="E115" t="s">
        <v>30</v>
      </c>
      <c r="F115">
        <v>18.97</v>
      </c>
      <c r="G115">
        <v>82.1</v>
      </c>
      <c r="H115">
        <v>170</v>
      </c>
      <c r="I115" s="1">
        <v>1004.7</v>
      </c>
      <c r="J115">
        <v>82.78</v>
      </c>
      <c r="K115" t="s">
        <v>1167</v>
      </c>
    </row>
    <row r="116" spans="1:11" x14ac:dyDescent="0.25">
      <c r="A116" t="s">
        <v>143</v>
      </c>
      <c r="B116">
        <v>392</v>
      </c>
      <c r="C116">
        <v>31</v>
      </c>
      <c r="D116">
        <v>49</v>
      </c>
      <c r="E116" t="s">
        <v>30</v>
      </c>
      <c r="F116">
        <v>18.96</v>
      </c>
      <c r="G116">
        <v>78.59</v>
      </c>
      <c r="H116">
        <v>120</v>
      </c>
      <c r="I116">
        <v>380.1</v>
      </c>
      <c r="J116">
        <v>28.89</v>
      </c>
      <c r="K116" t="s">
        <v>1168</v>
      </c>
    </row>
    <row r="117" spans="1:11" x14ac:dyDescent="0.25">
      <c r="A117" t="s">
        <v>144</v>
      </c>
      <c r="B117">
        <v>392</v>
      </c>
      <c r="C117">
        <v>31</v>
      </c>
      <c r="D117">
        <v>64</v>
      </c>
      <c r="E117" t="s">
        <v>30</v>
      </c>
      <c r="F117">
        <v>20.18</v>
      </c>
      <c r="G117">
        <v>94.7</v>
      </c>
      <c r="H117">
        <v>12.97</v>
      </c>
      <c r="I117">
        <v>32.08</v>
      </c>
      <c r="J117">
        <v>2.35</v>
      </c>
      <c r="K117" t="s">
        <v>1169</v>
      </c>
    </row>
    <row r="118" spans="1:11" x14ac:dyDescent="0.25">
      <c r="A118" t="s">
        <v>145</v>
      </c>
      <c r="B118">
        <v>392</v>
      </c>
      <c r="C118">
        <v>31</v>
      </c>
      <c r="D118">
        <v>61</v>
      </c>
      <c r="E118" t="s">
        <v>30</v>
      </c>
      <c r="F118">
        <v>20.28</v>
      </c>
      <c r="G118">
        <v>97.26</v>
      </c>
      <c r="H118">
        <v>6.28</v>
      </c>
      <c r="I118">
        <v>13.26</v>
      </c>
      <c r="J118">
        <v>1.19</v>
      </c>
      <c r="K118" t="s">
        <v>1170</v>
      </c>
    </row>
    <row r="119" spans="1:11" x14ac:dyDescent="0.25">
      <c r="A119" t="s">
        <v>146</v>
      </c>
      <c r="B119">
        <v>392</v>
      </c>
      <c r="C119">
        <v>31</v>
      </c>
      <c r="D119">
        <v>65</v>
      </c>
      <c r="E119" t="s">
        <v>30</v>
      </c>
      <c r="F119">
        <v>17.48</v>
      </c>
      <c r="G119">
        <v>84.92</v>
      </c>
      <c r="H119">
        <v>3.33</v>
      </c>
      <c r="I119">
        <v>0.53</v>
      </c>
      <c r="J119">
        <v>0.03</v>
      </c>
      <c r="K119" t="s">
        <v>1171</v>
      </c>
    </row>
    <row r="120" spans="1:11" x14ac:dyDescent="0.25">
      <c r="A120" t="s">
        <v>147</v>
      </c>
      <c r="B120">
        <v>392</v>
      </c>
      <c r="C120">
        <v>31</v>
      </c>
      <c r="D120">
        <v>67</v>
      </c>
      <c r="E120" t="s">
        <v>30</v>
      </c>
      <c r="F120">
        <v>18.82</v>
      </c>
      <c r="G120">
        <v>89.98</v>
      </c>
      <c r="H120">
        <v>10</v>
      </c>
      <c r="I120">
        <v>38.1</v>
      </c>
      <c r="J120">
        <v>2.86</v>
      </c>
      <c r="K120" t="s">
        <v>1172</v>
      </c>
    </row>
    <row r="121" spans="1:11" x14ac:dyDescent="0.25">
      <c r="A121" t="s">
        <v>148</v>
      </c>
      <c r="B121">
        <v>392</v>
      </c>
      <c r="C121">
        <v>31</v>
      </c>
      <c r="D121">
        <v>80</v>
      </c>
      <c r="E121" t="s">
        <v>30</v>
      </c>
      <c r="F121">
        <v>23.6</v>
      </c>
      <c r="G121">
        <v>118.72</v>
      </c>
      <c r="H121">
        <v>8.81</v>
      </c>
      <c r="I121">
        <v>12.02</v>
      </c>
      <c r="J121">
        <v>1.19</v>
      </c>
      <c r="K121" t="s">
        <v>1173</v>
      </c>
    </row>
    <row r="122" spans="1:11" x14ac:dyDescent="0.25">
      <c r="A122" t="s">
        <v>149</v>
      </c>
      <c r="B122">
        <v>392</v>
      </c>
      <c r="C122">
        <v>31</v>
      </c>
      <c r="D122">
        <v>80</v>
      </c>
      <c r="E122" t="s">
        <v>30</v>
      </c>
      <c r="F122">
        <v>23.45</v>
      </c>
      <c r="G122">
        <v>120.11</v>
      </c>
      <c r="H122">
        <v>36.35</v>
      </c>
      <c r="I122">
        <v>207.9</v>
      </c>
      <c r="J122">
        <v>18.350000000000001</v>
      </c>
      <c r="K122" t="s">
        <v>1174</v>
      </c>
    </row>
    <row r="123" spans="1:11" x14ac:dyDescent="0.25">
      <c r="A123" t="s">
        <v>150</v>
      </c>
      <c r="B123">
        <v>392</v>
      </c>
      <c r="C123">
        <v>31</v>
      </c>
      <c r="D123">
        <v>54</v>
      </c>
      <c r="E123" t="s">
        <v>30</v>
      </c>
      <c r="F123">
        <v>14.68</v>
      </c>
      <c r="G123">
        <v>76.540000000000006</v>
      </c>
      <c r="H123">
        <v>25</v>
      </c>
      <c r="I123">
        <v>103.1</v>
      </c>
      <c r="J123">
        <v>9.92</v>
      </c>
      <c r="K123" t="s">
        <v>1175</v>
      </c>
    </row>
    <row r="124" spans="1:11" x14ac:dyDescent="0.25">
      <c r="A124" t="s">
        <v>151</v>
      </c>
      <c r="B124">
        <v>392</v>
      </c>
      <c r="C124">
        <v>31</v>
      </c>
      <c r="D124">
        <v>51</v>
      </c>
      <c r="E124" t="s">
        <v>30</v>
      </c>
      <c r="F124">
        <v>14.68</v>
      </c>
      <c r="G124">
        <v>68.55</v>
      </c>
      <c r="H124">
        <v>53.79</v>
      </c>
      <c r="I124">
        <v>261.45999999999998</v>
      </c>
      <c r="J124">
        <v>23.99</v>
      </c>
      <c r="K124" t="s">
        <v>1176</v>
      </c>
    </row>
    <row r="125" spans="1:11" x14ac:dyDescent="0.25">
      <c r="A125" t="s">
        <v>152</v>
      </c>
      <c r="B125">
        <v>392</v>
      </c>
      <c r="C125">
        <v>31</v>
      </c>
      <c r="D125">
        <v>49</v>
      </c>
      <c r="E125" t="s">
        <v>30</v>
      </c>
      <c r="F125">
        <v>12.26</v>
      </c>
      <c r="G125">
        <v>64.94</v>
      </c>
      <c r="H125" t="s">
        <v>31</v>
      </c>
      <c r="I125" t="s">
        <v>31</v>
      </c>
      <c r="J125" t="s">
        <v>31</v>
      </c>
      <c r="K125" t="s">
        <v>1177</v>
      </c>
    </row>
    <row r="126" spans="1:11" x14ac:dyDescent="0.25">
      <c r="A126" t="s">
        <v>153</v>
      </c>
      <c r="B126">
        <v>392</v>
      </c>
      <c r="C126">
        <v>31</v>
      </c>
      <c r="D126">
        <v>39</v>
      </c>
      <c r="E126" t="s">
        <v>30</v>
      </c>
      <c r="F126">
        <v>10.35</v>
      </c>
      <c r="G126">
        <v>56.79</v>
      </c>
      <c r="H126" t="s">
        <v>31</v>
      </c>
      <c r="I126" t="s">
        <v>31</v>
      </c>
      <c r="J126" t="s">
        <v>31</v>
      </c>
      <c r="K126" t="s">
        <v>1177</v>
      </c>
    </row>
    <row r="127" spans="1:11" x14ac:dyDescent="0.25">
      <c r="A127" t="s">
        <v>154</v>
      </c>
      <c r="B127">
        <v>392</v>
      </c>
      <c r="C127">
        <v>31</v>
      </c>
      <c r="D127">
        <v>44</v>
      </c>
      <c r="E127" t="s">
        <v>30</v>
      </c>
      <c r="F127">
        <v>15.36</v>
      </c>
      <c r="G127">
        <v>63.95</v>
      </c>
      <c r="H127">
        <v>110</v>
      </c>
      <c r="I127">
        <v>377.7</v>
      </c>
      <c r="J127">
        <v>26.44</v>
      </c>
      <c r="K127" t="s">
        <v>1178</v>
      </c>
    </row>
    <row r="128" spans="1:11" x14ac:dyDescent="0.25">
      <c r="A128" t="s">
        <v>155</v>
      </c>
      <c r="B128">
        <v>392</v>
      </c>
      <c r="C128">
        <v>31</v>
      </c>
      <c r="D128">
        <v>44</v>
      </c>
      <c r="E128" t="s">
        <v>30</v>
      </c>
      <c r="F128">
        <v>15.36</v>
      </c>
      <c r="G128">
        <v>67.34</v>
      </c>
      <c r="H128">
        <v>60</v>
      </c>
      <c r="I128">
        <v>167.3</v>
      </c>
      <c r="J128">
        <v>12.78</v>
      </c>
      <c r="K128" t="s">
        <v>1178</v>
      </c>
    </row>
    <row r="129" spans="1:11" x14ac:dyDescent="0.25">
      <c r="A129" t="s">
        <v>156</v>
      </c>
      <c r="B129">
        <v>392</v>
      </c>
      <c r="C129">
        <v>31</v>
      </c>
      <c r="D129">
        <v>29</v>
      </c>
      <c r="E129" t="s">
        <v>30</v>
      </c>
      <c r="F129">
        <v>5.71</v>
      </c>
      <c r="G129">
        <v>38.74</v>
      </c>
      <c r="H129" t="s">
        <v>31</v>
      </c>
      <c r="I129" t="s">
        <v>31</v>
      </c>
      <c r="J129" t="s">
        <v>31</v>
      </c>
      <c r="K129" t="s">
        <v>1179</v>
      </c>
    </row>
    <row r="130" spans="1:11" x14ac:dyDescent="0.25">
      <c r="A130" t="s">
        <v>157</v>
      </c>
      <c r="B130">
        <v>392</v>
      </c>
      <c r="C130">
        <v>31</v>
      </c>
      <c r="D130">
        <v>31</v>
      </c>
      <c r="E130" t="s">
        <v>30</v>
      </c>
      <c r="F130">
        <v>6.66</v>
      </c>
      <c r="G130">
        <v>42.02</v>
      </c>
      <c r="H130" t="s">
        <v>31</v>
      </c>
      <c r="I130" t="s">
        <v>31</v>
      </c>
      <c r="J130" t="s">
        <v>31</v>
      </c>
      <c r="K130" t="s">
        <v>1180</v>
      </c>
    </row>
    <row r="131" spans="1:11" x14ac:dyDescent="0.25">
      <c r="A131" t="s">
        <v>158</v>
      </c>
      <c r="B131">
        <v>392</v>
      </c>
      <c r="C131">
        <v>31</v>
      </c>
      <c r="D131">
        <v>103</v>
      </c>
      <c r="E131" t="s">
        <v>30</v>
      </c>
      <c r="F131">
        <v>29.58</v>
      </c>
      <c r="G131">
        <v>142.6</v>
      </c>
      <c r="H131">
        <v>20</v>
      </c>
      <c r="I131">
        <v>96.5</v>
      </c>
      <c r="J131">
        <v>7.43</v>
      </c>
      <c r="K131" t="s">
        <v>1181</v>
      </c>
    </row>
    <row r="132" spans="1:11" x14ac:dyDescent="0.25">
      <c r="A132" t="s">
        <v>159</v>
      </c>
      <c r="B132">
        <v>392</v>
      </c>
      <c r="C132">
        <v>31</v>
      </c>
      <c r="D132">
        <v>101</v>
      </c>
      <c r="E132" t="s">
        <v>30</v>
      </c>
      <c r="F132">
        <v>29.07</v>
      </c>
      <c r="G132">
        <v>157.02000000000001</v>
      </c>
      <c r="H132">
        <v>20</v>
      </c>
      <c r="I132">
        <v>134.1</v>
      </c>
      <c r="J132">
        <v>11.9</v>
      </c>
      <c r="K132" t="s">
        <v>1182</v>
      </c>
    </row>
    <row r="133" spans="1:11" x14ac:dyDescent="0.25">
      <c r="A133" t="s">
        <v>160</v>
      </c>
      <c r="B133">
        <v>392</v>
      </c>
      <c r="C133">
        <v>31</v>
      </c>
      <c r="D133">
        <v>53</v>
      </c>
      <c r="E133" t="s">
        <v>30</v>
      </c>
      <c r="F133">
        <v>14.68</v>
      </c>
      <c r="G133">
        <v>74.680000000000007</v>
      </c>
      <c r="H133">
        <v>2.2200000000000002</v>
      </c>
      <c r="I133">
        <v>0.36</v>
      </c>
      <c r="J133">
        <v>0.02</v>
      </c>
      <c r="K133" t="s">
        <v>1183</v>
      </c>
    </row>
    <row r="134" spans="1:11" x14ac:dyDescent="0.25">
      <c r="A134" t="s">
        <v>161</v>
      </c>
      <c r="B134">
        <v>392</v>
      </c>
      <c r="C134">
        <v>31</v>
      </c>
      <c r="D134">
        <v>54</v>
      </c>
      <c r="E134" t="s">
        <v>30</v>
      </c>
      <c r="F134">
        <v>13.96</v>
      </c>
      <c r="G134">
        <v>73.75</v>
      </c>
      <c r="H134" t="s">
        <v>31</v>
      </c>
      <c r="I134" t="s">
        <v>31</v>
      </c>
      <c r="J134" t="s">
        <v>31</v>
      </c>
      <c r="K134" t="s">
        <v>1184</v>
      </c>
    </row>
    <row r="135" spans="1:11" x14ac:dyDescent="0.25">
      <c r="A135" t="s">
        <v>162</v>
      </c>
      <c r="B135">
        <v>392</v>
      </c>
      <c r="C135">
        <v>31</v>
      </c>
      <c r="D135">
        <v>41</v>
      </c>
      <c r="E135" t="s">
        <v>30</v>
      </c>
      <c r="F135">
        <v>14.72</v>
      </c>
      <c r="G135">
        <v>68.37</v>
      </c>
      <c r="H135">
        <v>88.43</v>
      </c>
      <c r="I135">
        <v>366.25</v>
      </c>
      <c r="J135">
        <v>30</v>
      </c>
      <c r="K135" t="s">
        <v>1185</v>
      </c>
    </row>
    <row r="136" spans="1:11" x14ac:dyDescent="0.25">
      <c r="A136" t="s">
        <v>163</v>
      </c>
      <c r="B136">
        <v>392</v>
      </c>
      <c r="C136">
        <v>31</v>
      </c>
      <c r="D136">
        <v>40</v>
      </c>
      <c r="E136" t="s">
        <v>30</v>
      </c>
      <c r="F136">
        <v>14.72</v>
      </c>
      <c r="G136">
        <v>60.65</v>
      </c>
      <c r="H136">
        <v>136.44</v>
      </c>
      <c r="I136">
        <v>522.24</v>
      </c>
      <c r="J136">
        <v>35.270000000000003</v>
      </c>
      <c r="K136" t="s">
        <v>1186</v>
      </c>
    </row>
    <row r="137" spans="1:11" x14ac:dyDescent="0.25">
      <c r="A137" t="s">
        <v>164</v>
      </c>
      <c r="B137">
        <v>392</v>
      </c>
      <c r="C137">
        <v>31</v>
      </c>
      <c r="D137">
        <v>25</v>
      </c>
      <c r="E137" t="s">
        <v>30</v>
      </c>
      <c r="F137">
        <v>8.18</v>
      </c>
      <c r="G137">
        <v>42.03</v>
      </c>
      <c r="H137">
        <v>59.1</v>
      </c>
      <c r="I137">
        <v>232.63</v>
      </c>
      <c r="J137">
        <v>20.5</v>
      </c>
      <c r="K137" t="s">
        <v>1187</v>
      </c>
    </row>
    <row r="138" spans="1:11" x14ac:dyDescent="0.25">
      <c r="A138" t="s">
        <v>165</v>
      </c>
      <c r="B138">
        <v>392</v>
      </c>
      <c r="C138">
        <v>31</v>
      </c>
      <c r="D138">
        <v>25</v>
      </c>
      <c r="E138" t="s">
        <v>30</v>
      </c>
      <c r="F138">
        <v>8.18</v>
      </c>
      <c r="G138">
        <v>36.19</v>
      </c>
      <c r="H138">
        <v>66.97</v>
      </c>
      <c r="I138">
        <v>225.3</v>
      </c>
      <c r="J138">
        <v>15.55</v>
      </c>
      <c r="K138" t="s">
        <v>1188</v>
      </c>
    </row>
    <row r="139" spans="1:11" x14ac:dyDescent="0.25">
      <c r="A139" t="s">
        <v>166</v>
      </c>
      <c r="B139">
        <v>392</v>
      </c>
      <c r="C139">
        <v>31</v>
      </c>
      <c r="D139">
        <v>40</v>
      </c>
      <c r="E139" t="s">
        <v>30</v>
      </c>
      <c r="F139">
        <v>18.239999999999998</v>
      </c>
      <c r="G139">
        <v>56.98</v>
      </c>
      <c r="H139">
        <v>20</v>
      </c>
      <c r="I139">
        <v>177.9</v>
      </c>
      <c r="J139">
        <v>9.14</v>
      </c>
      <c r="K139" t="s">
        <v>1189</v>
      </c>
    </row>
    <row r="140" spans="1:11" x14ac:dyDescent="0.25">
      <c r="A140" t="s">
        <v>167</v>
      </c>
      <c r="B140">
        <v>392</v>
      </c>
      <c r="C140">
        <v>31</v>
      </c>
      <c r="D140">
        <v>40</v>
      </c>
      <c r="E140" t="s">
        <v>30</v>
      </c>
      <c r="F140">
        <v>17.78</v>
      </c>
      <c r="G140">
        <v>55.39</v>
      </c>
      <c r="H140">
        <v>2.31</v>
      </c>
      <c r="I140">
        <v>0.6</v>
      </c>
      <c r="J140">
        <v>0.02</v>
      </c>
      <c r="K140" t="s">
        <v>1190</v>
      </c>
    </row>
    <row r="141" spans="1:11" x14ac:dyDescent="0.25">
      <c r="A141" t="s">
        <v>168</v>
      </c>
      <c r="B141">
        <v>392</v>
      </c>
      <c r="C141">
        <v>31</v>
      </c>
      <c r="D141">
        <v>73</v>
      </c>
      <c r="E141" t="s">
        <v>30</v>
      </c>
      <c r="F141">
        <v>20.91</v>
      </c>
      <c r="G141">
        <v>107.17</v>
      </c>
      <c r="H141">
        <v>80</v>
      </c>
      <c r="I141">
        <v>270.7</v>
      </c>
      <c r="J141">
        <v>22.27</v>
      </c>
      <c r="K141" t="s">
        <v>1191</v>
      </c>
    </row>
    <row r="142" spans="1:11" x14ac:dyDescent="0.25">
      <c r="A142" t="s">
        <v>169</v>
      </c>
      <c r="B142">
        <v>392</v>
      </c>
      <c r="C142">
        <v>31</v>
      </c>
      <c r="D142">
        <v>74</v>
      </c>
      <c r="E142" t="s">
        <v>30</v>
      </c>
      <c r="F142">
        <v>21.61</v>
      </c>
      <c r="G142">
        <v>113.36</v>
      </c>
      <c r="H142">
        <v>107.5</v>
      </c>
      <c r="I142">
        <v>435.07</v>
      </c>
      <c r="J142">
        <v>41.9</v>
      </c>
      <c r="K142" t="s">
        <v>1192</v>
      </c>
    </row>
    <row r="143" spans="1:11" x14ac:dyDescent="0.25">
      <c r="A143" t="s">
        <v>170</v>
      </c>
      <c r="B143">
        <v>392</v>
      </c>
      <c r="C143">
        <v>31</v>
      </c>
      <c r="D143">
        <v>32</v>
      </c>
      <c r="E143" t="s">
        <v>30</v>
      </c>
      <c r="F143">
        <v>10.039999999999999</v>
      </c>
      <c r="G143">
        <v>44.48</v>
      </c>
      <c r="H143">
        <v>94.99</v>
      </c>
      <c r="I143">
        <v>204.4</v>
      </c>
      <c r="J143">
        <v>13.92</v>
      </c>
      <c r="K143" t="s">
        <v>1193</v>
      </c>
    </row>
    <row r="144" spans="1:11" x14ac:dyDescent="0.25">
      <c r="A144" t="s">
        <v>171</v>
      </c>
      <c r="B144">
        <v>392</v>
      </c>
      <c r="C144">
        <v>31</v>
      </c>
      <c r="D144">
        <v>31</v>
      </c>
      <c r="E144" t="s">
        <v>30</v>
      </c>
      <c r="F144">
        <v>10.039999999999999</v>
      </c>
      <c r="G144">
        <v>49.33</v>
      </c>
      <c r="H144">
        <v>176.92</v>
      </c>
      <c r="I144">
        <v>641.41999999999996</v>
      </c>
      <c r="J144">
        <v>56.2</v>
      </c>
      <c r="K144" t="s">
        <v>1194</v>
      </c>
    </row>
    <row r="145" spans="1:11" x14ac:dyDescent="0.25">
      <c r="A145" t="s">
        <v>172</v>
      </c>
      <c r="B145">
        <v>392</v>
      </c>
      <c r="C145">
        <v>31</v>
      </c>
      <c r="D145">
        <v>60</v>
      </c>
      <c r="E145" t="s">
        <v>30</v>
      </c>
      <c r="F145">
        <v>17.21</v>
      </c>
      <c r="G145">
        <v>90.85</v>
      </c>
      <c r="H145">
        <v>10</v>
      </c>
      <c r="I145">
        <v>4.2</v>
      </c>
      <c r="J145">
        <v>0.39</v>
      </c>
      <c r="K145" t="s">
        <v>1195</v>
      </c>
    </row>
    <row r="146" spans="1:11" x14ac:dyDescent="0.25">
      <c r="A146" t="s">
        <v>173</v>
      </c>
      <c r="B146">
        <v>392</v>
      </c>
      <c r="C146">
        <v>31</v>
      </c>
      <c r="D146">
        <v>62</v>
      </c>
      <c r="E146" t="s">
        <v>30</v>
      </c>
      <c r="F146">
        <v>19.170000000000002</v>
      </c>
      <c r="G146">
        <v>87.38</v>
      </c>
      <c r="H146">
        <v>4.99</v>
      </c>
      <c r="I146">
        <v>0.8</v>
      </c>
      <c r="J146">
        <v>0.04</v>
      </c>
      <c r="K146" t="s">
        <v>1196</v>
      </c>
    </row>
    <row r="147" spans="1:11" x14ac:dyDescent="0.25">
      <c r="A147" t="s">
        <v>174</v>
      </c>
      <c r="B147">
        <v>392</v>
      </c>
      <c r="C147">
        <v>31</v>
      </c>
      <c r="D147">
        <v>41</v>
      </c>
      <c r="E147" t="s">
        <v>30</v>
      </c>
      <c r="F147">
        <v>13.1</v>
      </c>
      <c r="G147">
        <v>64.209999999999994</v>
      </c>
      <c r="H147">
        <v>167.5</v>
      </c>
      <c r="I147">
        <v>699.7</v>
      </c>
      <c r="J147">
        <v>57.39</v>
      </c>
      <c r="K147" t="s">
        <v>1197</v>
      </c>
    </row>
    <row r="148" spans="1:11" x14ac:dyDescent="0.25">
      <c r="A148" t="s">
        <v>175</v>
      </c>
      <c r="B148">
        <v>392</v>
      </c>
      <c r="C148">
        <v>31</v>
      </c>
      <c r="D148">
        <v>41</v>
      </c>
      <c r="E148" t="s">
        <v>30</v>
      </c>
      <c r="F148">
        <v>13.1</v>
      </c>
      <c r="G148">
        <v>55.93</v>
      </c>
      <c r="H148">
        <v>85</v>
      </c>
      <c r="I148">
        <v>282.98</v>
      </c>
      <c r="J148">
        <v>19.670000000000002</v>
      </c>
      <c r="K148" t="s">
        <v>1198</v>
      </c>
    </row>
    <row r="149" spans="1:11" x14ac:dyDescent="0.25">
      <c r="A149" t="s">
        <v>176</v>
      </c>
      <c r="B149">
        <v>392</v>
      </c>
      <c r="C149">
        <v>31</v>
      </c>
      <c r="D149">
        <v>73</v>
      </c>
      <c r="E149" t="s">
        <v>30</v>
      </c>
      <c r="F149">
        <v>20.83</v>
      </c>
      <c r="G149">
        <v>106.61</v>
      </c>
      <c r="H149">
        <v>38.18</v>
      </c>
      <c r="I149">
        <v>146.02000000000001</v>
      </c>
      <c r="J149">
        <v>11.83</v>
      </c>
      <c r="K149" t="s">
        <v>1199</v>
      </c>
    </row>
    <row r="150" spans="1:11" x14ac:dyDescent="0.25">
      <c r="A150" t="s">
        <v>177</v>
      </c>
      <c r="B150">
        <v>392</v>
      </c>
      <c r="C150">
        <v>31</v>
      </c>
      <c r="D150">
        <v>64</v>
      </c>
      <c r="E150" t="s">
        <v>30</v>
      </c>
      <c r="F150">
        <v>13.57</v>
      </c>
      <c r="G150">
        <v>84.58</v>
      </c>
      <c r="H150">
        <v>61.51</v>
      </c>
      <c r="I150">
        <v>204.17</v>
      </c>
      <c r="J150">
        <v>22.07</v>
      </c>
      <c r="K150" t="s">
        <v>1200</v>
      </c>
    </row>
    <row r="151" spans="1:11" x14ac:dyDescent="0.25">
      <c r="A151" t="s">
        <v>178</v>
      </c>
      <c r="B151">
        <v>392</v>
      </c>
      <c r="C151">
        <v>31</v>
      </c>
      <c r="D151">
        <v>63</v>
      </c>
      <c r="E151" t="s">
        <v>30</v>
      </c>
      <c r="F151">
        <v>13.62</v>
      </c>
      <c r="G151">
        <v>77.959999999999994</v>
      </c>
      <c r="H151">
        <v>19.579999999999998</v>
      </c>
      <c r="I151">
        <v>36.090000000000003</v>
      </c>
      <c r="J151">
        <v>3.73</v>
      </c>
      <c r="K151" t="s">
        <v>1201</v>
      </c>
    </row>
    <row r="152" spans="1:11" x14ac:dyDescent="0.25">
      <c r="A152" t="s">
        <v>179</v>
      </c>
      <c r="B152">
        <v>392</v>
      </c>
      <c r="C152">
        <v>31</v>
      </c>
      <c r="D152">
        <v>60</v>
      </c>
      <c r="E152" t="s">
        <v>30</v>
      </c>
      <c r="F152">
        <v>16.07</v>
      </c>
      <c r="G152">
        <v>81.540000000000006</v>
      </c>
      <c r="H152">
        <v>4.99</v>
      </c>
      <c r="I152">
        <v>0.8</v>
      </c>
      <c r="J152">
        <v>0.04</v>
      </c>
      <c r="K152" t="s">
        <v>1202</v>
      </c>
    </row>
    <row r="153" spans="1:11" x14ac:dyDescent="0.25">
      <c r="A153" t="s">
        <v>180</v>
      </c>
      <c r="B153">
        <v>392</v>
      </c>
      <c r="C153">
        <v>31</v>
      </c>
      <c r="D153">
        <v>59</v>
      </c>
      <c r="E153" t="s">
        <v>30</v>
      </c>
      <c r="F153">
        <v>16.09</v>
      </c>
      <c r="G153">
        <v>83.09</v>
      </c>
      <c r="H153">
        <v>10</v>
      </c>
      <c r="I153">
        <v>13.6</v>
      </c>
      <c r="J153">
        <v>1.41</v>
      </c>
      <c r="K153" t="s">
        <v>1203</v>
      </c>
    </row>
    <row r="154" spans="1:11" x14ac:dyDescent="0.25">
      <c r="A154" t="s">
        <v>181</v>
      </c>
      <c r="B154">
        <v>392</v>
      </c>
      <c r="C154">
        <v>31</v>
      </c>
      <c r="D154">
        <v>60</v>
      </c>
      <c r="E154" t="s">
        <v>30</v>
      </c>
      <c r="F154">
        <v>16.63</v>
      </c>
      <c r="G154">
        <v>91.63</v>
      </c>
      <c r="H154">
        <v>25</v>
      </c>
      <c r="I154">
        <v>79.900000000000006</v>
      </c>
      <c r="J154">
        <v>7.97</v>
      </c>
      <c r="K154" t="s">
        <v>1204</v>
      </c>
    </row>
    <row r="155" spans="1:11" x14ac:dyDescent="0.25">
      <c r="A155" t="s">
        <v>182</v>
      </c>
      <c r="B155">
        <v>392</v>
      </c>
      <c r="C155">
        <v>31</v>
      </c>
      <c r="D155">
        <v>59</v>
      </c>
      <c r="E155" t="s">
        <v>30</v>
      </c>
      <c r="F155">
        <v>16.63</v>
      </c>
      <c r="G155">
        <v>82.43</v>
      </c>
      <c r="H155">
        <v>34.99</v>
      </c>
      <c r="I155">
        <v>195.8</v>
      </c>
      <c r="J155">
        <v>16.46</v>
      </c>
      <c r="K155" t="s">
        <v>1205</v>
      </c>
    </row>
    <row r="156" spans="1:11" x14ac:dyDescent="0.25">
      <c r="A156" t="s">
        <v>183</v>
      </c>
      <c r="B156">
        <v>392</v>
      </c>
      <c r="C156">
        <v>31</v>
      </c>
      <c r="D156">
        <v>53</v>
      </c>
      <c r="E156" t="s">
        <v>30</v>
      </c>
      <c r="F156">
        <v>16.22</v>
      </c>
      <c r="G156">
        <v>88.25</v>
      </c>
      <c r="H156">
        <v>152.84</v>
      </c>
      <c r="I156">
        <v>616.73</v>
      </c>
      <c r="J156">
        <v>67.31</v>
      </c>
      <c r="K156" t="s">
        <v>1206</v>
      </c>
    </row>
    <row r="157" spans="1:11" x14ac:dyDescent="0.25">
      <c r="A157" t="s">
        <v>184</v>
      </c>
      <c r="B157">
        <v>392</v>
      </c>
      <c r="C157">
        <v>31</v>
      </c>
      <c r="D157">
        <v>53</v>
      </c>
      <c r="E157" t="s">
        <v>30</v>
      </c>
      <c r="F157">
        <v>16.22</v>
      </c>
      <c r="G157">
        <v>76.55</v>
      </c>
      <c r="H157">
        <v>140</v>
      </c>
      <c r="I157">
        <v>578.4</v>
      </c>
      <c r="J157">
        <v>45.53</v>
      </c>
      <c r="K157" t="s">
        <v>1207</v>
      </c>
    </row>
    <row r="158" spans="1:11" x14ac:dyDescent="0.25">
      <c r="A158" t="s">
        <v>185</v>
      </c>
      <c r="B158">
        <v>392</v>
      </c>
      <c r="C158">
        <v>31</v>
      </c>
      <c r="D158">
        <v>35</v>
      </c>
      <c r="E158" t="s">
        <v>30</v>
      </c>
      <c r="F158">
        <v>9.73</v>
      </c>
      <c r="G158">
        <v>54.68</v>
      </c>
      <c r="H158">
        <v>6.69</v>
      </c>
      <c r="I158">
        <v>4.6900000000000004</v>
      </c>
      <c r="J158">
        <v>0.4</v>
      </c>
      <c r="K158" t="s">
        <v>1133</v>
      </c>
    </row>
    <row r="159" spans="1:11" x14ac:dyDescent="0.25">
      <c r="A159" t="s">
        <v>186</v>
      </c>
      <c r="B159">
        <v>392</v>
      </c>
      <c r="C159">
        <v>31</v>
      </c>
      <c r="D159">
        <v>31</v>
      </c>
      <c r="E159" t="s">
        <v>30</v>
      </c>
      <c r="F159">
        <v>9.9499999999999993</v>
      </c>
      <c r="G159">
        <v>63.76</v>
      </c>
      <c r="H159">
        <v>39.64</v>
      </c>
      <c r="I159">
        <v>102.06</v>
      </c>
      <c r="J159">
        <v>10.4</v>
      </c>
      <c r="K159" t="s">
        <v>1132</v>
      </c>
    </row>
    <row r="160" spans="1:11" x14ac:dyDescent="0.25">
      <c r="A160" t="s">
        <v>187</v>
      </c>
      <c r="B160">
        <v>392</v>
      </c>
      <c r="C160">
        <v>31</v>
      </c>
      <c r="D160">
        <v>24</v>
      </c>
      <c r="E160" t="s">
        <v>30</v>
      </c>
      <c r="F160">
        <v>11.79</v>
      </c>
      <c r="G160">
        <v>42.58</v>
      </c>
      <c r="H160" t="s">
        <v>31</v>
      </c>
      <c r="I160" t="s">
        <v>31</v>
      </c>
      <c r="J160" t="s">
        <v>31</v>
      </c>
      <c r="K160" t="s">
        <v>1208</v>
      </c>
    </row>
    <row r="161" spans="1:11" x14ac:dyDescent="0.25">
      <c r="A161" t="s">
        <v>188</v>
      </c>
      <c r="B161">
        <v>392</v>
      </c>
      <c r="C161">
        <v>31</v>
      </c>
      <c r="D161">
        <v>24</v>
      </c>
      <c r="E161" t="s">
        <v>30</v>
      </c>
      <c r="F161">
        <v>11.79</v>
      </c>
      <c r="G161">
        <v>47.13</v>
      </c>
      <c r="H161" t="s">
        <v>31</v>
      </c>
      <c r="I161" t="s">
        <v>31</v>
      </c>
      <c r="J161" t="s">
        <v>31</v>
      </c>
      <c r="K161" t="s">
        <v>1209</v>
      </c>
    </row>
    <row r="162" spans="1:11" x14ac:dyDescent="0.25">
      <c r="A162" t="s">
        <v>189</v>
      </c>
      <c r="B162">
        <v>392</v>
      </c>
      <c r="C162">
        <v>31</v>
      </c>
      <c r="D162">
        <v>34</v>
      </c>
      <c r="E162" t="s">
        <v>30</v>
      </c>
      <c r="F162">
        <v>11.93</v>
      </c>
      <c r="G162">
        <v>44.34</v>
      </c>
      <c r="H162">
        <v>2.86</v>
      </c>
      <c r="I162">
        <v>6.03</v>
      </c>
      <c r="J162">
        <v>0.38</v>
      </c>
      <c r="K162" t="s">
        <v>1210</v>
      </c>
    </row>
    <row r="163" spans="1:11" x14ac:dyDescent="0.25">
      <c r="A163" t="s">
        <v>190</v>
      </c>
      <c r="B163">
        <v>392</v>
      </c>
      <c r="C163">
        <v>31</v>
      </c>
      <c r="D163">
        <v>31</v>
      </c>
      <c r="E163" t="s">
        <v>30</v>
      </c>
      <c r="F163">
        <v>13.69</v>
      </c>
      <c r="G163">
        <v>44.59</v>
      </c>
      <c r="H163">
        <v>2.5</v>
      </c>
      <c r="I163">
        <v>10</v>
      </c>
      <c r="J163">
        <v>0.49</v>
      </c>
      <c r="K163" t="s">
        <v>1211</v>
      </c>
    </row>
    <row r="164" spans="1:11" x14ac:dyDescent="0.25">
      <c r="A164" t="s">
        <v>191</v>
      </c>
      <c r="B164">
        <v>392</v>
      </c>
      <c r="C164">
        <v>31</v>
      </c>
      <c r="D164">
        <v>15</v>
      </c>
      <c r="E164" t="s">
        <v>30</v>
      </c>
      <c r="F164">
        <v>9.8800000000000008</v>
      </c>
      <c r="G164">
        <v>33.32</v>
      </c>
      <c r="H164" t="s">
        <v>31</v>
      </c>
      <c r="I164" t="s">
        <v>31</v>
      </c>
      <c r="J164" t="s">
        <v>31</v>
      </c>
      <c r="K164" t="s">
        <v>1212</v>
      </c>
    </row>
    <row r="165" spans="1:11" x14ac:dyDescent="0.25">
      <c r="A165" t="s">
        <v>192</v>
      </c>
      <c r="B165">
        <v>392</v>
      </c>
      <c r="C165">
        <v>31</v>
      </c>
      <c r="D165">
        <v>21</v>
      </c>
      <c r="E165" t="s">
        <v>30</v>
      </c>
      <c r="F165">
        <v>9.17</v>
      </c>
      <c r="G165">
        <v>37.479999999999997</v>
      </c>
      <c r="H165" t="s">
        <v>31</v>
      </c>
      <c r="I165" t="s">
        <v>31</v>
      </c>
      <c r="J165" t="s">
        <v>31</v>
      </c>
      <c r="K165" t="s">
        <v>1213</v>
      </c>
    </row>
    <row r="166" spans="1:11" x14ac:dyDescent="0.25">
      <c r="A166" t="s">
        <v>193</v>
      </c>
      <c r="B166">
        <v>391</v>
      </c>
      <c r="C166">
        <v>31</v>
      </c>
      <c r="D166">
        <v>46</v>
      </c>
      <c r="E166" t="s">
        <v>30</v>
      </c>
      <c r="F166">
        <v>19.28</v>
      </c>
      <c r="G166">
        <v>76.290000000000006</v>
      </c>
      <c r="H166" t="s">
        <v>31</v>
      </c>
      <c r="I166" t="s">
        <v>31</v>
      </c>
      <c r="J166" t="s">
        <v>31</v>
      </c>
      <c r="K166" t="s">
        <v>1214</v>
      </c>
    </row>
    <row r="167" spans="1:11" x14ac:dyDescent="0.25">
      <c r="A167" t="s">
        <v>194</v>
      </c>
      <c r="B167">
        <v>391</v>
      </c>
      <c r="C167">
        <v>31</v>
      </c>
      <c r="D167">
        <v>30</v>
      </c>
      <c r="E167" t="s">
        <v>30</v>
      </c>
      <c r="F167">
        <v>18.23</v>
      </c>
      <c r="G167">
        <v>65.31</v>
      </c>
      <c r="H167">
        <v>10</v>
      </c>
      <c r="I167">
        <v>23.3</v>
      </c>
      <c r="J167">
        <v>1.95</v>
      </c>
      <c r="K167" t="s">
        <v>1215</v>
      </c>
    </row>
    <row r="168" spans="1:11" x14ac:dyDescent="0.25">
      <c r="A168" t="s">
        <v>195</v>
      </c>
      <c r="B168">
        <v>392</v>
      </c>
      <c r="C168">
        <v>31</v>
      </c>
      <c r="D168">
        <v>19</v>
      </c>
      <c r="E168" t="s">
        <v>30</v>
      </c>
      <c r="F168">
        <v>11.19</v>
      </c>
      <c r="G168">
        <v>42.1</v>
      </c>
      <c r="H168" t="s">
        <v>31</v>
      </c>
      <c r="I168" t="s">
        <v>31</v>
      </c>
      <c r="J168" t="s">
        <v>31</v>
      </c>
      <c r="K168" t="s">
        <v>701</v>
      </c>
    </row>
    <row r="169" spans="1:11" x14ac:dyDescent="0.25">
      <c r="A169" t="s">
        <v>196</v>
      </c>
      <c r="B169">
        <v>392</v>
      </c>
      <c r="C169">
        <v>31</v>
      </c>
      <c r="D169">
        <v>27</v>
      </c>
      <c r="E169" t="s">
        <v>30</v>
      </c>
      <c r="F169">
        <v>10.65</v>
      </c>
      <c r="G169">
        <v>39.61</v>
      </c>
      <c r="H169" t="s">
        <v>31</v>
      </c>
      <c r="I169" t="s">
        <v>31</v>
      </c>
      <c r="J169" t="s">
        <v>31</v>
      </c>
      <c r="K169" t="s">
        <v>702</v>
      </c>
    </row>
    <row r="170" spans="1:11" x14ac:dyDescent="0.25">
      <c r="A170" t="s">
        <v>197</v>
      </c>
      <c r="B170">
        <v>391</v>
      </c>
      <c r="C170">
        <v>31</v>
      </c>
      <c r="D170">
        <v>14</v>
      </c>
      <c r="E170" t="s">
        <v>30</v>
      </c>
      <c r="F170">
        <v>2.5499999999999998</v>
      </c>
      <c r="G170">
        <v>13.34</v>
      </c>
      <c r="H170" t="s">
        <v>31</v>
      </c>
      <c r="I170" t="s">
        <v>31</v>
      </c>
      <c r="J170" t="s">
        <v>31</v>
      </c>
      <c r="K170" t="s">
        <v>703</v>
      </c>
    </row>
    <row r="171" spans="1:11" x14ac:dyDescent="0.25">
      <c r="A171" t="s">
        <v>198</v>
      </c>
      <c r="B171">
        <v>392</v>
      </c>
      <c r="C171">
        <v>31</v>
      </c>
      <c r="D171">
        <v>39</v>
      </c>
      <c r="E171" t="s">
        <v>30</v>
      </c>
      <c r="F171">
        <v>12.1</v>
      </c>
      <c r="G171">
        <v>54.21</v>
      </c>
      <c r="H171">
        <v>10</v>
      </c>
      <c r="I171">
        <v>48.5</v>
      </c>
      <c r="J171">
        <v>3.46</v>
      </c>
      <c r="K171" t="s">
        <v>1216</v>
      </c>
    </row>
    <row r="172" spans="1:11" x14ac:dyDescent="0.25">
      <c r="A172" t="s">
        <v>199</v>
      </c>
      <c r="B172">
        <v>392</v>
      </c>
      <c r="C172">
        <v>31</v>
      </c>
      <c r="D172">
        <v>15</v>
      </c>
      <c r="E172" t="s">
        <v>30</v>
      </c>
      <c r="F172">
        <v>11.16</v>
      </c>
      <c r="G172">
        <v>40.19</v>
      </c>
      <c r="H172">
        <v>10</v>
      </c>
      <c r="I172">
        <v>19.8</v>
      </c>
      <c r="J172">
        <v>1.53</v>
      </c>
      <c r="K172" t="s">
        <v>1217</v>
      </c>
    </row>
    <row r="173" spans="1:11" x14ac:dyDescent="0.25">
      <c r="A173" t="s">
        <v>200</v>
      </c>
      <c r="B173">
        <v>392</v>
      </c>
      <c r="C173">
        <v>31</v>
      </c>
      <c r="D173">
        <v>23</v>
      </c>
      <c r="E173" t="s">
        <v>30</v>
      </c>
      <c r="F173">
        <v>10.08</v>
      </c>
      <c r="G173">
        <v>42.62</v>
      </c>
      <c r="H173" t="s">
        <v>31</v>
      </c>
      <c r="I173" t="s">
        <v>31</v>
      </c>
      <c r="J173" t="s">
        <v>31</v>
      </c>
      <c r="K173" t="s">
        <v>1218</v>
      </c>
    </row>
    <row r="174" spans="1:11" x14ac:dyDescent="0.25">
      <c r="A174" t="s">
        <v>201</v>
      </c>
      <c r="B174">
        <v>392</v>
      </c>
      <c r="C174">
        <v>31</v>
      </c>
      <c r="D174">
        <v>28</v>
      </c>
      <c r="E174" t="s">
        <v>30</v>
      </c>
      <c r="F174">
        <v>11.46</v>
      </c>
      <c r="G174">
        <v>52.89</v>
      </c>
      <c r="H174">
        <v>8.2100000000000009</v>
      </c>
      <c r="I174">
        <v>8.1199999999999992</v>
      </c>
      <c r="J174">
        <v>0.82</v>
      </c>
      <c r="K174" t="s">
        <v>1219</v>
      </c>
    </row>
    <row r="175" spans="1:11" x14ac:dyDescent="0.25">
      <c r="A175" t="s">
        <v>202</v>
      </c>
      <c r="B175">
        <v>392</v>
      </c>
      <c r="C175">
        <v>31</v>
      </c>
      <c r="D175">
        <v>23</v>
      </c>
      <c r="E175" t="s">
        <v>30</v>
      </c>
      <c r="F175">
        <v>8.3000000000000007</v>
      </c>
      <c r="G175">
        <v>43.45</v>
      </c>
      <c r="H175">
        <v>8.9499999999999993</v>
      </c>
      <c r="I175">
        <v>4.8899999999999997</v>
      </c>
      <c r="J175">
        <v>0.76</v>
      </c>
      <c r="K175" t="s">
        <v>1220</v>
      </c>
    </row>
    <row r="176" spans="1:11" x14ac:dyDescent="0.25">
      <c r="A176" t="s">
        <v>203</v>
      </c>
      <c r="B176">
        <v>392</v>
      </c>
      <c r="C176">
        <v>31</v>
      </c>
      <c r="D176">
        <v>17</v>
      </c>
      <c r="E176" t="s">
        <v>30</v>
      </c>
      <c r="F176">
        <v>8.0399999999999991</v>
      </c>
      <c r="G176">
        <v>34.28</v>
      </c>
      <c r="H176" t="s">
        <v>31</v>
      </c>
      <c r="I176" t="s">
        <v>31</v>
      </c>
      <c r="J176" t="s">
        <v>31</v>
      </c>
      <c r="K176" t="s">
        <v>1221</v>
      </c>
    </row>
    <row r="177" spans="1:11" x14ac:dyDescent="0.25">
      <c r="A177" t="s">
        <v>204</v>
      </c>
      <c r="B177">
        <v>392</v>
      </c>
      <c r="C177">
        <v>31</v>
      </c>
      <c r="D177">
        <v>16</v>
      </c>
      <c r="E177" t="s">
        <v>30</v>
      </c>
      <c r="F177">
        <v>8.25</v>
      </c>
      <c r="G177">
        <v>30.42</v>
      </c>
      <c r="H177" t="s">
        <v>31</v>
      </c>
      <c r="I177" t="s">
        <v>31</v>
      </c>
      <c r="J177" t="s">
        <v>31</v>
      </c>
      <c r="K177" t="s">
        <v>1222</v>
      </c>
    </row>
    <row r="178" spans="1:11" x14ac:dyDescent="0.25">
      <c r="A178" t="s">
        <v>205</v>
      </c>
      <c r="B178">
        <v>392</v>
      </c>
      <c r="C178">
        <v>31</v>
      </c>
      <c r="D178">
        <v>17</v>
      </c>
      <c r="E178" t="s">
        <v>30</v>
      </c>
      <c r="F178">
        <v>8.2799999999999994</v>
      </c>
      <c r="G178">
        <v>33.36</v>
      </c>
      <c r="H178" t="s">
        <v>31</v>
      </c>
      <c r="I178" t="s">
        <v>31</v>
      </c>
      <c r="J178" t="s">
        <v>31</v>
      </c>
      <c r="K178" t="s">
        <v>1223</v>
      </c>
    </row>
    <row r="179" spans="1:11" x14ac:dyDescent="0.25">
      <c r="A179" t="s">
        <v>206</v>
      </c>
      <c r="B179">
        <v>392</v>
      </c>
      <c r="C179">
        <v>31</v>
      </c>
      <c r="D179">
        <v>24</v>
      </c>
      <c r="E179" t="s">
        <v>30</v>
      </c>
      <c r="F179">
        <v>8.3699999999999992</v>
      </c>
      <c r="G179">
        <v>44.67</v>
      </c>
      <c r="H179">
        <v>2.67</v>
      </c>
      <c r="I179">
        <v>5.79</v>
      </c>
      <c r="J179">
        <v>0.57999999999999996</v>
      </c>
      <c r="K179" t="s">
        <v>1224</v>
      </c>
    </row>
    <row r="180" spans="1:11" x14ac:dyDescent="0.25">
      <c r="A180" t="s">
        <v>207</v>
      </c>
      <c r="B180">
        <v>392</v>
      </c>
      <c r="C180">
        <v>31</v>
      </c>
      <c r="D180">
        <v>24</v>
      </c>
      <c r="E180" t="s">
        <v>30</v>
      </c>
      <c r="F180">
        <v>7.84</v>
      </c>
      <c r="G180">
        <v>27.7</v>
      </c>
      <c r="H180" t="s">
        <v>31</v>
      </c>
      <c r="I180" t="s">
        <v>31</v>
      </c>
      <c r="J180" t="s">
        <v>31</v>
      </c>
      <c r="K180" t="s">
        <v>1225</v>
      </c>
    </row>
    <row r="181" spans="1:11" x14ac:dyDescent="0.25">
      <c r="A181" t="s">
        <v>208</v>
      </c>
      <c r="B181">
        <v>392</v>
      </c>
      <c r="C181">
        <v>31</v>
      </c>
      <c r="D181">
        <v>24</v>
      </c>
      <c r="E181" t="s">
        <v>30</v>
      </c>
      <c r="F181">
        <v>12.42</v>
      </c>
      <c r="G181">
        <v>42.24</v>
      </c>
      <c r="H181" t="s">
        <v>31</v>
      </c>
      <c r="I181" t="s">
        <v>31</v>
      </c>
      <c r="J181" t="s">
        <v>31</v>
      </c>
      <c r="K181" t="s">
        <v>1226</v>
      </c>
    </row>
    <row r="182" spans="1:11" x14ac:dyDescent="0.25">
      <c r="A182" t="s">
        <v>209</v>
      </c>
      <c r="B182">
        <v>392</v>
      </c>
      <c r="C182">
        <v>31</v>
      </c>
      <c r="D182">
        <v>31</v>
      </c>
      <c r="E182" t="s">
        <v>30</v>
      </c>
      <c r="F182">
        <v>13.57</v>
      </c>
      <c r="G182">
        <v>49.46</v>
      </c>
      <c r="H182" t="s">
        <v>31</v>
      </c>
      <c r="I182" t="s">
        <v>31</v>
      </c>
      <c r="J182" t="s">
        <v>31</v>
      </c>
      <c r="K182" t="s">
        <v>1227</v>
      </c>
    </row>
    <row r="183" spans="1:11" x14ac:dyDescent="0.25">
      <c r="A183" t="s">
        <v>210</v>
      </c>
      <c r="B183">
        <v>392</v>
      </c>
      <c r="C183">
        <v>31</v>
      </c>
      <c r="D183">
        <v>23</v>
      </c>
      <c r="E183" t="s">
        <v>30</v>
      </c>
      <c r="F183">
        <v>11.18</v>
      </c>
      <c r="G183">
        <v>39.96</v>
      </c>
      <c r="H183">
        <v>2.86</v>
      </c>
      <c r="I183">
        <v>6.03</v>
      </c>
      <c r="J183">
        <v>0.34</v>
      </c>
      <c r="K183" t="s">
        <v>1228</v>
      </c>
    </row>
    <row r="184" spans="1:11" x14ac:dyDescent="0.25">
      <c r="A184" t="s">
        <v>211</v>
      </c>
      <c r="B184">
        <v>392</v>
      </c>
      <c r="C184">
        <v>31</v>
      </c>
      <c r="D184">
        <v>25</v>
      </c>
      <c r="E184" t="s">
        <v>30</v>
      </c>
      <c r="F184">
        <v>11.69</v>
      </c>
      <c r="G184">
        <v>46.05</v>
      </c>
      <c r="H184">
        <v>6.67</v>
      </c>
      <c r="I184">
        <v>7.2</v>
      </c>
      <c r="J184">
        <v>0.47</v>
      </c>
      <c r="K184" t="s">
        <v>1229</v>
      </c>
    </row>
    <row r="185" spans="1:11" x14ac:dyDescent="0.25">
      <c r="A185" t="s">
        <v>212</v>
      </c>
      <c r="B185">
        <v>392</v>
      </c>
      <c r="C185">
        <v>31</v>
      </c>
      <c r="D185">
        <v>23</v>
      </c>
      <c r="E185" t="s">
        <v>30</v>
      </c>
      <c r="F185">
        <v>15.39</v>
      </c>
      <c r="G185">
        <v>51.33</v>
      </c>
      <c r="H185">
        <v>15</v>
      </c>
      <c r="I185">
        <v>30.8</v>
      </c>
      <c r="J185">
        <v>1.68</v>
      </c>
      <c r="K185" t="s">
        <v>1230</v>
      </c>
    </row>
    <row r="186" spans="1:11" x14ac:dyDescent="0.25">
      <c r="A186" t="s">
        <v>213</v>
      </c>
      <c r="B186">
        <v>392</v>
      </c>
      <c r="C186">
        <v>31</v>
      </c>
      <c r="D186">
        <v>42</v>
      </c>
      <c r="E186" t="s">
        <v>30</v>
      </c>
      <c r="F186">
        <v>19.59</v>
      </c>
      <c r="G186">
        <v>76.97</v>
      </c>
      <c r="H186">
        <v>5</v>
      </c>
      <c r="I186">
        <v>24.8</v>
      </c>
      <c r="J186">
        <v>1.52</v>
      </c>
      <c r="K186" t="s">
        <v>1231</v>
      </c>
    </row>
    <row r="187" spans="1:11" x14ac:dyDescent="0.25">
      <c r="A187" t="s">
        <v>214</v>
      </c>
      <c r="B187">
        <v>392</v>
      </c>
      <c r="C187">
        <v>31</v>
      </c>
      <c r="D187">
        <v>15</v>
      </c>
      <c r="E187" t="s">
        <v>30</v>
      </c>
      <c r="F187">
        <v>10.02</v>
      </c>
      <c r="G187">
        <v>39.549999999999997</v>
      </c>
      <c r="H187" t="s">
        <v>31</v>
      </c>
      <c r="I187" t="s">
        <v>31</v>
      </c>
      <c r="J187" t="s">
        <v>31</v>
      </c>
      <c r="K187" t="s">
        <v>1232</v>
      </c>
    </row>
    <row r="188" spans="1:11" x14ac:dyDescent="0.25">
      <c r="A188" t="s">
        <v>215</v>
      </c>
      <c r="B188">
        <v>392</v>
      </c>
      <c r="C188">
        <v>31</v>
      </c>
      <c r="D188">
        <v>25</v>
      </c>
      <c r="E188" t="s">
        <v>30</v>
      </c>
      <c r="F188">
        <v>13.03</v>
      </c>
      <c r="G188">
        <v>36.130000000000003</v>
      </c>
      <c r="H188" t="s">
        <v>31</v>
      </c>
      <c r="I188" t="s">
        <v>31</v>
      </c>
      <c r="J188" t="s">
        <v>31</v>
      </c>
      <c r="K188" t="s">
        <v>1233</v>
      </c>
    </row>
    <row r="189" spans="1:11" x14ac:dyDescent="0.25">
      <c r="A189" t="s">
        <v>216</v>
      </c>
      <c r="B189">
        <v>392</v>
      </c>
      <c r="C189">
        <v>31</v>
      </c>
      <c r="D189">
        <v>25</v>
      </c>
      <c r="E189" t="s">
        <v>30</v>
      </c>
      <c r="F189">
        <v>13.39</v>
      </c>
      <c r="G189">
        <v>39.1</v>
      </c>
      <c r="H189" t="s">
        <v>31</v>
      </c>
      <c r="I189" t="s">
        <v>31</v>
      </c>
      <c r="J189" t="s">
        <v>31</v>
      </c>
      <c r="K189" t="s">
        <v>1234</v>
      </c>
    </row>
    <row r="190" spans="1:11" x14ac:dyDescent="0.25">
      <c r="A190" t="s">
        <v>217</v>
      </c>
      <c r="B190">
        <v>392</v>
      </c>
      <c r="C190">
        <v>31</v>
      </c>
      <c r="D190">
        <v>25</v>
      </c>
      <c r="E190" t="s">
        <v>30</v>
      </c>
      <c r="F190">
        <v>14.34</v>
      </c>
      <c r="G190">
        <v>42.56</v>
      </c>
      <c r="H190">
        <v>5</v>
      </c>
      <c r="I190">
        <v>4.45</v>
      </c>
      <c r="J190">
        <v>0.22</v>
      </c>
      <c r="K190" t="s">
        <v>1235</v>
      </c>
    </row>
    <row r="191" spans="1:11" x14ac:dyDescent="0.25">
      <c r="A191" t="s">
        <v>218</v>
      </c>
      <c r="B191">
        <v>392</v>
      </c>
      <c r="C191">
        <v>31</v>
      </c>
      <c r="D191">
        <v>23</v>
      </c>
      <c r="E191" t="s">
        <v>30</v>
      </c>
      <c r="F191">
        <v>14.34</v>
      </c>
      <c r="G191">
        <v>43.22</v>
      </c>
      <c r="H191">
        <v>5</v>
      </c>
      <c r="I191">
        <v>16.25</v>
      </c>
      <c r="J191">
        <v>0.85</v>
      </c>
      <c r="K191" t="s">
        <v>1236</v>
      </c>
    </row>
    <row r="192" spans="1:11" x14ac:dyDescent="0.25">
      <c r="A192" t="s">
        <v>219</v>
      </c>
      <c r="B192">
        <v>392</v>
      </c>
      <c r="C192">
        <v>31</v>
      </c>
      <c r="D192">
        <v>35</v>
      </c>
      <c r="E192" t="s">
        <v>30</v>
      </c>
      <c r="F192">
        <v>20.67</v>
      </c>
      <c r="G192">
        <v>77.91</v>
      </c>
      <c r="H192">
        <v>15.81</v>
      </c>
      <c r="I192">
        <v>36.29</v>
      </c>
      <c r="J192">
        <v>2.04</v>
      </c>
      <c r="K192" t="s">
        <v>1237</v>
      </c>
    </row>
    <row r="193" spans="1:11" x14ac:dyDescent="0.25">
      <c r="A193" t="s">
        <v>220</v>
      </c>
      <c r="B193">
        <v>392</v>
      </c>
      <c r="C193">
        <v>31</v>
      </c>
      <c r="D193">
        <v>33</v>
      </c>
      <c r="E193" t="s">
        <v>30</v>
      </c>
      <c r="F193">
        <v>20.67</v>
      </c>
      <c r="G193">
        <v>76.760000000000005</v>
      </c>
      <c r="H193">
        <v>7.76</v>
      </c>
      <c r="I193">
        <v>27.49</v>
      </c>
      <c r="J193">
        <v>1.67</v>
      </c>
      <c r="K193" t="s">
        <v>1238</v>
      </c>
    </row>
    <row r="194" spans="1:11" x14ac:dyDescent="0.25">
      <c r="A194" t="s">
        <v>221</v>
      </c>
      <c r="B194">
        <v>191</v>
      </c>
      <c r="C194">
        <v>12</v>
      </c>
      <c r="D194">
        <v>14</v>
      </c>
      <c r="E194" t="s">
        <v>30</v>
      </c>
      <c r="F194">
        <v>2.89</v>
      </c>
      <c r="G194">
        <v>18.53</v>
      </c>
      <c r="H194">
        <v>81.489999999999995</v>
      </c>
      <c r="I194">
        <v>145.55000000000001</v>
      </c>
      <c r="J194">
        <v>15.03</v>
      </c>
      <c r="K194" t="s">
        <v>1239</v>
      </c>
    </row>
    <row r="195" spans="1:11" x14ac:dyDescent="0.25">
      <c r="A195" t="s">
        <v>222</v>
      </c>
      <c r="B195">
        <v>191</v>
      </c>
      <c r="C195">
        <v>12</v>
      </c>
      <c r="D195">
        <v>22</v>
      </c>
      <c r="E195" t="s">
        <v>30</v>
      </c>
      <c r="F195">
        <v>4.03</v>
      </c>
      <c r="G195">
        <v>25.08</v>
      </c>
      <c r="H195">
        <v>55.56</v>
      </c>
      <c r="I195">
        <v>129.07</v>
      </c>
      <c r="J195">
        <v>11.7</v>
      </c>
      <c r="K195" t="s">
        <v>1239</v>
      </c>
    </row>
    <row r="196" spans="1:11" x14ac:dyDescent="0.25">
      <c r="A196" t="s">
        <v>223</v>
      </c>
      <c r="B196">
        <v>191</v>
      </c>
      <c r="C196">
        <v>12</v>
      </c>
      <c r="D196">
        <v>21</v>
      </c>
      <c r="E196" t="s">
        <v>30</v>
      </c>
      <c r="F196">
        <v>7.92</v>
      </c>
      <c r="G196">
        <v>75.72</v>
      </c>
      <c r="H196">
        <v>20</v>
      </c>
      <c r="I196">
        <v>10</v>
      </c>
      <c r="J196">
        <v>0.45</v>
      </c>
      <c r="K196" t="s">
        <v>728</v>
      </c>
    </row>
    <row r="197" spans="1:11" x14ac:dyDescent="0.25">
      <c r="A197" t="s">
        <v>224</v>
      </c>
      <c r="B197">
        <v>191</v>
      </c>
      <c r="C197">
        <v>12</v>
      </c>
      <c r="D197">
        <v>28</v>
      </c>
      <c r="E197" t="s">
        <v>30</v>
      </c>
      <c r="F197">
        <v>9.33</v>
      </c>
      <c r="G197">
        <v>40.96</v>
      </c>
      <c r="H197">
        <v>10</v>
      </c>
      <c r="I197">
        <v>24.5</v>
      </c>
      <c r="J197">
        <v>1.55</v>
      </c>
      <c r="K197" t="s">
        <v>1240</v>
      </c>
    </row>
    <row r="198" spans="1:11" x14ac:dyDescent="0.25">
      <c r="A198" t="s">
        <v>225</v>
      </c>
      <c r="B198">
        <v>191</v>
      </c>
      <c r="C198">
        <v>12</v>
      </c>
      <c r="D198">
        <v>28</v>
      </c>
      <c r="E198" t="s">
        <v>30</v>
      </c>
      <c r="F198">
        <v>9.33</v>
      </c>
      <c r="G198">
        <v>45.75</v>
      </c>
      <c r="H198">
        <v>30</v>
      </c>
      <c r="I198">
        <v>202</v>
      </c>
      <c r="J198">
        <v>16.739999999999998</v>
      </c>
      <c r="K198" t="s">
        <v>1240</v>
      </c>
    </row>
    <row r="199" spans="1:11" x14ac:dyDescent="0.25">
      <c r="A199" t="s">
        <v>226</v>
      </c>
      <c r="B199">
        <v>191</v>
      </c>
      <c r="C199">
        <v>12</v>
      </c>
      <c r="D199">
        <v>12</v>
      </c>
      <c r="E199" t="s">
        <v>30</v>
      </c>
      <c r="F199">
        <v>3.12</v>
      </c>
      <c r="G199">
        <v>15.28</v>
      </c>
      <c r="H199">
        <v>10</v>
      </c>
      <c r="I199">
        <v>8.6</v>
      </c>
      <c r="J199">
        <v>0.51</v>
      </c>
      <c r="K199" t="s">
        <v>1241</v>
      </c>
    </row>
    <row r="200" spans="1:11" x14ac:dyDescent="0.25">
      <c r="A200" t="s">
        <v>227</v>
      </c>
      <c r="B200">
        <v>191</v>
      </c>
      <c r="C200">
        <v>12</v>
      </c>
      <c r="D200">
        <v>14</v>
      </c>
      <c r="E200" t="s">
        <v>30</v>
      </c>
      <c r="F200">
        <v>3.44</v>
      </c>
      <c r="G200">
        <v>16.71</v>
      </c>
      <c r="H200" t="s">
        <v>31</v>
      </c>
      <c r="I200" t="s">
        <v>31</v>
      </c>
      <c r="J200" t="s">
        <v>31</v>
      </c>
      <c r="K200" t="s">
        <v>1242</v>
      </c>
    </row>
    <row r="201" spans="1:11" x14ac:dyDescent="0.25">
      <c r="A201" t="s">
        <v>228</v>
      </c>
      <c r="B201">
        <v>191</v>
      </c>
      <c r="C201">
        <v>12</v>
      </c>
      <c r="D201">
        <v>11</v>
      </c>
      <c r="E201" t="s">
        <v>30</v>
      </c>
      <c r="F201">
        <v>3.42</v>
      </c>
      <c r="G201">
        <v>12.38</v>
      </c>
      <c r="H201">
        <v>30</v>
      </c>
      <c r="I201">
        <v>48.8</v>
      </c>
      <c r="J201">
        <v>3.49</v>
      </c>
      <c r="K201" t="s">
        <v>1242</v>
      </c>
    </row>
    <row r="202" spans="1:11" x14ac:dyDescent="0.25">
      <c r="A202" t="s">
        <v>229</v>
      </c>
      <c r="B202">
        <v>191</v>
      </c>
      <c r="C202">
        <v>12</v>
      </c>
      <c r="D202">
        <v>7</v>
      </c>
      <c r="E202" t="s">
        <v>30</v>
      </c>
      <c r="F202">
        <v>1.66</v>
      </c>
      <c r="G202">
        <v>7.35</v>
      </c>
      <c r="H202" t="s">
        <v>31</v>
      </c>
      <c r="I202" t="s">
        <v>31</v>
      </c>
      <c r="J202" t="s">
        <v>31</v>
      </c>
      <c r="K202" t="s">
        <v>1243</v>
      </c>
    </row>
    <row r="203" spans="1:11" x14ac:dyDescent="0.25">
      <c r="A203" t="s">
        <v>230</v>
      </c>
      <c r="B203">
        <v>191</v>
      </c>
      <c r="C203">
        <v>12</v>
      </c>
      <c r="D203">
        <v>7</v>
      </c>
      <c r="E203" t="s">
        <v>30</v>
      </c>
      <c r="F203">
        <v>1.66</v>
      </c>
      <c r="G203">
        <v>7.68</v>
      </c>
      <c r="H203">
        <v>10</v>
      </c>
      <c r="I203">
        <v>7.4</v>
      </c>
      <c r="J203">
        <v>0.68</v>
      </c>
      <c r="K203" t="s">
        <v>1243</v>
      </c>
    </row>
    <row r="204" spans="1:11" x14ac:dyDescent="0.25">
      <c r="A204" t="s">
        <v>231</v>
      </c>
      <c r="B204">
        <v>191</v>
      </c>
      <c r="C204">
        <v>12</v>
      </c>
      <c r="D204">
        <v>28</v>
      </c>
      <c r="E204" t="s">
        <v>30</v>
      </c>
      <c r="F204">
        <v>7.45</v>
      </c>
      <c r="G204">
        <v>33.49</v>
      </c>
      <c r="H204">
        <v>70</v>
      </c>
      <c r="I204">
        <v>101.9</v>
      </c>
      <c r="J204">
        <v>7.96</v>
      </c>
      <c r="K204" t="s">
        <v>1244</v>
      </c>
    </row>
    <row r="205" spans="1:11" x14ac:dyDescent="0.25">
      <c r="A205" t="s">
        <v>232</v>
      </c>
      <c r="B205">
        <v>191</v>
      </c>
      <c r="C205">
        <v>12</v>
      </c>
      <c r="D205">
        <v>26</v>
      </c>
      <c r="E205" t="s">
        <v>30</v>
      </c>
      <c r="F205">
        <v>8.61</v>
      </c>
      <c r="G205">
        <v>36.18</v>
      </c>
      <c r="H205">
        <v>40</v>
      </c>
      <c r="I205">
        <v>29.2</v>
      </c>
      <c r="J205">
        <v>1.34</v>
      </c>
      <c r="K205" t="s">
        <v>1245</v>
      </c>
    </row>
    <row r="206" spans="1:11" x14ac:dyDescent="0.25">
      <c r="A206" t="s">
        <v>233</v>
      </c>
      <c r="B206">
        <v>191</v>
      </c>
      <c r="C206">
        <v>12</v>
      </c>
      <c r="D206">
        <v>22</v>
      </c>
      <c r="E206" t="s">
        <v>30</v>
      </c>
      <c r="F206">
        <v>7.95</v>
      </c>
      <c r="G206">
        <v>32.31</v>
      </c>
      <c r="H206">
        <v>50</v>
      </c>
      <c r="I206">
        <v>47.8</v>
      </c>
      <c r="J206">
        <v>3.55</v>
      </c>
      <c r="K206" t="s">
        <v>1246</v>
      </c>
    </row>
    <row r="207" spans="1:11" x14ac:dyDescent="0.25">
      <c r="A207" t="s">
        <v>234</v>
      </c>
      <c r="B207">
        <v>351</v>
      </c>
      <c r="C207">
        <v>32</v>
      </c>
      <c r="D207">
        <v>16</v>
      </c>
      <c r="E207" t="s">
        <v>30</v>
      </c>
      <c r="F207">
        <v>24.91</v>
      </c>
      <c r="G207">
        <v>85.18</v>
      </c>
      <c r="H207">
        <v>450</v>
      </c>
      <c r="I207" s="1">
        <v>3779.7</v>
      </c>
      <c r="J207">
        <v>214.5</v>
      </c>
      <c r="K207" t="s">
        <v>1247</v>
      </c>
    </row>
    <row r="208" spans="1:11" x14ac:dyDescent="0.25">
      <c r="A208" t="s">
        <v>235</v>
      </c>
      <c r="B208">
        <v>351</v>
      </c>
      <c r="C208">
        <v>32</v>
      </c>
      <c r="D208">
        <v>16</v>
      </c>
      <c r="E208" t="s">
        <v>30</v>
      </c>
      <c r="F208">
        <v>24.94</v>
      </c>
      <c r="G208">
        <v>91.98</v>
      </c>
      <c r="H208">
        <v>880</v>
      </c>
      <c r="I208" s="1">
        <v>7308.7</v>
      </c>
      <c r="J208">
        <v>494.28</v>
      </c>
      <c r="K208" t="s">
        <v>1248</v>
      </c>
    </row>
    <row r="209" spans="1:11" x14ac:dyDescent="0.25">
      <c r="A209" t="s">
        <v>236</v>
      </c>
      <c r="B209">
        <v>351</v>
      </c>
      <c r="C209">
        <v>32</v>
      </c>
      <c r="D209">
        <v>21</v>
      </c>
      <c r="E209" t="s">
        <v>30</v>
      </c>
      <c r="F209">
        <v>25.14</v>
      </c>
      <c r="G209">
        <v>98.65</v>
      </c>
      <c r="H209">
        <v>805.81</v>
      </c>
      <c r="I209" s="1">
        <v>5825.53</v>
      </c>
      <c r="J209">
        <v>379.29</v>
      </c>
      <c r="K209" t="s">
        <v>1249</v>
      </c>
    </row>
    <row r="210" spans="1:11" x14ac:dyDescent="0.25">
      <c r="A210" t="s">
        <v>237</v>
      </c>
      <c r="B210">
        <v>351</v>
      </c>
      <c r="C210">
        <v>32</v>
      </c>
      <c r="D210">
        <v>22</v>
      </c>
      <c r="E210" t="s">
        <v>30</v>
      </c>
      <c r="F210">
        <v>25.27</v>
      </c>
      <c r="G210">
        <v>84.88</v>
      </c>
      <c r="H210">
        <v>655.45</v>
      </c>
      <c r="I210" s="1">
        <v>6507.89</v>
      </c>
      <c r="J210">
        <v>374.17</v>
      </c>
      <c r="K210" t="s">
        <v>1250</v>
      </c>
    </row>
    <row r="211" spans="1:11" x14ac:dyDescent="0.25">
      <c r="A211" t="s">
        <v>238</v>
      </c>
      <c r="B211">
        <v>392</v>
      </c>
      <c r="C211">
        <v>31</v>
      </c>
      <c r="D211">
        <v>59</v>
      </c>
      <c r="E211" t="s">
        <v>30</v>
      </c>
      <c r="F211">
        <v>16.52</v>
      </c>
      <c r="G211">
        <v>82.8</v>
      </c>
      <c r="H211">
        <v>11.26</v>
      </c>
      <c r="I211">
        <v>27.65</v>
      </c>
      <c r="J211">
        <v>1.92</v>
      </c>
      <c r="K211" t="s">
        <v>1251</v>
      </c>
    </row>
    <row r="212" spans="1:11" x14ac:dyDescent="0.25">
      <c r="A212" t="s">
        <v>239</v>
      </c>
      <c r="B212">
        <v>392</v>
      </c>
      <c r="C212">
        <v>31</v>
      </c>
      <c r="D212">
        <v>60</v>
      </c>
      <c r="E212" t="s">
        <v>30</v>
      </c>
      <c r="F212">
        <v>16.55</v>
      </c>
      <c r="G212">
        <v>91.88</v>
      </c>
      <c r="H212">
        <v>12</v>
      </c>
      <c r="I212">
        <v>9</v>
      </c>
      <c r="J212">
        <v>0.97</v>
      </c>
      <c r="K212" t="s">
        <v>1252</v>
      </c>
    </row>
    <row r="213" spans="1:11" x14ac:dyDescent="0.25">
      <c r="A213" t="s">
        <v>240</v>
      </c>
      <c r="B213">
        <v>392</v>
      </c>
      <c r="C213">
        <v>31</v>
      </c>
      <c r="D213">
        <v>56</v>
      </c>
      <c r="E213" t="s">
        <v>30</v>
      </c>
      <c r="F213">
        <v>20.21</v>
      </c>
      <c r="G213">
        <v>91.67</v>
      </c>
      <c r="H213">
        <v>25.26</v>
      </c>
      <c r="I213">
        <v>58.64</v>
      </c>
      <c r="J213">
        <v>4.21</v>
      </c>
      <c r="K213" t="s">
        <v>1253</v>
      </c>
    </row>
    <row r="214" spans="1:11" x14ac:dyDescent="0.25">
      <c r="A214" t="s">
        <v>241</v>
      </c>
      <c r="B214">
        <v>392</v>
      </c>
      <c r="C214">
        <v>31</v>
      </c>
      <c r="D214">
        <v>58</v>
      </c>
      <c r="E214" t="s">
        <v>30</v>
      </c>
      <c r="F214">
        <v>20.21</v>
      </c>
      <c r="G214">
        <v>93.81</v>
      </c>
      <c r="H214">
        <v>40</v>
      </c>
      <c r="I214">
        <v>106.8</v>
      </c>
      <c r="J214">
        <v>8.93</v>
      </c>
      <c r="K214" t="s">
        <v>1254</v>
      </c>
    </row>
    <row r="215" spans="1:11" x14ac:dyDescent="0.25">
      <c r="A215" t="s">
        <v>242</v>
      </c>
      <c r="B215">
        <v>392</v>
      </c>
      <c r="C215">
        <v>31</v>
      </c>
      <c r="D215">
        <v>42</v>
      </c>
      <c r="E215" t="s">
        <v>30</v>
      </c>
      <c r="F215">
        <v>13.08</v>
      </c>
      <c r="G215">
        <v>68.42</v>
      </c>
      <c r="H215">
        <v>121.89</v>
      </c>
      <c r="I215">
        <v>574.08000000000004</v>
      </c>
      <c r="J215">
        <v>52.09</v>
      </c>
      <c r="K215" t="s">
        <v>1255</v>
      </c>
    </row>
    <row r="216" spans="1:11" x14ac:dyDescent="0.25">
      <c r="A216" t="s">
        <v>243</v>
      </c>
      <c r="B216">
        <v>392</v>
      </c>
      <c r="C216">
        <v>31</v>
      </c>
      <c r="D216">
        <v>39</v>
      </c>
      <c r="E216" t="s">
        <v>30</v>
      </c>
      <c r="F216">
        <v>12.2</v>
      </c>
      <c r="G216">
        <v>54.25</v>
      </c>
      <c r="H216">
        <v>60</v>
      </c>
      <c r="I216">
        <v>268.39999999999998</v>
      </c>
      <c r="J216">
        <v>19.2</v>
      </c>
      <c r="K216" t="s">
        <v>1256</v>
      </c>
    </row>
    <row r="217" spans="1:11" x14ac:dyDescent="0.25">
      <c r="A217" t="s">
        <v>244</v>
      </c>
      <c r="B217">
        <v>392</v>
      </c>
      <c r="C217">
        <v>31</v>
      </c>
      <c r="D217">
        <v>45</v>
      </c>
      <c r="E217" t="s">
        <v>30</v>
      </c>
      <c r="F217">
        <v>12.9</v>
      </c>
      <c r="G217">
        <v>74.34</v>
      </c>
      <c r="H217">
        <v>56.67</v>
      </c>
      <c r="I217">
        <v>265.60000000000002</v>
      </c>
      <c r="J217">
        <v>28.65</v>
      </c>
      <c r="K217" t="s">
        <v>1257</v>
      </c>
    </row>
    <row r="218" spans="1:11" x14ac:dyDescent="0.25">
      <c r="A218" t="s">
        <v>245</v>
      </c>
      <c r="B218">
        <v>392</v>
      </c>
      <c r="C218">
        <v>31</v>
      </c>
      <c r="D218">
        <v>62</v>
      </c>
      <c r="E218" t="s">
        <v>30</v>
      </c>
      <c r="F218">
        <v>19.68</v>
      </c>
      <c r="G218">
        <v>90.43</v>
      </c>
      <c r="H218">
        <v>50</v>
      </c>
      <c r="I218">
        <v>161.30000000000001</v>
      </c>
      <c r="J218">
        <v>10.28</v>
      </c>
      <c r="K218" t="s">
        <v>1258</v>
      </c>
    </row>
    <row r="219" spans="1:11" x14ac:dyDescent="0.25">
      <c r="A219" t="s">
        <v>246</v>
      </c>
      <c r="B219">
        <v>392</v>
      </c>
      <c r="C219">
        <v>31</v>
      </c>
      <c r="D219">
        <v>66</v>
      </c>
      <c r="E219" t="s">
        <v>30</v>
      </c>
      <c r="F219">
        <v>27.62</v>
      </c>
      <c r="G219">
        <v>115.05</v>
      </c>
      <c r="H219">
        <v>45.73</v>
      </c>
      <c r="I219">
        <v>77.5</v>
      </c>
      <c r="J219">
        <v>5.43</v>
      </c>
      <c r="K219" t="s">
        <v>1259</v>
      </c>
    </row>
    <row r="220" spans="1:11" x14ac:dyDescent="0.25">
      <c r="A220" t="s">
        <v>247</v>
      </c>
      <c r="B220">
        <v>392</v>
      </c>
      <c r="C220">
        <v>31</v>
      </c>
      <c r="D220">
        <v>36</v>
      </c>
      <c r="E220" t="s">
        <v>30</v>
      </c>
      <c r="F220">
        <v>12.84</v>
      </c>
      <c r="G220">
        <v>60.42</v>
      </c>
      <c r="H220">
        <v>30</v>
      </c>
      <c r="I220">
        <v>103</v>
      </c>
      <c r="J220">
        <v>8.56</v>
      </c>
      <c r="K220" t="s">
        <v>1260</v>
      </c>
    </row>
    <row r="221" spans="1:11" x14ac:dyDescent="0.25">
      <c r="A221" t="s">
        <v>248</v>
      </c>
      <c r="B221">
        <v>392</v>
      </c>
      <c r="C221">
        <v>31</v>
      </c>
      <c r="D221">
        <v>37</v>
      </c>
      <c r="E221" t="s">
        <v>30</v>
      </c>
      <c r="F221">
        <v>12.84</v>
      </c>
      <c r="G221">
        <v>52.11</v>
      </c>
      <c r="H221" t="s">
        <v>31</v>
      </c>
      <c r="I221" t="s">
        <v>31</v>
      </c>
      <c r="J221" t="s">
        <v>31</v>
      </c>
      <c r="K221" t="s">
        <v>1261</v>
      </c>
    </row>
    <row r="222" spans="1:11" x14ac:dyDescent="0.25">
      <c r="A222" t="s">
        <v>249</v>
      </c>
      <c r="B222">
        <v>392</v>
      </c>
      <c r="C222">
        <v>31</v>
      </c>
      <c r="D222">
        <v>44</v>
      </c>
      <c r="E222" t="s">
        <v>30</v>
      </c>
      <c r="F222">
        <v>14.06</v>
      </c>
      <c r="G222">
        <v>61.68</v>
      </c>
      <c r="H222" t="s">
        <v>31</v>
      </c>
      <c r="I222" t="s">
        <v>31</v>
      </c>
      <c r="J222" t="s">
        <v>31</v>
      </c>
      <c r="K222" t="s">
        <v>1262</v>
      </c>
    </row>
    <row r="223" spans="1:11" x14ac:dyDescent="0.25">
      <c r="A223" t="s">
        <v>250</v>
      </c>
      <c r="B223">
        <v>392</v>
      </c>
      <c r="C223">
        <v>31</v>
      </c>
      <c r="D223">
        <v>43</v>
      </c>
      <c r="E223" t="s">
        <v>30</v>
      </c>
      <c r="F223">
        <v>14.06</v>
      </c>
      <c r="G223">
        <v>65.760000000000005</v>
      </c>
      <c r="H223">
        <v>50</v>
      </c>
      <c r="I223">
        <v>117.5</v>
      </c>
      <c r="J223">
        <v>10.59</v>
      </c>
      <c r="K223" t="s">
        <v>1263</v>
      </c>
    </row>
    <row r="224" spans="1:11" x14ac:dyDescent="0.25">
      <c r="A224" t="s">
        <v>251</v>
      </c>
      <c r="B224">
        <v>392</v>
      </c>
      <c r="C224">
        <v>31</v>
      </c>
      <c r="D224">
        <v>15</v>
      </c>
      <c r="E224" t="s">
        <v>30</v>
      </c>
      <c r="F224">
        <v>8.9</v>
      </c>
      <c r="G224">
        <v>30.78</v>
      </c>
      <c r="H224" t="s">
        <v>31</v>
      </c>
      <c r="I224" t="s">
        <v>31</v>
      </c>
      <c r="J224" t="s">
        <v>31</v>
      </c>
      <c r="K224" t="s">
        <v>1264</v>
      </c>
    </row>
    <row r="225" spans="1:11" x14ac:dyDescent="0.25">
      <c r="A225" t="s">
        <v>252</v>
      </c>
      <c r="B225">
        <v>392</v>
      </c>
      <c r="C225">
        <v>31</v>
      </c>
      <c r="D225">
        <v>22</v>
      </c>
      <c r="E225" t="s">
        <v>30</v>
      </c>
      <c r="F225">
        <v>13.09</v>
      </c>
      <c r="G225">
        <v>53.14</v>
      </c>
      <c r="H225" t="s">
        <v>31</v>
      </c>
      <c r="I225" t="s">
        <v>31</v>
      </c>
      <c r="J225" t="s">
        <v>31</v>
      </c>
      <c r="K225" t="s">
        <v>1265</v>
      </c>
    </row>
    <row r="226" spans="1:11" x14ac:dyDescent="0.25">
      <c r="A226" t="s">
        <v>253</v>
      </c>
      <c r="B226">
        <v>192</v>
      </c>
      <c r="C226">
        <v>12</v>
      </c>
      <c r="D226">
        <v>24</v>
      </c>
      <c r="E226" t="s">
        <v>30</v>
      </c>
      <c r="F226">
        <v>7.38</v>
      </c>
      <c r="G226">
        <v>40.07</v>
      </c>
      <c r="H226">
        <v>50</v>
      </c>
      <c r="I226">
        <v>83.3</v>
      </c>
      <c r="J226">
        <v>8.5500000000000007</v>
      </c>
      <c r="K226" t="s">
        <v>1266</v>
      </c>
    </row>
    <row r="227" spans="1:11" x14ac:dyDescent="0.25">
      <c r="A227" t="s">
        <v>254</v>
      </c>
      <c r="B227">
        <v>192</v>
      </c>
      <c r="C227">
        <v>12</v>
      </c>
      <c r="D227">
        <v>24</v>
      </c>
      <c r="E227" t="s">
        <v>30</v>
      </c>
      <c r="F227">
        <v>7.38</v>
      </c>
      <c r="G227">
        <v>38.619999999999997</v>
      </c>
      <c r="H227">
        <v>120</v>
      </c>
      <c r="I227">
        <v>304.2</v>
      </c>
      <c r="J227">
        <v>23.04</v>
      </c>
      <c r="K227" t="s">
        <v>1266</v>
      </c>
    </row>
    <row r="228" spans="1:11" x14ac:dyDescent="0.25">
      <c r="A228" t="s">
        <v>255</v>
      </c>
      <c r="B228">
        <v>392</v>
      </c>
      <c r="C228">
        <v>31</v>
      </c>
      <c r="D228">
        <v>13</v>
      </c>
      <c r="E228" t="s">
        <v>30</v>
      </c>
      <c r="F228">
        <v>4.72</v>
      </c>
      <c r="G228">
        <v>22.4</v>
      </c>
      <c r="H228" t="s">
        <v>31</v>
      </c>
      <c r="I228" t="s">
        <v>31</v>
      </c>
      <c r="J228" t="s">
        <v>31</v>
      </c>
      <c r="K228" t="s">
        <v>1267</v>
      </c>
    </row>
    <row r="229" spans="1:11" x14ac:dyDescent="0.25">
      <c r="A229" t="s">
        <v>256</v>
      </c>
      <c r="B229">
        <v>392</v>
      </c>
      <c r="C229">
        <v>31</v>
      </c>
      <c r="D229">
        <v>26</v>
      </c>
      <c r="E229" t="s">
        <v>30</v>
      </c>
      <c r="F229">
        <v>8.16</v>
      </c>
      <c r="G229">
        <v>35.130000000000003</v>
      </c>
      <c r="H229" t="s">
        <v>31</v>
      </c>
      <c r="I229" t="s">
        <v>31</v>
      </c>
      <c r="J229" t="s">
        <v>31</v>
      </c>
      <c r="K229" t="s">
        <v>1268</v>
      </c>
    </row>
    <row r="230" spans="1:11" x14ac:dyDescent="0.25">
      <c r="A230" t="s">
        <v>257</v>
      </c>
      <c r="B230">
        <v>392</v>
      </c>
      <c r="C230">
        <v>31</v>
      </c>
      <c r="D230">
        <v>28</v>
      </c>
      <c r="E230" t="s">
        <v>30</v>
      </c>
      <c r="F230">
        <v>8.48</v>
      </c>
      <c r="G230">
        <v>42.41</v>
      </c>
      <c r="H230" t="s">
        <v>31</v>
      </c>
      <c r="I230" t="s">
        <v>31</v>
      </c>
      <c r="J230" t="s">
        <v>31</v>
      </c>
      <c r="K230" t="s">
        <v>1268</v>
      </c>
    </row>
    <row r="231" spans="1:11" x14ac:dyDescent="0.25">
      <c r="A231" t="s">
        <v>258</v>
      </c>
      <c r="B231">
        <v>351</v>
      </c>
      <c r="C231">
        <v>32</v>
      </c>
      <c r="D231">
        <v>22</v>
      </c>
      <c r="E231" t="s">
        <v>30</v>
      </c>
      <c r="F231">
        <v>29.22</v>
      </c>
      <c r="G231">
        <v>111.43</v>
      </c>
      <c r="H231">
        <v>964.19</v>
      </c>
      <c r="I231" s="1">
        <v>6150.47</v>
      </c>
      <c r="J231">
        <v>406.91</v>
      </c>
      <c r="K231" t="s">
        <v>1269</v>
      </c>
    </row>
    <row r="232" spans="1:11" x14ac:dyDescent="0.25">
      <c r="A232" t="s">
        <v>259</v>
      </c>
      <c r="B232">
        <v>351</v>
      </c>
      <c r="C232">
        <v>32</v>
      </c>
      <c r="D232">
        <v>24</v>
      </c>
      <c r="E232" t="s">
        <v>30</v>
      </c>
      <c r="F232">
        <v>29.26</v>
      </c>
      <c r="G232">
        <v>95.3</v>
      </c>
      <c r="H232">
        <v>684.55</v>
      </c>
      <c r="I232" s="1">
        <v>6016.81</v>
      </c>
      <c r="J232">
        <v>340.98</v>
      </c>
      <c r="K232" t="s">
        <v>1270</v>
      </c>
    </row>
    <row r="233" spans="1:11" x14ac:dyDescent="0.25">
      <c r="A233" t="s">
        <v>260</v>
      </c>
      <c r="B233">
        <v>392</v>
      </c>
      <c r="C233">
        <v>31</v>
      </c>
      <c r="D233">
        <v>57</v>
      </c>
      <c r="E233" t="s">
        <v>30</v>
      </c>
      <c r="F233">
        <v>21.3</v>
      </c>
      <c r="G233">
        <v>95.63</v>
      </c>
      <c r="H233">
        <v>5</v>
      </c>
      <c r="I233">
        <v>18.98</v>
      </c>
      <c r="J233">
        <v>1.17</v>
      </c>
      <c r="K233" t="s">
        <v>1271</v>
      </c>
    </row>
    <row r="234" spans="1:11" x14ac:dyDescent="0.25">
      <c r="A234" t="s">
        <v>261</v>
      </c>
      <c r="B234">
        <v>392</v>
      </c>
      <c r="C234">
        <v>31</v>
      </c>
      <c r="D234">
        <v>37</v>
      </c>
      <c r="E234" t="s">
        <v>30</v>
      </c>
      <c r="F234">
        <v>9.48</v>
      </c>
      <c r="G234">
        <v>50.89</v>
      </c>
      <c r="H234" t="s">
        <v>31</v>
      </c>
      <c r="I234" t="s">
        <v>31</v>
      </c>
      <c r="J234" t="s">
        <v>31</v>
      </c>
      <c r="K234" t="s">
        <v>1272</v>
      </c>
    </row>
    <row r="235" spans="1:11" x14ac:dyDescent="0.25">
      <c r="A235" t="s">
        <v>262</v>
      </c>
      <c r="B235">
        <v>392</v>
      </c>
      <c r="C235">
        <v>31</v>
      </c>
      <c r="D235">
        <v>31</v>
      </c>
      <c r="E235" t="s">
        <v>30</v>
      </c>
      <c r="F235">
        <v>7.3</v>
      </c>
      <c r="G235">
        <v>39.42</v>
      </c>
      <c r="H235">
        <v>2.11</v>
      </c>
      <c r="I235">
        <v>2.89</v>
      </c>
      <c r="J235">
        <v>0.25</v>
      </c>
      <c r="K235" t="s">
        <v>1273</v>
      </c>
    </row>
    <row r="236" spans="1:11" x14ac:dyDescent="0.25">
      <c r="A236" t="s">
        <v>263</v>
      </c>
      <c r="B236">
        <v>392</v>
      </c>
      <c r="C236">
        <v>31</v>
      </c>
      <c r="D236">
        <v>31</v>
      </c>
      <c r="E236" t="s">
        <v>30</v>
      </c>
      <c r="F236">
        <v>7.3</v>
      </c>
      <c r="G236">
        <v>44.95</v>
      </c>
      <c r="H236">
        <v>13.53</v>
      </c>
      <c r="I236">
        <v>25.9</v>
      </c>
      <c r="J236">
        <v>2.69</v>
      </c>
      <c r="K236" t="s">
        <v>1273</v>
      </c>
    </row>
    <row r="237" spans="1:11" x14ac:dyDescent="0.25">
      <c r="A237" t="s">
        <v>264</v>
      </c>
      <c r="B237">
        <v>392</v>
      </c>
      <c r="C237">
        <v>31</v>
      </c>
      <c r="D237">
        <v>29</v>
      </c>
      <c r="E237" t="s">
        <v>30</v>
      </c>
      <c r="F237">
        <v>7.95</v>
      </c>
      <c r="G237">
        <v>38.78</v>
      </c>
      <c r="H237">
        <v>4.9000000000000004</v>
      </c>
      <c r="I237">
        <v>13.01</v>
      </c>
      <c r="J237">
        <v>1.04</v>
      </c>
      <c r="K237" t="s">
        <v>1274</v>
      </c>
    </row>
    <row r="238" spans="1:11" x14ac:dyDescent="0.25">
      <c r="A238" t="s">
        <v>265</v>
      </c>
      <c r="B238">
        <v>392</v>
      </c>
      <c r="C238">
        <v>31</v>
      </c>
      <c r="D238">
        <v>29</v>
      </c>
      <c r="E238" t="s">
        <v>30</v>
      </c>
      <c r="F238">
        <v>8.02</v>
      </c>
      <c r="G238">
        <v>44.61</v>
      </c>
      <c r="H238">
        <v>7.69</v>
      </c>
      <c r="I238">
        <v>11.45</v>
      </c>
      <c r="J238">
        <v>0.98</v>
      </c>
      <c r="K238" t="s">
        <v>1275</v>
      </c>
    </row>
    <row r="239" spans="1:11" x14ac:dyDescent="0.25">
      <c r="A239" t="s">
        <v>266</v>
      </c>
      <c r="B239">
        <v>392</v>
      </c>
      <c r="C239">
        <v>31</v>
      </c>
      <c r="D239">
        <v>16</v>
      </c>
      <c r="E239" t="s">
        <v>30</v>
      </c>
      <c r="F239">
        <v>3.55</v>
      </c>
      <c r="G239">
        <v>19.68</v>
      </c>
      <c r="H239">
        <v>1.27</v>
      </c>
      <c r="I239">
        <v>0.5</v>
      </c>
      <c r="J239">
        <v>0.04</v>
      </c>
      <c r="K239" t="s">
        <v>1276</v>
      </c>
    </row>
    <row r="240" spans="1:11" x14ac:dyDescent="0.25">
      <c r="A240" t="s">
        <v>267</v>
      </c>
      <c r="B240">
        <v>392</v>
      </c>
      <c r="C240">
        <v>31</v>
      </c>
      <c r="D240">
        <v>16</v>
      </c>
      <c r="E240" t="s">
        <v>30</v>
      </c>
      <c r="F240">
        <v>3.55</v>
      </c>
      <c r="G240">
        <v>21.32</v>
      </c>
      <c r="H240" t="s">
        <v>31</v>
      </c>
      <c r="I240" t="s">
        <v>31</v>
      </c>
      <c r="J240" t="s">
        <v>31</v>
      </c>
      <c r="K240" t="s">
        <v>1276</v>
      </c>
    </row>
    <row r="241" spans="1:11" x14ac:dyDescent="0.25">
      <c r="A241" t="s">
        <v>268</v>
      </c>
      <c r="B241">
        <v>392</v>
      </c>
      <c r="C241">
        <v>31</v>
      </c>
      <c r="D241">
        <v>17</v>
      </c>
      <c r="E241" t="s">
        <v>30</v>
      </c>
      <c r="F241">
        <v>3.81</v>
      </c>
      <c r="G241">
        <v>22.19</v>
      </c>
      <c r="H241" t="s">
        <v>31</v>
      </c>
      <c r="I241" t="s">
        <v>31</v>
      </c>
      <c r="J241" t="s">
        <v>31</v>
      </c>
      <c r="K241" t="s">
        <v>1277</v>
      </c>
    </row>
    <row r="242" spans="1:11" x14ac:dyDescent="0.25">
      <c r="A242" t="s">
        <v>269</v>
      </c>
      <c r="B242">
        <v>392</v>
      </c>
      <c r="C242">
        <v>31</v>
      </c>
      <c r="D242">
        <v>17</v>
      </c>
      <c r="E242" t="s">
        <v>30</v>
      </c>
      <c r="F242">
        <v>3.81</v>
      </c>
      <c r="G242">
        <v>20.92</v>
      </c>
      <c r="H242">
        <v>5.69</v>
      </c>
      <c r="I242">
        <v>3.5</v>
      </c>
      <c r="J242">
        <v>0.35</v>
      </c>
      <c r="K242" t="s">
        <v>1277</v>
      </c>
    </row>
    <row r="243" spans="1:11" x14ac:dyDescent="0.25">
      <c r="A243" t="s">
        <v>270</v>
      </c>
      <c r="B243">
        <v>392</v>
      </c>
      <c r="C243">
        <v>31</v>
      </c>
      <c r="D243">
        <v>11</v>
      </c>
      <c r="E243" t="s">
        <v>30</v>
      </c>
      <c r="F243">
        <v>3.09</v>
      </c>
      <c r="G243">
        <v>16.239999999999998</v>
      </c>
      <c r="H243" t="s">
        <v>31</v>
      </c>
      <c r="I243" t="s">
        <v>31</v>
      </c>
      <c r="J243" t="s">
        <v>31</v>
      </c>
      <c r="K243" t="s">
        <v>1278</v>
      </c>
    </row>
    <row r="244" spans="1:11" x14ac:dyDescent="0.25">
      <c r="A244" t="s">
        <v>271</v>
      </c>
      <c r="B244">
        <v>392</v>
      </c>
      <c r="C244">
        <v>31</v>
      </c>
      <c r="D244">
        <v>11</v>
      </c>
      <c r="E244" t="s">
        <v>30</v>
      </c>
      <c r="F244">
        <v>3.09</v>
      </c>
      <c r="G244">
        <v>16.07</v>
      </c>
      <c r="H244">
        <v>10</v>
      </c>
      <c r="I244">
        <v>29.1</v>
      </c>
      <c r="J244">
        <v>2.34</v>
      </c>
      <c r="K244" t="s">
        <v>1278</v>
      </c>
    </row>
    <row r="245" spans="1:11" x14ac:dyDescent="0.25">
      <c r="A245" t="s">
        <v>272</v>
      </c>
      <c r="B245">
        <v>392</v>
      </c>
      <c r="C245">
        <v>31</v>
      </c>
      <c r="D245">
        <v>63</v>
      </c>
      <c r="E245" t="s">
        <v>30</v>
      </c>
      <c r="F245">
        <v>24.93</v>
      </c>
      <c r="G245">
        <v>96.7</v>
      </c>
      <c r="H245" t="s">
        <v>31</v>
      </c>
      <c r="I245" t="s">
        <v>31</v>
      </c>
      <c r="J245" t="s">
        <v>31</v>
      </c>
      <c r="K245" t="s">
        <v>1279</v>
      </c>
    </row>
    <row r="246" spans="1:11" x14ac:dyDescent="0.25">
      <c r="A246" t="s">
        <v>273</v>
      </c>
      <c r="B246">
        <v>392</v>
      </c>
      <c r="C246">
        <v>31</v>
      </c>
      <c r="D246">
        <v>37</v>
      </c>
      <c r="E246" t="s">
        <v>30</v>
      </c>
      <c r="F246">
        <v>12.69</v>
      </c>
      <c r="G246">
        <v>57.11</v>
      </c>
      <c r="H246">
        <v>12.5</v>
      </c>
      <c r="I246">
        <v>39.130000000000003</v>
      </c>
      <c r="J246">
        <v>2.64</v>
      </c>
      <c r="K246" t="s">
        <v>1280</v>
      </c>
    </row>
    <row r="247" spans="1:11" x14ac:dyDescent="0.25">
      <c r="A247" t="s">
        <v>274</v>
      </c>
      <c r="B247">
        <v>392</v>
      </c>
      <c r="C247">
        <v>31</v>
      </c>
      <c r="D247">
        <v>32</v>
      </c>
      <c r="E247" t="s">
        <v>30</v>
      </c>
      <c r="F247">
        <v>11.17</v>
      </c>
      <c r="G247">
        <v>51.62</v>
      </c>
      <c r="H247" t="s">
        <v>31</v>
      </c>
      <c r="I247" t="s">
        <v>31</v>
      </c>
      <c r="J247" t="s">
        <v>31</v>
      </c>
      <c r="K247" t="s">
        <v>1281</v>
      </c>
    </row>
    <row r="248" spans="1:11" x14ac:dyDescent="0.25">
      <c r="A248" t="s">
        <v>275</v>
      </c>
      <c r="B248">
        <v>392</v>
      </c>
      <c r="C248">
        <v>31</v>
      </c>
      <c r="D248">
        <v>37</v>
      </c>
      <c r="E248" t="s">
        <v>30</v>
      </c>
      <c r="F248">
        <v>13.2</v>
      </c>
      <c r="G248">
        <v>59.06</v>
      </c>
      <c r="H248" t="s">
        <v>31</v>
      </c>
      <c r="I248" t="s">
        <v>31</v>
      </c>
      <c r="J248" t="s">
        <v>31</v>
      </c>
      <c r="K248" t="s">
        <v>1282</v>
      </c>
    </row>
    <row r="249" spans="1:11" x14ac:dyDescent="0.25">
      <c r="A249" t="s">
        <v>276</v>
      </c>
      <c r="B249">
        <v>392</v>
      </c>
      <c r="C249">
        <v>31</v>
      </c>
      <c r="D249">
        <v>40</v>
      </c>
      <c r="E249" t="s">
        <v>30</v>
      </c>
      <c r="F249">
        <v>13.99</v>
      </c>
      <c r="G249">
        <v>70.7</v>
      </c>
      <c r="H249" t="s">
        <v>31</v>
      </c>
      <c r="I249" t="s">
        <v>31</v>
      </c>
      <c r="J249" t="s">
        <v>31</v>
      </c>
      <c r="K249" t="s">
        <v>1283</v>
      </c>
    </row>
    <row r="250" spans="1:11" x14ac:dyDescent="0.25">
      <c r="A250" t="s">
        <v>277</v>
      </c>
      <c r="B250">
        <v>392</v>
      </c>
      <c r="C250">
        <v>31</v>
      </c>
      <c r="D250">
        <v>33</v>
      </c>
      <c r="E250" t="s">
        <v>30</v>
      </c>
      <c r="F250">
        <v>14.68</v>
      </c>
      <c r="G250">
        <v>64.23</v>
      </c>
      <c r="H250">
        <v>16.190000000000001</v>
      </c>
      <c r="I250">
        <v>24.38</v>
      </c>
      <c r="J250">
        <v>2.1800000000000002</v>
      </c>
      <c r="K250" t="s">
        <v>1284</v>
      </c>
    </row>
    <row r="251" spans="1:11" x14ac:dyDescent="0.25">
      <c r="A251" t="s">
        <v>278</v>
      </c>
      <c r="B251">
        <v>392</v>
      </c>
      <c r="C251">
        <v>31</v>
      </c>
      <c r="D251">
        <v>37</v>
      </c>
      <c r="E251" t="s">
        <v>30</v>
      </c>
      <c r="F251">
        <v>13.29</v>
      </c>
      <c r="G251">
        <v>54.8</v>
      </c>
      <c r="H251">
        <v>2.86</v>
      </c>
      <c r="I251">
        <v>0.89</v>
      </c>
      <c r="J251">
        <v>7.0000000000000007E-2</v>
      </c>
      <c r="K251" t="s">
        <v>1285</v>
      </c>
    </row>
    <row r="252" spans="1:11" x14ac:dyDescent="0.25">
      <c r="A252" t="s">
        <v>279</v>
      </c>
      <c r="B252">
        <v>191</v>
      </c>
      <c r="C252">
        <v>12</v>
      </c>
      <c r="D252">
        <v>40</v>
      </c>
      <c r="E252" t="s">
        <v>30</v>
      </c>
      <c r="F252">
        <v>9.36</v>
      </c>
      <c r="G252">
        <v>53.35</v>
      </c>
      <c r="H252">
        <v>4.4400000000000004</v>
      </c>
      <c r="I252">
        <v>6.13</v>
      </c>
      <c r="J252">
        <v>0.47</v>
      </c>
      <c r="K252" t="s">
        <v>1286</v>
      </c>
    </row>
    <row r="253" spans="1:11" x14ac:dyDescent="0.25">
      <c r="A253" t="s">
        <v>280</v>
      </c>
      <c r="B253">
        <v>191</v>
      </c>
      <c r="C253">
        <v>12</v>
      </c>
      <c r="D253">
        <v>38</v>
      </c>
      <c r="E253" t="s">
        <v>30</v>
      </c>
      <c r="F253">
        <v>9.36</v>
      </c>
      <c r="G253">
        <v>51.71</v>
      </c>
      <c r="H253">
        <v>18.510000000000002</v>
      </c>
      <c r="I253">
        <v>33.06</v>
      </c>
      <c r="J253">
        <v>3.63</v>
      </c>
      <c r="K253" t="s">
        <v>1287</v>
      </c>
    </row>
    <row r="254" spans="1:11" x14ac:dyDescent="0.25">
      <c r="A254" t="s">
        <v>281</v>
      </c>
      <c r="B254">
        <v>292</v>
      </c>
      <c r="C254">
        <v>21</v>
      </c>
      <c r="D254">
        <v>14</v>
      </c>
      <c r="E254" t="s">
        <v>30</v>
      </c>
      <c r="F254">
        <v>3.8</v>
      </c>
      <c r="G254">
        <v>17.96</v>
      </c>
      <c r="H254">
        <v>23.88</v>
      </c>
      <c r="I254">
        <v>16.03</v>
      </c>
      <c r="J254">
        <v>1.4</v>
      </c>
      <c r="K254" t="s">
        <v>1288</v>
      </c>
    </row>
    <row r="255" spans="1:11" x14ac:dyDescent="0.25">
      <c r="A255" t="s">
        <v>282</v>
      </c>
      <c r="B255">
        <v>292</v>
      </c>
      <c r="C255">
        <v>21</v>
      </c>
      <c r="D255">
        <v>16</v>
      </c>
      <c r="E255" t="s">
        <v>30</v>
      </c>
      <c r="F255">
        <v>4.0599999999999996</v>
      </c>
      <c r="G255">
        <v>23.01</v>
      </c>
      <c r="H255">
        <v>63.15</v>
      </c>
      <c r="I255">
        <v>67.66</v>
      </c>
      <c r="J255">
        <v>4.71</v>
      </c>
      <c r="K255" t="s">
        <v>1289</v>
      </c>
    </row>
    <row r="256" spans="1:11" x14ac:dyDescent="0.25">
      <c r="A256" t="s">
        <v>283</v>
      </c>
      <c r="B256">
        <v>292</v>
      </c>
      <c r="C256">
        <v>21</v>
      </c>
      <c r="D256">
        <v>24</v>
      </c>
      <c r="E256" t="s">
        <v>30</v>
      </c>
      <c r="F256">
        <v>9.39</v>
      </c>
      <c r="G256">
        <v>31.79</v>
      </c>
      <c r="H256">
        <v>153.22</v>
      </c>
      <c r="I256">
        <v>486.2</v>
      </c>
      <c r="J256">
        <v>20.98</v>
      </c>
      <c r="K256" t="s">
        <v>1290</v>
      </c>
    </row>
    <row r="257" spans="1:11" x14ac:dyDescent="0.25">
      <c r="A257" t="s">
        <v>284</v>
      </c>
      <c r="B257">
        <v>292</v>
      </c>
      <c r="C257">
        <v>21</v>
      </c>
      <c r="D257">
        <v>18</v>
      </c>
      <c r="E257" t="s">
        <v>30</v>
      </c>
      <c r="F257">
        <v>8.8000000000000007</v>
      </c>
      <c r="G257">
        <v>33.81</v>
      </c>
      <c r="H257">
        <v>120</v>
      </c>
      <c r="I257">
        <v>901.2</v>
      </c>
      <c r="J257">
        <v>56.72</v>
      </c>
      <c r="K257" t="s">
        <v>780</v>
      </c>
    </row>
    <row r="258" spans="1:11" x14ac:dyDescent="0.25">
      <c r="A258" t="s">
        <v>285</v>
      </c>
      <c r="B258">
        <v>292</v>
      </c>
      <c r="C258">
        <v>21</v>
      </c>
      <c r="D258">
        <v>48</v>
      </c>
      <c r="E258" t="s">
        <v>30</v>
      </c>
      <c r="F258">
        <v>9.65</v>
      </c>
      <c r="G258">
        <v>68.040000000000006</v>
      </c>
      <c r="H258">
        <v>82.11</v>
      </c>
      <c r="I258">
        <v>132.53</v>
      </c>
      <c r="J258">
        <v>20.39</v>
      </c>
      <c r="K258" t="s">
        <v>781</v>
      </c>
    </row>
    <row r="259" spans="1:11" x14ac:dyDescent="0.25">
      <c r="A259" t="s">
        <v>286</v>
      </c>
      <c r="B259">
        <v>292</v>
      </c>
      <c r="C259">
        <v>21</v>
      </c>
      <c r="D259">
        <v>46</v>
      </c>
      <c r="E259" t="s">
        <v>30</v>
      </c>
      <c r="F259">
        <v>10.67</v>
      </c>
      <c r="G259">
        <v>71.7</v>
      </c>
      <c r="H259">
        <v>62.88</v>
      </c>
      <c r="I259">
        <v>72.180000000000007</v>
      </c>
      <c r="J259">
        <v>7.64</v>
      </c>
      <c r="K259" t="s">
        <v>782</v>
      </c>
    </row>
    <row r="260" spans="1:11" x14ac:dyDescent="0.25">
      <c r="A260" t="s">
        <v>287</v>
      </c>
      <c r="B260">
        <v>292</v>
      </c>
      <c r="C260">
        <v>21</v>
      </c>
      <c r="D260">
        <v>69</v>
      </c>
      <c r="E260" t="s">
        <v>30</v>
      </c>
      <c r="F260">
        <v>15.32</v>
      </c>
      <c r="G260">
        <v>94.75</v>
      </c>
      <c r="H260">
        <v>86.18</v>
      </c>
      <c r="I260">
        <v>288.44</v>
      </c>
      <c r="J260">
        <v>29.24</v>
      </c>
      <c r="K260" t="s">
        <v>1291</v>
      </c>
    </row>
    <row r="261" spans="1:11" x14ac:dyDescent="0.25">
      <c r="A261" t="s">
        <v>288</v>
      </c>
      <c r="B261">
        <v>292</v>
      </c>
      <c r="C261">
        <v>21</v>
      </c>
      <c r="D261">
        <v>74</v>
      </c>
      <c r="E261" t="s">
        <v>30</v>
      </c>
      <c r="F261">
        <v>16.059999999999999</v>
      </c>
      <c r="G261">
        <v>97.8</v>
      </c>
      <c r="H261">
        <v>79.510000000000005</v>
      </c>
      <c r="I261">
        <v>137.19</v>
      </c>
      <c r="J261">
        <v>13.34</v>
      </c>
      <c r="K261" t="s">
        <v>1292</v>
      </c>
    </row>
    <row r="262" spans="1:11" x14ac:dyDescent="0.25">
      <c r="A262" t="s">
        <v>289</v>
      </c>
      <c r="B262">
        <v>292</v>
      </c>
      <c r="C262">
        <v>21</v>
      </c>
      <c r="D262">
        <v>48</v>
      </c>
      <c r="E262" t="s">
        <v>30</v>
      </c>
      <c r="F262">
        <v>10.65</v>
      </c>
      <c r="G262">
        <v>62.28</v>
      </c>
      <c r="H262">
        <v>120</v>
      </c>
      <c r="I262">
        <v>137.80000000000001</v>
      </c>
      <c r="J262">
        <v>14.43</v>
      </c>
      <c r="K262" t="s">
        <v>1293</v>
      </c>
    </row>
    <row r="263" spans="1:11" x14ac:dyDescent="0.25">
      <c r="A263" t="s">
        <v>290</v>
      </c>
      <c r="B263">
        <v>292</v>
      </c>
      <c r="C263">
        <v>21</v>
      </c>
      <c r="D263">
        <v>46</v>
      </c>
      <c r="E263" t="s">
        <v>30</v>
      </c>
      <c r="F263">
        <v>10.7</v>
      </c>
      <c r="G263">
        <v>66.8</v>
      </c>
      <c r="H263">
        <v>100</v>
      </c>
      <c r="I263">
        <v>403.5</v>
      </c>
      <c r="J263">
        <v>44.58</v>
      </c>
      <c r="K263" t="s">
        <v>1294</v>
      </c>
    </row>
    <row r="264" spans="1:11" x14ac:dyDescent="0.25">
      <c r="A264" t="s">
        <v>291</v>
      </c>
      <c r="B264">
        <v>292</v>
      </c>
      <c r="C264">
        <v>21</v>
      </c>
      <c r="D264">
        <v>35</v>
      </c>
      <c r="E264" t="s">
        <v>30</v>
      </c>
      <c r="F264">
        <v>10.42</v>
      </c>
      <c r="G264">
        <v>96.21</v>
      </c>
      <c r="H264">
        <v>420</v>
      </c>
      <c r="I264">
        <v>738.05</v>
      </c>
      <c r="J264">
        <v>72.650000000000006</v>
      </c>
      <c r="K264" t="s">
        <v>787</v>
      </c>
    </row>
    <row r="265" spans="1:11" x14ac:dyDescent="0.25">
      <c r="A265" t="s">
        <v>292</v>
      </c>
      <c r="B265">
        <v>292</v>
      </c>
      <c r="C265">
        <v>21</v>
      </c>
      <c r="D265">
        <v>38</v>
      </c>
      <c r="E265" t="s">
        <v>30</v>
      </c>
      <c r="F265">
        <v>10.67</v>
      </c>
      <c r="G265">
        <v>61.56</v>
      </c>
      <c r="H265">
        <v>295.70999999999998</v>
      </c>
      <c r="I265">
        <v>502.63</v>
      </c>
      <c r="J265">
        <v>52.49</v>
      </c>
      <c r="K265" t="s">
        <v>1295</v>
      </c>
    </row>
    <row r="266" spans="1:11" x14ac:dyDescent="0.25">
      <c r="A266" t="s">
        <v>293</v>
      </c>
      <c r="B266">
        <v>292</v>
      </c>
      <c r="C266">
        <v>21</v>
      </c>
      <c r="D266">
        <v>64</v>
      </c>
      <c r="E266" t="s">
        <v>30</v>
      </c>
      <c r="F266">
        <v>16.510000000000002</v>
      </c>
      <c r="G266">
        <v>92.62</v>
      </c>
      <c r="H266">
        <v>514.59</v>
      </c>
      <c r="I266" s="1">
        <v>1278.4000000000001</v>
      </c>
      <c r="J266">
        <v>105.62</v>
      </c>
      <c r="K266" t="s">
        <v>1296</v>
      </c>
    </row>
    <row r="267" spans="1:11" x14ac:dyDescent="0.25">
      <c r="A267" t="s">
        <v>294</v>
      </c>
      <c r="B267">
        <v>292</v>
      </c>
      <c r="C267">
        <v>21</v>
      </c>
      <c r="D267">
        <v>64</v>
      </c>
      <c r="E267" t="s">
        <v>30</v>
      </c>
      <c r="F267">
        <v>16.71</v>
      </c>
      <c r="G267">
        <v>94.84</v>
      </c>
      <c r="H267">
        <v>493.53</v>
      </c>
      <c r="I267" s="1">
        <v>1186.02</v>
      </c>
      <c r="J267">
        <v>122.49</v>
      </c>
      <c r="K267" t="s">
        <v>1297</v>
      </c>
    </row>
    <row r="268" spans="1:11" x14ac:dyDescent="0.25">
      <c r="A268" t="s">
        <v>295</v>
      </c>
      <c r="B268">
        <v>292</v>
      </c>
      <c r="C268">
        <v>21</v>
      </c>
      <c r="D268">
        <v>54</v>
      </c>
      <c r="E268" t="s">
        <v>30</v>
      </c>
      <c r="F268">
        <v>14.57</v>
      </c>
      <c r="G268">
        <v>87.34</v>
      </c>
      <c r="H268">
        <v>368.59</v>
      </c>
      <c r="I268" s="1">
        <v>1240.52</v>
      </c>
      <c r="J268">
        <v>108.45</v>
      </c>
      <c r="K268" t="s">
        <v>1298</v>
      </c>
    </row>
    <row r="269" spans="1:11" x14ac:dyDescent="0.25">
      <c r="A269" t="s">
        <v>296</v>
      </c>
      <c r="B269">
        <v>292</v>
      </c>
      <c r="C269">
        <v>21</v>
      </c>
      <c r="D269">
        <v>54</v>
      </c>
      <c r="E269" t="s">
        <v>30</v>
      </c>
      <c r="F269">
        <v>14.77</v>
      </c>
      <c r="G269">
        <v>81.040000000000006</v>
      </c>
      <c r="H269">
        <v>347.53</v>
      </c>
      <c r="I269" s="1">
        <v>1139.44</v>
      </c>
      <c r="J269">
        <v>115.85</v>
      </c>
      <c r="K269" t="s">
        <v>1299</v>
      </c>
    </row>
    <row r="270" spans="1:11" x14ac:dyDescent="0.25">
      <c r="A270" t="s">
        <v>297</v>
      </c>
      <c r="B270">
        <v>292</v>
      </c>
      <c r="C270">
        <v>21</v>
      </c>
      <c r="D270">
        <v>59</v>
      </c>
      <c r="E270" t="s">
        <v>30</v>
      </c>
      <c r="F270">
        <v>14.12</v>
      </c>
      <c r="G270">
        <v>91.7</v>
      </c>
      <c r="H270">
        <v>23.96</v>
      </c>
      <c r="I270">
        <v>63.42</v>
      </c>
      <c r="J270">
        <v>7.28</v>
      </c>
      <c r="K270" t="s">
        <v>1300</v>
      </c>
    </row>
    <row r="271" spans="1:11" x14ac:dyDescent="0.25">
      <c r="A271" t="s">
        <v>298</v>
      </c>
      <c r="B271">
        <v>292</v>
      </c>
      <c r="C271">
        <v>21</v>
      </c>
      <c r="D271">
        <v>58</v>
      </c>
      <c r="E271" t="s">
        <v>30</v>
      </c>
      <c r="F271">
        <v>14.01</v>
      </c>
      <c r="G271">
        <v>89.4</v>
      </c>
      <c r="H271">
        <v>21.2</v>
      </c>
      <c r="I271">
        <v>38.25</v>
      </c>
      <c r="J271">
        <v>4.4000000000000004</v>
      </c>
      <c r="K271" t="s">
        <v>1301</v>
      </c>
    </row>
    <row r="272" spans="1:11" x14ac:dyDescent="0.25">
      <c r="A272" t="s">
        <v>299</v>
      </c>
      <c r="B272">
        <v>292</v>
      </c>
      <c r="C272">
        <v>21</v>
      </c>
      <c r="D272">
        <v>89</v>
      </c>
      <c r="E272" t="s">
        <v>30</v>
      </c>
      <c r="F272">
        <v>21.2</v>
      </c>
      <c r="G272">
        <v>125.58</v>
      </c>
      <c r="H272">
        <v>231.57</v>
      </c>
      <c r="I272">
        <v>758.98</v>
      </c>
      <c r="J272">
        <v>74.06</v>
      </c>
      <c r="K272" t="s">
        <v>1302</v>
      </c>
    </row>
    <row r="273" spans="1:11" x14ac:dyDescent="0.25">
      <c r="A273" t="s">
        <v>300</v>
      </c>
      <c r="B273">
        <v>292</v>
      </c>
      <c r="C273">
        <v>21</v>
      </c>
      <c r="D273">
        <v>90</v>
      </c>
      <c r="E273" t="s">
        <v>30</v>
      </c>
      <c r="F273">
        <v>21.24</v>
      </c>
      <c r="G273">
        <v>138.91999999999999</v>
      </c>
      <c r="H273">
        <v>291.54000000000002</v>
      </c>
      <c r="I273">
        <v>735.37</v>
      </c>
      <c r="J273">
        <v>96.02</v>
      </c>
      <c r="K273" t="s">
        <v>1303</v>
      </c>
    </row>
    <row r="274" spans="1:11" x14ac:dyDescent="0.25">
      <c r="A274" t="s">
        <v>301</v>
      </c>
      <c r="B274">
        <v>292</v>
      </c>
      <c r="C274">
        <v>21</v>
      </c>
      <c r="D274">
        <v>14</v>
      </c>
      <c r="E274" t="s">
        <v>30</v>
      </c>
      <c r="F274">
        <v>6.75</v>
      </c>
      <c r="G274">
        <v>26.66</v>
      </c>
      <c r="H274">
        <v>8.33</v>
      </c>
      <c r="I274">
        <v>8.06</v>
      </c>
      <c r="J274">
        <v>0.56999999999999995</v>
      </c>
      <c r="K274" t="s">
        <v>1304</v>
      </c>
    </row>
    <row r="275" spans="1:11" x14ac:dyDescent="0.25">
      <c r="A275" t="s">
        <v>302</v>
      </c>
      <c r="B275">
        <v>292</v>
      </c>
      <c r="C275">
        <v>21</v>
      </c>
      <c r="D275">
        <v>15</v>
      </c>
      <c r="E275" t="s">
        <v>30</v>
      </c>
      <c r="F275">
        <v>6.67</v>
      </c>
      <c r="G275">
        <v>30.19</v>
      </c>
      <c r="H275">
        <v>67</v>
      </c>
      <c r="I275">
        <v>174.05</v>
      </c>
      <c r="J275">
        <v>12.95</v>
      </c>
      <c r="K275" t="s">
        <v>1305</v>
      </c>
    </row>
    <row r="276" spans="1:11" x14ac:dyDescent="0.25">
      <c r="A276" t="s">
        <v>303</v>
      </c>
      <c r="B276">
        <v>292</v>
      </c>
      <c r="C276">
        <v>21</v>
      </c>
      <c r="D276">
        <v>74</v>
      </c>
      <c r="E276" t="s">
        <v>30</v>
      </c>
      <c r="F276">
        <v>14</v>
      </c>
      <c r="G276">
        <v>102.34</v>
      </c>
      <c r="H276">
        <v>10.47</v>
      </c>
      <c r="I276">
        <v>5.1100000000000003</v>
      </c>
      <c r="J276">
        <v>0.84</v>
      </c>
      <c r="K276" t="s">
        <v>1306</v>
      </c>
    </row>
    <row r="277" spans="1:11" x14ac:dyDescent="0.25">
      <c r="A277" t="s">
        <v>304</v>
      </c>
      <c r="B277">
        <v>292</v>
      </c>
      <c r="C277">
        <v>21</v>
      </c>
      <c r="D277">
        <v>76</v>
      </c>
      <c r="E277" t="s">
        <v>30</v>
      </c>
      <c r="F277">
        <v>14.32</v>
      </c>
      <c r="G277">
        <v>93.06</v>
      </c>
      <c r="H277">
        <v>18.39</v>
      </c>
      <c r="I277">
        <v>15.85</v>
      </c>
      <c r="J277">
        <v>2.17</v>
      </c>
      <c r="K277" t="s">
        <v>1307</v>
      </c>
    </row>
    <row r="278" spans="1:11" x14ac:dyDescent="0.25">
      <c r="A278" t="s">
        <v>305</v>
      </c>
      <c r="B278">
        <v>292</v>
      </c>
      <c r="C278">
        <v>21</v>
      </c>
      <c r="D278">
        <v>41</v>
      </c>
      <c r="E278" t="s">
        <v>30</v>
      </c>
      <c r="F278">
        <v>5.97</v>
      </c>
      <c r="G278">
        <v>48.53</v>
      </c>
      <c r="H278">
        <v>20.96</v>
      </c>
      <c r="I278">
        <v>10.24</v>
      </c>
      <c r="J278">
        <v>1.68</v>
      </c>
      <c r="K278" t="s">
        <v>1308</v>
      </c>
    </row>
    <row r="279" spans="1:11" x14ac:dyDescent="0.25">
      <c r="A279" t="s">
        <v>306</v>
      </c>
      <c r="B279">
        <v>292</v>
      </c>
      <c r="C279">
        <v>21</v>
      </c>
      <c r="D279">
        <v>46</v>
      </c>
      <c r="E279" t="s">
        <v>30</v>
      </c>
      <c r="F279">
        <v>6.55</v>
      </c>
      <c r="G279">
        <v>46.37</v>
      </c>
      <c r="H279">
        <v>16.77</v>
      </c>
      <c r="I279">
        <v>21.69</v>
      </c>
      <c r="J279">
        <v>3.06</v>
      </c>
      <c r="K279" t="s">
        <v>1309</v>
      </c>
    </row>
    <row r="280" spans="1:11" x14ac:dyDescent="0.25">
      <c r="A280" t="s">
        <v>307</v>
      </c>
      <c r="B280">
        <v>292</v>
      </c>
      <c r="C280">
        <v>21</v>
      </c>
      <c r="D280">
        <v>94</v>
      </c>
      <c r="E280" t="s">
        <v>30</v>
      </c>
      <c r="F280">
        <v>16.600000000000001</v>
      </c>
      <c r="G280">
        <v>128.81</v>
      </c>
      <c r="H280">
        <v>252.49</v>
      </c>
      <c r="I280">
        <v>322.85000000000002</v>
      </c>
      <c r="J280">
        <v>53.26</v>
      </c>
      <c r="K280" t="s">
        <v>1310</v>
      </c>
    </row>
    <row r="281" spans="1:11" x14ac:dyDescent="0.25">
      <c r="A281" t="s">
        <v>308</v>
      </c>
      <c r="B281">
        <v>292</v>
      </c>
      <c r="C281">
        <v>21</v>
      </c>
      <c r="D281">
        <v>94</v>
      </c>
      <c r="E281" t="s">
        <v>30</v>
      </c>
      <c r="F281">
        <v>17.14</v>
      </c>
      <c r="G281">
        <v>117.86</v>
      </c>
      <c r="H281">
        <v>106.29</v>
      </c>
      <c r="I281">
        <v>168.59</v>
      </c>
      <c r="J281">
        <v>20.46</v>
      </c>
      <c r="K281" t="s">
        <v>1311</v>
      </c>
    </row>
    <row r="282" spans="1:11" x14ac:dyDescent="0.25">
      <c r="A282" t="s">
        <v>309</v>
      </c>
      <c r="B282">
        <v>292</v>
      </c>
      <c r="C282">
        <v>21</v>
      </c>
      <c r="D282">
        <v>65</v>
      </c>
      <c r="E282" t="s">
        <v>30</v>
      </c>
      <c r="F282">
        <v>15.77</v>
      </c>
      <c r="G282">
        <v>105.88</v>
      </c>
      <c r="H282">
        <v>24.31</v>
      </c>
      <c r="I282">
        <v>6.24</v>
      </c>
      <c r="J282">
        <v>0.92</v>
      </c>
      <c r="K282" t="s">
        <v>1312</v>
      </c>
    </row>
    <row r="283" spans="1:11" x14ac:dyDescent="0.25">
      <c r="A283" t="s">
        <v>310</v>
      </c>
      <c r="B283">
        <v>292</v>
      </c>
      <c r="C283">
        <v>21</v>
      </c>
      <c r="D283">
        <v>67</v>
      </c>
      <c r="E283" t="s">
        <v>30</v>
      </c>
      <c r="F283">
        <v>16.059999999999999</v>
      </c>
      <c r="G283">
        <v>106.22</v>
      </c>
      <c r="H283">
        <v>10.8</v>
      </c>
      <c r="I283">
        <v>51.37</v>
      </c>
      <c r="J283">
        <v>5.38</v>
      </c>
      <c r="K283" t="s">
        <v>1313</v>
      </c>
    </row>
    <row r="284" spans="1:11" x14ac:dyDescent="0.25">
      <c r="A284" t="s">
        <v>311</v>
      </c>
      <c r="B284">
        <v>292</v>
      </c>
      <c r="C284">
        <v>21</v>
      </c>
      <c r="D284">
        <v>64</v>
      </c>
      <c r="E284" t="s">
        <v>30</v>
      </c>
      <c r="F284">
        <v>14.03</v>
      </c>
      <c r="G284">
        <v>95.11</v>
      </c>
      <c r="H284">
        <v>45.5</v>
      </c>
      <c r="I284">
        <v>37.020000000000003</v>
      </c>
      <c r="J284">
        <v>6.12</v>
      </c>
      <c r="K284" t="s">
        <v>1314</v>
      </c>
    </row>
    <row r="285" spans="1:11" x14ac:dyDescent="0.25">
      <c r="A285" t="s">
        <v>312</v>
      </c>
      <c r="B285">
        <v>292</v>
      </c>
      <c r="C285">
        <v>21</v>
      </c>
      <c r="D285">
        <v>70</v>
      </c>
      <c r="E285" t="s">
        <v>30</v>
      </c>
      <c r="F285">
        <v>14.67</v>
      </c>
      <c r="G285">
        <v>104.06</v>
      </c>
      <c r="H285">
        <v>38.61</v>
      </c>
      <c r="I285">
        <v>49.61</v>
      </c>
      <c r="J285">
        <v>5.17</v>
      </c>
      <c r="K285" t="s">
        <v>1315</v>
      </c>
    </row>
    <row r="286" spans="1:11" x14ac:dyDescent="0.25">
      <c r="A286" t="s">
        <v>313</v>
      </c>
      <c r="B286">
        <v>292</v>
      </c>
      <c r="C286">
        <v>21</v>
      </c>
      <c r="D286">
        <v>40</v>
      </c>
      <c r="E286" t="s">
        <v>30</v>
      </c>
      <c r="F286">
        <v>6.6</v>
      </c>
      <c r="G286">
        <v>52.51</v>
      </c>
      <c r="H286">
        <v>37.07</v>
      </c>
      <c r="I286">
        <v>31.77</v>
      </c>
      <c r="J286">
        <v>5.45</v>
      </c>
      <c r="K286" t="s">
        <v>1316</v>
      </c>
    </row>
    <row r="287" spans="1:11" x14ac:dyDescent="0.25">
      <c r="A287" t="s">
        <v>314</v>
      </c>
      <c r="B287">
        <v>292</v>
      </c>
      <c r="C287">
        <v>21</v>
      </c>
      <c r="D287">
        <v>46</v>
      </c>
      <c r="E287" t="s">
        <v>30</v>
      </c>
      <c r="F287">
        <v>7.24</v>
      </c>
      <c r="G287">
        <v>58.22</v>
      </c>
      <c r="H287">
        <v>22.29</v>
      </c>
      <c r="I287">
        <v>25.9</v>
      </c>
      <c r="J287">
        <v>3.38</v>
      </c>
      <c r="K287" t="s">
        <v>1317</v>
      </c>
    </row>
    <row r="288" spans="1:11" x14ac:dyDescent="0.25">
      <c r="A288" t="s">
        <v>315</v>
      </c>
      <c r="B288">
        <v>292</v>
      </c>
      <c r="C288">
        <v>21</v>
      </c>
      <c r="D288">
        <v>72</v>
      </c>
      <c r="E288" t="s">
        <v>30</v>
      </c>
      <c r="F288">
        <v>13.69</v>
      </c>
      <c r="G288">
        <v>99.61</v>
      </c>
      <c r="H288">
        <v>465.56</v>
      </c>
      <c r="I288">
        <v>792.94</v>
      </c>
      <c r="J288">
        <v>100.16</v>
      </c>
      <c r="K288" t="s">
        <v>811</v>
      </c>
    </row>
    <row r="289" spans="1:11" x14ac:dyDescent="0.25">
      <c r="A289" t="s">
        <v>316</v>
      </c>
      <c r="B289">
        <v>292</v>
      </c>
      <c r="C289">
        <v>21</v>
      </c>
      <c r="D289">
        <v>76</v>
      </c>
      <c r="E289" t="s">
        <v>30</v>
      </c>
      <c r="F289">
        <v>13.71</v>
      </c>
      <c r="G289">
        <v>97.63</v>
      </c>
      <c r="H289">
        <v>279.89</v>
      </c>
      <c r="I289">
        <v>666.62</v>
      </c>
      <c r="J289">
        <v>83.15</v>
      </c>
      <c r="K289" t="s">
        <v>812</v>
      </c>
    </row>
    <row r="290" spans="1:11" x14ac:dyDescent="0.25">
      <c r="A290" t="s">
        <v>317</v>
      </c>
      <c r="B290">
        <v>292</v>
      </c>
      <c r="C290">
        <v>21</v>
      </c>
      <c r="D290">
        <v>45</v>
      </c>
      <c r="E290" t="s">
        <v>30</v>
      </c>
      <c r="F290">
        <v>7.19</v>
      </c>
      <c r="G290">
        <v>57.05</v>
      </c>
      <c r="H290">
        <v>279.31</v>
      </c>
      <c r="I290">
        <v>475.69</v>
      </c>
      <c r="J290">
        <v>60.09</v>
      </c>
      <c r="K290" t="s">
        <v>1318</v>
      </c>
    </row>
    <row r="291" spans="1:11" x14ac:dyDescent="0.25">
      <c r="A291" t="s">
        <v>318</v>
      </c>
      <c r="B291">
        <v>292</v>
      </c>
      <c r="C291">
        <v>21</v>
      </c>
      <c r="D291">
        <v>49</v>
      </c>
      <c r="E291" t="s">
        <v>30</v>
      </c>
      <c r="F291">
        <v>7.21</v>
      </c>
      <c r="G291">
        <v>57.62</v>
      </c>
      <c r="H291">
        <v>160.43</v>
      </c>
      <c r="I291">
        <v>335.74</v>
      </c>
      <c r="J291">
        <v>41.85</v>
      </c>
      <c r="K291" t="s">
        <v>1319</v>
      </c>
    </row>
    <row r="292" spans="1:11" x14ac:dyDescent="0.25">
      <c r="A292" t="s">
        <v>319</v>
      </c>
      <c r="B292">
        <v>292</v>
      </c>
      <c r="C292">
        <v>21</v>
      </c>
      <c r="D292">
        <v>68</v>
      </c>
      <c r="E292" t="s">
        <v>30</v>
      </c>
      <c r="F292">
        <v>12.71</v>
      </c>
      <c r="G292">
        <v>92.87</v>
      </c>
      <c r="H292">
        <v>289.31</v>
      </c>
      <c r="I292">
        <v>572.26</v>
      </c>
      <c r="J292">
        <v>72.72</v>
      </c>
      <c r="K292" t="s">
        <v>815</v>
      </c>
    </row>
    <row r="293" spans="1:11" x14ac:dyDescent="0.25">
      <c r="A293" t="s">
        <v>320</v>
      </c>
      <c r="B293">
        <v>292</v>
      </c>
      <c r="C293">
        <v>21</v>
      </c>
      <c r="D293">
        <v>72</v>
      </c>
      <c r="E293" t="s">
        <v>30</v>
      </c>
      <c r="F293">
        <v>12.73</v>
      </c>
      <c r="G293">
        <v>90.95</v>
      </c>
      <c r="H293">
        <v>167.93</v>
      </c>
      <c r="I293">
        <v>400.05</v>
      </c>
      <c r="J293">
        <v>49.9</v>
      </c>
      <c r="K293" t="s">
        <v>816</v>
      </c>
    </row>
    <row r="294" spans="1:11" x14ac:dyDescent="0.25">
      <c r="A294" t="s">
        <v>321</v>
      </c>
      <c r="B294">
        <v>292</v>
      </c>
      <c r="C294">
        <v>21</v>
      </c>
      <c r="D294">
        <v>88</v>
      </c>
      <c r="E294" t="s">
        <v>30</v>
      </c>
      <c r="F294">
        <v>17.63</v>
      </c>
      <c r="G294">
        <v>128.04</v>
      </c>
      <c r="H294">
        <v>28.12</v>
      </c>
      <c r="I294">
        <v>158.44999999999999</v>
      </c>
      <c r="J294">
        <v>19.899999999999999</v>
      </c>
      <c r="K294" t="s">
        <v>1320</v>
      </c>
    </row>
    <row r="295" spans="1:11" x14ac:dyDescent="0.25">
      <c r="A295" t="s">
        <v>322</v>
      </c>
      <c r="B295">
        <v>292</v>
      </c>
      <c r="C295">
        <v>21</v>
      </c>
      <c r="D295">
        <v>85</v>
      </c>
      <c r="E295" t="s">
        <v>30</v>
      </c>
      <c r="F295">
        <v>17.579999999999998</v>
      </c>
      <c r="G295">
        <v>113.93</v>
      </c>
      <c r="H295">
        <v>67.78</v>
      </c>
      <c r="I295">
        <v>267.93</v>
      </c>
      <c r="J295">
        <v>30.08</v>
      </c>
      <c r="K295" t="s">
        <v>1321</v>
      </c>
    </row>
    <row r="296" spans="1:11" x14ac:dyDescent="0.25">
      <c r="A296" t="s">
        <v>323</v>
      </c>
      <c r="B296">
        <v>292</v>
      </c>
      <c r="C296">
        <v>21</v>
      </c>
      <c r="D296">
        <v>70</v>
      </c>
      <c r="E296" t="s">
        <v>30</v>
      </c>
      <c r="F296">
        <v>12.73</v>
      </c>
      <c r="G296">
        <v>97.74</v>
      </c>
      <c r="H296">
        <v>18.510000000000002</v>
      </c>
      <c r="I296">
        <v>104.28</v>
      </c>
      <c r="J296">
        <v>13.1</v>
      </c>
      <c r="K296" t="s">
        <v>1322</v>
      </c>
    </row>
    <row r="297" spans="1:11" x14ac:dyDescent="0.25">
      <c r="A297" t="s">
        <v>324</v>
      </c>
      <c r="B297">
        <v>292</v>
      </c>
      <c r="C297">
        <v>21</v>
      </c>
      <c r="D297">
        <v>67</v>
      </c>
      <c r="E297" t="s">
        <v>30</v>
      </c>
      <c r="F297">
        <v>12.68</v>
      </c>
      <c r="G297">
        <v>81.75</v>
      </c>
      <c r="H297">
        <v>42.93</v>
      </c>
      <c r="I297">
        <v>169.5</v>
      </c>
      <c r="J297">
        <v>19.03</v>
      </c>
      <c r="K297" t="s">
        <v>1323</v>
      </c>
    </row>
    <row r="298" spans="1:11" x14ac:dyDescent="0.25">
      <c r="A298" t="s">
        <v>325</v>
      </c>
      <c r="B298">
        <v>292</v>
      </c>
      <c r="C298">
        <v>21</v>
      </c>
      <c r="D298">
        <v>62</v>
      </c>
      <c r="E298" t="s">
        <v>30</v>
      </c>
      <c r="F298">
        <v>13.75</v>
      </c>
      <c r="G298">
        <v>96.61</v>
      </c>
      <c r="H298">
        <v>27.28</v>
      </c>
      <c r="I298">
        <v>99.74</v>
      </c>
      <c r="J298">
        <v>12.27</v>
      </c>
      <c r="K298" t="s">
        <v>821</v>
      </c>
    </row>
    <row r="299" spans="1:11" x14ac:dyDescent="0.25">
      <c r="A299" t="s">
        <v>326</v>
      </c>
      <c r="B299">
        <v>292</v>
      </c>
      <c r="C299">
        <v>21</v>
      </c>
      <c r="D299">
        <v>65</v>
      </c>
      <c r="E299" t="s">
        <v>30</v>
      </c>
      <c r="F299">
        <v>14.17</v>
      </c>
      <c r="G299">
        <v>86.36</v>
      </c>
      <c r="H299">
        <v>7.25</v>
      </c>
      <c r="I299">
        <v>4.62</v>
      </c>
      <c r="J299">
        <v>0.37</v>
      </c>
      <c r="K299" t="s">
        <v>1324</v>
      </c>
    </row>
    <row r="300" spans="1:11" x14ac:dyDescent="0.25">
      <c r="A300" t="s">
        <v>327</v>
      </c>
      <c r="B300">
        <v>292</v>
      </c>
      <c r="C300">
        <v>21</v>
      </c>
      <c r="D300">
        <v>55</v>
      </c>
      <c r="E300" t="s">
        <v>30</v>
      </c>
      <c r="F300">
        <v>12.09</v>
      </c>
      <c r="G300">
        <v>81.87</v>
      </c>
      <c r="H300">
        <v>431.2</v>
      </c>
      <c r="I300">
        <v>759.06</v>
      </c>
      <c r="J300">
        <v>80.44</v>
      </c>
      <c r="K300" t="s">
        <v>1325</v>
      </c>
    </row>
    <row r="301" spans="1:11" x14ac:dyDescent="0.25">
      <c r="A301" t="s">
        <v>328</v>
      </c>
      <c r="B301">
        <v>292</v>
      </c>
      <c r="C301">
        <v>21</v>
      </c>
      <c r="D301">
        <v>62</v>
      </c>
      <c r="E301" t="s">
        <v>30</v>
      </c>
      <c r="F301">
        <v>12.3</v>
      </c>
      <c r="G301">
        <v>83.42</v>
      </c>
      <c r="H301">
        <v>392.68</v>
      </c>
      <c r="I301" s="1">
        <v>1059.54</v>
      </c>
      <c r="J301">
        <v>119.22</v>
      </c>
      <c r="K301" t="s">
        <v>1326</v>
      </c>
    </row>
    <row r="302" spans="1:11" x14ac:dyDescent="0.25">
      <c r="A302" t="s">
        <v>329</v>
      </c>
      <c r="B302">
        <v>292</v>
      </c>
      <c r="C302">
        <v>21</v>
      </c>
      <c r="D302">
        <v>41</v>
      </c>
      <c r="E302" t="s">
        <v>30</v>
      </c>
      <c r="F302">
        <v>8.68</v>
      </c>
      <c r="G302">
        <v>57.33</v>
      </c>
      <c r="H302">
        <v>399.66</v>
      </c>
      <c r="I302">
        <v>748.41</v>
      </c>
      <c r="J302">
        <v>73.72</v>
      </c>
      <c r="K302" t="s">
        <v>1327</v>
      </c>
    </row>
    <row r="303" spans="1:11" x14ac:dyDescent="0.25">
      <c r="A303" t="s">
        <v>330</v>
      </c>
      <c r="B303">
        <v>292</v>
      </c>
      <c r="C303">
        <v>21</v>
      </c>
      <c r="D303">
        <v>48</v>
      </c>
      <c r="E303" t="s">
        <v>30</v>
      </c>
      <c r="F303">
        <v>8.89</v>
      </c>
      <c r="G303">
        <v>61.11</v>
      </c>
      <c r="H303">
        <v>363.45</v>
      </c>
      <c r="I303">
        <v>941.93</v>
      </c>
      <c r="J303">
        <v>98.97</v>
      </c>
      <c r="K303" t="s">
        <v>1328</v>
      </c>
    </row>
    <row r="304" spans="1:11" x14ac:dyDescent="0.25">
      <c r="A304" t="s">
        <v>331</v>
      </c>
      <c r="B304">
        <v>292</v>
      </c>
      <c r="C304">
        <v>21</v>
      </c>
      <c r="D304">
        <v>58</v>
      </c>
      <c r="E304" t="s">
        <v>30</v>
      </c>
      <c r="F304">
        <v>13</v>
      </c>
      <c r="G304">
        <v>80.33</v>
      </c>
      <c r="H304">
        <v>78</v>
      </c>
      <c r="I304">
        <v>85.92</v>
      </c>
      <c r="J304">
        <v>9.5299999999999994</v>
      </c>
      <c r="K304" t="s">
        <v>827</v>
      </c>
    </row>
    <row r="305" spans="1:11" x14ac:dyDescent="0.25">
      <c r="A305" t="s">
        <v>332</v>
      </c>
      <c r="B305">
        <v>292</v>
      </c>
      <c r="C305">
        <v>21</v>
      </c>
      <c r="D305">
        <v>58</v>
      </c>
      <c r="E305" t="s">
        <v>30</v>
      </c>
      <c r="F305">
        <v>13</v>
      </c>
      <c r="G305">
        <v>78.12</v>
      </c>
      <c r="H305">
        <v>73.2</v>
      </c>
      <c r="I305">
        <v>51.2</v>
      </c>
      <c r="J305">
        <v>5.55</v>
      </c>
      <c r="K305" t="s">
        <v>827</v>
      </c>
    </row>
    <row r="306" spans="1:11" x14ac:dyDescent="0.25">
      <c r="A306" t="s">
        <v>333</v>
      </c>
      <c r="B306">
        <v>292</v>
      </c>
      <c r="C306">
        <v>21</v>
      </c>
      <c r="D306">
        <v>45</v>
      </c>
      <c r="E306" t="s">
        <v>30</v>
      </c>
      <c r="F306">
        <v>11.16</v>
      </c>
      <c r="G306">
        <v>76.06</v>
      </c>
      <c r="H306">
        <v>100.71</v>
      </c>
      <c r="I306">
        <v>190.91</v>
      </c>
      <c r="J306">
        <v>26.71</v>
      </c>
      <c r="K306" t="s">
        <v>828</v>
      </c>
    </row>
    <row r="307" spans="1:11" x14ac:dyDescent="0.25">
      <c r="A307" t="s">
        <v>334</v>
      </c>
      <c r="B307">
        <v>292</v>
      </c>
      <c r="C307">
        <v>21</v>
      </c>
      <c r="D307">
        <v>52</v>
      </c>
      <c r="E307" t="s">
        <v>30</v>
      </c>
      <c r="F307">
        <v>12.3</v>
      </c>
      <c r="G307">
        <v>74.28</v>
      </c>
      <c r="H307">
        <v>72.540000000000006</v>
      </c>
      <c r="I307">
        <v>193.09</v>
      </c>
      <c r="J307">
        <v>19.55</v>
      </c>
      <c r="K307" t="s">
        <v>1329</v>
      </c>
    </row>
    <row r="308" spans="1:11" x14ac:dyDescent="0.25">
      <c r="A308" t="s">
        <v>335</v>
      </c>
      <c r="B308">
        <v>292</v>
      </c>
      <c r="C308">
        <v>21</v>
      </c>
      <c r="D308">
        <v>74</v>
      </c>
      <c r="E308" t="s">
        <v>30</v>
      </c>
      <c r="F308">
        <v>20.68</v>
      </c>
      <c r="G308">
        <v>109.87</v>
      </c>
      <c r="H308">
        <v>49.33</v>
      </c>
      <c r="I308">
        <v>93.65</v>
      </c>
      <c r="J308">
        <v>8.5299999999999994</v>
      </c>
      <c r="K308" t="s">
        <v>1330</v>
      </c>
    </row>
    <row r="309" spans="1:11" x14ac:dyDescent="0.25">
      <c r="A309" t="s">
        <v>336</v>
      </c>
      <c r="B309">
        <v>292</v>
      </c>
      <c r="C309">
        <v>21</v>
      </c>
      <c r="D309">
        <v>74</v>
      </c>
      <c r="E309" t="s">
        <v>30</v>
      </c>
      <c r="F309">
        <v>20.68</v>
      </c>
      <c r="G309">
        <v>116.66</v>
      </c>
      <c r="H309">
        <v>153.47</v>
      </c>
      <c r="I309">
        <v>448.96</v>
      </c>
      <c r="J309">
        <v>39.979999999999997</v>
      </c>
      <c r="K309" t="s">
        <v>1330</v>
      </c>
    </row>
    <row r="310" spans="1:11" x14ac:dyDescent="0.25">
      <c r="A310" t="s">
        <v>337</v>
      </c>
      <c r="B310">
        <v>292</v>
      </c>
      <c r="C310">
        <v>21</v>
      </c>
      <c r="D310">
        <v>37</v>
      </c>
      <c r="E310" t="s">
        <v>30</v>
      </c>
      <c r="F310">
        <v>9.6199999999999992</v>
      </c>
      <c r="G310">
        <v>53.4</v>
      </c>
      <c r="H310">
        <v>20</v>
      </c>
      <c r="I310">
        <v>49.7</v>
      </c>
      <c r="J310">
        <v>5.16</v>
      </c>
      <c r="K310" t="s">
        <v>831</v>
      </c>
    </row>
    <row r="311" spans="1:11" x14ac:dyDescent="0.25">
      <c r="A311" t="s">
        <v>338</v>
      </c>
      <c r="B311">
        <v>292</v>
      </c>
      <c r="C311">
        <v>21</v>
      </c>
      <c r="D311">
        <v>37</v>
      </c>
      <c r="E311" t="s">
        <v>30</v>
      </c>
      <c r="F311">
        <v>9.6199999999999992</v>
      </c>
      <c r="G311">
        <v>57.48</v>
      </c>
      <c r="H311">
        <v>40</v>
      </c>
      <c r="I311">
        <v>185.75</v>
      </c>
      <c r="J311">
        <v>16.899999999999999</v>
      </c>
      <c r="K311" t="s">
        <v>831</v>
      </c>
    </row>
    <row r="312" spans="1:11" x14ac:dyDescent="0.25">
      <c r="A312" t="s">
        <v>339</v>
      </c>
      <c r="B312">
        <v>292</v>
      </c>
      <c r="C312">
        <v>21</v>
      </c>
      <c r="D312">
        <v>57</v>
      </c>
      <c r="E312" t="s">
        <v>30</v>
      </c>
      <c r="F312">
        <v>9.51</v>
      </c>
      <c r="G312">
        <v>66.099999999999994</v>
      </c>
      <c r="H312">
        <v>82.29</v>
      </c>
      <c r="I312">
        <v>78.59</v>
      </c>
      <c r="J312">
        <v>8.9</v>
      </c>
      <c r="K312" t="s">
        <v>1331</v>
      </c>
    </row>
    <row r="313" spans="1:11" x14ac:dyDescent="0.25">
      <c r="A313" t="s">
        <v>340</v>
      </c>
      <c r="B313">
        <v>292</v>
      </c>
      <c r="C313">
        <v>21</v>
      </c>
      <c r="D313">
        <v>53</v>
      </c>
      <c r="E313" t="s">
        <v>30</v>
      </c>
      <c r="F313">
        <v>9.49</v>
      </c>
      <c r="G313">
        <v>61.11</v>
      </c>
      <c r="H313">
        <v>63.2</v>
      </c>
      <c r="I313">
        <v>43</v>
      </c>
      <c r="J313">
        <v>4.92</v>
      </c>
      <c r="K313" t="s">
        <v>1332</v>
      </c>
    </row>
    <row r="314" spans="1:11" x14ac:dyDescent="0.25">
      <c r="A314" t="s">
        <v>341</v>
      </c>
      <c r="B314">
        <v>292</v>
      </c>
      <c r="C314">
        <v>21</v>
      </c>
      <c r="D314">
        <v>89</v>
      </c>
      <c r="E314" t="s">
        <v>30</v>
      </c>
      <c r="F314">
        <v>22.32</v>
      </c>
      <c r="G314">
        <v>142.34</v>
      </c>
      <c r="H314">
        <v>199.98</v>
      </c>
      <c r="I314">
        <v>249.55</v>
      </c>
      <c r="J314">
        <v>26.59</v>
      </c>
      <c r="K314" t="s">
        <v>1333</v>
      </c>
    </row>
    <row r="315" spans="1:11" x14ac:dyDescent="0.25">
      <c r="A315" t="s">
        <v>342</v>
      </c>
      <c r="B315">
        <v>292</v>
      </c>
      <c r="C315">
        <v>21</v>
      </c>
      <c r="D315">
        <v>89</v>
      </c>
      <c r="E315" t="s">
        <v>30</v>
      </c>
      <c r="F315">
        <v>21.57</v>
      </c>
      <c r="G315">
        <v>129.86000000000001</v>
      </c>
      <c r="H315">
        <v>192.26</v>
      </c>
      <c r="I315">
        <v>406.84</v>
      </c>
      <c r="J315">
        <v>37.409999999999997</v>
      </c>
      <c r="K315" t="s">
        <v>1334</v>
      </c>
    </row>
    <row r="316" spans="1:11" x14ac:dyDescent="0.25">
      <c r="A316" t="s">
        <v>343</v>
      </c>
      <c r="B316">
        <v>292</v>
      </c>
      <c r="C316">
        <v>21</v>
      </c>
      <c r="D316">
        <v>71</v>
      </c>
      <c r="E316" t="s">
        <v>30</v>
      </c>
      <c r="F316">
        <v>18.27</v>
      </c>
      <c r="G316">
        <v>114.61</v>
      </c>
      <c r="H316">
        <v>142.12</v>
      </c>
      <c r="I316">
        <v>210.2</v>
      </c>
      <c r="J316">
        <v>22.36</v>
      </c>
      <c r="K316" t="s">
        <v>1335</v>
      </c>
    </row>
    <row r="317" spans="1:11" x14ac:dyDescent="0.25">
      <c r="A317" t="s">
        <v>344</v>
      </c>
      <c r="B317">
        <v>292</v>
      </c>
      <c r="C317">
        <v>21</v>
      </c>
      <c r="D317">
        <v>71</v>
      </c>
      <c r="E317" t="s">
        <v>30</v>
      </c>
      <c r="F317">
        <v>17.52</v>
      </c>
      <c r="G317">
        <v>102.4</v>
      </c>
      <c r="H317">
        <v>177.26</v>
      </c>
      <c r="I317">
        <v>400.24</v>
      </c>
      <c r="J317">
        <v>36.19</v>
      </c>
      <c r="K317" t="s">
        <v>1336</v>
      </c>
    </row>
    <row r="318" spans="1:11" x14ac:dyDescent="0.25">
      <c r="A318" t="s">
        <v>345</v>
      </c>
      <c r="B318">
        <v>292</v>
      </c>
      <c r="C318">
        <v>21</v>
      </c>
      <c r="D318">
        <v>74</v>
      </c>
      <c r="E318" t="s">
        <v>30</v>
      </c>
      <c r="F318">
        <v>17.45</v>
      </c>
      <c r="G318">
        <v>120.52</v>
      </c>
      <c r="H318">
        <v>121.42</v>
      </c>
      <c r="I318">
        <v>269</v>
      </c>
      <c r="J318">
        <v>29.12</v>
      </c>
      <c r="K318" t="s">
        <v>1337</v>
      </c>
    </row>
    <row r="319" spans="1:11" x14ac:dyDescent="0.25">
      <c r="A319" t="s">
        <v>346</v>
      </c>
      <c r="B319">
        <v>292</v>
      </c>
      <c r="C319">
        <v>21</v>
      </c>
      <c r="D319">
        <v>73</v>
      </c>
      <c r="E319" t="s">
        <v>30</v>
      </c>
      <c r="F319">
        <v>17.04</v>
      </c>
      <c r="G319">
        <v>103.56</v>
      </c>
      <c r="H319">
        <v>78.12</v>
      </c>
      <c r="I319">
        <v>141.75</v>
      </c>
      <c r="J319">
        <v>15.6</v>
      </c>
      <c r="K319" t="s">
        <v>1338</v>
      </c>
    </row>
    <row r="320" spans="1:11" x14ac:dyDescent="0.25">
      <c r="A320" t="s">
        <v>347</v>
      </c>
      <c r="B320">
        <v>292</v>
      </c>
      <c r="C320">
        <v>21</v>
      </c>
      <c r="D320">
        <v>53</v>
      </c>
      <c r="E320" t="s">
        <v>30</v>
      </c>
      <c r="F320">
        <v>11.16</v>
      </c>
      <c r="G320">
        <v>80.19</v>
      </c>
      <c r="H320">
        <v>151.78</v>
      </c>
      <c r="I320">
        <v>336.24</v>
      </c>
      <c r="J320">
        <v>36.4</v>
      </c>
      <c r="K320" t="s">
        <v>1339</v>
      </c>
    </row>
    <row r="321" spans="1:11" x14ac:dyDescent="0.25">
      <c r="A321" t="s">
        <v>348</v>
      </c>
      <c r="B321">
        <v>292</v>
      </c>
      <c r="C321">
        <v>21</v>
      </c>
      <c r="D321">
        <v>52</v>
      </c>
      <c r="E321" t="s">
        <v>30</v>
      </c>
      <c r="F321">
        <v>10.75</v>
      </c>
      <c r="G321">
        <v>72.040000000000006</v>
      </c>
      <c r="H321">
        <v>78.12</v>
      </c>
      <c r="I321">
        <v>141.69</v>
      </c>
      <c r="J321">
        <v>15.6</v>
      </c>
      <c r="K321" t="s">
        <v>1340</v>
      </c>
    </row>
    <row r="322" spans="1:11" x14ac:dyDescent="0.25">
      <c r="A322" t="s">
        <v>349</v>
      </c>
      <c r="B322">
        <v>292</v>
      </c>
      <c r="C322">
        <v>21</v>
      </c>
      <c r="D322">
        <v>86</v>
      </c>
      <c r="E322" t="s">
        <v>30</v>
      </c>
      <c r="F322">
        <v>18.27</v>
      </c>
      <c r="G322">
        <v>120.05</v>
      </c>
      <c r="H322">
        <v>218.64</v>
      </c>
      <c r="I322">
        <v>538.59</v>
      </c>
      <c r="J322">
        <v>58.96</v>
      </c>
      <c r="K322" t="s">
        <v>1341</v>
      </c>
    </row>
    <row r="323" spans="1:11" x14ac:dyDescent="0.25">
      <c r="A323" t="s">
        <v>350</v>
      </c>
      <c r="B323">
        <v>292</v>
      </c>
      <c r="C323">
        <v>21</v>
      </c>
      <c r="D323">
        <v>86</v>
      </c>
      <c r="E323" t="s">
        <v>30</v>
      </c>
      <c r="F323">
        <v>18.27</v>
      </c>
      <c r="G323">
        <v>109.07</v>
      </c>
      <c r="H323">
        <v>271.33999999999997</v>
      </c>
      <c r="I323">
        <v>441.85</v>
      </c>
      <c r="J323">
        <v>46.53</v>
      </c>
      <c r="K323" t="s">
        <v>1341</v>
      </c>
    </row>
    <row r="324" spans="1:11" x14ac:dyDescent="0.25">
      <c r="A324" t="s">
        <v>351</v>
      </c>
      <c r="B324">
        <v>292</v>
      </c>
      <c r="C324">
        <v>21</v>
      </c>
      <c r="D324">
        <v>89</v>
      </c>
      <c r="E324" t="s">
        <v>30</v>
      </c>
      <c r="F324">
        <v>18.329999999999998</v>
      </c>
      <c r="G324">
        <v>121.99</v>
      </c>
      <c r="H324">
        <v>208.64</v>
      </c>
      <c r="I324">
        <v>455.89</v>
      </c>
      <c r="J324">
        <v>50.23</v>
      </c>
      <c r="K324" t="s">
        <v>1342</v>
      </c>
    </row>
    <row r="325" spans="1:11" x14ac:dyDescent="0.25">
      <c r="A325" t="s">
        <v>352</v>
      </c>
      <c r="B325">
        <v>292</v>
      </c>
      <c r="C325">
        <v>21</v>
      </c>
      <c r="D325">
        <v>89</v>
      </c>
      <c r="E325" t="s">
        <v>30</v>
      </c>
      <c r="F325">
        <v>18.329999999999998</v>
      </c>
      <c r="G325">
        <v>110.66</v>
      </c>
      <c r="H325">
        <v>264.68</v>
      </c>
      <c r="I325">
        <v>438.09</v>
      </c>
      <c r="J325">
        <v>46.25</v>
      </c>
      <c r="K325" t="s">
        <v>1342</v>
      </c>
    </row>
    <row r="326" spans="1:11" x14ac:dyDescent="0.25">
      <c r="A326" t="s">
        <v>353</v>
      </c>
      <c r="B326">
        <v>292</v>
      </c>
      <c r="C326">
        <v>21</v>
      </c>
      <c r="D326">
        <v>50</v>
      </c>
      <c r="E326" t="s">
        <v>30</v>
      </c>
      <c r="F326">
        <v>13.28</v>
      </c>
      <c r="G326">
        <v>71</v>
      </c>
      <c r="H326">
        <v>40</v>
      </c>
      <c r="I326">
        <v>37.880000000000003</v>
      </c>
      <c r="J326">
        <v>2.29</v>
      </c>
      <c r="K326" t="s">
        <v>1343</v>
      </c>
    </row>
    <row r="327" spans="1:11" x14ac:dyDescent="0.25">
      <c r="A327" t="s">
        <v>354</v>
      </c>
      <c r="B327">
        <v>292</v>
      </c>
      <c r="C327">
        <v>21</v>
      </c>
      <c r="D327">
        <v>43</v>
      </c>
      <c r="E327" t="s">
        <v>30</v>
      </c>
      <c r="F327">
        <v>10.62</v>
      </c>
      <c r="G327">
        <v>56.92</v>
      </c>
      <c r="H327">
        <v>16.98</v>
      </c>
      <c r="I327">
        <v>23.94</v>
      </c>
      <c r="J327">
        <v>2.44</v>
      </c>
      <c r="K327" t="s">
        <v>845</v>
      </c>
    </row>
    <row r="328" spans="1:11" x14ac:dyDescent="0.25">
      <c r="A328" t="s">
        <v>355</v>
      </c>
      <c r="B328">
        <v>292</v>
      </c>
      <c r="C328">
        <v>21</v>
      </c>
      <c r="D328">
        <v>25</v>
      </c>
      <c r="E328" t="s">
        <v>30</v>
      </c>
      <c r="F328">
        <v>10.82</v>
      </c>
      <c r="G328">
        <v>44.66</v>
      </c>
      <c r="H328">
        <v>413.85</v>
      </c>
      <c r="I328" s="1">
        <v>1568.91</v>
      </c>
      <c r="J328">
        <v>106.28</v>
      </c>
      <c r="K328" t="s">
        <v>1344</v>
      </c>
    </row>
    <row r="329" spans="1:11" x14ac:dyDescent="0.25">
      <c r="A329" t="s">
        <v>356</v>
      </c>
      <c r="B329">
        <v>292</v>
      </c>
      <c r="C329">
        <v>21</v>
      </c>
      <c r="D329">
        <v>24</v>
      </c>
      <c r="E329" t="s">
        <v>30</v>
      </c>
      <c r="F329">
        <v>11.11</v>
      </c>
      <c r="G329">
        <v>44.97</v>
      </c>
      <c r="H329">
        <v>378.92</v>
      </c>
      <c r="I329" s="1">
        <v>1575.86</v>
      </c>
      <c r="J329">
        <v>107.77</v>
      </c>
      <c r="K329" t="s">
        <v>1345</v>
      </c>
    </row>
    <row r="330" spans="1:11" x14ac:dyDescent="0.25">
      <c r="A330" t="s">
        <v>357</v>
      </c>
      <c r="B330">
        <v>292</v>
      </c>
      <c r="C330">
        <v>21</v>
      </c>
      <c r="D330">
        <v>94</v>
      </c>
      <c r="E330" t="s">
        <v>30</v>
      </c>
      <c r="F330">
        <v>24.31</v>
      </c>
      <c r="G330">
        <v>145.32</v>
      </c>
      <c r="H330">
        <v>136.16</v>
      </c>
      <c r="I330">
        <v>275.85000000000002</v>
      </c>
      <c r="J330">
        <v>30.34</v>
      </c>
      <c r="K330" t="s">
        <v>1346</v>
      </c>
    </row>
    <row r="331" spans="1:11" x14ac:dyDescent="0.25">
      <c r="A331" t="s">
        <v>358</v>
      </c>
      <c r="B331">
        <v>292</v>
      </c>
      <c r="C331">
        <v>21</v>
      </c>
      <c r="D331">
        <v>95</v>
      </c>
      <c r="E331" t="s">
        <v>30</v>
      </c>
      <c r="F331">
        <v>24.29</v>
      </c>
      <c r="G331">
        <v>136.25</v>
      </c>
      <c r="H331">
        <v>103.7</v>
      </c>
      <c r="I331">
        <v>244.48</v>
      </c>
      <c r="J331">
        <v>24.5</v>
      </c>
      <c r="K331" t="s">
        <v>1347</v>
      </c>
    </row>
    <row r="332" spans="1:11" x14ac:dyDescent="0.25">
      <c r="A332" t="s">
        <v>359</v>
      </c>
      <c r="B332">
        <v>292</v>
      </c>
      <c r="C332">
        <v>21</v>
      </c>
      <c r="D332">
        <v>54</v>
      </c>
      <c r="E332" t="s">
        <v>30</v>
      </c>
      <c r="F332">
        <v>12.04</v>
      </c>
      <c r="G332">
        <v>76.489999999999995</v>
      </c>
      <c r="H332">
        <v>2.0499999999999998</v>
      </c>
      <c r="I332">
        <v>1.25</v>
      </c>
      <c r="J332">
        <v>0.12</v>
      </c>
      <c r="K332" t="s">
        <v>1348</v>
      </c>
    </row>
    <row r="333" spans="1:11" x14ac:dyDescent="0.25">
      <c r="A333" t="s">
        <v>360</v>
      </c>
      <c r="B333">
        <v>292</v>
      </c>
      <c r="C333">
        <v>21</v>
      </c>
      <c r="D333">
        <v>54</v>
      </c>
      <c r="E333" t="s">
        <v>30</v>
      </c>
      <c r="F333">
        <v>12.04</v>
      </c>
      <c r="G333">
        <v>69.98</v>
      </c>
      <c r="H333">
        <v>20</v>
      </c>
      <c r="I333">
        <v>55.4</v>
      </c>
      <c r="J333">
        <v>4.97</v>
      </c>
      <c r="K333" t="s">
        <v>1348</v>
      </c>
    </row>
    <row r="334" spans="1:11" x14ac:dyDescent="0.25">
      <c r="A334" t="s">
        <v>361</v>
      </c>
      <c r="B334">
        <v>292</v>
      </c>
      <c r="C334">
        <v>21</v>
      </c>
      <c r="D334">
        <v>83</v>
      </c>
      <c r="E334" t="s">
        <v>30</v>
      </c>
      <c r="F334">
        <v>31.1</v>
      </c>
      <c r="G334">
        <v>125.98</v>
      </c>
      <c r="H334">
        <v>64.86</v>
      </c>
      <c r="I334">
        <v>60.23</v>
      </c>
      <c r="J334">
        <v>3.5</v>
      </c>
      <c r="K334" t="s">
        <v>1349</v>
      </c>
    </row>
    <row r="335" spans="1:11" x14ac:dyDescent="0.25">
      <c r="A335" t="s">
        <v>362</v>
      </c>
      <c r="B335">
        <v>292</v>
      </c>
      <c r="C335">
        <v>21</v>
      </c>
      <c r="D335">
        <v>81</v>
      </c>
      <c r="E335" t="s">
        <v>30</v>
      </c>
      <c r="F335">
        <v>31.25</v>
      </c>
      <c r="G335">
        <v>150.6</v>
      </c>
      <c r="H335">
        <v>126.19</v>
      </c>
      <c r="I335">
        <v>329.9</v>
      </c>
      <c r="J335">
        <v>20.89</v>
      </c>
      <c r="K335" t="s">
        <v>1350</v>
      </c>
    </row>
    <row r="336" spans="1:11" x14ac:dyDescent="0.25">
      <c r="A336" t="s">
        <v>363</v>
      </c>
      <c r="B336">
        <v>292</v>
      </c>
      <c r="C336">
        <v>21</v>
      </c>
      <c r="D336">
        <v>51</v>
      </c>
      <c r="E336" t="s">
        <v>30</v>
      </c>
      <c r="F336">
        <v>11.83</v>
      </c>
      <c r="G336">
        <v>77.37</v>
      </c>
      <c r="H336">
        <v>100.61</v>
      </c>
      <c r="I336">
        <v>159.6</v>
      </c>
      <c r="J336">
        <v>19.059999999999999</v>
      </c>
      <c r="K336" t="s">
        <v>1351</v>
      </c>
    </row>
    <row r="337" spans="1:11" x14ac:dyDescent="0.25">
      <c r="A337" t="s">
        <v>364</v>
      </c>
      <c r="B337">
        <v>292</v>
      </c>
      <c r="C337">
        <v>21</v>
      </c>
      <c r="D337">
        <v>51</v>
      </c>
      <c r="E337" t="s">
        <v>30</v>
      </c>
      <c r="F337">
        <v>11.83</v>
      </c>
      <c r="G337">
        <v>82.65</v>
      </c>
      <c r="H337">
        <v>183.73</v>
      </c>
      <c r="I337">
        <v>461.87</v>
      </c>
      <c r="J337">
        <v>56.27</v>
      </c>
      <c r="K337" t="s">
        <v>1351</v>
      </c>
    </row>
    <row r="338" spans="1:11" x14ac:dyDescent="0.25">
      <c r="A338" t="s">
        <v>365</v>
      </c>
      <c r="B338">
        <v>292</v>
      </c>
      <c r="C338">
        <v>21</v>
      </c>
      <c r="D338">
        <v>71</v>
      </c>
      <c r="E338" t="s">
        <v>30</v>
      </c>
      <c r="F338">
        <v>17.739999999999998</v>
      </c>
      <c r="G338">
        <v>110.39</v>
      </c>
      <c r="H338">
        <v>100.61</v>
      </c>
      <c r="I338">
        <v>159.6</v>
      </c>
      <c r="J338">
        <v>19.059999999999999</v>
      </c>
      <c r="K338" t="s">
        <v>1352</v>
      </c>
    </row>
    <row r="339" spans="1:11" x14ac:dyDescent="0.25">
      <c r="A339" t="s">
        <v>366</v>
      </c>
      <c r="B339">
        <v>292</v>
      </c>
      <c r="C339">
        <v>21</v>
      </c>
      <c r="D339">
        <v>71</v>
      </c>
      <c r="E339" t="s">
        <v>30</v>
      </c>
      <c r="F339">
        <v>17.739999999999998</v>
      </c>
      <c r="G339">
        <v>114.98</v>
      </c>
      <c r="H339">
        <v>183.73</v>
      </c>
      <c r="I339">
        <v>461.87</v>
      </c>
      <c r="J339">
        <v>56.27</v>
      </c>
      <c r="K339" t="s">
        <v>1352</v>
      </c>
    </row>
    <row r="340" spans="1:11" x14ac:dyDescent="0.25">
      <c r="A340" t="s">
        <v>367</v>
      </c>
      <c r="B340">
        <v>292</v>
      </c>
      <c r="C340">
        <v>21</v>
      </c>
      <c r="D340">
        <v>53</v>
      </c>
      <c r="E340" t="s">
        <v>30</v>
      </c>
      <c r="F340">
        <v>11.44</v>
      </c>
      <c r="G340">
        <v>75.34</v>
      </c>
      <c r="H340">
        <v>100.61</v>
      </c>
      <c r="I340">
        <v>159.6</v>
      </c>
      <c r="J340">
        <v>19.059999999999999</v>
      </c>
      <c r="K340" t="s">
        <v>855</v>
      </c>
    </row>
    <row r="341" spans="1:11" x14ac:dyDescent="0.25">
      <c r="A341" t="s">
        <v>368</v>
      </c>
      <c r="B341">
        <v>292</v>
      </c>
      <c r="C341">
        <v>21</v>
      </c>
      <c r="D341">
        <v>53</v>
      </c>
      <c r="E341" t="s">
        <v>30</v>
      </c>
      <c r="F341">
        <v>11.44</v>
      </c>
      <c r="G341">
        <v>74.41</v>
      </c>
      <c r="H341">
        <v>153.72999999999999</v>
      </c>
      <c r="I341">
        <v>236.65</v>
      </c>
      <c r="J341">
        <v>29.31</v>
      </c>
      <c r="K341" t="s">
        <v>855</v>
      </c>
    </row>
    <row r="342" spans="1:11" x14ac:dyDescent="0.25">
      <c r="A342" t="s">
        <v>369</v>
      </c>
      <c r="B342">
        <v>292</v>
      </c>
      <c r="C342">
        <v>21</v>
      </c>
      <c r="D342">
        <v>87</v>
      </c>
      <c r="E342" t="s">
        <v>30</v>
      </c>
      <c r="F342">
        <v>19.63</v>
      </c>
      <c r="G342">
        <v>156.13999999999999</v>
      </c>
      <c r="H342">
        <v>381.7</v>
      </c>
      <c r="I342">
        <v>321.12</v>
      </c>
      <c r="J342">
        <v>38.270000000000003</v>
      </c>
      <c r="K342" t="s">
        <v>1353</v>
      </c>
    </row>
    <row r="343" spans="1:11" x14ac:dyDescent="0.25">
      <c r="A343" t="s">
        <v>370</v>
      </c>
      <c r="B343">
        <v>292</v>
      </c>
      <c r="C343">
        <v>21</v>
      </c>
      <c r="D343">
        <v>85</v>
      </c>
      <c r="E343" t="s">
        <v>30</v>
      </c>
      <c r="F343">
        <v>19.53</v>
      </c>
      <c r="G343">
        <v>155.62</v>
      </c>
      <c r="H343">
        <v>368.38</v>
      </c>
      <c r="I343">
        <v>455.98</v>
      </c>
      <c r="J343">
        <v>45.1</v>
      </c>
      <c r="K343" t="s">
        <v>857</v>
      </c>
    </row>
    <row r="344" spans="1:11" x14ac:dyDescent="0.25">
      <c r="A344" t="s">
        <v>371</v>
      </c>
      <c r="B344">
        <v>292</v>
      </c>
      <c r="C344">
        <v>21</v>
      </c>
      <c r="D344">
        <v>58</v>
      </c>
      <c r="E344" t="s">
        <v>30</v>
      </c>
      <c r="F344">
        <v>14.41</v>
      </c>
      <c r="G344">
        <v>97.26</v>
      </c>
      <c r="H344">
        <v>293.63</v>
      </c>
      <c r="I344">
        <v>615.5</v>
      </c>
      <c r="J344">
        <v>77.67</v>
      </c>
      <c r="K344" t="s">
        <v>858</v>
      </c>
    </row>
    <row r="345" spans="1:11" x14ac:dyDescent="0.25">
      <c r="A345" t="s">
        <v>372</v>
      </c>
      <c r="B345">
        <v>292</v>
      </c>
      <c r="C345">
        <v>21</v>
      </c>
      <c r="D345">
        <v>58</v>
      </c>
      <c r="E345" t="s">
        <v>30</v>
      </c>
      <c r="F345">
        <v>14.41</v>
      </c>
      <c r="G345">
        <v>79.44</v>
      </c>
      <c r="H345">
        <v>502.9</v>
      </c>
      <c r="I345">
        <v>655.11</v>
      </c>
      <c r="J345">
        <v>68.59</v>
      </c>
      <c r="K345" t="s">
        <v>858</v>
      </c>
    </row>
    <row r="346" spans="1:11" x14ac:dyDescent="0.25">
      <c r="A346" t="s">
        <v>373</v>
      </c>
      <c r="B346">
        <v>292</v>
      </c>
      <c r="C346">
        <v>21</v>
      </c>
      <c r="D346">
        <v>54</v>
      </c>
      <c r="E346" t="s">
        <v>30</v>
      </c>
      <c r="F346">
        <v>12.91</v>
      </c>
      <c r="G346">
        <v>89.44</v>
      </c>
      <c r="H346">
        <v>263.63</v>
      </c>
      <c r="I346">
        <v>573.20000000000005</v>
      </c>
      <c r="J346">
        <v>69.38</v>
      </c>
      <c r="K346" t="s">
        <v>859</v>
      </c>
    </row>
    <row r="347" spans="1:11" x14ac:dyDescent="0.25">
      <c r="A347" t="s">
        <v>374</v>
      </c>
      <c r="B347">
        <v>292</v>
      </c>
      <c r="C347">
        <v>21</v>
      </c>
      <c r="D347">
        <v>54</v>
      </c>
      <c r="E347" t="s">
        <v>30</v>
      </c>
      <c r="F347">
        <v>12.91</v>
      </c>
      <c r="G347">
        <v>65.59</v>
      </c>
      <c r="H347">
        <v>462.9</v>
      </c>
      <c r="I347">
        <v>607.41</v>
      </c>
      <c r="J347">
        <v>55.12</v>
      </c>
      <c r="K347" t="s">
        <v>859</v>
      </c>
    </row>
    <row r="348" spans="1:11" x14ac:dyDescent="0.25">
      <c r="A348" t="s">
        <v>375</v>
      </c>
      <c r="B348">
        <v>292</v>
      </c>
      <c r="C348">
        <v>21</v>
      </c>
      <c r="D348">
        <v>63</v>
      </c>
      <c r="E348" t="s">
        <v>30</v>
      </c>
      <c r="F348">
        <v>15.6</v>
      </c>
      <c r="G348">
        <v>129.69999999999999</v>
      </c>
      <c r="H348">
        <v>324.76</v>
      </c>
      <c r="I348">
        <v>385.02</v>
      </c>
      <c r="J348">
        <v>43.62</v>
      </c>
      <c r="K348" t="s">
        <v>860</v>
      </c>
    </row>
    <row r="349" spans="1:11" x14ac:dyDescent="0.25">
      <c r="A349" t="s">
        <v>376</v>
      </c>
      <c r="B349">
        <v>292</v>
      </c>
      <c r="C349">
        <v>21</v>
      </c>
      <c r="D349">
        <v>63</v>
      </c>
      <c r="E349" t="s">
        <v>30</v>
      </c>
      <c r="F349">
        <v>16.12</v>
      </c>
      <c r="G349">
        <v>116.5</v>
      </c>
      <c r="H349">
        <v>362.35</v>
      </c>
      <c r="I349">
        <v>292.04000000000002</v>
      </c>
      <c r="J349">
        <v>28.53</v>
      </c>
      <c r="K349" t="s">
        <v>860</v>
      </c>
    </row>
    <row r="350" spans="1:11" x14ac:dyDescent="0.25">
      <c r="A350" t="s">
        <v>377</v>
      </c>
      <c r="B350">
        <v>292</v>
      </c>
      <c r="C350">
        <v>21</v>
      </c>
      <c r="D350">
        <v>39</v>
      </c>
      <c r="E350" t="s">
        <v>30</v>
      </c>
      <c r="F350">
        <v>8.1999999999999993</v>
      </c>
      <c r="G350">
        <v>89.72</v>
      </c>
      <c r="H350">
        <v>210.76</v>
      </c>
      <c r="I350">
        <v>323.89999999999998</v>
      </c>
      <c r="J350">
        <v>36.85</v>
      </c>
      <c r="K350" t="s">
        <v>1354</v>
      </c>
    </row>
    <row r="351" spans="1:11" x14ac:dyDescent="0.25">
      <c r="A351" t="s">
        <v>378</v>
      </c>
      <c r="B351">
        <v>292</v>
      </c>
      <c r="C351">
        <v>21</v>
      </c>
      <c r="D351">
        <v>45</v>
      </c>
      <c r="E351" t="s">
        <v>30</v>
      </c>
      <c r="F351">
        <v>8.99</v>
      </c>
      <c r="G351">
        <v>89.32</v>
      </c>
      <c r="H351">
        <v>255.27</v>
      </c>
      <c r="I351">
        <v>210.98</v>
      </c>
      <c r="J351">
        <v>20.54</v>
      </c>
      <c r="K351" t="s">
        <v>1354</v>
      </c>
    </row>
    <row r="352" spans="1:11" x14ac:dyDescent="0.25">
      <c r="A352" t="s">
        <v>379</v>
      </c>
      <c r="B352">
        <v>292</v>
      </c>
      <c r="C352">
        <v>21</v>
      </c>
      <c r="D352">
        <v>37</v>
      </c>
      <c r="E352" t="s">
        <v>30</v>
      </c>
      <c r="F352">
        <v>7.12</v>
      </c>
      <c r="G352">
        <v>45.07</v>
      </c>
      <c r="H352">
        <v>19.27</v>
      </c>
      <c r="I352">
        <v>42.15</v>
      </c>
      <c r="J352">
        <v>4.5</v>
      </c>
      <c r="K352" t="s">
        <v>1355</v>
      </c>
    </row>
    <row r="353" spans="1:11" x14ac:dyDescent="0.25">
      <c r="A353" t="s">
        <v>380</v>
      </c>
      <c r="B353">
        <v>292</v>
      </c>
      <c r="C353">
        <v>21</v>
      </c>
      <c r="D353">
        <v>37</v>
      </c>
      <c r="E353" t="s">
        <v>30</v>
      </c>
      <c r="F353">
        <v>7.12</v>
      </c>
      <c r="G353">
        <v>43.78</v>
      </c>
      <c r="H353">
        <v>12.4</v>
      </c>
      <c r="I353">
        <v>12.32</v>
      </c>
      <c r="J353">
        <v>1.43</v>
      </c>
      <c r="K353" t="s">
        <v>1355</v>
      </c>
    </row>
    <row r="354" spans="1:11" x14ac:dyDescent="0.25">
      <c r="A354" t="s">
        <v>381</v>
      </c>
      <c r="B354">
        <v>292</v>
      </c>
      <c r="C354">
        <v>21</v>
      </c>
      <c r="D354">
        <v>48</v>
      </c>
      <c r="E354" t="s">
        <v>30</v>
      </c>
      <c r="F354">
        <v>10.67</v>
      </c>
      <c r="G354">
        <v>71.349999999999994</v>
      </c>
      <c r="H354">
        <v>37.97</v>
      </c>
      <c r="I354">
        <v>13.63</v>
      </c>
      <c r="J354">
        <v>1.31</v>
      </c>
      <c r="K354" t="s">
        <v>1356</v>
      </c>
    </row>
    <row r="355" spans="1:11" x14ac:dyDescent="0.25">
      <c r="A355" t="s">
        <v>382</v>
      </c>
      <c r="B355">
        <v>292</v>
      </c>
      <c r="C355">
        <v>21</v>
      </c>
      <c r="D355">
        <v>46</v>
      </c>
      <c r="E355" t="s">
        <v>30</v>
      </c>
      <c r="F355">
        <v>10.7</v>
      </c>
      <c r="G355">
        <v>67.239999999999995</v>
      </c>
      <c r="H355">
        <v>43</v>
      </c>
      <c r="I355">
        <v>49.7</v>
      </c>
      <c r="J355">
        <v>5.45</v>
      </c>
      <c r="K355" t="s">
        <v>1357</v>
      </c>
    </row>
    <row r="356" spans="1:11" x14ac:dyDescent="0.25">
      <c r="A356" t="s">
        <v>383</v>
      </c>
      <c r="B356">
        <v>242</v>
      </c>
      <c r="C356">
        <v>27</v>
      </c>
      <c r="D356">
        <v>25</v>
      </c>
      <c r="E356" t="s">
        <v>30</v>
      </c>
      <c r="F356">
        <v>17.559999999999999</v>
      </c>
      <c r="G356">
        <v>86.35</v>
      </c>
      <c r="H356" s="1">
        <v>2551.8200000000002</v>
      </c>
      <c r="I356" s="1">
        <v>11511.13</v>
      </c>
      <c r="J356">
        <v>944.96</v>
      </c>
      <c r="K356" t="s">
        <v>1358</v>
      </c>
    </row>
    <row r="357" spans="1:11" x14ac:dyDescent="0.25">
      <c r="A357" t="s">
        <v>384</v>
      </c>
      <c r="B357">
        <v>242</v>
      </c>
      <c r="C357">
        <v>27</v>
      </c>
      <c r="D357">
        <v>24</v>
      </c>
      <c r="E357" t="s">
        <v>30</v>
      </c>
      <c r="F357">
        <v>16.84</v>
      </c>
      <c r="G357">
        <v>71.040000000000006</v>
      </c>
      <c r="H357" s="1">
        <v>1210</v>
      </c>
      <c r="I357" s="1">
        <v>6167.8</v>
      </c>
      <c r="J357">
        <v>460.15</v>
      </c>
      <c r="K357" t="s">
        <v>1359</v>
      </c>
    </row>
    <row r="358" spans="1:11" x14ac:dyDescent="0.25">
      <c r="A358" t="s">
        <v>385</v>
      </c>
      <c r="B358">
        <v>292</v>
      </c>
      <c r="C358">
        <v>21</v>
      </c>
      <c r="D358">
        <v>65</v>
      </c>
      <c r="E358" t="s">
        <v>30</v>
      </c>
      <c r="F358">
        <v>23.02</v>
      </c>
      <c r="G358">
        <v>120.42</v>
      </c>
      <c r="H358">
        <v>227.12</v>
      </c>
      <c r="I358">
        <v>681.37</v>
      </c>
      <c r="J358">
        <v>52.67</v>
      </c>
      <c r="K358" t="s">
        <v>867</v>
      </c>
    </row>
    <row r="359" spans="1:11" x14ac:dyDescent="0.25">
      <c r="A359" t="s">
        <v>386</v>
      </c>
      <c r="B359">
        <v>292</v>
      </c>
      <c r="C359">
        <v>21</v>
      </c>
      <c r="D359">
        <v>62</v>
      </c>
      <c r="E359" t="s">
        <v>30</v>
      </c>
      <c r="F359">
        <v>22.81</v>
      </c>
      <c r="G359">
        <v>103.54</v>
      </c>
      <c r="H359">
        <v>217.92</v>
      </c>
      <c r="I359">
        <v>650.89</v>
      </c>
      <c r="J359">
        <v>48.13</v>
      </c>
      <c r="K359" t="s">
        <v>1360</v>
      </c>
    </row>
    <row r="360" spans="1:11" x14ac:dyDescent="0.25">
      <c r="A360" t="s">
        <v>387</v>
      </c>
      <c r="B360">
        <v>292</v>
      </c>
      <c r="C360">
        <v>21</v>
      </c>
      <c r="D360">
        <v>74</v>
      </c>
      <c r="E360" t="s">
        <v>30</v>
      </c>
      <c r="F360">
        <v>20.16</v>
      </c>
      <c r="G360">
        <v>101.86</v>
      </c>
      <c r="H360">
        <v>127.33</v>
      </c>
      <c r="I360">
        <v>654.36</v>
      </c>
      <c r="J360">
        <v>55.13</v>
      </c>
      <c r="K360" t="s">
        <v>869</v>
      </c>
    </row>
    <row r="361" spans="1:11" x14ac:dyDescent="0.25">
      <c r="A361" t="s">
        <v>388</v>
      </c>
      <c r="B361">
        <v>292</v>
      </c>
      <c r="C361">
        <v>21</v>
      </c>
      <c r="D361">
        <v>74</v>
      </c>
      <c r="E361" t="s">
        <v>30</v>
      </c>
      <c r="F361">
        <v>20.16</v>
      </c>
      <c r="G361">
        <v>99.07</v>
      </c>
      <c r="H361">
        <v>137.55000000000001</v>
      </c>
      <c r="I361">
        <v>222.56</v>
      </c>
      <c r="J361">
        <v>18.47</v>
      </c>
      <c r="K361" t="s">
        <v>869</v>
      </c>
    </row>
    <row r="362" spans="1:11" x14ac:dyDescent="0.25">
      <c r="A362" t="s">
        <v>389</v>
      </c>
      <c r="B362">
        <v>292</v>
      </c>
      <c r="C362">
        <v>21</v>
      </c>
      <c r="D362">
        <v>58</v>
      </c>
      <c r="E362" t="s">
        <v>30</v>
      </c>
      <c r="F362">
        <v>14.15</v>
      </c>
      <c r="G362">
        <v>78.5</v>
      </c>
      <c r="H362">
        <v>77.33</v>
      </c>
      <c r="I362">
        <v>244.06</v>
      </c>
      <c r="J362">
        <v>21.61</v>
      </c>
      <c r="K362" t="s">
        <v>869</v>
      </c>
    </row>
    <row r="363" spans="1:11" x14ac:dyDescent="0.25">
      <c r="A363" t="s">
        <v>390</v>
      </c>
      <c r="B363">
        <v>292</v>
      </c>
      <c r="C363">
        <v>21</v>
      </c>
      <c r="D363">
        <v>58</v>
      </c>
      <c r="E363" t="s">
        <v>30</v>
      </c>
      <c r="F363">
        <v>14.15</v>
      </c>
      <c r="G363">
        <v>73.73</v>
      </c>
      <c r="H363">
        <v>137.55000000000001</v>
      </c>
      <c r="I363">
        <v>222.56</v>
      </c>
      <c r="J363">
        <v>18.47</v>
      </c>
      <c r="K363" t="s">
        <v>869</v>
      </c>
    </row>
    <row r="364" spans="1:11" x14ac:dyDescent="0.25">
      <c r="A364" t="s">
        <v>391</v>
      </c>
      <c r="B364">
        <v>292</v>
      </c>
      <c r="C364">
        <v>21</v>
      </c>
      <c r="D364">
        <v>63</v>
      </c>
      <c r="E364" t="s">
        <v>30</v>
      </c>
      <c r="F364">
        <v>17.68</v>
      </c>
      <c r="G364">
        <v>107.48</v>
      </c>
      <c r="H364">
        <v>15</v>
      </c>
      <c r="I364">
        <v>51.9</v>
      </c>
      <c r="J364">
        <v>6</v>
      </c>
      <c r="K364" t="s">
        <v>870</v>
      </c>
    </row>
    <row r="365" spans="1:11" x14ac:dyDescent="0.25">
      <c r="A365" t="s">
        <v>392</v>
      </c>
      <c r="B365">
        <v>292</v>
      </c>
      <c r="C365">
        <v>21</v>
      </c>
      <c r="D365">
        <v>63</v>
      </c>
      <c r="E365" t="s">
        <v>30</v>
      </c>
      <c r="F365">
        <v>17.68</v>
      </c>
      <c r="G365">
        <v>93.19</v>
      </c>
      <c r="H365">
        <v>55</v>
      </c>
      <c r="I365">
        <v>161.55000000000001</v>
      </c>
      <c r="J365">
        <v>13.05</v>
      </c>
      <c r="K365" t="s">
        <v>871</v>
      </c>
    </row>
    <row r="366" spans="1:11" x14ac:dyDescent="0.25">
      <c r="A366" t="s">
        <v>393</v>
      </c>
      <c r="B366">
        <v>292</v>
      </c>
      <c r="C366">
        <v>21</v>
      </c>
      <c r="D366">
        <v>68</v>
      </c>
      <c r="E366" t="s">
        <v>30</v>
      </c>
      <c r="F366">
        <v>18.010000000000002</v>
      </c>
      <c r="G366">
        <v>114.83</v>
      </c>
      <c r="H366">
        <v>15</v>
      </c>
      <c r="I366">
        <v>51.9</v>
      </c>
      <c r="J366">
        <v>6</v>
      </c>
      <c r="K366" t="s">
        <v>1361</v>
      </c>
    </row>
    <row r="367" spans="1:11" x14ac:dyDescent="0.25">
      <c r="A367" t="s">
        <v>394</v>
      </c>
      <c r="B367">
        <v>292</v>
      </c>
      <c r="C367">
        <v>21</v>
      </c>
      <c r="D367">
        <v>68</v>
      </c>
      <c r="E367" t="s">
        <v>30</v>
      </c>
      <c r="F367">
        <v>18.010000000000002</v>
      </c>
      <c r="G367">
        <v>94.48</v>
      </c>
      <c r="H367">
        <v>45</v>
      </c>
      <c r="I367">
        <v>138.85</v>
      </c>
      <c r="J367">
        <v>11.46</v>
      </c>
      <c r="K367" t="s">
        <v>1362</v>
      </c>
    </row>
    <row r="368" spans="1:11" x14ac:dyDescent="0.25">
      <c r="A368" t="s">
        <v>395</v>
      </c>
      <c r="B368">
        <v>292</v>
      </c>
      <c r="C368">
        <v>21</v>
      </c>
      <c r="D368">
        <v>53</v>
      </c>
      <c r="E368" t="s">
        <v>30</v>
      </c>
      <c r="F368">
        <v>18.36</v>
      </c>
      <c r="G368">
        <v>142.91999999999999</v>
      </c>
      <c r="H368">
        <v>198.57</v>
      </c>
      <c r="I368">
        <v>508.49</v>
      </c>
      <c r="J368">
        <v>55.89</v>
      </c>
      <c r="K368" t="s">
        <v>1363</v>
      </c>
    </row>
    <row r="369" spans="1:11" x14ac:dyDescent="0.25">
      <c r="A369" t="s">
        <v>396</v>
      </c>
      <c r="B369">
        <v>292</v>
      </c>
      <c r="C369">
        <v>21</v>
      </c>
      <c r="D369">
        <v>59</v>
      </c>
      <c r="E369" t="s">
        <v>30</v>
      </c>
      <c r="F369">
        <v>19.41</v>
      </c>
      <c r="G369">
        <v>95.45</v>
      </c>
      <c r="H369">
        <v>42.86</v>
      </c>
      <c r="I369">
        <v>114.83</v>
      </c>
      <c r="J369">
        <v>8.14</v>
      </c>
      <c r="K369" t="s">
        <v>1364</v>
      </c>
    </row>
    <row r="370" spans="1:11" x14ac:dyDescent="0.25">
      <c r="A370" t="s">
        <v>397</v>
      </c>
      <c r="B370">
        <v>292</v>
      </c>
      <c r="C370">
        <v>21</v>
      </c>
      <c r="D370">
        <v>36</v>
      </c>
      <c r="E370" t="s">
        <v>30</v>
      </c>
      <c r="F370">
        <v>6.67</v>
      </c>
      <c r="G370">
        <v>40.82</v>
      </c>
      <c r="H370">
        <v>58.66</v>
      </c>
      <c r="I370">
        <v>99.57</v>
      </c>
      <c r="J370">
        <v>9.51</v>
      </c>
      <c r="K370" t="s">
        <v>1365</v>
      </c>
    </row>
    <row r="371" spans="1:11" x14ac:dyDescent="0.25">
      <c r="A371" t="s">
        <v>398</v>
      </c>
      <c r="B371">
        <v>292</v>
      </c>
      <c r="C371">
        <v>21</v>
      </c>
      <c r="D371">
        <v>32</v>
      </c>
      <c r="E371" t="s">
        <v>30</v>
      </c>
      <c r="F371">
        <v>6.65</v>
      </c>
      <c r="G371">
        <v>38.22</v>
      </c>
      <c r="H371">
        <v>68.319999999999993</v>
      </c>
      <c r="I371">
        <v>168.6</v>
      </c>
      <c r="J371">
        <v>16.45</v>
      </c>
      <c r="K371" t="s">
        <v>1366</v>
      </c>
    </row>
    <row r="372" spans="1:11" x14ac:dyDescent="0.25">
      <c r="A372" t="s">
        <v>399</v>
      </c>
      <c r="B372">
        <v>292</v>
      </c>
      <c r="C372">
        <v>21</v>
      </c>
      <c r="D372">
        <v>21</v>
      </c>
      <c r="E372" t="s">
        <v>30</v>
      </c>
      <c r="F372">
        <v>3.62</v>
      </c>
      <c r="G372">
        <v>21.69</v>
      </c>
      <c r="H372">
        <v>24</v>
      </c>
      <c r="I372">
        <v>47.24</v>
      </c>
      <c r="J372">
        <v>4.4800000000000004</v>
      </c>
      <c r="K372" t="s">
        <v>1367</v>
      </c>
    </row>
    <row r="373" spans="1:11" x14ac:dyDescent="0.25">
      <c r="A373" t="s">
        <v>400</v>
      </c>
      <c r="B373">
        <v>292</v>
      </c>
      <c r="C373">
        <v>21</v>
      </c>
      <c r="D373">
        <v>19</v>
      </c>
      <c r="E373" t="s">
        <v>30</v>
      </c>
      <c r="F373">
        <v>3.57</v>
      </c>
      <c r="G373">
        <v>19.55</v>
      </c>
      <c r="H373">
        <v>145</v>
      </c>
      <c r="I373">
        <v>321.45</v>
      </c>
      <c r="J373">
        <v>31.03</v>
      </c>
      <c r="K373" t="s">
        <v>1368</v>
      </c>
    </row>
    <row r="374" spans="1:11" x14ac:dyDescent="0.25">
      <c r="A374" t="s">
        <v>401</v>
      </c>
      <c r="B374">
        <v>292</v>
      </c>
      <c r="C374">
        <v>21</v>
      </c>
      <c r="D374">
        <v>47</v>
      </c>
      <c r="E374" t="s">
        <v>30</v>
      </c>
      <c r="F374">
        <v>12.39</v>
      </c>
      <c r="G374">
        <v>69.61</v>
      </c>
      <c r="H374">
        <v>137.34</v>
      </c>
      <c r="I374">
        <v>339.04</v>
      </c>
      <c r="J374">
        <v>31.38</v>
      </c>
      <c r="K374" t="s">
        <v>880</v>
      </c>
    </row>
    <row r="375" spans="1:11" x14ac:dyDescent="0.25">
      <c r="A375" t="s">
        <v>402</v>
      </c>
      <c r="B375">
        <v>292</v>
      </c>
      <c r="C375">
        <v>21</v>
      </c>
      <c r="D375">
        <v>43</v>
      </c>
      <c r="E375" t="s">
        <v>30</v>
      </c>
      <c r="F375">
        <v>12.4</v>
      </c>
      <c r="G375">
        <v>67.150000000000006</v>
      </c>
      <c r="H375">
        <v>116.68</v>
      </c>
      <c r="I375">
        <v>282.45</v>
      </c>
      <c r="J375">
        <v>30.05</v>
      </c>
      <c r="K375" t="s">
        <v>881</v>
      </c>
    </row>
    <row r="376" spans="1:11" x14ac:dyDescent="0.25">
      <c r="A376" t="s">
        <v>403</v>
      </c>
      <c r="B376">
        <v>292</v>
      </c>
      <c r="C376">
        <v>21</v>
      </c>
      <c r="D376">
        <v>75</v>
      </c>
      <c r="E376" t="s">
        <v>30</v>
      </c>
      <c r="F376">
        <v>27.65</v>
      </c>
      <c r="G376">
        <v>125.29</v>
      </c>
      <c r="H376">
        <v>67.86</v>
      </c>
      <c r="I376">
        <v>272.23</v>
      </c>
      <c r="J376">
        <v>26.74</v>
      </c>
      <c r="K376" t="s">
        <v>882</v>
      </c>
    </row>
    <row r="377" spans="1:11" x14ac:dyDescent="0.25">
      <c r="A377" t="s">
        <v>404</v>
      </c>
      <c r="B377">
        <v>292</v>
      </c>
      <c r="C377">
        <v>21</v>
      </c>
      <c r="D377">
        <v>75</v>
      </c>
      <c r="E377" t="s">
        <v>30</v>
      </c>
      <c r="F377">
        <v>27.73</v>
      </c>
      <c r="G377">
        <v>106.92</v>
      </c>
      <c r="H377">
        <v>27.86</v>
      </c>
      <c r="I377">
        <v>30.38</v>
      </c>
      <c r="J377">
        <v>2.27</v>
      </c>
      <c r="K377" t="s">
        <v>883</v>
      </c>
    </row>
    <row r="378" spans="1:11" x14ac:dyDescent="0.25">
      <c r="A378" t="s">
        <v>405</v>
      </c>
      <c r="B378">
        <v>292</v>
      </c>
      <c r="C378">
        <v>21</v>
      </c>
      <c r="D378">
        <v>68</v>
      </c>
      <c r="E378" t="s">
        <v>30</v>
      </c>
      <c r="F378">
        <v>23.38</v>
      </c>
      <c r="G378">
        <v>110.43</v>
      </c>
      <c r="H378">
        <v>67.86</v>
      </c>
      <c r="I378">
        <v>272.23</v>
      </c>
      <c r="J378">
        <v>26.74</v>
      </c>
      <c r="K378" t="s">
        <v>1369</v>
      </c>
    </row>
    <row r="379" spans="1:11" x14ac:dyDescent="0.25">
      <c r="A379" t="s">
        <v>406</v>
      </c>
      <c r="B379">
        <v>292</v>
      </c>
      <c r="C379">
        <v>21</v>
      </c>
      <c r="D379">
        <v>68</v>
      </c>
      <c r="E379" t="s">
        <v>30</v>
      </c>
      <c r="F379">
        <v>23.38</v>
      </c>
      <c r="G379">
        <v>98.08</v>
      </c>
      <c r="H379">
        <v>27.86</v>
      </c>
      <c r="I379">
        <v>30.38</v>
      </c>
      <c r="J379">
        <v>2.34</v>
      </c>
      <c r="K379" t="s">
        <v>1370</v>
      </c>
    </row>
    <row r="380" spans="1:11" x14ac:dyDescent="0.25">
      <c r="A380" t="s">
        <v>407</v>
      </c>
      <c r="B380">
        <v>292</v>
      </c>
      <c r="C380">
        <v>21</v>
      </c>
      <c r="D380">
        <v>37</v>
      </c>
      <c r="E380" t="s">
        <v>30</v>
      </c>
      <c r="F380">
        <v>11.36</v>
      </c>
      <c r="G380">
        <v>68.56</v>
      </c>
      <c r="H380">
        <v>81.150000000000006</v>
      </c>
      <c r="I380">
        <v>250.26</v>
      </c>
      <c r="J380">
        <v>24.5</v>
      </c>
      <c r="K380" t="s">
        <v>1371</v>
      </c>
    </row>
    <row r="381" spans="1:11" x14ac:dyDescent="0.25">
      <c r="A381" t="s">
        <v>408</v>
      </c>
      <c r="B381">
        <v>292</v>
      </c>
      <c r="C381">
        <v>21</v>
      </c>
      <c r="D381">
        <v>37</v>
      </c>
      <c r="E381" t="s">
        <v>30</v>
      </c>
      <c r="F381">
        <v>11.36</v>
      </c>
      <c r="G381">
        <v>50.64</v>
      </c>
      <c r="H381">
        <v>75.260000000000005</v>
      </c>
      <c r="I381">
        <v>112.82</v>
      </c>
      <c r="J381">
        <v>7.79</v>
      </c>
      <c r="K381" t="s">
        <v>1371</v>
      </c>
    </row>
    <row r="382" spans="1:11" x14ac:dyDescent="0.25">
      <c r="A382" t="s">
        <v>409</v>
      </c>
      <c r="B382">
        <v>292</v>
      </c>
      <c r="C382">
        <v>21</v>
      </c>
      <c r="D382">
        <v>37</v>
      </c>
      <c r="E382" t="s">
        <v>30</v>
      </c>
      <c r="F382">
        <v>11.7</v>
      </c>
      <c r="G382">
        <v>70.430000000000007</v>
      </c>
      <c r="H382">
        <v>1.67</v>
      </c>
      <c r="I382">
        <v>0.37</v>
      </c>
      <c r="J382">
        <v>0.04</v>
      </c>
      <c r="K382" t="s">
        <v>1372</v>
      </c>
    </row>
    <row r="383" spans="1:11" x14ac:dyDescent="0.25">
      <c r="A383" t="s">
        <v>410</v>
      </c>
      <c r="B383">
        <v>292</v>
      </c>
      <c r="C383">
        <v>21</v>
      </c>
      <c r="D383">
        <v>37</v>
      </c>
      <c r="E383" t="s">
        <v>30</v>
      </c>
      <c r="F383">
        <v>11.7</v>
      </c>
      <c r="G383">
        <v>53.84</v>
      </c>
      <c r="H383" t="s">
        <v>31</v>
      </c>
      <c r="I383" t="s">
        <v>31</v>
      </c>
      <c r="J383" t="s">
        <v>31</v>
      </c>
      <c r="K383" t="s">
        <v>1372</v>
      </c>
    </row>
    <row r="384" spans="1:11" x14ac:dyDescent="0.25">
      <c r="A384" t="s">
        <v>411</v>
      </c>
      <c r="B384">
        <v>292</v>
      </c>
      <c r="C384">
        <v>21</v>
      </c>
      <c r="D384">
        <v>33</v>
      </c>
      <c r="E384" t="s">
        <v>30</v>
      </c>
      <c r="F384">
        <v>10.62</v>
      </c>
      <c r="G384">
        <v>66.06</v>
      </c>
      <c r="H384">
        <v>1.67</v>
      </c>
      <c r="I384">
        <v>0.37</v>
      </c>
      <c r="J384">
        <v>0.04</v>
      </c>
      <c r="K384" t="s">
        <v>888</v>
      </c>
    </row>
    <row r="385" spans="1:11" x14ac:dyDescent="0.25">
      <c r="A385" t="s">
        <v>412</v>
      </c>
      <c r="B385">
        <v>292</v>
      </c>
      <c r="C385">
        <v>21</v>
      </c>
      <c r="D385">
        <v>33</v>
      </c>
      <c r="E385" t="s">
        <v>30</v>
      </c>
      <c r="F385">
        <v>10.62</v>
      </c>
      <c r="G385">
        <v>44.47</v>
      </c>
      <c r="H385" t="s">
        <v>31</v>
      </c>
      <c r="I385" t="s">
        <v>31</v>
      </c>
      <c r="J385" t="s">
        <v>31</v>
      </c>
      <c r="K385" t="s">
        <v>888</v>
      </c>
    </row>
    <row r="386" spans="1:11" x14ac:dyDescent="0.25">
      <c r="A386" t="s">
        <v>413</v>
      </c>
      <c r="B386">
        <v>292</v>
      </c>
      <c r="C386">
        <v>21</v>
      </c>
      <c r="D386">
        <v>87</v>
      </c>
      <c r="E386" t="s">
        <v>30</v>
      </c>
      <c r="F386">
        <v>24.01</v>
      </c>
      <c r="G386">
        <v>129.66</v>
      </c>
      <c r="H386">
        <v>390</v>
      </c>
      <c r="I386" s="1">
        <v>1662.7</v>
      </c>
      <c r="J386">
        <v>149.33000000000001</v>
      </c>
      <c r="K386" t="s">
        <v>1373</v>
      </c>
    </row>
    <row r="387" spans="1:11" x14ac:dyDescent="0.25">
      <c r="A387" t="s">
        <v>414</v>
      </c>
      <c r="B387">
        <v>292</v>
      </c>
      <c r="C387">
        <v>21</v>
      </c>
      <c r="D387">
        <v>87</v>
      </c>
      <c r="E387" t="s">
        <v>30</v>
      </c>
      <c r="F387">
        <v>24.01</v>
      </c>
      <c r="G387">
        <v>129.02000000000001</v>
      </c>
      <c r="H387">
        <v>250</v>
      </c>
      <c r="I387" s="1">
        <v>1085.0999999999999</v>
      </c>
      <c r="J387">
        <v>96.15</v>
      </c>
      <c r="K387" t="s">
        <v>1373</v>
      </c>
    </row>
    <row r="388" spans="1:11" x14ac:dyDescent="0.25">
      <c r="A388" t="s">
        <v>415</v>
      </c>
      <c r="B388">
        <v>292</v>
      </c>
      <c r="C388">
        <v>21</v>
      </c>
      <c r="D388">
        <v>61</v>
      </c>
      <c r="E388" t="s">
        <v>30</v>
      </c>
      <c r="F388">
        <v>15.18</v>
      </c>
      <c r="G388">
        <v>85.84</v>
      </c>
      <c r="H388">
        <v>48.79</v>
      </c>
      <c r="I388">
        <v>12.17</v>
      </c>
      <c r="J388">
        <v>1.36</v>
      </c>
      <c r="K388" t="s">
        <v>1374</v>
      </c>
    </row>
    <row r="389" spans="1:11" x14ac:dyDescent="0.25">
      <c r="A389" t="s">
        <v>416</v>
      </c>
      <c r="B389">
        <v>292</v>
      </c>
      <c r="C389">
        <v>21</v>
      </c>
      <c r="D389">
        <v>63</v>
      </c>
      <c r="E389" t="s">
        <v>30</v>
      </c>
      <c r="F389">
        <v>15.92</v>
      </c>
      <c r="G389">
        <v>97.46</v>
      </c>
      <c r="H389">
        <v>15</v>
      </c>
      <c r="I389">
        <v>8.85</v>
      </c>
      <c r="J389">
        <v>0.31</v>
      </c>
      <c r="K389" t="s">
        <v>1375</v>
      </c>
    </row>
    <row r="390" spans="1:11" x14ac:dyDescent="0.25">
      <c r="A390" t="s">
        <v>417</v>
      </c>
      <c r="B390">
        <v>292</v>
      </c>
      <c r="C390">
        <v>21</v>
      </c>
      <c r="D390">
        <v>75</v>
      </c>
      <c r="E390" t="s">
        <v>30</v>
      </c>
      <c r="F390">
        <v>13.3</v>
      </c>
      <c r="G390">
        <v>83.54</v>
      </c>
      <c r="H390">
        <v>119.78</v>
      </c>
      <c r="I390">
        <v>199.36</v>
      </c>
      <c r="J390">
        <v>21.84</v>
      </c>
      <c r="K390" t="s">
        <v>892</v>
      </c>
    </row>
    <row r="391" spans="1:11" x14ac:dyDescent="0.25">
      <c r="A391" t="s">
        <v>418</v>
      </c>
      <c r="B391">
        <v>292</v>
      </c>
      <c r="C391">
        <v>21</v>
      </c>
      <c r="D391">
        <v>94</v>
      </c>
      <c r="E391" t="s">
        <v>30</v>
      </c>
      <c r="F391">
        <v>14.28</v>
      </c>
      <c r="G391">
        <v>90.03</v>
      </c>
      <c r="H391">
        <v>178.05</v>
      </c>
      <c r="I391">
        <v>310.81</v>
      </c>
      <c r="J391">
        <v>33.86</v>
      </c>
      <c r="K391" t="s">
        <v>892</v>
      </c>
    </row>
    <row r="392" spans="1:11" x14ac:dyDescent="0.25">
      <c r="A392" t="s">
        <v>419</v>
      </c>
      <c r="B392">
        <v>292</v>
      </c>
      <c r="C392">
        <v>21</v>
      </c>
      <c r="D392">
        <v>82</v>
      </c>
      <c r="E392" t="s">
        <v>30</v>
      </c>
      <c r="F392">
        <v>15.31</v>
      </c>
      <c r="G392">
        <v>95.18</v>
      </c>
      <c r="H392">
        <v>234.67</v>
      </c>
      <c r="I392">
        <v>458.15</v>
      </c>
      <c r="J392">
        <v>47.44</v>
      </c>
      <c r="K392" t="s">
        <v>893</v>
      </c>
    </row>
    <row r="393" spans="1:11" x14ac:dyDescent="0.25">
      <c r="A393" t="s">
        <v>420</v>
      </c>
      <c r="B393">
        <v>292</v>
      </c>
      <c r="C393">
        <v>21</v>
      </c>
      <c r="D393">
        <v>101</v>
      </c>
      <c r="E393" t="s">
        <v>30</v>
      </c>
      <c r="F393">
        <v>16.29</v>
      </c>
      <c r="G393">
        <v>100.98</v>
      </c>
      <c r="H393">
        <v>277.07</v>
      </c>
      <c r="I393">
        <v>494.96</v>
      </c>
      <c r="J393">
        <v>52.79</v>
      </c>
      <c r="K393" t="s">
        <v>1376</v>
      </c>
    </row>
    <row r="394" spans="1:11" x14ac:dyDescent="0.25">
      <c r="A394" t="s">
        <v>421</v>
      </c>
      <c r="B394">
        <v>292</v>
      </c>
      <c r="C394">
        <v>21</v>
      </c>
      <c r="D394">
        <v>62</v>
      </c>
      <c r="E394" t="s">
        <v>30</v>
      </c>
      <c r="F394">
        <v>14.46</v>
      </c>
      <c r="G394">
        <v>92.36</v>
      </c>
      <c r="H394">
        <v>257.14</v>
      </c>
      <c r="I394">
        <v>997.5</v>
      </c>
      <c r="J394">
        <v>108.81</v>
      </c>
      <c r="K394" t="s">
        <v>1377</v>
      </c>
    </row>
    <row r="395" spans="1:11" x14ac:dyDescent="0.25">
      <c r="A395" t="s">
        <v>422</v>
      </c>
      <c r="B395">
        <v>292</v>
      </c>
      <c r="C395">
        <v>21</v>
      </c>
      <c r="D395">
        <v>62</v>
      </c>
      <c r="E395" t="s">
        <v>30</v>
      </c>
      <c r="F395">
        <v>14.46</v>
      </c>
      <c r="G395">
        <v>77.849999999999994</v>
      </c>
      <c r="H395">
        <v>408.57</v>
      </c>
      <c r="I395" s="1">
        <v>1151.5</v>
      </c>
      <c r="J395">
        <v>105.25</v>
      </c>
      <c r="K395" t="s">
        <v>1377</v>
      </c>
    </row>
    <row r="396" spans="1:11" x14ac:dyDescent="0.25">
      <c r="A396" t="s">
        <v>423</v>
      </c>
      <c r="B396">
        <v>292</v>
      </c>
      <c r="C396">
        <v>21</v>
      </c>
      <c r="D396">
        <v>48</v>
      </c>
      <c r="E396" t="s">
        <v>30</v>
      </c>
      <c r="F396">
        <v>10.28</v>
      </c>
      <c r="G396">
        <v>67.91</v>
      </c>
      <c r="H396">
        <v>43.57</v>
      </c>
      <c r="I396">
        <v>44.77</v>
      </c>
      <c r="J396">
        <v>5.55</v>
      </c>
      <c r="K396" t="s">
        <v>1378</v>
      </c>
    </row>
    <row r="397" spans="1:11" x14ac:dyDescent="0.25">
      <c r="A397" t="s">
        <v>424</v>
      </c>
      <c r="B397">
        <v>292</v>
      </c>
      <c r="C397">
        <v>21</v>
      </c>
      <c r="D397">
        <v>48</v>
      </c>
      <c r="E397" t="s">
        <v>30</v>
      </c>
      <c r="F397">
        <v>10.28</v>
      </c>
      <c r="G397">
        <v>52.71</v>
      </c>
      <c r="H397">
        <v>42.14</v>
      </c>
      <c r="I397">
        <v>53.43</v>
      </c>
      <c r="J397">
        <v>5.0199999999999996</v>
      </c>
      <c r="K397" t="s">
        <v>1378</v>
      </c>
    </row>
    <row r="398" spans="1:11" x14ac:dyDescent="0.25">
      <c r="A398" t="s">
        <v>425</v>
      </c>
      <c r="B398">
        <v>292</v>
      </c>
      <c r="C398">
        <v>21</v>
      </c>
      <c r="D398">
        <v>43</v>
      </c>
      <c r="E398" t="s">
        <v>30</v>
      </c>
      <c r="F398">
        <v>8.7899999999999991</v>
      </c>
      <c r="G398">
        <v>59.91</v>
      </c>
      <c r="H398">
        <v>53.57</v>
      </c>
      <c r="I398">
        <v>46.77</v>
      </c>
      <c r="J398">
        <v>5.72</v>
      </c>
      <c r="K398" t="s">
        <v>1379</v>
      </c>
    </row>
    <row r="399" spans="1:11" x14ac:dyDescent="0.25">
      <c r="A399" t="s">
        <v>426</v>
      </c>
      <c r="B399">
        <v>292</v>
      </c>
      <c r="C399">
        <v>21</v>
      </c>
      <c r="D399">
        <v>43</v>
      </c>
      <c r="E399" t="s">
        <v>30</v>
      </c>
      <c r="F399">
        <v>8.7899999999999991</v>
      </c>
      <c r="G399">
        <v>46.01</v>
      </c>
      <c r="H399">
        <v>42.14</v>
      </c>
      <c r="I399">
        <v>53.43</v>
      </c>
      <c r="J399">
        <v>5.0199999999999996</v>
      </c>
      <c r="K399" t="s">
        <v>1379</v>
      </c>
    </row>
    <row r="400" spans="1:11" x14ac:dyDescent="0.25">
      <c r="A400" t="s">
        <v>427</v>
      </c>
      <c r="B400">
        <v>242</v>
      </c>
      <c r="C400">
        <v>27</v>
      </c>
      <c r="D400">
        <v>14</v>
      </c>
      <c r="E400" t="s">
        <v>30</v>
      </c>
      <c r="F400">
        <v>10.86</v>
      </c>
      <c r="G400">
        <v>48.12</v>
      </c>
      <c r="H400">
        <v>450</v>
      </c>
      <c r="I400" s="1">
        <v>2343.6999999999998</v>
      </c>
      <c r="J400">
        <v>173.56</v>
      </c>
      <c r="K400" t="s">
        <v>1380</v>
      </c>
    </row>
    <row r="401" spans="1:11" x14ac:dyDescent="0.25">
      <c r="A401" t="s">
        <v>428</v>
      </c>
      <c r="B401">
        <v>242</v>
      </c>
      <c r="C401">
        <v>27</v>
      </c>
      <c r="D401">
        <v>14</v>
      </c>
      <c r="E401" t="s">
        <v>30</v>
      </c>
      <c r="F401">
        <v>10.86</v>
      </c>
      <c r="G401">
        <v>39.92</v>
      </c>
      <c r="H401">
        <v>370</v>
      </c>
      <c r="I401" s="1">
        <v>1560.4</v>
      </c>
      <c r="J401">
        <v>93.96</v>
      </c>
      <c r="K401" t="s">
        <v>1380</v>
      </c>
    </row>
    <row r="402" spans="1:11" x14ac:dyDescent="0.25">
      <c r="A402" t="s">
        <v>429</v>
      </c>
      <c r="B402">
        <v>292</v>
      </c>
      <c r="C402">
        <v>21</v>
      </c>
      <c r="D402">
        <v>62</v>
      </c>
      <c r="E402" t="s">
        <v>30</v>
      </c>
      <c r="F402">
        <v>18.52</v>
      </c>
      <c r="G402">
        <v>95.83</v>
      </c>
      <c r="H402">
        <v>46.33</v>
      </c>
      <c r="I402">
        <v>88.31</v>
      </c>
      <c r="J402">
        <v>9.5</v>
      </c>
      <c r="K402" t="s">
        <v>1381</v>
      </c>
    </row>
    <row r="403" spans="1:11" x14ac:dyDescent="0.25">
      <c r="A403" t="s">
        <v>430</v>
      </c>
      <c r="B403">
        <v>292</v>
      </c>
      <c r="C403">
        <v>21</v>
      </c>
      <c r="D403">
        <v>62</v>
      </c>
      <c r="E403" t="s">
        <v>30</v>
      </c>
      <c r="F403">
        <v>18.52</v>
      </c>
      <c r="G403">
        <v>96.12</v>
      </c>
      <c r="H403">
        <v>46.66</v>
      </c>
      <c r="I403">
        <v>182.61</v>
      </c>
      <c r="J403">
        <v>16.829999999999998</v>
      </c>
      <c r="K403" t="s">
        <v>1381</v>
      </c>
    </row>
    <row r="404" spans="1:11" x14ac:dyDescent="0.25">
      <c r="A404" t="s">
        <v>431</v>
      </c>
      <c r="B404">
        <v>292</v>
      </c>
      <c r="C404">
        <v>21</v>
      </c>
      <c r="D404">
        <v>46</v>
      </c>
      <c r="E404" t="s">
        <v>30</v>
      </c>
      <c r="F404">
        <v>12.41</v>
      </c>
      <c r="G404">
        <v>69.150000000000006</v>
      </c>
      <c r="H404">
        <v>46.33</v>
      </c>
      <c r="I404">
        <v>88.31</v>
      </c>
      <c r="J404">
        <v>9.5</v>
      </c>
      <c r="K404" t="s">
        <v>1382</v>
      </c>
    </row>
    <row r="405" spans="1:11" x14ac:dyDescent="0.25">
      <c r="A405" t="s">
        <v>432</v>
      </c>
      <c r="B405">
        <v>292</v>
      </c>
      <c r="C405">
        <v>21</v>
      </c>
      <c r="D405">
        <v>46</v>
      </c>
      <c r="E405" t="s">
        <v>30</v>
      </c>
      <c r="F405">
        <v>12.41</v>
      </c>
      <c r="G405">
        <v>70.8</v>
      </c>
      <c r="H405">
        <v>36.659999999999997</v>
      </c>
      <c r="I405">
        <v>79.709999999999994</v>
      </c>
      <c r="J405">
        <v>9.0500000000000007</v>
      </c>
      <c r="K405" t="s">
        <v>1382</v>
      </c>
    </row>
    <row r="406" spans="1:11" x14ac:dyDescent="0.25">
      <c r="A406" t="s">
        <v>433</v>
      </c>
      <c r="B406">
        <v>292</v>
      </c>
      <c r="C406">
        <v>21</v>
      </c>
      <c r="D406">
        <v>54</v>
      </c>
      <c r="E406" t="s">
        <v>30</v>
      </c>
      <c r="F406">
        <v>13.73</v>
      </c>
      <c r="G406">
        <v>65.040000000000006</v>
      </c>
      <c r="H406">
        <v>47.14</v>
      </c>
      <c r="I406">
        <v>98.63</v>
      </c>
      <c r="J406">
        <v>8.07</v>
      </c>
      <c r="K406" t="s">
        <v>1383</v>
      </c>
    </row>
    <row r="407" spans="1:11" x14ac:dyDescent="0.25">
      <c r="A407" t="s">
        <v>434</v>
      </c>
      <c r="B407">
        <v>292</v>
      </c>
      <c r="C407">
        <v>21</v>
      </c>
      <c r="D407">
        <v>54</v>
      </c>
      <c r="E407" t="s">
        <v>30</v>
      </c>
      <c r="F407">
        <v>13.73</v>
      </c>
      <c r="G407">
        <v>79.23</v>
      </c>
      <c r="H407">
        <v>38.57</v>
      </c>
      <c r="I407">
        <v>82.17</v>
      </c>
      <c r="J407">
        <v>8.6300000000000008</v>
      </c>
      <c r="K407" t="s">
        <v>1383</v>
      </c>
    </row>
    <row r="408" spans="1:11" x14ac:dyDescent="0.25">
      <c r="A408" t="s">
        <v>435</v>
      </c>
      <c r="B408">
        <v>191</v>
      </c>
      <c r="C408">
        <v>12</v>
      </c>
      <c r="D408">
        <v>21</v>
      </c>
      <c r="E408" t="s">
        <v>30</v>
      </c>
      <c r="F408">
        <v>5.85</v>
      </c>
      <c r="G408">
        <v>43.86</v>
      </c>
      <c r="H408">
        <v>10</v>
      </c>
      <c r="I408">
        <v>1.7</v>
      </c>
      <c r="J408">
        <v>0.26</v>
      </c>
      <c r="K408" t="s">
        <v>1384</v>
      </c>
    </row>
    <row r="409" spans="1:11" x14ac:dyDescent="0.25">
      <c r="A409" t="s">
        <v>436</v>
      </c>
      <c r="B409">
        <v>191</v>
      </c>
      <c r="C409">
        <v>12</v>
      </c>
      <c r="D409">
        <v>25</v>
      </c>
      <c r="E409" t="s">
        <v>30</v>
      </c>
      <c r="F409">
        <v>7.06</v>
      </c>
      <c r="G409">
        <v>42.91</v>
      </c>
      <c r="H409">
        <v>30</v>
      </c>
      <c r="I409">
        <v>40.299999999999997</v>
      </c>
      <c r="J409">
        <v>4.3600000000000003</v>
      </c>
      <c r="K409" t="s">
        <v>1384</v>
      </c>
    </row>
    <row r="410" spans="1:11" x14ac:dyDescent="0.25">
      <c r="A410" t="s">
        <v>437</v>
      </c>
      <c r="B410">
        <v>191</v>
      </c>
      <c r="C410">
        <v>12</v>
      </c>
      <c r="D410">
        <v>7</v>
      </c>
      <c r="E410" t="s">
        <v>30</v>
      </c>
      <c r="F410">
        <v>1.2</v>
      </c>
      <c r="G410">
        <v>8.84</v>
      </c>
      <c r="H410" t="s">
        <v>31</v>
      </c>
      <c r="I410" t="s">
        <v>31</v>
      </c>
      <c r="J410" t="s">
        <v>31</v>
      </c>
      <c r="K410" t="s">
        <v>1385</v>
      </c>
    </row>
    <row r="411" spans="1:11" x14ac:dyDescent="0.25">
      <c r="A411" t="s">
        <v>438</v>
      </c>
      <c r="B411">
        <v>191</v>
      </c>
      <c r="C411">
        <v>12</v>
      </c>
      <c r="D411">
        <v>7</v>
      </c>
      <c r="E411" t="s">
        <v>30</v>
      </c>
      <c r="F411">
        <v>1.2</v>
      </c>
      <c r="G411">
        <v>36.46</v>
      </c>
      <c r="H411">
        <v>20</v>
      </c>
      <c r="I411">
        <v>7.3</v>
      </c>
      <c r="J411">
        <v>0.88</v>
      </c>
      <c r="K411" t="s">
        <v>1386</v>
      </c>
    </row>
    <row r="412" spans="1:11" x14ac:dyDescent="0.25">
      <c r="A412" t="s">
        <v>439</v>
      </c>
      <c r="B412">
        <v>292</v>
      </c>
      <c r="C412">
        <v>21</v>
      </c>
      <c r="D412">
        <v>55</v>
      </c>
      <c r="E412" t="s">
        <v>30</v>
      </c>
      <c r="F412">
        <v>24.01</v>
      </c>
      <c r="G412">
        <v>125.47</v>
      </c>
      <c r="H412">
        <v>75</v>
      </c>
      <c r="I412">
        <v>480.55</v>
      </c>
      <c r="J412">
        <v>43.23</v>
      </c>
      <c r="K412" t="s">
        <v>1387</v>
      </c>
    </row>
    <row r="413" spans="1:11" x14ac:dyDescent="0.25">
      <c r="A413" t="s">
        <v>440</v>
      </c>
      <c r="B413">
        <v>292</v>
      </c>
      <c r="C413">
        <v>21</v>
      </c>
      <c r="D413">
        <v>55</v>
      </c>
      <c r="E413" t="s">
        <v>30</v>
      </c>
      <c r="F413">
        <v>24.01</v>
      </c>
      <c r="G413">
        <v>91.83</v>
      </c>
      <c r="H413">
        <v>15</v>
      </c>
      <c r="I413">
        <v>17.05</v>
      </c>
      <c r="J413">
        <v>0.92</v>
      </c>
      <c r="K413" t="s">
        <v>1387</v>
      </c>
    </row>
    <row r="414" spans="1:11" x14ac:dyDescent="0.25">
      <c r="A414" t="s">
        <v>441</v>
      </c>
      <c r="B414">
        <v>292</v>
      </c>
      <c r="C414">
        <v>21</v>
      </c>
      <c r="D414">
        <v>30</v>
      </c>
      <c r="E414" t="s">
        <v>30</v>
      </c>
      <c r="F414">
        <v>6.18</v>
      </c>
      <c r="G414">
        <v>43.69</v>
      </c>
      <c r="H414">
        <v>10</v>
      </c>
      <c r="I414">
        <v>23.5</v>
      </c>
      <c r="J414">
        <v>2.88</v>
      </c>
      <c r="K414" t="s">
        <v>1388</v>
      </c>
    </row>
    <row r="415" spans="1:11" x14ac:dyDescent="0.25">
      <c r="A415" t="s">
        <v>442</v>
      </c>
      <c r="B415">
        <v>292</v>
      </c>
      <c r="C415">
        <v>21</v>
      </c>
      <c r="D415">
        <v>30</v>
      </c>
      <c r="E415" t="s">
        <v>30</v>
      </c>
      <c r="F415">
        <v>6.18</v>
      </c>
      <c r="G415">
        <v>37.479999999999997</v>
      </c>
      <c r="H415">
        <v>4.47</v>
      </c>
      <c r="I415">
        <v>9.35</v>
      </c>
      <c r="J415">
        <v>0.91</v>
      </c>
      <c r="K415" t="s">
        <v>1388</v>
      </c>
    </row>
    <row r="416" spans="1:11" x14ac:dyDescent="0.25">
      <c r="A416" t="s">
        <v>443</v>
      </c>
      <c r="B416">
        <v>292</v>
      </c>
      <c r="C416">
        <v>21</v>
      </c>
      <c r="D416">
        <v>26</v>
      </c>
      <c r="E416" t="s">
        <v>30</v>
      </c>
      <c r="F416">
        <v>5.26</v>
      </c>
      <c r="G416">
        <v>35.51</v>
      </c>
      <c r="H416" t="s">
        <v>31</v>
      </c>
      <c r="I416" t="s">
        <v>31</v>
      </c>
      <c r="J416" t="s">
        <v>31</v>
      </c>
      <c r="K416" t="s">
        <v>1388</v>
      </c>
    </row>
    <row r="417" spans="1:11" x14ac:dyDescent="0.25">
      <c r="A417" t="s">
        <v>444</v>
      </c>
      <c r="B417">
        <v>292</v>
      </c>
      <c r="C417">
        <v>21</v>
      </c>
      <c r="D417">
        <v>26</v>
      </c>
      <c r="E417" t="s">
        <v>30</v>
      </c>
      <c r="F417">
        <v>5.26</v>
      </c>
      <c r="G417">
        <v>31.25</v>
      </c>
      <c r="H417">
        <v>0.98</v>
      </c>
      <c r="I417">
        <v>3.01</v>
      </c>
      <c r="J417">
        <v>0.27</v>
      </c>
      <c r="K417" t="s">
        <v>1388</v>
      </c>
    </row>
    <row r="418" spans="1:11" x14ac:dyDescent="0.25">
      <c r="A418" t="s">
        <v>445</v>
      </c>
      <c r="B418">
        <v>292</v>
      </c>
      <c r="C418">
        <v>21</v>
      </c>
      <c r="D418">
        <v>46</v>
      </c>
      <c r="E418" t="s">
        <v>30</v>
      </c>
      <c r="F418">
        <v>6.3</v>
      </c>
      <c r="G418">
        <v>44.66</v>
      </c>
      <c r="H418">
        <v>243.52</v>
      </c>
      <c r="I418">
        <v>367.91</v>
      </c>
      <c r="J418">
        <v>43.38</v>
      </c>
      <c r="K418" t="s">
        <v>1389</v>
      </c>
    </row>
    <row r="419" spans="1:11" x14ac:dyDescent="0.25">
      <c r="A419" t="s">
        <v>446</v>
      </c>
      <c r="B419">
        <v>292</v>
      </c>
      <c r="C419">
        <v>21</v>
      </c>
      <c r="D419">
        <v>54</v>
      </c>
      <c r="E419" t="s">
        <v>30</v>
      </c>
      <c r="F419">
        <v>6.62</v>
      </c>
      <c r="G419">
        <v>51.04</v>
      </c>
      <c r="H419">
        <v>166.84</v>
      </c>
      <c r="I419">
        <v>289.27999999999997</v>
      </c>
      <c r="J419">
        <v>32.799999999999997</v>
      </c>
      <c r="K419" t="s">
        <v>1390</v>
      </c>
    </row>
    <row r="420" spans="1:11" x14ac:dyDescent="0.25">
      <c r="A420" t="s">
        <v>447</v>
      </c>
      <c r="B420">
        <v>292</v>
      </c>
      <c r="C420">
        <v>21</v>
      </c>
      <c r="D420">
        <v>8</v>
      </c>
      <c r="E420" t="s">
        <v>30</v>
      </c>
      <c r="F420">
        <v>2.46</v>
      </c>
      <c r="G420">
        <v>11.98</v>
      </c>
      <c r="H420">
        <v>12.31</v>
      </c>
      <c r="I420">
        <v>6.03</v>
      </c>
      <c r="J420">
        <v>0.61</v>
      </c>
      <c r="K420" t="s">
        <v>1391</v>
      </c>
    </row>
    <row r="421" spans="1:11" x14ac:dyDescent="0.25">
      <c r="A421" t="s">
        <v>448</v>
      </c>
      <c r="B421">
        <v>292</v>
      </c>
      <c r="C421">
        <v>21</v>
      </c>
      <c r="D421">
        <v>8</v>
      </c>
      <c r="E421" t="s">
        <v>30</v>
      </c>
      <c r="F421">
        <v>2.46</v>
      </c>
      <c r="G421">
        <v>11.99</v>
      </c>
      <c r="H421">
        <v>20.51</v>
      </c>
      <c r="I421">
        <v>5.95</v>
      </c>
      <c r="J421">
        <v>0.51</v>
      </c>
      <c r="K421" t="s">
        <v>1391</v>
      </c>
    </row>
    <row r="422" spans="1:11" x14ac:dyDescent="0.25">
      <c r="A422" t="s">
        <v>449</v>
      </c>
      <c r="B422">
        <v>292</v>
      </c>
      <c r="C422">
        <v>21</v>
      </c>
      <c r="D422">
        <v>64</v>
      </c>
      <c r="E422" t="s">
        <v>30</v>
      </c>
      <c r="F422">
        <v>18.3</v>
      </c>
      <c r="G422">
        <v>129.53</v>
      </c>
      <c r="H422">
        <v>27.5</v>
      </c>
      <c r="I422">
        <v>60.73</v>
      </c>
      <c r="J422">
        <v>7</v>
      </c>
      <c r="K422" t="s">
        <v>1392</v>
      </c>
    </row>
    <row r="423" spans="1:11" x14ac:dyDescent="0.25">
      <c r="A423" t="s">
        <v>450</v>
      </c>
      <c r="B423">
        <v>292</v>
      </c>
      <c r="C423">
        <v>21</v>
      </c>
      <c r="D423">
        <v>65</v>
      </c>
      <c r="E423" t="s">
        <v>30</v>
      </c>
      <c r="F423">
        <v>18.12</v>
      </c>
      <c r="G423">
        <v>132.09</v>
      </c>
      <c r="H423">
        <v>55.58</v>
      </c>
      <c r="I423">
        <v>62.14</v>
      </c>
      <c r="J423">
        <v>8.9600000000000009</v>
      </c>
      <c r="K423" t="s">
        <v>1393</v>
      </c>
    </row>
    <row r="424" spans="1:11" x14ac:dyDescent="0.25">
      <c r="A424" t="s">
        <v>451</v>
      </c>
      <c r="B424">
        <v>292</v>
      </c>
      <c r="C424">
        <v>21</v>
      </c>
      <c r="D424">
        <v>2</v>
      </c>
      <c r="E424" t="s">
        <v>30</v>
      </c>
      <c r="F424">
        <v>2.02</v>
      </c>
      <c r="G424">
        <v>4.6399999999999997</v>
      </c>
      <c r="H424" t="s">
        <v>31</v>
      </c>
      <c r="I424" t="s">
        <v>31</v>
      </c>
      <c r="J424" t="s">
        <v>31</v>
      </c>
      <c r="K424" t="s">
        <v>1394</v>
      </c>
    </row>
    <row r="425" spans="1:11" x14ac:dyDescent="0.25">
      <c r="A425" t="s">
        <v>452</v>
      </c>
      <c r="B425">
        <v>292</v>
      </c>
      <c r="C425">
        <v>21</v>
      </c>
      <c r="D425">
        <v>1</v>
      </c>
      <c r="E425" t="s">
        <v>30</v>
      </c>
      <c r="F425">
        <v>2.09</v>
      </c>
      <c r="G425">
        <v>4.3499999999999996</v>
      </c>
      <c r="H425" t="s">
        <v>31</v>
      </c>
      <c r="I425" t="s">
        <v>31</v>
      </c>
      <c r="J425" t="s">
        <v>31</v>
      </c>
      <c r="K425" t="s">
        <v>1395</v>
      </c>
    </row>
    <row r="426" spans="1:11" x14ac:dyDescent="0.25">
      <c r="A426" t="s">
        <v>453</v>
      </c>
      <c r="B426">
        <v>292</v>
      </c>
      <c r="C426">
        <v>21</v>
      </c>
      <c r="D426">
        <v>7</v>
      </c>
      <c r="E426" t="s">
        <v>30</v>
      </c>
      <c r="F426">
        <v>0.95</v>
      </c>
      <c r="G426">
        <v>6.05</v>
      </c>
      <c r="H426">
        <v>70</v>
      </c>
      <c r="I426">
        <v>29.4</v>
      </c>
      <c r="J426">
        <v>3.6</v>
      </c>
      <c r="K426" t="s">
        <v>914</v>
      </c>
    </row>
    <row r="427" spans="1:11" x14ac:dyDescent="0.25">
      <c r="A427" t="s">
        <v>454</v>
      </c>
      <c r="B427">
        <v>292</v>
      </c>
      <c r="C427">
        <v>21</v>
      </c>
      <c r="D427">
        <v>11</v>
      </c>
      <c r="E427" t="s">
        <v>30</v>
      </c>
      <c r="F427">
        <v>1.29</v>
      </c>
      <c r="G427">
        <v>9.3000000000000007</v>
      </c>
      <c r="H427" t="s">
        <v>31</v>
      </c>
      <c r="I427" t="s">
        <v>31</v>
      </c>
      <c r="J427" t="s">
        <v>31</v>
      </c>
      <c r="K427" t="s">
        <v>915</v>
      </c>
    </row>
    <row r="428" spans="1:11" x14ac:dyDescent="0.25">
      <c r="A428" t="s">
        <v>455</v>
      </c>
      <c r="B428">
        <v>292</v>
      </c>
      <c r="C428">
        <v>21</v>
      </c>
      <c r="D428">
        <v>15</v>
      </c>
      <c r="E428" t="s">
        <v>30</v>
      </c>
      <c r="F428">
        <v>2.72</v>
      </c>
      <c r="G428">
        <v>18.940000000000001</v>
      </c>
      <c r="H428">
        <v>95.36</v>
      </c>
      <c r="I428">
        <v>25.2</v>
      </c>
      <c r="J428">
        <v>3.45</v>
      </c>
      <c r="K428" t="s">
        <v>1396</v>
      </c>
    </row>
    <row r="429" spans="1:11" x14ac:dyDescent="0.25">
      <c r="A429" t="s">
        <v>456</v>
      </c>
      <c r="B429">
        <v>292</v>
      </c>
      <c r="C429">
        <v>21</v>
      </c>
      <c r="D429">
        <v>15</v>
      </c>
      <c r="E429" t="s">
        <v>30</v>
      </c>
      <c r="F429">
        <v>2.72</v>
      </c>
      <c r="G429">
        <v>17.64</v>
      </c>
      <c r="H429">
        <v>295.94</v>
      </c>
      <c r="I429">
        <v>138.94999999999999</v>
      </c>
      <c r="J429">
        <v>15.44</v>
      </c>
      <c r="K429" t="s">
        <v>1396</v>
      </c>
    </row>
    <row r="430" spans="1:11" x14ac:dyDescent="0.25">
      <c r="A430" t="s">
        <v>457</v>
      </c>
      <c r="B430">
        <v>292</v>
      </c>
      <c r="C430">
        <v>21</v>
      </c>
      <c r="D430">
        <v>29</v>
      </c>
      <c r="E430" t="s">
        <v>30</v>
      </c>
      <c r="F430">
        <v>12.79</v>
      </c>
      <c r="G430">
        <v>49.88</v>
      </c>
      <c r="H430">
        <v>230.67</v>
      </c>
      <c r="I430">
        <v>842.8</v>
      </c>
      <c r="J430">
        <v>55.9</v>
      </c>
      <c r="K430" t="s">
        <v>1397</v>
      </c>
    </row>
    <row r="431" spans="1:11" x14ac:dyDescent="0.25">
      <c r="A431" t="s">
        <v>458</v>
      </c>
      <c r="B431">
        <v>292</v>
      </c>
      <c r="C431">
        <v>21</v>
      </c>
      <c r="D431">
        <v>29</v>
      </c>
      <c r="E431" t="s">
        <v>30</v>
      </c>
      <c r="F431">
        <v>12.79</v>
      </c>
      <c r="G431">
        <v>57.34</v>
      </c>
      <c r="H431">
        <v>270.33</v>
      </c>
      <c r="I431" s="1">
        <v>1513.5</v>
      </c>
      <c r="J431">
        <v>110.09</v>
      </c>
      <c r="K431" t="s">
        <v>1397</v>
      </c>
    </row>
    <row r="432" spans="1:11" x14ac:dyDescent="0.25">
      <c r="A432" t="s">
        <v>459</v>
      </c>
      <c r="B432">
        <v>242</v>
      </c>
      <c r="C432">
        <v>27</v>
      </c>
      <c r="D432">
        <v>19</v>
      </c>
      <c r="E432" t="s">
        <v>30</v>
      </c>
      <c r="F432">
        <v>11.25</v>
      </c>
      <c r="G432">
        <v>49.57</v>
      </c>
      <c r="H432">
        <v>870</v>
      </c>
      <c r="I432" s="1">
        <v>4059.7</v>
      </c>
      <c r="J432">
        <v>319.81</v>
      </c>
      <c r="K432" t="s">
        <v>1398</v>
      </c>
    </row>
    <row r="433" spans="1:11" x14ac:dyDescent="0.25">
      <c r="A433" t="s">
        <v>460</v>
      </c>
      <c r="B433">
        <v>242</v>
      </c>
      <c r="C433">
        <v>27</v>
      </c>
      <c r="D433">
        <v>19</v>
      </c>
      <c r="E433" t="s">
        <v>30</v>
      </c>
      <c r="F433">
        <v>11.01</v>
      </c>
      <c r="G433">
        <v>40.03</v>
      </c>
      <c r="H433">
        <v>748.18</v>
      </c>
      <c r="I433" s="1">
        <v>3461.27</v>
      </c>
      <c r="J433">
        <v>206.28</v>
      </c>
      <c r="K433" t="s">
        <v>1399</v>
      </c>
    </row>
    <row r="434" spans="1:11" x14ac:dyDescent="0.25">
      <c r="A434" t="s">
        <v>461</v>
      </c>
      <c r="B434">
        <v>242</v>
      </c>
      <c r="C434">
        <v>27</v>
      </c>
      <c r="D434">
        <v>20</v>
      </c>
      <c r="E434" t="s">
        <v>30</v>
      </c>
      <c r="F434">
        <v>12.86</v>
      </c>
      <c r="G434">
        <v>44.21</v>
      </c>
      <c r="H434">
        <v>103.32</v>
      </c>
      <c r="I434">
        <v>372.8</v>
      </c>
      <c r="J434">
        <v>22.25</v>
      </c>
      <c r="K434" t="s">
        <v>920</v>
      </c>
    </row>
    <row r="435" spans="1:11" x14ac:dyDescent="0.25">
      <c r="A435" t="s">
        <v>462</v>
      </c>
      <c r="B435">
        <v>242</v>
      </c>
      <c r="C435">
        <v>27</v>
      </c>
      <c r="D435">
        <v>20</v>
      </c>
      <c r="E435" t="s">
        <v>30</v>
      </c>
      <c r="F435">
        <v>12.86</v>
      </c>
      <c r="G435">
        <v>49.06</v>
      </c>
      <c r="H435">
        <v>390.92</v>
      </c>
      <c r="I435" s="1">
        <v>2409.58</v>
      </c>
      <c r="J435">
        <v>158.9</v>
      </c>
      <c r="K435" t="s">
        <v>920</v>
      </c>
    </row>
    <row r="436" spans="1:11" x14ac:dyDescent="0.25">
      <c r="A436" t="s">
        <v>463</v>
      </c>
      <c r="B436">
        <v>251</v>
      </c>
      <c r="C436">
        <v>22</v>
      </c>
      <c r="D436">
        <v>12</v>
      </c>
      <c r="E436" t="s">
        <v>30</v>
      </c>
      <c r="F436">
        <v>5.39</v>
      </c>
      <c r="G436">
        <v>19.66</v>
      </c>
      <c r="H436" t="s">
        <v>31</v>
      </c>
      <c r="I436" t="s">
        <v>31</v>
      </c>
      <c r="J436" t="s">
        <v>31</v>
      </c>
      <c r="K436" t="s">
        <v>1400</v>
      </c>
    </row>
    <row r="437" spans="1:11" x14ac:dyDescent="0.25">
      <c r="A437" t="s">
        <v>464</v>
      </c>
      <c r="B437">
        <v>251</v>
      </c>
      <c r="C437">
        <v>22</v>
      </c>
      <c r="D437">
        <v>12</v>
      </c>
      <c r="E437" t="s">
        <v>30</v>
      </c>
      <c r="F437">
        <v>5.39</v>
      </c>
      <c r="G437">
        <v>19.05</v>
      </c>
      <c r="H437">
        <v>10</v>
      </c>
      <c r="I437">
        <v>3.8</v>
      </c>
      <c r="J437">
        <v>0.32</v>
      </c>
      <c r="K437" t="s">
        <v>1400</v>
      </c>
    </row>
    <row r="438" spans="1:11" x14ac:dyDescent="0.25">
      <c r="A438" t="s">
        <v>465</v>
      </c>
      <c r="B438">
        <v>292</v>
      </c>
      <c r="C438">
        <v>21</v>
      </c>
      <c r="D438">
        <v>28</v>
      </c>
      <c r="E438" t="s">
        <v>30</v>
      </c>
      <c r="F438">
        <v>6.78</v>
      </c>
      <c r="G438">
        <v>31.1</v>
      </c>
      <c r="H438">
        <v>1.43</v>
      </c>
      <c r="I438">
        <v>1.1200000000000001</v>
      </c>
      <c r="J438">
        <v>0.09</v>
      </c>
      <c r="K438" t="s">
        <v>922</v>
      </c>
    </row>
    <row r="439" spans="1:11" x14ac:dyDescent="0.25">
      <c r="A439" t="s">
        <v>466</v>
      </c>
      <c r="B439">
        <v>292</v>
      </c>
      <c r="C439">
        <v>21</v>
      </c>
      <c r="D439">
        <v>28</v>
      </c>
      <c r="E439" t="s">
        <v>30</v>
      </c>
      <c r="F439">
        <v>6.78</v>
      </c>
      <c r="G439">
        <v>34.53</v>
      </c>
      <c r="H439">
        <v>11.43</v>
      </c>
      <c r="I439">
        <v>16.12</v>
      </c>
      <c r="J439">
        <v>1.2</v>
      </c>
      <c r="K439" t="s">
        <v>922</v>
      </c>
    </row>
    <row r="440" spans="1:11" x14ac:dyDescent="0.25">
      <c r="A440" t="s">
        <v>467</v>
      </c>
      <c r="B440">
        <v>251</v>
      </c>
      <c r="C440">
        <v>22</v>
      </c>
      <c r="D440">
        <v>21</v>
      </c>
      <c r="E440" t="s">
        <v>30</v>
      </c>
      <c r="F440">
        <v>13.08</v>
      </c>
      <c r="G440">
        <v>46.16</v>
      </c>
      <c r="H440">
        <v>850</v>
      </c>
      <c r="I440" s="1">
        <v>5847.9</v>
      </c>
      <c r="J440">
        <v>329.71</v>
      </c>
      <c r="K440" t="s">
        <v>1401</v>
      </c>
    </row>
    <row r="441" spans="1:11" x14ac:dyDescent="0.25">
      <c r="A441" t="s">
        <v>468</v>
      </c>
      <c r="B441">
        <v>251</v>
      </c>
      <c r="C441">
        <v>22</v>
      </c>
      <c r="D441">
        <v>21</v>
      </c>
      <c r="E441" t="s">
        <v>30</v>
      </c>
      <c r="F441">
        <v>12.56</v>
      </c>
      <c r="G441">
        <v>36.270000000000003</v>
      </c>
      <c r="H441">
        <v>630</v>
      </c>
      <c r="I441" s="1">
        <v>3158</v>
      </c>
      <c r="J441">
        <v>108.04</v>
      </c>
      <c r="K441" t="s">
        <v>1402</v>
      </c>
    </row>
    <row r="442" spans="1:11" x14ac:dyDescent="0.25">
      <c r="A442" t="s">
        <v>469</v>
      </c>
      <c r="B442">
        <v>251</v>
      </c>
      <c r="C442">
        <v>22</v>
      </c>
      <c r="D442">
        <v>19</v>
      </c>
      <c r="E442" t="s">
        <v>30</v>
      </c>
      <c r="F442">
        <v>11.28</v>
      </c>
      <c r="G442">
        <v>54.02</v>
      </c>
      <c r="H442">
        <v>610</v>
      </c>
      <c r="I442" s="1">
        <v>3050.6</v>
      </c>
      <c r="J442">
        <v>230.12</v>
      </c>
      <c r="K442" t="s">
        <v>1403</v>
      </c>
    </row>
    <row r="443" spans="1:11" x14ac:dyDescent="0.25">
      <c r="A443" t="s">
        <v>470</v>
      </c>
      <c r="B443">
        <v>251</v>
      </c>
      <c r="C443">
        <v>22</v>
      </c>
      <c r="D443">
        <v>19</v>
      </c>
      <c r="E443" t="s">
        <v>30</v>
      </c>
      <c r="F443">
        <v>11.04</v>
      </c>
      <c r="G443">
        <v>39.39</v>
      </c>
      <c r="H443">
        <v>310</v>
      </c>
      <c r="I443" s="1">
        <v>1144</v>
      </c>
      <c r="J443">
        <v>60.82</v>
      </c>
      <c r="K443" t="s">
        <v>1404</v>
      </c>
    </row>
    <row r="444" spans="1:11" x14ac:dyDescent="0.25">
      <c r="A444" t="s">
        <v>471</v>
      </c>
      <c r="B444">
        <v>242</v>
      </c>
      <c r="C444">
        <v>27</v>
      </c>
      <c r="D444">
        <v>12</v>
      </c>
      <c r="E444" t="s">
        <v>30</v>
      </c>
      <c r="F444">
        <v>11.1</v>
      </c>
      <c r="G444">
        <v>43.28</v>
      </c>
      <c r="H444">
        <v>810</v>
      </c>
      <c r="I444" s="1">
        <v>3862</v>
      </c>
      <c r="J444">
        <v>244.23</v>
      </c>
      <c r="K444" t="s">
        <v>1405</v>
      </c>
    </row>
    <row r="445" spans="1:11" x14ac:dyDescent="0.25">
      <c r="A445" t="s">
        <v>472</v>
      </c>
      <c r="B445">
        <v>242</v>
      </c>
      <c r="C445">
        <v>27</v>
      </c>
      <c r="D445">
        <v>11</v>
      </c>
      <c r="E445" t="s">
        <v>30</v>
      </c>
      <c r="F445">
        <v>10.07</v>
      </c>
      <c r="G445">
        <v>26.36</v>
      </c>
      <c r="H445">
        <v>400</v>
      </c>
      <c r="I445" s="1">
        <v>1091.5</v>
      </c>
      <c r="J445">
        <v>44.63</v>
      </c>
      <c r="K445" t="s">
        <v>1406</v>
      </c>
    </row>
    <row r="446" spans="1:11" x14ac:dyDescent="0.25">
      <c r="A446" t="s">
        <v>473</v>
      </c>
      <c r="B446">
        <v>242</v>
      </c>
      <c r="C446">
        <v>27</v>
      </c>
      <c r="D446">
        <v>26</v>
      </c>
      <c r="E446" t="s">
        <v>30</v>
      </c>
      <c r="F446">
        <v>14.25</v>
      </c>
      <c r="G446">
        <v>79.33</v>
      </c>
      <c r="H446" s="1">
        <v>2220</v>
      </c>
      <c r="I446" s="1">
        <v>10268.9</v>
      </c>
      <c r="J446" s="1">
        <v>1022.18</v>
      </c>
      <c r="K446" t="s">
        <v>1407</v>
      </c>
    </row>
    <row r="447" spans="1:11" x14ac:dyDescent="0.25">
      <c r="A447" t="s">
        <v>474</v>
      </c>
      <c r="B447">
        <v>242</v>
      </c>
      <c r="C447">
        <v>27</v>
      </c>
      <c r="D447">
        <v>30</v>
      </c>
      <c r="E447" t="s">
        <v>30</v>
      </c>
      <c r="F447">
        <v>14.43</v>
      </c>
      <c r="G447">
        <v>69.61</v>
      </c>
      <c r="H447" s="1">
        <v>1582</v>
      </c>
      <c r="I447" s="1">
        <v>7865.04</v>
      </c>
      <c r="J447">
        <v>619.96</v>
      </c>
      <c r="K447" t="s">
        <v>1408</v>
      </c>
    </row>
    <row r="448" spans="1:11" x14ac:dyDescent="0.25">
      <c r="A448" t="s">
        <v>475</v>
      </c>
      <c r="B448">
        <v>292</v>
      </c>
      <c r="C448">
        <v>21</v>
      </c>
      <c r="D448">
        <v>32</v>
      </c>
      <c r="E448" t="s">
        <v>30</v>
      </c>
      <c r="F448">
        <v>8.49</v>
      </c>
      <c r="G448">
        <v>37.729999999999997</v>
      </c>
      <c r="H448">
        <v>20</v>
      </c>
      <c r="I448">
        <v>45.4</v>
      </c>
      <c r="J448">
        <v>3.16</v>
      </c>
      <c r="K448" t="s">
        <v>1409</v>
      </c>
    </row>
    <row r="449" spans="1:11" x14ac:dyDescent="0.25">
      <c r="A449" t="s">
        <v>476</v>
      </c>
      <c r="B449">
        <v>292</v>
      </c>
      <c r="C449">
        <v>21</v>
      </c>
      <c r="D449">
        <v>20</v>
      </c>
      <c r="E449" t="s">
        <v>30</v>
      </c>
      <c r="F449">
        <v>7.8</v>
      </c>
      <c r="G449">
        <v>52.46</v>
      </c>
      <c r="H449">
        <v>4</v>
      </c>
      <c r="I449">
        <v>2.68</v>
      </c>
      <c r="J449">
        <v>0.54</v>
      </c>
      <c r="K449" t="s">
        <v>1410</v>
      </c>
    </row>
    <row r="450" spans="1:11" x14ac:dyDescent="0.25">
      <c r="A450" t="s">
        <v>477</v>
      </c>
      <c r="B450">
        <v>242</v>
      </c>
      <c r="C450">
        <v>27</v>
      </c>
      <c r="D450">
        <v>15</v>
      </c>
      <c r="E450" t="s">
        <v>30</v>
      </c>
      <c r="F450">
        <v>8.43</v>
      </c>
      <c r="G450">
        <v>32.69</v>
      </c>
      <c r="H450">
        <v>110</v>
      </c>
      <c r="I450">
        <v>579</v>
      </c>
      <c r="J450">
        <v>37.630000000000003</v>
      </c>
      <c r="K450" t="s">
        <v>1411</v>
      </c>
    </row>
    <row r="451" spans="1:11" x14ac:dyDescent="0.25">
      <c r="A451" t="s">
        <v>478</v>
      </c>
      <c r="B451">
        <v>242</v>
      </c>
      <c r="C451">
        <v>27</v>
      </c>
      <c r="D451">
        <v>14</v>
      </c>
      <c r="E451" t="s">
        <v>30</v>
      </c>
      <c r="F451">
        <v>8.1999999999999993</v>
      </c>
      <c r="G451">
        <v>39.15</v>
      </c>
      <c r="H451">
        <v>740</v>
      </c>
      <c r="I451" s="1">
        <v>2025.8</v>
      </c>
      <c r="J451">
        <v>166.72</v>
      </c>
      <c r="K451" t="s">
        <v>1412</v>
      </c>
    </row>
    <row r="452" spans="1:11" x14ac:dyDescent="0.25">
      <c r="A452" t="s">
        <v>479</v>
      </c>
      <c r="B452">
        <v>292</v>
      </c>
      <c r="C452">
        <v>21</v>
      </c>
      <c r="D452">
        <v>48</v>
      </c>
      <c r="E452" t="s">
        <v>30</v>
      </c>
      <c r="F452">
        <v>14.16</v>
      </c>
      <c r="G452">
        <v>85.67</v>
      </c>
      <c r="H452">
        <v>10.130000000000001</v>
      </c>
      <c r="I452">
        <v>6.88</v>
      </c>
      <c r="J452">
        <v>0.68</v>
      </c>
      <c r="K452" t="s">
        <v>1413</v>
      </c>
    </row>
    <row r="453" spans="1:11" x14ac:dyDescent="0.25">
      <c r="A453" t="s">
        <v>480</v>
      </c>
      <c r="B453">
        <v>292</v>
      </c>
      <c r="C453">
        <v>21</v>
      </c>
      <c r="D453">
        <v>45</v>
      </c>
      <c r="E453" t="s">
        <v>30</v>
      </c>
      <c r="F453">
        <v>14.11</v>
      </c>
      <c r="G453">
        <v>86.28</v>
      </c>
      <c r="H453">
        <v>10.130000000000001</v>
      </c>
      <c r="I453">
        <v>6.88</v>
      </c>
      <c r="J453">
        <v>0.68</v>
      </c>
      <c r="K453" t="s">
        <v>1414</v>
      </c>
    </row>
    <row r="454" spans="1:11" x14ac:dyDescent="0.25">
      <c r="A454" t="s">
        <v>481</v>
      </c>
      <c r="B454">
        <v>242</v>
      </c>
      <c r="C454">
        <v>27</v>
      </c>
      <c r="D454">
        <v>34</v>
      </c>
      <c r="E454" t="s">
        <v>30</v>
      </c>
      <c r="F454">
        <v>20</v>
      </c>
      <c r="G454">
        <v>90.74</v>
      </c>
      <c r="H454" s="1">
        <v>1449</v>
      </c>
      <c r="I454" s="1">
        <v>6753.45</v>
      </c>
      <c r="J454">
        <v>552.29</v>
      </c>
      <c r="K454" t="s">
        <v>1415</v>
      </c>
    </row>
    <row r="455" spans="1:11" x14ac:dyDescent="0.25">
      <c r="A455" t="s">
        <v>482</v>
      </c>
      <c r="B455">
        <v>242</v>
      </c>
      <c r="C455">
        <v>27</v>
      </c>
      <c r="D455">
        <v>36</v>
      </c>
      <c r="E455" t="s">
        <v>30</v>
      </c>
      <c r="F455">
        <v>20.09</v>
      </c>
      <c r="G455">
        <v>107.26</v>
      </c>
      <c r="H455" s="1">
        <v>1225</v>
      </c>
      <c r="I455" s="1">
        <v>6594.25</v>
      </c>
      <c r="J455">
        <v>626.39</v>
      </c>
      <c r="K455" t="s">
        <v>1416</v>
      </c>
    </row>
    <row r="456" spans="1:11" x14ac:dyDescent="0.25">
      <c r="A456" t="s">
        <v>483</v>
      </c>
      <c r="B456">
        <v>242</v>
      </c>
      <c r="C456">
        <v>27</v>
      </c>
      <c r="D456">
        <v>27</v>
      </c>
      <c r="E456" t="s">
        <v>30</v>
      </c>
      <c r="F456">
        <v>15.27</v>
      </c>
      <c r="G456">
        <v>70.099999999999994</v>
      </c>
      <c r="H456" s="1">
        <v>1369</v>
      </c>
      <c r="I456" s="1">
        <v>5961.35</v>
      </c>
      <c r="J456">
        <v>494.23</v>
      </c>
      <c r="K456" t="s">
        <v>1417</v>
      </c>
    </row>
    <row r="457" spans="1:11" x14ac:dyDescent="0.25">
      <c r="A457" t="s">
        <v>484</v>
      </c>
      <c r="B457">
        <v>242</v>
      </c>
      <c r="C457">
        <v>27</v>
      </c>
      <c r="D457">
        <v>29</v>
      </c>
      <c r="E457" t="s">
        <v>30</v>
      </c>
      <c r="F457">
        <v>15.21</v>
      </c>
      <c r="G457">
        <v>88.3</v>
      </c>
      <c r="H457" s="1">
        <v>1175</v>
      </c>
      <c r="I457" s="1">
        <v>6162.25</v>
      </c>
      <c r="J457">
        <v>591.9</v>
      </c>
      <c r="K457" t="s">
        <v>1418</v>
      </c>
    </row>
    <row r="458" spans="1:11" x14ac:dyDescent="0.25">
      <c r="A458" t="s">
        <v>485</v>
      </c>
      <c r="B458">
        <v>292</v>
      </c>
      <c r="C458">
        <v>21</v>
      </c>
      <c r="D458">
        <v>37</v>
      </c>
      <c r="E458" t="s">
        <v>30</v>
      </c>
      <c r="F458">
        <v>7.6</v>
      </c>
      <c r="G458">
        <v>47.01</v>
      </c>
      <c r="H458">
        <v>7.5</v>
      </c>
      <c r="I458">
        <v>3.68</v>
      </c>
      <c r="J458">
        <v>0.37</v>
      </c>
      <c r="K458" t="s">
        <v>1419</v>
      </c>
    </row>
    <row r="459" spans="1:11" x14ac:dyDescent="0.25">
      <c r="A459" t="s">
        <v>486</v>
      </c>
      <c r="B459">
        <v>292</v>
      </c>
      <c r="C459">
        <v>21</v>
      </c>
      <c r="D459">
        <v>37</v>
      </c>
      <c r="E459" t="s">
        <v>30</v>
      </c>
      <c r="F459">
        <v>7.6</v>
      </c>
      <c r="G459">
        <v>46.19</v>
      </c>
      <c r="H459" t="s">
        <v>31</v>
      </c>
      <c r="I459" t="s">
        <v>31</v>
      </c>
      <c r="J459" t="s">
        <v>31</v>
      </c>
      <c r="K459" t="s">
        <v>1419</v>
      </c>
    </row>
    <row r="460" spans="1:11" x14ac:dyDescent="0.25">
      <c r="A460" t="s">
        <v>487</v>
      </c>
      <c r="B460">
        <v>292</v>
      </c>
      <c r="C460">
        <v>21</v>
      </c>
      <c r="D460">
        <v>53</v>
      </c>
      <c r="E460" t="s">
        <v>30</v>
      </c>
      <c r="F460">
        <v>13.23</v>
      </c>
      <c r="G460">
        <v>70.16</v>
      </c>
      <c r="H460">
        <v>15</v>
      </c>
      <c r="I460">
        <v>12.45</v>
      </c>
      <c r="J460">
        <v>1.21</v>
      </c>
      <c r="K460" t="s">
        <v>1420</v>
      </c>
    </row>
    <row r="461" spans="1:11" x14ac:dyDescent="0.25">
      <c r="A461" t="s">
        <v>488</v>
      </c>
      <c r="B461">
        <v>292</v>
      </c>
      <c r="C461">
        <v>21</v>
      </c>
      <c r="D461">
        <v>52</v>
      </c>
      <c r="E461" t="s">
        <v>30</v>
      </c>
      <c r="F461">
        <v>13.18</v>
      </c>
      <c r="G461">
        <v>77.150000000000006</v>
      </c>
      <c r="H461">
        <v>16.98</v>
      </c>
      <c r="I461">
        <v>35.54</v>
      </c>
      <c r="J461">
        <v>3.55</v>
      </c>
      <c r="K461" t="s">
        <v>1421</v>
      </c>
    </row>
    <row r="462" spans="1:11" x14ac:dyDescent="0.25">
      <c r="A462" t="s">
        <v>489</v>
      </c>
      <c r="B462">
        <v>292</v>
      </c>
      <c r="C462">
        <v>21</v>
      </c>
      <c r="D462">
        <v>47</v>
      </c>
      <c r="E462" t="s">
        <v>30</v>
      </c>
      <c r="F462">
        <v>12.24</v>
      </c>
      <c r="G462">
        <v>65.27</v>
      </c>
      <c r="H462">
        <v>15</v>
      </c>
      <c r="I462">
        <v>12.45</v>
      </c>
      <c r="J462">
        <v>1.21</v>
      </c>
      <c r="K462" t="s">
        <v>1422</v>
      </c>
    </row>
    <row r="463" spans="1:11" x14ac:dyDescent="0.25">
      <c r="A463" t="s">
        <v>490</v>
      </c>
      <c r="B463">
        <v>292</v>
      </c>
      <c r="C463">
        <v>21</v>
      </c>
      <c r="D463">
        <v>44</v>
      </c>
      <c r="E463" t="s">
        <v>30</v>
      </c>
      <c r="F463">
        <v>12.19</v>
      </c>
      <c r="G463">
        <v>68.81</v>
      </c>
      <c r="H463">
        <v>24.04</v>
      </c>
      <c r="I463">
        <v>129.05000000000001</v>
      </c>
      <c r="J463">
        <v>13.01</v>
      </c>
      <c r="K463" t="s">
        <v>1423</v>
      </c>
    </row>
    <row r="464" spans="1:11" x14ac:dyDescent="0.25">
      <c r="A464" t="s">
        <v>491</v>
      </c>
      <c r="B464">
        <v>292</v>
      </c>
      <c r="C464">
        <v>21</v>
      </c>
      <c r="D464">
        <v>34</v>
      </c>
      <c r="E464" t="s">
        <v>30</v>
      </c>
      <c r="F464">
        <v>11.75</v>
      </c>
      <c r="G464">
        <v>61</v>
      </c>
      <c r="H464">
        <v>21</v>
      </c>
      <c r="I464">
        <v>53.4</v>
      </c>
      <c r="J464">
        <v>4.38</v>
      </c>
      <c r="K464" t="s">
        <v>1424</v>
      </c>
    </row>
    <row r="465" spans="1:11" x14ac:dyDescent="0.25">
      <c r="A465" t="s">
        <v>492</v>
      </c>
      <c r="B465">
        <v>292</v>
      </c>
      <c r="C465">
        <v>21</v>
      </c>
      <c r="D465">
        <v>66</v>
      </c>
      <c r="E465" t="s">
        <v>30</v>
      </c>
      <c r="F465">
        <v>20.05</v>
      </c>
      <c r="G465">
        <v>91.94</v>
      </c>
      <c r="H465">
        <v>31.36</v>
      </c>
      <c r="I465">
        <v>10.66</v>
      </c>
      <c r="J465">
        <v>0.8</v>
      </c>
      <c r="K465" t="s">
        <v>1425</v>
      </c>
    </row>
    <row r="466" spans="1:11" x14ac:dyDescent="0.25">
      <c r="A466" t="s">
        <v>493</v>
      </c>
      <c r="B466">
        <v>292</v>
      </c>
      <c r="C466">
        <v>21</v>
      </c>
      <c r="D466">
        <v>13</v>
      </c>
      <c r="E466" t="s">
        <v>30</v>
      </c>
      <c r="F466">
        <v>12.08</v>
      </c>
      <c r="G466">
        <v>69.95</v>
      </c>
      <c r="H466">
        <v>88.75</v>
      </c>
      <c r="I466">
        <v>565.74</v>
      </c>
      <c r="J466">
        <v>36.76</v>
      </c>
      <c r="K466" t="s">
        <v>1426</v>
      </c>
    </row>
    <row r="467" spans="1:11" x14ac:dyDescent="0.25">
      <c r="A467" t="s">
        <v>494</v>
      </c>
      <c r="B467">
        <v>292</v>
      </c>
      <c r="C467">
        <v>21</v>
      </c>
      <c r="D467">
        <v>14</v>
      </c>
      <c r="E467" t="s">
        <v>30</v>
      </c>
      <c r="F467">
        <v>11.92</v>
      </c>
      <c r="G467">
        <v>42.6</v>
      </c>
      <c r="H467">
        <v>97.23</v>
      </c>
      <c r="I467">
        <v>647.73</v>
      </c>
      <c r="J467">
        <v>29.96</v>
      </c>
      <c r="K467" t="s">
        <v>1427</v>
      </c>
    </row>
    <row r="468" spans="1:11" x14ac:dyDescent="0.25">
      <c r="A468" t="s">
        <v>495</v>
      </c>
      <c r="B468">
        <v>292</v>
      </c>
      <c r="C468">
        <v>21</v>
      </c>
      <c r="D468">
        <v>26</v>
      </c>
      <c r="E468" t="s">
        <v>30</v>
      </c>
      <c r="F468">
        <v>2.7</v>
      </c>
      <c r="G468">
        <v>24.47</v>
      </c>
      <c r="H468">
        <v>10</v>
      </c>
      <c r="I468">
        <v>1.3</v>
      </c>
      <c r="J468">
        <v>0.17</v>
      </c>
      <c r="K468" t="s">
        <v>1428</v>
      </c>
    </row>
    <row r="469" spans="1:11" x14ac:dyDescent="0.25">
      <c r="A469" t="s">
        <v>496</v>
      </c>
      <c r="B469">
        <v>292</v>
      </c>
      <c r="C469">
        <v>21</v>
      </c>
      <c r="D469">
        <v>27</v>
      </c>
      <c r="E469" t="s">
        <v>30</v>
      </c>
      <c r="F469">
        <v>3.28</v>
      </c>
      <c r="G469">
        <v>27.09</v>
      </c>
      <c r="H469">
        <v>21.43</v>
      </c>
      <c r="I469">
        <v>3.99</v>
      </c>
      <c r="J469">
        <v>0.65</v>
      </c>
      <c r="K469" t="s">
        <v>1429</v>
      </c>
    </row>
    <row r="470" spans="1:11" x14ac:dyDescent="0.25">
      <c r="A470" t="s">
        <v>497</v>
      </c>
      <c r="B470">
        <v>292</v>
      </c>
      <c r="C470">
        <v>21</v>
      </c>
      <c r="D470">
        <v>26</v>
      </c>
      <c r="E470" t="s">
        <v>30</v>
      </c>
      <c r="F470">
        <v>7.61</v>
      </c>
      <c r="G470">
        <v>37.76</v>
      </c>
      <c r="H470" t="s">
        <v>31</v>
      </c>
      <c r="I470" t="s">
        <v>31</v>
      </c>
      <c r="J470" t="s">
        <v>31</v>
      </c>
      <c r="K470" t="s">
        <v>1430</v>
      </c>
    </row>
    <row r="471" spans="1:11" x14ac:dyDescent="0.25">
      <c r="A471" t="s">
        <v>498</v>
      </c>
      <c r="B471">
        <v>292</v>
      </c>
      <c r="C471">
        <v>21</v>
      </c>
      <c r="D471">
        <v>8</v>
      </c>
      <c r="E471" t="s">
        <v>30</v>
      </c>
      <c r="F471">
        <v>1.66</v>
      </c>
      <c r="G471">
        <v>8.35</v>
      </c>
      <c r="H471">
        <v>2.4300000000000002</v>
      </c>
      <c r="I471">
        <v>0.63</v>
      </c>
      <c r="J471">
        <v>0.06</v>
      </c>
      <c r="K471" t="s">
        <v>1431</v>
      </c>
    </row>
    <row r="472" spans="1:11" x14ac:dyDescent="0.25">
      <c r="A472" t="s">
        <v>499</v>
      </c>
      <c r="B472">
        <v>292</v>
      </c>
      <c r="C472">
        <v>21</v>
      </c>
      <c r="D472">
        <v>8</v>
      </c>
      <c r="E472" t="s">
        <v>30</v>
      </c>
      <c r="F472">
        <v>1.66</v>
      </c>
      <c r="G472">
        <v>9.9</v>
      </c>
      <c r="H472">
        <v>4.8499999999999996</v>
      </c>
      <c r="I472">
        <v>1.26</v>
      </c>
      <c r="J472">
        <v>0.15</v>
      </c>
      <c r="K472" t="s">
        <v>1431</v>
      </c>
    </row>
    <row r="473" spans="1:11" x14ac:dyDescent="0.25">
      <c r="A473" t="s">
        <v>500</v>
      </c>
      <c r="B473">
        <v>292</v>
      </c>
      <c r="C473">
        <v>21</v>
      </c>
      <c r="D473">
        <v>43</v>
      </c>
      <c r="E473" t="s">
        <v>30</v>
      </c>
      <c r="F473">
        <v>12.23</v>
      </c>
      <c r="G473">
        <v>67.39</v>
      </c>
      <c r="H473">
        <v>30.53</v>
      </c>
      <c r="I473">
        <v>50.76</v>
      </c>
      <c r="J473">
        <v>4.1100000000000003</v>
      </c>
      <c r="K473" t="s">
        <v>1432</v>
      </c>
    </row>
    <row r="474" spans="1:11" x14ac:dyDescent="0.25">
      <c r="A474" t="s">
        <v>501</v>
      </c>
      <c r="B474">
        <v>292</v>
      </c>
      <c r="C474">
        <v>21</v>
      </c>
      <c r="D474">
        <v>43</v>
      </c>
      <c r="E474" t="s">
        <v>30</v>
      </c>
      <c r="F474">
        <v>12.32</v>
      </c>
      <c r="G474">
        <v>66.040000000000006</v>
      </c>
      <c r="H474">
        <v>19.649999999999999</v>
      </c>
      <c r="I474">
        <v>50.84</v>
      </c>
      <c r="J474">
        <v>3.94</v>
      </c>
      <c r="K474" t="s">
        <v>1433</v>
      </c>
    </row>
    <row r="475" spans="1:11" x14ac:dyDescent="0.25">
      <c r="A475" t="s">
        <v>502</v>
      </c>
      <c r="B475">
        <v>292</v>
      </c>
      <c r="C475">
        <v>21</v>
      </c>
      <c r="D475">
        <v>36</v>
      </c>
      <c r="E475" t="s">
        <v>30</v>
      </c>
      <c r="F475">
        <v>8.3000000000000007</v>
      </c>
      <c r="G475">
        <v>47.8</v>
      </c>
      <c r="H475">
        <v>20</v>
      </c>
      <c r="I475">
        <v>20.2</v>
      </c>
      <c r="J475">
        <v>1.72</v>
      </c>
      <c r="K475" t="s">
        <v>1434</v>
      </c>
    </row>
    <row r="476" spans="1:11" x14ac:dyDescent="0.25">
      <c r="A476" t="s">
        <v>503</v>
      </c>
      <c r="B476">
        <v>292</v>
      </c>
      <c r="C476">
        <v>21</v>
      </c>
      <c r="D476">
        <v>33</v>
      </c>
      <c r="E476" t="s">
        <v>30</v>
      </c>
      <c r="F476">
        <v>7.56</v>
      </c>
      <c r="G476">
        <v>50.45</v>
      </c>
      <c r="H476" t="s">
        <v>31</v>
      </c>
      <c r="I476" t="s">
        <v>31</v>
      </c>
      <c r="J476" t="s">
        <v>31</v>
      </c>
      <c r="K476" t="s">
        <v>1435</v>
      </c>
    </row>
    <row r="477" spans="1:11" x14ac:dyDescent="0.25">
      <c r="A477" t="s">
        <v>504</v>
      </c>
      <c r="B477">
        <v>292</v>
      </c>
      <c r="C477">
        <v>21</v>
      </c>
      <c r="D477">
        <v>58</v>
      </c>
      <c r="E477" t="s">
        <v>30</v>
      </c>
      <c r="F477">
        <v>13.59</v>
      </c>
      <c r="G477">
        <v>80.3</v>
      </c>
      <c r="H477">
        <v>113</v>
      </c>
      <c r="I477">
        <v>466.74</v>
      </c>
      <c r="J477">
        <v>48.3</v>
      </c>
      <c r="K477" t="s">
        <v>1436</v>
      </c>
    </row>
    <row r="478" spans="1:11" x14ac:dyDescent="0.25">
      <c r="A478" t="s">
        <v>505</v>
      </c>
      <c r="B478">
        <v>292</v>
      </c>
      <c r="C478">
        <v>21</v>
      </c>
      <c r="D478">
        <v>58</v>
      </c>
      <c r="E478" t="s">
        <v>30</v>
      </c>
      <c r="F478">
        <v>13.59</v>
      </c>
      <c r="G478">
        <v>82.21</v>
      </c>
      <c r="H478">
        <v>68</v>
      </c>
      <c r="I478">
        <v>116.44</v>
      </c>
      <c r="J478">
        <v>13.97</v>
      </c>
      <c r="K478" t="s">
        <v>1436</v>
      </c>
    </row>
    <row r="479" spans="1:11" x14ac:dyDescent="0.25">
      <c r="A479" t="s">
        <v>506</v>
      </c>
      <c r="B479">
        <v>292</v>
      </c>
      <c r="C479">
        <v>21</v>
      </c>
      <c r="D479">
        <v>48</v>
      </c>
      <c r="E479" t="s">
        <v>30</v>
      </c>
      <c r="F479">
        <v>10.51</v>
      </c>
      <c r="G479">
        <v>65.959999999999994</v>
      </c>
      <c r="H479">
        <v>83</v>
      </c>
      <c r="I479">
        <v>187.34</v>
      </c>
      <c r="J479">
        <v>21.01</v>
      </c>
      <c r="K479" t="s">
        <v>1437</v>
      </c>
    </row>
    <row r="480" spans="1:11" x14ac:dyDescent="0.25">
      <c r="A480" t="s">
        <v>507</v>
      </c>
      <c r="B480">
        <v>292</v>
      </c>
      <c r="C480">
        <v>21</v>
      </c>
      <c r="D480">
        <v>48</v>
      </c>
      <c r="E480" t="s">
        <v>30</v>
      </c>
      <c r="F480">
        <v>10.51</v>
      </c>
      <c r="G480">
        <v>67.930000000000007</v>
      </c>
      <c r="H480">
        <v>68</v>
      </c>
      <c r="I480">
        <v>116.44</v>
      </c>
      <c r="J480">
        <v>13.97</v>
      </c>
      <c r="K480" t="s">
        <v>1437</v>
      </c>
    </row>
    <row r="481" spans="1:11" x14ac:dyDescent="0.25">
      <c r="A481" t="s">
        <v>508</v>
      </c>
      <c r="B481">
        <v>281</v>
      </c>
      <c r="C481">
        <v>26</v>
      </c>
      <c r="D481">
        <v>9</v>
      </c>
      <c r="E481" t="s">
        <v>30</v>
      </c>
      <c r="F481">
        <v>1.98</v>
      </c>
      <c r="G481">
        <v>11.88</v>
      </c>
      <c r="H481" s="1">
        <v>1510</v>
      </c>
      <c r="I481" s="1">
        <v>1076.0999999999999</v>
      </c>
      <c r="J481">
        <v>107.61</v>
      </c>
      <c r="K481" t="s">
        <v>1438</v>
      </c>
    </row>
    <row r="482" spans="1:11" x14ac:dyDescent="0.25">
      <c r="A482" t="s">
        <v>509</v>
      </c>
      <c r="B482">
        <v>281</v>
      </c>
      <c r="C482">
        <v>26</v>
      </c>
      <c r="D482">
        <v>18</v>
      </c>
      <c r="E482" t="s">
        <v>30</v>
      </c>
      <c r="F482">
        <v>4.29</v>
      </c>
      <c r="G482">
        <v>25.74</v>
      </c>
      <c r="H482" s="1">
        <v>1205</v>
      </c>
      <c r="I482" s="1">
        <v>1917.9</v>
      </c>
      <c r="J482">
        <v>191.79</v>
      </c>
      <c r="K482" t="s">
        <v>1439</v>
      </c>
    </row>
    <row r="483" spans="1:11" x14ac:dyDescent="0.25">
      <c r="A483" t="s">
        <v>510</v>
      </c>
      <c r="B483">
        <v>281</v>
      </c>
      <c r="C483">
        <v>26</v>
      </c>
      <c r="D483">
        <v>18</v>
      </c>
      <c r="E483" t="s">
        <v>30</v>
      </c>
      <c r="F483">
        <v>4.0999999999999996</v>
      </c>
      <c r="G483">
        <v>24.6</v>
      </c>
      <c r="H483">
        <v>995</v>
      </c>
      <c r="I483">
        <v>530.4</v>
      </c>
      <c r="J483">
        <v>53.04</v>
      </c>
      <c r="K483" t="s">
        <v>1440</v>
      </c>
    </row>
    <row r="484" spans="1:11" x14ac:dyDescent="0.25">
      <c r="A484" t="s">
        <v>511</v>
      </c>
      <c r="B484">
        <v>121</v>
      </c>
      <c r="C484">
        <v>25</v>
      </c>
      <c r="D484">
        <v>22</v>
      </c>
      <c r="E484" t="s">
        <v>30</v>
      </c>
      <c r="F484">
        <v>22.44</v>
      </c>
      <c r="G484">
        <v>58.87</v>
      </c>
      <c r="H484" s="1">
        <v>13370</v>
      </c>
      <c r="I484" s="1">
        <v>72588.100000000006</v>
      </c>
      <c r="J484" s="1">
        <v>3154.97</v>
      </c>
      <c r="K484" t="s">
        <v>1441</v>
      </c>
    </row>
    <row r="485" spans="1:11" x14ac:dyDescent="0.25">
      <c r="A485" t="s">
        <v>512</v>
      </c>
      <c r="B485">
        <v>121</v>
      </c>
      <c r="C485">
        <v>25</v>
      </c>
      <c r="D485">
        <v>22</v>
      </c>
      <c r="E485" t="s">
        <v>30</v>
      </c>
      <c r="F485">
        <v>22.44</v>
      </c>
      <c r="G485">
        <v>58.87</v>
      </c>
      <c r="H485" s="1">
        <v>13680</v>
      </c>
      <c r="I485" s="1">
        <v>68426.100000000006</v>
      </c>
      <c r="J485" s="1">
        <v>2916.05</v>
      </c>
      <c r="K485" t="s">
        <v>1441</v>
      </c>
    </row>
    <row r="486" spans="1:11" x14ac:dyDescent="0.25">
      <c r="A486" t="s">
        <v>513</v>
      </c>
      <c r="B486">
        <v>111</v>
      </c>
      <c r="C486">
        <v>11</v>
      </c>
      <c r="D486">
        <v>18</v>
      </c>
      <c r="E486" t="s">
        <v>30</v>
      </c>
      <c r="F486">
        <v>73.22</v>
      </c>
      <c r="G486">
        <v>142.28</v>
      </c>
      <c r="H486">
        <v>480</v>
      </c>
      <c r="I486" s="1">
        <v>9437.7000000000007</v>
      </c>
      <c r="J486">
        <v>290.62</v>
      </c>
      <c r="K486" t="e">
        <v>#NAME?</v>
      </c>
    </row>
    <row r="487" spans="1:11" x14ac:dyDescent="0.25">
      <c r="A487" t="s">
        <v>514</v>
      </c>
      <c r="B487">
        <v>111</v>
      </c>
      <c r="C487">
        <v>11</v>
      </c>
      <c r="D487">
        <v>18</v>
      </c>
      <c r="E487" t="s">
        <v>30</v>
      </c>
      <c r="F487">
        <v>73.22</v>
      </c>
      <c r="G487">
        <v>150.28</v>
      </c>
      <c r="H487">
        <v>750</v>
      </c>
      <c r="I487" s="1">
        <v>13133.1</v>
      </c>
      <c r="J487">
        <v>430.2</v>
      </c>
      <c r="K487" t="e">
        <v>#NAME?</v>
      </c>
    </row>
    <row r="488" spans="1:11" x14ac:dyDescent="0.25">
      <c r="A488" t="s">
        <v>515</v>
      </c>
      <c r="B488">
        <v>252</v>
      </c>
      <c r="C488">
        <v>24</v>
      </c>
      <c r="D488">
        <v>11</v>
      </c>
      <c r="E488" t="s">
        <v>30</v>
      </c>
      <c r="F488">
        <v>12.07</v>
      </c>
      <c r="G488">
        <v>32.25</v>
      </c>
      <c r="H488">
        <v>80</v>
      </c>
      <c r="I488">
        <v>193.13</v>
      </c>
      <c r="J488">
        <v>9.2799999999999994</v>
      </c>
      <c r="K488" t="s">
        <v>1442</v>
      </c>
    </row>
    <row r="489" spans="1:11" x14ac:dyDescent="0.25">
      <c r="A489" t="s">
        <v>516</v>
      </c>
      <c r="B489">
        <v>252</v>
      </c>
      <c r="C489">
        <v>24</v>
      </c>
      <c r="D489">
        <v>3</v>
      </c>
      <c r="E489" t="s">
        <v>30</v>
      </c>
      <c r="F489">
        <v>10.41</v>
      </c>
      <c r="G489">
        <v>17.75</v>
      </c>
      <c r="H489" t="s">
        <v>31</v>
      </c>
      <c r="I489" t="s">
        <v>31</v>
      </c>
      <c r="J489" t="s">
        <v>31</v>
      </c>
      <c r="K489" t="s">
        <v>966</v>
      </c>
    </row>
    <row r="490" spans="1:11" x14ac:dyDescent="0.25">
      <c r="A490" t="s">
        <v>517</v>
      </c>
      <c r="B490">
        <v>252</v>
      </c>
      <c r="C490">
        <v>24</v>
      </c>
      <c r="D490">
        <v>14</v>
      </c>
      <c r="E490" t="s">
        <v>30</v>
      </c>
      <c r="F490">
        <v>12.25</v>
      </c>
      <c r="G490">
        <v>38.72</v>
      </c>
      <c r="H490">
        <v>90.53</v>
      </c>
      <c r="I490">
        <v>566.37</v>
      </c>
      <c r="J490">
        <v>24.13</v>
      </c>
      <c r="K490" t="s">
        <v>1068</v>
      </c>
    </row>
    <row r="491" spans="1:11" x14ac:dyDescent="0.25">
      <c r="A491" t="s">
        <v>518</v>
      </c>
      <c r="B491">
        <v>252</v>
      </c>
      <c r="C491">
        <v>24</v>
      </c>
      <c r="D491">
        <v>3</v>
      </c>
      <c r="E491" t="s">
        <v>30</v>
      </c>
      <c r="F491">
        <v>8.9499999999999993</v>
      </c>
      <c r="G491">
        <v>17.079999999999998</v>
      </c>
      <c r="H491">
        <v>30</v>
      </c>
      <c r="I491">
        <v>267.60000000000002</v>
      </c>
      <c r="J491">
        <v>8.1999999999999993</v>
      </c>
      <c r="K491" t="s">
        <v>1443</v>
      </c>
    </row>
    <row r="492" spans="1:11" x14ac:dyDescent="0.25">
      <c r="A492" t="s">
        <v>519</v>
      </c>
      <c r="B492">
        <v>252</v>
      </c>
      <c r="C492">
        <v>24</v>
      </c>
      <c r="D492">
        <v>15</v>
      </c>
      <c r="E492" t="s">
        <v>30</v>
      </c>
      <c r="F492">
        <v>13.79</v>
      </c>
      <c r="G492">
        <v>48.69</v>
      </c>
      <c r="H492">
        <v>809.47</v>
      </c>
      <c r="I492" s="1">
        <v>3604.49</v>
      </c>
      <c r="J492">
        <v>213.79</v>
      </c>
      <c r="K492" t="s">
        <v>1444</v>
      </c>
    </row>
    <row r="493" spans="1:11" x14ac:dyDescent="0.25">
      <c r="A493" t="s">
        <v>520</v>
      </c>
      <c r="B493">
        <v>252</v>
      </c>
      <c r="C493">
        <v>24</v>
      </c>
      <c r="D493">
        <v>17</v>
      </c>
      <c r="E493" t="s">
        <v>30</v>
      </c>
      <c r="F493">
        <v>20.6</v>
      </c>
      <c r="G493">
        <v>77.17</v>
      </c>
      <c r="H493" t="s">
        <v>31</v>
      </c>
      <c r="I493" t="s">
        <v>31</v>
      </c>
      <c r="J493" t="s">
        <v>31</v>
      </c>
      <c r="K493" t="s">
        <v>1445</v>
      </c>
    </row>
    <row r="494" spans="1:11" x14ac:dyDescent="0.25">
      <c r="A494" t="s">
        <v>521</v>
      </c>
      <c r="B494">
        <v>252</v>
      </c>
      <c r="C494">
        <v>24</v>
      </c>
      <c r="D494">
        <v>18</v>
      </c>
      <c r="E494" t="s">
        <v>30</v>
      </c>
      <c r="F494">
        <v>19.64</v>
      </c>
      <c r="G494">
        <v>77.819999999999993</v>
      </c>
      <c r="H494">
        <v>20</v>
      </c>
      <c r="I494">
        <v>220.93</v>
      </c>
      <c r="J494">
        <v>10.47</v>
      </c>
      <c r="K494" t="s">
        <v>1069</v>
      </c>
    </row>
    <row r="495" spans="1:11" x14ac:dyDescent="0.25">
      <c r="A495" t="s">
        <v>522</v>
      </c>
      <c r="B495">
        <v>242</v>
      </c>
      <c r="C495">
        <v>27</v>
      </c>
      <c r="D495">
        <v>15</v>
      </c>
      <c r="E495" t="s">
        <v>30</v>
      </c>
      <c r="F495">
        <v>18.45</v>
      </c>
      <c r="G495">
        <v>78.34</v>
      </c>
      <c r="H495">
        <v>792.82</v>
      </c>
      <c r="I495" s="1">
        <v>8474.5</v>
      </c>
      <c r="J495">
        <v>574.39</v>
      </c>
      <c r="K495" t="s">
        <v>1446</v>
      </c>
    </row>
    <row r="496" spans="1:11" x14ac:dyDescent="0.25">
      <c r="A496" t="s">
        <v>523</v>
      </c>
      <c r="B496">
        <v>242</v>
      </c>
      <c r="C496">
        <v>27</v>
      </c>
      <c r="D496">
        <v>32</v>
      </c>
      <c r="E496" t="s">
        <v>30</v>
      </c>
      <c r="F496">
        <v>19.32</v>
      </c>
      <c r="G496">
        <v>77.89</v>
      </c>
      <c r="H496">
        <v>826.68</v>
      </c>
      <c r="I496" s="1">
        <v>4313.7700000000004</v>
      </c>
      <c r="J496">
        <v>283.95999999999998</v>
      </c>
      <c r="K496" t="s">
        <v>1447</v>
      </c>
    </row>
    <row r="497" spans="1:11" x14ac:dyDescent="0.25">
      <c r="A497" t="s">
        <v>524</v>
      </c>
      <c r="B497">
        <v>242</v>
      </c>
      <c r="C497">
        <v>27</v>
      </c>
      <c r="D497">
        <v>32</v>
      </c>
      <c r="E497" t="s">
        <v>30</v>
      </c>
      <c r="F497">
        <v>19.32</v>
      </c>
      <c r="G497">
        <v>81.58</v>
      </c>
      <c r="H497" s="1">
        <v>2016.26</v>
      </c>
      <c r="I497" s="1">
        <v>15265.47</v>
      </c>
      <c r="J497" s="1">
        <v>1121.1500000000001</v>
      </c>
      <c r="K497" t="s">
        <v>1447</v>
      </c>
    </row>
    <row r="498" spans="1:11" x14ac:dyDescent="0.25">
      <c r="A498" t="s">
        <v>525</v>
      </c>
      <c r="B498">
        <v>151</v>
      </c>
      <c r="C498">
        <v>33</v>
      </c>
      <c r="D498">
        <v>13</v>
      </c>
      <c r="E498" t="s">
        <v>30</v>
      </c>
      <c r="F498">
        <v>30.02</v>
      </c>
      <c r="G498">
        <v>69.64</v>
      </c>
      <c r="H498">
        <v>175.33</v>
      </c>
      <c r="I498" s="1">
        <v>2639.3</v>
      </c>
      <c r="J498">
        <v>93.61</v>
      </c>
      <c r="K498" t="s">
        <v>972</v>
      </c>
    </row>
    <row r="499" spans="1:11" x14ac:dyDescent="0.25">
      <c r="A499" t="s">
        <v>526</v>
      </c>
      <c r="B499">
        <v>151</v>
      </c>
      <c r="C499">
        <v>33</v>
      </c>
      <c r="D499">
        <v>11</v>
      </c>
      <c r="E499" t="s">
        <v>30</v>
      </c>
      <c r="F499">
        <v>30.25</v>
      </c>
      <c r="G499">
        <v>65.14</v>
      </c>
      <c r="H499">
        <v>58</v>
      </c>
      <c r="I499" s="1">
        <v>1021.66</v>
      </c>
      <c r="J499">
        <v>31.12</v>
      </c>
      <c r="K499" t="s">
        <v>972</v>
      </c>
    </row>
    <row r="500" spans="1:11" x14ac:dyDescent="0.25">
      <c r="A500" t="s">
        <v>527</v>
      </c>
      <c r="B500">
        <v>253</v>
      </c>
      <c r="C500">
        <v>24</v>
      </c>
      <c r="D500">
        <v>5</v>
      </c>
      <c r="E500" t="s">
        <v>30</v>
      </c>
      <c r="F500">
        <v>26.48</v>
      </c>
      <c r="G500">
        <v>41.61</v>
      </c>
      <c r="H500">
        <v>125</v>
      </c>
      <c r="I500" s="1">
        <v>3122.7</v>
      </c>
      <c r="J500">
        <v>76.349999999999994</v>
      </c>
      <c r="K500" t="s">
        <v>1448</v>
      </c>
    </row>
    <row r="501" spans="1:11" x14ac:dyDescent="0.25">
      <c r="A501" t="s">
        <v>528</v>
      </c>
      <c r="B501">
        <v>253</v>
      </c>
      <c r="C501">
        <v>24</v>
      </c>
      <c r="D501">
        <v>3</v>
      </c>
      <c r="E501" t="s">
        <v>30</v>
      </c>
      <c r="F501">
        <v>26.76</v>
      </c>
      <c r="G501">
        <v>34.380000000000003</v>
      </c>
      <c r="H501">
        <v>130</v>
      </c>
      <c r="I501" s="1">
        <v>3478.8</v>
      </c>
      <c r="J501">
        <v>74.5</v>
      </c>
      <c r="K501" t="s">
        <v>1448</v>
      </c>
    </row>
    <row r="502" spans="1:11" x14ac:dyDescent="0.25">
      <c r="A502" t="s">
        <v>529</v>
      </c>
      <c r="B502">
        <v>253</v>
      </c>
      <c r="C502">
        <v>24</v>
      </c>
      <c r="D502">
        <v>5</v>
      </c>
      <c r="E502" t="s">
        <v>30</v>
      </c>
      <c r="F502">
        <v>19.71</v>
      </c>
      <c r="G502">
        <v>32.81</v>
      </c>
      <c r="H502">
        <v>45</v>
      </c>
      <c r="I502">
        <v>771.5</v>
      </c>
      <c r="J502">
        <v>19.77</v>
      </c>
      <c r="K502" t="s">
        <v>1449</v>
      </c>
    </row>
    <row r="503" spans="1:11" x14ac:dyDescent="0.25">
      <c r="A503" t="s">
        <v>530</v>
      </c>
      <c r="B503">
        <v>253</v>
      </c>
      <c r="C503">
        <v>24</v>
      </c>
      <c r="D503">
        <v>3</v>
      </c>
      <c r="E503" t="s">
        <v>30</v>
      </c>
      <c r="F503">
        <v>20.079999999999998</v>
      </c>
      <c r="G503">
        <v>27.12</v>
      </c>
      <c r="H503">
        <v>80</v>
      </c>
      <c r="I503" s="1">
        <v>1606.4</v>
      </c>
      <c r="J503">
        <v>36.159999999999997</v>
      </c>
      <c r="K503" t="s">
        <v>1449</v>
      </c>
    </row>
    <row r="504" spans="1:11" x14ac:dyDescent="0.25">
      <c r="A504" t="s">
        <v>531</v>
      </c>
      <c r="B504">
        <v>392</v>
      </c>
      <c r="C504">
        <v>31</v>
      </c>
      <c r="D504">
        <v>65</v>
      </c>
      <c r="E504" t="s">
        <v>30</v>
      </c>
      <c r="F504">
        <v>26.31</v>
      </c>
      <c r="G504">
        <v>124.56</v>
      </c>
      <c r="H504">
        <v>54.29</v>
      </c>
      <c r="I504">
        <v>110.93</v>
      </c>
      <c r="J504">
        <v>9</v>
      </c>
      <c r="K504" t="s">
        <v>1450</v>
      </c>
    </row>
    <row r="505" spans="1:11" x14ac:dyDescent="0.25">
      <c r="A505" t="s">
        <v>532</v>
      </c>
      <c r="B505">
        <v>151</v>
      </c>
      <c r="C505">
        <v>33</v>
      </c>
      <c r="D505">
        <v>8</v>
      </c>
      <c r="E505" t="s">
        <v>30</v>
      </c>
      <c r="F505">
        <v>21.12</v>
      </c>
      <c r="G505">
        <v>45.44</v>
      </c>
      <c r="H505">
        <v>172.17</v>
      </c>
      <c r="I505">
        <v>453.52</v>
      </c>
      <c r="J505">
        <v>18.64</v>
      </c>
      <c r="K505" t="s">
        <v>1451</v>
      </c>
    </row>
    <row r="506" spans="1:11" x14ac:dyDescent="0.25">
      <c r="A506" t="s">
        <v>533</v>
      </c>
      <c r="B506">
        <v>151</v>
      </c>
      <c r="C506">
        <v>33</v>
      </c>
      <c r="D506">
        <v>8</v>
      </c>
      <c r="E506" t="s">
        <v>30</v>
      </c>
      <c r="F506">
        <v>19.38</v>
      </c>
      <c r="G506">
        <v>39.17</v>
      </c>
      <c r="H506">
        <v>22</v>
      </c>
      <c r="I506">
        <v>182.74</v>
      </c>
      <c r="J506">
        <v>5.58</v>
      </c>
      <c r="K506" t="s">
        <v>1452</v>
      </c>
    </row>
    <row r="507" spans="1:11" x14ac:dyDescent="0.25">
      <c r="A507" t="s">
        <v>534</v>
      </c>
      <c r="B507">
        <v>151</v>
      </c>
      <c r="C507">
        <v>33</v>
      </c>
      <c r="D507">
        <v>7</v>
      </c>
      <c r="E507" t="s">
        <v>30</v>
      </c>
      <c r="F507">
        <v>27.48</v>
      </c>
      <c r="G507">
        <v>60.82</v>
      </c>
      <c r="H507">
        <v>12.5</v>
      </c>
      <c r="I507">
        <v>340.13</v>
      </c>
      <c r="J507">
        <v>12.17</v>
      </c>
      <c r="K507" t="s">
        <v>1453</v>
      </c>
    </row>
    <row r="508" spans="1:11" x14ac:dyDescent="0.25">
      <c r="A508" t="s">
        <v>535</v>
      </c>
      <c r="B508">
        <v>151</v>
      </c>
      <c r="C508">
        <v>33</v>
      </c>
      <c r="D508">
        <v>4</v>
      </c>
      <c r="E508" t="s">
        <v>30</v>
      </c>
      <c r="F508">
        <v>27.9</v>
      </c>
      <c r="G508">
        <v>52.13</v>
      </c>
      <c r="H508" t="s">
        <v>31</v>
      </c>
      <c r="I508" t="s">
        <v>31</v>
      </c>
      <c r="J508" t="s">
        <v>31</v>
      </c>
      <c r="K508" t="s">
        <v>1454</v>
      </c>
    </row>
    <row r="509" spans="1:11" x14ac:dyDescent="0.25">
      <c r="A509" t="s">
        <v>536</v>
      </c>
      <c r="B509">
        <v>392</v>
      </c>
      <c r="C509">
        <v>31</v>
      </c>
      <c r="D509">
        <v>2</v>
      </c>
      <c r="E509" t="s">
        <v>30</v>
      </c>
      <c r="F509">
        <v>5.13</v>
      </c>
      <c r="G509">
        <v>15.24</v>
      </c>
      <c r="H509" t="s">
        <v>31</v>
      </c>
      <c r="I509" t="s">
        <v>31</v>
      </c>
      <c r="J509" t="s">
        <v>31</v>
      </c>
      <c r="K509" t="s">
        <v>1455</v>
      </c>
    </row>
    <row r="510" spans="1:11" x14ac:dyDescent="0.25">
      <c r="A510" t="s">
        <v>537</v>
      </c>
      <c r="B510">
        <v>392</v>
      </c>
      <c r="C510">
        <v>31</v>
      </c>
      <c r="D510">
        <v>2</v>
      </c>
      <c r="E510" t="s">
        <v>30</v>
      </c>
      <c r="F510">
        <v>4.63</v>
      </c>
      <c r="G510">
        <v>13.63</v>
      </c>
      <c r="H510" t="s">
        <v>31</v>
      </c>
      <c r="I510" t="s">
        <v>31</v>
      </c>
      <c r="J510" t="s">
        <v>31</v>
      </c>
      <c r="K510" t="s">
        <v>1456</v>
      </c>
    </row>
    <row r="511" spans="1:11" x14ac:dyDescent="0.25">
      <c r="A511" t="s">
        <v>538</v>
      </c>
      <c r="B511">
        <v>492</v>
      </c>
      <c r="C511">
        <v>41</v>
      </c>
      <c r="D511">
        <v>13</v>
      </c>
      <c r="E511" t="s">
        <v>30</v>
      </c>
      <c r="F511">
        <v>1.31</v>
      </c>
      <c r="G511">
        <v>9.2100000000000009</v>
      </c>
      <c r="H511" t="s">
        <v>31</v>
      </c>
      <c r="I511" t="s">
        <v>31</v>
      </c>
      <c r="J511" t="s">
        <v>31</v>
      </c>
      <c r="K511" t="s">
        <v>1457</v>
      </c>
    </row>
    <row r="512" spans="1:11" x14ac:dyDescent="0.25">
      <c r="A512" t="s">
        <v>539</v>
      </c>
      <c r="B512">
        <v>492</v>
      </c>
      <c r="C512">
        <v>41</v>
      </c>
      <c r="D512">
        <v>14</v>
      </c>
      <c r="E512" t="s">
        <v>30</v>
      </c>
      <c r="F512">
        <v>1.61</v>
      </c>
      <c r="G512">
        <v>8.17</v>
      </c>
      <c r="H512" t="s">
        <v>31</v>
      </c>
      <c r="I512" t="s">
        <v>31</v>
      </c>
      <c r="J512" t="s">
        <v>31</v>
      </c>
      <c r="K512" t="s">
        <v>1458</v>
      </c>
    </row>
    <row r="513" spans="1:13" x14ac:dyDescent="0.25">
      <c r="A513" t="s">
        <v>540</v>
      </c>
      <c r="B513">
        <v>492</v>
      </c>
      <c r="C513">
        <v>41</v>
      </c>
      <c r="D513">
        <v>38</v>
      </c>
      <c r="E513" t="s">
        <v>30</v>
      </c>
      <c r="F513">
        <v>10.09</v>
      </c>
      <c r="G513">
        <v>39.97</v>
      </c>
      <c r="H513">
        <v>5</v>
      </c>
      <c r="I513">
        <v>15.05</v>
      </c>
      <c r="J513">
        <v>0.7</v>
      </c>
      <c r="K513" t="s">
        <v>1128</v>
      </c>
    </row>
    <row r="514" spans="1:13" x14ac:dyDescent="0.25">
      <c r="A514" t="s">
        <v>541</v>
      </c>
      <c r="B514">
        <v>492</v>
      </c>
      <c r="C514">
        <v>41</v>
      </c>
      <c r="D514">
        <v>38</v>
      </c>
      <c r="E514" t="s">
        <v>30</v>
      </c>
      <c r="F514">
        <v>10.09</v>
      </c>
      <c r="G514">
        <v>40.03</v>
      </c>
      <c r="H514" t="s">
        <v>31</v>
      </c>
      <c r="I514" t="s">
        <v>31</v>
      </c>
      <c r="J514" t="s">
        <v>31</v>
      </c>
      <c r="K514" t="s">
        <v>1128</v>
      </c>
    </row>
    <row r="515" spans="1:13" x14ac:dyDescent="0.25">
      <c r="A515" t="s">
        <v>542</v>
      </c>
      <c r="B515">
        <v>151</v>
      </c>
      <c r="C515">
        <v>33</v>
      </c>
      <c r="D515">
        <v>8</v>
      </c>
      <c r="E515" t="s">
        <v>30</v>
      </c>
      <c r="F515">
        <v>23.81</v>
      </c>
      <c r="G515">
        <v>44.56</v>
      </c>
      <c r="H515">
        <v>30</v>
      </c>
      <c r="I515">
        <v>609</v>
      </c>
      <c r="J515">
        <v>15.85</v>
      </c>
      <c r="K515" t="s">
        <v>1459</v>
      </c>
    </row>
    <row r="516" spans="1:13" x14ac:dyDescent="0.25">
      <c r="A516" t="s">
        <v>543</v>
      </c>
      <c r="B516">
        <v>151</v>
      </c>
      <c r="C516">
        <v>33</v>
      </c>
      <c r="D516">
        <v>8</v>
      </c>
      <c r="E516" t="s">
        <v>30</v>
      </c>
      <c r="F516">
        <v>22.77</v>
      </c>
      <c r="G516">
        <v>35.43</v>
      </c>
      <c r="H516">
        <v>70</v>
      </c>
      <c r="I516">
        <v>354.1</v>
      </c>
      <c r="J516">
        <v>14.06</v>
      </c>
      <c r="K516" t="s">
        <v>1460</v>
      </c>
    </row>
    <row r="517" spans="1:13" x14ac:dyDescent="0.25">
      <c r="A517" t="s">
        <v>544</v>
      </c>
      <c r="B517">
        <v>151</v>
      </c>
      <c r="C517">
        <v>33</v>
      </c>
      <c r="D517">
        <v>11</v>
      </c>
      <c r="E517" t="s">
        <v>30</v>
      </c>
      <c r="F517">
        <v>40.82</v>
      </c>
      <c r="G517">
        <v>69.12</v>
      </c>
      <c r="H517">
        <v>100</v>
      </c>
      <c r="I517" s="1">
        <v>2033.3</v>
      </c>
      <c r="J517">
        <v>54.26</v>
      </c>
      <c r="K517" t="s">
        <v>1461</v>
      </c>
    </row>
    <row r="518" spans="1:13" x14ac:dyDescent="0.25">
      <c r="A518" t="s">
        <v>545</v>
      </c>
      <c r="B518">
        <v>151</v>
      </c>
      <c r="C518">
        <v>33</v>
      </c>
      <c r="D518">
        <v>12</v>
      </c>
      <c r="E518" t="s">
        <v>30</v>
      </c>
      <c r="F518">
        <v>42.22</v>
      </c>
      <c r="G518">
        <v>61.18</v>
      </c>
      <c r="H518" t="s">
        <v>31</v>
      </c>
      <c r="I518" t="s">
        <v>31</v>
      </c>
      <c r="J518" t="s">
        <v>31</v>
      </c>
      <c r="K518" t="s">
        <v>1462</v>
      </c>
    </row>
    <row r="519" spans="1:13" x14ac:dyDescent="0.25">
      <c r="A519" t="s">
        <v>546</v>
      </c>
      <c r="B519">
        <v>392</v>
      </c>
      <c r="C519">
        <v>31</v>
      </c>
      <c r="D519">
        <v>73</v>
      </c>
      <c r="E519" t="s">
        <v>30</v>
      </c>
      <c r="F519">
        <v>20.9</v>
      </c>
      <c r="G519">
        <v>114.23</v>
      </c>
      <c r="H519">
        <v>134.62</v>
      </c>
      <c r="I519">
        <v>365.1</v>
      </c>
      <c r="J519">
        <v>39.049999999999997</v>
      </c>
      <c r="K519" t="s">
        <v>1199</v>
      </c>
    </row>
    <row r="520" spans="1:13" x14ac:dyDescent="0.25">
      <c r="A520" t="s">
        <v>3</v>
      </c>
      <c r="B520" t="s">
        <v>6</v>
      </c>
      <c r="C520" t="s">
        <v>11</v>
      </c>
      <c r="D520" t="s">
        <v>12</v>
      </c>
      <c r="E520" t="s">
        <v>11</v>
      </c>
      <c r="F520" t="s">
        <v>28</v>
      </c>
      <c r="G520" t="s">
        <v>28</v>
      </c>
      <c r="H520" t="s">
        <v>7</v>
      </c>
      <c r="I520" t="s">
        <v>7</v>
      </c>
      <c r="J520" t="s">
        <v>1</v>
      </c>
      <c r="K520" t="s">
        <v>12</v>
      </c>
      <c r="L520" t="s">
        <v>547</v>
      </c>
      <c r="M520" t="e">
        <f>-------E</f>
        <v>#NAME?</v>
      </c>
    </row>
    <row r="521" spans="1:13" x14ac:dyDescent="0.25">
      <c r="A521" t="s">
        <v>5</v>
      </c>
      <c r="F521">
        <v>7163.01</v>
      </c>
      <c r="G521">
        <v>33373.68</v>
      </c>
      <c r="H521" s="1">
        <v>90869.99</v>
      </c>
      <c r="I521" s="1">
        <v>418119.09</v>
      </c>
      <c r="J521" s="1">
        <v>26147.67</v>
      </c>
    </row>
    <row r="523" spans="1:13" ht="14.25" customHeight="1" x14ac:dyDescent="0.25"/>
    <row r="525" spans="1:13" x14ac:dyDescent="0.25">
      <c r="A525" s="2" t="s">
        <v>988</v>
      </c>
    </row>
    <row r="527" spans="1:13" x14ac:dyDescent="0.25">
      <c r="A527" t="s">
        <v>18</v>
      </c>
      <c r="B527" t="s">
        <v>19</v>
      </c>
      <c r="C527" t="s">
        <v>20</v>
      </c>
      <c r="D527" t="s">
        <v>21</v>
      </c>
      <c r="E527" t="s">
        <v>22</v>
      </c>
      <c r="F527" t="s">
        <v>23</v>
      </c>
      <c r="G527" t="s">
        <v>24</v>
      </c>
      <c r="H527" t="s">
        <v>25</v>
      </c>
      <c r="I527" t="s">
        <v>26</v>
      </c>
      <c r="J527" t="s">
        <v>27</v>
      </c>
    </row>
    <row r="528" spans="1:13" x14ac:dyDescent="0.25">
      <c r="A528" t="s">
        <v>3</v>
      </c>
      <c r="B528" t="s">
        <v>6</v>
      </c>
      <c r="C528" t="s">
        <v>11</v>
      </c>
      <c r="D528" t="s">
        <v>12</v>
      </c>
      <c r="E528" t="s">
        <v>11</v>
      </c>
      <c r="F528" t="s">
        <v>28</v>
      </c>
      <c r="G528" t="s">
        <v>28</v>
      </c>
      <c r="H528" t="s">
        <v>2</v>
      </c>
      <c r="I528" t="s">
        <v>7</v>
      </c>
      <c r="J528" t="s">
        <v>1</v>
      </c>
    </row>
    <row r="529" spans="1:11" x14ac:dyDescent="0.25">
      <c r="A529" t="s">
        <v>29</v>
      </c>
      <c r="B529">
        <v>451</v>
      </c>
      <c r="C529">
        <v>42</v>
      </c>
      <c r="D529">
        <v>4</v>
      </c>
      <c r="E529" t="s">
        <v>30</v>
      </c>
      <c r="F529">
        <v>25.45</v>
      </c>
      <c r="G529">
        <v>34.159999999999997</v>
      </c>
      <c r="H529" t="s">
        <v>31</v>
      </c>
      <c r="I529" t="s">
        <v>31</v>
      </c>
      <c r="J529" t="s">
        <v>31</v>
      </c>
      <c r="K529" t="s">
        <v>549</v>
      </c>
    </row>
    <row r="530" spans="1:11" x14ac:dyDescent="0.25">
      <c r="A530" t="s">
        <v>32</v>
      </c>
      <c r="B530">
        <v>252</v>
      </c>
      <c r="C530">
        <v>24</v>
      </c>
      <c r="D530">
        <v>13</v>
      </c>
      <c r="E530" t="s">
        <v>30</v>
      </c>
      <c r="F530">
        <v>11.9</v>
      </c>
      <c r="G530">
        <v>27.81</v>
      </c>
      <c r="H530" t="s">
        <v>31</v>
      </c>
      <c r="I530" t="s">
        <v>31</v>
      </c>
      <c r="J530" t="s">
        <v>31</v>
      </c>
      <c r="K530" t="s">
        <v>550</v>
      </c>
    </row>
    <row r="531" spans="1:11" x14ac:dyDescent="0.25">
      <c r="A531" t="s">
        <v>33</v>
      </c>
      <c r="B531">
        <v>252</v>
      </c>
      <c r="C531">
        <v>24</v>
      </c>
      <c r="D531">
        <v>24</v>
      </c>
      <c r="E531" t="s">
        <v>30</v>
      </c>
      <c r="F531">
        <v>20.61</v>
      </c>
      <c r="G531">
        <v>70.75</v>
      </c>
      <c r="H531" t="s">
        <v>31</v>
      </c>
      <c r="I531" t="s">
        <v>31</v>
      </c>
      <c r="J531" t="s">
        <v>31</v>
      </c>
      <c r="K531" t="s">
        <v>551</v>
      </c>
    </row>
    <row r="532" spans="1:11" x14ac:dyDescent="0.25">
      <c r="A532" t="s">
        <v>34</v>
      </c>
      <c r="B532">
        <v>252</v>
      </c>
      <c r="C532">
        <v>24</v>
      </c>
      <c r="D532">
        <v>29</v>
      </c>
      <c r="E532" t="s">
        <v>30</v>
      </c>
      <c r="F532">
        <v>19.96</v>
      </c>
      <c r="G532">
        <v>84.47</v>
      </c>
      <c r="H532" t="s">
        <v>31</v>
      </c>
      <c r="I532" t="s">
        <v>31</v>
      </c>
      <c r="J532" t="s">
        <v>31</v>
      </c>
      <c r="K532" t="s">
        <v>552</v>
      </c>
    </row>
    <row r="533" spans="1:11" x14ac:dyDescent="0.25">
      <c r="A533" t="s">
        <v>35</v>
      </c>
      <c r="B533">
        <v>292</v>
      </c>
      <c r="C533">
        <v>21</v>
      </c>
      <c r="D533">
        <v>10</v>
      </c>
      <c r="E533" t="s">
        <v>30</v>
      </c>
      <c r="F533">
        <v>3.06</v>
      </c>
      <c r="G533">
        <v>18.690000000000001</v>
      </c>
      <c r="H533" t="s">
        <v>31</v>
      </c>
      <c r="I533" t="s">
        <v>31</v>
      </c>
      <c r="J533" t="s">
        <v>31</v>
      </c>
      <c r="K533" t="s">
        <v>553</v>
      </c>
    </row>
    <row r="534" spans="1:11" x14ac:dyDescent="0.25">
      <c r="A534" t="s">
        <v>36</v>
      </c>
      <c r="B534">
        <v>292</v>
      </c>
      <c r="C534">
        <v>21</v>
      </c>
      <c r="D534">
        <v>9</v>
      </c>
      <c r="E534" t="s">
        <v>30</v>
      </c>
      <c r="F534">
        <v>3.06</v>
      </c>
      <c r="G534">
        <v>12.37</v>
      </c>
      <c r="H534" t="s">
        <v>31</v>
      </c>
      <c r="I534" t="s">
        <v>31</v>
      </c>
      <c r="J534" t="s">
        <v>31</v>
      </c>
      <c r="K534" t="s">
        <v>554</v>
      </c>
    </row>
    <row r="535" spans="1:11" x14ac:dyDescent="0.25">
      <c r="A535" t="s">
        <v>37</v>
      </c>
      <c r="B535">
        <v>292</v>
      </c>
      <c r="C535">
        <v>21</v>
      </c>
      <c r="D535">
        <v>32</v>
      </c>
      <c r="E535" t="s">
        <v>30</v>
      </c>
      <c r="F535">
        <v>8.15</v>
      </c>
      <c r="G535">
        <v>42.28</v>
      </c>
      <c r="H535" t="s">
        <v>31</v>
      </c>
      <c r="I535" t="s">
        <v>31</v>
      </c>
      <c r="J535" t="s">
        <v>31</v>
      </c>
      <c r="K535" t="s">
        <v>555</v>
      </c>
    </row>
    <row r="536" spans="1:11" x14ac:dyDescent="0.25">
      <c r="A536" t="s">
        <v>38</v>
      </c>
      <c r="B536">
        <v>292</v>
      </c>
      <c r="C536">
        <v>21</v>
      </c>
      <c r="D536">
        <v>20</v>
      </c>
      <c r="E536" t="s">
        <v>30</v>
      </c>
      <c r="F536">
        <v>7.51</v>
      </c>
      <c r="G536">
        <v>43.3</v>
      </c>
      <c r="H536" t="s">
        <v>31</v>
      </c>
      <c r="I536" t="s">
        <v>31</v>
      </c>
      <c r="J536" t="s">
        <v>31</v>
      </c>
      <c r="K536" t="s">
        <v>556</v>
      </c>
    </row>
    <row r="537" spans="1:11" x14ac:dyDescent="0.25">
      <c r="A537" t="s">
        <v>39</v>
      </c>
      <c r="B537">
        <v>292</v>
      </c>
      <c r="C537">
        <v>21</v>
      </c>
      <c r="D537">
        <v>40</v>
      </c>
      <c r="E537" t="s">
        <v>30</v>
      </c>
      <c r="F537">
        <v>13.76</v>
      </c>
      <c r="G537">
        <v>56.59</v>
      </c>
      <c r="H537" t="s">
        <v>31</v>
      </c>
      <c r="I537" t="s">
        <v>31</v>
      </c>
      <c r="J537" t="s">
        <v>31</v>
      </c>
      <c r="K537" t="s">
        <v>557</v>
      </c>
    </row>
    <row r="538" spans="1:11" x14ac:dyDescent="0.25">
      <c r="A538" t="s">
        <v>40</v>
      </c>
      <c r="B538">
        <v>292</v>
      </c>
      <c r="C538">
        <v>21</v>
      </c>
      <c r="D538">
        <v>61</v>
      </c>
      <c r="E538" t="s">
        <v>30</v>
      </c>
      <c r="F538">
        <v>18.059999999999999</v>
      </c>
      <c r="G538">
        <v>103.31</v>
      </c>
      <c r="H538" t="s">
        <v>31</v>
      </c>
      <c r="I538" t="s">
        <v>31</v>
      </c>
      <c r="J538" t="s">
        <v>31</v>
      </c>
      <c r="K538" t="s">
        <v>558</v>
      </c>
    </row>
    <row r="539" spans="1:11" x14ac:dyDescent="0.25">
      <c r="A539" t="s">
        <v>41</v>
      </c>
      <c r="B539">
        <v>292</v>
      </c>
      <c r="C539">
        <v>21</v>
      </c>
      <c r="D539">
        <v>11</v>
      </c>
      <c r="E539" t="s">
        <v>30</v>
      </c>
      <c r="F539">
        <v>3.64</v>
      </c>
      <c r="G539">
        <v>12.44</v>
      </c>
      <c r="H539" t="s">
        <v>31</v>
      </c>
      <c r="I539" t="s">
        <v>31</v>
      </c>
      <c r="J539" t="s">
        <v>31</v>
      </c>
      <c r="K539" t="s">
        <v>559</v>
      </c>
    </row>
    <row r="540" spans="1:11" x14ac:dyDescent="0.25">
      <c r="A540" t="s">
        <v>42</v>
      </c>
      <c r="B540">
        <v>292</v>
      </c>
      <c r="C540">
        <v>21</v>
      </c>
      <c r="D540">
        <v>11</v>
      </c>
      <c r="E540" t="s">
        <v>30</v>
      </c>
      <c r="F540">
        <v>3.64</v>
      </c>
      <c r="G540">
        <v>11.02</v>
      </c>
      <c r="H540" t="s">
        <v>31</v>
      </c>
      <c r="I540" t="s">
        <v>31</v>
      </c>
      <c r="J540" t="s">
        <v>31</v>
      </c>
      <c r="K540" t="s">
        <v>559</v>
      </c>
    </row>
    <row r="541" spans="1:11" x14ac:dyDescent="0.25">
      <c r="A541" t="s">
        <v>43</v>
      </c>
      <c r="B541">
        <v>492</v>
      </c>
      <c r="C541">
        <v>41</v>
      </c>
      <c r="D541">
        <v>173</v>
      </c>
      <c r="E541" t="s">
        <v>30</v>
      </c>
      <c r="F541">
        <v>42.45</v>
      </c>
      <c r="G541">
        <v>176.05</v>
      </c>
      <c r="H541" s="1">
        <v>2552.04</v>
      </c>
      <c r="I541" s="1">
        <v>14403.01</v>
      </c>
      <c r="J541">
        <v>976.74</v>
      </c>
      <c r="K541" t="s">
        <v>560</v>
      </c>
    </row>
    <row r="542" spans="1:11" x14ac:dyDescent="0.25">
      <c r="A542" t="s">
        <v>44</v>
      </c>
      <c r="B542">
        <v>492</v>
      </c>
      <c r="C542">
        <v>41</v>
      </c>
      <c r="D542">
        <v>175</v>
      </c>
      <c r="E542" t="s">
        <v>30</v>
      </c>
      <c r="F542">
        <v>42.49</v>
      </c>
      <c r="G542">
        <v>173.65</v>
      </c>
      <c r="H542" s="1">
        <v>3113.87</v>
      </c>
      <c r="I542" s="1">
        <v>14308.87</v>
      </c>
      <c r="J542" s="1">
        <v>1000.97</v>
      </c>
      <c r="K542" t="s">
        <v>561</v>
      </c>
    </row>
    <row r="543" spans="1:11" x14ac:dyDescent="0.25">
      <c r="A543" t="s">
        <v>45</v>
      </c>
      <c r="B543">
        <v>492</v>
      </c>
      <c r="C543">
        <v>41</v>
      </c>
      <c r="D543">
        <v>140</v>
      </c>
      <c r="E543" t="s">
        <v>30</v>
      </c>
      <c r="F543">
        <v>42.12</v>
      </c>
      <c r="G543">
        <v>167.79</v>
      </c>
      <c r="H543" s="1">
        <v>1230.01</v>
      </c>
      <c r="I543" s="1">
        <v>7764.83</v>
      </c>
      <c r="J543">
        <v>501.2</v>
      </c>
      <c r="K543" t="s">
        <v>562</v>
      </c>
    </row>
    <row r="544" spans="1:11" x14ac:dyDescent="0.25">
      <c r="A544" t="s">
        <v>46</v>
      </c>
      <c r="B544">
        <v>492</v>
      </c>
      <c r="C544">
        <v>41</v>
      </c>
      <c r="D544">
        <v>141</v>
      </c>
      <c r="E544" t="s">
        <v>30</v>
      </c>
      <c r="F544">
        <v>42.63</v>
      </c>
      <c r="G544">
        <v>168.76</v>
      </c>
      <c r="H544" s="1">
        <v>1050.6600000000001</v>
      </c>
      <c r="I544" s="1">
        <v>5500.55</v>
      </c>
      <c r="J544">
        <v>350.6</v>
      </c>
      <c r="K544" t="s">
        <v>563</v>
      </c>
    </row>
    <row r="545" spans="1:11" x14ac:dyDescent="0.25">
      <c r="A545" t="s">
        <v>47</v>
      </c>
      <c r="B545">
        <v>492</v>
      </c>
      <c r="C545">
        <v>41</v>
      </c>
      <c r="D545">
        <v>106</v>
      </c>
      <c r="E545" t="s">
        <v>30</v>
      </c>
      <c r="F545">
        <v>30.32</v>
      </c>
      <c r="G545">
        <v>112.39</v>
      </c>
      <c r="H545">
        <v>786.84</v>
      </c>
      <c r="I545" s="1">
        <v>3332.98</v>
      </c>
      <c r="J545">
        <v>201.11</v>
      </c>
      <c r="K545" t="s">
        <v>564</v>
      </c>
    </row>
    <row r="546" spans="1:11" x14ac:dyDescent="0.25">
      <c r="A546" t="s">
        <v>48</v>
      </c>
      <c r="B546">
        <v>492</v>
      </c>
      <c r="C546">
        <v>41</v>
      </c>
      <c r="D546">
        <v>109</v>
      </c>
      <c r="E546" t="s">
        <v>30</v>
      </c>
      <c r="F546">
        <v>31.14</v>
      </c>
      <c r="G546">
        <v>119.38</v>
      </c>
      <c r="H546" s="1">
        <v>1030.53</v>
      </c>
      <c r="I546" s="1">
        <v>4900.1000000000004</v>
      </c>
      <c r="J546">
        <v>323.33</v>
      </c>
      <c r="K546" t="s">
        <v>565</v>
      </c>
    </row>
    <row r="547" spans="1:11" x14ac:dyDescent="0.25">
      <c r="A547" t="s">
        <v>49</v>
      </c>
      <c r="B547">
        <v>492</v>
      </c>
      <c r="C547">
        <v>41</v>
      </c>
      <c r="D547">
        <v>108</v>
      </c>
      <c r="E547" t="s">
        <v>30</v>
      </c>
      <c r="F547">
        <v>31.66</v>
      </c>
      <c r="G547">
        <v>126.5</v>
      </c>
      <c r="H547">
        <v>835.33</v>
      </c>
      <c r="I547" s="1">
        <v>4252.66</v>
      </c>
      <c r="J547">
        <v>275.56</v>
      </c>
      <c r="K547" t="s">
        <v>566</v>
      </c>
    </row>
    <row r="548" spans="1:11" x14ac:dyDescent="0.25">
      <c r="A548" t="s">
        <v>50</v>
      </c>
      <c r="B548">
        <v>492</v>
      </c>
      <c r="C548">
        <v>41</v>
      </c>
      <c r="D548">
        <v>109</v>
      </c>
      <c r="E548" t="s">
        <v>30</v>
      </c>
      <c r="F548">
        <v>32.17</v>
      </c>
      <c r="G548">
        <v>127.44</v>
      </c>
      <c r="H548">
        <v>861.99</v>
      </c>
      <c r="I548" s="1">
        <v>3764.35</v>
      </c>
      <c r="J548">
        <v>255.55</v>
      </c>
      <c r="K548" t="s">
        <v>567</v>
      </c>
    </row>
    <row r="549" spans="1:11" x14ac:dyDescent="0.25">
      <c r="A549" t="s">
        <v>51</v>
      </c>
      <c r="B549">
        <v>492</v>
      </c>
      <c r="C549">
        <v>41</v>
      </c>
      <c r="D549">
        <v>25</v>
      </c>
      <c r="E549" t="s">
        <v>30</v>
      </c>
      <c r="F549">
        <v>7.35</v>
      </c>
      <c r="G549">
        <v>28.86</v>
      </c>
      <c r="H549">
        <v>75</v>
      </c>
      <c r="I549">
        <v>148.69999999999999</v>
      </c>
      <c r="J549">
        <v>9.67</v>
      </c>
      <c r="K549" t="s">
        <v>568</v>
      </c>
    </row>
    <row r="550" spans="1:11" x14ac:dyDescent="0.25">
      <c r="A550" t="s">
        <v>52</v>
      </c>
      <c r="B550">
        <v>492</v>
      </c>
      <c r="C550">
        <v>41</v>
      </c>
      <c r="D550">
        <v>31</v>
      </c>
      <c r="E550" t="s">
        <v>30</v>
      </c>
      <c r="F550">
        <v>8.35</v>
      </c>
      <c r="G550">
        <v>32.21</v>
      </c>
      <c r="H550">
        <v>63.33</v>
      </c>
      <c r="I550">
        <v>112.31</v>
      </c>
      <c r="J550">
        <v>6.92</v>
      </c>
      <c r="K550" t="s">
        <v>569</v>
      </c>
    </row>
    <row r="551" spans="1:11" x14ac:dyDescent="0.25">
      <c r="A551" t="s">
        <v>53</v>
      </c>
      <c r="B551">
        <v>492</v>
      </c>
      <c r="C551">
        <v>41</v>
      </c>
      <c r="D551">
        <v>64</v>
      </c>
      <c r="E551" t="s">
        <v>30</v>
      </c>
      <c r="F551">
        <v>15.86</v>
      </c>
      <c r="G551">
        <v>70.8</v>
      </c>
      <c r="H551">
        <v>301.58999999999997</v>
      </c>
      <c r="I551">
        <v>966.86</v>
      </c>
      <c r="J551">
        <v>72.66</v>
      </c>
      <c r="K551" t="s">
        <v>570</v>
      </c>
    </row>
    <row r="552" spans="1:11" x14ac:dyDescent="0.25">
      <c r="A552" t="s">
        <v>54</v>
      </c>
      <c r="B552">
        <v>492</v>
      </c>
      <c r="C552">
        <v>41</v>
      </c>
      <c r="D552">
        <v>63</v>
      </c>
      <c r="E552" t="s">
        <v>30</v>
      </c>
      <c r="F552">
        <v>15.86</v>
      </c>
      <c r="G552">
        <v>70.09</v>
      </c>
      <c r="H552">
        <v>301.22000000000003</v>
      </c>
      <c r="I552">
        <v>792.56</v>
      </c>
      <c r="J552">
        <v>56.36</v>
      </c>
      <c r="K552" t="s">
        <v>571</v>
      </c>
    </row>
    <row r="553" spans="1:11" x14ac:dyDescent="0.25">
      <c r="A553" t="s">
        <v>55</v>
      </c>
      <c r="B553">
        <v>492</v>
      </c>
      <c r="C553">
        <v>41</v>
      </c>
      <c r="D553">
        <v>20</v>
      </c>
      <c r="E553" t="s">
        <v>30</v>
      </c>
      <c r="F553">
        <v>6.25</v>
      </c>
      <c r="G553">
        <v>26.66</v>
      </c>
      <c r="H553">
        <v>59</v>
      </c>
      <c r="I553">
        <v>130.22999999999999</v>
      </c>
      <c r="J553">
        <v>9.36</v>
      </c>
      <c r="K553" t="s">
        <v>572</v>
      </c>
    </row>
    <row r="554" spans="1:11" x14ac:dyDescent="0.25">
      <c r="A554" t="s">
        <v>56</v>
      </c>
      <c r="B554">
        <v>492</v>
      </c>
      <c r="C554">
        <v>41</v>
      </c>
      <c r="D554">
        <v>20</v>
      </c>
      <c r="E554" t="s">
        <v>30</v>
      </c>
      <c r="F554">
        <v>6.25</v>
      </c>
      <c r="G554">
        <v>27.47</v>
      </c>
      <c r="H554">
        <v>101.67</v>
      </c>
      <c r="I554">
        <v>169.92</v>
      </c>
      <c r="J554">
        <v>12.12</v>
      </c>
      <c r="K554" t="s">
        <v>573</v>
      </c>
    </row>
    <row r="555" spans="1:11" x14ac:dyDescent="0.25">
      <c r="A555" t="s">
        <v>57</v>
      </c>
      <c r="B555">
        <v>492</v>
      </c>
      <c r="C555">
        <v>41</v>
      </c>
      <c r="D555">
        <v>18</v>
      </c>
      <c r="E555" t="s">
        <v>30</v>
      </c>
      <c r="F555">
        <v>5.35</v>
      </c>
      <c r="G555">
        <v>22.41</v>
      </c>
      <c r="H555">
        <v>49</v>
      </c>
      <c r="I555">
        <v>95.63</v>
      </c>
      <c r="J555">
        <v>6.78</v>
      </c>
      <c r="K555" t="s">
        <v>574</v>
      </c>
    </row>
    <row r="556" spans="1:11" x14ac:dyDescent="0.25">
      <c r="A556" t="s">
        <v>58</v>
      </c>
      <c r="B556">
        <v>492</v>
      </c>
      <c r="C556">
        <v>41</v>
      </c>
      <c r="D556">
        <v>18</v>
      </c>
      <c r="E556" t="s">
        <v>30</v>
      </c>
      <c r="F556">
        <v>5.35</v>
      </c>
      <c r="G556">
        <v>23.34</v>
      </c>
      <c r="H556">
        <v>91.67</v>
      </c>
      <c r="I556">
        <v>148.22</v>
      </c>
      <c r="J556">
        <v>10.38</v>
      </c>
      <c r="K556" t="s">
        <v>575</v>
      </c>
    </row>
    <row r="557" spans="1:11" x14ac:dyDescent="0.25">
      <c r="A557" t="s">
        <v>59</v>
      </c>
      <c r="B557">
        <v>492</v>
      </c>
      <c r="C557">
        <v>41</v>
      </c>
      <c r="D557">
        <v>50</v>
      </c>
      <c r="E557" t="s">
        <v>30</v>
      </c>
      <c r="F557">
        <v>13.88</v>
      </c>
      <c r="G557">
        <v>63.32</v>
      </c>
      <c r="H557">
        <v>459.43</v>
      </c>
      <c r="I557">
        <v>644.16999999999996</v>
      </c>
      <c r="J557">
        <v>49.4</v>
      </c>
      <c r="K557" t="s">
        <v>576</v>
      </c>
    </row>
    <row r="558" spans="1:11" x14ac:dyDescent="0.25">
      <c r="A558" t="s">
        <v>60</v>
      </c>
      <c r="B558">
        <v>492</v>
      </c>
      <c r="C558">
        <v>41</v>
      </c>
      <c r="D558">
        <v>44</v>
      </c>
      <c r="E558" t="s">
        <v>30</v>
      </c>
      <c r="F558">
        <v>13.62</v>
      </c>
      <c r="G558">
        <v>58.97</v>
      </c>
      <c r="H558">
        <v>281.49</v>
      </c>
      <c r="I558">
        <v>546.6</v>
      </c>
      <c r="J558">
        <v>39.79</v>
      </c>
      <c r="K558" t="s">
        <v>577</v>
      </c>
    </row>
    <row r="559" spans="1:11" x14ac:dyDescent="0.25">
      <c r="A559" t="s">
        <v>61</v>
      </c>
      <c r="B559">
        <v>492</v>
      </c>
      <c r="C559">
        <v>41</v>
      </c>
      <c r="D559">
        <v>52</v>
      </c>
      <c r="E559" t="s">
        <v>30</v>
      </c>
      <c r="F559">
        <v>12.13</v>
      </c>
      <c r="G559">
        <v>53.79</v>
      </c>
      <c r="H559">
        <v>559.66999999999996</v>
      </c>
      <c r="I559" s="1">
        <v>1803.11</v>
      </c>
      <c r="J559">
        <v>127.49</v>
      </c>
      <c r="K559" t="s">
        <v>578</v>
      </c>
    </row>
    <row r="560" spans="1:11" x14ac:dyDescent="0.25">
      <c r="A560" t="s">
        <v>62</v>
      </c>
      <c r="B560">
        <v>492</v>
      </c>
      <c r="C560">
        <v>41</v>
      </c>
      <c r="D560">
        <v>55</v>
      </c>
      <c r="E560" t="s">
        <v>30</v>
      </c>
      <c r="F560">
        <v>12.64</v>
      </c>
      <c r="G560">
        <v>54.5</v>
      </c>
      <c r="H560">
        <v>416.18</v>
      </c>
      <c r="I560" s="1">
        <v>1118.2</v>
      </c>
      <c r="J560">
        <v>82.68</v>
      </c>
      <c r="K560" t="s">
        <v>579</v>
      </c>
    </row>
    <row r="561" spans="1:11" x14ac:dyDescent="0.25">
      <c r="A561" t="s">
        <v>63</v>
      </c>
      <c r="B561">
        <v>492</v>
      </c>
      <c r="C561">
        <v>41</v>
      </c>
      <c r="D561">
        <v>27</v>
      </c>
      <c r="E561" t="s">
        <v>30</v>
      </c>
      <c r="F561">
        <v>49.11</v>
      </c>
      <c r="G561">
        <v>94.16</v>
      </c>
      <c r="H561">
        <v>58.67</v>
      </c>
      <c r="I561">
        <v>460.86</v>
      </c>
      <c r="J561">
        <v>15.11</v>
      </c>
      <c r="K561" t="s">
        <v>580</v>
      </c>
    </row>
    <row r="562" spans="1:11" x14ac:dyDescent="0.25">
      <c r="A562" t="s">
        <v>64</v>
      </c>
      <c r="B562">
        <v>492</v>
      </c>
      <c r="C562">
        <v>41</v>
      </c>
      <c r="D562">
        <v>25</v>
      </c>
      <c r="E562" t="s">
        <v>30</v>
      </c>
      <c r="F562">
        <v>47.1</v>
      </c>
      <c r="G562">
        <v>104.66</v>
      </c>
      <c r="H562">
        <v>48.33</v>
      </c>
      <c r="I562">
        <v>259.66000000000003</v>
      </c>
      <c r="J562">
        <v>10.44</v>
      </c>
      <c r="K562" t="s">
        <v>581</v>
      </c>
    </row>
    <row r="563" spans="1:11" x14ac:dyDescent="0.25">
      <c r="A563" t="s">
        <v>65</v>
      </c>
      <c r="B563">
        <v>492</v>
      </c>
      <c r="C563">
        <v>41</v>
      </c>
      <c r="D563">
        <v>13</v>
      </c>
      <c r="E563" t="s">
        <v>30</v>
      </c>
      <c r="F563">
        <v>33.92</v>
      </c>
      <c r="G563">
        <v>57.48</v>
      </c>
      <c r="H563">
        <v>45</v>
      </c>
      <c r="I563">
        <v>381.75</v>
      </c>
      <c r="J563">
        <v>12.19</v>
      </c>
      <c r="K563" t="s">
        <v>582</v>
      </c>
    </row>
    <row r="564" spans="1:11" x14ac:dyDescent="0.25">
      <c r="A564" t="s">
        <v>66</v>
      </c>
      <c r="B564">
        <v>492</v>
      </c>
      <c r="C564">
        <v>41</v>
      </c>
      <c r="D564">
        <v>14</v>
      </c>
      <c r="E564" t="s">
        <v>30</v>
      </c>
      <c r="F564">
        <v>32.64</v>
      </c>
      <c r="G564">
        <v>59.72</v>
      </c>
      <c r="H564">
        <v>27</v>
      </c>
      <c r="I564">
        <v>170.92</v>
      </c>
      <c r="J564">
        <v>4.9400000000000004</v>
      </c>
      <c r="K564" t="s">
        <v>583</v>
      </c>
    </row>
    <row r="565" spans="1:11" x14ac:dyDescent="0.25">
      <c r="A565" t="s">
        <v>67</v>
      </c>
      <c r="B565">
        <v>492</v>
      </c>
      <c r="C565">
        <v>41</v>
      </c>
      <c r="D565">
        <v>34</v>
      </c>
      <c r="E565" t="s">
        <v>30</v>
      </c>
      <c r="F565">
        <v>8.34</v>
      </c>
      <c r="G565">
        <v>38.409999999999997</v>
      </c>
      <c r="H565">
        <v>10.23</v>
      </c>
      <c r="I565">
        <v>7.29</v>
      </c>
      <c r="J565">
        <v>0.91</v>
      </c>
      <c r="K565" t="s">
        <v>584</v>
      </c>
    </row>
    <row r="566" spans="1:11" x14ac:dyDescent="0.25">
      <c r="A566" t="s">
        <v>68</v>
      </c>
      <c r="B566">
        <v>492</v>
      </c>
      <c r="C566">
        <v>41</v>
      </c>
      <c r="D566">
        <v>32</v>
      </c>
      <c r="E566" t="s">
        <v>30</v>
      </c>
      <c r="F566">
        <v>8.4499999999999993</v>
      </c>
      <c r="G566">
        <v>39.36</v>
      </c>
      <c r="H566">
        <v>44.53</v>
      </c>
      <c r="I566">
        <v>98.53</v>
      </c>
      <c r="J566">
        <v>7.53</v>
      </c>
      <c r="K566" t="s">
        <v>585</v>
      </c>
    </row>
    <row r="567" spans="1:11" x14ac:dyDescent="0.25">
      <c r="A567" t="s">
        <v>69</v>
      </c>
      <c r="B567">
        <v>492</v>
      </c>
      <c r="C567">
        <v>41</v>
      </c>
      <c r="D567">
        <v>54</v>
      </c>
      <c r="E567" t="s">
        <v>30</v>
      </c>
      <c r="F567">
        <v>16.79</v>
      </c>
      <c r="G567">
        <v>65.11</v>
      </c>
      <c r="H567">
        <v>735.8</v>
      </c>
      <c r="I567" s="1">
        <v>2184.65</v>
      </c>
      <c r="J567">
        <v>141.56</v>
      </c>
      <c r="K567" t="s">
        <v>586</v>
      </c>
    </row>
    <row r="568" spans="1:11" x14ac:dyDescent="0.25">
      <c r="A568" t="s">
        <v>70</v>
      </c>
      <c r="B568">
        <v>492</v>
      </c>
      <c r="C568">
        <v>41</v>
      </c>
      <c r="D568">
        <v>56</v>
      </c>
      <c r="E568" t="s">
        <v>30</v>
      </c>
      <c r="F568">
        <v>19.559999999999999</v>
      </c>
      <c r="G568">
        <v>68.510000000000005</v>
      </c>
      <c r="H568">
        <v>681.72</v>
      </c>
      <c r="I568" s="1">
        <v>1270.44</v>
      </c>
      <c r="J568">
        <v>68.25</v>
      </c>
      <c r="K568" t="s">
        <v>587</v>
      </c>
    </row>
    <row r="569" spans="1:11" x14ac:dyDescent="0.25">
      <c r="A569" t="s">
        <v>71</v>
      </c>
      <c r="B569">
        <v>492</v>
      </c>
      <c r="C569">
        <v>41</v>
      </c>
      <c r="D569">
        <v>47</v>
      </c>
      <c r="E569" t="s">
        <v>30</v>
      </c>
      <c r="F569">
        <v>15.02</v>
      </c>
      <c r="G569">
        <v>65.91</v>
      </c>
      <c r="H569">
        <v>90.61</v>
      </c>
      <c r="I569">
        <v>208.36</v>
      </c>
      <c r="J569">
        <v>15.67</v>
      </c>
      <c r="K569" t="s">
        <v>588</v>
      </c>
    </row>
    <row r="570" spans="1:11" x14ac:dyDescent="0.25">
      <c r="A570" t="s">
        <v>72</v>
      </c>
      <c r="B570">
        <v>492</v>
      </c>
      <c r="C570">
        <v>41</v>
      </c>
      <c r="D570">
        <v>55</v>
      </c>
      <c r="E570" t="s">
        <v>30</v>
      </c>
      <c r="F570">
        <v>15.69</v>
      </c>
      <c r="G570">
        <v>68.14</v>
      </c>
      <c r="H570">
        <v>113.22</v>
      </c>
      <c r="I570">
        <v>88.1</v>
      </c>
      <c r="J570">
        <v>6.45</v>
      </c>
      <c r="K570" t="s">
        <v>589</v>
      </c>
    </row>
    <row r="571" spans="1:11" x14ac:dyDescent="0.25">
      <c r="A571" t="s">
        <v>73</v>
      </c>
      <c r="B571">
        <v>492</v>
      </c>
      <c r="C571">
        <v>41</v>
      </c>
      <c r="D571">
        <v>30</v>
      </c>
      <c r="E571" t="s">
        <v>30</v>
      </c>
      <c r="F571">
        <v>7.73</v>
      </c>
      <c r="G571">
        <v>32.1</v>
      </c>
      <c r="H571">
        <v>207.8</v>
      </c>
      <c r="I571">
        <v>458.15</v>
      </c>
      <c r="J571">
        <v>35.630000000000003</v>
      </c>
      <c r="K571" t="s">
        <v>590</v>
      </c>
    </row>
    <row r="572" spans="1:11" x14ac:dyDescent="0.25">
      <c r="A572" t="s">
        <v>74</v>
      </c>
      <c r="B572">
        <v>492</v>
      </c>
      <c r="C572">
        <v>41</v>
      </c>
      <c r="D572">
        <v>36</v>
      </c>
      <c r="E572" t="s">
        <v>30</v>
      </c>
      <c r="F572">
        <v>8.3699999999999992</v>
      </c>
      <c r="G572">
        <v>35.79</v>
      </c>
      <c r="H572">
        <v>169.6</v>
      </c>
      <c r="I572">
        <v>300.87</v>
      </c>
      <c r="J572">
        <v>19.48</v>
      </c>
      <c r="K572" t="s">
        <v>591</v>
      </c>
    </row>
    <row r="573" spans="1:11" x14ac:dyDescent="0.25">
      <c r="A573" t="s">
        <v>75</v>
      </c>
      <c r="B573">
        <v>492</v>
      </c>
      <c r="C573">
        <v>41</v>
      </c>
      <c r="D573">
        <v>38</v>
      </c>
      <c r="E573" t="s">
        <v>30</v>
      </c>
      <c r="F573">
        <v>10.08</v>
      </c>
      <c r="G573">
        <v>43.43</v>
      </c>
      <c r="H573">
        <v>226.86</v>
      </c>
      <c r="I573">
        <v>365.34</v>
      </c>
      <c r="J573">
        <v>30.44</v>
      </c>
      <c r="K573" t="s">
        <v>592</v>
      </c>
    </row>
    <row r="574" spans="1:11" x14ac:dyDescent="0.25">
      <c r="A574" t="s">
        <v>76</v>
      </c>
      <c r="B574">
        <v>492</v>
      </c>
      <c r="C574">
        <v>41</v>
      </c>
      <c r="D574">
        <v>40</v>
      </c>
      <c r="E574" t="s">
        <v>30</v>
      </c>
      <c r="F574">
        <v>12.36</v>
      </c>
      <c r="G574">
        <v>48.58</v>
      </c>
      <c r="H574">
        <v>214.47</v>
      </c>
      <c r="I574">
        <v>405.79</v>
      </c>
      <c r="J574">
        <v>27.41</v>
      </c>
      <c r="K574" t="s">
        <v>593</v>
      </c>
    </row>
    <row r="575" spans="1:11" x14ac:dyDescent="0.25">
      <c r="A575" t="s">
        <v>77</v>
      </c>
      <c r="B575">
        <v>492</v>
      </c>
      <c r="C575">
        <v>41</v>
      </c>
      <c r="D575">
        <v>42</v>
      </c>
      <c r="E575" t="s">
        <v>30</v>
      </c>
      <c r="F575">
        <v>15.68</v>
      </c>
      <c r="G575">
        <v>48.2</v>
      </c>
      <c r="H575">
        <v>60</v>
      </c>
      <c r="I575">
        <v>132</v>
      </c>
      <c r="J575">
        <v>6.93</v>
      </c>
      <c r="K575" t="s">
        <v>594</v>
      </c>
    </row>
    <row r="576" spans="1:11" x14ac:dyDescent="0.25">
      <c r="A576" t="s">
        <v>78</v>
      </c>
      <c r="B576">
        <v>492</v>
      </c>
      <c r="C576">
        <v>41</v>
      </c>
      <c r="D576">
        <v>40</v>
      </c>
      <c r="E576" t="s">
        <v>30</v>
      </c>
      <c r="F576">
        <v>14.9</v>
      </c>
      <c r="G576">
        <v>45.52</v>
      </c>
      <c r="H576">
        <v>105</v>
      </c>
      <c r="I576">
        <v>254.5</v>
      </c>
      <c r="J576">
        <v>11.79</v>
      </c>
      <c r="K576" t="s">
        <v>595</v>
      </c>
    </row>
    <row r="577" spans="1:11" x14ac:dyDescent="0.25">
      <c r="A577" t="s">
        <v>79</v>
      </c>
      <c r="B577">
        <v>492</v>
      </c>
      <c r="C577">
        <v>41</v>
      </c>
      <c r="D577">
        <v>58</v>
      </c>
      <c r="E577" t="s">
        <v>30</v>
      </c>
      <c r="F577">
        <v>21.51</v>
      </c>
      <c r="G577">
        <v>68.77</v>
      </c>
      <c r="H577">
        <v>110</v>
      </c>
      <c r="I577">
        <v>144</v>
      </c>
      <c r="J577">
        <v>9.6</v>
      </c>
      <c r="K577" t="s">
        <v>596</v>
      </c>
    </row>
    <row r="578" spans="1:11" x14ac:dyDescent="0.25">
      <c r="A578" t="s">
        <v>80</v>
      </c>
      <c r="B578">
        <v>492</v>
      </c>
      <c r="C578">
        <v>41</v>
      </c>
      <c r="D578">
        <v>59</v>
      </c>
      <c r="E578" t="s">
        <v>30</v>
      </c>
      <c r="F578">
        <v>20.88</v>
      </c>
      <c r="G578">
        <v>65.87</v>
      </c>
      <c r="H578">
        <v>115</v>
      </c>
      <c r="I578">
        <v>637.29999999999995</v>
      </c>
      <c r="J578">
        <v>30.77</v>
      </c>
      <c r="K578" t="s">
        <v>597</v>
      </c>
    </row>
    <row r="579" spans="1:11" x14ac:dyDescent="0.25">
      <c r="A579" t="s">
        <v>81</v>
      </c>
      <c r="B579">
        <v>492</v>
      </c>
      <c r="C579">
        <v>41</v>
      </c>
      <c r="D579">
        <v>49</v>
      </c>
      <c r="E579" t="s">
        <v>30</v>
      </c>
      <c r="F579">
        <v>16.55</v>
      </c>
      <c r="G579">
        <v>66.08</v>
      </c>
      <c r="H579">
        <v>175.09</v>
      </c>
      <c r="I579">
        <v>466.33</v>
      </c>
      <c r="J579">
        <v>32.43</v>
      </c>
      <c r="K579" t="s">
        <v>598</v>
      </c>
    </row>
    <row r="580" spans="1:11" x14ac:dyDescent="0.25">
      <c r="A580" t="s">
        <v>82</v>
      </c>
      <c r="B580">
        <v>492</v>
      </c>
      <c r="C580">
        <v>41</v>
      </c>
      <c r="D580">
        <v>21</v>
      </c>
      <c r="E580" t="s">
        <v>30</v>
      </c>
      <c r="F580">
        <v>4.99</v>
      </c>
      <c r="G580">
        <v>21.76</v>
      </c>
      <c r="H580">
        <v>10</v>
      </c>
      <c r="I580">
        <v>8</v>
      </c>
      <c r="J580">
        <v>0.54</v>
      </c>
      <c r="K580" t="s">
        <v>599</v>
      </c>
    </row>
    <row r="581" spans="1:11" x14ac:dyDescent="0.25">
      <c r="A581" t="s">
        <v>83</v>
      </c>
      <c r="B581">
        <v>492</v>
      </c>
      <c r="C581">
        <v>41</v>
      </c>
      <c r="D581">
        <v>32</v>
      </c>
      <c r="E581" t="s">
        <v>30</v>
      </c>
      <c r="F581">
        <v>7.78</v>
      </c>
      <c r="G581">
        <v>31.36</v>
      </c>
      <c r="H581">
        <v>73.33</v>
      </c>
      <c r="I581">
        <v>128.66</v>
      </c>
      <c r="J581">
        <v>8.9700000000000006</v>
      </c>
      <c r="K581" t="s">
        <v>600</v>
      </c>
    </row>
    <row r="582" spans="1:11" x14ac:dyDescent="0.25">
      <c r="A582" t="s">
        <v>84</v>
      </c>
      <c r="B582">
        <v>492</v>
      </c>
      <c r="C582">
        <v>41</v>
      </c>
      <c r="D582">
        <v>48</v>
      </c>
      <c r="E582" t="s">
        <v>30</v>
      </c>
      <c r="F582">
        <v>9.65</v>
      </c>
      <c r="G582">
        <v>46.59</v>
      </c>
      <c r="H582">
        <v>179.15</v>
      </c>
      <c r="I582">
        <v>294.45999999999998</v>
      </c>
      <c r="J582">
        <v>24.73</v>
      </c>
      <c r="K582" t="s">
        <v>601</v>
      </c>
    </row>
    <row r="583" spans="1:11" x14ac:dyDescent="0.25">
      <c r="A583" t="s">
        <v>85</v>
      </c>
      <c r="B583">
        <v>492</v>
      </c>
      <c r="C583">
        <v>41</v>
      </c>
      <c r="D583">
        <v>49</v>
      </c>
      <c r="E583" t="s">
        <v>30</v>
      </c>
      <c r="F583">
        <v>9.7200000000000006</v>
      </c>
      <c r="G583">
        <v>44.95</v>
      </c>
      <c r="H583">
        <v>105.54</v>
      </c>
      <c r="I583">
        <v>259.97000000000003</v>
      </c>
      <c r="J583">
        <v>19.48</v>
      </c>
      <c r="K583" t="s">
        <v>602</v>
      </c>
    </row>
    <row r="584" spans="1:11" x14ac:dyDescent="0.25">
      <c r="A584" t="s">
        <v>86</v>
      </c>
      <c r="B584">
        <v>492</v>
      </c>
      <c r="C584">
        <v>41</v>
      </c>
      <c r="D584">
        <v>58</v>
      </c>
      <c r="E584" t="s">
        <v>30</v>
      </c>
      <c r="F584">
        <v>14.51</v>
      </c>
      <c r="G584">
        <v>68.209999999999994</v>
      </c>
      <c r="H584">
        <v>544.20000000000005</v>
      </c>
      <c r="I584" s="1">
        <v>1217.07</v>
      </c>
      <c r="J584">
        <v>95.72</v>
      </c>
      <c r="K584" t="s">
        <v>603</v>
      </c>
    </row>
    <row r="585" spans="1:11" x14ac:dyDescent="0.25">
      <c r="A585" t="s">
        <v>87</v>
      </c>
      <c r="B585">
        <v>492</v>
      </c>
      <c r="C585">
        <v>41</v>
      </c>
      <c r="D585">
        <v>57</v>
      </c>
      <c r="E585" t="s">
        <v>30</v>
      </c>
      <c r="F585">
        <v>14.44</v>
      </c>
      <c r="G585">
        <v>62.93</v>
      </c>
      <c r="H585">
        <v>460.01</v>
      </c>
      <c r="I585">
        <v>958.67</v>
      </c>
      <c r="J585">
        <v>64.58</v>
      </c>
      <c r="K585" t="s">
        <v>604</v>
      </c>
    </row>
    <row r="586" spans="1:11" x14ac:dyDescent="0.25">
      <c r="A586" t="s">
        <v>88</v>
      </c>
      <c r="B586">
        <v>492</v>
      </c>
      <c r="C586">
        <v>41</v>
      </c>
      <c r="D586">
        <v>26</v>
      </c>
      <c r="E586" t="s">
        <v>30</v>
      </c>
      <c r="F586">
        <v>8.1300000000000008</v>
      </c>
      <c r="G586">
        <v>30.67</v>
      </c>
      <c r="H586">
        <v>416.67</v>
      </c>
      <c r="I586" s="1">
        <v>1451.17</v>
      </c>
      <c r="J586">
        <v>97.6</v>
      </c>
      <c r="K586" t="s">
        <v>605</v>
      </c>
    </row>
    <row r="587" spans="1:11" x14ac:dyDescent="0.25">
      <c r="A587" t="s">
        <v>89</v>
      </c>
      <c r="B587">
        <v>492</v>
      </c>
      <c r="C587">
        <v>41</v>
      </c>
      <c r="D587">
        <v>26</v>
      </c>
      <c r="E587" t="s">
        <v>30</v>
      </c>
      <c r="F587">
        <v>8.1300000000000008</v>
      </c>
      <c r="G587">
        <v>27.33</v>
      </c>
      <c r="H587">
        <v>110</v>
      </c>
      <c r="I587">
        <v>220.7</v>
      </c>
      <c r="J587">
        <v>12.51</v>
      </c>
      <c r="K587" t="s">
        <v>606</v>
      </c>
    </row>
    <row r="588" spans="1:11" x14ac:dyDescent="0.25">
      <c r="A588" t="s">
        <v>90</v>
      </c>
      <c r="B588">
        <v>492</v>
      </c>
      <c r="C588">
        <v>41</v>
      </c>
      <c r="D588">
        <v>28</v>
      </c>
      <c r="E588" t="s">
        <v>30</v>
      </c>
      <c r="F588">
        <v>7.39</v>
      </c>
      <c r="G588">
        <v>28.31</v>
      </c>
      <c r="H588">
        <v>105</v>
      </c>
      <c r="I588">
        <v>247.6</v>
      </c>
      <c r="J588">
        <v>14.93</v>
      </c>
      <c r="K588" t="s">
        <v>607</v>
      </c>
    </row>
    <row r="589" spans="1:11" x14ac:dyDescent="0.25">
      <c r="A589" t="s">
        <v>91</v>
      </c>
      <c r="B589">
        <v>492</v>
      </c>
      <c r="C589">
        <v>41</v>
      </c>
      <c r="D589">
        <v>22</v>
      </c>
      <c r="E589" t="s">
        <v>30</v>
      </c>
      <c r="F589">
        <v>6.36</v>
      </c>
      <c r="G589">
        <v>25.21</v>
      </c>
      <c r="H589">
        <v>60</v>
      </c>
      <c r="I589">
        <v>70.900000000000006</v>
      </c>
      <c r="J589">
        <v>4.59</v>
      </c>
      <c r="K589" t="s">
        <v>608</v>
      </c>
    </row>
    <row r="590" spans="1:11" x14ac:dyDescent="0.25">
      <c r="A590" t="s">
        <v>92</v>
      </c>
      <c r="B590">
        <v>492</v>
      </c>
      <c r="C590">
        <v>41</v>
      </c>
      <c r="D590">
        <v>92</v>
      </c>
      <c r="E590" t="s">
        <v>30</v>
      </c>
      <c r="F590">
        <v>21.92</v>
      </c>
      <c r="G590">
        <v>95.95</v>
      </c>
      <c r="H590">
        <v>525.55999999999995</v>
      </c>
      <c r="I590" s="1">
        <v>1635.4</v>
      </c>
      <c r="J590">
        <v>117.73</v>
      </c>
      <c r="K590" t="s">
        <v>609</v>
      </c>
    </row>
    <row r="591" spans="1:11" x14ac:dyDescent="0.25">
      <c r="A591" t="s">
        <v>93</v>
      </c>
      <c r="B591">
        <v>492</v>
      </c>
      <c r="C591">
        <v>41</v>
      </c>
      <c r="D591">
        <v>92</v>
      </c>
      <c r="E591" t="s">
        <v>30</v>
      </c>
      <c r="F591">
        <v>21.84</v>
      </c>
      <c r="G591">
        <v>94.53</v>
      </c>
      <c r="H591">
        <v>534.55999999999995</v>
      </c>
      <c r="I591" s="1">
        <v>2068.81</v>
      </c>
      <c r="J591">
        <v>150.52000000000001</v>
      </c>
      <c r="K591" t="s">
        <v>610</v>
      </c>
    </row>
    <row r="592" spans="1:11" x14ac:dyDescent="0.25">
      <c r="A592" t="s">
        <v>94</v>
      </c>
      <c r="B592">
        <v>492</v>
      </c>
      <c r="C592">
        <v>41</v>
      </c>
      <c r="D592">
        <v>29</v>
      </c>
      <c r="E592" t="s">
        <v>30</v>
      </c>
      <c r="F592">
        <v>8.35</v>
      </c>
      <c r="G592">
        <v>31.21</v>
      </c>
      <c r="H592">
        <v>25.33</v>
      </c>
      <c r="I592">
        <v>41.99</v>
      </c>
      <c r="J592">
        <v>2.56</v>
      </c>
      <c r="K592" t="s">
        <v>611</v>
      </c>
    </row>
    <row r="593" spans="1:11" x14ac:dyDescent="0.25">
      <c r="A593" t="s">
        <v>95</v>
      </c>
      <c r="B593">
        <v>492</v>
      </c>
      <c r="C593">
        <v>41</v>
      </c>
      <c r="D593">
        <v>28</v>
      </c>
      <c r="E593" t="s">
        <v>30</v>
      </c>
      <c r="F593">
        <v>8.3699999999999992</v>
      </c>
      <c r="G593">
        <v>32.229999999999997</v>
      </c>
      <c r="H593">
        <v>14.44</v>
      </c>
      <c r="I593">
        <v>23.41</v>
      </c>
      <c r="J593">
        <v>1.38</v>
      </c>
      <c r="K593" t="s">
        <v>612</v>
      </c>
    </row>
    <row r="594" spans="1:11" x14ac:dyDescent="0.25">
      <c r="A594" t="s">
        <v>96</v>
      </c>
      <c r="B594">
        <v>492</v>
      </c>
      <c r="C594">
        <v>41</v>
      </c>
      <c r="D594">
        <v>37</v>
      </c>
      <c r="E594" t="s">
        <v>30</v>
      </c>
      <c r="F594">
        <v>12.66</v>
      </c>
      <c r="G594">
        <v>46</v>
      </c>
      <c r="H594">
        <v>69.66</v>
      </c>
      <c r="I594">
        <v>97.26</v>
      </c>
      <c r="J594">
        <v>7.36</v>
      </c>
      <c r="K594" t="s">
        <v>613</v>
      </c>
    </row>
    <row r="595" spans="1:11" x14ac:dyDescent="0.25">
      <c r="A595" t="s">
        <v>97</v>
      </c>
      <c r="B595">
        <v>492</v>
      </c>
      <c r="C595">
        <v>41</v>
      </c>
      <c r="D595">
        <v>37</v>
      </c>
      <c r="E595" t="s">
        <v>30</v>
      </c>
      <c r="F595">
        <v>12.66</v>
      </c>
      <c r="G595">
        <v>44.33</v>
      </c>
      <c r="H595">
        <v>77.53</v>
      </c>
      <c r="I595">
        <v>89.51</v>
      </c>
      <c r="J595">
        <v>6.64</v>
      </c>
      <c r="K595" t="s">
        <v>614</v>
      </c>
    </row>
    <row r="596" spans="1:11" x14ac:dyDescent="0.25">
      <c r="A596" t="s">
        <v>98</v>
      </c>
      <c r="B596">
        <v>492</v>
      </c>
      <c r="C596">
        <v>41</v>
      </c>
      <c r="D596">
        <v>70</v>
      </c>
      <c r="E596" t="s">
        <v>30</v>
      </c>
      <c r="F596">
        <v>14.28</v>
      </c>
      <c r="G596">
        <v>66.62</v>
      </c>
      <c r="H596">
        <v>122.49</v>
      </c>
      <c r="I596">
        <v>151.97</v>
      </c>
      <c r="J596">
        <v>11.63</v>
      </c>
      <c r="K596" t="s">
        <v>615</v>
      </c>
    </row>
    <row r="597" spans="1:11" x14ac:dyDescent="0.25">
      <c r="A597" t="s">
        <v>99</v>
      </c>
      <c r="B597">
        <v>492</v>
      </c>
      <c r="C597">
        <v>41</v>
      </c>
      <c r="D597">
        <v>71</v>
      </c>
      <c r="E597" t="s">
        <v>30</v>
      </c>
      <c r="F597">
        <v>14.36</v>
      </c>
      <c r="G597">
        <v>66.67</v>
      </c>
      <c r="H597">
        <v>81.08</v>
      </c>
      <c r="I597">
        <v>85.28</v>
      </c>
      <c r="J597">
        <v>6.45</v>
      </c>
      <c r="K597" t="s">
        <v>616</v>
      </c>
    </row>
    <row r="598" spans="1:11" x14ac:dyDescent="0.25">
      <c r="A598" t="s">
        <v>100</v>
      </c>
      <c r="B598">
        <v>492</v>
      </c>
      <c r="C598">
        <v>41</v>
      </c>
      <c r="D598">
        <v>48</v>
      </c>
      <c r="E598" t="s">
        <v>30</v>
      </c>
      <c r="F598">
        <v>10.92</v>
      </c>
      <c r="G598">
        <v>52.45</v>
      </c>
      <c r="H598">
        <v>3.33</v>
      </c>
      <c r="I598">
        <v>14.49</v>
      </c>
      <c r="J598">
        <v>1.08</v>
      </c>
      <c r="K598" t="s">
        <v>617</v>
      </c>
    </row>
    <row r="599" spans="1:11" x14ac:dyDescent="0.25">
      <c r="A599" t="s">
        <v>101</v>
      </c>
      <c r="B599">
        <v>492</v>
      </c>
      <c r="C599">
        <v>41</v>
      </c>
      <c r="D599">
        <v>48</v>
      </c>
      <c r="E599" t="s">
        <v>30</v>
      </c>
      <c r="F599">
        <v>10.95</v>
      </c>
      <c r="G599">
        <v>51.09</v>
      </c>
      <c r="H599">
        <v>5.33</v>
      </c>
      <c r="I599">
        <v>4.28</v>
      </c>
      <c r="J599">
        <v>0.28999999999999998</v>
      </c>
      <c r="K599" t="s">
        <v>618</v>
      </c>
    </row>
    <row r="600" spans="1:11" x14ac:dyDescent="0.25">
      <c r="A600" t="s">
        <v>102</v>
      </c>
      <c r="B600">
        <v>492</v>
      </c>
      <c r="C600">
        <v>41</v>
      </c>
      <c r="D600">
        <v>65</v>
      </c>
      <c r="E600" t="s">
        <v>30</v>
      </c>
      <c r="F600">
        <v>20.38</v>
      </c>
      <c r="G600">
        <v>91.79</v>
      </c>
      <c r="H600">
        <v>211.13</v>
      </c>
      <c r="I600">
        <v>430.86</v>
      </c>
      <c r="J600">
        <v>31.09</v>
      </c>
      <c r="K600" t="s">
        <v>619</v>
      </c>
    </row>
    <row r="601" spans="1:11" x14ac:dyDescent="0.25">
      <c r="A601" t="s">
        <v>103</v>
      </c>
      <c r="B601">
        <v>492</v>
      </c>
      <c r="C601">
        <v>41</v>
      </c>
      <c r="D601">
        <v>64</v>
      </c>
      <c r="E601" t="s">
        <v>30</v>
      </c>
      <c r="F601">
        <v>19.97</v>
      </c>
      <c r="G601">
        <v>97.75</v>
      </c>
      <c r="H601">
        <v>172</v>
      </c>
      <c r="I601">
        <v>394.07</v>
      </c>
      <c r="J601">
        <v>32.11</v>
      </c>
      <c r="K601" t="s">
        <v>620</v>
      </c>
    </row>
    <row r="602" spans="1:11" x14ac:dyDescent="0.25">
      <c r="A602" t="s">
        <v>104</v>
      </c>
      <c r="B602">
        <v>492</v>
      </c>
      <c r="C602">
        <v>41</v>
      </c>
      <c r="D602">
        <v>45</v>
      </c>
      <c r="E602" t="s">
        <v>30</v>
      </c>
      <c r="F602">
        <v>14.74</v>
      </c>
      <c r="G602">
        <v>65.45</v>
      </c>
      <c r="H602">
        <v>191.13</v>
      </c>
      <c r="I602">
        <v>386.38</v>
      </c>
      <c r="J602">
        <v>28.07</v>
      </c>
      <c r="K602" t="s">
        <v>621</v>
      </c>
    </row>
    <row r="603" spans="1:11" x14ac:dyDescent="0.25">
      <c r="A603" t="s">
        <v>105</v>
      </c>
      <c r="B603">
        <v>492</v>
      </c>
      <c r="C603">
        <v>41</v>
      </c>
      <c r="D603">
        <v>45</v>
      </c>
      <c r="E603" t="s">
        <v>30</v>
      </c>
      <c r="F603">
        <v>14.74</v>
      </c>
      <c r="G603">
        <v>72.97</v>
      </c>
      <c r="H603">
        <v>92</v>
      </c>
      <c r="I603">
        <v>270.67</v>
      </c>
      <c r="J603">
        <v>22.76</v>
      </c>
      <c r="K603" t="s">
        <v>622</v>
      </c>
    </row>
    <row r="604" spans="1:11" x14ac:dyDescent="0.25">
      <c r="A604" t="s">
        <v>106</v>
      </c>
      <c r="B604">
        <v>492</v>
      </c>
      <c r="C604">
        <v>41</v>
      </c>
      <c r="D604">
        <v>40</v>
      </c>
      <c r="E604" t="s">
        <v>30</v>
      </c>
      <c r="F604">
        <v>14.84</v>
      </c>
      <c r="G604">
        <v>60.63</v>
      </c>
      <c r="H604">
        <v>240</v>
      </c>
      <c r="I604">
        <v>660.9</v>
      </c>
      <c r="J604">
        <v>44.04</v>
      </c>
      <c r="K604" t="s">
        <v>623</v>
      </c>
    </row>
    <row r="605" spans="1:11" x14ac:dyDescent="0.25">
      <c r="A605" t="s">
        <v>107</v>
      </c>
      <c r="B605">
        <v>492</v>
      </c>
      <c r="C605">
        <v>41</v>
      </c>
      <c r="D605">
        <v>50</v>
      </c>
      <c r="E605" t="s">
        <v>30</v>
      </c>
      <c r="F605">
        <v>17.809999999999999</v>
      </c>
      <c r="G605">
        <v>66.849999999999994</v>
      </c>
      <c r="H605">
        <v>160</v>
      </c>
      <c r="I605">
        <v>577.5</v>
      </c>
      <c r="J605">
        <v>34.85</v>
      </c>
      <c r="K605" t="s">
        <v>624</v>
      </c>
    </row>
    <row r="606" spans="1:11" x14ac:dyDescent="0.25">
      <c r="A606" t="s">
        <v>108</v>
      </c>
      <c r="B606">
        <v>492</v>
      </c>
      <c r="C606">
        <v>41</v>
      </c>
      <c r="D606">
        <v>10</v>
      </c>
      <c r="E606" t="s">
        <v>30</v>
      </c>
      <c r="F606">
        <v>3.45</v>
      </c>
      <c r="G606">
        <v>12.77</v>
      </c>
      <c r="H606">
        <v>50</v>
      </c>
      <c r="I606">
        <v>97.6</v>
      </c>
      <c r="J606">
        <v>5.37</v>
      </c>
      <c r="K606" t="s">
        <v>625</v>
      </c>
    </row>
    <row r="607" spans="1:11" x14ac:dyDescent="0.25">
      <c r="A607" t="s">
        <v>109</v>
      </c>
      <c r="B607">
        <v>492</v>
      </c>
      <c r="C607">
        <v>41</v>
      </c>
      <c r="D607">
        <v>28</v>
      </c>
      <c r="E607" t="s">
        <v>30</v>
      </c>
      <c r="F607">
        <v>6.88</v>
      </c>
      <c r="G607">
        <v>31.3</v>
      </c>
      <c r="H607">
        <v>151</v>
      </c>
      <c r="I607">
        <v>450.07</v>
      </c>
      <c r="J607">
        <v>35.19</v>
      </c>
      <c r="K607" t="s">
        <v>626</v>
      </c>
    </row>
    <row r="608" spans="1:11" x14ac:dyDescent="0.25">
      <c r="A608" t="s">
        <v>110</v>
      </c>
      <c r="B608">
        <v>492</v>
      </c>
      <c r="C608">
        <v>41</v>
      </c>
      <c r="D608">
        <v>48</v>
      </c>
      <c r="E608" t="s">
        <v>30</v>
      </c>
      <c r="F608">
        <v>13.37</v>
      </c>
      <c r="G608">
        <v>47.43</v>
      </c>
      <c r="H608">
        <v>253.31</v>
      </c>
      <c r="I608">
        <v>589.59</v>
      </c>
      <c r="J608">
        <v>36.64</v>
      </c>
      <c r="K608" t="s">
        <v>627</v>
      </c>
    </row>
    <row r="609" spans="1:11" x14ac:dyDescent="0.25">
      <c r="A609" t="s">
        <v>111</v>
      </c>
      <c r="B609">
        <v>492</v>
      </c>
      <c r="C609">
        <v>41</v>
      </c>
      <c r="D609">
        <v>64</v>
      </c>
      <c r="E609" t="s">
        <v>30</v>
      </c>
      <c r="F609">
        <v>17.059999999999999</v>
      </c>
      <c r="G609">
        <v>63.73</v>
      </c>
      <c r="H609">
        <v>266.43</v>
      </c>
      <c r="I609">
        <v>823.05</v>
      </c>
      <c r="J609">
        <v>49.6</v>
      </c>
      <c r="K609" t="s">
        <v>628</v>
      </c>
    </row>
    <row r="610" spans="1:11" x14ac:dyDescent="0.25">
      <c r="A610" t="s">
        <v>112</v>
      </c>
      <c r="B610">
        <v>492</v>
      </c>
      <c r="C610">
        <v>41</v>
      </c>
      <c r="D610">
        <v>51</v>
      </c>
      <c r="E610" t="s">
        <v>30</v>
      </c>
      <c r="F610">
        <v>15.05</v>
      </c>
      <c r="G610">
        <v>65.84</v>
      </c>
      <c r="H610">
        <v>136.43</v>
      </c>
      <c r="I610">
        <v>434.73</v>
      </c>
      <c r="J610">
        <v>32.619999999999997</v>
      </c>
      <c r="K610" t="s">
        <v>629</v>
      </c>
    </row>
    <row r="611" spans="1:11" x14ac:dyDescent="0.25">
      <c r="A611" t="s">
        <v>113</v>
      </c>
      <c r="B611">
        <v>492</v>
      </c>
      <c r="C611">
        <v>41</v>
      </c>
      <c r="D611">
        <v>55</v>
      </c>
      <c r="E611" t="s">
        <v>30</v>
      </c>
      <c r="F611">
        <v>15.4</v>
      </c>
      <c r="G611">
        <v>67.75</v>
      </c>
      <c r="H611">
        <v>106.96</v>
      </c>
      <c r="I611">
        <v>316.8</v>
      </c>
      <c r="J611">
        <v>22.08</v>
      </c>
      <c r="K611" t="s">
        <v>630</v>
      </c>
    </row>
    <row r="612" spans="1:11" x14ac:dyDescent="0.25">
      <c r="A612" t="s">
        <v>114</v>
      </c>
      <c r="B612">
        <v>492</v>
      </c>
      <c r="C612">
        <v>41</v>
      </c>
      <c r="D612">
        <v>28</v>
      </c>
      <c r="E612" t="s">
        <v>30</v>
      </c>
      <c r="F612">
        <v>6.75</v>
      </c>
      <c r="G612">
        <v>29.82</v>
      </c>
      <c r="H612">
        <v>70.53</v>
      </c>
      <c r="I612">
        <v>74.010000000000005</v>
      </c>
      <c r="J612">
        <v>5.27</v>
      </c>
      <c r="K612" t="s">
        <v>631</v>
      </c>
    </row>
    <row r="613" spans="1:11" x14ac:dyDescent="0.25">
      <c r="A613" t="s">
        <v>115</v>
      </c>
      <c r="B613">
        <v>492</v>
      </c>
      <c r="C613">
        <v>41</v>
      </c>
      <c r="D613">
        <v>25</v>
      </c>
      <c r="E613" t="s">
        <v>30</v>
      </c>
      <c r="F613">
        <v>6.73</v>
      </c>
      <c r="G613">
        <v>27.06</v>
      </c>
      <c r="H613">
        <v>15.53</v>
      </c>
      <c r="I613">
        <v>7.89</v>
      </c>
      <c r="J613">
        <v>0.59</v>
      </c>
      <c r="K613" t="s">
        <v>632</v>
      </c>
    </row>
    <row r="614" spans="1:11" x14ac:dyDescent="0.25">
      <c r="A614" t="s">
        <v>116</v>
      </c>
      <c r="B614">
        <v>451</v>
      </c>
      <c r="C614">
        <v>42</v>
      </c>
      <c r="D614">
        <v>4</v>
      </c>
      <c r="E614" t="s">
        <v>30</v>
      </c>
      <c r="F614">
        <v>27.25</v>
      </c>
      <c r="G614">
        <v>45.96</v>
      </c>
      <c r="H614" t="s">
        <v>31</v>
      </c>
      <c r="I614" t="s">
        <v>31</v>
      </c>
      <c r="J614" t="s">
        <v>31</v>
      </c>
      <c r="K614" t="s">
        <v>633</v>
      </c>
    </row>
    <row r="615" spans="1:11" x14ac:dyDescent="0.25">
      <c r="A615" t="s">
        <v>117</v>
      </c>
      <c r="B615">
        <v>451</v>
      </c>
      <c r="C615">
        <v>42</v>
      </c>
      <c r="D615">
        <v>4</v>
      </c>
      <c r="E615" t="s">
        <v>30</v>
      </c>
      <c r="F615">
        <v>30.19</v>
      </c>
      <c r="G615">
        <v>52.07</v>
      </c>
      <c r="H615" t="s">
        <v>31</v>
      </c>
      <c r="I615" t="s">
        <v>31</v>
      </c>
      <c r="J615" t="s">
        <v>31</v>
      </c>
      <c r="K615" t="s">
        <v>634</v>
      </c>
    </row>
    <row r="616" spans="1:11" x14ac:dyDescent="0.25">
      <c r="A616" t="s">
        <v>118</v>
      </c>
      <c r="B616">
        <v>451</v>
      </c>
      <c r="C616">
        <v>42</v>
      </c>
      <c r="D616">
        <v>4</v>
      </c>
      <c r="E616" t="s">
        <v>30</v>
      </c>
      <c r="F616">
        <v>29.59</v>
      </c>
      <c r="G616">
        <v>50.15</v>
      </c>
      <c r="H616" t="s">
        <v>31</v>
      </c>
      <c r="I616" t="s">
        <v>31</v>
      </c>
      <c r="J616" t="s">
        <v>31</v>
      </c>
      <c r="K616" t="s">
        <v>635</v>
      </c>
    </row>
    <row r="617" spans="1:11" x14ac:dyDescent="0.25">
      <c r="A617" t="s">
        <v>119</v>
      </c>
      <c r="B617">
        <v>191</v>
      </c>
      <c r="C617">
        <v>12</v>
      </c>
      <c r="D617">
        <v>11</v>
      </c>
      <c r="E617" t="s">
        <v>30</v>
      </c>
      <c r="F617">
        <v>3.23</v>
      </c>
      <c r="G617">
        <v>13.67</v>
      </c>
      <c r="H617">
        <v>138.79</v>
      </c>
      <c r="I617">
        <v>188.57</v>
      </c>
      <c r="J617">
        <v>13.59</v>
      </c>
      <c r="K617" t="s">
        <v>636</v>
      </c>
    </row>
    <row r="618" spans="1:11" x14ac:dyDescent="0.25">
      <c r="A618" t="s">
        <v>120</v>
      </c>
      <c r="B618">
        <v>191</v>
      </c>
      <c r="C618">
        <v>12</v>
      </c>
      <c r="D618">
        <v>18</v>
      </c>
      <c r="E618" t="s">
        <v>30</v>
      </c>
      <c r="F618">
        <v>5.35</v>
      </c>
      <c r="G618">
        <v>28.45</v>
      </c>
      <c r="H618">
        <v>470</v>
      </c>
      <c r="I618">
        <v>607.9</v>
      </c>
      <c r="J618">
        <v>51.04</v>
      </c>
      <c r="K618" t="s">
        <v>636</v>
      </c>
    </row>
    <row r="619" spans="1:11" x14ac:dyDescent="0.25">
      <c r="A619" t="s">
        <v>121</v>
      </c>
      <c r="B619">
        <v>191</v>
      </c>
      <c r="C619">
        <v>12</v>
      </c>
      <c r="D619">
        <v>6</v>
      </c>
      <c r="E619" t="s">
        <v>30</v>
      </c>
      <c r="F619">
        <v>6.72</v>
      </c>
      <c r="G619">
        <v>18.239999999999998</v>
      </c>
      <c r="H619">
        <v>30</v>
      </c>
      <c r="I619">
        <v>77.7</v>
      </c>
      <c r="J619">
        <v>3.92</v>
      </c>
      <c r="K619" t="s">
        <v>637</v>
      </c>
    </row>
    <row r="620" spans="1:11" x14ac:dyDescent="0.25">
      <c r="A620" t="s">
        <v>122</v>
      </c>
      <c r="B620">
        <v>191</v>
      </c>
      <c r="C620">
        <v>12</v>
      </c>
      <c r="D620">
        <v>7</v>
      </c>
      <c r="E620" t="s">
        <v>30</v>
      </c>
      <c r="F620">
        <v>6.72</v>
      </c>
      <c r="G620">
        <v>18.54</v>
      </c>
      <c r="H620">
        <v>40</v>
      </c>
      <c r="I620">
        <v>89.3</v>
      </c>
      <c r="J620">
        <v>4.55</v>
      </c>
      <c r="K620" t="s">
        <v>638</v>
      </c>
    </row>
    <row r="621" spans="1:11" x14ac:dyDescent="0.25">
      <c r="A621" t="s">
        <v>123</v>
      </c>
      <c r="B621">
        <v>191</v>
      </c>
      <c r="C621">
        <v>12</v>
      </c>
      <c r="D621">
        <v>15</v>
      </c>
      <c r="E621" t="s">
        <v>30</v>
      </c>
      <c r="F621">
        <v>5.16</v>
      </c>
      <c r="G621">
        <v>21.72</v>
      </c>
      <c r="H621">
        <v>210</v>
      </c>
      <c r="I621">
        <v>205.7</v>
      </c>
      <c r="J621">
        <v>14.31</v>
      </c>
      <c r="K621" t="s">
        <v>639</v>
      </c>
    </row>
    <row r="622" spans="1:11" x14ac:dyDescent="0.25">
      <c r="A622" t="s">
        <v>124</v>
      </c>
      <c r="B622">
        <v>191</v>
      </c>
      <c r="C622">
        <v>12</v>
      </c>
      <c r="D622">
        <v>17</v>
      </c>
      <c r="E622" t="s">
        <v>30</v>
      </c>
      <c r="F622">
        <v>3.48</v>
      </c>
      <c r="G622">
        <v>16.04</v>
      </c>
      <c r="H622">
        <v>242.74</v>
      </c>
      <c r="I622">
        <v>162.30000000000001</v>
      </c>
      <c r="J622">
        <v>11.71</v>
      </c>
      <c r="K622" t="s">
        <v>640</v>
      </c>
    </row>
    <row r="623" spans="1:11" x14ac:dyDescent="0.25">
      <c r="A623" t="s">
        <v>125</v>
      </c>
      <c r="B623">
        <v>191</v>
      </c>
      <c r="C623">
        <v>12</v>
      </c>
      <c r="D623">
        <v>17</v>
      </c>
      <c r="E623" t="s">
        <v>30</v>
      </c>
      <c r="F623">
        <v>3.48</v>
      </c>
      <c r="G623">
        <v>19.04</v>
      </c>
      <c r="H623">
        <v>242.74</v>
      </c>
      <c r="I623">
        <v>162.30000000000001</v>
      </c>
      <c r="J623">
        <v>14.24</v>
      </c>
      <c r="K623" t="s">
        <v>640</v>
      </c>
    </row>
    <row r="624" spans="1:11" x14ac:dyDescent="0.25">
      <c r="A624" t="s">
        <v>126</v>
      </c>
      <c r="B624">
        <v>191</v>
      </c>
      <c r="C624">
        <v>12</v>
      </c>
      <c r="D624">
        <v>4</v>
      </c>
      <c r="E624" t="s">
        <v>30</v>
      </c>
      <c r="F624">
        <v>1.31</v>
      </c>
      <c r="G624">
        <v>4.57</v>
      </c>
      <c r="H624">
        <v>5.73</v>
      </c>
      <c r="I624">
        <v>5.72</v>
      </c>
      <c r="J624">
        <v>0.34</v>
      </c>
      <c r="K624" t="s">
        <v>641</v>
      </c>
    </row>
    <row r="625" spans="1:11" x14ac:dyDescent="0.25">
      <c r="A625" t="s">
        <v>127</v>
      </c>
      <c r="B625">
        <v>191</v>
      </c>
      <c r="C625">
        <v>12</v>
      </c>
      <c r="D625">
        <v>4</v>
      </c>
      <c r="E625" t="s">
        <v>30</v>
      </c>
      <c r="F625">
        <v>1.31</v>
      </c>
      <c r="G625">
        <v>4.53</v>
      </c>
      <c r="H625" t="s">
        <v>31</v>
      </c>
      <c r="I625" t="s">
        <v>31</v>
      </c>
      <c r="J625" t="s">
        <v>31</v>
      </c>
      <c r="K625" t="s">
        <v>641</v>
      </c>
    </row>
    <row r="626" spans="1:11" x14ac:dyDescent="0.25">
      <c r="A626" t="s">
        <v>128</v>
      </c>
      <c r="B626">
        <v>191</v>
      </c>
      <c r="C626">
        <v>12</v>
      </c>
      <c r="D626">
        <v>12</v>
      </c>
      <c r="E626" t="s">
        <v>30</v>
      </c>
      <c r="F626">
        <v>2.74</v>
      </c>
      <c r="G626">
        <v>12.79</v>
      </c>
      <c r="H626">
        <v>104</v>
      </c>
      <c r="I626">
        <v>66.05</v>
      </c>
      <c r="J626">
        <v>5.58</v>
      </c>
      <c r="K626" t="s">
        <v>642</v>
      </c>
    </row>
    <row r="627" spans="1:11" x14ac:dyDescent="0.25">
      <c r="A627" t="s">
        <v>129</v>
      </c>
      <c r="B627">
        <v>191</v>
      </c>
      <c r="C627">
        <v>12</v>
      </c>
      <c r="D627">
        <v>12</v>
      </c>
      <c r="E627" t="s">
        <v>30</v>
      </c>
      <c r="F627">
        <v>2.74</v>
      </c>
      <c r="G627">
        <v>14.3</v>
      </c>
      <c r="H627">
        <v>95</v>
      </c>
      <c r="I627">
        <v>63.04</v>
      </c>
      <c r="J627">
        <v>6.39</v>
      </c>
      <c r="K627" t="s">
        <v>642</v>
      </c>
    </row>
    <row r="628" spans="1:11" x14ac:dyDescent="0.25">
      <c r="A628" t="s">
        <v>130</v>
      </c>
      <c r="B628">
        <v>191</v>
      </c>
      <c r="C628">
        <v>12</v>
      </c>
      <c r="D628">
        <v>12</v>
      </c>
      <c r="E628" t="s">
        <v>30</v>
      </c>
      <c r="F628">
        <v>2.74</v>
      </c>
      <c r="G628">
        <v>12.79</v>
      </c>
      <c r="H628">
        <v>104</v>
      </c>
      <c r="I628">
        <v>66.05</v>
      </c>
      <c r="J628">
        <v>5.58</v>
      </c>
      <c r="K628" t="s">
        <v>643</v>
      </c>
    </row>
    <row r="629" spans="1:11" x14ac:dyDescent="0.25">
      <c r="A629" t="s">
        <v>131</v>
      </c>
      <c r="B629">
        <v>191</v>
      </c>
      <c r="C629">
        <v>12</v>
      </c>
      <c r="D629">
        <v>12</v>
      </c>
      <c r="E629" t="s">
        <v>30</v>
      </c>
      <c r="F629">
        <v>2.74</v>
      </c>
      <c r="G629">
        <v>14.3</v>
      </c>
      <c r="H629">
        <v>95</v>
      </c>
      <c r="I629">
        <v>63.04</v>
      </c>
      <c r="J629">
        <v>6.39</v>
      </c>
      <c r="K629" t="s">
        <v>643</v>
      </c>
    </row>
    <row r="630" spans="1:11" x14ac:dyDescent="0.25">
      <c r="A630" t="s">
        <v>132</v>
      </c>
      <c r="B630">
        <v>191</v>
      </c>
      <c r="C630">
        <v>12</v>
      </c>
      <c r="D630">
        <v>19</v>
      </c>
      <c r="E630" t="s">
        <v>30</v>
      </c>
      <c r="F630">
        <v>6.26</v>
      </c>
      <c r="G630">
        <v>26.45</v>
      </c>
      <c r="H630">
        <v>62</v>
      </c>
      <c r="I630">
        <v>72.819999999999993</v>
      </c>
      <c r="J630">
        <v>4.57</v>
      </c>
      <c r="K630" t="s">
        <v>643</v>
      </c>
    </row>
    <row r="631" spans="1:11" x14ac:dyDescent="0.25">
      <c r="A631" t="s">
        <v>133</v>
      </c>
      <c r="B631">
        <v>392</v>
      </c>
      <c r="C631">
        <v>31</v>
      </c>
      <c r="D631">
        <v>59</v>
      </c>
      <c r="E631" t="s">
        <v>30</v>
      </c>
      <c r="F631">
        <v>13.1</v>
      </c>
      <c r="G631">
        <v>126.76</v>
      </c>
      <c r="H631">
        <v>513.57000000000005</v>
      </c>
      <c r="I631">
        <v>782.02</v>
      </c>
      <c r="J631">
        <v>85.96</v>
      </c>
      <c r="K631" t="s">
        <v>560</v>
      </c>
    </row>
    <row r="632" spans="1:11" x14ac:dyDescent="0.25">
      <c r="A632" t="s">
        <v>134</v>
      </c>
      <c r="B632">
        <v>392</v>
      </c>
      <c r="C632">
        <v>31</v>
      </c>
      <c r="D632">
        <v>59</v>
      </c>
      <c r="E632" t="s">
        <v>30</v>
      </c>
      <c r="F632">
        <v>13.86</v>
      </c>
      <c r="G632">
        <v>134.79</v>
      </c>
      <c r="H632">
        <v>350.74</v>
      </c>
      <c r="I632">
        <v>528.95000000000005</v>
      </c>
      <c r="J632">
        <v>54.29</v>
      </c>
      <c r="K632" t="s">
        <v>644</v>
      </c>
    </row>
    <row r="633" spans="1:11" x14ac:dyDescent="0.25">
      <c r="A633" t="s">
        <v>135</v>
      </c>
      <c r="B633">
        <v>392</v>
      </c>
      <c r="C633">
        <v>31</v>
      </c>
      <c r="D633">
        <v>83</v>
      </c>
      <c r="E633" t="s">
        <v>30</v>
      </c>
      <c r="F633">
        <v>25.29</v>
      </c>
      <c r="G633">
        <v>112.12</v>
      </c>
      <c r="H633">
        <v>643.80999999999995</v>
      </c>
      <c r="I633" s="1">
        <v>1523.91</v>
      </c>
      <c r="J633">
        <v>112.92</v>
      </c>
      <c r="K633" t="s">
        <v>645</v>
      </c>
    </row>
    <row r="634" spans="1:11" x14ac:dyDescent="0.25">
      <c r="A634" t="s">
        <v>136</v>
      </c>
      <c r="B634">
        <v>392</v>
      </c>
      <c r="C634">
        <v>31</v>
      </c>
      <c r="D634">
        <v>42</v>
      </c>
      <c r="E634" t="s">
        <v>30</v>
      </c>
      <c r="F634">
        <v>14.37</v>
      </c>
      <c r="G634">
        <v>62.72</v>
      </c>
      <c r="H634">
        <v>58.12</v>
      </c>
      <c r="I634">
        <v>104.41</v>
      </c>
      <c r="J634">
        <v>9.0500000000000007</v>
      </c>
      <c r="K634" t="s">
        <v>646</v>
      </c>
    </row>
    <row r="635" spans="1:11" x14ac:dyDescent="0.25">
      <c r="A635" t="s">
        <v>137</v>
      </c>
      <c r="B635">
        <v>392</v>
      </c>
      <c r="C635">
        <v>31</v>
      </c>
      <c r="D635">
        <v>39</v>
      </c>
      <c r="E635" t="s">
        <v>30</v>
      </c>
      <c r="F635">
        <v>13.12</v>
      </c>
      <c r="G635">
        <v>61.68</v>
      </c>
      <c r="H635">
        <v>55</v>
      </c>
      <c r="I635">
        <v>87.9</v>
      </c>
      <c r="J635">
        <v>5.72</v>
      </c>
      <c r="K635" t="s">
        <v>647</v>
      </c>
    </row>
    <row r="636" spans="1:11" x14ac:dyDescent="0.25">
      <c r="A636" t="s">
        <v>138</v>
      </c>
      <c r="B636">
        <v>392</v>
      </c>
      <c r="C636">
        <v>31</v>
      </c>
      <c r="D636">
        <v>54</v>
      </c>
      <c r="E636" t="s">
        <v>30</v>
      </c>
      <c r="F636">
        <v>14.69</v>
      </c>
      <c r="G636">
        <v>75.02</v>
      </c>
      <c r="H636">
        <v>209.01</v>
      </c>
      <c r="I636">
        <v>620.74</v>
      </c>
      <c r="J636">
        <v>48.71</v>
      </c>
      <c r="K636" t="s">
        <v>648</v>
      </c>
    </row>
    <row r="637" spans="1:11" x14ac:dyDescent="0.25">
      <c r="A637" t="s">
        <v>139</v>
      </c>
      <c r="B637">
        <v>392</v>
      </c>
      <c r="C637">
        <v>31</v>
      </c>
      <c r="D637">
        <v>54</v>
      </c>
      <c r="E637" t="s">
        <v>30</v>
      </c>
      <c r="F637">
        <v>14.69</v>
      </c>
      <c r="G637">
        <v>77.17</v>
      </c>
      <c r="H637">
        <v>242.25</v>
      </c>
      <c r="I637">
        <v>609.47</v>
      </c>
      <c r="J637">
        <v>53.67</v>
      </c>
      <c r="K637" t="s">
        <v>649</v>
      </c>
    </row>
    <row r="638" spans="1:11" x14ac:dyDescent="0.25">
      <c r="A638" t="s">
        <v>140</v>
      </c>
      <c r="B638">
        <v>392</v>
      </c>
      <c r="C638">
        <v>31</v>
      </c>
      <c r="D638">
        <v>50</v>
      </c>
      <c r="E638" t="s">
        <v>30</v>
      </c>
      <c r="F638">
        <v>13</v>
      </c>
      <c r="G638">
        <v>68.569999999999993</v>
      </c>
      <c r="H638">
        <v>156.85</v>
      </c>
      <c r="I638">
        <v>460.63</v>
      </c>
      <c r="J638">
        <v>36.700000000000003</v>
      </c>
      <c r="K638" t="s">
        <v>650</v>
      </c>
    </row>
    <row r="639" spans="1:11" x14ac:dyDescent="0.25">
      <c r="A639" t="s">
        <v>141</v>
      </c>
      <c r="B639">
        <v>392</v>
      </c>
      <c r="C639">
        <v>31</v>
      </c>
      <c r="D639">
        <v>50</v>
      </c>
      <c r="E639" t="s">
        <v>30</v>
      </c>
      <c r="F639">
        <v>13</v>
      </c>
      <c r="G639">
        <v>70.260000000000005</v>
      </c>
      <c r="H639">
        <v>167.8</v>
      </c>
      <c r="I639">
        <v>416.13</v>
      </c>
      <c r="J639">
        <v>37.47</v>
      </c>
      <c r="K639" t="s">
        <v>651</v>
      </c>
    </row>
    <row r="640" spans="1:11" x14ac:dyDescent="0.25">
      <c r="A640" t="s">
        <v>142</v>
      </c>
      <c r="B640">
        <v>392</v>
      </c>
      <c r="C640">
        <v>31</v>
      </c>
      <c r="D640">
        <v>50</v>
      </c>
      <c r="E640" t="s">
        <v>30</v>
      </c>
      <c r="F640">
        <v>18.97</v>
      </c>
      <c r="G640">
        <v>82.1</v>
      </c>
      <c r="H640">
        <v>696.94</v>
      </c>
      <c r="I640" s="1">
        <v>3169.47</v>
      </c>
      <c r="J640">
        <v>234.27</v>
      </c>
      <c r="K640" t="s">
        <v>652</v>
      </c>
    </row>
    <row r="641" spans="1:11" x14ac:dyDescent="0.25">
      <c r="A641" t="s">
        <v>143</v>
      </c>
      <c r="B641">
        <v>392</v>
      </c>
      <c r="C641">
        <v>31</v>
      </c>
      <c r="D641">
        <v>49</v>
      </c>
      <c r="E641" t="s">
        <v>30</v>
      </c>
      <c r="F641">
        <v>18.96</v>
      </c>
      <c r="G641">
        <v>78.59</v>
      </c>
      <c r="H641">
        <v>302.5</v>
      </c>
      <c r="I641">
        <v>798.15</v>
      </c>
      <c r="J641">
        <v>62.96</v>
      </c>
      <c r="K641" t="s">
        <v>653</v>
      </c>
    </row>
    <row r="642" spans="1:11" x14ac:dyDescent="0.25">
      <c r="A642" t="s">
        <v>144</v>
      </c>
      <c r="B642">
        <v>392</v>
      </c>
      <c r="C642">
        <v>31</v>
      </c>
      <c r="D642">
        <v>64</v>
      </c>
      <c r="E642" t="s">
        <v>30</v>
      </c>
      <c r="F642">
        <v>20.18</v>
      </c>
      <c r="G642">
        <v>94.7</v>
      </c>
      <c r="H642">
        <v>281.13</v>
      </c>
      <c r="I642" s="1">
        <v>1210.76</v>
      </c>
      <c r="J642">
        <v>89.58</v>
      </c>
      <c r="K642" t="s">
        <v>654</v>
      </c>
    </row>
    <row r="643" spans="1:11" x14ac:dyDescent="0.25">
      <c r="A643" t="s">
        <v>145</v>
      </c>
      <c r="B643">
        <v>392</v>
      </c>
      <c r="C643">
        <v>31</v>
      </c>
      <c r="D643">
        <v>61</v>
      </c>
      <c r="E643" t="s">
        <v>30</v>
      </c>
      <c r="F643">
        <v>20.28</v>
      </c>
      <c r="G643">
        <v>97.26</v>
      </c>
      <c r="H643">
        <v>157.08000000000001</v>
      </c>
      <c r="I643">
        <v>533.69000000000005</v>
      </c>
      <c r="J643">
        <v>45.04</v>
      </c>
      <c r="K643" t="s">
        <v>655</v>
      </c>
    </row>
    <row r="644" spans="1:11" x14ac:dyDescent="0.25">
      <c r="A644" t="s">
        <v>146</v>
      </c>
      <c r="B644">
        <v>392</v>
      </c>
      <c r="C644">
        <v>31</v>
      </c>
      <c r="D644">
        <v>65</v>
      </c>
      <c r="E644" t="s">
        <v>30</v>
      </c>
      <c r="F644">
        <v>17.48</v>
      </c>
      <c r="G644">
        <v>84.92</v>
      </c>
      <c r="H644">
        <v>270.47000000000003</v>
      </c>
      <c r="I644">
        <v>771.5</v>
      </c>
      <c r="J644">
        <v>61.94</v>
      </c>
      <c r="K644" t="s">
        <v>656</v>
      </c>
    </row>
    <row r="645" spans="1:11" x14ac:dyDescent="0.25">
      <c r="A645" t="s">
        <v>147</v>
      </c>
      <c r="B645">
        <v>392</v>
      </c>
      <c r="C645">
        <v>31</v>
      </c>
      <c r="D645">
        <v>67</v>
      </c>
      <c r="E645" t="s">
        <v>30</v>
      </c>
      <c r="F645">
        <v>18.82</v>
      </c>
      <c r="G645">
        <v>89.98</v>
      </c>
      <c r="H645">
        <v>399.43</v>
      </c>
      <c r="I645" s="1">
        <v>2086.37</v>
      </c>
      <c r="J645">
        <v>163.78</v>
      </c>
      <c r="K645" t="s">
        <v>657</v>
      </c>
    </row>
    <row r="646" spans="1:11" x14ac:dyDescent="0.25">
      <c r="A646" t="s">
        <v>148</v>
      </c>
      <c r="B646">
        <v>392</v>
      </c>
      <c r="C646">
        <v>31</v>
      </c>
      <c r="D646">
        <v>80</v>
      </c>
      <c r="E646" t="s">
        <v>30</v>
      </c>
      <c r="F646">
        <v>23.6</v>
      </c>
      <c r="G646">
        <v>118.72</v>
      </c>
      <c r="H646">
        <v>246.15</v>
      </c>
      <c r="I646">
        <v>606.41</v>
      </c>
      <c r="J646">
        <v>52.63</v>
      </c>
      <c r="K646" t="s">
        <v>658</v>
      </c>
    </row>
    <row r="647" spans="1:11" x14ac:dyDescent="0.25">
      <c r="A647" t="s">
        <v>149</v>
      </c>
      <c r="B647">
        <v>392</v>
      </c>
      <c r="C647">
        <v>31</v>
      </c>
      <c r="D647">
        <v>80</v>
      </c>
      <c r="E647" t="s">
        <v>30</v>
      </c>
      <c r="F647">
        <v>23.45</v>
      </c>
      <c r="G647">
        <v>120.11</v>
      </c>
      <c r="H647">
        <v>301.77</v>
      </c>
      <c r="I647">
        <v>897.18</v>
      </c>
      <c r="J647">
        <v>83.56</v>
      </c>
      <c r="K647" t="s">
        <v>659</v>
      </c>
    </row>
    <row r="648" spans="1:11" x14ac:dyDescent="0.25">
      <c r="A648" t="s">
        <v>150</v>
      </c>
      <c r="B648">
        <v>392</v>
      </c>
      <c r="C648">
        <v>31</v>
      </c>
      <c r="D648">
        <v>54</v>
      </c>
      <c r="E648" t="s">
        <v>30</v>
      </c>
      <c r="F648">
        <v>14.68</v>
      </c>
      <c r="G648">
        <v>76.540000000000006</v>
      </c>
      <c r="H648">
        <v>278.27</v>
      </c>
      <c r="I648">
        <v>899.54</v>
      </c>
      <c r="J648">
        <v>77.59</v>
      </c>
      <c r="K648" t="s">
        <v>660</v>
      </c>
    </row>
    <row r="649" spans="1:11" x14ac:dyDescent="0.25">
      <c r="A649" t="s">
        <v>151</v>
      </c>
      <c r="B649">
        <v>392</v>
      </c>
      <c r="C649">
        <v>31</v>
      </c>
      <c r="D649">
        <v>51</v>
      </c>
      <c r="E649" t="s">
        <v>30</v>
      </c>
      <c r="F649">
        <v>14.68</v>
      </c>
      <c r="G649">
        <v>68.55</v>
      </c>
      <c r="H649">
        <v>255.98</v>
      </c>
      <c r="I649">
        <v>978.42</v>
      </c>
      <c r="J649">
        <v>79.239999999999995</v>
      </c>
      <c r="K649" t="s">
        <v>661</v>
      </c>
    </row>
    <row r="650" spans="1:11" x14ac:dyDescent="0.25">
      <c r="A650" t="s">
        <v>152</v>
      </c>
      <c r="B650">
        <v>392</v>
      </c>
      <c r="C650">
        <v>31</v>
      </c>
      <c r="D650">
        <v>49</v>
      </c>
      <c r="E650" t="s">
        <v>30</v>
      </c>
      <c r="F650">
        <v>12.26</v>
      </c>
      <c r="G650">
        <v>64.94</v>
      </c>
      <c r="H650">
        <v>12.5</v>
      </c>
      <c r="I650">
        <v>50.13</v>
      </c>
      <c r="J650">
        <v>4.13</v>
      </c>
      <c r="K650" t="s">
        <v>662</v>
      </c>
    </row>
    <row r="651" spans="1:11" x14ac:dyDescent="0.25">
      <c r="A651" t="s">
        <v>153</v>
      </c>
      <c r="B651">
        <v>392</v>
      </c>
      <c r="C651">
        <v>31</v>
      </c>
      <c r="D651">
        <v>39</v>
      </c>
      <c r="E651" t="s">
        <v>30</v>
      </c>
      <c r="F651">
        <v>10.35</v>
      </c>
      <c r="G651">
        <v>56.79</v>
      </c>
      <c r="H651">
        <v>23.33</v>
      </c>
      <c r="I651">
        <v>50.27</v>
      </c>
      <c r="J651">
        <v>4.07</v>
      </c>
      <c r="K651" t="s">
        <v>662</v>
      </c>
    </row>
    <row r="652" spans="1:11" x14ac:dyDescent="0.25">
      <c r="A652" t="s">
        <v>154</v>
      </c>
      <c r="B652">
        <v>392</v>
      </c>
      <c r="C652">
        <v>31</v>
      </c>
      <c r="D652">
        <v>44</v>
      </c>
      <c r="E652" t="s">
        <v>30</v>
      </c>
      <c r="F652">
        <v>15.36</v>
      </c>
      <c r="G652">
        <v>63.95</v>
      </c>
      <c r="H652">
        <v>218.03</v>
      </c>
      <c r="I652">
        <v>684.23</v>
      </c>
      <c r="J652">
        <v>43.99</v>
      </c>
      <c r="K652" t="s">
        <v>663</v>
      </c>
    </row>
    <row r="653" spans="1:11" x14ac:dyDescent="0.25">
      <c r="A653" t="s">
        <v>155</v>
      </c>
      <c r="B653">
        <v>392</v>
      </c>
      <c r="C653">
        <v>31</v>
      </c>
      <c r="D653">
        <v>44</v>
      </c>
      <c r="E653" t="s">
        <v>30</v>
      </c>
      <c r="F653">
        <v>15.36</v>
      </c>
      <c r="G653">
        <v>67.34</v>
      </c>
      <c r="H653">
        <v>321.95999999999998</v>
      </c>
      <c r="I653" s="1">
        <v>1245.92</v>
      </c>
      <c r="J653">
        <v>87.42</v>
      </c>
      <c r="K653" t="s">
        <v>663</v>
      </c>
    </row>
    <row r="654" spans="1:11" x14ac:dyDescent="0.25">
      <c r="A654" t="s">
        <v>156</v>
      </c>
      <c r="B654">
        <v>392</v>
      </c>
      <c r="C654">
        <v>31</v>
      </c>
      <c r="D654">
        <v>29</v>
      </c>
      <c r="E654" t="s">
        <v>30</v>
      </c>
      <c r="F654">
        <v>5.71</v>
      </c>
      <c r="G654">
        <v>38.74</v>
      </c>
      <c r="H654">
        <v>10</v>
      </c>
      <c r="I654">
        <v>27</v>
      </c>
      <c r="J654">
        <v>2.5099999999999998</v>
      </c>
      <c r="K654" t="s">
        <v>664</v>
      </c>
    </row>
    <row r="655" spans="1:11" x14ac:dyDescent="0.25">
      <c r="A655" t="s">
        <v>157</v>
      </c>
      <c r="B655">
        <v>392</v>
      </c>
      <c r="C655">
        <v>31</v>
      </c>
      <c r="D655">
        <v>31</v>
      </c>
      <c r="E655" t="s">
        <v>30</v>
      </c>
      <c r="F655">
        <v>6.66</v>
      </c>
      <c r="G655">
        <v>42.02</v>
      </c>
      <c r="H655" t="s">
        <v>31</v>
      </c>
      <c r="I655" t="s">
        <v>31</v>
      </c>
      <c r="J655" t="s">
        <v>31</v>
      </c>
      <c r="K655" t="s">
        <v>665</v>
      </c>
    </row>
    <row r="656" spans="1:11" x14ac:dyDescent="0.25">
      <c r="A656" t="s">
        <v>158</v>
      </c>
      <c r="B656">
        <v>392</v>
      </c>
      <c r="C656">
        <v>31</v>
      </c>
      <c r="D656">
        <v>103</v>
      </c>
      <c r="E656" t="s">
        <v>30</v>
      </c>
      <c r="F656">
        <v>29.58</v>
      </c>
      <c r="G656">
        <v>142.6</v>
      </c>
      <c r="H656" s="1">
        <v>1019.15</v>
      </c>
      <c r="I656" s="1">
        <v>4598.4399999999996</v>
      </c>
      <c r="J656">
        <v>370.67</v>
      </c>
      <c r="K656" t="s">
        <v>666</v>
      </c>
    </row>
    <row r="657" spans="1:11" x14ac:dyDescent="0.25">
      <c r="A657" t="s">
        <v>159</v>
      </c>
      <c r="B657">
        <v>392</v>
      </c>
      <c r="C657">
        <v>31</v>
      </c>
      <c r="D657">
        <v>101</v>
      </c>
      <c r="E657" t="s">
        <v>30</v>
      </c>
      <c r="F657">
        <v>29.07</v>
      </c>
      <c r="G657">
        <v>157.02000000000001</v>
      </c>
      <c r="H657" s="1">
        <v>1043.0999999999999</v>
      </c>
      <c r="I657" s="1">
        <v>4497</v>
      </c>
      <c r="J657">
        <v>400.94</v>
      </c>
      <c r="K657" t="s">
        <v>667</v>
      </c>
    </row>
    <row r="658" spans="1:11" x14ac:dyDescent="0.25">
      <c r="A658" t="s">
        <v>160</v>
      </c>
      <c r="B658">
        <v>392</v>
      </c>
      <c r="C658">
        <v>31</v>
      </c>
      <c r="D658">
        <v>53</v>
      </c>
      <c r="E658" t="s">
        <v>30</v>
      </c>
      <c r="F658">
        <v>14.68</v>
      </c>
      <c r="G658">
        <v>74.680000000000007</v>
      </c>
      <c r="H658">
        <v>80.040000000000006</v>
      </c>
      <c r="I658">
        <v>226.27</v>
      </c>
      <c r="J658">
        <v>18.86</v>
      </c>
      <c r="K658" t="s">
        <v>668</v>
      </c>
    </row>
    <row r="659" spans="1:11" x14ac:dyDescent="0.25">
      <c r="A659" t="s">
        <v>161</v>
      </c>
      <c r="B659">
        <v>392</v>
      </c>
      <c r="C659">
        <v>31</v>
      </c>
      <c r="D659">
        <v>54</v>
      </c>
      <c r="E659" t="s">
        <v>30</v>
      </c>
      <c r="F659">
        <v>13.96</v>
      </c>
      <c r="G659">
        <v>73.75</v>
      </c>
      <c r="H659">
        <v>148.22</v>
      </c>
      <c r="I659">
        <v>202.53</v>
      </c>
      <c r="J659">
        <v>18.52</v>
      </c>
      <c r="K659" t="s">
        <v>669</v>
      </c>
    </row>
    <row r="660" spans="1:11" x14ac:dyDescent="0.25">
      <c r="A660" t="s">
        <v>162</v>
      </c>
      <c r="B660">
        <v>392</v>
      </c>
      <c r="C660">
        <v>31</v>
      </c>
      <c r="D660">
        <v>41</v>
      </c>
      <c r="E660" t="s">
        <v>30</v>
      </c>
      <c r="F660">
        <v>14.72</v>
      </c>
      <c r="G660">
        <v>68.37</v>
      </c>
      <c r="H660">
        <v>342.37</v>
      </c>
      <c r="I660" s="1">
        <v>1887.71</v>
      </c>
      <c r="J660">
        <v>152.9</v>
      </c>
      <c r="K660" t="s">
        <v>670</v>
      </c>
    </row>
    <row r="661" spans="1:11" x14ac:dyDescent="0.25">
      <c r="A661" t="s">
        <v>163</v>
      </c>
      <c r="B661">
        <v>392</v>
      </c>
      <c r="C661">
        <v>31</v>
      </c>
      <c r="D661">
        <v>40</v>
      </c>
      <c r="E661" t="s">
        <v>30</v>
      </c>
      <c r="F661">
        <v>14.72</v>
      </c>
      <c r="G661">
        <v>60.65</v>
      </c>
      <c r="H661">
        <v>390.62</v>
      </c>
      <c r="I661" s="1">
        <v>1035.19</v>
      </c>
      <c r="J661">
        <v>72.94</v>
      </c>
      <c r="K661" t="s">
        <v>671</v>
      </c>
    </row>
    <row r="662" spans="1:11" x14ac:dyDescent="0.25">
      <c r="A662" t="s">
        <v>164</v>
      </c>
      <c r="B662">
        <v>392</v>
      </c>
      <c r="C662">
        <v>31</v>
      </c>
      <c r="D662">
        <v>25</v>
      </c>
      <c r="E662" t="s">
        <v>30</v>
      </c>
      <c r="F662">
        <v>8.18</v>
      </c>
      <c r="G662">
        <v>42.03</v>
      </c>
      <c r="H662">
        <v>194.28</v>
      </c>
      <c r="I662">
        <v>690.81</v>
      </c>
      <c r="J662">
        <v>60.21</v>
      </c>
      <c r="K662" t="s">
        <v>672</v>
      </c>
    </row>
    <row r="663" spans="1:11" x14ac:dyDescent="0.25">
      <c r="A663" t="s">
        <v>165</v>
      </c>
      <c r="B663">
        <v>392</v>
      </c>
      <c r="C663">
        <v>31</v>
      </c>
      <c r="D663">
        <v>25</v>
      </c>
      <c r="E663" t="s">
        <v>30</v>
      </c>
      <c r="F663">
        <v>8.18</v>
      </c>
      <c r="G663">
        <v>36.19</v>
      </c>
      <c r="H663">
        <v>151.6</v>
      </c>
      <c r="I663">
        <v>330.87</v>
      </c>
      <c r="J663">
        <v>24.44</v>
      </c>
      <c r="K663" t="s">
        <v>673</v>
      </c>
    </row>
    <row r="664" spans="1:11" x14ac:dyDescent="0.25">
      <c r="A664" t="s">
        <v>166</v>
      </c>
      <c r="B664">
        <v>392</v>
      </c>
      <c r="C664">
        <v>31</v>
      </c>
      <c r="D664">
        <v>40</v>
      </c>
      <c r="E664" t="s">
        <v>30</v>
      </c>
      <c r="F664">
        <v>18.239999999999998</v>
      </c>
      <c r="G664">
        <v>56.98</v>
      </c>
      <c r="H664">
        <v>318.52999999999997</v>
      </c>
      <c r="I664" s="1">
        <v>1833.53</v>
      </c>
      <c r="J664">
        <v>93.2</v>
      </c>
      <c r="K664" t="s">
        <v>674</v>
      </c>
    </row>
    <row r="665" spans="1:11" x14ac:dyDescent="0.25">
      <c r="A665" t="s">
        <v>167</v>
      </c>
      <c r="B665">
        <v>392</v>
      </c>
      <c r="C665">
        <v>31</v>
      </c>
      <c r="D665">
        <v>40</v>
      </c>
      <c r="E665" t="s">
        <v>30</v>
      </c>
      <c r="F665">
        <v>17.78</v>
      </c>
      <c r="G665">
        <v>55.39</v>
      </c>
      <c r="H665">
        <v>179.64</v>
      </c>
      <c r="I665">
        <v>839.04</v>
      </c>
      <c r="J665">
        <v>42.22</v>
      </c>
      <c r="K665" t="s">
        <v>675</v>
      </c>
    </row>
    <row r="666" spans="1:11" x14ac:dyDescent="0.25">
      <c r="A666" t="s">
        <v>168</v>
      </c>
      <c r="B666">
        <v>392</v>
      </c>
      <c r="C666">
        <v>31</v>
      </c>
      <c r="D666">
        <v>73</v>
      </c>
      <c r="E666" t="s">
        <v>30</v>
      </c>
      <c r="F666">
        <v>20.91</v>
      </c>
      <c r="G666">
        <v>107.17</v>
      </c>
      <c r="H666">
        <v>240.1</v>
      </c>
      <c r="I666">
        <v>841.47</v>
      </c>
      <c r="J666">
        <v>83.11</v>
      </c>
      <c r="K666" t="s">
        <v>676</v>
      </c>
    </row>
    <row r="667" spans="1:11" x14ac:dyDescent="0.25">
      <c r="A667" t="s">
        <v>169</v>
      </c>
      <c r="B667">
        <v>392</v>
      </c>
      <c r="C667">
        <v>31</v>
      </c>
      <c r="D667">
        <v>74</v>
      </c>
      <c r="E667" t="s">
        <v>30</v>
      </c>
      <c r="F667">
        <v>21.61</v>
      </c>
      <c r="G667">
        <v>113.36</v>
      </c>
      <c r="H667">
        <v>500.36</v>
      </c>
      <c r="I667" s="1">
        <v>1984.75</v>
      </c>
      <c r="J667">
        <v>172.87</v>
      </c>
      <c r="K667" t="s">
        <v>677</v>
      </c>
    </row>
    <row r="668" spans="1:11" x14ac:dyDescent="0.25">
      <c r="A668" t="s">
        <v>170</v>
      </c>
      <c r="B668">
        <v>392</v>
      </c>
      <c r="C668">
        <v>31</v>
      </c>
      <c r="D668">
        <v>32</v>
      </c>
      <c r="E668" t="s">
        <v>30</v>
      </c>
      <c r="F668">
        <v>10.039999999999999</v>
      </c>
      <c r="G668">
        <v>44.48</v>
      </c>
      <c r="H668">
        <v>392.91</v>
      </c>
      <c r="I668">
        <v>665.29</v>
      </c>
      <c r="J668">
        <v>48.62</v>
      </c>
      <c r="K668" t="s">
        <v>678</v>
      </c>
    </row>
    <row r="669" spans="1:11" x14ac:dyDescent="0.25">
      <c r="A669" t="s">
        <v>171</v>
      </c>
      <c r="B669">
        <v>392</v>
      </c>
      <c r="C669">
        <v>31</v>
      </c>
      <c r="D669">
        <v>31</v>
      </c>
      <c r="E669" t="s">
        <v>30</v>
      </c>
      <c r="F669">
        <v>10.039999999999999</v>
      </c>
      <c r="G669">
        <v>49.33</v>
      </c>
      <c r="H669">
        <v>457.13</v>
      </c>
      <c r="I669" s="1">
        <v>1249.29</v>
      </c>
      <c r="J669">
        <v>114.26</v>
      </c>
      <c r="K669" t="s">
        <v>679</v>
      </c>
    </row>
    <row r="670" spans="1:11" x14ac:dyDescent="0.25">
      <c r="A670" t="s">
        <v>172</v>
      </c>
      <c r="B670">
        <v>392</v>
      </c>
      <c r="C670">
        <v>31</v>
      </c>
      <c r="D670">
        <v>60</v>
      </c>
      <c r="E670" t="s">
        <v>30</v>
      </c>
      <c r="F670">
        <v>17.21</v>
      </c>
      <c r="G670">
        <v>90.85</v>
      </c>
      <c r="H670">
        <v>423.75</v>
      </c>
      <c r="I670" s="1">
        <v>1699.08</v>
      </c>
      <c r="J670">
        <v>150.62</v>
      </c>
      <c r="K670" t="s">
        <v>680</v>
      </c>
    </row>
    <row r="671" spans="1:11" x14ac:dyDescent="0.25">
      <c r="A671" t="s">
        <v>173</v>
      </c>
      <c r="B671">
        <v>392</v>
      </c>
      <c r="C671">
        <v>31</v>
      </c>
      <c r="D671">
        <v>62</v>
      </c>
      <c r="E671" t="s">
        <v>30</v>
      </c>
      <c r="F671">
        <v>19.170000000000002</v>
      </c>
      <c r="G671">
        <v>87.38</v>
      </c>
      <c r="H671">
        <v>294.64</v>
      </c>
      <c r="I671">
        <v>712.94</v>
      </c>
      <c r="J671">
        <v>55.46</v>
      </c>
      <c r="K671" t="s">
        <v>681</v>
      </c>
    </row>
    <row r="672" spans="1:11" x14ac:dyDescent="0.25">
      <c r="A672" t="s">
        <v>174</v>
      </c>
      <c r="B672">
        <v>392</v>
      </c>
      <c r="C672">
        <v>31</v>
      </c>
      <c r="D672">
        <v>41</v>
      </c>
      <c r="E672" t="s">
        <v>30</v>
      </c>
      <c r="F672">
        <v>13.1</v>
      </c>
      <c r="G672">
        <v>64.209999999999994</v>
      </c>
      <c r="H672">
        <v>408.5</v>
      </c>
      <c r="I672" s="1">
        <v>1251.95</v>
      </c>
      <c r="J672">
        <v>107.4</v>
      </c>
      <c r="K672" t="s">
        <v>682</v>
      </c>
    </row>
    <row r="673" spans="1:11" x14ac:dyDescent="0.25">
      <c r="A673" t="s">
        <v>175</v>
      </c>
      <c r="B673">
        <v>392</v>
      </c>
      <c r="C673">
        <v>31</v>
      </c>
      <c r="D673">
        <v>41</v>
      </c>
      <c r="E673" t="s">
        <v>30</v>
      </c>
      <c r="F673">
        <v>13.1</v>
      </c>
      <c r="G673">
        <v>55.93</v>
      </c>
      <c r="H673">
        <v>625.92999999999995</v>
      </c>
      <c r="I673" s="1">
        <v>1616.78</v>
      </c>
      <c r="J673">
        <v>115.33</v>
      </c>
      <c r="K673" t="s">
        <v>683</v>
      </c>
    </row>
    <row r="674" spans="1:11" x14ac:dyDescent="0.25">
      <c r="A674" t="s">
        <v>176</v>
      </c>
      <c r="B674">
        <v>392</v>
      </c>
      <c r="C674">
        <v>31</v>
      </c>
      <c r="D674">
        <v>73</v>
      </c>
      <c r="E674" t="s">
        <v>30</v>
      </c>
      <c r="F674">
        <v>20.83</v>
      </c>
      <c r="G674">
        <v>106.61</v>
      </c>
      <c r="H674">
        <v>410.71</v>
      </c>
      <c r="I674" s="1">
        <v>1063.82</v>
      </c>
      <c r="J674">
        <v>84.83</v>
      </c>
      <c r="K674" t="s">
        <v>684</v>
      </c>
    </row>
    <row r="675" spans="1:11" x14ac:dyDescent="0.25">
      <c r="A675" t="s">
        <v>177</v>
      </c>
      <c r="B675">
        <v>392</v>
      </c>
      <c r="C675">
        <v>31</v>
      </c>
      <c r="D675">
        <v>64</v>
      </c>
      <c r="E675" t="s">
        <v>30</v>
      </c>
      <c r="F675">
        <v>13.57</v>
      </c>
      <c r="G675">
        <v>84.58</v>
      </c>
      <c r="H675">
        <v>422.2</v>
      </c>
      <c r="I675" s="1">
        <v>1144.9000000000001</v>
      </c>
      <c r="J675">
        <v>125.02</v>
      </c>
      <c r="K675" t="s">
        <v>685</v>
      </c>
    </row>
    <row r="676" spans="1:11" x14ac:dyDescent="0.25">
      <c r="A676" t="s">
        <v>178</v>
      </c>
      <c r="B676">
        <v>392</v>
      </c>
      <c r="C676">
        <v>31</v>
      </c>
      <c r="D676">
        <v>63</v>
      </c>
      <c r="E676" t="s">
        <v>30</v>
      </c>
      <c r="F676">
        <v>13.62</v>
      </c>
      <c r="G676">
        <v>77.959999999999994</v>
      </c>
      <c r="H676">
        <v>254.81</v>
      </c>
      <c r="I676">
        <v>598.1</v>
      </c>
      <c r="J676">
        <v>55.57</v>
      </c>
      <c r="K676" t="s">
        <v>686</v>
      </c>
    </row>
    <row r="677" spans="1:11" x14ac:dyDescent="0.25">
      <c r="A677" t="s">
        <v>179</v>
      </c>
      <c r="B677">
        <v>392</v>
      </c>
      <c r="C677">
        <v>31</v>
      </c>
      <c r="D677">
        <v>60</v>
      </c>
      <c r="E677" t="s">
        <v>30</v>
      </c>
      <c r="F677">
        <v>16.07</v>
      </c>
      <c r="G677">
        <v>81.540000000000006</v>
      </c>
      <c r="H677">
        <v>353.38</v>
      </c>
      <c r="I677">
        <v>831.66</v>
      </c>
      <c r="J677">
        <v>71.72</v>
      </c>
      <c r="K677" t="s">
        <v>687</v>
      </c>
    </row>
    <row r="678" spans="1:11" x14ac:dyDescent="0.25">
      <c r="A678" t="s">
        <v>180</v>
      </c>
      <c r="B678">
        <v>392</v>
      </c>
      <c r="C678">
        <v>31</v>
      </c>
      <c r="D678">
        <v>59</v>
      </c>
      <c r="E678" t="s">
        <v>30</v>
      </c>
      <c r="F678">
        <v>16.09</v>
      </c>
      <c r="G678">
        <v>83.09</v>
      </c>
      <c r="H678">
        <v>409.89</v>
      </c>
      <c r="I678" s="1">
        <v>1051.78</v>
      </c>
      <c r="J678">
        <v>96.56</v>
      </c>
      <c r="K678" t="s">
        <v>688</v>
      </c>
    </row>
    <row r="679" spans="1:11" x14ac:dyDescent="0.25">
      <c r="A679" t="s">
        <v>181</v>
      </c>
      <c r="B679">
        <v>392</v>
      </c>
      <c r="C679">
        <v>31</v>
      </c>
      <c r="D679">
        <v>60</v>
      </c>
      <c r="E679" t="s">
        <v>30</v>
      </c>
      <c r="F679">
        <v>16.63</v>
      </c>
      <c r="G679">
        <v>91.63</v>
      </c>
      <c r="H679">
        <v>328.77</v>
      </c>
      <c r="I679">
        <v>877.35</v>
      </c>
      <c r="J679">
        <v>79.430000000000007</v>
      </c>
      <c r="K679" t="s">
        <v>689</v>
      </c>
    </row>
    <row r="680" spans="1:11" x14ac:dyDescent="0.25">
      <c r="A680" t="s">
        <v>182</v>
      </c>
      <c r="B680">
        <v>392</v>
      </c>
      <c r="C680">
        <v>31</v>
      </c>
      <c r="D680">
        <v>59</v>
      </c>
      <c r="E680" t="s">
        <v>30</v>
      </c>
      <c r="F680">
        <v>16.63</v>
      </c>
      <c r="G680">
        <v>82.43</v>
      </c>
      <c r="H680">
        <v>271.31</v>
      </c>
      <c r="I680" s="1">
        <v>1000.29</v>
      </c>
      <c r="J680">
        <v>82.52</v>
      </c>
      <c r="K680" t="s">
        <v>690</v>
      </c>
    </row>
    <row r="681" spans="1:11" x14ac:dyDescent="0.25">
      <c r="A681" t="s">
        <v>183</v>
      </c>
      <c r="B681">
        <v>392</v>
      </c>
      <c r="C681">
        <v>31</v>
      </c>
      <c r="D681">
        <v>53</v>
      </c>
      <c r="E681" t="s">
        <v>30</v>
      </c>
      <c r="F681">
        <v>16.22</v>
      </c>
      <c r="G681">
        <v>88.25</v>
      </c>
      <c r="H681" s="1">
        <v>1066.74</v>
      </c>
      <c r="I681" s="1">
        <v>3134.54</v>
      </c>
      <c r="J681">
        <v>314.61</v>
      </c>
      <c r="K681" t="s">
        <v>691</v>
      </c>
    </row>
    <row r="682" spans="1:11" x14ac:dyDescent="0.25">
      <c r="A682" t="s">
        <v>184</v>
      </c>
      <c r="B682">
        <v>392</v>
      </c>
      <c r="C682">
        <v>31</v>
      </c>
      <c r="D682">
        <v>53</v>
      </c>
      <c r="E682" t="s">
        <v>30</v>
      </c>
      <c r="F682">
        <v>16.22</v>
      </c>
      <c r="G682">
        <v>76.55</v>
      </c>
      <c r="H682">
        <v>719.79</v>
      </c>
      <c r="I682" s="1">
        <v>2158.25</v>
      </c>
      <c r="J682">
        <v>166.94</v>
      </c>
      <c r="K682" t="s">
        <v>692</v>
      </c>
    </row>
    <row r="683" spans="1:11" x14ac:dyDescent="0.25">
      <c r="A683" t="s">
        <v>185</v>
      </c>
      <c r="B683">
        <v>392</v>
      </c>
      <c r="C683">
        <v>31</v>
      </c>
      <c r="D683">
        <v>35</v>
      </c>
      <c r="E683" t="s">
        <v>30</v>
      </c>
      <c r="F683">
        <v>9.73</v>
      </c>
      <c r="G683">
        <v>54.68</v>
      </c>
      <c r="H683">
        <v>136.19999999999999</v>
      </c>
      <c r="I683">
        <v>254.04</v>
      </c>
      <c r="J683">
        <v>23.96</v>
      </c>
      <c r="K683" t="s">
        <v>618</v>
      </c>
    </row>
    <row r="684" spans="1:11" x14ac:dyDescent="0.25">
      <c r="A684" t="s">
        <v>186</v>
      </c>
      <c r="B684">
        <v>392</v>
      </c>
      <c r="C684">
        <v>31</v>
      </c>
      <c r="D684">
        <v>31</v>
      </c>
      <c r="E684" t="s">
        <v>30</v>
      </c>
      <c r="F684">
        <v>9.9499999999999993</v>
      </c>
      <c r="G684">
        <v>63.76</v>
      </c>
      <c r="H684">
        <v>237.78</v>
      </c>
      <c r="I684">
        <v>833.16</v>
      </c>
      <c r="J684">
        <v>88.89</v>
      </c>
      <c r="K684" t="s">
        <v>617</v>
      </c>
    </row>
    <row r="685" spans="1:11" x14ac:dyDescent="0.25">
      <c r="A685" t="s">
        <v>187</v>
      </c>
      <c r="B685">
        <v>392</v>
      </c>
      <c r="C685">
        <v>31</v>
      </c>
      <c r="D685">
        <v>24</v>
      </c>
      <c r="E685" t="s">
        <v>30</v>
      </c>
      <c r="F685">
        <v>11.79</v>
      </c>
      <c r="G685">
        <v>42.58</v>
      </c>
      <c r="H685">
        <v>40.25</v>
      </c>
      <c r="I685">
        <v>61.02</v>
      </c>
      <c r="J685">
        <v>3.54</v>
      </c>
      <c r="K685" t="s">
        <v>693</v>
      </c>
    </row>
    <row r="686" spans="1:11" x14ac:dyDescent="0.25">
      <c r="A686" t="s">
        <v>188</v>
      </c>
      <c r="B686">
        <v>392</v>
      </c>
      <c r="C686">
        <v>31</v>
      </c>
      <c r="D686">
        <v>24</v>
      </c>
      <c r="E686" t="s">
        <v>30</v>
      </c>
      <c r="F686">
        <v>11.79</v>
      </c>
      <c r="G686">
        <v>47.13</v>
      </c>
      <c r="H686">
        <v>36.79</v>
      </c>
      <c r="I686">
        <v>64.92</v>
      </c>
      <c r="J686">
        <v>4.1399999999999997</v>
      </c>
      <c r="K686" t="s">
        <v>694</v>
      </c>
    </row>
    <row r="687" spans="1:11" x14ac:dyDescent="0.25">
      <c r="A687" t="s">
        <v>189</v>
      </c>
      <c r="B687">
        <v>392</v>
      </c>
      <c r="C687">
        <v>31</v>
      </c>
      <c r="D687">
        <v>34</v>
      </c>
      <c r="E687" t="s">
        <v>30</v>
      </c>
      <c r="F687">
        <v>11.93</v>
      </c>
      <c r="G687">
        <v>44.34</v>
      </c>
      <c r="H687">
        <v>46.87</v>
      </c>
      <c r="I687">
        <v>62.15</v>
      </c>
      <c r="J687">
        <v>3.79</v>
      </c>
      <c r="K687" t="s">
        <v>695</v>
      </c>
    </row>
    <row r="688" spans="1:11" x14ac:dyDescent="0.25">
      <c r="A688" t="s">
        <v>190</v>
      </c>
      <c r="B688">
        <v>392</v>
      </c>
      <c r="C688">
        <v>31</v>
      </c>
      <c r="D688">
        <v>31</v>
      </c>
      <c r="E688" t="s">
        <v>30</v>
      </c>
      <c r="F688">
        <v>13.69</v>
      </c>
      <c r="G688">
        <v>44.59</v>
      </c>
      <c r="H688">
        <v>28.66</v>
      </c>
      <c r="I688">
        <v>53.49</v>
      </c>
      <c r="J688">
        <v>2.96</v>
      </c>
      <c r="K688" t="s">
        <v>696</v>
      </c>
    </row>
    <row r="689" spans="1:11" x14ac:dyDescent="0.25">
      <c r="A689" t="s">
        <v>191</v>
      </c>
      <c r="B689">
        <v>392</v>
      </c>
      <c r="C689">
        <v>31</v>
      </c>
      <c r="D689">
        <v>15</v>
      </c>
      <c r="E689" t="s">
        <v>30</v>
      </c>
      <c r="F689">
        <v>9.8800000000000008</v>
      </c>
      <c r="G689">
        <v>33.32</v>
      </c>
      <c r="H689">
        <v>10</v>
      </c>
      <c r="I689">
        <v>23.8</v>
      </c>
      <c r="J689">
        <v>1.99</v>
      </c>
      <c r="K689" t="s">
        <v>697</v>
      </c>
    </row>
    <row r="690" spans="1:11" x14ac:dyDescent="0.25">
      <c r="A690" t="s">
        <v>192</v>
      </c>
      <c r="B690">
        <v>392</v>
      </c>
      <c r="C690">
        <v>31</v>
      </c>
      <c r="D690">
        <v>21</v>
      </c>
      <c r="E690" t="s">
        <v>30</v>
      </c>
      <c r="F690">
        <v>9.17</v>
      </c>
      <c r="G690">
        <v>37.479999999999997</v>
      </c>
      <c r="H690">
        <v>9.16</v>
      </c>
      <c r="I690">
        <v>19.62</v>
      </c>
      <c r="J690">
        <v>1.3</v>
      </c>
      <c r="K690" t="s">
        <v>698</v>
      </c>
    </row>
    <row r="691" spans="1:11" x14ac:dyDescent="0.25">
      <c r="A691" t="s">
        <v>193</v>
      </c>
      <c r="B691">
        <v>391</v>
      </c>
      <c r="C691">
        <v>31</v>
      </c>
      <c r="D691">
        <v>46</v>
      </c>
      <c r="E691" t="s">
        <v>30</v>
      </c>
      <c r="F691">
        <v>19.28</v>
      </c>
      <c r="G691">
        <v>76.290000000000006</v>
      </c>
      <c r="H691" t="s">
        <v>31</v>
      </c>
      <c r="I691" t="s">
        <v>31</v>
      </c>
      <c r="J691" t="s">
        <v>31</v>
      </c>
      <c r="K691" t="s">
        <v>699</v>
      </c>
    </row>
    <row r="692" spans="1:11" x14ac:dyDescent="0.25">
      <c r="A692" t="s">
        <v>194</v>
      </c>
      <c r="B692">
        <v>391</v>
      </c>
      <c r="C692">
        <v>31</v>
      </c>
      <c r="D692">
        <v>30</v>
      </c>
      <c r="E692" t="s">
        <v>30</v>
      </c>
      <c r="F692">
        <v>18.23</v>
      </c>
      <c r="G692">
        <v>65.31</v>
      </c>
      <c r="H692">
        <v>220</v>
      </c>
      <c r="I692">
        <v>991</v>
      </c>
      <c r="J692">
        <v>57.41</v>
      </c>
      <c r="K692" t="s">
        <v>700</v>
      </c>
    </row>
    <row r="693" spans="1:11" x14ac:dyDescent="0.25">
      <c r="A693" t="s">
        <v>195</v>
      </c>
      <c r="B693">
        <v>392</v>
      </c>
      <c r="C693">
        <v>31</v>
      </c>
      <c r="D693">
        <v>19</v>
      </c>
      <c r="E693" t="s">
        <v>30</v>
      </c>
      <c r="F693">
        <v>11.19</v>
      </c>
      <c r="G693">
        <v>42.1</v>
      </c>
      <c r="H693">
        <v>25.72</v>
      </c>
      <c r="I693">
        <v>81.92</v>
      </c>
      <c r="J693">
        <v>5.63</v>
      </c>
      <c r="K693" t="s">
        <v>701</v>
      </c>
    </row>
    <row r="694" spans="1:11" x14ac:dyDescent="0.25">
      <c r="A694" t="s">
        <v>196</v>
      </c>
      <c r="B694">
        <v>392</v>
      </c>
      <c r="C694">
        <v>31</v>
      </c>
      <c r="D694">
        <v>27</v>
      </c>
      <c r="E694" t="s">
        <v>30</v>
      </c>
      <c r="F694">
        <v>10.65</v>
      </c>
      <c r="G694">
        <v>39.61</v>
      </c>
      <c r="H694">
        <v>42.54</v>
      </c>
      <c r="I694">
        <v>54.77</v>
      </c>
      <c r="J694">
        <v>3.54</v>
      </c>
      <c r="K694" t="s">
        <v>702</v>
      </c>
    </row>
    <row r="695" spans="1:11" x14ac:dyDescent="0.25">
      <c r="A695" t="s">
        <v>197</v>
      </c>
      <c r="B695">
        <v>391</v>
      </c>
      <c r="C695">
        <v>31</v>
      </c>
      <c r="D695">
        <v>14</v>
      </c>
      <c r="E695" t="s">
        <v>30</v>
      </c>
      <c r="F695">
        <v>2.5499999999999998</v>
      </c>
      <c r="G695">
        <v>13.34</v>
      </c>
      <c r="H695">
        <v>120</v>
      </c>
      <c r="I695">
        <v>86.3</v>
      </c>
      <c r="J695">
        <v>7.57</v>
      </c>
      <c r="K695" t="s">
        <v>703</v>
      </c>
    </row>
    <row r="696" spans="1:11" x14ac:dyDescent="0.25">
      <c r="A696" t="s">
        <v>198</v>
      </c>
      <c r="B696">
        <v>392</v>
      </c>
      <c r="C696">
        <v>31</v>
      </c>
      <c r="D696">
        <v>39</v>
      </c>
      <c r="E696" t="s">
        <v>30</v>
      </c>
      <c r="F696">
        <v>12.1</v>
      </c>
      <c r="G696">
        <v>54.21</v>
      </c>
      <c r="H696">
        <v>475.65</v>
      </c>
      <c r="I696">
        <v>930.75</v>
      </c>
      <c r="J696">
        <v>74.8</v>
      </c>
      <c r="K696" t="s">
        <v>704</v>
      </c>
    </row>
    <row r="697" spans="1:11" x14ac:dyDescent="0.25">
      <c r="A697" t="s">
        <v>199</v>
      </c>
      <c r="B697">
        <v>392</v>
      </c>
      <c r="C697">
        <v>31</v>
      </c>
      <c r="D697">
        <v>15</v>
      </c>
      <c r="E697" t="s">
        <v>30</v>
      </c>
      <c r="F697">
        <v>11.16</v>
      </c>
      <c r="G697">
        <v>40.19</v>
      </c>
      <c r="H697">
        <v>195.19</v>
      </c>
      <c r="I697">
        <v>376.48</v>
      </c>
      <c r="J697">
        <v>21.96</v>
      </c>
      <c r="K697" t="s">
        <v>705</v>
      </c>
    </row>
    <row r="698" spans="1:11" x14ac:dyDescent="0.25">
      <c r="A698" t="s">
        <v>200</v>
      </c>
      <c r="B698">
        <v>392</v>
      </c>
      <c r="C698">
        <v>31</v>
      </c>
      <c r="D698">
        <v>23</v>
      </c>
      <c r="E698" t="s">
        <v>30</v>
      </c>
      <c r="F698">
        <v>10.08</v>
      </c>
      <c r="G698">
        <v>42.62</v>
      </c>
      <c r="H698">
        <v>323.95999999999998</v>
      </c>
      <c r="I698">
        <v>642.38</v>
      </c>
      <c r="J698">
        <v>46.62</v>
      </c>
      <c r="K698" t="s">
        <v>706</v>
      </c>
    </row>
    <row r="699" spans="1:11" x14ac:dyDescent="0.25">
      <c r="A699" t="s">
        <v>201</v>
      </c>
      <c r="B699">
        <v>392</v>
      </c>
      <c r="C699">
        <v>31</v>
      </c>
      <c r="D699">
        <v>28</v>
      </c>
      <c r="E699" t="s">
        <v>30</v>
      </c>
      <c r="F699">
        <v>11.46</v>
      </c>
      <c r="G699">
        <v>52.89</v>
      </c>
      <c r="H699">
        <v>43.97</v>
      </c>
      <c r="I699">
        <v>114.85</v>
      </c>
      <c r="J699">
        <v>10.23</v>
      </c>
      <c r="K699" t="s">
        <v>707</v>
      </c>
    </row>
    <row r="700" spans="1:11" x14ac:dyDescent="0.25">
      <c r="A700" t="s">
        <v>202</v>
      </c>
      <c r="B700">
        <v>392</v>
      </c>
      <c r="C700">
        <v>31</v>
      </c>
      <c r="D700">
        <v>23</v>
      </c>
      <c r="E700" t="s">
        <v>30</v>
      </c>
      <c r="F700">
        <v>8.3000000000000007</v>
      </c>
      <c r="G700">
        <v>43.45</v>
      </c>
      <c r="H700">
        <v>39.92</v>
      </c>
      <c r="I700">
        <v>62.12</v>
      </c>
      <c r="J700">
        <v>5.09</v>
      </c>
      <c r="K700" t="s">
        <v>708</v>
      </c>
    </row>
    <row r="701" spans="1:11" x14ac:dyDescent="0.25">
      <c r="A701" t="s">
        <v>203</v>
      </c>
      <c r="B701">
        <v>392</v>
      </c>
      <c r="C701">
        <v>31</v>
      </c>
      <c r="D701">
        <v>17</v>
      </c>
      <c r="E701" t="s">
        <v>30</v>
      </c>
      <c r="F701">
        <v>8.0399999999999991</v>
      </c>
      <c r="G701">
        <v>34.28</v>
      </c>
      <c r="H701">
        <v>69.53</v>
      </c>
      <c r="I701">
        <v>124.65</v>
      </c>
      <c r="J701">
        <v>7.42</v>
      </c>
      <c r="K701" t="s">
        <v>709</v>
      </c>
    </row>
    <row r="702" spans="1:11" x14ac:dyDescent="0.25">
      <c r="A702" t="s">
        <v>204</v>
      </c>
      <c r="B702">
        <v>392</v>
      </c>
      <c r="C702">
        <v>31</v>
      </c>
      <c r="D702">
        <v>16</v>
      </c>
      <c r="E702" t="s">
        <v>30</v>
      </c>
      <c r="F702">
        <v>8.25</v>
      </c>
      <c r="G702">
        <v>30.42</v>
      </c>
      <c r="H702">
        <v>20.67</v>
      </c>
      <c r="I702">
        <v>8.6300000000000008</v>
      </c>
      <c r="J702">
        <v>0.53</v>
      </c>
      <c r="K702" t="s">
        <v>710</v>
      </c>
    </row>
    <row r="703" spans="1:11" x14ac:dyDescent="0.25">
      <c r="A703" t="s">
        <v>205</v>
      </c>
      <c r="B703">
        <v>392</v>
      </c>
      <c r="C703">
        <v>31</v>
      </c>
      <c r="D703">
        <v>17</v>
      </c>
      <c r="E703" t="s">
        <v>30</v>
      </c>
      <c r="F703">
        <v>8.2799999999999994</v>
      </c>
      <c r="G703">
        <v>33.36</v>
      </c>
      <c r="H703">
        <v>17.34</v>
      </c>
      <c r="I703">
        <v>16.93</v>
      </c>
      <c r="J703">
        <v>1.36</v>
      </c>
      <c r="K703" t="s">
        <v>711</v>
      </c>
    </row>
    <row r="704" spans="1:11" x14ac:dyDescent="0.25">
      <c r="A704" t="s">
        <v>206</v>
      </c>
      <c r="B704">
        <v>392</v>
      </c>
      <c r="C704">
        <v>31</v>
      </c>
      <c r="D704">
        <v>24</v>
      </c>
      <c r="E704" t="s">
        <v>30</v>
      </c>
      <c r="F704">
        <v>8.3699999999999992</v>
      </c>
      <c r="G704">
        <v>44.67</v>
      </c>
      <c r="H704">
        <v>18.579999999999998</v>
      </c>
      <c r="I704">
        <v>32.04</v>
      </c>
      <c r="J704">
        <v>2.91</v>
      </c>
      <c r="K704" t="s">
        <v>712</v>
      </c>
    </row>
    <row r="705" spans="1:11" x14ac:dyDescent="0.25">
      <c r="A705" t="s">
        <v>207</v>
      </c>
      <c r="B705">
        <v>392</v>
      </c>
      <c r="C705">
        <v>31</v>
      </c>
      <c r="D705">
        <v>24</v>
      </c>
      <c r="E705" t="s">
        <v>30</v>
      </c>
      <c r="F705">
        <v>7.84</v>
      </c>
      <c r="G705">
        <v>27.7</v>
      </c>
      <c r="H705">
        <v>10.87</v>
      </c>
      <c r="I705">
        <v>20.56</v>
      </c>
      <c r="J705">
        <v>1.2</v>
      </c>
      <c r="K705" t="s">
        <v>713</v>
      </c>
    </row>
    <row r="706" spans="1:11" x14ac:dyDescent="0.25">
      <c r="A706" t="s">
        <v>208</v>
      </c>
      <c r="B706">
        <v>392</v>
      </c>
      <c r="C706">
        <v>31</v>
      </c>
      <c r="D706">
        <v>24</v>
      </c>
      <c r="E706" t="s">
        <v>30</v>
      </c>
      <c r="F706">
        <v>12.42</v>
      </c>
      <c r="G706">
        <v>42.24</v>
      </c>
      <c r="H706">
        <v>14.95</v>
      </c>
      <c r="I706">
        <v>13.5</v>
      </c>
      <c r="J706">
        <v>0.79</v>
      </c>
      <c r="K706" t="s">
        <v>714</v>
      </c>
    </row>
    <row r="707" spans="1:11" x14ac:dyDescent="0.25">
      <c r="A707" t="s">
        <v>209</v>
      </c>
      <c r="B707">
        <v>392</v>
      </c>
      <c r="C707">
        <v>31</v>
      </c>
      <c r="D707">
        <v>31</v>
      </c>
      <c r="E707" t="s">
        <v>30</v>
      </c>
      <c r="F707">
        <v>13.57</v>
      </c>
      <c r="G707">
        <v>49.46</v>
      </c>
      <c r="H707">
        <v>3.62</v>
      </c>
      <c r="I707">
        <v>2.59</v>
      </c>
      <c r="J707">
        <v>0.14000000000000001</v>
      </c>
      <c r="K707" t="s">
        <v>715</v>
      </c>
    </row>
    <row r="708" spans="1:11" x14ac:dyDescent="0.25">
      <c r="A708" t="s">
        <v>210</v>
      </c>
      <c r="B708">
        <v>392</v>
      </c>
      <c r="C708">
        <v>31</v>
      </c>
      <c r="D708">
        <v>23</v>
      </c>
      <c r="E708" t="s">
        <v>30</v>
      </c>
      <c r="F708">
        <v>11.18</v>
      </c>
      <c r="G708">
        <v>39.96</v>
      </c>
      <c r="H708">
        <v>13.71</v>
      </c>
      <c r="I708">
        <v>16.73</v>
      </c>
      <c r="J708">
        <v>0.95</v>
      </c>
      <c r="K708" t="s">
        <v>716</v>
      </c>
    </row>
    <row r="709" spans="1:11" x14ac:dyDescent="0.25">
      <c r="A709" t="s">
        <v>211</v>
      </c>
      <c r="B709">
        <v>392</v>
      </c>
      <c r="C709">
        <v>31</v>
      </c>
      <c r="D709">
        <v>25</v>
      </c>
      <c r="E709" t="s">
        <v>30</v>
      </c>
      <c r="F709">
        <v>11.69</v>
      </c>
      <c r="G709">
        <v>46.05</v>
      </c>
      <c r="H709">
        <v>14.42</v>
      </c>
      <c r="I709">
        <v>18.329999999999998</v>
      </c>
      <c r="J709">
        <v>1.19</v>
      </c>
      <c r="K709" t="s">
        <v>717</v>
      </c>
    </row>
    <row r="710" spans="1:11" x14ac:dyDescent="0.25">
      <c r="A710" t="s">
        <v>212</v>
      </c>
      <c r="B710">
        <v>392</v>
      </c>
      <c r="C710">
        <v>31</v>
      </c>
      <c r="D710">
        <v>23</v>
      </c>
      <c r="E710" t="s">
        <v>30</v>
      </c>
      <c r="F710">
        <v>15.39</v>
      </c>
      <c r="G710">
        <v>51.33</v>
      </c>
      <c r="H710">
        <v>33</v>
      </c>
      <c r="I710">
        <v>91.8</v>
      </c>
      <c r="J710">
        <v>4.8</v>
      </c>
      <c r="K710" t="s">
        <v>718</v>
      </c>
    </row>
    <row r="711" spans="1:11" x14ac:dyDescent="0.25">
      <c r="A711" t="s">
        <v>213</v>
      </c>
      <c r="B711">
        <v>392</v>
      </c>
      <c r="C711">
        <v>31</v>
      </c>
      <c r="D711">
        <v>42</v>
      </c>
      <c r="E711" t="s">
        <v>30</v>
      </c>
      <c r="F711">
        <v>19.59</v>
      </c>
      <c r="G711">
        <v>76.97</v>
      </c>
      <c r="H711">
        <v>24</v>
      </c>
      <c r="I711">
        <v>44.32</v>
      </c>
      <c r="J711">
        <v>2.99</v>
      </c>
      <c r="K711" t="s">
        <v>719</v>
      </c>
    </row>
    <row r="712" spans="1:11" x14ac:dyDescent="0.25">
      <c r="A712" t="s">
        <v>214</v>
      </c>
      <c r="B712">
        <v>392</v>
      </c>
      <c r="C712">
        <v>31</v>
      </c>
      <c r="D712">
        <v>15</v>
      </c>
      <c r="E712" t="s">
        <v>30</v>
      </c>
      <c r="F712">
        <v>10.02</v>
      </c>
      <c r="G712">
        <v>39.549999999999997</v>
      </c>
      <c r="H712">
        <v>13.21</v>
      </c>
      <c r="I712">
        <v>22.59</v>
      </c>
      <c r="J712">
        <v>1.29</v>
      </c>
      <c r="K712" t="s">
        <v>720</v>
      </c>
    </row>
    <row r="713" spans="1:11" x14ac:dyDescent="0.25">
      <c r="A713" t="s">
        <v>215</v>
      </c>
      <c r="B713">
        <v>392</v>
      </c>
      <c r="C713">
        <v>31</v>
      </c>
      <c r="D713">
        <v>25</v>
      </c>
      <c r="E713" t="s">
        <v>30</v>
      </c>
      <c r="F713">
        <v>13.03</v>
      </c>
      <c r="G713">
        <v>36.130000000000003</v>
      </c>
      <c r="H713">
        <v>8.34</v>
      </c>
      <c r="I713">
        <v>19.7</v>
      </c>
      <c r="J713">
        <v>0.92</v>
      </c>
      <c r="K713" t="s">
        <v>721</v>
      </c>
    </row>
    <row r="714" spans="1:11" x14ac:dyDescent="0.25">
      <c r="A714" t="s">
        <v>216</v>
      </c>
      <c r="B714">
        <v>392</v>
      </c>
      <c r="C714">
        <v>31</v>
      </c>
      <c r="D714">
        <v>25</v>
      </c>
      <c r="E714" t="s">
        <v>30</v>
      </c>
      <c r="F714">
        <v>13.39</v>
      </c>
      <c r="G714">
        <v>39.1</v>
      </c>
      <c r="H714">
        <v>49.82</v>
      </c>
      <c r="I714">
        <v>207.93</v>
      </c>
      <c r="J714">
        <v>10.4</v>
      </c>
      <c r="K714" t="s">
        <v>722</v>
      </c>
    </row>
    <row r="715" spans="1:11" x14ac:dyDescent="0.25">
      <c r="A715" t="s">
        <v>217</v>
      </c>
      <c r="B715">
        <v>392</v>
      </c>
      <c r="C715">
        <v>31</v>
      </c>
      <c r="D715">
        <v>25</v>
      </c>
      <c r="E715" t="s">
        <v>30</v>
      </c>
      <c r="F715">
        <v>14.34</v>
      </c>
      <c r="G715">
        <v>42.56</v>
      </c>
      <c r="H715">
        <v>96.3</v>
      </c>
      <c r="I715">
        <v>157.19</v>
      </c>
      <c r="J715">
        <v>8.09</v>
      </c>
      <c r="K715" t="s">
        <v>723</v>
      </c>
    </row>
    <row r="716" spans="1:11" x14ac:dyDescent="0.25">
      <c r="A716" t="s">
        <v>218</v>
      </c>
      <c r="B716">
        <v>392</v>
      </c>
      <c r="C716">
        <v>31</v>
      </c>
      <c r="D716">
        <v>23</v>
      </c>
      <c r="E716" t="s">
        <v>30</v>
      </c>
      <c r="F716">
        <v>14.34</v>
      </c>
      <c r="G716">
        <v>43.22</v>
      </c>
      <c r="H716">
        <v>168.11</v>
      </c>
      <c r="I716">
        <v>703.36</v>
      </c>
      <c r="J716">
        <v>36.79</v>
      </c>
      <c r="K716" t="s">
        <v>724</v>
      </c>
    </row>
    <row r="717" spans="1:11" x14ac:dyDescent="0.25">
      <c r="A717" t="s">
        <v>219</v>
      </c>
      <c r="B717">
        <v>392</v>
      </c>
      <c r="C717">
        <v>31</v>
      </c>
      <c r="D717">
        <v>35</v>
      </c>
      <c r="E717" t="s">
        <v>30</v>
      </c>
      <c r="F717">
        <v>20.67</v>
      </c>
      <c r="G717">
        <v>77.91</v>
      </c>
      <c r="H717">
        <v>59.84</v>
      </c>
      <c r="I717">
        <v>248.9</v>
      </c>
      <c r="J717">
        <v>15.84</v>
      </c>
      <c r="K717" t="s">
        <v>725</v>
      </c>
    </row>
    <row r="718" spans="1:11" x14ac:dyDescent="0.25">
      <c r="A718" t="s">
        <v>220</v>
      </c>
      <c r="B718">
        <v>392</v>
      </c>
      <c r="C718">
        <v>31</v>
      </c>
      <c r="D718">
        <v>33</v>
      </c>
      <c r="E718" t="s">
        <v>30</v>
      </c>
      <c r="F718">
        <v>20.67</v>
      </c>
      <c r="G718">
        <v>76.760000000000005</v>
      </c>
      <c r="H718">
        <v>69.48</v>
      </c>
      <c r="I718">
        <v>258.24</v>
      </c>
      <c r="J718">
        <v>16.64</v>
      </c>
      <c r="K718" t="s">
        <v>726</v>
      </c>
    </row>
    <row r="719" spans="1:11" x14ac:dyDescent="0.25">
      <c r="A719" t="s">
        <v>221</v>
      </c>
      <c r="B719">
        <v>191</v>
      </c>
      <c r="C719">
        <v>12</v>
      </c>
      <c r="D719">
        <v>14</v>
      </c>
      <c r="E719" t="s">
        <v>30</v>
      </c>
      <c r="F719">
        <v>2.89</v>
      </c>
      <c r="G719">
        <v>18.53</v>
      </c>
      <c r="H719">
        <v>200.96</v>
      </c>
      <c r="I719">
        <v>147.47</v>
      </c>
      <c r="J719">
        <v>16.940000000000001</v>
      </c>
      <c r="K719" t="s">
        <v>727</v>
      </c>
    </row>
    <row r="720" spans="1:11" x14ac:dyDescent="0.25">
      <c r="A720" t="s">
        <v>222</v>
      </c>
      <c r="B720">
        <v>191</v>
      </c>
      <c r="C720">
        <v>12</v>
      </c>
      <c r="D720">
        <v>22</v>
      </c>
      <c r="E720" t="s">
        <v>30</v>
      </c>
      <c r="F720">
        <v>4.03</v>
      </c>
      <c r="G720">
        <v>25.08</v>
      </c>
      <c r="H720">
        <v>337.13</v>
      </c>
      <c r="I720">
        <v>184.27</v>
      </c>
      <c r="J720">
        <v>21.18</v>
      </c>
      <c r="K720" t="s">
        <v>727</v>
      </c>
    </row>
    <row r="721" spans="1:11" x14ac:dyDescent="0.25">
      <c r="A721" t="s">
        <v>223</v>
      </c>
      <c r="B721">
        <v>191</v>
      </c>
      <c r="C721">
        <v>12</v>
      </c>
      <c r="D721">
        <v>21</v>
      </c>
      <c r="E721" t="s">
        <v>30</v>
      </c>
      <c r="F721">
        <v>7.92</v>
      </c>
      <c r="G721">
        <v>75.72</v>
      </c>
      <c r="H721">
        <v>40</v>
      </c>
      <c r="I721">
        <v>111.8</v>
      </c>
      <c r="J721">
        <v>22.51</v>
      </c>
      <c r="K721" t="s">
        <v>728</v>
      </c>
    </row>
    <row r="722" spans="1:11" x14ac:dyDescent="0.25">
      <c r="A722" t="s">
        <v>224</v>
      </c>
      <c r="B722">
        <v>191</v>
      </c>
      <c r="C722">
        <v>12</v>
      </c>
      <c r="D722">
        <v>28</v>
      </c>
      <c r="E722" t="s">
        <v>30</v>
      </c>
      <c r="F722">
        <v>9.33</v>
      </c>
      <c r="G722">
        <v>40.96</v>
      </c>
      <c r="H722">
        <v>140</v>
      </c>
      <c r="I722">
        <v>268.60000000000002</v>
      </c>
      <c r="J722">
        <v>17.309999999999999</v>
      </c>
      <c r="K722" t="s">
        <v>729</v>
      </c>
    </row>
    <row r="723" spans="1:11" x14ac:dyDescent="0.25">
      <c r="A723" t="s">
        <v>225</v>
      </c>
      <c r="B723">
        <v>191</v>
      </c>
      <c r="C723">
        <v>12</v>
      </c>
      <c r="D723">
        <v>28</v>
      </c>
      <c r="E723" t="s">
        <v>30</v>
      </c>
      <c r="F723">
        <v>9.33</v>
      </c>
      <c r="G723">
        <v>45.75</v>
      </c>
      <c r="H723">
        <v>200</v>
      </c>
      <c r="I723">
        <v>755</v>
      </c>
      <c r="J723">
        <v>62.5</v>
      </c>
      <c r="K723" t="s">
        <v>729</v>
      </c>
    </row>
    <row r="724" spans="1:11" x14ac:dyDescent="0.25">
      <c r="A724" t="s">
        <v>226</v>
      </c>
      <c r="B724">
        <v>191</v>
      </c>
      <c r="C724">
        <v>12</v>
      </c>
      <c r="D724">
        <v>12</v>
      </c>
      <c r="E724" t="s">
        <v>30</v>
      </c>
      <c r="F724">
        <v>3.12</v>
      </c>
      <c r="G724">
        <v>15.28</v>
      </c>
      <c r="H724">
        <v>50</v>
      </c>
      <c r="I724">
        <v>26.5</v>
      </c>
      <c r="J724">
        <v>1.85</v>
      </c>
      <c r="K724" t="s">
        <v>730</v>
      </c>
    </row>
    <row r="725" spans="1:11" x14ac:dyDescent="0.25">
      <c r="A725" t="s">
        <v>227</v>
      </c>
      <c r="B725">
        <v>191</v>
      </c>
      <c r="C725">
        <v>12</v>
      </c>
      <c r="D725">
        <v>14</v>
      </c>
      <c r="E725" t="s">
        <v>30</v>
      </c>
      <c r="F725">
        <v>3.44</v>
      </c>
      <c r="G725">
        <v>16.71</v>
      </c>
      <c r="H725">
        <v>270</v>
      </c>
      <c r="I725">
        <v>302.39999999999998</v>
      </c>
      <c r="J725">
        <v>24.88</v>
      </c>
      <c r="K725" t="s">
        <v>731</v>
      </c>
    </row>
    <row r="726" spans="1:11" x14ac:dyDescent="0.25">
      <c r="A726" t="s">
        <v>228</v>
      </c>
      <c r="B726">
        <v>191</v>
      </c>
      <c r="C726">
        <v>12</v>
      </c>
      <c r="D726">
        <v>11</v>
      </c>
      <c r="E726" t="s">
        <v>30</v>
      </c>
      <c r="F726">
        <v>3.42</v>
      </c>
      <c r="G726">
        <v>12.38</v>
      </c>
      <c r="H726">
        <v>180</v>
      </c>
      <c r="I726">
        <v>210.4</v>
      </c>
      <c r="J726">
        <v>12.92</v>
      </c>
      <c r="K726" t="s">
        <v>731</v>
      </c>
    </row>
    <row r="727" spans="1:11" x14ac:dyDescent="0.25">
      <c r="A727" t="s">
        <v>229</v>
      </c>
      <c r="B727">
        <v>191</v>
      </c>
      <c r="C727">
        <v>12</v>
      </c>
      <c r="D727">
        <v>7</v>
      </c>
      <c r="E727" t="s">
        <v>30</v>
      </c>
      <c r="F727">
        <v>1.66</v>
      </c>
      <c r="G727">
        <v>7.35</v>
      </c>
      <c r="H727">
        <v>30</v>
      </c>
      <c r="I727">
        <v>32.200000000000003</v>
      </c>
      <c r="J727">
        <v>2.23</v>
      </c>
      <c r="K727" t="s">
        <v>732</v>
      </c>
    </row>
    <row r="728" spans="1:11" x14ac:dyDescent="0.25">
      <c r="A728" t="s">
        <v>230</v>
      </c>
      <c r="B728">
        <v>191</v>
      </c>
      <c r="C728">
        <v>12</v>
      </c>
      <c r="D728">
        <v>7</v>
      </c>
      <c r="E728" t="s">
        <v>30</v>
      </c>
      <c r="F728">
        <v>1.66</v>
      </c>
      <c r="G728">
        <v>7.68</v>
      </c>
      <c r="H728">
        <v>40</v>
      </c>
      <c r="I728">
        <v>42.4</v>
      </c>
      <c r="J728">
        <v>3.16</v>
      </c>
      <c r="K728" t="s">
        <v>732</v>
      </c>
    </row>
    <row r="729" spans="1:11" x14ac:dyDescent="0.25">
      <c r="A729" t="s">
        <v>231</v>
      </c>
      <c r="B729">
        <v>191</v>
      </c>
      <c r="C729">
        <v>12</v>
      </c>
      <c r="D729">
        <v>28</v>
      </c>
      <c r="E729" t="s">
        <v>30</v>
      </c>
      <c r="F729">
        <v>7.45</v>
      </c>
      <c r="G729">
        <v>33.49</v>
      </c>
      <c r="H729">
        <v>630</v>
      </c>
      <c r="I729" s="1">
        <v>1094.4000000000001</v>
      </c>
      <c r="J729">
        <v>82.65</v>
      </c>
      <c r="K729" t="s">
        <v>733</v>
      </c>
    </row>
    <row r="730" spans="1:11" x14ac:dyDescent="0.25">
      <c r="A730" t="s">
        <v>232</v>
      </c>
      <c r="B730">
        <v>191</v>
      </c>
      <c r="C730">
        <v>12</v>
      </c>
      <c r="D730">
        <v>26</v>
      </c>
      <c r="E730" t="s">
        <v>30</v>
      </c>
      <c r="F730">
        <v>8.61</v>
      </c>
      <c r="G730">
        <v>36.18</v>
      </c>
      <c r="H730">
        <v>400</v>
      </c>
      <c r="I730">
        <v>645.29999999999995</v>
      </c>
      <c r="J730">
        <v>49.63</v>
      </c>
      <c r="K730" t="s">
        <v>734</v>
      </c>
    </row>
    <row r="731" spans="1:11" x14ac:dyDescent="0.25">
      <c r="A731" t="s">
        <v>233</v>
      </c>
      <c r="B731">
        <v>191</v>
      </c>
      <c r="C731">
        <v>12</v>
      </c>
      <c r="D731">
        <v>22</v>
      </c>
      <c r="E731" t="s">
        <v>30</v>
      </c>
      <c r="F731">
        <v>7.95</v>
      </c>
      <c r="G731">
        <v>32.31</v>
      </c>
      <c r="H731">
        <v>260</v>
      </c>
      <c r="I731">
        <v>497.2</v>
      </c>
      <c r="J731">
        <v>31.22</v>
      </c>
      <c r="K731" t="s">
        <v>735</v>
      </c>
    </row>
    <row r="732" spans="1:11" x14ac:dyDescent="0.25">
      <c r="A732" t="s">
        <v>234</v>
      </c>
      <c r="B732">
        <v>351</v>
      </c>
      <c r="C732">
        <v>32</v>
      </c>
      <c r="D732">
        <v>16</v>
      </c>
      <c r="E732" t="s">
        <v>30</v>
      </c>
      <c r="F732">
        <v>24.91</v>
      </c>
      <c r="G732">
        <v>85.18</v>
      </c>
      <c r="H732" t="s">
        <v>31</v>
      </c>
      <c r="I732" t="s">
        <v>31</v>
      </c>
      <c r="J732" t="s">
        <v>31</v>
      </c>
      <c r="K732" t="s">
        <v>736</v>
      </c>
    </row>
    <row r="733" spans="1:11" x14ac:dyDescent="0.25">
      <c r="A733" t="s">
        <v>235</v>
      </c>
      <c r="B733">
        <v>351</v>
      </c>
      <c r="C733">
        <v>32</v>
      </c>
      <c r="D733">
        <v>16</v>
      </c>
      <c r="E733" t="s">
        <v>30</v>
      </c>
      <c r="F733">
        <v>24.94</v>
      </c>
      <c r="G733">
        <v>91.98</v>
      </c>
      <c r="H733" t="s">
        <v>31</v>
      </c>
      <c r="I733" t="s">
        <v>31</v>
      </c>
      <c r="J733" t="s">
        <v>31</v>
      </c>
      <c r="K733" t="s">
        <v>737</v>
      </c>
    </row>
    <row r="734" spans="1:11" x14ac:dyDescent="0.25">
      <c r="A734" t="s">
        <v>236</v>
      </c>
      <c r="B734">
        <v>351</v>
      </c>
      <c r="C734">
        <v>32</v>
      </c>
      <c r="D734">
        <v>21</v>
      </c>
      <c r="E734" t="s">
        <v>30</v>
      </c>
      <c r="F734">
        <v>25.14</v>
      </c>
      <c r="G734">
        <v>98.65</v>
      </c>
      <c r="H734" t="s">
        <v>31</v>
      </c>
      <c r="I734" t="s">
        <v>31</v>
      </c>
      <c r="J734" t="s">
        <v>31</v>
      </c>
      <c r="K734" t="s">
        <v>738</v>
      </c>
    </row>
    <row r="735" spans="1:11" x14ac:dyDescent="0.25">
      <c r="A735" t="s">
        <v>237</v>
      </c>
      <c r="B735">
        <v>351</v>
      </c>
      <c r="C735">
        <v>32</v>
      </c>
      <c r="D735">
        <v>22</v>
      </c>
      <c r="E735" t="s">
        <v>30</v>
      </c>
      <c r="F735">
        <v>25.27</v>
      </c>
      <c r="G735">
        <v>84.88</v>
      </c>
      <c r="H735" t="s">
        <v>31</v>
      </c>
      <c r="I735" t="s">
        <v>31</v>
      </c>
      <c r="J735" t="s">
        <v>31</v>
      </c>
      <c r="K735" t="s">
        <v>739</v>
      </c>
    </row>
    <row r="736" spans="1:11" x14ac:dyDescent="0.25">
      <c r="A736" t="s">
        <v>238</v>
      </c>
      <c r="B736">
        <v>392</v>
      </c>
      <c r="C736">
        <v>31</v>
      </c>
      <c r="D736">
        <v>59</v>
      </c>
      <c r="E736" t="s">
        <v>30</v>
      </c>
      <c r="F736">
        <v>16.52</v>
      </c>
      <c r="G736">
        <v>82.8</v>
      </c>
      <c r="H736">
        <v>161.49</v>
      </c>
      <c r="I736">
        <v>372.44</v>
      </c>
      <c r="J736">
        <v>29.29</v>
      </c>
      <c r="K736" t="s">
        <v>740</v>
      </c>
    </row>
    <row r="737" spans="1:11" x14ac:dyDescent="0.25">
      <c r="A737" t="s">
        <v>239</v>
      </c>
      <c r="B737">
        <v>392</v>
      </c>
      <c r="C737">
        <v>31</v>
      </c>
      <c r="D737">
        <v>60</v>
      </c>
      <c r="E737" t="s">
        <v>30</v>
      </c>
      <c r="F737">
        <v>16.55</v>
      </c>
      <c r="G737">
        <v>91.88</v>
      </c>
      <c r="H737">
        <v>115.16</v>
      </c>
      <c r="I737">
        <v>463.58</v>
      </c>
      <c r="J737">
        <v>42.97</v>
      </c>
      <c r="K737" t="s">
        <v>741</v>
      </c>
    </row>
    <row r="738" spans="1:11" x14ac:dyDescent="0.25">
      <c r="A738" t="s">
        <v>240</v>
      </c>
      <c r="B738">
        <v>392</v>
      </c>
      <c r="C738">
        <v>31</v>
      </c>
      <c r="D738">
        <v>56</v>
      </c>
      <c r="E738" t="s">
        <v>30</v>
      </c>
      <c r="F738">
        <v>20.21</v>
      </c>
      <c r="G738">
        <v>91.67</v>
      </c>
      <c r="H738">
        <v>211.59</v>
      </c>
      <c r="I738">
        <v>873.53</v>
      </c>
      <c r="J738">
        <v>67.040000000000006</v>
      </c>
      <c r="K738" t="s">
        <v>742</v>
      </c>
    </row>
    <row r="739" spans="1:11" x14ac:dyDescent="0.25">
      <c r="A739" t="s">
        <v>241</v>
      </c>
      <c r="B739">
        <v>392</v>
      </c>
      <c r="C739">
        <v>31</v>
      </c>
      <c r="D739">
        <v>58</v>
      </c>
      <c r="E739" t="s">
        <v>30</v>
      </c>
      <c r="F739">
        <v>20.21</v>
      </c>
      <c r="G739">
        <v>93.81</v>
      </c>
      <c r="H739">
        <v>147.18</v>
      </c>
      <c r="I739">
        <v>661.14</v>
      </c>
      <c r="J739">
        <v>51.55</v>
      </c>
      <c r="K739" t="s">
        <v>743</v>
      </c>
    </row>
    <row r="740" spans="1:11" x14ac:dyDescent="0.25">
      <c r="A740" t="s">
        <v>242</v>
      </c>
      <c r="B740">
        <v>392</v>
      </c>
      <c r="C740">
        <v>31</v>
      </c>
      <c r="D740">
        <v>42</v>
      </c>
      <c r="E740" t="s">
        <v>30</v>
      </c>
      <c r="F740">
        <v>13.08</v>
      </c>
      <c r="G740">
        <v>68.42</v>
      </c>
      <c r="H740">
        <v>498.63</v>
      </c>
      <c r="I740" s="1">
        <v>1966.4</v>
      </c>
      <c r="J740">
        <v>176.25</v>
      </c>
      <c r="K740" t="s">
        <v>744</v>
      </c>
    </row>
    <row r="741" spans="1:11" x14ac:dyDescent="0.25">
      <c r="A741" t="s">
        <v>243</v>
      </c>
      <c r="B741">
        <v>392</v>
      </c>
      <c r="C741">
        <v>31</v>
      </c>
      <c r="D741">
        <v>39</v>
      </c>
      <c r="E741" t="s">
        <v>30</v>
      </c>
      <c r="F741">
        <v>12.2</v>
      </c>
      <c r="G741">
        <v>54.25</v>
      </c>
      <c r="H741">
        <v>151.88999999999999</v>
      </c>
      <c r="I741">
        <v>426.52</v>
      </c>
      <c r="J741">
        <v>33.14</v>
      </c>
      <c r="K741" t="s">
        <v>745</v>
      </c>
    </row>
    <row r="742" spans="1:11" x14ac:dyDescent="0.25">
      <c r="A742" t="s">
        <v>244</v>
      </c>
      <c r="B742">
        <v>392</v>
      </c>
      <c r="C742">
        <v>31</v>
      </c>
      <c r="D742">
        <v>45</v>
      </c>
      <c r="E742" t="s">
        <v>30</v>
      </c>
      <c r="F742">
        <v>12.9</v>
      </c>
      <c r="G742">
        <v>74.34</v>
      </c>
      <c r="H742">
        <v>560.84</v>
      </c>
      <c r="I742" s="1">
        <v>1974.91</v>
      </c>
      <c r="J742">
        <v>208.17</v>
      </c>
      <c r="K742" t="s">
        <v>746</v>
      </c>
    </row>
    <row r="743" spans="1:11" x14ac:dyDescent="0.25">
      <c r="A743" t="s">
        <v>245</v>
      </c>
      <c r="B743">
        <v>392</v>
      </c>
      <c r="C743">
        <v>31</v>
      </c>
      <c r="D743">
        <v>62</v>
      </c>
      <c r="E743" t="s">
        <v>30</v>
      </c>
      <c r="F743">
        <v>19.68</v>
      </c>
      <c r="G743">
        <v>90.43</v>
      </c>
      <c r="H743">
        <v>330.6</v>
      </c>
      <c r="I743" s="1">
        <v>1322.48</v>
      </c>
      <c r="J743">
        <v>95.78</v>
      </c>
      <c r="K743" t="s">
        <v>747</v>
      </c>
    </row>
    <row r="744" spans="1:11" x14ac:dyDescent="0.25">
      <c r="A744" t="s">
        <v>246</v>
      </c>
      <c r="B744">
        <v>392</v>
      </c>
      <c r="C744">
        <v>31</v>
      </c>
      <c r="D744">
        <v>66</v>
      </c>
      <c r="E744" t="s">
        <v>30</v>
      </c>
      <c r="F744">
        <v>27.62</v>
      </c>
      <c r="G744">
        <v>115.05</v>
      </c>
      <c r="H744">
        <v>303.56</v>
      </c>
      <c r="I744">
        <v>900.82</v>
      </c>
      <c r="J744">
        <v>62.52</v>
      </c>
      <c r="K744" t="s">
        <v>748</v>
      </c>
    </row>
    <row r="745" spans="1:11" x14ac:dyDescent="0.25">
      <c r="A745" t="s">
        <v>247</v>
      </c>
      <c r="B745">
        <v>392</v>
      </c>
      <c r="C745">
        <v>31</v>
      </c>
      <c r="D745">
        <v>36</v>
      </c>
      <c r="E745" t="s">
        <v>30</v>
      </c>
      <c r="F745">
        <v>12.84</v>
      </c>
      <c r="G745">
        <v>60.42</v>
      </c>
      <c r="H745">
        <v>220.88</v>
      </c>
      <c r="I745">
        <v>926.86</v>
      </c>
      <c r="J745">
        <v>78.23</v>
      </c>
      <c r="K745" t="s">
        <v>749</v>
      </c>
    </row>
    <row r="746" spans="1:11" x14ac:dyDescent="0.25">
      <c r="A746" t="s">
        <v>248</v>
      </c>
      <c r="B746">
        <v>392</v>
      </c>
      <c r="C746">
        <v>31</v>
      </c>
      <c r="D746">
        <v>37</v>
      </c>
      <c r="E746" t="s">
        <v>30</v>
      </c>
      <c r="F746">
        <v>12.84</v>
      </c>
      <c r="G746">
        <v>52.11</v>
      </c>
      <c r="H746">
        <v>146.66999999999999</v>
      </c>
      <c r="I746">
        <v>566.04</v>
      </c>
      <c r="J746">
        <v>39.520000000000003</v>
      </c>
      <c r="K746" t="s">
        <v>750</v>
      </c>
    </row>
    <row r="747" spans="1:11" x14ac:dyDescent="0.25">
      <c r="A747" t="s">
        <v>249</v>
      </c>
      <c r="B747">
        <v>392</v>
      </c>
      <c r="C747">
        <v>31</v>
      </c>
      <c r="D747">
        <v>44</v>
      </c>
      <c r="E747" t="s">
        <v>30</v>
      </c>
      <c r="F747">
        <v>14.06</v>
      </c>
      <c r="G747">
        <v>61.68</v>
      </c>
      <c r="H747">
        <v>230</v>
      </c>
      <c r="I747">
        <v>681.1</v>
      </c>
      <c r="J747">
        <v>50.22</v>
      </c>
      <c r="K747" t="s">
        <v>751</v>
      </c>
    </row>
    <row r="748" spans="1:11" x14ac:dyDescent="0.25">
      <c r="A748" t="s">
        <v>250</v>
      </c>
      <c r="B748">
        <v>392</v>
      </c>
      <c r="C748">
        <v>31</v>
      </c>
      <c r="D748">
        <v>43</v>
      </c>
      <c r="E748" t="s">
        <v>30</v>
      </c>
      <c r="F748">
        <v>14.06</v>
      </c>
      <c r="G748">
        <v>65.760000000000005</v>
      </c>
      <c r="H748">
        <v>206.67</v>
      </c>
      <c r="I748">
        <v>959.84</v>
      </c>
      <c r="J748">
        <v>80.88</v>
      </c>
      <c r="K748" t="s">
        <v>752</v>
      </c>
    </row>
    <row r="749" spans="1:11" x14ac:dyDescent="0.25">
      <c r="A749" t="s">
        <v>251</v>
      </c>
      <c r="B749">
        <v>392</v>
      </c>
      <c r="C749">
        <v>31</v>
      </c>
      <c r="D749">
        <v>15</v>
      </c>
      <c r="E749" t="s">
        <v>30</v>
      </c>
      <c r="F749">
        <v>8.9</v>
      </c>
      <c r="G749">
        <v>30.78</v>
      </c>
      <c r="H749">
        <v>16.829999999999998</v>
      </c>
      <c r="I749">
        <v>25.23</v>
      </c>
      <c r="J749">
        <v>1.39</v>
      </c>
      <c r="K749" t="s">
        <v>753</v>
      </c>
    </row>
    <row r="750" spans="1:11" x14ac:dyDescent="0.25">
      <c r="A750" t="s">
        <v>252</v>
      </c>
      <c r="B750">
        <v>392</v>
      </c>
      <c r="C750">
        <v>31</v>
      </c>
      <c r="D750">
        <v>22</v>
      </c>
      <c r="E750" t="s">
        <v>30</v>
      </c>
      <c r="F750">
        <v>13.09</v>
      </c>
      <c r="G750">
        <v>53.14</v>
      </c>
      <c r="H750">
        <v>22</v>
      </c>
      <c r="I750">
        <v>22.22</v>
      </c>
      <c r="J750">
        <v>1.41</v>
      </c>
      <c r="K750" t="s">
        <v>754</v>
      </c>
    </row>
    <row r="751" spans="1:11" x14ac:dyDescent="0.25">
      <c r="A751" t="s">
        <v>253</v>
      </c>
      <c r="B751">
        <v>192</v>
      </c>
      <c r="C751">
        <v>12</v>
      </c>
      <c r="D751">
        <v>24</v>
      </c>
      <c r="E751" t="s">
        <v>30</v>
      </c>
      <c r="F751">
        <v>7.38</v>
      </c>
      <c r="G751">
        <v>40.07</v>
      </c>
      <c r="H751">
        <v>140</v>
      </c>
      <c r="I751">
        <v>246.3</v>
      </c>
      <c r="J751">
        <v>20.57</v>
      </c>
      <c r="K751" t="s">
        <v>755</v>
      </c>
    </row>
    <row r="752" spans="1:11" x14ac:dyDescent="0.25">
      <c r="A752" t="s">
        <v>254</v>
      </c>
      <c r="B752">
        <v>192</v>
      </c>
      <c r="C752">
        <v>12</v>
      </c>
      <c r="D752">
        <v>24</v>
      </c>
      <c r="E752" t="s">
        <v>30</v>
      </c>
      <c r="F752">
        <v>7.38</v>
      </c>
      <c r="G752">
        <v>38.619999999999997</v>
      </c>
      <c r="H752">
        <v>240</v>
      </c>
      <c r="I752">
        <v>598.5</v>
      </c>
      <c r="J752">
        <v>47.65</v>
      </c>
      <c r="K752" t="s">
        <v>755</v>
      </c>
    </row>
    <row r="753" spans="1:11" x14ac:dyDescent="0.25">
      <c r="A753" t="s">
        <v>255</v>
      </c>
      <c r="B753">
        <v>392</v>
      </c>
      <c r="C753">
        <v>31</v>
      </c>
      <c r="D753">
        <v>13</v>
      </c>
      <c r="E753" t="s">
        <v>30</v>
      </c>
      <c r="F753">
        <v>4.72</v>
      </c>
      <c r="G753">
        <v>22.4</v>
      </c>
      <c r="H753">
        <v>28.33</v>
      </c>
      <c r="I753">
        <v>24.68</v>
      </c>
      <c r="J753">
        <v>2.0299999999999998</v>
      </c>
      <c r="K753" t="s">
        <v>756</v>
      </c>
    </row>
    <row r="754" spans="1:11" x14ac:dyDescent="0.25">
      <c r="A754" t="s">
        <v>256</v>
      </c>
      <c r="B754">
        <v>392</v>
      </c>
      <c r="C754">
        <v>31</v>
      </c>
      <c r="D754">
        <v>26</v>
      </c>
      <c r="E754" t="s">
        <v>30</v>
      </c>
      <c r="F754">
        <v>8.16</v>
      </c>
      <c r="G754">
        <v>35.130000000000003</v>
      </c>
      <c r="H754">
        <v>101.42</v>
      </c>
      <c r="I754">
        <v>332.85</v>
      </c>
      <c r="J754">
        <v>25.16</v>
      </c>
      <c r="K754" t="s">
        <v>757</v>
      </c>
    </row>
    <row r="755" spans="1:11" x14ac:dyDescent="0.25">
      <c r="A755" t="s">
        <v>257</v>
      </c>
      <c r="B755">
        <v>392</v>
      </c>
      <c r="C755">
        <v>31</v>
      </c>
      <c r="D755">
        <v>28</v>
      </c>
      <c r="E755" t="s">
        <v>30</v>
      </c>
      <c r="F755">
        <v>8.48</v>
      </c>
      <c r="G755">
        <v>42.41</v>
      </c>
      <c r="H755">
        <v>123.57</v>
      </c>
      <c r="I755">
        <v>270.97000000000003</v>
      </c>
      <c r="J755">
        <v>22.2</v>
      </c>
      <c r="K755" t="s">
        <v>757</v>
      </c>
    </row>
    <row r="756" spans="1:11" x14ac:dyDescent="0.25">
      <c r="A756" t="s">
        <v>258</v>
      </c>
      <c r="B756">
        <v>351</v>
      </c>
      <c r="C756">
        <v>32</v>
      </c>
      <c r="D756">
        <v>22</v>
      </c>
      <c r="E756" t="s">
        <v>30</v>
      </c>
      <c r="F756">
        <v>29.22</v>
      </c>
      <c r="G756">
        <v>111.43</v>
      </c>
      <c r="H756" t="s">
        <v>31</v>
      </c>
      <c r="I756" t="s">
        <v>31</v>
      </c>
      <c r="J756" t="s">
        <v>31</v>
      </c>
      <c r="K756" t="s">
        <v>758</v>
      </c>
    </row>
    <row r="757" spans="1:11" x14ac:dyDescent="0.25">
      <c r="A757" t="s">
        <v>259</v>
      </c>
      <c r="B757">
        <v>351</v>
      </c>
      <c r="C757">
        <v>32</v>
      </c>
      <c r="D757">
        <v>24</v>
      </c>
      <c r="E757" t="s">
        <v>30</v>
      </c>
      <c r="F757">
        <v>29.26</v>
      </c>
      <c r="G757">
        <v>95.3</v>
      </c>
      <c r="H757" t="s">
        <v>31</v>
      </c>
      <c r="I757" t="s">
        <v>31</v>
      </c>
      <c r="J757" t="s">
        <v>31</v>
      </c>
      <c r="K757" t="s">
        <v>759</v>
      </c>
    </row>
    <row r="758" spans="1:11" x14ac:dyDescent="0.25">
      <c r="A758" t="s">
        <v>260</v>
      </c>
      <c r="B758">
        <v>392</v>
      </c>
      <c r="C758">
        <v>31</v>
      </c>
      <c r="D758">
        <v>57</v>
      </c>
      <c r="E758" t="s">
        <v>30</v>
      </c>
      <c r="F758">
        <v>21.3</v>
      </c>
      <c r="G758">
        <v>95.63</v>
      </c>
      <c r="H758">
        <v>64</v>
      </c>
      <c r="I758">
        <v>134.03</v>
      </c>
      <c r="J758">
        <v>9.2799999999999994</v>
      </c>
      <c r="K758" t="s">
        <v>760</v>
      </c>
    </row>
    <row r="759" spans="1:11" x14ac:dyDescent="0.25">
      <c r="A759" t="s">
        <v>261</v>
      </c>
      <c r="B759">
        <v>392</v>
      </c>
      <c r="C759">
        <v>31</v>
      </c>
      <c r="D759">
        <v>37</v>
      </c>
      <c r="E759" t="s">
        <v>30</v>
      </c>
      <c r="F759">
        <v>9.48</v>
      </c>
      <c r="G759">
        <v>50.89</v>
      </c>
      <c r="H759">
        <v>32.72</v>
      </c>
      <c r="I759">
        <v>36.03</v>
      </c>
      <c r="J759">
        <v>3.78</v>
      </c>
      <c r="K759" t="s">
        <v>761</v>
      </c>
    </row>
    <row r="760" spans="1:11" x14ac:dyDescent="0.25">
      <c r="A760" t="s">
        <v>262</v>
      </c>
      <c r="B760">
        <v>392</v>
      </c>
      <c r="C760">
        <v>31</v>
      </c>
      <c r="D760">
        <v>31</v>
      </c>
      <c r="E760" t="s">
        <v>30</v>
      </c>
      <c r="F760">
        <v>7.3</v>
      </c>
      <c r="G760">
        <v>39.42</v>
      </c>
      <c r="H760">
        <v>14.87</v>
      </c>
      <c r="I760">
        <v>12.48</v>
      </c>
      <c r="J760">
        <v>1.08</v>
      </c>
      <c r="K760" t="s">
        <v>762</v>
      </c>
    </row>
    <row r="761" spans="1:11" x14ac:dyDescent="0.25">
      <c r="A761" t="s">
        <v>263</v>
      </c>
      <c r="B761">
        <v>392</v>
      </c>
      <c r="C761">
        <v>31</v>
      </c>
      <c r="D761">
        <v>31</v>
      </c>
      <c r="E761" t="s">
        <v>30</v>
      </c>
      <c r="F761">
        <v>7.3</v>
      </c>
      <c r="G761">
        <v>44.95</v>
      </c>
      <c r="H761">
        <v>25.18</v>
      </c>
      <c r="I761">
        <v>33.08</v>
      </c>
      <c r="J761">
        <v>3.45</v>
      </c>
      <c r="K761" t="s">
        <v>762</v>
      </c>
    </row>
    <row r="762" spans="1:11" x14ac:dyDescent="0.25">
      <c r="A762" t="s">
        <v>264</v>
      </c>
      <c r="B762">
        <v>392</v>
      </c>
      <c r="C762">
        <v>31</v>
      </c>
      <c r="D762">
        <v>29</v>
      </c>
      <c r="E762" t="s">
        <v>30</v>
      </c>
      <c r="F762">
        <v>7.95</v>
      </c>
      <c r="G762">
        <v>38.78</v>
      </c>
      <c r="H762">
        <v>23.2</v>
      </c>
      <c r="I762">
        <v>54.94</v>
      </c>
      <c r="J762">
        <v>4.92</v>
      </c>
      <c r="K762" t="s">
        <v>763</v>
      </c>
    </row>
    <row r="763" spans="1:11" x14ac:dyDescent="0.25">
      <c r="A763" t="s">
        <v>265</v>
      </c>
      <c r="B763">
        <v>392</v>
      </c>
      <c r="C763">
        <v>31</v>
      </c>
      <c r="D763">
        <v>29</v>
      </c>
      <c r="E763" t="s">
        <v>30</v>
      </c>
      <c r="F763">
        <v>8.02</v>
      </c>
      <c r="G763">
        <v>44.61</v>
      </c>
      <c r="H763">
        <v>40.369999999999997</v>
      </c>
      <c r="I763">
        <v>71.94</v>
      </c>
      <c r="J763">
        <v>7.44</v>
      </c>
      <c r="K763" t="s">
        <v>764</v>
      </c>
    </row>
    <row r="764" spans="1:11" x14ac:dyDescent="0.25">
      <c r="A764" t="s">
        <v>266</v>
      </c>
      <c r="B764">
        <v>392</v>
      </c>
      <c r="C764">
        <v>31</v>
      </c>
      <c r="D764">
        <v>16</v>
      </c>
      <c r="E764" t="s">
        <v>30</v>
      </c>
      <c r="F764">
        <v>3.55</v>
      </c>
      <c r="G764">
        <v>19.68</v>
      </c>
      <c r="H764">
        <v>5.08</v>
      </c>
      <c r="I764">
        <v>2.27</v>
      </c>
      <c r="J764">
        <v>0.18</v>
      </c>
      <c r="K764" t="s">
        <v>765</v>
      </c>
    </row>
    <row r="765" spans="1:11" x14ac:dyDescent="0.25">
      <c r="A765" t="s">
        <v>267</v>
      </c>
      <c r="B765">
        <v>392</v>
      </c>
      <c r="C765">
        <v>31</v>
      </c>
      <c r="D765">
        <v>16</v>
      </c>
      <c r="E765" t="s">
        <v>30</v>
      </c>
      <c r="F765">
        <v>3.55</v>
      </c>
      <c r="G765">
        <v>21.32</v>
      </c>
      <c r="H765">
        <v>16.36</v>
      </c>
      <c r="I765">
        <v>5.65</v>
      </c>
      <c r="J765">
        <v>0.54</v>
      </c>
      <c r="K765" t="s">
        <v>765</v>
      </c>
    </row>
    <row r="766" spans="1:11" x14ac:dyDescent="0.25">
      <c r="A766" t="s">
        <v>268</v>
      </c>
      <c r="B766">
        <v>392</v>
      </c>
      <c r="C766">
        <v>31</v>
      </c>
      <c r="D766">
        <v>17</v>
      </c>
      <c r="E766" t="s">
        <v>30</v>
      </c>
      <c r="F766">
        <v>3.81</v>
      </c>
      <c r="G766">
        <v>22.19</v>
      </c>
      <c r="H766">
        <v>16.690000000000001</v>
      </c>
      <c r="I766">
        <v>7.48</v>
      </c>
      <c r="J766">
        <v>0.73</v>
      </c>
      <c r="K766" t="s">
        <v>766</v>
      </c>
    </row>
    <row r="767" spans="1:11" x14ac:dyDescent="0.25">
      <c r="A767" t="s">
        <v>269</v>
      </c>
      <c r="B767">
        <v>392</v>
      </c>
      <c r="C767">
        <v>31</v>
      </c>
      <c r="D767">
        <v>17</v>
      </c>
      <c r="E767" t="s">
        <v>30</v>
      </c>
      <c r="F767">
        <v>3.81</v>
      </c>
      <c r="G767">
        <v>20.92</v>
      </c>
      <c r="H767">
        <v>21.7</v>
      </c>
      <c r="I767">
        <v>41.08</v>
      </c>
      <c r="J767">
        <v>3.76</v>
      </c>
      <c r="K767" t="s">
        <v>766</v>
      </c>
    </row>
    <row r="768" spans="1:11" x14ac:dyDescent="0.25">
      <c r="A768" t="s">
        <v>270</v>
      </c>
      <c r="B768">
        <v>392</v>
      </c>
      <c r="C768">
        <v>31</v>
      </c>
      <c r="D768">
        <v>11</v>
      </c>
      <c r="E768" t="s">
        <v>30</v>
      </c>
      <c r="F768">
        <v>3.09</v>
      </c>
      <c r="G768">
        <v>16.239999999999998</v>
      </c>
      <c r="H768" t="s">
        <v>31</v>
      </c>
      <c r="I768" t="s">
        <v>31</v>
      </c>
      <c r="J768" t="s">
        <v>31</v>
      </c>
      <c r="K768" t="s">
        <v>767</v>
      </c>
    </row>
    <row r="769" spans="1:11" x14ac:dyDescent="0.25">
      <c r="A769" t="s">
        <v>271</v>
      </c>
      <c r="B769">
        <v>392</v>
      </c>
      <c r="C769">
        <v>31</v>
      </c>
      <c r="D769">
        <v>11</v>
      </c>
      <c r="E769" t="s">
        <v>30</v>
      </c>
      <c r="F769">
        <v>3.09</v>
      </c>
      <c r="G769">
        <v>16.07</v>
      </c>
      <c r="H769">
        <v>13.09</v>
      </c>
      <c r="I769">
        <v>7.44</v>
      </c>
      <c r="J769">
        <v>0.56999999999999995</v>
      </c>
      <c r="K769" t="s">
        <v>767</v>
      </c>
    </row>
    <row r="770" spans="1:11" x14ac:dyDescent="0.25">
      <c r="A770" t="s">
        <v>272</v>
      </c>
      <c r="B770">
        <v>392</v>
      </c>
      <c r="C770">
        <v>31</v>
      </c>
      <c r="D770">
        <v>63</v>
      </c>
      <c r="E770" t="s">
        <v>30</v>
      </c>
      <c r="F770">
        <v>24.93</v>
      </c>
      <c r="G770">
        <v>96.7</v>
      </c>
      <c r="H770">
        <v>62.5</v>
      </c>
      <c r="I770">
        <v>212.82</v>
      </c>
      <c r="J770">
        <v>13.33</v>
      </c>
      <c r="K770" t="s">
        <v>768</v>
      </c>
    </row>
    <row r="771" spans="1:11" x14ac:dyDescent="0.25">
      <c r="A771" t="s">
        <v>273</v>
      </c>
      <c r="B771">
        <v>392</v>
      </c>
      <c r="C771">
        <v>31</v>
      </c>
      <c r="D771">
        <v>37</v>
      </c>
      <c r="E771" t="s">
        <v>30</v>
      </c>
      <c r="F771">
        <v>12.69</v>
      </c>
      <c r="G771">
        <v>57.11</v>
      </c>
      <c r="H771">
        <v>32.29</v>
      </c>
      <c r="I771">
        <v>49.53</v>
      </c>
      <c r="J771">
        <v>3.57</v>
      </c>
      <c r="K771" t="s">
        <v>769</v>
      </c>
    </row>
    <row r="772" spans="1:11" x14ac:dyDescent="0.25">
      <c r="A772" t="s">
        <v>274</v>
      </c>
      <c r="B772">
        <v>392</v>
      </c>
      <c r="C772">
        <v>31</v>
      </c>
      <c r="D772">
        <v>32</v>
      </c>
      <c r="E772" t="s">
        <v>30</v>
      </c>
      <c r="F772">
        <v>11.17</v>
      </c>
      <c r="G772">
        <v>51.62</v>
      </c>
      <c r="H772">
        <v>57.71</v>
      </c>
      <c r="I772">
        <v>76.62</v>
      </c>
      <c r="J772">
        <v>6.19</v>
      </c>
      <c r="K772" t="s">
        <v>770</v>
      </c>
    </row>
    <row r="773" spans="1:11" x14ac:dyDescent="0.25">
      <c r="A773" t="s">
        <v>275</v>
      </c>
      <c r="B773">
        <v>392</v>
      </c>
      <c r="C773">
        <v>31</v>
      </c>
      <c r="D773">
        <v>37</v>
      </c>
      <c r="E773" t="s">
        <v>30</v>
      </c>
      <c r="F773">
        <v>13.2</v>
      </c>
      <c r="G773">
        <v>59.06</v>
      </c>
      <c r="H773">
        <v>29.28</v>
      </c>
      <c r="I773">
        <v>17.850000000000001</v>
      </c>
      <c r="J773">
        <v>1.38</v>
      </c>
      <c r="K773" t="s">
        <v>771</v>
      </c>
    </row>
    <row r="774" spans="1:11" x14ac:dyDescent="0.25">
      <c r="A774" t="s">
        <v>276</v>
      </c>
      <c r="B774">
        <v>392</v>
      </c>
      <c r="C774">
        <v>31</v>
      </c>
      <c r="D774">
        <v>40</v>
      </c>
      <c r="E774" t="s">
        <v>30</v>
      </c>
      <c r="F774">
        <v>13.99</v>
      </c>
      <c r="G774">
        <v>70.7</v>
      </c>
      <c r="H774">
        <v>84.3</v>
      </c>
      <c r="I774">
        <v>191.58</v>
      </c>
      <c r="J774">
        <v>16.96</v>
      </c>
      <c r="K774" t="s">
        <v>772</v>
      </c>
    </row>
    <row r="775" spans="1:11" x14ac:dyDescent="0.25">
      <c r="A775" t="s">
        <v>277</v>
      </c>
      <c r="B775">
        <v>392</v>
      </c>
      <c r="C775">
        <v>31</v>
      </c>
      <c r="D775">
        <v>33</v>
      </c>
      <c r="E775" t="s">
        <v>30</v>
      </c>
      <c r="F775">
        <v>14.68</v>
      </c>
      <c r="G775">
        <v>64.23</v>
      </c>
      <c r="H775">
        <v>51.87</v>
      </c>
      <c r="I775">
        <v>90.26</v>
      </c>
      <c r="J775">
        <v>6.37</v>
      </c>
      <c r="K775" t="s">
        <v>773</v>
      </c>
    </row>
    <row r="776" spans="1:11" x14ac:dyDescent="0.25">
      <c r="A776" t="s">
        <v>278</v>
      </c>
      <c r="B776">
        <v>392</v>
      </c>
      <c r="C776">
        <v>31</v>
      </c>
      <c r="D776">
        <v>37</v>
      </c>
      <c r="E776" t="s">
        <v>30</v>
      </c>
      <c r="F776">
        <v>13.29</v>
      </c>
      <c r="G776">
        <v>54.8</v>
      </c>
      <c r="H776">
        <v>32.21</v>
      </c>
      <c r="I776">
        <v>33.6</v>
      </c>
      <c r="J776">
        <v>2.5</v>
      </c>
      <c r="K776" t="s">
        <v>774</v>
      </c>
    </row>
    <row r="777" spans="1:11" x14ac:dyDescent="0.25">
      <c r="A777" t="s">
        <v>279</v>
      </c>
      <c r="B777">
        <v>191</v>
      </c>
      <c r="C777">
        <v>12</v>
      </c>
      <c r="D777">
        <v>40</v>
      </c>
      <c r="E777" t="s">
        <v>30</v>
      </c>
      <c r="F777">
        <v>9.36</v>
      </c>
      <c r="G777">
        <v>53.35</v>
      </c>
      <c r="H777">
        <v>23.72</v>
      </c>
      <c r="I777">
        <v>25.83</v>
      </c>
      <c r="J777">
        <v>3.19</v>
      </c>
      <c r="K777" t="s">
        <v>775</v>
      </c>
    </row>
    <row r="778" spans="1:11" x14ac:dyDescent="0.25">
      <c r="A778" t="s">
        <v>280</v>
      </c>
      <c r="B778">
        <v>191</v>
      </c>
      <c r="C778">
        <v>12</v>
      </c>
      <c r="D778">
        <v>38</v>
      </c>
      <c r="E778" t="s">
        <v>30</v>
      </c>
      <c r="F778">
        <v>9.36</v>
      </c>
      <c r="G778">
        <v>51.71</v>
      </c>
      <c r="H778">
        <v>48.19</v>
      </c>
      <c r="I778">
        <v>40.049999999999997</v>
      </c>
      <c r="J778">
        <v>4.66</v>
      </c>
      <c r="K778" t="s">
        <v>776</v>
      </c>
    </row>
    <row r="779" spans="1:11" x14ac:dyDescent="0.25">
      <c r="A779" t="s">
        <v>281</v>
      </c>
      <c r="B779">
        <v>292</v>
      </c>
      <c r="C779">
        <v>21</v>
      </c>
      <c r="D779">
        <v>14</v>
      </c>
      <c r="E779" t="s">
        <v>30</v>
      </c>
      <c r="F779">
        <v>3.8</v>
      </c>
      <c r="G779">
        <v>17.96</v>
      </c>
      <c r="H779">
        <v>99.79</v>
      </c>
      <c r="I779">
        <v>133.6</v>
      </c>
      <c r="J779">
        <v>9.67</v>
      </c>
      <c r="K779" t="s">
        <v>777</v>
      </c>
    </row>
    <row r="780" spans="1:11" x14ac:dyDescent="0.25">
      <c r="A780" t="s">
        <v>282</v>
      </c>
      <c r="B780">
        <v>292</v>
      </c>
      <c r="C780">
        <v>21</v>
      </c>
      <c r="D780">
        <v>16</v>
      </c>
      <c r="E780" t="s">
        <v>30</v>
      </c>
      <c r="F780">
        <v>4.0599999999999996</v>
      </c>
      <c r="G780">
        <v>23.01</v>
      </c>
      <c r="H780">
        <v>145.03</v>
      </c>
      <c r="I780">
        <v>325.08</v>
      </c>
      <c r="J780">
        <v>27.53</v>
      </c>
      <c r="K780" t="s">
        <v>778</v>
      </c>
    </row>
    <row r="781" spans="1:11" x14ac:dyDescent="0.25">
      <c r="A781" t="s">
        <v>283</v>
      </c>
      <c r="B781">
        <v>292</v>
      </c>
      <c r="C781">
        <v>21</v>
      </c>
      <c r="D781">
        <v>24</v>
      </c>
      <c r="E781" t="s">
        <v>30</v>
      </c>
      <c r="F781">
        <v>9.39</v>
      </c>
      <c r="G781">
        <v>31.79</v>
      </c>
      <c r="H781">
        <v>185.8</v>
      </c>
      <c r="I781">
        <v>576.85</v>
      </c>
      <c r="J781">
        <v>30.24</v>
      </c>
      <c r="K781" t="s">
        <v>779</v>
      </c>
    </row>
    <row r="782" spans="1:11" x14ac:dyDescent="0.25">
      <c r="A782" t="s">
        <v>284</v>
      </c>
      <c r="B782">
        <v>292</v>
      </c>
      <c r="C782">
        <v>21</v>
      </c>
      <c r="D782">
        <v>18</v>
      </c>
      <c r="E782" t="s">
        <v>30</v>
      </c>
      <c r="F782">
        <v>8.8000000000000007</v>
      </c>
      <c r="G782">
        <v>33.81</v>
      </c>
      <c r="H782">
        <v>240</v>
      </c>
      <c r="I782" s="1">
        <v>1417.4</v>
      </c>
      <c r="J782">
        <v>84.35</v>
      </c>
      <c r="K782" t="s">
        <v>780</v>
      </c>
    </row>
    <row r="783" spans="1:11" x14ac:dyDescent="0.25">
      <c r="A783" t="s">
        <v>285</v>
      </c>
      <c r="B783">
        <v>292</v>
      </c>
      <c r="C783">
        <v>21</v>
      </c>
      <c r="D783">
        <v>48</v>
      </c>
      <c r="E783" t="s">
        <v>30</v>
      </c>
      <c r="F783">
        <v>9.65</v>
      </c>
      <c r="G783">
        <v>68.040000000000006</v>
      </c>
      <c r="H783">
        <v>269.86</v>
      </c>
      <c r="I783">
        <v>436.6</v>
      </c>
      <c r="J783">
        <v>48.41</v>
      </c>
      <c r="K783" t="s">
        <v>781</v>
      </c>
    </row>
    <row r="784" spans="1:11" x14ac:dyDescent="0.25">
      <c r="A784" t="s">
        <v>286</v>
      </c>
      <c r="B784">
        <v>292</v>
      </c>
      <c r="C784">
        <v>21</v>
      </c>
      <c r="D784">
        <v>46</v>
      </c>
      <c r="E784" t="s">
        <v>30</v>
      </c>
      <c r="F784">
        <v>10.67</v>
      </c>
      <c r="G784">
        <v>71.7</v>
      </c>
      <c r="H784">
        <v>235.66</v>
      </c>
      <c r="I784">
        <v>526.08000000000004</v>
      </c>
      <c r="J784">
        <v>52.5</v>
      </c>
      <c r="K784" t="s">
        <v>782</v>
      </c>
    </row>
    <row r="785" spans="1:11" x14ac:dyDescent="0.25">
      <c r="A785" t="s">
        <v>287</v>
      </c>
      <c r="B785">
        <v>292</v>
      </c>
      <c r="C785">
        <v>21</v>
      </c>
      <c r="D785">
        <v>69</v>
      </c>
      <c r="E785" t="s">
        <v>30</v>
      </c>
      <c r="F785">
        <v>15.32</v>
      </c>
      <c r="G785">
        <v>94.75</v>
      </c>
      <c r="H785">
        <v>278.31</v>
      </c>
      <c r="I785">
        <v>765.03</v>
      </c>
      <c r="J785">
        <v>76.98</v>
      </c>
      <c r="K785" t="s">
        <v>783</v>
      </c>
    </row>
    <row r="786" spans="1:11" x14ac:dyDescent="0.25">
      <c r="A786" t="s">
        <v>288</v>
      </c>
      <c r="B786">
        <v>292</v>
      </c>
      <c r="C786">
        <v>21</v>
      </c>
      <c r="D786">
        <v>74</v>
      </c>
      <c r="E786" t="s">
        <v>30</v>
      </c>
      <c r="F786">
        <v>16.059999999999999</v>
      </c>
      <c r="G786">
        <v>97.8</v>
      </c>
      <c r="H786">
        <v>369.35</v>
      </c>
      <c r="I786" s="1">
        <v>1065.69</v>
      </c>
      <c r="J786">
        <v>104.51</v>
      </c>
      <c r="K786" t="s">
        <v>784</v>
      </c>
    </row>
    <row r="787" spans="1:11" x14ac:dyDescent="0.25">
      <c r="A787" t="s">
        <v>289</v>
      </c>
      <c r="B787">
        <v>292</v>
      </c>
      <c r="C787">
        <v>21</v>
      </c>
      <c r="D787">
        <v>48</v>
      </c>
      <c r="E787" t="s">
        <v>30</v>
      </c>
      <c r="F787">
        <v>10.65</v>
      </c>
      <c r="G787">
        <v>62.28</v>
      </c>
      <c r="H787">
        <v>228</v>
      </c>
      <c r="I787">
        <v>556.54</v>
      </c>
      <c r="J787">
        <v>57.49</v>
      </c>
      <c r="K787" t="s">
        <v>785</v>
      </c>
    </row>
    <row r="788" spans="1:11" x14ac:dyDescent="0.25">
      <c r="A788" t="s">
        <v>290</v>
      </c>
      <c r="B788">
        <v>292</v>
      </c>
      <c r="C788">
        <v>21</v>
      </c>
      <c r="D788">
        <v>46</v>
      </c>
      <c r="E788" t="s">
        <v>30</v>
      </c>
      <c r="F788">
        <v>10.7</v>
      </c>
      <c r="G788">
        <v>66.8</v>
      </c>
      <c r="H788">
        <v>156.86000000000001</v>
      </c>
      <c r="I788">
        <v>263.04000000000002</v>
      </c>
      <c r="J788">
        <v>26.56</v>
      </c>
      <c r="K788" t="s">
        <v>786</v>
      </c>
    </row>
    <row r="789" spans="1:11" x14ac:dyDescent="0.25">
      <c r="A789" t="s">
        <v>291</v>
      </c>
      <c r="B789">
        <v>292</v>
      </c>
      <c r="C789">
        <v>21</v>
      </c>
      <c r="D789">
        <v>35</v>
      </c>
      <c r="E789" t="s">
        <v>30</v>
      </c>
      <c r="F789">
        <v>10.42</v>
      </c>
      <c r="G789">
        <v>96.21</v>
      </c>
      <c r="H789">
        <v>347.42</v>
      </c>
      <c r="I789" s="1">
        <v>1058.43</v>
      </c>
      <c r="J789">
        <v>103.08</v>
      </c>
      <c r="K789" t="s">
        <v>787</v>
      </c>
    </row>
    <row r="790" spans="1:11" x14ac:dyDescent="0.25">
      <c r="A790" t="s">
        <v>292</v>
      </c>
      <c r="B790">
        <v>292</v>
      </c>
      <c r="C790">
        <v>21</v>
      </c>
      <c r="D790">
        <v>38</v>
      </c>
      <c r="E790" t="s">
        <v>30</v>
      </c>
      <c r="F790">
        <v>10.67</v>
      </c>
      <c r="G790">
        <v>61.56</v>
      </c>
      <c r="H790">
        <v>538.32000000000005</v>
      </c>
      <c r="I790" s="1">
        <v>1294.78</v>
      </c>
      <c r="J790">
        <v>116.32</v>
      </c>
      <c r="K790" t="s">
        <v>788</v>
      </c>
    </row>
    <row r="791" spans="1:11" x14ac:dyDescent="0.25">
      <c r="A791" t="s">
        <v>293</v>
      </c>
      <c r="B791">
        <v>292</v>
      </c>
      <c r="C791">
        <v>21</v>
      </c>
      <c r="D791">
        <v>64</v>
      </c>
      <c r="E791" t="s">
        <v>30</v>
      </c>
      <c r="F791">
        <v>16.510000000000002</v>
      </c>
      <c r="G791">
        <v>92.62</v>
      </c>
      <c r="H791" s="1">
        <v>1177.55</v>
      </c>
      <c r="I791" s="1">
        <v>4448.6099999999997</v>
      </c>
      <c r="J791">
        <v>358.67</v>
      </c>
      <c r="K791" t="s">
        <v>789</v>
      </c>
    </row>
    <row r="792" spans="1:11" x14ac:dyDescent="0.25">
      <c r="A792" t="s">
        <v>294</v>
      </c>
      <c r="B792">
        <v>292</v>
      </c>
      <c r="C792">
        <v>21</v>
      </c>
      <c r="D792">
        <v>64</v>
      </c>
      <c r="E792" t="s">
        <v>30</v>
      </c>
      <c r="F792">
        <v>16.71</v>
      </c>
      <c r="G792">
        <v>94.84</v>
      </c>
      <c r="H792">
        <v>837.19</v>
      </c>
      <c r="I792" s="1">
        <v>2172.88</v>
      </c>
      <c r="J792">
        <v>216.22</v>
      </c>
      <c r="K792" t="s">
        <v>790</v>
      </c>
    </row>
    <row r="793" spans="1:11" x14ac:dyDescent="0.25">
      <c r="A793" t="s">
        <v>295</v>
      </c>
      <c r="B793">
        <v>292</v>
      </c>
      <c r="C793">
        <v>21</v>
      </c>
      <c r="D793">
        <v>54</v>
      </c>
      <c r="E793" t="s">
        <v>30</v>
      </c>
      <c r="F793">
        <v>14.57</v>
      </c>
      <c r="G793">
        <v>87.34</v>
      </c>
      <c r="H793">
        <v>941.55</v>
      </c>
      <c r="I793" s="1">
        <v>3305.81</v>
      </c>
      <c r="J793">
        <v>276.82</v>
      </c>
      <c r="K793" t="s">
        <v>791</v>
      </c>
    </row>
    <row r="794" spans="1:11" x14ac:dyDescent="0.25">
      <c r="A794" t="s">
        <v>296</v>
      </c>
      <c r="B794">
        <v>292</v>
      </c>
      <c r="C794">
        <v>21</v>
      </c>
      <c r="D794">
        <v>54</v>
      </c>
      <c r="E794" t="s">
        <v>30</v>
      </c>
      <c r="F794">
        <v>14.77</v>
      </c>
      <c r="G794">
        <v>81.040000000000006</v>
      </c>
      <c r="H794">
        <v>645.69000000000005</v>
      </c>
      <c r="I794" s="1">
        <v>1808.89</v>
      </c>
      <c r="J794">
        <v>173.08</v>
      </c>
      <c r="K794" t="s">
        <v>792</v>
      </c>
    </row>
    <row r="795" spans="1:11" x14ac:dyDescent="0.25">
      <c r="A795" t="s">
        <v>297</v>
      </c>
      <c r="B795">
        <v>292</v>
      </c>
      <c r="C795">
        <v>21</v>
      </c>
      <c r="D795">
        <v>59</v>
      </c>
      <c r="E795" t="s">
        <v>30</v>
      </c>
      <c r="F795">
        <v>14.12</v>
      </c>
      <c r="G795">
        <v>91.7</v>
      </c>
      <c r="H795">
        <v>107.36</v>
      </c>
      <c r="I795">
        <v>187.83</v>
      </c>
      <c r="J795">
        <v>18.78</v>
      </c>
      <c r="K795" t="s">
        <v>793</v>
      </c>
    </row>
    <row r="796" spans="1:11" x14ac:dyDescent="0.25">
      <c r="A796" t="s">
        <v>298</v>
      </c>
      <c r="B796">
        <v>292</v>
      </c>
      <c r="C796">
        <v>21</v>
      </c>
      <c r="D796">
        <v>58</v>
      </c>
      <c r="E796" t="s">
        <v>30</v>
      </c>
      <c r="F796">
        <v>14.01</v>
      </c>
      <c r="G796">
        <v>89.4</v>
      </c>
      <c r="H796">
        <v>185.64</v>
      </c>
      <c r="I796">
        <v>662.38</v>
      </c>
      <c r="J796">
        <v>65.02</v>
      </c>
      <c r="K796" t="s">
        <v>794</v>
      </c>
    </row>
    <row r="797" spans="1:11" x14ac:dyDescent="0.25">
      <c r="A797" t="s">
        <v>299</v>
      </c>
      <c r="B797">
        <v>292</v>
      </c>
      <c r="C797">
        <v>21</v>
      </c>
      <c r="D797">
        <v>89</v>
      </c>
      <c r="E797" t="s">
        <v>30</v>
      </c>
      <c r="F797">
        <v>21.2</v>
      </c>
      <c r="G797">
        <v>125.58</v>
      </c>
      <c r="H797" s="1">
        <v>1595.47</v>
      </c>
      <c r="I797" s="1">
        <v>4022.98</v>
      </c>
      <c r="J797">
        <v>403.93</v>
      </c>
      <c r="K797" t="s">
        <v>795</v>
      </c>
    </row>
    <row r="798" spans="1:11" x14ac:dyDescent="0.25">
      <c r="A798" t="s">
        <v>300</v>
      </c>
      <c r="B798">
        <v>292</v>
      </c>
      <c r="C798">
        <v>21</v>
      </c>
      <c r="D798">
        <v>90</v>
      </c>
      <c r="E798" t="s">
        <v>30</v>
      </c>
      <c r="F798">
        <v>21.24</v>
      </c>
      <c r="G798">
        <v>138.91999999999999</v>
      </c>
      <c r="H798" s="1">
        <v>1992.7</v>
      </c>
      <c r="I798" s="1">
        <v>5651.65</v>
      </c>
      <c r="J798">
        <v>597.29</v>
      </c>
      <c r="K798" t="s">
        <v>796</v>
      </c>
    </row>
    <row r="799" spans="1:11" x14ac:dyDescent="0.25">
      <c r="A799" t="s">
        <v>301</v>
      </c>
      <c r="B799">
        <v>292</v>
      </c>
      <c r="C799">
        <v>21</v>
      </c>
      <c r="D799">
        <v>14</v>
      </c>
      <c r="E799" t="s">
        <v>30</v>
      </c>
      <c r="F799">
        <v>6.75</v>
      </c>
      <c r="G799">
        <v>26.66</v>
      </c>
      <c r="H799">
        <v>101.66</v>
      </c>
      <c r="I799">
        <v>87.38</v>
      </c>
      <c r="J799">
        <v>5.87</v>
      </c>
      <c r="K799" t="s">
        <v>797</v>
      </c>
    </row>
    <row r="800" spans="1:11" x14ac:dyDescent="0.25">
      <c r="A800" t="s">
        <v>302</v>
      </c>
      <c r="B800">
        <v>292</v>
      </c>
      <c r="C800">
        <v>21</v>
      </c>
      <c r="D800">
        <v>15</v>
      </c>
      <c r="E800" t="s">
        <v>30</v>
      </c>
      <c r="F800">
        <v>6.67</v>
      </c>
      <c r="G800">
        <v>30.19</v>
      </c>
      <c r="H800">
        <v>380</v>
      </c>
      <c r="I800">
        <v>888.41</v>
      </c>
      <c r="J800">
        <v>68.55</v>
      </c>
      <c r="K800" t="s">
        <v>798</v>
      </c>
    </row>
    <row r="801" spans="1:11" x14ac:dyDescent="0.25">
      <c r="A801" t="s">
        <v>303</v>
      </c>
      <c r="B801">
        <v>292</v>
      </c>
      <c r="C801">
        <v>21</v>
      </c>
      <c r="D801">
        <v>74</v>
      </c>
      <c r="E801" t="s">
        <v>30</v>
      </c>
      <c r="F801">
        <v>14</v>
      </c>
      <c r="G801">
        <v>102.34</v>
      </c>
      <c r="H801">
        <v>121.3</v>
      </c>
      <c r="I801">
        <v>320.16000000000003</v>
      </c>
      <c r="J801">
        <v>35.24</v>
      </c>
      <c r="K801" t="s">
        <v>799</v>
      </c>
    </row>
    <row r="802" spans="1:11" x14ac:dyDescent="0.25">
      <c r="A802" t="s">
        <v>304</v>
      </c>
      <c r="B802">
        <v>292</v>
      </c>
      <c r="C802">
        <v>21</v>
      </c>
      <c r="D802">
        <v>76</v>
      </c>
      <c r="E802" t="s">
        <v>30</v>
      </c>
      <c r="F802">
        <v>14.32</v>
      </c>
      <c r="G802">
        <v>93.06</v>
      </c>
      <c r="H802">
        <v>66</v>
      </c>
      <c r="I802">
        <v>78.89</v>
      </c>
      <c r="J802">
        <v>9.7200000000000006</v>
      </c>
      <c r="K802" t="s">
        <v>800</v>
      </c>
    </row>
    <row r="803" spans="1:11" x14ac:dyDescent="0.25">
      <c r="A803" t="s">
        <v>305</v>
      </c>
      <c r="B803">
        <v>292</v>
      </c>
      <c r="C803">
        <v>21</v>
      </c>
      <c r="D803">
        <v>41</v>
      </c>
      <c r="E803" t="s">
        <v>30</v>
      </c>
      <c r="F803">
        <v>5.97</v>
      </c>
      <c r="G803">
        <v>48.53</v>
      </c>
      <c r="H803">
        <v>124.21</v>
      </c>
      <c r="I803">
        <v>161.1</v>
      </c>
      <c r="J803">
        <v>20.85</v>
      </c>
      <c r="K803" t="s">
        <v>801</v>
      </c>
    </row>
    <row r="804" spans="1:11" x14ac:dyDescent="0.25">
      <c r="A804" t="s">
        <v>306</v>
      </c>
      <c r="B804">
        <v>292</v>
      </c>
      <c r="C804">
        <v>21</v>
      </c>
      <c r="D804">
        <v>46</v>
      </c>
      <c r="E804" t="s">
        <v>30</v>
      </c>
      <c r="F804">
        <v>6.55</v>
      </c>
      <c r="G804">
        <v>46.37</v>
      </c>
      <c r="H804">
        <v>68.680000000000007</v>
      </c>
      <c r="I804">
        <v>55.02</v>
      </c>
      <c r="J804">
        <v>5.31</v>
      </c>
      <c r="K804" t="s">
        <v>802</v>
      </c>
    </row>
    <row r="805" spans="1:11" x14ac:dyDescent="0.25">
      <c r="A805" t="s">
        <v>307</v>
      </c>
      <c r="B805">
        <v>292</v>
      </c>
      <c r="C805">
        <v>21</v>
      </c>
      <c r="D805">
        <v>94</v>
      </c>
      <c r="E805" t="s">
        <v>30</v>
      </c>
      <c r="F805">
        <v>16.600000000000001</v>
      </c>
      <c r="G805">
        <v>128.81</v>
      </c>
      <c r="H805" s="1">
        <v>1088.47</v>
      </c>
      <c r="I805" s="1">
        <v>2374.16</v>
      </c>
      <c r="J805">
        <v>302.51</v>
      </c>
      <c r="K805" t="s">
        <v>803</v>
      </c>
    </row>
    <row r="806" spans="1:11" x14ac:dyDescent="0.25">
      <c r="A806" t="s">
        <v>308</v>
      </c>
      <c r="B806">
        <v>292</v>
      </c>
      <c r="C806">
        <v>21</v>
      </c>
      <c r="D806">
        <v>94</v>
      </c>
      <c r="E806" t="s">
        <v>30</v>
      </c>
      <c r="F806">
        <v>17.14</v>
      </c>
      <c r="G806">
        <v>117.86</v>
      </c>
      <c r="H806" s="1">
        <v>1144.99</v>
      </c>
      <c r="I806" s="1">
        <v>2445.52</v>
      </c>
      <c r="J806">
        <v>256.20999999999998</v>
      </c>
      <c r="K806" t="s">
        <v>804</v>
      </c>
    </row>
    <row r="807" spans="1:11" x14ac:dyDescent="0.25">
      <c r="A807" t="s">
        <v>309</v>
      </c>
      <c r="B807">
        <v>292</v>
      </c>
      <c r="C807">
        <v>21</v>
      </c>
      <c r="D807">
        <v>65</v>
      </c>
      <c r="E807" t="s">
        <v>30</v>
      </c>
      <c r="F807">
        <v>15.77</v>
      </c>
      <c r="G807">
        <v>105.88</v>
      </c>
      <c r="H807">
        <v>12.63</v>
      </c>
      <c r="I807">
        <v>3.94</v>
      </c>
      <c r="J807">
        <v>0.51</v>
      </c>
      <c r="K807" t="s">
        <v>805</v>
      </c>
    </row>
    <row r="808" spans="1:11" x14ac:dyDescent="0.25">
      <c r="A808" t="s">
        <v>310</v>
      </c>
      <c r="B808">
        <v>292</v>
      </c>
      <c r="C808">
        <v>21</v>
      </c>
      <c r="D808">
        <v>67</v>
      </c>
      <c r="E808" t="s">
        <v>30</v>
      </c>
      <c r="F808">
        <v>16.059999999999999</v>
      </c>
      <c r="G808">
        <v>106.22</v>
      </c>
      <c r="H808">
        <v>53.6</v>
      </c>
      <c r="I808">
        <v>75.319999999999993</v>
      </c>
      <c r="J808">
        <v>9.01</v>
      </c>
      <c r="K808" t="s">
        <v>806</v>
      </c>
    </row>
    <row r="809" spans="1:11" x14ac:dyDescent="0.25">
      <c r="A809" t="s">
        <v>311</v>
      </c>
      <c r="B809">
        <v>292</v>
      </c>
      <c r="C809">
        <v>21</v>
      </c>
      <c r="D809">
        <v>64</v>
      </c>
      <c r="E809" t="s">
        <v>30</v>
      </c>
      <c r="F809">
        <v>14.03</v>
      </c>
      <c r="G809">
        <v>95.11</v>
      </c>
      <c r="H809">
        <v>173.82</v>
      </c>
      <c r="I809">
        <v>276.8</v>
      </c>
      <c r="J809">
        <v>31.06</v>
      </c>
      <c r="K809" t="s">
        <v>807</v>
      </c>
    </row>
    <row r="810" spans="1:11" x14ac:dyDescent="0.25">
      <c r="A810" t="s">
        <v>312</v>
      </c>
      <c r="B810">
        <v>292</v>
      </c>
      <c r="C810">
        <v>21</v>
      </c>
      <c r="D810">
        <v>70</v>
      </c>
      <c r="E810" t="s">
        <v>30</v>
      </c>
      <c r="F810">
        <v>14.67</v>
      </c>
      <c r="G810">
        <v>104.06</v>
      </c>
      <c r="H810">
        <v>152.11000000000001</v>
      </c>
      <c r="I810">
        <v>332.51</v>
      </c>
      <c r="J810">
        <v>35.97</v>
      </c>
      <c r="K810" t="s">
        <v>808</v>
      </c>
    </row>
    <row r="811" spans="1:11" x14ac:dyDescent="0.25">
      <c r="A811" t="s">
        <v>313</v>
      </c>
      <c r="B811">
        <v>292</v>
      </c>
      <c r="C811">
        <v>21</v>
      </c>
      <c r="D811">
        <v>40</v>
      </c>
      <c r="E811" t="s">
        <v>30</v>
      </c>
      <c r="F811">
        <v>6.6</v>
      </c>
      <c r="G811">
        <v>52.51</v>
      </c>
      <c r="H811">
        <v>111.45</v>
      </c>
      <c r="I811">
        <v>171.63</v>
      </c>
      <c r="J811">
        <v>20.56</v>
      </c>
      <c r="K811" t="s">
        <v>809</v>
      </c>
    </row>
    <row r="812" spans="1:11" x14ac:dyDescent="0.25">
      <c r="A812" t="s">
        <v>314</v>
      </c>
      <c r="B812">
        <v>292</v>
      </c>
      <c r="C812">
        <v>21</v>
      </c>
      <c r="D812">
        <v>46</v>
      </c>
      <c r="E812" t="s">
        <v>30</v>
      </c>
      <c r="F812">
        <v>7.24</v>
      </c>
      <c r="G812">
        <v>58.22</v>
      </c>
      <c r="H812">
        <v>44.83</v>
      </c>
      <c r="I812">
        <v>49.43</v>
      </c>
      <c r="J812">
        <v>5.84</v>
      </c>
      <c r="K812" t="s">
        <v>810</v>
      </c>
    </row>
    <row r="813" spans="1:11" x14ac:dyDescent="0.25">
      <c r="A813" t="s">
        <v>315</v>
      </c>
      <c r="B813">
        <v>292</v>
      </c>
      <c r="C813">
        <v>21</v>
      </c>
      <c r="D813">
        <v>72</v>
      </c>
      <c r="E813" t="s">
        <v>30</v>
      </c>
      <c r="F813">
        <v>13.69</v>
      </c>
      <c r="G813">
        <v>99.61</v>
      </c>
      <c r="H813">
        <v>772.19</v>
      </c>
      <c r="I813" s="1">
        <v>1266.29</v>
      </c>
      <c r="J813">
        <v>151.99</v>
      </c>
      <c r="K813" t="s">
        <v>811</v>
      </c>
    </row>
    <row r="814" spans="1:11" x14ac:dyDescent="0.25">
      <c r="A814" t="s">
        <v>316</v>
      </c>
      <c r="B814">
        <v>292</v>
      </c>
      <c r="C814">
        <v>21</v>
      </c>
      <c r="D814">
        <v>76</v>
      </c>
      <c r="E814" t="s">
        <v>30</v>
      </c>
      <c r="F814">
        <v>13.71</v>
      </c>
      <c r="G814">
        <v>97.63</v>
      </c>
      <c r="H814">
        <v>644.29999999999995</v>
      </c>
      <c r="I814" s="1">
        <v>1403.47</v>
      </c>
      <c r="J814">
        <v>167.35</v>
      </c>
      <c r="K814" t="s">
        <v>812</v>
      </c>
    </row>
    <row r="815" spans="1:11" x14ac:dyDescent="0.25">
      <c r="A815" t="s">
        <v>317</v>
      </c>
      <c r="B815">
        <v>292</v>
      </c>
      <c r="C815">
        <v>21</v>
      </c>
      <c r="D815">
        <v>45</v>
      </c>
      <c r="E815" t="s">
        <v>30</v>
      </c>
      <c r="F815">
        <v>7.19</v>
      </c>
      <c r="G815">
        <v>57.05</v>
      </c>
      <c r="H815">
        <v>344.12</v>
      </c>
      <c r="I815">
        <v>473.02</v>
      </c>
      <c r="J815">
        <v>59.73</v>
      </c>
      <c r="K815" t="s">
        <v>813</v>
      </c>
    </row>
    <row r="816" spans="1:11" x14ac:dyDescent="0.25">
      <c r="A816" t="s">
        <v>318</v>
      </c>
      <c r="B816">
        <v>292</v>
      </c>
      <c r="C816">
        <v>21</v>
      </c>
      <c r="D816">
        <v>49</v>
      </c>
      <c r="E816" t="s">
        <v>30</v>
      </c>
      <c r="F816">
        <v>7.21</v>
      </c>
      <c r="G816">
        <v>57.62</v>
      </c>
      <c r="H816">
        <v>296.86</v>
      </c>
      <c r="I816">
        <v>509.04</v>
      </c>
      <c r="J816">
        <v>62.73</v>
      </c>
      <c r="K816" t="s">
        <v>814</v>
      </c>
    </row>
    <row r="817" spans="1:11" x14ac:dyDescent="0.25">
      <c r="A817" t="s">
        <v>319</v>
      </c>
      <c r="B817">
        <v>292</v>
      </c>
      <c r="C817">
        <v>21</v>
      </c>
      <c r="D817">
        <v>68</v>
      </c>
      <c r="E817" t="s">
        <v>30</v>
      </c>
      <c r="F817">
        <v>12.71</v>
      </c>
      <c r="G817">
        <v>92.87</v>
      </c>
      <c r="H817">
        <v>421.62</v>
      </c>
      <c r="I817">
        <v>709.87</v>
      </c>
      <c r="J817">
        <v>86.83</v>
      </c>
      <c r="K817" t="s">
        <v>815</v>
      </c>
    </row>
    <row r="818" spans="1:11" x14ac:dyDescent="0.25">
      <c r="A818" t="s">
        <v>320</v>
      </c>
      <c r="B818">
        <v>292</v>
      </c>
      <c r="C818">
        <v>21</v>
      </c>
      <c r="D818">
        <v>72</v>
      </c>
      <c r="E818" t="s">
        <v>30</v>
      </c>
      <c r="F818">
        <v>12.73</v>
      </c>
      <c r="G818">
        <v>90.95</v>
      </c>
      <c r="H818">
        <v>363.27</v>
      </c>
      <c r="I818">
        <v>770.91</v>
      </c>
      <c r="J818">
        <v>92.97</v>
      </c>
      <c r="K818" t="s">
        <v>816</v>
      </c>
    </row>
    <row r="819" spans="1:11" x14ac:dyDescent="0.25">
      <c r="A819" t="s">
        <v>321</v>
      </c>
      <c r="B819">
        <v>292</v>
      </c>
      <c r="C819">
        <v>21</v>
      </c>
      <c r="D819">
        <v>88</v>
      </c>
      <c r="E819" t="s">
        <v>30</v>
      </c>
      <c r="F819">
        <v>17.63</v>
      </c>
      <c r="G819">
        <v>128.04</v>
      </c>
      <c r="H819">
        <v>576.9</v>
      </c>
      <c r="I819" s="1">
        <v>1961.24</v>
      </c>
      <c r="J819">
        <v>235.06</v>
      </c>
      <c r="K819" t="s">
        <v>817</v>
      </c>
    </row>
    <row r="820" spans="1:11" x14ac:dyDescent="0.25">
      <c r="A820" t="s">
        <v>322</v>
      </c>
      <c r="B820">
        <v>292</v>
      </c>
      <c r="C820">
        <v>21</v>
      </c>
      <c r="D820">
        <v>85</v>
      </c>
      <c r="E820" t="s">
        <v>30</v>
      </c>
      <c r="F820">
        <v>17.579999999999998</v>
      </c>
      <c r="G820">
        <v>113.93</v>
      </c>
      <c r="H820">
        <v>479.06</v>
      </c>
      <c r="I820" s="1">
        <v>1036.3499999999999</v>
      </c>
      <c r="J820">
        <v>104.68</v>
      </c>
      <c r="K820" t="s">
        <v>818</v>
      </c>
    </row>
    <row r="821" spans="1:11" x14ac:dyDescent="0.25">
      <c r="A821" t="s">
        <v>323</v>
      </c>
      <c r="B821">
        <v>292</v>
      </c>
      <c r="C821">
        <v>21</v>
      </c>
      <c r="D821">
        <v>70</v>
      </c>
      <c r="E821" t="s">
        <v>30</v>
      </c>
      <c r="F821">
        <v>12.73</v>
      </c>
      <c r="G821">
        <v>97.74</v>
      </c>
      <c r="H821">
        <v>350.27</v>
      </c>
      <c r="I821" s="1">
        <v>1252.33</v>
      </c>
      <c r="J821">
        <v>151.12</v>
      </c>
      <c r="K821" t="s">
        <v>819</v>
      </c>
    </row>
    <row r="822" spans="1:11" x14ac:dyDescent="0.25">
      <c r="A822" t="s">
        <v>324</v>
      </c>
      <c r="B822">
        <v>292</v>
      </c>
      <c r="C822">
        <v>21</v>
      </c>
      <c r="D822">
        <v>67</v>
      </c>
      <c r="E822" t="s">
        <v>30</v>
      </c>
      <c r="F822">
        <v>12.68</v>
      </c>
      <c r="G822">
        <v>81.75</v>
      </c>
      <c r="H822">
        <v>272.16000000000003</v>
      </c>
      <c r="I822">
        <v>597.82000000000005</v>
      </c>
      <c r="J822">
        <v>60.51</v>
      </c>
      <c r="K822" t="s">
        <v>820</v>
      </c>
    </row>
    <row r="823" spans="1:11" x14ac:dyDescent="0.25">
      <c r="A823" t="s">
        <v>325</v>
      </c>
      <c r="B823">
        <v>292</v>
      </c>
      <c r="C823">
        <v>21</v>
      </c>
      <c r="D823">
        <v>62</v>
      </c>
      <c r="E823" t="s">
        <v>30</v>
      </c>
      <c r="F823">
        <v>13.75</v>
      </c>
      <c r="G823">
        <v>96.61</v>
      </c>
      <c r="H823">
        <v>326.31</v>
      </c>
      <c r="I823">
        <v>819.95</v>
      </c>
      <c r="J823">
        <v>94.12</v>
      </c>
      <c r="K823" t="s">
        <v>821</v>
      </c>
    </row>
    <row r="824" spans="1:11" x14ac:dyDescent="0.25">
      <c r="A824" t="s">
        <v>326</v>
      </c>
      <c r="B824">
        <v>292</v>
      </c>
      <c r="C824">
        <v>21</v>
      </c>
      <c r="D824">
        <v>65</v>
      </c>
      <c r="E824" t="s">
        <v>30</v>
      </c>
      <c r="F824">
        <v>14.17</v>
      </c>
      <c r="G824">
        <v>86.36</v>
      </c>
      <c r="H824">
        <v>177.19</v>
      </c>
      <c r="I824">
        <v>411.8</v>
      </c>
      <c r="J824">
        <v>41.46</v>
      </c>
      <c r="K824" t="s">
        <v>822</v>
      </c>
    </row>
    <row r="825" spans="1:11" x14ac:dyDescent="0.25">
      <c r="A825" t="s">
        <v>327</v>
      </c>
      <c r="B825">
        <v>292</v>
      </c>
      <c r="C825">
        <v>21</v>
      </c>
      <c r="D825">
        <v>55</v>
      </c>
      <c r="E825" t="s">
        <v>30</v>
      </c>
      <c r="F825">
        <v>12.09</v>
      </c>
      <c r="G825">
        <v>81.87</v>
      </c>
      <c r="H825" s="1">
        <v>1122.1400000000001</v>
      </c>
      <c r="I825" s="1">
        <v>2074.02</v>
      </c>
      <c r="J825">
        <v>234.08</v>
      </c>
      <c r="K825" t="s">
        <v>823</v>
      </c>
    </row>
    <row r="826" spans="1:11" x14ac:dyDescent="0.25">
      <c r="A826" t="s">
        <v>328</v>
      </c>
      <c r="B826">
        <v>292</v>
      </c>
      <c r="C826">
        <v>21</v>
      </c>
      <c r="D826">
        <v>62</v>
      </c>
      <c r="E826" t="s">
        <v>30</v>
      </c>
      <c r="F826">
        <v>12.3</v>
      </c>
      <c r="G826">
        <v>83.42</v>
      </c>
      <c r="H826">
        <v>992.17</v>
      </c>
      <c r="I826" s="1">
        <v>1892.05</v>
      </c>
      <c r="J826">
        <v>222.66</v>
      </c>
      <c r="K826" t="s">
        <v>824</v>
      </c>
    </row>
    <row r="827" spans="1:11" x14ac:dyDescent="0.25">
      <c r="A827" t="s">
        <v>329</v>
      </c>
      <c r="B827">
        <v>292</v>
      </c>
      <c r="C827">
        <v>21</v>
      </c>
      <c r="D827">
        <v>41</v>
      </c>
      <c r="E827" t="s">
        <v>30</v>
      </c>
      <c r="F827">
        <v>8.68</v>
      </c>
      <c r="G827">
        <v>57.33</v>
      </c>
      <c r="H827" s="1">
        <v>1019.53</v>
      </c>
      <c r="I827" s="1">
        <v>1828.29</v>
      </c>
      <c r="J827">
        <v>192.36</v>
      </c>
      <c r="K827" t="s">
        <v>825</v>
      </c>
    </row>
    <row r="828" spans="1:11" x14ac:dyDescent="0.25">
      <c r="A828" t="s">
        <v>330</v>
      </c>
      <c r="B828">
        <v>292</v>
      </c>
      <c r="C828">
        <v>21</v>
      </c>
      <c r="D828">
        <v>48</v>
      </c>
      <c r="E828" t="s">
        <v>30</v>
      </c>
      <c r="F828">
        <v>8.89</v>
      </c>
      <c r="G828">
        <v>61.11</v>
      </c>
      <c r="H828">
        <v>907.08</v>
      </c>
      <c r="I828" s="1">
        <v>1672.91</v>
      </c>
      <c r="J828">
        <v>183.56</v>
      </c>
      <c r="K828" t="s">
        <v>826</v>
      </c>
    </row>
    <row r="829" spans="1:11" x14ac:dyDescent="0.25">
      <c r="A829" t="s">
        <v>331</v>
      </c>
      <c r="B829">
        <v>292</v>
      </c>
      <c r="C829">
        <v>21</v>
      </c>
      <c r="D829">
        <v>58</v>
      </c>
      <c r="E829" t="s">
        <v>30</v>
      </c>
      <c r="F829">
        <v>13</v>
      </c>
      <c r="G829">
        <v>80.33</v>
      </c>
      <c r="H829">
        <v>138.06</v>
      </c>
      <c r="I829">
        <v>373.34</v>
      </c>
      <c r="J829">
        <v>40.619999999999997</v>
      </c>
      <c r="K829" t="s">
        <v>827</v>
      </c>
    </row>
    <row r="830" spans="1:11" x14ac:dyDescent="0.25">
      <c r="A830" t="s">
        <v>332</v>
      </c>
      <c r="B830">
        <v>292</v>
      </c>
      <c r="C830">
        <v>21</v>
      </c>
      <c r="D830">
        <v>58</v>
      </c>
      <c r="E830" t="s">
        <v>30</v>
      </c>
      <c r="F830">
        <v>13</v>
      </c>
      <c r="G830">
        <v>78.12</v>
      </c>
      <c r="H830">
        <v>107.74</v>
      </c>
      <c r="I830">
        <v>117.75</v>
      </c>
      <c r="J830">
        <v>13.75</v>
      </c>
      <c r="K830" t="s">
        <v>827</v>
      </c>
    </row>
    <row r="831" spans="1:11" x14ac:dyDescent="0.25">
      <c r="A831" t="s">
        <v>333</v>
      </c>
      <c r="B831">
        <v>292</v>
      </c>
      <c r="C831">
        <v>21</v>
      </c>
      <c r="D831">
        <v>45</v>
      </c>
      <c r="E831" t="s">
        <v>30</v>
      </c>
      <c r="F831">
        <v>11.16</v>
      </c>
      <c r="G831">
        <v>76.06</v>
      </c>
      <c r="H831">
        <v>710.07</v>
      </c>
      <c r="I831" s="1">
        <v>2030.14</v>
      </c>
      <c r="J831">
        <v>236.66</v>
      </c>
      <c r="K831" t="s">
        <v>828</v>
      </c>
    </row>
    <row r="832" spans="1:11" x14ac:dyDescent="0.25">
      <c r="A832" t="s">
        <v>334</v>
      </c>
      <c r="B832">
        <v>292</v>
      </c>
      <c r="C832">
        <v>21</v>
      </c>
      <c r="D832">
        <v>52</v>
      </c>
      <c r="E832" t="s">
        <v>30</v>
      </c>
      <c r="F832">
        <v>12.3</v>
      </c>
      <c r="G832">
        <v>74.28</v>
      </c>
      <c r="H832">
        <v>486.04</v>
      </c>
      <c r="I832">
        <v>835.74</v>
      </c>
      <c r="J832">
        <v>82.31</v>
      </c>
      <c r="K832" t="s">
        <v>829</v>
      </c>
    </row>
    <row r="833" spans="1:11" x14ac:dyDescent="0.25">
      <c r="A833" t="s">
        <v>335</v>
      </c>
      <c r="B833">
        <v>292</v>
      </c>
      <c r="C833">
        <v>21</v>
      </c>
      <c r="D833">
        <v>74</v>
      </c>
      <c r="E833" t="s">
        <v>30</v>
      </c>
      <c r="F833">
        <v>20.68</v>
      </c>
      <c r="G833">
        <v>109.87</v>
      </c>
      <c r="H833">
        <v>316</v>
      </c>
      <c r="I833">
        <v>429.23</v>
      </c>
      <c r="J833">
        <v>44.24</v>
      </c>
      <c r="K833" t="s">
        <v>830</v>
      </c>
    </row>
    <row r="834" spans="1:11" x14ac:dyDescent="0.25">
      <c r="A834" t="s">
        <v>336</v>
      </c>
      <c r="B834">
        <v>292</v>
      </c>
      <c r="C834">
        <v>21</v>
      </c>
      <c r="D834">
        <v>74</v>
      </c>
      <c r="E834" t="s">
        <v>30</v>
      </c>
      <c r="F834">
        <v>20.68</v>
      </c>
      <c r="G834">
        <v>116.66</v>
      </c>
      <c r="H834">
        <v>209.86</v>
      </c>
      <c r="I834">
        <v>584.32000000000005</v>
      </c>
      <c r="J834">
        <v>56.85</v>
      </c>
      <c r="K834" t="s">
        <v>830</v>
      </c>
    </row>
    <row r="835" spans="1:11" x14ac:dyDescent="0.25">
      <c r="A835" t="s">
        <v>337</v>
      </c>
      <c r="B835">
        <v>292</v>
      </c>
      <c r="C835">
        <v>21</v>
      </c>
      <c r="D835">
        <v>37</v>
      </c>
      <c r="E835" t="s">
        <v>30</v>
      </c>
      <c r="F835">
        <v>9.6199999999999992</v>
      </c>
      <c r="G835">
        <v>53.4</v>
      </c>
      <c r="H835">
        <v>170</v>
      </c>
      <c r="I835">
        <v>245.75</v>
      </c>
      <c r="J835">
        <v>26.19</v>
      </c>
      <c r="K835" t="s">
        <v>831</v>
      </c>
    </row>
    <row r="836" spans="1:11" x14ac:dyDescent="0.25">
      <c r="A836" t="s">
        <v>338</v>
      </c>
      <c r="B836">
        <v>292</v>
      </c>
      <c r="C836">
        <v>21</v>
      </c>
      <c r="D836">
        <v>37</v>
      </c>
      <c r="E836" t="s">
        <v>30</v>
      </c>
      <c r="F836">
        <v>9.6199999999999992</v>
      </c>
      <c r="G836">
        <v>57.48</v>
      </c>
      <c r="H836">
        <v>105</v>
      </c>
      <c r="I836">
        <v>160.5</v>
      </c>
      <c r="J836">
        <v>16.760000000000002</v>
      </c>
      <c r="K836" t="s">
        <v>831</v>
      </c>
    </row>
    <row r="837" spans="1:11" x14ac:dyDescent="0.25">
      <c r="A837" t="s">
        <v>339</v>
      </c>
      <c r="B837">
        <v>292</v>
      </c>
      <c r="C837">
        <v>21</v>
      </c>
      <c r="D837">
        <v>57</v>
      </c>
      <c r="E837" t="s">
        <v>30</v>
      </c>
      <c r="F837">
        <v>9.51</v>
      </c>
      <c r="G837">
        <v>66.099999999999994</v>
      </c>
      <c r="H837">
        <v>74.92</v>
      </c>
      <c r="I837">
        <v>124.21</v>
      </c>
      <c r="J837">
        <v>12.95</v>
      </c>
      <c r="K837" t="s">
        <v>832</v>
      </c>
    </row>
    <row r="838" spans="1:11" x14ac:dyDescent="0.25">
      <c r="A838" t="s">
        <v>340</v>
      </c>
      <c r="B838">
        <v>292</v>
      </c>
      <c r="C838">
        <v>21</v>
      </c>
      <c r="D838">
        <v>53</v>
      </c>
      <c r="E838" t="s">
        <v>30</v>
      </c>
      <c r="F838">
        <v>9.49</v>
      </c>
      <c r="G838">
        <v>61.11</v>
      </c>
      <c r="H838">
        <v>41.74</v>
      </c>
      <c r="I838">
        <v>21.03</v>
      </c>
      <c r="J838">
        <v>1.97</v>
      </c>
      <c r="K838" t="s">
        <v>833</v>
      </c>
    </row>
    <row r="839" spans="1:11" x14ac:dyDescent="0.25">
      <c r="A839" t="s">
        <v>341</v>
      </c>
      <c r="B839">
        <v>292</v>
      </c>
      <c r="C839">
        <v>21</v>
      </c>
      <c r="D839">
        <v>89</v>
      </c>
      <c r="E839" t="s">
        <v>30</v>
      </c>
      <c r="F839">
        <v>22.32</v>
      </c>
      <c r="G839">
        <v>142.34</v>
      </c>
      <c r="H839">
        <v>374.43</v>
      </c>
      <c r="I839">
        <v>851.32</v>
      </c>
      <c r="J839">
        <v>93.47</v>
      </c>
      <c r="K839" t="s">
        <v>834</v>
      </c>
    </row>
    <row r="840" spans="1:11" x14ac:dyDescent="0.25">
      <c r="A840" t="s">
        <v>342</v>
      </c>
      <c r="B840">
        <v>292</v>
      </c>
      <c r="C840">
        <v>21</v>
      </c>
      <c r="D840">
        <v>89</v>
      </c>
      <c r="E840" t="s">
        <v>30</v>
      </c>
      <c r="F840">
        <v>21.57</v>
      </c>
      <c r="G840">
        <v>129.86000000000001</v>
      </c>
      <c r="H840">
        <v>378.31</v>
      </c>
      <c r="I840">
        <v>929.17</v>
      </c>
      <c r="J840">
        <v>95.28</v>
      </c>
      <c r="K840" t="s">
        <v>835</v>
      </c>
    </row>
    <row r="841" spans="1:11" x14ac:dyDescent="0.25">
      <c r="A841" t="s">
        <v>343</v>
      </c>
      <c r="B841">
        <v>292</v>
      </c>
      <c r="C841">
        <v>21</v>
      </c>
      <c r="D841">
        <v>71</v>
      </c>
      <c r="E841" t="s">
        <v>30</v>
      </c>
      <c r="F841">
        <v>18.27</v>
      </c>
      <c r="G841">
        <v>114.61</v>
      </c>
      <c r="H841">
        <v>209.43</v>
      </c>
      <c r="I841">
        <v>431.64</v>
      </c>
      <c r="J841">
        <v>48.34</v>
      </c>
      <c r="K841" t="s">
        <v>836</v>
      </c>
    </row>
    <row r="842" spans="1:11" x14ac:dyDescent="0.25">
      <c r="A842" t="s">
        <v>344</v>
      </c>
      <c r="B842">
        <v>292</v>
      </c>
      <c r="C842">
        <v>21</v>
      </c>
      <c r="D842">
        <v>71</v>
      </c>
      <c r="E842" t="s">
        <v>30</v>
      </c>
      <c r="F842">
        <v>17.52</v>
      </c>
      <c r="G842">
        <v>102.4</v>
      </c>
      <c r="H842">
        <v>216.41</v>
      </c>
      <c r="I842">
        <v>497.58</v>
      </c>
      <c r="J842">
        <v>49.01</v>
      </c>
      <c r="K842" t="s">
        <v>837</v>
      </c>
    </row>
    <row r="843" spans="1:11" x14ac:dyDescent="0.25">
      <c r="A843" t="s">
        <v>345</v>
      </c>
      <c r="B843">
        <v>292</v>
      </c>
      <c r="C843">
        <v>21</v>
      </c>
      <c r="D843">
        <v>74</v>
      </c>
      <c r="E843" t="s">
        <v>30</v>
      </c>
      <c r="F843">
        <v>17.45</v>
      </c>
      <c r="G843">
        <v>120.52</v>
      </c>
      <c r="H843">
        <v>340.34</v>
      </c>
      <c r="I843">
        <v>905.83</v>
      </c>
      <c r="J843">
        <v>104.88</v>
      </c>
      <c r="K843" t="s">
        <v>838</v>
      </c>
    </row>
    <row r="844" spans="1:11" x14ac:dyDescent="0.25">
      <c r="A844" t="s">
        <v>346</v>
      </c>
      <c r="B844">
        <v>292</v>
      </c>
      <c r="C844">
        <v>21</v>
      </c>
      <c r="D844">
        <v>73</v>
      </c>
      <c r="E844" t="s">
        <v>30</v>
      </c>
      <c r="F844">
        <v>17.04</v>
      </c>
      <c r="G844">
        <v>103.56</v>
      </c>
      <c r="H844">
        <v>335.08</v>
      </c>
      <c r="I844">
        <v>743.64</v>
      </c>
      <c r="J844">
        <v>79.17</v>
      </c>
      <c r="K844" t="s">
        <v>839</v>
      </c>
    </row>
    <row r="845" spans="1:11" x14ac:dyDescent="0.25">
      <c r="A845" t="s">
        <v>347</v>
      </c>
      <c r="B845">
        <v>292</v>
      </c>
      <c r="C845">
        <v>21</v>
      </c>
      <c r="D845">
        <v>53</v>
      </c>
      <c r="E845" t="s">
        <v>30</v>
      </c>
      <c r="F845">
        <v>11.16</v>
      </c>
      <c r="G845">
        <v>80.19</v>
      </c>
      <c r="H845">
        <v>320.73</v>
      </c>
      <c r="I845">
        <v>823.71</v>
      </c>
      <c r="J845">
        <v>97.35</v>
      </c>
      <c r="K845" t="s">
        <v>840</v>
      </c>
    </row>
    <row r="846" spans="1:11" x14ac:dyDescent="0.25">
      <c r="A846" t="s">
        <v>348</v>
      </c>
      <c r="B846">
        <v>292</v>
      </c>
      <c r="C846">
        <v>21</v>
      </c>
      <c r="D846">
        <v>52</v>
      </c>
      <c r="E846" t="s">
        <v>30</v>
      </c>
      <c r="F846">
        <v>10.75</v>
      </c>
      <c r="G846">
        <v>72.040000000000006</v>
      </c>
      <c r="H846">
        <v>290.07</v>
      </c>
      <c r="I846">
        <v>531.20000000000005</v>
      </c>
      <c r="J846">
        <v>60.09</v>
      </c>
      <c r="K846" t="s">
        <v>841</v>
      </c>
    </row>
    <row r="847" spans="1:11" x14ac:dyDescent="0.25">
      <c r="A847" t="s">
        <v>349</v>
      </c>
      <c r="B847">
        <v>292</v>
      </c>
      <c r="C847">
        <v>21</v>
      </c>
      <c r="D847">
        <v>86</v>
      </c>
      <c r="E847" t="s">
        <v>30</v>
      </c>
      <c r="F847">
        <v>18.27</v>
      </c>
      <c r="G847">
        <v>120.05</v>
      </c>
      <c r="H847">
        <v>407.96</v>
      </c>
      <c r="I847" s="1">
        <v>1199.7</v>
      </c>
      <c r="J847">
        <v>139.53</v>
      </c>
      <c r="K847" t="s">
        <v>842</v>
      </c>
    </row>
    <row r="848" spans="1:11" x14ac:dyDescent="0.25">
      <c r="A848" t="s">
        <v>350</v>
      </c>
      <c r="B848">
        <v>292</v>
      </c>
      <c r="C848">
        <v>21</v>
      </c>
      <c r="D848">
        <v>86</v>
      </c>
      <c r="E848" t="s">
        <v>30</v>
      </c>
      <c r="F848">
        <v>18.27</v>
      </c>
      <c r="G848">
        <v>109.07</v>
      </c>
      <c r="H848">
        <v>332.48</v>
      </c>
      <c r="I848">
        <v>654.57000000000005</v>
      </c>
      <c r="J848">
        <v>70.95</v>
      </c>
      <c r="K848" t="s">
        <v>842</v>
      </c>
    </row>
    <row r="849" spans="1:11" x14ac:dyDescent="0.25">
      <c r="A849" t="s">
        <v>351</v>
      </c>
      <c r="B849">
        <v>292</v>
      </c>
      <c r="C849">
        <v>21</v>
      </c>
      <c r="D849">
        <v>89</v>
      </c>
      <c r="E849" t="s">
        <v>30</v>
      </c>
      <c r="F849">
        <v>18.329999999999998</v>
      </c>
      <c r="G849">
        <v>121.99</v>
      </c>
      <c r="H849">
        <v>400.71</v>
      </c>
      <c r="I849" s="1">
        <v>1228.9100000000001</v>
      </c>
      <c r="J849">
        <v>142.80000000000001</v>
      </c>
      <c r="K849" t="s">
        <v>843</v>
      </c>
    </row>
    <row r="850" spans="1:11" x14ac:dyDescent="0.25">
      <c r="A850" t="s">
        <v>352</v>
      </c>
      <c r="B850">
        <v>292</v>
      </c>
      <c r="C850">
        <v>21</v>
      </c>
      <c r="D850">
        <v>89</v>
      </c>
      <c r="E850" t="s">
        <v>30</v>
      </c>
      <c r="F850">
        <v>18.329999999999998</v>
      </c>
      <c r="G850">
        <v>110.66</v>
      </c>
      <c r="H850">
        <v>344.85</v>
      </c>
      <c r="I850">
        <v>667.24</v>
      </c>
      <c r="J850">
        <v>72.39</v>
      </c>
      <c r="K850" t="s">
        <v>843</v>
      </c>
    </row>
    <row r="851" spans="1:11" x14ac:dyDescent="0.25">
      <c r="A851" t="s">
        <v>353</v>
      </c>
      <c r="B851">
        <v>292</v>
      </c>
      <c r="C851">
        <v>21</v>
      </c>
      <c r="D851">
        <v>50</v>
      </c>
      <c r="E851" t="s">
        <v>30</v>
      </c>
      <c r="F851">
        <v>13.28</v>
      </c>
      <c r="G851">
        <v>71</v>
      </c>
      <c r="H851">
        <v>136.21</v>
      </c>
      <c r="I851">
        <v>382.63</v>
      </c>
      <c r="J851">
        <v>36.49</v>
      </c>
      <c r="K851" t="s">
        <v>844</v>
      </c>
    </row>
    <row r="852" spans="1:11" x14ac:dyDescent="0.25">
      <c r="A852" t="s">
        <v>354</v>
      </c>
      <c r="B852">
        <v>292</v>
      </c>
      <c r="C852">
        <v>21</v>
      </c>
      <c r="D852">
        <v>43</v>
      </c>
      <c r="E852" t="s">
        <v>30</v>
      </c>
      <c r="F852">
        <v>10.62</v>
      </c>
      <c r="G852">
        <v>56.92</v>
      </c>
      <c r="H852">
        <v>80.98</v>
      </c>
      <c r="I852">
        <v>344.98</v>
      </c>
      <c r="J852">
        <v>30.77</v>
      </c>
      <c r="K852" t="s">
        <v>845</v>
      </c>
    </row>
    <row r="853" spans="1:11" x14ac:dyDescent="0.25">
      <c r="A853" t="s">
        <v>355</v>
      </c>
      <c r="B853">
        <v>292</v>
      </c>
      <c r="C853">
        <v>21</v>
      </c>
      <c r="D853">
        <v>25</v>
      </c>
      <c r="E853" t="s">
        <v>30</v>
      </c>
      <c r="F853">
        <v>10.82</v>
      </c>
      <c r="G853">
        <v>44.66</v>
      </c>
      <c r="H853">
        <v>238.09</v>
      </c>
      <c r="I853">
        <v>472.28</v>
      </c>
      <c r="J853">
        <v>32.31</v>
      </c>
      <c r="K853" t="s">
        <v>846</v>
      </c>
    </row>
    <row r="854" spans="1:11" x14ac:dyDescent="0.25">
      <c r="A854" t="s">
        <v>356</v>
      </c>
      <c r="B854">
        <v>292</v>
      </c>
      <c r="C854">
        <v>21</v>
      </c>
      <c r="D854">
        <v>24</v>
      </c>
      <c r="E854" t="s">
        <v>30</v>
      </c>
      <c r="F854">
        <v>11.11</v>
      </c>
      <c r="G854">
        <v>44.97</v>
      </c>
      <c r="H854">
        <v>401.31</v>
      </c>
      <c r="I854" s="1">
        <v>1677.22</v>
      </c>
      <c r="J854">
        <v>113.47</v>
      </c>
      <c r="K854" t="s">
        <v>847</v>
      </c>
    </row>
    <row r="855" spans="1:11" x14ac:dyDescent="0.25">
      <c r="A855" t="s">
        <v>357</v>
      </c>
      <c r="B855">
        <v>292</v>
      </c>
      <c r="C855">
        <v>21</v>
      </c>
      <c r="D855">
        <v>94</v>
      </c>
      <c r="E855" t="s">
        <v>30</v>
      </c>
      <c r="F855">
        <v>24.31</v>
      </c>
      <c r="G855">
        <v>145.32</v>
      </c>
      <c r="H855">
        <v>552.26</v>
      </c>
      <c r="I855" s="1">
        <v>1660.1</v>
      </c>
      <c r="J855">
        <v>166.62</v>
      </c>
      <c r="K855" t="s">
        <v>848</v>
      </c>
    </row>
    <row r="856" spans="1:11" x14ac:dyDescent="0.25">
      <c r="A856" t="s">
        <v>358</v>
      </c>
      <c r="B856">
        <v>292</v>
      </c>
      <c r="C856">
        <v>21</v>
      </c>
      <c r="D856">
        <v>95</v>
      </c>
      <c r="E856" t="s">
        <v>30</v>
      </c>
      <c r="F856">
        <v>24.29</v>
      </c>
      <c r="G856">
        <v>136.25</v>
      </c>
      <c r="H856">
        <v>492.44</v>
      </c>
      <c r="I856" s="1">
        <v>1201.6300000000001</v>
      </c>
      <c r="J856">
        <v>126</v>
      </c>
      <c r="K856" t="s">
        <v>849</v>
      </c>
    </row>
    <row r="857" spans="1:11" x14ac:dyDescent="0.25">
      <c r="A857" t="s">
        <v>359</v>
      </c>
      <c r="B857">
        <v>292</v>
      </c>
      <c r="C857">
        <v>21</v>
      </c>
      <c r="D857">
        <v>54</v>
      </c>
      <c r="E857" t="s">
        <v>30</v>
      </c>
      <c r="F857">
        <v>12.04</v>
      </c>
      <c r="G857">
        <v>76.489999999999995</v>
      </c>
      <c r="H857">
        <v>283.12</v>
      </c>
      <c r="I857">
        <v>959.99</v>
      </c>
      <c r="J857">
        <v>100.05</v>
      </c>
      <c r="K857" t="s">
        <v>850</v>
      </c>
    </row>
    <row r="858" spans="1:11" x14ac:dyDescent="0.25">
      <c r="A858" t="s">
        <v>360</v>
      </c>
      <c r="B858">
        <v>292</v>
      </c>
      <c r="C858">
        <v>21</v>
      </c>
      <c r="D858">
        <v>54</v>
      </c>
      <c r="E858" t="s">
        <v>30</v>
      </c>
      <c r="F858">
        <v>12.04</v>
      </c>
      <c r="G858">
        <v>69.98</v>
      </c>
      <c r="H858">
        <v>243.46</v>
      </c>
      <c r="I858">
        <v>731.78</v>
      </c>
      <c r="J858">
        <v>68.11</v>
      </c>
      <c r="K858" t="s">
        <v>850</v>
      </c>
    </row>
    <row r="859" spans="1:11" x14ac:dyDescent="0.25">
      <c r="A859" t="s">
        <v>361</v>
      </c>
      <c r="B859">
        <v>292</v>
      </c>
      <c r="C859">
        <v>21</v>
      </c>
      <c r="D859">
        <v>83</v>
      </c>
      <c r="E859" t="s">
        <v>30</v>
      </c>
      <c r="F859">
        <v>31.1</v>
      </c>
      <c r="G859">
        <v>125.98</v>
      </c>
      <c r="H859">
        <v>701.18</v>
      </c>
      <c r="I859" s="1">
        <v>4741.21</v>
      </c>
      <c r="J859">
        <v>297.58999999999997</v>
      </c>
      <c r="K859" t="s">
        <v>851</v>
      </c>
    </row>
    <row r="860" spans="1:11" x14ac:dyDescent="0.25">
      <c r="A860" t="s">
        <v>362</v>
      </c>
      <c r="B860">
        <v>292</v>
      </c>
      <c r="C860">
        <v>21</v>
      </c>
      <c r="D860">
        <v>81</v>
      </c>
      <c r="E860" t="s">
        <v>30</v>
      </c>
      <c r="F860">
        <v>31.25</v>
      </c>
      <c r="G860">
        <v>150.6</v>
      </c>
      <c r="H860">
        <v>358.57</v>
      </c>
      <c r="I860" s="1">
        <v>1784.77</v>
      </c>
      <c r="J860">
        <v>152.38999999999999</v>
      </c>
      <c r="K860" t="s">
        <v>852</v>
      </c>
    </row>
    <row r="861" spans="1:11" x14ac:dyDescent="0.25">
      <c r="A861" t="s">
        <v>363</v>
      </c>
      <c r="B861">
        <v>292</v>
      </c>
      <c r="C861">
        <v>21</v>
      </c>
      <c r="D861">
        <v>51</v>
      </c>
      <c r="E861" t="s">
        <v>30</v>
      </c>
      <c r="F861">
        <v>11.83</v>
      </c>
      <c r="G861">
        <v>77.37</v>
      </c>
      <c r="H861">
        <v>200.95</v>
      </c>
      <c r="I861">
        <v>411.74</v>
      </c>
      <c r="J861">
        <v>44.95</v>
      </c>
      <c r="K861" t="s">
        <v>853</v>
      </c>
    </row>
    <row r="862" spans="1:11" x14ac:dyDescent="0.25">
      <c r="A862" t="s">
        <v>364</v>
      </c>
      <c r="B862">
        <v>292</v>
      </c>
      <c r="C862">
        <v>21</v>
      </c>
      <c r="D862">
        <v>51</v>
      </c>
      <c r="E862" t="s">
        <v>30</v>
      </c>
      <c r="F862">
        <v>11.83</v>
      </c>
      <c r="G862">
        <v>82.65</v>
      </c>
      <c r="H862">
        <v>219.82</v>
      </c>
      <c r="I862">
        <v>539.19000000000005</v>
      </c>
      <c r="J862">
        <v>62.87</v>
      </c>
      <c r="K862" t="s">
        <v>853</v>
      </c>
    </row>
    <row r="863" spans="1:11" x14ac:dyDescent="0.25">
      <c r="A863" t="s">
        <v>365</v>
      </c>
      <c r="B863">
        <v>292</v>
      </c>
      <c r="C863">
        <v>21</v>
      </c>
      <c r="D863">
        <v>71</v>
      </c>
      <c r="E863" t="s">
        <v>30</v>
      </c>
      <c r="F863">
        <v>17.739999999999998</v>
      </c>
      <c r="G863">
        <v>110.39</v>
      </c>
      <c r="H863">
        <v>213.37</v>
      </c>
      <c r="I863">
        <v>413.72</v>
      </c>
      <c r="J863">
        <v>45.27</v>
      </c>
      <c r="K863" t="s">
        <v>854</v>
      </c>
    </row>
    <row r="864" spans="1:11" x14ac:dyDescent="0.25">
      <c r="A864" t="s">
        <v>366</v>
      </c>
      <c r="B864">
        <v>292</v>
      </c>
      <c r="C864">
        <v>21</v>
      </c>
      <c r="D864">
        <v>71</v>
      </c>
      <c r="E864" t="s">
        <v>30</v>
      </c>
      <c r="F864">
        <v>17.739999999999998</v>
      </c>
      <c r="G864">
        <v>114.98</v>
      </c>
      <c r="H864">
        <v>349.82</v>
      </c>
      <c r="I864" s="1">
        <v>1062.19</v>
      </c>
      <c r="J864">
        <v>112.29</v>
      </c>
      <c r="K864" t="s">
        <v>854</v>
      </c>
    </row>
    <row r="865" spans="1:11" x14ac:dyDescent="0.25">
      <c r="A865" t="s">
        <v>367</v>
      </c>
      <c r="B865">
        <v>292</v>
      </c>
      <c r="C865">
        <v>21</v>
      </c>
      <c r="D865">
        <v>53</v>
      </c>
      <c r="E865" t="s">
        <v>30</v>
      </c>
      <c r="F865">
        <v>11.44</v>
      </c>
      <c r="G865">
        <v>75.34</v>
      </c>
      <c r="H865">
        <v>163.44999999999999</v>
      </c>
      <c r="I865">
        <v>264.79000000000002</v>
      </c>
      <c r="J865">
        <v>31.07</v>
      </c>
      <c r="K865" t="s">
        <v>855</v>
      </c>
    </row>
    <row r="866" spans="1:11" x14ac:dyDescent="0.25">
      <c r="A866" t="s">
        <v>368</v>
      </c>
      <c r="B866">
        <v>292</v>
      </c>
      <c r="C866">
        <v>21</v>
      </c>
      <c r="D866">
        <v>53</v>
      </c>
      <c r="E866" t="s">
        <v>30</v>
      </c>
      <c r="F866">
        <v>11.44</v>
      </c>
      <c r="G866">
        <v>74.41</v>
      </c>
      <c r="H866">
        <v>139.82</v>
      </c>
      <c r="I866">
        <v>208.09</v>
      </c>
      <c r="J866">
        <v>24.67</v>
      </c>
      <c r="K866" t="s">
        <v>855</v>
      </c>
    </row>
    <row r="867" spans="1:11" x14ac:dyDescent="0.25">
      <c r="A867" t="s">
        <v>369</v>
      </c>
      <c r="B867">
        <v>292</v>
      </c>
      <c r="C867">
        <v>21</v>
      </c>
      <c r="D867">
        <v>87</v>
      </c>
      <c r="E867" t="s">
        <v>30</v>
      </c>
      <c r="F867">
        <v>19.63</v>
      </c>
      <c r="G867">
        <v>156.13999999999999</v>
      </c>
      <c r="H867">
        <v>577.36</v>
      </c>
      <c r="I867">
        <v>978.28</v>
      </c>
      <c r="J867">
        <v>111.19</v>
      </c>
      <c r="K867" t="s">
        <v>856</v>
      </c>
    </row>
    <row r="868" spans="1:11" x14ac:dyDescent="0.25">
      <c r="A868" t="s">
        <v>370</v>
      </c>
      <c r="B868">
        <v>292</v>
      </c>
      <c r="C868">
        <v>21</v>
      </c>
      <c r="D868">
        <v>85</v>
      </c>
      <c r="E868" t="s">
        <v>30</v>
      </c>
      <c r="F868">
        <v>19.53</v>
      </c>
      <c r="G868">
        <v>155.62</v>
      </c>
      <c r="H868">
        <v>588.01</v>
      </c>
      <c r="I868" s="1">
        <v>1389.17</v>
      </c>
      <c r="J868">
        <v>146.9</v>
      </c>
      <c r="K868" t="s">
        <v>857</v>
      </c>
    </row>
    <row r="869" spans="1:11" x14ac:dyDescent="0.25">
      <c r="A869" t="s">
        <v>371</v>
      </c>
      <c r="B869">
        <v>292</v>
      </c>
      <c r="C869">
        <v>21</v>
      </c>
      <c r="D869">
        <v>58</v>
      </c>
      <c r="E869" t="s">
        <v>30</v>
      </c>
      <c r="F869">
        <v>14.41</v>
      </c>
      <c r="G869">
        <v>97.26</v>
      </c>
      <c r="H869">
        <v>318.67</v>
      </c>
      <c r="I869">
        <v>804.79</v>
      </c>
      <c r="J869">
        <v>92.1</v>
      </c>
      <c r="K869" t="s">
        <v>858</v>
      </c>
    </row>
    <row r="870" spans="1:11" x14ac:dyDescent="0.25">
      <c r="A870" t="s">
        <v>372</v>
      </c>
      <c r="B870">
        <v>292</v>
      </c>
      <c r="C870">
        <v>21</v>
      </c>
      <c r="D870">
        <v>58</v>
      </c>
      <c r="E870" t="s">
        <v>30</v>
      </c>
      <c r="F870">
        <v>14.41</v>
      </c>
      <c r="G870">
        <v>79.44</v>
      </c>
      <c r="H870">
        <v>359</v>
      </c>
      <c r="I870">
        <v>753.27</v>
      </c>
      <c r="J870">
        <v>71.45</v>
      </c>
      <c r="K870" t="s">
        <v>858</v>
      </c>
    </row>
    <row r="871" spans="1:11" x14ac:dyDescent="0.25">
      <c r="A871" t="s">
        <v>373</v>
      </c>
      <c r="B871">
        <v>292</v>
      </c>
      <c r="C871">
        <v>21</v>
      </c>
      <c r="D871">
        <v>54</v>
      </c>
      <c r="E871" t="s">
        <v>30</v>
      </c>
      <c r="F871">
        <v>12.91</v>
      </c>
      <c r="G871">
        <v>89.44</v>
      </c>
      <c r="H871">
        <v>366.17</v>
      </c>
      <c r="I871">
        <v>961.19</v>
      </c>
      <c r="J871">
        <v>111.87</v>
      </c>
      <c r="K871" t="s">
        <v>859</v>
      </c>
    </row>
    <row r="872" spans="1:11" x14ac:dyDescent="0.25">
      <c r="A872" t="s">
        <v>374</v>
      </c>
      <c r="B872">
        <v>292</v>
      </c>
      <c r="C872">
        <v>21</v>
      </c>
      <c r="D872">
        <v>54</v>
      </c>
      <c r="E872" t="s">
        <v>30</v>
      </c>
      <c r="F872">
        <v>12.91</v>
      </c>
      <c r="G872">
        <v>65.59</v>
      </c>
      <c r="H872">
        <v>359</v>
      </c>
      <c r="I872">
        <v>955.27</v>
      </c>
      <c r="J872">
        <v>81.59</v>
      </c>
      <c r="K872" t="s">
        <v>859</v>
      </c>
    </row>
    <row r="873" spans="1:11" x14ac:dyDescent="0.25">
      <c r="A873" t="s">
        <v>375</v>
      </c>
      <c r="B873">
        <v>292</v>
      </c>
      <c r="C873">
        <v>21</v>
      </c>
      <c r="D873">
        <v>63</v>
      </c>
      <c r="E873" t="s">
        <v>30</v>
      </c>
      <c r="F873">
        <v>15.6</v>
      </c>
      <c r="G873">
        <v>129.69999999999999</v>
      </c>
      <c r="H873">
        <v>498.11</v>
      </c>
      <c r="I873">
        <v>801.77</v>
      </c>
      <c r="J873">
        <v>89.12</v>
      </c>
      <c r="K873" t="s">
        <v>860</v>
      </c>
    </row>
    <row r="874" spans="1:11" x14ac:dyDescent="0.25">
      <c r="A874" t="s">
        <v>376</v>
      </c>
      <c r="B874">
        <v>292</v>
      </c>
      <c r="C874">
        <v>21</v>
      </c>
      <c r="D874">
        <v>63</v>
      </c>
      <c r="E874" t="s">
        <v>30</v>
      </c>
      <c r="F874">
        <v>16.12</v>
      </c>
      <c r="G874">
        <v>116.5</v>
      </c>
      <c r="H874">
        <v>324.77</v>
      </c>
      <c r="I874">
        <v>363.07</v>
      </c>
      <c r="J874">
        <v>43.3</v>
      </c>
      <c r="K874" t="s">
        <v>860</v>
      </c>
    </row>
    <row r="875" spans="1:11" x14ac:dyDescent="0.25">
      <c r="A875" t="s">
        <v>377</v>
      </c>
      <c r="B875">
        <v>292</v>
      </c>
      <c r="C875">
        <v>21</v>
      </c>
      <c r="D875">
        <v>39</v>
      </c>
      <c r="E875" t="s">
        <v>30</v>
      </c>
      <c r="F875">
        <v>8.1999999999999993</v>
      </c>
      <c r="G875">
        <v>89.72</v>
      </c>
      <c r="H875">
        <v>411.97</v>
      </c>
      <c r="I875">
        <v>670.27</v>
      </c>
      <c r="J875">
        <v>82.55</v>
      </c>
      <c r="K875" t="s">
        <v>861</v>
      </c>
    </row>
    <row r="876" spans="1:11" x14ac:dyDescent="0.25">
      <c r="A876" t="s">
        <v>378</v>
      </c>
      <c r="B876">
        <v>292</v>
      </c>
      <c r="C876">
        <v>21</v>
      </c>
      <c r="D876">
        <v>45</v>
      </c>
      <c r="E876" t="s">
        <v>30</v>
      </c>
      <c r="F876">
        <v>8.99</v>
      </c>
      <c r="G876">
        <v>89.32</v>
      </c>
      <c r="H876">
        <v>261.33</v>
      </c>
      <c r="I876">
        <v>280.08999999999997</v>
      </c>
      <c r="J876">
        <v>43.42</v>
      </c>
      <c r="K876" t="s">
        <v>861</v>
      </c>
    </row>
    <row r="877" spans="1:11" x14ac:dyDescent="0.25">
      <c r="A877" t="s">
        <v>379</v>
      </c>
      <c r="B877">
        <v>292</v>
      </c>
      <c r="C877">
        <v>21</v>
      </c>
      <c r="D877">
        <v>37</v>
      </c>
      <c r="E877" t="s">
        <v>30</v>
      </c>
      <c r="F877">
        <v>7.12</v>
      </c>
      <c r="G877">
        <v>45.07</v>
      </c>
      <c r="H877">
        <v>22.03</v>
      </c>
      <c r="I877">
        <v>7.63</v>
      </c>
      <c r="J877">
        <v>0.89</v>
      </c>
      <c r="K877" t="s">
        <v>862</v>
      </c>
    </row>
    <row r="878" spans="1:11" x14ac:dyDescent="0.25">
      <c r="A878" t="s">
        <v>380</v>
      </c>
      <c r="B878">
        <v>292</v>
      </c>
      <c r="C878">
        <v>21</v>
      </c>
      <c r="D878">
        <v>37</v>
      </c>
      <c r="E878" t="s">
        <v>30</v>
      </c>
      <c r="F878">
        <v>7.12</v>
      </c>
      <c r="G878">
        <v>43.78</v>
      </c>
      <c r="H878">
        <v>29.78</v>
      </c>
      <c r="I878">
        <v>5.6</v>
      </c>
      <c r="J878">
        <v>0.55000000000000004</v>
      </c>
      <c r="K878" t="s">
        <v>862</v>
      </c>
    </row>
    <row r="879" spans="1:11" x14ac:dyDescent="0.25">
      <c r="A879" t="s">
        <v>381</v>
      </c>
      <c r="B879">
        <v>292</v>
      </c>
      <c r="C879">
        <v>21</v>
      </c>
      <c r="D879">
        <v>48</v>
      </c>
      <c r="E879" t="s">
        <v>30</v>
      </c>
      <c r="F879">
        <v>10.67</v>
      </c>
      <c r="G879">
        <v>71.349999999999994</v>
      </c>
      <c r="H879">
        <v>54.11</v>
      </c>
      <c r="I879">
        <v>31.88</v>
      </c>
      <c r="J879">
        <v>3.95</v>
      </c>
      <c r="K879" t="s">
        <v>863</v>
      </c>
    </row>
    <row r="880" spans="1:11" x14ac:dyDescent="0.25">
      <c r="A880" t="s">
        <v>382</v>
      </c>
      <c r="B880">
        <v>292</v>
      </c>
      <c r="C880">
        <v>21</v>
      </c>
      <c r="D880">
        <v>46</v>
      </c>
      <c r="E880" t="s">
        <v>30</v>
      </c>
      <c r="F880">
        <v>10.7</v>
      </c>
      <c r="G880">
        <v>67.239999999999995</v>
      </c>
      <c r="H880">
        <v>62.58</v>
      </c>
      <c r="I880">
        <v>87.14</v>
      </c>
      <c r="J880">
        <v>9.0500000000000007</v>
      </c>
      <c r="K880" t="s">
        <v>864</v>
      </c>
    </row>
    <row r="881" spans="1:11" x14ac:dyDescent="0.25">
      <c r="A881" t="s">
        <v>383</v>
      </c>
      <c r="B881">
        <v>242</v>
      </c>
      <c r="C881">
        <v>27</v>
      </c>
      <c r="D881">
        <v>25</v>
      </c>
      <c r="E881" t="s">
        <v>30</v>
      </c>
      <c r="F881">
        <v>17.559999999999999</v>
      </c>
      <c r="G881">
        <v>86.35</v>
      </c>
      <c r="H881" t="s">
        <v>31</v>
      </c>
      <c r="I881" t="s">
        <v>31</v>
      </c>
      <c r="J881" t="s">
        <v>31</v>
      </c>
      <c r="K881" t="s">
        <v>865</v>
      </c>
    </row>
    <row r="882" spans="1:11" x14ac:dyDescent="0.25">
      <c r="A882" t="s">
        <v>384</v>
      </c>
      <c r="B882">
        <v>242</v>
      </c>
      <c r="C882">
        <v>27</v>
      </c>
      <c r="D882">
        <v>24</v>
      </c>
      <c r="E882" t="s">
        <v>30</v>
      </c>
      <c r="F882">
        <v>16.84</v>
      </c>
      <c r="G882">
        <v>71.040000000000006</v>
      </c>
      <c r="H882" t="s">
        <v>31</v>
      </c>
      <c r="I882" t="s">
        <v>31</v>
      </c>
      <c r="J882" t="s">
        <v>31</v>
      </c>
      <c r="K882" t="s">
        <v>866</v>
      </c>
    </row>
    <row r="883" spans="1:11" x14ac:dyDescent="0.25">
      <c r="A883" t="s">
        <v>385</v>
      </c>
      <c r="B883">
        <v>292</v>
      </c>
      <c r="C883">
        <v>21</v>
      </c>
      <c r="D883">
        <v>65</v>
      </c>
      <c r="E883" t="s">
        <v>30</v>
      </c>
      <c r="F883">
        <v>23.02</v>
      </c>
      <c r="G883">
        <v>120.42</v>
      </c>
      <c r="H883">
        <v>225.32</v>
      </c>
      <c r="I883">
        <v>849.62</v>
      </c>
      <c r="J883">
        <v>66.31</v>
      </c>
      <c r="K883" t="s">
        <v>867</v>
      </c>
    </row>
    <row r="884" spans="1:11" x14ac:dyDescent="0.25">
      <c r="A884" t="s">
        <v>386</v>
      </c>
      <c r="B884">
        <v>292</v>
      </c>
      <c r="C884">
        <v>21</v>
      </c>
      <c r="D884">
        <v>62</v>
      </c>
      <c r="E884" t="s">
        <v>30</v>
      </c>
      <c r="F884">
        <v>22.81</v>
      </c>
      <c r="G884">
        <v>103.54</v>
      </c>
      <c r="H884">
        <v>162.38</v>
      </c>
      <c r="I884">
        <v>279.95</v>
      </c>
      <c r="J884">
        <v>21.69</v>
      </c>
      <c r="K884" t="s">
        <v>868</v>
      </c>
    </row>
    <row r="885" spans="1:11" x14ac:dyDescent="0.25">
      <c r="A885" t="s">
        <v>387</v>
      </c>
      <c r="B885">
        <v>292</v>
      </c>
      <c r="C885">
        <v>21</v>
      </c>
      <c r="D885">
        <v>74</v>
      </c>
      <c r="E885" t="s">
        <v>30</v>
      </c>
      <c r="F885">
        <v>20.16</v>
      </c>
      <c r="G885">
        <v>101.86</v>
      </c>
      <c r="H885">
        <v>449.38</v>
      </c>
      <c r="I885" s="1">
        <v>1562.54</v>
      </c>
      <c r="J885">
        <v>135.72999999999999</v>
      </c>
      <c r="K885" t="s">
        <v>869</v>
      </c>
    </row>
    <row r="886" spans="1:11" x14ac:dyDescent="0.25">
      <c r="A886" t="s">
        <v>388</v>
      </c>
      <c r="B886">
        <v>292</v>
      </c>
      <c r="C886">
        <v>21</v>
      </c>
      <c r="D886">
        <v>74</v>
      </c>
      <c r="E886" t="s">
        <v>30</v>
      </c>
      <c r="F886">
        <v>20.16</v>
      </c>
      <c r="G886">
        <v>99.07</v>
      </c>
      <c r="H886">
        <v>373.62</v>
      </c>
      <c r="I886" s="1">
        <v>1520.16</v>
      </c>
      <c r="J886">
        <v>124.56</v>
      </c>
      <c r="K886" t="s">
        <v>869</v>
      </c>
    </row>
    <row r="887" spans="1:11" x14ac:dyDescent="0.25">
      <c r="A887" t="s">
        <v>389</v>
      </c>
      <c r="B887">
        <v>292</v>
      </c>
      <c r="C887">
        <v>21</v>
      </c>
      <c r="D887">
        <v>58</v>
      </c>
      <c r="E887" t="s">
        <v>30</v>
      </c>
      <c r="F887">
        <v>14.15</v>
      </c>
      <c r="G887">
        <v>78.5</v>
      </c>
      <c r="H887">
        <v>229.38</v>
      </c>
      <c r="I887">
        <v>663.84</v>
      </c>
      <c r="J887">
        <v>61.8</v>
      </c>
      <c r="K887" t="s">
        <v>869</v>
      </c>
    </row>
    <row r="888" spans="1:11" x14ac:dyDescent="0.25">
      <c r="A888" t="s">
        <v>390</v>
      </c>
      <c r="B888">
        <v>292</v>
      </c>
      <c r="C888">
        <v>21</v>
      </c>
      <c r="D888">
        <v>58</v>
      </c>
      <c r="E888" t="s">
        <v>30</v>
      </c>
      <c r="F888">
        <v>14.15</v>
      </c>
      <c r="G888">
        <v>73.73</v>
      </c>
      <c r="H888">
        <v>203.62</v>
      </c>
      <c r="I888">
        <v>650.39</v>
      </c>
      <c r="J888">
        <v>54.67</v>
      </c>
      <c r="K888" t="s">
        <v>869</v>
      </c>
    </row>
    <row r="889" spans="1:11" x14ac:dyDescent="0.25">
      <c r="A889" t="s">
        <v>391</v>
      </c>
      <c r="B889">
        <v>292</v>
      </c>
      <c r="C889">
        <v>21</v>
      </c>
      <c r="D889">
        <v>63</v>
      </c>
      <c r="E889" t="s">
        <v>30</v>
      </c>
      <c r="F889">
        <v>17.68</v>
      </c>
      <c r="G889">
        <v>107.48</v>
      </c>
      <c r="H889">
        <v>181.39</v>
      </c>
      <c r="I889">
        <v>753.26</v>
      </c>
      <c r="J889">
        <v>81.739999999999995</v>
      </c>
      <c r="K889" t="s">
        <v>870</v>
      </c>
    </row>
    <row r="890" spans="1:11" x14ac:dyDescent="0.25">
      <c r="A890" t="s">
        <v>392</v>
      </c>
      <c r="B890">
        <v>292</v>
      </c>
      <c r="C890">
        <v>21</v>
      </c>
      <c r="D890">
        <v>63</v>
      </c>
      <c r="E890" t="s">
        <v>30</v>
      </c>
      <c r="F890">
        <v>17.68</v>
      </c>
      <c r="G890">
        <v>93.19</v>
      </c>
      <c r="H890">
        <v>108.34</v>
      </c>
      <c r="I890">
        <v>244.57</v>
      </c>
      <c r="J890">
        <v>24.29</v>
      </c>
      <c r="K890" t="s">
        <v>871</v>
      </c>
    </row>
    <row r="891" spans="1:11" x14ac:dyDescent="0.25">
      <c r="A891" t="s">
        <v>393</v>
      </c>
      <c r="B891">
        <v>292</v>
      </c>
      <c r="C891">
        <v>21</v>
      </c>
      <c r="D891">
        <v>68</v>
      </c>
      <c r="E891" t="s">
        <v>30</v>
      </c>
      <c r="F891">
        <v>18.010000000000002</v>
      </c>
      <c r="G891">
        <v>114.83</v>
      </c>
      <c r="H891">
        <v>173.89</v>
      </c>
      <c r="I891">
        <v>623.98</v>
      </c>
      <c r="J891">
        <v>68.56</v>
      </c>
      <c r="K891" t="s">
        <v>872</v>
      </c>
    </row>
    <row r="892" spans="1:11" x14ac:dyDescent="0.25">
      <c r="A892" t="s">
        <v>394</v>
      </c>
      <c r="B892">
        <v>292</v>
      </c>
      <c r="C892">
        <v>21</v>
      </c>
      <c r="D892">
        <v>68</v>
      </c>
      <c r="E892" t="s">
        <v>30</v>
      </c>
      <c r="F892">
        <v>18.010000000000002</v>
      </c>
      <c r="G892">
        <v>94.48</v>
      </c>
      <c r="H892">
        <v>138.34</v>
      </c>
      <c r="I892">
        <v>418.88</v>
      </c>
      <c r="J892">
        <v>36.76</v>
      </c>
      <c r="K892" t="s">
        <v>873</v>
      </c>
    </row>
    <row r="893" spans="1:11" x14ac:dyDescent="0.25">
      <c r="A893" t="s">
        <v>395</v>
      </c>
      <c r="B893">
        <v>292</v>
      </c>
      <c r="C893">
        <v>21</v>
      </c>
      <c r="D893">
        <v>53</v>
      </c>
      <c r="E893" t="s">
        <v>30</v>
      </c>
      <c r="F893">
        <v>18.36</v>
      </c>
      <c r="G893">
        <v>142.91999999999999</v>
      </c>
      <c r="H893">
        <v>88.42</v>
      </c>
      <c r="I893">
        <v>394.82</v>
      </c>
      <c r="J893">
        <v>41.45</v>
      </c>
      <c r="K893" t="s">
        <v>874</v>
      </c>
    </row>
    <row r="894" spans="1:11" x14ac:dyDescent="0.25">
      <c r="A894" t="s">
        <v>396</v>
      </c>
      <c r="B894">
        <v>292</v>
      </c>
      <c r="C894">
        <v>21</v>
      </c>
      <c r="D894">
        <v>59</v>
      </c>
      <c r="E894" t="s">
        <v>30</v>
      </c>
      <c r="F894">
        <v>19.41</v>
      </c>
      <c r="G894">
        <v>95.45</v>
      </c>
      <c r="H894">
        <v>129.84</v>
      </c>
      <c r="I894">
        <v>505.54</v>
      </c>
      <c r="J894">
        <v>39.53</v>
      </c>
      <c r="K894" t="s">
        <v>875</v>
      </c>
    </row>
    <row r="895" spans="1:11" x14ac:dyDescent="0.25">
      <c r="A895" t="s">
        <v>397</v>
      </c>
      <c r="B895">
        <v>292</v>
      </c>
      <c r="C895">
        <v>21</v>
      </c>
      <c r="D895">
        <v>36</v>
      </c>
      <c r="E895" t="s">
        <v>30</v>
      </c>
      <c r="F895">
        <v>6.67</v>
      </c>
      <c r="G895">
        <v>40.82</v>
      </c>
      <c r="H895">
        <v>55.73</v>
      </c>
      <c r="I895">
        <v>105.74</v>
      </c>
      <c r="J895">
        <v>10.6</v>
      </c>
      <c r="K895" t="s">
        <v>876</v>
      </c>
    </row>
    <row r="896" spans="1:11" x14ac:dyDescent="0.25">
      <c r="A896" t="s">
        <v>398</v>
      </c>
      <c r="B896">
        <v>292</v>
      </c>
      <c r="C896">
        <v>21</v>
      </c>
      <c r="D896">
        <v>32</v>
      </c>
      <c r="E896" t="s">
        <v>30</v>
      </c>
      <c r="F896">
        <v>6.65</v>
      </c>
      <c r="G896">
        <v>38.22</v>
      </c>
      <c r="H896">
        <v>39.619999999999997</v>
      </c>
      <c r="I896">
        <v>40.67</v>
      </c>
      <c r="J896">
        <v>3.91</v>
      </c>
      <c r="K896" t="s">
        <v>877</v>
      </c>
    </row>
    <row r="897" spans="1:11" x14ac:dyDescent="0.25">
      <c r="A897" t="s">
        <v>399</v>
      </c>
      <c r="B897">
        <v>292</v>
      </c>
      <c r="C897">
        <v>21</v>
      </c>
      <c r="D897">
        <v>21</v>
      </c>
      <c r="E897" t="s">
        <v>30</v>
      </c>
      <c r="F897">
        <v>3.62</v>
      </c>
      <c r="G897">
        <v>21.69</v>
      </c>
      <c r="H897">
        <v>58.5</v>
      </c>
      <c r="I897">
        <v>70.709999999999994</v>
      </c>
      <c r="J897">
        <v>7.23</v>
      </c>
      <c r="K897" t="s">
        <v>878</v>
      </c>
    </row>
    <row r="898" spans="1:11" x14ac:dyDescent="0.25">
      <c r="A898" t="s">
        <v>400</v>
      </c>
      <c r="B898">
        <v>292</v>
      </c>
      <c r="C898">
        <v>21</v>
      </c>
      <c r="D898">
        <v>19</v>
      </c>
      <c r="E898" t="s">
        <v>30</v>
      </c>
      <c r="F898">
        <v>3.57</v>
      </c>
      <c r="G898">
        <v>19.55</v>
      </c>
      <c r="H898">
        <v>78.84</v>
      </c>
      <c r="I898">
        <v>83.64</v>
      </c>
      <c r="J898">
        <v>7.98</v>
      </c>
      <c r="K898" t="s">
        <v>879</v>
      </c>
    </row>
    <row r="899" spans="1:11" x14ac:dyDescent="0.25">
      <c r="A899" t="s">
        <v>401</v>
      </c>
      <c r="B899">
        <v>292</v>
      </c>
      <c r="C899">
        <v>21</v>
      </c>
      <c r="D899">
        <v>47</v>
      </c>
      <c r="E899" t="s">
        <v>30</v>
      </c>
      <c r="F899">
        <v>12.39</v>
      </c>
      <c r="G899">
        <v>69.61</v>
      </c>
      <c r="H899">
        <v>221.43</v>
      </c>
      <c r="I899">
        <v>758.27</v>
      </c>
      <c r="J899">
        <v>65.62</v>
      </c>
      <c r="K899" t="s">
        <v>880</v>
      </c>
    </row>
    <row r="900" spans="1:11" x14ac:dyDescent="0.25">
      <c r="A900" t="s">
        <v>402</v>
      </c>
      <c r="B900">
        <v>292</v>
      </c>
      <c r="C900">
        <v>21</v>
      </c>
      <c r="D900">
        <v>43</v>
      </c>
      <c r="E900" t="s">
        <v>30</v>
      </c>
      <c r="F900">
        <v>12.4</v>
      </c>
      <c r="G900">
        <v>67.150000000000006</v>
      </c>
      <c r="H900">
        <v>112.68</v>
      </c>
      <c r="I900">
        <v>299.49</v>
      </c>
      <c r="J900">
        <v>25.06</v>
      </c>
      <c r="K900" t="s">
        <v>881</v>
      </c>
    </row>
    <row r="901" spans="1:11" x14ac:dyDescent="0.25">
      <c r="A901" t="s">
        <v>403</v>
      </c>
      <c r="B901">
        <v>292</v>
      </c>
      <c r="C901">
        <v>21</v>
      </c>
      <c r="D901">
        <v>75</v>
      </c>
      <c r="E901" t="s">
        <v>30</v>
      </c>
      <c r="F901">
        <v>27.65</v>
      </c>
      <c r="G901">
        <v>125.29</v>
      </c>
      <c r="H901">
        <v>395.25</v>
      </c>
      <c r="I901" s="1">
        <v>1100.44</v>
      </c>
      <c r="J901">
        <v>92.55</v>
      </c>
      <c r="K901" t="s">
        <v>882</v>
      </c>
    </row>
    <row r="902" spans="1:11" x14ac:dyDescent="0.25">
      <c r="A902" t="s">
        <v>404</v>
      </c>
      <c r="B902">
        <v>292</v>
      </c>
      <c r="C902">
        <v>21</v>
      </c>
      <c r="D902">
        <v>75</v>
      </c>
      <c r="E902" t="s">
        <v>30</v>
      </c>
      <c r="F902">
        <v>27.73</v>
      </c>
      <c r="G902">
        <v>106.92</v>
      </c>
      <c r="H902">
        <v>549.51</v>
      </c>
      <c r="I902" s="1">
        <v>1540.57</v>
      </c>
      <c r="J902">
        <v>95.52</v>
      </c>
      <c r="K902" t="s">
        <v>883</v>
      </c>
    </row>
    <row r="903" spans="1:11" x14ac:dyDescent="0.25">
      <c r="A903" t="s">
        <v>405</v>
      </c>
      <c r="B903">
        <v>292</v>
      </c>
      <c r="C903">
        <v>21</v>
      </c>
      <c r="D903">
        <v>68</v>
      </c>
      <c r="E903" t="s">
        <v>30</v>
      </c>
      <c r="F903">
        <v>23.38</v>
      </c>
      <c r="G903">
        <v>110.43</v>
      </c>
      <c r="H903">
        <v>375.25</v>
      </c>
      <c r="I903" s="1">
        <v>1045.24</v>
      </c>
      <c r="J903">
        <v>87.88</v>
      </c>
      <c r="K903" t="s">
        <v>884</v>
      </c>
    </row>
    <row r="904" spans="1:11" x14ac:dyDescent="0.25">
      <c r="A904" t="s">
        <v>406</v>
      </c>
      <c r="B904">
        <v>292</v>
      </c>
      <c r="C904">
        <v>21</v>
      </c>
      <c r="D904">
        <v>68</v>
      </c>
      <c r="E904" t="s">
        <v>30</v>
      </c>
      <c r="F904">
        <v>23.38</v>
      </c>
      <c r="G904">
        <v>98.08</v>
      </c>
      <c r="H904">
        <v>469.51</v>
      </c>
      <c r="I904" s="1">
        <v>1194.07</v>
      </c>
      <c r="J904">
        <v>79.5</v>
      </c>
      <c r="K904" t="s">
        <v>885</v>
      </c>
    </row>
    <row r="905" spans="1:11" x14ac:dyDescent="0.25">
      <c r="A905" t="s">
        <v>407</v>
      </c>
      <c r="B905">
        <v>292</v>
      </c>
      <c r="C905">
        <v>21</v>
      </c>
      <c r="D905">
        <v>37</v>
      </c>
      <c r="E905" t="s">
        <v>30</v>
      </c>
      <c r="F905">
        <v>11.36</v>
      </c>
      <c r="G905">
        <v>68.56</v>
      </c>
      <c r="H905">
        <v>158.85</v>
      </c>
      <c r="I905">
        <v>393.66</v>
      </c>
      <c r="J905">
        <v>46.02</v>
      </c>
      <c r="K905" t="s">
        <v>886</v>
      </c>
    </row>
    <row r="906" spans="1:11" x14ac:dyDescent="0.25">
      <c r="A906" t="s">
        <v>408</v>
      </c>
      <c r="B906">
        <v>292</v>
      </c>
      <c r="C906">
        <v>21</v>
      </c>
      <c r="D906">
        <v>37</v>
      </c>
      <c r="E906" t="s">
        <v>30</v>
      </c>
      <c r="F906">
        <v>11.36</v>
      </c>
      <c r="G906">
        <v>50.64</v>
      </c>
      <c r="H906">
        <v>167.21</v>
      </c>
      <c r="I906">
        <v>482.65</v>
      </c>
      <c r="J906">
        <v>33.76</v>
      </c>
      <c r="K906" t="s">
        <v>886</v>
      </c>
    </row>
    <row r="907" spans="1:11" x14ac:dyDescent="0.25">
      <c r="A907" t="s">
        <v>409</v>
      </c>
      <c r="B907">
        <v>292</v>
      </c>
      <c r="C907">
        <v>21</v>
      </c>
      <c r="D907">
        <v>37</v>
      </c>
      <c r="E907" t="s">
        <v>30</v>
      </c>
      <c r="F907">
        <v>11.7</v>
      </c>
      <c r="G907">
        <v>70.430000000000007</v>
      </c>
      <c r="H907">
        <v>53.33</v>
      </c>
      <c r="I907">
        <v>228.13</v>
      </c>
      <c r="J907">
        <v>23.82</v>
      </c>
      <c r="K907" t="s">
        <v>887</v>
      </c>
    </row>
    <row r="908" spans="1:11" x14ac:dyDescent="0.25">
      <c r="A908" t="s">
        <v>410</v>
      </c>
      <c r="B908">
        <v>292</v>
      </c>
      <c r="C908">
        <v>21</v>
      </c>
      <c r="D908">
        <v>37</v>
      </c>
      <c r="E908" t="s">
        <v>30</v>
      </c>
      <c r="F908">
        <v>11.7</v>
      </c>
      <c r="G908">
        <v>53.84</v>
      </c>
      <c r="H908">
        <v>23.33</v>
      </c>
      <c r="I908">
        <v>26.13</v>
      </c>
      <c r="J908">
        <v>2.4500000000000002</v>
      </c>
      <c r="K908" t="s">
        <v>887</v>
      </c>
    </row>
    <row r="909" spans="1:11" x14ac:dyDescent="0.25">
      <c r="A909" t="s">
        <v>411</v>
      </c>
      <c r="B909">
        <v>292</v>
      </c>
      <c r="C909">
        <v>21</v>
      </c>
      <c r="D909">
        <v>33</v>
      </c>
      <c r="E909" t="s">
        <v>30</v>
      </c>
      <c r="F909">
        <v>10.62</v>
      </c>
      <c r="G909">
        <v>66.06</v>
      </c>
      <c r="H909">
        <v>33.33</v>
      </c>
      <c r="I909">
        <v>122.13</v>
      </c>
      <c r="J909">
        <v>13.46</v>
      </c>
      <c r="K909" t="s">
        <v>888</v>
      </c>
    </row>
    <row r="910" spans="1:11" x14ac:dyDescent="0.25">
      <c r="A910" t="s">
        <v>412</v>
      </c>
      <c r="B910">
        <v>292</v>
      </c>
      <c r="C910">
        <v>21</v>
      </c>
      <c r="D910">
        <v>33</v>
      </c>
      <c r="E910" t="s">
        <v>30</v>
      </c>
      <c r="F910">
        <v>10.62</v>
      </c>
      <c r="G910">
        <v>44.47</v>
      </c>
      <c r="H910">
        <v>13.33</v>
      </c>
      <c r="I910">
        <v>9.43</v>
      </c>
      <c r="J910">
        <v>0.57999999999999996</v>
      </c>
      <c r="K910" t="s">
        <v>888</v>
      </c>
    </row>
    <row r="911" spans="1:11" x14ac:dyDescent="0.25">
      <c r="A911" t="s">
        <v>413</v>
      </c>
      <c r="B911">
        <v>292</v>
      </c>
      <c r="C911">
        <v>21</v>
      </c>
      <c r="D911">
        <v>87</v>
      </c>
      <c r="E911" t="s">
        <v>30</v>
      </c>
      <c r="F911">
        <v>24.01</v>
      </c>
      <c r="G911">
        <v>129.66</v>
      </c>
      <c r="H911">
        <v>714.5</v>
      </c>
      <c r="I911" s="1">
        <v>3078.58</v>
      </c>
      <c r="J911">
        <v>277.99</v>
      </c>
      <c r="K911" t="s">
        <v>889</v>
      </c>
    </row>
    <row r="912" spans="1:11" x14ac:dyDescent="0.25">
      <c r="A912" t="s">
        <v>414</v>
      </c>
      <c r="B912">
        <v>292</v>
      </c>
      <c r="C912">
        <v>21</v>
      </c>
      <c r="D912">
        <v>87</v>
      </c>
      <c r="E912" t="s">
        <v>30</v>
      </c>
      <c r="F912">
        <v>24.01</v>
      </c>
      <c r="G912">
        <v>129.02000000000001</v>
      </c>
      <c r="H912">
        <v>556.37</v>
      </c>
      <c r="I912" s="1">
        <v>2107.0100000000002</v>
      </c>
      <c r="J912">
        <v>188.93</v>
      </c>
      <c r="K912" t="s">
        <v>889</v>
      </c>
    </row>
    <row r="913" spans="1:11" x14ac:dyDescent="0.25">
      <c r="A913" t="s">
        <v>415</v>
      </c>
      <c r="B913">
        <v>292</v>
      </c>
      <c r="C913">
        <v>21</v>
      </c>
      <c r="D913">
        <v>61</v>
      </c>
      <c r="E913" t="s">
        <v>30</v>
      </c>
      <c r="F913">
        <v>15.18</v>
      </c>
      <c r="G913">
        <v>85.84</v>
      </c>
      <c r="H913">
        <v>207.73</v>
      </c>
      <c r="I913">
        <v>510.03</v>
      </c>
      <c r="J913">
        <v>51.63</v>
      </c>
      <c r="K913" t="s">
        <v>890</v>
      </c>
    </row>
    <row r="914" spans="1:11" x14ac:dyDescent="0.25">
      <c r="A914" t="s">
        <v>416</v>
      </c>
      <c r="B914">
        <v>292</v>
      </c>
      <c r="C914">
        <v>21</v>
      </c>
      <c r="D914">
        <v>63</v>
      </c>
      <c r="E914" t="s">
        <v>30</v>
      </c>
      <c r="F914">
        <v>15.92</v>
      </c>
      <c r="G914">
        <v>97.46</v>
      </c>
      <c r="H914">
        <v>255.9</v>
      </c>
      <c r="I914">
        <v>429.5</v>
      </c>
      <c r="J914">
        <v>45.64</v>
      </c>
      <c r="K914" t="s">
        <v>891</v>
      </c>
    </row>
    <row r="915" spans="1:11" x14ac:dyDescent="0.25">
      <c r="A915" t="s">
        <v>417</v>
      </c>
      <c r="B915">
        <v>292</v>
      </c>
      <c r="C915">
        <v>21</v>
      </c>
      <c r="D915">
        <v>75</v>
      </c>
      <c r="E915" t="s">
        <v>30</v>
      </c>
      <c r="F915">
        <v>13.3</v>
      </c>
      <c r="G915">
        <v>83.54</v>
      </c>
      <c r="H915">
        <v>363.69</v>
      </c>
      <c r="I915">
        <v>950.23</v>
      </c>
      <c r="J915">
        <v>100.59</v>
      </c>
      <c r="K915" t="s">
        <v>892</v>
      </c>
    </row>
    <row r="916" spans="1:11" x14ac:dyDescent="0.25">
      <c r="A916" t="s">
        <v>418</v>
      </c>
      <c r="B916">
        <v>292</v>
      </c>
      <c r="C916">
        <v>21</v>
      </c>
      <c r="D916">
        <v>94</v>
      </c>
      <c r="E916" t="s">
        <v>30</v>
      </c>
      <c r="F916">
        <v>14.28</v>
      </c>
      <c r="G916">
        <v>90.03</v>
      </c>
      <c r="H916">
        <v>306.5</v>
      </c>
      <c r="I916">
        <v>628.1</v>
      </c>
      <c r="J916">
        <v>60.98</v>
      </c>
      <c r="K916" t="s">
        <v>892</v>
      </c>
    </row>
    <row r="917" spans="1:11" x14ac:dyDescent="0.25">
      <c r="A917" t="s">
        <v>419</v>
      </c>
      <c r="B917">
        <v>292</v>
      </c>
      <c r="C917">
        <v>21</v>
      </c>
      <c r="D917">
        <v>82</v>
      </c>
      <c r="E917" t="s">
        <v>30</v>
      </c>
      <c r="F917">
        <v>15.31</v>
      </c>
      <c r="G917">
        <v>95.18</v>
      </c>
      <c r="H917">
        <v>658.53</v>
      </c>
      <c r="I917" s="1">
        <v>1938.32</v>
      </c>
      <c r="J917">
        <v>199.61</v>
      </c>
      <c r="K917" t="s">
        <v>893</v>
      </c>
    </row>
    <row r="918" spans="1:11" x14ac:dyDescent="0.25">
      <c r="A918" t="s">
        <v>420</v>
      </c>
      <c r="B918">
        <v>292</v>
      </c>
      <c r="C918">
        <v>21</v>
      </c>
      <c r="D918">
        <v>101</v>
      </c>
      <c r="E918" t="s">
        <v>30</v>
      </c>
      <c r="F918">
        <v>16.29</v>
      </c>
      <c r="G918">
        <v>100.98</v>
      </c>
      <c r="H918">
        <v>605.21</v>
      </c>
      <c r="I918" s="1">
        <v>1500.37</v>
      </c>
      <c r="J918">
        <v>137.80000000000001</v>
      </c>
      <c r="K918" t="s">
        <v>894</v>
      </c>
    </row>
    <row r="919" spans="1:11" x14ac:dyDescent="0.25">
      <c r="A919" t="s">
        <v>421</v>
      </c>
      <c r="B919">
        <v>292</v>
      </c>
      <c r="C919">
        <v>21</v>
      </c>
      <c r="D919">
        <v>62</v>
      </c>
      <c r="E919" t="s">
        <v>30</v>
      </c>
      <c r="F919">
        <v>14.46</v>
      </c>
      <c r="G919">
        <v>92.36</v>
      </c>
      <c r="H919">
        <v>422.4</v>
      </c>
      <c r="I919" s="1">
        <v>1222.8599999999999</v>
      </c>
      <c r="J919">
        <v>133.91999999999999</v>
      </c>
      <c r="K919" t="s">
        <v>895</v>
      </c>
    </row>
    <row r="920" spans="1:11" x14ac:dyDescent="0.25">
      <c r="A920" t="s">
        <v>422</v>
      </c>
      <c r="B920">
        <v>292</v>
      </c>
      <c r="C920">
        <v>21</v>
      </c>
      <c r="D920">
        <v>62</v>
      </c>
      <c r="E920" t="s">
        <v>30</v>
      </c>
      <c r="F920">
        <v>14.46</v>
      </c>
      <c r="G920">
        <v>77.849999999999994</v>
      </c>
      <c r="H920">
        <v>482.73</v>
      </c>
      <c r="I920" s="1">
        <v>1566.45</v>
      </c>
      <c r="J920">
        <v>142.97999999999999</v>
      </c>
      <c r="K920" t="s">
        <v>895</v>
      </c>
    </row>
    <row r="921" spans="1:11" x14ac:dyDescent="0.25">
      <c r="A921" t="s">
        <v>423</v>
      </c>
      <c r="B921">
        <v>292</v>
      </c>
      <c r="C921">
        <v>21</v>
      </c>
      <c r="D921">
        <v>48</v>
      </c>
      <c r="E921" t="s">
        <v>30</v>
      </c>
      <c r="F921">
        <v>10.28</v>
      </c>
      <c r="G921">
        <v>67.91</v>
      </c>
      <c r="H921">
        <v>114.76</v>
      </c>
      <c r="I921">
        <v>181.35</v>
      </c>
      <c r="J921">
        <v>21.18</v>
      </c>
      <c r="K921" t="s">
        <v>896</v>
      </c>
    </row>
    <row r="922" spans="1:11" x14ac:dyDescent="0.25">
      <c r="A922" t="s">
        <v>424</v>
      </c>
      <c r="B922">
        <v>292</v>
      </c>
      <c r="C922">
        <v>21</v>
      </c>
      <c r="D922">
        <v>48</v>
      </c>
      <c r="E922" t="s">
        <v>30</v>
      </c>
      <c r="F922">
        <v>10.28</v>
      </c>
      <c r="G922">
        <v>52.71</v>
      </c>
      <c r="H922">
        <v>97.27</v>
      </c>
      <c r="I922">
        <v>181.16</v>
      </c>
      <c r="J922">
        <v>15.13</v>
      </c>
      <c r="K922" t="s">
        <v>896</v>
      </c>
    </row>
    <row r="923" spans="1:11" x14ac:dyDescent="0.25">
      <c r="A923" t="s">
        <v>425</v>
      </c>
      <c r="B923">
        <v>292</v>
      </c>
      <c r="C923">
        <v>21</v>
      </c>
      <c r="D923">
        <v>43</v>
      </c>
      <c r="E923" t="s">
        <v>30</v>
      </c>
      <c r="F923">
        <v>8.7899999999999991</v>
      </c>
      <c r="G923">
        <v>59.91</v>
      </c>
      <c r="H923">
        <v>119.76</v>
      </c>
      <c r="I923">
        <v>247.1</v>
      </c>
      <c r="J923">
        <v>28.44</v>
      </c>
      <c r="K923" t="s">
        <v>897</v>
      </c>
    </row>
    <row r="924" spans="1:11" x14ac:dyDescent="0.25">
      <c r="A924" t="s">
        <v>426</v>
      </c>
      <c r="B924">
        <v>292</v>
      </c>
      <c r="C924">
        <v>21</v>
      </c>
      <c r="D924">
        <v>43</v>
      </c>
      <c r="E924" t="s">
        <v>30</v>
      </c>
      <c r="F924">
        <v>8.7899999999999991</v>
      </c>
      <c r="G924">
        <v>46.01</v>
      </c>
      <c r="H924">
        <v>82.27</v>
      </c>
      <c r="I924">
        <v>162.54</v>
      </c>
      <c r="J924">
        <v>14.19</v>
      </c>
      <c r="K924" t="s">
        <v>897</v>
      </c>
    </row>
    <row r="925" spans="1:11" x14ac:dyDescent="0.25">
      <c r="A925" t="s">
        <v>427</v>
      </c>
      <c r="B925">
        <v>242</v>
      </c>
      <c r="C925">
        <v>27</v>
      </c>
      <c r="D925">
        <v>14</v>
      </c>
      <c r="E925" t="s">
        <v>30</v>
      </c>
      <c r="F925">
        <v>10.86</v>
      </c>
      <c r="G925">
        <v>48.12</v>
      </c>
      <c r="H925" t="s">
        <v>31</v>
      </c>
      <c r="I925" t="s">
        <v>31</v>
      </c>
      <c r="J925" t="s">
        <v>31</v>
      </c>
      <c r="K925" t="s">
        <v>898</v>
      </c>
    </row>
    <row r="926" spans="1:11" x14ac:dyDescent="0.25">
      <c r="A926" t="s">
        <v>428</v>
      </c>
      <c r="B926">
        <v>242</v>
      </c>
      <c r="C926">
        <v>27</v>
      </c>
      <c r="D926">
        <v>14</v>
      </c>
      <c r="E926" t="s">
        <v>30</v>
      </c>
      <c r="F926">
        <v>10.86</v>
      </c>
      <c r="G926">
        <v>39.92</v>
      </c>
      <c r="H926" t="s">
        <v>31</v>
      </c>
      <c r="I926" t="s">
        <v>31</v>
      </c>
      <c r="J926" t="s">
        <v>31</v>
      </c>
      <c r="K926" t="s">
        <v>898</v>
      </c>
    </row>
    <row r="927" spans="1:11" x14ac:dyDescent="0.25">
      <c r="A927" t="s">
        <v>429</v>
      </c>
      <c r="B927">
        <v>292</v>
      </c>
      <c r="C927">
        <v>21</v>
      </c>
      <c r="D927">
        <v>62</v>
      </c>
      <c r="E927" t="s">
        <v>30</v>
      </c>
      <c r="F927">
        <v>18.52</v>
      </c>
      <c r="G927">
        <v>95.83</v>
      </c>
      <c r="H927">
        <v>229.68</v>
      </c>
      <c r="I927">
        <v>728.72</v>
      </c>
      <c r="J927">
        <v>63.04</v>
      </c>
      <c r="K927" t="s">
        <v>899</v>
      </c>
    </row>
    <row r="928" spans="1:11" x14ac:dyDescent="0.25">
      <c r="A928" t="s">
        <v>430</v>
      </c>
      <c r="B928">
        <v>292</v>
      </c>
      <c r="C928">
        <v>21</v>
      </c>
      <c r="D928">
        <v>62</v>
      </c>
      <c r="E928" t="s">
        <v>30</v>
      </c>
      <c r="F928">
        <v>18.52</v>
      </c>
      <c r="G928">
        <v>96.12</v>
      </c>
      <c r="H928">
        <v>298.81</v>
      </c>
      <c r="I928">
        <v>769.8</v>
      </c>
      <c r="J928">
        <v>72.599999999999994</v>
      </c>
      <c r="K928" t="s">
        <v>899</v>
      </c>
    </row>
    <row r="929" spans="1:11" x14ac:dyDescent="0.25">
      <c r="A929" t="s">
        <v>431</v>
      </c>
      <c r="B929">
        <v>292</v>
      </c>
      <c r="C929">
        <v>21</v>
      </c>
      <c r="D929">
        <v>46</v>
      </c>
      <c r="E929" t="s">
        <v>30</v>
      </c>
      <c r="F929">
        <v>12.41</v>
      </c>
      <c r="G929">
        <v>69.150000000000006</v>
      </c>
      <c r="H929">
        <v>164.64</v>
      </c>
      <c r="I929">
        <v>423.73</v>
      </c>
      <c r="J929">
        <v>40.049999999999997</v>
      </c>
      <c r="K929" t="s">
        <v>900</v>
      </c>
    </row>
    <row r="930" spans="1:11" x14ac:dyDescent="0.25">
      <c r="A930" t="s">
        <v>432</v>
      </c>
      <c r="B930">
        <v>292</v>
      </c>
      <c r="C930">
        <v>21</v>
      </c>
      <c r="D930">
        <v>46</v>
      </c>
      <c r="E930" t="s">
        <v>30</v>
      </c>
      <c r="F930">
        <v>12.41</v>
      </c>
      <c r="G930">
        <v>70.8</v>
      </c>
      <c r="H930">
        <v>238.34</v>
      </c>
      <c r="I930">
        <v>562.52</v>
      </c>
      <c r="J930">
        <v>56.99</v>
      </c>
      <c r="K930" t="s">
        <v>900</v>
      </c>
    </row>
    <row r="931" spans="1:11" x14ac:dyDescent="0.25">
      <c r="A931" t="s">
        <v>433</v>
      </c>
      <c r="B931">
        <v>292</v>
      </c>
      <c r="C931">
        <v>21</v>
      </c>
      <c r="D931">
        <v>54</v>
      </c>
      <c r="E931" t="s">
        <v>30</v>
      </c>
      <c r="F931">
        <v>13.73</v>
      </c>
      <c r="G931">
        <v>65.040000000000006</v>
      </c>
      <c r="H931">
        <v>97.27</v>
      </c>
      <c r="I931">
        <v>225.09</v>
      </c>
      <c r="J931">
        <v>17.32</v>
      </c>
      <c r="K931" t="s">
        <v>901</v>
      </c>
    </row>
    <row r="932" spans="1:11" x14ac:dyDescent="0.25">
      <c r="A932" t="s">
        <v>434</v>
      </c>
      <c r="B932">
        <v>292</v>
      </c>
      <c r="C932">
        <v>21</v>
      </c>
      <c r="D932">
        <v>54</v>
      </c>
      <c r="E932" t="s">
        <v>30</v>
      </c>
      <c r="F932">
        <v>13.73</v>
      </c>
      <c r="G932">
        <v>79.23</v>
      </c>
      <c r="H932">
        <v>89.76</v>
      </c>
      <c r="I932">
        <v>104.05</v>
      </c>
      <c r="J932">
        <v>10.06</v>
      </c>
      <c r="K932" t="s">
        <v>901</v>
      </c>
    </row>
    <row r="933" spans="1:11" x14ac:dyDescent="0.25">
      <c r="A933" t="s">
        <v>435</v>
      </c>
      <c r="B933">
        <v>191</v>
      </c>
      <c r="C933">
        <v>12</v>
      </c>
      <c r="D933">
        <v>21</v>
      </c>
      <c r="E933" t="s">
        <v>30</v>
      </c>
      <c r="F933">
        <v>5.85</v>
      </c>
      <c r="G933">
        <v>43.86</v>
      </c>
      <c r="H933">
        <v>230</v>
      </c>
      <c r="I933">
        <v>389.6</v>
      </c>
      <c r="J933">
        <v>50.4</v>
      </c>
      <c r="K933" t="s">
        <v>902</v>
      </c>
    </row>
    <row r="934" spans="1:11" x14ac:dyDescent="0.25">
      <c r="A934" t="s">
        <v>436</v>
      </c>
      <c r="B934">
        <v>191</v>
      </c>
      <c r="C934">
        <v>12</v>
      </c>
      <c r="D934">
        <v>25</v>
      </c>
      <c r="E934" t="s">
        <v>30</v>
      </c>
      <c r="F934">
        <v>7.06</v>
      </c>
      <c r="G934">
        <v>42.91</v>
      </c>
      <c r="H934">
        <v>160</v>
      </c>
      <c r="I934">
        <v>249.7</v>
      </c>
      <c r="J934">
        <v>25.92</v>
      </c>
      <c r="K934" t="s">
        <v>902</v>
      </c>
    </row>
    <row r="935" spans="1:11" x14ac:dyDescent="0.25">
      <c r="A935" t="s">
        <v>437</v>
      </c>
      <c r="B935">
        <v>191</v>
      </c>
      <c r="C935">
        <v>12</v>
      </c>
      <c r="D935">
        <v>7</v>
      </c>
      <c r="E935" t="s">
        <v>30</v>
      </c>
      <c r="F935">
        <v>1.2</v>
      </c>
      <c r="G935">
        <v>8.84</v>
      </c>
      <c r="H935">
        <v>30</v>
      </c>
      <c r="I935">
        <v>13.2</v>
      </c>
      <c r="J935">
        <v>1.79</v>
      </c>
      <c r="K935" t="s">
        <v>903</v>
      </c>
    </row>
    <row r="936" spans="1:11" x14ac:dyDescent="0.25">
      <c r="A936" t="s">
        <v>438</v>
      </c>
      <c r="B936">
        <v>191</v>
      </c>
      <c r="C936">
        <v>12</v>
      </c>
      <c r="D936">
        <v>7</v>
      </c>
      <c r="E936" t="s">
        <v>30</v>
      </c>
      <c r="F936">
        <v>1.2</v>
      </c>
      <c r="G936">
        <v>36.46</v>
      </c>
      <c r="H936">
        <v>50</v>
      </c>
      <c r="I936">
        <v>20.6</v>
      </c>
      <c r="J936">
        <v>11.43</v>
      </c>
      <c r="K936" t="s">
        <v>904</v>
      </c>
    </row>
    <row r="937" spans="1:11" x14ac:dyDescent="0.25">
      <c r="A937" t="s">
        <v>439</v>
      </c>
      <c r="B937">
        <v>292</v>
      </c>
      <c r="C937">
        <v>21</v>
      </c>
      <c r="D937">
        <v>55</v>
      </c>
      <c r="E937" t="s">
        <v>30</v>
      </c>
      <c r="F937">
        <v>24.01</v>
      </c>
      <c r="G937">
        <v>125.47</v>
      </c>
      <c r="H937">
        <v>332.85</v>
      </c>
      <c r="I937" s="1">
        <v>1258.1500000000001</v>
      </c>
      <c r="J937">
        <v>117.03</v>
      </c>
      <c r="K937" t="s">
        <v>905</v>
      </c>
    </row>
    <row r="938" spans="1:11" x14ac:dyDescent="0.25">
      <c r="A938" t="s">
        <v>440</v>
      </c>
      <c r="B938">
        <v>292</v>
      </c>
      <c r="C938">
        <v>21</v>
      </c>
      <c r="D938">
        <v>55</v>
      </c>
      <c r="E938" t="s">
        <v>30</v>
      </c>
      <c r="F938">
        <v>24.01</v>
      </c>
      <c r="G938">
        <v>91.83</v>
      </c>
      <c r="H938">
        <v>350.67</v>
      </c>
      <c r="I938" s="1">
        <v>1245.48</v>
      </c>
      <c r="J938">
        <v>84.59</v>
      </c>
      <c r="K938" t="s">
        <v>905</v>
      </c>
    </row>
    <row r="939" spans="1:11" x14ac:dyDescent="0.25">
      <c r="A939" t="s">
        <v>441</v>
      </c>
      <c r="B939">
        <v>292</v>
      </c>
      <c r="C939">
        <v>21</v>
      </c>
      <c r="D939">
        <v>30</v>
      </c>
      <c r="E939" t="s">
        <v>30</v>
      </c>
      <c r="F939">
        <v>6.18</v>
      </c>
      <c r="G939">
        <v>43.69</v>
      </c>
      <c r="H939">
        <v>134.51</v>
      </c>
      <c r="I939">
        <v>225.77</v>
      </c>
      <c r="J939">
        <v>25.26</v>
      </c>
      <c r="K939" t="s">
        <v>906</v>
      </c>
    </row>
    <row r="940" spans="1:11" x14ac:dyDescent="0.25">
      <c r="A940" t="s">
        <v>442</v>
      </c>
      <c r="B940">
        <v>292</v>
      </c>
      <c r="C940">
        <v>21</v>
      </c>
      <c r="D940">
        <v>30</v>
      </c>
      <c r="E940" t="s">
        <v>30</v>
      </c>
      <c r="F940">
        <v>6.18</v>
      </c>
      <c r="G940">
        <v>37.479999999999997</v>
      </c>
      <c r="H940">
        <v>99.42</v>
      </c>
      <c r="I940">
        <v>98.17</v>
      </c>
      <c r="J940">
        <v>10.130000000000001</v>
      </c>
      <c r="K940" t="s">
        <v>906</v>
      </c>
    </row>
    <row r="941" spans="1:11" x14ac:dyDescent="0.25">
      <c r="A941" t="s">
        <v>443</v>
      </c>
      <c r="B941">
        <v>292</v>
      </c>
      <c r="C941">
        <v>21</v>
      </c>
      <c r="D941">
        <v>26</v>
      </c>
      <c r="E941" t="s">
        <v>30</v>
      </c>
      <c r="F941">
        <v>5.26</v>
      </c>
      <c r="G941">
        <v>35.51</v>
      </c>
      <c r="H941">
        <v>67.25</v>
      </c>
      <c r="I941">
        <v>112.84</v>
      </c>
      <c r="J941">
        <v>12.62</v>
      </c>
      <c r="K941" t="s">
        <v>906</v>
      </c>
    </row>
    <row r="942" spans="1:11" x14ac:dyDescent="0.25">
      <c r="A942" t="s">
        <v>444</v>
      </c>
      <c r="B942">
        <v>292</v>
      </c>
      <c r="C942">
        <v>21</v>
      </c>
      <c r="D942">
        <v>26</v>
      </c>
      <c r="E942" t="s">
        <v>30</v>
      </c>
      <c r="F942">
        <v>5.26</v>
      </c>
      <c r="G942">
        <v>31.25</v>
      </c>
      <c r="H942">
        <v>42.2</v>
      </c>
      <c r="I942">
        <v>43.76</v>
      </c>
      <c r="J942">
        <v>4.45</v>
      </c>
      <c r="K942" t="s">
        <v>906</v>
      </c>
    </row>
    <row r="943" spans="1:11" x14ac:dyDescent="0.25">
      <c r="A943" t="s">
        <v>445</v>
      </c>
      <c r="B943">
        <v>292</v>
      </c>
      <c r="C943">
        <v>21</v>
      </c>
      <c r="D943">
        <v>46</v>
      </c>
      <c r="E943" t="s">
        <v>30</v>
      </c>
      <c r="F943">
        <v>6.3</v>
      </c>
      <c r="G943">
        <v>44.66</v>
      </c>
      <c r="H943">
        <v>303.41000000000003</v>
      </c>
      <c r="I943">
        <v>280.76</v>
      </c>
      <c r="J943">
        <v>30.94</v>
      </c>
      <c r="K943" t="s">
        <v>907</v>
      </c>
    </row>
    <row r="944" spans="1:11" x14ac:dyDescent="0.25">
      <c r="A944" t="s">
        <v>446</v>
      </c>
      <c r="B944">
        <v>292</v>
      </c>
      <c r="C944">
        <v>21</v>
      </c>
      <c r="D944">
        <v>54</v>
      </c>
      <c r="E944" t="s">
        <v>30</v>
      </c>
      <c r="F944">
        <v>6.62</v>
      </c>
      <c r="G944">
        <v>51.04</v>
      </c>
      <c r="H944">
        <v>363.63</v>
      </c>
      <c r="I944">
        <v>273.38</v>
      </c>
      <c r="J944">
        <v>29.83</v>
      </c>
      <c r="K944" t="s">
        <v>908</v>
      </c>
    </row>
    <row r="945" spans="1:11" x14ac:dyDescent="0.25">
      <c r="A945" t="s">
        <v>447</v>
      </c>
      <c r="B945">
        <v>292</v>
      </c>
      <c r="C945">
        <v>21</v>
      </c>
      <c r="D945">
        <v>8</v>
      </c>
      <c r="E945" t="s">
        <v>30</v>
      </c>
      <c r="F945">
        <v>2.46</v>
      </c>
      <c r="G945">
        <v>11.98</v>
      </c>
      <c r="H945">
        <v>40</v>
      </c>
      <c r="I945">
        <v>45.5</v>
      </c>
      <c r="J945">
        <v>3.73</v>
      </c>
      <c r="K945" t="s">
        <v>909</v>
      </c>
    </row>
    <row r="946" spans="1:11" x14ac:dyDescent="0.25">
      <c r="A946" t="s">
        <v>448</v>
      </c>
      <c r="B946">
        <v>292</v>
      </c>
      <c r="C946">
        <v>21</v>
      </c>
      <c r="D946">
        <v>8</v>
      </c>
      <c r="E946" t="s">
        <v>30</v>
      </c>
      <c r="F946">
        <v>2.46</v>
      </c>
      <c r="G946">
        <v>11.99</v>
      </c>
      <c r="H946">
        <v>44.1</v>
      </c>
      <c r="I946">
        <v>31.27</v>
      </c>
      <c r="J946">
        <v>2.4</v>
      </c>
      <c r="K946" t="s">
        <v>909</v>
      </c>
    </row>
    <row r="947" spans="1:11" x14ac:dyDescent="0.25">
      <c r="A947" t="s">
        <v>449</v>
      </c>
      <c r="B947">
        <v>292</v>
      </c>
      <c r="C947">
        <v>21</v>
      </c>
      <c r="D947">
        <v>64</v>
      </c>
      <c r="E947" t="s">
        <v>30</v>
      </c>
      <c r="F947">
        <v>18.3</v>
      </c>
      <c r="G947">
        <v>129.53</v>
      </c>
      <c r="H947">
        <v>69.010000000000005</v>
      </c>
      <c r="I947">
        <v>63.61</v>
      </c>
      <c r="J947">
        <v>9.2100000000000009</v>
      </c>
      <c r="K947" t="s">
        <v>910</v>
      </c>
    </row>
    <row r="948" spans="1:11" x14ac:dyDescent="0.25">
      <c r="A948" t="s">
        <v>450</v>
      </c>
      <c r="B948">
        <v>292</v>
      </c>
      <c r="C948">
        <v>21</v>
      </c>
      <c r="D948">
        <v>65</v>
      </c>
      <c r="E948" t="s">
        <v>30</v>
      </c>
      <c r="F948">
        <v>18.12</v>
      </c>
      <c r="G948">
        <v>132.09</v>
      </c>
      <c r="H948">
        <v>164.55</v>
      </c>
      <c r="I948">
        <v>440.58</v>
      </c>
      <c r="J948">
        <v>53.25</v>
      </c>
      <c r="K948" t="s">
        <v>911</v>
      </c>
    </row>
    <row r="949" spans="1:11" x14ac:dyDescent="0.25">
      <c r="A949" t="s">
        <v>451</v>
      </c>
      <c r="B949">
        <v>292</v>
      </c>
      <c r="C949">
        <v>21</v>
      </c>
      <c r="D949">
        <v>2</v>
      </c>
      <c r="E949" t="s">
        <v>30</v>
      </c>
      <c r="F949">
        <v>2.02</v>
      </c>
      <c r="G949">
        <v>4.6399999999999997</v>
      </c>
      <c r="H949" t="s">
        <v>31</v>
      </c>
      <c r="I949" t="s">
        <v>31</v>
      </c>
      <c r="J949" t="s">
        <v>31</v>
      </c>
      <c r="K949" t="s">
        <v>912</v>
      </c>
    </row>
    <row r="950" spans="1:11" x14ac:dyDescent="0.25">
      <c r="A950" t="s">
        <v>452</v>
      </c>
      <c r="B950">
        <v>292</v>
      </c>
      <c r="C950">
        <v>21</v>
      </c>
      <c r="D950">
        <v>1</v>
      </c>
      <c r="E950" t="s">
        <v>30</v>
      </c>
      <c r="F950">
        <v>2.09</v>
      </c>
      <c r="G950">
        <v>4.3499999999999996</v>
      </c>
      <c r="H950" t="s">
        <v>31</v>
      </c>
      <c r="I950" t="s">
        <v>31</v>
      </c>
      <c r="J950" t="s">
        <v>31</v>
      </c>
      <c r="K950" t="s">
        <v>913</v>
      </c>
    </row>
    <row r="951" spans="1:11" x14ac:dyDescent="0.25">
      <c r="A951" t="s">
        <v>453</v>
      </c>
      <c r="B951">
        <v>292</v>
      </c>
      <c r="C951">
        <v>21</v>
      </c>
      <c r="D951">
        <v>7</v>
      </c>
      <c r="E951" t="s">
        <v>30</v>
      </c>
      <c r="F951">
        <v>0.95</v>
      </c>
      <c r="G951">
        <v>6.05</v>
      </c>
      <c r="H951">
        <v>47.5</v>
      </c>
      <c r="I951">
        <v>7.58</v>
      </c>
      <c r="J951">
        <v>1.01</v>
      </c>
      <c r="K951" t="s">
        <v>914</v>
      </c>
    </row>
    <row r="952" spans="1:11" x14ac:dyDescent="0.25">
      <c r="A952" t="s">
        <v>454</v>
      </c>
      <c r="B952">
        <v>292</v>
      </c>
      <c r="C952">
        <v>21</v>
      </c>
      <c r="D952">
        <v>11</v>
      </c>
      <c r="E952" t="s">
        <v>30</v>
      </c>
      <c r="F952">
        <v>1.29</v>
      </c>
      <c r="G952">
        <v>9.3000000000000007</v>
      </c>
      <c r="H952">
        <v>46.04</v>
      </c>
      <c r="I952">
        <v>35.200000000000003</v>
      </c>
      <c r="J952">
        <v>4.3</v>
      </c>
      <c r="K952" t="s">
        <v>915</v>
      </c>
    </row>
    <row r="953" spans="1:11" x14ac:dyDescent="0.25">
      <c r="A953" t="s">
        <v>455</v>
      </c>
      <c r="B953">
        <v>292</v>
      </c>
      <c r="C953">
        <v>21</v>
      </c>
      <c r="D953">
        <v>15</v>
      </c>
      <c r="E953" t="s">
        <v>30</v>
      </c>
      <c r="F953">
        <v>2.72</v>
      </c>
      <c r="G953">
        <v>18.940000000000001</v>
      </c>
      <c r="H953">
        <v>158.69</v>
      </c>
      <c r="I953">
        <v>129.49</v>
      </c>
      <c r="J953">
        <v>14.08</v>
      </c>
      <c r="K953" t="s">
        <v>916</v>
      </c>
    </row>
    <row r="954" spans="1:11" x14ac:dyDescent="0.25">
      <c r="A954" t="s">
        <v>456</v>
      </c>
      <c r="B954">
        <v>292</v>
      </c>
      <c r="C954">
        <v>21</v>
      </c>
      <c r="D954">
        <v>15</v>
      </c>
      <c r="E954" t="s">
        <v>30</v>
      </c>
      <c r="F954">
        <v>2.72</v>
      </c>
      <c r="G954">
        <v>17.64</v>
      </c>
      <c r="H954">
        <v>151.32</v>
      </c>
      <c r="I954">
        <v>76.680000000000007</v>
      </c>
      <c r="J954">
        <v>7.76</v>
      </c>
      <c r="K954" t="s">
        <v>916</v>
      </c>
    </row>
    <row r="955" spans="1:11" x14ac:dyDescent="0.25">
      <c r="A955" t="s">
        <v>457</v>
      </c>
      <c r="B955">
        <v>292</v>
      </c>
      <c r="C955">
        <v>21</v>
      </c>
      <c r="D955">
        <v>29</v>
      </c>
      <c r="E955" t="s">
        <v>30</v>
      </c>
      <c r="F955">
        <v>12.79</v>
      </c>
      <c r="G955">
        <v>49.88</v>
      </c>
      <c r="H955">
        <v>127.43</v>
      </c>
      <c r="I955">
        <v>262.94</v>
      </c>
      <c r="J955">
        <v>17.190000000000001</v>
      </c>
      <c r="K955" t="s">
        <v>917</v>
      </c>
    </row>
    <row r="956" spans="1:11" x14ac:dyDescent="0.25">
      <c r="A956" t="s">
        <v>458</v>
      </c>
      <c r="B956">
        <v>292</v>
      </c>
      <c r="C956">
        <v>21</v>
      </c>
      <c r="D956">
        <v>29</v>
      </c>
      <c r="E956" t="s">
        <v>30</v>
      </c>
      <c r="F956">
        <v>12.79</v>
      </c>
      <c r="G956">
        <v>57.34</v>
      </c>
      <c r="H956">
        <v>154.33000000000001</v>
      </c>
      <c r="I956">
        <v>649.91</v>
      </c>
      <c r="J956">
        <v>51.27</v>
      </c>
      <c r="K956" t="s">
        <v>917</v>
      </c>
    </row>
    <row r="957" spans="1:11" x14ac:dyDescent="0.25">
      <c r="A957" t="s">
        <v>459</v>
      </c>
      <c r="B957">
        <v>242</v>
      </c>
      <c r="C957">
        <v>27</v>
      </c>
      <c r="D957">
        <v>19</v>
      </c>
      <c r="E957" t="s">
        <v>30</v>
      </c>
      <c r="F957">
        <v>11.25</v>
      </c>
      <c r="G957">
        <v>49.57</v>
      </c>
      <c r="H957" t="s">
        <v>31</v>
      </c>
      <c r="I957" t="s">
        <v>31</v>
      </c>
      <c r="J957" t="s">
        <v>31</v>
      </c>
      <c r="K957" t="s">
        <v>918</v>
      </c>
    </row>
    <row r="958" spans="1:11" x14ac:dyDescent="0.25">
      <c r="A958" t="s">
        <v>460</v>
      </c>
      <c r="B958">
        <v>242</v>
      </c>
      <c r="C958">
        <v>27</v>
      </c>
      <c r="D958">
        <v>19</v>
      </c>
      <c r="E958" t="s">
        <v>30</v>
      </c>
      <c r="F958">
        <v>11.01</v>
      </c>
      <c r="G958">
        <v>40.03</v>
      </c>
      <c r="H958" t="s">
        <v>31</v>
      </c>
      <c r="I958" t="s">
        <v>31</v>
      </c>
      <c r="J958" t="s">
        <v>31</v>
      </c>
      <c r="K958" t="s">
        <v>919</v>
      </c>
    </row>
    <row r="959" spans="1:11" x14ac:dyDescent="0.25">
      <c r="A959" t="s">
        <v>461</v>
      </c>
      <c r="B959">
        <v>242</v>
      </c>
      <c r="C959">
        <v>27</v>
      </c>
      <c r="D959">
        <v>20</v>
      </c>
      <c r="E959" t="s">
        <v>30</v>
      </c>
      <c r="F959">
        <v>12.86</v>
      </c>
      <c r="G959">
        <v>44.21</v>
      </c>
      <c r="H959" t="s">
        <v>31</v>
      </c>
      <c r="I959" t="s">
        <v>31</v>
      </c>
      <c r="J959" t="s">
        <v>31</v>
      </c>
      <c r="K959" t="s">
        <v>920</v>
      </c>
    </row>
    <row r="960" spans="1:11" x14ac:dyDescent="0.25">
      <c r="A960" t="s">
        <v>462</v>
      </c>
      <c r="B960">
        <v>242</v>
      </c>
      <c r="C960">
        <v>27</v>
      </c>
      <c r="D960">
        <v>20</v>
      </c>
      <c r="E960" t="s">
        <v>30</v>
      </c>
      <c r="F960">
        <v>12.86</v>
      </c>
      <c r="G960">
        <v>49.06</v>
      </c>
      <c r="H960" t="s">
        <v>31</v>
      </c>
      <c r="I960" t="s">
        <v>31</v>
      </c>
      <c r="J960" t="s">
        <v>31</v>
      </c>
      <c r="K960" t="s">
        <v>920</v>
      </c>
    </row>
    <row r="961" spans="1:11" x14ac:dyDescent="0.25">
      <c r="A961" t="s">
        <v>463</v>
      </c>
      <c r="B961">
        <v>251</v>
      </c>
      <c r="C961">
        <v>22</v>
      </c>
      <c r="D961">
        <v>12</v>
      </c>
      <c r="E961" t="s">
        <v>30</v>
      </c>
      <c r="F961">
        <v>5.39</v>
      </c>
      <c r="G961">
        <v>19.66</v>
      </c>
      <c r="H961" t="s">
        <v>31</v>
      </c>
      <c r="I961" t="s">
        <v>31</v>
      </c>
      <c r="J961" t="s">
        <v>31</v>
      </c>
      <c r="K961" t="s">
        <v>921</v>
      </c>
    </row>
    <row r="962" spans="1:11" x14ac:dyDescent="0.25">
      <c r="A962" t="s">
        <v>464</v>
      </c>
      <c r="B962">
        <v>251</v>
      </c>
      <c r="C962">
        <v>22</v>
      </c>
      <c r="D962">
        <v>12</v>
      </c>
      <c r="E962" t="s">
        <v>30</v>
      </c>
      <c r="F962">
        <v>5.39</v>
      </c>
      <c r="G962">
        <v>19.05</v>
      </c>
      <c r="H962" t="s">
        <v>31</v>
      </c>
      <c r="I962" t="s">
        <v>31</v>
      </c>
      <c r="J962" t="s">
        <v>31</v>
      </c>
      <c r="K962" t="s">
        <v>921</v>
      </c>
    </row>
    <row r="963" spans="1:11" x14ac:dyDescent="0.25">
      <c r="A963" t="s">
        <v>465</v>
      </c>
      <c r="B963">
        <v>292</v>
      </c>
      <c r="C963">
        <v>21</v>
      </c>
      <c r="D963">
        <v>28</v>
      </c>
      <c r="E963" t="s">
        <v>30</v>
      </c>
      <c r="F963">
        <v>6.78</v>
      </c>
      <c r="G963">
        <v>31.1</v>
      </c>
      <c r="H963">
        <v>37.15</v>
      </c>
      <c r="I963">
        <v>50.1</v>
      </c>
      <c r="J963">
        <v>3.64</v>
      </c>
      <c r="K963" t="s">
        <v>922</v>
      </c>
    </row>
    <row r="964" spans="1:11" x14ac:dyDescent="0.25">
      <c r="A964" t="s">
        <v>466</v>
      </c>
      <c r="B964">
        <v>292</v>
      </c>
      <c r="C964">
        <v>21</v>
      </c>
      <c r="D964">
        <v>28</v>
      </c>
      <c r="E964" t="s">
        <v>30</v>
      </c>
      <c r="F964">
        <v>6.78</v>
      </c>
      <c r="G964">
        <v>34.53</v>
      </c>
      <c r="H964">
        <v>18.579999999999998</v>
      </c>
      <c r="I964">
        <v>13.41</v>
      </c>
      <c r="J964">
        <v>0.91</v>
      </c>
      <c r="K964" t="s">
        <v>922</v>
      </c>
    </row>
    <row r="965" spans="1:11" x14ac:dyDescent="0.25">
      <c r="A965" t="s">
        <v>467</v>
      </c>
      <c r="B965">
        <v>251</v>
      </c>
      <c r="C965">
        <v>22</v>
      </c>
      <c r="D965">
        <v>21</v>
      </c>
      <c r="E965" t="s">
        <v>30</v>
      </c>
      <c r="F965">
        <v>13.08</v>
      </c>
      <c r="G965">
        <v>46.16</v>
      </c>
      <c r="H965" t="s">
        <v>31</v>
      </c>
      <c r="I965" t="s">
        <v>31</v>
      </c>
      <c r="J965" t="s">
        <v>31</v>
      </c>
      <c r="K965" t="s">
        <v>923</v>
      </c>
    </row>
    <row r="966" spans="1:11" x14ac:dyDescent="0.25">
      <c r="A966" t="s">
        <v>468</v>
      </c>
      <c r="B966">
        <v>251</v>
      </c>
      <c r="C966">
        <v>22</v>
      </c>
      <c r="D966">
        <v>21</v>
      </c>
      <c r="E966" t="s">
        <v>30</v>
      </c>
      <c r="F966">
        <v>12.56</v>
      </c>
      <c r="G966">
        <v>36.270000000000003</v>
      </c>
      <c r="H966" t="s">
        <v>31</v>
      </c>
      <c r="I966" t="s">
        <v>31</v>
      </c>
      <c r="J966" t="s">
        <v>31</v>
      </c>
      <c r="K966" t="s">
        <v>924</v>
      </c>
    </row>
    <row r="967" spans="1:11" x14ac:dyDescent="0.25">
      <c r="A967" t="s">
        <v>469</v>
      </c>
      <c r="B967">
        <v>251</v>
      </c>
      <c r="C967">
        <v>22</v>
      </c>
      <c r="D967">
        <v>19</v>
      </c>
      <c r="E967" t="s">
        <v>30</v>
      </c>
      <c r="F967">
        <v>11.28</v>
      </c>
      <c r="G967">
        <v>54.02</v>
      </c>
      <c r="H967" t="s">
        <v>31</v>
      </c>
      <c r="I967" t="s">
        <v>31</v>
      </c>
      <c r="J967" t="s">
        <v>31</v>
      </c>
      <c r="K967" t="s">
        <v>925</v>
      </c>
    </row>
    <row r="968" spans="1:11" x14ac:dyDescent="0.25">
      <c r="A968" t="s">
        <v>470</v>
      </c>
      <c r="B968">
        <v>251</v>
      </c>
      <c r="C968">
        <v>22</v>
      </c>
      <c r="D968">
        <v>19</v>
      </c>
      <c r="E968" t="s">
        <v>30</v>
      </c>
      <c r="F968">
        <v>11.04</v>
      </c>
      <c r="G968">
        <v>39.39</v>
      </c>
      <c r="H968" t="s">
        <v>31</v>
      </c>
      <c r="I968" t="s">
        <v>31</v>
      </c>
      <c r="J968" t="s">
        <v>31</v>
      </c>
      <c r="K968" t="s">
        <v>926</v>
      </c>
    </row>
    <row r="969" spans="1:11" x14ac:dyDescent="0.25">
      <c r="A969" t="s">
        <v>471</v>
      </c>
      <c r="B969">
        <v>242</v>
      </c>
      <c r="C969">
        <v>27</v>
      </c>
      <c r="D969">
        <v>12</v>
      </c>
      <c r="E969" t="s">
        <v>30</v>
      </c>
      <c r="F969">
        <v>11.1</v>
      </c>
      <c r="G969">
        <v>43.28</v>
      </c>
      <c r="H969" t="s">
        <v>31</v>
      </c>
      <c r="I969" t="s">
        <v>31</v>
      </c>
      <c r="J969" t="s">
        <v>31</v>
      </c>
      <c r="K969" t="s">
        <v>927</v>
      </c>
    </row>
    <row r="970" spans="1:11" x14ac:dyDescent="0.25">
      <c r="A970" t="s">
        <v>472</v>
      </c>
      <c r="B970">
        <v>242</v>
      </c>
      <c r="C970">
        <v>27</v>
      </c>
      <c r="D970">
        <v>11</v>
      </c>
      <c r="E970" t="s">
        <v>30</v>
      </c>
      <c r="F970">
        <v>10.07</v>
      </c>
      <c r="G970">
        <v>26.36</v>
      </c>
      <c r="H970" t="s">
        <v>31</v>
      </c>
      <c r="I970" t="s">
        <v>31</v>
      </c>
      <c r="J970" t="s">
        <v>31</v>
      </c>
      <c r="K970" t="s">
        <v>928</v>
      </c>
    </row>
    <row r="971" spans="1:11" x14ac:dyDescent="0.25">
      <c r="A971" t="s">
        <v>473</v>
      </c>
      <c r="B971">
        <v>242</v>
      </c>
      <c r="C971">
        <v>27</v>
      </c>
      <c r="D971">
        <v>26</v>
      </c>
      <c r="E971" t="s">
        <v>30</v>
      </c>
      <c r="F971">
        <v>14.25</v>
      </c>
      <c r="G971">
        <v>79.33</v>
      </c>
      <c r="H971" t="s">
        <v>31</v>
      </c>
      <c r="I971" t="s">
        <v>31</v>
      </c>
      <c r="J971" t="s">
        <v>31</v>
      </c>
      <c r="K971" t="s">
        <v>929</v>
      </c>
    </row>
    <row r="972" spans="1:11" x14ac:dyDescent="0.25">
      <c r="A972" t="s">
        <v>474</v>
      </c>
      <c r="B972">
        <v>242</v>
      </c>
      <c r="C972">
        <v>27</v>
      </c>
      <c r="D972">
        <v>30</v>
      </c>
      <c r="E972" t="s">
        <v>30</v>
      </c>
      <c r="F972">
        <v>14.43</v>
      </c>
      <c r="G972">
        <v>69.61</v>
      </c>
      <c r="H972" t="s">
        <v>31</v>
      </c>
      <c r="I972" t="s">
        <v>31</v>
      </c>
      <c r="J972" t="s">
        <v>31</v>
      </c>
      <c r="K972" t="s">
        <v>930</v>
      </c>
    </row>
    <row r="973" spans="1:11" x14ac:dyDescent="0.25">
      <c r="A973" t="s">
        <v>475</v>
      </c>
      <c r="B973">
        <v>292</v>
      </c>
      <c r="C973">
        <v>21</v>
      </c>
      <c r="D973">
        <v>32</v>
      </c>
      <c r="E973" t="s">
        <v>30</v>
      </c>
      <c r="F973">
        <v>8.49</v>
      </c>
      <c r="G973">
        <v>37.729999999999997</v>
      </c>
      <c r="H973">
        <v>88.06</v>
      </c>
      <c r="I973">
        <v>121.53</v>
      </c>
      <c r="J973">
        <v>9.3000000000000007</v>
      </c>
      <c r="K973" t="s">
        <v>931</v>
      </c>
    </row>
    <row r="974" spans="1:11" x14ac:dyDescent="0.25">
      <c r="A974" t="s">
        <v>476</v>
      </c>
      <c r="B974">
        <v>292</v>
      </c>
      <c r="C974">
        <v>21</v>
      </c>
      <c r="D974">
        <v>20</v>
      </c>
      <c r="E974" t="s">
        <v>30</v>
      </c>
      <c r="F974">
        <v>7.8</v>
      </c>
      <c r="G974">
        <v>52.46</v>
      </c>
      <c r="H974">
        <v>16.66</v>
      </c>
      <c r="I974">
        <v>55.11</v>
      </c>
      <c r="J974">
        <v>5</v>
      </c>
      <c r="K974" t="s">
        <v>932</v>
      </c>
    </row>
    <row r="975" spans="1:11" x14ac:dyDescent="0.25">
      <c r="A975" t="s">
        <v>477</v>
      </c>
      <c r="B975">
        <v>242</v>
      </c>
      <c r="C975">
        <v>27</v>
      </c>
      <c r="D975">
        <v>15</v>
      </c>
      <c r="E975" t="s">
        <v>30</v>
      </c>
      <c r="F975">
        <v>8.43</v>
      </c>
      <c r="G975">
        <v>32.69</v>
      </c>
      <c r="H975" t="s">
        <v>31</v>
      </c>
      <c r="I975" t="s">
        <v>31</v>
      </c>
      <c r="J975" t="s">
        <v>31</v>
      </c>
      <c r="K975" t="s">
        <v>933</v>
      </c>
    </row>
    <row r="976" spans="1:11" x14ac:dyDescent="0.25">
      <c r="A976" t="s">
        <v>478</v>
      </c>
      <c r="B976">
        <v>242</v>
      </c>
      <c r="C976">
        <v>27</v>
      </c>
      <c r="D976">
        <v>14</v>
      </c>
      <c r="E976" t="s">
        <v>30</v>
      </c>
      <c r="F976">
        <v>8.1999999999999993</v>
      </c>
      <c r="G976">
        <v>39.15</v>
      </c>
      <c r="H976" t="s">
        <v>31</v>
      </c>
      <c r="I976" t="s">
        <v>31</v>
      </c>
      <c r="J976" t="s">
        <v>31</v>
      </c>
      <c r="K976" t="s">
        <v>934</v>
      </c>
    </row>
    <row r="977" spans="1:11" x14ac:dyDescent="0.25">
      <c r="A977" t="s">
        <v>479</v>
      </c>
      <c r="B977">
        <v>292</v>
      </c>
      <c r="C977">
        <v>21</v>
      </c>
      <c r="D977">
        <v>48</v>
      </c>
      <c r="E977" t="s">
        <v>30</v>
      </c>
      <c r="F977">
        <v>14.16</v>
      </c>
      <c r="G977">
        <v>85.67</v>
      </c>
      <c r="H977">
        <v>142.08000000000001</v>
      </c>
      <c r="I977">
        <v>90.84</v>
      </c>
      <c r="J977">
        <v>10.15</v>
      </c>
      <c r="K977" t="s">
        <v>935</v>
      </c>
    </row>
    <row r="978" spans="1:11" x14ac:dyDescent="0.25">
      <c r="A978" t="s">
        <v>480</v>
      </c>
      <c r="B978">
        <v>292</v>
      </c>
      <c r="C978">
        <v>21</v>
      </c>
      <c r="D978">
        <v>45</v>
      </c>
      <c r="E978" t="s">
        <v>30</v>
      </c>
      <c r="F978">
        <v>14.11</v>
      </c>
      <c r="G978">
        <v>86.28</v>
      </c>
      <c r="H978">
        <v>137.54</v>
      </c>
      <c r="I978">
        <v>88.02</v>
      </c>
      <c r="J978">
        <v>9.84</v>
      </c>
      <c r="K978" t="s">
        <v>936</v>
      </c>
    </row>
    <row r="979" spans="1:11" x14ac:dyDescent="0.25">
      <c r="A979" t="s">
        <v>481</v>
      </c>
      <c r="B979">
        <v>242</v>
      </c>
      <c r="C979">
        <v>27</v>
      </c>
      <c r="D979">
        <v>34</v>
      </c>
      <c r="E979" t="s">
        <v>30</v>
      </c>
      <c r="F979">
        <v>20</v>
      </c>
      <c r="G979">
        <v>90.74</v>
      </c>
      <c r="H979" t="s">
        <v>31</v>
      </c>
      <c r="I979" t="s">
        <v>31</v>
      </c>
      <c r="J979" t="s">
        <v>31</v>
      </c>
      <c r="K979" t="s">
        <v>937</v>
      </c>
    </row>
    <row r="980" spans="1:11" x14ac:dyDescent="0.25">
      <c r="A980" t="s">
        <v>482</v>
      </c>
      <c r="B980">
        <v>242</v>
      </c>
      <c r="C980">
        <v>27</v>
      </c>
      <c r="D980">
        <v>36</v>
      </c>
      <c r="E980" t="s">
        <v>30</v>
      </c>
      <c r="F980">
        <v>20.09</v>
      </c>
      <c r="G980">
        <v>107.26</v>
      </c>
      <c r="H980" t="s">
        <v>31</v>
      </c>
      <c r="I980" t="s">
        <v>31</v>
      </c>
      <c r="J980" t="s">
        <v>31</v>
      </c>
      <c r="K980" t="s">
        <v>938</v>
      </c>
    </row>
    <row r="981" spans="1:11" x14ac:dyDescent="0.25">
      <c r="A981" t="s">
        <v>483</v>
      </c>
      <c r="B981">
        <v>242</v>
      </c>
      <c r="C981">
        <v>27</v>
      </c>
      <c r="D981">
        <v>27</v>
      </c>
      <c r="E981" t="s">
        <v>30</v>
      </c>
      <c r="F981">
        <v>15.27</v>
      </c>
      <c r="G981">
        <v>70.099999999999994</v>
      </c>
      <c r="H981" t="s">
        <v>31</v>
      </c>
      <c r="I981" t="s">
        <v>31</v>
      </c>
      <c r="J981" t="s">
        <v>31</v>
      </c>
      <c r="K981" t="s">
        <v>939</v>
      </c>
    </row>
    <row r="982" spans="1:11" x14ac:dyDescent="0.25">
      <c r="A982" t="s">
        <v>484</v>
      </c>
      <c r="B982">
        <v>242</v>
      </c>
      <c r="C982">
        <v>27</v>
      </c>
      <c r="D982">
        <v>29</v>
      </c>
      <c r="E982" t="s">
        <v>30</v>
      </c>
      <c r="F982">
        <v>15.21</v>
      </c>
      <c r="G982">
        <v>88.3</v>
      </c>
      <c r="H982" t="s">
        <v>31</v>
      </c>
      <c r="I982" t="s">
        <v>31</v>
      </c>
      <c r="J982" t="s">
        <v>31</v>
      </c>
      <c r="K982" t="s">
        <v>940</v>
      </c>
    </row>
    <row r="983" spans="1:11" x14ac:dyDescent="0.25">
      <c r="A983" t="s">
        <v>485</v>
      </c>
      <c r="B983">
        <v>292</v>
      </c>
      <c r="C983">
        <v>21</v>
      </c>
      <c r="D983">
        <v>37</v>
      </c>
      <c r="E983" t="s">
        <v>30</v>
      </c>
      <c r="F983">
        <v>7.6</v>
      </c>
      <c r="G983">
        <v>47.01</v>
      </c>
      <c r="H983">
        <v>91.13</v>
      </c>
      <c r="I983">
        <v>54.75</v>
      </c>
      <c r="J983">
        <v>5.7</v>
      </c>
      <c r="K983" t="s">
        <v>941</v>
      </c>
    </row>
    <row r="984" spans="1:11" x14ac:dyDescent="0.25">
      <c r="A984" t="s">
        <v>486</v>
      </c>
      <c r="B984">
        <v>292</v>
      </c>
      <c r="C984">
        <v>21</v>
      </c>
      <c r="D984">
        <v>37</v>
      </c>
      <c r="E984" t="s">
        <v>30</v>
      </c>
      <c r="F984">
        <v>7.6</v>
      </c>
      <c r="G984">
        <v>46.19</v>
      </c>
      <c r="H984">
        <v>90.27</v>
      </c>
      <c r="I984">
        <v>62.65</v>
      </c>
      <c r="J984">
        <v>6.45</v>
      </c>
      <c r="K984" t="s">
        <v>941</v>
      </c>
    </row>
    <row r="985" spans="1:11" x14ac:dyDescent="0.25">
      <c r="A985" t="s">
        <v>487</v>
      </c>
      <c r="B985">
        <v>292</v>
      </c>
      <c r="C985">
        <v>21</v>
      </c>
      <c r="D985">
        <v>53</v>
      </c>
      <c r="E985" t="s">
        <v>30</v>
      </c>
      <c r="F985">
        <v>13.23</v>
      </c>
      <c r="G985">
        <v>70.16</v>
      </c>
      <c r="H985">
        <v>70.260000000000005</v>
      </c>
      <c r="I985">
        <v>119</v>
      </c>
      <c r="J985">
        <v>11.32</v>
      </c>
      <c r="K985" t="s">
        <v>942</v>
      </c>
    </row>
    <row r="986" spans="1:11" x14ac:dyDescent="0.25">
      <c r="A986" t="s">
        <v>488</v>
      </c>
      <c r="B986">
        <v>292</v>
      </c>
      <c r="C986">
        <v>21</v>
      </c>
      <c r="D986">
        <v>52</v>
      </c>
      <c r="E986" t="s">
        <v>30</v>
      </c>
      <c r="F986">
        <v>13.18</v>
      </c>
      <c r="G986">
        <v>77.150000000000006</v>
      </c>
      <c r="H986">
        <v>97.68</v>
      </c>
      <c r="I986">
        <v>236.29</v>
      </c>
      <c r="J986">
        <v>23.24</v>
      </c>
      <c r="K986" t="s">
        <v>943</v>
      </c>
    </row>
    <row r="987" spans="1:11" x14ac:dyDescent="0.25">
      <c r="A987" t="s">
        <v>489</v>
      </c>
      <c r="B987">
        <v>292</v>
      </c>
      <c r="C987">
        <v>21</v>
      </c>
      <c r="D987">
        <v>47</v>
      </c>
      <c r="E987" t="s">
        <v>30</v>
      </c>
      <c r="F987">
        <v>12.24</v>
      </c>
      <c r="G987">
        <v>65.27</v>
      </c>
      <c r="H987">
        <v>111.04</v>
      </c>
      <c r="I987">
        <v>290.79000000000002</v>
      </c>
      <c r="J987">
        <v>26.09</v>
      </c>
      <c r="K987" t="s">
        <v>944</v>
      </c>
    </row>
    <row r="988" spans="1:11" x14ac:dyDescent="0.25">
      <c r="A988" t="s">
        <v>490</v>
      </c>
      <c r="B988">
        <v>292</v>
      </c>
      <c r="C988">
        <v>21</v>
      </c>
      <c r="D988">
        <v>44</v>
      </c>
      <c r="E988" t="s">
        <v>30</v>
      </c>
      <c r="F988">
        <v>12.19</v>
      </c>
      <c r="G988">
        <v>68.81</v>
      </c>
      <c r="H988">
        <v>95.18</v>
      </c>
      <c r="I988">
        <v>322.74</v>
      </c>
      <c r="J988">
        <v>32.25</v>
      </c>
      <c r="K988" t="s">
        <v>945</v>
      </c>
    </row>
    <row r="989" spans="1:11" x14ac:dyDescent="0.25">
      <c r="A989" t="s">
        <v>491</v>
      </c>
      <c r="B989">
        <v>292</v>
      </c>
      <c r="C989">
        <v>21</v>
      </c>
      <c r="D989">
        <v>34</v>
      </c>
      <c r="E989" t="s">
        <v>30</v>
      </c>
      <c r="F989">
        <v>11.75</v>
      </c>
      <c r="G989">
        <v>61</v>
      </c>
      <c r="H989">
        <v>24.33</v>
      </c>
      <c r="I989">
        <v>52.3</v>
      </c>
      <c r="J989">
        <v>5.0199999999999996</v>
      </c>
      <c r="K989" t="s">
        <v>946</v>
      </c>
    </row>
    <row r="990" spans="1:11" x14ac:dyDescent="0.25">
      <c r="A990" t="s">
        <v>492</v>
      </c>
      <c r="B990">
        <v>292</v>
      </c>
      <c r="C990">
        <v>21</v>
      </c>
      <c r="D990">
        <v>66</v>
      </c>
      <c r="E990" t="s">
        <v>30</v>
      </c>
      <c r="F990">
        <v>20.05</v>
      </c>
      <c r="G990">
        <v>91.94</v>
      </c>
      <c r="H990">
        <v>63.33</v>
      </c>
      <c r="I990">
        <v>176.47</v>
      </c>
      <c r="J990">
        <v>12.69</v>
      </c>
      <c r="K990" t="s">
        <v>947</v>
      </c>
    </row>
    <row r="991" spans="1:11" x14ac:dyDescent="0.25">
      <c r="A991" t="s">
        <v>493</v>
      </c>
      <c r="B991">
        <v>292</v>
      </c>
      <c r="C991">
        <v>21</v>
      </c>
      <c r="D991">
        <v>13</v>
      </c>
      <c r="E991" t="s">
        <v>30</v>
      </c>
      <c r="F991">
        <v>12.08</v>
      </c>
      <c r="G991">
        <v>69.95</v>
      </c>
      <c r="H991">
        <v>32.11</v>
      </c>
      <c r="I991">
        <v>51.9</v>
      </c>
      <c r="J991">
        <v>9.4499999999999993</v>
      </c>
      <c r="K991" t="s">
        <v>948</v>
      </c>
    </row>
    <row r="992" spans="1:11" x14ac:dyDescent="0.25">
      <c r="A992" t="s">
        <v>494</v>
      </c>
      <c r="B992">
        <v>292</v>
      </c>
      <c r="C992">
        <v>21</v>
      </c>
      <c r="D992">
        <v>14</v>
      </c>
      <c r="E992" t="s">
        <v>30</v>
      </c>
      <c r="F992">
        <v>11.92</v>
      </c>
      <c r="G992">
        <v>42.6</v>
      </c>
      <c r="H992">
        <v>70.790000000000006</v>
      </c>
      <c r="I992">
        <v>291.27999999999997</v>
      </c>
      <c r="J992">
        <v>16.75</v>
      </c>
      <c r="K992" t="s">
        <v>949</v>
      </c>
    </row>
    <row r="993" spans="1:11" x14ac:dyDescent="0.25">
      <c r="A993" t="s">
        <v>495</v>
      </c>
      <c r="B993">
        <v>292</v>
      </c>
      <c r="C993">
        <v>21</v>
      </c>
      <c r="D993">
        <v>26</v>
      </c>
      <c r="E993" t="s">
        <v>30</v>
      </c>
      <c r="F993">
        <v>2.7</v>
      </c>
      <c r="G993">
        <v>24.47</v>
      </c>
      <c r="H993">
        <v>102</v>
      </c>
      <c r="I993">
        <v>82</v>
      </c>
      <c r="J993">
        <v>13.19</v>
      </c>
      <c r="K993" t="s">
        <v>950</v>
      </c>
    </row>
    <row r="994" spans="1:11" x14ac:dyDescent="0.25">
      <c r="A994" t="s">
        <v>496</v>
      </c>
      <c r="B994">
        <v>292</v>
      </c>
      <c r="C994">
        <v>21</v>
      </c>
      <c r="D994">
        <v>27</v>
      </c>
      <c r="E994" t="s">
        <v>30</v>
      </c>
      <c r="F994">
        <v>3.28</v>
      </c>
      <c r="G994">
        <v>27.09</v>
      </c>
      <c r="H994">
        <v>46.88</v>
      </c>
      <c r="I994">
        <v>27.41</v>
      </c>
      <c r="J994">
        <v>3.97</v>
      </c>
      <c r="K994" t="s">
        <v>951</v>
      </c>
    </row>
    <row r="995" spans="1:11" x14ac:dyDescent="0.25">
      <c r="A995" t="s">
        <v>497</v>
      </c>
      <c r="B995">
        <v>292</v>
      </c>
      <c r="C995">
        <v>21</v>
      </c>
      <c r="D995">
        <v>26</v>
      </c>
      <c r="E995" t="s">
        <v>30</v>
      </c>
      <c r="F995">
        <v>7.61</v>
      </c>
      <c r="G995">
        <v>37.76</v>
      </c>
      <c r="H995">
        <v>76.790000000000006</v>
      </c>
      <c r="I995">
        <v>114.26</v>
      </c>
      <c r="J995">
        <v>9.2200000000000006</v>
      </c>
      <c r="K995" t="s">
        <v>952</v>
      </c>
    </row>
    <row r="996" spans="1:11" x14ac:dyDescent="0.25">
      <c r="A996" t="s">
        <v>498</v>
      </c>
      <c r="B996">
        <v>292</v>
      </c>
      <c r="C996">
        <v>21</v>
      </c>
      <c r="D996">
        <v>8</v>
      </c>
      <c r="E996" t="s">
        <v>30</v>
      </c>
      <c r="F996">
        <v>1.66</v>
      </c>
      <c r="G996">
        <v>8.35</v>
      </c>
      <c r="H996" t="s">
        <v>31</v>
      </c>
      <c r="I996" t="s">
        <v>31</v>
      </c>
      <c r="J996" t="s">
        <v>31</v>
      </c>
      <c r="K996" t="s">
        <v>953</v>
      </c>
    </row>
    <row r="997" spans="1:11" x14ac:dyDescent="0.25">
      <c r="A997" t="s">
        <v>499</v>
      </c>
      <c r="B997">
        <v>292</v>
      </c>
      <c r="C997">
        <v>21</v>
      </c>
      <c r="D997">
        <v>8</v>
      </c>
      <c r="E997" t="s">
        <v>30</v>
      </c>
      <c r="F997">
        <v>1.66</v>
      </c>
      <c r="G997">
        <v>9.9</v>
      </c>
      <c r="H997">
        <v>2.4300000000000002</v>
      </c>
      <c r="I997">
        <v>0.61</v>
      </c>
      <c r="J997">
        <v>0.03</v>
      </c>
      <c r="K997" t="s">
        <v>953</v>
      </c>
    </row>
    <row r="998" spans="1:11" x14ac:dyDescent="0.25">
      <c r="A998" t="s">
        <v>500</v>
      </c>
      <c r="B998">
        <v>292</v>
      </c>
      <c r="C998">
        <v>21</v>
      </c>
      <c r="D998">
        <v>43</v>
      </c>
      <c r="E998" t="s">
        <v>30</v>
      </c>
      <c r="F998">
        <v>12.23</v>
      </c>
      <c r="G998">
        <v>67.39</v>
      </c>
      <c r="H998">
        <v>432.84</v>
      </c>
      <c r="I998" s="1">
        <v>1215.8699999999999</v>
      </c>
      <c r="J998">
        <v>109.96</v>
      </c>
      <c r="K998" t="s">
        <v>954</v>
      </c>
    </row>
    <row r="999" spans="1:11" x14ac:dyDescent="0.25">
      <c r="A999" t="s">
        <v>501</v>
      </c>
      <c r="B999">
        <v>292</v>
      </c>
      <c r="C999">
        <v>21</v>
      </c>
      <c r="D999">
        <v>43</v>
      </c>
      <c r="E999" t="s">
        <v>30</v>
      </c>
      <c r="F999">
        <v>12.32</v>
      </c>
      <c r="G999">
        <v>66.040000000000006</v>
      </c>
      <c r="H999">
        <v>376.68</v>
      </c>
      <c r="I999" s="1">
        <v>1470.92</v>
      </c>
      <c r="J999">
        <v>123.22</v>
      </c>
      <c r="K999" t="s">
        <v>955</v>
      </c>
    </row>
    <row r="1000" spans="1:11" x14ac:dyDescent="0.25">
      <c r="A1000" t="s">
        <v>502</v>
      </c>
      <c r="B1000">
        <v>292</v>
      </c>
      <c r="C1000">
        <v>21</v>
      </c>
      <c r="D1000">
        <v>36</v>
      </c>
      <c r="E1000" t="s">
        <v>30</v>
      </c>
      <c r="F1000">
        <v>8.3000000000000007</v>
      </c>
      <c r="G1000">
        <v>47.8</v>
      </c>
      <c r="H1000">
        <v>139.06</v>
      </c>
      <c r="I1000">
        <v>172.09</v>
      </c>
      <c r="J1000">
        <v>17.37</v>
      </c>
      <c r="K1000" t="s">
        <v>956</v>
      </c>
    </row>
    <row r="1001" spans="1:11" x14ac:dyDescent="0.25">
      <c r="A1001" t="s">
        <v>503</v>
      </c>
      <c r="B1001">
        <v>292</v>
      </c>
      <c r="C1001">
        <v>21</v>
      </c>
      <c r="D1001">
        <v>33</v>
      </c>
      <c r="E1001" t="s">
        <v>30</v>
      </c>
      <c r="F1001">
        <v>7.56</v>
      </c>
      <c r="G1001">
        <v>50.45</v>
      </c>
      <c r="H1001">
        <v>165.36</v>
      </c>
      <c r="I1001">
        <v>497.35</v>
      </c>
      <c r="J1001">
        <v>59.99</v>
      </c>
      <c r="K1001" t="s">
        <v>957</v>
      </c>
    </row>
    <row r="1002" spans="1:11" x14ac:dyDescent="0.25">
      <c r="A1002" t="s">
        <v>504</v>
      </c>
      <c r="B1002">
        <v>292</v>
      </c>
      <c r="C1002">
        <v>21</v>
      </c>
      <c r="D1002">
        <v>58</v>
      </c>
      <c r="E1002" t="s">
        <v>30</v>
      </c>
      <c r="F1002">
        <v>13.59</v>
      </c>
      <c r="G1002">
        <v>80.3</v>
      </c>
      <c r="H1002">
        <v>460.63</v>
      </c>
      <c r="I1002">
        <v>957.89</v>
      </c>
      <c r="J1002">
        <v>97.02</v>
      </c>
      <c r="K1002" t="s">
        <v>958</v>
      </c>
    </row>
    <row r="1003" spans="1:11" x14ac:dyDescent="0.25">
      <c r="A1003" t="s">
        <v>505</v>
      </c>
      <c r="B1003">
        <v>292</v>
      </c>
      <c r="C1003">
        <v>21</v>
      </c>
      <c r="D1003">
        <v>58</v>
      </c>
      <c r="E1003" t="s">
        <v>30</v>
      </c>
      <c r="F1003">
        <v>13.59</v>
      </c>
      <c r="G1003">
        <v>82.21</v>
      </c>
      <c r="H1003">
        <v>487.01</v>
      </c>
      <c r="I1003">
        <v>968.88</v>
      </c>
      <c r="J1003">
        <v>104.79</v>
      </c>
      <c r="K1003" t="s">
        <v>958</v>
      </c>
    </row>
    <row r="1004" spans="1:11" x14ac:dyDescent="0.25">
      <c r="A1004" t="s">
        <v>506</v>
      </c>
      <c r="B1004">
        <v>292</v>
      </c>
      <c r="C1004">
        <v>21</v>
      </c>
      <c r="D1004">
        <v>48</v>
      </c>
      <c r="E1004" t="s">
        <v>30</v>
      </c>
      <c r="F1004">
        <v>10.51</v>
      </c>
      <c r="G1004">
        <v>65.959999999999994</v>
      </c>
      <c r="H1004">
        <v>355.87</v>
      </c>
      <c r="I1004">
        <v>665.43</v>
      </c>
      <c r="J1004">
        <v>71.14</v>
      </c>
      <c r="K1004" t="s">
        <v>959</v>
      </c>
    </row>
    <row r="1005" spans="1:11" x14ac:dyDescent="0.25">
      <c r="A1005" t="s">
        <v>507</v>
      </c>
      <c r="B1005">
        <v>292</v>
      </c>
      <c r="C1005">
        <v>21</v>
      </c>
      <c r="D1005">
        <v>48</v>
      </c>
      <c r="E1005" t="s">
        <v>30</v>
      </c>
      <c r="F1005">
        <v>10.51</v>
      </c>
      <c r="G1005">
        <v>67.930000000000007</v>
      </c>
      <c r="H1005">
        <v>411.54</v>
      </c>
      <c r="I1005">
        <v>712.22</v>
      </c>
      <c r="J1005">
        <v>79.27</v>
      </c>
      <c r="K1005" t="s">
        <v>959</v>
      </c>
    </row>
    <row r="1006" spans="1:11" x14ac:dyDescent="0.25">
      <c r="A1006" t="s">
        <v>508</v>
      </c>
      <c r="B1006">
        <v>281</v>
      </c>
      <c r="C1006">
        <v>26</v>
      </c>
      <c r="D1006">
        <v>9</v>
      </c>
      <c r="E1006" t="s">
        <v>30</v>
      </c>
      <c r="F1006">
        <v>1.98</v>
      </c>
      <c r="G1006">
        <v>11.88</v>
      </c>
      <c r="H1006" s="1">
        <v>1057.5</v>
      </c>
      <c r="I1006">
        <v>458.62</v>
      </c>
      <c r="J1006">
        <v>45.86</v>
      </c>
      <c r="K1006" t="s">
        <v>960</v>
      </c>
    </row>
    <row r="1007" spans="1:11" x14ac:dyDescent="0.25">
      <c r="A1007" t="s">
        <v>509</v>
      </c>
      <c r="B1007">
        <v>281</v>
      </c>
      <c r="C1007">
        <v>26</v>
      </c>
      <c r="D1007">
        <v>18</v>
      </c>
      <c r="E1007" t="s">
        <v>30</v>
      </c>
      <c r="F1007">
        <v>4.29</v>
      </c>
      <c r="G1007">
        <v>25.74</v>
      </c>
      <c r="H1007" s="1">
        <v>2547.5</v>
      </c>
      <c r="I1007" s="1">
        <v>2908.15</v>
      </c>
      <c r="J1007">
        <v>290.82</v>
      </c>
      <c r="K1007" t="s">
        <v>961</v>
      </c>
    </row>
    <row r="1008" spans="1:11" x14ac:dyDescent="0.25">
      <c r="A1008" t="s">
        <v>510</v>
      </c>
      <c r="B1008">
        <v>281</v>
      </c>
      <c r="C1008">
        <v>26</v>
      </c>
      <c r="D1008">
        <v>18</v>
      </c>
      <c r="E1008" t="s">
        <v>30</v>
      </c>
      <c r="F1008">
        <v>4.0999999999999996</v>
      </c>
      <c r="G1008">
        <v>24.6</v>
      </c>
      <c r="H1008" s="1">
        <v>2695</v>
      </c>
      <c r="I1008" s="1">
        <v>2362.85</v>
      </c>
      <c r="J1008">
        <v>236.29</v>
      </c>
      <c r="K1008" t="s">
        <v>962</v>
      </c>
    </row>
    <row r="1009" spans="1:11" x14ac:dyDescent="0.25">
      <c r="A1009" t="s">
        <v>511</v>
      </c>
      <c r="B1009">
        <v>121</v>
      </c>
      <c r="C1009">
        <v>25</v>
      </c>
      <c r="D1009">
        <v>22</v>
      </c>
      <c r="E1009" t="s">
        <v>30</v>
      </c>
      <c r="F1009">
        <v>22.44</v>
      </c>
      <c r="G1009">
        <v>58.87</v>
      </c>
      <c r="H1009" t="s">
        <v>31</v>
      </c>
      <c r="I1009" t="s">
        <v>31</v>
      </c>
      <c r="J1009" t="s">
        <v>31</v>
      </c>
      <c r="K1009" t="s">
        <v>963</v>
      </c>
    </row>
    <row r="1010" spans="1:11" x14ac:dyDescent="0.25">
      <c r="A1010" t="s">
        <v>512</v>
      </c>
      <c r="B1010">
        <v>121</v>
      </c>
      <c r="C1010">
        <v>25</v>
      </c>
      <c r="D1010">
        <v>22</v>
      </c>
      <c r="E1010" t="s">
        <v>30</v>
      </c>
      <c r="F1010">
        <v>22.44</v>
      </c>
      <c r="G1010">
        <v>58.87</v>
      </c>
      <c r="H1010" t="s">
        <v>31</v>
      </c>
      <c r="I1010" t="s">
        <v>31</v>
      </c>
      <c r="J1010" t="s">
        <v>31</v>
      </c>
      <c r="K1010" t="s">
        <v>963</v>
      </c>
    </row>
    <row r="1011" spans="1:11" x14ac:dyDescent="0.25">
      <c r="A1011" t="s">
        <v>513</v>
      </c>
      <c r="B1011">
        <v>111</v>
      </c>
      <c r="C1011">
        <v>11</v>
      </c>
      <c r="D1011">
        <v>18</v>
      </c>
      <c r="E1011" t="s">
        <v>30</v>
      </c>
      <c r="F1011">
        <v>73.22</v>
      </c>
      <c r="G1011">
        <v>142.28</v>
      </c>
      <c r="H1011" t="s">
        <v>31</v>
      </c>
      <c r="I1011" t="s">
        <v>31</v>
      </c>
      <c r="J1011" t="s">
        <v>31</v>
      </c>
      <c r="K1011" t="s">
        <v>964</v>
      </c>
    </row>
    <row r="1012" spans="1:11" x14ac:dyDescent="0.25">
      <c r="A1012" t="s">
        <v>514</v>
      </c>
      <c r="B1012">
        <v>111</v>
      </c>
      <c r="C1012">
        <v>11</v>
      </c>
      <c r="D1012">
        <v>18</v>
      </c>
      <c r="E1012" t="s">
        <v>30</v>
      </c>
      <c r="F1012">
        <v>73.22</v>
      </c>
      <c r="G1012">
        <v>150.28</v>
      </c>
      <c r="H1012" t="s">
        <v>31</v>
      </c>
      <c r="I1012" t="s">
        <v>31</v>
      </c>
      <c r="J1012" t="s">
        <v>31</v>
      </c>
      <c r="K1012" t="s">
        <v>964</v>
      </c>
    </row>
    <row r="1013" spans="1:11" x14ac:dyDescent="0.25">
      <c r="A1013" t="s">
        <v>515</v>
      </c>
      <c r="B1013">
        <v>252</v>
      </c>
      <c r="C1013">
        <v>24</v>
      </c>
      <c r="D1013">
        <v>11</v>
      </c>
      <c r="E1013" t="s">
        <v>30</v>
      </c>
      <c r="F1013">
        <v>12.07</v>
      </c>
      <c r="G1013">
        <v>32.25</v>
      </c>
      <c r="H1013" t="s">
        <v>31</v>
      </c>
      <c r="I1013" t="s">
        <v>31</v>
      </c>
      <c r="J1013" t="s">
        <v>31</v>
      </c>
      <c r="K1013" t="s">
        <v>965</v>
      </c>
    </row>
    <row r="1014" spans="1:11" x14ac:dyDescent="0.25">
      <c r="A1014" t="s">
        <v>516</v>
      </c>
      <c r="B1014">
        <v>252</v>
      </c>
      <c r="C1014">
        <v>24</v>
      </c>
      <c r="D1014">
        <v>3</v>
      </c>
      <c r="E1014" t="s">
        <v>30</v>
      </c>
      <c r="F1014">
        <v>10.41</v>
      </c>
      <c r="G1014">
        <v>17.75</v>
      </c>
      <c r="H1014" t="s">
        <v>31</v>
      </c>
      <c r="I1014" t="s">
        <v>31</v>
      </c>
      <c r="J1014" t="s">
        <v>31</v>
      </c>
      <c r="K1014" t="s">
        <v>966</v>
      </c>
    </row>
    <row r="1015" spans="1:11" x14ac:dyDescent="0.25">
      <c r="A1015" t="s">
        <v>517</v>
      </c>
      <c r="B1015">
        <v>252</v>
      </c>
      <c r="C1015">
        <v>24</v>
      </c>
      <c r="D1015">
        <v>14</v>
      </c>
      <c r="E1015" t="s">
        <v>30</v>
      </c>
      <c r="F1015">
        <v>12.25</v>
      </c>
      <c r="G1015">
        <v>38.72</v>
      </c>
      <c r="H1015" t="s">
        <v>31</v>
      </c>
      <c r="I1015" t="s">
        <v>31</v>
      </c>
      <c r="J1015" t="s">
        <v>31</v>
      </c>
      <c r="K1015" t="s">
        <v>551</v>
      </c>
    </row>
    <row r="1016" spans="1:11" x14ac:dyDescent="0.25">
      <c r="A1016" t="s">
        <v>518</v>
      </c>
      <c r="B1016">
        <v>252</v>
      </c>
      <c r="C1016">
        <v>24</v>
      </c>
      <c r="D1016">
        <v>3</v>
      </c>
      <c r="E1016" t="s">
        <v>30</v>
      </c>
      <c r="F1016">
        <v>8.9499999999999993</v>
      </c>
      <c r="G1016">
        <v>17.079999999999998</v>
      </c>
      <c r="H1016" t="s">
        <v>31</v>
      </c>
      <c r="I1016" t="s">
        <v>31</v>
      </c>
      <c r="J1016" t="s">
        <v>31</v>
      </c>
      <c r="K1016" t="s">
        <v>967</v>
      </c>
    </row>
    <row r="1017" spans="1:11" x14ac:dyDescent="0.25">
      <c r="A1017" t="s">
        <v>519</v>
      </c>
      <c r="B1017">
        <v>252</v>
      </c>
      <c r="C1017">
        <v>24</v>
      </c>
      <c r="D1017">
        <v>15</v>
      </c>
      <c r="E1017" t="s">
        <v>30</v>
      </c>
      <c r="F1017">
        <v>13.79</v>
      </c>
      <c r="G1017">
        <v>48.69</v>
      </c>
      <c r="H1017" t="s">
        <v>31</v>
      </c>
      <c r="I1017" t="s">
        <v>31</v>
      </c>
      <c r="J1017" t="s">
        <v>31</v>
      </c>
      <c r="K1017" t="s">
        <v>968</v>
      </c>
    </row>
    <row r="1018" spans="1:11" x14ac:dyDescent="0.25">
      <c r="A1018" t="s">
        <v>520</v>
      </c>
      <c r="B1018">
        <v>252</v>
      </c>
      <c r="C1018">
        <v>24</v>
      </c>
      <c r="D1018">
        <v>17</v>
      </c>
      <c r="E1018" t="s">
        <v>30</v>
      </c>
      <c r="F1018">
        <v>20.6</v>
      </c>
      <c r="G1018">
        <v>77.17</v>
      </c>
      <c r="H1018" t="s">
        <v>31</v>
      </c>
      <c r="I1018" t="s">
        <v>31</v>
      </c>
      <c r="J1018" t="s">
        <v>31</v>
      </c>
      <c r="K1018" t="s">
        <v>969</v>
      </c>
    </row>
    <row r="1019" spans="1:11" x14ac:dyDescent="0.25">
      <c r="A1019" t="s">
        <v>521</v>
      </c>
      <c r="B1019">
        <v>252</v>
      </c>
      <c r="C1019">
        <v>24</v>
      </c>
      <c r="D1019">
        <v>18</v>
      </c>
      <c r="E1019" t="s">
        <v>30</v>
      </c>
      <c r="F1019">
        <v>19.64</v>
      </c>
      <c r="G1019">
        <v>77.819999999999993</v>
      </c>
      <c r="H1019" t="s">
        <v>31</v>
      </c>
      <c r="I1019" t="s">
        <v>31</v>
      </c>
      <c r="J1019" t="s">
        <v>31</v>
      </c>
      <c r="K1019" t="s">
        <v>552</v>
      </c>
    </row>
    <row r="1020" spans="1:11" x14ac:dyDescent="0.25">
      <c r="A1020" t="s">
        <v>522</v>
      </c>
      <c r="B1020">
        <v>242</v>
      </c>
      <c r="C1020">
        <v>27</v>
      </c>
      <c r="D1020">
        <v>15</v>
      </c>
      <c r="E1020" t="s">
        <v>30</v>
      </c>
      <c r="F1020">
        <v>18.45</v>
      </c>
      <c r="G1020">
        <v>78.34</v>
      </c>
      <c r="H1020" t="s">
        <v>31</v>
      </c>
      <c r="I1020" t="s">
        <v>31</v>
      </c>
      <c r="J1020" t="s">
        <v>31</v>
      </c>
      <c r="K1020" t="s">
        <v>970</v>
      </c>
    </row>
    <row r="1021" spans="1:11" x14ac:dyDescent="0.25">
      <c r="A1021" t="s">
        <v>523</v>
      </c>
      <c r="B1021">
        <v>242</v>
      </c>
      <c r="C1021">
        <v>27</v>
      </c>
      <c r="D1021">
        <v>32</v>
      </c>
      <c r="E1021" t="s">
        <v>30</v>
      </c>
      <c r="F1021">
        <v>19.32</v>
      </c>
      <c r="G1021">
        <v>77.89</v>
      </c>
      <c r="H1021" t="s">
        <v>31</v>
      </c>
      <c r="I1021" t="s">
        <v>31</v>
      </c>
      <c r="J1021" t="s">
        <v>31</v>
      </c>
      <c r="K1021" t="s">
        <v>971</v>
      </c>
    </row>
    <row r="1022" spans="1:11" x14ac:dyDescent="0.25">
      <c r="A1022" t="s">
        <v>524</v>
      </c>
      <c r="B1022">
        <v>242</v>
      </c>
      <c r="C1022">
        <v>27</v>
      </c>
      <c r="D1022">
        <v>32</v>
      </c>
      <c r="E1022" t="s">
        <v>30</v>
      </c>
      <c r="F1022">
        <v>19.32</v>
      </c>
      <c r="G1022">
        <v>81.58</v>
      </c>
      <c r="H1022" t="s">
        <v>31</v>
      </c>
      <c r="I1022" t="s">
        <v>31</v>
      </c>
      <c r="J1022" t="s">
        <v>31</v>
      </c>
      <c r="K1022" t="s">
        <v>971</v>
      </c>
    </row>
    <row r="1023" spans="1:11" x14ac:dyDescent="0.25">
      <c r="A1023" t="s">
        <v>525</v>
      </c>
      <c r="B1023">
        <v>151</v>
      </c>
      <c r="C1023">
        <v>33</v>
      </c>
      <c r="D1023">
        <v>13</v>
      </c>
      <c r="E1023" t="s">
        <v>30</v>
      </c>
      <c r="F1023">
        <v>30.02</v>
      </c>
      <c r="G1023">
        <v>69.64</v>
      </c>
      <c r="H1023" t="s">
        <v>31</v>
      </c>
      <c r="I1023" t="s">
        <v>31</v>
      </c>
      <c r="J1023" t="s">
        <v>31</v>
      </c>
      <c r="K1023" t="s">
        <v>972</v>
      </c>
    </row>
    <row r="1024" spans="1:11" x14ac:dyDescent="0.25">
      <c r="A1024" t="s">
        <v>526</v>
      </c>
      <c r="B1024">
        <v>151</v>
      </c>
      <c r="C1024">
        <v>33</v>
      </c>
      <c r="D1024">
        <v>11</v>
      </c>
      <c r="E1024" t="s">
        <v>30</v>
      </c>
      <c r="F1024">
        <v>30.25</v>
      </c>
      <c r="G1024">
        <v>65.14</v>
      </c>
      <c r="H1024" t="s">
        <v>31</v>
      </c>
      <c r="I1024" t="s">
        <v>31</v>
      </c>
      <c r="J1024" t="s">
        <v>31</v>
      </c>
      <c r="K1024" t="s">
        <v>972</v>
      </c>
    </row>
    <row r="1025" spans="1:11" x14ac:dyDescent="0.25">
      <c r="A1025" t="s">
        <v>527</v>
      </c>
      <c r="B1025">
        <v>253</v>
      </c>
      <c r="C1025">
        <v>24</v>
      </c>
      <c r="D1025">
        <v>5</v>
      </c>
      <c r="E1025" t="s">
        <v>30</v>
      </c>
      <c r="F1025">
        <v>26.48</v>
      </c>
      <c r="G1025">
        <v>41.61</v>
      </c>
      <c r="H1025" t="s">
        <v>31</v>
      </c>
      <c r="I1025" t="s">
        <v>31</v>
      </c>
      <c r="J1025" t="s">
        <v>31</v>
      </c>
      <c r="K1025" t="s">
        <v>973</v>
      </c>
    </row>
    <row r="1026" spans="1:11" x14ac:dyDescent="0.25">
      <c r="A1026" t="s">
        <v>528</v>
      </c>
      <c r="B1026">
        <v>253</v>
      </c>
      <c r="C1026">
        <v>24</v>
      </c>
      <c r="D1026">
        <v>3</v>
      </c>
      <c r="E1026" t="s">
        <v>30</v>
      </c>
      <c r="F1026">
        <v>26.76</v>
      </c>
      <c r="G1026">
        <v>34.380000000000003</v>
      </c>
      <c r="H1026" t="s">
        <v>31</v>
      </c>
      <c r="I1026" t="s">
        <v>31</v>
      </c>
      <c r="J1026" t="s">
        <v>31</v>
      </c>
      <c r="K1026" t="s">
        <v>973</v>
      </c>
    </row>
    <row r="1027" spans="1:11" x14ac:dyDescent="0.25">
      <c r="A1027" t="s">
        <v>529</v>
      </c>
      <c r="B1027">
        <v>253</v>
      </c>
      <c r="C1027">
        <v>24</v>
      </c>
      <c r="D1027">
        <v>5</v>
      </c>
      <c r="E1027" t="s">
        <v>30</v>
      </c>
      <c r="F1027">
        <v>19.71</v>
      </c>
      <c r="G1027">
        <v>32.81</v>
      </c>
      <c r="H1027" t="s">
        <v>31</v>
      </c>
      <c r="I1027" t="s">
        <v>31</v>
      </c>
      <c r="J1027" t="s">
        <v>31</v>
      </c>
      <c r="K1027" t="s">
        <v>974</v>
      </c>
    </row>
    <row r="1028" spans="1:11" x14ac:dyDescent="0.25">
      <c r="A1028" t="s">
        <v>530</v>
      </c>
      <c r="B1028">
        <v>253</v>
      </c>
      <c r="C1028">
        <v>24</v>
      </c>
      <c r="D1028">
        <v>3</v>
      </c>
      <c r="E1028" t="s">
        <v>30</v>
      </c>
      <c r="F1028">
        <v>20.079999999999998</v>
      </c>
      <c r="G1028">
        <v>27.12</v>
      </c>
      <c r="H1028" t="s">
        <v>31</v>
      </c>
      <c r="I1028" t="s">
        <v>31</v>
      </c>
      <c r="J1028" t="s">
        <v>31</v>
      </c>
      <c r="K1028" t="s">
        <v>974</v>
      </c>
    </row>
    <row r="1029" spans="1:11" x14ac:dyDescent="0.25">
      <c r="A1029" t="s">
        <v>531</v>
      </c>
      <c r="B1029">
        <v>392</v>
      </c>
      <c r="C1029">
        <v>31</v>
      </c>
      <c r="D1029">
        <v>65</v>
      </c>
      <c r="E1029" t="s">
        <v>30</v>
      </c>
      <c r="F1029">
        <v>26.31</v>
      </c>
      <c r="G1029">
        <v>124.56</v>
      </c>
      <c r="H1029">
        <v>318.01</v>
      </c>
      <c r="I1029" s="1">
        <v>1029.05</v>
      </c>
      <c r="J1029">
        <v>83.46</v>
      </c>
      <c r="K1029" t="s">
        <v>975</v>
      </c>
    </row>
    <row r="1030" spans="1:11" x14ac:dyDescent="0.25">
      <c r="A1030" t="s">
        <v>532</v>
      </c>
      <c r="B1030">
        <v>151</v>
      </c>
      <c r="C1030">
        <v>33</v>
      </c>
      <c r="D1030">
        <v>8</v>
      </c>
      <c r="E1030" t="s">
        <v>30</v>
      </c>
      <c r="F1030">
        <v>21.12</v>
      </c>
      <c r="G1030">
        <v>45.44</v>
      </c>
      <c r="H1030" t="s">
        <v>31</v>
      </c>
      <c r="I1030" t="s">
        <v>31</v>
      </c>
      <c r="J1030" t="s">
        <v>31</v>
      </c>
      <c r="K1030" t="s">
        <v>976</v>
      </c>
    </row>
    <row r="1031" spans="1:11" x14ac:dyDescent="0.25">
      <c r="A1031" t="s">
        <v>533</v>
      </c>
      <c r="B1031">
        <v>151</v>
      </c>
      <c r="C1031">
        <v>33</v>
      </c>
      <c r="D1031">
        <v>8</v>
      </c>
      <c r="E1031" t="s">
        <v>30</v>
      </c>
      <c r="F1031">
        <v>19.38</v>
      </c>
      <c r="G1031">
        <v>39.17</v>
      </c>
      <c r="H1031" t="s">
        <v>31</v>
      </c>
      <c r="I1031" t="s">
        <v>31</v>
      </c>
      <c r="J1031" t="s">
        <v>31</v>
      </c>
      <c r="K1031" t="s">
        <v>977</v>
      </c>
    </row>
    <row r="1032" spans="1:11" x14ac:dyDescent="0.25">
      <c r="A1032" t="s">
        <v>534</v>
      </c>
      <c r="B1032">
        <v>151</v>
      </c>
      <c r="C1032">
        <v>33</v>
      </c>
      <c r="D1032">
        <v>7</v>
      </c>
      <c r="E1032" t="s">
        <v>30</v>
      </c>
      <c r="F1032">
        <v>27.48</v>
      </c>
      <c r="G1032">
        <v>60.82</v>
      </c>
      <c r="H1032" t="s">
        <v>31</v>
      </c>
      <c r="I1032" t="s">
        <v>31</v>
      </c>
      <c r="J1032" t="s">
        <v>31</v>
      </c>
      <c r="K1032" t="s">
        <v>978</v>
      </c>
    </row>
    <row r="1033" spans="1:11" x14ac:dyDescent="0.25">
      <c r="A1033" t="s">
        <v>535</v>
      </c>
      <c r="B1033">
        <v>151</v>
      </c>
      <c r="C1033">
        <v>33</v>
      </c>
      <c r="D1033">
        <v>4</v>
      </c>
      <c r="E1033" t="s">
        <v>30</v>
      </c>
      <c r="F1033">
        <v>27.9</v>
      </c>
      <c r="G1033">
        <v>52.13</v>
      </c>
      <c r="H1033" t="s">
        <v>31</v>
      </c>
      <c r="I1033" t="s">
        <v>31</v>
      </c>
      <c r="J1033" t="s">
        <v>31</v>
      </c>
      <c r="K1033" t="s">
        <v>979</v>
      </c>
    </row>
    <row r="1034" spans="1:11" x14ac:dyDescent="0.25">
      <c r="A1034" t="s">
        <v>536</v>
      </c>
      <c r="B1034">
        <v>392</v>
      </c>
      <c r="C1034">
        <v>31</v>
      </c>
      <c r="D1034">
        <v>2</v>
      </c>
      <c r="E1034" t="s">
        <v>30</v>
      </c>
      <c r="F1034">
        <v>5.13</v>
      </c>
      <c r="G1034">
        <v>15.24</v>
      </c>
      <c r="H1034">
        <v>10</v>
      </c>
      <c r="I1034">
        <v>51.3</v>
      </c>
      <c r="J1034">
        <v>2.54</v>
      </c>
      <c r="K1034" t="s">
        <v>980</v>
      </c>
    </row>
    <row r="1035" spans="1:11" x14ac:dyDescent="0.25">
      <c r="A1035" t="s">
        <v>537</v>
      </c>
      <c r="B1035">
        <v>392</v>
      </c>
      <c r="C1035">
        <v>31</v>
      </c>
      <c r="D1035">
        <v>2</v>
      </c>
      <c r="E1035" t="s">
        <v>30</v>
      </c>
      <c r="F1035">
        <v>4.63</v>
      </c>
      <c r="G1035">
        <v>13.63</v>
      </c>
      <c r="H1035">
        <v>60</v>
      </c>
      <c r="I1035">
        <v>277.8</v>
      </c>
      <c r="J1035">
        <v>13.63</v>
      </c>
      <c r="K1035" t="s">
        <v>981</v>
      </c>
    </row>
    <row r="1036" spans="1:11" x14ac:dyDescent="0.25">
      <c r="A1036" t="s">
        <v>538</v>
      </c>
      <c r="B1036">
        <v>492</v>
      </c>
      <c r="C1036">
        <v>41</v>
      </c>
      <c r="D1036">
        <v>13</v>
      </c>
      <c r="E1036" t="s">
        <v>30</v>
      </c>
      <c r="F1036">
        <v>1.31</v>
      </c>
      <c r="G1036">
        <v>9.2100000000000009</v>
      </c>
      <c r="H1036">
        <v>320.04000000000002</v>
      </c>
      <c r="I1036">
        <v>159.12</v>
      </c>
      <c r="J1036">
        <v>18.82</v>
      </c>
      <c r="K1036" t="s">
        <v>982</v>
      </c>
    </row>
    <row r="1037" spans="1:11" x14ac:dyDescent="0.25">
      <c r="A1037" t="s">
        <v>539</v>
      </c>
      <c r="B1037">
        <v>492</v>
      </c>
      <c r="C1037">
        <v>41</v>
      </c>
      <c r="D1037">
        <v>14</v>
      </c>
      <c r="E1037" t="s">
        <v>30</v>
      </c>
      <c r="F1037">
        <v>1.61</v>
      </c>
      <c r="G1037">
        <v>8.17</v>
      </c>
      <c r="H1037">
        <v>66.67</v>
      </c>
      <c r="I1037">
        <v>35.270000000000003</v>
      </c>
      <c r="J1037">
        <v>2.21</v>
      </c>
      <c r="K1037" t="s">
        <v>983</v>
      </c>
    </row>
    <row r="1038" spans="1:11" x14ac:dyDescent="0.25">
      <c r="A1038" t="s">
        <v>540</v>
      </c>
      <c r="B1038">
        <v>492</v>
      </c>
      <c r="C1038">
        <v>41</v>
      </c>
      <c r="D1038">
        <v>38</v>
      </c>
      <c r="E1038" t="s">
        <v>30</v>
      </c>
      <c r="F1038">
        <v>10.09</v>
      </c>
      <c r="G1038">
        <v>39.97</v>
      </c>
      <c r="H1038">
        <v>183.89</v>
      </c>
      <c r="I1038">
        <v>257.11</v>
      </c>
      <c r="J1038">
        <v>18.3</v>
      </c>
      <c r="K1038" t="s">
        <v>613</v>
      </c>
    </row>
    <row r="1039" spans="1:11" x14ac:dyDescent="0.25">
      <c r="A1039" t="s">
        <v>541</v>
      </c>
      <c r="B1039">
        <v>492</v>
      </c>
      <c r="C1039">
        <v>41</v>
      </c>
      <c r="D1039">
        <v>38</v>
      </c>
      <c r="E1039" t="s">
        <v>30</v>
      </c>
      <c r="F1039">
        <v>10.09</v>
      </c>
      <c r="G1039">
        <v>40.03</v>
      </c>
      <c r="H1039">
        <v>180.24</v>
      </c>
      <c r="I1039">
        <v>261.60000000000002</v>
      </c>
      <c r="J1039">
        <v>18.16</v>
      </c>
      <c r="K1039" t="s">
        <v>613</v>
      </c>
    </row>
    <row r="1040" spans="1:11" x14ac:dyDescent="0.25">
      <c r="A1040" t="s">
        <v>542</v>
      </c>
      <c r="B1040">
        <v>151</v>
      </c>
      <c r="C1040">
        <v>33</v>
      </c>
      <c r="D1040">
        <v>8</v>
      </c>
      <c r="E1040" t="s">
        <v>30</v>
      </c>
      <c r="F1040">
        <v>23.81</v>
      </c>
      <c r="G1040">
        <v>44.56</v>
      </c>
      <c r="H1040" t="s">
        <v>31</v>
      </c>
      <c r="I1040" t="s">
        <v>31</v>
      </c>
      <c r="J1040" t="s">
        <v>31</v>
      </c>
      <c r="K1040" t="s">
        <v>984</v>
      </c>
    </row>
    <row r="1041" spans="1:11" x14ac:dyDescent="0.25">
      <c r="A1041" t="s">
        <v>543</v>
      </c>
      <c r="B1041">
        <v>151</v>
      </c>
      <c r="C1041">
        <v>33</v>
      </c>
      <c r="D1041">
        <v>8</v>
      </c>
      <c r="E1041" t="s">
        <v>30</v>
      </c>
      <c r="F1041">
        <v>22.77</v>
      </c>
      <c r="G1041">
        <v>35.43</v>
      </c>
      <c r="H1041" t="s">
        <v>31</v>
      </c>
      <c r="I1041" t="s">
        <v>31</v>
      </c>
      <c r="J1041" t="s">
        <v>31</v>
      </c>
      <c r="K1041" t="s">
        <v>985</v>
      </c>
    </row>
    <row r="1042" spans="1:11" x14ac:dyDescent="0.25">
      <c r="A1042" t="s">
        <v>544</v>
      </c>
      <c r="B1042">
        <v>151</v>
      </c>
      <c r="C1042">
        <v>33</v>
      </c>
      <c r="D1042">
        <v>11</v>
      </c>
      <c r="E1042" t="s">
        <v>30</v>
      </c>
      <c r="F1042">
        <v>40.82</v>
      </c>
      <c r="G1042">
        <v>69.12</v>
      </c>
      <c r="H1042" t="s">
        <v>31</v>
      </c>
      <c r="I1042" t="s">
        <v>31</v>
      </c>
      <c r="J1042" t="s">
        <v>31</v>
      </c>
      <c r="K1042" t="s">
        <v>986</v>
      </c>
    </row>
    <row r="1043" spans="1:11" x14ac:dyDescent="0.25">
      <c r="A1043" t="s">
        <v>545</v>
      </c>
      <c r="B1043">
        <v>151</v>
      </c>
      <c r="C1043">
        <v>33</v>
      </c>
      <c r="D1043">
        <v>12</v>
      </c>
      <c r="E1043" t="s">
        <v>30</v>
      </c>
      <c r="F1043">
        <v>42.22</v>
      </c>
      <c r="G1043">
        <v>61.18</v>
      </c>
      <c r="H1043" t="s">
        <v>31</v>
      </c>
      <c r="I1043" t="s">
        <v>31</v>
      </c>
      <c r="J1043" t="s">
        <v>31</v>
      </c>
      <c r="K1043" t="s">
        <v>987</v>
      </c>
    </row>
    <row r="1044" spans="1:11" x14ac:dyDescent="0.25">
      <c r="A1044" t="s">
        <v>546</v>
      </c>
      <c r="B1044">
        <v>392</v>
      </c>
      <c r="C1044">
        <v>31</v>
      </c>
      <c r="D1044">
        <v>73</v>
      </c>
      <c r="E1044" t="s">
        <v>30</v>
      </c>
      <c r="F1044">
        <v>20.9</v>
      </c>
      <c r="G1044">
        <v>114.23</v>
      </c>
      <c r="H1044">
        <v>681.63</v>
      </c>
      <c r="I1044" s="1">
        <v>1748.26</v>
      </c>
      <c r="J1044">
        <v>180.2</v>
      </c>
      <c r="K1044" t="s">
        <v>684</v>
      </c>
    </row>
    <row r="1045" spans="1:11" x14ac:dyDescent="0.25">
      <c r="A1045" t="s">
        <v>3</v>
      </c>
      <c r="B1045" t="s">
        <v>6</v>
      </c>
      <c r="C1045" t="s">
        <v>11</v>
      </c>
      <c r="D1045" t="s">
        <v>12</v>
      </c>
      <c r="E1045" t="s">
        <v>11</v>
      </c>
      <c r="F1045" t="s">
        <v>28</v>
      </c>
      <c r="G1045" t="s">
        <v>28</v>
      </c>
      <c r="H1045" t="s">
        <v>2</v>
      </c>
      <c r="I1045" t="s">
        <v>7</v>
      </c>
      <c r="J1045" t="s">
        <v>1</v>
      </c>
      <c r="K1045" t="e">
        <f>-------------------------------------E</f>
        <v>#NAME?</v>
      </c>
    </row>
    <row r="1046" spans="1:11" x14ac:dyDescent="0.25">
      <c r="A1046" t="s">
        <v>5</v>
      </c>
      <c r="F1046">
        <v>7163.01</v>
      </c>
      <c r="G1046">
        <v>33373.68</v>
      </c>
      <c r="H1046" s="1">
        <v>118240.3</v>
      </c>
      <c r="I1046" s="1">
        <v>326542.84999999998</v>
      </c>
      <c r="J1046" s="1">
        <v>27903.72</v>
      </c>
    </row>
    <row r="1049" spans="1:11" x14ac:dyDescent="0.25">
      <c r="A1049" s="2" t="s">
        <v>989</v>
      </c>
    </row>
    <row r="1052" spans="1:11" x14ac:dyDescent="0.25">
      <c r="A1052" t="s">
        <v>18</v>
      </c>
      <c r="B1052" t="s">
        <v>19</v>
      </c>
      <c r="C1052" t="s">
        <v>20</v>
      </c>
      <c r="D1052" t="s">
        <v>21</v>
      </c>
      <c r="E1052" t="s">
        <v>22</v>
      </c>
      <c r="F1052" t="s">
        <v>23</v>
      </c>
      <c r="G1052" t="s">
        <v>24</v>
      </c>
      <c r="H1052" t="s">
        <v>25</v>
      </c>
      <c r="I1052" t="s">
        <v>26</v>
      </c>
      <c r="J1052" t="s">
        <v>27</v>
      </c>
    </row>
    <row r="1053" spans="1:11" x14ac:dyDescent="0.25">
      <c r="A1053" t="s">
        <v>1</v>
      </c>
      <c r="B1053" t="s">
        <v>0</v>
      </c>
      <c r="C1053" t="s">
        <v>12</v>
      </c>
      <c r="D1053" t="s">
        <v>12</v>
      </c>
      <c r="E1053" t="s">
        <v>11</v>
      </c>
      <c r="F1053" t="s">
        <v>28</v>
      </c>
      <c r="G1053" t="s">
        <v>28</v>
      </c>
      <c r="H1053" t="s">
        <v>7</v>
      </c>
      <c r="I1053" t="s">
        <v>7</v>
      </c>
      <c r="J1053" t="s">
        <v>28</v>
      </c>
    </row>
    <row r="1054" spans="1:11" x14ac:dyDescent="0.25">
      <c r="A1054" t="s">
        <v>29</v>
      </c>
      <c r="B1054">
        <v>451</v>
      </c>
      <c r="C1054">
        <v>42</v>
      </c>
      <c r="D1054">
        <v>4</v>
      </c>
      <c r="E1054" t="s">
        <v>30</v>
      </c>
      <c r="F1054">
        <v>25.45</v>
      </c>
      <c r="G1054">
        <v>34.159999999999997</v>
      </c>
      <c r="H1054" t="s">
        <v>31</v>
      </c>
      <c r="I1054" t="s">
        <v>31</v>
      </c>
      <c r="J1054" t="s">
        <v>31</v>
      </c>
      <c r="K1054" t="s">
        <v>549</v>
      </c>
    </row>
    <row r="1055" spans="1:11" x14ac:dyDescent="0.25">
      <c r="A1055" t="s">
        <v>32</v>
      </c>
      <c r="B1055">
        <v>252</v>
      </c>
      <c r="C1055">
        <v>24</v>
      </c>
      <c r="D1055">
        <v>13</v>
      </c>
      <c r="E1055" t="s">
        <v>30</v>
      </c>
      <c r="F1055">
        <v>11.9</v>
      </c>
      <c r="G1055">
        <v>27.81</v>
      </c>
      <c r="H1055" t="s">
        <v>31</v>
      </c>
      <c r="I1055" t="s">
        <v>31</v>
      </c>
      <c r="J1055" t="s">
        <v>31</v>
      </c>
      <c r="K1055" t="s">
        <v>550</v>
      </c>
    </row>
    <row r="1056" spans="1:11" x14ac:dyDescent="0.25">
      <c r="A1056" t="s">
        <v>33</v>
      </c>
      <c r="B1056">
        <v>252</v>
      </c>
      <c r="C1056">
        <v>24</v>
      </c>
      <c r="D1056">
        <v>24</v>
      </c>
      <c r="E1056" t="s">
        <v>30</v>
      </c>
      <c r="F1056">
        <v>20.61</v>
      </c>
      <c r="G1056">
        <v>70.75</v>
      </c>
      <c r="H1056" t="s">
        <v>31</v>
      </c>
      <c r="I1056" t="s">
        <v>31</v>
      </c>
      <c r="J1056" t="s">
        <v>31</v>
      </c>
      <c r="K1056" t="s">
        <v>551</v>
      </c>
    </row>
    <row r="1057" spans="1:11" x14ac:dyDescent="0.25">
      <c r="A1057" t="s">
        <v>34</v>
      </c>
      <c r="B1057">
        <v>252</v>
      </c>
      <c r="C1057">
        <v>24</v>
      </c>
      <c r="D1057">
        <v>29</v>
      </c>
      <c r="E1057" t="s">
        <v>30</v>
      </c>
      <c r="F1057">
        <v>19.96</v>
      </c>
      <c r="G1057">
        <v>84.47</v>
      </c>
      <c r="H1057" t="s">
        <v>31</v>
      </c>
      <c r="I1057" t="s">
        <v>31</v>
      </c>
      <c r="J1057" t="s">
        <v>31</v>
      </c>
      <c r="K1057" t="s">
        <v>552</v>
      </c>
    </row>
    <row r="1058" spans="1:11" x14ac:dyDescent="0.25">
      <c r="A1058" t="s">
        <v>35</v>
      </c>
      <c r="B1058">
        <v>292</v>
      </c>
      <c r="C1058">
        <v>21</v>
      </c>
      <c r="D1058">
        <v>10</v>
      </c>
      <c r="E1058" t="s">
        <v>30</v>
      </c>
      <c r="F1058">
        <v>3.06</v>
      </c>
      <c r="G1058">
        <v>18.690000000000001</v>
      </c>
      <c r="H1058" t="s">
        <v>31</v>
      </c>
      <c r="I1058" t="s">
        <v>31</v>
      </c>
      <c r="J1058" t="s">
        <v>31</v>
      </c>
      <c r="K1058" t="s">
        <v>553</v>
      </c>
    </row>
    <row r="1059" spans="1:11" x14ac:dyDescent="0.25">
      <c r="A1059" t="s">
        <v>36</v>
      </c>
      <c r="B1059">
        <v>292</v>
      </c>
      <c r="C1059">
        <v>21</v>
      </c>
      <c r="D1059">
        <v>9</v>
      </c>
      <c r="E1059" t="s">
        <v>30</v>
      </c>
      <c r="F1059">
        <v>3.06</v>
      </c>
      <c r="G1059">
        <v>12.37</v>
      </c>
      <c r="H1059" t="s">
        <v>31</v>
      </c>
      <c r="I1059" t="s">
        <v>31</v>
      </c>
      <c r="J1059" t="s">
        <v>31</v>
      </c>
      <c r="K1059" t="s">
        <v>554</v>
      </c>
    </row>
    <row r="1060" spans="1:11" x14ac:dyDescent="0.25">
      <c r="A1060" t="s">
        <v>37</v>
      </c>
      <c r="B1060">
        <v>292</v>
      </c>
      <c r="C1060">
        <v>21</v>
      </c>
      <c r="D1060">
        <v>32</v>
      </c>
      <c r="E1060" t="s">
        <v>30</v>
      </c>
      <c r="F1060">
        <v>8.15</v>
      </c>
      <c r="G1060">
        <v>42.28</v>
      </c>
      <c r="H1060" t="s">
        <v>31</v>
      </c>
      <c r="I1060" t="s">
        <v>31</v>
      </c>
      <c r="J1060" t="s">
        <v>31</v>
      </c>
      <c r="K1060" t="s">
        <v>555</v>
      </c>
    </row>
    <row r="1061" spans="1:11" x14ac:dyDescent="0.25">
      <c r="A1061" t="s">
        <v>38</v>
      </c>
      <c r="B1061">
        <v>292</v>
      </c>
      <c r="C1061">
        <v>21</v>
      </c>
      <c r="D1061">
        <v>20</v>
      </c>
      <c r="E1061" t="s">
        <v>30</v>
      </c>
      <c r="F1061">
        <v>7.51</v>
      </c>
      <c r="G1061">
        <v>43.3</v>
      </c>
      <c r="H1061" t="s">
        <v>31</v>
      </c>
      <c r="I1061" t="s">
        <v>31</v>
      </c>
      <c r="J1061" t="s">
        <v>31</v>
      </c>
      <c r="K1061" t="s">
        <v>556</v>
      </c>
    </row>
    <row r="1062" spans="1:11" x14ac:dyDescent="0.25">
      <c r="A1062" t="s">
        <v>39</v>
      </c>
      <c r="B1062">
        <v>292</v>
      </c>
      <c r="C1062">
        <v>21</v>
      </c>
      <c r="D1062">
        <v>40</v>
      </c>
      <c r="E1062" t="s">
        <v>30</v>
      </c>
      <c r="F1062">
        <v>13.76</v>
      </c>
      <c r="G1062">
        <v>56.59</v>
      </c>
      <c r="H1062" t="s">
        <v>31</v>
      </c>
      <c r="I1062" t="s">
        <v>31</v>
      </c>
      <c r="J1062" t="s">
        <v>31</v>
      </c>
      <c r="K1062" t="s">
        <v>557</v>
      </c>
    </row>
    <row r="1063" spans="1:11" x14ac:dyDescent="0.25">
      <c r="A1063" t="s">
        <v>40</v>
      </c>
      <c r="B1063">
        <v>292</v>
      </c>
      <c r="C1063">
        <v>21</v>
      </c>
      <c r="D1063">
        <v>61</v>
      </c>
      <c r="E1063" t="s">
        <v>30</v>
      </c>
      <c r="F1063">
        <v>18.059999999999999</v>
      </c>
      <c r="G1063">
        <v>103.31</v>
      </c>
      <c r="H1063" t="s">
        <v>31</v>
      </c>
      <c r="I1063" t="s">
        <v>31</v>
      </c>
      <c r="J1063" t="s">
        <v>31</v>
      </c>
      <c r="K1063" t="s">
        <v>558</v>
      </c>
    </row>
    <row r="1064" spans="1:11" x14ac:dyDescent="0.25">
      <c r="A1064" t="s">
        <v>41</v>
      </c>
      <c r="B1064">
        <v>292</v>
      </c>
      <c r="C1064">
        <v>21</v>
      </c>
      <c r="D1064">
        <v>11</v>
      </c>
      <c r="E1064" t="s">
        <v>30</v>
      </c>
      <c r="F1064">
        <v>3.64</v>
      </c>
      <c r="G1064">
        <v>12.44</v>
      </c>
      <c r="H1064" t="s">
        <v>31</v>
      </c>
      <c r="I1064" t="s">
        <v>31</v>
      </c>
      <c r="J1064" t="s">
        <v>31</v>
      </c>
      <c r="K1064" t="s">
        <v>559</v>
      </c>
    </row>
    <row r="1065" spans="1:11" x14ac:dyDescent="0.25">
      <c r="A1065" t="s">
        <v>41</v>
      </c>
      <c r="B1065">
        <v>-292</v>
      </c>
      <c r="C1065">
        <v>21</v>
      </c>
      <c r="D1065">
        <v>11</v>
      </c>
      <c r="E1065" t="s">
        <v>30</v>
      </c>
      <c r="F1065">
        <v>3.64</v>
      </c>
      <c r="G1065">
        <v>11.02</v>
      </c>
      <c r="H1065" t="s">
        <v>31</v>
      </c>
      <c r="I1065" t="s">
        <v>31</v>
      </c>
      <c r="J1065" t="s">
        <v>31</v>
      </c>
      <c r="K1065" t="s">
        <v>559</v>
      </c>
    </row>
    <row r="1066" spans="1:11" x14ac:dyDescent="0.25">
      <c r="A1066" t="s">
        <v>43</v>
      </c>
      <c r="B1066">
        <v>492</v>
      </c>
      <c r="C1066">
        <v>41</v>
      </c>
      <c r="D1066">
        <v>173</v>
      </c>
      <c r="E1066" t="s">
        <v>30</v>
      </c>
      <c r="F1066">
        <v>42.45</v>
      </c>
      <c r="G1066">
        <v>176.05</v>
      </c>
      <c r="H1066">
        <v>22.43</v>
      </c>
      <c r="I1066">
        <v>94.71</v>
      </c>
      <c r="J1066">
        <v>7.36</v>
      </c>
      <c r="K1066" t="s">
        <v>560</v>
      </c>
    </row>
    <row r="1067" spans="1:11" x14ac:dyDescent="0.25">
      <c r="A1067" t="s">
        <v>44</v>
      </c>
      <c r="B1067">
        <v>492</v>
      </c>
      <c r="C1067">
        <v>41</v>
      </c>
      <c r="D1067">
        <v>175</v>
      </c>
      <c r="E1067" t="s">
        <v>30</v>
      </c>
      <c r="F1067">
        <v>42.49</v>
      </c>
      <c r="G1067">
        <v>173.65</v>
      </c>
      <c r="H1067">
        <v>6.56</v>
      </c>
      <c r="I1067">
        <v>4.45</v>
      </c>
      <c r="J1067">
        <v>0.31</v>
      </c>
      <c r="K1067" t="s">
        <v>561</v>
      </c>
    </row>
    <row r="1068" spans="1:11" x14ac:dyDescent="0.25">
      <c r="A1068" t="s">
        <v>45</v>
      </c>
      <c r="B1068">
        <v>492</v>
      </c>
      <c r="C1068">
        <v>41</v>
      </c>
      <c r="D1068">
        <v>140</v>
      </c>
      <c r="E1068" t="s">
        <v>30</v>
      </c>
      <c r="F1068">
        <v>42.12</v>
      </c>
      <c r="G1068">
        <v>167.79</v>
      </c>
      <c r="H1068">
        <v>30</v>
      </c>
      <c r="I1068">
        <v>143.30000000000001</v>
      </c>
      <c r="J1068">
        <v>8.57</v>
      </c>
      <c r="K1068" t="s">
        <v>562</v>
      </c>
    </row>
    <row r="1069" spans="1:11" x14ac:dyDescent="0.25">
      <c r="A1069" t="s">
        <v>46</v>
      </c>
      <c r="B1069">
        <v>492</v>
      </c>
      <c r="C1069">
        <v>41</v>
      </c>
      <c r="D1069">
        <v>141</v>
      </c>
      <c r="E1069" t="s">
        <v>30</v>
      </c>
      <c r="F1069">
        <v>42.63</v>
      </c>
      <c r="G1069">
        <v>168.76</v>
      </c>
      <c r="H1069" t="s">
        <v>31</v>
      </c>
      <c r="I1069" t="s">
        <v>31</v>
      </c>
      <c r="J1069" t="s">
        <v>31</v>
      </c>
      <c r="K1069" t="s">
        <v>563</v>
      </c>
    </row>
    <row r="1070" spans="1:11" x14ac:dyDescent="0.25">
      <c r="A1070" t="s">
        <v>47</v>
      </c>
      <c r="B1070">
        <v>492</v>
      </c>
      <c r="C1070">
        <v>41</v>
      </c>
      <c r="D1070">
        <v>106</v>
      </c>
      <c r="E1070" t="s">
        <v>30</v>
      </c>
      <c r="F1070">
        <v>30.32</v>
      </c>
      <c r="G1070">
        <v>112.39</v>
      </c>
      <c r="H1070" t="s">
        <v>31</v>
      </c>
      <c r="I1070" t="s">
        <v>31</v>
      </c>
      <c r="J1070" t="s">
        <v>31</v>
      </c>
      <c r="K1070" t="s">
        <v>564</v>
      </c>
    </row>
    <row r="1071" spans="1:11" x14ac:dyDescent="0.25">
      <c r="A1071" t="s">
        <v>48</v>
      </c>
      <c r="B1071">
        <v>492</v>
      </c>
      <c r="C1071">
        <v>41</v>
      </c>
      <c r="D1071">
        <v>109</v>
      </c>
      <c r="E1071" t="s">
        <v>30</v>
      </c>
      <c r="F1071">
        <v>31.14</v>
      </c>
      <c r="G1071">
        <v>119.38</v>
      </c>
      <c r="H1071" t="s">
        <v>31</v>
      </c>
      <c r="I1071" t="s">
        <v>31</v>
      </c>
      <c r="J1071" t="s">
        <v>31</v>
      </c>
      <c r="K1071" t="s">
        <v>565</v>
      </c>
    </row>
    <row r="1072" spans="1:11" x14ac:dyDescent="0.25">
      <c r="A1072" t="s">
        <v>49</v>
      </c>
      <c r="B1072">
        <v>492</v>
      </c>
      <c r="C1072">
        <v>41</v>
      </c>
      <c r="D1072">
        <v>108</v>
      </c>
      <c r="E1072" t="s">
        <v>30</v>
      </c>
      <c r="F1072">
        <v>31.66</v>
      </c>
      <c r="G1072">
        <v>126.5</v>
      </c>
      <c r="H1072" t="s">
        <v>31</v>
      </c>
      <c r="I1072" t="s">
        <v>31</v>
      </c>
      <c r="J1072" t="s">
        <v>31</v>
      </c>
      <c r="K1072" t="s">
        <v>566</v>
      </c>
    </row>
    <row r="1073" spans="1:11" x14ac:dyDescent="0.25">
      <c r="A1073" t="s">
        <v>50</v>
      </c>
      <c r="B1073">
        <v>492</v>
      </c>
      <c r="C1073">
        <v>41</v>
      </c>
      <c r="D1073">
        <v>109</v>
      </c>
      <c r="E1073" t="s">
        <v>30</v>
      </c>
      <c r="F1073">
        <v>32.17</v>
      </c>
      <c r="G1073">
        <v>127.44</v>
      </c>
      <c r="H1073" t="s">
        <v>31</v>
      </c>
      <c r="I1073" t="s">
        <v>31</v>
      </c>
      <c r="J1073" t="s">
        <v>31</v>
      </c>
      <c r="K1073" t="s">
        <v>567</v>
      </c>
    </row>
    <row r="1074" spans="1:11" x14ac:dyDescent="0.25">
      <c r="A1074" t="s">
        <v>51</v>
      </c>
      <c r="B1074">
        <v>492</v>
      </c>
      <c r="C1074">
        <v>41</v>
      </c>
      <c r="D1074">
        <v>25</v>
      </c>
      <c r="E1074" t="s">
        <v>30</v>
      </c>
      <c r="F1074">
        <v>7.35</v>
      </c>
      <c r="G1074">
        <v>28.86</v>
      </c>
      <c r="H1074" t="s">
        <v>31</v>
      </c>
      <c r="I1074" t="s">
        <v>31</v>
      </c>
      <c r="J1074" t="s">
        <v>31</v>
      </c>
      <c r="K1074" t="s">
        <v>568</v>
      </c>
    </row>
    <row r="1075" spans="1:11" x14ac:dyDescent="0.25">
      <c r="A1075" t="s">
        <v>52</v>
      </c>
      <c r="B1075">
        <v>492</v>
      </c>
      <c r="C1075">
        <v>41</v>
      </c>
      <c r="D1075">
        <v>31</v>
      </c>
      <c r="E1075" t="s">
        <v>30</v>
      </c>
      <c r="F1075">
        <v>8.35</v>
      </c>
      <c r="G1075">
        <v>32.21</v>
      </c>
      <c r="H1075" t="s">
        <v>31</v>
      </c>
      <c r="I1075" t="s">
        <v>31</v>
      </c>
      <c r="J1075" t="s">
        <v>31</v>
      </c>
      <c r="K1075" t="s">
        <v>569</v>
      </c>
    </row>
    <row r="1076" spans="1:11" x14ac:dyDescent="0.25">
      <c r="A1076" t="s">
        <v>53</v>
      </c>
      <c r="B1076">
        <v>492</v>
      </c>
      <c r="C1076">
        <v>41</v>
      </c>
      <c r="D1076">
        <v>64</v>
      </c>
      <c r="E1076" t="s">
        <v>30</v>
      </c>
      <c r="F1076">
        <v>15.86</v>
      </c>
      <c r="G1076">
        <v>70.8</v>
      </c>
      <c r="H1076" t="s">
        <v>31</v>
      </c>
      <c r="I1076" t="s">
        <v>31</v>
      </c>
      <c r="J1076" t="s">
        <v>31</v>
      </c>
      <c r="K1076" t="s">
        <v>570</v>
      </c>
    </row>
    <row r="1077" spans="1:11" x14ac:dyDescent="0.25">
      <c r="A1077" t="s">
        <v>54</v>
      </c>
      <c r="B1077">
        <v>492</v>
      </c>
      <c r="C1077">
        <v>41</v>
      </c>
      <c r="D1077">
        <v>63</v>
      </c>
      <c r="E1077" t="s">
        <v>30</v>
      </c>
      <c r="F1077">
        <v>15.86</v>
      </c>
      <c r="G1077">
        <v>70.09</v>
      </c>
      <c r="H1077">
        <v>6.67</v>
      </c>
      <c r="I1077">
        <v>7.02</v>
      </c>
      <c r="J1077">
        <v>0.53</v>
      </c>
      <c r="K1077" t="s">
        <v>571</v>
      </c>
    </row>
    <row r="1078" spans="1:11" x14ac:dyDescent="0.25">
      <c r="A1078" t="s">
        <v>55</v>
      </c>
      <c r="B1078">
        <v>492</v>
      </c>
      <c r="C1078">
        <v>41</v>
      </c>
      <c r="D1078">
        <v>20</v>
      </c>
      <c r="E1078" t="s">
        <v>30</v>
      </c>
      <c r="F1078">
        <v>6.25</v>
      </c>
      <c r="G1078">
        <v>26.66</v>
      </c>
      <c r="H1078" t="s">
        <v>31</v>
      </c>
      <c r="I1078" t="s">
        <v>31</v>
      </c>
      <c r="J1078" t="s">
        <v>31</v>
      </c>
      <c r="K1078" t="s">
        <v>572</v>
      </c>
    </row>
    <row r="1079" spans="1:11" x14ac:dyDescent="0.25">
      <c r="A1079" t="s">
        <v>56</v>
      </c>
      <c r="B1079">
        <v>492</v>
      </c>
      <c r="C1079">
        <v>41</v>
      </c>
      <c r="D1079">
        <v>20</v>
      </c>
      <c r="E1079" t="s">
        <v>30</v>
      </c>
      <c r="F1079">
        <v>6.25</v>
      </c>
      <c r="G1079">
        <v>27.47</v>
      </c>
      <c r="H1079" t="s">
        <v>31</v>
      </c>
      <c r="I1079" t="s">
        <v>31</v>
      </c>
      <c r="J1079" t="s">
        <v>31</v>
      </c>
      <c r="K1079" t="s">
        <v>573</v>
      </c>
    </row>
    <row r="1080" spans="1:11" x14ac:dyDescent="0.25">
      <c r="A1080" t="s">
        <v>57</v>
      </c>
      <c r="B1080">
        <v>492</v>
      </c>
      <c r="C1080">
        <v>41</v>
      </c>
      <c r="D1080">
        <v>18</v>
      </c>
      <c r="E1080" t="s">
        <v>30</v>
      </c>
      <c r="F1080">
        <v>5.35</v>
      </c>
      <c r="G1080">
        <v>22.41</v>
      </c>
      <c r="H1080" t="s">
        <v>31</v>
      </c>
      <c r="I1080" t="s">
        <v>31</v>
      </c>
      <c r="J1080" t="s">
        <v>31</v>
      </c>
      <c r="K1080" t="s">
        <v>574</v>
      </c>
    </row>
    <row r="1081" spans="1:11" x14ac:dyDescent="0.25">
      <c r="A1081" t="s">
        <v>58</v>
      </c>
      <c r="B1081">
        <v>492</v>
      </c>
      <c r="C1081">
        <v>41</v>
      </c>
      <c r="D1081">
        <v>18</v>
      </c>
      <c r="E1081" t="s">
        <v>30</v>
      </c>
      <c r="F1081">
        <v>5.35</v>
      </c>
      <c r="G1081">
        <v>23.34</v>
      </c>
      <c r="H1081" t="s">
        <v>31</v>
      </c>
      <c r="I1081" t="s">
        <v>31</v>
      </c>
      <c r="J1081" t="s">
        <v>31</v>
      </c>
      <c r="K1081" t="s">
        <v>575</v>
      </c>
    </row>
    <row r="1082" spans="1:11" x14ac:dyDescent="0.25">
      <c r="A1082" t="s">
        <v>59</v>
      </c>
      <c r="B1082">
        <v>492</v>
      </c>
      <c r="C1082">
        <v>41</v>
      </c>
      <c r="D1082">
        <v>50</v>
      </c>
      <c r="E1082" t="s">
        <v>30</v>
      </c>
      <c r="F1082">
        <v>13.88</v>
      </c>
      <c r="G1082">
        <v>63.32</v>
      </c>
      <c r="H1082">
        <v>13.33</v>
      </c>
      <c r="I1082">
        <v>13.73</v>
      </c>
      <c r="J1082">
        <v>0.94</v>
      </c>
      <c r="K1082" t="s">
        <v>576</v>
      </c>
    </row>
    <row r="1083" spans="1:11" x14ac:dyDescent="0.25">
      <c r="A1083" t="s">
        <v>60</v>
      </c>
      <c r="B1083">
        <v>492</v>
      </c>
      <c r="C1083">
        <v>41</v>
      </c>
      <c r="D1083">
        <v>44</v>
      </c>
      <c r="E1083" t="s">
        <v>30</v>
      </c>
      <c r="F1083">
        <v>13.62</v>
      </c>
      <c r="G1083">
        <v>58.97</v>
      </c>
      <c r="H1083">
        <v>11.62</v>
      </c>
      <c r="I1083">
        <v>5.27</v>
      </c>
      <c r="J1083">
        <v>0.5</v>
      </c>
      <c r="K1083" t="s">
        <v>577</v>
      </c>
    </row>
    <row r="1084" spans="1:11" x14ac:dyDescent="0.25">
      <c r="A1084" t="s">
        <v>61</v>
      </c>
      <c r="B1084">
        <v>492</v>
      </c>
      <c r="C1084">
        <v>41</v>
      </c>
      <c r="D1084">
        <v>52</v>
      </c>
      <c r="E1084" t="s">
        <v>30</v>
      </c>
      <c r="F1084">
        <v>12.13</v>
      </c>
      <c r="G1084">
        <v>53.79</v>
      </c>
      <c r="H1084" t="s">
        <v>31</v>
      </c>
      <c r="I1084" t="s">
        <v>31</v>
      </c>
      <c r="J1084" t="s">
        <v>31</v>
      </c>
      <c r="K1084" t="s">
        <v>578</v>
      </c>
    </row>
    <row r="1085" spans="1:11" x14ac:dyDescent="0.25">
      <c r="A1085" t="s">
        <v>62</v>
      </c>
      <c r="B1085">
        <v>492</v>
      </c>
      <c r="C1085">
        <v>41</v>
      </c>
      <c r="D1085">
        <v>55</v>
      </c>
      <c r="E1085" t="s">
        <v>30</v>
      </c>
      <c r="F1085">
        <v>12.64</v>
      </c>
      <c r="G1085">
        <v>54.5</v>
      </c>
      <c r="H1085" t="s">
        <v>31</v>
      </c>
      <c r="I1085" t="s">
        <v>31</v>
      </c>
      <c r="J1085" t="s">
        <v>31</v>
      </c>
      <c r="K1085" t="s">
        <v>579</v>
      </c>
    </row>
    <row r="1086" spans="1:11" x14ac:dyDescent="0.25">
      <c r="A1086" t="s">
        <v>63</v>
      </c>
      <c r="B1086">
        <v>492</v>
      </c>
      <c r="C1086">
        <v>41</v>
      </c>
      <c r="D1086">
        <v>27</v>
      </c>
      <c r="E1086" t="s">
        <v>30</v>
      </c>
      <c r="F1086">
        <v>49.11</v>
      </c>
      <c r="G1086">
        <v>94.16</v>
      </c>
      <c r="H1086" t="s">
        <v>31</v>
      </c>
      <c r="I1086" t="s">
        <v>31</v>
      </c>
      <c r="J1086" t="s">
        <v>31</v>
      </c>
      <c r="K1086" t="s">
        <v>580</v>
      </c>
    </row>
    <row r="1087" spans="1:11" x14ac:dyDescent="0.25">
      <c r="A1087" t="s">
        <v>64</v>
      </c>
      <c r="B1087">
        <v>492</v>
      </c>
      <c r="C1087">
        <v>41</v>
      </c>
      <c r="D1087">
        <v>25</v>
      </c>
      <c r="E1087" t="s">
        <v>30</v>
      </c>
      <c r="F1087">
        <v>47.1</v>
      </c>
      <c r="G1087">
        <v>104.66</v>
      </c>
      <c r="H1087" t="s">
        <v>31</v>
      </c>
      <c r="I1087" t="s">
        <v>31</v>
      </c>
      <c r="J1087" t="s">
        <v>31</v>
      </c>
      <c r="K1087" t="s">
        <v>581</v>
      </c>
    </row>
    <row r="1088" spans="1:11" x14ac:dyDescent="0.25">
      <c r="A1088" t="s">
        <v>65</v>
      </c>
      <c r="B1088">
        <v>492</v>
      </c>
      <c r="C1088">
        <v>41</v>
      </c>
      <c r="D1088">
        <v>13</v>
      </c>
      <c r="E1088" t="s">
        <v>30</v>
      </c>
      <c r="F1088">
        <v>33.92</v>
      </c>
      <c r="G1088">
        <v>57.48</v>
      </c>
      <c r="H1088" t="s">
        <v>31</v>
      </c>
      <c r="I1088" t="s">
        <v>31</v>
      </c>
      <c r="J1088" t="s">
        <v>31</v>
      </c>
      <c r="K1088" t="s">
        <v>582</v>
      </c>
    </row>
    <row r="1089" spans="1:11" x14ac:dyDescent="0.25">
      <c r="A1089" t="s">
        <v>66</v>
      </c>
      <c r="B1089">
        <v>492</v>
      </c>
      <c r="C1089">
        <v>41</v>
      </c>
      <c r="D1089">
        <v>14</v>
      </c>
      <c r="E1089" t="s">
        <v>30</v>
      </c>
      <c r="F1089">
        <v>32.64</v>
      </c>
      <c r="G1089">
        <v>59.72</v>
      </c>
      <c r="H1089" t="s">
        <v>31</v>
      </c>
      <c r="I1089" t="s">
        <v>31</v>
      </c>
      <c r="J1089" t="s">
        <v>31</v>
      </c>
      <c r="K1089" t="s">
        <v>583</v>
      </c>
    </row>
    <row r="1090" spans="1:11" x14ac:dyDescent="0.25">
      <c r="A1090" t="s">
        <v>67</v>
      </c>
      <c r="B1090">
        <v>492</v>
      </c>
      <c r="C1090">
        <v>41</v>
      </c>
      <c r="D1090">
        <v>34</v>
      </c>
      <c r="E1090" t="s">
        <v>30</v>
      </c>
      <c r="F1090">
        <v>8.34</v>
      </c>
      <c r="G1090">
        <v>38.409999999999997</v>
      </c>
      <c r="H1090">
        <v>1.18</v>
      </c>
      <c r="I1090">
        <v>1.39</v>
      </c>
      <c r="J1090">
        <v>0.18</v>
      </c>
      <c r="K1090" t="s">
        <v>584</v>
      </c>
    </row>
    <row r="1091" spans="1:11" x14ac:dyDescent="0.25">
      <c r="A1091" t="s">
        <v>68</v>
      </c>
      <c r="B1091">
        <v>492</v>
      </c>
      <c r="C1091">
        <v>41</v>
      </c>
      <c r="D1091">
        <v>32</v>
      </c>
      <c r="E1091" t="s">
        <v>30</v>
      </c>
      <c r="F1091">
        <v>8.4499999999999993</v>
      </c>
      <c r="G1091">
        <v>39.36</v>
      </c>
      <c r="H1091">
        <v>0.65</v>
      </c>
      <c r="I1091">
        <v>0.59</v>
      </c>
      <c r="J1091">
        <v>0.05</v>
      </c>
      <c r="K1091" t="s">
        <v>585</v>
      </c>
    </row>
    <row r="1092" spans="1:11" x14ac:dyDescent="0.25">
      <c r="A1092" t="s">
        <v>69</v>
      </c>
      <c r="B1092">
        <v>492</v>
      </c>
      <c r="C1092">
        <v>41</v>
      </c>
      <c r="D1092">
        <v>54</v>
      </c>
      <c r="E1092" t="s">
        <v>30</v>
      </c>
      <c r="F1092">
        <v>16.79</v>
      </c>
      <c r="G1092">
        <v>65.11</v>
      </c>
      <c r="H1092" t="s">
        <v>31</v>
      </c>
      <c r="I1092" t="s">
        <v>31</v>
      </c>
      <c r="J1092" t="s">
        <v>31</v>
      </c>
      <c r="K1092" t="s">
        <v>586</v>
      </c>
    </row>
    <row r="1093" spans="1:11" x14ac:dyDescent="0.25">
      <c r="A1093" t="s">
        <v>70</v>
      </c>
      <c r="B1093">
        <v>492</v>
      </c>
      <c r="C1093">
        <v>41</v>
      </c>
      <c r="D1093">
        <v>56</v>
      </c>
      <c r="E1093" t="s">
        <v>30</v>
      </c>
      <c r="F1093">
        <v>19.559999999999999</v>
      </c>
      <c r="G1093">
        <v>68.510000000000005</v>
      </c>
      <c r="H1093">
        <v>20</v>
      </c>
      <c r="I1093">
        <v>39.6</v>
      </c>
      <c r="J1093">
        <v>2.2599999999999998</v>
      </c>
      <c r="K1093" t="s">
        <v>587</v>
      </c>
    </row>
    <row r="1094" spans="1:11" x14ac:dyDescent="0.25">
      <c r="A1094" t="s">
        <v>71</v>
      </c>
      <c r="B1094">
        <v>492</v>
      </c>
      <c r="C1094">
        <v>41</v>
      </c>
      <c r="D1094">
        <v>47</v>
      </c>
      <c r="E1094" t="s">
        <v>30</v>
      </c>
      <c r="F1094">
        <v>15.02</v>
      </c>
      <c r="G1094">
        <v>65.91</v>
      </c>
      <c r="H1094" t="s">
        <v>31</v>
      </c>
      <c r="I1094" t="s">
        <v>31</v>
      </c>
      <c r="J1094" t="s">
        <v>31</v>
      </c>
      <c r="K1094" t="s">
        <v>588</v>
      </c>
    </row>
    <row r="1095" spans="1:11" x14ac:dyDescent="0.25">
      <c r="A1095" t="s">
        <v>72</v>
      </c>
      <c r="B1095">
        <v>492</v>
      </c>
      <c r="C1095">
        <v>41</v>
      </c>
      <c r="D1095">
        <v>55</v>
      </c>
      <c r="E1095" t="s">
        <v>30</v>
      </c>
      <c r="F1095">
        <v>15.69</v>
      </c>
      <c r="G1095">
        <v>68.14</v>
      </c>
      <c r="H1095">
        <v>1.62</v>
      </c>
      <c r="I1095">
        <v>1.47</v>
      </c>
      <c r="J1095">
        <v>0.12</v>
      </c>
      <c r="K1095" t="s">
        <v>589</v>
      </c>
    </row>
    <row r="1096" spans="1:11" x14ac:dyDescent="0.25">
      <c r="A1096" t="s">
        <v>73</v>
      </c>
      <c r="B1096">
        <v>492</v>
      </c>
      <c r="C1096">
        <v>41</v>
      </c>
      <c r="D1096">
        <v>30</v>
      </c>
      <c r="E1096" t="s">
        <v>30</v>
      </c>
      <c r="F1096">
        <v>7.73</v>
      </c>
      <c r="G1096">
        <v>32.1</v>
      </c>
      <c r="H1096" t="s">
        <v>31</v>
      </c>
      <c r="I1096" t="s">
        <v>31</v>
      </c>
      <c r="J1096" t="s">
        <v>31</v>
      </c>
      <c r="K1096" t="s">
        <v>590</v>
      </c>
    </row>
    <row r="1097" spans="1:11" x14ac:dyDescent="0.25">
      <c r="A1097" t="s">
        <v>74</v>
      </c>
      <c r="B1097">
        <v>492</v>
      </c>
      <c r="C1097">
        <v>41</v>
      </c>
      <c r="D1097">
        <v>36</v>
      </c>
      <c r="E1097" t="s">
        <v>30</v>
      </c>
      <c r="F1097">
        <v>8.3699999999999992</v>
      </c>
      <c r="G1097">
        <v>35.79</v>
      </c>
      <c r="H1097">
        <v>0.81</v>
      </c>
      <c r="I1097">
        <v>0.74</v>
      </c>
      <c r="J1097">
        <v>0.06</v>
      </c>
      <c r="K1097" t="s">
        <v>591</v>
      </c>
    </row>
    <row r="1098" spans="1:11" x14ac:dyDescent="0.25">
      <c r="A1098" t="s">
        <v>75</v>
      </c>
      <c r="B1098">
        <v>492</v>
      </c>
      <c r="C1098">
        <v>41</v>
      </c>
      <c r="D1098">
        <v>38</v>
      </c>
      <c r="E1098" t="s">
        <v>30</v>
      </c>
      <c r="F1098">
        <v>10.08</v>
      </c>
      <c r="G1098">
        <v>43.43</v>
      </c>
      <c r="H1098" t="s">
        <v>31</v>
      </c>
      <c r="I1098" t="s">
        <v>31</v>
      </c>
      <c r="J1098" t="s">
        <v>31</v>
      </c>
      <c r="K1098" t="s">
        <v>592</v>
      </c>
    </row>
    <row r="1099" spans="1:11" x14ac:dyDescent="0.25">
      <c r="A1099" t="s">
        <v>76</v>
      </c>
      <c r="B1099">
        <v>492</v>
      </c>
      <c r="C1099">
        <v>41</v>
      </c>
      <c r="D1099">
        <v>40</v>
      </c>
      <c r="E1099" t="s">
        <v>30</v>
      </c>
      <c r="F1099">
        <v>12.36</v>
      </c>
      <c r="G1099">
        <v>48.58</v>
      </c>
      <c r="H1099" t="s">
        <v>31</v>
      </c>
      <c r="I1099" t="s">
        <v>31</v>
      </c>
      <c r="J1099" t="s">
        <v>31</v>
      </c>
      <c r="K1099" t="s">
        <v>593</v>
      </c>
    </row>
    <row r="1100" spans="1:11" x14ac:dyDescent="0.25">
      <c r="A1100" t="s">
        <v>77</v>
      </c>
      <c r="B1100">
        <v>492</v>
      </c>
      <c r="C1100">
        <v>41</v>
      </c>
      <c r="D1100">
        <v>42</v>
      </c>
      <c r="E1100" t="s">
        <v>30</v>
      </c>
      <c r="F1100">
        <v>15.68</v>
      </c>
      <c r="G1100">
        <v>48.2</v>
      </c>
      <c r="H1100" t="s">
        <v>31</v>
      </c>
      <c r="I1100" t="s">
        <v>31</v>
      </c>
      <c r="J1100" t="s">
        <v>31</v>
      </c>
      <c r="K1100" t="s">
        <v>594</v>
      </c>
    </row>
    <row r="1101" spans="1:11" x14ac:dyDescent="0.25">
      <c r="A1101" t="s">
        <v>78</v>
      </c>
      <c r="B1101">
        <v>492</v>
      </c>
      <c r="C1101">
        <v>41</v>
      </c>
      <c r="D1101">
        <v>40</v>
      </c>
      <c r="E1101" t="s">
        <v>30</v>
      </c>
      <c r="F1101">
        <v>14.9</v>
      </c>
      <c r="G1101">
        <v>45.52</v>
      </c>
      <c r="H1101" t="s">
        <v>31</v>
      </c>
      <c r="I1101" t="s">
        <v>31</v>
      </c>
      <c r="J1101" t="s">
        <v>31</v>
      </c>
      <c r="K1101" t="s">
        <v>595</v>
      </c>
    </row>
    <row r="1102" spans="1:11" x14ac:dyDescent="0.25">
      <c r="A1102" t="s">
        <v>79</v>
      </c>
      <c r="B1102">
        <v>492</v>
      </c>
      <c r="C1102">
        <v>41</v>
      </c>
      <c r="D1102">
        <v>58</v>
      </c>
      <c r="E1102" t="s">
        <v>30</v>
      </c>
      <c r="F1102">
        <v>21.51</v>
      </c>
      <c r="G1102">
        <v>68.77</v>
      </c>
      <c r="H1102" t="s">
        <v>31</v>
      </c>
      <c r="I1102" t="s">
        <v>31</v>
      </c>
      <c r="J1102" t="s">
        <v>31</v>
      </c>
      <c r="K1102" t="s">
        <v>596</v>
      </c>
    </row>
    <row r="1103" spans="1:11" x14ac:dyDescent="0.25">
      <c r="A1103" t="s">
        <v>80</v>
      </c>
      <c r="B1103">
        <v>492</v>
      </c>
      <c r="C1103">
        <v>41</v>
      </c>
      <c r="D1103">
        <v>59</v>
      </c>
      <c r="E1103" t="s">
        <v>30</v>
      </c>
      <c r="F1103">
        <v>20.88</v>
      </c>
      <c r="G1103">
        <v>65.87</v>
      </c>
      <c r="H1103" t="s">
        <v>31</v>
      </c>
      <c r="I1103" t="s">
        <v>31</v>
      </c>
      <c r="J1103" t="s">
        <v>31</v>
      </c>
      <c r="K1103" t="s">
        <v>597</v>
      </c>
    </row>
    <row r="1104" spans="1:11" x14ac:dyDescent="0.25">
      <c r="A1104" t="s">
        <v>81</v>
      </c>
      <c r="B1104">
        <v>492</v>
      </c>
      <c r="C1104">
        <v>41</v>
      </c>
      <c r="D1104">
        <v>49</v>
      </c>
      <c r="E1104" t="s">
        <v>30</v>
      </c>
      <c r="F1104">
        <v>16.55</v>
      </c>
      <c r="G1104">
        <v>66.08</v>
      </c>
      <c r="H1104" t="s">
        <v>31</v>
      </c>
      <c r="I1104" t="s">
        <v>31</v>
      </c>
      <c r="J1104" t="s">
        <v>31</v>
      </c>
      <c r="K1104" t="s">
        <v>598</v>
      </c>
    </row>
    <row r="1105" spans="1:11" x14ac:dyDescent="0.25">
      <c r="A1105" t="s">
        <v>82</v>
      </c>
      <c r="B1105">
        <v>492</v>
      </c>
      <c r="C1105">
        <v>41</v>
      </c>
      <c r="D1105">
        <v>21</v>
      </c>
      <c r="E1105" t="s">
        <v>30</v>
      </c>
      <c r="F1105">
        <v>4.99</v>
      </c>
      <c r="G1105">
        <v>21.76</v>
      </c>
      <c r="H1105" t="s">
        <v>31</v>
      </c>
      <c r="I1105" t="s">
        <v>31</v>
      </c>
      <c r="J1105" t="s">
        <v>31</v>
      </c>
      <c r="K1105" t="s">
        <v>599</v>
      </c>
    </row>
    <row r="1106" spans="1:11" x14ac:dyDescent="0.25">
      <c r="A1106" t="s">
        <v>83</v>
      </c>
      <c r="B1106">
        <v>492</v>
      </c>
      <c r="C1106">
        <v>41</v>
      </c>
      <c r="D1106">
        <v>32</v>
      </c>
      <c r="E1106" t="s">
        <v>30</v>
      </c>
      <c r="F1106">
        <v>7.78</v>
      </c>
      <c r="G1106">
        <v>31.36</v>
      </c>
      <c r="H1106" t="s">
        <v>31</v>
      </c>
      <c r="I1106" t="s">
        <v>31</v>
      </c>
      <c r="J1106" t="s">
        <v>31</v>
      </c>
      <c r="K1106" t="s">
        <v>600</v>
      </c>
    </row>
    <row r="1107" spans="1:11" x14ac:dyDescent="0.25">
      <c r="A1107" t="s">
        <v>84</v>
      </c>
      <c r="B1107">
        <v>492</v>
      </c>
      <c r="C1107">
        <v>41</v>
      </c>
      <c r="D1107">
        <v>48</v>
      </c>
      <c r="E1107" t="s">
        <v>30</v>
      </c>
      <c r="F1107">
        <v>9.65</v>
      </c>
      <c r="G1107">
        <v>46.59</v>
      </c>
      <c r="H1107">
        <v>10</v>
      </c>
      <c r="I1107">
        <v>12</v>
      </c>
      <c r="J1107">
        <v>0.99</v>
      </c>
      <c r="K1107" t="s">
        <v>601</v>
      </c>
    </row>
    <row r="1108" spans="1:11" x14ac:dyDescent="0.25">
      <c r="A1108" t="s">
        <v>85</v>
      </c>
      <c r="B1108">
        <v>492</v>
      </c>
      <c r="C1108">
        <v>41</v>
      </c>
      <c r="D1108">
        <v>49</v>
      </c>
      <c r="E1108" t="s">
        <v>30</v>
      </c>
      <c r="F1108">
        <v>9.7200000000000006</v>
      </c>
      <c r="G1108">
        <v>44.95</v>
      </c>
      <c r="H1108" t="s">
        <v>31</v>
      </c>
      <c r="I1108" t="s">
        <v>31</v>
      </c>
      <c r="J1108" t="s">
        <v>31</v>
      </c>
      <c r="K1108" t="s">
        <v>602</v>
      </c>
    </row>
    <row r="1109" spans="1:11" x14ac:dyDescent="0.25">
      <c r="A1109" t="s">
        <v>86</v>
      </c>
      <c r="B1109">
        <v>492</v>
      </c>
      <c r="C1109">
        <v>41</v>
      </c>
      <c r="D1109">
        <v>58</v>
      </c>
      <c r="E1109" t="s">
        <v>30</v>
      </c>
      <c r="F1109">
        <v>14.51</v>
      </c>
      <c r="G1109">
        <v>68.209999999999994</v>
      </c>
      <c r="H1109" t="s">
        <v>31</v>
      </c>
      <c r="I1109" t="s">
        <v>31</v>
      </c>
      <c r="J1109" t="s">
        <v>31</v>
      </c>
      <c r="K1109" t="s">
        <v>603</v>
      </c>
    </row>
    <row r="1110" spans="1:11" x14ac:dyDescent="0.25">
      <c r="A1110" t="s">
        <v>87</v>
      </c>
      <c r="B1110">
        <v>492</v>
      </c>
      <c r="C1110">
        <v>41</v>
      </c>
      <c r="D1110">
        <v>57</v>
      </c>
      <c r="E1110" t="s">
        <v>30</v>
      </c>
      <c r="F1110">
        <v>14.44</v>
      </c>
      <c r="G1110">
        <v>62.93</v>
      </c>
      <c r="H1110" t="s">
        <v>31</v>
      </c>
      <c r="I1110" t="s">
        <v>31</v>
      </c>
      <c r="J1110" t="s">
        <v>31</v>
      </c>
      <c r="K1110" t="s">
        <v>604</v>
      </c>
    </row>
    <row r="1111" spans="1:11" x14ac:dyDescent="0.25">
      <c r="A1111" t="s">
        <v>88</v>
      </c>
      <c r="B1111">
        <v>492</v>
      </c>
      <c r="C1111">
        <v>41</v>
      </c>
      <c r="D1111">
        <v>26</v>
      </c>
      <c r="E1111" t="s">
        <v>30</v>
      </c>
      <c r="F1111">
        <v>8.1300000000000008</v>
      </c>
      <c r="G1111">
        <v>30.67</v>
      </c>
      <c r="H1111" t="s">
        <v>31</v>
      </c>
      <c r="I1111" t="s">
        <v>31</v>
      </c>
      <c r="J1111" t="s">
        <v>31</v>
      </c>
      <c r="K1111" t="s">
        <v>605</v>
      </c>
    </row>
    <row r="1112" spans="1:11" x14ac:dyDescent="0.25">
      <c r="A1112" t="s">
        <v>89</v>
      </c>
      <c r="B1112">
        <v>492</v>
      </c>
      <c r="C1112">
        <v>41</v>
      </c>
      <c r="D1112">
        <v>26</v>
      </c>
      <c r="E1112" t="s">
        <v>30</v>
      </c>
      <c r="F1112">
        <v>8.1300000000000008</v>
      </c>
      <c r="G1112">
        <v>27.33</v>
      </c>
      <c r="H1112" t="s">
        <v>31</v>
      </c>
      <c r="I1112" t="s">
        <v>31</v>
      </c>
      <c r="J1112" t="s">
        <v>31</v>
      </c>
      <c r="K1112" t="s">
        <v>606</v>
      </c>
    </row>
    <row r="1113" spans="1:11" x14ac:dyDescent="0.25">
      <c r="A1113" t="s">
        <v>90</v>
      </c>
      <c r="B1113">
        <v>492</v>
      </c>
      <c r="C1113">
        <v>41</v>
      </c>
      <c r="D1113">
        <v>28</v>
      </c>
      <c r="E1113" t="s">
        <v>30</v>
      </c>
      <c r="F1113">
        <v>7.39</v>
      </c>
      <c r="G1113">
        <v>28.31</v>
      </c>
      <c r="H1113" t="s">
        <v>31</v>
      </c>
      <c r="I1113" t="s">
        <v>31</v>
      </c>
      <c r="J1113" t="s">
        <v>31</v>
      </c>
      <c r="K1113" t="s">
        <v>607</v>
      </c>
    </row>
    <row r="1114" spans="1:11" x14ac:dyDescent="0.25">
      <c r="A1114" t="s">
        <v>91</v>
      </c>
      <c r="B1114">
        <v>492</v>
      </c>
      <c r="C1114">
        <v>41</v>
      </c>
      <c r="D1114">
        <v>22</v>
      </c>
      <c r="E1114" t="s">
        <v>30</v>
      </c>
      <c r="F1114">
        <v>6.36</v>
      </c>
      <c r="G1114">
        <v>25.21</v>
      </c>
      <c r="H1114" t="s">
        <v>31</v>
      </c>
      <c r="I1114" t="s">
        <v>31</v>
      </c>
      <c r="J1114" t="s">
        <v>31</v>
      </c>
      <c r="K1114" t="s">
        <v>608</v>
      </c>
    </row>
    <row r="1115" spans="1:11" x14ac:dyDescent="0.25">
      <c r="A1115" t="s">
        <v>92</v>
      </c>
      <c r="B1115">
        <v>492</v>
      </c>
      <c r="C1115">
        <v>41</v>
      </c>
      <c r="D1115">
        <v>92</v>
      </c>
      <c r="E1115" t="s">
        <v>30</v>
      </c>
      <c r="F1115">
        <v>21.92</v>
      </c>
      <c r="G1115">
        <v>95.95</v>
      </c>
      <c r="H1115" t="s">
        <v>31</v>
      </c>
      <c r="I1115" t="s">
        <v>31</v>
      </c>
      <c r="J1115" t="s">
        <v>31</v>
      </c>
      <c r="K1115" t="s">
        <v>609</v>
      </c>
    </row>
    <row r="1116" spans="1:11" x14ac:dyDescent="0.25">
      <c r="A1116" t="s">
        <v>93</v>
      </c>
      <c r="B1116">
        <v>492</v>
      </c>
      <c r="C1116">
        <v>41</v>
      </c>
      <c r="D1116">
        <v>92</v>
      </c>
      <c r="E1116" t="s">
        <v>30</v>
      </c>
      <c r="F1116">
        <v>21.84</v>
      </c>
      <c r="G1116">
        <v>94.53</v>
      </c>
      <c r="H1116" t="s">
        <v>31</v>
      </c>
      <c r="I1116" t="s">
        <v>31</v>
      </c>
      <c r="J1116" t="s">
        <v>31</v>
      </c>
      <c r="K1116" t="s">
        <v>610</v>
      </c>
    </row>
    <row r="1117" spans="1:11" x14ac:dyDescent="0.25">
      <c r="A1117" t="s">
        <v>94</v>
      </c>
      <c r="B1117">
        <v>492</v>
      </c>
      <c r="C1117">
        <v>41</v>
      </c>
      <c r="D1117">
        <v>29</v>
      </c>
      <c r="E1117" t="s">
        <v>30</v>
      </c>
      <c r="F1117">
        <v>8.35</v>
      </c>
      <c r="G1117">
        <v>31.21</v>
      </c>
      <c r="H1117" t="s">
        <v>31</v>
      </c>
      <c r="I1117" t="s">
        <v>31</v>
      </c>
      <c r="J1117" t="s">
        <v>31</v>
      </c>
      <c r="K1117" t="s">
        <v>611</v>
      </c>
    </row>
    <row r="1118" spans="1:11" x14ac:dyDescent="0.25">
      <c r="A1118" t="s">
        <v>95</v>
      </c>
      <c r="B1118">
        <v>492</v>
      </c>
      <c r="C1118">
        <v>41</v>
      </c>
      <c r="D1118">
        <v>28</v>
      </c>
      <c r="E1118" t="s">
        <v>30</v>
      </c>
      <c r="F1118">
        <v>8.3699999999999992</v>
      </c>
      <c r="G1118">
        <v>32.229999999999997</v>
      </c>
      <c r="H1118" t="s">
        <v>31</v>
      </c>
      <c r="I1118" t="s">
        <v>31</v>
      </c>
      <c r="J1118" t="s">
        <v>31</v>
      </c>
      <c r="K1118" t="s">
        <v>612</v>
      </c>
    </row>
    <row r="1119" spans="1:11" x14ac:dyDescent="0.25">
      <c r="A1119" t="s">
        <v>96</v>
      </c>
      <c r="B1119">
        <v>492</v>
      </c>
      <c r="C1119">
        <v>41</v>
      </c>
      <c r="D1119">
        <v>37</v>
      </c>
      <c r="E1119" t="s">
        <v>30</v>
      </c>
      <c r="F1119">
        <v>12.66</v>
      </c>
      <c r="G1119">
        <v>46</v>
      </c>
      <c r="H1119" t="s">
        <v>31</v>
      </c>
      <c r="I1119" t="s">
        <v>31</v>
      </c>
      <c r="J1119" t="s">
        <v>31</v>
      </c>
      <c r="K1119" t="s">
        <v>613</v>
      </c>
    </row>
    <row r="1120" spans="1:11" x14ac:dyDescent="0.25">
      <c r="A1120" t="s">
        <v>97</v>
      </c>
      <c r="B1120">
        <v>492</v>
      </c>
      <c r="C1120">
        <v>41</v>
      </c>
      <c r="D1120">
        <v>37</v>
      </c>
      <c r="E1120" t="s">
        <v>30</v>
      </c>
      <c r="F1120">
        <v>12.66</v>
      </c>
      <c r="G1120">
        <v>44.33</v>
      </c>
      <c r="H1120" t="s">
        <v>31</v>
      </c>
      <c r="I1120" t="s">
        <v>31</v>
      </c>
      <c r="J1120" t="s">
        <v>31</v>
      </c>
      <c r="K1120" t="s">
        <v>614</v>
      </c>
    </row>
    <row r="1121" spans="1:11" x14ac:dyDescent="0.25">
      <c r="A1121" t="s">
        <v>98</v>
      </c>
      <c r="B1121">
        <v>492</v>
      </c>
      <c r="C1121">
        <v>41</v>
      </c>
      <c r="D1121">
        <v>70</v>
      </c>
      <c r="E1121" t="s">
        <v>30</v>
      </c>
      <c r="F1121">
        <v>14.28</v>
      </c>
      <c r="G1121">
        <v>66.62</v>
      </c>
      <c r="H1121" t="s">
        <v>31</v>
      </c>
      <c r="I1121" t="s">
        <v>31</v>
      </c>
      <c r="J1121" t="s">
        <v>31</v>
      </c>
      <c r="K1121" t="s">
        <v>615</v>
      </c>
    </row>
    <row r="1122" spans="1:11" x14ac:dyDescent="0.25">
      <c r="A1122" t="s">
        <v>99</v>
      </c>
      <c r="B1122">
        <v>492</v>
      </c>
      <c r="C1122">
        <v>41</v>
      </c>
      <c r="D1122">
        <v>71</v>
      </c>
      <c r="E1122" t="s">
        <v>30</v>
      </c>
      <c r="F1122">
        <v>14.36</v>
      </c>
      <c r="G1122">
        <v>66.67</v>
      </c>
      <c r="H1122" t="s">
        <v>31</v>
      </c>
      <c r="I1122" t="s">
        <v>31</v>
      </c>
      <c r="J1122" t="s">
        <v>31</v>
      </c>
      <c r="K1122" t="s">
        <v>616</v>
      </c>
    </row>
    <row r="1123" spans="1:11" x14ac:dyDescent="0.25">
      <c r="A1123" t="s">
        <v>100</v>
      </c>
      <c r="B1123">
        <v>492</v>
      </c>
      <c r="C1123">
        <v>41</v>
      </c>
      <c r="D1123">
        <v>48</v>
      </c>
      <c r="E1123" t="s">
        <v>30</v>
      </c>
      <c r="F1123">
        <v>10.92</v>
      </c>
      <c r="G1123">
        <v>52.45</v>
      </c>
      <c r="H1123" t="s">
        <v>31</v>
      </c>
      <c r="I1123" t="s">
        <v>31</v>
      </c>
      <c r="J1123" t="s">
        <v>31</v>
      </c>
      <c r="K1123" t="s">
        <v>617</v>
      </c>
    </row>
    <row r="1124" spans="1:11" x14ac:dyDescent="0.25">
      <c r="A1124" t="s">
        <v>101</v>
      </c>
      <c r="B1124">
        <v>492</v>
      </c>
      <c r="C1124">
        <v>41</v>
      </c>
      <c r="D1124">
        <v>48</v>
      </c>
      <c r="E1124" t="s">
        <v>30</v>
      </c>
      <c r="F1124">
        <v>10.95</v>
      </c>
      <c r="G1124">
        <v>51.09</v>
      </c>
      <c r="H1124" t="s">
        <v>31</v>
      </c>
      <c r="I1124" t="s">
        <v>31</v>
      </c>
      <c r="J1124" t="s">
        <v>31</v>
      </c>
      <c r="K1124" t="s">
        <v>618</v>
      </c>
    </row>
    <row r="1125" spans="1:11" x14ac:dyDescent="0.25">
      <c r="A1125" t="s">
        <v>102</v>
      </c>
      <c r="B1125">
        <v>492</v>
      </c>
      <c r="C1125">
        <v>41</v>
      </c>
      <c r="D1125">
        <v>65</v>
      </c>
      <c r="E1125" t="s">
        <v>30</v>
      </c>
      <c r="F1125">
        <v>20.38</v>
      </c>
      <c r="G1125">
        <v>91.79</v>
      </c>
      <c r="H1125">
        <v>5</v>
      </c>
      <c r="I1125">
        <v>11.7</v>
      </c>
      <c r="J1125">
        <v>1.01</v>
      </c>
      <c r="K1125" t="s">
        <v>619</v>
      </c>
    </row>
    <row r="1126" spans="1:11" x14ac:dyDescent="0.25">
      <c r="A1126" t="s">
        <v>103</v>
      </c>
      <c r="B1126">
        <v>492</v>
      </c>
      <c r="C1126">
        <v>41</v>
      </c>
      <c r="D1126">
        <v>64</v>
      </c>
      <c r="E1126" t="s">
        <v>30</v>
      </c>
      <c r="F1126">
        <v>19.97</v>
      </c>
      <c r="G1126">
        <v>97.75</v>
      </c>
      <c r="H1126">
        <v>5</v>
      </c>
      <c r="I1126">
        <v>14.05</v>
      </c>
      <c r="J1126">
        <v>1.3</v>
      </c>
      <c r="K1126" t="s">
        <v>620</v>
      </c>
    </row>
    <row r="1127" spans="1:11" x14ac:dyDescent="0.25">
      <c r="A1127" t="s">
        <v>104</v>
      </c>
      <c r="B1127">
        <v>492</v>
      </c>
      <c r="C1127">
        <v>41</v>
      </c>
      <c r="D1127">
        <v>45</v>
      </c>
      <c r="E1127" t="s">
        <v>30</v>
      </c>
      <c r="F1127">
        <v>14.74</v>
      </c>
      <c r="G1127">
        <v>65.45</v>
      </c>
      <c r="H1127">
        <v>5</v>
      </c>
      <c r="I1127">
        <v>11.7</v>
      </c>
      <c r="J1127">
        <v>1.01</v>
      </c>
      <c r="K1127" t="s">
        <v>621</v>
      </c>
    </row>
    <row r="1128" spans="1:11" x14ac:dyDescent="0.25">
      <c r="A1128" t="s">
        <v>105</v>
      </c>
      <c r="B1128">
        <v>492</v>
      </c>
      <c r="C1128">
        <v>41</v>
      </c>
      <c r="D1128">
        <v>45</v>
      </c>
      <c r="E1128" t="s">
        <v>30</v>
      </c>
      <c r="F1128">
        <v>14.74</v>
      </c>
      <c r="G1128">
        <v>72.97</v>
      </c>
      <c r="H1128">
        <v>5</v>
      </c>
      <c r="I1128">
        <v>14.05</v>
      </c>
      <c r="J1128">
        <v>1.3</v>
      </c>
      <c r="K1128" t="s">
        <v>622</v>
      </c>
    </row>
    <row r="1129" spans="1:11" x14ac:dyDescent="0.25">
      <c r="A1129" t="s">
        <v>106</v>
      </c>
      <c r="B1129">
        <v>492</v>
      </c>
      <c r="C1129">
        <v>41</v>
      </c>
      <c r="D1129">
        <v>40</v>
      </c>
      <c r="E1129" t="s">
        <v>30</v>
      </c>
      <c r="F1129">
        <v>14.84</v>
      </c>
      <c r="G1129">
        <v>60.63</v>
      </c>
      <c r="H1129" t="s">
        <v>31</v>
      </c>
      <c r="I1129" t="s">
        <v>31</v>
      </c>
      <c r="J1129" t="s">
        <v>31</v>
      </c>
      <c r="K1129" t="s">
        <v>623</v>
      </c>
    </row>
    <row r="1130" spans="1:11" x14ac:dyDescent="0.25">
      <c r="A1130" t="s">
        <v>107</v>
      </c>
      <c r="B1130">
        <v>492</v>
      </c>
      <c r="C1130">
        <v>41</v>
      </c>
      <c r="D1130">
        <v>50</v>
      </c>
      <c r="E1130" t="s">
        <v>30</v>
      </c>
      <c r="F1130">
        <v>17.809999999999999</v>
      </c>
      <c r="G1130">
        <v>66.849999999999994</v>
      </c>
      <c r="H1130" t="s">
        <v>31</v>
      </c>
      <c r="I1130" t="s">
        <v>31</v>
      </c>
      <c r="J1130" t="s">
        <v>31</v>
      </c>
      <c r="K1130" t="s">
        <v>624</v>
      </c>
    </row>
    <row r="1131" spans="1:11" x14ac:dyDescent="0.25">
      <c r="A1131" t="s">
        <v>108</v>
      </c>
      <c r="B1131">
        <v>492</v>
      </c>
      <c r="C1131">
        <v>41</v>
      </c>
      <c r="D1131">
        <v>10</v>
      </c>
      <c r="E1131" t="s">
        <v>30</v>
      </c>
      <c r="F1131">
        <v>3.45</v>
      </c>
      <c r="G1131">
        <v>12.77</v>
      </c>
      <c r="H1131">
        <v>10</v>
      </c>
      <c r="I1131">
        <v>31.4</v>
      </c>
      <c r="J1131">
        <v>1.85</v>
      </c>
      <c r="K1131" t="s">
        <v>625</v>
      </c>
    </row>
    <row r="1132" spans="1:11" x14ac:dyDescent="0.25">
      <c r="A1132" t="s">
        <v>109</v>
      </c>
      <c r="B1132">
        <v>492</v>
      </c>
      <c r="C1132">
        <v>41</v>
      </c>
      <c r="D1132">
        <v>28</v>
      </c>
      <c r="E1132" t="s">
        <v>30</v>
      </c>
      <c r="F1132">
        <v>6.88</v>
      </c>
      <c r="G1132">
        <v>31.3</v>
      </c>
      <c r="H1132">
        <v>10</v>
      </c>
      <c r="I1132">
        <v>34.5</v>
      </c>
      <c r="J1132">
        <v>2.54</v>
      </c>
      <c r="K1132" t="s">
        <v>626</v>
      </c>
    </row>
    <row r="1133" spans="1:11" x14ac:dyDescent="0.25">
      <c r="A1133" t="s">
        <v>110</v>
      </c>
      <c r="B1133">
        <v>492</v>
      </c>
      <c r="C1133">
        <v>41</v>
      </c>
      <c r="D1133">
        <v>48</v>
      </c>
      <c r="E1133" t="s">
        <v>30</v>
      </c>
      <c r="F1133">
        <v>13.37</v>
      </c>
      <c r="G1133">
        <v>47.43</v>
      </c>
      <c r="H1133" t="s">
        <v>31</v>
      </c>
      <c r="I1133" t="s">
        <v>31</v>
      </c>
      <c r="J1133" t="s">
        <v>31</v>
      </c>
      <c r="K1133" t="s">
        <v>627</v>
      </c>
    </row>
    <row r="1134" spans="1:11" x14ac:dyDescent="0.25">
      <c r="A1134" t="s">
        <v>111</v>
      </c>
      <c r="B1134">
        <v>492</v>
      </c>
      <c r="C1134">
        <v>41</v>
      </c>
      <c r="D1134">
        <v>64</v>
      </c>
      <c r="E1134" t="s">
        <v>30</v>
      </c>
      <c r="F1134">
        <v>17.059999999999999</v>
      </c>
      <c r="G1134">
        <v>63.73</v>
      </c>
      <c r="H1134" t="s">
        <v>31</v>
      </c>
      <c r="I1134" t="s">
        <v>31</v>
      </c>
      <c r="J1134" t="s">
        <v>31</v>
      </c>
      <c r="K1134" t="s">
        <v>628</v>
      </c>
    </row>
    <row r="1135" spans="1:11" x14ac:dyDescent="0.25">
      <c r="A1135" t="s">
        <v>112</v>
      </c>
      <c r="B1135">
        <v>492</v>
      </c>
      <c r="C1135">
        <v>41</v>
      </c>
      <c r="D1135">
        <v>51</v>
      </c>
      <c r="E1135" t="s">
        <v>30</v>
      </c>
      <c r="F1135">
        <v>15.05</v>
      </c>
      <c r="G1135">
        <v>65.84</v>
      </c>
      <c r="H1135" t="s">
        <v>31</v>
      </c>
      <c r="I1135" t="s">
        <v>31</v>
      </c>
      <c r="J1135" t="s">
        <v>31</v>
      </c>
      <c r="K1135" t="s">
        <v>629</v>
      </c>
    </row>
    <row r="1136" spans="1:11" x14ac:dyDescent="0.25">
      <c r="A1136" t="s">
        <v>113</v>
      </c>
      <c r="B1136">
        <v>492</v>
      </c>
      <c r="C1136">
        <v>41</v>
      </c>
      <c r="D1136">
        <v>55</v>
      </c>
      <c r="E1136" t="s">
        <v>30</v>
      </c>
      <c r="F1136">
        <v>15.4</v>
      </c>
      <c r="G1136">
        <v>67.75</v>
      </c>
      <c r="H1136" t="s">
        <v>31</v>
      </c>
      <c r="I1136" t="s">
        <v>31</v>
      </c>
      <c r="J1136" t="s">
        <v>31</v>
      </c>
      <c r="K1136" t="s">
        <v>630</v>
      </c>
    </row>
    <row r="1137" spans="1:11" x14ac:dyDescent="0.25">
      <c r="A1137" t="s">
        <v>114</v>
      </c>
      <c r="B1137">
        <v>492</v>
      </c>
      <c r="C1137">
        <v>41</v>
      </c>
      <c r="D1137">
        <v>28</v>
      </c>
      <c r="E1137" t="s">
        <v>30</v>
      </c>
      <c r="F1137">
        <v>6.75</v>
      </c>
      <c r="G1137">
        <v>29.82</v>
      </c>
      <c r="H1137" t="s">
        <v>31</v>
      </c>
      <c r="I1137" t="s">
        <v>31</v>
      </c>
      <c r="J1137" t="s">
        <v>31</v>
      </c>
      <c r="K1137" t="s">
        <v>631</v>
      </c>
    </row>
    <row r="1138" spans="1:11" x14ac:dyDescent="0.25">
      <c r="A1138" t="s">
        <v>115</v>
      </c>
      <c r="B1138">
        <v>492</v>
      </c>
      <c r="C1138">
        <v>41</v>
      </c>
      <c r="D1138">
        <v>25</v>
      </c>
      <c r="E1138" t="s">
        <v>30</v>
      </c>
      <c r="F1138">
        <v>6.73</v>
      </c>
      <c r="G1138">
        <v>27.06</v>
      </c>
      <c r="H1138" t="s">
        <v>31</v>
      </c>
      <c r="I1138" t="s">
        <v>31</v>
      </c>
      <c r="J1138" t="s">
        <v>31</v>
      </c>
      <c r="K1138" t="s">
        <v>632</v>
      </c>
    </row>
    <row r="1139" spans="1:11" x14ac:dyDescent="0.25">
      <c r="A1139" t="s">
        <v>116</v>
      </c>
      <c r="B1139">
        <v>451</v>
      </c>
      <c r="C1139">
        <v>42</v>
      </c>
      <c r="D1139">
        <v>4</v>
      </c>
      <c r="E1139" t="s">
        <v>30</v>
      </c>
      <c r="F1139">
        <v>27.25</v>
      </c>
      <c r="G1139">
        <v>45.96</v>
      </c>
      <c r="H1139" t="s">
        <v>31</v>
      </c>
      <c r="I1139" t="s">
        <v>31</v>
      </c>
      <c r="J1139" t="s">
        <v>31</v>
      </c>
      <c r="K1139" t="s">
        <v>633</v>
      </c>
    </row>
    <row r="1140" spans="1:11" x14ac:dyDescent="0.25">
      <c r="A1140" t="s">
        <v>117</v>
      </c>
      <c r="B1140">
        <v>451</v>
      </c>
      <c r="C1140">
        <v>42</v>
      </c>
      <c r="D1140">
        <v>4</v>
      </c>
      <c r="E1140" t="s">
        <v>30</v>
      </c>
      <c r="F1140">
        <v>30.19</v>
      </c>
      <c r="G1140">
        <v>52.07</v>
      </c>
      <c r="H1140" t="s">
        <v>31</v>
      </c>
      <c r="I1140" t="s">
        <v>31</v>
      </c>
      <c r="J1140" t="s">
        <v>31</v>
      </c>
      <c r="K1140" t="s">
        <v>634</v>
      </c>
    </row>
    <row r="1141" spans="1:11" x14ac:dyDescent="0.25">
      <c r="A1141" t="s">
        <v>118</v>
      </c>
      <c r="B1141">
        <v>451</v>
      </c>
      <c r="C1141">
        <v>42</v>
      </c>
      <c r="D1141">
        <v>4</v>
      </c>
      <c r="E1141" t="s">
        <v>30</v>
      </c>
      <c r="F1141">
        <v>29.59</v>
      </c>
      <c r="G1141">
        <v>50.15</v>
      </c>
      <c r="H1141" t="s">
        <v>31</v>
      </c>
      <c r="I1141" t="s">
        <v>31</v>
      </c>
      <c r="J1141" t="s">
        <v>31</v>
      </c>
      <c r="K1141" t="s">
        <v>635</v>
      </c>
    </row>
    <row r="1142" spans="1:11" x14ac:dyDescent="0.25">
      <c r="A1142" t="s">
        <v>119</v>
      </c>
      <c r="B1142">
        <v>191</v>
      </c>
      <c r="C1142">
        <v>12</v>
      </c>
      <c r="D1142">
        <v>11</v>
      </c>
      <c r="E1142" t="s">
        <v>30</v>
      </c>
      <c r="F1142">
        <v>3.23</v>
      </c>
      <c r="G1142">
        <v>13.67</v>
      </c>
      <c r="H1142">
        <v>70</v>
      </c>
      <c r="I1142">
        <v>168.2</v>
      </c>
      <c r="J1142">
        <v>11.88</v>
      </c>
      <c r="K1142" t="s">
        <v>636</v>
      </c>
    </row>
    <row r="1143" spans="1:11" x14ac:dyDescent="0.25">
      <c r="A1143" t="s">
        <v>120</v>
      </c>
      <c r="B1143">
        <v>191</v>
      </c>
      <c r="C1143">
        <v>12</v>
      </c>
      <c r="D1143">
        <v>18</v>
      </c>
      <c r="E1143" t="s">
        <v>30</v>
      </c>
      <c r="F1143">
        <v>5.35</v>
      </c>
      <c r="G1143">
        <v>28.45</v>
      </c>
      <c r="H1143">
        <v>22.74</v>
      </c>
      <c r="I1143">
        <v>64.95</v>
      </c>
      <c r="J1143">
        <v>5.71</v>
      </c>
      <c r="K1143" t="s">
        <v>636</v>
      </c>
    </row>
    <row r="1144" spans="1:11" x14ac:dyDescent="0.25">
      <c r="A1144" t="s">
        <v>121</v>
      </c>
      <c r="B1144">
        <v>191</v>
      </c>
      <c r="C1144">
        <v>12</v>
      </c>
      <c r="D1144">
        <v>6</v>
      </c>
      <c r="E1144" t="s">
        <v>30</v>
      </c>
      <c r="F1144">
        <v>6.72</v>
      </c>
      <c r="G1144">
        <v>18.239999999999998</v>
      </c>
      <c r="H1144" t="s">
        <v>31</v>
      </c>
      <c r="I1144" t="s">
        <v>31</v>
      </c>
      <c r="J1144" t="s">
        <v>31</v>
      </c>
      <c r="K1144" t="s">
        <v>637</v>
      </c>
    </row>
    <row r="1145" spans="1:11" x14ac:dyDescent="0.25">
      <c r="A1145" t="s">
        <v>122</v>
      </c>
      <c r="B1145">
        <v>191</v>
      </c>
      <c r="C1145">
        <v>12</v>
      </c>
      <c r="D1145">
        <v>7</v>
      </c>
      <c r="E1145" t="s">
        <v>30</v>
      </c>
      <c r="F1145">
        <v>6.72</v>
      </c>
      <c r="G1145">
        <v>18.54</v>
      </c>
      <c r="H1145" t="s">
        <v>31</v>
      </c>
      <c r="I1145" t="s">
        <v>31</v>
      </c>
      <c r="J1145" t="s">
        <v>31</v>
      </c>
      <c r="K1145" t="s">
        <v>638</v>
      </c>
    </row>
    <row r="1146" spans="1:11" x14ac:dyDescent="0.25">
      <c r="A1146" t="s">
        <v>123</v>
      </c>
      <c r="B1146">
        <v>191</v>
      </c>
      <c r="C1146">
        <v>12</v>
      </c>
      <c r="D1146">
        <v>15</v>
      </c>
      <c r="E1146" t="s">
        <v>30</v>
      </c>
      <c r="F1146">
        <v>5.16</v>
      </c>
      <c r="G1146">
        <v>21.72</v>
      </c>
      <c r="H1146">
        <v>3.33</v>
      </c>
      <c r="I1146">
        <v>1.4</v>
      </c>
      <c r="J1146">
        <v>0.1</v>
      </c>
      <c r="K1146" t="s">
        <v>639</v>
      </c>
    </row>
    <row r="1147" spans="1:11" x14ac:dyDescent="0.25">
      <c r="A1147" t="s">
        <v>124</v>
      </c>
      <c r="B1147">
        <v>191</v>
      </c>
      <c r="C1147">
        <v>12</v>
      </c>
      <c r="D1147">
        <v>17</v>
      </c>
      <c r="E1147" t="s">
        <v>30</v>
      </c>
      <c r="F1147">
        <v>3.48</v>
      </c>
      <c r="G1147">
        <v>16.04</v>
      </c>
      <c r="H1147">
        <v>21.07</v>
      </c>
      <c r="I1147">
        <v>23.25</v>
      </c>
      <c r="J1147">
        <v>1.82</v>
      </c>
      <c r="K1147" t="s">
        <v>640</v>
      </c>
    </row>
    <row r="1148" spans="1:11" x14ac:dyDescent="0.25">
      <c r="A1148" t="s">
        <v>124</v>
      </c>
      <c r="B1148">
        <v>-191</v>
      </c>
      <c r="C1148">
        <v>12</v>
      </c>
      <c r="D1148">
        <v>17</v>
      </c>
      <c r="E1148" t="s">
        <v>30</v>
      </c>
      <c r="F1148">
        <v>3.48</v>
      </c>
      <c r="G1148">
        <v>19.04</v>
      </c>
      <c r="H1148">
        <v>21.07</v>
      </c>
      <c r="I1148">
        <v>23.25</v>
      </c>
      <c r="J1148">
        <v>2.12</v>
      </c>
      <c r="K1148" t="s">
        <v>640</v>
      </c>
    </row>
    <row r="1149" spans="1:11" x14ac:dyDescent="0.25">
      <c r="A1149" t="s">
        <v>126</v>
      </c>
      <c r="B1149">
        <v>191</v>
      </c>
      <c r="C1149">
        <v>12</v>
      </c>
      <c r="D1149">
        <v>4</v>
      </c>
      <c r="E1149" t="s">
        <v>30</v>
      </c>
      <c r="F1149">
        <v>1.31</v>
      </c>
      <c r="G1149">
        <v>4.57</v>
      </c>
      <c r="H1149" t="s">
        <v>31</v>
      </c>
      <c r="I1149" t="s">
        <v>31</v>
      </c>
      <c r="J1149" t="s">
        <v>31</v>
      </c>
      <c r="K1149" t="s">
        <v>641</v>
      </c>
    </row>
    <row r="1150" spans="1:11" x14ac:dyDescent="0.25">
      <c r="A1150" t="s">
        <v>126</v>
      </c>
      <c r="B1150">
        <v>-191</v>
      </c>
      <c r="C1150">
        <v>12</v>
      </c>
      <c r="D1150">
        <v>4</v>
      </c>
      <c r="E1150" t="s">
        <v>30</v>
      </c>
      <c r="F1150">
        <v>1.31</v>
      </c>
      <c r="G1150">
        <v>4.53</v>
      </c>
      <c r="H1150">
        <v>1.79</v>
      </c>
      <c r="I1150">
        <v>0.55000000000000004</v>
      </c>
      <c r="J1150">
        <v>0.06</v>
      </c>
      <c r="K1150" t="s">
        <v>641</v>
      </c>
    </row>
    <row r="1151" spans="1:11" x14ac:dyDescent="0.25">
      <c r="A1151" t="s">
        <v>128</v>
      </c>
      <c r="B1151">
        <v>191</v>
      </c>
      <c r="C1151">
        <v>12</v>
      </c>
      <c r="D1151">
        <v>12</v>
      </c>
      <c r="E1151" t="s">
        <v>30</v>
      </c>
      <c r="F1151">
        <v>2.74</v>
      </c>
      <c r="G1151">
        <v>12.79</v>
      </c>
      <c r="H1151">
        <v>5</v>
      </c>
      <c r="I1151">
        <v>11.6</v>
      </c>
      <c r="J1151">
        <v>0.88</v>
      </c>
      <c r="K1151" t="s">
        <v>642</v>
      </c>
    </row>
    <row r="1152" spans="1:11" x14ac:dyDescent="0.25">
      <c r="A1152" t="s">
        <v>128</v>
      </c>
      <c r="B1152">
        <v>-191</v>
      </c>
      <c r="C1152">
        <v>12</v>
      </c>
      <c r="D1152">
        <v>12</v>
      </c>
      <c r="E1152" t="s">
        <v>30</v>
      </c>
      <c r="F1152">
        <v>2.74</v>
      </c>
      <c r="G1152">
        <v>14.3</v>
      </c>
      <c r="H1152">
        <v>15</v>
      </c>
      <c r="I1152">
        <v>8.25</v>
      </c>
      <c r="J1152">
        <v>0.55000000000000004</v>
      </c>
      <c r="K1152" t="s">
        <v>642</v>
      </c>
    </row>
    <row r="1153" spans="1:11" x14ac:dyDescent="0.25">
      <c r="A1153" t="s">
        <v>130</v>
      </c>
      <c r="B1153">
        <v>191</v>
      </c>
      <c r="C1153">
        <v>12</v>
      </c>
      <c r="D1153">
        <v>12</v>
      </c>
      <c r="E1153" t="s">
        <v>30</v>
      </c>
      <c r="F1153">
        <v>2.74</v>
      </c>
      <c r="G1153">
        <v>12.79</v>
      </c>
      <c r="H1153">
        <v>5</v>
      </c>
      <c r="I1153">
        <v>11.6</v>
      </c>
      <c r="J1153">
        <v>0.88</v>
      </c>
      <c r="K1153" t="s">
        <v>643</v>
      </c>
    </row>
    <row r="1154" spans="1:11" x14ac:dyDescent="0.25">
      <c r="A1154" t="s">
        <v>130</v>
      </c>
      <c r="B1154">
        <v>-191</v>
      </c>
      <c r="C1154">
        <v>12</v>
      </c>
      <c r="D1154">
        <v>12</v>
      </c>
      <c r="E1154" t="s">
        <v>30</v>
      </c>
      <c r="F1154">
        <v>2.74</v>
      </c>
      <c r="G1154">
        <v>14.3</v>
      </c>
      <c r="H1154">
        <v>15</v>
      </c>
      <c r="I1154">
        <v>8.25</v>
      </c>
      <c r="J1154">
        <v>0.55000000000000004</v>
      </c>
      <c r="K1154" t="s">
        <v>643</v>
      </c>
    </row>
    <row r="1155" spans="1:11" x14ac:dyDescent="0.25">
      <c r="A1155" t="s">
        <v>132</v>
      </c>
      <c r="B1155">
        <v>191</v>
      </c>
      <c r="C1155">
        <v>12</v>
      </c>
      <c r="D1155">
        <v>19</v>
      </c>
      <c r="E1155" t="s">
        <v>30</v>
      </c>
      <c r="F1155">
        <v>6.26</v>
      </c>
      <c r="G1155">
        <v>26.45</v>
      </c>
      <c r="H1155" t="s">
        <v>31</v>
      </c>
      <c r="I1155" t="s">
        <v>31</v>
      </c>
      <c r="J1155" t="s">
        <v>31</v>
      </c>
      <c r="K1155" t="s">
        <v>643</v>
      </c>
    </row>
    <row r="1156" spans="1:11" x14ac:dyDescent="0.25">
      <c r="A1156" t="s">
        <v>133</v>
      </c>
      <c r="B1156">
        <v>392</v>
      </c>
      <c r="C1156">
        <v>31</v>
      </c>
      <c r="D1156">
        <v>59</v>
      </c>
      <c r="E1156" t="s">
        <v>30</v>
      </c>
      <c r="F1156">
        <v>13.1</v>
      </c>
      <c r="G1156">
        <v>126.76</v>
      </c>
      <c r="H1156">
        <v>22.2</v>
      </c>
      <c r="I1156">
        <v>42.3</v>
      </c>
      <c r="J1156">
        <v>4.8099999999999996</v>
      </c>
      <c r="K1156" t="s">
        <v>560</v>
      </c>
    </row>
    <row r="1157" spans="1:11" x14ac:dyDescent="0.25">
      <c r="A1157" t="s">
        <v>134</v>
      </c>
      <c r="B1157">
        <v>392</v>
      </c>
      <c r="C1157">
        <v>31</v>
      </c>
      <c r="D1157">
        <v>59</v>
      </c>
      <c r="E1157" t="s">
        <v>30</v>
      </c>
      <c r="F1157">
        <v>13.86</v>
      </c>
      <c r="G1157">
        <v>134.79</v>
      </c>
      <c r="H1157">
        <v>17.79</v>
      </c>
      <c r="I1157">
        <v>51.7</v>
      </c>
      <c r="J1157">
        <v>5.75</v>
      </c>
      <c r="K1157" t="s">
        <v>644</v>
      </c>
    </row>
    <row r="1158" spans="1:11" x14ac:dyDescent="0.25">
      <c r="A1158" t="s">
        <v>135</v>
      </c>
      <c r="B1158">
        <v>392</v>
      </c>
      <c r="C1158">
        <v>31</v>
      </c>
      <c r="D1158">
        <v>83</v>
      </c>
      <c r="E1158" t="s">
        <v>30</v>
      </c>
      <c r="F1158">
        <v>25.29</v>
      </c>
      <c r="G1158">
        <v>112.12</v>
      </c>
      <c r="H1158" t="s">
        <v>31</v>
      </c>
      <c r="I1158" t="s">
        <v>31</v>
      </c>
      <c r="J1158" t="s">
        <v>31</v>
      </c>
      <c r="K1158" t="s">
        <v>645</v>
      </c>
    </row>
    <row r="1159" spans="1:11" x14ac:dyDescent="0.25">
      <c r="A1159" t="s">
        <v>136</v>
      </c>
      <c r="B1159">
        <v>392</v>
      </c>
      <c r="C1159">
        <v>31</v>
      </c>
      <c r="D1159">
        <v>42</v>
      </c>
      <c r="E1159" t="s">
        <v>30</v>
      </c>
      <c r="F1159">
        <v>14.37</v>
      </c>
      <c r="G1159">
        <v>62.72</v>
      </c>
      <c r="H1159" t="s">
        <v>31</v>
      </c>
      <c r="I1159" t="s">
        <v>31</v>
      </c>
      <c r="J1159" t="s">
        <v>31</v>
      </c>
      <c r="K1159" t="s">
        <v>646</v>
      </c>
    </row>
    <row r="1160" spans="1:11" x14ac:dyDescent="0.25">
      <c r="A1160" t="s">
        <v>137</v>
      </c>
      <c r="B1160">
        <v>392</v>
      </c>
      <c r="C1160">
        <v>31</v>
      </c>
      <c r="D1160">
        <v>39</v>
      </c>
      <c r="E1160" t="s">
        <v>30</v>
      </c>
      <c r="F1160">
        <v>13.12</v>
      </c>
      <c r="G1160">
        <v>61.68</v>
      </c>
      <c r="H1160">
        <v>10</v>
      </c>
      <c r="I1160">
        <v>24.4</v>
      </c>
      <c r="J1160">
        <v>1.56</v>
      </c>
      <c r="K1160" t="s">
        <v>647</v>
      </c>
    </row>
    <row r="1161" spans="1:11" x14ac:dyDescent="0.25">
      <c r="A1161" t="s">
        <v>138</v>
      </c>
      <c r="B1161">
        <v>392</v>
      </c>
      <c r="C1161">
        <v>31</v>
      </c>
      <c r="D1161">
        <v>54</v>
      </c>
      <c r="E1161" t="s">
        <v>30</v>
      </c>
      <c r="F1161">
        <v>14.69</v>
      </c>
      <c r="G1161">
        <v>75.02</v>
      </c>
      <c r="H1161" t="s">
        <v>31</v>
      </c>
      <c r="I1161" t="s">
        <v>31</v>
      </c>
      <c r="J1161" t="s">
        <v>31</v>
      </c>
      <c r="K1161" t="s">
        <v>648</v>
      </c>
    </row>
    <row r="1162" spans="1:11" x14ac:dyDescent="0.25">
      <c r="A1162" t="s">
        <v>139</v>
      </c>
      <c r="B1162">
        <v>392</v>
      </c>
      <c r="C1162">
        <v>31</v>
      </c>
      <c r="D1162">
        <v>54</v>
      </c>
      <c r="E1162" t="s">
        <v>30</v>
      </c>
      <c r="F1162">
        <v>14.69</v>
      </c>
      <c r="G1162">
        <v>77.17</v>
      </c>
      <c r="H1162">
        <v>11.42</v>
      </c>
      <c r="I1162">
        <v>32.950000000000003</v>
      </c>
      <c r="J1162">
        <v>3.66</v>
      </c>
      <c r="K1162" t="s">
        <v>649</v>
      </c>
    </row>
    <row r="1163" spans="1:11" x14ac:dyDescent="0.25">
      <c r="A1163" t="s">
        <v>140</v>
      </c>
      <c r="B1163">
        <v>392</v>
      </c>
      <c r="C1163">
        <v>31</v>
      </c>
      <c r="D1163">
        <v>50</v>
      </c>
      <c r="E1163" t="s">
        <v>30</v>
      </c>
      <c r="F1163">
        <v>13</v>
      </c>
      <c r="G1163">
        <v>68.569999999999993</v>
      </c>
      <c r="H1163" t="s">
        <v>31</v>
      </c>
      <c r="I1163" t="s">
        <v>31</v>
      </c>
      <c r="J1163" t="s">
        <v>31</v>
      </c>
      <c r="K1163" t="s">
        <v>650</v>
      </c>
    </row>
    <row r="1164" spans="1:11" x14ac:dyDescent="0.25">
      <c r="A1164" t="s">
        <v>141</v>
      </c>
      <c r="B1164">
        <v>392</v>
      </c>
      <c r="C1164">
        <v>31</v>
      </c>
      <c r="D1164">
        <v>50</v>
      </c>
      <c r="E1164" t="s">
        <v>30</v>
      </c>
      <c r="F1164">
        <v>13</v>
      </c>
      <c r="G1164">
        <v>70.260000000000005</v>
      </c>
      <c r="H1164">
        <v>8.58</v>
      </c>
      <c r="I1164">
        <v>24.77</v>
      </c>
      <c r="J1164">
        <v>2.75</v>
      </c>
      <c r="K1164" t="s">
        <v>651</v>
      </c>
    </row>
    <row r="1165" spans="1:11" x14ac:dyDescent="0.25">
      <c r="A1165" t="s">
        <v>142</v>
      </c>
      <c r="B1165">
        <v>392</v>
      </c>
      <c r="C1165">
        <v>31</v>
      </c>
      <c r="D1165">
        <v>50</v>
      </c>
      <c r="E1165" t="s">
        <v>30</v>
      </c>
      <c r="F1165">
        <v>18.97</v>
      </c>
      <c r="G1165">
        <v>82.1</v>
      </c>
      <c r="H1165">
        <v>50</v>
      </c>
      <c r="I1165">
        <v>137.6</v>
      </c>
      <c r="J1165">
        <v>10.89</v>
      </c>
      <c r="K1165" t="s">
        <v>652</v>
      </c>
    </row>
    <row r="1166" spans="1:11" x14ac:dyDescent="0.25">
      <c r="A1166" t="s">
        <v>143</v>
      </c>
      <c r="B1166">
        <v>392</v>
      </c>
      <c r="C1166">
        <v>31</v>
      </c>
      <c r="D1166">
        <v>49</v>
      </c>
      <c r="E1166" t="s">
        <v>30</v>
      </c>
      <c r="F1166">
        <v>18.96</v>
      </c>
      <c r="G1166">
        <v>78.59</v>
      </c>
      <c r="H1166">
        <v>30</v>
      </c>
      <c r="I1166">
        <v>43.6</v>
      </c>
      <c r="J1166">
        <v>2.67</v>
      </c>
      <c r="K1166" t="s">
        <v>653</v>
      </c>
    </row>
    <row r="1167" spans="1:11" x14ac:dyDescent="0.25">
      <c r="A1167" t="s">
        <v>144</v>
      </c>
      <c r="B1167">
        <v>392</v>
      </c>
      <c r="C1167">
        <v>31</v>
      </c>
      <c r="D1167">
        <v>64</v>
      </c>
      <c r="E1167" t="s">
        <v>30</v>
      </c>
      <c r="F1167">
        <v>20.18</v>
      </c>
      <c r="G1167">
        <v>94.7</v>
      </c>
      <c r="H1167">
        <v>2.5</v>
      </c>
      <c r="I1167">
        <v>4.49</v>
      </c>
      <c r="J1167">
        <v>0.28000000000000003</v>
      </c>
      <c r="K1167" t="s">
        <v>654</v>
      </c>
    </row>
    <row r="1168" spans="1:11" x14ac:dyDescent="0.25">
      <c r="A1168" t="s">
        <v>145</v>
      </c>
      <c r="B1168">
        <v>392</v>
      </c>
      <c r="C1168">
        <v>31</v>
      </c>
      <c r="D1168">
        <v>61</v>
      </c>
      <c r="E1168" t="s">
        <v>30</v>
      </c>
      <c r="F1168">
        <v>20.28</v>
      </c>
      <c r="G1168">
        <v>97.26</v>
      </c>
      <c r="H1168" t="s">
        <v>31</v>
      </c>
      <c r="I1168" t="s">
        <v>31</v>
      </c>
      <c r="J1168" t="s">
        <v>31</v>
      </c>
      <c r="K1168" t="s">
        <v>655</v>
      </c>
    </row>
    <row r="1169" spans="1:11" x14ac:dyDescent="0.25">
      <c r="A1169" t="s">
        <v>146</v>
      </c>
      <c r="B1169">
        <v>392</v>
      </c>
      <c r="C1169">
        <v>31</v>
      </c>
      <c r="D1169">
        <v>65</v>
      </c>
      <c r="E1169" t="s">
        <v>30</v>
      </c>
      <c r="F1169">
        <v>17.48</v>
      </c>
      <c r="G1169">
        <v>84.92</v>
      </c>
      <c r="H1169">
        <v>2.5</v>
      </c>
      <c r="I1169">
        <v>0.4</v>
      </c>
      <c r="J1169">
        <v>0.02</v>
      </c>
      <c r="K1169" t="s">
        <v>656</v>
      </c>
    </row>
    <row r="1170" spans="1:11" x14ac:dyDescent="0.25">
      <c r="A1170" t="s">
        <v>147</v>
      </c>
      <c r="B1170">
        <v>392</v>
      </c>
      <c r="C1170">
        <v>31</v>
      </c>
      <c r="D1170">
        <v>67</v>
      </c>
      <c r="E1170" t="s">
        <v>30</v>
      </c>
      <c r="F1170">
        <v>18.82</v>
      </c>
      <c r="G1170">
        <v>89.98</v>
      </c>
      <c r="H1170">
        <v>6</v>
      </c>
      <c r="I1170">
        <v>12.66</v>
      </c>
      <c r="J1170">
        <v>1.32</v>
      </c>
      <c r="K1170" t="s">
        <v>657</v>
      </c>
    </row>
    <row r="1171" spans="1:11" x14ac:dyDescent="0.25">
      <c r="A1171" t="s">
        <v>148</v>
      </c>
      <c r="B1171">
        <v>392</v>
      </c>
      <c r="C1171">
        <v>31</v>
      </c>
      <c r="D1171">
        <v>80</v>
      </c>
      <c r="E1171" t="s">
        <v>30</v>
      </c>
      <c r="F1171">
        <v>23.6</v>
      </c>
      <c r="G1171">
        <v>118.72</v>
      </c>
      <c r="H1171">
        <v>4.01</v>
      </c>
      <c r="I1171">
        <v>3.04</v>
      </c>
      <c r="J1171">
        <v>0.2</v>
      </c>
      <c r="K1171" t="s">
        <v>658</v>
      </c>
    </row>
    <row r="1172" spans="1:11" x14ac:dyDescent="0.25">
      <c r="A1172" t="s">
        <v>149</v>
      </c>
      <c r="B1172">
        <v>392</v>
      </c>
      <c r="C1172">
        <v>31</v>
      </c>
      <c r="D1172">
        <v>80</v>
      </c>
      <c r="E1172" t="s">
        <v>30</v>
      </c>
      <c r="F1172">
        <v>23.45</v>
      </c>
      <c r="G1172">
        <v>120.11</v>
      </c>
      <c r="H1172">
        <v>13.08</v>
      </c>
      <c r="I1172">
        <v>15.91</v>
      </c>
      <c r="J1172">
        <v>1.47</v>
      </c>
      <c r="K1172" t="s">
        <v>659</v>
      </c>
    </row>
    <row r="1173" spans="1:11" x14ac:dyDescent="0.25">
      <c r="A1173" t="s">
        <v>150</v>
      </c>
      <c r="B1173">
        <v>392</v>
      </c>
      <c r="C1173">
        <v>31</v>
      </c>
      <c r="D1173">
        <v>54</v>
      </c>
      <c r="E1173" t="s">
        <v>30</v>
      </c>
      <c r="F1173">
        <v>14.68</v>
      </c>
      <c r="G1173">
        <v>76.540000000000006</v>
      </c>
      <c r="H1173" t="s">
        <v>31</v>
      </c>
      <c r="I1173" t="s">
        <v>31</v>
      </c>
      <c r="J1173" t="s">
        <v>31</v>
      </c>
      <c r="K1173" t="s">
        <v>660</v>
      </c>
    </row>
    <row r="1174" spans="1:11" x14ac:dyDescent="0.25">
      <c r="A1174" t="s">
        <v>151</v>
      </c>
      <c r="B1174">
        <v>392</v>
      </c>
      <c r="C1174">
        <v>31</v>
      </c>
      <c r="D1174">
        <v>51</v>
      </c>
      <c r="E1174" t="s">
        <v>30</v>
      </c>
      <c r="F1174">
        <v>14.68</v>
      </c>
      <c r="G1174">
        <v>68.55</v>
      </c>
      <c r="H1174">
        <v>10</v>
      </c>
      <c r="I1174">
        <v>39.200000000000003</v>
      </c>
      <c r="J1174">
        <v>3.31</v>
      </c>
      <c r="K1174" t="s">
        <v>661</v>
      </c>
    </row>
    <row r="1175" spans="1:11" x14ac:dyDescent="0.25">
      <c r="A1175" t="s">
        <v>152</v>
      </c>
      <c r="B1175">
        <v>392</v>
      </c>
      <c r="C1175">
        <v>31</v>
      </c>
      <c r="D1175">
        <v>49</v>
      </c>
      <c r="E1175" t="s">
        <v>30</v>
      </c>
      <c r="F1175">
        <v>12.26</v>
      </c>
      <c r="G1175">
        <v>64.94</v>
      </c>
      <c r="H1175" t="s">
        <v>31</v>
      </c>
      <c r="I1175" t="s">
        <v>31</v>
      </c>
      <c r="J1175" t="s">
        <v>31</v>
      </c>
      <c r="K1175" t="s">
        <v>662</v>
      </c>
    </row>
    <row r="1176" spans="1:11" x14ac:dyDescent="0.25">
      <c r="A1176" t="s">
        <v>153</v>
      </c>
      <c r="B1176">
        <v>392</v>
      </c>
      <c r="C1176">
        <v>31</v>
      </c>
      <c r="D1176">
        <v>39</v>
      </c>
      <c r="E1176" t="s">
        <v>30</v>
      </c>
      <c r="F1176">
        <v>10.35</v>
      </c>
      <c r="G1176">
        <v>56.79</v>
      </c>
      <c r="H1176" t="s">
        <v>31</v>
      </c>
      <c r="I1176" t="s">
        <v>31</v>
      </c>
      <c r="J1176" t="s">
        <v>31</v>
      </c>
      <c r="K1176" t="s">
        <v>662</v>
      </c>
    </row>
    <row r="1177" spans="1:11" x14ac:dyDescent="0.25">
      <c r="A1177" t="s">
        <v>154</v>
      </c>
      <c r="B1177">
        <v>392</v>
      </c>
      <c r="C1177">
        <v>31</v>
      </c>
      <c r="D1177">
        <v>44</v>
      </c>
      <c r="E1177" t="s">
        <v>30</v>
      </c>
      <c r="F1177">
        <v>15.36</v>
      </c>
      <c r="G1177">
        <v>63.95</v>
      </c>
      <c r="H1177">
        <v>14</v>
      </c>
      <c r="I1177">
        <v>31.18</v>
      </c>
      <c r="J1177">
        <v>2.1800000000000002</v>
      </c>
      <c r="K1177" t="s">
        <v>663</v>
      </c>
    </row>
    <row r="1178" spans="1:11" x14ac:dyDescent="0.25">
      <c r="A1178" t="s">
        <v>155</v>
      </c>
      <c r="B1178">
        <v>392</v>
      </c>
      <c r="C1178">
        <v>31</v>
      </c>
      <c r="D1178">
        <v>44</v>
      </c>
      <c r="E1178" t="s">
        <v>30</v>
      </c>
      <c r="F1178">
        <v>15.36</v>
      </c>
      <c r="G1178">
        <v>67.34</v>
      </c>
      <c r="H1178">
        <v>24</v>
      </c>
      <c r="I1178">
        <v>119.28</v>
      </c>
      <c r="J1178">
        <v>9.1199999999999992</v>
      </c>
      <c r="K1178" t="s">
        <v>663</v>
      </c>
    </row>
    <row r="1179" spans="1:11" x14ac:dyDescent="0.25">
      <c r="A1179" t="s">
        <v>156</v>
      </c>
      <c r="B1179">
        <v>392</v>
      </c>
      <c r="C1179">
        <v>31</v>
      </c>
      <c r="D1179">
        <v>29</v>
      </c>
      <c r="E1179" t="s">
        <v>30</v>
      </c>
      <c r="F1179">
        <v>5.71</v>
      </c>
      <c r="G1179">
        <v>38.74</v>
      </c>
      <c r="H1179" t="s">
        <v>31</v>
      </c>
      <c r="I1179" t="s">
        <v>31</v>
      </c>
      <c r="J1179" t="s">
        <v>31</v>
      </c>
      <c r="K1179" t="s">
        <v>664</v>
      </c>
    </row>
    <row r="1180" spans="1:11" x14ac:dyDescent="0.25">
      <c r="A1180" t="s">
        <v>157</v>
      </c>
      <c r="B1180">
        <v>392</v>
      </c>
      <c r="C1180">
        <v>31</v>
      </c>
      <c r="D1180">
        <v>31</v>
      </c>
      <c r="E1180" t="s">
        <v>30</v>
      </c>
      <c r="F1180">
        <v>6.66</v>
      </c>
      <c r="G1180">
        <v>42.02</v>
      </c>
      <c r="H1180" t="s">
        <v>31</v>
      </c>
      <c r="I1180" t="s">
        <v>31</v>
      </c>
      <c r="J1180" t="s">
        <v>31</v>
      </c>
      <c r="K1180" t="s">
        <v>665</v>
      </c>
    </row>
    <row r="1181" spans="1:11" x14ac:dyDescent="0.25">
      <c r="A1181" t="s">
        <v>158</v>
      </c>
      <c r="B1181">
        <v>392</v>
      </c>
      <c r="C1181">
        <v>31</v>
      </c>
      <c r="D1181">
        <v>103</v>
      </c>
      <c r="E1181" t="s">
        <v>30</v>
      </c>
      <c r="F1181">
        <v>29.58</v>
      </c>
      <c r="G1181">
        <v>142.6</v>
      </c>
      <c r="H1181" t="s">
        <v>31</v>
      </c>
      <c r="I1181" t="s">
        <v>31</v>
      </c>
      <c r="J1181" t="s">
        <v>31</v>
      </c>
      <c r="K1181" t="s">
        <v>666</v>
      </c>
    </row>
    <row r="1182" spans="1:11" x14ac:dyDescent="0.25">
      <c r="A1182" t="s">
        <v>159</v>
      </c>
      <c r="B1182">
        <v>392</v>
      </c>
      <c r="C1182">
        <v>31</v>
      </c>
      <c r="D1182">
        <v>101</v>
      </c>
      <c r="E1182" t="s">
        <v>30</v>
      </c>
      <c r="F1182">
        <v>29.07</v>
      </c>
      <c r="G1182">
        <v>157.02000000000001</v>
      </c>
      <c r="H1182">
        <v>20</v>
      </c>
      <c r="I1182">
        <v>49.3</v>
      </c>
      <c r="J1182">
        <v>4.71</v>
      </c>
      <c r="K1182" t="s">
        <v>667</v>
      </c>
    </row>
    <row r="1183" spans="1:11" x14ac:dyDescent="0.25">
      <c r="A1183" t="s">
        <v>160</v>
      </c>
      <c r="B1183">
        <v>392</v>
      </c>
      <c r="C1183">
        <v>31</v>
      </c>
      <c r="D1183">
        <v>53</v>
      </c>
      <c r="E1183" t="s">
        <v>30</v>
      </c>
      <c r="F1183">
        <v>14.68</v>
      </c>
      <c r="G1183">
        <v>74.680000000000007</v>
      </c>
      <c r="H1183">
        <v>1.66</v>
      </c>
      <c r="I1183">
        <v>0.27</v>
      </c>
      <c r="J1183">
        <v>0.01</v>
      </c>
      <c r="K1183" t="s">
        <v>668</v>
      </c>
    </row>
    <row r="1184" spans="1:11" x14ac:dyDescent="0.25">
      <c r="A1184" t="s">
        <v>161</v>
      </c>
      <c r="B1184">
        <v>392</v>
      </c>
      <c r="C1184">
        <v>31</v>
      </c>
      <c r="D1184">
        <v>54</v>
      </c>
      <c r="E1184" t="s">
        <v>30</v>
      </c>
      <c r="F1184">
        <v>13.96</v>
      </c>
      <c r="G1184">
        <v>73.75</v>
      </c>
      <c r="H1184">
        <v>4</v>
      </c>
      <c r="I1184">
        <v>8.52</v>
      </c>
      <c r="J1184">
        <v>0.93</v>
      </c>
      <c r="K1184" t="s">
        <v>669</v>
      </c>
    </row>
    <row r="1185" spans="1:11" x14ac:dyDescent="0.25">
      <c r="A1185" t="s">
        <v>162</v>
      </c>
      <c r="B1185">
        <v>392</v>
      </c>
      <c r="C1185">
        <v>31</v>
      </c>
      <c r="D1185">
        <v>41</v>
      </c>
      <c r="E1185" t="s">
        <v>30</v>
      </c>
      <c r="F1185">
        <v>14.72</v>
      </c>
      <c r="G1185">
        <v>68.37</v>
      </c>
      <c r="H1185">
        <v>15</v>
      </c>
      <c r="I1185">
        <v>49.4</v>
      </c>
      <c r="J1185">
        <v>3.95</v>
      </c>
      <c r="K1185" t="s">
        <v>670</v>
      </c>
    </row>
    <row r="1186" spans="1:11" x14ac:dyDescent="0.25">
      <c r="A1186" t="s">
        <v>163</v>
      </c>
      <c r="B1186">
        <v>392</v>
      </c>
      <c r="C1186">
        <v>31</v>
      </c>
      <c r="D1186">
        <v>40</v>
      </c>
      <c r="E1186" t="s">
        <v>30</v>
      </c>
      <c r="F1186">
        <v>14.72</v>
      </c>
      <c r="G1186">
        <v>60.65</v>
      </c>
      <c r="H1186">
        <v>32.299999999999997</v>
      </c>
      <c r="I1186">
        <v>81.260000000000005</v>
      </c>
      <c r="J1186">
        <v>6.19</v>
      </c>
      <c r="K1186" t="s">
        <v>671</v>
      </c>
    </row>
    <row r="1187" spans="1:11" x14ac:dyDescent="0.25">
      <c r="A1187" t="s">
        <v>164</v>
      </c>
      <c r="B1187">
        <v>392</v>
      </c>
      <c r="C1187">
        <v>31</v>
      </c>
      <c r="D1187">
        <v>25</v>
      </c>
      <c r="E1187" t="s">
        <v>30</v>
      </c>
      <c r="F1187">
        <v>8.18</v>
      </c>
      <c r="G1187">
        <v>42.03</v>
      </c>
      <c r="H1187">
        <v>15</v>
      </c>
      <c r="I1187">
        <v>54</v>
      </c>
      <c r="J1187">
        <v>4.3</v>
      </c>
      <c r="K1187" t="s">
        <v>672</v>
      </c>
    </row>
    <row r="1188" spans="1:11" x14ac:dyDescent="0.25">
      <c r="A1188" t="s">
        <v>165</v>
      </c>
      <c r="B1188">
        <v>392</v>
      </c>
      <c r="C1188">
        <v>31</v>
      </c>
      <c r="D1188">
        <v>25</v>
      </c>
      <c r="E1188" t="s">
        <v>30</v>
      </c>
      <c r="F1188">
        <v>8.18</v>
      </c>
      <c r="G1188">
        <v>36.19</v>
      </c>
      <c r="H1188">
        <v>16.149999999999999</v>
      </c>
      <c r="I1188">
        <v>41.92</v>
      </c>
      <c r="J1188">
        <v>3.19</v>
      </c>
      <c r="K1188" t="s">
        <v>673</v>
      </c>
    </row>
    <row r="1189" spans="1:11" x14ac:dyDescent="0.25">
      <c r="A1189" t="s">
        <v>166</v>
      </c>
      <c r="B1189">
        <v>392</v>
      </c>
      <c r="C1189">
        <v>31</v>
      </c>
      <c r="D1189">
        <v>40</v>
      </c>
      <c r="E1189" t="s">
        <v>30</v>
      </c>
      <c r="F1189">
        <v>18.239999999999998</v>
      </c>
      <c r="G1189">
        <v>56.98</v>
      </c>
      <c r="H1189" t="s">
        <v>31</v>
      </c>
      <c r="I1189" t="s">
        <v>31</v>
      </c>
      <c r="J1189" t="s">
        <v>31</v>
      </c>
      <c r="K1189" t="s">
        <v>674</v>
      </c>
    </row>
    <row r="1190" spans="1:11" x14ac:dyDescent="0.25">
      <c r="A1190" t="s">
        <v>167</v>
      </c>
      <c r="B1190">
        <v>392</v>
      </c>
      <c r="C1190">
        <v>31</v>
      </c>
      <c r="D1190">
        <v>40</v>
      </c>
      <c r="E1190" t="s">
        <v>30</v>
      </c>
      <c r="F1190">
        <v>17.78</v>
      </c>
      <c r="G1190">
        <v>55.39</v>
      </c>
      <c r="H1190" t="s">
        <v>31</v>
      </c>
      <c r="I1190" t="s">
        <v>31</v>
      </c>
      <c r="J1190" t="s">
        <v>31</v>
      </c>
      <c r="K1190" t="s">
        <v>675</v>
      </c>
    </row>
    <row r="1191" spans="1:11" x14ac:dyDescent="0.25">
      <c r="A1191" t="s">
        <v>168</v>
      </c>
      <c r="B1191">
        <v>392</v>
      </c>
      <c r="C1191">
        <v>31</v>
      </c>
      <c r="D1191">
        <v>73</v>
      </c>
      <c r="E1191" t="s">
        <v>30</v>
      </c>
      <c r="F1191">
        <v>20.91</v>
      </c>
      <c r="G1191">
        <v>107.17</v>
      </c>
      <c r="H1191" t="s">
        <v>31</v>
      </c>
      <c r="I1191" t="s">
        <v>31</v>
      </c>
      <c r="J1191" t="s">
        <v>31</v>
      </c>
      <c r="K1191" t="s">
        <v>676</v>
      </c>
    </row>
    <row r="1192" spans="1:11" x14ac:dyDescent="0.25">
      <c r="A1192" t="s">
        <v>169</v>
      </c>
      <c r="B1192">
        <v>392</v>
      </c>
      <c r="C1192">
        <v>31</v>
      </c>
      <c r="D1192">
        <v>74</v>
      </c>
      <c r="E1192" t="s">
        <v>30</v>
      </c>
      <c r="F1192">
        <v>21.61</v>
      </c>
      <c r="G1192">
        <v>113.36</v>
      </c>
      <c r="H1192">
        <v>27.5</v>
      </c>
      <c r="I1192">
        <v>131.68</v>
      </c>
      <c r="J1192">
        <v>11</v>
      </c>
      <c r="K1192" t="s">
        <v>677</v>
      </c>
    </row>
    <row r="1193" spans="1:11" x14ac:dyDescent="0.25">
      <c r="A1193" t="s">
        <v>170</v>
      </c>
      <c r="B1193">
        <v>392</v>
      </c>
      <c r="C1193">
        <v>31</v>
      </c>
      <c r="D1193">
        <v>32</v>
      </c>
      <c r="E1193" t="s">
        <v>30</v>
      </c>
      <c r="F1193">
        <v>10.039999999999999</v>
      </c>
      <c r="G1193">
        <v>44.48</v>
      </c>
      <c r="H1193">
        <v>23.75</v>
      </c>
      <c r="I1193">
        <v>118.3</v>
      </c>
      <c r="J1193">
        <v>8.6300000000000008</v>
      </c>
      <c r="K1193" t="s">
        <v>678</v>
      </c>
    </row>
    <row r="1194" spans="1:11" x14ac:dyDescent="0.25">
      <c r="A1194" t="s">
        <v>171</v>
      </c>
      <c r="B1194">
        <v>392</v>
      </c>
      <c r="C1194">
        <v>31</v>
      </c>
      <c r="D1194">
        <v>31</v>
      </c>
      <c r="E1194" t="s">
        <v>30</v>
      </c>
      <c r="F1194">
        <v>10.039999999999999</v>
      </c>
      <c r="G1194">
        <v>49.33</v>
      </c>
      <c r="H1194" t="s">
        <v>31</v>
      </c>
      <c r="I1194" t="s">
        <v>31</v>
      </c>
      <c r="J1194" t="s">
        <v>31</v>
      </c>
      <c r="K1194" t="s">
        <v>679</v>
      </c>
    </row>
    <row r="1195" spans="1:11" x14ac:dyDescent="0.25">
      <c r="A1195" t="s">
        <v>172</v>
      </c>
      <c r="B1195">
        <v>392</v>
      </c>
      <c r="C1195">
        <v>31</v>
      </c>
      <c r="D1195">
        <v>60</v>
      </c>
      <c r="E1195" t="s">
        <v>30</v>
      </c>
      <c r="F1195">
        <v>17.21</v>
      </c>
      <c r="G1195">
        <v>90.85</v>
      </c>
      <c r="H1195" t="s">
        <v>31</v>
      </c>
      <c r="I1195" t="s">
        <v>31</v>
      </c>
      <c r="J1195" t="s">
        <v>31</v>
      </c>
      <c r="K1195" t="s">
        <v>680</v>
      </c>
    </row>
    <row r="1196" spans="1:11" x14ac:dyDescent="0.25">
      <c r="A1196" t="s">
        <v>173</v>
      </c>
      <c r="B1196">
        <v>392</v>
      </c>
      <c r="C1196">
        <v>31</v>
      </c>
      <c r="D1196">
        <v>62</v>
      </c>
      <c r="E1196" t="s">
        <v>30</v>
      </c>
      <c r="F1196">
        <v>19.170000000000002</v>
      </c>
      <c r="G1196">
        <v>87.38</v>
      </c>
      <c r="H1196">
        <v>3.75</v>
      </c>
      <c r="I1196">
        <v>0.6</v>
      </c>
      <c r="J1196">
        <v>0.03</v>
      </c>
      <c r="K1196" t="s">
        <v>681</v>
      </c>
    </row>
    <row r="1197" spans="1:11" x14ac:dyDescent="0.25">
      <c r="A1197" t="s">
        <v>174</v>
      </c>
      <c r="B1197">
        <v>392</v>
      </c>
      <c r="C1197">
        <v>31</v>
      </c>
      <c r="D1197">
        <v>41</v>
      </c>
      <c r="E1197" t="s">
        <v>30</v>
      </c>
      <c r="F1197">
        <v>13.1</v>
      </c>
      <c r="G1197">
        <v>64.209999999999994</v>
      </c>
      <c r="H1197">
        <v>20</v>
      </c>
      <c r="I1197">
        <v>104.3</v>
      </c>
      <c r="J1197">
        <v>8.8699999999999992</v>
      </c>
      <c r="K1197" t="s">
        <v>682</v>
      </c>
    </row>
    <row r="1198" spans="1:11" x14ac:dyDescent="0.25">
      <c r="A1198" t="s">
        <v>175</v>
      </c>
      <c r="B1198">
        <v>392</v>
      </c>
      <c r="C1198">
        <v>31</v>
      </c>
      <c r="D1198">
        <v>41</v>
      </c>
      <c r="E1198" t="s">
        <v>30</v>
      </c>
      <c r="F1198">
        <v>13.1</v>
      </c>
      <c r="G1198">
        <v>55.93</v>
      </c>
      <c r="H1198">
        <v>17.5</v>
      </c>
      <c r="I1198">
        <v>44.67</v>
      </c>
      <c r="J1198">
        <v>3.87</v>
      </c>
      <c r="K1198" t="s">
        <v>683</v>
      </c>
    </row>
    <row r="1199" spans="1:11" x14ac:dyDescent="0.25">
      <c r="A1199" t="s">
        <v>176</v>
      </c>
      <c r="B1199">
        <v>392</v>
      </c>
      <c r="C1199">
        <v>31</v>
      </c>
      <c r="D1199">
        <v>73</v>
      </c>
      <c r="E1199" t="s">
        <v>30</v>
      </c>
      <c r="F1199">
        <v>20.83</v>
      </c>
      <c r="G1199">
        <v>106.61</v>
      </c>
      <c r="H1199">
        <v>10</v>
      </c>
      <c r="I1199">
        <v>18.899999999999999</v>
      </c>
      <c r="J1199">
        <v>1.19</v>
      </c>
      <c r="K1199" t="s">
        <v>684</v>
      </c>
    </row>
    <row r="1200" spans="1:11" x14ac:dyDescent="0.25">
      <c r="A1200" t="s">
        <v>177</v>
      </c>
      <c r="B1200">
        <v>392</v>
      </c>
      <c r="C1200">
        <v>31</v>
      </c>
      <c r="D1200">
        <v>64</v>
      </c>
      <c r="E1200" t="s">
        <v>30</v>
      </c>
      <c r="F1200">
        <v>13.57</v>
      </c>
      <c r="G1200">
        <v>84.58</v>
      </c>
      <c r="H1200" t="s">
        <v>31</v>
      </c>
      <c r="I1200" t="s">
        <v>31</v>
      </c>
      <c r="J1200" t="s">
        <v>31</v>
      </c>
      <c r="K1200" t="s">
        <v>685</v>
      </c>
    </row>
    <row r="1201" spans="1:11" x14ac:dyDescent="0.25">
      <c r="A1201" t="s">
        <v>178</v>
      </c>
      <c r="B1201">
        <v>392</v>
      </c>
      <c r="C1201">
        <v>31</v>
      </c>
      <c r="D1201">
        <v>63</v>
      </c>
      <c r="E1201" t="s">
        <v>30</v>
      </c>
      <c r="F1201">
        <v>13.62</v>
      </c>
      <c r="G1201">
        <v>77.959999999999994</v>
      </c>
      <c r="H1201">
        <v>8.61</v>
      </c>
      <c r="I1201">
        <v>5.99</v>
      </c>
      <c r="J1201">
        <v>0.45</v>
      </c>
      <c r="K1201" t="s">
        <v>686</v>
      </c>
    </row>
    <row r="1202" spans="1:11" x14ac:dyDescent="0.25">
      <c r="A1202" t="s">
        <v>179</v>
      </c>
      <c r="B1202">
        <v>392</v>
      </c>
      <c r="C1202">
        <v>31</v>
      </c>
      <c r="D1202">
        <v>60</v>
      </c>
      <c r="E1202" t="s">
        <v>30</v>
      </c>
      <c r="F1202">
        <v>16.07</v>
      </c>
      <c r="G1202">
        <v>81.540000000000006</v>
      </c>
      <c r="H1202">
        <v>3.75</v>
      </c>
      <c r="I1202">
        <v>0.6</v>
      </c>
      <c r="J1202">
        <v>0.03</v>
      </c>
      <c r="K1202" t="s">
        <v>687</v>
      </c>
    </row>
    <row r="1203" spans="1:11" x14ac:dyDescent="0.25">
      <c r="A1203" t="s">
        <v>180</v>
      </c>
      <c r="B1203">
        <v>392</v>
      </c>
      <c r="C1203">
        <v>31</v>
      </c>
      <c r="D1203">
        <v>59</v>
      </c>
      <c r="E1203" t="s">
        <v>30</v>
      </c>
      <c r="F1203">
        <v>16.09</v>
      </c>
      <c r="G1203">
        <v>83.09</v>
      </c>
      <c r="H1203" t="s">
        <v>31</v>
      </c>
      <c r="I1203" t="s">
        <v>31</v>
      </c>
      <c r="J1203" t="s">
        <v>31</v>
      </c>
      <c r="K1203" t="s">
        <v>688</v>
      </c>
    </row>
    <row r="1204" spans="1:11" x14ac:dyDescent="0.25">
      <c r="A1204" t="s">
        <v>181</v>
      </c>
      <c r="B1204">
        <v>392</v>
      </c>
      <c r="C1204">
        <v>31</v>
      </c>
      <c r="D1204">
        <v>60</v>
      </c>
      <c r="E1204" t="s">
        <v>30</v>
      </c>
      <c r="F1204">
        <v>16.63</v>
      </c>
      <c r="G1204">
        <v>91.63</v>
      </c>
      <c r="H1204">
        <v>10</v>
      </c>
      <c r="I1204">
        <v>54.8</v>
      </c>
      <c r="J1204">
        <v>5.21</v>
      </c>
      <c r="K1204" t="s">
        <v>689</v>
      </c>
    </row>
    <row r="1205" spans="1:11" x14ac:dyDescent="0.25">
      <c r="A1205" t="s">
        <v>182</v>
      </c>
      <c r="B1205">
        <v>392</v>
      </c>
      <c r="C1205">
        <v>31</v>
      </c>
      <c r="D1205">
        <v>59</v>
      </c>
      <c r="E1205" t="s">
        <v>30</v>
      </c>
      <c r="F1205">
        <v>16.63</v>
      </c>
      <c r="G1205">
        <v>82.43</v>
      </c>
      <c r="H1205">
        <v>23.75</v>
      </c>
      <c r="I1205">
        <v>71.8</v>
      </c>
      <c r="J1205">
        <v>5.74</v>
      </c>
      <c r="K1205" t="s">
        <v>690</v>
      </c>
    </row>
    <row r="1206" spans="1:11" x14ac:dyDescent="0.25">
      <c r="A1206" t="s">
        <v>183</v>
      </c>
      <c r="B1206">
        <v>392</v>
      </c>
      <c r="C1206">
        <v>31</v>
      </c>
      <c r="D1206">
        <v>53</v>
      </c>
      <c r="E1206" t="s">
        <v>30</v>
      </c>
      <c r="F1206">
        <v>16.22</v>
      </c>
      <c r="G1206">
        <v>88.25</v>
      </c>
      <c r="H1206">
        <v>66.569999999999993</v>
      </c>
      <c r="I1206">
        <v>284.54000000000002</v>
      </c>
      <c r="J1206">
        <v>30.04</v>
      </c>
      <c r="K1206" t="s">
        <v>691</v>
      </c>
    </row>
    <row r="1207" spans="1:11" x14ac:dyDescent="0.25">
      <c r="A1207" t="s">
        <v>184</v>
      </c>
      <c r="B1207">
        <v>392</v>
      </c>
      <c r="C1207">
        <v>31</v>
      </c>
      <c r="D1207">
        <v>53</v>
      </c>
      <c r="E1207" t="s">
        <v>30</v>
      </c>
      <c r="F1207">
        <v>16.22</v>
      </c>
      <c r="G1207">
        <v>76.55</v>
      </c>
      <c r="H1207">
        <v>40</v>
      </c>
      <c r="I1207">
        <v>242.3</v>
      </c>
      <c r="J1207">
        <v>18.75</v>
      </c>
      <c r="K1207" t="s">
        <v>692</v>
      </c>
    </row>
    <row r="1208" spans="1:11" x14ac:dyDescent="0.25">
      <c r="A1208" t="s">
        <v>185</v>
      </c>
      <c r="B1208">
        <v>392</v>
      </c>
      <c r="C1208">
        <v>31</v>
      </c>
      <c r="D1208">
        <v>35</v>
      </c>
      <c r="E1208" t="s">
        <v>30</v>
      </c>
      <c r="F1208">
        <v>9.73</v>
      </c>
      <c r="G1208">
        <v>54.68</v>
      </c>
      <c r="H1208">
        <v>13.81</v>
      </c>
      <c r="I1208">
        <v>30.23</v>
      </c>
      <c r="J1208">
        <v>2.54</v>
      </c>
      <c r="K1208" t="s">
        <v>618</v>
      </c>
    </row>
    <row r="1209" spans="1:11" x14ac:dyDescent="0.25">
      <c r="A1209" t="s">
        <v>186</v>
      </c>
      <c r="B1209">
        <v>392</v>
      </c>
      <c r="C1209">
        <v>31</v>
      </c>
      <c r="D1209">
        <v>31</v>
      </c>
      <c r="E1209" t="s">
        <v>30</v>
      </c>
      <c r="F1209">
        <v>9.9499999999999993</v>
      </c>
      <c r="G1209">
        <v>63.76</v>
      </c>
      <c r="H1209">
        <v>28.18</v>
      </c>
      <c r="I1209">
        <v>109.77</v>
      </c>
      <c r="J1209">
        <v>11.66</v>
      </c>
      <c r="K1209" t="s">
        <v>617</v>
      </c>
    </row>
    <row r="1210" spans="1:11" x14ac:dyDescent="0.25">
      <c r="A1210" t="s">
        <v>187</v>
      </c>
      <c r="B1210">
        <v>392</v>
      </c>
      <c r="C1210">
        <v>31</v>
      </c>
      <c r="D1210">
        <v>24</v>
      </c>
      <c r="E1210" t="s">
        <v>30</v>
      </c>
      <c r="F1210">
        <v>11.79</v>
      </c>
      <c r="G1210">
        <v>42.58</v>
      </c>
      <c r="H1210" t="s">
        <v>31</v>
      </c>
      <c r="I1210" t="s">
        <v>31</v>
      </c>
      <c r="J1210" t="s">
        <v>31</v>
      </c>
      <c r="K1210" t="s">
        <v>693</v>
      </c>
    </row>
    <row r="1211" spans="1:11" x14ac:dyDescent="0.25">
      <c r="A1211" t="s">
        <v>188</v>
      </c>
      <c r="B1211">
        <v>392</v>
      </c>
      <c r="C1211">
        <v>31</v>
      </c>
      <c r="D1211">
        <v>24</v>
      </c>
      <c r="E1211" t="s">
        <v>30</v>
      </c>
      <c r="F1211">
        <v>11.79</v>
      </c>
      <c r="G1211">
        <v>47.13</v>
      </c>
      <c r="H1211" t="s">
        <v>31</v>
      </c>
      <c r="I1211" t="s">
        <v>31</v>
      </c>
      <c r="J1211" t="s">
        <v>31</v>
      </c>
      <c r="K1211" t="s">
        <v>694</v>
      </c>
    </row>
    <row r="1212" spans="1:11" x14ac:dyDescent="0.25">
      <c r="A1212" t="s">
        <v>189</v>
      </c>
      <c r="B1212">
        <v>392</v>
      </c>
      <c r="C1212">
        <v>31</v>
      </c>
      <c r="D1212">
        <v>34</v>
      </c>
      <c r="E1212" t="s">
        <v>30</v>
      </c>
      <c r="F1212">
        <v>11.93</v>
      </c>
      <c r="G1212">
        <v>44.34</v>
      </c>
      <c r="H1212" t="s">
        <v>31</v>
      </c>
      <c r="I1212" t="s">
        <v>31</v>
      </c>
      <c r="J1212" t="s">
        <v>31</v>
      </c>
      <c r="K1212" t="s">
        <v>695</v>
      </c>
    </row>
    <row r="1213" spans="1:11" x14ac:dyDescent="0.25">
      <c r="A1213" t="s">
        <v>190</v>
      </c>
      <c r="B1213">
        <v>392</v>
      </c>
      <c r="C1213">
        <v>31</v>
      </c>
      <c r="D1213">
        <v>31</v>
      </c>
      <c r="E1213" t="s">
        <v>30</v>
      </c>
      <c r="F1213">
        <v>13.69</v>
      </c>
      <c r="G1213">
        <v>44.59</v>
      </c>
      <c r="H1213" t="s">
        <v>31</v>
      </c>
      <c r="I1213" t="s">
        <v>31</v>
      </c>
      <c r="J1213" t="s">
        <v>31</v>
      </c>
      <c r="K1213" t="s">
        <v>696</v>
      </c>
    </row>
    <row r="1214" spans="1:11" x14ac:dyDescent="0.25">
      <c r="A1214" t="s">
        <v>191</v>
      </c>
      <c r="B1214">
        <v>392</v>
      </c>
      <c r="C1214">
        <v>31</v>
      </c>
      <c r="D1214">
        <v>15</v>
      </c>
      <c r="E1214" t="s">
        <v>30</v>
      </c>
      <c r="F1214">
        <v>9.8800000000000008</v>
      </c>
      <c r="G1214">
        <v>33.32</v>
      </c>
      <c r="H1214" t="s">
        <v>31</v>
      </c>
      <c r="I1214" t="s">
        <v>31</v>
      </c>
      <c r="J1214" t="s">
        <v>31</v>
      </c>
      <c r="K1214" t="s">
        <v>697</v>
      </c>
    </row>
    <row r="1215" spans="1:11" x14ac:dyDescent="0.25">
      <c r="A1215" t="s">
        <v>192</v>
      </c>
      <c r="B1215">
        <v>392</v>
      </c>
      <c r="C1215">
        <v>31</v>
      </c>
      <c r="D1215">
        <v>21</v>
      </c>
      <c r="E1215" t="s">
        <v>30</v>
      </c>
      <c r="F1215">
        <v>9.17</v>
      </c>
      <c r="G1215">
        <v>37.479999999999997</v>
      </c>
      <c r="H1215" t="s">
        <v>31</v>
      </c>
      <c r="I1215" t="s">
        <v>31</v>
      </c>
      <c r="J1215" t="s">
        <v>31</v>
      </c>
      <c r="K1215" t="s">
        <v>698</v>
      </c>
    </row>
    <row r="1216" spans="1:11" x14ac:dyDescent="0.25">
      <c r="A1216" t="s">
        <v>193</v>
      </c>
      <c r="B1216">
        <v>391</v>
      </c>
      <c r="C1216">
        <v>31</v>
      </c>
      <c r="D1216">
        <v>46</v>
      </c>
      <c r="E1216" t="s">
        <v>30</v>
      </c>
      <c r="F1216">
        <v>19.28</v>
      </c>
      <c r="G1216">
        <v>76.290000000000006</v>
      </c>
      <c r="H1216" t="s">
        <v>31</v>
      </c>
      <c r="I1216" t="s">
        <v>31</v>
      </c>
      <c r="J1216" t="s">
        <v>31</v>
      </c>
      <c r="K1216" t="s">
        <v>699</v>
      </c>
    </row>
    <row r="1217" spans="1:11" x14ac:dyDescent="0.25">
      <c r="A1217" t="s">
        <v>194</v>
      </c>
      <c r="B1217">
        <v>391</v>
      </c>
      <c r="C1217">
        <v>31</v>
      </c>
      <c r="D1217">
        <v>30</v>
      </c>
      <c r="E1217" t="s">
        <v>30</v>
      </c>
      <c r="F1217">
        <v>18.23</v>
      </c>
      <c r="G1217">
        <v>65.31</v>
      </c>
      <c r="H1217">
        <v>20</v>
      </c>
      <c r="I1217">
        <v>68.599999999999994</v>
      </c>
      <c r="J1217">
        <v>4.21</v>
      </c>
      <c r="K1217" t="s">
        <v>700</v>
      </c>
    </row>
    <row r="1218" spans="1:11" x14ac:dyDescent="0.25">
      <c r="A1218" t="s">
        <v>195</v>
      </c>
      <c r="B1218">
        <v>392</v>
      </c>
      <c r="C1218">
        <v>31</v>
      </c>
      <c r="D1218">
        <v>19</v>
      </c>
      <c r="E1218" t="s">
        <v>30</v>
      </c>
      <c r="F1218">
        <v>11.19</v>
      </c>
      <c r="G1218">
        <v>42.1</v>
      </c>
      <c r="H1218" t="s">
        <v>31</v>
      </c>
      <c r="I1218" t="s">
        <v>31</v>
      </c>
      <c r="J1218" t="s">
        <v>31</v>
      </c>
      <c r="K1218" t="s">
        <v>701</v>
      </c>
    </row>
    <row r="1219" spans="1:11" x14ac:dyDescent="0.25">
      <c r="A1219" t="s">
        <v>196</v>
      </c>
      <c r="B1219">
        <v>392</v>
      </c>
      <c r="C1219">
        <v>31</v>
      </c>
      <c r="D1219">
        <v>27</v>
      </c>
      <c r="E1219" t="s">
        <v>30</v>
      </c>
      <c r="F1219">
        <v>10.65</v>
      </c>
      <c r="G1219">
        <v>39.61</v>
      </c>
      <c r="H1219" t="s">
        <v>31</v>
      </c>
      <c r="I1219" t="s">
        <v>31</v>
      </c>
      <c r="J1219" t="s">
        <v>31</v>
      </c>
      <c r="K1219" t="s">
        <v>702</v>
      </c>
    </row>
    <row r="1220" spans="1:11" x14ac:dyDescent="0.25">
      <c r="A1220" t="s">
        <v>197</v>
      </c>
      <c r="B1220">
        <v>391</v>
      </c>
      <c r="C1220">
        <v>31</v>
      </c>
      <c r="D1220">
        <v>14</v>
      </c>
      <c r="E1220" t="s">
        <v>30</v>
      </c>
      <c r="F1220">
        <v>2.5499999999999998</v>
      </c>
      <c r="G1220">
        <v>13.34</v>
      </c>
      <c r="H1220" t="s">
        <v>31</v>
      </c>
      <c r="I1220" t="s">
        <v>31</v>
      </c>
      <c r="J1220" t="s">
        <v>31</v>
      </c>
      <c r="K1220" t="s">
        <v>703</v>
      </c>
    </row>
    <row r="1221" spans="1:11" x14ac:dyDescent="0.25">
      <c r="A1221" t="s">
        <v>198</v>
      </c>
      <c r="B1221">
        <v>392</v>
      </c>
      <c r="C1221">
        <v>31</v>
      </c>
      <c r="D1221">
        <v>39</v>
      </c>
      <c r="E1221" t="s">
        <v>30</v>
      </c>
      <c r="F1221">
        <v>12.1</v>
      </c>
      <c r="G1221">
        <v>54.21</v>
      </c>
      <c r="H1221">
        <v>6.32</v>
      </c>
      <c r="I1221">
        <v>1.39</v>
      </c>
      <c r="J1221">
        <v>0.13</v>
      </c>
      <c r="K1221" t="s">
        <v>704</v>
      </c>
    </row>
    <row r="1222" spans="1:11" x14ac:dyDescent="0.25">
      <c r="A1222" t="s">
        <v>199</v>
      </c>
      <c r="B1222">
        <v>392</v>
      </c>
      <c r="C1222">
        <v>31</v>
      </c>
      <c r="D1222">
        <v>15</v>
      </c>
      <c r="E1222" t="s">
        <v>30</v>
      </c>
      <c r="F1222">
        <v>11.16</v>
      </c>
      <c r="G1222">
        <v>40.19</v>
      </c>
      <c r="H1222">
        <v>22.5</v>
      </c>
      <c r="I1222">
        <v>90.15</v>
      </c>
      <c r="J1222">
        <v>5.31</v>
      </c>
      <c r="K1222" t="s">
        <v>705</v>
      </c>
    </row>
    <row r="1223" spans="1:11" x14ac:dyDescent="0.25">
      <c r="A1223" t="s">
        <v>200</v>
      </c>
      <c r="B1223">
        <v>392</v>
      </c>
      <c r="C1223">
        <v>31</v>
      </c>
      <c r="D1223">
        <v>23</v>
      </c>
      <c r="E1223" t="s">
        <v>30</v>
      </c>
      <c r="F1223">
        <v>10.08</v>
      </c>
      <c r="G1223">
        <v>42.62</v>
      </c>
      <c r="H1223" t="s">
        <v>31</v>
      </c>
      <c r="I1223" t="s">
        <v>31</v>
      </c>
      <c r="J1223" t="s">
        <v>31</v>
      </c>
      <c r="K1223" t="s">
        <v>706</v>
      </c>
    </row>
    <row r="1224" spans="1:11" x14ac:dyDescent="0.25">
      <c r="A1224" t="s">
        <v>201</v>
      </c>
      <c r="B1224">
        <v>392</v>
      </c>
      <c r="C1224">
        <v>31</v>
      </c>
      <c r="D1224">
        <v>28</v>
      </c>
      <c r="E1224" t="s">
        <v>30</v>
      </c>
      <c r="F1224">
        <v>11.46</v>
      </c>
      <c r="G1224">
        <v>52.89</v>
      </c>
      <c r="H1224">
        <v>1.64</v>
      </c>
      <c r="I1224">
        <v>0.51</v>
      </c>
      <c r="J1224">
        <v>7.0000000000000007E-2</v>
      </c>
      <c r="K1224" t="s">
        <v>707</v>
      </c>
    </row>
    <row r="1225" spans="1:11" x14ac:dyDescent="0.25">
      <c r="A1225" t="s">
        <v>202</v>
      </c>
      <c r="B1225">
        <v>392</v>
      </c>
      <c r="C1225">
        <v>31</v>
      </c>
      <c r="D1225">
        <v>23</v>
      </c>
      <c r="E1225" t="s">
        <v>30</v>
      </c>
      <c r="F1225">
        <v>8.3000000000000007</v>
      </c>
      <c r="G1225">
        <v>43.45</v>
      </c>
      <c r="H1225">
        <v>1.79</v>
      </c>
      <c r="I1225">
        <v>0.55000000000000004</v>
      </c>
      <c r="J1225">
        <v>0.09</v>
      </c>
      <c r="K1225" t="s">
        <v>708</v>
      </c>
    </row>
    <row r="1226" spans="1:11" x14ac:dyDescent="0.25">
      <c r="A1226" t="s">
        <v>203</v>
      </c>
      <c r="B1226">
        <v>392</v>
      </c>
      <c r="C1226">
        <v>31</v>
      </c>
      <c r="D1226">
        <v>17</v>
      </c>
      <c r="E1226" t="s">
        <v>30</v>
      </c>
      <c r="F1226">
        <v>8.0399999999999991</v>
      </c>
      <c r="G1226">
        <v>34.28</v>
      </c>
      <c r="H1226" t="s">
        <v>31</v>
      </c>
      <c r="I1226" t="s">
        <v>31</v>
      </c>
      <c r="J1226" t="s">
        <v>31</v>
      </c>
      <c r="K1226" t="s">
        <v>709</v>
      </c>
    </row>
    <row r="1227" spans="1:11" x14ac:dyDescent="0.25">
      <c r="A1227" t="s">
        <v>204</v>
      </c>
      <c r="B1227">
        <v>392</v>
      </c>
      <c r="C1227">
        <v>31</v>
      </c>
      <c r="D1227">
        <v>16</v>
      </c>
      <c r="E1227" t="s">
        <v>30</v>
      </c>
      <c r="F1227">
        <v>8.25</v>
      </c>
      <c r="G1227">
        <v>30.42</v>
      </c>
      <c r="H1227" t="s">
        <v>31</v>
      </c>
      <c r="I1227" t="s">
        <v>31</v>
      </c>
      <c r="J1227" t="s">
        <v>31</v>
      </c>
      <c r="K1227" t="s">
        <v>710</v>
      </c>
    </row>
    <row r="1228" spans="1:11" x14ac:dyDescent="0.25">
      <c r="A1228" t="s">
        <v>205</v>
      </c>
      <c r="B1228">
        <v>392</v>
      </c>
      <c r="C1228">
        <v>31</v>
      </c>
      <c r="D1228">
        <v>17</v>
      </c>
      <c r="E1228" t="s">
        <v>30</v>
      </c>
      <c r="F1228">
        <v>8.2799999999999994</v>
      </c>
      <c r="G1228">
        <v>33.36</v>
      </c>
      <c r="H1228" t="s">
        <v>31</v>
      </c>
      <c r="I1228" t="s">
        <v>31</v>
      </c>
      <c r="J1228" t="s">
        <v>31</v>
      </c>
      <c r="K1228" t="s">
        <v>711</v>
      </c>
    </row>
    <row r="1229" spans="1:11" x14ac:dyDescent="0.25">
      <c r="A1229" t="s">
        <v>206</v>
      </c>
      <c r="B1229">
        <v>392</v>
      </c>
      <c r="C1229">
        <v>31</v>
      </c>
      <c r="D1229">
        <v>24</v>
      </c>
      <c r="E1229" t="s">
        <v>30</v>
      </c>
      <c r="F1229">
        <v>8.3699999999999992</v>
      </c>
      <c r="G1229">
        <v>44.67</v>
      </c>
      <c r="H1229" t="s">
        <v>31</v>
      </c>
      <c r="I1229" t="s">
        <v>31</v>
      </c>
      <c r="J1229" t="s">
        <v>31</v>
      </c>
      <c r="K1229" t="s">
        <v>712</v>
      </c>
    </row>
    <row r="1230" spans="1:11" x14ac:dyDescent="0.25">
      <c r="A1230" t="s">
        <v>207</v>
      </c>
      <c r="B1230">
        <v>392</v>
      </c>
      <c r="C1230">
        <v>31</v>
      </c>
      <c r="D1230">
        <v>24</v>
      </c>
      <c r="E1230" t="s">
        <v>30</v>
      </c>
      <c r="F1230">
        <v>7.84</v>
      </c>
      <c r="G1230">
        <v>27.7</v>
      </c>
      <c r="H1230" t="s">
        <v>31</v>
      </c>
      <c r="I1230" t="s">
        <v>31</v>
      </c>
      <c r="J1230" t="s">
        <v>31</v>
      </c>
      <c r="K1230" t="s">
        <v>713</v>
      </c>
    </row>
    <row r="1231" spans="1:11" x14ac:dyDescent="0.25">
      <c r="A1231" t="s">
        <v>208</v>
      </c>
      <c r="B1231">
        <v>392</v>
      </c>
      <c r="C1231">
        <v>31</v>
      </c>
      <c r="D1231">
        <v>24</v>
      </c>
      <c r="E1231" t="s">
        <v>30</v>
      </c>
      <c r="F1231">
        <v>12.42</v>
      </c>
      <c r="G1231">
        <v>42.24</v>
      </c>
      <c r="H1231" t="s">
        <v>31</v>
      </c>
      <c r="I1231" t="s">
        <v>31</v>
      </c>
      <c r="J1231" t="s">
        <v>31</v>
      </c>
      <c r="K1231" t="s">
        <v>714</v>
      </c>
    </row>
    <row r="1232" spans="1:11" x14ac:dyDescent="0.25">
      <c r="A1232" t="s">
        <v>209</v>
      </c>
      <c r="B1232">
        <v>392</v>
      </c>
      <c r="C1232">
        <v>31</v>
      </c>
      <c r="D1232">
        <v>31</v>
      </c>
      <c r="E1232" t="s">
        <v>30</v>
      </c>
      <c r="F1232">
        <v>13.57</v>
      </c>
      <c r="G1232">
        <v>49.46</v>
      </c>
      <c r="H1232" t="s">
        <v>31</v>
      </c>
      <c r="I1232" t="s">
        <v>31</v>
      </c>
      <c r="J1232" t="s">
        <v>31</v>
      </c>
      <c r="K1232" t="s">
        <v>715</v>
      </c>
    </row>
    <row r="1233" spans="1:11" x14ac:dyDescent="0.25">
      <c r="A1233" t="s">
        <v>210</v>
      </c>
      <c r="B1233">
        <v>392</v>
      </c>
      <c r="C1233">
        <v>31</v>
      </c>
      <c r="D1233">
        <v>23</v>
      </c>
      <c r="E1233" t="s">
        <v>30</v>
      </c>
      <c r="F1233">
        <v>11.18</v>
      </c>
      <c r="G1233">
        <v>39.96</v>
      </c>
      <c r="H1233" t="s">
        <v>31</v>
      </c>
      <c r="I1233" t="s">
        <v>31</v>
      </c>
      <c r="J1233" t="s">
        <v>31</v>
      </c>
      <c r="K1233" t="s">
        <v>716</v>
      </c>
    </row>
    <row r="1234" spans="1:11" x14ac:dyDescent="0.25">
      <c r="A1234" t="s">
        <v>211</v>
      </c>
      <c r="B1234">
        <v>392</v>
      </c>
      <c r="C1234">
        <v>31</v>
      </c>
      <c r="D1234">
        <v>25</v>
      </c>
      <c r="E1234" t="s">
        <v>30</v>
      </c>
      <c r="F1234">
        <v>11.69</v>
      </c>
      <c r="G1234">
        <v>46.05</v>
      </c>
      <c r="H1234" t="s">
        <v>31</v>
      </c>
      <c r="I1234" t="s">
        <v>31</v>
      </c>
      <c r="J1234" t="s">
        <v>31</v>
      </c>
      <c r="K1234" t="s">
        <v>717</v>
      </c>
    </row>
    <row r="1235" spans="1:11" x14ac:dyDescent="0.25">
      <c r="A1235" t="s">
        <v>212</v>
      </c>
      <c r="B1235">
        <v>392</v>
      </c>
      <c r="C1235">
        <v>31</v>
      </c>
      <c r="D1235">
        <v>23</v>
      </c>
      <c r="E1235" t="s">
        <v>30</v>
      </c>
      <c r="F1235">
        <v>15.39</v>
      </c>
      <c r="G1235">
        <v>51.33</v>
      </c>
      <c r="H1235" t="s">
        <v>31</v>
      </c>
      <c r="I1235" t="s">
        <v>31</v>
      </c>
      <c r="J1235" t="s">
        <v>31</v>
      </c>
      <c r="K1235" t="s">
        <v>718</v>
      </c>
    </row>
    <row r="1236" spans="1:11" x14ac:dyDescent="0.25">
      <c r="A1236" t="s">
        <v>213</v>
      </c>
      <c r="B1236">
        <v>392</v>
      </c>
      <c r="C1236">
        <v>31</v>
      </c>
      <c r="D1236">
        <v>42</v>
      </c>
      <c r="E1236" t="s">
        <v>30</v>
      </c>
      <c r="F1236">
        <v>19.59</v>
      </c>
      <c r="G1236">
        <v>76.97</v>
      </c>
      <c r="H1236" t="s">
        <v>31</v>
      </c>
      <c r="I1236" t="s">
        <v>31</v>
      </c>
      <c r="J1236" t="s">
        <v>31</v>
      </c>
      <c r="K1236" t="s">
        <v>719</v>
      </c>
    </row>
    <row r="1237" spans="1:11" x14ac:dyDescent="0.25">
      <c r="A1237" t="s">
        <v>214</v>
      </c>
      <c r="B1237">
        <v>392</v>
      </c>
      <c r="C1237">
        <v>31</v>
      </c>
      <c r="D1237">
        <v>15</v>
      </c>
      <c r="E1237" t="s">
        <v>30</v>
      </c>
      <c r="F1237">
        <v>10.02</v>
      </c>
      <c r="G1237">
        <v>39.549999999999997</v>
      </c>
      <c r="H1237" t="s">
        <v>31</v>
      </c>
      <c r="I1237" t="s">
        <v>31</v>
      </c>
      <c r="J1237" t="s">
        <v>31</v>
      </c>
      <c r="K1237" t="s">
        <v>720</v>
      </c>
    </row>
    <row r="1238" spans="1:11" x14ac:dyDescent="0.25">
      <c r="A1238" t="s">
        <v>215</v>
      </c>
      <c r="B1238">
        <v>392</v>
      </c>
      <c r="C1238">
        <v>31</v>
      </c>
      <c r="D1238">
        <v>25</v>
      </c>
      <c r="E1238" t="s">
        <v>30</v>
      </c>
      <c r="F1238">
        <v>13.03</v>
      </c>
      <c r="G1238">
        <v>36.130000000000003</v>
      </c>
      <c r="H1238" t="s">
        <v>31</v>
      </c>
      <c r="I1238" t="s">
        <v>31</v>
      </c>
      <c r="J1238" t="s">
        <v>31</v>
      </c>
      <c r="K1238" t="s">
        <v>721</v>
      </c>
    </row>
    <row r="1239" spans="1:11" x14ac:dyDescent="0.25">
      <c r="A1239" t="s">
        <v>216</v>
      </c>
      <c r="B1239">
        <v>392</v>
      </c>
      <c r="C1239">
        <v>31</v>
      </c>
      <c r="D1239">
        <v>25</v>
      </c>
      <c r="E1239" t="s">
        <v>30</v>
      </c>
      <c r="F1239">
        <v>13.39</v>
      </c>
      <c r="G1239">
        <v>39.1</v>
      </c>
      <c r="H1239">
        <v>3.34</v>
      </c>
      <c r="I1239">
        <v>15.75</v>
      </c>
      <c r="J1239">
        <v>0.89</v>
      </c>
      <c r="K1239" t="s">
        <v>722</v>
      </c>
    </row>
    <row r="1240" spans="1:11" x14ac:dyDescent="0.25">
      <c r="A1240" t="s">
        <v>217</v>
      </c>
      <c r="B1240">
        <v>392</v>
      </c>
      <c r="C1240">
        <v>31</v>
      </c>
      <c r="D1240">
        <v>25</v>
      </c>
      <c r="E1240" t="s">
        <v>30</v>
      </c>
      <c r="F1240">
        <v>14.34</v>
      </c>
      <c r="G1240">
        <v>42.56</v>
      </c>
      <c r="H1240" t="s">
        <v>31</v>
      </c>
      <c r="I1240" t="s">
        <v>31</v>
      </c>
      <c r="J1240" t="s">
        <v>31</v>
      </c>
      <c r="K1240" t="s">
        <v>723</v>
      </c>
    </row>
    <row r="1241" spans="1:11" x14ac:dyDescent="0.25">
      <c r="A1241" t="s">
        <v>218</v>
      </c>
      <c r="B1241">
        <v>392</v>
      </c>
      <c r="C1241">
        <v>31</v>
      </c>
      <c r="D1241">
        <v>23</v>
      </c>
      <c r="E1241" t="s">
        <v>30</v>
      </c>
      <c r="F1241">
        <v>14.34</v>
      </c>
      <c r="G1241">
        <v>43.22</v>
      </c>
      <c r="H1241">
        <v>6.66</v>
      </c>
      <c r="I1241">
        <v>27.04</v>
      </c>
      <c r="J1241">
        <v>1.47</v>
      </c>
      <c r="K1241" t="s">
        <v>724</v>
      </c>
    </row>
    <row r="1242" spans="1:11" x14ac:dyDescent="0.25">
      <c r="A1242" t="s">
        <v>219</v>
      </c>
      <c r="B1242">
        <v>392</v>
      </c>
      <c r="C1242">
        <v>31</v>
      </c>
      <c r="D1242">
        <v>35</v>
      </c>
      <c r="E1242" t="s">
        <v>30</v>
      </c>
      <c r="F1242">
        <v>20.67</v>
      </c>
      <c r="G1242">
        <v>77.91</v>
      </c>
      <c r="H1242" t="s">
        <v>31</v>
      </c>
      <c r="I1242" t="s">
        <v>31</v>
      </c>
      <c r="J1242" t="s">
        <v>31</v>
      </c>
      <c r="K1242" t="s">
        <v>725</v>
      </c>
    </row>
    <row r="1243" spans="1:11" x14ac:dyDescent="0.25">
      <c r="A1243" t="s">
        <v>220</v>
      </c>
      <c r="B1243">
        <v>392</v>
      </c>
      <c r="C1243">
        <v>31</v>
      </c>
      <c r="D1243">
        <v>33</v>
      </c>
      <c r="E1243" t="s">
        <v>30</v>
      </c>
      <c r="F1243">
        <v>20.67</v>
      </c>
      <c r="G1243">
        <v>76.760000000000005</v>
      </c>
      <c r="H1243" t="s">
        <v>31</v>
      </c>
      <c r="I1243" t="s">
        <v>31</v>
      </c>
      <c r="J1243" t="s">
        <v>31</v>
      </c>
      <c r="K1243" t="s">
        <v>726</v>
      </c>
    </row>
    <row r="1244" spans="1:11" x14ac:dyDescent="0.25">
      <c r="A1244" t="s">
        <v>221</v>
      </c>
      <c r="B1244">
        <v>191</v>
      </c>
      <c r="C1244">
        <v>12</v>
      </c>
      <c r="D1244">
        <v>14</v>
      </c>
      <c r="E1244" t="s">
        <v>30</v>
      </c>
      <c r="F1244">
        <v>2.89</v>
      </c>
      <c r="G1244">
        <v>18.53</v>
      </c>
      <c r="H1244">
        <v>24.44</v>
      </c>
      <c r="I1244">
        <v>47.41</v>
      </c>
      <c r="J1244">
        <v>4.84</v>
      </c>
      <c r="K1244" t="s">
        <v>727</v>
      </c>
    </row>
    <row r="1245" spans="1:11" x14ac:dyDescent="0.25">
      <c r="A1245" t="s">
        <v>222</v>
      </c>
      <c r="B1245">
        <v>191</v>
      </c>
      <c r="C1245">
        <v>12</v>
      </c>
      <c r="D1245">
        <v>22</v>
      </c>
      <c r="E1245" t="s">
        <v>30</v>
      </c>
      <c r="F1245">
        <v>4.03</v>
      </c>
      <c r="G1245">
        <v>25.08</v>
      </c>
      <c r="H1245">
        <v>27.78</v>
      </c>
      <c r="I1245">
        <v>66.97</v>
      </c>
      <c r="J1245">
        <v>5.93</v>
      </c>
      <c r="K1245" t="s">
        <v>727</v>
      </c>
    </row>
    <row r="1246" spans="1:11" x14ac:dyDescent="0.25">
      <c r="A1246" t="s">
        <v>223</v>
      </c>
      <c r="B1246">
        <v>191</v>
      </c>
      <c r="C1246">
        <v>12</v>
      </c>
      <c r="D1246">
        <v>21</v>
      </c>
      <c r="E1246" t="s">
        <v>30</v>
      </c>
      <c r="F1246">
        <v>7.92</v>
      </c>
      <c r="G1246">
        <v>75.72</v>
      </c>
      <c r="H1246" t="s">
        <v>31</v>
      </c>
      <c r="I1246" t="s">
        <v>31</v>
      </c>
      <c r="J1246" t="s">
        <v>31</v>
      </c>
      <c r="K1246" t="s">
        <v>728</v>
      </c>
    </row>
    <row r="1247" spans="1:11" x14ac:dyDescent="0.25">
      <c r="A1247" t="s">
        <v>224</v>
      </c>
      <c r="B1247">
        <v>191</v>
      </c>
      <c r="C1247">
        <v>12</v>
      </c>
      <c r="D1247">
        <v>28</v>
      </c>
      <c r="E1247" t="s">
        <v>30</v>
      </c>
      <c r="F1247">
        <v>9.33</v>
      </c>
      <c r="G1247">
        <v>40.96</v>
      </c>
      <c r="H1247">
        <v>10</v>
      </c>
      <c r="I1247">
        <v>31.2</v>
      </c>
      <c r="J1247">
        <v>2.2000000000000002</v>
      </c>
      <c r="K1247" t="s">
        <v>729</v>
      </c>
    </row>
    <row r="1248" spans="1:11" x14ac:dyDescent="0.25">
      <c r="A1248" t="s">
        <v>225</v>
      </c>
      <c r="B1248">
        <v>191</v>
      </c>
      <c r="C1248">
        <v>12</v>
      </c>
      <c r="D1248">
        <v>28</v>
      </c>
      <c r="E1248" t="s">
        <v>30</v>
      </c>
      <c r="F1248">
        <v>9.33</v>
      </c>
      <c r="G1248">
        <v>45.75</v>
      </c>
      <c r="H1248">
        <v>10</v>
      </c>
      <c r="I1248">
        <v>57.8</v>
      </c>
      <c r="J1248">
        <v>4.8600000000000003</v>
      </c>
      <c r="K1248" t="s">
        <v>729</v>
      </c>
    </row>
    <row r="1249" spans="1:11" x14ac:dyDescent="0.25">
      <c r="A1249" t="s">
        <v>226</v>
      </c>
      <c r="B1249">
        <v>191</v>
      </c>
      <c r="C1249">
        <v>12</v>
      </c>
      <c r="D1249">
        <v>12</v>
      </c>
      <c r="E1249" t="s">
        <v>30</v>
      </c>
      <c r="F1249">
        <v>3.12</v>
      </c>
      <c r="G1249">
        <v>15.28</v>
      </c>
      <c r="H1249" t="s">
        <v>31</v>
      </c>
      <c r="I1249" t="s">
        <v>31</v>
      </c>
      <c r="J1249" t="s">
        <v>31</v>
      </c>
      <c r="K1249" t="s">
        <v>730</v>
      </c>
    </row>
    <row r="1250" spans="1:11" x14ac:dyDescent="0.25">
      <c r="A1250" t="s">
        <v>227</v>
      </c>
      <c r="B1250">
        <v>191</v>
      </c>
      <c r="C1250">
        <v>12</v>
      </c>
      <c r="D1250">
        <v>14</v>
      </c>
      <c r="E1250" t="s">
        <v>30</v>
      </c>
      <c r="F1250">
        <v>3.44</v>
      </c>
      <c r="G1250">
        <v>16.71</v>
      </c>
      <c r="H1250" t="s">
        <v>31</v>
      </c>
      <c r="I1250" t="s">
        <v>31</v>
      </c>
      <c r="J1250" t="s">
        <v>31</v>
      </c>
      <c r="K1250" t="s">
        <v>731</v>
      </c>
    </row>
    <row r="1251" spans="1:11" x14ac:dyDescent="0.25">
      <c r="A1251" t="s">
        <v>228</v>
      </c>
      <c r="B1251">
        <v>191</v>
      </c>
      <c r="C1251">
        <v>12</v>
      </c>
      <c r="D1251">
        <v>11</v>
      </c>
      <c r="E1251" t="s">
        <v>30</v>
      </c>
      <c r="F1251">
        <v>3.42</v>
      </c>
      <c r="G1251">
        <v>12.38</v>
      </c>
      <c r="H1251">
        <v>10</v>
      </c>
      <c r="I1251">
        <v>8.1999999999999993</v>
      </c>
      <c r="J1251">
        <v>0.53</v>
      </c>
      <c r="K1251" t="s">
        <v>731</v>
      </c>
    </row>
    <row r="1252" spans="1:11" x14ac:dyDescent="0.25">
      <c r="A1252" t="s">
        <v>229</v>
      </c>
      <c r="B1252">
        <v>191</v>
      </c>
      <c r="C1252">
        <v>12</v>
      </c>
      <c r="D1252">
        <v>7</v>
      </c>
      <c r="E1252" t="s">
        <v>30</v>
      </c>
      <c r="F1252">
        <v>1.66</v>
      </c>
      <c r="G1252">
        <v>7.35</v>
      </c>
      <c r="H1252" t="s">
        <v>31</v>
      </c>
      <c r="I1252" t="s">
        <v>31</v>
      </c>
      <c r="J1252" t="s">
        <v>31</v>
      </c>
      <c r="K1252" t="s">
        <v>732</v>
      </c>
    </row>
    <row r="1253" spans="1:11" x14ac:dyDescent="0.25">
      <c r="A1253" t="s">
        <v>230</v>
      </c>
      <c r="B1253">
        <v>191</v>
      </c>
      <c r="C1253">
        <v>12</v>
      </c>
      <c r="D1253">
        <v>7</v>
      </c>
      <c r="E1253" t="s">
        <v>30</v>
      </c>
      <c r="F1253">
        <v>1.66</v>
      </c>
      <c r="G1253">
        <v>7.68</v>
      </c>
      <c r="H1253" t="s">
        <v>31</v>
      </c>
      <c r="I1253" t="s">
        <v>31</v>
      </c>
      <c r="J1253" t="s">
        <v>31</v>
      </c>
      <c r="K1253" t="s">
        <v>732</v>
      </c>
    </row>
    <row r="1254" spans="1:11" x14ac:dyDescent="0.25">
      <c r="A1254" t="s">
        <v>231</v>
      </c>
      <c r="B1254">
        <v>191</v>
      </c>
      <c r="C1254">
        <v>12</v>
      </c>
      <c r="D1254">
        <v>28</v>
      </c>
      <c r="E1254" t="s">
        <v>30</v>
      </c>
      <c r="F1254">
        <v>7.45</v>
      </c>
      <c r="G1254">
        <v>33.49</v>
      </c>
      <c r="H1254">
        <v>10</v>
      </c>
      <c r="I1254">
        <v>34.1</v>
      </c>
      <c r="J1254">
        <v>2.69</v>
      </c>
      <c r="K1254" t="s">
        <v>733</v>
      </c>
    </row>
    <row r="1255" spans="1:11" x14ac:dyDescent="0.25">
      <c r="A1255" t="s">
        <v>232</v>
      </c>
      <c r="B1255">
        <v>191</v>
      </c>
      <c r="C1255">
        <v>12</v>
      </c>
      <c r="D1255">
        <v>26</v>
      </c>
      <c r="E1255" t="s">
        <v>30</v>
      </c>
      <c r="F1255">
        <v>8.61</v>
      </c>
      <c r="G1255">
        <v>36.18</v>
      </c>
      <c r="H1255">
        <v>10</v>
      </c>
      <c r="I1255">
        <v>22.3</v>
      </c>
      <c r="J1255">
        <v>1.05</v>
      </c>
      <c r="K1255" t="s">
        <v>734</v>
      </c>
    </row>
    <row r="1256" spans="1:11" x14ac:dyDescent="0.25">
      <c r="A1256" t="s">
        <v>233</v>
      </c>
      <c r="B1256">
        <v>191</v>
      </c>
      <c r="C1256">
        <v>12</v>
      </c>
      <c r="D1256">
        <v>22</v>
      </c>
      <c r="E1256" t="s">
        <v>30</v>
      </c>
      <c r="F1256">
        <v>7.95</v>
      </c>
      <c r="G1256">
        <v>32.31</v>
      </c>
      <c r="H1256">
        <v>10</v>
      </c>
      <c r="I1256" s="1">
        <v>39.5</v>
      </c>
      <c r="J1256">
        <v>3.3</v>
      </c>
      <c r="K1256" t="s">
        <v>735</v>
      </c>
    </row>
    <row r="1257" spans="1:11" x14ac:dyDescent="0.25">
      <c r="A1257" t="s">
        <v>234</v>
      </c>
      <c r="B1257">
        <v>351</v>
      </c>
      <c r="C1257">
        <v>32</v>
      </c>
      <c r="D1257">
        <v>16</v>
      </c>
      <c r="E1257" t="s">
        <v>30</v>
      </c>
      <c r="F1257">
        <v>24.91</v>
      </c>
      <c r="G1257">
        <v>85.18</v>
      </c>
      <c r="H1257">
        <v>140</v>
      </c>
      <c r="I1257" s="1">
        <v>1363.1</v>
      </c>
      <c r="J1257">
        <v>76.319999999999993</v>
      </c>
      <c r="K1257" t="s">
        <v>736</v>
      </c>
    </row>
    <row r="1258" spans="1:11" x14ac:dyDescent="0.25">
      <c r="A1258" t="s">
        <v>235</v>
      </c>
      <c r="B1258">
        <v>351</v>
      </c>
      <c r="C1258">
        <v>32</v>
      </c>
      <c r="D1258">
        <v>16</v>
      </c>
      <c r="E1258" t="s">
        <v>30</v>
      </c>
      <c r="F1258">
        <v>24.94</v>
      </c>
      <c r="G1258">
        <v>91.98</v>
      </c>
      <c r="H1258">
        <v>270</v>
      </c>
      <c r="I1258" s="1">
        <v>2313.4</v>
      </c>
      <c r="J1258">
        <v>165.49</v>
      </c>
      <c r="K1258" t="s">
        <v>737</v>
      </c>
    </row>
    <row r="1259" spans="1:11" x14ac:dyDescent="0.25">
      <c r="A1259" t="s">
        <v>990</v>
      </c>
      <c r="B1259" t="s">
        <v>991</v>
      </c>
      <c r="C1259">
        <v>32</v>
      </c>
      <c r="D1259">
        <v>21</v>
      </c>
      <c r="E1259" t="s">
        <v>30</v>
      </c>
      <c r="F1259">
        <v>25.14</v>
      </c>
      <c r="G1259">
        <v>98.65</v>
      </c>
      <c r="H1259">
        <v>110</v>
      </c>
      <c r="I1259" s="1">
        <v>1180.5</v>
      </c>
      <c r="J1259">
        <v>76.680000000000007</v>
      </c>
      <c r="K1259" t="s">
        <v>738</v>
      </c>
    </row>
    <row r="1260" spans="1:11" x14ac:dyDescent="0.25">
      <c r="A1260" t="s">
        <v>990</v>
      </c>
      <c r="B1260" t="s">
        <v>992</v>
      </c>
      <c r="C1260">
        <v>32</v>
      </c>
      <c r="D1260">
        <v>22</v>
      </c>
      <c r="E1260" t="s">
        <v>30</v>
      </c>
      <c r="F1260">
        <v>25.27</v>
      </c>
      <c r="G1260">
        <v>84.88</v>
      </c>
      <c r="H1260">
        <v>100</v>
      </c>
      <c r="I1260">
        <v>654</v>
      </c>
      <c r="J1260">
        <v>37.020000000000003</v>
      </c>
      <c r="K1260" t="s">
        <v>739</v>
      </c>
    </row>
    <row r="1261" spans="1:11" x14ac:dyDescent="0.25">
      <c r="A1261" t="s">
        <v>238</v>
      </c>
      <c r="B1261">
        <v>392</v>
      </c>
      <c r="C1261">
        <v>31</v>
      </c>
      <c r="D1261">
        <v>59</v>
      </c>
      <c r="E1261" t="s">
        <v>30</v>
      </c>
      <c r="F1261">
        <v>16.52</v>
      </c>
      <c r="G1261">
        <v>82.8</v>
      </c>
      <c r="H1261" t="s">
        <v>31</v>
      </c>
      <c r="I1261" t="s">
        <v>31</v>
      </c>
      <c r="J1261" t="s">
        <v>31</v>
      </c>
      <c r="K1261" t="s">
        <v>740</v>
      </c>
    </row>
    <row r="1262" spans="1:11" x14ac:dyDescent="0.25">
      <c r="A1262" t="s">
        <v>239</v>
      </c>
      <c r="B1262">
        <v>392</v>
      </c>
      <c r="C1262">
        <v>31</v>
      </c>
      <c r="D1262">
        <v>60</v>
      </c>
      <c r="E1262" t="s">
        <v>30</v>
      </c>
      <c r="F1262">
        <v>16.55</v>
      </c>
      <c r="G1262">
        <v>91.88</v>
      </c>
      <c r="H1262">
        <v>2</v>
      </c>
      <c r="I1262">
        <v>0.34</v>
      </c>
      <c r="J1262">
        <v>0.04</v>
      </c>
      <c r="K1262" t="s">
        <v>741</v>
      </c>
    </row>
    <row r="1263" spans="1:11" x14ac:dyDescent="0.25">
      <c r="A1263" t="s">
        <v>240</v>
      </c>
      <c r="B1263">
        <v>392</v>
      </c>
      <c r="C1263">
        <v>31</v>
      </c>
      <c r="D1263">
        <v>56</v>
      </c>
      <c r="E1263" t="s">
        <v>30</v>
      </c>
      <c r="F1263">
        <v>20.21</v>
      </c>
      <c r="G1263">
        <v>91.67</v>
      </c>
      <c r="H1263" t="s">
        <v>31</v>
      </c>
      <c r="I1263" t="s">
        <v>31</v>
      </c>
      <c r="J1263" t="s">
        <v>31</v>
      </c>
      <c r="K1263" t="s">
        <v>742</v>
      </c>
    </row>
    <row r="1264" spans="1:11" x14ac:dyDescent="0.25">
      <c r="A1264" t="s">
        <v>241</v>
      </c>
      <c r="B1264">
        <v>392</v>
      </c>
      <c r="C1264">
        <v>31</v>
      </c>
      <c r="D1264">
        <v>58</v>
      </c>
      <c r="E1264" t="s">
        <v>30</v>
      </c>
      <c r="F1264">
        <v>20.21</v>
      </c>
      <c r="G1264">
        <v>93.81</v>
      </c>
      <c r="H1264">
        <v>11.82</v>
      </c>
      <c r="I1264">
        <v>12.88</v>
      </c>
      <c r="J1264">
        <v>1.43</v>
      </c>
      <c r="K1264" t="s">
        <v>743</v>
      </c>
    </row>
    <row r="1265" spans="1:11" x14ac:dyDescent="0.25">
      <c r="A1265" t="s">
        <v>242</v>
      </c>
      <c r="B1265">
        <v>392</v>
      </c>
      <c r="C1265">
        <v>31</v>
      </c>
      <c r="D1265">
        <v>42</v>
      </c>
      <c r="E1265" t="s">
        <v>30</v>
      </c>
      <c r="F1265">
        <v>13.08</v>
      </c>
      <c r="G1265">
        <v>68.42</v>
      </c>
      <c r="H1265">
        <v>10</v>
      </c>
      <c r="I1265">
        <v>26.2</v>
      </c>
      <c r="J1265">
        <v>1.99</v>
      </c>
      <c r="K1265" t="s">
        <v>744</v>
      </c>
    </row>
    <row r="1266" spans="1:11" x14ac:dyDescent="0.25">
      <c r="A1266" t="s">
        <v>243</v>
      </c>
      <c r="B1266">
        <v>392</v>
      </c>
      <c r="C1266">
        <v>31</v>
      </c>
      <c r="D1266">
        <v>39</v>
      </c>
      <c r="E1266" t="s">
        <v>30</v>
      </c>
      <c r="F1266">
        <v>12.2</v>
      </c>
      <c r="G1266">
        <v>54.25</v>
      </c>
      <c r="H1266" t="s">
        <v>31</v>
      </c>
      <c r="I1266" t="s">
        <v>31</v>
      </c>
      <c r="J1266" t="s">
        <v>31</v>
      </c>
      <c r="K1266" t="s">
        <v>745</v>
      </c>
    </row>
    <row r="1267" spans="1:11" x14ac:dyDescent="0.25">
      <c r="A1267" t="s">
        <v>244</v>
      </c>
      <c r="B1267">
        <v>392</v>
      </c>
      <c r="C1267">
        <v>31</v>
      </c>
      <c r="D1267">
        <v>45</v>
      </c>
      <c r="E1267" t="s">
        <v>30</v>
      </c>
      <c r="F1267">
        <v>12.9</v>
      </c>
      <c r="G1267">
        <v>74.34</v>
      </c>
      <c r="H1267">
        <v>13.21</v>
      </c>
      <c r="I1267">
        <v>22.46</v>
      </c>
      <c r="J1267">
        <v>2.21</v>
      </c>
      <c r="K1267" t="s">
        <v>746</v>
      </c>
    </row>
    <row r="1268" spans="1:11" x14ac:dyDescent="0.25">
      <c r="A1268" t="s">
        <v>245</v>
      </c>
      <c r="B1268">
        <v>392</v>
      </c>
      <c r="C1268">
        <v>31</v>
      </c>
      <c r="D1268">
        <v>62</v>
      </c>
      <c r="E1268" t="s">
        <v>30</v>
      </c>
      <c r="F1268">
        <v>19.68</v>
      </c>
      <c r="G1268">
        <v>90.43</v>
      </c>
      <c r="H1268" t="s">
        <v>31</v>
      </c>
      <c r="I1268" t="s">
        <v>31</v>
      </c>
      <c r="J1268" t="s">
        <v>31</v>
      </c>
      <c r="K1268" t="s">
        <v>747</v>
      </c>
    </row>
    <row r="1269" spans="1:11" x14ac:dyDescent="0.25">
      <c r="A1269" t="s">
        <v>246</v>
      </c>
      <c r="B1269">
        <v>392</v>
      </c>
      <c r="C1269">
        <v>31</v>
      </c>
      <c r="D1269">
        <v>66</v>
      </c>
      <c r="E1269" t="s">
        <v>30</v>
      </c>
      <c r="F1269">
        <v>27.62</v>
      </c>
      <c r="G1269">
        <v>115.05</v>
      </c>
      <c r="H1269" t="s">
        <v>31</v>
      </c>
      <c r="I1269" t="s">
        <v>31</v>
      </c>
      <c r="J1269" t="s">
        <v>31</v>
      </c>
      <c r="K1269" t="s">
        <v>748</v>
      </c>
    </row>
    <row r="1270" spans="1:11" x14ac:dyDescent="0.25">
      <c r="A1270" t="s">
        <v>247</v>
      </c>
      <c r="B1270">
        <v>392</v>
      </c>
      <c r="C1270">
        <v>31</v>
      </c>
      <c r="D1270">
        <v>36</v>
      </c>
      <c r="E1270" t="s">
        <v>30</v>
      </c>
      <c r="F1270">
        <v>12.84</v>
      </c>
      <c r="G1270">
        <v>60.42</v>
      </c>
      <c r="H1270">
        <v>2.11</v>
      </c>
      <c r="I1270">
        <v>0.46</v>
      </c>
      <c r="J1270">
        <v>0.04</v>
      </c>
      <c r="K1270" t="s">
        <v>749</v>
      </c>
    </row>
    <row r="1271" spans="1:11" x14ac:dyDescent="0.25">
      <c r="A1271" t="s">
        <v>248</v>
      </c>
      <c r="B1271">
        <v>392</v>
      </c>
      <c r="C1271">
        <v>31</v>
      </c>
      <c r="D1271">
        <v>37</v>
      </c>
      <c r="E1271" t="s">
        <v>30</v>
      </c>
      <c r="F1271">
        <v>12.84</v>
      </c>
      <c r="G1271">
        <v>52.11</v>
      </c>
      <c r="H1271">
        <v>10</v>
      </c>
      <c r="I1271">
        <v>48.4</v>
      </c>
      <c r="J1271">
        <v>3.51</v>
      </c>
      <c r="K1271" t="s">
        <v>750</v>
      </c>
    </row>
    <row r="1272" spans="1:11" x14ac:dyDescent="0.25">
      <c r="A1272" t="s">
        <v>249</v>
      </c>
      <c r="B1272">
        <v>392</v>
      </c>
      <c r="C1272">
        <v>31</v>
      </c>
      <c r="D1272">
        <v>44</v>
      </c>
      <c r="E1272" t="s">
        <v>30</v>
      </c>
      <c r="F1272">
        <v>14.06</v>
      </c>
      <c r="G1272">
        <v>61.68</v>
      </c>
      <c r="H1272" t="s">
        <v>31</v>
      </c>
      <c r="I1272" t="s">
        <v>31</v>
      </c>
      <c r="J1272" t="s">
        <v>31</v>
      </c>
      <c r="K1272" t="s">
        <v>751</v>
      </c>
    </row>
    <row r="1273" spans="1:11" x14ac:dyDescent="0.25">
      <c r="A1273" t="s">
        <v>250</v>
      </c>
      <c r="B1273">
        <v>392</v>
      </c>
      <c r="C1273">
        <v>31</v>
      </c>
      <c r="D1273">
        <v>43</v>
      </c>
      <c r="E1273" t="s">
        <v>30</v>
      </c>
      <c r="F1273">
        <v>14.06</v>
      </c>
      <c r="G1273">
        <v>65.760000000000005</v>
      </c>
      <c r="H1273" t="s">
        <v>31</v>
      </c>
      <c r="I1273" t="s">
        <v>31</v>
      </c>
      <c r="J1273" t="s">
        <v>31</v>
      </c>
      <c r="K1273" t="s">
        <v>752</v>
      </c>
    </row>
    <row r="1274" spans="1:11" x14ac:dyDescent="0.25">
      <c r="A1274" t="s">
        <v>251</v>
      </c>
      <c r="B1274">
        <v>392</v>
      </c>
      <c r="C1274">
        <v>31</v>
      </c>
      <c r="D1274">
        <v>15</v>
      </c>
      <c r="E1274" t="s">
        <v>30</v>
      </c>
      <c r="F1274">
        <v>8.9</v>
      </c>
      <c r="G1274">
        <v>30.78</v>
      </c>
      <c r="H1274" t="s">
        <v>31</v>
      </c>
      <c r="I1274" t="s">
        <v>31</v>
      </c>
      <c r="J1274" t="s">
        <v>31</v>
      </c>
      <c r="K1274" t="s">
        <v>753</v>
      </c>
    </row>
    <row r="1275" spans="1:11" x14ac:dyDescent="0.25">
      <c r="A1275" t="s">
        <v>252</v>
      </c>
      <c r="B1275">
        <v>392</v>
      </c>
      <c r="C1275">
        <v>31</v>
      </c>
      <c r="D1275">
        <v>22</v>
      </c>
      <c r="E1275" t="s">
        <v>30</v>
      </c>
      <c r="F1275">
        <v>13.09</v>
      </c>
      <c r="G1275">
        <v>53.14</v>
      </c>
      <c r="H1275" t="s">
        <v>31</v>
      </c>
      <c r="I1275" t="s">
        <v>31</v>
      </c>
      <c r="J1275" t="s">
        <v>31</v>
      </c>
      <c r="K1275" t="s">
        <v>754</v>
      </c>
    </row>
    <row r="1276" spans="1:11" x14ac:dyDescent="0.25">
      <c r="A1276" t="s">
        <v>253</v>
      </c>
      <c r="B1276">
        <v>192</v>
      </c>
      <c r="C1276">
        <v>12</v>
      </c>
      <c r="D1276">
        <v>24</v>
      </c>
      <c r="E1276" t="s">
        <v>30</v>
      </c>
      <c r="F1276">
        <v>7.38</v>
      </c>
      <c r="G1276">
        <v>40.07</v>
      </c>
      <c r="H1276">
        <v>20</v>
      </c>
      <c r="I1276">
        <v>63.6</v>
      </c>
      <c r="J1276">
        <v>5.85</v>
      </c>
      <c r="K1276" t="s">
        <v>755</v>
      </c>
    </row>
    <row r="1277" spans="1:11" x14ac:dyDescent="0.25">
      <c r="A1277" t="s">
        <v>253</v>
      </c>
      <c r="B1277">
        <v>-192</v>
      </c>
      <c r="C1277">
        <v>12</v>
      </c>
      <c r="D1277">
        <v>24</v>
      </c>
      <c r="E1277" t="s">
        <v>30</v>
      </c>
      <c r="F1277">
        <v>7.38</v>
      </c>
      <c r="G1277">
        <v>38.619999999999997</v>
      </c>
      <c r="H1277">
        <v>20</v>
      </c>
      <c r="I1277">
        <v>21.3</v>
      </c>
      <c r="J1277">
        <v>1.32</v>
      </c>
      <c r="K1277" t="s">
        <v>755</v>
      </c>
    </row>
    <row r="1278" spans="1:11" x14ac:dyDescent="0.25">
      <c r="A1278" t="s">
        <v>255</v>
      </c>
      <c r="B1278">
        <v>392</v>
      </c>
      <c r="C1278">
        <v>31</v>
      </c>
      <c r="D1278">
        <v>13</v>
      </c>
      <c r="E1278" t="s">
        <v>30</v>
      </c>
      <c r="F1278">
        <v>4.72</v>
      </c>
      <c r="G1278">
        <v>22.4</v>
      </c>
      <c r="H1278" t="s">
        <v>31</v>
      </c>
      <c r="I1278" t="s">
        <v>31</v>
      </c>
      <c r="J1278" t="s">
        <v>31</v>
      </c>
      <c r="K1278" t="s">
        <v>756</v>
      </c>
    </row>
    <row r="1279" spans="1:11" x14ac:dyDescent="0.25">
      <c r="A1279" t="s">
        <v>256</v>
      </c>
      <c r="B1279">
        <v>392</v>
      </c>
      <c r="C1279">
        <v>31</v>
      </c>
      <c r="D1279">
        <v>26</v>
      </c>
      <c r="E1279" t="s">
        <v>30</v>
      </c>
      <c r="F1279">
        <v>8.16</v>
      </c>
      <c r="G1279">
        <v>35.130000000000003</v>
      </c>
      <c r="H1279">
        <v>10</v>
      </c>
      <c r="I1279">
        <v>32.1</v>
      </c>
      <c r="J1279">
        <v>2.15</v>
      </c>
      <c r="K1279" t="s">
        <v>757</v>
      </c>
    </row>
    <row r="1280" spans="1:11" x14ac:dyDescent="0.25">
      <c r="A1280" t="s">
        <v>257</v>
      </c>
      <c r="B1280">
        <v>392</v>
      </c>
      <c r="C1280">
        <v>31</v>
      </c>
      <c r="D1280">
        <v>28</v>
      </c>
      <c r="E1280" t="s">
        <v>30</v>
      </c>
      <c r="F1280">
        <v>8.48</v>
      </c>
      <c r="G1280">
        <v>42.41</v>
      </c>
      <c r="H1280" t="s">
        <v>31</v>
      </c>
      <c r="I1280" t="s">
        <v>31</v>
      </c>
      <c r="J1280" t="s">
        <v>31</v>
      </c>
      <c r="K1280" t="s">
        <v>757</v>
      </c>
    </row>
    <row r="1281" spans="1:11" x14ac:dyDescent="0.25">
      <c r="A1281" t="s">
        <v>258</v>
      </c>
      <c r="B1281">
        <v>351</v>
      </c>
      <c r="C1281">
        <v>32</v>
      </c>
      <c r="D1281">
        <v>22</v>
      </c>
      <c r="E1281" t="s">
        <v>30</v>
      </c>
      <c r="F1281">
        <v>29.22</v>
      </c>
      <c r="G1281">
        <v>111.43</v>
      </c>
      <c r="H1281">
        <v>110</v>
      </c>
      <c r="I1281" s="1">
        <v>987.1</v>
      </c>
      <c r="J1281">
        <v>63.81</v>
      </c>
      <c r="K1281" t="s">
        <v>758</v>
      </c>
    </row>
    <row r="1282" spans="1:11" x14ac:dyDescent="0.25">
      <c r="A1282" t="s">
        <v>259</v>
      </c>
      <c r="B1282">
        <v>351</v>
      </c>
      <c r="C1282">
        <v>32</v>
      </c>
      <c r="D1282">
        <v>24</v>
      </c>
      <c r="E1282" t="s">
        <v>30</v>
      </c>
      <c r="F1282">
        <v>29.26</v>
      </c>
      <c r="G1282">
        <v>95.3</v>
      </c>
      <c r="H1282">
        <v>140</v>
      </c>
      <c r="I1282" s="1">
        <v>1238.4000000000001</v>
      </c>
      <c r="J1282">
        <v>68.67</v>
      </c>
      <c r="K1282" t="s">
        <v>759</v>
      </c>
    </row>
    <row r="1283" spans="1:11" x14ac:dyDescent="0.25">
      <c r="A1283" t="s">
        <v>260</v>
      </c>
      <c r="B1283">
        <v>392</v>
      </c>
      <c r="C1283">
        <v>31</v>
      </c>
      <c r="D1283">
        <v>57</v>
      </c>
      <c r="E1283" t="s">
        <v>30</v>
      </c>
      <c r="F1283">
        <v>21.3</v>
      </c>
      <c r="G1283">
        <v>95.63</v>
      </c>
      <c r="H1283">
        <v>2.5</v>
      </c>
      <c r="I1283">
        <v>11.2</v>
      </c>
      <c r="J1283">
        <v>0.66</v>
      </c>
      <c r="K1283" t="s">
        <v>760</v>
      </c>
    </row>
    <row r="1284" spans="1:11" x14ac:dyDescent="0.25">
      <c r="A1284" t="s">
        <v>261</v>
      </c>
      <c r="B1284">
        <v>392</v>
      </c>
      <c r="C1284">
        <v>31</v>
      </c>
      <c r="D1284">
        <v>37</v>
      </c>
      <c r="E1284" t="s">
        <v>30</v>
      </c>
      <c r="F1284">
        <v>9.48</v>
      </c>
      <c r="G1284">
        <v>50.89</v>
      </c>
      <c r="H1284">
        <v>1.62</v>
      </c>
      <c r="I1284">
        <v>1.8</v>
      </c>
      <c r="J1284">
        <v>0.13</v>
      </c>
      <c r="K1284" t="s">
        <v>761</v>
      </c>
    </row>
    <row r="1285" spans="1:11" x14ac:dyDescent="0.25">
      <c r="A1285" t="s">
        <v>262</v>
      </c>
      <c r="B1285">
        <v>392</v>
      </c>
      <c r="C1285">
        <v>31</v>
      </c>
      <c r="D1285">
        <v>31</v>
      </c>
      <c r="E1285" t="s">
        <v>30</v>
      </c>
      <c r="F1285">
        <v>7.3</v>
      </c>
      <c r="G1285">
        <v>39.42</v>
      </c>
      <c r="H1285">
        <v>4.26</v>
      </c>
      <c r="I1285">
        <v>9.67</v>
      </c>
      <c r="J1285">
        <v>0.84</v>
      </c>
      <c r="K1285" t="s">
        <v>762</v>
      </c>
    </row>
    <row r="1286" spans="1:11" x14ac:dyDescent="0.25">
      <c r="A1286" t="s">
        <v>262</v>
      </c>
      <c r="B1286">
        <v>-392</v>
      </c>
      <c r="C1286">
        <v>31</v>
      </c>
      <c r="D1286">
        <v>31</v>
      </c>
      <c r="E1286" t="s">
        <v>30</v>
      </c>
      <c r="F1286">
        <v>7.3</v>
      </c>
      <c r="G1286">
        <v>44.95</v>
      </c>
      <c r="H1286">
        <v>1.82</v>
      </c>
      <c r="I1286">
        <v>5.51</v>
      </c>
      <c r="J1286">
        <v>0.52</v>
      </c>
      <c r="K1286" t="s">
        <v>762</v>
      </c>
    </row>
    <row r="1287" spans="1:11" x14ac:dyDescent="0.25">
      <c r="A1287" t="s">
        <v>264</v>
      </c>
      <c r="B1287">
        <v>392</v>
      </c>
      <c r="C1287">
        <v>31</v>
      </c>
      <c r="D1287">
        <v>29</v>
      </c>
      <c r="E1287" t="s">
        <v>30</v>
      </c>
      <c r="F1287">
        <v>7.95</v>
      </c>
      <c r="G1287">
        <v>38.78</v>
      </c>
      <c r="H1287">
        <v>1.08</v>
      </c>
      <c r="I1287">
        <v>1.2</v>
      </c>
      <c r="J1287">
        <v>0.08</v>
      </c>
      <c r="K1287" t="s">
        <v>763</v>
      </c>
    </row>
    <row r="1288" spans="1:11" x14ac:dyDescent="0.25">
      <c r="A1288" t="s">
        <v>265</v>
      </c>
      <c r="B1288">
        <v>392</v>
      </c>
      <c r="C1288">
        <v>31</v>
      </c>
      <c r="D1288">
        <v>29</v>
      </c>
      <c r="E1288" t="s">
        <v>30</v>
      </c>
      <c r="F1288">
        <v>8.02</v>
      </c>
      <c r="G1288">
        <v>44.61</v>
      </c>
      <c r="H1288">
        <v>4.9000000000000004</v>
      </c>
      <c r="I1288">
        <v>9.6300000000000008</v>
      </c>
      <c r="J1288">
        <v>0.79</v>
      </c>
      <c r="K1288" t="s">
        <v>764</v>
      </c>
    </row>
    <row r="1289" spans="1:11" x14ac:dyDescent="0.25">
      <c r="A1289" t="s">
        <v>266</v>
      </c>
      <c r="B1289">
        <v>392</v>
      </c>
      <c r="C1289">
        <v>31</v>
      </c>
      <c r="D1289">
        <v>16</v>
      </c>
      <c r="E1289" t="s">
        <v>30</v>
      </c>
      <c r="F1289">
        <v>3.55</v>
      </c>
      <c r="G1289">
        <v>19.68</v>
      </c>
      <c r="H1289" t="s">
        <v>31</v>
      </c>
      <c r="I1289" t="s">
        <v>31</v>
      </c>
      <c r="J1289" t="s">
        <v>31</v>
      </c>
      <c r="K1289" t="s">
        <v>765</v>
      </c>
    </row>
    <row r="1290" spans="1:11" x14ac:dyDescent="0.25">
      <c r="A1290" t="s">
        <v>266</v>
      </c>
      <c r="B1290">
        <v>-392</v>
      </c>
      <c r="C1290">
        <v>31</v>
      </c>
      <c r="D1290">
        <v>16</v>
      </c>
      <c r="E1290" t="s">
        <v>30</v>
      </c>
      <c r="F1290">
        <v>3.55</v>
      </c>
      <c r="G1290">
        <v>21.32</v>
      </c>
      <c r="H1290" t="s">
        <v>31</v>
      </c>
      <c r="I1290" t="s">
        <v>31</v>
      </c>
      <c r="J1290" t="s">
        <v>31</v>
      </c>
      <c r="K1290" t="s">
        <v>765</v>
      </c>
    </row>
    <row r="1291" spans="1:11" x14ac:dyDescent="0.25">
      <c r="A1291" t="s">
        <v>268</v>
      </c>
      <c r="B1291">
        <v>392</v>
      </c>
      <c r="C1291">
        <v>31</v>
      </c>
      <c r="D1291">
        <v>17</v>
      </c>
      <c r="E1291" t="s">
        <v>30</v>
      </c>
      <c r="F1291">
        <v>3.81</v>
      </c>
      <c r="G1291">
        <v>22.19</v>
      </c>
      <c r="H1291">
        <v>2.21</v>
      </c>
      <c r="I1291">
        <v>1.5</v>
      </c>
      <c r="J1291">
        <v>0.16</v>
      </c>
      <c r="K1291" t="s">
        <v>766</v>
      </c>
    </row>
    <row r="1292" spans="1:11" x14ac:dyDescent="0.25">
      <c r="A1292" t="s">
        <v>268</v>
      </c>
      <c r="B1292">
        <v>-392</v>
      </c>
      <c r="C1292">
        <v>31</v>
      </c>
      <c r="D1292">
        <v>17</v>
      </c>
      <c r="E1292" t="s">
        <v>30</v>
      </c>
      <c r="F1292">
        <v>3.81</v>
      </c>
      <c r="G1292">
        <v>20.92</v>
      </c>
      <c r="H1292">
        <v>2.21</v>
      </c>
      <c r="I1292">
        <v>1.5</v>
      </c>
      <c r="J1292">
        <v>0.15</v>
      </c>
      <c r="K1292" t="s">
        <v>766</v>
      </c>
    </row>
    <row r="1293" spans="1:11" x14ac:dyDescent="0.25">
      <c r="A1293" t="s">
        <v>270</v>
      </c>
      <c r="B1293">
        <v>392</v>
      </c>
      <c r="C1293">
        <v>31</v>
      </c>
      <c r="D1293">
        <v>11</v>
      </c>
      <c r="E1293" t="s">
        <v>30</v>
      </c>
      <c r="F1293">
        <v>3.09</v>
      </c>
      <c r="G1293">
        <v>16.239999999999998</v>
      </c>
      <c r="H1293" t="s">
        <v>31</v>
      </c>
      <c r="I1293" t="s">
        <v>31</v>
      </c>
      <c r="J1293" t="s">
        <v>31</v>
      </c>
      <c r="K1293" t="s">
        <v>767</v>
      </c>
    </row>
    <row r="1294" spans="1:11" x14ac:dyDescent="0.25">
      <c r="A1294" t="s">
        <v>270</v>
      </c>
      <c r="B1294">
        <v>-392</v>
      </c>
      <c r="C1294">
        <v>31</v>
      </c>
      <c r="D1294">
        <v>11</v>
      </c>
      <c r="E1294" t="s">
        <v>30</v>
      </c>
      <c r="F1294">
        <v>3.09</v>
      </c>
      <c r="G1294">
        <v>16.07</v>
      </c>
      <c r="H1294">
        <v>2.5</v>
      </c>
      <c r="I1294">
        <v>0.93</v>
      </c>
      <c r="J1294">
        <v>0.1</v>
      </c>
      <c r="K1294" t="s">
        <v>767</v>
      </c>
    </row>
    <row r="1295" spans="1:11" x14ac:dyDescent="0.25">
      <c r="A1295" t="s">
        <v>272</v>
      </c>
      <c r="B1295">
        <v>392</v>
      </c>
      <c r="C1295">
        <v>31</v>
      </c>
      <c r="D1295">
        <v>63</v>
      </c>
      <c r="E1295" t="s">
        <v>30</v>
      </c>
      <c r="F1295">
        <v>24.93</v>
      </c>
      <c r="G1295">
        <v>96.7</v>
      </c>
      <c r="H1295" t="s">
        <v>31</v>
      </c>
      <c r="I1295" t="s">
        <v>31</v>
      </c>
      <c r="J1295" t="s">
        <v>31</v>
      </c>
      <c r="K1295" t="s">
        <v>768</v>
      </c>
    </row>
    <row r="1296" spans="1:11" x14ac:dyDescent="0.25">
      <c r="A1296" t="s">
        <v>273</v>
      </c>
      <c r="B1296">
        <v>392</v>
      </c>
      <c r="C1296">
        <v>31</v>
      </c>
      <c r="D1296">
        <v>37</v>
      </c>
      <c r="E1296" t="s">
        <v>30</v>
      </c>
      <c r="F1296">
        <v>12.69</v>
      </c>
      <c r="G1296">
        <v>57.11</v>
      </c>
      <c r="H1296" t="s">
        <v>31</v>
      </c>
      <c r="I1296" t="s">
        <v>31</v>
      </c>
      <c r="J1296" t="s">
        <v>31</v>
      </c>
      <c r="K1296" t="s">
        <v>769</v>
      </c>
    </row>
    <row r="1297" spans="1:11" x14ac:dyDescent="0.25">
      <c r="A1297" t="s">
        <v>274</v>
      </c>
      <c r="B1297">
        <v>392</v>
      </c>
      <c r="C1297">
        <v>31</v>
      </c>
      <c r="D1297">
        <v>32</v>
      </c>
      <c r="E1297" t="s">
        <v>30</v>
      </c>
      <c r="F1297">
        <v>11.17</v>
      </c>
      <c r="G1297">
        <v>51.62</v>
      </c>
      <c r="H1297" t="s">
        <v>31</v>
      </c>
      <c r="I1297" t="s">
        <v>31</v>
      </c>
      <c r="J1297" t="s">
        <v>31</v>
      </c>
      <c r="K1297" t="s">
        <v>770</v>
      </c>
    </row>
    <row r="1298" spans="1:11" x14ac:dyDescent="0.25">
      <c r="A1298" t="s">
        <v>275</v>
      </c>
      <c r="B1298">
        <v>392</v>
      </c>
      <c r="C1298">
        <v>31</v>
      </c>
      <c r="D1298">
        <v>37</v>
      </c>
      <c r="E1298" t="s">
        <v>30</v>
      </c>
      <c r="F1298">
        <v>13.2</v>
      </c>
      <c r="G1298">
        <v>59.06</v>
      </c>
      <c r="H1298" t="s">
        <v>31</v>
      </c>
      <c r="I1298" t="s">
        <v>31</v>
      </c>
      <c r="J1298" t="s">
        <v>31</v>
      </c>
      <c r="K1298" t="s">
        <v>771</v>
      </c>
    </row>
    <row r="1299" spans="1:11" x14ac:dyDescent="0.25">
      <c r="A1299" t="s">
        <v>276</v>
      </c>
      <c r="B1299">
        <v>392</v>
      </c>
      <c r="C1299">
        <v>31</v>
      </c>
      <c r="D1299">
        <v>40</v>
      </c>
      <c r="E1299" t="s">
        <v>30</v>
      </c>
      <c r="F1299">
        <v>13.99</v>
      </c>
      <c r="G1299">
        <v>70.7</v>
      </c>
      <c r="H1299" t="s">
        <v>31</v>
      </c>
      <c r="I1299" t="s">
        <v>31</v>
      </c>
      <c r="J1299" t="s">
        <v>31</v>
      </c>
      <c r="K1299" t="s">
        <v>772</v>
      </c>
    </row>
    <row r="1300" spans="1:11" x14ac:dyDescent="0.25">
      <c r="A1300" t="s">
        <v>277</v>
      </c>
      <c r="B1300">
        <v>392</v>
      </c>
      <c r="C1300">
        <v>31</v>
      </c>
      <c r="D1300">
        <v>33</v>
      </c>
      <c r="E1300" t="s">
        <v>30</v>
      </c>
      <c r="F1300">
        <v>14.68</v>
      </c>
      <c r="G1300">
        <v>64.23</v>
      </c>
      <c r="H1300" t="s">
        <v>31</v>
      </c>
      <c r="I1300" t="s">
        <v>31</v>
      </c>
      <c r="J1300" t="s">
        <v>31</v>
      </c>
      <c r="K1300" t="s">
        <v>773</v>
      </c>
    </row>
    <row r="1301" spans="1:11" x14ac:dyDescent="0.25">
      <c r="A1301" t="s">
        <v>278</v>
      </c>
      <c r="B1301">
        <v>392</v>
      </c>
      <c r="C1301">
        <v>31</v>
      </c>
      <c r="D1301">
        <v>37</v>
      </c>
      <c r="E1301" t="s">
        <v>30</v>
      </c>
      <c r="F1301">
        <v>13.29</v>
      </c>
      <c r="G1301">
        <v>54.8</v>
      </c>
      <c r="H1301" t="s">
        <v>31</v>
      </c>
      <c r="I1301" t="s">
        <v>31</v>
      </c>
      <c r="J1301" t="s">
        <v>31</v>
      </c>
      <c r="K1301" t="s">
        <v>774</v>
      </c>
    </row>
    <row r="1302" spans="1:11" x14ac:dyDescent="0.25">
      <c r="A1302" t="s">
        <v>279</v>
      </c>
      <c r="B1302">
        <v>191</v>
      </c>
      <c r="C1302">
        <v>12</v>
      </c>
      <c r="D1302">
        <v>40</v>
      </c>
      <c r="E1302" t="s">
        <v>30</v>
      </c>
      <c r="F1302">
        <v>9.36</v>
      </c>
      <c r="G1302">
        <v>53.35</v>
      </c>
      <c r="H1302">
        <v>2.2200000000000002</v>
      </c>
      <c r="I1302">
        <v>2.93</v>
      </c>
      <c r="J1302">
        <v>0.21</v>
      </c>
      <c r="K1302" t="s">
        <v>775</v>
      </c>
    </row>
    <row r="1303" spans="1:11" x14ac:dyDescent="0.25">
      <c r="A1303" t="s">
        <v>280</v>
      </c>
      <c r="B1303">
        <v>191</v>
      </c>
      <c r="C1303">
        <v>12</v>
      </c>
      <c r="D1303">
        <v>38</v>
      </c>
      <c r="E1303" t="s">
        <v>30</v>
      </c>
      <c r="F1303">
        <v>9.36</v>
      </c>
      <c r="G1303">
        <v>51.71</v>
      </c>
      <c r="H1303">
        <v>5.56</v>
      </c>
      <c r="I1303">
        <v>10.79</v>
      </c>
      <c r="J1303">
        <v>1.17</v>
      </c>
      <c r="K1303" t="s">
        <v>776</v>
      </c>
    </row>
    <row r="1304" spans="1:11" x14ac:dyDescent="0.25">
      <c r="A1304" t="s">
        <v>281</v>
      </c>
      <c r="B1304">
        <v>292</v>
      </c>
      <c r="C1304">
        <v>21</v>
      </c>
      <c r="D1304">
        <v>14</v>
      </c>
      <c r="E1304" t="s">
        <v>30</v>
      </c>
      <c r="F1304">
        <v>3.8</v>
      </c>
      <c r="G1304">
        <v>17.96</v>
      </c>
      <c r="H1304">
        <v>1.3</v>
      </c>
      <c r="I1304">
        <v>0.14000000000000001</v>
      </c>
      <c r="J1304">
        <v>0.02</v>
      </c>
      <c r="K1304" t="s">
        <v>777</v>
      </c>
    </row>
    <row r="1305" spans="1:11" x14ac:dyDescent="0.25">
      <c r="A1305" t="s">
        <v>282</v>
      </c>
      <c r="B1305">
        <v>292</v>
      </c>
      <c r="C1305">
        <v>21</v>
      </c>
      <c r="D1305">
        <v>16</v>
      </c>
      <c r="E1305" t="s">
        <v>30</v>
      </c>
      <c r="F1305">
        <v>4.0599999999999996</v>
      </c>
      <c r="G1305">
        <v>23.01</v>
      </c>
      <c r="H1305">
        <v>23.75</v>
      </c>
      <c r="I1305">
        <v>38.15</v>
      </c>
      <c r="J1305">
        <v>2.71</v>
      </c>
      <c r="K1305" t="s">
        <v>778</v>
      </c>
    </row>
    <row r="1306" spans="1:11" x14ac:dyDescent="0.25">
      <c r="A1306" t="s">
        <v>283</v>
      </c>
      <c r="B1306">
        <v>292</v>
      </c>
      <c r="C1306">
        <v>21</v>
      </c>
      <c r="D1306">
        <v>24</v>
      </c>
      <c r="E1306" t="s">
        <v>30</v>
      </c>
      <c r="F1306">
        <v>9.39</v>
      </c>
      <c r="G1306">
        <v>31.79</v>
      </c>
      <c r="H1306">
        <v>91.19</v>
      </c>
      <c r="I1306" s="1">
        <v>120.1</v>
      </c>
      <c r="J1306">
        <v>5.09</v>
      </c>
      <c r="K1306" t="s">
        <v>779</v>
      </c>
    </row>
    <row r="1307" spans="1:11" x14ac:dyDescent="0.25">
      <c r="A1307" t="s">
        <v>284</v>
      </c>
      <c r="B1307">
        <v>292</v>
      </c>
      <c r="C1307">
        <v>21</v>
      </c>
      <c r="D1307">
        <v>18</v>
      </c>
      <c r="E1307" t="s">
        <v>30</v>
      </c>
      <c r="F1307">
        <v>8.8000000000000007</v>
      </c>
      <c r="G1307">
        <v>33.81</v>
      </c>
      <c r="H1307">
        <v>210</v>
      </c>
      <c r="I1307" s="1">
        <v>1485</v>
      </c>
      <c r="J1307">
        <v>90.46</v>
      </c>
      <c r="K1307" t="s">
        <v>780</v>
      </c>
    </row>
    <row r="1308" spans="1:11" x14ac:dyDescent="0.25">
      <c r="A1308" t="s">
        <v>285</v>
      </c>
      <c r="B1308">
        <v>292</v>
      </c>
      <c r="C1308">
        <v>21</v>
      </c>
      <c r="D1308">
        <v>48</v>
      </c>
      <c r="E1308" t="s">
        <v>30</v>
      </c>
      <c r="F1308">
        <v>9.65</v>
      </c>
      <c r="G1308">
        <v>68.040000000000006</v>
      </c>
      <c r="H1308">
        <v>23.57</v>
      </c>
      <c r="I1308">
        <v>26.81</v>
      </c>
      <c r="J1308">
        <v>4.28</v>
      </c>
      <c r="K1308" t="s">
        <v>781</v>
      </c>
    </row>
    <row r="1309" spans="1:11" x14ac:dyDescent="0.25">
      <c r="A1309" t="s">
        <v>286</v>
      </c>
      <c r="B1309">
        <v>292</v>
      </c>
      <c r="C1309">
        <v>21</v>
      </c>
      <c r="D1309">
        <v>46</v>
      </c>
      <c r="E1309" t="s">
        <v>30</v>
      </c>
      <c r="F1309">
        <v>10.67</v>
      </c>
      <c r="G1309">
        <v>71.7</v>
      </c>
      <c r="H1309">
        <v>23.98</v>
      </c>
      <c r="I1309">
        <v>40.28</v>
      </c>
      <c r="J1309">
        <v>4.07</v>
      </c>
      <c r="K1309" t="s">
        <v>782</v>
      </c>
    </row>
    <row r="1310" spans="1:11" x14ac:dyDescent="0.25">
      <c r="A1310" t="s">
        <v>287</v>
      </c>
      <c r="B1310">
        <v>292</v>
      </c>
      <c r="C1310">
        <v>21</v>
      </c>
      <c r="D1310">
        <v>69</v>
      </c>
      <c r="E1310" t="s">
        <v>30</v>
      </c>
      <c r="F1310">
        <v>15.32</v>
      </c>
      <c r="G1310">
        <v>94.75</v>
      </c>
      <c r="H1310">
        <v>42.02</v>
      </c>
      <c r="I1310">
        <v>76.42</v>
      </c>
      <c r="J1310">
        <v>8.6</v>
      </c>
      <c r="K1310" t="s">
        <v>783</v>
      </c>
    </row>
    <row r="1311" spans="1:11" x14ac:dyDescent="0.25">
      <c r="A1311" t="s">
        <v>288</v>
      </c>
      <c r="B1311">
        <v>292</v>
      </c>
      <c r="C1311">
        <v>21</v>
      </c>
      <c r="D1311">
        <v>74</v>
      </c>
      <c r="E1311" t="s">
        <v>30</v>
      </c>
      <c r="F1311">
        <v>16.059999999999999</v>
      </c>
      <c r="G1311">
        <v>97.8</v>
      </c>
      <c r="H1311">
        <v>25.72</v>
      </c>
      <c r="I1311">
        <v>62.36</v>
      </c>
      <c r="J1311">
        <v>6.17</v>
      </c>
      <c r="K1311" t="s">
        <v>784</v>
      </c>
    </row>
    <row r="1312" spans="1:11" x14ac:dyDescent="0.25">
      <c r="A1312" t="s">
        <v>289</v>
      </c>
      <c r="B1312">
        <v>292</v>
      </c>
      <c r="C1312">
        <v>21</v>
      </c>
      <c r="D1312">
        <v>48</v>
      </c>
      <c r="E1312" t="s">
        <v>30</v>
      </c>
      <c r="F1312">
        <v>10.65</v>
      </c>
      <c r="G1312">
        <v>62.28</v>
      </c>
      <c r="H1312">
        <v>10</v>
      </c>
      <c r="I1312">
        <v>4.2</v>
      </c>
      <c r="J1312">
        <v>0.38</v>
      </c>
      <c r="K1312" t="s">
        <v>785</v>
      </c>
    </row>
    <row r="1313" spans="1:11" x14ac:dyDescent="0.25">
      <c r="A1313" t="s">
        <v>290</v>
      </c>
      <c r="B1313">
        <v>292</v>
      </c>
      <c r="C1313">
        <v>21</v>
      </c>
      <c r="D1313">
        <v>46</v>
      </c>
      <c r="E1313" t="s">
        <v>30</v>
      </c>
      <c r="F1313">
        <v>10.7</v>
      </c>
      <c r="G1313">
        <v>66.8</v>
      </c>
      <c r="H1313" t="s">
        <v>31</v>
      </c>
      <c r="I1313" t="s">
        <v>31</v>
      </c>
      <c r="J1313" t="s">
        <v>31</v>
      </c>
      <c r="K1313" t="s">
        <v>786</v>
      </c>
    </row>
    <row r="1314" spans="1:11" x14ac:dyDescent="0.25">
      <c r="A1314" t="s">
        <v>291</v>
      </c>
      <c r="B1314">
        <v>292</v>
      </c>
      <c r="C1314">
        <v>21</v>
      </c>
      <c r="D1314">
        <v>35</v>
      </c>
      <c r="E1314" t="s">
        <v>30</v>
      </c>
      <c r="F1314">
        <v>10.42</v>
      </c>
      <c r="G1314">
        <v>96.21</v>
      </c>
      <c r="H1314">
        <v>110</v>
      </c>
      <c r="I1314">
        <v>333.25</v>
      </c>
      <c r="J1314">
        <v>32.21</v>
      </c>
      <c r="K1314" t="s">
        <v>787</v>
      </c>
    </row>
    <row r="1315" spans="1:11" x14ac:dyDescent="0.25">
      <c r="A1315" t="s">
        <v>292</v>
      </c>
      <c r="B1315">
        <v>292</v>
      </c>
      <c r="C1315">
        <v>21</v>
      </c>
      <c r="D1315">
        <v>38</v>
      </c>
      <c r="E1315" t="s">
        <v>30</v>
      </c>
      <c r="F1315">
        <v>10.67</v>
      </c>
      <c r="G1315">
        <v>61.56</v>
      </c>
      <c r="H1315">
        <v>103.14</v>
      </c>
      <c r="I1315">
        <v>249.04</v>
      </c>
      <c r="J1315">
        <v>21.2</v>
      </c>
      <c r="K1315" t="s">
        <v>788</v>
      </c>
    </row>
    <row r="1316" spans="1:11" x14ac:dyDescent="0.25">
      <c r="A1316" t="s">
        <v>293</v>
      </c>
      <c r="B1316">
        <v>292</v>
      </c>
      <c r="C1316">
        <v>21</v>
      </c>
      <c r="D1316">
        <v>64</v>
      </c>
      <c r="E1316" t="s">
        <v>30</v>
      </c>
      <c r="F1316">
        <v>16.510000000000002</v>
      </c>
      <c r="G1316">
        <v>92.62</v>
      </c>
      <c r="H1316">
        <v>211.64</v>
      </c>
      <c r="I1316">
        <v>715.65</v>
      </c>
      <c r="J1316">
        <v>54.93</v>
      </c>
      <c r="K1316" t="s">
        <v>789</v>
      </c>
    </row>
    <row r="1317" spans="1:11" x14ac:dyDescent="0.25">
      <c r="A1317" t="s">
        <v>294</v>
      </c>
      <c r="B1317">
        <v>292</v>
      </c>
      <c r="C1317">
        <v>21</v>
      </c>
      <c r="D1317">
        <v>64</v>
      </c>
      <c r="E1317" t="s">
        <v>30</v>
      </c>
      <c r="F1317">
        <v>16.71</v>
      </c>
      <c r="G1317">
        <v>94.84</v>
      </c>
      <c r="H1317">
        <v>83.74</v>
      </c>
      <c r="I1317">
        <v>221.98</v>
      </c>
      <c r="J1317">
        <v>23.19</v>
      </c>
      <c r="K1317" t="s">
        <v>790</v>
      </c>
    </row>
    <row r="1318" spans="1:11" x14ac:dyDescent="0.25">
      <c r="A1318" t="s">
        <v>295</v>
      </c>
      <c r="B1318">
        <v>292</v>
      </c>
      <c r="C1318">
        <v>21</v>
      </c>
      <c r="D1318">
        <v>54</v>
      </c>
      <c r="E1318" t="s">
        <v>30</v>
      </c>
      <c r="F1318">
        <v>14.57</v>
      </c>
      <c r="G1318">
        <v>87.34</v>
      </c>
      <c r="H1318">
        <v>171.64</v>
      </c>
      <c r="I1318">
        <v>700.15</v>
      </c>
      <c r="J1318">
        <v>57</v>
      </c>
      <c r="K1318" t="s">
        <v>791</v>
      </c>
    </row>
    <row r="1319" spans="1:11" x14ac:dyDescent="0.25">
      <c r="A1319" t="s">
        <v>296</v>
      </c>
      <c r="B1319">
        <v>292</v>
      </c>
      <c r="C1319">
        <v>21</v>
      </c>
      <c r="D1319">
        <v>54</v>
      </c>
      <c r="E1319" t="s">
        <v>30</v>
      </c>
      <c r="F1319">
        <v>14.77</v>
      </c>
      <c r="G1319">
        <v>81.040000000000006</v>
      </c>
      <c r="H1319">
        <v>43</v>
      </c>
      <c r="I1319">
        <v>215.74</v>
      </c>
      <c r="J1319">
        <v>21.95</v>
      </c>
      <c r="K1319" t="s">
        <v>792</v>
      </c>
    </row>
    <row r="1320" spans="1:11" x14ac:dyDescent="0.25">
      <c r="A1320" t="s">
        <v>297</v>
      </c>
      <c r="B1320">
        <v>292</v>
      </c>
      <c r="C1320">
        <v>21</v>
      </c>
      <c r="D1320">
        <v>59</v>
      </c>
      <c r="E1320" t="s">
        <v>30</v>
      </c>
      <c r="F1320">
        <v>14.12</v>
      </c>
      <c r="G1320">
        <v>91.7</v>
      </c>
      <c r="H1320">
        <v>3.48</v>
      </c>
      <c r="I1320">
        <v>9.26</v>
      </c>
      <c r="J1320">
        <v>0.98</v>
      </c>
      <c r="K1320" t="s">
        <v>793</v>
      </c>
    </row>
    <row r="1321" spans="1:11" x14ac:dyDescent="0.25">
      <c r="A1321" t="s">
        <v>298</v>
      </c>
      <c r="B1321">
        <v>292</v>
      </c>
      <c r="C1321">
        <v>21</v>
      </c>
      <c r="D1321">
        <v>58</v>
      </c>
      <c r="E1321" t="s">
        <v>30</v>
      </c>
      <c r="F1321">
        <v>14.01</v>
      </c>
      <c r="G1321">
        <v>89.4</v>
      </c>
      <c r="H1321">
        <v>7.53</v>
      </c>
      <c r="I1321">
        <v>16.399999999999999</v>
      </c>
      <c r="J1321">
        <v>1.95</v>
      </c>
      <c r="K1321" t="s">
        <v>794</v>
      </c>
    </row>
    <row r="1322" spans="1:11" x14ac:dyDescent="0.25">
      <c r="A1322" t="s">
        <v>299</v>
      </c>
      <c r="B1322">
        <v>292</v>
      </c>
      <c r="C1322">
        <v>21</v>
      </c>
      <c r="D1322">
        <v>89</v>
      </c>
      <c r="E1322" t="s">
        <v>30</v>
      </c>
      <c r="F1322">
        <v>21.2</v>
      </c>
      <c r="G1322">
        <v>125.58</v>
      </c>
      <c r="H1322">
        <v>72.64</v>
      </c>
      <c r="I1322">
        <v>134.68</v>
      </c>
      <c r="J1322">
        <v>13.77</v>
      </c>
      <c r="K1322" t="s">
        <v>795</v>
      </c>
    </row>
    <row r="1323" spans="1:11" x14ac:dyDescent="0.25">
      <c r="A1323" t="s">
        <v>300</v>
      </c>
      <c r="B1323">
        <v>292</v>
      </c>
      <c r="C1323">
        <v>21</v>
      </c>
      <c r="D1323">
        <v>90</v>
      </c>
      <c r="E1323" t="s">
        <v>30</v>
      </c>
      <c r="F1323">
        <v>21.24</v>
      </c>
      <c r="G1323">
        <v>138.91999999999999</v>
      </c>
      <c r="H1323">
        <v>104.67</v>
      </c>
      <c r="I1323">
        <v>306.89</v>
      </c>
      <c r="J1323">
        <v>33.9</v>
      </c>
      <c r="K1323" t="s">
        <v>796</v>
      </c>
    </row>
    <row r="1324" spans="1:11" x14ac:dyDescent="0.25">
      <c r="A1324" t="s">
        <v>301</v>
      </c>
      <c r="B1324">
        <v>292</v>
      </c>
      <c r="C1324">
        <v>21</v>
      </c>
      <c r="D1324">
        <v>14</v>
      </c>
      <c r="E1324" t="s">
        <v>30</v>
      </c>
      <c r="F1324">
        <v>6.75</v>
      </c>
      <c r="G1324">
        <v>26.66</v>
      </c>
      <c r="H1324" t="s">
        <v>31</v>
      </c>
      <c r="I1324" t="s">
        <v>31</v>
      </c>
      <c r="J1324" t="s">
        <v>31</v>
      </c>
      <c r="K1324" t="s">
        <v>797</v>
      </c>
    </row>
    <row r="1325" spans="1:11" x14ac:dyDescent="0.25">
      <c r="A1325" t="s">
        <v>302</v>
      </c>
      <c r="B1325">
        <v>292</v>
      </c>
      <c r="C1325">
        <v>21</v>
      </c>
      <c r="D1325">
        <v>15</v>
      </c>
      <c r="E1325" t="s">
        <v>30</v>
      </c>
      <c r="F1325">
        <v>6.67</v>
      </c>
      <c r="G1325">
        <v>30.19</v>
      </c>
      <c r="H1325">
        <v>140</v>
      </c>
      <c r="I1325">
        <v>398.2</v>
      </c>
      <c r="J1325">
        <v>29.83</v>
      </c>
      <c r="K1325" t="s">
        <v>798</v>
      </c>
    </row>
    <row r="1326" spans="1:11" x14ac:dyDescent="0.25">
      <c r="A1326" t="s">
        <v>303</v>
      </c>
      <c r="B1326">
        <v>292</v>
      </c>
      <c r="C1326">
        <v>21</v>
      </c>
      <c r="D1326">
        <v>74</v>
      </c>
      <c r="E1326" t="s">
        <v>30</v>
      </c>
      <c r="F1326">
        <v>14</v>
      </c>
      <c r="G1326">
        <v>102.34</v>
      </c>
      <c r="H1326">
        <v>0.71</v>
      </c>
      <c r="I1326">
        <v>0.03</v>
      </c>
      <c r="J1326">
        <v>0.01</v>
      </c>
      <c r="K1326" t="s">
        <v>799</v>
      </c>
    </row>
    <row r="1327" spans="1:11" x14ac:dyDescent="0.25">
      <c r="A1327" t="s">
        <v>304</v>
      </c>
      <c r="B1327">
        <v>292</v>
      </c>
      <c r="C1327">
        <v>21</v>
      </c>
      <c r="D1327">
        <v>76</v>
      </c>
      <c r="E1327" t="s">
        <v>30</v>
      </c>
      <c r="F1327">
        <v>14.32</v>
      </c>
      <c r="G1327">
        <v>93.06</v>
      </c>
      <c r="H1327">
        <v>0.55000000000000004</v>
      </c>
      <c r="I1327">
        <v>0.1</v>
      </c>
      <c r="J1327">
        <v>0.02</v>
      </c>
      <c r="K1327" t="s">
        <v>800</v>
      </c>
    </row>
    <row r="1328" spans="1:11" x14ac:dyDescent="0.25">
      <c r="A1328" t="s">
        <v>305</v>
      </c>
      <c r="B1328">
        <v>292</v>
      </c>
      <c r="C1328">
        <v>21</v>
      </c>
      <c r="D1328">
        <v>41</v>
      </c>
      <c r="E1328" t="s">
        <v>30</v>
      </c>
      <c r="F1328">
        <v>5.97</v>
      </c>
      <c r="G1328">
        <v>48.53</v>
      </c>
      <c r="H1328">
        <v>1.43</v>
      </c>
      <c r="I1328">
        <v>0.06</v>
      </c>
      <c r="J1328">
        <v>0.02</v>
      </c>
      <c r="K1328" t="s">
        <v>801</v>
      </c>
    </row>
    <row r="1329" spans="1:11" x14ac:dyDescent="0.25">
      <c r="A1329" t="s">
        <v>306</v>
      </c>
      <c r="B1329">
        <v>292</v>
      </c>
      <c r="C1329">
        <v>21</v>
      </c>
      <c r="D1329">
        <v>46</v>
      </c>
      <c r="E1329" t="s">
        <v>30</v>
      </c>
      <c r="F1329">
        <v>6.55</v>
      </c>
      <c r="G1329">
        <v>46.37</v>
      </c>
      <c r="H1329">
        <v>1.0900000000000001</v>
      </c>
      <c r="I1329">
        <v>0.21</v>
      </c>
      <c r="J1329">
        <v>0.03</v>
      </c>
      <c r="K1329" t="s">
        <v>802</v>
      </c>
    </row>
    <row r="1330" spans="1:11" x14ac:dyDescent="0.25">
      <c r="A1330" t="s">
        <v>307</v>
      </c>
      <c r="B1330">
        <v>292</v>
      </c>
      <c r="C1330">
        <v>21</v>
      </c>
      <c r="D1330">
        <v>94</v>
      </c>
      <c r="E1330" t="s">
        <v>30</v>
      </c>
      <c r="F1330">
        <v>16.600000000000001</v>
      </c>
      <c r="G1330">
        <v>128.81</v>
      </c>
      <c r="H1330">
        <v>60.93</v>
      </c>
      <c r="I1330">
        <v>94.4</v>
      </c>
      <c r="J1330">
        <v>15.63</v>
      </c>
      <c r="K1330" t="s">
        <v>803</v>
      </c>
    </row>
    <row r="1331" spans="1:11" x14ac:dyDescent="0.25">
      <c r="A1331" t="s">
        <v>308</v>
      </c>
      <c r="B1331">
        <v>292</v>
      </c>
      <c r="C1331">
        <v>21</v>
      </c>
      <c r="D1331">
        <v>94</v>
      </c>
      <c r="E1331" t="s">
        <v>30</v>
      </c>
      <c r="F1331">
        <v>17.14</v>
      </c>
      <c r="G1331">
        <v>117.86</v>
      </c>
      <c r="H1331">
        <v>50.72</v>
      </c>
      <c r="I1331">
        <v>85.97</v>
      </c>
      <c r="J1331">
        <v>10.039999999999999</v>
      </c>
      <c r="K1331" t="s">
        <v>804</v>
      </c>
    </row>
    <row r="1332" spans="1:11" x14ac:dyDescent="0.25">
      <c r="A1332" t="s">
        <v>309</v>
      </c>
      <c r="B1332">
        <v>292</v>
      </c>
      <c r="C1332">
        <v>21</v>
      </c>
      <c r="D1332">
        <v>65</v>
      </c>
      <c r="E1332" t="s">
        <v>30</v>
      </c>
      <c r="F1332">
        <v>15.77</v>
      </c>
      <c r="G1332">
        <v>105.88</v>
      </c>
      <c r="H1332">
        <v>17.8</v>
      </c>
      <c r="I1332" t="s">
        <v>31</v>
      </c>
      <c r="J1332">
        <v>0.18</v>
      </c>
      <c r="K1332" t="s">
        <v>805</v>
      </c>
    </row>
    <row r="1333" spans="1:11" x14ac:dyDescent="0.25">
      <c r="A1333" t="s">
        <v>310</v>
      </c>
      <c r="B1333">
        <v>292</v>
      </c>
      <c r="C1333">
        <v>21</v>
      </c>
      <c r="D1333">
        <v>67</v>
      </c>
      <c r="E1333" t="s">
        <v>30</v>
      </c>
      <c r="F1333">
        <v>16.059999999999999</v>
      </c>
      <c r="G1333">
        <v>106.22</v>
      </c>
      <c r="H1333" t="s">
        <v>31</v>
      </c>
      <c r="I1333" t="s">
        <v>31</v>
      </c>
      <c r="J1333" t="s">
        <v>31</v>
      </c>
      <c r="K1333" t="s">
        <v>806</v>
      </c>
    </row>
    <row r="1334" spans="1:11" x14ac:dyDescent="0.25">
      <c r="A1334" t="s">
        <v>311</v>
      </c>
      <c r="B1334">
        <v>292</v>
      </c>
      <c r="C1334">
        <v>21</v>
      </c>
      <c r="D1334">
        <v>64</v>
      </c>
      <c r="E1334" t="s">
        <v>30</v>
      </c>
      <c r="F1334">
        <v>14.03</v>
      </c>
      <c r="G1334">
        <v>95.11</v>
      </c>
      <c r="H1334">
        <v>5.64</v>
      </c>
      <c r="I1334">
        <v>3.21</v>
      </c>
      <c r="J1334">
        <v>0.46</v>
      </c>
      <c r="K1334" t="s">
        <v>807</v>
      </c>
    </row>
    <row r="1335" spans="1:11" x14ac:dyDescent="0.25">
      <c r="A1335" t="s">
        <v>312</v>
      </c>
      <c r="B1335">
        <v>292</v>
      </c>
      <c r="C1335">
        <v>21</v>
      </c>
      <c r="D1335">
        <v>70</v>
      </c>
      <c r="E1335" t="s">
        <v>30</v>
      </c>
      <c r="F1335">
        <v>14.67</v>
      </c>
      <c r="G1335">
        <v>104.06</v>
      </c>
      <c r="H1335">
        <v>16.38</v>
      </c>
      <c r="I1335">
        <v>1.28</v>
      </c>
      <c r="J1335">
        <v>0.26</v>
      </c>
      <c r="K1335" t="s">
        <v>808</v>
      </c>
    </row>
    <row r="1336" spans="1:11" x14ac:dyDescent="0.25">
      <c r="A1336" t="s">
        <v>313</v>
      </c>
      <c r="B1336">
        <v>292</v>
      </c>
      <c r="C1336">
        <v>21</v>
      </c>
      <c r="D1336">
        <v>40</v>
      </c>
      <c r="E1336" t="s">
        <v>30</v>
      </c>
      <c r="F1336">
        <v>6.6</v>
      </c>
      <c r="G1336">
        <v>52.51</v>
      </c>
      <c r="H1336">
        <v>1.43</v>
      </c>
      <c r="I1336">
        <v>0.06</v>
      </c>
      <c r="J1336">
        <v>0.02</v>
      </c>
      <c r="K1336" t="s">
        <v>809</v>
      </c>
    </row>
    <row r="1337" spans="1:11" x14ac:dyDescent="0.25">
      <c r="A1337" t="s">
        <v>314</v>
      </c>
      <c r="B1337">
        <v>292</v>
      </c>
      <c r="C1337">
        <v>21</v>
      </c>
      <c r="D1337">
        <v>46</v>
      </c>
      <c r="E1337" t="s">
        <v>30</v>
      </c>
      <c r="F1337">
        <v>7.24</v>
      </c>
      <c r="G1337">
        <v>58.22</v>
      </c>
      <c r="H1337">
        <v>16.38</v>
      </c>
      <c r="I1337">
        <v>1.28</v>
      </c>
      <c r="J1337">
        <v>0.26</v>
      </c>
      <c r="K1337" t="s">
        <v>810</v>
      </c>
    </row>
    <row r="1338" spans="1:11" x14ac:dyDescent="0.25">
      <c r="A1338" t="s">
        <v>315</v>
      </c>
      <c r="B1338">
        <v>292</v>
      </c>
      <c r="C1338">
        <v>21</v>
      </c>
      <c r="D1338">
        <v>72</v>
      </c>
      <c r="E1338" t="s">
        <v>30</v>
      </c>
      <c r="F1338">
        <v>13.69</v>
      </c>
      <c r="G1338">
        <v>99.61</v>
      </c>
      <c r="H1338">
        <v>120.13</v>
      </c>
      <c r="I1338">
        <v>143.21</v>
      </c>
      <c r="J1338">
        <v>20.309999999999999</v>
      </c>
      <c r="K1338" t="s">
        <v>811</v>
      </c>
    </row>
    <row r="1339" spans="1:11" x14ac:dyDescent="0.25">
      <c r="A1339" t="s">
        <v>316</v>
      </c>
      <c r="B1339">
        <v>292</v>
      </c>
      <c r="C1339">
        <v>21</v>
      </c>
      <c r="D1339">
        <v>76</v>
      </c>
      <c r="E1339" t="s">
        <v>30</v>
      </c>
      <c r="F1339">
        <v>13.71</v>
      </c>
      <c r="G1339">
        <v>97.63</v>
      </c>
      <c r="H1339">
        <v>68.41</v>
      </c>
      <c r="I1339">
        <v>21.82</v>
      </c>
      <c r="J1339">
        <v>3.17</v>
      </c>
      <c r="K1339" t="s">
        <v>812</v>
      </c>
    </row>
    <row r="1340" spans="1:11" x14ac:dyDescent="0.25">
      <c r="A1340" t="s">
        <v>317</v>
      </c>
      <c r="B1340">
        <v>292</v>
      </c>
      <c r="C1340">
        <v>21</v>
      </c>
      <c r="D1340">
        <v>45</v>
      </c>
      <c r="E1340" t="s">
        <v>30</v>
      </c>
      <c r="F1340">
        <v>7.19</v>
      </c>
      <c r="G1340">
        <v>57.05</v>
      </c>
      <c r="H1340">
        <v>68.33</v>
      </c>
      <c r="I1340">
        <v>56.84</v>
      </c>
      <c r="J1340">
        <v>8.61</v>
      </c>
      <c r="K1340" t="s">
        <v>813</v>
      </c>
    </row>
    <row r="1341" spans="1:11" x14ac:dyDescent="0.25">
      <c r="A1341" t="s">
        <v>318</v>
      </c>
      <c r="B1341">
        <v>292</v>
      </c>
      <c r="C1341">
        <v>21</v>
      </c>
      <c r="D1341">
        <v>49</v>
      </c>
      <c r="E1341" t="s">
        <v>30</v>
      </c>
      <c r="F1341">
        <v>7.21</v>
      </c>
      <c r="G1341">
        <v>57.62</v>
      </c>
      <c r="H1341">
        <v>41.04</v>
      </c>
      <c r="I1341">
        <v>13.08</v>
      </c>
      <c r="J1341">
        <v>1.9</v>
      </c>
      <c r="K1341" t="s">
        <v>814</v>
      </c>
    </row>
    <row r="1342" spans="1:11" x14ac:dyDescent="0.25">
      <c r="A1342" t="s">
        <v>319</v>
      </c>
      <c r="B1342">
        <v>292</v>
      </c>
      <c r="C1342">
        <v>21</v>
      </c>
      <c r="D1342">
        <v>68</v>
      </c>
      <c r="E1342" t="s">
        <v>30</v>
      </c>
      <c r="F1342">
        <v>12.71</v>
      </c>
      <c r="G1342">
        <v>92.87</v>
      </c>
      <c r="H1342">
        <v>72.08</v>
      </c>
      <c r="I1342">
        <v>85.94</v>
      </c>
      <c r="J1342">
        <v>12.19</v>
      </c>
      <c r="K1342" t="s">
        <v>815</v>
      </c>
    </row>
    <row r="1343" spans="1:11" x14ac:dyDescent="0.25">
      <c r="A1343" t="s">
        <v>320</v>
      </c>
      <c r="B1343">
        <v>292</v>
      </c>
      <c r="C1343">
        <v>21</v>
      </c>
      <c r="D1343">
        <v>72</v>
      </c>
      <c r="E1343" t="s">
        <v>30</v>
      </c>
      <c r="F1343">
        <v>12.73</v>
      </c>
      <c r="G1343">
        <v>90.95</v>
      </c>
      <c r="H1343">
        <v>41.04</v>
      </c>
      <c r="I1343">
        <v>13.08</v>
      </c>
      <c r="J1343">
        <v>1.9</v>
      </c>
      <c r="K1343" t="s">
        <v>816</v>
      </c>
    </row>
    <row r="1344" spans="1:11" x14ac:dyDescent="0.25">
      <c r="A1344" t="s">
        <v>321</v>
      </c>
      <c r="B1344">
        <v>292</v>
      </c>
      <c r="C1344">
        <v>21</v>
      </c>
      <c r="D1344">
        <v>88</v>
      </c>
      <c r="E1344" t="s">
        <v>30</v>
      </c>
      <c r="F1344">
        <v>17.63</v>
      </c>
      <c r="G1344">
        <v>128.04</v>
      </c>
      <c r="H1344">
        <v>6.03</v>
      </c>
      <c r="I1344">
        <v>39.619999999999997</v>
      </c>
      <c r="J1344">
        <v>5.21</v>
      </c>
      <c r="K1344" t="s">
        <v>817</v>
      </c>
    </row>
    <row r="1345" spans="1:11" x14ac:dyDescent="0.25">
      <c r="A1345" t="s">
        <v>322</v>
      </c>
      <c r="B1345">
        <v>292</v>
      </c>
      <c r="C1345">
        <v>21</v>
      </c>
      <c r="D1345">
        <v>85</v>
      </c>
      <c r="E1345" t="s">
        <v>30</v>
      </c>
      <c r="F1345">
        <v>17.579999999999998</v>
      </c>
      <c r="G1345">
        <v>113.93</v>
      </c>
      <c r="H1345">
        <v>24.14</v>
      </c>
      <c r="I1345">
        <v>1.69</v>
      </c>
      <c r="J1345">
        <v>0.34</v>
      </c>
      <c r="K1345" t="s">
        <v>818</v>
      </c>
    </row>
    <row r="1346" spans="1:11" x14ac:dyDescent="0.25">
      <c r="A1346" t="s">
        <v>323</v>
      </c>
      <c r="B1346">
        <v>292</v>
      </c>
      <c r="C1346">
        <v>21</v>
      </c>
      <c r="D1346">
        <v>70</v>
      </c>
      <c r="E1346" t="s">
        <v>30</v>
      </c>
      <c r="F1346">
        <v>12.73</v>
      </c>
      <c r="G1346">
        <v>97.74</v>
      </c>
      <c r="H1346">
        <v>3.97</v>
      </c>
      <c r="I1346">
        <v>26.08</v>
      </c>
      <c r="J1346">
        <v>3.43</v>
      </c>
      <c r="K1346" t="s">
        <v>819</v>
      </c>
    </row>
    <row r="1347" spans="1:11" x14ac:dyDescent="0.25">
      <c r="A1347" t="s">
        <v>324</v>
      </c>
      <c r="B1347">
        <v>292</v>
      </c>
      <c r="C1347">
        <v>21</v>
      </c>
      <c r="D1347">
        <v>67</v>
      </c>
      <c r="E1347" t="s">
        <v>30</v>
      </c>
      <c r="F1347">
        <v>12.68</v>
      </c>
      <c r="G1347">
        <v>81.75</v>
      </c>
      <c r="H1347">
        <v>15.29</v>
      </c>
      <c r="I1347">
        <v>1.07</v>
      </c>
      <c r="J1347">
        <v>0.22</v>
      </c>
      <c r="K1347" t="s">
        <v>820</v>
      </c>
    </row>
    <row r="1348" spans="1:11" x14ac:dyDescent="0.25">
      <c r="A1348" t="s">
        <v>325</v>
      </c>
      <c r="B1348">
        <v>292</v>
      </c>
      <c r="C1348">
        <v>21</v>
      </c>
      <c r="D1348">
        <v>62</v>
      </c>
      <c r="E1348" t="s">
        <v>30</v>
      </c>
      <c r="F1348">
        <v>13.75</v>
      </c>
      <c r="G1348">
        <v>96.61</v>
      </c>
      <c r="H1348">
        <v>0.86</v>
      </c>
      <c r="I1348">
        <v>0.09</v>
      </c>
      <c r="J1348">
        <v>0.01</v>
      </c>
      <c r="K1348" t="s">
        <v>821</v>
      </c>
    </row>
    <row r="1349" spans="1:11" x14ac:dyDescent="0.25">
      <c r="A1349" t="s">
        <v>326</v>
      </c>
      <c r="B1349">
        <v>292</v>
      </c>
      <c r="C1349">
        <v>21</v>
      </c>
      <c r="D1349">
        <v>65</v>
      </c>
      <c r="E1349" t="s">
        <v>30</v>
      </c>
      <c r="F1349">
        <v>14.17</v>
      </c>
      <c r="G1349">
        <v>86.36</v>
      </c>
      <c r="H1349" t="s">
        <v>31</v>
      </c>
      <c r="I1349" t="s">
        <v>31</v>
      </c>
      <c r="J1349" t="s">
        <v>31</v>
      </c>
      <c r="K1349" t="s">
        <v>822</v>
      </c>
    </row>
    <row r="1350" spans="1:11" x14ac:dyDescent="0.25">
      <c r="A1350" t="s">
        <v>327</v>
      </c>
      <c r="B1350">
        <v>292</v>
      </c>
      <c r="C1350">
        <v>21</v>
      </c>
      <c r="D1350">
        <v>55</v>
      </c>
      <c r="E1350" t="s">
        <v>30</v>
      </c>
      <c r="F1350">
        <v>12.09</v>
      </c>
      <c r="G1350">
        <v>81.87</v>
      </c>
      <c r="H1350">
        <v>52.67</v>
      </c>
      <c r="I1350">
        <v>35.25</v>
      </c>
      <c r="J1350">
        <v>4.12</v>
      </c>
      <c r="K1350" t="s">
        <v>823</v>
      </c>
    </row>
    <row r="1351" spans="1:11" x14ac:dyDescent="0.25">
      <c r="A1351" t="s">
        <v>328</v>
      </c>
      <c r="B1351">
        <v>292</v>
      </c>
      <c r="C1351">
        <v>21</v>
      </c>
      <c r="D1351">
        <v>62</v>
      </c>
      <c r="E1351" t="s">
        <v>30</v>
      </c>
      <c r="F1351">
        <v>12.3</v>
      </c>
      <c r="G1351">
        <v>83.42</v>
      </c>
      <c r="H1351">
        <v>88.87</v>
      </c>
      <c r="I1351">
        <v>187.48</v>
      </c>
      <c r="J1351">
        <v>23.48</v>
      </c>
      <c r="K1351" t="s">
        <v>824</v>
      </c>
    </row>
    <row r="1352" spans="1:11" x14ac:dyDescent="0.25">
      <c r="A1352" t="s">
        <v>329</v>
      </c>
      <c r="B1352">
        <v>292</v>
      </c>
      <c r="C1352">
        <v>21</v>
      </c>
      <c r="D1352">
        <v>41</v>
      </c>
      <c r="E1352" t="s">
        <v>30</v>
      </c>
      <c r="F1352">
        <v>8.68</v>
      </c>
      <c r="G1352">
        <v>57.33</v>
      </c>
      <c r="H1352">
        <v>22.67</v>
      </c>
      <c r="I1352">
        <v>30.45</v>
      </c>
      <c r="J1352">
        <v>3.18</v>
      </c>
      <c r="K1352" t="s">
        <v>825</v>
      </c>
    </row>
    <row r="1353" spans="1:11" x14ac:dyDescent="0.25">
      <c r="A1353" t="s">
        <v>330</v>
      </c>
      <c r="B1353">
        <v>292</v>
      </c>
      <c r="C1353">
        <v>21</v>
      </c>
      <c r="D1353">
        <v>48</v>
      </c>
      <c r="E1353" t="s">
        <v>30</v>
      </c>
      <c r="F1353">
        <v>8.89</v>
      </c>
      <c r="G1353">
        <v>61.11</v>
      </c>
      <c r="H1353">
        <v>88.87</v>
      </c>
      <c r="I1353">
        <v>187.48</v>
      </c>
      <c r="J1353">
        <v>21.57</v>
      </c>
      <c r="K1353" t="s">
        <v>826</v>
      </c>
    </row>
    <row r="1354" spans="1:11" x14ac:dyDescent="0.25">
      <c r="A1354" t="s">
        <v>331</v>
      </c>
      <c r="B1354">
        <v>292</v>
      </c>
      <c r="C1354">
        <v>21</v>
      </c>
      <c r="D1354">
        <v>58</v>
      </c>
      <c r="E1354" t="s">
        <v>30</v>
      </c>
      <c r="F1354">
        <v>13</v>
      </c>
      <c r="G1354">
        <v>80.33</v>
      </c>
      <c r="H1354">
        <v>22</v>
      </c>
      <c r="I1354">
        <v>19.46</v>
      </c>
      <c r="J1354">
        <v>2.36</v>
      </c>
      <c r="K1354" t="s">
        <v>827</v>
      </c>
    </row>
    <row r="1355" spans="1:11" x14ac:dyDescent="0.25">
      <c r="A1355" t="s">
        <v>331</v>
      </c>
      <c r="B1355">
        <v>-292</v>
      </c>
      <c r="C1355">
        <v>21</v>
      </c>
      <c r="D1355">
        <v>58</v>
      </c>
      <c r="E1355" t="s">
        <v>30</v>
      </c>
      <c r="F1355">
        <v>13</v>
      </c>
      <c r="G1355">
        <v>78.12</v>
      </c>
      <c r="H1355">
        <v>2</v>
      </c>
      <c r="I1355">
        <v>1.56</v>
      </c>
      <c r="J1355">
        <v>0.18</v>
      </c>
      <c r="K1355" t="s">
        <v>827</v>
      </c>
    </row>
    <row r="1356" spans="1:11" x14ac:dyDescent="0.25">
      <c r="A1356" t="s">
        <v>333</v>
      </c>
      <c r="B1356">
        <v>292</v>
      </c>
      <c r="C1356">
        <v>21</v>
      </c>
      <c r="D1356">
        <v>45</v>
      </c>
      <c r="E1356" t="s">
        <v>30</v>
      </c>
      <c r="F1356">
        <v>11.16</v>
      </c>
      <c r="G1356">
        <v>76.06</v>
      </c>
      <c r="H1356">
        <v>30.34</v>
      </c>
      <c r="I1356">
        <v>72.3</v>
      </c>
      <c r="J1356">
        <v>10.14</v>
      </c>
      <c r="K1356" t="s">
        <v>828</v>
      </c>
    </row>
    <row r="1357" spans="1:11" x14ac:dyDescent="0.25">
      <c r="A1357" t="s">
        <v>334</v>
      </c>
      <c r="B1357">
        <v>292</v>
      </c>
      <c r="C1357">
        <v>21</v>
      </c>
      <c r="D1357">
        <v>52</v>
      </c>
      <c r="E1357" t="s">
        <v>30</v>
      </c>
      <c r="F1357">
        <v>12.3</v>
      </c>
      <c r="G1357">
        <v>74.28</v>
      </c>
      <c r="H1357">
        <v>16.97</v>
      </c>
      <c r="I1357">
        <v>12.89</v>
      </c>
      <c r="J1357">
        <v>1.54</v>
      </c>
      <c r="K1357" t="s">
        <v>829</v>
      </c>
    </row>
    <row r="1358" spans="1:11" x14ac:dyDescent="0.25">
      <c r="A1358" t="s">
        <v>335</v>
      </c>
      <c r="B1358">
        <v>292</v>
      </c>
      <c r="C1358">
        <v>21</v>
      </c>
      <c r="D1358">
        <v>74</v>
      </c>
      <c r="E1358" t="s">
        <v>30</v>
      </c>
      <c r="F1358">
        <v>20.68</v>
      </c>
      <c r="G1358">
        <v>109.87</v>
      </c>
      <c r="H1358" t="s">
        <v>31</v>
      </c>
      <c r="I1358" t="s">
        <v>31</v>
      </c>
      <c r="J1358" t="s">
        <v>31</v>
      </c>
      <c r="K1358" t="s">
        <v>830</v>
      </c>
    </row>
    <row r="1359" spans="1:11" x14ac:dyDescent="0.25">
      <c r="A1359" t="s">
        <v>335</v>
      </c>
      <c r="B1359">
        <v>-292</v>
      </c>
      <c r="C1359">
        <v>21</v>
      </c>
      <c r="D1359">
        <v>74</v>
      </c>
      <c r="E1359" t="s">
        <v>30</v>
      </c>
      <c r="F1359">
        <v>20.68</v>
      </c>
      <c r="G1359">
        <v>116.66</v>
      </c>
      <c r="H1359">
        <v>11.66</v>
      </c>
      <c r="I1359">
        <v>63.12</v>
      </c>
      <c r="J1359">
        <v>5.68</v>
      </c>
      <c r="K1359" t="s">
        <v>830</v>
      </c>
    </row>
    <row r="1360" spans="1:11" x14ac:dyDescent="0.25">
      <c r="A1360" t="s">
        <v>337</v>
      </c>
      <c r="B1360">
        <v>292</v>
      </c>
      <c r="C1360">
        <v>21</v>
      </c>
      <c r="D1360">
        <v>37</v>
      </c>
      <c r="E1360" t="s">
        <v>30</v>
      </c>
      <c r="F1360">
        <v>9.6199999999999992</v>
      </c>
      <c r="G1360">
        <v>53.4</v>
      </c>
      <c r="H1360" t="s">
        <v>31</v>
      </c>
      <c r="I1360" t="s">
        <v>31</v>
      </c>
      <c r="J1360" t="s">
        <v>31</v>
      </c>
      <c r="K1360" t="s">
        <v>831</v>
      </c>
    </row>
    <row r="1361" spans="1:11" x14ac:dyDescent="0.25">
      <c r="A1361" t="s">
        <v>337</v>
      </c>
      <c r="B1361">
        <v>-292</v>
      </c>
      <c r="C1361">
        <v>21</v>
      </c>
      <c r="D1361">
        <v>37</v>
      </c>
      <c r="E1361" t="s">
        <v>30</v>
      </c>
      <c r="F1361">
        <v>9.6199999999999992</v>
      </c>
      <c r="G1361">
        <v>57.48</v>
      </c>
      <c r="H1361">
        <v>5</v>
      </c>
      <c r="I1361">
        <v>18.100000000000001</v>
      </c>
      <c r="J1361">
        <v>1.73</v>
      </c>
      <c r="K1361" t="s">
        <v>831</v>
      </c>
    </row>
    <row r="1362" spans="1:11" x14ac:dyDescent="0.25">
      <c r="A1362" t="s">
        <v>339</v>
      </c>
      <c r="B1362">
        <v>292</v>
      </c>
      <c r="C1362">
        <v>21</v>
      </c>
      <c r="D1362">
        <v>57</v>
      </c>
      <c r="E1362" t="s">
        <v>30</v>
      </c>
      <c r="F1362">
        <v>9.51</v>
      </c>
      <c r="G1362">
        <v>66.099999999999994</v>
      </c>
      <c r="H1362">
        <v>23.43</v>
      </c>
      <c r="I1362">
        <v>19.52</v>
      </c>
      <c r="J1362">
        <v>2.38</v>
      </c>
      <c r="K1362" t="s">
        <v>832</v>
      </c>
    </row>
    <row r="1363" spans="1:11" x14ac:dyDescent="0.25">
      <c r="A1363" t="s">
        <v>340</v>
      </c>
      <c r="B1363">
        <v>292</v>
      </c>
      <c r="C1363">
        <v>21</v>
      </c>
      <c r="D1363">
        <v>53</v>
      </c>
      <c r="E1363" t="s">
        <v>30</v>
      </c>
      <c r="F1363">
        <v>9.49</v>
      </c>
      <c r="G1363">
        <v>61.11</v>
      </c>
      <c r="H1363">
        <v>2</v>
      </c>
      <c r="I1363">
        <v>1.56</v>
      </c>
      <c r="J1363">
        <v>0.18</v>
      </c>
      <c r="K1363" t="s">
        <v>833</v>
      </c>
    </row>
    <row r="1364" spans="1:11" x14ac:dyDescent="0.25">
      <c r="A1364" t="s">
        <v>341</v>
      </c>
      <c r="B1364">
        <v>292</v>
      </c>
      <c r="C1364">
        <v>21</v>
      </c>
      <c r="D1364">
        <v>89</v>
      </c>
      <c r="E1364" t="s">
        <v>30</v>
      </c>
      <c r="F1364">
        <v>22.32</v>
      </c>
      <c r="G1364">
        <v>142.34</v>
      </c>
      <c r="H1364">
        <v>84.51</v>
      </c>
      <c r="I1364">
        <v>134.71</v>
      </c>
      <c r="J1364">
        <v>14.58</v>
      </c>
      <c r="K1364" t="s">
        <v>834</v>
      </c>
    </row>
    <row r="1365" spans="1:11" x14ac:dyDescent="0.25">
      <c r="A1365" t="s">
        <v>342</v>
      </c>
      <c r="B1365">
        <v>292</v>
      </c>
      <c r="C1365">
        <v>21</v>
      </c>
      <c r="D1365">
        <v>89</v>
      </c>
      <c r="E1365" t="s">
        <v>30</v>
      </c>
      <c r="F1365">
        <v>21.57</v>
      </c>
      <c r="G1365">
        <v>129.86000000000001</v>
      </c>
      <c r="H1365">
        <v>49.91</v>
      </c>
      <c r="I1365">
        <v>60.75</v>
      </c>
      <c r="J1365">
        <v>5.12</v>
      </c>
      <c r="K1365" t="s">
        <v>835</v>
      </c>
    </row>
    <row r="1366" spans="1:11" x14ac:dyDescent="0.25">
      <c r="A1366" t="s">
        <v>343</v>
      </c>
      <c r="B1366">
        <v>292</v>
      </c>
      <c r="C1366">
        <v>21</v>
      </c>
      <c r="D1366">
        <v>71</v>
      </c>
      <c r="E1366" t="s">
        <v>30</v>
      </c>
      <c r="F1366">
        <v>18.27</v>
      </c>
      <c r="G1366">
        <v>114.61</v>
      </c>
      <c r="H1366">
        <v>33.08</v>
      </c>
      <c r="I1366">
        <v>96.65</v>
      </c>
      <c r="J1366">
        <v>10.56</v>
      </c>
      <c r="K1366" t="s">
        <v>836</v>
      </c>
    </row>
    <row r="1367" spans="1:11" x14ac:dyDescent="0.25">
      <c r="A1367" t="s">
        <v>344</v>
      </c>
      <c r="B1367">
        <v>292</v>
      </c>
      <c r="C1367">
        <v>21</v>
      </c>
      <c r="D1367">
        <v>71</v>
      </c>
      <c r="E1367" t="s">
        <v>30</v>
      </c>
      <c r="F1367">
        <v>17.52</v>
      </c>
      <c r="G1367">
        <v>102.4</v>
      </c>
      <c r="H1367">
        <v>36.81</v>
      </c>
      <c r="I1367">
        <v>56.61</v>
      </c>
      <c r="J1367">
        <v>4.49</v>
      </c>
      <c r="K1367" t="s">
        <v>837</v>
      </c>
    </row>
    <row r="1368" spans="1:11" x14ac:dyDescent="0.25">
      <c r="A1368" t="s">
        <v>345</v>
      </c>
      <c r="B1368">
        <v>292</v>
      </c>
      <c r="C1368">
        <v>21</v>
      </c>
      <c r="D1368">
        <v>74</v>
      </c>
      <c r="E1368" t="s">
        <v>30</v>
      </c>
      <c r="F1368">
        <v>17.45</v>
      </c>
      <c r="G1368">
        <v>120.52</v>
      </c>
      <c r="H1368">
        <v>26.65</v>
      </c>
      <c r="I1368">
        <v>67.680000000000007</v>
      </c>
      <c r="J1368">
        <v>7.86</v>
      </c>
      <c r="K1368" t="s">
        <v>838</v>
      </c>
    </row>
    <row r="1369" spans="1:11" x14ac:dyDescent="0.25">
      <c r="A1369" t="s">
        <v>346</v>
      </c>
      <c r="B1369">
        <v>292</v>
      </c>
      <c r="C1369">
        <v>21</v>
      </c>
      <c r="D1369">
        <v>73</v>
      </c>
      <c r="E1369" t="s">
        <v>30</v>
      </c>
      <c r="F1369">
        <v>17.04</v>
      </c>
      <c r="G1369">
        <v>103.56</v>
      </c>
      <c r="H1369">
        <v>2.37</v>
      </c>
      <c r="I1369">
        <v>0.51</v>
      </c>
      <c r="J1369">
        <v>0.11</v>
      </c>
      <c r="K1369" t="s">
        <v>839</v>
      </c>
    </row>
    <row r="1370" spans="1:11" x14ac:dyDescent="0.25">
      <c r="A1370" t="s">
        <v>347</v>
      </c>
      <c r="B1370">
        <v>292</v>
      </c>
      <c r="C1370">
        <v>21</v>
      </c>
      <c r="D1370">
        <v>53</v>
      </c>
      <c r="E1370" t="s">
        <v>30</v>
      </c>
      <c r="F1370">
        <v>11.16</v>
      </c>
      <c r="G1370">
        <v>80.19</v>
      </c>
      <c r="H1370">
        <v>33.35</v>
      </c>
      <c r="I1370">
        <v>84.72</v>
      </c>
      <c r="J1370">
        <v>9.84</v>
      </c>
      <c r="K1370" t="s">
        <v>840</v>
      </c>
    </row>
    <row r="1371" spans="1:11" x14ac:dyDescent="0.25">
      <c r="A1371" t="s">
        <v>348</v>
      </c>
      <c r="B1371">
        <v>292</v>
      </c>
      <c r="C1371">
        <v>21</v>
      </c>
      <c r="D1371">
        <v>52</v>
      </c>
      <c r="E1371" t="s">
        <v>30</v>
      </c>
      <c r="F1371">
        <v>10.75</v>
      </c>
      <c r="G1371">
        <v>72.040000000000006</v>
      </c>
      <c r="H1371">
        <v>2.37</v>
      </c>
      <c r="I1371">
        <v>0.51</v>
      </c>
      <c r="J1371">
        <v>0.11</v>
      </c>
      <c r="K1371" t="s">
        <v>841</v>
      </c>
    </row>
    <row r="1372" spans="1:11" x14ac:dyDescent="0.25">
      <c r="A1372" t="s">
        <v>349</v>
      </c>
      <c r="B1372">
        <v>292</v>
      </c>
      <c r="C1372">
        <v>21</v>
      </c>
      <c r="D1372">
        <v>86</v>
      </c>
      <c r="E1372" t="s">
        <v>30</v>
      </c>
      <c r="F1372">
        <v>18.27</v>
      </c>
      <c r="G1372">
        <v>120.05</v>
      </c>
      <c r="H1372">
        <v>68.099999999999994</v>
      </c>
      <c r="I1372">
        <v>175.55</v>
      </c>
      <c r="J1372">
        <v>19.62</v>
      </c>
      <c r="K1372" t="s">
        <v>842</v>
      </c>
    </row>
    <row r="1373" spans="1:11" x14ac:dyDescent="0.25">
      <c r="A1373" t="s">
        <v>349</v>
      </c>
      <c r="B1373">
        <v>-292</v>
      </c>
      <c r="C1373">
        <v>21</v>
      </c>
      <c r="D1373">
        <v>86</v>
      </c>
      <c r="E1373" t="s">
        <v>30</v>
      </c>
      <c r="F1373">
        <v>18.27</v>
      </c>
      <c r="G1373">
        <v>109.07</v>
      </c>
      <c r="H1373">
        <v>71.430000000000007</v>
      </c>
      <c r="I1373">
        <v>92.71</v>
      </c>
      <c r="J1373">
        <v>9.4700000000000006</v>
      </c>
      <c r="K1373" t="s">
        <v>842</v>
      </c>
    </row>
    <row r="1374" spans="1:11" x14ac:dyDescent="0.25">
      <c r="A1374" t="s">
        <v>351</v>
      </c>
      <c r="B1374">
        <v>292</v>
      </c>
      <c r="C1374">
        <v>21</v>
      </c>
      <c r="D1374">
        <v>89</v>
      </c>
      <c r="E1374" t="s">
        <v>30</v>
      </c>
      <c r="F1374">
        <v>18.329999999999998</v>
      </c>
      <c r="G1374">
        <v>121.99</v>
      </c>
      <c r="H1374">
        <v>68.099999999999994</v>
      </c>
      <c r="I1374">
        <v>175.85</v>
      </c>
      <c r="J1374">
        <v>19.78</v>
      </c>
      <c r="K1374" t="s">
        <v>843</v>
      </c>
    </row>
    <row r="1375" spans="1:11" x14ac:dyDescent="0.25">
      <c r="A1375" t="s">
        <v>351</v>
      </c>
      <c r="B1375">
        <v>-292</v>
      </c>
      <c r="C1375">
        <v>21</v>
      </c>
      <c r="D1375">
        <v>89</v>
      </c>
      <c r="E1375" t="s">
        <v>30</v>
      </c>
      <c r="F1375">
        <v>18.329999999999998</v>
      </c>
      <c r="G1375">
        <v>110.66</v>
      </c>
      <c r="H1375">
        <v>71.430000000000007</v>
      </c>
      <c r="I1375">
        <v>92.71</v>
      </c>
      <c r="J1375">
        <v>9.4700000000000006</v>
      </c>
      <c r="K1375" t="s">
        <v>843</v>
      </c>
    </row>
    <row r="1376" spans="1:11" x14ac:dyDescent="0.25">
      <c r="A1376" t="s">
        <v>353</v>
      </c>
      <c r="B1376">
        <v>292</v>
      </c>
      <c r="C1376">
        <v>21</v>
      </c>
      <c r="D1376">
        <v>50</v>
      </c>
      <c r="E1376" t="s">
        <v>30</v>
      </c>
      <c r="F1376">
        <v>13.28</v>
      </c>
      <c r="G1376">
        <v>71</v>
      </c>
      <c r="H1376">
        <v>10.11</v>
      </c>
      <c r="I1376">
        <v>10.71</v>
      </c>
      <c r="J1376">
        <v>0.72</v>
      </c>
      <c r="K1376" t="s">
        <v>844</v>
      </c>
    </row>
    <row r="1377" spans="1:11" x14ac:dyDescent="0.25">
      <c r="A1377" t="s">
        <v>354</v>
      </c>
      <c r="B1377">
        <v>292</v>
      </c>
      <c r="C1377">
        <v>21</v>
      </c>
      <c r="D1377">
        <v>43</v>
      </c>
      <c r="E1377" t="s">
        <v>30</v>
      </c>
      <c r="F1377">
        <v>10.62</v>
      </c>
      <c r="G1377">
        <v>56.92</v>
      </c>
      <c r="H1377" t="s">
        <v>31</v>
      </c>
      <c r="I1377" t="s">
        <v>31</v>
      </c>
      <c r="J1377" t="s">
        <v>31</v>
      </c>
      <c r="K1377" t="s">
        <v>845</v>
      </c>
    </row>
    <row r="1378" spans="1:11" x14ac:dyDescent="0.25">
      <c r="A1378" t="s">
        <v>355</v>
      </c>
      <c r="B1378">
        <v>292</v>
      </c>
      <c r="C1378">
        <v>21</v>
      </c>
      <c r="D1378">
        <v>25</v>
      </c>
      <c r="E1378" t="s">
        <v>30</v>
      </c>
      <c r="F1378">
        <v>10.82</v>
      </c>
      <c r="G1378">
        <v>44.66</v>
      </c>
      <c r="H1378">
        <v>87.62</v>
      </c>
      <c r="I1378">
        <v>356.01</v>
      </c>
      <c r="J1378">
        <v>24</v>
      </c>
      <c r="K1378" t="s">
        <v>846</v>
      </c>
    </row>
    <row r="1379" spans="1:11" x14ac:dyDescent="0.25">
      <c r="A1379" t="s">
        <v>356</v>
      </c>
      <c r="B1379">
        <v>292</v>
      </c>
      <c r="C1379">
        <v>21</v>
      </c>
      <c r="D1379">
        <v>24</v>
      </c>
      <c r="E1379" t="s">
        <v>30</v>
      </c>
      <c r="F1379">
        <v>11.11</v>
      </c>
      <c r="G1379">
        <v>44.97</v>
      </c>
      <c r="H1379">
        <v>184.34</v>
      </c>
      <c r="I1379">
        <v>700.31</v>
      </c>
      <c r="J1379">
        <v>47.25</v>
      </c>
      <c r="K1379" t="s">
        <v>847</v>
      </c>
    </row>
    <row r="1380" spans="1:11" x14ac:dyDescent="0.25">
      <c r="A1380" t="s">
        <v>357</v>
      </c>
      <c r="B1380">
        <v>292</v>
      </c>
      <c r="C1380">
        <v>21</v>
      </c>
      <c r="D1380">
        <v>94</v>
      </c>
      <c r="E1380" t="s">
        <v>30</v>
      </c>
      <c r="F1380">
        <v>24.31</v>
      </c>
      <c r="G1380">
        <v>145.32</v>
      </c>
      <c r="H1380">
        <v>6.52</v>
      </c>
      <c r="I1380">
        <v>16.5</v>
      </c>
      <c r="J1380">
        <v>2</v>
      </c>
      <c r="K1380" t="s">
        <v>848</v>
      </c>
    </row>
    <row r="1381" spans="1:11" x14ac:dyDescent="0.25">
      <c r="A1381" t="s">
        <v>358</v>
      </c>
      <c r="B1381">
        <v>292</v>
      </c>
      <c r="C1381">
        <v>21</v>
      </c>
      <c r="D1381">
        <v>95</v>
      </c>
      <c r="E1381" t="s">
        <v>30</v>
      </c>
      <c r="F1381">
        <v>24.29</v>
      </c>
      <c r="G1381">
        <v>136.25</v>
      </c>
      <c r="H1381">
        <v>24.12</v>
      </c>
      <c r="I1381">
        <v>40.270000000000003</v>
      </c>
      <c r="J1381">
        <v>5.04</v>
      </c>
      <c r="K1381" t="s">
        <v>849</v>
      </c>
    </row>
    <row r="1382" spans="1:11" x14ac:dyDescent="0.25">
      <c r="A1382" t="s">
        <v>359</v>
      </c>
      <c r="B1382">
        <v>292</v>
      </c>
      <c r="C1382">
        <v>21</v>
      </c>
      <c r="D1382">
        <v>54</v>
      </c>
      <c r="E1382" t="s">
        <v>30</v>
      </c>
      <c r="F1382">
        <v>12.04</v>
      </c>
      <c r="G1382">
        <v>76.489999999999995</v>
      </c>
      <c r="H1382">
        <v>10</v>
      </c>
      <c r="I1382">
        <v>23.9</v>
      </c>
      <c r="J1382">
        <v>3.02</v>
      </c>
      <c r="K1382" t="s">
        <v>850</v>
      </c>
    </row>
    <row r="1383" spans="1:11" x14ac:dyDescent="0.25">
      <c r="A1383" t="s">
        <v>359</v>
      </c>
      <c r="B1383">
        <v>-292</v>
      </c>
      <c r="C1383">
        <v>21</v>
      </c>
      <c r="D1383">
        <v>54</v>
      </c>
      <c r="E1383" t="s">
        <v>30</v>
      </c>
      <c r="F1383">
        <v>12.04</v>
      </c>
      <c r="G1383">
        <v>69.98</v>
      </c>
      <c r="H1383">
        <v>10</v>
      </c>
      <c r="I1383">
        <v>61.5</v>
      </c>
      <c r="J1383">
        <v>5.82</v>
      </c>
      <c r="K1383" t="s">
        <v>850</v>
      </c>
    </row>
    <row r="1384" spans="1:11" x14ac:dyDescent="0.25">
      <c r="A1384" t="s">
        <v>361</v>
      </c>
      <c r="B1384">
        <v>292</v>
      </c>
      <c r="C1384">
        <v>21</v>
      </c>
      <c r="D1384">
        <v>83</v>
      </c>
      <c r="E1384" t="s">
        <v>30</v>
      </c>
      <c r="F1384">
        <v>31.1</v>
      </c>
      <c r="G1384">
        <v>125.98</v>
      </c>
      <c r="H1384">
        <v>30</v>
      </c>
      <c r="I1384">
        <v>61.2</v>
      </c>
      <c r="J1384">
        <v>3.2</v>
      </c>
      <c r="K1384" t="s">
        <v>851</v>
      </c>
    </row>
    <row r="1385" spans="1:11" x14ac:dyDescent="0.25">
      <c r="A1385" t="s">
        <v>362</v>
      </c>
      <c r="B1385">
        <v>292</v>
      </c>
      <c r="C1385">
        <v>21</v>
      </c>
      <c r="D1385">
        <v>81</v>
      </c>
      <c r="E1385" t="s">
        <v>30</v>
      </c>
      <c r="F1385">
        <v>31.25</v>
      </c>
      <c r="G1385">
        <v>150.6</v>
      </c>
      <c r="H1385">
        <v>45.71</v>
      </c>
      <c r="I1385">
        <v>145.75</v>
      </c>
      <c r="J1385">
        <v>8.7799999999999994</v>
      </c>
      <c r="K1385" t="s">
        <v>852</v>
      </c>
    </row>
    <row r="1386" spans="1:11" x14ac:dyDescent="0.25">
      <c r="A1386" t="s">
        <v>363</v>
      </c>
      <c r="B1386">
        <v>292</v>
      </c>
      <c r="C1386">
        <v>21</v>
      </c>
      <c r="D1386">
        <v>51</v>
      </c>
      <c r="E1386" t="s">
        <v>30</v>
      </c>
      <c r="F1386">
        <v>11.83</v>
      </c>
      <c r="G1386">
        <v>77.37</v>
      </c>
      <c r="H1386">
        <v>25.48</v>
      </c>
      <c r="I1386">
        <v>22.53</v>
      </c>
      <c r="J1386">
        <v>2.9</v>
      </c>
      <c r="K1386" t="s">
        <v>853</v>
      </c>
    </row>
    <row r="1387" spans="1:11" x14ac:dyDescent="0.25">
      <c r="A1387" t="s">
        <v>363</v>
      </c>
      <c r="B1387">
        <v>-292</v>
      </c>
      <c r="C1387">
        <v>21</v>
      </c>
      <c r="D1387">
        <v>51</v>
      </c>
      <c r="E1387" t="s">
        <v>30</v>
      </c>
      <c r="F1387">
        <v>11.83</v>
      </c>
      <c r="G1387">
        <v>82.65</v>
      </c>
      <c r="H1387">
        <v>31.93</v>
      </c>
      <c r="I1387">
        <v>74.88</v>
      </c>
      <c r="J1387">
        <v>9.14</v>
      </c>
      <c r="K1387" t="s">
        <v>853</v>
      </c>
    </row>
    <row r="1388" spans="1:11" x14ac:dyDescent="0.25">
      <c r="A1388" t="s">
        <v>365</v>
      </c>
      <c r="B1388">
        <v>292</v>
      </c>
      <c r="C1388">
        <v>21</v>
      </c>
      <c r="D1388">
        <v>71</v>
      </c>
      <c r="E1388" t="s">
        <v>30</v>
      </c>
      <c r="F1388">
        <v>17.739999999999998</v>
      </c>
      <c r="G1388">
        <v>110.39</v>
      </c>
      <c r="H1388">
        <v>25.48</v>
      </c>
      <c r="I1388">
        <v>22.53</v>
      </c>
      <c r="J1388">
        <v>2.9</v>
      </c>
      <c r="K1388" t="s">
        <v>854</v>
      </c>
    </row>
    <row r="1389" spans="1:11" x14ac:dyDescent="0.25">
      <c r="A1389" t="s">
        <v>365</v>
      </c>
      <c r="B1389">
        <v>-292</v>
      </c>
      <c r="C1389">
        <v>21</v>
      </c>
      <c r="D1389">
        <v>71</v>
      </c>
      <c r="E1389" t="s">
        <v>30</v>
      </c>
      <c r="F1389">
        <v>17.739999999999998</v>
      </c>
      <c r="G1389">
        <v>114.98</v>
      </c>
      <c r="H1389">
        <v>31.93</v>
      </c>
      <c r="I1389">
        <v>74.88</v>
      </c>
      <c r="J1389">
        <v>9.14</v>
      </c>
      <c r="K1389" t="s">
        <v>854</v>
      </c>
    </row>
    <row r="1390" spans="1:11" x14ac:dyDescent="0.25">
      <c r="A1390" t="s">
        <v>367</v>
      </c>
      <c r="B1390">
        <v>292</v>
      </c>
      <c r="C1390">
        <v>21</v>
      </c>
      <c r="D1390">
        <v>53</v>
      </c>
      <c r="E1390" t="s">
        <v>30</v>
      </c>
      <c r="F1390">
        <v>11.44</v>
      </c>
      <c r="G1390">
        <v>75.34</v>
      </c>
      <c r="H1390">
        <v>25.48</v>
      </c>
      <c r="I1390">
        <v>22.53</v>
      </c>
      <c r="J1390">
        <v>2.9</v>
      </c>
      <c r="K1390" t="s">
        <v>855</v>
      </c>
    </row>
    <row r="1391" spans="1:11" x14ac:dyDescent="0.25">
      <c r="A1391" t="s">
        <v>367</v>
      </c>
      <c r="B1391">
        <v>-292</v>
      </c>
      <c r="C1391">
        <v>21</v>
      </c>
      <c r="D1391">
        <v>53</v>
      </c>
      <c r="E1391" t="s">
        <v>30</v>
      </c>
      <c r="F1391">
        <v>11.44</v>
      </c>
      <c r="G1391">
        <v>74.41</v>
      </c>
      <c r="H1391">
        <v>26.93</v>
      </c>
      <c r="I1391">
        <v>45.83</v>
      </c>
      <c r="J1391">
        <v>5.56</v>
      </c>
      <c r="K1391" t="s">
        <v>855</v>
      </c>
    </row>
    <row r="1392" spans="1:11" x14ac:dyDescent="0.25">
      <c r="A1392" t="s">
        <v>369</v>
      </c>
      <c r="B1392">
        <v>292</v>
      </c>
      <c r="C1392">
        <v>21</v>
      </c>
      <c r="D1392">
        <v>87</v>
      </c>
      <c r="E1392" t="s">
        <v>30</v>
      </c>
      <c r="F1392">
        <v>19.63</v>
      </c>
      <c r="G1392">
        <v>156.13999999999999</v>
      </c>
      <c r="H1392">
        <v>75.900000000000006</v>
      </c>
      <c r="I1392">
        <v>38.479999999999997</v>
      </c>
      <c r="J1392">
        <v>7.35</v>
      </c>
      <c r="K1392" t="s">
        <v>856</v>
      </c>
    </row>
    <row r="1393" spans="1:11" x14ac:dyDescent="0.25">
      <c r="A1393" t="s">
        <v>370</v>
      </c>
      <c r="B1393">
        <v>292</v>
      </c>
      <c r="C1393">
        <v>21</v>
      </c>
      <c r="D1393">
        <v>85</v>
      </c>
      <c r="E1393" t="s">
        <v>30</v>
      </c>
      <c r="F1393">
        <v>19.53</v>
      </c>
      <c r="G1393">
        <v>155.62</v>
      </c>
      <c r="H1393">
        <v>50.67</v>
      </c>
      <c r="I1393">
        <v>48.74</v>
      </c>
      <c r="J1393">
        <v>4.93</v>
      </c>
      <c r="K1393" t="s">
        <v>857</v>
      </c>
    </row>
    <row r="1394" spans="1:11" x14ac:dyDescent="0.25">
      <c r="A1394" t="s">
        <v>371</v>
      </c>
      <c r="B1394">
        <v>292</v>
      </c>
      <c r="C1394">
        <v>21</v>
      </c>
      <c r="D1394">
        <v>58</v>
      </c>
      <c r="E1394" t="s">
        <v>30</v>
      </c>
      <c r="F1394">
        <v>14.41</v>
      </c>
      <c r="G1394">
        <v>97.26</v>
      </c>
      <c r="H1394">
        <v>72.349999999999994</v>
      </c>
      <c r="I1394">
        <v>300.95</v>
      </c>
      <c r="J1394">
        <v>38.46</v>
      </c>
      <c r="K1394" t="s">
        <v>858</v>
      </c>
    </row>
    <row r="1395" spans="1:11" x14ac:dyDescent="0.25">
      <c r="A1395" t="s">
        <v>372</v>
      </c>
      <c r="B1395">
        <v>292</v>
      </c>
      <c r="C1395">
        <v>21</v>
      </c>
      <c r="D1395">
        <v>58</v>
      </c>
      <c r="E1395" t="s">
        <v>30</v>
      </c>
      <c r="F1395">
        <v>14.41</v>
      </c>
      <c r="G1395">
        <v>79.44</v>
      </c>
      <c r="H1395">
        <v>64.02</v>
      </c>
      <c r="I1395">
        <v>33.35</v>
      </c>
      <c r="J1395">
        <v>4.16</v>
      </c>
      <c r="K1395" t="s">
        <v>858</v>
      </c>
    </row>
    <row r="1396" spans="1:11" x14ac:dyDescent="0.25">
      <c r="A1396" t="s">
        <v>373</v>
      </c>
      <c r="B1396">
        <v>292</v>
      </c>
      <c r="C1396">
        <v>21</v>
      </c>
      <c r="D1396">
        <v>54</v>
      </c>
      <c r="E1396" t="s">
        <v>30</v>
      </c>
      <c r="F1396">
        <v>12.91</v>
      </c>
      <c r="G1396">
        <v>89.44</v>
      </c>
      <c r="H1396">
        <v>72.349999999999994</v>
      </c>
      <c r="I1396">
        <v>300.95</v>
      </c>
      <c r="J1396">
        <v>37.090000000000003</v>
      </c>
      <c r="K1396" t="s">
        <v>859</v>
      </c>
    </row>
    <row r="1397" spans="1:11" x14ac:dyDescent="0.25">
      <c r="A1397" t="s">
        <v>374</v>
      </c>
      <c r="B1397">
        <v>292</v>
      </c>
      <c r="C1397">
        <v>21</v>
      </c>
      <c r="D1397">
        <v>54</v>
      </c>
      <c r="E1397" t="s">
        <v>30</v>
      </c>
      <c r="F1397">
        <v>12.91</v>
      </c>
      <c r="G1397">
        <v>65.59</v>
      </c>
      <c r="H1397">
        <v>64.02</v>
      </c>
      <c r="I1397">
        <v>33.35</v>
      </c>
      <c r="J1397">
        <v>2.99</v>
      </c>
      <c r="K1397" t="s">
        <v>859</v>
      </c>
    </row>
    <row r="1398" spans="1:11" x14ac:dyDescent="0.25">
      <c r="A1398" t="s">
        <v>375</v>
      </c>
      <c r="B1398">
        <v>292</v>
      </c>
      <c r="C1398">
        <v>21</v>
      </c>
      <c r="D1398">
        <v>63</v>
      </c>
      <c r="E1398" t="s">
        <v>30</v>
      </c>
      <c r="F1398">
        <v>15.6</v>
      </c>
      <c r="G1398">
        <v>129.69999999999999</v>
      </c>
      <c r="H1398">
        <v>34.9</v>
      </c>
      <c r="I1398">
        <v>35.53</v>
      </c>
      <c r="J1398">
        <v>4.4000000000000004</v>
      </c>
      <c r="K1398" t="s">
        <v>860</v>
      </c>
    </row>
    <row r="1399" spans="1:11" x14ac:dyDescent="0.25">
      <c r="A1399" t="s">
        <v>376</v>
      </c>
      <c r="B1399">
        <v>292</v>
      </c>
      <c r="C1399">
        <v>21</v>
      </c>
      <c r="D1399">
        <v>63</v>
      </c>
      <c r="E1399" t="s">
        <v>30</v>
      </c>
      <c r="F1399">
        <v>16.12</v>
      </c>
      <c r="G1399">
        <v>116.5</v>
      </c>
      <c r="H1399">
        <v>68.349999999999994</v>
      </c>
      <c r="I1399">
        <v>40.79</v>
      </c>
      <c r="J1399">
        <v>4.47</v>
      </c>
      <c r="K1399" t="s">
        <v>860</v>
      </c>
    </row>
    <row r="1400" spans="1:11" x14ac:dyDescent="0.25">
      <c r="A1400" t="s">
        <v>377</v>
      </c>
      <c r="B1400">
        <v>292</v>
      </c>
      <c r="C1400">
        <v>21</v>
      </c>
      <c r="D1400">
        <v>39</v>
      </c>
      <c r="E1400" t="s">
        <v>30</v>
      </c>
      <c r="F1400">
        <v>8.1999999999999993</v>
      </c>
      <c r="G1400">
        <v>89.72</v>
      </c>
      <c r="H1400">
        <v>14.9</v>
      </c>
      <c r="I1400">
        <v>32.93</v>
      </c>
      <c r="J1400">
        <v>3.78</v>
      </c>
      <c r="K1400" t="s">
        <v>861</v>
      </c>
    </row>
    <row r="1401" spans="1:11" x14ac:dyDescent="0.25">
      <c r="A1401" t="s">
        <v>378</v>
      </c>
      <c r="B1401">
        <v>292</v>
      </c>
      <c r="C1401">
        <v>21</v>
      </c>
      <c r="D1401">
        <v>45</v>
      </c>
      <c r="E1401" t="s">
        <v>30</v>
      </c>
      <c r="F1401">
        <v>8.99</v>
      </c>
      <c r="G1401">
        <v>89.32</v>
      </c>
      <c r="H1401">
        <v>44.35</v>
      </c>
      <c r="I1401">
        <v>37.67</v>
      </c>
      <c r="J1401">
        <v>3.67</v>
      </c>
      <c r="K1401" t="s">
        <v>861</v>
      </c>
    </row>
    <row r="1402" spans="1:11" x14ac:dyDescent="0.25">
      <c r="A1402" t="s">
        <v>379</v>
      </c>
      <c r="B1402">
        <v>292</v>
      </c>
      <c r="C1402">
        <v>21</v>
      </c>
      <c r="D1402">
        <v>37</v>
      </c>
      <c r="E1402" t="s">
        <v>30</v>
      </c>
      <c r="F1402">
        <v>7.12</v>
      </c>
      <c r="G1402">
        <v>45.07</v>
      </c>
      <c r="H1402" t="s">
        <v>31</v>
      </c>
      <c r="I1402" t="s">
        <v>31</v>
      </c>
      <c r="J1402" t="s">
        <v>31</v>
      </c>
      <c r="K1402" t="s">
        <v>862</v>
      </c>
    </row>
    <row r="1403" spans="1:11" x14ac:dyDescent="0.25">
      <c r="A1403" t="s">
        <v>379</v>
      </c>
      <c r="B1403">
        <v>-292</v>
      </c>
      <c r="C1403">
        <v>21</v>
      </c>
      <c r="D1403">
        <v>37</v>
      </c>
      <c r="E1403" t="s">
        <v>30</v>
      </c>
      <c r="F1403">
        <v>7.12</v>
      </c>
      <c r="G1403">
        <v>43.78</v>
      </c>
      <c r="H1403" t="s">
        <v>31</v>
      </c>
      <c r="I1403" t="s">
        <v>31</v>
      </c>
      <c r="J1403" t="s">
        <v>31</v>
      </c>
      <c r="K1403" t="s">
        <v>862</v>
      </c>
    </row>
    <row r="1404" spans="1:11" x14ac:dyDescent="0.25">
      <c r="A1404" t="s">
        <v>381</v>
      </c>
      <c r="B1404">
        <v>292</v>
      </c>
      <c r="C1404">
        <v>21</v>
      </c>
      <c r="D1404">
        <v>48</v>
      </c>
      <c r="E1404" t="s">
        <v>30</v>
      </c>
      <c r="F1404">
        <v>10.67</v>
      </c>
      <c r="G1404">
        <v>71.349999999999994</v>
      </c>
      <c r="H1404">
        <v>4.03</v>
      </c>
      <c r="I1404" s="1">
        <v>0.8</v>
      </c>
      <c r="J1404">
        <v>7.0000000000000007E-2</v>
      </c>
      <c r="K1404" t="s">
        <v>863</v>
      </c>
    </row>
    <row r="1405" spans="1:11" x14ac:dyDescent="0.25">
      <c r="A1405" t="s">
        <v>382</v>
      </c>
      <c r="B1405">
        <v>292</v>
      </c>
      <c r="C1405">
        <v>21</v>
      </c>
      <c r="D1405">
        <v>46</v>
      </c>
      <c r="E1405" t="s">
        <v>30</v>
      </c>
      <c r="F1405">
        <v>10.7</v>
      </c>
      <c r="G1405">
        <v>67.239999999999995</v>
      </c>
      <c r="H1405">
        <v>14.17</v>
      </c>
      <c r="I1405">
        <v>15.53</v>
      </c>
      <c r="J1405">
        <v>1.66</v>
      </c>
      <c r="K1405" t="s">
        <v>864</v>
      </c>
    </row>
    <row r="1406" spans="1:11" x14ac:dyDescent="0.25">
      <c r="A1406" t="s">
        <v>383</v>
      </c>
      <c r="B1406">
        <v>242</v>
      </c>
      <c r="C1406">
        <v>27</v>
      </c>
      <c r="D1406">
        <v>25</v>
      </c>
      <c r="E1406" t="s">
        <v>30</v>
      </c>
      <c r="F1406">
        <v>17.559999999999999</v>
      </c>
      <c r="G1406">
        <v>86.35</v>
      </c>
      <c r="H1406">
        <v>410</v>
      </c>
      <c r="I1406" s="1">
        <v>2815.8</v>
      </c>
      <c r="J1406">
        <v>229.53</v>
      </c>
      <c r="K1406" t="s">
        <v>865</v>
      </c>
    </row>
    <row r="1407" spans="1:11" x14ac:dyDescent="0.25">
      <c r="A1407" t="s">
        <v>384</v>
      </c>
      <c r="B1407">
        <v>242</v>
      </c>
      <c r="C1407">
        <v>27</v>
      </c>
      <c r="D1407">
        <v>24</v>
      </c>
      <c r="E1407" t="s">
        <v>30</v>
      </c>
      <c r="F1407">
        <v>16.84</v>
      </c>
      <c r="G1407">
        <v>71.040000000000006</v>
      </c>
      <c r="H1407">
        <v>20</v>
      </c>
      <c r="I1407">
        <v>214.9</v>
      </c>
      <c r="J1407">
        <v>16.29</v>
      </c>
      <c r="K1407" t="s">
        <v>866</v>
      </c>
    </row>
    <row r="1408" spans="1:11" x14ac:dyDescent="0.25">
      <c r="A1408" t="s">
        <v>385</v>
      </c>
      <c r="B1408">
        <v>292</v>
      </c>
      <c r="C1408">
        <v>21</v>
      </c>
      <c r="D1408">
        <v>65</v>
      </c>
      <c r="E1408" t="s">
        <v>30</v>
      </c>
      <c r="F1408">
        <v>23.02</v>
      </c>
      <c r="G1408">
        <v>120.42</v>
      </c>
      <c r="H1408">
        <v>119.89</v>
      </c>
      <c r="I1408">
        <v>363.51</v>
      </c>
      <c r="J1408">
        <v>28.22</v>
      </c>
      <c r="K1408" t="s">
        <v>867</v>
      </c>
    </row>
    <row r="1409" spans="1:11" x14ac:dyDescent="0.25">
      <c r="A1409" t="s">
        <v>386</v>
      </c>
      <c r="B1409">
        <v>292</v>
      </c>
      <c r="C1409">
        <v>21</v>
      </c>
      <c r="D1409">
        <v>62</v>
      </c>
      <c r="E1409" t="s">
        <v>30</v>
      </c>
      <c r="F1409">
        <v>22.81</v>
      </c>
      <c r="G1409">
        <v>103.54</v>
      </c>
      <c r="H1409">
        <v>53.81</v>
      </c>
      <c r="I1409">
        <v>135.05000000000001</v>
      </c>
      <c r="J1409">
        <v>10.9</v>
      </c>
      <c r="K1409" t="s">
        <v>868</v>
      </c>
    </row>
    <row r="1410" spans="1:11" x14ac:dyDescent="0.25">
      <c r="A1410" t="s">
        <v>387</v>
      </c>
      <c r="B1410">
        <v>292</v>
      </c>
      <c r="C1410">
        <v>21</v>
      </c>
      <c r="D1410">
        <v>74</v>
      </c>
      <c r="E1410" t="s">
        <v>30</v>
      </c>
      <c r="F1410">
        <v>20.16</v>
      </c>
      <c r="G1410">
        <v>101.86</v>
      </c>
      <c r="H1410">
        <v>10</v>
      </c>
      <c r="I1410">
        <v>15.75</v>
      </c>
      <c r="J1410">
        <v>1.23</v>
      </c>
      <c r="K1410" t="s">
        <v>869</v>
      </c>
    </row>
    <row r="1411" spans="1:11" x14ac:dyDescent="0.25">
      <c r="A1411" t="s">
        <v>388</v>
      </c>
      <c r="B1411">
        <v>292</v>
      </c>
      <c r="C1411">
        <v>21</v>
      </c>
      <c r="D1411">
        <v>74</v>
      </c>
      <c r="E1411" t="s">
        <v>30</v>
      </c>
      <c r="F1411">
        <v>20.16</v>
      </c>
      <c r="G1411">
        <v>99.07</v>
      </c>
      <c r="H1411">
        <v>30</v>
      </c>
      <c r="I1411">
        <v>20.7</v>
      </c>
      <c r="J1411">
        <v>1.45</v>
      </c>
      <c r="K1411" t="s">
        <v>869</v>
      </c>
    </row>
    <row r="1412" spans="1:11" x14ac:dyDescent="0.25">
      <c r="A1412" t="s">
        <v>389</v>
      </c>
      <c r="B1412">
        <v>292</v>
      </c>
      <c r="C1412">
        <v>21</v>
      </c>
      <c r="D1412">
        <v>58</v>
      </c>
      <c r="E1412" t="s">
        <v>30</v>
      </c>
      <c r="F1412">
        <v>14.15</v>
      </c>
      <c r="G1412">
        <v>78.5</v>
      </c>
      <c r="H1412">
        <v>10</v>
      </c>
      <c r="I1412">
        <v>15.75</v>
      </c>
      <c r="J1412">
        <v>1.33</v>
      </c>
      <c r="K1412" t="s">
        <v>869</v>
      </c>
    </row>
    <row r="1413" spans="1:11" x14ac:dyDescent="0.25">
      <c r="A1413" t="s">
        <v>390</v>
      </c>
      <c r="B1413">
        <v>292</v>
      </c>
      <c r="C1413">
        <v>21</v>
      </c>
      <c r="D1413">
        <v>58</v>
      </c>
      <c r="E1413" t="s">
        <v>30</v>
      </c>
      <c r="F1413">
        <v>14.15</v>
      </c>
      <c r="G1413">
        <v>73.73</v>
      </c>
      <c r="H1413">
        <v>30</v>
      </c>
      <c r="I1413">
        <v>20.7</v>
      </c>
      <c r="J1413">
        <v>1.45</v>
      </c>
      <c r="K1413" t="s">
        <v>869</v>
      </c>
    </row>
    <row r="1414" spans="1:11" x14ac:dyDescent="0.25">
      <c r="A1414" t="s">
        <v>391</v>
      </c>
      <c r="B1414">
        <v>292</v>
      </c>
      <c r="C1414">
        <v>21</v>
      </c>
      <c r="D1414">
        <v>63</v>
      </c>
      <c r="E1414" t="s">
        <v>30</v>
      </c>
      <c r="F1414">
        <v>17.68</v>
      </c>
      <c r="G1414">
        <v>107.48</v>
      </c>
      <c r="H1414">
        <v>5</v>
      </c>
      <c r="I1414">
        <v>26.15</v>
      </c>
      <c r="J1414">
        <v>2.95</v>
      </c>
      <c r="K1414" t="s">
        <v>870</v>
      </c>
    </row>
    <row r="1415" spans="1:11" x14ac:dyDescent="0.25">
      <c r="A1415" t="s">
        <v>392</v>
      </c>
      <c r="B1415">
        <v>292</v>
      </c>
      <c r="C1415">
        <v>21</v>
      </c>
      <c r="D1415">
        <v>63</v>
      </c>
      <c r="E1415" t="s">
        <v>30</v>
      </c>
      <c r="F1415">
        <v>17.68</v>
      </c>
      <c r="G1415">
        <v>93.19</v>
      </c>
      <c r="H1415">
        <v>10</v>
      </c>
      <c r="I1415">
        <v>5.9</v>
      </c>
      <c r="J1415">
        <v>0.52</v>
      </c>
      <c r="K1415" t="s">
        <v>871</v>
      </c>
    </row>
    <row r="1416" spans="1:11" x14ac:dyDescent="0.25">
      <c r="A1416" t="s">
        <v>393</v>
      </c>
      <c r="B1416">
        <v>292</v>
      </c>
      <c r="C1416">
        <v>21</v>
      </c>
      <c r="D1416">
        <v>68</v>
      </c>
      <c r="E1416" t="s">
        <v>30</v>
      </c>
      <c r="F1416">
        <v>18.010000000000002</v>
      </c>
      <c r="G1416">
        <v>114.83</v>
      </c>
      <c r="H1416">
        <v>5</v>
      </c>
      <c r="I1416">
        <v>26.15</v>
      </c>
      <c r="J1416">
        <v>2.95</v>
      </c>
      <c r="K1416" t="s">
        <v>872</v>
      </c>
    </row>
    <row r="1417" spans="1:11" x14ac:dyDescent="0.25">
      <c r="A1417" t="s">
        <v>394</v>
      </c>
      <c r="B1417">
        <v>292</v>
      </c>
      <c r="C1417">
        <v>21</v>
      </c>
      <c r="D1417">
        <v>68</v>
      </c>
      <c r="E1417" t="s">
        <v>30</v>
      </c>
      <c r="F1417">
        <v>18.010000000000002</v>
      </c>
      <c r="G1417">
        <v>94.48</v>
      </c>
      <c r="H1417">
        <v>10</v>
      </c>
      <c r="I1417">
        <v>5.9</v>
      </c>
      <c r="J1417">
        <v>0.52</v>
      </c>
      <c r="K1417" t="s">
        <v>873</v>
      </c>
    </row>
    <row r="1418" spans="1:11" x14ac:dyDescent="0.25">
      <c r="A1418" t="s">
        <v>395</v>
      </c>
      <c r="B1418">
        <v>292</v>
      </c>
      <c r="C1418">
        <v>21</v>
      </c>
      <c r="D1418">
        <v>53</v>
      </c>
      <c r="E1418" t="s">
        <v>30</v>
      </c>
      <c r="F1418">
        <v>18.36</v>
      </c>
      <c r="G1418">
        <v>142.91999999999999</v>
      </c>
      <c r="H1418">
        <v>67.150000000000006</v>
      </c>
      <c r="I1418">
        <v>330.94</v>
      </c>
      <c r="J1418">
        <v>35.93</v>
      </c>
      <c r="K1418" t="s">
        <v>874</v>
      </c>
    </row>
    <row r="1419" spans="1:11" x14ac:dyDescent="0.25">
      <c r="A1419" t="s">
        <v>396</v>
      </c>
      <c r="B1419">
        <v>292</v>
      </c>
      <c r="C1419">
        <v>21</v>
      </c>
      <c r="D1419">
        <v>59</v>
      </c>
      <c r="E1419" t="s">
        <v>30</v>
      </c>
      <c r="F1419">
        <v>19.41</v>
      </c>
      <c r="G1419">
        <v>95.45</v>
      </c>
      <c r="H1419" t="s">
        <v>31</v>
      </c>
      <c r="I1419" t="s">
        <v>31</v>
      </c>
      <c r="J1419" t="s">
        <v>31</v>
      </c>
      <c r="K1419" t="s">
        <v>875</v>
      </c>
    </row>
    <row r="1420" spans="1:11" x14ac:dyDescent="0.25">
      <c r="A1420" t="s">
        <v>397</v>
      </c>
      <c r="B1420">
        <v>292</v>
      </c>
      <c r="C1420">
        <v>21</v>
      </c>
      <c r="D1420">
        <v>36</v>
      </c>
      <c r="E1420" t="s">
        <v>30</v>
      </c>
      <c r="F1420">
        <v>6.67</v>
      </c>
      <c r="G1420">
        <v>40.82</v>
      </c>
      <c r="H1420">
        <v>15.33</v>
      </c>
      <c r="I1420">
        <v>17.399999999999999</v>
      </c>
      <c r="J1420">
        <v>1.59</v>
      </c>
      <c r="K1420" t="s">
        <v>876</v>
      </c>
    </row>
    <row r="1421" spans="1:11" x14ac:dyDescent="0.25">
      <c r="A1421" t="s">
        <v>398</v>
      </c>
      <c r="B1421">
        <v>292</v>
      </c>
      <c r="C1421">
        <v>21</v>
      </c>
      <c r="D1421">
        <v>32</v>
      </c>
      <c r="E1421" t="s">
        <v>30</v>
      </c>
      <c r="F1421">
        <v>6.65</v>
      </c>
      <c r="G1421">
        <v>38.22</v>
      </c>
      <c r="H1421">
        <v>7.5</v>
      </c>
      <c r="I1421">
        <v>19.07</v>
      </c>
      <c r="J1421">
        <v>1.84</v>
      </c>
      <c r="K1421" t="s">
        <v>877</v>
      </c>
    </row>
    <row r="1422" spans="1:11" x14ac:dyDescent="0.25">
      <c r="A1422" t="s">
        <v>399</v>
      </c>
      <c r="B1422">
        <v>292</v>
      </c>
      <c r="C1422">
        <v>21</v>
      </c>
      <c r="D1422">
        <v>21</v>
      </c>
      <c r="E1422" t="s">
        <v>30</v>
      </c>
      <c r="F1422">
        <v>3.62</v>
      </c>
      <c r="G1422">
        <v>21.69</v>
      </c>
      <c r="H1422">
        <v>4</v>
      </c>
      <c r="I1422">
        <v>14.28</v>
      </c>
      <c r="J1422">
        <v>1.39</v>
      </c>
      <c r="K1422" t="s">
        <v>878</v>
      </c>
    </row>
    <row r="1423" spans="1:11" x14ac:dyDescent="0.25">
      <c r="A1423" t="s">
        <v>400</v>
      </c>
      <c r="B1423">
        <v>292</v>
      </c>
      <c r="C1423">
        <v>21</v>
      </c>
      <c r="D1423">
        <v>19</v>
      </c>
      <c r="E1423" t="s">
        <v>30</v>
      </c>
      <c r="F1423">
        <v>3.57</v>
      </c>
      <c r="G1423">
        <v>19.55</v>
      </c>
      <c r="H1423">
        <v>22.5</v>
      </c>
      <c r="I1423">
        <v>57.23</v>
      </c>
      <c r="J1423">
        <v>5.53</v>
      </c>
      <c r="K1423" t="s">
        <v>879</v>
      </c>
    </row>
    <row r="1424" spans="1:11" x14ac:dyDescent="0.25">
      <c r="A1424" t="s">
        <v>401</v>
      </c>
      <c r="B1424">
        <v>292</v>
      </c>
      <c r="C1424">
        <v>21</v>
      </c>
      <c r="D1424">
        <v>47</v>
      </c>
      <c r="E1424" t="s">
        <v>30</v>
      </c>
      <c r="F1424">
        <v>12.39</v>
      </c>
      <c r="G1424">
        <v>69.61</v>
      </c>
      <c r="H1424">
        <v>34.67</v>
      </c>
      <c r="I1424">
        <v>51.02</v>
      </c>
      <c r="J1424">
        <v>4.2300000000000004</v>
      </c>
      <c r="K1424" t="s">
        <v>880</v>
      </c>
    </row>
    <row r="1425" spans="1:11" x14ac:dyDescent="0.25">
      <c r="A1425" t="s">
        <v>402</v>
      </c>
      <c r="B1425">
        <v>292</v>
      </c>
      <c r="C1425">
        <v>21</v>
      </c>
      <c r="D1425">
        <v>43</v>
      </c>
      <c r="E1425" t="s">
        <v>30</v>
      </c>
      <c r="F1425">
        <v>12.4</v>
      </c>
      <c r="G1425">
        <v>67.150000000000006</v>
      </c>
      <c r="H1425">
        <v>10</v>
      </c>
      <c r="I1425">
        <v>20.309999999999999</v>
      </c>
      <c r="J1425">
        <v>2.2400000000000002</v>
      </c>
      <c r="K1425" t="s">
        <v>881</v>
      </c>
    </row>
    <row r="1426" spans="1:11" x14ac:dyDescent="0.25">
      <c r="A1426" t="s">
        <v>403</v>
      </c>
      <c r="B1426">
        <v>292</v>
      </c>
      <c r="C1426">
        <v>21</v>
      </c>
      <c r="D1426">
        <v>75</v>
      </c>
      <c r="E1426" t="s">
        <v>30</v>
      </c>
      <c r="F1426">
        <v>27.65</v>
      </c>
      <c r="G1426">
        <v>125.29</v>
      </c>
      <c r="H1426">
        <v>15.71</v>
      </c>
      <c r="I1426">
        <v>11.65</v>
      </c>
      <c r="J1426">
        <v>0.99</v>
      </c>
      <c r="K1426" t="s">
        <v>882</v>
      </c>
    </row>
    <row r="1427" spans="1:11" x14ac:dyDescent="0.25">
      <c r="A1427" t="s">
        <v>404</v>
      </c>
      <c r="B1427">
        <v>292</v>
      </c>
      <c r="C1427">
        <v>21</v>
      </c>
      <c r="D1427">
        <v>75</v>
      </c>
      <c r="E1427" t="s">
        <v>30</v>
      </c>
      <c r="F1427">
        <v>27.73</v>
      </c>
      <c r="G1427">
        <v>106.92</v>
      </c>
      <c r="H1427">
        <v>10</v>
      </c>
      <c r="I1427">
        <v>5</v>
      </c>
      <c r="J1427">
        <v>0.26</v>
      </c>
      <c r="K1427" t="s">
        <v>883</v>
      </c>
    </row>
    <row r="1428" spans="1:11" x14ac:dyDescent="0.25">
      <c r="A1428" t="s">
        <v>405</v>
      </c>
      <c r="B1428">
        <v>292</v>
      </c>
      <c r="C1428">
        <v>21</v>
      </c>
      <c r="D1428">
        <v>68</v>
      </c>
      <c r="E1428" t="s">
        <v>30</v>
      </c>
      <c r="F1428">
        <v>23.38</v>
      </c>
      <c r="G1428">
        <v>110.43</v>
      </c>
      <c r="H1428">
        <v>5.71</v>
      </c>
      <c r="I1428">
        <v>4.45</v>
      </c>
      <c r="J1428">
        <v>0.28999999999999998</v>
      </c>
      <c r="K1428" t="s">
        <v>884</v>
      </c>
    </row>
    <row r="1429" spans="1:11" x14ac:dyDescent="0.25">
      <c r="A1429" t="s">
        <v>406</v>
      </c>
      <c r="B1429">
        <v>292</v>
      </c>
      <c r="C1429">
        <v>21</v>
      </c>
      <c r="D1429">
        <v>68</v>
      </c>
      <c r="E1429" t="s">
        <v>30</v>
      </c>
      <c r="F1429">
        <v>23.38</v>
      </c>
      <c r="G1429">
        <v>98.08</v>
      </c>
      <c r="H1429">
        <v>10</v>
      </c>
      <c r="I1429">
        <v>5</v>
      </c>
      <c r="J1429">
        <v>0.28000000000000003</v>
      </c>
      <c r="K1429" t="s">
        <v>885</v>
      </c>
    </row>
    <row r="1430" spans="1:11" x14ac:dyDescent="0.25">
      <c r="A1430" t="s">
        <v>407</v>
      </c>
      <c r="B1430">
        <v>292</v>
      </c>
      <c r="C1430">
        <v>21</v>
      </c>
      <c r="D1430">
        <v>37</v>
      </c>
      <c r="E1430" t="s">
        <v>30</v>
      </c>
      <c r="F1430">
        <v>11.36</v>
      </c>
      <c r="G1430">
        <v>68.56</v>
      </c>
      <c r="H1430">
        <v>10</v>
      </c>
      <c r="I1430">
        <v>68.599999999999994</v>
      </c>
      <c r="J1430">
        <v>6.57</v>
      </c>
      <c r="K1430" t="s">
        <v>886</v>
      </c>
    </row>
    <row r="1431" spans="1:11" x14ac:dyDescent="0.25">
      <c r="A1431" t="s">
        <v>407</v>
      </c>
      <c r="B1431">
        <v>-292</v>
      </c>
      <c r="C1431">
        <v>21</v>
      </c>
      <c r="D1431">
        <v>37</v>
      </c>
      <c r="E1431" t="s">
        <v>30</v>
      </c>
      <c r="F1431">
        <v>11.36</v>
      </c>
      <c r="G1431">
        <v>50.64</v>
      </c>
      <c r="H1431" t="s">
        <v>31</v>
      </c>
      <c r="I1431" t="s">
        <v>31</v>
      </c>
      <c r="J1431" t="s">
        <v>31</v>
      </c>
      <c r="K1431" t="s">
        <v>886</v>
      </c>
    </row>
    <row r="1432" spans="1:11" x14ac:dyDescent="0.25">
      <c r="A1432" t="s">
        <v>409</v>
      </c>
      <c r="B1432">
        <v>292</v>
      </c>
      <c r="C1432">
        <v>21</v>
      </c>
      <c r="D1432">
        <v>37</v>
      </c>
      <c r="E1432" t="s">
        <v>30</v>
      </c>
      <c r="F1432">
        <v>11.7</v>
      </c>
      <c r="G1432">
        <v>70.430000000000007</v>
      </c>
      <c r="H1432">
        <v>5</v>
      </c>
      <c r="I1432">
        <v>16.399999999999999</v>
      </c>
      <c r="J1432">
        <v>1.74</v>
      </c>
      <c r="K1432" t="s">
        <v>887</v>
      </c>
    </row>
    <row r="1433" spans="1:11" x14ac:dyDescent="0.25">
      <c r="A1433" t="s">
        <v>409</v>
      </c>
      <c r="B1433">
        <v>-292</v>
      </c>
      <c r="C1433">
        <v>21</v>
      </c>
      <c r="D1433">
        <v>37</v>
      </c>
      <c r="E1433" t="s">
        <v>30</v>
      </c>
      <c r="F1433">
        <v>11.7</v>
      </c>
      <c r="G1433">
        <v>53.84</v>
      </c>
      <c r="H1433" t="s">
        <v>31</v>
      </c>
      <c r="I1433" t="s">
        <v>31</v>
      </c>
      <c r="J1433" t="s">
        <v>31</v>
      </c>
      <c r="K1433" t="s">
        <v>887</v>
      </c>
    </row>
    <row r="1434" spans="1:11" x14ac:dyDescent="0.25">
      <c r="A1434" t="s">
        <v>411</v>
      </c>
      <c r="B1434">
        <v>292</v>
      </c>
      <c r="C1434">
        <v>21</v>
      </c>
      <c r="D1434">
        <v>33</v>
      </c>
      <c r="E1434" t="s">
        <v>30</v>
      </c>
      <c r="F1434">
        <v>10.62</v>
      </c>
      <c r="G1434">
        <v>66.06</v>
      </c>
      <c r="H1434">
        <v>5</v>
      </c>
      <c r="I1434">
        <v>16.399999999999999</v>
      </c>
      <c r="J1434">
        <v>1.74</v>
      </c>
      <c r="K1434" t="s">
        <v>888</v>
      </c>
    </row>
    <row r="1435" spans="1:11" x14ac:dyDescent="0.25">
      <c r="A1435" t="s">
        <v>411</v>
      </c>
      <c r="B1435">
        <v>-292</v>
      </c>
      <c r="C1435">
        <v>21</v>
      </c>
      <c r="D1435">
        <v>33</v>
      </c>
      <c r="E1435" t="s">
        <v>30</v>
      </c>
      <c r="F1435">
        <v>10.62</v>
      </c>
      <c r="G1435">
        <v>44.47</v>
      </c>
      <c r="H1435" t="s">
        <v>31</v>
      </c>
      <c r="I1435" t="s">
        <v>31</v>
      </c>
      <c r="J1435" t="s">
        <v>31</v>
      </c>
      <c r="K1435" t="s">
        <v>888</v>
      </c>
    </row>
    <row r="1436" spans="1:11" x14ac:dyDescent="0.25">
      <c r="A1436" t="s">
        <v>413</v>
      </c>
      <c r="B1436">
        <v>292</v>
      </c>
      <c r="C1436">
        <v>21</v>
      </c>
      <c r="D1436">
        <v>87</v>
      </c>
      <c r="E1436" t="s">
        <v>30</v>
      </c>
      <c r="F1436">
        <v>24.01</v>
      </c>
      <c r="G1436">
        <v>129.66</v>
      </c>
      <c r="H1436">
        <v>50</v>
      </c>
      <c r="I1436">
        <v>169</v>
      </c>
      <c r="J1436">
        <v>16.09</v>
      </c>
      <c r="K1436" t="s">
        <v>889</v>
      </c>
    </row>
    <row r="1437" spans="1:11" x14ac:dyDescent="0.25">
      <c r="A1437" t="s">
        <v>413</v>
      </c>
      <c r="B1437">
        <v>-292</v>
      </c>
      <c r="C1437">
        <v>21</v>
      </c>
      <c r="D1437">
        <v>87</v>
      </c>
      <c r="E1437" t="s">
        <v>30</v>
      </c>
      <c r="F1437">
        <v>24.01</v>
      </c>
      <c r="G1437">
        <v>129.02000000000001</v>
      </c>
      <c r="H1437">
        <v>45</v>
      </c>
      <c r="I1437">
        <v>155.55000000000001</v>
      </c>
      <c r="J1437">
        <v>17.13</v>
      </c>
      <c r="K1437" t="s">
        <v>889</v>
      </c>
    </row>
    <row r="1438" spans="1:11" x14ac:dyDescent="0.25">
      <c r="A1438" t="s">
        <v>415</v>
      </c>
      <c r="B1438">
        <v>292</v>
      </c>
      <c r="C1438">
        <v>21</v>
      </c>
      <c r="D1438">
        <v>61</v>
      </c>
      <c r="E1438" t="s">
        <v>30</v>
      </c>
      <c r="F1438">
        <v>15.18</v>
      </c>
      <c r="G1438">
        <v>85.84</v>
      </c>
      <c r="H1438">
        <v>20</v>
      </c>
      <c r="I1438">
        <v>1.6</v>
      </c>
      <c r="J1438">
        <v>0.28000000000000003</v>
      </c>
      <c r="K1438" t="s">
        <v>890</v>
      </c>
    </row>
    <row r="1439" spans="1:11" x14ac:dyDescent="0.25">
      <c r="A1439" t="s">
        <v>416</v>
      </c>
      <c r="B1439">
        <v>292</v>
      </c>
      <c r="C1439">
        <v>21</v>
      </c>
      <c r="D1439">
        <v>63</v>
      </c>
      <c r="E1439" t="s">
        <v>30</v>
      </c>
      <c r="F1439">
        <v>15.92</v>
      </c>
      <c r="G1439">
        <v>97.46</v>
      </c>
      <c r="H1439">
        <v>17.03</v>
      </c>
      <c r="I1439">
        <v>10.64</v>
      </c>
      <c r="J1439">
        <v>0.54</v>
      </c>
      <c r="K1439" t="s">
        <v>891</v>
      </c>
    </row>
    <row r="1440" spans="1:11" x14ac:dyDescent="0.25">
      <c r="A1440" t="s">
        <v>417</v>
      </c>
      <c r="B1440">
        <v>292</v>
      </c>
      <c r="C1440">
        <v>21</v>
      </c>
      <c r="D1440">
        <v>75</v>
      </c>
      <c r="E1440" t="s">
        <v>30</v>
      </c>
      <c r="F1440">
        <v>13.3</v>
      </c>
      <c r="G1440">
        <v>83.54</v>
      </c>
      <c r="H1440">
        <v>17.43</v>
      </c>
      <c r="I1440">
        <v>28.98</v>
      </c>
      <c r="J1440">
        <v>2.15</v>
      </c>
      <c r="K1440" t="s">
        <v>892</v>
      </c>
    </row>
    <row r="1441" spans="1:11" x14ac:dyDescent="0.25">
      <c r="A1441" t="s">
        <v>418</v>
      </c>
      <c r="B1441">
        <v>292</v>
      </c>
      <c r="C1441">
        <v>21</v>
      </c>
      <c r="D1441">
        <v>94</v>
      </c>
      <c r="E1441" t="s">
        <v>30</v>
      </c>
      <c r="F1441">
        <v>14.28</v>
      </c>
      <c r="G1441">
        <v>90.03</v>
      </c>
      <c r="H1441">
        <v>71.47</v>
      </c>
      <c r="I1441">
        <v>53.95</v>
      </c>
      <c r="J1441">
        <v>7.27</v>
      </c>
      <c r="K1441" t="s">
        <v>892</v>
      </c>
    </row>
    <row r="1442" spans="1:11" x14ac:dyDescent="0.25">
      <c r="A1442" t="s">
        <v>419</v>
      </c>
      <c r="B1442">
        <v>292</v>
      </c>
      <c r="C1442">
        <v>21</v>
      </c>
      <c r="D1442">
        <v>82</v>
      </c>
      <c r="E1442" t="s">
        <v>30</v>
      </c>
      <c r="F1442">
        <v>15.31</v>
      </c>
      <c r="G1442">
        <v>95.18</v>
      </c>
      <c r="H1442">
        <v>56.14</v>
      </c>
      <c r="I1442">
        <v>138.87</v>
      </c>
      <c r="J1442">
        <v>11.62</v>
      </c>
      <c r="K1442" t="s">
        <v>893</v>
      </c>
    </row>
    <row r="1443" spans="1:11" x14ac:dyDescent="0.25">
      <c r="A1443" t="s">
        <v>420</v>
      </c>
      <c r="B1443">
        <v>292</v>
      </c>
      <c r="C1443">
        <v>21</v>
      </c>
      <c r="D1443">
        <v>101</v>
      </c>
      <c r="E1443" t="s">
        <v>30</v>
      </c>
      <c r="F1443">
        <v>16.29</v>
      </c>
      <c r="G1443">
        <v>100.98</v>
      </c>
      <c r="H1443">
        <v>107.2</v>
      </c>
      <c r="I1443">
        <v>80.92</v>
      </c>
      <c r="J1443">
        <v>10.91</v>
      </c>
      <c r="K1443" t="s">
        <v>894</v>
      </c>
    </row>
    <row r="1444" spans="1:11" x14ac:dyDescent="0.25">
      <c r="A1444" t="s">
        <v>421</v>
      </c>
      <c r="B1444">
        <v>292</v>
      </c>
      <c r="C1444">
        <v>21</v>
      </c>
      <c r="D1444">
        <v>62</v>
      </c>
      <c r="E1444" t="s">
        <v>30</v>
      </c>
      <c r="F1444">
        <v>14.46</v>
      </c>
      <c r="G1444">
        <v>92.36</v>
      </c>
      <c r="H1444">
        <v>57.14</v>
      </c>
      <c r="I1444">
        <v>179.6</v>
      </c>
      <c r="J1444">
        <v>19.47</v>
      </c>
      <c r="K1444" t="s">
        <v>895</v>
      </c>
    </row>
    <row r="1445" spans="1:11" x14ac:dyDescent="0.25">
      <c r="A1445" t="s">
        <v>421</v>
      </c>
      <c r="B1445">
        <v>-292</v>
      </c>
      <c r="C1445">
        <v>21</v>
      </c>
      <c r="D1445">
        <v>62</v>
      </c>
      <c r="E1445" t="s">
        <v>30</v>
      </c>
      <c r="F1445">
        <v>14.46</v>
      </c>
      <c r="G1445">
        <v>77.849999999999994</v>
      </c>
      <c r="H1445">
        <v>14.29</v>
      </c>
      <c r="I1445">
        <v>10.7</v>
      </c>
      <c r="J1445">
        <v>0.87</v>
      </c>
      <c r="K1445" t="s">
        <v>895</v>
      </c>
    </row>
    <row r="1446" spans="1:11" x14ac:dyDescent="0.25">
      <c r="A1446" t="s">
        <v>423</v>
      </c>
      <c r="B1446">
        <v>292</v>
      </c>
      <c r="C1446">
        <v>21</v>
      </c>
      <c r="D1446">
        <v>48</v>
      </c>
      <c r="E1446" t="s">
        <v>30</v>
      </c>
      <c r="F1446">
        <v>10.28</v>
      </c>
      <c r="G1446">
        <v>67.91</v>
      </c>
      <c r="H1446">
        <v>80.95</v>
      </c>
      <c r="I1446">
        <v>129.85</v>
      </c>
      <c r="J1446">
        <v>15.43</v>
      </c>
      <c r="K1446" t="s">
        <v>896</v>
      </c>
    </row>
    <row r="1447" spans="1:11" x14ac:dyDescent="0.25">
      <c r="A1447" t="s">
        <v>423</v>
      </c>
      <c r="B1447">
        <v>-292</v>
      </c>
      <c r="C1447">
        <v>21</v>
      </c>
      <c r="D1447">
        <v>48</v>
      </c>
      <c r="E1447" t="s">
        <v>30</v>
      </c>
      <c r="F1447">
        <v>10.28</v>
      </c>
      <c r="G1447">
        <v>52.71</v>
      </c>
      <c r="H1447">
        <v>7.14</v>
      </c>
      <c r="I1447">
        <v>1</v>
      </c>
      <c r="J1447">
        <v>0.04</v>
      </c>
      <c r="K1447" t="s">
        <v>896</v>
      </c>
    </row>
    <row r="1448" spans="1:11" x14ac:dyDescent="0.25">
      <c r="A1448" t="s">
        <v>425</v>
      </c>
      <c r="B1448">
        <v>292</v>
      </c>
      <c r="C1448">
        <v>21</v>
      </c>
      <c r="D1448">
        <v>43</v>
      </c>
      <c r="E1448" t="s">
        <v>30</v>
      </c>
      <c r="F1448">
        <v>8.7899999999999991</v>
      </c>
      <c r="G1448">
        <v>59.91</v>
      </c>
      <c r="H1448">
        <v>80.95</v>
      </c>
      <c r="I1448">
        <v>129.85</v>
      </c>
      <c r="J1448">
        <v>15.43</v>
      </c>
      <c r="K1448" t="s">
        <v>897</v>
      </c>
    </row>
    <row r="1449" spans="1:11" x14ac:dyDescent="0.25">
      <c r="A1449" t="s">
        <v>425</v>
      </c>
      <c r="B1449">
        <v>-292</v>
      </c>
      <c r="C1449">
        <v>21</v>
      </c>
      <c r="D1449">
        <v>43</v>
      </c>
      <c r="E1449" t="s">
        <v>30</v>
      </c>
      <c r="F1449">
        <v>8.7899999999999991</v>
      </c>
      <c r="G1449">
        <v>46.01</v>
      </c>
      <c r="H1449">
        <v>7.14</v>
      </c>
      <c r="I1449">
        <v>1</v>
      </c>
      <c r="J1449">
        <v>0.04</v>
      </c>
      <c r="K1449" t="s">
        <v>897</v>
      </c>
    </row>
    <row r="1450" spans="1:11" x14ac:dyDescent="0.25">
      <c r="A1450" t="s">
        <v>427</v>
      </c>
      <c r="B1450">
        <v>242</v>
      </c>
      <c r="C1450">
        <v>27</v>
      </c>
      <c r="D1450">
        <v>14</v>
      </c>
      <c r="E1450" t="s">
        <v>30</v>
      </c>
      <c r="F1450">
        <v>10.86</v>
      </c>
      <c r="G1450">
        <v>48.12</v>
      </c>
      <c r="H1450">
        <v>110</v>
      </c>
      <c r="I1450">
        <v>686.9</v>
      </c>
      <c r="J1450">
        <v>51.1</v>
      </c>
      <c r="K1450" t="s">
        <v>898</v>
      </c>
    </row>
    <row r="1451" spans="1:11" x14ac:dyDescent="0.25">
      <c r="A1451" t="s">
        <v>427</v>
      </c>
      <c r="B1451">
        <v>-242</v>
      </c>
      <c r="C1451">
        <v>27</v>
      </c>
      <c r="D1451">
        <v>14</v>
      </c>
      <c r="E1451" t="s">
        <v>30</v>
      </c>
      <c r="F1451">
        <v>10.86</v>
      </c>
      <c r="G1451">
        <v>39.92</v>
      </c>
      <c r="H1451">
        <v>40</v>
      </c>
      <c r="I1451">
        <v>298.89999999999998</v>
      </c>
      <c r="J1451">
        <v>18.05</v>
      </c>
      <c r="K1451" t="s">
        <v>898</v>
      </c>
    </row>
    <row r="1452" spans="1:11" x14ac:dyDescent="0.25">
      <c r="A1452" t="s">
        <v>429</v>
      </c>
      <c r="B1452">
        <v>292</v>
      </c>
      <c r="C1452">
        <v>21</v>
      </c>
      <c r="D1452">
        <v>62</v>
      </c>
      <c r="E1452" t="s">
        <v>30</v>
      </c>
      <c r="F1452">
        <v>18.52</v>
      </c>
      <c r="G1452">
        <v>95.83</v>
      </c>
      <c r="H1452">
        <v>5</v>
      </c>
      <c r="I1452">
        <v>10.55</v>
      </c>
      <c r="J1452">
        <v>1.51</v>
      </c>
      <c r="K1452" t="s">
        <v>899</v>
      </c>
    </row>
    <row r="1453" spans="1:11" x14ac:dyDescent="0.25">
      <c r="A1453" t="s">
        <v>429</v>
      </c>
      <c r="B1453">
        <v>-292</v>
      </c>
      <c r="C1453">
        <v>21</v>
      </c>
      <c r="D1453">
        <v>62</v>
      </c>
      <c r="E1453" t="s">
        <v>30</v>
      </c>
      <c r="F1453">
        <v>18.52</v>
      </c>
      <c r="G1453">
        <v>96.12</v>
      </c>
      <c r="H1453" t="s">
        <v>31</v>
      </c>
      <c r="I1453" t="s">
        <v>31</v>
      </c>
      <c r="J1453" t="s">
        <v>31</v>
      </c>
      <c r="K1453" t="s">
        <v>899</v>
      </c>
    </row>
    <row r="1454" spans="1:11" x14ac:dyDescent="0.25">
      <c r="A1454" t="s">
        <v>431</v>
      </c>
      <c r="B1454">
        <v>292</v>
      </c>
      <c r="C1454">
        <v>21</v>
      </c>
      <c r="D1454">
        <v>46</v>
      </c>
      <c r="E1454" t="s">
        <v>30</v>
      </c>
      <c r="F1454">
        <v>12.41</v>
      </c>
      <c r="G1454">
        <v>69.150000000000006</v>
      </c>
      <c r="H1454">
        <v>5</v>
      </c>
      <c r="I1454">
        <v>10.55</v>
      </c>
      <c r="J1454">
        <v>1.51</v>
      </c>
      <c r="K1454" t="s">
        <v>900</v>
      </c>
    </row>
    <row r="1455" spans="1:11" x14ac:dyDescent="0.25">
      <c r="A1455" t="s">
        <v>431</v>
      </c>
      <c r="B1455">
        <v>-292</v>
      </c>
      <c r="C1455">
        <v>21</v>
      </c>
      <c r="D1455">
        <v>46</v>
      </c>
      <c r="E1455" t="s">
        <v>30</v>
      </c>
      <c r="F1455">
        <v>12.41</v>
      </c>
      <c r="G1455">
        <v>70.8</v>
      </c>
      <c r="H1455" t="s">
        <v>31</v>
      </c>
      <c r="I1455" t="s">
        <v>31</v>
      </c>
      <c r="J1455" t="s">
        <v>31</v>
      </c>
      <c r="K1455" t="s">
        <v>900</v>
      </c>
    </row>
    <row r="1456" spans="1:11" x14ac:dyDescent="0.25">
      <c r="A1456" t="s">
        <v>433</v>
      </c>
      <c r="B1456">
        <v>292</v>
      </c>
      <c r="C1456">
        <v>21</v>
      </c>
      <c r="D1456">
        <v>54</v>
      </c>
      <c r="E1456" t="s">
        <v>30</v>
      </c>
      <c r="F1456">
        <v>13.73</v>
      </c>
      <c r="G1456">
        <v>65.040000000000006</v>
      </c>
      <c r="H1456">
        <v>27.14</v>
      </c>
      <c r="I1456">
        <v>55.5</v>
      </c>
      <c r="J1456">
        <v>4.16</v>
      </c>
      <c r="K1456" t="s">
        <v>901</v>
      </c>
    </row>
    <row r="1457" spans="1:11" x14ac:dyDescent="0.25">
      <c r="A1457" t="s">
        <v>433</v>
      </c>
      <c r="B1457">
        <v>-292</v>
      </c>
      <c r="C1457">
        <v>21</v>
      </c>
      <c r="D1457">
        <v>54</v>
      </c>
      <c r="E1457" t="s">
        <v>30</v>
      </c>
      <c r="F1457">
        <v>13.73</v>
      </c>
      <c r="G1457">
        <v>79.23</v>
      </c>
      <c r="H1457">
        <v>60.95</v>
      </c>
      <c r="I1457">
        <v>143.75</v>
      </c>
      <c r="J1457">
        <v>15.74</v>
      </c>
      <c r="K1457" t="s">
        <v>901</v>
      </c>
    </row>
    <row r="1458" spans="1:11" x14ac:dyDescent="0.25">
      <c r="A1458" t="s">
        <v>435</v>
      </c>
      <c r="B1458">
        <v>191</v>
      </c>
      <c r="C1458">
        <v>12</v>
      </c>
      <c r="D1458">
        <v>21</v>
      </c>
      <c r="E1458" t="s">
        <v>30</v>
      </c>
      <c r="F1458">
        <v>5.85</v>
      </c>
      <c r="G1458">
        <v>43.86</v>
      </c>
      <c r="H1458" t="s">
        <v>31</v>
      </c>
      <c r="I1458" t="s">
        <v>31</v>
      </c>
      <c r="J1458" t="s">
        <v>31</v>
      </c>
      <c r="K1458" t="s">
        <v>902</v>
      </c>
    </row>
    <row r="1459" spans="1:11" x14ac:dyDescent="0.25">
      <c r="A1459" t="s">
        <v>436</v>
      </c>
      <c r="B1459">
        <v>191</v>
      </c>
      <c r="C1459">
        <v>12</v>
      </c>
      <c r="D1459">
        <v>25</v>
      </c>
      <c r="E1459" t="s">
        <v>30</v>
      </c>
      <c r="F1459">
        <v>7.06</v>
      </c>
      <c r="G1459">
        <v>42.91</v>
      </c>
      <c r="H1459" t="s">
        <v>31</v>
      </c>
      <c r="I1459" t="s">
        <v>31</v>
      </c>
      <c r="J1459" t="s">
        <v>31</v>
      </c>
      <c r="K1459" t="s">
        <v>902</v>
      </c>
    </row>
    <row r="1460" spans="1:11" x14ac:dyDescent="0.25">
      <c r="A1460" t="s">
        <v>437</v>
      </c>
      <c r="B1460">
        <v>191</v>
      </c>
      <c r="C1460">
        <v>12</v>
      </c>
      <c r="D1460">
        <v>7</v>
      </c>
      <c r="E1460" t="s">
        <v>30</v>
      </c>
      <c r="F1460">
        <v>1.2</v>
      </c>
      <c r="G1460">
        <v>8.84</v>
      </c>
      <c r="H1460" t="s">
        <v>31</v>
      </c>
      <c r="I1460" t="s">
        <v>31</v>
      </c>
      <c r="J1460" t="s">
        <v>31</v>
      </c>
      <c r="K1460" t="s">
        <v>903</v>
      </c>
    </row>
    <row r="1461" spans="1:11" x14ac:dyDescent="0.25">
      <c r="A1461" t="s">
        <v>438</v>
      </c>
      <c r="B1461">
        <v>191</v>
      </c>
      <c r="C1461">
        <v>12</v>
      </c>
      <c r="D1461">
        <v>7</v>
      </c>
      <c r="E1461" t="s">
        <v>30</v>
      </c>
      <c r="F1461">
        <v>1.2</v>
      </c>
      <c r="G1461">
        <v>36.46</v>
      </c>
      <c r="H1461">
        <v>10</v>
      </c>
      <c r="I1461">
        <v>5</v>
      </c>
      <c r="J1461">
        <v>0.56000000000000005</v>
      </c>
      <c r="K1461" t="s">
        <v>904</v>
      </c>
    </row>
    <row r="1462" spans="1:11" x14ac:dyDescent="0.25">
      <c r="A1462" t="s">
        <v>439</v>
      </c>
      <c r="B1462">
        <v>292</v>
      </c>
      <c r="C1462">
        <v>21</v>
      </c>
      <c r="D1462">
        <v>55</v>
      </c>
      <c r="E1462" t="s">
        <v>30</v>
      </c>
      <c r="F1462">
        <v>24.01</v>
      </c>
      <c r="G1462">
        <v>125.47</v>
      </c>
      <c r="H1462">
        <v>40</v>
      </c>
      <c r="I1462">
        <v>230.5</v>
      </c>
      <c r="J1462">
        <v>21.32</v>
      </c>
      <c r="K1462" t="s">
        <v>905</v>
      </c>
    </row>
    <row r="1463" spans="1:11" x14ac:dyDescent="0.25">
      <c r="A1463" t="s">
        <v>439</v>
      </c>
      <c r="B1463">
        <v>-292</v>
      </c>
      <c r="C1463">
        <v>21</v>
      </c>
      <c r="D1463">
        <v>55</v>
      </c>
      <c r="E1463" t="s">
        <v>30</v>
      </c>
      <c r="F1463">
        <v>24.01</v>
      </c>
      <c r="G1463">
        <v>91.83</v>
      </c>
      <c r="H1463" t="s">
        <v>31</v>
      </c>
      <c r="I1463" t="s">
        <v>31</v>
      </c>
      <c r="J1463" t="s">
        <v>31</v>
      </c>
      <c r="K1463" t="s">
        <v>905</v>
      </c>
    </row>
    <row r="1464" spans="1:11" x14ac:dyDescent="0.25">
      <c r="A1464" t="s">
        <v>441</v>
      </c>
      <c r="B1464">
        <v>292</v>
      </c>
      <c r="C1464">
        <v>21</v>
      </c>
      <c r="D1464">
        <v>30</v>
      </c>
      <c r="E1464" t="s">
        <v>30</v>
      </c>
      <c r="F1464">
        <v>6.18</v>
      </c>
      <c r="G1464">
        <v>43.69</v>
      </c>
      <c r="H1464" t="s">
        <v>31</v>
      </c>
      <c r="I1464" t="s">
        <v>31</v>
      </c>
      <c r="J1464" t="s">
        <v>31</v>
      </c>
      <c r="K1464" t="s">
        <v>906</v>
      </c>
    </row>
    <row r="1465" spans="1:11" x14ac:dyDescent="0.25">
      <c r="A1465" t="s">
        <v>441</v>
      </c>
      <c r="B1465">
        <v>-292</v>
      </c>
      <c r="C1465">
        <v>21</v>
      </c>
      <c r="D1465">
        <v>30</v>
      </c>
      <c r="E1465" t="s">
        <v>30</v>
      </c>
      <c r="F1465">
        <v>6.18</v>
      </c>
      <c r="G1465">
        <v>37.479999999999997</v>
      </c>
      <c r="H1465" t="s">
        <v>31</v>
      </c>
      <c r="I1465" t="s">
        <v>31</v>
      </c>
      <c r="J1465" t="s">
        <v>31</v>
      </c>
      <c r="K1465" t="s">
        <v>906</v>
      </c>
    </row>
    <row r="1466" spans="1:11" x14ac:dyDescent="0.25">
      <c r="A1466" t="s">
        <v>443</v>
      </c>
      <c r="B1466">
        <v>292</v>
      </c>
      <c r="C1466">
        <v>21</v>
      </c>
      <c r="D1466">
        <v>26</v>
      </c>
      <c r="E1466" t="s">
        <v>30</v>
      </c>
      <c r="F1466">
        <v>5.26</v>
      </c>
      <c r="G1466">
        <v>35.51</v>
      </c>
      <c r="H1466" t="s">
        <v>31</v>
      </c>
      <c r="I1466" t="s">
        <v>31</v>
      </c>
      <c r="J1466" t="s">
        <v>31</v>
      </c>
      <c r="K1466" t="s">
        <v>906</v>
      </c>
    </row>
    <row r="1467" spans="1:11" x14ac:dyDescent="0.25">
      <c r="A1467" t="s">
        <v>443</v>
      </c>
      <c r="B1467">
        <v>-292</v>
      </c>
      <c r="C1467">
        <v>21</v>
      </c>
      <c r="D1467">
        <v>26</v>
      </c>
      <c r="E1467" t="s">
        <v>30</v>
      </c>
      <c r="F1467">
        <v>5.26</v>
      </c>
      <c r="G1467">
        <v>31.25</v>
      </c>
      <c r="H1467" t="s">
        <v>31</v>
      </c>
      <c r="I1467" t="s">
        <v>31</v>
      </c>
      <c r="J1467" t="s">
        <v>31</v>
      </c>
      <c r="K1467" t="s">
        <v>906</v>
      </c>
    </row>
    <row r="1468" spans="1:11" x14ac:dyDescent="0.25">
      <c r="A1468" t="s">
        <v>445</v>
      </c>
      <c r="B1468">
        <v>292</v>
      </c>
      <c r="C1468">
        <v>21</v>
      </c>
      <c r="D1468">
        <v>46</v>
      </c>
      <c r="E1468" t="s">
        <v>30</v>
      </c>
      <c r="F1468">
        <v>6.3</v>
      </c>
      <c r="G1468">
        <v>44.66</v>
      </c>
      <c r="H1468">
        <v>10.44</v>
      </c>
      <c r="I1468">
        <v>10.34</v>
      </c>
      <c r="J1468">
        <v>1.21</v>
      </c>
      <c r="K1468" t="s">
        <v>907</v>
      </c>
    </row>
    <row r="1469" spans="1:11" x14ac:dyDescent="0.25">
      <c r="A1469" t="s">
        <v>446</v>
      </c>
      <c r="B1469">
        <v>292</v>
      </c>
      <c r="C1469">
        <v>21</v>
      </c>
      <c r="D1469">
        <v>54</v>
      </c>
      <c r="E1469" t="s">
        <v>30</v>
      </c>
      <c r="F1469">
        <v>6.62</v>
      </c>
      <c r="G1469">
        <v>51.04</v>
      </c>
      <c r="H1469">
        <v>13.91</v>
      </c>
      <c r="I1469">
        <v>16.760000000000002</v>
      </c>
      <c r="J1469">
        <v>1.84</v>
      </c>
      <c r="K1469" t="s">
        <v>908</v>
      </c>
    </row>
    <row r="1470" spans="1:11" x14ac:dyDescent="0.25">
      <c r="A1470" t="s">
        <v>447</v>
      </c>
      <c r="B1470">
        <v>292</v>
      </c>
      <c r="C1470">
        <v>21</v>
      </c>
      <c r="D1470">
        <v>8</v>
      </c>
      <c r="E1470" t="s">
        <v>30</v>
      </c>
      <c r="F1470">
        <v>2.46</v>
      </c>
      <c r="G1470">
        <v>11.98</v>
      </c>
      <c r="H1470" t="s">
        <v>31</v>
      </c>
      <c r="I1470" t="s">
        <v>31</v>
      </c>
      <c r="J1470" t="s">
        <v>31</v>
      </c>
      <c r="K1470" t="s">
        <v>909</v>
      </c>
    </row>
    <row r="1471" spans="1:11" x14ac:dyDescent="0.25">
      <c r="A1471" t="s">
        <v>447</v>
      </c>
      <c r="B1471">
        <v>-292</v>
      </c>
      <c r="C1471">
        <v>21</v>
      </c>
      <c r="D1471">
        <v>8</v>
      </c>
      <c r="E1471" t="s">
        <v>30</v>
      </c>
      <c r="F1471">
        <v>2.46</v>
      </c>
      <c r="G1471">
        <v>11.99</v>
      </c>
      <c r="H1471" t="s">
        <v>31</v>
      </c>
      <c r="I1471" t="s">
        <v>31</v>
      </c>
      <c r="J1471" t="s">
        <v>31</v>
      </c>
      <c r="K1471" t="s">
        <v>909</v>
      </c>
    </row>
    <row r="1472" spans="1:11" x14ac:dyDescent="0.25">
      <c r="A1472" t="s">
        <v>449</v>
      </c>
      <c r="B1472">
        <v>292</v>
      </c>
      <c r="C1472">
        <v>21</v>
      </c>
      <c r="D1472">
        <v>64</v>
      </c>
      <c r="E1472" t="s">
        <v>30</v>
      </c>
      <c r="F1472">
        <v>18.3</v>
      </c>
      <c r="G1472">
        <v>129.53</v>
      </c>
      <c r="H1472">
        <v>3.75</v>
      </c>
      <c r="I1472">
        <v>2.63</v>
      </c>
      <c r="J1472">
        <v>2.0499999999999998</v>
      </c>
      <c r="K1472" t="s">
        <v>910</v>
      </c>
    </row>
    <row r="1473" spans="1:11" x14ac:dyDescent="0.25">
      <c r="A1473" t="s">
        <v>450</v>
      </c>
      <c r="B1473">
        <v>292</v>
      </c>
      <c r="C1473">
        <v>21</v>
      </c>
      <c r="D1473">
        <v>65</v>
      </c>
      <c r="E1473" t="s">
        <v>30</v>
      </c>
      <c r="F1473">
        <v>18.12</v>
      </c>
      <c r="G1473">
        <v>132.09</v>
      </c>
      <c r="H1473">
        <v>12.98</v>
      </c>
      <c r="I1473">
        <v>2.75</v>
      </c>
      <c r="J1473">
        <v>0.26</v>
      </c>
      <c r="K1473" t="s">
        <v>911</v>
      </c>
    </row>
    <row r="1474" spans="1:11" x14ac:dyDescent="0.25">
      <c r="A1474" t="s">
        <v>451</v>
      </c>
      <c r="B1474">
        <v>292</v>
      </c>
      <c r="C1474">
        <v>21</v>
      </c>
      <c r="D1474">
        <v>2</v>
      </c>
      <c r="E1474" t="s">
        <v>30</v>
      </c>
      <c r="F1474">
        <v>2.02</v>
      </c>
      <c r="G1474">
        <v>4.6399999999999997</v>
      </c>
      <c r="H1474" t="s">
        <v>31</v>
      </c>
      <c r="I1474" t="s">
        <v>31</v>
      </c>
      <c r="J1474" t="s">
        <v>31</v>
      </c>
      <c r="K1474" t="s">
        <v>912</v>
      </c>
    </row>
    <row r="1475" spans="1:11" x14ac:dyDescent="0.25">
      <c r="A1475" t="s">
        <v>452</v>
      </c>
      <c r="B1475">
        <v>292</v>
      </c>
      <c r="C1475">
        <v>21</v>
      </c>
      <c r="D1475">
        <v>1</v>
      </c>
      <c r="E1475" t="s">
        <v>30</v>
      </c>
      <c r="F1475">
        <v>2.09</v>
      </c>
      <c r="G1475">
        <v>4.3499999999999996</v>
      </c>
      <c r="H1475" t="s">
        <v>31</v>
      </c>
      <c r="I1475" t="s">
        <v>31</v>
      </c>
      <c r="J1475" t="s">
        <v>31</v>
      </c>
      <c r="K1475" t="s">
        <v>913</v>
      </c>
    </row>
    <row r="1476" spans="1:11" x14ac:dyDescent="0.25">
      <c r="A1476" t="s">
        <v>453</v>
      </c>
      <c r="B1476">
        <v>292</v>
      </c>
      <c r="C1476">
        <v>21</v>
      </c>
      <c r="D1476">
        <v>7</v>
      </c>
      <c r="E1476" t="s">
        <v>30</v>
      </c>
      <c r="F1476">
        <v>0.95</v>
      </c>
      <c r="G1476">
        <v>6.05</v>
      </c>
      <c r="H1476">
        <v>90</v>
      </c>
      <c r="I1476">
        <v>37.799999999999997</v>
      </c>
      <c r="J1476">
        <v>4.63</v>
      </c>
      <c r="K1476" t="s">
        <v>914</v>
      </c>
    </row>
    <row r="1477" spans="1:11" x14ac:dyDescent="0.25">
      <c r="A1477" t="s">
        <v>454</v>
      </c>
      <c r="B1477">
        <v>292</v>
      </c>
      <c r="C1477">
        <v>21</v>
      </c>
      <c r="D1477">
        <v>11</v>
      </c>
      <c r="E1477" t="s">
        <v>30</v>
      </c>
      <c r="F1477">
        <v>1.29</v>
      </c>
      <c r="G1477">
        <v>9.3000000000000007</v>
      </c>
      <c r="H1477" t="s">
        <v>31</v>
      </c>
      <c r="I1477" t="s">
        <v>31</v>
      </c>
      <c r="J1477" t="s">
        <v>31</v>
      </c>
      <c r="K1477" t="s">
        <v>915</v>
      </c>
    </row>
    <row r="1478" spans="1:11" x14ac:dyDescent="0.25">
      <c r="A1478" t="s">
        <v>455</v>
      </c>
      <c r="B1478">
        <v>292</v>
      </c>
      <c r="C1478">
        <v>21</v>
      </c>
      <c r="D1478">
        <v>15</v>
      </c>
      <c r="E1478" t="s">
        <v>30</v>
      </c>
      <c r="F1478">
        <v>2.72</v>
      </c>
      <c r="G1478">
        <v>18.940000000000001</v>
      </c>
      <c r="H1478">
        <v>35.9</v>
      </c>
      <c r="I1478" s="1">
        <v>17.77</v>
      </c>
      <c r="J1478">
        <v>2.25</v>
      </c>
      <c r="K1478" t="s">
        <v>916</v>
      </c>
    </row>
    <row r="1479" spans="1:11" x14ac:dyDescent="0.25">
      <c r="A1479" t="s">
        <v>455</v>
      </c>
      <c r="B1479">
        <v>-292</v>
      </c>
      <c r="C1479">
        <v>21</v>
      </c>
      <c r="D1479">
        <v>15</v>
      </c>
      <c r="E1479" t="s">
        <v>30</v>
      </c>
      <c r="F1479">
        <v>2.72</v>
      </c>
      <c r="G1479">
        <v>17.64</v>
      </c>
      <c r="H1479">
        <v>121.14</v>
      </c>
      <c r="I1479" s="1">
        <v>74.08</v>
      </c>
      <c r="J1479">
        <v>7.89</v>
      </c>
      <c r="K1479" t="s">
        <v>916</v>
      </c>
    </row>
    <row r="1480" spans="1:11" x14ac:dyDescent="0.25">
      <c r="A1480" t="s">
        <v>457</v>
      </c>
      <c r="B1480">
        <v>292</v>
      </c>
      <c r="C1480">
        <v>21</v>
      </c>
      <c r="D1480">
        <v>29</v>
      </c>
      <c r="E1480" t="s">
        <v>30</v>
      </c>
      <c r="F1480">
        <v>12.79</v>
      </c>
      <c r="G1480">
        <v>49.88</v>
      </c>
      <c r="H1480">
        <v>30</v>
      </c>
      <c r="I1480">
        <v>130.38999999999999</v>
      </c>
      <c r="J1480">
        <v>8.69</v>
      </c>
      <c r="K1480" t="s">
        <v>917</v>
      </c>
    </row>
    <row r="1481" spans="1:11" x14ac:dyDescent="0.25">
      <c r="A1481" t="s">
        <v>457</v>
      </c>
      <c r="B1481">
        <v>-292</v>
      </c>
      <c r="C1481">
        <v>21</v>
      </c>
      <c r="D1481">
        <v>29</v>
      </c>
      <c r="E1481" t="s">
        <v>30</v>
      </c>
      <c r="F1481">
        <v>12.79</v>
      </c>
      <c r="G1481">
        <v>57.34</v>
      </c>
      <c r="H1481">
        <v>192.33</v>
      </c>
      <c r="I1481" s="1">
        <v>1246.6500000000001</v>
      </c>
      <c r="J1481">
        <v>94.02</v>
      </c>
      <c r="K1481" t="s">
        <v>917</v>
      </c>
    </row>
    <row r="1482" spans="1:11" x14ac:dyDescent="0.25">
      <c r="A1482" t="s">
        <v>459</v>
      </c>
      <c r="B1482">
        <v>242</v>
      </c>
      <c r="C1482">
        <v>27</v>
      </c>
      <c r="D1482">
        <v>19</v>
      </c>
      <c r="E1482" t="s">
        <v>30</v>
      </c>
      <c r="F1482">
        <v>11.25</v>
      </c>
      <c r="G1482">
        <v>49.57</v>
      </c>
      <c r="H1482">
        <v>170</v>
      </c>
      <c r="I1482" s="1">
        <v>1163.8</v>
      </c>
      <c r="J1482">
        <v>88.37</v>
      </c>
      <c r="K1482" t="s">
        <v>918</v>
      </c>
    </row>
    <row r="1483" spans="1:11" x14ac:dyDescent="0.25">
      <c r="A1483" t="s">
        <v>460</v>
      </c>
      <c r="B1483">
        <v>242</v>
      </c>
      <c r="C1483">
        <v>27</v>
      </c>
      <c r="D1483">
        <v>19</v>
      </c>
      <c r="E1483" t="s">
        <v>30</v>
      </c>
      <c r="F1483">
        <v>11.01</v>
      </c>
      <c r="G1483">
        <v>40.03</v>
      </c>
      <c r="H1483">
        <v>100</v>
      </c>
      <c r="I1483">
        <v>513.20000000000005</v>
      </c>
      <c r="J1483">
        <v>30.64</v>
      </c>
      <c r="K1483" t="s">
        <v>919</v>
      </c>
    </row>
    <row r="1484" spans="1:11" x14ac:dyDescent="0.25">
      <c r="A1484" t="s">
        <v>461</v>
      </c>
      <c r="B1484">
        <v>242</v>
      </c>
      <c r="C1484">
        <v>27</v>
      </c>
      <c r="D1484">
        <v>20</v>
      </c>
      <c r="E1484" t="s">
        <v>30</v>
      </c>
      <c r="F1484">
        <v>12.86</v>
      </c>
      <c r="G1484">
        <v>44.21</v>
      </c>
      <c r="H1484">
        <v>9.99</v>
      </c>
      <c r="I1484">
        <v>42.66</v>
      </c>
      <c r="J1484">
        <v>2.94</v>
      </c>
      <c r="K1484" t="s">
        <v>920</v>
      </c>
    </row>
    <row r="1485" spans="1:11" x14ac:dyDescent="0.25">
      <c r="A1485" t="s">
        <v>461</v>
      </c>
      <c r="B1485">
        <v>-242</v>
      </c>
      <c r="C1485">
        <v>27</v>
      </c>
      <c r="D1485">
        <v>20</v>
      </c>
      <c r="E1485" t="s">
        <v>30</v>
      </c>
      <c r="F1485">
        <v>12.86</v>
      </c>
      <c r="G1485">
        <v>49.06</v>
      </c>
      <c r="H1485">
        <v>127.27</v>
      </c>
      <c r="I1485">
        <v>913.36</v>
      </c>
      <c r="J1485">
        <v>60.92</v>
      </c>
      <c r="K1485" t="s">
        <v>920</v>
      </c>
    </row>
    <row r="1486" spans="1:11" x14ac:dyDescent="0.25">
      <c r="A1486" t="s">
        <v>463</v>
      </c>
      <c r="B1486">
        <v>251</v>
      </c>
      <c r="C1486">
        <v>22</v>
      </c>
      <c r="D1486">
        <v>12</v>
      </c>
      <c r="E1486" t="s">
        <v>30</v>
      </c>
      <c r="F1486">
        <v>5.39</v>
      </c>
      <c r="G1486">
        <v>19.66</v>
      </c>
      <c r="H1486" t="s">
        <v>31</v>
      </c>
      <c r="I1486" t="s">
        <v>31</v>
      </c>
      <c r="J1486" t="s">
        <v>31</v>
      </c>
      <c r="K1486" t="s">
        <v>921</v>
      </c>
    </row>
    <row r="1487" spans="1:11" x14ac:dyDescent="0.25">
      <c r="A1487" t="s">
        <v>463</v>
      </c>
      <c r="B1487">
        <v>-251</v>
      </c>
      <c r="C1487">
        <v>22</v>
      </c>
      <c r="D1487">
        <v>12</v>
      </c>
      <c r="E1487" t="s">
        <v>30</v>
      </c>
      <c r="F1487">
        <v>5.39</v>
      </c>
      <c r="G1487">
        <v>19.05</v>
      </c>
      <c r="H1487" t="s">
        <v>31</v>
      </c>
      <c r="I1487" s="1" t="s">
        <v>31</v>
      </c>
      <c r="J1487" t="s">
        <v>31</v>
      </c>
      <c r="K1487" t="s">
        <v>921</v>
      </c>
    </row>
    <row r="1488" spans="1:11" x14ac:dyDescent="0.25">
      <c r="A1488" t="s">
        <v>465</v>
      </c>
      <c r="B1488">
        <v>292</v>
      </c>
      <c r="C1488">
        <v>21</v>
      </c>
      <c r="D1488">
        <v>28</v>
      </c>
      <c r="E1488" t="s">
        <v>30</v>
      </c>
      <c r="F1488">
        <v>6.78</v>
      </c>
      <c r="G1488">
        <v>31.1</v>
      </c>
      <c r="H1488">
        <v>2.86</v>
      </c>
      <c r="I1488">
        <v>2.23</v>
      </c>
      <c r="J1488">
        <v>0.17</v>
      </c>
      <c r="K1488" t="s">
        <v>922</v>
      </c>
    </row>
    <row r="1489" spans="1:11" x14ac:dyDescent="0.25">
      <c r="A1489" t="s">
        <v>465</v>
      </c>
      <c r="B1489">
        <v>-292</v>
      </c>
      <c r="C1489">
        <v>21</v>
      </c>
      <c r="D1489">
        <v>28</v>
      </c>
      <c r="E1489" t="s">
        <v>30</v>
      </c>
      <c r="F1489">
        <v>6.78</v>
      </c>
      <c r="G1489">
        <v>34.53</v>
      </c>
      <c r="H1489">
        <v>30</v>
      </c>
      <c r="I1489">
        <v>43</v>
      </c>
      <c r="J1489">
        <v>3.64</v>
      </c>
      <c r="K1489" t="s">
        <v>922</v>
      </c>
    </row>
    <row r="1490" spans="1:11" x14ac:dyDescent="0.25">
      <c r="A1490" t="s">
        <v>467</v>
      </c>
      <c r="B1490">
        <v>251</v>
      </c>
      <c r="C1490">
        <v>22</v>
      </c>
      <c r="D1490">
        <v>21</v>
      </c>
      <c r="E1490" t="s">
        <v>30</v>
      </c>
      <c r="F1490">
        <v>13.08</v>
      </c>
      <c r="G1490">
        <v>46.16</v>
      </c>
      <c r="H1490">
        <v>480</v>
      </c>
      <c r="I1490" s="1">
        <v>3692.8</v>
      </c>
      <c r="J1490">
        <v>184.97</v>
      </c>
      <c r="K1490" t="s">
        <v>923</v>
      </c>
    </row>
    <row r="1491" spans="1:11" x14ac:dyDescent="0.25">
      <c r="A1491" t="s">
        <v>468</v>
      </c>
      <c r="B1491">
        <v>251</v>
      </c>
      <c r="C1491">
        <v>22</v>
      </c>
      <c r="D1491">
        <v>21</v>
      </c>
      <c r="E1491" t="s">
        <v>30</v>
      </c>
      <c r="F1491">
        <v>12.56</v>
      </c>
      <c r="G1491">
        <v>36.270000000000003</v>
      </c>
      <c r="H1491">
        <v>10</v>
      </c>
      <c r="I1491" s="1">
        <v>4.9000000000000004</v>
      </c>
      <c r="J1491">
        <v>0.32</v>
      </c>
      <c r="K1491" t="s">
        <v>924</v>
      </c>
    </row>
    <row r="1492" spans="1:11" x14ac:dyDescent="0.25">
      <c r="A1492" t="s">
        <v>469</v>
      </c>
      <c r="B1492">
        <v>251</v>
      </c>
      <c r="C1492">
        <v>22</v>
      </c>
      <c r="D1492">
        <v>19</v>
      </c>
      <c r="E1492" t="s">
        <v>30</v>
      </c>
      <c r="F1492">
        <v>11.28</v>
      </c>
      <c r="G1492">
        <v>54.02</v>
      </c>
      <c r="H1492">
        <v>180</v>
      </c>
      <c r="I1492">
        <v>988.3</v>
      </c>
      <c r="J1492">
        <v>70</v>
      </c>
      <c r="K1492" t="s">
        <v>925</v>
      </c>
    </row>
    <row r="1493" spans="1:11" x14ac:dyDescent="0.25">
      <c r="A1493" t="s">
        <v>470</v>
      </c>
      <c r="B1493">
        <v>251</v>
      </c>
      <c r="C1493">
        <v>22</v>
      </c>
      <c r="D1493">
        <v>19</v>
      </c>
      <c r="E1493" t="s">
        <v>30</v>
      </c>
      <c r="F1493">
        <v>11.04</v>
      </c>
      <c r="G1493">
        <v>39.39</v>
      </c>
      <c r="H1493">
        <v>10</v>
      </c>
      <c r="I1493" s="1">
        <v>25</v>
      </c>
      <c r="J1493">
        <v>1.22</v>
      </c>
      <c r="K1493" t="s">
        <v>926</v>
      </c>
    </row>
    <row r="1494" spans="1:11" x14ac:dyDescent="0.25">
      <c r="A1494" t="s">
        <v>471</v>
      </c>
      <c r="B1494">
        <v>242</v>
      </c>
      <c r="C1494">
        <v>27</v>
      </c>
      <c r="D1494">
        <v>12</v>
      </c>
      <c r="E1494" t="s">
        <v>30</v>
      </c>
      <c r="F1494">
        <v>11.1</v>
      </c>
      <c r="G1494">
        <v>43.28</v>
      </c>
      <c r="H1494">
        <v>190</v>
      </c>
      <c r="I1494" s="1">
        <v>1292.5</v>
      </c>
      <c r="J1494">
        <v>77.459999999999994</v>
      </c>
      <c r="K1494" t="s">
        <v>927</v>
      </c>
    </row>
    <row r="1495" spans="1:11" x14ac:dyDescent="0.25">
      <c r="A1495" t="s">
        <v>472</v>
      </c>
      <c r="B1495">
        <v>242</v>
      </c>
      <c r="C1495">
        <v>27</v>
      </c>
      <c r="D1495">
        <v>11</v>
      </c>
      <c r="E1495" t="s">
        <v>30</v>
      </c>
      <c r="F1495">
        <v>10.07</v>
      </c>
      <c r="G1495">
        <v>26.36</v>
      </c>
      <c r="H1495">
        <v>20</v>
      </c>
      <c r="I1495">
        <v>110.9</v>
      </c>
      <c r="J1495">
        <v>5.01</v>
      </c>
      <c r="K1495" t="s">
        <v>928</v>
      </c>
    </row>
    <row r="1496" spans="1:11" x14ac:dyDescent="0.25">
      <c r="A1496" t="s">
        <v>473</v>
      </c>
      <c r="B1496">
        <v>242</v>
      </c>
      <c r="C1496">
        <v>27</v>
      </c>
      <c r="D1496">
        <v>26</v>
      </c>
      <c r="E1496" t="s">
        <v>30</v>
      </c>
      <c r="F1496">
        <v>14.25</v>
      </c>
      <c r="G1496">
        <v>79.33</v>
      </c>
      <c r="H1496">
        <v>930</v>
      </c>
      <c r="I1496" s="1">
        <v>5546.8</v>
      </c>
      <c r="J1496">
        <v>561.85</v>
      </c>
      <c r="K1496" t="s">
        <v>929</v>
      </c>
    </row>
    <row r="1497" spans="1:11" x14ac:dyDescent="0.25">
      <c r="A1497" t="s">
        <v>474</v>
      </c>
      <c r="B1497">
        <v>242</v>
      </c>
      <c r="C1497">
        <v>27</v>
      </c>
      <c r="D1497">
        <v>30</v>
      </c>
      <c r="E1497" t="s">
        <v>30</v>
      </c>
      <c r="F1497">
        <v>14.43</v>
      </c>
      <c r="G1497">
        <v>69.61</v>
      </c>
      <c r="H1497">
        <v>454</v>
      </c>
      <c r="I1497" s="1">
        <v>2336.1799999999998</v>
      </c>
      <c r="J1497">
        <v>184.08</v>
      </c>
      <c r="K1497" t="s">
        <v>930</v>
      </c>
    </row>
    <row r="1498" spans="1:11" x14ac:dyDescent="0.25">
      <c r="A1498" t="s">
        <v>475</v>
      </c>
      <c r="B1498">
        <v>292</v>
      </c>
      <c r="C1498">
        <v>21</v>
      </c>
      <c r="D1498">
        <v>32</v>
      </c>
      <c r="E1498" t="s">
        <v>30</v>
      </c>
      <c r="F1498">
        <v>8.49</v>
      </c>
      <c r="G1498">
        <v>37.729999999999997</v>
      </c>
      <c r="H1498" t="s">
        <v>31</v>
      </c>
      <c r="I1498" t="s">
        <v>31</v>
      </c>
      <c r="J1498" t="s">
        <v>31</v>
      </c>
      <c r="K1498" t="s">
        <v>931</v>
      </c>
    </row>
    <row r="1499" spans="1:11" x14ac:dyDescent="0.25">
      <c r="A1499" t="s">
        <v>476</v>
      </c>
      <c r="B1499">
        <v>292</v>
      </c>
      <c r="C1499">
        <v>21</v>
      </c>
      <c r="D1499">
        <v>20</v>
      </c>
      <c r="E1499" t="s">
        <v>30</v>
      </c>
      <c r="F1499">
        <v>7.8</v>
      </c>
      <c r="G1499">
        <v>52.46</v>
      </c>
      <c r="H1499" t="s">
        <v>31</v>
      </c>
      <c r="I1499" t="s">
        <v>31</v>
      </c>
      <c r="J1499" t="s">
        <v>31</v>
      </c>
      <c r="K1499" t="s">
        <v>932</v>
      </c>
    </row>
    <row r="1500" spans="1:11" x14ac:dyDescent="0.25">
      <c r="A1500" t="s">
        <v>477</v>
      </c>
      <c r="B1500">
        <v>242</v>
      </c>
      <c r="C1500">
        <v>27</v>
      </c>
      <c r="D1500">
        <v>15</v>
      </c>
      <c r="E1500" t="s">
        <v>30</v>
      </c>
      <c r="F1500">
        <v>8.43</v>
      </c>
      <c r="G1500">
        <v>32.69</v>
      </c>
      <c r="H1500">
        <v>30</v>
      </c>
      <c r="I1500">
        <v>205.9</v>
      </c>
      <c r="J1500">
        <v>12.91</v>
      </c>
      <c r="K1500" t="s">
        <v>933</v>
      </c>
    </row>
    <row r="1501" spans="1:11" x14ac:dyDescent="0.25">
      <c r="A1501" t="s">
        <v>478</v>
      </c>
      <c r="B1501">
        <v>242</v>
      </c>
      <c r="C1501">
        <v>27</v>
      </c>
      <c r="D1501">
        <v>14</v>
      </c>
      <c r="E1501" t="s">
        <v>30</v>
      </c>
      <c r="F1501">
        <v>8.1999999999999993</v>
      </c>
      <c r="G1501">
        <v>39.15</v>
      </c>
      <c r="H1501">
        <v>120</v>
      </c>
      <c r="I1501" s="1">
        <v>358</v>
      </c>
      <c r="J1501">
        <v>30.93</v>
      </c>
      <c r="K1501" t="s">
        <v>934</v>
      </c>
    </row>
    <row r="1502" spans="1:11" x14ac:dyDescent="0.25">
      <c r="A1502" t="s">
        <v>479</v>
      </c>
      <c r="B1502">
        <v>292</v>
      </c>
      <c r="C1502">
        <v>21</v>
      </c>
      <c r="D1502">
        <v>48</v>
      </c>
      <c r="E1502" t="s">
        <v>30</v>
      </c>
      <c r="F1502">
        <v>14.16</v>
      </c>
      <c r="G1502">
        <v>85.67</v>
      </c>
      <c r="H1502">
        <v>3.75</v>
      </c>
      <c r="I1502" s="1">
        <v>0.73</v>
      </c>
      <c r="J1502">
        <v>0.13</v>
      </c>
      <c r="K1502" t="s">
        <v>935</v>
      </c>
    </row>
    <row r="1503" spans="1:11" x14ac:dyDescent="0.25">
      <c r="A1503" t="s">
        <v>480</v>
      </c>
      <c r="B1503">
        <v>292</v>
      </c>
      <c r="C1503">
        <v>21</v>
      </c>
      <c r="D1503">
        <v>45</v>
      </c>
      <c r="E1503" t="s">
        <v>30</v>
      </c>
      <c r="F1503">
        <v>14.11</v>
      </c>
      <c r="G1503">
        <v>86.28</v>
      </c>
      <c r="H1503">
        <v>3.75</v>
      </c>
      <c r="I1503" s="1">
        <v>0.73</v>
      </c>
      <c r="J1503">
        <v>0.13</v>
      </c>
      <c r="K1503" t="s">
        <v>936</v>
      </c>
    </row>
    <row r="1504" spans="1:11" x14ac:dyDescent="0.25">
      <c r="A1504" t="s">
        <v>481</v>
      </c>
      <c r="B1504">
        <v>242</v>
      </c>
      <c r="C1504">
        <v>27</v>
      </c>
      <c r="D1504">
        <v>34</v>
      </c>
      <c r="E1504" t="s">
        <v>30</v>
      </c>
      <c r="F1504">
        <v>20</v>
      </c>
      <c r="G1504">
        <v>90.74</v>
      </c>
      <c r="H1504">
        <v>288</v>
      </c>
      <c r="I1504" s="1">
        <v>1626.35</v>
      </c>
      <c r="J1504">
        <v>138.82</v>
      </c>
      <c r="K1504" t="s">
        <v>937</v>
      </c>
    </row>
    <row r="1505" spans="1:11" x14ac:dyDescent="0.25">
      <c r="A1505" t="s">
        <v>482</v>
      </c>
      <c r="B1505">
        <v>242</v>
      </c>
      <c r="C1505">
        <v>27</v>
      </c>
      <c r="D1505">
        <v>36</v>
      </c>
      <c r="E1505" t="s">
        <v>30</v>
      </c>
      <c r="F1505">
        <v>20.09</v>
      </c>
      <c r="G1505">
        <v>107.26</v>
      </c>
      <c r="H1505">
        <v>340</v>
      </c>
      <c r="I1505" s="1">
        <v>2760.4</v>
      </c>
      <c r="J1505">
        <v>263.63</v>
      </c>
      <c r="K1505" t="s">
        <v>938</v>
      </c>
    </row>
    <row r="1506" spans="1:11" x14ac:dyDescent="0.25">
      <c r="A1506" t="s">
        <v>483</v>
      </c>
      <c r="B1506">
        <v>242</v>
      </c>
      <c r="C1506">
        <v>27</v>
      </c>
      <c r="D1506">
        <v>27</v>
      </c>
      <c r="E1506" t="s">
        <v>30</v>
      </c>
      <c r="F1506">
        <v>15.27</v>
      </c>
      <c r="G1506">
        <v>70.099999999999994</v>
      </c>
      <c r="H1506">
        <v>288</v>
      </c>
      <c r="I1506" s="1">
        <v>1626.35</v>
      </c>
      <c r="J1506">
        <v>138.82</v>
      </c>
      <c r="K1506" t="s">
        <v>939</v>
      </c>
    </row>
    <row r="1507" spans="1:11" x14ac:dyDescent="0.25">
      <c r="A1507" t="s">
        <v>484</v>
      </c>
      <c r="B1507">
        <v>242</v>
      </c>
      <c r="C1507">
        <v>27</v>
      </c>
      <c r="D1507">
        <v>29</v>
      </c>
      <c r="E1507" t="s">
        <v>30</v>
      </c>
      <c r="F1507">
        <v>15.21</v>
      </c>
      <c r="G1507">
        <v>88.3</v>
      </c>
      <c r="H1507">
        <v>270</v>
      </c>
      <c r="I1507" s="1">
        <v>1992.3</v>
      </c>
      <c r="J1507">
        <v>196.02</v>
      </c>
      <c r="K1507" t="s">
        <v>940</v>
      </c>
    </row>
    <row r="1508" spans="1:11" x14ac:dyDescent="0.25">
      <c r="A1508" t="s">
        <v>485</v>
      </c>
      <c r="B1508">
        <v>292</v>
      </c>
      <c r="C1508">
        <v>21</v>
      </c>
      <c r="D1508">
        <v>37</v>
      </c>
      <c r="E1508" t="s">
        <v>30</v>
      </c>
      <c r="F1508">
        <v>7.6</v>
      </c>
      <c r="G1508">
        <v>47.01</v>
      </c>
      <c r="H1508" t="s">
        <v>31</v>
      </c>
      <c r="I1508" t="s">
        <v>31</v>
      </c>
      <c r="J1508" t="s">
        <v>31</v>
      </c>
      <c r="K1508" t="s">
        <v>941</v>
      </c>
    </row>
    <row r="1509" spans="1:11" x14ac:dyDescent="0.25">
      <c r="A1509" t="s">
        <v>485</v>
      </c>
      <c r="B1509">
        <v>-292</v>
      </c>
      <c r="C1509">
        <v>21</v>
      </c>
      <c r="D1509">
        <v>37</v>
      </c>
      <c r="E1509" t="s">
        <v>30</v>
      </c>
      <c r="F1509">
        <v>7.6</v>
      </c>
      <c r="G1509">
        <v>46.19</v>
      </c>
      <c r="H1509" t="s">
        <v>31</v>
      </c>
      <c r="I1509" t="s">
        <v>31</v>
      </c>
      <c r="J1509" t="s">
        <v>31</v>
      </c>
      <c r="K1509" t="s">
        <v>941</v>
      </c>
    </row>
    <row r="1510" spans="1:11" x14ac:dyDescent="0.25">
      <c r="A1510" t="s">
        <v>487</v>
      </c>
      <c r="B1510">
        <v>292</v>
      </c>
      <c r="C1510">
        <v>21</v>
      </c>
      <c r="D1510">
        <v>53</v>
      </c>
      <c r="E1510" t="s">
        <v>30</v>
      </c>
      <c r="F1510">
        <v>13.23</v>
      </c>
      <c r="G1510">
        <v>70.16</v>
      </c>
      <c r="H1510" t="s">
        <v>31</v>
      </c>
      <c r="I1510" t="s">
        <v>31</v>
      </c>
      <c r="J1510" t="s">
        <v>31</v>
      </c>
      <c r="K1510" t="s">
        <v>942</v>
      </c>
    </row>
    <row r="1511" spans="1:11" x14ac:dyDescent="0.25">
      <c r="A1511" t="s">
        <v>488</v>
      </c>
      <c r="B1511">
        <v>292</v>
      </c>
      <c r="C1511">
        <v>21</v>
      </c>
      <c r="D1511">
        <v>52</v>
      </c>
      <c r="E1511" t="s">
        <v>30</v>
      </c>
      <c r="F1511">
        <v>13.18</v>
      </c>
      <c r="G1511">
        <v>77.150000000000006</v>
      </c>
      <c r="H1511">
        <v>7.5</v>
      </c>
      <c r="I1511">
        <v>4.42</v>
      </c>
      <c r="J1511">
        <v>0.16</v>
      </c>
      <c r="K1511" t="s">
        <v>943</v>
      </c>
    </row>
    <row r="1512" spans="1:11" x14ac:dyDescent="0.25">
      <c r="A1512" t="s">
        <v>489</v>
      </c>
      <c r="B1512">
        <v>292</v>
      </c>
      <c r="C1512">
        <v>21</v>
      </c>
      <c r="D1512">
        <v>47</v>
      </c>
      <c r="E1512" t="s">
        <v>30</v>
      </c>
      <c r="F1512">
        <v>12.24</v>
      </c>
      <c r="G1512">
        <v>65.27</v>
      </c>
      <c r="H1512" t="s">
        <v>31</v>
      </c>
      <c r="I1512" t="s">
        <v>31</v>
      </c>
      <c r="J1512" t="s">
        <v>31</v>
      </c>
      <c r="K1512" t="s">
        <v>944</v>
      </c>
    </row>
    <row r="1513" spans="1:11" x14ac:dyDescent="0.25">
      <c r="A1513" t="s">
        <v>490</v>
      </c>
      <c r="B1513">
        <v>292</v>
      </c>
      <c r="C1513">
        <v>21</v>
      </c>
      <c r="D1513">
        <v>44</v>
      </c>
      <c r="E1513" t="s">
        <v>30</v>
      </c>
      <c r="F1513">
        <v>12.19</v>
      </c>
      <c r="G1513">
        <v>68.81</v>
      </c>
      <c r="H1513">
        <v>7.5</v>
      </c>
      <c r="I1513">
        <v>4.42</v>
      </c>
      <c r="J1513">
        <v>0.16</v>
      </c>
      <c r="K1513" t="s">
        <v>945</v>
      </c>
    </row>
    <row r="1514" spans="1:11" x14ac:dyDescent="0.25">
      <c r="A1514" t="s">
        <v>491</v>
      </c>
      <c r="B1514">
        <v>292</v>
      </c>
      <c r="C1514">
        <v>21</v>
      </c>
      <c r="D1514">
        <v>34</v>
      </c>
      <c r="E1514" t="s">
        <v>30</v>
      </c>
      <c r="F1514">
        <v>11.75</v>
      </c>
      <c r="G1514">
        <v>61</v>
      </c>
      <c r="H1514">
        <v>17</v>
      </c>
      <c r="I1514">
        <v>53.5</v>
      </c>
      <c r="J1514">
        <v>4.29</v>
      </c>
      <c r="K1514" t="s">
        <v>946</v>
      </c>
    </row>
    <row r="1515" spans="1:11" x14ac:dyDescent="0.25">
      <c r="A1515" t="s">
        <v>492</v>
      </c>
      <c r="B1515">
        <v>292</v>
      </c>
      <c r="C1515">
        <v>21</v>
      </c>
      <c r="D1515">
        <v>66</v>
      </c>
      <c r="E1515" t="s">
        <v>30</v>
      </c>
      <c r="F1515">
        <v>20.05</v>
      </c>
      <c r="G1515">
        <v>91.94</v>
      </c>
      <c r="H1515">
        <v>8.18</v>
      </c>
      <c r="I1515">
        <v>2.78</v>
      </c>
      <c r="J1515">
        <v>0.21</v>
      </c>
      <c r="K1515" t="s">
        <v>947</v>
      </c>
    </row>
    <row r="1516" spans="1:11" x14ac:dyDescent="0.25">
      <c r="A1516" t="s">
        <v>493</v>
      </c>
      <c r="B1516">
        <v>292</v>
      </c>
      <c r="C1516">
        <v>21</v>
      </c>
      <c r="D1516">
        <v>13</v>
      </c>
      <c r="E1516" t="s">
        <v>30</v>
      </c>
      <c r="F1516">
        <v>12.08</v>
      </c>
      <c r="G1516">
        <v>69.95</v>
      </c>
      <c r="H1516">
        <v>20</v>
      </c>
      <c r="I1516">
        <v>153.1</v>
      </c>
      <c r="J1516">
        <v>7.58</v>
      </c>
      <c r="K1516" t="s">
        <v>948</v>
      </c>
    </row>
    <row r="1517" spans="1:11" x14ac:dyDescent="0.25">
      <c r="A1517" t="s">
        <v>494</v>
      </c>
      <c r="B1517">
        <v>292</v>
      </c>
      <c r="C1517">
        <v>21</v>
      </c>
      <c r="D1517">
        <v>14</v>
      </c>
      <c r="E1517" t="s">
        <v>30</v>
      </c>
      <c r="F1517">
        <v>11.92</v>
      </c>
      <c r="G1517">
        <v>42.6</v>
      </c>
      <c r="H1517">
        <v>20</v>
      </c>
      <c r="I1517">
        <v>120.6</v>
      </c>
      <c r="J1517">
        <v>3.69</v>
      </c>
      <c r="K1517" t="s">
        <v>949</v>
      </c>
    </row>
    <row r="1518" spans="1:11" x14ac:dyDescent="0.25">
      <c r="A1518" t="s">
        <v>495</v>
      </c>
      <c r="B1518">
        <v>292</v>
      </c>
      <c r="C1518">
        <v>21</v>
      </c>
      <c r="D1518">
        <v>26</v>
      </c>
      <c r="E1518" t="s">
        <v>30</v>
      </c>
      <c r="F1518">
        <v>2.7</v>
      </c>
      <c r="G1518">
        <v>24.47</v>
      </c>
      <c r="H1518">
        <v>10</v>
      </c>
      <c r="I1518">
        <v>5.7</v>
      </c>
      <c r="J1518">
        <v>0.89</v>
      </c>
      <c r="K1518" t="s">
        <v>950</v>
      </c>
    </row>
    <row r="1519" spans="1:11" x14ac:dyDescent="0.25">
      <c r="A1519" t="s">
        <v>496</v>
      </c>
      <c r="B1519">
        <v>292</v>
      </c>
      <c r="C1519">
        <v>21</v>
      </c>
      <c r="D1519">
        <v>27</v>
      </c>
      <c r="E1519" t="s">
        <v>30</v>
      </c>
      <c r="F1519">
        <v>3.28</v>
      </c>
      <c r="G1519">
        <v>27.09</v>
      </c>
      <c r="H1519">
        <v>52.86</v>
      </c>
      <c r="I1519">
        <v>16.670000000000002</v>
      </c>
      <c r="J1519">
        <v>2.5099999999999998</v>
      </c>
      <c r="K1519" t="s">
        <v>951</v>
      </c>
    </row>
    <row r="1520" spans="1:11" x14ac:dyDescent="0.25">
      <c r="A1520" t="s">
        <v>497</v>
      </c>
      <c r="B1520">
        <v>292</v>
      </c>
      <c r="C1520">
        <v>21</v>
      </c>
      <c r="D1520">
        <v>26</v>
      </c>
      <c r="E1520" t="s">
        <v>30</v>
      </c>
      <c r="F1520">
        <v>7.61</v>
      </c>
      <c r="G1520">
        <v>37.76</v>
      </c>
      <c r="H1520" t="s">
        <v>31</v>
      </c>
      <c r="I1520" t="s">
        <v>31</v>
      </c>
      <c r="J1520" t="s">
        <v>31</v>
      </c>
      <c r="K1520" t="s">
        <v>952</v>
      </c>
    </row>
    <row r="1521" spans="1:11" x14ac:dyDescent="0.25">
      <c r="A1521" t="s">
        <v>498</v>
      </c>
      <c r="B1521">
        <v>292</v>
      </c>
      <c r="C1521">
        <v>21</v>
      </c>
      <c r="D1521">
        <v>8</v>
      </c>
      <c r="E1521" t="s">
        <v>30</v>
      </c>
      <c r="F1521">
        <v>1.66</v>
      </c>
      <c r="G1521">
        <v>8.35</v>
      </c>
      <c r="H1521" t="s">
        <v>31</v>
      </c>
      <c r="I1521" t="s">
        <v>31</v>
      </c>
      <c r="J1521" t="s">
        <v>31</v>
      </c>
      <c r="K1521" t="s">
        <v>953</v>
      </c>
    </row>
    <row r="1522" spans="1:11" x14ac:dyDescent="0.25">
      <c r="A1522" t="s">
        <v>498</v>
      </c>
      <c r="B1522">
        <v>-292</v>
      </c>
      <c r="C1522">
        <v>21</v>
      </c>
      <c r="D1522">
        <v>8</v>
      </c>
      <c r="E1522" t="s">
        <v>30</v>
      </c>
      <c r="F1522">
        <v>1.66</v>
      </c>
      <c r="G1522">
        <v>9.9</v>
      </c>
      <c r="H1522" t="s">
        <v>31</v>
      </c>
      <c r="I1522" t="s">
        <v>31</v>
      </c>
      <c r="J1522" t="s">
        <v>31</v>
      </c>
      <c r="K1522" t="s">
        <v>953</v>
      </c>
    </row>
    <row r="1523" spans="1:11" x14ac:dyDescent="0.25">
      <c r="A1523" t="s">
        <v>500</v>
      </c>
      <c r="B1523">
        <v>292</v>
      </c>
      <c r="C1523">
        <v>21</v>
      </c>
      <c r="D1523">
        <v>43</v>
      </c>
      <c r="E1523" t="s">
        <v>30</v>
      </c>
      <c r="F1523">
        <v>12.23</v>
      </c>
      <c r="G1523">
        <v>67.39</v>
      </c>
      <c r="H1523">
        <v>7.68</v>
      </c>
      <c r="I1523">
        <v>1.49</v>
      </c>
      <c r="J1523">
        <v>0.26</v>
      </c>
      <c r="K1523" t="s">
        <v>954</v>
      </c>
    </row>
    <row r="1524" spans="1:11" x14ac:dyDescent="0.25">
      <c r="A1524" t="s">
        <v>501</v>
      </c>
      <c r="B1524">
        <v>292</v>
      </c>
      <c r="C1524">
        <v>21</v>
      </c>
      <c r="D1524">
        <v>43</v>
      </c>
      <c r="E1524" t="s">
        <v>30</v>
      </c>
      <c r="F1524">
        <v>12.32</v>
      </c>
      <c r="G1524">
        <v>66.040000000000006</v>
      </c>
      <c r="H1524">
        <v>2.54</v>
      </c>
      <c r="I1524">
        <v>2.2400000000000002</v>
      </c>
      <c r="J1524">
        <v>0.28000000000000003</v>
      </c>
      <c r="K1524" t="s">
        <v>955</v>
      </c>
    </row>
    <row r="1525" spans="1:11" x14ac:dyDescent="0.25">
      <c r="A1525" t="s">
        <v>502</v>
      </c>
      <c r="B1525">
        <v>292</v>
      </c>
      <c r="C1525">
        <v>21</v>
      </c>
      <c r="D1525">
        <v>36</v>
      </c>
      <c r="E1525" t="s">
        <v>30</v>
      </c>
      <c r="F1525">
        <v>8.3000000000000007</v>
      </c>
      <c r="G1525">
        <v>47.8</v>
      </c>
      <c r="H1525" t="s">
        <v>31</v>
      </c>
      <c r="I1525" t="s">
        <v>31</v>
      </c>
      <c r="J1525" t="s">
        <v>31</v>
      </c>
      <c r="K1525" t="s">
        <v>956</v>
      </c>
    </row>
    <row r="1526" spans="1:11" x14ac:dyDescent="0.25">
      <c r="A1526" t="s">
        <v>503</v>
      </c>
      <c r="B1526">
        <v>292</v>
      </c>
      <c r="C1526">
        <v>21</v>
      </c>
      <c r="D1526">
        <v>33</v>
      </c>
      <c r="E1526" t="s">
        <v>30</v>
      </c>
      <c r="F1526">
        <v>7.56</v>
      </c>
      <c r="G1526">
        <v>50.45</v>
      </c>
      <c r="H1526" t="s">
        <v>31</v>
      </c>
      <c r="I1526" t="s">
        <v>31</v>
      </c>
      <c r="J1526" t="s">
        <v>31</v>
      </c>
      <c r="K1526" t="s">
        <v>957</v>
      </c>
    </row>
    <row r="1527" spans="1:11" x14ac:dyDescent="0.25">
      <c r="A1527" t="s">
        <v>504</v>
      </c>
      <c r="B1527">
        <v>292</v>
      </c>
      <c r="C1527">
        <v>21</v>
      </c>
      <c r="D1527">
        <v>58</v>
      </c>
      <c r="E1527" t="s">
        <v>30</v>
      </c>
      <c r="F1527">
        <v>13.59</v>
      </c>
      <c r="G1527">
        <v>80.3</v>
      </c>
      <c r="H1527">
        <v>16</v>
      </c>
      <c r="I1527">
        <v>51.27</v>
      </c>
      <c r="J1527">
        <v>5.71</v>
      </c>
      <c r="K1527" t="s">
        <v>958</v>
      </c>
    </row>
    <row r="1528" spans="1:11" x14ac:dyDescent="0.25">
      <c r="A1528" t="s">
        <v>504</v>
      </c>
      <c r="B1528">
        <v>-292</v>
      </c>
      <c r="C1528">
        <v>21</v>
      </c>
      <c r="D1528">
        <v>58</v>
      </c>
      <c r="E1528" t="s">
        <v>30</v>
      </c>
      <c r="F1528">
        <v>13.59</v>
      </c>
      <c r="G1528">
        <v>82.21</v>
      </c>
      <c r="H1528">
        <v>20</v>
      </c>
      <c r="I1528">
        <v>58.4</v>
      </c>
      <c r="J1528">
        <v>5.87</v>
      </c>
      <c r="K1528" t="s">
        <v>958</v>
      </c>
    </row>
    <row r="1529" spans="1:11" x14ac:dyDescent="0.25">
      <c r="A1529" t="s">
        <v>506</v>
      </c>
      <c r="B1529">
        <v>292</v>
      </c>
      <c r="C1529">
        <v>21</v>
      </c>
      <c r="D1529">
        <v>48</v>
      </c>
      <c r="E1529" t="s">
        <v>30</v>
      </c>
      <c r="F1529">
        <v>10.51</v>
      </c>
      <c r="G1529">
        <v>65.959999999999994</v>
      </c>
      <c r="H1529">
        <v>16</v>
      </c>
      <c r="I1529">
        <v>51.27</v>
      </c>
      <c r="J1529">
        <v>5.71</v>
      </c>
      <c r="K1529" t="s">
        <v>959</v>
      </c>
    </row>
    <row r="1530" spans="1:11" x14ac:dyDescent="0.25">
      <c r="A1530" t="s">
        <v>506</v>
      </c>
      <c r="B1530">
        <v>-292</v>
      </c>
      <c r="C1530">
        <v>21</v>
      </c>
      <c r="D1530">
        <v>48</v>
      </c>
      <c r="E1530" t="s">
        <v>30</v>
      </c>
      <c r="F1530">
        <v>10.51</v>
      </c>
      <c r="G1530">
        <v>67.930000000000007</v>
      </c>
      <c r="H1530">
        <v>10</v>
      </c>
      <c r="I1530">
        <v>19.600000000000001</v>
      </c>
      <c r="J1530">
        <v>2.44</v>
      </c>
      <c r="K1530" t="s">
        <v>959</v>
      </c>
    </row>
    <row r="1531" spans="1:11" x14ac:dyDescent="0.25">
      <c r="A1531" t="s">
        <v>508</v>
      </c>
      <c r="B1531">
        <v>281</v>
      </c>
      <c r="C1531">
        <v>26</v>
      </c>
      <c r="D1531">
        <v>9</v>
      </c>
      <c r="E1531" t="s">
        <v>30</v>
      </c>
      <c r="F1531">
        <v>1.98</v>
      </c>
      <c r="G1531">
        <v>11.88</v>
      </c>
      <c r="H1531" s="1">
        <v>347.5</v>
      </c>
      <c r="I1531" s="1">
        <v>227.97</v>
      </c>
      <c r="J1531">
        <v>22.8</v>
      </c>
      <c r="K1531" t="s">
        <v>960</v>
      </c>
    </row>
    <row r="1532" spans="1:11" x14ac:dyDescent="0.25">
      <c r="A1532" t="s">
        <v>509</v>
      </c>
      <c r="B1532">
        <v>281</v>
      </c>
      <c r="C1532">
        <v>26</v>
      </c>
      <c r="D1532">
        <v>18</v>
      </c>
      <c r="E1532" t="s">
        <v>30</v>
      </c>
      <c r="F1532">
        <v>4.29</v>
      </c>
      <c r="G1532">
        <v>25.74</v>
      </c>
      <c r="H1532" s="1">
        <v>202.5</v>
      </c>
      <c r="I1532" s="1">
        <v>304.8</v>
      </c>
      <c r="J1532">
        <v>30.48</v>
      </c>
      <c r="K1532" t="s">
        <v>961</v>
      </c>
    </row>
    <row r="1533" spans="1:11" x14ac:dyDescent="0.25">
      <c r="A1533" t="s">
        <v>510</v>
      </c>
      <c r="B1533">
        <v>281</v>
      </c>
      <c r="C1533">
        <v>26</v>
      </c>
      <c r="D1533">
        <v>18</v>
      </c>
      <c r="E1533" t="s">
        <v>30</v>
      </c>
      <c r="F1533">
        <v>4.0999999999999996</v>
      </c>
      <c r="G1533">
        <v>24.6</v>
      </c>
      <c r="H1533" s="1">
        <v>370</v>
      </c>
      <c r="I1533" s="1">
        <v>292.2</v>
      </c>
      <c r="J1533">
        <v>29.22</v>
      </c>
      <c r="K1533" t="s">
        <v>962</v>
      </c>
    </row>
    <row r="1534" spans="1:11" x14ac:dyDescent="0.25">
      <c r="A1534" t="s">
        <v>511</v>
      </c>
      <c r="B1534">
        <v>121</v>
      </c>
      <c r="C1534">
        <v>25</v>
      </c>
      <c r="D1534">
        <v>22</v>
      </c>
      <c r="E1534" t="s">
        <v>30</v>
      </c>
      <c r="F1534">
        <v>22.44</v>
      </c>
      <c r="G1534">
        <v>58.87</v>
      </c>
      <c r="H1534" s="1">
        <v>2940</v>
      </c>
      <c r="I1534" s="1">
        <v>20675.5</v>
      </c>
      <c r="J1534">
        <v>922.4</v>
      </c>
      <c r="K1534" t="s">
        <v>963</v>
      </c>
    </row>
    <row r="1535" spans="1:11" x14ac:dyDescent="0.25">
      <c r="A1535" t="s">
        <v>511</v>
      </c>
      <c r="B1535">
        <v>-121</v>
      </c>
      <c r="C1535">
        <v>25</v>
      </c>
      <c r="D1535">
        <v>22</v>
      </c>
      <c r="E1535" t="s">
        <v>30</v>
      </c>
      <c r="F1535">
        <v>22.44</v>
      </c>
      <c r="G1535">
        <v>58.87</v>
      </c>
      <c r="H1535" s="1">
        <v>3570</v>
      </c>
      <c r="I1535" s="1">
        <v>24304</v>
      </c>
      <c r="J1535">
        <v>987.83</v>
      </c>
      <c r="K1535" t="s">
        <v>963</v>
      </c>
    </row>
    <row r="1536" spans="1:11" x14ac:dyDescent="0.25">
      <c r="A1536" t="s">
        <v>513</v>
      </c>
      <c r="B1536">
        <v>111</v>
      </c>
      <c r="C1536">
        <v>11</v>
      </c>
      <c r="D1536">
        <v>18</v>
      </c>
      <c r="E1536" t="s">
        <v>30</v>
      </c>
      <c r="F1536">
        <v>73.22</v>
      </c>
      <c r="G1536">
        <v>142.28</v>
      </c>
      <c r="H1536" s="1">
        <v>1020</v>
      </c>
      <c r="I1536" s="1">
        <v>10299.200000000001</v>
      </c>
      <c r="J1536">
        <v>331.76</v>
      </c>
      <c r="K1536" t="s">
        <v>964</v>
      </c>
    </row>
    <row r="1537" spans="1:11" x14ac:dyDescent="0.25">
      <c r="A1537" t="s">
        <v>513</v>
      </c>
      <c r="B1537">
        <v>-111</v>
      </c>
      <c r="C1537">
        <v>11</v>
      </c>
      <c r="D1537">
        <v>18</v>
      </c>
      <c r="E1537" t="s">
        <v>30</v>
      </c>
      <c r="F1537">
        <v>73.22</v>
      </c>
      <c r="G1537">
        <v>150.28</v>
      </c>
      <c r="H1537">
        <v>500</v>
      </c>
      <c r="I1537" s="1">
        <v>5633.8</v>
      </c>
      <c r="J1537">
        <v>193.02</v>
      </c>
      <c r="K1537" t="s">
        <v>964</v>
      </c>
    </row>
    <row r="1538" spans="1:11" x14ac:dyDescent="0.25">
      <c r="A1538" t="s">
        <v>515</v>
      </c>
      <c r="B1538">
        <v>252</v>
      </c>
      <c r="C1538">
        <v>24</v>
      </c>
      <c r="D1538">
        <v>11</v>
      </c>
      <c r="E1538" t="s">
        <v>30</v>
      </c>
      <c r="F1538">
        <v>12.07</v>
      </c>
      <c r="G1538">
        <v>32.25</v>
      </c>
      <c r="H1538">
        <v>67.5</v>
      </c>
      <c r="I1538">
        <v>528.73</v>
      </c>
      <c r="J1538">
        <v>19.98</v>
      </c>
      <c r="K1538" t="s">
        <v>965</v>
      </c>
    </row>
    <row r="1539" spans="1:11" x14ac:dyDescent="0.25">
      <c r="A1539" t="s">
        <v>516</v>
      </c>
      <c r="B1539">
        <v>252</v>
      </c>
      <c r="C1539">
        <v>24</v>
      </c>
      <c r="D1539">
        <v>3</v>
      </c>
      <c r="E1539" t="s">
        <v>30</v>
      </c>
      <c r="F1539">
        <v>10.41</v>
      </c>
      <c r="G1539">
        <v>17.75</v>
      </c>
      <c r="H1539" t="s">
        <v>31</v>
      </c>
      <c r="I1539" s="1" t="s">
        <v>31</v>
      </c>
      <c r="J1539" t="s">
        <v>31</v>
      </c>
      <c r="K1539" t="s">
        <v>966</v>
      </c>
    </row>
    <row r="1540" spans="1:11" x14ac:dyDescent="0.25">
      <c r="A1540" t="s">
        <v>517</v>
      </c>
      <c r="B1540">
        <v>252</v>
      </c>
      <c r="C1540">
        <v>24</v>
      </c>
      <c r="D1540">
        <v>14</v>
      </c>
      <c r="E1540" t="s">
        <v>30</v>
      </c>
      <c r="F1540">
        <v>12.25</v>
      </c>
      <c r="G1540">
        <v>38.72</v>
      </c>
      <c r="H1540">
        <v>27.66</v>
      </c>
      <c r="I1540">
        <v>182.49</v>
      </c>
      <c r="J1540">
        <v>7.14</v>
      </c>
      <c r="K1540" t="s">
        <v>551</v>
      </c>
    </row>
    <row r="1541" spans="1:11" x14ac:dyDescent="0.25">
      <c r="A1541" t="s">
        <v>518</v>
      </c>
      <c r="B1541">
        <v>252</v>
      </c>
      <c r="C1541">
        <v>24</v>
      </c>
      <c r="D1541">
        <v>3</v>
      </c>
      <c r="E1541" t="s">
        <v>30</v>
      </c>
      <c r="F1541">
        <v>8.9499999999999993</v>
      </c>
      <c r="G1541">
        <v>17.079999999999998</v>
      </c>
      <c r="H1541" t="s">
        <v>31</v>
      </c>
      <c r="I1541" t="s">
        <v>31</v>
      </c>
      <c r="J1541" t="s">
        <v>31</v>
      </c>
      <c r="K1541" t="s">
        <v>967</v>
      </c>
    </row>
    <row r="1542" spans="1:11" x14ac:dyDescent="0.25">
      <c r="A1542" t="s">
        <v>519</v>
      </c>
      <c r="B1542">
        <v>252</v>
      </c>
      <c r="C1542">
        <v>24</v>
      </c>
      <c r="D1542">
        <v>15</v>
      </c>
      <c r="E1542" t="s">
        <v>30</v>
      </c>
      <c r="F1542">
        <v>13.79</v>
      </c>
      <c r="G1542">
        <v>48.69</v>
      </c>
      <c r="H1542">
        <v>172.34</v>
      </c>
      <c r="I1542" s="1">
        <v>1427.17</v>
      </c>
      <c r="J1542">
        <v>70.06</v>
      </c>
      <c r="K1542" t="s">
        <v>968</v>
      </c>
    </row>
    <row r="1543" spans="1:11" x14ac:dyDescent="0.25">
      <c r="A1543" t="s">
        <v>520</v>
      </c>
      <c r="B1543">
        <v>252</v>
      </c>
      <c r="C1543">
        <v>24</v>
      </c>
      <c r="D1543">
        <v>17</v>
      </c>
      <c r="E1543" t="s">
        <v>30</v>
      </c>
      <c r="F1543">
        <v>20.6</v>
      </c>
      <c r="G1543">
        <v>77.17</v>
      </c>
      <c r="H1543" t="s">
        <v>31</v>
      </c>
      <c r="I1543" t="s">
        <v>31</v>
      </c>
      <c r="J1543" t="s">
        <v>31</v>
      </c>
      <c r="K1543" t="s">
        <v>969</v>
      </c>
    </row>
    <row r="1544" spans="1:11" x14ac:dyDescent="0.25">
      <c r="A1544" t="s">
        <v>521</v>
      </c>
      <c r="B1544">
        <v>252</v>
      </c>
      <c r="C1544">
        <v>24</v>
      </c>
      <c r="D1544">
        <v>18</v>
      </c>
      <c r="E1544" t="s">
        <v>30</v>
      </c>
      <c r="F1544">
        <v>19.64</v>
      </c>
      <c r="G1544">
        <v>77.819999999999993</v>
      </c>
      <c r="H1544">
        <v>12.5</v>
      </c>
      <c r="I1544" s="1">
        <v>141.43</v>
      </c>
      <c r="J1544">
        <v>5.3</v>
      </c>
      <c r="K1544" t="s">
        <v>552</v>
      </c>
    </row>
    <row r="1545" spans="1:11" x14ac:dyDescent="0.25">
      <c r="A1545" t="s">
        <v>522</v>
      </c>
      <c r="B1545">
        <v>242</v>
      </c>
      <c r="C1545">
        <v>27</v>
      </c>
      <c r="D1545">
        <v>15</v>
      </c>
      <c r="E1545" t="s">
        <v>30</v>
      </c>
      <c r="F1545">
        <v>18.45</v>
      </c>
      <c r="G1545">
        <v>78.34</v>
      </c>
      <c r="H1545">
        <v>284.85000000000002</v>
      </c>
      <c r="I1545" s="1">
        <v>2788.84</v>
      </c>
      <c r="J1545">
        <v>187.59</v>
      </c>
      <c r="K1545" t="s">
        <v>970</v>
      </c>
    </row>
    <row r="1546" spans="1:11" x14ac:dyDescent="0.25">
      <c r="A1546" t="s">
        <v>523</v>
      </c>
      <c r="B1546">
        <v>242</v>
      </c>
      <c r="C1546">
        <v>27</v>
      </c>
      <c r="D1546">
        <v>32</v>
      </c>
      <c r="E1546" t="s">
        <v>30</v>
      </c>
      <c r="F1546">
        <v>19.32</v>
      </c>
      <c r="G1546">
        <v>77.89</v>
      </c>
      <c r="H1546">
        <v>140.01</v>
      </c>
      <c r="I1546">
        <v>757.78</v>
      </c>
      <c r="J1546">
        <v>51.3</v>
      </c>
      <c r="K1546" t="s">
        <v>971</v>
      </c>
    </row>
    <row r="1547" spans="1:11" x14ac:dyDescent="0.25">
      <c r="A1547" t="s">
        <v>523</v>
      </c>
      <c r="B1547">
        <v>-242</v>
      </c>
      <c r="C1547">
        <v>27</v>
      </c>
      <c r="D1547">
        <v>32</v>
      </c>
      <c r="E1547" t="s">
        <v>30</v>
      </c>
      <c r="F1547">
        <v>19.32</v>
      </c>
      <c r="G1547">
        <v>81.58</v>
      </c>
      <c r="H1547">
        <v>607.88</v>
      </c>
      <c r="I1547" s="1">
        <v>4925.1899999999996</v>
      </c>
      <c r="J1547">
        <v>364.11</v>
      </c>
      <c r="K1547" t="s">
        <v>971</v>
      </c>
    </row>
    <row r="1548" spans="1:11" x14ac:dyDescent="0.25">
      <c r="A1548" t="s">
        <v>525</v>
      </c>
      <c r="B1548">
        <v>151</v>
      </c>
      <c r="C1548">
        <v>33</v>
      </c>
      <c r="D1548">
        <v>13</v>
      </c>
      <c r="E1548" t="s">
        <v>30</v>
      </c>
      <c r="F1548">
        <v>30.02</v>
      </c>
      <c r="G1548">
        <v>69.64</v>
      </c>
      <c r="H1548">
        <v>239.73</v>
      </c>
      <c r="I1548" s="1">
        <v>5407.64</v>
      </c>
      <c r="J1548">
        <v>184.85</v>
      </c>
      <c r="K1548" t="s">
        <v>972</v>
      </c>
    </row>
    <row r="1549" spans="1:11" x14ac:dyDescent="0.25">
      <c r="A1549" t="s">
        <v>526</v>
      </c>
      <c r="B1549">
        <v>151</v>
      </c>
      <c r="C1549">
        <v>33</v>
      </c>
      <c r="D1549">
        <v>11</v>
      </c>
      <c r="E1549" t="s">
        <v>30</v>
      </c>
      <c r="F1549">
        <v>30.25</v>
      </c>
      <c r="G1549">
        <v>65.14</v>
      </c>
      <c r="H1549" t="s">
        <v>31</v>
      </c>
      <c r="I1549" t="s">
        <v>31</v>
      </c>
      <c r="J1549" t="s">
        <v>31</v>
      </c>
      <c r="K1549" t="s">
        <v>972</v>
      </c>
    </row>
    <row r="1550" spans="1:11" x14ac:dyDescent="0.25">
      <c r="A1550" t="s">
        <v>527</v>
      </c>
      <c r="B1550">
        <v>253</v>
      </c>
      <c r="C1550">
        <v>24</v>
      </c>
      <c r="D1550">
        <v>5</v>
      </c>
      <c r="E1550" t="s">
        <v>30</v>
      </c>
      <c r="F1550">
        <v>26.48</v>
      </c>
      <c r="G1550">
        <v>41.61</v>
      </c>
      <c r="H1550">
        <v>140</v>
      </c>
      <c r="I1550" s="1">
        <v>2882.8</v>
      </c>
      <c r="J1550">
        <v>72.540000000000006</v>
      </c>
      <c r="K1550" t="s">
        <v>973</v>
      </c>
    </row>
    <row r="1551" spans="1:11" x14ac:dyDescent="0.25">
      <c r="A1551" t="s">
        <v>528</v>
      </c>
      <c r="B1551">
        <v>253</v>
      </c>
      <c r="C1551">
        <v>24</v>
      </c>
      <c r="D1551">
        <v>3</v>
      </c>
      <c r="E1551" t="s">
        <v>30</v>
      </c>
      <c r="F1551">
        <v>26.76</v>
      </c>
      <c r="G1551">
        <v>34.380000000000003</v>
      </c>
      <c r="H1551" t="s">
        <v>31</v>
      </c>
      <c r="I1551" t="s">
        <v>31</v>
      </c>
      <c r="J1551" t="s">
        <v>31</v>
      </c>
      <c r="K1551" t="s">
        <v>973</v>
      </c>
    </row>
    <row r="1552" spans="1:11" x14ac:dyDescent="0.25">
      <c r="A1552" t="s">
        <v>529</v>
      </c>
      <c r="B1552">
        <v>253</v>
      </c>
      <c r="C1552">
        <v>24</v>
      </c>
      <c r="D1552">
        <v>5</v>
      </c>
      <c r="E1552" t="s">
        <v>30</v>
      </c>
      <c r="F1552">
        <v>19.71</v>
      </c>
      <c r="G1552">
        <v>32.81</v>
      </c>
      <c r="H1552">
        <v>60</v>
      </c>
      <c r="I1552" s="1">
        <v>590.29999999999995</v>
      </c>
      <c r="J1552">
        <v>16.2</v>
      </c>
      <c r="K1552" t="s">
        <v>974</v>
      </c>
    </row>
    <row r="1553" spans="1:11" x14ac:dyDescent="0.25">
      <c r="A1553" t="s">
        <v>530</v>
      </c>
      <c r="B1553">
        <v>253</v>
      </c>
      <c r="C1553">
        <v>24</v>
      </c>
      <c r="D1553">
        <v>3</v>
      </c>
      <c r="E1553" t="s">
        <v>30</v>
      </c>
      <c r="F1553">
        <v>20.079999999999998</v>
      </c>
      <c r="G1553">
        <v>27.12</v>
      </c>
      <c r="H1553">
        <v>10</v>
      </c>
      <c r="I1553">
        <v>200.8</v>
      </c>
      <c r="J1553">
        <v>4.5199999999999996</v>
      </c>
      <c r="K1553" t="s">
        <v>974</v>
      </c>
    </row>
    <row r="1554" spans="1:11" x14ac:dyDescent="0.25">
      <c r="A1554" t="s">
        <v>531</v>
      </c>
      <c r="B1554">
        <v>392</v>
      </c>
      <c r="C1554">
        <v>31</v>
      </c>
      <c r="D1554">
        <v>65</v>
      </c>
      <c r="E1554" t="s">
        <v>30</v>
      </c>
      <c r="F1554">
        <v>26.31</v>
      </c>
      <c r="G1554">
        <v>124.56</v>
      </c>
      <c r="H1554" t="s">
        <v>31</v>
      </c>
      <c r="I1554" s="1" t="s">
        <v>31</v>
      </c>
      <c r="J1554" t="s">
        <v>31</v>
      </c>
      <c r="K1554" t="s">
        <v>975</v>
      </c>
    </row>
    <row r="1555" spans="1:11" x14ac:dyDescent="0.25">
      <c r="A1555" t="s">
        <v>532</v>
      </c>
      <c r="B1555">
        <v>151</v>
      </c>
      <c r="C1555">
        <v>33</v>
      </c>
      <c r="D1555">
        <v>8</v>
      </c>
      <c r="E1555" t="s">
        <v>30</v>
      </c>
      <c r="F1555">
        <v>21.12</v>
      </c>
      <c r="G1555">
        <v>45.44</v>
      </c>
      <c r="H1555">
        <v>116.52</v>
      </c>
      <c r="I1555" s="1">
        <v>2207.04</v>
      </c>
      <c r="J1555">
        <v>70.150000000000006</v>
      </c>
      <c r="K1555" t="s">
        <v>976</v>
      </c>
    </row>
    <row r="1556" spans="1:11" x14ac:dyDescent="0.25">
      <c r="A1556" t="s">
        <v>533</v>
      </c>
      <c r="B1556">
        <v>151</v>
      </c>
      <c r="C1556">
        <v>33</v>
      </c>
      <c r="D1556">
        <v>8</v>
      </c>
      <c r="E1556" t="s">
        <v>30</v>
      </c>
      <c r="F1556">
        <v>19.38</v>
      </c>
      <c r="G1556">
        <v>39.17</v>
      </c>
      <c r="H1556" t="s">
        <v>31</v>
      </c>
      <c r="I1556" t="s">
        <v>31</v>
      </c>
      <c r="J1556" t="s">
        <v>31</v>
      </c>
      <c r="K1556" t="s">
        <v>977</v>
      </c>
    </row>
    <row r="1557" spans="1:11" x14ac:dyDescent="0.25">
      <c r="A1557" t="s">
        <v>534</v>
      </c>
      <c r="B1557">
        <v>151</v>
      </c>
      <c r="C1557">
        <v>33</v>
      </c>
      <c r="D1557">
        <v>7</v>
      </c>
      <c r="E1557" t="s">
        <v>30</v>
      </c>
      <c r="F1557">
        <v>27.48</v>
      </c>
      <c r="G1557">
        <v>60.82</v>
      </c>
      <c r="H1557">
        <v>43.75</v>
      </c>
      <c r="I1557" s="1">
        <v>1185.5</v>
      </c>
      <c r="J1557">
        <v>41.81</v>
      </c>
      <c r="K1557" t="s">
        <v>978</v>
      </c>
    </row>
    <row r="1558" spans="1:11" x14ac:dyDescent="0.25">
      <c r="A1558" t="s">
        <v>535</v>
      </c>
      <c r="B1558">
        <v>151</v>
      </c>
      <c r="C1558">
        <v>33</v>
      </c>
      <c r="D1558">
        <v>4</v>
      </c>
      <c r="E1558" t="s">
        <v>30</v>
      </c>
      <c r="F1558">
        <v>27.9</v>
      </c>
      <c r="G1558">
        <v>52.13</v>
      </c>
      <c r="H1558" t="s">
        <v>31</v>
      </c>
      <c r="I1558" t="s">
        <v>31</v>
      </c>
      <c r="J1558" t="s">
        <v>31</v>
      </c>
      <c r="K1558" t="s">
        <v>979</v>
      </c>
    </row>
    <row r="1559" spans="1:11" x14ac:dyDescent="0.25">
      <c r="A1559" t="s">
        <v>536</v>
      </c>
      <c r="B1559">
        <v>392</v>
      </c>
      <c r="C1559">
        <v>31</v>
      </c>
      <c r="D1559">
        <v>2</v>
      </c>
      <c r="E1559" t="s">
        <v>30</v>
      </c>
      <c r="F1559">
        <v>5.13</v>
      </c>
      <c r="G1559">
        <v>15.24</v>
      </c>
      <c r="H1559" t="s">
        <v>31</v>
      </c>
      <c r="I1559" t="s">
        <v>31</v>
      </c>
      <c r="J1559" t="s">
        <v>31</v>
      </c>
      <c r="K1559" t="s">
        <v>980</v>
      </c>
    </row>
    <row r="1560" spans="1:11" x14ac:dyDescent="0.25">
      <c r="A1560" t="s">
        <v>537</v>
      </c>
      <c r="B1560">
        <v>392</v>
      </c>
      <c r="C1560">
        <v>31</v>
      </c>
      <c r="D1560">
        <v>2</v>
      </c>
      <c r="E1560" t="s">
        <v>30</v>
      </c>
      <c r="F1560">
        <v>4.63</v>
      </c>
      <c r="G1560">
        <v>13.63</v>
      </c>
      <c r="H1560" t="s">
        <v>31</v>
      </c>
      <c r="I1560" t="s">
        <v>31</v>
      </c>
      <c r="J1560" t="s">
        <v>31</v>
      </c>
      <c r="K1560" t="s">
        <v>981</v>
      </c>
    </row>
    <row r="1561" spans="1:11" x14ac:dyDescent="0.25">
      <c r="A1561" t="s">
        <v>538</v>
      </c>
      <c r="B1561">
        <v>492</v>
      </c>
      <c r="C1561">
        <v>41</v>
      </c>
      <c r="D1561">
        <v>13</v>
      </c>
      <c r="E1561" t="s">
        <v>30</v>
      </c>
      <c r="F1561">
        <v>1.31</v>
      </c>
      <c r="G1561">
        <v>9.2100000000000009</v>
      </c>
      <c r="H1561">
        <v>15.12</v>
      </c>
      <c r="I1561">
        <v>13.71</v>
      </c>
      <c r="J1561">
        <v>1.6</v>
      </c>
      <c r="K1561" t="s">
        <v>982</v>
      </c>
    </row>
    <row r="1562" spans="1:11" x14ac:dyDescent="0.25">
      <c r="A1562" t="s">
        <v>539</v>
      </c>
      <c r="B1562">
        <v>492</v>
      </c>
      <c r="C1562">
        <v>41</v>
      </c>
      <c r="D1562">
        <v>14</v>
      </c>
      <c r="E1562" t="s">
        <v>30</v>
      </c>
      <c r="F1562">
        <v>1.61</v>
      </c>
      <c r="G1562">
        <v>8.17</v>
      </c>
      <c r="H1562">
        <v>10</v>
      </c>
      <c r="I1562">
        <v>4.0999999999999996</v>
      </c>
      <c r="J1562">
        <v>0.18</v>
      </c>
      <c r="K1562" t="s">
        <v>983</v>
      </c>
    </row>
    <row r="1563" spans="1:11" x14ac:dyDescent="0.25">
      <c r="A1563" t="s">
        <v>540</v>
      </c>
      <c r="B1563">
        <v>492</v>
      </c>
      <c r="C1563">
        <v>41</v>
      </c>
      <c r="D1563">
        <v>38</v>
      </c>
      <c r="E1563" t="s">
        <v>30</v>
      </c>
      <c r="F1563">
        <v>10.09</v>
      </c>
      <c r="G1563">
        <v>39.97</v>
      </c>
      <c r="H1563">
        <v>15</v>
      </c>
      <c r="I1563">
        <v>76.349999999999994</v>
      </c>
      <c r="J1563">
        <v>5.77</v>
      </c>
      <c r="K1563" t="s">
        <v>613</v>
      </c>
    </row>
    <row r="1564" spans="1:11" x14ac:dyDescent="0.25">
      <c r="A1564" t="s">
        <v>541</v>
      </c>
      <c r="B1564">
        <v>492</v>
      </c>
      <c r="C1564">
        <v>41</v>
      </c>
      <c r="D1564">
        <v>38</v>
      </c>
      <c r="E1564" t="s">
        <v>30</v>
      </c>
      <c r="F1564">
        <v>10.09</v>
      </c>
      <c r="G1564">
        <v>40.03</v>
      </c>
      <c r="H1564">
        <v>15</v>
      </c>
      <c r="I1564" s="1">
        <v>75</v>
      </c>
      <c r="J1564">
        <v>5.4</v>
      </c>
      <c r="K1564" t="s">
        <v>613</v>
      </c>
    </row>
    <row r="1565" spans="1:11" x14ac:dyDescent="0.25">
      <c r="A1565" t="s">
        <v>542</v>
      </c>
      <c r="B1565">
        <v>151</v>
      </c>
      <c r="C1565">
        <v>33</v>
      </c>
      <c r="D1565">
        <v>8</v>
      </c>
      <c r="E1565" t="s">
        <v>30</v>
      </c>
      <c r="F1565">
        <v>23.81</v>
      </c>
      <c r="G1565">
        <v>44.56</v>
      </c>
      <c r="H1565">
        <v>20</v>
      </c>
      <c r="I1565">
        <v>427.9</v>
      </c>
      <c r="J1565">
        <v>12.02</v>
      </c>
      <c r="K1565" t="s">
        <v>984</v>
      </c>
    </row>
    <row r="1566" spans="1:11" x14ac:dyDescent="0.25">
      <c r="A1566" t="s">
        <v>543</v>
      </c>
      <c r="B1566">
        <v>151</v>
      </c>
      <c r="C1566">
        <v>33</v>
      </c>
      <c r="D1566">
        <v>8</v>
      </c>
      <c r="E1566" t="s">
        <v>30</v>
      </c>
      <c r="F1566">
        <v>22.77</v>
      </c>
      <c r="G1566">
        <v>35.43</v>
      </c>
      <c r="H1566">
        <v>50</v>
      </c>
      <c r="I1566">
        <v>306.7</v>
      </c>
      <c r="J1566">
        <v>10.93</v>
      </c>
      <c r="K1566" t="s">
        <v>985</v>
      </c>
    </row>
    <row r="1567" spans="1:11" x14ac:dyDescent="0.25">
      <c r="A1567" t="s">
        <v>544</v>
      </c>
      <c r="B1567">
        <v>151</v>
      </c>
      <c r="C1567">
        <v>33</v>
      </c>
      <c r="D1567">
        <v>11</v>
      </c>
      <c r="E1567" t="s">
        <v>30</v>
      </c>
      <c r="F1567">
        <v>40.82</v>
      </c>
      <c r="G1567">
        <v>69.12</v>
      </c>
      <c r="H1567">
        <v>220</v>
      </c>
      <c r="I1567" s="1">
        <v>1498.1</v>
      </c>
      <c r="J1567">
        <v>42.2</v>
      </c>
      <c r="K1567" t="s">
        <v>986</v>
      </c>
    </row>
    <row r="1568" spans="1:11" x14ac:dyDescent="0.25">
      <c r="A1568" t="s">
        <v>545</v>
      </c>
      <c r="B1568">
        <v>151</v>
      </c>
      <c r="C1568">
        <v>33</v>
      </c>
      <c r="D1568">
        <v>12</v>
      </c>
      <c r="E1568" t="s">
        <v>30</v>
      </c>
      <c r="F1568">
        <v>42.22</v>
      </c>
      <c r="G1568">
        <v>61.18</v>
      </c>
      <c r="H1568" s="1" t="s">
        <v>31</v>
      </c>
      <c r="I1568" s="1" t="s">
        <v>31</v>
      </c>
      <c r="J1568" s="1" t="s">
        <v>31</v>
      </c>
      <c r="K1568" t="s">
        <v>987</v>
      </c>
    </row>
    <row r="1569" spans="1:11" x14ac:dyDescent="0.25">
      <c r="A1569" t="s">
        <v>546</v>
      </c>
      <c r="B1569">
        <v>392</v>
      </c>
      <c r="C1569">
        <v>31</v>
      </c>
      <c r="D1569">
        <v>73</v>
      </c>
      <c r="E1569" t="s">
        <v>30</v>
      </c>
      <c r="F1569">
        <v>20.9</v>
      </c>
      <c r="G1569">
        <v>114.23</v>
      </c>
      <c r="H1569">
        <v>8.18</v>
      </c>
      <c r="I1569">
        <v>18.899999999999999</v>
      </c>
      <c r="J1569">
        <v>2</v>
      </c>
      <c r="K1569" t="s">
        <v>684</v>
      </c>
    </row>
    <row r="1570" spans="1:11" x14ac:dyDescent="0.25">
      <c r="A1570" t="s">
        <v>1</v>
      </c>
      <c r="B1570" t="s">
        <v>0</v>
      </c>
      <c r="C1570" t="s">
        <v>12</v>
      </c>
      <c r="D1570" t="s">
        <v>12</v>
      </c>
      <c r="E1570" t="s">
        <v>11</v>
      </c>
      <c r="F1570" t="s">
        <v>28</v>
      </c>
      <c r="G1570" t="s">
        <v>28</v>
      </c>
      <c r="H1570" t="s">
        <v>7</v>
      </c>
      <c r="I1570" t="s">
        <v>7</v>
      </c>
      <c r="J1570" t="s">
        <v>28</v>
      </c>
      <c r="K1570" t="e">
        <f>-------------------------------------E</f>
        <v>#NAME?</v>
      </c>
    </row>
    <row r="1571" spans="1:11" x14ac:dyDescent="0.25">
      <c r="A1571" t="s">
        <v>5</v>
      </c>
      <c r="F1571">
        <v>7163.01</v>
      </c>
      <c r="G1571">
        <v>33373.68</v>
      </c>
      <c r="H1571" s="1">
        <v>24229.97</v>
      </c>
      <c r="I1571" s="1">
        <v>142964.43</v>
      </c>
      <c r="J1571" s="1">
        <v>8217.43</v>
      </c>
    </row>
    <row r="1574" spans="1:11" x14ac:dyDescent="0.25">
      <c r="A1574" s="2" t="s">
        <v>993</v>
      </c>
    </row>
    <row r="1577" spans="1:11" x14ac:dyDescent="0.25">
      <c r="A1577" t="s">
        <v>8</v>
      </c>
      <c r="B1577" t="s">
        <v>9</v>
      </c>
      <c r="C1577" t="s">
        <v>10</v>
      </c>
    </row>
    <row r="1578" spans="1:11" x14ac:dyDescent="0.25">
      <c r="A1578" t="s">
        <v>3</v>
      </c>
      <c r="B1578" t="s">
        <v>6</v>
      </c>
      <c r="C1578" t="s">
        <v>11</v>
      </c>
      <c r="D1578" t="s">
        <v>12</v>
      </c>
      <c r="E1578" t="s">
        <v>11</v>
      </c>
      <c r="F1578" t="s">
        <v>4</v>
      </c>
    </row>
    <row r="1579" spans="1:11" x14ac:dyDescent="0.25">
      <c r="A1579" t="s">
        <v>13</v>
      </c>
      <c r="B1579" t="s">
        <v>14</v>
      </c>
      <c r="C1579" t="s">
        <v>15</v>
      </c>
      <c r="D1579" t="s">
        <v>16</v>
      </c>
      <c r="E1579" t="s">
        <v>17</v>
      </c>
    </row>
    <row r="1580" spans="1:11" x14ac:dyDescent="0.25">
      <c r="A1580" t="s">
        <v>18</v>
      </c>
      <c r="B1580" t="s">
        <v>19</v>
      </c>
      <c r="C1580" t="s">
        <v>20</v>
      </c>
      <c r="D1580" t="s">
        <v>21</v>
      </c>
      <c r="E1580" t="s">
        <v>22</v>
      </c>
      <c r="F1580" t="s">
        <v>23</v>
      </c>
      <c r="G1580" t="s">
        <v>24</v>
      </c>
      <c r="H1580" t="s">
        <v>25</v>
      </c>
      <c r="I1580" t="s">
        <v>26</v>
      </c>
      <c r="J1580" t="s">
        <v>27</v>
      </c>
    </row>
    <row r="1581" spans="1:11" x14ac:dyDescent="0.25">
      <c r="A1581" t="s">
        <v>3</v>
      </c>
      <c r="B1581" t="s">
        <v>6</v>
      </c>
      <c r="C1581" t="s">
        <v>11</v>
      </c>
      <c r="D1581" t="s">
        <v>12</v>
      </c>
      <c r="E1581" t="s">
        <v>11</v>
      </c>
      <c r="F1581" t="s">
        <v>28</v>
      </c>
      <c r="G1581" t="s">
        <v>28</v>
      </c>
      <c r="H1581" t="s">
        <v>7</v>
      </c>
      <c r="I1581" t="s">
        <v>1</v>
      </c>
      <c r="J1581" t="s">
        <v>28</v>
      </c>
    </row>
    <row r="1582" spans="1:11" x14ac:dyDescent="0.25">
      <c r="A1582" t="s">
        <v>29</v>
      </c>
      <c r="B1582">
        <v>451</v>
      </c>
      <c r="C1582">
        <v>42</v>
      </c>
      <c r="D1582">
        <v>4</v>
      </c>
      <c r="E1582" t="s">
        <v>30</v>
      </c>
      <c r="F1582">
        <v>25.45</v>
      </c>
      <c r="G1582">
        <v>34.159999999999997</v>
      </c>
      <c r="H1582" t="s">
        <v>31</v>
      </c>
      <c r="I1582" t="s">
        <v>31</v>
      </c>
      <c r="J1582" t="s">
        <v>31</v>
      </c>
      <c r="K1582" t="s">
        <v>549</v>
      </c>
    </row>
    <row r="1583" spans="1:11" x14ac:dyDescent="0.25">
      <c r="A1583" t="s">
        <v>32</v>
      </c>
      <c r="B1583">
        <v>252</v>
      </c>
      <c r="C1583">
        <v>24</v>
      </c>
      <c r="D1583">
        <v>13</v>
      </c>
      <c r="E1583" t="s">
        <v>30</v>
      </c>
      <c r="F1583">
        <v>11.9</v>
      </c>
      <c r="G1583">
        <v>27.81</v>
      </c>
      <c r="H1583" t="s">
        <v>31</v>
      </c>
      <c r="I1583" t="s">
        <v>31</v>
      </c>
      <c r="J1583" t="s">
        <v>31</v>
      </c>
      <c r="K1583" t="s">
        <v>550</v>
      </c>
    </row>
    <row r="1584" spans="1:11" x14ac:dyDescent="0.25">
      <c r="A1584" t="s">
        <v>33</v>
      </c>
      <c r="B1584">
        <v>252</v>
      </c>
      <c r="C1584">
        <v>24</v>
      </c>
      <c r="D1584">
        <v>24</v>
      </c>
      <c r="E1584" t="s">
        <v>30</v>
      </c>
      <c r="F1584">
        <v>20.61</v>
      </c>
      <c r="G1584">
        <v>70.75</v>
      </c>
      <c r="H1584" t="s">
        <v>31</v>
      </c>
      <c r="I1584" t="s">
        <v>31</v>
      </c>
      <c r="J1584" t="s">
        <v>31</v>
      </c>
      <c r="K1584" t="s">
        <v>551</v>
      </c>
    </row>
    <row r="1585" spans="1:11" x14ac:dyDescent="0.25">
      <c r="A1585" t="s">
        <v>34</v>
      </c>
      <c r="B1585">
        <v>252</v>
      </c>
      <c r="C1585">
        <v>24</v>
      </c>
      <c r="D1585">
        <v>29</v>
      </c>
      <c r="E1585" t="s">
        <v>30</v>
      </c>
      <c r="F1585">
        <v>19.96</v>
      </c>
      <c r="G1585">
        <v>84.47</v>
      </c>
      <c r="H1585" t="s">
        <v>31</v>
      </c>
      <c r="I1585" t="s">
        <v>31</v>
      </c>
      <c r="J1585" t="s">
        <v>31</v>
      </c>
      <c r="K1585" t="s">
        <v>552</v>
      </c>
    </row>
    <row r="1586" spans="1:11" x14ac:dyDescent="0.25">
      <c r="A1586" t="s">
        <v>35</v>
      </c>
      <c r="B1586">
        <v>292</v>
      </c>
      <c r="C1586">
        <v>21</v>
      </c>
      <c r="D1586">
        <v>10</v>
      </c>
      <c r="E1586" t="s">
        <v>30</v>
      </c>
      <c r="F1586">
        <v>3.06</v>
      </c>
      <c r="G1586">
        <v>18.690000000000001</v>
      </c>
      <c r="H1586" t="s">
        <v>31</v>
      </c>
      <c r="I1586" t="s">
        <v>31</v>
      </c>
      <c r="J1586" t="s">
        <v>31</v>
      </c>
      <c r="K1586" t="s">
        <v>553</v>
      </c>
    </row>
    <row r="1587" spans="1:11" x14ac:dyDescent="0.25">
      <c r="A1587" t="s">
        <v>36</v>
      </c>
      <c r="B1587">
        <v>292</v>
      </c>
      <c r="C1587">
        <v>21</v>
      </c>
      <c r="D1587">
        <v>9</v>
      </c>
      <c r="E1587" t="s">
        <v>30</v>
      </c>
      <c r="F1587">
        <v>3.06</v>
      </c>
      <c r="G1587">
        <v>12.37</v>
      </c>
      <c r="H1587" t="s">
        <v>31</v>
      </c>
      <c r="I1587" t="s">
        <v>31</v>
      </c>
      <c r="J1587" t="s">
        <v>31</v>
      </c>
      <c r="K1587" t="s">
        <v>554</v>
      </c>
    </row>
    <row r="1588" spans="1:11" x14ac:dyDescent="0.25">
      <c r="A1588" t="s">
        <v>37</v>
      </c>
      <c r="B1588">
        <v>292</v>
      </c>
      <c r="C1588">
        <v>21</v>
      </c>
      <c r="D1588">
        <v>32</v>
      </c>
      <c r="E1588" t="s">
        <v>30</v>
      </c>
      <c r="F1588">
        <v>8.15</v>
      </c>
      <c r="G1588">
        <v>42.28</v>
      </c>
      <c r="H1588" t="s">
        <v>31</v>
      </c>
      <c r="I1588" t="s">
        <v>31</v>
      </c>
      <c r="J1588" t="s">
        <v>31</v>
      </c>
      <c r="K1588" t="s">
        <v>555</v>
      </c>
    </row>
    <row r="1589" spans="1:11" x14ac:dyDescent="0.25">
      <c r="A1589" t="s">
        <v>38</v>
      </c>
      <c r="B1589">
        <v>292</v>
      </c>
      <c r="C1589">
        <v>21</v>
      </c>
      <c r="D1589">
        <v>20</v>
      </c>
      <c r="E1589" t="s">
        <v>30</v>
      </c>
      <c r="F1589">
        <v>7.51</v>
      </c>
      <c r="G1589">
        <v>43.3</v>
      </c>
      <c r="H1589" t="s">
        <v>31</v>
      </c>
      <c r="I1589" t="s">
        <v>31</v>
      </c>
      <c r="J1589" t="s">
        <v>31</v>
      </c>
      <c r="K1589" t="s">
        <v>556</v>
      </c>
    </row>
    <row r="1590" spans="1:11" x14ac:dyDescent="0.25">
      <c r="A1590" t="s">
        <v>39</v>
      </c>
      <c r="B1590">
        <v>292</v>
      </c>
      <c r="C1590">
        <v>21</v>
      </c>
      <c r="D1590">
        <v>40</v>
      </c>
      <c r="E1590" t="s">
        <v>30</v>
      </c>
      <c r="F1590">
        <v>13.76</v>
      </c>
      <c r="G1590">
        <v>56.59</v>
      </c>
      <c r="H1590" t="s">
        <v>31</v>
      </c>
      <c r="I1590" t="s">
        <v>31</v>
      </c>
      <c r="J1590" t="s">
        <v>31</v>
      </c>
      <c r="K1590" t="s">
        <v>557</v>
      </c>
    </row>
    <row r="1591" spans="1:11" x14ac:dyDescent="0.25">
      <c r="A1591" t="s">
        <v>40</v>
      </c>
      <c r="B1591">
        <v>292</v>
      </c>
      <c r="C1591">
        <v>21</v>
      </c>
      <c r="D1591">
        <v>61</v>
      </c>
      <c r="E1591" t="s">
        <v>30</v>
      </c>
      <c r="F1591">
        <v>18.059999999999999</v>
      </c>
      <c r="G1591">
        <v>103.31</v>
      </c>
      <c r="H1591" t="s">
        <v>31</v>
      </c>
      <c r="I1591" t="s">
        <v>31</v>
      </c>
      <c r="J1591" t="s">
        <v>31</v>
      </c>
      <c r="K1591" t="s">
        <v>558</v>
      </c>
    </row>
    <row r="1592" spans="1:11" x14ac:dyDescent="0.25">
      <c r="A1592" t="s">
        <v>41</v>
      </c>
      <c r="B1592">
        <v>292</v>
      </c>
      <c r="C1592">
        <v>21</v>
      </c>
      <c r="D1592">
        <v>11</v>
      </c>
      <c r="E1592" t="s">
        <v>30</v>
      </c>
      <c r="F1592">
        <v>3.64</v>
      </c>
      <c r="G1592">
        <v>12.44</v>
      </c>
      <c r="H1592" t="s">
        <v>31</v>
      </c>
      <c r="I1592" t="s">
        <v>31</v>
      </c>
      <c r="J1592" t="s">
        <v>31</v>
      </c>
      <c r="K1592" t="s">
        <v>559</v>
      </c>
    </row>
    <row r="1593" spans="1:11" x14ac:dyDescent="0.25">
      <c r="A1593" t="s">
        <v>42</v>
      </c>
      <c r="B1593">
        <v>292</v>
      </c>
      <c r="C1593">
        <v>21</v>
      </c>
      <c r="D1593">
        <v>11</v>
      </c>
      <c r="E1593" t="s">
        <v>30</v>
      </c>
      <c r="F1593">
        <v>3.64</v>
      </c>
      <c r="G1593">
        <v>11.02</v>
      </c>
      <c r="H1593" t="s">
        <v>31</v>
      </c>
      <c r="I1593" t="s">
        <v>31</v>
      </c>
      <c r="J1593" t="s">
        <v>31</v>
      </c>
      <c r="K1593" t="s">
        <v>559</v>
      </c>
    </row>
    <row r="1594" spans="1:11" x14ac:dyDescent="0.25">
      <c r="A1594" t="s">
        <v>43</v>
      </c>
      <c r="B1594">
        <v>492</v>
      </c>
      <c r="C1594">
        <v>41</v>
      </c>
      <c r="D1594">
        <v>173</v>
      </c>
      <c r="E1594" t="s">
        <v>30</v>
      </c>
      <c r="F1594">
        <v>42.45</v>
      </c>
      <c r="G1594">
        <v>176.05</v>
      </c>
      <c r="H1594" t="s">
        <v>31</v>
      </c>
      <c r="I1594" t="s">
        <v>31</v>
      </c>
      <c r="J1594" t="s">
        <v>31</v>
      </c>
      <c r="K1594" t="s">
        <v>560</v>
      </c>
    </row>
    <row r="1595" spans="1:11" x14ac:dyDescent="0.25">
      <c r="A1595" t="s">
        <v>44</v>
      </c>
      <c r="B1595">
        <v>492</v>
      </c>
      <c r="C1595">
        <v>41</v>
      </c>
      <c r="D1595">
        <v>175</v>
      </c>
      <c r="E1595" t="s">
        <v>30</v>
      </c>
      <c r="F1595">
        <v>42.49</v>
      </c>
      <c r="G1595">
        <v>173.65</v>
      </c>
      <c r="H1595" t="s">
        <v>31</v>
      </c>
      <c r="I1595" t="s">
        <v>31</v>
      </c>
      <c r="J1595" t="s">
        <v>31</v>
      </c>
      <c r="K1595" t="s">
        <v>561</v>
      </c>
    </row>
    <row r="1596" spans="1:11" x14ac:dyDescent="0.25">
      <c r="A1596" t="s">
        <v>45</v>
      </c>
      <c r="B1596">
        <v>492</v>
      </c>
      <c r="C1596">
        <v>41</v>
      </c>
      <c r="D1596">
        <v>140</v>
      </c>
      <c r="E1596" t="s">
        <v>30</v>
      </c>
      <c r="F1596">
        <v>42.12</v>
      </c>
      <c r="G1596">
        <v>167.79</v>
      </c>
      <c r="H1596">
        <v>20</v>
      </c>
      <c r="I1596">
        <v>84.5</v>
      </c>
      <c r="J1596">
        <v>4.9800000000000004</v>
      </c>
      <c r="K1596" t="s">
        <v>562</v>
      </c>
    </row>
    <row r="1597" spans="1:11" x14ac:dyDescent="0.25">
      <c r="A1597" t="s">
        <v>46</v>
      </c>
      <c r="B1597">
        <v>492</v>
      </c>
      <c r="C1597">
        <v>41</v>
      </c>
      <c r="D1597">
        <v>141</v>
      </c>
      <c r="E1597" t="s">
        <v>30</v>
      </c>
      <c r="F1597">
        <v>42.63</v>
      </c>
      <c r="G1597">
        <v>168.76</v>
      </c>
      <c r="H1597">
        <v>4</v>
      </c>
      <c r="I1597">
        <v>7.64</v>
      </c>
      <c r="J1597">
        <v>0.53</v>
      </c>
      <c r="K1597" t="s">
        <v>563</v>
      </c>
    </row>
    <row r="1598" spans="1:11" x14ac:dyDescent="0.25">
      <c r="A1598" t="s">
        <v>47</v>
      </c>
      <c r="B1598">
        <v>492</v>
      </c>
      <c r="C1598">
        <v>41</v>
      </c>
      <c r="D1598">
        <v>106</v>
      </c>
      <c r="E1598" t="s">
        <v>30</v>
      </c>
      <c r="F1598">
        <v>30.32</v>
      </c>
      <c r="G1598">
        <v>112.39</v>
      </c>
      <c r="H1598" t="s">
        <v>31</v>
      </c>
      <c r="I1598" t="s">
        <v>31</v>
      </c>
      <c r="J1598" t="s">
        <v>31</v>
      </c>
      <c r="K1598" t="s">
        <v>564</v>
      </c>
    </row>
    <row r="1599" spans="1:11" x14ac:dyDescent="0.25">
      <c r="A1599" t="s">
        <v>48</v>
      </c>
      <c r="B1599">
        <v>492</v>
      </c>
      <c r="C1599">
        <v>41</v>
      </c>
      <c r="D1599">
        <v>109</v>
      </c>
      <c r="E1599" t="s">
        <v>30</v>
      </c>
      <c r="F1599">
        <v>31.14</v>
      </c>
      <c r="G1599">
        <v>119.38</v>
      </c>
      <c r="H1599" t="s">
        <v>31</v>
      </c>
      <c r="I1599" t="s">
        <v>31</v>
      </c>
      <c r="J1599" t="s">
        <v>31</v>
      </c>
      <c r="K1599" t="s">
        <v>565</v>
      </c>
    </row>
    <row r="1600" spans="1:11" x14ac:dyDescent="0.25">
      <c r="A1600" t="s">
        <v>49</v>
      </c>
      <c r="B1600">
        <v>492</v>
      </c>
      <c r="C1600">
        <v>41</v>
      </c>
      <c r="D1600">
        <v>108</v>
      </c>
      <c r="E1600" t="s">
        <v>30</v>
      </c>
      <c r="F1600">
        <v>31.66</v>
      </c>
      <c r="G1600">
        <v>126.5</v>
      </c>
      <c r="H1600" t="s">
        <v>31</v>
      </c>
      <c r="I1600" t="s">
        <v>31</v>
      </c>
      <c r="J1600" t="s">
        <v>31</v>
      </c>
      <c r="K1600" t="s">
        <v>566</v>
      </c>
    </row>
    <row r="1601" spans="1:11" x14ac:dyDescent="0.25">
      <c r="A1601" t="s">
        <v>50</v>
      </c>
      <c r="B1601">
        <v>492</v>
      </c>
      <c r="C1601">
        <v>41</v>
      </c>
      <c r="D1601">
        <v>109</v>
      </c>
      <c r="E1601" t="s">
        <v>30</v>
      </c>
      <c r="F1601">
        <v>32.17</v>
      </c>
      <c r="G1601">
        <v>127.44</v>
      </c>
      <c r="H1601" t="s">
        <v>31</v>
      </c>
      <c r="I1601" t="s">
        <v>31</v>
      </c>
      <c r="J1601" t="s">
        <v>31</v>
      </c>
      <c r="K1601" t="s">
        <v>567</v>
      </c>
    </row>
    <row r="1602" spans="1:11" x14ac:dyDescent="0.25">
      <c r="A1602" t="s">
        <v>51</v>
      </c>
      <c r="B1602">
        <v>492</v>
      </c>
      <c r="C1602">
        <v>41</v>
      </c>
      <c r="D1602">
        <v>25</v>
      </c>
      <c r="E1602" t="s">
        <v>30</v>
      </c>
      <c r="F1602">
        <v>7.35</v>
      </c>
      <c r="G1602">
        <v>28.86</v>
      </c>
      <c r="H1602" t="s">
        <v>31</v>
      </c>
      <c r="I1602" t="s">
        <v>31</v>
      </c>
      <c r="J1602" t="s">
        <v>31</v>
      </c>
      <c r="K1602" t="s">
        <v>568</v>
      </c>
    </row>
    <row r="1603" spans="1:11" x14ac:dyDescent="0.25">
      <c r="A1603" t="s">
        <v>52</v>
      </c>
      <c r="B1603">
        <v>492</v>
      </c>
      <c r="C1603">
        <v>41</v>
      </c>
      <c r="D1603">
        <v>31</v>
      </c>
      <c r="E1603" t="s">
        <v>30</v>
      </c>
      <c r="F1603">
        <v>8.35</v>
      </c>
      <c r="G1603">
        <v>32.21</v>
      </c>
      <c r="H1603" t="s">
        <v>31</v>
      </c>
      <c r="I1603" t="s">
        <v>31</v>
      </c>
      <c r="J1603" t="s">
        <v>31</v>
      </c>
      <c r="K1603" t="s">
        <v>569</v>
      </c>
    </row>
    <row r="1604" spans="1:11" x14ac:dyDescent="0.25">
      <c r="A1604" t="s">
        <v>53</v>
      </c>
      <c r="B1604">
        <v>492</v>
      </c>
      <c r="C1604">
        <v>41</v>
      </c>
      <c r="D1604">
        <v>64</v>
      </c>
      <c r="E1604" t="s">
        <v>30</v>
      </c>
      <c r="F1604">
        <v>15.86</v>
      </c>
      <c r="G1604">
        <v>70.8</v>
      </c>
      <c r="H1604">
        <v>2</v>
      </c>
      <c r="I1604">
        <v>1.22</v>
      </c>
      <c r="J1604">
        <v>0.1</v>
      </c>
      <c r="K1604" t="s">
        <v>570</v>
      </c>
    </row>
    <row r="1605" spans="1:11" x14ac:dyDescent="0.25">
      <c r="A1605" t="s">
        <v>54</v>
      </c>
      <c r="B1605">
        <v>492</v>
      </c>
      <c r="C1605">
        <v>41</v>
      </c>
      <c r="D1605">
        <v>63</v>
      </c>
      <c r="E1605" t="s">
        <v>30</v>
      </c>
      <c r="F1605">
        <v>15.86</v>
      </c>
      <c r="G1605">
        <v>70.09</v>
      </c>
      <c r="H1605">
        <v>26.67</v>
      </c>
      <c r="I1605">
        <v>122.04</v>
      </c>
      <c r="J1605">
        <v>8.8800000000000008</v>
      </c>
      <c r="K1605" t="s">
        <v>571</v>
      </c>
    </row>
    <row r="1606" spans="1:11" x14ac:dyDescent="0.25">
      <c r="A1606" t="s">
        <v>55</v>
      </c>
      <c r="B1606">
        <v>492</v>
      </c>
      <c r="C1606">
        <v>41</v>
      </c>
      <c r="D1606">
        <v>20</v>
      </c>
      <c r="E1606" t="s">
        <v>30</v>
      </c>
      <c r="F1606">
        <v>6.25</v>
      </c>
      <c r="G1606">
        <v>26.66</v>
      </c>
      <c r="H1606" t="s">
        <v>31</v>
      </c>
      <c r="I1606" t="s">
        <v>31</v>
      </c>
      <c r="J1606" t="s">
        <v>31</v>
      </c>
      <c r="K1606" t="s">
        <v>572</v>
      </c>
    </row>
    <row r="1607" spans="1:11" x14ac:dyDescent="0.25">
      <c r="A1607" t="s">
        <v>56</v>
      </c>
      <c r="B1607">
        <v>492</v>
      </c>
      <c r="C1607">
        <v>41</v>
      </c>
      <c r="D1607">
        <v>20</v>
      </c>
      <c r="E1607" t="s">
        <v>30</v>
      </c>
      <c r="F1607">
        <v>6.25</v>
      </c>
      <c r="G1607">
        <v>27.47</v>
      </c>
      <c r="H1607" t="s">
        <v>31</v>
      </c>
      <c r="I1607" t="s">
        <v>31</v>
      </c>
      <c r="J1607" t="s">
        <v>31</v>
      </c>
      <c r="K1607" t="s">
        <v>573</v>
      </c>
    </row>
    <row r="1608" spans="1:11" x14ac:dyDescent="0.25">
      <c r="A1608" t="s">
        <v>57</v>
      </c>
      <c r="B1608">
        <v>492</v>
      </c>
      <c r="C1608">
        <v>41</v>
      </c>
      <c r="D1608">
        <v>18</v>
      </c>
      <c r="E1608" t="s">
        <v>30</v>
      </c>
      <c r="F1608">
        <v>5.35</v>
      </c>
      <c r="G1608">
        <v>22.41</v>
      </c>
      <c r="H1608" t="s">
        <v>31</v>
      </c>
      <c r="I1608" t="s">
        <v>31</v>
      </c>
      <c r="J1608" t="s">
        <v>31</v>
      </c>
      <c r="K1608" t="s">
        <v>574</v>
      </c>
    </row>
    <row r="1609" spans="1:11" x14ac:dyDescent="0.25">
      <c r="A1609" t="s">
        <v>58</v>
      </c>
      <c r="B1609">
        <v>492</v>
      </c>
      <c r="C1609">
        <v>41</v>
      </c>
      <c r="D1609">
        <v>18</v>
      </c>
      <c r="E1609" t="s">
        <v>30</v>
      </c>
      <c r="F1609">
        <v>5.35</v>
      </c>
      <c r="G1609">
        <v>23.34</v>
      </c>
      <c r="H1609" t="s">
        <v>31</v>
      </c>
      <c r="I1609" t="s">
        <v>31</v>
      </c>
      <c r="J1609" t="s">
        <v>31</v>
      </c>
      <c r="K1609" t="s">
        <v>575</v>
      </c>
    </row>
    <row r="1610" spans="1:11" x14ac:dyDescent="0.25">
      <c r="A1610" t="s">
        <v>59</v>
      </c>
      <c r="B1610">
        <v>492</v>
      </c>
      <c r="C1610">
        <v>41</v>
      </c>
      <c r="D1610">
        <v>50</v>
      </c>
      <c r="E1610" t="s">
        <v>30</v>
      </c>
      <c r="F1610">
        <v>13.88</v>
      </c>
      <c r="G1610">
        <v>63.32</v>
      </c>
      <c r="H1610">
        <v>13.33</v>
      </c>
      <c r="I1610">
        <v>11.46</v>
      </c>
      <c r="J1610">
        <v>0.81</v>
      </c>
      <c r="K1610" t="s">
        <v>576</v>
      </c>
    </row>
    <row r="1611" spans="1:11" x14ac:dyDescent="0.25">
      <c r="A1611" t="s">
        <v>60</v>
      </c>
      <c r="B1611">
        <v>492</v>
      </c>
      <c r="C1611">
        <v>41</v>
      </c>
      <c r="D1611">
        <v>44</v>
      </c>
      <c r="E1611" t="s">
        <v>30</v>
      </c>
      <c r="F1611">
        <v>13.62</v>
      </c>
      <c r="G1611">
        <v>58.97</v>
      </c>
      <c r="H1611">
        <v>4</v>
      </c>
      <c r="I1611">
        <v>2.44</v>
      </c>
      <c r="J1611">
        <v>0.17</v>
      </c>
      <c r="K1611" t="s">
        <v>577</v>
      </c>
    </row>
    <row r="1612" spans="1:11" x14ac:dyDescent="0.25">
      <c r="A1612" t="s">
        <v>61</v>
      </c>
      <c r="B1612">
        <v>492</v>
      </c>
      <c r="C1612">
        <v>41</v>
      </c>
      <c r="D1612">
        <v>52</v>
      </c>
      <c r="E1612" t="s">
        <v>30</v>
      </c>
      <c r="F1612">
        <v>12.13</v>
      </c>
      <c r="G1612">
        <v>53.79</v>
      </c>
      <c r="H1612">
        <v>20</v>
      </c>
      <c r="I1612">
        <v>62.9</v>
      </c>
      <c r="J1612">
        <v>4.3499999999999996</v>
      </c>
      <c r="K1612" t="s">
        <v>578</v>
      </c>
    </row>
    <row r="1613" spans="1:11" x14ac:dyDescent="0.25">
      <c r="A1613" t="s">
        <v>62</v>
      </c>
      <c r="B1613">
        <v>492</v>
      </c>
      <c r="C1613">
        <v>41</v>
      </c>
      <c r="D1613">
        <v>55</v>
      </c>
      <c r="E1613" t="s">
        <v>30</v>
      </c>
      <c r="F1613">
        <v>12.64</v>
      </c>
      <c r="G1613">
        <v>54.5</v>
      </c>
      <c r="H1613">
        <v>14</v>
      </c>
      <c r="I1613">
        <v>19.739999999999998</v>
      </c>
      <c r="J1613">
        <v>1.32</v>
      </c>
      <c r="K1613" t="s">
        <v>579</v>
      </c>
    </row>
    <row r="1614" spans="1:11" x14ac:dyDescent="0.25">
      <c r="A1614" t="s">
        <v>63</v>
      </c>
      <c r="B1614">
        <v>492</v>
      </c>
      <c r="C1614">
        <v>41</v>
      </c>
      <c r="D1614">
        <v>27</v>
      </c>
      <c r="E1614" t="s">
        <v>30</v>
      </c>
      <c r="F1614">
        <v>49.11</v>
      </c>
      <c r="G1614">
        <v>94.16</v>
      </c>
      <c r="H1614" t="s">
        <v>31</v>
      </c>
      <c r="I1614" t="s">
        <v>31</v>
      </c>
      <c r="J1614" t="s">
        <v>31</v>
      </c>
      <c r="K1614" t="s">
        <v>580</v>
      </c>
    </row>
    <row r="1615" spans="1:11" x14ac:dyDescent="0.25">
      <c r="A1615" t="s">
        <v>64</v>
      </c>
      <c r="B1615">
        <v>492</v>
      </c>
      <c r="C1615">
        <v>41</v>
      </c>
      <c r="D1615">
        <v>25</v>
      </c>
      <c r="E1615" t="s">
        <v>30</v>
      </c>
      <c r="F1615">
        <v>47.1</v>
      </c>
      <c r="G1615">
        <v>104.66</v>
      </c>
      <c r="H1615">
        <v>2</v>
      </c>
      <c r="I1615">
        <v>3.82</v>
      </c>
      <c r="J1615">
        <v>0.22</v>
      </c>
      <c r="K1615" t="s">
        <v>581</v>
      </c>
    </row>
    <row r="1616" spans="1:11" x14ac:dyDescent="0.25">
      <c r="A1616" t="s">
        <v>65</v>
      </c>
      <c r="B1616">
        <v>492</v>
      </c>
      <c r="C1616">
        <v>41</v>
      </c>
      <c r="D1616">
        <v>13</v>
      </c>
      <c r="E1616" t="s">
        <v>30</v>
      </c>
      <c r="F1616">
        <v>33.92</v>
      </c>
      <c r="G1616">
        <v>57.48</v>
      </c>
      <c r="H1616" t="s">
        <v>31</v>
      </c>
      <c r="I1616" t="s">
        <v>31</v>
      </c>
      <c r="J1616" t="s">
        <v>31</v>
      </c>
      <c r="K1616" t="s">
        <v>582</v>
      </c>
    </row>
    <row r="1617" spans="1:11" x14ac:dyDescent="0.25">
      <c r="A1617" t="s">
        <v>66</v>
      </c>
      <c r="B1617">
        <v>492</v>
      </c>
      <c r="C1617">
        <v>41</v>
      </c>
      <c r="D1617">
        <v>14</v>
      </c>
      <c r="E1617" t="s">
        <v>30</v>
      </c>
      <c r="F1617">
        <v>32.64</v>
      </c>
      <c r="G1617">
        <v>59.72</v>
      </c>
      <c r="H1617" t="s">
        <v>31</v>
      </c>
      <c r="I1617" t="s">
        <v>31</v>
      </c>
      <c r="J1617" t="s">
        <v>31</v>
      </c>
      <c r="K1617" t="s">
        <v>583</v>
      </c>
    </row>
    <row r="1618" spans="1:11" x14ac:dyDescent="0.25">
      <c r="A1618" t="s">
        <v>67</v>
      </c>
      <c r="B1618">
        <v>492</v>
      </c>
      <c r="C1618">
        <v>41</v>
      </c>
      <c r="D1618">
        <v>34</v>
      </c>
      <c r="E1618" t="s">
        <v>30</v>
      </c>
      <c r="F1618">
        <v>8.34</v>
      </c>
      <c r="G1618">
        <v>38.409999999999997</v>
      </c>
      <c r="H1618">
        <v>2.35</v>
      </c>
      <c r="I1618">
        <v>2.77</v>
      </c>
      <c r="J1618">
        <v>0.36</v>
      </c>
      <c r="K1618" t="s">
        <v>584</v>
      </c>
    </row>
    <row r="1619" spans="1:11" x14ac:dyDescent="0.25">
      <c r="A1619" t="s">
        <v>68</v>
      </c>
      <c r="B1619">
        <v>492</v>
      </c>
      <c r="C1619">
        <v>41</v>
      </c>
      <c r="D1619">
        <v>32</v>
      </c>
      <c r="E1619" t="s">
        <v>30</v>
      </c>
      <c r="F1619">
        <v>8.4499999999999993</v>
      </c>
      <c r="G1619">
        <v>39.36</v>
      </c>
      <c r="H1619" t="s">
        <v>31</v>
      </c>
      <c r="I1619" t="s">
        <v>31</v>
      </c>
      <c r="J1619" t="s">
        <v>31</v>
      </c>
      <c r="K1619" t="s">
        <v>585</v>
      </c>
    </row>
    <row r="1620" spans="1:11" x14ac:dyDescent="0.25">
      <c r="A1620" t="s">
        <v>69</v>
      </c>
      <c r="B1620">
        <v>492</v>
      </c>
      <c r="C1620">
        <v>41</v>
      </c>
      <c r="D1620">
        <v>54</v>
      </c>
      <c r="E1620" t="s">
        <v>30</v>
      </c>
      <c r="F1620">
        <v>16.79</v>
      </c>
      <c r="G1620">
        <v>65.11</v>
      </c>
      <c r="H1620" t="s">
        <v>31</v>
      </c>
      <c r="I1620" t="s">
        <v>31</v>
      </c>
      <c r="J1620" t="s">
        <v>31</v>
      </c>
      <c r="K1620" t="s">
        <v>586</v>
      </c>
    </row>
    <row r="1621" spans="1:11" x14ac:dyDescent="0.25">
      <c r="A1621" t="s">
        <v>70</v>
      </c>
      <c r="B1621">
        <v>492</v>
      </c>
      <c r="C1621">
        <v>41</v>
      </c>
      <c r="D1621">
        <v>56</v>
      </c>
      <c r="E1621" t="s">
        <v>30</v>
      </c>
      <c r="F1621">
        <v>19.559999999999999</v>
      </c>
      <c r="G1621">
        <v>68.510000000000005</v>
      </c>
      <c r="H1621">
        <v>40</v>
      </c>
      <c r="I1621">
        <v>100.8</v>
      </c>
      <c r="J1621">
        <v>6.22</v>
      </c>
      <c r="K1621" t="s">
        <v>587</v>
      </c>
    </row>
    <row r="1622" spans="1:11" x14ac:dyDescent="0.25">
      <c r="A1622" t="s">
        <v>71</v>
      </c>
      <c r="B1622">
        <v>492</v>
      </c>
      <c r="C1622">
        <v>41</v>
      </c>
      <c r="D1622">
        <v>47</v>
      </c>
      <c r="E1622" t="s">
        <v>30</v>
      </c>
      <c r="F1622">
        <v>15.02</v>
      </c>
      <c r="G1622">
        <v>65.91</v>
      </c>
      <c r="H1622">
        <v>10.67</v>
      </c>
      <c r="I1622">
        <v>19.75</v>
      </c>
      <c r="J1622">
        <v>1.49</v>
      </c>
      <c r="K1622" t="s">
        <v>588</v>
      </c>
    </row>
    <row r="1623" spans="1:11" x14ac:dyDescent="0.25">
      <c r="A1623" t="s">
        <v>72</v>
      </c>
      <c r="B1623">
        <v>492</v>
      </c>
      <c r="C1623">
        <v>41</v>
      </c>
      <c r="D1623">
        <v>55</v>
      </c>
      <c r="E1623" t="s">
        <v>30</v>
      </c>
      <c r="F1623">
        <v>15.69</v>
      </c>
      <c r="G1623">
        <v>68.14</v>
      </c>
      <c r="H1623">
        <v>16.670000000000002</v>
      </c>
      <c r="I1623">
        <v>94.57</v>
      </c>
      <c r="J1623">
        <v>7.37</v>
      </c>
      <c r="K1623" t="s">
        <v>589</v>
      </c>
    </row>
    <row r="1624" spans="1:11" x14ac:dyDescent="0.25">
      <c r="A1624" t="s">
        <v>73</v>
      </c>
      <c r="B1624">
        <v>492</v>
      </c>
      <c r="C1624">
        <v>41</v>
      </c>
      <c r="D1624">
        <v>30</v>
      </c>
      <c r="E1624" t="s">
        <v>30</v>
      </c>
      <c r="F1624">
        <v>7.73</v>
      </c>
      <c r="G1624">
        <v>32.1</v>
      </c>
      <c r="H1624">
        <v>13.33</v>
      </c>
      <c r="I1624">
        <v>27.83</v>
      </c>
      <c r="J1624">
        <v>2.1800000000000002</v>
      </c>
      <c r="K1624" t="s">
        <v>590</v>
      </c>
    </row>
    <row r="1625" spans="1:11" x14ac:dyDescent="0.25">
      <c r="A1625" t="s">
        <v>74</v>
      </c>
      <c r="B1625">
        <v>492</v>
      </c>
      <c r="C1625">
        <v>41</v>
      </c>
      <c r="D1625">
        <v>36</v>
      </c>
      <c r="E1625" t="s">
        <v>30</v>
      </c>
      <c r="F1625">
        <v>8.3699999999999992</v>
      </c>
      <c r="G1625">
        <v>35.79</v>
      </c>
      <c r="H1625">
        <v>3.33</v>
      </c>
      <c r="I1625">
        <v>2.0299999999999998</v>
      </c>
      <c r="J1625">
        <v>0.18</v>
      </c>
      <c r="K1625" t="s">
        <v>591</v>
      </c>
    </row>
    <row r="1626" spans="1:11" x14ac:dyDescent="0.25">
      <c r="A1626" t="s">
        <v>75</v>
      </c>
      <c r="B1626">
        <v>492</v>
      </c>
      <c r="C1626">
        <v>41</v>
      </c>
      <c r="D1626">
        <v>38</v>
      </c>
      <c r="E1626" t="s">
        <v>30</v>
      </c>
      <c r="F1626">
        <v>10.08</v>
      </c>
      <c r="G1626">
        <v>43.43</v>
      </c>
      <c r="H1626" t="s">
        <v>31</v>
      </c>
      <c r="I1626" t="s">
        <v>31</v>
      </c>
      <c r="J1626" t="s">
        <v>31</v>
      </c>
      <c r="K1626" t="s">
        <v>592</v>
      </c>
    </row>
    <row r="1627" spans="1:11" x14ac:dyDescent="0.25">
      <c r="A1627" t="s">
        <v>76</v>
      </c>
      <c r="B1627">
        <v>492</v>
      </c>
      <c r="C1627">
        <v>41</v>
      </c>
      <c r="D1627">
        <v>40</v>
      </c>
      <c r="E1627" t="s">
        <v>30</v>
      </c>
      <c r="F1627">
        <v>12.36</v>
      </c>
      <c r="G1627">
        <v>48.58</v>
      </c>
      <c r="H1627" t="s">
        <v>31</v>
      </c>
      <c r="I1627" t="s">
        <v>31</v>
      </c>
      <c r="J1627" t="s">
        <v>31</v>
      </c>
      <c r="K1627" t="s">
        <v>593</v>
      </c>
    </row>
    <row r="1628" spans="1:11" x14ac:dyDescent="0.25">
      <c r="A1628" t="s">
        <v>77</v>
      </c>
      <c r="B1628">
        <v>492</v>
      </c>
      <c r="C1628">
        <v>41</v>
      </c>
      <c r="D1628">
        <v>42</v>
      </c>
      <c r="E1628" t="s">
        <v>30</v>
      </c>
      <c r="F1628">
        <v>15.68</v>
      </c>
      <c r="G1628">
        <v>48.2</v>
      </c>
      <c r="H1628" t="s">
        <v>31</v>
      </c>
      <c r="I1628" t="s">
        <v>31</v>
      </c>
      <c r="J1628" t="s">
        <v>31</v>
      </c>
      <c r="K1628" t="s">
        <v>594</v>
      </c>
    </row>
    <row r="1629" spans="1:11" x14ac:dyDescent="0.25">
      <c r="A1629" t="s">
        <v>78</v>
      </c>
      <c r="B1629">
        <v>492</v>
      </c>
      <c r="C1629">
        <v>41</v>
      </c>
      <c r="D1629">
        <v>40</v>
      </c>
      <c r="E1629" t="s">
        <v>30</v>
      </c>
      <c r="F1629">
        <v>14.9</v>
      </c>
      <c r="G1629">
        <v>45.52</v>
      </c>
      <c r="H1629" t="s">
        <v>31</v>
      </c>
      <c r="I1629" t="s">
        <v>31</v>
      </c>
      <c r="J1629" t="s">
        <v>31</v>
      </c>
      <c r="K1629" t="s">
        <v>595</v>
      </c>
    </row>
    <row r="1630" spans="1:11" x14ac:dyDescent="0.25">
      <c r="A1630" t="s">
        <v>79</v>
      </c>
      <c r="B1630">
        <v>492</v>
      </c>
      <c r="C1630">
        <v>41</v>
      </c>
      <c r="D1630">
        <v>58</v>
      </c>
      <c r="E1630" t="s">
        <v>30</v>
      </c>
      <c r="F1630">
        <v>21.51</v>
      </c>
      <c r="G1630">
        <v>68.77</v>
      </c>
      <c r="H1630" t="s">
        <v>31</v>
      </c>
      <c r="I1630" t="s">
        <v>31</v>
      </c>
      <c r="J1630" t="s">
        <v>31</v>
      </c>
      <c r="K1630" t="s">
        <v>596</v>
      </c>
    </row>
    <row r="1631" spans="1:11" x14ac:dyDescent="0.25">
      <c r="A1631" t="s">
        <v>80</v>
      </c>
      <c r="B1631">
        <v>492</v>
      </c>
      <c r="C1631">
        <v>41</v>
      </c>
      <c r="D1631">
        <v>59</v>
      </c>
      <c r="E1631" t="s">
        <v>30</v>
      </c>
      <c r="F1631">
        <v>20.88</v>
      </c>
      <c r="G1631">
        <v>65.87</v>
      </c>
      <c r="H1631" t="s">
        <v>31</v>
      </c>
      <c r="I1631" t="s">
        <v>31</v>
      </c>
      <c r="J1631" t="s">
        <v>31</v>
      </c>
      <c r="K1631" t="s">
        <v>597</v>
      </c>
    </row>
    <row r="1632" spans="1:11" x14ac:dyDescent="0.25">
      <c r="A1632" t="s">
        <v>81</v>
      </c>
      <c r="B1632">
        <v>492</v>
      </c>
      <c r="C1632">
        <v>41</v>
      </c>
      <c r="D1632">
        <v>49</v>
      </c>
      <c r="E1632" t="s">
        <v>30</v>
      </c>
      <c r="F1632">
        <v>16.55</v>
      </c>
      <c r="G1632">
        <v>66.08</v>
      </c>
      <c r="H1632" t="s">
        <v>31</v>
      </c>
      <c r="I1632" t="s">
        <v>31</v>
      </c>
      <c r="J1632" t="s">
        <v>31</v>
      </c>
      <c r="K1632" t="s">
        <v>598</v>
      </c>
    </row>
    <row r="1633" spans="1:11" x14ac:dyDescent="0.25">
      <c r="A1633" t="s">
        <v>82</v>
      </c>
      <c r="B1633">
        <v>492</v>
      </c>
      <c r="C1633">
        <v>41</v>
      </c>
      <c r="D1633">
        <v>21</v>
      </c>
      <c r="E1633" t="s">
        <v>30</v>
      </c>
      <c r="F1633">
        <v>4.99</v>
      </c>
      <c r="G1633">
        <v>21.76</v>
      </c>
      <c r="H1633" t="s">
        <v>31</v>
      </c>
      <c r="I1633" t="s">
        <v>31</v>
      </c>
      <c r="J1633" t="s">
        <v>31</v>
      </c>
      <c r="K1633" t="s">
        <v>599</v>
      </c>
    </row>
    <row r="1634" spans="1:11" x14ac:dyDescent="0.25">
      <c r="A1634" t="s">
        <v>83</v>
      </c>
      <c r="B1634">
        <v>492</v>
      </c>
      <c r="C1634">
        <v>41</v>
      </c>
      <c r="D1634">
        <v>32</v>
      </c>
      <c r="E1634" t="s">
        <v>30</v>
      </c>
      <c r="F1634">
        <v>7.78</v>
      </c>
      <c r="G1634">
        <v>31.36</v>
      </c>
      <c r="H1634" t="s">
        <v>31</v>
      </c>
      <c r="I1634" t="s">
        <v>31</v>
      </c>
      <c r="J1634" t="s">
        <v>31</v>
      </c>
      <c r="K1634" t="s">
        <v>600</v>
      </c>
    </row>
    <row r="1635" spans="1:11" x14ac:dyDescent="0.25">
      <c r="A1635" t="s">
        <v>84</v>
      </c>
      <c r="B1635">
        <v>492</v>
      </c>
      <c r="C1635">
        <v>41</v>
      </c>
      <c r="D1635">
        <v>48</v>
      </c>
      <c r="E1635" t="s">
        <v>30</v>
      </c>
      <c r="F1635">
        <v>9.65</v>
      </c>
      <c r="G1635">
        <v>46.59</v>
      </c>
      <c r="H1635">
        <v>3.33</v>
      </c>
      <c r="I1635">
        <v>0.73</v>
      </c>
      <c r="J1635">
        <v>0.05</v>
      </c>
      <c r="K1635" t="s">
        <v>601</v>
      </c>
    </row>
    <row r="1636" spans="1:11" x14ac:dyDescent="0.25">
      <c r="A1636" t="s">
        <v>85</v>
      </c>
      <c r="B1636">
        <v>492</v>
      </c>
      <c r="C1636">
        <v>41</v>
      </c>
      <c r="D1636">
        <v>49</v>
      </c>
      <c r="E1636" t="s">
        <v>30</v>
      </c>
      <c r="F1636">
        <v>9.7200000000000006</v>
      </c>
      <c r="G1636">
        <v>44.95</v>
      </c>
      <c r="H1636" t="s">
        <v>31</v>
      </c>
      <c r="I1636" t="s">
        <v>31</v>
      </c>
      <c r="J1636" t="s">
        <v>31</v>
      </c>
      <c r="K1636" t="s">
        <v>602</v>
      </c>
    </row>
    <row r="1637" spans="1:11" x14ac:dyDescent="0.25">
      <c r="A1637" t="s">
        <v>86</v>
      </c>
      <c r="B1637">
        <v>492</v>
      </c>
      <c r="C1637">
        <v>41</v>
      </c>
      <c r="D1637">
        <v>58</v>
      </c>
      <c r="E1637" t="s">
        <v>30</v>
      </c>
      <c r="F1637">
        <v>14.51</v>
      </c>
      <c r="G1637">
        <v>68.209999999999994</v>
      </c>
      <c r="H1637" t="s">
        <v>31</v>
      </c>
      <c r="I1637" t="s">
        <v>31</v>
      </c>
      <c r="J1637" t="s">
        <v>31</v>
      </c>
      <c r="K1637" t="s">
        <v>603</v>
      </c>
    </row>
    <row r="1638" spans="1:11" x14ac:dyDescent="0.25">
      <c r="A1638" t="s">
        <v>87</v>
      </c>
      <c r="B1638">
        <v>492</v>
      </c>
      <c r="C1638">
        <v>41</v>
      </c>
      <c r="D1638">
        <v>57</v>
      </c>
      <c r="E1638" t="s">
        <v>30</v>
      </c>
      <c r="F1638">
        <v>14.44</v>
      </c>
      <c r="G1638">
        <v>62.93</v>
      </c>
      <c r="H1638">
        <v>6.67</v>
      </c>
      <c r="I1638">
        <v>1.47</v>
      </c>
      <c r="J1638">
        <v>0.11</v>
      </c>
      <c r="K1638" t="s">
        <v>604</v>
      </c>
    </row>
    <row r="1639" spans="1:11" x14ac:dyDescent="0.25">
      <c r="A1639" t="s">
        <v>88</v>
      </c>
      <c r="B1639">
        <v>492</v>
      </c>
      <c r="C1639">
        <v>41</v>
      </c>
      <c r="D1639">
        <v>26</v>
      </c>
      <c r="E1639" t="s">
        <v>30</v>
      </c>
      <c r="F1639">
        <v>8.1300000000000008</v>
      </c>
      <c r="G1639">
        <v>30.67</v>
      </c>
      <c r="H1639" t="s">
        <v>31</v>
      </c>
      <c r="I1639" t="s">
        <v>31</v>
      </c>
      <c r="J1639" t="s">
        <v>31</v>
      </c>
      <c r="K1639" t="s">
        <v>605</v>
      </c>
    </row>
    <row r="1640" spans="1:11" x14ac:dyDescent="0.25">
      <c r="A1640" t="s">
        <v>89</v>
      </c>
      <c r="B1640">
        <v>492</v>
      </c>
      <c r="C1640">
        <v>41</v>
      </c>
      <c r="D1640">
        <v>26</v>
      </c>
      <c r="E1640" t="s">
        <v>30</v>
      </c>
      <c r="F1640">
        <v>8.1300000000000008</v>
      </c>
      <c r="G1640">
        <v>27.33</v>
      </c>
      <c r="H1640" t="s">
        <v>31</v>
      </c>
      <c r="I1640" t="s">
        <v>31</v>
      </c>
      <c r="J1640" t="s">
        <v>31</v>
      </c>
      <c r="K1640" t="s">
        <v>606</v>
      </c>
    </row>
    <row r="1641" spans="1:11" x14ac:dyDescent="0.25">
      <c r="A1641" t="s">
        <v>90</v>
      </c>
      <c r="B1641">
        <v>492</v>
      </c>
      <c r="C1641">
        <v>41</v>
      </c>
      <c r="D1641">
        <v>28</v>
      </c>
      <c r="E1641" t="s">
        <v>30</v>
      </c>
      <c r="F1641">
        <v>7.39</v>
      </c>
      <c r="G1641">
        <v>28.31</v>
      </c>
      <c r="H1641" t="s">
        <v>31</v>
      </c>
      <c r="I1641" t="s">
        <v>31</v>
      </c>
      <c r="J1641" t="s">
        <v>31</v>
      </c>
      <c r="K1641" t="s">
        <v>607</v>
      </c>
    </row>
    <row r="1642" spans="1:11" x14ac:dyDescent="0.25">
      <c r="A1642" t="s">
        <v>91</v>
      </c>
      <c r="B1642">
        <v>492</v>
      </c>
      <c r="C1642">
        <v>41</v>
      </c>
      <c r="D1642">
        <v>22</v>
      </c>
      <c r="E1642" t="s">
        <v>30</v>
      </c>
      <c r="F1642">
        <v>6.36</v>
      </c>
      <c r="G1642">
        <v>25.21</v>
      </c>
      <c r="H1642" t="s">
        <v>31</v>
      </c>
      <c r="I1642" t="s">
        <v>31</v>
      </c>
      <c r="J1642" t="s">
        <v>31</v>
      </c>
      <c r="K1642" t="s">
        <v>608</v>
      </c>
    </row>
    <row r="1643" spans="1:11" x14ac:dyDescent="0.25">
      <c r="A1643" t="s">
        <v>92</v>
      </c>
      <c r="B1643">
        <v>492</v>
      </c>
      <c r="C1643">
        <v>41</v>
      </c>
      <c r="D1643">
        <v>92</v>
      </c>
      <c r="E1643" t="s">
        <v>30</v>
      </c>
      <c r="F1643">
        <v>21.92</v>
      </c>
      <c r="G1643">
        <v>95.95</v>
      </c>
      <c r="H1643">
        <v>31.11</v>
      </c>
      <c r="I1643">
        <v>64.98</v>
      </c>
      <c r="J1643">
        <v>4.24</v>
      </c>
      <c r="K1643" t="s">
        <v>609</v>
      </c>
    </row>
    <row r="1644" spans="1:11" x14ac:dyDescent="0.25">
      <c r="A1644" t="s">
        <v>93</v>
      </c>
      <c r="B1644">
        <v>492</v>
      </c>
      <c r="C1644">
        <v>41</v>
      </c>
      <c r="D1644">
        <v>92</v>
      </c>
      <c r="E1644" t="s">
        <v>30</v>
      </c>
      <c r="F1644">
        <v>21.84</v>
      </c>
      <c r="G1644">
        <v>94.53</v>
      </c>
      <c r="H1644">
        <v>31.11</v>
      </c>
      <c r="I1644">
        <v>70.08</v>
      </c>
      <c r="J1644">
        <v>4.7300000000000004</v>
      </c>
      <c r="K1644" t="s">
        <v>610</v>
      </c>
    </row>
    <row r="1645" spans="1:11" x14ac:dyDescent="0.25">
      <c r="A1645" t="s">
        <v>94</v>
      </c>
      <c r="B1645">
        <v>492</v>
      </c>
      <c r="C1645">
        <v>41</v>
      </c>
      <c r="D1645">
        <v>29</v>
      </c>
      <c r="E1645" t="s">
        <v>30</v>
      </c>
      <c r="F1645">
        <v>8.35</v>
      </c>
      <c r="G1645">
        <v>31.21</v>
      </c>
      <c r="H1645">
        <v>3.33</v>
      </c>
      <c r="I1645">
        <v>4.8</v>
      </c>
      <c r="J1645">
        <v>0.33</v>
      </c>
      <c r="K1645" t="s">
        <v>611</v>
      </c>
    </row>
    <row r="1646" spans="1:11" x14ac:dyDescent="0.25">
      <c r="A1646" t="s">
        <v>95</v>
      </c>
      <c r="B1646">
        <v>492</v>
      </c>
      <c r="C1646">
        <v>41</v>
      </c>
      <c r="D1646">
        <v>28</v>
      </c>
      <c r="E1646" t="s">
        <v>30</v>
      </c>
      <c r="F1646">
        <v>8.3699999999999992</v>
      </c>
      <c r="G1646">
        <v>32.229999999999997</v>
      </c>
      <c r="H1646">
        <v>5.56</v>
      </c>
      <c r="I1646">
        <v>0.89</v>
      </c>
      <c r="J1646">
        <v>0.11</v>
      </c>
      <c r="K1646" t="s">
        <v>612</v>
      </c>
    </row>
    <row r="1647" spans="1:11" x14ac:dyDescent="0.25">
      <c r="A1647" t="s">
        <v>96</v>
      </c>
      <c r="B1647">
        <v>492</v>
      </c>
      <c r="C1647">
        <v>41</v>
      </c>
      <c r="D1647">
        <v>37</v>
      </c>
      <c r="E1647" t="s">
        <v>30</v>
      </c>
      <c r="F1647">
        <v>12.66</v>
      </c>
      <c r="G1647">
        <v>46</v>
      </c>
      <c r="H1647" t="s">
        <v>31</v>
      </c>
      <c r="I1647" t="s">
        <v>31</v>
      </c>
      <c r="J1647" t="s">
        <v>31</v>
      </c>
      <c r="K1647" t="s">
        <v>613</v>
      </c>
    </row>
    <row r="1648" spans="1:11" x14ac:dyDescent="0.25">
      <c r="A1648" t="s">
        <v>97</v>
      </c>
      <c r="B1648">
        <v>492</v>
      </c>
      <c r="C1648">
        <v>41</v>
      </c>
      <c r="D1648">
        <v>37</v>
      </c>
      <c r="E1648" t="s">
        <v>30</v>
      </c>
      <c r="F1648">
        <v>12.66</v>
      </c>
      <c r="G1648">
        <v>44.33</v>
      </c>
      <c r="H1648" t="s">
        <v>31</v>
      </c>
      <c r="I1648" t="s">
        <v>31</v>
      </c>
      <c r="J1648" t="s">
        <v>31</v>
      </c>
      <c r="K1648" t="s">
        <v>614</v>
      </c>
    </row>
    <row r="1649" spans="1:11" x14ac:dyDescent="0.25">
      <c r="A1649" t="s">
        <v>98</v>
      </c>
      <c r="B1649">
        <v>492</v>
      </c>
      <c r="C1649">
        <v>41</v>
      </c>
      <c r="D1649">
        <v>70</v>
      </c>
      <c r="E1649" t="s">
        <v>30</v>
      </c>
      <c r="F1649">
        <v>14.28</v>
      </c>
      <c r="G1649">
        <v>66.62</v>
      </c>
      <c r="H1649" t="s">
        <v>31</v>
      </c>
      <c r="I1649" t="s">
        <v>31</v>
      </c>
      <c r="J1649" t="s">
        <v>31</v>
      </c>
      <c r="K1649" t="s">
        <v>615</v>
      </c>
    </row>
    <row r="1650" spans="1:11" x14ac:dyDescent="0.25">
      <c r="A1650" t="s">
        <v>99</v>
      </c>
      <c r="B1650">
        <v>492</v>
      </c>
      <c r="C1650">
        <v>41</v>
      </c>
      <c r="D1650">
        <v>71</v>
      </c>
      <c r="E1650" t="s">
        <v>30</v>
      </c>
      <c r="F1650">
        <v>14.36</v>
      </c>
      <c r="G1650">
        <v>66.67</v>
      </c>
      <c r="H1650" t="s">
        <v>31</v>
      </c>
      <c r="I1650" t="s">
        <v>31</v>
      </c>
      <c r="J1650" t="s">
        <v>31</v>
      </c>
      <c r="K1650" t="s">
        <v>616</v>
      </c>
    </row>
    <row r="1651" spans="1:11" x14ac:dyDescent="0.25">
      <c r="A1651" t="s">
        <v>100</v>
      </c>
      <c r="B1651">
        <v>492</v>
      </c>
      <c r="C1651">
        <v>41</v>
      </c>
      <c r="D1651">
        <v>48</v>
      </c>
      <c r="E1651" t="s">
        <v>30</v>
      </c>
      <c r="F1651">
        <v>10.92</v>
      </c>
      <c r="G1651">
        <v>52.45</v>
      </c>
      <c r="H1651" t="s">
        <v>31</v>
      </c>
      <c r="I1651" t="s">
        <v>31</v>
      </c>
      <c r="J1651" t="s">
        <v>31</v>
      </c>
      <c r="K1651" t="s">
        <v>617</v>
      </c>
    </row>
    <row r="1652" spans="1:11" x14ac:dyDescent="0.25">
      <c r="A1652" t="s">
        <v>101</v>
      </c>
      <c r="B1652">
        <v>492</v>
      </c>
      <c r="C1652">
        <v>41</v>
      </c>
      <c r="D1652">
        <v>48</v>
      </c>
      <c r="E1652" t="s">
        <v>30</v>
      </c>
      <c r="F1652">
        <v>10.95</v>
      </c>
      <c r="G1652">
        <v>51.09</v>
      </c>
      <c r="H1652" t="s">
        <v>31</v>
      </c>
      <c r="I1652" t="s">
        <v>31</v>
      </c>
      <c r="J1652" t="s">
        <v>31</v>
      </c>
      <c r="K1652" t="s">
        <v>618</v>
      </c>
    </row>
    <row r="1653" spans="1:11" x14ac:dyDescent="0.25">
      <c r="A1653" t="s">
        <v>102</v>
      </c>
      <c r="B1653">
        <v>492</v>
      </c>
      <c r="C1653">
        <v>41</v>
      </c>
      <c r="D1653">
        <v>65</v>
      </c>
      <c r="E1653" t="s">
        <v>30</v>
      </c>
      <c r="F1653">
        <v>20.38</v>
      </c>
      <c r="G1653">
        <v>91.79</v>
      </c>
      <c r="H1653" t="s">
        <v>31</v>
      </c>
      <c r="I1653" t="s">
        <v>31</v>
      </c>
      <c r="J1653" t="s">
        <v>31</v>
      </c>
      <c r="K1653" t="s">
        <v>619</v>
      </c>
    </row>
    <row r="1654" spans="1:11" x14ac:dyDescent="0.25">
      <c r="A1654" t="s">
        <v>103</v>
      </c>
      <c r="B1654">
        <v>492</v>
      </c>
      <c r="C1654">
        <v>41</v>
      </c>
      <c r="D1654">
        <v>64</v>
      </c>
      <c r="E1654" t="s">
        <v>30</v>
      </c>
      <c r="F1654">
        <v>19.97</v>
      </c>
      <c r="G1654">
        <v>97.75</v>
      </c>
      <c r="H1654" t="s">
        <v>31</v>
      </c>
      <c r="I1654" t="s">
        <v>31</v>
      </c>
      <c r="J1654" t="s">
        <v>31</v>
      </c>
      <c r="K1654" t="s">
        <v>620</v>
      </c>
    </row>
    <row r="1655" spans="1:11" x14ac:dyDescent="0.25">
      <c r="A1655" t="s">
        <v>104</v>
      </c>
      <c r="B1655">
        <v>492</v>
      </c>
      <c r="C1655">
        <v>41</v>
      </c>
      <c r="D1655">
        <v>45</v>
      </c>
      <c r="E1655" t="s">
        <v>30</v>
      </c>
      <c r="F1655">
        <v>14.74</v>
      </c>
      <c r="G1655">
        <v>65.45</v>
      </c>
      <c r="H1655" t="s">
        <v>31</v>
      </c>
      <c r="I1655" t="s">
        <v>31</v>
      </c>
      <c r="J1655" t="s">
        <v>31</v>
      </c>
      <c r="K1655" t="s">
        <v>621</v>
      </c>
    </row>
    <row r="1656" spans="1:11" x14ac:dyDescent="0.25">
      <c r="A1656" t="s">
        <v>105</v>
      </c>
      <c r="B1656">
        <v>492</v>
      </c>
      <c r="C1656">
        <v>41</v>
      </c>
      <c r="D1656">
        <v>45</v>
      </c>
      <c r="E1656" t="s">
        <v>30</v>
      </c>
      <c r="F1656">
        <v>14.74</v>
      </c>
      <c r="G1656">
        <v>72.97</v>
      </c>
      <c r="H1656" t="s">
        <v>31</v>
      </c>
      <c r="I1656" t="s">
        <v>31</v>
      </c>
      <c r="J1656" t="s">
        <v>31</v>
      </c>
      <c r="K1656" t="s">
        <v>622</v>
      </c>
    </row>
    <row r="1657" spans="1:11" x14ac:dyDescent="0.25">
      <c r="A1657" t="s">
        <v>106</v>
      </c>
      <c r="B1657">
        <v>492</v>
      </c>
      <c r="C1657">
        <v>41</v>
      </c>
      <c r="D1657">
        <v>40</v>
      </c>
      <c r="E1657" t="s">
        <v>30</v>
      </c>
      <c r="F1657">
        <v>14.84</v>
      </c>
      <c r="G1657">
        <v>60.63</v>
      </c>
      <c r="H1657" t="s">
        <v>31</v>
      </c>
      <c r="I1657" t="s">
        <v>31</v>
      </c>
      <c r="J1657" t="s">
        <v>31</v>
      </c>
      <c r="K1657" t="s">
        <v>623</v>
      </c>
    </row>
    <row r="1658" spans="1:11" x14ac:dyDescent="0.25">
      <c r="A1658" t="s">
        <v>107</v>
      </c>
      <c r="B1658">
        <v>492</v>
      </c>
      <c r="C1658">
        <v>41</v>
      </c>
      <c r="D1658">
        <v>50</v>
      </c>
      <c r="E1658" t="s">
        <v>30</v>
      </c>
      <c r="F1658">
        <v>17.809999999999999</v>
      </c>
      <c r="G1658">
        <v>66.849999999999994</v>
      </c>
      <c r="H1658" t="s">
        <v>31</v>
      </c>
      <c r="I1658" t="s">
        <v>31</v>
      </c>
      <c r="J1658" t="s">
        <v>31</v>
      </c>
      <c r="K1658" t="s">
        <v>624</v>
      </c>
    </row>
    <row r="1659" spans="1:11" x14ac:dyDescent="0.25">
      <c r="A1659" t="s">
        <v>108</v>
      </c>
      <c r="B1659">
        <v>492</v>
      </c>
      <c r="C1659">
        <v>41</v>
      </c>
      <c r="D1659">
        <v>10</v>
      </c>
      <c r="E1659" t="s">
        <v>30</v>
      </c>
      <c r="F1659">
        <v>3.45</v>
      </c>
      <c r="G1659">
        <v>12.77</v>
      </c>
      <c r="H1659" t="s">
        <v>31</v>
      </c>
      <c r="I1659" t="s">
        <v>31</v>
      </c>
      <c r="J1659" t="s">
        <v>31</v>
      </c>
      <c r="K1659" t="s">
        <v>625</v>
      </c>
    </row>
    <row r="1660" spans="1:11" x14ac:dyDescent="0.25">
      <c r="A1660" t="s">
        <v>109</v>
      </c>
      <c r="B1660">
        <v>492</v>
      </c>
      <c r="C1660">
        <v>41</v>
      </c>
      <c r="D1660">
        <v>28</v>
      </c>
      <c r="E1660" t="s">
        <v>30</v>
      </c>
      <c r="F1660">
        <v>6.88</v>
      </c>
      <c r="G1660">
        <v>31.3</v>
      </c>
      <c r="H1660">
        <v>20</v>
      </c>
      <c r="I1660">
        <v>75.5</v>
      </c>
      <c r="J1660">
        <v>5.31</v>
      </c>
      <c r="K1660" t="s">
        <v>626</v>
      </c>
    </row>
    <row r="1661" spans="1:11" x14ac:dyDescent="0.25">
      <c r="A1661" t="s">
        <v>110</v>
      </c>
      <c r="B1661">
        <v>492</v>
      </c>
      <c r="C1661">
        <v>41</v>
      </c>
      <c r="D1661">
        <v>48</v>
      </c>
      <c r="E1661" t="s">
        <v>30</v>
      </c>
      <c r="F1661">
        <v>13.37</v>
      </c>
      <c r="G1661">
        <v>47.43</v>
      </c>
      <c r="H1661" t="s">
        <v>31</v>
      </c>
      <c r="I1661" t="s">
        <v>31</v>
      </c>
      <c r="J1661" t="s">
        <v>31</v>
      </c>
      <c r="K1661" t="s">
        <v>627</v>
      </c>
    </row>
    <row r="1662" spans="1:11" x14ac:dyDescent="0.25">
      <c r="A1662" t="s">
        <v>111</v>
      </c>
      <c r="B1662">
        <v>492</v>
      </c>
      <c r="C1662">
        <v>41</v>
      </c>
      <c r="D1662">
        <v>64</v>
      </c>
      <c r="E1662" t="s">
        <v>30</v>
      </c>
      <c r="F1662">
        <v>17.059999999999999</v>
      </c>
      <c r="G1662">
        <v>63.73</v>
      </c>
      <c r="H1662" t="s">
        <v>31</v>
      </c>
      <c r="I1662" t="s">
        <v>31</v>
      </c>
      <c r="J1662" t="s">
        <v>31</v>
      </c>
      <c r="K1662" t="s">
        <v>628</v>
      </c>
    </row>
    <row r="1663" spans="1:11" x14ac:dyDescent="0.25">
      <c r="A1663" t="s">
        <v>112</v>
      </c>
      <c r="B1663">
        <v>492</v>
      </c>
      <c r="C1663">
        <v>41</v>
      </c>
      <c r="D1663">
        <v>51</v>
      </c>
      <c r="E1663" t="s">
        <v>30</v>
      </c>
      <c r="F1663">
        <v>15.05</v>
      </c>
      <c r="G1663">
        <v>65.84</v>
      </c>
      <c r="H1663" t="s">
        <v>31</v>
      </c>
      <c r="I1663" t="s">
        <v>31</v>
      </c>
      <c r="J1663" t="s">
        <v>31</v>
      </c>
      <c r="K1663" t="s">
        <v>629</v>
      </c>
    </row>
    <row r="1664" spans="1:11" x14ac:dyDescent="0.25">
      <c r="A1664" t="s">
        <v>113</v>
      </c>
      <c r="B1664">
        <v>492</v>
      </c>
      <c r="C1664">
        <v>41</v>
      </c>
      <c r="D1664">
        <v>55</v>
      </c>
      <c r="E1664" t="s">
        <v>30</v>
      </c>
      <c r="F1664">
        <v>15.4</v>
      </c>
      <c r="G1664">
        <v>67.75</v>
      </c>
      <c r="H1664" t="s">
        <v>31</v>
      </c>
      <c r="I1664" t="s">
        <v>31</v>
      </c>
      <c r="J1664" t="s">
        <v>31</v>
      </c>
      <c r="K1664" t="s">
        <v>630</v>
      </c>
    </row>
    <row r="1665" spans="1:11" x14ac:dyDescent="0.25">
      <c r="A1665" t="s">
        <v>114</v>
      </c>
      <c r="B1665">
        <v>492</v>
      </c>
      <c r="C1665">
        <v>41</v>
      </c>
      <c r="D1665">
        <v>28</v>
      </c>
      <c r="E1665" t="s">
        <v>30</v>
      </c>
      <c r="F1665">
        <v>6.75</v>
      </c>
      <c r="G1665">
        <v>29.82</v>
      </c>
      <c r="H1665" t="s">
        <v>31</v>
      </c>
      <c r="I1665" t="s">
        <v>31</v>
      </c>
      <c r="J1665" t="s">
        <v>31</v>
      </c>
      <c r="K1665" t="s">
        <v>631</v>
      </c>
    </row>
    <row r="1666" spans="1:11" x14ac:dyDescent="0.25">
      <c r="A1666" t="s">
        <v>115</v>
      </c>
      <c r="B1666">
        <v>492</v>
      </c>
      <c r="C1666">
        <v>41</v>
      </c>
      <c r="D1666">
        <v>25</v>
      </c>
      <c r="E1666" t="s">
        <v>30</v>
      </c>
      <c r="F1666">
        <v>6.73</v>
      </c>
      <c r="G1666">
        <v>27.06</v>
      </c>
      <c r="H1666" t="s">
        <v>31</v>
      </c>
      <c r="I1666" t="s">
        <v>31</v>
      </c>
      <c r="J1666" t="s">
        <v>31</v>
      </c>
      <c r="K1666" t="s">
        <v>632</v>
      </c>
    </row>
    <row r="1667" spans="1:11" x14ac:dyDescent="0.25">
      <c r="A1667" t="s">
        <v>116</v>
      </c>
      <c r="B1667">
        <v>451</v>
      </c>
      <c r="C1667">
        <v>42</v>
      </c>
      <c r="D1667">
        <v>4</v>
      </c>
      <c r="E1667" t="s">
        <v>30</v>
      </c>
      <c r="F1667">
        <v>27.25</v>
      </c>
      <c r="G1667">
        <v>45.96</v>
      </c>
      <c r="H1667">
        <v>10</v>
      </c>
      <c r="I1667">
        <v>225.7</v>
      </c>
      <c r="J1667">
        <v>5.92</v>
      </c>
      <c r="K1667" t="s">
        <v>633</v>
      </c>
    </row>
    <row r="1668" spans="1:11" x14ac:dyDescent="0.25">
      <c r="A1668" t="s">
        <v>117</v>
      </c>
      <c r="B1668">
        <v>451</v>
      </c>
      <c r="C1668">
        <v>42</v>
      </c>
      <c r="D1668">
        <v>4</v>
      </c>
      <c r="E1668" t="s">
        <v>30</v>
      </c>
      <c r="F1668">
        <v>30.19</v>
      </c>
      <c r="G1668">
        <v>52.07</v>
      </c>
      <c r="H1668" t="s">
        <v>31</v>
      </c>
      <c r="I1668" t="s">
        <v>31</v>
      </c>
      <c r="J1668" t="s">
        <v>31</v>
      </c>
      <c r="K1668" t="s">
        <v>634</v>
      </c>
    </row>
    <row r="1669" spans="1:11" x14ac:dyDescent="0.25">
      <c r="A1669" t="s">
        <v>118</v>
      </c>
      <c r="B1669">
        <v>451</v>
      </c>
      <c r="C1669">
        <v>42</v>
      </c>
      <c r="D1669">
        <v>4</v>
      </c>
      <c r="E1669" t="s">
        <v>30</v>
      </c>
      <c r="F1669">
        <v>29.59</v>
      </c>
      <c r="G1669">
        <v>50.15</v>
      </c>
      <c r="H1669" t="s">
        <v>31</v>
      </c>
      <c r="I1669" t="s">
        <v>31</v>
      </c>
      <c r="J1669" t="s">
        <v>31</v>
      </c>
      <c r="K1669" t="s">
        <v>635</v>
      </c>
    </row>
    <row r="1670" spans="1:11" x14ac:dyDescent="0.25">
      <c r="A1670" t="s">
        <v>119</v>
      </c>
      <c r="B1670">
        <v>191</v>
      </c>
      <c r="C1670">
        <v>12</v>
      </c>
      <c r="D1670">
        <v>11</v>
      </c>
      <c r="E1670" t="s">
        <v>30</v>
      </c>
      <c r="F1670">
        <v>3.23</v>
      </c>
      <c r="G1670">
        <v>13.67</v>
      </c>
      <c r="H1670">
        <v>16.05</v>
      </c>
      <c r="I1670">
        <v>35.83</v>
      </c>
      <c r="J1670">
        <v>2.4500000000000002</v>
      </c>
      <c r="K1670" t="s">
        <v>636</v>
      </c>
    </row>
    <row r="1671" spans="1:11" x14ac:dyDescent="0.25">
      <c r="A1671" t="s">
        <v>120</v>
      </c>
      <c r="B1671">
        <v>191</v>
      </c>
      <c r="C1671">
        <v>12</v>
      </c>
      <c r="D1671">
        <v>18</v>
      </c>
      <c r="E1671" t="s">
        <v>30</v>
      </c>
      <c r="F1671">
        <v>5.35</v>
      </c>
      <c r="G1671">
        <v>28.45</v>
      </c>
      <c r="H1671" t="s">
        <v>31</v>
      </c>
      <c r="I1671" t="s">
        <v>31</v>
      </c>
      <c r="J1671" t="s">
        <v>31</v>
      </c>
      <c r="K1671" t="s">
        <v>636</v>
      </c>
    </row>
    <row r="1672" spans="1:11" x14ac:dyDescent="0.25">
      <c r="A1672" t="s">
        <v>121</v>
      </c>
      <c r="B1672">
        <v>191</v>
      </c>
      <c r="C1672">
        <v>12</v>
      </c>
      <c r="D1672">
        <v>6</v>
      </c>
      <c r="E1672" t="s">
        <v>30</v>
      </c>
      <c r="F1672">
        <v>6.72</v>
      </c>
      <c r="G1672">
        <v>18.239999999999998</v>
      </c>
      <c r="H1672" t="s">
        <v>31</v>
      </c>
      <c r="I1672" t="s">
        <v>31</v>
      </c>
      <c r="J1672" t="s">
        <v>31</v>
      </c>
      <c r="K1672" t="s">
        <v>637</v>
      </c>
    </row>
    <row r="1673" spans="1:11" x14ac:dyDescent="0.25">
      <c r="A1673" t="s">
        <v>122</v>
      </c>
      <c r="B1673">
        <v>191</v>
      </c>
      <c r="C1673">
        <v>12</v>
      </c>
      <c r="D1673">
        <v>7</v>
      </c>
      <c r="E1673" t="s">
        <v>30</v>
      </c>
      <c r="F1673">
        <v>6.72</v>
      </c>
      <c r="G1673">
        <v>18.54</v>
      </c>
      <c r="H1673" t="s">
        <v>31</v>
      </c>
      <c r="I1673" t="s">
        <v>31</v>
      </c>
      <c r="J1673" t="s">
        <v>31</v>
      </c>
      <c r="K1673" t="s">
        <v>638</v>
      </c>
    </row>
    <row r="1674" spans="1:11" x14ac:dyDescent="0.25">
      <c r="A1674" t="s">
        <v>123</v>
      </c>
      <c r="B1674">
        <v>191</v>
      </c>
      <c r="C1674">
        <v>12</v>
      </c>
      <c r="D1674">
        <v>15</v>
      </c>
      <c r="E1674" t="s">
        <v>30</v>
      </c>
      <c r="F1674">
        <v>5.16</v>
      </c>
      <c r="G1674">
        <v>21.72</v>
      </c>
      <c r="H1674">
        <v>53.33</v>
      </c>
      <c r="I1674">
        <v>91.8</v>
      </c>
      <c r="J1674">
        <v>6.28</v>
      </c>
      <c r="K1674" t="s">
        <v>639</v>
      </c>
    </row>
    <row r="1675" spans="1:11" x14ac:dyDescent="0.25">
      <c r="A1675" t="s">
        <v>124</v>
      </c>
      <c r="B1675">
        <v>191</v>
      </c>
      <c r="C1675">
        <v>12</v>
      </c>
      <c r="D1675">
        <v>17</v>
      </c>
      <c r="E1675" t="s">
        <v>30</v>
      </c>
      <c r="F1675">
        <v>3.48</v>
      </c>
      <c r="G1675">
        <v>16.04</v>
      </c>
      <c r="H1675">
        <v>13.33</v>
      </c>
      <c r="I1675">
        <v>12.4</v>
      </c>
      <c r="J1675">
        <v>1</v>
      </c>
      <c r="K1675" t="s">
        <v>640</v>
      </c>
    </row>
    <row r="1676" spans="1:11" x14ac:dyDescent="0.25">
      <c r="A1676" t="s">
        <v>125</v>
      </c>
      <c r="B1676">
        <v>191</v>
      </c>
      <c r="C1676">
        <v>12</v>
      </c>
      <c r="D1676">
        <v>17</v>
      </c>
      <c r="E1676" t="s">
        <v>30</v>
      </c>
      <c r="F1676">
        <v>3.48</v>
      </c>
      <c r="G1676">
        <v>19.04</v>
      </c>
      <c r="H1676">
        <v>13.33</v>
      </c>
      <c r="I1676">
        <v>12.4</v>
      </c>
      <c r="J1676">
        <v>1.1599999999999999</v>
      </c>
      <c r="K1676" t="s">
        <v>640</v>
      </c>
    </row>
    <row r="1677" spans="1:11" x14ac:dyDescent="0.25">
      <c r="A1677" t="s">
        <v>126</v>
      </c>
      <c r="B1677">
        <v>191</v>
      </c>
      <c r="C1677">
        <v>12</v>
      </c>
      <c r="D1677">
        <v>4</v>
      </c>
      <c r="E1677" t="s">
        <v>30</v>
      </c>
      <c r="F1677">
        <v>1.31</v>
      </c>
      <c r="G1677">
        <v>4.57</v>
      </c>
      <c r="H1677">
        <v>3.95</v>
      </c>
      <c r="I1677">
        <v>5.17</v>
      </c>
      <c r="J1677">
        <v>0.3</v>
      </c>
      <c r="K1677" t="s">
        <v>641</v>
      </c>
    </row>
    <row r="1678" spans="1:11" x14ac:dyDescent="0.25">
      <c r="A1678" t="s">
        <v>127</v>
      </c>
      <c r="B1678">
        <v>191</v>
      </c>
      <c r="C1678">
        <v>12</v>
      </c>
      <c r="D1678">
        <v>4</v>
      </c>
      <c r="E1678" t="s">
        <v>30</v>
      </c>
      <c r="F1678">
        <v>1.31</v>
      </c>
      <c r="G1678">
        <v>4.53</v>
      </c>
      <c r="H1678" t="s">
        <v>31</v>
      </c>
      <c r="I1678" t="s">
        <v>31</v>
      </c>
      <c r="J1678" t="s">
        <v>31</v>
      </c>
      <c r="K1678" t="s">
        <v>641</v>
      </c>
    </row>
    <row r="1679" spans="1:11" x14ac:dyDescent="0.25">
      <c r="A1679" t="s">
        <v>128</v>
      </c>
      <c r="B1679">
        <v>191</v>
      </c>
      <c r="C1679">
        <v>12</v>
      </c>
      <c r="D1679">
        <v>12</v>
      </c>
      <c r="E1679" t="s">
        <v>30</v>
      </c>
      <c r="F1679">
        <v>2.74</v>
      </c>
      <c r="G1679">
        <v>12.79</v>
      </c>
      <c r="H1679" t="s">
        <v>31</v>
      </c>
      <c r="I1679" t="s">
        <v>31</v>
      </c>
      <c r="J1679" t="s">
        <v>31</v>
      </c>
      <c r="K1679" t="s">
        <v>642</v>
      </c>
    </row>
    <row r="1680" spans="1:11" x14ac:dyDescent="0.25">
      <c r="A1680" t="s">
        <v>129</v>
      </c>
      <c r="B1680">
        <v>191</v>
      </c>
      <c r="C1680">
        <v>12</v>
      </c>
      <c r="D1680">
        <v>12</v>
      </c>
      <c r="E1680" t="s">
        <v>30</v>
      </c>
      <c r="F1680">
        <v>2.74</v>
      </c>
      <c r="G1680">
        <v>14.3</v>
      </c>
      <c r="H1680">
        <v>35</v>
      </c>
      <c r="I1680">
        <v>88.45</v>
      </c>
      <c r="J1680">
        <v>7.76</v>
      </c>
      <c r="K1680" t="s">
        <v>642</v>
      </c>
    </row>
    <row r="1681" spans="1:11" x14ac:dyDescent="0.25">
      <c r="A1681" t="s">
        <v>130</v>
      </c>
      <c r="B1681">
        <v>191</v>
      </c>
      <c r="C1681">
        <v>12</v>
      </c>
      <c r="D1681">
        <v>12</v>
      </c>
      <c r="E1681" t="s">
        <v>30</v>
      </c>
      <c r="F1681">
        <v>2.74</v>
      </c>
      <c r="G1681">
        <v>12.79</v>
      </c>
      <c r="H1681" t="s">
        <v>31</v>
      </c>
      <c r="I1681" t="s">
        <v>31</v>
      </c>
      <c r="J1681" t="s">
        <v>31</v>
      </c>
      <c r="K1681" t="s">
        <v>643</v>
      </c>
    </row>
    <row r="1682" spans="1:11" x14ac:dyDescent="0.25">
      <c r="A1682" t="s">
        <v>131</v>
      </c>
      <c r="B1682">
        <v>191</v>
      </c>
      <c r="C1682">
        <v>12</v>
      </c>
      <c r="D1682">
        <v>12</v>
      </c>
      <c r="E1682" t="s">
        <v>30</v>
      </c>
      <c r="F1682">
        <v>2.74</v>
      </c>
      <c r="G1682">
        <v>14.3</v>
      </c>
      <c r="H1682">
        <v>35</v>
      </c>
      <c r="I1682">
        <v>88.45</v>
      </c>
      <c r="J1682">
        <v>7.76</v>
      </c>
      <c r="K1682" t="s">
        <v>643</v>
      </c>
    </row>
    <row r="1683" spans="1:11" x14ac:dyDescent="0.25">
      <c r="A1683" t="s">
        <v>132</v>
      </c>
      <c r="B1683">
        <v>191</v>
      </c>
      <c r="C1683">
        <v>12</v>
      </c>
      <c r="D1683">
        <v>19</v>
      </c>
      <c r="E1683" t="s">
        <v>30</v>
      </c>
      <c r="F1683">
        <v>6.26</v>
      </c>
      <c r="G1683">
        <v>26.45</v>
      </c>
      <c r="H1683" t="s">
        <v>31</v>
      </c>
      <c r="I1683" t="s">
        <v>31</v>
      </c>
      <c r="J1683" t="s">
        <v>31</v>
      </c>
      <c r="K1683" t="s">
        <v>643</v>
      </c>
    </row>
    <row r="1684" spans="1:11" x14ac:dyDescent="0.25">
      <c r="A1684" t="s">
        <v>133</v>
      </c>
      <c r="B1684">
        <v>392</v>
      </c>
      <c r="C1684">
        <v>31</v>
      </c>
      <c r="D1684">
        <v>59</v>
      </c>
      <c r="E1684" t="s">
        <v>30</v>
      </c>
      <c r="F1684">
        <v>13.1</v>
      </c>
      <c r="G1684">
        <v>126.76</v>
      </c>
      <c r="H1684">
        <v>4.49</v>
      </c>
      <c r="I1684">
        <v>1.75</v>
      </c>
      <c r="J1684">
        <v>0.21</v>
      </c>
      <c r="K1684" t="s">
        <v>560</v>
      </c>
    </row>
    <row r="1685" spans="1:11" x14ac:dyDescent="0.25">
      <c r="A1685" t="s">
        <v>134</v>
      </c>
      <c r="B1685">
        <v>392</v>
      </c>
      <c r="C1685">
        <v>31</v>
      </c>
      <c r="D1685">
        <v>59</v>
      </c>
      <c r="E1685" t="s">
        <v>30</v>
      </c>
      <c r="F1685">
        <v>13.86</v>
      </c>
      <c r="G1685">
        <v>134.79</v>
      </c>
      <c r="H1685" t="s">
        <v>31</v>
      </c>
      <c r="I1685" t="s">
        <v>31</v>
      </c>
      <c r="J1685" t="s">
        <v>31</v>
      </c>
      <c r="K1685" t="s">
        <v>644</v>
      </c>
    </row>
    <row r="1686" spans="1:11" x14ac:dyDescent="0.25">
      <c r="A1686" t="s">
        <v>135</v>
      </c>
      <c r="B1686">
        <v>392</v>
      </c>
      <c r="C1686">
        <v>31</v>
      </c>
      <c r="D1686">
        <v>83</v>
      </c>
      <c r="E1686" t="s">
        <v>30</v>
      </c>
      <c r="F1686">
        <v>25.29</v>
      </c>
      <c r="G1686">
        <v>112.12</v>
      </c>
      <c r="H1686" t="s">
        <v>31</v>
      </c>
      <c r="I1686" t="s">
        <v>31</v>
      </c>
      <c r="J1686" t="s">
        <v>31</v>
      </c>
      <c r="K1686" t="s">
        <v>645</v>
      </c>
    </row>
    <row r="1687" spans="1:11" x14ac:dyDescent="0.25">
      <c r="A1687" t="s">
        <v>136</v>
      </c>
      <c r="B1687">
        <v>392</v>
      </c>
      <c r="C1687">
        <v>31</v>
      </c>
      <c r="D1687">
        <v>42</v>
      </c>
      <c r="E1687" t="s">
        <v>30</v>
      </c>
      <c r="F1687">
        <v>14.37</v>
      </c>
      <c r="G1687">
        <v>62.72</v>
      </c>
      <c r="H1687" t="s">
        <v>31</v>
      </c>
      <c r="I1687" t="s">
        <v>31</v>
      </c>
      <c r="J1687" t="s">
        <v>31</v>
      </c>
      <c r="K1687" t="s">
        <v>646</v>
      </c>
    </row>
    <row r="1688" spans="1:11" x14ac:dyDescent="0.25">
      <c r="A1688" t="s">
        <v>137</v>
      </c>
      <c r="B1688">
        <v>392</v>
      </c>
      <c r="C1688">
        <v>31</v>
      </c>
      <c r="D1688">
        <v>39</v>
      </c>
      <c r="E1688" t="s">
        <v>30</v>
      </c>
      <c r="F1688">
        <v>13.12</v>
      </c>
      <c r="G1688">
        <v>61.68</v>
      </c>
      <c r="H1688" t="s">
        <v>31</v>
      </c>
      <c r="I1688" t="s">
        <v>31</v>
      </c>
      <c r="J1688" t="s">
        <v>31</v>
      </c>
      <c r="K1688" t="s">
        <v>647</v>
      </c>
    </row>
    <row r="1689" spans="1:11" x14ac:dyDescent="0.25">
      <c r="A1689" t="s">
        <v>138</v>
      </c>
      <c r="B1689">
        <v>392</v>
      </c>
      <c r="C1689">
        <v>31</v>
      </c>
      <c r="D1689">
        <v>54</v>
      </c>
      <c r="E1689" t="s">
        <v>30</v>
      </c>
      <c r="F1689">
        <v>14.69</v>
      </c>
      <c r="G1689">
        <v>75.02</v>
      </c>
      <c r="H1689" t="s">
        <v>31</v>
      </c>
      <c r="I1689" t="s">
        <v>31</v>
      </c>
      <c r="J1689" t="s">
        <v>31</v>
      </c>
      <c r="K1689" t="s">
        <v>648</v>
      </c>
    </row>
    <row r="1690" spans="1:11" x14ac:dyDescent="0.25">
      <c r="A1690" t="s">
        <v>139</v>
      </c>
      <c r="B1690">
        <v>392</v>
      </c>
      <c r="C1690">
        <v>31</v>
      </c>
      <c r="D1690">
        <v>54</v>
      </c>
      <c r="E1690" t="s">
        <v>30</v>
      </c>
      <c r="F1690">
        <v>14.69</v>
      </c>
      <c r="G1690">
        <v>77.17</v>
      </c>
      <c r="H1690">
        <v>18.84</v>
      </c>
      <c r="I1690">
        <v>60.94</v>
      </c>
      <c r="J1690">
        <v>6.54</v>
      </c>
      <c r="K1690" t="s">
        <v>649</v>
      </c>
    </row>
    <row r="1691" spans="1:11" x14ac:dyDescent="0.25">
      <c r="A1691" t="s">
        <v>140</v>
      </c>
      <c r="B1691">
        <v>392</v>
      </c>
      <c r="C1691">
        <v>31</v>
      </c>
      <c r="D1691">
        <v>50</v>
      </c>
      <c r="E1691" t="s">
        <v>30</v>
      </c>
      <c r="F1691">
        <v>13</v>
      </c>
      <c r="G1691">
        <v>68.569999999999993</v>
      </c>
      <c r="H1691" t="s">
        <v>31</v>
      </c>
      <c r="I1691" t="s">
        <v>31</v>
      </c>
      <c r="J1691" t="s">
        <v>31</v>
      </c>
      <c r="K1691" t="s">
        <v>650</v>
      </c>
    </row>
    <row r="1692" spans="1:11" x14ac:dyDescent="0.25">
      <c r="A1692" t="s">
        <v>141</v>
      </c>
      <c r="B1692">
        <v>392</v>
      </c>
      <c r="C1692">
        <v>31</v>
      </c>
      <c r="D1692">
        <v>50</v>
      </c>
      <c r="E1692" t="s">
        <v>30</v>
      </c>
      <c r="F1692">
        <v>13</v>
      </c>
      <c r="G1692">
        <v>70.260000000000005</v>
      </c>
      <c r="H1692">
        <v>14.13</v>
      </c>
      <c r="I1692">
        <v>45.71</v>
      </c>
      <c r="J1692">
        <v>4.9000000000000004</v>
      </c>
      <c r="K1692" t="s">
        <v>651</v>
      </c>
    </row>
    <row r="1693" spans="1:11" x14ac:dyDescent="0.25">
      <c r="A1693" t="s">
        <v>142</v>
      </c>
      <c r="B1693">
        <v>392</v>
      </c>
      <c r="C1693">
        <v>31</v>
      </c>
      <c r="D1693">
        <v>50</v>
      </c>
      <c r="E1693" t="s">
        <v>30</v>
      </c>
      <c r="F1693">
        <v>18.97</v>
      </c>
      <c r="G1693">
        <v>82.1</v>
      </c>
      <c r="H1693">
        <v>50</v>
      </c>
      <c r="I1693">
        <v>164.1</v>
      </c>
      <c r="J1693">
        <v>13.84</v>
      </c>
      <c r="K1693" t="s">
        <v>652</v>
      </c>
    </row>
    <row r="1694" spans="1:11" x14ac:dyDescent="0.25">
      <c r="A1694" t="s">
        <v>143</v>
      </c>
      <c r="B1694">
        <v>392</v>
      </c>
      <c r="C1694">
        <v>31</v>
      </c>
      <c r="D1694">
        <v>49</v>
      </c>
      <c r="E1694" t="s">
        <v>30</v>
      </c>
      <c r="F1694">
        <v>18.96</v>
      </c>
      <c r="G1694">
        <v>78.59</v>
      </c>
      <c r="H1694">
        <v>20</v>
      </c>
      <c r="I1694">
        <v>13.4</v>
      </c>
      <c r="J1694">
        <v>0.69</v>
      </c>
      <c r="K1694" t="s">
        <v>653</v>
      </c>
    </row>
    <row r="1695" spans="1:11" x14ac:dyDescent="0.25">
      <c r="A1695" t="s">
        <v>144</v>
      </c>
      <c r="B1695">
        <v>392</v>
      </c>
      <c r="C1695">
        <v>31</v>
      </c>
      <c r="D1695">
        <v>64</v>
      </c>
      <c r="E1695" t="s">
        <v>30</v>
      </c>
      <c r="F1695">
        <v>20.18</v>
      </c>
      <c r="G1695">
        <v>94.7</v>
      </c>
      <c r="H1695">
        <v>1.29</v>
      </c>
      <c r="I1695">
        <v>2.57</v>
      </c>
      <c r="J1695">
        <v>0.17</v>
      </c>
      <c r="K1695" t="s">
        <v>654</v>
      </c>
    </row>
    <row r="1696" spans="1:11" x14ac:dyDescent="0.25">
      <c r="A1696" t="s">
        <v>145</v>
      </c>
      <c r="B1696">
        <v>392</v>
      </c>
      <c r="C1696">
        <v>31</v>
      </c>
      <c r="D1696">
        <v>61</v>
      </c>
      <c r="E1696" t="s">
        <v>30</v>
      </c>
      <c r="F1696">
        <v>20.28</v>
      </c>
      <c r="G1696">
        <v>97.26</v>
      </c>
      <c r="H1696">
        <v>1.6</v>
      </c>
      <c r="I1696">
        <v>4.03</v>
      </c>
      <c r="J1696">
        <v>0.36</v>
      </c>
      <c r="K1696" t="s">
        <v>655</v>
      </c>
    </row>
    <row r="1697" spans="1:11" x14ac:dyDescent="0.25">
      <c r="A1697" t="s">
        <v>146</v>
      </c>
      <c r="B1697">
        <v>392</v>
      </c>
      <c r="C1697">
        <v>31</v>
      </c>
      <c r="D1697">
        <v>65</v>
      </c>
      <c r="E1697" t="s">
        <v>30</v>
      </c>
      <c r="F1697">
        <v>17.48</v>
      </c>
      <c r="G1697">
        <v>84.92</v>
      </c>
      <c r="H1697" t="s">
        <v>31</v>
      </c>
      <c r="I1697" t="s">
        <v>31</v>
      </c>
      <c r="J1697" t="s">
        <v>31</v>
      </c>
      <c r="K1697" t="s">
        <v>656</v>
      </c>
    </row>
    <row r="1698" spans="1:11" x14ac:dyDescent="0.25">
      <c r="A1698" t="s">
        <v>147</v>
      </c>
      <c r="B1698">
        <v>392</v>
      </c>
      <c r="C1698">
        <v>31</v>
      </c>
      <c r="D1698">
        <v>67</v>
      </c>
      <c r="E1698" t="s">
        <v>30</v>
      </c>
      <c r="F1698">
        <v>18.82</v>
      </c>
      <c r="G1698">
        <v>89.98</v>
      </c>
      <c r="H1698">
        <v>6</v>
      </c>
      <c r="I1698">
        <v>12.66</v>
      </c>
      <c r="J1698">
        <v>1.32</v>
      </c>
      <c r="K1698" t="s">
        <v>657</v>
      </c>
    </row>
    <row r="1699" spans="1:11" x14ac:dyDescent="0.25">
      <c r="A1699" t="s">
        <v>148</v>
      </c>
      <c r="B1699">
        <v>392</v>
      </c>
      <c r="C1699">
        <v>31</v>
      </c>
      <c r="D1699">
        <v>80</v>
      </c>
      <c r="E1699" t="s">
        <v>30</v>
      </c>
      <c r="F1699">
        <v>23.6</v>
      </c>
      <c r="G1699">
        <v>118.72</v>
      </c>
      <c r="H1699" t="s">
        <v>31</v>
      </c>
      <c r="I1699" t="s">
        <v>31</v>
      </c>
      <c r="J1699" t="s">
        <v>31</v>
      </c>
      <c r="K1699" t="s">
        <v>658</v>
      </c>
    </row>
    <row r="1700" spans="1:11" x14ac:dyDescent="0.25">
      <c r="A1700" t="s">
        <v>149</v>
      </c>
      <c r="B1700">
        <v>392</v>
      </c>
      <c r="C1700">
        <v>31</v>
      </c>
      <c r="D1700">
        <v>80</v>
      </c>
      <c r="E1700" t="s">
        <v>30</v>
      </c>
      <c r="F1700">
        <v>23.45</v>
      </c>
      <c r="G1700">
        <v>120.11</v>
      </c>
      <c r="H1700" t="s">
        <v>31</v>
      </c>
      <c r="I1700" t="s">
        <v>31</v>
      </c>
      <c r="J1700" t="s">
        <v>31</v>
      </c>
      <c r="K1700" t="s">
        <v>659</v>
      </c>
    </row>
    <row r="1701" spans="1:11" x14ac:dyDescent="0.25">
      <c r="A1701" t="s">
        <v>150</v>
      </c>
      <c r="B1701">
        <v>392</v>
      </c>
      <c r="C1701">
        <v>31</v>
      </c>
      <c r="D1701">
        <v>54</v>
      </c>
      <c r="E1701" t="s">
        <v>30</v>
      </c>
      <c r="F1701">
        <v>14.68</v>
      </c>
      <c r="G1701">
        <v>76.540000000000006</v>
      </c>
      <c r="H1701" t="s">
        <v>31</v>
      </c>
      <c r="I1701" t="s">
        <v>31</v>
      </c>
      <c r="J1701" t="s">
        <v>31</v>
      </c>
      <c r="K1701" t="s">
        <v>660</v>
      </c>
    </row>
    <row r="1702" spans="1:11" x14ac:dyDescent="0.25">
      <c r="A1702" t="s">
        <v>151</v>
      </c>
      <c r="B1702">
        <v>392</v>
      </c>
      <c r="C1702">
        <v>31</v>
      </c>
      <c r="D1702">
        <v>51</v>
      </c>
      <c r="E1702" t="s">
        <v>30</v>
      </c>
      <c r="F1702">
        <v>14.68</v>
      </c>
      <c r="G1702">
        <v>68.55</v>
      </c>
      <c r="H1702" t="s">
        <v>31</v>
      </c>
      <c r="I1702" t="s">
        <v>31</v>
      </c>
      <c r="J1702" t="s">
        <v>31</v>
      </c>
      <c r="K1702" t="s">
        <v>661</v>
      </c>
    </row>
    <row r="1703" spans="1:11" x14ac:dyDescent="0.25">
      <c r="A1703" t="s">
        <v>152</v>
      </c>
      <c r="B1703">
        <v>392</v>
      </c>
      <c r="C1703">
        <v>31</v>
      </c>
      <c r="D1703">
        <v>49</v>
      </c>
      <c r="E1703" t="s">
        <v>30</v>
      </c>
      <c r="F1703">
        <v>12.26</v>
      </c>
      <c r="G1703">
        <v>64.94</v>
      </c>
      <c r="H1703" t="s">
        <v>31</v>
      </c>
      <c r="I1703" t="s">
        <v>31</v>
      </c>
      <c r="J1703" t="s">
        <v>31</v>
      </c>
      <c r="K1703" t="s">
        <v>662</v>
      </c>
    </row>
    <row r="1704" spans="1:11" x14ac:dyDescent="0.25">
      <c r="A1704" t="s">
        <v>153</v>
      </c>
      <c r="B1704">
        <v>392</v>
      </c>
      <c r="C1704">
        <v>31</v>
      </c>
      <c r="D1704">
        <v>39</v>
      </c>
      <c r="E1704" t="s">
        <v>30</v>
      </c>
      <c r="F1704">
        <v>10.35</v>
      </c>
      <c r="G1704">
        <v>56.79</v>
      </c>
      <c r="H1704" t="s">
        <v>31</v>
      </c>
      <c r="I1704" t="s">
        <v>31</v>
      </c>
      <c r="J1704" t="s">
        <v>31</v>
      </c>
      <c r="K1704" t="s">
        <v>662</v>
      </c>
    </row>
    <row r="1705" spans="1:11" x14ac:dyDescent="0.25">
      <c r="A1705" t="s">
        <v>154</v>
      </c>
      <c r="B1705">
        <v>392</v>
      </c>
      <c r="C1705">
        <v>31</v>
      </c>
      <c r="D1705">
        <v>44</v>
      </c>
      <c r="E1705" t="s">
        <v>30</v>
      </c>
      <c r="F1705">
        <v>15.36</v>
      </c>
      <c r="G1705">
        <v>63.95</v>
      </c>
      <c r="H1705">
        <v>14</v>
      </c>
      <c r="I1705">
        <v>24.88</v>
      </c>
      <c r="J1705">
        <v>1.39</v>
      </c>
      <c r="K1705" t="s">
        <v>663</v>
      </c>
    </row>
    <row r="1706" spans="1:11" x14ac:dyDescent="0.25">
      <c r="A1706" t="s">
        <v>155</v>
      </c>
      <c r="B1706">
        <v>392</v>
      </c>
      <c r="C1706">
        <v>31</v>
      </c>
      <c r="D1706">
        <v>44</v>
      </c>
      <c r="E1706" t="s">
        <v>30</v>
      </c>
      <c r="F1706">
        <v>15.36</v>
      </c>
      <c r="G1706">
        <v>67.34</v>
      </c>
      <c r="H1706">
        <v>4</v>
      </c>
      <c r="I1706">
        <v>0.68</v>
      </c>
      <c r="J1706">
        <v>0.08</v>
      </c>
      <c r="K1706" t="s">
        <v>663</v>
      </c>
    </row>
    <row r="1707" spans="1:11" x14ac:dyDescent="0.25">
      <c r="A1707" t="s">
        <v>156</v>
      </c>
      <c r="B1707">
        <v>392</v>
      </c>
      <c r="C1707">
        <v>31</v>
      </c>
      <c r="D1707">
        <v>29</v>
      </c>
      <c r="E1707" t="s">
        <v>30</v>
      </c>
      <c r="F1707">
        <v>5.71</v>
      </c>
      <c r="G1707">
        <v>38.74</v>
      </c>
      <c r="H1707" t="s">
        <v>31</v>
      </c>
      <c r="I1707" t="s">
        <v>31</v>
      </c>
      <c r="J1707" t="s">
        <v>31</v>
      </c>
      <c r="K1707" t="s">
        <v>664</v>
      </c>
    </row>
    <row r="1708" spans="1:11" x14ac:dyDescent="0.25">
      <c r="A1708" t="s">
        <v>157</v>
      </c>
      <c r="B1708">
        <v>392</v>
      </c>
      <c r="C1708">
        <v>31</v>
      </c>
      <c r="D1708">
        <v>31</v>
      </c>
      <c r="E1708" t="s">
        <v>30</v>
      </c>
      <c r="F1708">
        <v>6.66</v>
      </c>
      <c r="G1708">
        <v>42.02</v>
      </c>
      <c r="H1708" t="s">
        <v>31</v>
      </c>
      <c r="I1708" t="s">
        <v>31</v>
      </c>
      <c r="J1708" t="s">
        <v>31</v>
      </c>
      <c r="K1708" t="s">
        <v>665</v>
      </c>
    </row>
    <row r="1709" spans="1:11" x14ac:dyDescent="0.25">
      <c r="A1709" t="s">
        <v>158</v>
      </c>
      <c r="B1709">
        <v>392</v>
      </c>
      <c r="C1709">
        <v>31</v>
      </c>
      <c r="D1709">
        <v>103</v>
      </c>
      <c r="E1709" t="s">
        <v>30</v>
      </c>
      <c r="F1709">
        <v>29.58</v>
      </c>
      <c r="G1709">
        <v>142.6</v>
      </c>
      <c r="H1709" t="s">
        <v>31</v>
      </c>
      <c r="I1709" t="s">
        <v>31</v>
      </c>
      <c r="J1709" t="s">
        <v>31</v>
      </c>
      <c r="K1709" t="s">
        <v>666</v>
      </c>
    </row>
    <row r="1710" spans="1:11" x14ac:dyDescent="0.25">
      <c r="A1710" t="s">
        <v>159</v>
      </c>
      <c r="B1710">
        <v>392</v>
      </c>
      <c r="C1710">
        <v>31</v>
      </c>
      <c r="D1710">
        <v>101</v>
      </c>
      <c r="E1710" t="s">
        <v>30</v>
      </c>
      <c r="F1710">
        <v>29.07</v>
      </c>
      <c r="G1710">
        <v>157.02000000000001</v>
      </c>
      <c r="H1710">
        <v>10</v>
      </c>
      <c r="I1710">
        <v>52.1</v>
      </c>
      <c r="J1710">
        <v>4.1100000000000003</v>
      </c>
      <c r="K1710" t="s">
        <v>667</v>
      </c>
    </row>
    <row r="1711" spans="1:11" x14ac:dyDescent="0.25">
      <c r="A1711" t="s">
        <v>160</v>
      </c>
      <c r="B1711">
        <v>392</v>
      </c>
      <c r="C1711">
        <v>31</v>
      </c>
      <c r="D1711">
        <v>53</v>
      </c>
      <c r="E1711" t="s">
        <v>30</v>
      </c>
      <c r="F1711">
        <v>14.68</v>
      </c>
      <c r="G1711">
        <v>74.680000000000007</v>
      </c>
      <c r="H1711" t="s">
        <v>31</v>
      </c>
      <c r="I1711" t="s">
        <v>31</v>
      </c>
      <c r="J1711" t="s">
        <v>31</v>
      </c>
      <c r="K1711" t="s">
        <v>668</v>
      </c>
    </row>
    <row r="1712" spans="1:11" x14ac:dyDescent="0.25">
      <c r="A1712" t="s">
        <v>161</v>
      </c>
      <c r="B1712">
        <v>392</v>
      </c>
      <c r="C1712">
        <v>31</v>
      </c>
      <c r="D1712">
        <v>54</v>
      </c>
      <c r="E1712" t="s">
        <v>30</v>
      </c>
      <c r="F1712">
        <v>13.96</v>
      </c>
      <c r="G1712">
        <v>73.75</v>
      </c>
      <c r="H1712">
        <v>4</v>
      </c>
      <c r="I1712">
        <v>8.52</v>
      </c>
      <c r="J1712">
        <v>0.93</v>
      </c>
      <c r="K1712" t="s">
        <v>669</v>
      </c>
    </row>
    <row r="1713" spans="1:11" x14ac:dyDescent="0.25">
      <c r="A1713" t="s">
        <v>162</v>
      </c>
      <c r="B1713">
        <v>392</v>
      </c>
      <c r="C1713">
        <v>31</v>
      </c>
      <c r="D1713">
        <v>41</v>
      </c>
      <c r="E1713" t="s">
        <v>30</v>
      </c>
      <c r="F1713">
        <v>14.72</v>
      </c>
      <c r="G1713">
        <v>68.37</v>
      </c>
      <c r="H1713">
        <v>26.15</v>
      </c>
      <c r="I1713">
        <v>123.57</v>
      </c>
      <c r="J1713">
        <v>10.69</v>
      </c>
      <c r="K1713" t="s">
        <v>670</v>
      </c>
    </row>
    <row r="1714" spans="1:11" x14ac:dyDescent="0.25">
      <c r="A1714" t="s">
        <v>163</v>
      </c>
      <c r="B1714">
        <v>392</v>
      </c>
      <c r="C1714">
        <v>31</v>
      </c>
      <c r="D1714">
        <v>40</v>
      </c>
      <c r="E1714" t="s">
        <v>30</v>
      </c>
      <c r="F1714">
        <v>14.72</v>
      </c>
      <c r="G1714">
        <v>60.65</v>
      </c>
      <c r="H1714">
        <v>22.65</v>
      </c>
      <c r="I1714">
        <v>80.02</v>
      </c>
      <c r="J1714">
        <v>5.81</v>
      </c>
      <c r="K1714" t="s">
        <v>671</v>
      </c>
    </row>
    <row r="1715" spans="1:11" x14ac:dyDescent="0.25">
      <c r="A1715" t="s">
        <v>164</v>
      </c>
      <c r="B1715">
        <v>392</v>
      </c>
      <c r="C1715">
        <v>31</v>
      </c>
      <c r="D1715">
        <v>25</v>
      </c>
      <c r="E1715" t="s">
        <v>30</v>
      </c>
      <c r="F1715">
        <v>8.18</v>
      </c>
      <c r="G1715">
        <v>42.03</v>
      </c>
      <c r="H1715">
        <v>26.15</v>
      </c>
      <c r="I1715">
        <v>129.9</v>
      </c>
      <c r="J1715">
        <v>11.05</v>
      </c>
      <c r="K1715" t="s">
        <v>672</v>
      </c>
    </row>
    <row r="1716" spans="1:11" x14ac:dyDescent="0.25">
      <c r="A1716" t="s">
        <v>165</v>
      </c>
      <c r="B1716">
        <v>392</v>
      </c>
      <c r="C1716">
        <v>31</v>
      </c>
      <c r="D1716">
        <v>25</v>
      </c>
      <c r="E1716" t="s">
        <v>30</v>
      </c>
      <c r="F1716">
        <v>8.18</v>
      </c>
      <c r="G1716">
        <v>36.19</v>
      </c>
      <c r="H1716">
        <v>11.34</v>
      </c>
      <c r="I1716">
        <v>41.32</v>
      </c>
      <c r="J1716">
        <v>3</v>
      </c>
      <c r="K1716" t="s">
        <v>673</v>
      </c>
    </row>
    <row r="1717" spans="1:11" x14ac:dyDescent="0.25">
      <c r="A1717" t="s">
        <v>166</v>
      </c>
      <c r="B1717">
        <v>392</v>
      </c>
      <c r="C1717">
        <v>31</v>
      </c>
      <c r="D1717">
        <v>40</v>
      </c>
      <c r="E1717" t="s">
        <v>30</v>
      </c>
      <c r="F1717">
        <v>18.239999999999998</v>
      </c>
      <c r="G1717">
        <v>56.98</v>
      </c>
      <c r="H1717" t="s">
        <v>31</v>
      </c>
      <c r="I1717" t="s">
        <v>31</v>
      </c>
      <c r="J1717" t="s">
        <v>31</v>
      </c>
      <c r="K1717" t="s">
        <v>674</v>
      </c>
    </row>
    <row r="1718" spans="1:11" x14ac:dyDescent="0.25">
      <c r="A1718" t="s">
        <v>167</v>
      </c>
      <c r="B1718">
        <v>392</v>
      </c>
      <c r="C1718">
        <v>31</v>
      </c>
      <c r="D1718">
        <v>40</v>
      </c>
      <c r="E1718" t="s">
        <v>30</v>
      </c>
      <c r="F1718">
        <v>17.78</v>
      </c>
      <c r="G1718">
        <v>55.39</v>
      </c>
      <c r="H1718">
        <v>10</v>
      </c>
      <c r="I1718">
        <v>35.1</v>
      </c>
      <c r="J1718">
        <v>2.29</v>
      </c>
      <c r="K1718" t="s">
        <v>675</v>
      </c>
    </row>
    <row r="1719" spans="1:11" x14ac:dyDescent="0.25">
      <c r="A1719" t="s">
        <v>168</v>
      </c>
      <c r="B1719">
        <v>392</v>
      </c>
      <c r="C1719">
        <v>31</v>
      </c>
      <c r="D1719">
        <v>73</v>
      </c>
      <c r="E1719" t="s">
        <v>30</v>
      </c>
      <c r="F1719">
        <v>20.91</v>
      </c>
      <c r="G1719">
        <v>107.17</v>
      </c>
      <c r="H1719" t="s">
        <v>31</v>
      </c>
      <c r="I1719" t="s">
        <v>31</v>
      </c>
      <c r="J1719" t="s">
        <v>31</v>
      </c>
      <c r="K1719" t="s">
        <v>676</v>
      </c>
    </row>
    <row r="1720" spans="1:11" x14ac:dyDescent="0.25">
      <c r="A1720" t="s">
        <v>169</v>
      </c>
      <c r="B1720">
        <v>392</v>
      </c>
      <c r="C1720">
        <v>31</v>
      </c>
      <c r="D1720">
        <v>74</v>
      </c>
      <c r="E1720" t="s">
        <v>30</v>
      </c>
      <c r="F1720">
        <v>21.61</v>
      </c>
      <c r="G1720">
        <v>113.36</v>
      </c>
      <c r="H1720">
        <v>27.5</v>
      </c>
      <c r="I1720">
        <v>108.68</v>
      </c>
      <c r="J1720">
        <v>7.95</v>
      </c>
      <c r="K1720" t="s">
        <v>677</v>
      </c>
    </row>
    <row r="1721" spans="1:11" x14ac:dyDescent="0.25">
      <c r="A1721" t="s">
        <v>170</v>
      </c>
      <c r="B1721">
        <v>392</v>
      </c>
      <c r="C1721">
        <v>31</v>
      </c>
      <c r="D1721">
        <v>32</v>
      </c>
      <c r="E1721" t="s">
        <v>30</v>
      </c>
      <c r="F1721">
        <v>10.039999999999999</v>
      </c>
      <c r="G1721">
        <v>44.48</v>
      </c>
      <c r="H1721" t="s">
        <v>31</v>
      </c>
      <c r="I1721" t="s">
        <v>31</v>
      </c>
      <c r="J1721" t="s">
        <v>31</v>
      </c>
      <c r="K1721" t="s">
        <v>678</v>
      </c>
    </row>
    <row r="1722" spans="1:11" x14ac:dyDescent="0.25">
      <c r="A1722" t="s">
        <v>171</v>
      </c>
      <c r="B1722">
        <v>392</v>
      </c>
      <c r="C1722">
        <v>31</v>
      </c>
      <c r="D1722">
        <v>31</v>
      </c>
      <c r="E1722" t="s">
        <v>30</v>
      </c>
      <c r="F1722">
        <v>10.039999999999999</v>
      </c>
      <c r="G1722">
        <v>49.33</v>
      </c>
      <c r="H1722">
        <v>80</v>
      </c>
      <c r="I1722">
        <v>375.2</v>
      </c>
      <c r="J1722">
        <v>32.08</v>
      </c>
      <c r="K1722" t="s">
        <v>679</v>
      </c>
    </row>
    <row r="1723" spans="1:11" x14ac:dyDescent="0.25">
      <c r="A1723" t="s">
        <v>172</v>
      </c>
      <c r="B1723">
        <v>392</v>
      </c>
      <c r="C1723">
        <v>31</v>
      </c>
      <c r="D1723">
        <v>60</v>
      </c>
      <c r="E1723" t="s">
        <v>30</v>
      </c>
      <c r="F1723">
        <v>17.21</v>
      </c>
      <c r="G1723">
        <v>90.85</v>
      </c>
      <c r="H1723" t="s">
        <v>31</v>
      </c>
      <c r="I1723" t="s">
        <v>31</v>
      </c>
      <c r="J1723" t="s">
        <v>31</v>
      </c>
      <c r="K1723" t="s">
        <v>680</v>
      </c>
    </row>
    <row r="1724" spans="1:11" x14ac:dyDescent="0.25">
      <c r="A1724" t="s">
        <v>173</v>
      </c>
      <c r="B1724">
        <v>392</v>
      </c>
      <c r="C1724">
        <v>31</v>
      </c>
      <c r="D1724">
        <v>62</v>
      </c>
      <c r="E1724" t="s">
        <v>30</v>
      </c>
      <c r="F1724">
        <v>19.170000000000002</v>
      </c>
      <c r="G1724">
        <v>87.38</v>
      </c>
      <c r="H1724" t="s">
        <v>31</v>
      </c>
      <c r="I1724" t="s">
        <v>31</v>
      </c>
      <c r="J1724" t="s">
        <v>31</v>
      </c>
      <c r="K1724" t="s">
        <v>681</v>
      </c>
    </row>
    <row r="1725" spans="1:11" x14ac:dyDescent="0.25">
      <c r="A1725" t="s">
        <v>174</v>
      </c>
      <c r="B1725">
        <v>392</v>
      </c>
      <c r="C1725">
        <v>31</v>
      </c>
      <c r="D1725">
        <v>41</v>
      </c>
      <c r="E1725" t="s">
        <v>30</v>
      </c>
      <c r="F1725">
        <v>13.1</v>
      </c>
      <c r="G1725">
        <v>64.209999999999994</v>
      </c>
      <c r="H1725">
        <v>40</v>
      </c>
      <c r="I1725">
        <v>175</v>
      </c>
      <c r="J1725">
        <v>14.88</v>
      </c>
      <c r="K1725" t="s">
        <v>682</v>
      </c>
    </row>
    <row r="1726" spans="1:11" x14ac:dyDescent="0.25">
      <c r="A1726" t="s">
        <v>175</v>
      </c>
      <c r="B1726">
        <v>392</v>
      </c>
      <c r="C1726">
        <v>31</v>
      </c>
      <c r="D1726">
        <v>41</v>
      </c>
      <c r="E1726" t="s">
        <v>30</v>
      </c>
      <c r="F1726">
        <v>13.1</v>
      </c>
      <c r="G1726">
        <v>55.93</v>
      </c>
      <c r="H1726">
        <v>20</v>
      </c>
      <c r="I1726">
        <v>105.1</v>
      </c>
      <c r="J1726">
        <v>7.72</v>
      </c>
      <c r="K1726" t="s">
        <v>683</v>
      </c>
    </row>
    <row r="1727" spans="1:11" x14ac:dyDescent="0.25">
      <c r="A1727" t="s">
        <v>176</v>
      </c>
      <c r="B1727">
        <v>392</v>
      </c>
      <c r="C1727">
        <v>31</v>
      </c>
      <c r="D1727">
        <v>73</v>
      </c>
      <c r="E1727" t="s">
        <v>30</v>
      </c>
      <c r="F1727">
        <v>20.83</v>
      </c>
      <c r="G1727">
        <v>106.61</v>
      </c>
      <c r="H1727" t="s">
        <v>31</v>
      </c>
      <c r="I1727" t="s">
        <v>31</v>
      </c>
      <c r="J1727" t="s">
        <v>31</v>
      </c>
      <c r="K1727" t="s">
        <v>684</v>
      </c>
    </row>
    <row r="1728" spans="1:11" x14ac:dyDescent="0.25">
      <c r="A1728" t="s">
        <v>177</v>
      </c>
      <c r="B1728">
        <v>392</v>
      </c>
      <c r="C1728">
        <v>31</v>
      </c>
      <c r="D1728">
        <v>64</v>
      </c>
      <c r="E1728" t="s">
        <v>30</v>
      </c>
      <c r="F1728">
        <v>13.57</v>
      </c>
      <c r="G1728">
        <v>84.58</v>
      </c>
      <c r="H1728">
        <v>10</v>
      </c>
      <c r="I1728">
        <v>27.5</v>
      </c>
      <c r="J1728">
        <v>2.44</v>
      </c>
      <c r="K1728" t="s">
        <v>685</v>
      </c>
    </row>
    <row r="1729" spans="1:11" x14ac:dyDescent="0.25">
      <c r="A1729" t="s">
        <v>178</v>
      </c>
      <c r="B1729">
        <v>392</v>
      </c>
      <c r="C1729">
        <v>31</v>
      </c>
      <c r="D1729">
        <v>63</v>
      </c>
      <c r="E1729" t="s">
        <v>30</v>
      </c>
      <c r="F1729">
        <v>13.62</v>
      </c>
      <c r="G1729">
        <v>77.959999999999994</v>
      </c>
      <c r="H1729" t="s">
        <v>31</v>
      </c>
      <c r="I1729" t="s">
        <v>31</v>
      </c>
      <c r="J1729" t="s">
        <v>31</v>
      </c>
      <c r="K1729" t="s">
        <v>686</v>
      </c>
    </row>
    <row r="1730" spans="1:11" x14ac:dyDescent="0.25">
      <c r="A1730" t="s">
        <v>179</v>
      </c>
      <c r="B1730">
        <v>392</v>
      </c>
      <c r="C1730">
        <v>31</v>
      </c>
      <c r="D1730">
        <v>60</v>
      </c>
      <c r="E1730" t="s">
        <v>30</v>
      </c>
      <c r="F1730">
        <v>16.07</v>
      </c>
      <c r="G1730">
        <v>81.540000000000006</v>
      </c>
      <c r="H1730" t="s">
        <v>31</v>
      </c>
      <c r="I1730" t="s">
        <v>31</v>
      </c>
      <c r="J1730" t="s">
        <v>31</v>
      </c>
      <c r="K1730" t="s">
        <v>687</v>
      </c>
    </row>
    <row r="1731" spans="1:11" x14ac:dyDescent="0.25">
      <c r="A1731" t="s">
        <v>180</v>
      </c>
      <c r="B1731">
        <v>392</v>
      </c>
      <c r="C1731">
        <v>31</v>
      </c>
      <c r="D1731">
        <v>59</v>
      </c>
      <c r="E1731" t="s">
        <v>30</v>
      </c>
      <c r="F1731">
        <v>16.09</v>
      </c>
      <c r="G1731">
        <v>83.09</v>
      </c>
      <c r="H1731" t="s">
        <v>31</v>
      </c>
      <c r="I1731" t="s">
        <v>31</v>
      </c>
      <c r="J1731" t="s">
        <v>31</v>
      </c>
      <c r="K1731" t="s">
        <v>688</v>
      </c>
    </row>
    <row r="1732" spans="1:11" x14ac:dyDescent="0.25">
      <c r="A1732" t="s">
        <v>181</v>
      </c>
      <c r="B1732">
        <v>392</v>
      </c>
      <c r="C1732">
        <v>31</v>
      </c>
      <c r="D1732">
        <v>60</v>
      </c>
      <c r="E1732" t="s">
        <v>30</v>
      </c>
      <c r="F1732">
        <v>16.63</v>
      </c>
      <c r="G1732">
        <v>91.63</v>
      </c>
      <c r="H1732" t="s">
        <v>31</v>
      </c>
      <c r="I1732" t="s">
        <v>31</v>
      </c>
      <c r="J1732" t="s">
        <v>31</v>
      </c>
      <c r="K1732" t="s">
        <v>689</v>
      </c>
    </row>
    <row r="1733" spans="1:11" x14ac:dyDescent="0.25">
      <c r="A1733" t="s">
        <v>182</v>
      </c>
      <c r="B1733">
        <v>392</v>
      </c>
      <c r="C1733">
        <v>31</v>
      </c>
      <c r="D1733">
        <v>59</v>
      </c>
      <c r="E1733" t="s">
        <v>30</v>
      </c>
      <c r="F1733">
        <v>16.63</v>
      </c>
      <c r="G1733">
        <v>82.43</v>
      </c>
      <c r="H1733">
        <v>20</v>
      </c>
      <c r="I1733">
        <v>59</v>
      </c>
      <c r="J1733">
        <v>4.12</v>
      </c>
      <c r="K1733" t="s">
        <v>690</v>
      </c>
    </row>
    <row r="1734" spans="1:11" x14ac:dyDescent="0.25">
      <c r="A1734" t="s">
        <v>183</v>
      </c>
      <c r="B1734">
        <v>392</v>
      </c>
      <c r="C1734">
        <v>31</v>
      </c>
      <c r="D1734">
        <v>53</v>
      </c>
      <c r="E1734" t="s">
        <v>30</v>
      </c>
      <c r="F1734">
        <v>16.22</v>
      </c>
      <c r="G1734">
        <v>88.25</v>
      </c>
      <c r="H1734">
        <v>20</v>
      </c>
      <c r="I1734">
        <v>37.799999999999997</v>
      </c>
      <c r="J1734">
        <v>2.5</v>
      </c>
      <c r="K1734" t="s">
        <v>691</v>
      </c>
    </row>
    <row r="1735" spans="1:11" x14ac:dyDescent="0.25">
      <c r="A1735" t="s">
        <v>184</v>
      </c>
      <c r="B1735">
        <v>392</v>
      </c>
      <c r="C1735">
        <v>31</v>
      </c>
      <c r="D1735">
        <v>53</v>
      </c>
      <c r="E1735" t="s">
        <v>30</v>
      </c>
      <c r="F1735">
        <v>16.22</v>
      </c>
      <c r="G1735">
        <v>76.55</v>
      </c>
      <c r="H1735" t="s">
        <v>31</v>
      </c>
      <c r="I1735" t="s">
        <v>31</v>
      </c>
      <c r="J1735" t="s">
        <v>31</v>
      </c>
      <c r="K1735" t="s">
        <v>692</v>
      </c>
    </row>
    <row r="1736" spans="1:11" x14ac:dyDescent="0.25">
      <c r="A1736" t="s">
        <v>185</v>
      </c>
      <c r="B1736">
        <v>392</v>
      </c>
      <c r="C1736">
        <v>31</v>
      </c>
      <c r="D1736">
        <v>35</v>
      </c>
      <c r="E1736" t="s">
        <v>30</v>
      </c>
      <c r="F1736">
        <v>9.73</v>
      </c>
      <c r="G1736">
        <v>54.68</v>
      </c>
      <c r="H1736">
        <v>12.9</v>
      </c>
      <c r="I1736">
        <v>49.47</v>
      </c>
      <c r="J1736">
        <v>4.9000000000000004</v>
      </c>
      <c r="K1736" t="s">
        <v>618</v>
      </c>
    </row>
    <row r="1737" spans="1:11" x14ac:dyDescent="0.25">
      <c r="A1737" t="s">
        <v>186</v>
      </c>
      <c r="B1737">
        <v>392</v>
      </c>
      <c r="C1737">
        <v>31</v>
      </c>
      <c r="D1737">
        <v>31</v>
      </c>
      <c r="E1737" t="s">
        <v>30</v>
      </c>
      <c r="F1737">
        <v>9.9499999999999993</v>
      </c>
      <c r="G1737">
        <v>63.76</v>
      </c>
      <c r="H1737">
        <v>11.78</v>
      </c>
      <c r="I1737">
        <v>29.19</v>
      </c>
      <c r="J1737">
        <v>2.79</v>
      </c>
      <c r="K1737" t="s">
        <v>617</v>
      </c>
    </row>
    <row r="1738" spans="1:11" x14ac:dyDescent="0.25">
      <c r="A1738" t="s">
        <v>187</v>
      </c>
      <c r="B1738">
        <v>392</v>
      </c>
      <c r="C1738">
        <v>31</v>
      </c>
      <c r="D1738">
        <v>24</v>
      </c>
      <c r="E1738" t="s">
        <v>30</v>
      </c>
      <c r="F1738">
        <v>11.79</v>
      </c>
      <c r="G1738">
        <v>42.58</v>
      </c>
      <c r="H1738" t="s">
        <v>31</v>
      </c>
      <c r="I1738" t="s">
        <v>31</v>
      </c>
      <c r="J1738" t="s">
        <v>31</v>
      </c>
      <c r="K1738" t="s">
        <v>693</v>
      </c>
    </row>
    <row r="1739" spans="1:11" x14ac:dyDescent="0.25">
      <c r="A1739" t="s">
        <v>188</v>
      </c>
      <c r="B1739">
        <v>392</v>
      </c>
      <c r="C1739">
        <v>31</v>
      </c>
      <c r="D1739">
        <v>24</v>
      </c>
      <c r="E1739" t="s">
        <v>30</v>
      </c>
      <c r="F1739">
        <v>11.79</v>
      </c>
      <c r="G1739">
        <v>47.13</v>
      </c>
      <c r="H1739" t="s">
        <v>31</v>
      </c>
      <c r="I1739" t="s">
        <v>31</v>
      </c>
      <c r="J1739" t="s">
        <v>31</v>
      </c>
      <c r="K1739" t="s">
        <v>694</v>
      </c>
    </row>
    <row r="1740" spans="1:11" x14ac:dyDescent="0.25">
      <c r="A1740" t="s">
        <v>189</v>
      </c>
      <c r="B1740">
        <v>392</v>
      </c>
      <c r="C1740">
        <v>31</v>
      </c>
      <c r="D1740">
        <v>34</v>
      </c>
      <c r="E1740" t="s">
        <v>30</v>
      </c>
      <c r="F1740">
        <v>11.93</v>
      </c>
      <c r="G1740">
        <v>44.34</v>
      </c>
      <c r="H1740" t="s">
        <v>31</v>
      </c>
      <c r="I1740" t="s">
        <v>31</v>
      </c>
      <c r="J1740" t="s">
        <v>31</v>
      </c>
      <c r="K1740" t="s">
        <v>695</v>
      </c>
    </row>
    <row r="1741" spans="1:11" x14ac:dyDescent="0.25">
      <c r="A1741" t="s">
        <v>190</v>
      </c>
      <c r="B1741">
        <v>392</v>
      </c>
      <c r="C1741">
        <v>31</v>
      </c>
      <c r="D1741">
        <v>31</v>
      </c>
      <c r="E1741" t="s">
        <v>30</v>
      </c>
      <c r="F1741">
        <v>13.69</v>
      </c>
      <c r="G1741">
        <v>44.59</v>
      </c>
      <c r="H1741" t="s">
        <v>31</v>
      </c>
      <c r="I1741" t="s">
        <v>31</v>
      </c>
      <c r="J1741" t="s">
        <v>31</v>
      </c>
      <c r="K1741" t="s">
        <v>696</v>
      </c>
    </row>
    <row r="1742" spans="1:11" x14ac:dyDescent="0.25">
      <c r="A1742" t="s">
        <v>191</v>
      </c>
      <c r="B1742">
        <v>392</v>
      </c>
      <c r="C1742">
        <v>31</v>
      </c>
      <c r="D1742">
        <v>15</v>
      </c>
      <c r="E1742" t="s">
        <v>30</v>
      </c>
      <c r="F1742">
        <v>9.8800000000000008</v>
      </c>
      <c r="G1742">
        <v>33.32</v>
      </c>
      <c r="H1742" t="s">
        <v>31</v>
      </c>
      <c r="I1742" t="s">
        <v>31</v>
      </c>
      <c r="J1742" t="s">
        <v>31</v>
      </c>
      <c r="K1742" t="s">
        <v>697</v>
      </c>
    </row>
    <row r="1743" spans="1:11" x14ac:dyDescent="0.25">
      <c r="A1743" t="s">
        <v>192</v>
      </c>
      <c r="B1743">
        <v>392</v>
      </c>
      <c r="C1743">
        <v>31</v>
      </c>
      <c r="D1743">
        <v>21</v>
      </c>
      <c r="E1743" t="s">
        <v>30</v>
      </c>
      <c r="F1743">
        <v>9.17</v>
      </c>
      <c r="G1743">
        <v>37.479999999999997</v>
      </c>
      <c r="H1743" t="s">
        <v>31</v>
      </c>
      <c r="I1743" t="s">
        <v>31</v>
      </c>
      <c r="J1743" t="s">
        <v>31</v>
      </c>
      <c r="K1743" t="s">
        <v>698</v>
      </c>
    </row>
    <row r="1744" spans="1:11" x14ac:dyDescent="0.25">
      <c r="A1744" t="s">
        <v>193</v>
      </c>
      <c r="B1744">
        <v>391</v>
      </c>
      <c r="C1744">
        <v>31</v>
      </c>
      <c r="D1744">
        <v>46</v>
      </c>
      <c r="E1744" t="s">
        <v>30</v>
      </c>
      <c r="F1744">
        <v>19.28</v>
      </c>
      <c r="G1744">
        <v>76.290000000000006</v>
      </c>
      <c r="H1744" t="s">
        <v>31</v>
      </c>
      <c r="I1744" t="s">
        <v>31</v>
      </c>
      <c r="J1744" t="s">
        <v>31</v>
      </c>
      <c r="K1744" t="s">
        <v>699</v>
      </c>
    </row>
    <row r="1745" spans="1:11" x14ac:dyDescent="0.25">
      <c r="A1745" t="s">
        <v>194</v>
      </c>
      <c r="B1745">
        <v>391</v>
      </c>
      <c r="C1745">
        <v>31</v>
      </c>
      <c r="D1745">
        <v>30</v>
      </c>
      <c r="E1745" t="s">
        <v>30</v>
      </c>
      <c r="F1745">
        <v>18.23</v>
      </c>
      <c r="G1745">
        <v>65.31</v>
      </c>
      <c r="H1745">
        <v>30</v>
      </c>
      <c r="I1745">
        <v>150.80000000000001</v>
      </c>
      <c r="J1745">
        <v>10.4</v>
      </c>
      <c r="K1745" t="s">
        <v>700</v>
      </c>
    </row>
    <row r="1746" spans="1:11" x14ac:dyDescent="0.25">
      <c r="A1746" t="s">
        <v>195</v>
      </c>
      <c r="B1746">
        <v>392</v>
      </c>
      <c r="C1746">
        <v>31</v>
      </c>
      <c r="D1746">
        <v>19</v>
      </c>
      <c r="E1746" t="s">
        <v>30</v>
      </c>
      <c r="F1746">
        <v>11.19</v>
      </c>
      <c r="G1746">
        <v>42.1</v>
      </c>
      <c r="H1746" t="s">
        <v>31</v>
      </c>
      <c r="I1746" t="s">
        <v>31</v>
      </c>
      <c r="J1746" t="s">
        <v>31</v>
      </c>
      <c r="K1746" t="s">
        <v>701</v>
      </c>
    </row>
    <row r="1747" spans="1:11" x14ac:dyDescent="0.25">
      <c r="A1747" t="s">
        <v>196</v>
      </c>
      <c r="B1747">
        <v>392</v>
      </c>
      <c r="C1747">
        <v>31</v>
      </c>
      <c r="D1747">
        <v>27</v>
      </c>
      <c r="E1747" t="s">
        <v>30</v>
      </c>
      <c r="F1747">
        <v>10.65</v>
      </c>
      <c r="G1747">
        <v>39.61</v>
      </c>
      <c r="H1747" t="s">
        <v>31</v>
      </c>
      <c r="I1747" t="s">
        <v>31</v>
      </c>
      <c r="J1747" t="s">
        <v>31</v>
      </c>
      <c r="K1747" t="s">
        <v>702</v>
      </c>
    </row>
    <row r="1748" spans="1:11" x14ac:dyDescent="0.25">
      <c r="A1748" t="s">
        <v>197</v>
      </c>
      <c r="B1748">
        <v>391</v>
      </c>
      <c r="C1748">
        <v>31</v>
      </c>
      <c r="D1748">
        <v>14</v>
      </c>
      <c r="E1748" t="s">
        <v>30</v>
      </c>
      <c r="F1748">
        <v>2.5499999999999998</v>
      </c>
      <c r="G1748">
        <v>13.34</v>
      </c>
      <c r="H1748" t="s">
        <v>31</v>
      </c>
      <c r="I1748" t="s">
        <v>31</v>
      </c>
      <c r="J1748" t="s">
        <v>31</v>
      </c>
      <c r="K1748" t="s">
        <v>703</v>
      </c>
    </row>
    <row r="1749" spans="1:11" x14ac:dyDescent="0.25">
      <c r="A1749" t="s">
        <v>198</v>
      </c>
      <c r="B1749">
        <v>392</v>
      </c>
      <c r="C1749">
        <v>31</v>
      </c>
      <c r="D1749">
        <v>39</v>
      </c>
      <c r="E1749" t="s">
        <v>30</v>
      </c>
      <c r="F1749">
        <v>12.1</v>
      </c>
      <c r="G1749">
        <v>54.21</v>
      </c>
      <c r="H1749" t="s">
        <v>31</v>
      </c>
      <c r="I1749" t="s">
        <v>31</v>
      </c>
      <c r="J1749" t="s">
        <v>31</v>
      </c>
      <c r="K1749" t="s">
        <v>704</v>
      </c>
    </row>
    <row r="1750" spans="1:11" x14ac:dyDescent="0.25">
      <c r="A1750" t="s">
        <v>199</v>
      </c>
      <c r="B1750">
        <v>392</v>
      </c>
      <c r="C1750">
        <v>31</v>
      </c>
      <c r="D1750">
        <v>15</v>
      </c>
      <c r="E1750" t="s">
        <v>30</v>
      </c>
      <c r="F1750">
        <v>11.16</v>
      </c>
      <c r="G1750">
        <v>40.19</v>
      </c>
      <c r="H1750">
        <v>10</v>
      </c>
      <c r="I1750">
        <v>31.8</v>
      </c>
      <c r="J1750">
        <v>1.95</v>
      </c>
      <c r="K1750" t="s">
        <v>705</v>
      </c>
    </row>
    <row r="1751" spans="1:11" x14ac:dyDescent="0.25">
      <c r="A1751" t="s">
        <v>200</v>
      </c>
      <c r="B1751">
        <v>392</v>
      </c>
      <c r="C1751">
        <v>31</v>
      </c>
      <c r="D1751">
        <v>23</v>
      </c>
      <c r="E1751" t="s">
        <v>30</v>
      </c>
      <c r="F1751">
        <v>10.08</v>
      </c>
      <c r="G1751">
        <v>42.62</v>
      </c>
      <c r="H1751" t="s">
        <v>31</v>
      </c>
      <c r="I1751" t="s">
        <v>31</v>
      </c>
      <c r="J1751" t="s">
        <v>31</v>
      </c>
      <c r="K1751" t="s">
        <v>706</v>
      </c>
    </row>
    <row r="1752" spans="1:11" x14ac:dyDescent="0.25">
      <c r="A1752" t="s">
        <v>201</v>
      </c>
      <c r="B1752">
        <v>392</v>
      </c>
      <c r="C1752">
        <v>31</v>
      </c>
      <c r="D1752">
        <v>28</v>
      </c>
      <c r="E1752" t="s">
        <v>30</v>
      </c>
      <c r="F1752">
        <v>11.46</v>
      </c>
      <c r="G1752">
        <v>52.89</v>
      </c>
      <c r="H1752" t="s">
        <v>31</v>
      </c>
      <c r="I1752" t="s">
        <v>31</v>
      </c>
      <c r="J1752" t="s">
        <v>31</v>
      </c>
      <c r="K1752" t="s">
        <v>707</v>
      </c>
    </row>
    <row r="1753" spans="1:11" x14ac:dyDescent="0.25">
      <c r="A1753" t="s">
        <v>202</v>
      </c>
      <c r="B1753">
        <v>392</v>
      </c>
      <c r="C1753">
        <v>31</v>
      </c>
      <c r="D1753">
        <v>23</v>
      </c>
      <c r="E1753" t="s">
        <v>30</v>
      </c>
      <c r="F1753">
        <v>8.3000000000000007</v>
      </c>
      <c r="G1753">
        <v>43.45</v>
      </c>
      <c r="H1753" t="s">
        <v>31</v>
      </c>
      <c r="I1753" t="s">
        <v>31</v>
      </c>
      <c r="J1753" t="s">
        <v>31</v>
      </c>
      <c r="K1753" t="s">
        <v>708</v>
      </c>
    </row>
    <row r="1754" spans="1:11" x14ac:dyDescent="0.25">
      <c r="A1754" t="s">
        <v>203</v>
      </c>
      <c r="B1754">
        <v>392</v>
      </c>
      <c r="C1754">
        <v>31</v>
      </c>
      <c r="D1754">
        <v>17</v>
      </c>
      <c r="E1754" t="s">
        <v>30</v>
      </c>
      <c r="F1754">
        <v>8.0399999999999991</v>
      </c>
      <c r="G1754">
        <v>34.28</v>
      </c>
      <c r="H1754" t="s">
        <v>31</v>
      </c>
      <c r="I1754" t="s">
        <v>31</v>
      </c>
      <c r="J1754" t="s">
        <v>31</v>
      </c>
      <c r="K1754" t="s">
        <v>709</v>
      </c>
    </row>
    <row r="1755" spans="1:11" x14ac:dyDescent="0.25">
      <c r="A1755" t="s">
        <v>204</v>
      </c>
      <c r="B1755">
        <v>392</v>
      </c>
      <c r="C1755">
        <v>31</v>
      </c>
      <c r="D1755">
        <v>16</v>
      </c>
      <c r="E1755" t="s">
        <v>30</v>
      </c>
      <c r="F1755">
        <v>8.25</v>
      </c>
      <c r="G1755">
        <v>30.42</v>
      </c>
      <c r="H1755" t="s">
        <v>31</v>
      </c>
      <c r="I1755" t="s">
        <v>31</v>
      </c>
      <c r="J1755" t="s">
        <v>31</v>
      </c>
      <c r="K1755" t="s">
        <v>710</v>
      </c>
    </row>
    <row r="1756" spans="1:11" x14ac:dyDescent="0.25">
      <c r="A1756" t="s">
        <v>205</v>
      </c>
      <c r="B1756">
        <v>392</v>
      </c>
      <c r="C1756">
        <v>31</v>
      </c>
      <c r="D1756">
        <v>17</v>
      </c>
      <c r="E1756" t="s">
        <v>30</v>
      </c>
      <c r="F1756">
        <v>8.2799999999999994</v>
      </c>
      <c r="G1756">
        <v>33.36</v>
      </c>
      <c r="H1756" t="s">
        <v>31</v>
      </c>
      <c r="I1756" t="s">
        <v>31</v>
      </c>
      <c r="J1756" t="s">
        <v>31</v>
      </c>
      <c r="K1756" t="s">
        <v>711</v>
      </c>
    </row>
    <row r="1757" spans="1:11" x14ac:dyDescent="0.25">
      <c r="A1757" t="s">
        <v>206</v>
      </c>
      <c r="B1757">
        <v>392</v>
      </c>
      <c r="C1757">
        <v>31</v>
      </c>
      <c r="D1757">
        <v>24</v>
      </c>
      <c r="E1757" t="s">
        <v>30</v>
      </c>
      <c r="F1757">
        <v>8.3699999999999992</v>
      </c>
      <c r="G1757">
        <v>44.67</v>
      </c>
      <c r="H1757" t="s">
        <v>31</v>
      </c>
      <c r="I1757" t="s">
        <v>31</v>
      </c>
      <c r="J1757" t="s">
        <v>31</v>
      </c>
      <c r="K1757" t="s">
        <v>712</v>
      </c>
    </row>
    <row r="1758" spans="1:11" x14ac:dyDescent="0.25">
      <c r="A1758" t="s">
        <v>207</v>
      </c>
      <c r="B1758">
        <v>392</v>
      </c>
      <c r="C1758">
        <v>31</v>
      </c>
      <c r="D1758">
        <v>24</v>
      </c>
      <c r="E1758" t="s">
        <v>30</v>
      </c>
      <c r="F1758">
        <v>7.84</v>
      </c>
      <c r="G1758">
        <v>27.7</v>
      </c>
      <c r="H1758" t="s">
        <v>31</v>
      </c>
      <c r="I1758" t="s">
        <v>31</v>
      </c>
      <c r="J1758" t="s">
        <v>31</v>
      </c>
      <c r="K1758" t="s">
        <v>713</v>
      </c>
    </row>
    <row r="1759" spans="1:11" x14ac:dyDescent="0.25">
      <c r="A1759" t="s">
        <v>208</v>
      </c>
      <c r="B1759">
        <v>392</v>
      </c>
      <c r="C1759">
        <v>31</v>
      </c>
      <c r="D1759">
        <v>24</v>
      </c>
      <c r="E1759" t="s">
        <v>30</v>
      </c>
      <c r="F1759">
        <v>12.42</v>
      </c>
      <c r="G1759">
        <v>42.24</v>
      </c>
      <c r="H1759" t="s">
        <v>31</v>
      </c>
      <c r="I1759" t="s">
        <v>31</v>
      </c>
      <c r="J1759" t="s">
        <v>31</v>
      </c>
      <c r="K1759" t="s">
        <v>714</v>
      </c>
    </row>
    <row r="1760" spans="1:11" x14ac:dyDescent="0.25">
      <c r="A1760" t="s">
        <v>209</v>
      </c>
      <c r="B1760">
        <v>392</v>
      </c>
      <c r="C1760">
        <v>31</v>
      </c>
      <c r="D1760">
        <v>31</v>
      </c>
      <c r="E1760" t="s">
        <v>30</v>
      </c>
      <c r="F1760">
        <v>13.57</v>
      </c>
      <c r="G1760">
        <v>49.46</v>
      </c>
      <c r="H1760" t="s">
        <v>31</v>
      </c>
      <c r="I1760" t="s">
        <v>31</v>
      </c>
      <c r="J1760" t="s">
        <v>31</v>
      </c>
      <c r="K1760" t="s">
        <v>715</v>
      </c>
    </row>
    <row r="1761" spans="1:11" x14ac:dyDescent="0.25">
      <c r="A1761" t="s">
        <v>210</v>
      </c>
      <c r="B1761">
        <v>392</v>
      </c>
      <c r="C1761">
        <v>31</v>
      </c>
      <c r="D1761">
        <v>23</v>
      </c>
      <c r="E1761" t="s">
        <v>30</v>
      </c>
      <c r="F1761">
        <v>11.18</v>
      </c>
      <c r="G1761">
        <v>39.96</v>
      </c>
      <c r="H1761" t="s">
        <v>31</v>
      </c>
      <c r="I1761" t="s">
        <v>31</v>
      </c>
      <c r="J1761" t="s">
        <v>31</v>
      </c>
      <c r="K1761" t="s">
        <v>716</v>
      </c>
    </row>
    <row r="1762" spans="1:11" x14ac:dyDescent="0.25">
      <c r="A1762" t="s">
        <v>211</v>
      </c>
      <c r="B1762">
        <v>392</v>
      </c>
      <c r="C1762">
        <v>31</v>
      </c>
      <c r="D1762">
        <v>25</v>
      </c>
      <c r="E1762" t="s">
        <v>30</v>
      </c>
      <c r="F1762">
        <v>11.69</v>
      </c>
      <c r="G1762">
        <v>46.05</v>
      </c>
      <c r="H1762" t="s">
        <v>31</v>
      </c>
      <c r="I1762" t="s">
        <v>31</v>
      </c>
      <c r="J1762" t="s">
        <v>31</v>
      </c>
      <c r="K1762" t="s">
        <v>717</v>
      </c>
    </row>
    <row r="1763" spans="1:11" x14ac:dyDescent="0.25">
      <c r="A1763" t="s">
        <v>212</v>
      </c>
      <c r="B1763">
        <v>392</v>
      </c>
      <c r="C1763">
        <v>31</v>
      </c>
      <c r="D1763">
        <v>23</v>
      </c>
      <c r="E1763" t="s">
        <v>30</v>
      </c>
      <c r="F1763">
        <v>15.39</v>
      </c>
      <c r="G1763">
        <v>51.33</v>
      </c>
      <c r="H1763" t="s">
        <v>31</v>
      </c>
      <c r="I1763" t="s">
        <v>31</v>
      </c>
      <c r="J1763" t="s">
        <v>31</v>
      </c>
      <c r="K1763" t="s">
        <v>718</v>
      </c>
    </row>
    <row r="1764" spans="1:11" x14ac:dyDescent="0.25">
      <c r="A1764" t="s">
        <v>213</v>
      </c>
      <c r="B1764">
        <v>392</v>
      </c>
      <c r="C1764">
        <v>31</v>
      </c>
      <c r="D1764">
        <v>42</v>
      </c>
      <c r="E1764" t="s">
        <v>30</v>
      </c>
      <c r="F1764">
        <v>19.59</v>
      </c>
      <c r="G1764">
        <v>76.97</v>
      </c>
      <c r="H1764" t="s">
        <v>31</v>
      </c>
      <c r="I1764" t="s">
        <v>31</v>
      </c>
      <c r="J1764" t="s">
        <v>31</v>
      </c>
      <c r="K1764" t="s">
        <v>719</v>
      </c>
    </row>
    <row r="1765" spans="1:11" x14ac:dyDescent="0.25">
      <c r="A1765" t="s">
        <v>214</v>
      </c>
      <c r="B1765">
        <v>392</v>
      </c>
      <c r="C1765">
        <v>31</v>
      </c>
      <c r="D1765">
        <v>15</v>
      </c>
      <c r="E1765" t="s">
        <v>30</v>
      </c>
      <c r="F1765">
        <v>10.02</v>
      </c>
      <c r="G1765">
        <v>39.549999999999997</v>
      </c>
      <c r="H1765" t="s">
        <v>31</v>
      </c>
      <c r="I1765" t="s">
        <v>31</v>
      </c>
      <c r="J1765" t="s">
        <v>31</v>
      </c>
      <c r="K1765" t="s">
        <v>720</v>
      </c>
    </row>
    <row r="1766" spans="1:11" x14ac:dyDescent="0.25">
      <c r="A1766" t="s">
        <v>215</v>
      </c>
      <c r="B1766">
        <v>392</v>
      </c>
      <c r="C1766">
        <v>31</v>
      </c>
      <c r="D1766">
        <v>25</v>
      </c>
      <c r="E1766" t="s">
        <v>30</v>
      </c>
      <c r="F1766">
        <v>13.03</v>
      </c>
      <c r="G1766">
        <v>36.130000000000003</v>
      </c>
      <c r="H1766" t="s">
        <v>31</v>
      </c>
      <c r="I1766" t="s">
        <v>31</v>
      </c>
      <c r="J1766" t="s">
        <v>31</v>
      </c>
      <c r="K1766" t="s">
        <v>721</v>
      </c>
    </row>
    <row r="1767" spans="1:11" x14ac:dyDescent="0.25">
      <c r="A1767" t="s">
        <v>216</v>
      </c>
      <c r="B1767">
        <v>392</v>
      </c>
      <c r="C1767">
        <v>31</v>
      </c>
      <c r="D1767">
        <v>25</v>
      </c>
      <c r="E1767" t="s">
        <v>30</v>
      </c>
      <c r="F1767">
        <v>13.39</v>
      </c>
      <c r="G1767">
        <v>39.1</v>
      </c>
      <c r="H1767">
        <v>6.67</v>
      </c>
      <c r="I1767">
        <v>28.65</v>
      </c>
      <c r="J1767">
        <v>1.67</v>
      </c>
      <c r="K1767" t="s">
        <v>722</v>
      </c>
    </row>
    <row r="1768" spans="1:11" x14ac:dyDescent="0.25">
      <c r="A1768" t="s">
        <v>217</v>
      </c>
      <c r="B1768">
        <v>392</v>
      </c>
      <c r="C1768">
        <v>31</v>
      </c>
      <c r="D1768">
        <v>25</v>
      </c>
      <c r="E1768" t="s">
        <v>30</v>
      </c>
      <c r="F1768">
        <v>14.34</v>
      </c>
      <c r="G1768">
        <v>42.56</v>
      </c>
      <c r="H1768">
        <v>10</v>
      </c>
      <c r="I1768">
        <v>18.600000000000001</v>
      </c>
      <c r="J1768">
        <v>0.99</v>
      </c>
      <c r="K1768" t="s">
        <v>723</v>
      </c>
    </row>
    <row r="1769" spans="1:11" x14ac:dyDescent="0.25">
      <c r="A1769" t="s">
        <v>218</v>
      </c>
      <c r="B1769">
        <v>392</v>
      </c>
      <c r="C1769">
        <v>31</v>
      </c>
      <c r="D1769">
        <v>23</v>
      </c>
      <c r="E1769" t="s">
        <v>30</v>
      </c>
      <c r="F1769">
        <v>14.34</v>
      </c>
      <c r="G1769">
        <v>43.22</v>
      </c>
      <c r="H1769">
        <v>13.33</v>
      </c>
      <c r="I1769">
        <v>49.45</v>
      </c>
      <c r="J1769">
        <v>2.75</v>
      </c>
      <c r="K1769" t="s">
        <v>724</v>
      </c>
    </row>
    <row r="1770" spans="1:11" x14ac:dyDescent="0.25">
      <c r="A1770" t="s">
        <v>219</v>
      </c>
      <c r="B1770">
        <v>392</v>
      </c>
      <c r="C1770">
        <v>31</v>
      </c>
      <c r="D1770">
        <v>35</v>
      </c>
      <c r="E1770" t="s">
        <v>30</v>
      </c>
      <c r="F1770">
        <v>20.67</v>
      </c>
      <c r="G1770">
        <v>77.91</v>
      </c>
      <c r="H1770" t="s">
        <v>31</v>
      </c>
      <c r="I1770" t="s">
        <v>31</v>
      </c>
      <c r="J1770" t="s">
        <v>31</v>
      </c>
      <c r="K1770" t="s">
        <v>725</v>
      </c>
    </row>
    <row r="1771" spans="1:11" x14ac:dyDescent="0.25">
      <c r="A1771" t="s">
        <v>220</v>
      </c>
      <c r="B1771">
        <v>392</v>
      </c>
      <c r="C1771">
        <v>31</v>
      </c>
      <c r="D1771">
        <v>33</v>
      </c>
      <c r="E1771" t="s">
        <v>30</v>
      </c>
      <c r="F1771">
        <v>20.67</v>
      </c>
      <c r="G1771">
        <v>76.760000000000005</v>
      </c>
      <c r="H1771">
        <v>2.5</v>
      </c>
      <c r="I1771">
        <v>3.55</v>
      </c>
      <c r="J1771">
        <v>0.25</v>
      </c>
      <c r="K1771" t="s">
        <v>726</v>
      </c>
    </row>
    <row r="1772" spans="1:11" x14ac:dyDescent="0.25">
      <c r="A1772" t="s">
        <v>221</v>
      </c>
      <c r="B1772">
        <v>191</v>
      </c>
      <c r="C1772">
        <v>12</v>
      </c>
      <c r="D1772">
        <v>14</v>
      </c>
      <c r="E1772" t="s">
        <v>30</v>
      </c>
      <c r="F1772">
        <v>2.89</v>
      </c>
      <c r="G1772">
        <v>18.53</v>
      </c>
      <c r="H1772">
        <v>105.93</v>
      </c>
      <c r="I1772">
        <v>201.61</v>
      </c>
      <c r="J1772">
        <v>20.49</v>
      </c>
      <c r="K1772" t="s">
        <v>727</v>
      </c>
    </row>
    <row r="1773" spans="1:11" x14ac:dyDescent="0.25">
      <c r="A1773" t="s">
        <v>222</v>
      </c>
      <c r="B1773">
        <v>191</v>
      </c>
      <c r="C1773">
        <v>12</v>
      </c>
      <c r="D1773">
        <v>22</v>
      </c>
      <c r="E1773" t="s">
        <v>30</v>
      </c>
      <c r="F1773">
        <v>4.03</v>
      </c>
      <c r="G1773">
        <v>25.08</v>
      </c>
      <c r="H1773" t="s">
        <v>31</v>
      </c>
      <c r="I1773" t="s">
        <v>31</v>
      </c>
      <c r="J1773" t="s">
        <v>31</v>
      </c>
      <c r="K1773" t="s">
        <v>727</v>
      </c>
    </row>
    <row r="1774" spans="1:11" x14ac:dyDescent="0.25">
      <c r="A1774" t="s">
        <v>223</v>
      </c>
      <c r="B1774">
        <v>191</v>
      </c>
      <c r="C1774">
        <v>12</v>
      </c>
      <c r="D1774">
        <v>21</v>
      </c>
      <c r="E1774" t="s">
        <v>30</v>
      </c>
      <c r="F1774">
        <v>7.92</v>
      </c>
      <c r="G1774">
        <v>75.72</v>
      </c>
      <c r="H1774">
        <v>10</v>
      </c>
      <c r="I1774">
        <v>45.8</v>
      </c>
      <c r="J1774">
        <v>10.66</v>
      </c>
      <c r="K1774" t="s">
        <v>728</v>
      </c>
    </row>
    <row r="1775" spans="1:11" x14ac:dyDescent="0.25">
      <c r="A1775" t="s">
        <v>224</v>
      </c>
      <c r="B1775">
        <v>191</v>
      </c>
      <c r="C1775">
        <v>12</v>
      </c>
      <c r="D1775">
        <v>28</v>
      </c>
      <c r="E1775" t="s">
        <v>30</v>
      </c>
      <c r="F1775">
        <v>9.33</v>
      </c>
      <c r="G1775">
        <v>40.96</v>
      </c>
      <c r="H1775">
        <v>20</v>
      </c>
      <c r="I1775">
        <v>106.6</v>
      </c>
      <c r="J1775">
        <v>7.02</v>
      </c>
      <c r="K1775" t="s">
        <v>729</v>
      </c>
    </row>
    <row r="1776" spans="1:11" x14ac:dyDescent="0.25">
      <c r="A1776" t="s">
        <v>225</v>
      </c>
      <c r="B1776">
        <v>191</v>
      </c>
      <c r="C1776">
        <v>12</v>
      </c>
      <c r="D1776">
        <v>28</v>
      </c>
      <c r="E1776" t="s">
        <v>30</v>
      </c>
      <c r="F1776">
        <v>9.33</v>
      </c>
      <c r="G1776">
        <v>45.75</v>
      </c>
      <c r="H1776" t="s">
        <v>31</v>
      </c>
      <c r="I1776" t="s">
        <v>31</v>
      </c>
      <c r="J1776" t="s">
        <v>31</v>
      </c>
      <c r="K1776" t="s">
        <v>729</v>
      </c>
    </row>
    <row r="1777" spans="1:11" x14ac:dyDescent="0.25">
      <c r="A1777" t="s">
        <v>226</v>
      </c>
      <c r="B1777">
        <v>191</v>
      </c>
      <c r="C1777">
        <v>12</v>
      </c>
      <c r="D1777">
        <v>12</v>
      </c>
      <c r="E1777" t="s">
        <v>30</v>
      </c>
      <c r="F1777">
        <v>3.12</v>
      </c>
      <c r="G1777">
        <v>15.28</v>
      </c>
      <c r="H1777" t="s">
        <v>31</v>
      </c>
      <c r="I1777" t="s">
        <v>31</v>
      </c>
      <c r="J1777" t="s">
        <v>31</v>
      </c>
      <c r="K1777" t="s">
        <v>730</v>
      </c>
    </row>
    <row r="1778" spans="1:11" x14ac:dyDescent="0.25">
      <c r="A1778" t="s">
        <v>227</v>
      </c>
      <c r="B1778">
        <v>191</v>
      </c>
      <c r="C1778">
        <v>12</v>
      </c>
      <c r="D1778">
        <v>14</v>
      </c>
      <c r="E1778" t="s">
        <v>30</v>
      </c>
      <c r="F1778">
        <v>3.44</v>
      </c>
      <c r="G1778">
        <v>16.71</v>
      </c>
      <c r="H1778">
        <v>10</v>
      </c>
      <c r="I1778">
        <v>28.1</v>
      </c>
      <c r="J1778">
        <v>2.2799999999999998</v>
      </c>
      <c r="K1778" t="s">
        <v>731</v>
      </c>
    </row>
    <row r="1779" spans="1:11" x14ac:dyDescent="0.25">
      <c r="A1779" t="s">
        <v>228</v>
      </c>
      <c r="B1779">
        <v>191</v>
      </c>
      <c r="C1779">
        <v>12</v>
      </c>
      <c r="D1779">
        <v>11</v>
      </c>
      <c r="E1779" t="s">
        <v>30</v>
      </c>
      <c r="F1779">
        <v>3.42</v>
      </c>
      <c r="G1779">
        <v>12.38</v>
      </c>
      <c r="H1779" t="s">
        <v>31</v>
      </c>
      <c r="I1779" t="s">
        <v>31</v>
      </c>
      <c r="J1779" t="s">
        <v>31</v>
      </c>
      <c r="K1779" t="s">
        <v>731</v>
      </c>
    </row>
    <row r="1780" spans="1:11" x14ac:dyDescent="0.25">
      <c r="A1780" t="s">
        <v>229</v>
      </c>
      <c r="B1780">
        <v>191</v>
      </c>
      <c r="C1780">
        <v>12</v>
      </c>
      <c r="D1780">
        <v>7</v>
      </c>
      <c r="E1780" t="s">
        <v>30</v>
      </c>
      <c r="F1780">
        <v>1.66</v>
      </c>
      <c r="G1780">
        <v>7.35</v>
      </c>
      <c r="H1780" t="s">
        <v>31</v>
      </c>
      <c r="I1780" t="s">
        <v>31</v>
      </c>
      <c r="J1780" t="s">
        <v>31</v>
      </c>
      <c r="K1780" t="s">
        <v>732</v>
      </c>
    </row>
    <row r="1781" spans="1:11" x14ac:dyDescent="0.25">
      <c r="A1781" t="s">
        <v>230</v>
      </c>
      <c r="B1781">
        <v>191</v>
      </c>
      <c r="C1781">
        <v>12</v>
      </c>
      <c r="D1781">
        <v>7</v>
      </c>
      <c r="E1781" t="s">
        <v>30</v>
      </c>
      <c r="F1781">
        <v>1.66</v>
      </c>
      <c r="G1781">
        <v>7.68</v>
      </c>
      <c r="H1781" t="s">
        <v>31</v>
      </c>
      <c r="I1781" t="s">
        <v>31</v>
      </c>
      <c r="J1781" t="s">
        <v>31</v>
      </c>
      <c r="K1781" t="s">
        <v>732</v>
      </c>
    </row>
    <row r="1782" spans="1:11" x14ac:dyDescent="0.25">
      <c r="A1782" t="s">
        <v>231</v>
      </c>
      <c r="B1782">
        <v>191</v>
      </c>
      <c r="C1782">
        <v>12</v>
      </c>
      <c r="D1782">
        <v>28</v>
      </c>
      <c r="E1782" t="s">
        <v>30</v>
      </c>
      <c r="F1782">
        <v>7.45</v>
      </c>
      <c r="G1782">
        <v>33.49</v>
      </c>
      <c r="H1782">
        <v>30</v>
      </c>
      <c r="I1782">
        <v>87.1</v>
      </c>
      <c r="J1782">
        <v>6.79</v>
      </c>
      <c r="K1782" t="s">
        <v>733</v>
      </c>
    </row>
    <row r="1783" spans="1:11" x14ac:dyDescent="0.25">
      <c r="A1783" t="s">
        <v>232</v>
      </c>
      <c r="B1783">
        <v>191</v>
      </c>
      <c r="C1783">
        <v>12</v>
      </c>
      <c r="D1783">
        <v>26</v>
      </c>
      <c r="E1783" t="s">
        <v>30</v>
      </c>
      <c r="F1783">
        <v>8.61</v>
      </c>
      <c r="G1783">
        <v>36.18</v>
      </c>
      <c r="H1783" t="s">
        <v>31</v>
      </c>
      <c r="I1783" t="s">
        <v>31</v>
      </c>
      <c r="J1783" t="s">
        <v>31</v>
      </c>
      <c r="K1783" t="s">
        <v>734</v>
      </c>
    </row>
    <row r="1784" spans="1:11" x14ac:dyDescent="0.25">
      <c r="A1784" t="s">
        <v>233</v>
      </c>
      <c r="B1784">
        <v>191</v>
      </c>
      <c r="C1784">
        <v>12</v>
      </c>
      <c r="D1784">
        <v>22</v>
      </c>
      <c r="E1784" t="s">
        <v>30</v>
      </c>
      <c r="F1784">
        <v>7.95</v>
      </c>
      <c r="G1784">
        <v>32.31</v>
      </c>
      <c r="H1784" s="1">
        <v>40</v>
      </c>
      <c r="I1784">
        <v>40.200000000000003</v>
      </c>
      <c r="J1784">
        <v>2.97</v>
      </c>
      <c r="K1784" t="s">
        <v>735</v>
      </c>
    </row>
    <row r="1785" spans="1:11" x14ac:dyDescent="0.25">
      <c r="A1785" t="s">
        <v>234</v>
      </c>
      <c r="B1785">
        <v>351</v>
      </c>
      <c r="C1785">
        <v>32</v>
      </c>
      <c r="D1785">
        <v>16</v>
      </c>
      <c r="E1785" t="s">
        <v>30</v>
      </c>
      <c r="F1785">
        <v>24.91</v>
      </c>
      <c r="G1785">
        <v>85.18</v>
      </c>
      <c r="H1785">
        <v>30</v>
      </c>
      <c r="I1785">
        <v>220</v>
      </c>
      <c r="J1785">
        <v>12.07</v>
      </c>
      <c r="K1785" t="s">
        <v>736</v>
      </c>
    </row>
    <row r="1786" spans="1:11" x14ac:dyDescent="0.25">
      <c r="A1786" t="s">
        <v>235</v>
      </c>
      <c r="B1786">
        <v>351</v>
      </c>
      <c r="C1786">
        <v>32</v>
      </c>
      <c r="D1786">
        <v>16</v>
      </c>
      <c r="E1786" t="s">
        <v>30</v>
      </c>
      <c r="F1786">
        <v>24.94</v>
      </c>
      <c r="G1786">
        <v>91.98</v>
      </c>
      <c r="H1786">
        <v>90</v>
      </c>
      <c r="I1786" s="1">
        <v>1046.8</v>
      </c>
      <c r="J1786">
        <v>68.91</v>
      </c>
      <c r="K1786" t="s">
        <v>737</v>
      </c>
    </row>
    <row r="1787" spans="1:11" x14ac:dyDescent="0.25">
      <c r="A1787" t="s">
        <v>236</v>
      </c>
      <c r="B1787">
        <v>351</v>
      </c>
      <c r="C1787">
        <v>32</v>
      </c>
      <c r="D1787">
        <v>21</v>
      </c>
      <c r="E1787" t="s">
        <v>30</v>
      </c>
      <c r="F1787">
        <v>25.14</v>
      </c>
      <c r="G1787">
        <v>98.65</v>
      </c>
      <c r="H1787">
        <v>110</v>
      </c>
      <c r="I1787" s="1">
        <v>1000.7</v>
      </c>
      <c r="J1787">
        <v>65.37</v>
      </c>
      <c r="K1787" t="s">
        <v>738</v>
      </c>
    </row>
    <row r="1788" spans="1:11" x14ac:dyDescent="0.25">
      <c r="A1788" t="s">
        <v>237</v>
      </c>
      <c r="B1788">
        <v>351</v>
      </c>
      <c r="C1788">
        <v>32</v>
      </c>
      <c r="D1788">
        <v>22</v>
      </c>
      <c r="E1788" t="s">
        <v>30</v>
      </c>
      <c r="F1788">
        <v>25.27</v>
      </c>
      <c r="G1788">
        <v>84.88</v>
      </c>
      <c r="H1788">
        <v>35.450000000000003</v>
      </c>
      <c r="I1788">
        <v>220.59</v>
      </c>
      <c r="J1788">
        <v>13.23</v>
      </c>
      <c r="K1788" t="s">
        <v>739</v>
      </c>
    </row>
    <row r="1789" spans="1:11" x14ac:dyDescent="0.25">
      <c r="A1789" t="s">
        <v>238</v>
      </c>
      <c r="B1789">
        <v>392</v>
      </c>
      <c r="C1789">
        <v>31</v>
      </c>
      <c r="D1789">
        <v>59</v>
      </c>
      <c r="E1789" t="s">
        <v>30</v>
      </c>
      <c r="F1789">
        <v>16.52</v>
      </c>
      <c r="G1789">
        <v>82.8</v>
      </c>
      <c r="H1789">
        <v>10</v>
      </c>
      <c r="I1789">
        <v>24.8</v>
      </c>
      <c r="J1789">
        <v>1.68</v>
      </c>
      <c r="K1789" t="s">
        <v>740</v>
      </c>
    </row>
    <row r="1790" spans="1:11" x14ac:dyDescent="0.25">
      <c r="A1790" t="s">
        <v>239</v>
      </c>
      <c r="B1790">
        <v>392</v>
      </c>
      <c r="C1790">
        <v>31</v>
      </c>
      <c r="D1790">
        <v>60</v>
      </c>
      <c r="E1790" t="s">
        <v>30</v>
      </c>
      <c r="F1790">
        <v>16.55</v>
      </c>
      <c r="G1790">
        <v>91.88</v>
      </c>
      <c r="H1790">
        <v>2</v>
      </c>
      <c r="I1790">
        <v>0.34</v>
      </c>
      <c r="J1790">
        <v>0.04</v>
      </c>
      <c r="K1790" t="s">
        <v>741</v>
      </c>
    </row>
    <row r="1791" spans="1:11" x14ac:dyDescent="0.25">
      <c r="A1791" t="s">
        <v>240</v>
      </c>
      <c r="B1791">
        <v>392</v>
      </c>
      <c r="C1791">
        <v>31</v>
      </c>
      <c r="D1791">
        <v>56</v>
      </c>
      <c r="E1791" t="s">
        <v>30</v>
      </c>
      <c r="F1791">
        <v>20.21</v>
      </c>
      <c r="G1791">
        <v>91.67</v>
      </c>
      <c r="H1791" t="s">
        <v>31</v>
      </c>
      <c r="I1791" t="s">
        <v>31</v>
      </c>
      <c r="J1791" t="s">
        <v>31</v>
      </c>
      <c r="K1791" t="s">
        <v>742</v>
      </c>
    </row>
    <row r="1792" spans="1:11" x14ac:dyDescent="0.25">
      <c r="A1792" t="s">
        <v>241</v>
      </c>
      <c r="B1792">
        <v>392</v>
      </c>
      <c r="C1792">
        <v>31</v>
      </c>
      <c r="D1792">
        <v>58</v>
      </c>
      <c r="E1792" t="s">
        <v>30</v>
      </c>
      <c r="F1792">
        <v>20.21</v>
      </c>
      <c r="G1792">
        <v>93.81</v>
      </c>
      <c r="H1792">
        <v>1.82</v>
      </c>
      <c r="I1792">
        <v>1.38</v>
      </c>
      <c r="J1792">
        <v>0.11</v>
      </c>
      <c r="K1792" t="s">
        <v>743</v>
      </c>
    </row>
    <row r="1793" spans="1:11" x14ac:dyDescent="0.25">
      <c r="A1793" t="s">
        <v>242</v>
      </c>
      <c r="B1793">
        <v>392</v>
      </c>
      <c r="C1793">
        <v>31</v>
      </c>
      <c r="D1793">
        <v>42</v>
      </c>
      <c r="E1793" t="s">
        <v>30</v>
      </c>
      <c r="F1793">
        <v>13.08</v>
      </c>
      <c r="G1793">
        <v>68.42</v>
      </c>
      <c r="H1793" t="s">
        <v>31</v>
      </c>
      <c r="I1793" t="s">
        <v>31</v>
      </c>
      <c r="J1793" t="s">
        <v>31</v>
      </c>
      <c r="K1793" t="s">
        <v>744</v>
      </c>
    </row>
    <row r="1794" spans="1:11" x14ac:dyDescent="0.25">
      <c r="A1794" t="s">
        <v>243</v>
      </c>
      <c r="B1794">
        <v>392</v>
      </c>
      <c r="C1794">
        <v>31</v>
      </c>
      <c r="D1794">
        <v>39</v>
      </c>
      <c r="E1794" t="s">
        <v>30</v>
      </c>
      <c r="F1794">
        <v>12.2</v>
      </c>
      <c r="G1794">
        <v>54.25</v>
      </c>
      <c r="H1794" t="s">
        <v>31</v>
      </c>
      <c r="I1794" t="s">
        <v>31</v>
      </c>
      <c r="J1794" t="s">
        <v>31</v>
      </c>
      <c r="K1794" t="s">
        <v>745</v>
      </c>
    </row>
    <row r="1795" spans="1:11" x14ac:dyDescent="0.25">
      <c r="A1795" t="s">
        <v>244</v>
      </c>
      <c r="B1795">
        <v>392</v>
      </c>
      <c r="C1795">
        <v>31</v>
      </c>
      <c r="D1795">
        <v>45</v>
      </c>
      <c r="E1795" t="s">
        <v>30</v>
      </c>
      <c r="F1795">
        <v>12.9</v>
      </c>
      <c r="G1795">
        <v>74.34</v>
      </c>
      <c r="H1795">
        <v>10</v>
      </c>
      <c r="I1795">
        <v>80.099999999999994</v>
      </c>
      <c r="J1795">
        <v>8.7799999999999994</v>
      </c>
      <c r="K1795" t="s">
        <v>746</v>
      </c>
    </row>
    <row r="1796" spans="1:11" x14ac:dyDescent="0.25">
      <c r="A1796" t="s">
        <v>245</v>
      </c>
      <c r="B1796">
        <v>392</v>
      </c>
      <c r="C1796">
        <v>31</v>
      </c>
      <c r="D1796">
        <v>62</v>
      </c>
      <c r="E1796" t="s">
        <v>30</v>
      </c>
      <c r="F1796">
        <v>19.68</v>
      </c>
      <c r="G1796">
        <v>90.43</v>
      </c>
      <c r="H1796" t="s">
        <v>31</v>
      </c>
      <c r="I1796" t="s">
        <v>31</v>
      </c>
      <c r="J1796" t="s">
        <v>31</v>
      </c>
      <c r="K1796" t="s">
        <v>747</v>
      </c>
    </row>
    <row r="1797" spans="1:11" x14ac:dyDescent="0.25">
      <c r="A1797" t="s">
        <v>246</v>
      </c>
      <c r="B1797">
        <v>392</v>
      </c>
      <c r="C1797">
        <v>31</v>
      </c>
      <c r="D1797">
        <v>66</v>
      </c>
      <c r="E1797" t="s">
        <v>30</v>
      </c>
      <c r="F1797">
        <v>27.62</v>
      </c>
      <c r="G1797">
        <v>115.05</v>
      </c>
      <c r="H1797" t="s">
        <v>31</v>
      </c>
      <c r="I1797" t="s">
        <v>31</v>
      </c>
      <c r="J1797" t="s">
        <v>31</v>
      </c>
      <c r="K1797" t="s">
        <v>748</v>
      </c>
    </row>
    <row r="1798" spans="1:11" x14ac:dyDescent="0.25">
      <c r="A1798" t="s">
        <v>247</v>
      </c>
      <c r="B1798">
        <v>392</v>
      </c>
      <c r="C1798">
        <v>31</v>
      </c>
      <c r="D1798">
        <v>36</v>
      </c>
      <c r="E1798" t="s">
        <v>30</v>
      </c>
      <c r="F1798">
        <v>12.84</v>
      </c>
      <c r="G1798">
        <v>60.42</v>
      </c>
      <c r="H1798" t="s">
        <v>31</v>
      </c>
      <c r="I1798" t="s">
        <v>31</v>
      </c>
      <c r="J1798" t="s">
        <v>31</v>
      </c>
      <c r="K1798" t="s">
        <v>749</v>
      </c>
    </row>
    <row r="1799" spans="1:11" x14ac:dyDescent="0.25">
      <c r="A1799" t="s">
        <v>248</v>
      </c>
      <c r="B1799">
        <v>392</v>
      </c>
      <c r="C1799">
        <v>31</v>
      </c>
      <c r="D1799">
        <v>37</v>
      </c>
      <c r="E1799" t="s">
        <v>30</v>
      </c>
      <c r="F1799">
        <v>12.84</v>
      </c>
      <c r="G1799">
        <v>52.11</v>
      </c>
      <c r="H1799" t="s">
        <v>31</v>
      </c>
      <c r="I1799" t="s">
        <v>31</v>
      </c>
      <c r="J1799" t="s">
        <v>31</v>
      </c>
      <c r="K1799" t="s">
        <v>750</v>
      </c>
    </row>
    <row r="1800" spans="1:11" x14ac:dyDescent="0.25">
      <c r="A1800" t="s">
        <v>249</v>
      </c>
      <c r="B1800">
        <v>392</v>
      </c>
      <c r="C1800">
        <v>31</v>
      </c>
      <c r="D1800">
        <v>44</v>
      </c>
      <c r="E1800" t="s">
        <v>30</v>
      </c>
      <c r="F1800">
        <v>14.06</v>
      </c>
      <c r="G1800">
        <v>61.68</v>
      </c>
      <c r="H1800" t="s">
        <v>31</v>
      </c>
      <c r="I1800" t="s">
        <v>31</v>
      </c>
      <c r="J1800" t="s">
        <v>31</v>
      </c>
      <c r="K1800" t="s">
        <v>751</v>
      </c>
    </row>
    <row r="1801" spans="1:11" x14ac:dyDescent="0.25">
      <c r="A1801" t="s">
        <v>250</v>
      </c>
      <c r="B1801">
        <v>392</v>
      </c>
      <c r="C1801">
        <v>31</v>
      </c>
      <c r="D1801">
        <v>43</v>
      </c>
      <c r="E1801" t="s">
        <v>30</v>
      </c>
      <c r="F1801">
        <v>14.06</v>
      </c>
      <c r="G1801">
        <v>65.760000000000005</v>
      </c>
      <c r="H1801" t="s">
        <v>31</v>
      </c>
      <c r="I1801" t="s">
        <v>31</v>
      </c>
      <c r="J1801" t="s">
        <v>31</v>
      </c>
      <c r="K1801" t="s">
        <v>752</v>
      </c>
    </row>
    <row r="1802" spans="1:11" x14ac:dyDescent="0.25">
      <c r="A1802" t="s">
        <v>251</v>
      </c>
      <c r="B1802">
        <v>392</v>
      </c>
      <c r="C1802">
        <v>31</v>
      </c>
      <c r="D1802">
        <v>15</v>
      </c>
      <c r="E1802" t="s">
        <v>30</v>
      </c>
      <c r="F1802">
        <v>8.9</v>
      </c>
      <c r="G1802">
        <v>30.78</v>
      </c>
      <c r="H1802" t="s">
        <v>31</v>
      </c>
      <c r="I1802" t="s">
        <v>31</v>
      </c>
      <c r="J1802" t="s">
        <v>31</v>
      </c>
      <c r="K1802" t="s">
        <v>753</v>
      </c>
    </row>
    <row r="1803" spans="1:11" x14ac:dyDescent="0.25">
      <c r="A1803" t="s">
        <v>252</v>
      </c>
      <c r="B1803">
        <v>392</v>
      </c>
      <c r="C1803">
        <v>31</v>
      </c>
      <c r="D1803">
        <v>22</v>
      </c>
      <c r="E1803" t="s">
        <v>30</v>
      </c>
      <c r="F1803">
        <v>13.09</v>
      </c>
      <c r="G1803">
        <v>53.14</v>
      </c>
      <c r="H1803" t="s">
        <v>31</v>
      </c>
      <c r="I1803" t="s">
        <v>31</v>
      </c>
      <c r="J1803" t="s">
        <v>31</v>
      </c>
      <c r="K1803" t="s">
        <v>754</v>
      </c>
    </row>
    <row r="1804" spans="1:11" x14ac:dyDescent="0.25">
      <c r="A1804" t="s">
        <v>253</v>
      </c>
      <c r="B1804">
        <v>192</v>
      </c>
      <c r="C1804">
        <v>12</v>
      </c>
      <c r="D1804">
        <v>24</v>
      </c>
      <c r="E1804" t="s">
        <v>30</v>
      </c>
      <c r="F1804">
        <v>7.38</v>
      </c>
      <c r="G1804">
        <v>40.07</v>
      </c>
      <c r="H1804">
        <v>10</v>
      </c>
      <c r="I1804">
        <v>40.200000000000003</v>
      </c>
      <c r="J1804">
        <v>2.89</v>
      </c>
      <c r="K1804" t="s">
        <v>755</v>
      </c>
    </row>
    <row r="1805" spans="1:11" x14ac:dyDescent="0.25">
      <c r="A1805" t="s">
        <v>254</v>
      </c>
      <c r="B1805">
        <v>192</v>
      </c>
      <c r="C1805">
        <v>12</v>
      </c>
      <c r="D1805">
        <v>24</v>
      </c>
      <c r="E1805" t="s">
        <v>30</v>
      </c>
      <c r="F1805">
        <v>7.38</v>
      </c>
      <c r="G1805">
        <v>38.619999999999997</v>
      </c>
      <c r="H1805">
        <v>40</v>
      </c>
      <c r="I1805">
        <v>96.6</v>
      </c>
      <c r="J1805">
        <v>7.12</v>
      </c>
      <c r="K1805" t="s">
        <v>755</v>
      </c>
    </row>
    <row r="1806" spans="1:11" x14ac:dyDescent="0.25">
      <c r="A1806" t="s">
        <v>255</v>
      </c>
      <c r="B1806">
        <v>392</v>
      </c>
      <c r="C1806">
        <v>31</v>
      </c>
      <c r="D1806">
        <v>13</v>
      </c>
      <c r="E1806" t="s">
        <v>30</v>
      </c>
      <c r="F1806">
        <v>4.72</v>
      </c>
      <c r="G1806">
        <v>22.4</v>
      </c>
      <c r="H1806" t="s">
        <v>31</v>
      </c>
      <c r="I1806" t="s">
        <v>31</v>
      </c>
      <c r="J1806" t="s">
        <v>31</v>
      </c>
      <c r="K1806" t="s">
        <v>756</v>
      </c>
    </row>
    <row r="1807" spans="1:11" x14ac:dyDescent="0.25">
      <c r="A1807" t="s">
        <v>256</v>
      </c>
      <c r="B1807">
        <v>392</v>
      </c>
      <c r="C1807">
        <v>31</v>
      </c>
      <c r="D1807">
        <v>26</v>
      </c>
      <c r="E1807" t="s">
        <v>30</v>
      </c>
      <c r="F1807">
        <v>8.16</v>
      </c>
      <c r="G1807">
        <v>35.130000000000003</v>
      </c>
      <c r="H1807" t="s">
        <v>31</v>
      </c>
      <c r="I1807" t="s">
        <v>31</v>
      </c>
      <c r="J1807" t="s">
        <v>31</v>
      </c>
      <c r="K1807" t="s">
        <v>757</v>
      </c>
    </row>
    <row r="1808" spans="1:11" x14ac:dyDescent="0.25">
      <c r="A1808" t="s">
        <v>257</v>
      </c>
      <c r="B1808">
        <v>392</v>
      </c>
      <c r="C1808">
        <v>31</v>
      </c>
      <c r="D1808">
        <v>28</v>
      </c>
      <c r="E1808" t="s">
        <v>30</v>
      </c>
      <c r="F1808">
        <v>8.48</v>
      </c>
      <c r="G1808">
        <v>42.41</v>
      </c>
      <c r="H1808">
        <v>10</v>
      </c>
      <c r="I1808">
        <v>44</v>
      </c>
      <c r="J1808">
        <v>3.72</v>
      </c>
      <c r="K1808" t="s">
        <v>757</v>
      </c>
    </row>
    <row r="1809" spans="1:11" x14ac:dyDescent="0.25">
      <c r="A1809" t="s">
        <v>258</v>
      </c>
      <c r="B1809">
        <v>351</v>
      </c>
      <c r="C1809">
        <v>32</v>
      </c>
      <c r="D1809">
        <v>22</v>
      </c>
      <c r="E1809" t="s">
        <v>30</v>
      </c>
      <c r="F1809">
        <v>29.22</v>
      </c>
      <c r="G1809">
        <v>111.43</v>
      </c>
      <c r="H1809">
        <v>80</v>
      </c>
      <c r="I1809">
        <v>590.29999999999995</v>
      </c>
      <c r="J1809">
        <v>37.49</v>
      </c>
      <c r="K1809" t="s">
        <v>758</v>
      </c>
    </row>
    <row r="1810" spans="1:11" x14ac:dyDescent="0.25">
      <c r="A1810" t="s">
        <v>259</v>
      </c>
      <c r="B1810">
        <v>351</v>
      </c>
      <c r="C1810">
        <v>32</v>
      </c>
      <c r="D1810">
        <v>24</v>
      </c>
      <c r="E1810" t="s">
        <v>30</v>
      </c>
      <c r="F1810">
        <v>29.26</v>
      </c>
      <c r="G1810">
        <v>95.3</v>
      </c>
      <c r="H1810">
        <v>134.55000000000001</v>
      </c>
      <c r="I1810">
        <v>940.21</v>
      </c>
      <c r="J1810">
        <v>54.4</v>
      </c>
      <c r="K1810" t="s">
        <v>759</v>
      </c>
    </row>
    <row r="1811" spans="1:11" x14ac:dyDescent="0.25">
      <c r="A1811" t="s">
        <v>260</v>
      </c>
      <c r="B1811">
        <v>392</v>
      </c>
      <c r="C1811">
        <v>31</v>
      </c>
      <c r="D1811">
        <v>57</v>
      </c>
      <c r="E1811" t="s">
        <v>30</v>
      </c>
      <c r="F1811">
        <v>21.3</v>
      </c>
      <c r="G1811">
        <v>95.63</v>
      </c>
      <c r="H1811" t="s">
        <v>31</v>
      </c>
      <c r="I1811" t="s">
        <v>31</v>
      </c>
      <c r="J1811" t="s">
        <v>31</v>
      </c>
      <c r="K1811" t="s">
        <v>760</v>
      </c>
    </row>
    <row r="1812" spans="1:11" x14ac:dyDescent="0.25">
      <c r="A1812" t="s">
        <v>261</v>
      </c>
      <c r="B1812">
        <v>392</v>
      </c>
      <c r="C1812">
        <v>31</v>
      </c>
      <c r="D1812">
        <v>37</v>
      </c>
      <c r="E1812" t="s">
        <v>30</v>
      </c>
      <c r="F1812">
        <v>9.48</v>
      </c>
      <c r="G1812">
        <v>50.89</v>
      </c>
      <c r="H1812" t="s">
        <v>31</v>
      </c>
      <c r="I1812" t="s">
        <v>31</v>
      </c>
      <c r="J1812" t="s">
        <v>31</v>
      </c>
      <c r="K1812" t="s">
        <v>761</v>
      </c>
    </row>
    <row r="1813" spans="1:11" x14ac:dyDescent="0.25">
      <c r="A1813" t="s">
        <v>262</v>
      </c>
      <c r="B1813">
        <v>392</v>
      </c>
      <c r="C1813">
        <v>31</v>
      </c>
      <c r="D1813">
        <v>31</v>
      </c>
      <c r="E1813" t="s">
        <v>30</v>
      </c>
      <c r="F1813">
        <v>7.3</v>
      </c>
      <c r="G1813">
        <v>39.42</v>
      </c>
      <c r="H1813" t="s">
        <v>31</v>
      </c>
      <c r="I1813" t="s">
        <v>31</v>
      </c>
      <c r="J1813" t="s">
        <v>31</v>
      </c>
      <c r="K1813" t="s">
        <v>762</v>
      </c>
    </row>
    <row r="1814" spans="1:11" x14ac:dyDescent="0.25">
      <c r="A1814" t="s">
        <v>263</v>
      </c>
      <c r="B1814">
        <v>392</v>
      </c>
      <c r="C1814">
        <v>31</v>
      </c>
      <c r="D1814">
        <v>31</v>
      </c>
      <c r="E1814" t="s">
        <v>30</v>
      </c>
      <c r="F1814">
        <v>7.3</v>
      </c>
      <c r="G1814">
        <v>44.95</v>
      </c>
      <c r="H1814">
        <v>1.82</v>
      </c>
      <c r="I1814">
        <v>5.86</v>
      </c>
      <c r="J1814">
        <v>0.55000000000000004</v>
      </c>
      <c r="K1814" t="s">
        <v>762</v>
      </c>
    </row>
    <row r="1815" spans="1:11" x14ac:dyDescent="0.25">
      <c r="A1815" t="s">
        <v>264</v>
      </c>
      <c r="B1815">
        <v>392</v>
      </c>
      <c r="C1815">
        <v>31</v>
      </c>
      <c r="D1815">
        <v>29</v>
      </c>
      <c r="E1815" t="s">
        <v>30</v>
      </c>
      <c r="F1815">
        <v>7.95</v>
      </c>
      <c r="G1815">
        <v>38.78</v>
      </c>
      <c r="H1815" t="s">
        <v>31</v>
      </c>
      <c r="I1815" t="s">
        <v>31</v>
      </c>
      <c r="J1815" t="s">
        <v>31</v>
      </c>
      <c r="K1815" t="s">
        <v>763</v>
      </c>
    </row>
    <row r="1816" spans="1:11" x14ac:dyDescent="0.25">
      <c r="A1816" t="s">
        <v>265</v>
      </c>
      <c r="B1816">
        <v>392</v>
      </c>
      <c r="C1816">
        <v>31</v>
      </c>
      <c r="D1816">
        <v>29</v>
      </c>
      <c r="E1816" t="s">
        <v>30</v>
      </c>
      <c r="F1816">
        <v>8.02</v>
      </c>
      <c r="G1816">
        <v>44.61</v>
      </c>
      <c r="H1816" t="s">
        <v>31</v>
      </c>
      <c r="I1816" t="s">
        <v>31</v>
      </c>
      <c r="J1816" t="s">
        <v>31</v>
      </c>
      <c r="K1816" t="s">
        <v>764</v>
      </c>
    </row>
    <row r="1817" spans="1:11" x14ac:dyDescent="0.25">
      <c r="A1817" t="s">
        <v>266</v>
      </c>
      <c r="B1817">
        <v>392</v>
      </c>
      <c r="C1817">
        <v>31</v>
      </c>
      <c r="D1817">
        <v>16</v>
      </c>
      <c r="E1817" t="s">
        <v>30</v>
      </c>
      <c r="F1817">
        <v>3.55</v>
      </c>
      <c r="G1817">
        <v>19.68</v>
      </c>
      <c r="H1817" t="s">
        <v>31</v>
      </c>
      <c r="I1817" t="s">
        <v>31</v>
      </c>
      <c r="J1817" t="s">
        <v>31</v>
      </c>
      <c r="K1817" t="s">
        <v>765</v>
      </c>
    </row>
    <row r="1818" spans="1:11" x14ac:dyDescent="0.25">
      <c r="A1818" t="s">
        <v>267</v>
      </c>
      <c r="B1818">
        <v>392</v>
      </c>
      <c r="C1818">
        <v>31</v>
      </c>
      <c r="D1818">
        <v>16</v>
      </c>
      <c r="E1818" t="s">
        <v>30</v>
      </c>
      <c r="F1818">
        <v>3.55</v>
      </c>
      <c r="G1818">
        <v>21.32</v>
      </c>
      <c r="H1818">
        <v>1.27</v>
      </c>
      <c r="I1818">
        <v>0.5</v>
      </c>
      <c r="J1818">
        <v>0.06</v>
      </c>
      <c r="K1818" t="s">
        <v>765</v>
      </c>
    </row>
    <row r="1819" spans="1:11" x14ac:dyDescent="0.25">
      <c r="A1819" t="s">
        <v>268</v>
      </c>
      <c r="B1819">
        <v>392</v>
      </c>
      <c r="C1819">
        <v>31</v>
      </c>
      <c r="D1819">
        <v>17</v>
      </c>
      <c r="E1819" t="s">
        <v>30</v>
      </c>
      <c r="F1819">
        <v>3.81</v>
      </c>
      <c r="G1819">
        <v>22.19</v>
      </c>
      <c r="H1819">
        <v>1.27</v>
      </c>
      <c r="I1819">
        <v>0.5</v>
      </c>
      <c r="J1819">
        <v>0.06</v>
      </c>
      <c r="K1819" t="s">
        <v>766</v>
      </c>
    </row>
    <row r="1820" spans="1:11" x14ac:dyDescent="0.25">
      <c r="A1820" t="s">
        <v>269</v>
      </c>
      <c r="B1820">
        <v>392</v>
      </c>
      <c r="C1820">
        <v>31</v>
      </c>
      <c r="D1820">
        <v>17</v>
      </c>
      <c r="E1820" t="s">
        <v>30</v>
      </c>
      <c r="F1820">
        <v>3.81</v>
      </c>
      <c r="G1820">
        <v>20.92</v>
      </c>
      <c r="H1820" t="s">
        <v>31</v>
      </c>
      <c r="I1820" t="s">
        <v>31</v>
      </c>
      <c r="J1820" t="s">
        <v>31</v>
      </c>
      <c r="K1820" t="s">
        <v>766</v>
      </c>
    </row>
    <row r="1821" spans="1:11" x14ac:dyDescent="0.25">
      <c r="A1821" t="s">
        <v>270</v>
      </c>
      <c r="B1821">
        <v>392</v>
      </c>
      <c r="C1821">
        <v>31</v>
      </c>
      <c r="D1821">
        <v>11</v>
      </c>
      <c r="E1821" t="s">
        <v>30</v>
      </c>
      <c r="F1821">
        <v>3.09</v>
      </c>
      <c r="G1821">
        <v>16.239999999999998</v>
      </c>
      <c r="H1821" t="s">
        <v>31</v>
      </c>
      <c r="I1821" t="s">
        <v>31</v>
      </c>
      <c r="J1821" t="s">
        <v>31</v>
      </c>
      <c r="K1821" t="s">
        <v>767</v>
      </c>
    </row>
    <row r="1822" spans="1:11" x14ac:dyDescent="0.25">
      <c r="A1822" t="s">
        <v>271</v>
      </c>
      <c r="B1822">
        <v>392</v>
      </c>
      <c r="C1822">
        <v>31</v>
      </c>
      <c r="D1822">
        <v>11</v>
      </c>
      <c r="E1822" t="s">
        <v>30</v>
      </c>
      <c r="F1822">
        <v>3.09</v>
      </c>
      <c r="G1822">
        <v>16.07</v>
      </c>
      <c r="H1822">
        <v>2.5</v>
      </c>
      <c r="I1822">
        <v>0.93</v>
      </c>
      <c r="J1822">
        <v>0.1</v>
      </c>
      <c r="K1822" t="s">
        <v>767</v>
      </c>
    </row>
    <row r="1823" spans="1:11" x14ac:dyDescent="0.25">
      <c r="A1823" t="s">
        <v>272</v>
      </c>
      <c r="B1823">
        <v>392</v>
      </c>
      <c r="C1823">
        <v>31</v>
      </c>
      <c r="D1823">
        <v>63</v>
      </c>
      <c r="E1823" t="s">
        <v>30</v>
      </c>
      <c r="F1823">
        <v>24.93</v>
      </c>
      <c r="G1823">
        <v>96.7</v>
      </c>
      <c r="H1823">
        <v>10</v>
      </c>
      <c r="I1823">
        <v>31.8</v>
      </c>
      <c r="J1823">
        <v>2.0499999999999998</v>
      </c>
      <c r="K1823" t="s">
        <v>768</v>
      </c>
    </row>
    <row r="1824" spans="1:11" x14ac:dyDescent="0.25">
      <c r="A1824" t="s">
        <v>273</v>
      </c>
      <c r="B1824">
        <v>392</v>
      </c>
      <c r="C1824">
        <v>31</v>
      </c>
      <c r="D1824">
        <v>37</v>
      </c>
      <c r="E1824" t="s">
        <v>30</v>
      </c>
      <c r="F1824">
        <v>12.69</v>
      </c>
      <c r="G1824">
        <v>57.11</v>
      </c>
      <c r="H1824" t="s">
        <v>31</v>
      </c>
      <c r="I1824" t="s">
        <v>31</v>
      </c>
      <c r="J1824" t="s">
        <v>31</v>
      </c>
      <c r="K1824" t="s">
        <v>769</v>
      </c>
    </row>
    <row r="1825" spans="1:11" x14ac:dyDescent="0.25">
      <c r="A1825" t="s">
        <v>274</v>
      </c>
      <c r="B1825">
        <v>392</v>
      </c>
      <c r="C1825">
        <v>31</v>
      </c>
      <c r="D1825">
        <v>32</v>
      </c>
      <c r="E1825" t="s">
        <v>30</v>
      </c>
      <c r="F1825">
        <v>11.17</v>
      </c>
      <c r="G1825">
        <v>51.62</v>
      </c>
      <c r="H1825" t="s">
        <v>31</v>
      </c>
      <c r="I1825" t="s">
        <v>31</v>
      </c>
      <c r="J1825" t="s">
        <v>31</v>
      </c>
      <c r="K1825" t="s">
        <v>770</v>
      </c>
    </row>
    <row r="1826" spans="1:11" x14ac:dyDescent="0.25">
      <c r="A1826" t="s">
        <v>275</v>
      </c>
      <c r="B1826">
        <v>392</v>
      </c>
      <c r="C1826">
        <v>31</v>
      </c>
      <c r="D1826">
        <v>37</v>
      </c>
      <c r="E1826" t="s">
        <v>30</v>
      </c>
      <c r="F1826">
        <v>13.2</v>
      </c>
      <c r="G1826">
        <v>59.06</v>
      </c>
      <c r="H1826" t="s">
        <v>31</v>
      </c>
      <c r="I1826" t="s">
        <v>31</v>
      </c>
      <c r="J1826" t="s">
        <v>31</v>
      </c>
      <c r="K1826" t="s">
        <v>771</v>
      </c>
    </row>
    <row r="1827" spans="1:11" x14ac:dyDescent="0.25">
      <c r="A1827" t="s">
        <v>276</v>
      </c>
      <c r="B1827">
        <v>392</v>
      </c>
      <c r="C1827">
        <v>31</v>
      </c>
      <c r="D1827">
        <v>40</v>
      </c>
      <c r="E1827" t="s">
        <v>30</v>
      </c>
      <c r="F1827">
        <v>13.99</v>
      </c>
      <c r="G1827">
        <v>70.7</v>
      </c>
      <c r="H1827" t="s">
        <v>31</v>
      </c>
      <c r="I1827" t="s">
        <v>31</v>
      </c>
      <c r="J1827" t="s">
        <v>31</v>
      </c>
      <c r="K1827" t="s">
        <v>772</v>
      </c>
    </row>
    <row r="1828" spans="1:11" x14ac:dyDescent="0.25">
      <c r="A1828" t="s">
        <v>277</v>
      </c>
      <c r="B1828">
        <v>392</v>
      </c>
      <c r="C1828">
        <v>31</v>
      </c>
      <c r="D1828">
        <v>33</v>
      </c>
      <c r="E1828" t="s">
        <v>30</v>
      </c>
      <c r="F1828">
        <v>14.68</v>
      </c>
      <c r="G1828">
        <v>64.23</v>
      </c>
      <c r="H1828" t="s">
        <v>31</v>
      </c>
      <c r="I1828" t="s">
        <v>31</v>
      </c>
      <c r="J1828" t="s">
        <v>31</v>
      </c>
      <c r="K1828" t="s">
        <v>773</v>
      </c>
    </row>
    <row r="1829" spans="1:11" x14ac:dyDescent="0.25">
      <c r="A1829" t="s">
        <v>278</v>
      </c>
      <c r="B1829">
        <v>392</v>
      </c>
      <c r="C1829">
        <v>31</v>
      </c>
      <c r="D1829">
        <v>37</v>
      </c>
      <c r="E1829" t="s">
        <v>30</v>
      </c>
      <c r="F1829">
        <v>13.29</v>
      </c>
      <c r="G1829">
        <v>54.8</v>
      </c>
      <c r="H1829" t="s">
        <v>31</v>
      </c>
      <c r="I1829" t="s">
        <v>31</v>
      </c>
      <c r="J1829" t="s">
        <v>31</v>
      </c>
      <c r="K1829" t="s">
        <v>774</v>
      </c>
    </row>
    <row r="1830" spans="1:11" x14ac:dyDescent="0.25">
      <c r="A1830" t="s">
        <v>279</v>
      </c>
      <c r="B1830">
        <v>191</v>
      </c>
      <c r="C1830">
        <v>12</v>
      </c>
      <c r="D1830">
        <v>40</v>
      </c>
      <c r="E1830" t="s">
        <v>30</v>
      </c>
      <c r="F1830">
        <v>9.36</v>
      </c>
      <c r="G1830">
        <v>53.35</v>
      </c>
      <c r="H1830" t="s">
        <v>31</v>
      </c>
      <c r="I1830" t="s">
        <v>31</v>
      </c>
      <c r="J1830" t="s">
        <v>31</v>
      </c>
      <c r="K1830" t="s">
        <v>775</v>
      </c>
    </row>
    <row r="1831" spans="1:11" x14ac:dyDescent="0.25">
      <c r="A1831" t="s">
        <v>280</v>
      </c>
      <c r="B1831">
        <v>191</v>
      </c>
      <c r="C1831">
        <v>12</v>
      </c>
      <c r="D1831">
        <v>38</v>
      </c>
      <c r="E1831" t="s">
        <v>30</v>
      </c>
      <c r="F1831">
        <v>9.36</v>
      </c>
      <c r="G1831">
        <v>51.71</v>
      </c>
      <c r="H1831">
        <v>24.07</v>
      </c>
      <c r="I1831">
        <v>45.81</v>
      </c>
      <c r="J1831">
        <v>4.9400000000000004</v>
      </c>
      <c r="K1831" t="s">
        <v>776</v>
      </c>
    </row>
    <row r="1832" spans="1:11" x14ac:dyDescent="0.25">
      <c r="A1832" t="s">
        <v>281</v>
      </c>
      <c r="B1832">
        <v>292</v>
      </c>
      <c r="C1832">
        <v>21</v>
      </c>
      <c r="D1832">
        <v>14</v>
      </c>
      <c r="E1832" t="s">
        <v>30</v>
      </c>
      <c r="F1832">
        <v>3.8</v>
      </c>
      <c r="G1832">
        <v>17.96</v>
      </c>
      <c r="H1832">
        <v>11.3</v>
      </c>
      <c r="I1832">
        <v>1.94</v>
      </c>
      <c r="J1832">
        <v>0.28999999999999998</v>
      </c>
      <c r="K1832" t="s">
        <v>777</v>
      </c>
    </row>
    <row r="1833" spans="1:11" x14ac:dyDescent="0.25">
      <c r="A1833" t="s">
        <v>282</v>
      </c>
      <c r="B1833">
        <v>292</v>
      </c>
      <c r="C1833">
        <v>21</v>
      </c>
      <c r="D1833">
        <v>16</v>
      </c>
      <c r="E1833" t="s">
        <v>30</v>
      </c>
      <c r="F1833">
        <v>4.0599999999999996</v>
      </c>
      <c r="G1833">
        <v>23.01</v>
      </c>
      <c r="H1833">
        <v>10</v>
      </c>
      <c r="I1833">
        <v>35.4</v>
      </c>
      <c r="J1833">
        <v>3.19</v>
      </c>
      <c r="K1833" t="s">
        <v>778</v>
      </c>
    </row>
    <row r="1834" spans="1:11" x14ac:dyDescent="0.25">
      <c r="A1834" t="s">
        <v>283</v>
      </c>
      <c r="B1834">
        <v>292</v>
      </c>
      <c r="C1834">
        <v>21</v>
      </c>
      <c r="D1834">
        <v>24</v>
      </c>
      <c r="E1834" t="s">
        <v>30</v>
      </c>
      <c r="F1834">
        <v>9.39</v>
      </c>
      <c r="G1834">
        <v>31.79</v>
      </c>
      <c r="H1834">
        <v>48.81</v>
      </c>
      <c r="I1834" t="s">
        <v>31</v>
      </c>
      <c r="J1834">
        <v>0.01</v>
      </c>
      <c r="K1834" t="s">
        <v>779</v>
      </c>
    </row>
    <row r="1835" spans="1:11" x14ac:dyDescent="0.25">
      <c r="A1835" t="s">
        <v>284</v>
      </c>
      <c r="B1835">
        <v>292</v>
      </c>
      <c r="C1835">
        <v>21</v>
      </c>
      <c r="D1835">
        <v>18</v>
      </c>
      <c r="E1835" t="s">
        <v>30</v>
      </c>
      <c r="F1835">
        <v>8.8000000000000007</v>
      </c>
      <c r="G1835">
        <v>33.81</v>
      </c>
      <c r="H1835">
        <v>60</v>
      </c>
      <c r="I1835">
        <v>407</v>
      </c>
      <c r="J1835">
        <v>24.52</v>
      </c>
      <c r="K1835" t="s">
        <v>780</v>
      </c>
    </row>
    <row r="1836" spans="1:11" x14ac:dyDescent="0.25">
      <c r="A1836" t="s">
        <v>285</v>
      </c>
      <c r="B1836">
        <v>292</v>
      </c>
      <c r="C1836">
        <v>21</v>
      </c>
      <c r="D1836">
        <v>48</v>
      </c>
      <c r="E1836" t="s">
        <v>30</v>
      </c>
      <c r="F1836">
        <v>9.65</v>
      </c>
      <c r="G1836">
        <v>68.040000000000006</v>
      </c>
      <c r="H1836">
        <v>6.59</v>
      </c>
      <c r="I1836">
        <v>7.49</v>
      </c>
      <c r="J1836">
        <v>1.36</v>
      </c>
      <c r="K1836" t="s">
        <v>781</v>
      </c>
    </row>
    <row r="1837" spans="1:11" x14ac:dyDescent="0.25">
      <c r="A1837" t="s">
        <v>286</v>
      </c>
      <c r="B1837">
        <v>292</v>
      </c>
      <c r="C1837">
        <v>21</v>
      </c>
      <c r="D1837">
        <v>46</v>
      </c>
      <c r="E1837" t="s">
        <v>30</v>
      </c>
      <c r="F1837">
        <v>10.67</v>
      </c>
      <c r="G1837">
        <v>71.7</v>
      </c>
      <c r="H1837">
        <v>12.05</v>
      </c>
      <c r="I1837">
        <v>11.74</v>
      </c>
      <c r="J1837">
        <v>1.1000000000000001</v>
      </c>
      <c r="K1837" t="s">
        <v>782</v>
      </c>
    </row>
    <row r="1838" spans="1:11" x14ac:dyDescent="0.25">
      <c r="A1838" t="s">
        <v>287</v>
      </c>
      <c r="B1838">
        <v>292</v>
      </c>
      <c r="C1838">
        <v>21</v>
      </c>
      <c r="D1838">
        <v>69</v>
      </c>
      <c r="E1838" t="s">
        <v>30</v>
      </c>
      <c r="F1838">
        <v>15.32</v>
      </c>
      <c r="G1838">
        <v>94.75</v>
      </c>
      <c r="H1838">
        <v>29.52</v>
      </c>
      <c r="I1838">
        <v>80.819999999999993</v>
      </c>
      <c r="J1838">
        <v>8.11</v>
      </c>
      <c r="K1838" t="s">
        <v>783</v>
      </c>
    </row>
    <row r="1839" spans="1:11" x14ac:dyDescent="0.25">
      <c r="A1839" t="s">
        <v>288</v>
      </c>
      <c r="B1839">
        <v>292</v>
      </c>
      <c r="C1839">
        <v>21</v>
      </c>
      <c r="D1839">
        <v>74</v>
      </c>
      <c r="E1839" t="s">
        <v>30</v>
      </c>
      <c r="F1839">
        <v>16.059999999999999</v>
      </c>
      <c r="G1839">
        <v>97.8</v>
      </c>
      <c r="H1839">
        <v>9.5299999999999994</v>
      </c>
      <c r="I1839">
        <v>22.39</v>
      </c>
      <c r="J1839">
        <v>1.74</v>
      </c>
      <c r="K1839" t="s">
        <v>784</v>
      </c>
    </row>
    <row r="1840" spans="1:11" x14ac:dyDescent="0.25">
      <c r="A1840" t="s">
        <v>289</v>
      </c>
      <c r="B1840">
        <v>292</v>
      </c>
      <c r="C1840">
        <v>21</v>
      </c>
      <c r="D1840">
        <v>48</v>
      </c>
      <c r="E1840" t="s">
        <v>30</v>
      </c>
      <c r="F1840">
        <v>10.65</v>
      </c>
      <c r="G1840">
        <v>62.28</v>
      </c>
      <c r="H1840" t="s">
        <v>31</v>
      </c>
      <c r="I1840" t="s">
        <v>31</v>
      </c>
      <c r="J1840" t="s">
        <v>31</v>
      </c>
      <c r="K1840" t="s">
        <v>785</v>
      </c>
    </row>
    <row r="1841" spans="1:11" x14ac:dyDescent="0.25">
      <c r="A1841" t="s">
        <v>290</v>
      </c>
      <c r="B1841">
        <v>292</v>
      </c>
      <c r="C1841">
        <v>21</v>
      </c>
      <c r="D1841">
        <v>46</v>
      </c>
      <c r="E1841" t="s">
        <v>30</v>
      </c>
      <c r="F1841">
        <v>10.7</v>
      </c>
      <c r="G1841">
        <v>66.8</v>
      </c>
      <c r="H1841" t="s">
        <v>31</v>
      </c>
      <c r="I1841" t="s">
        <v>31</v>
      </c>
      <c r="J1841" t="s">
        <v>31</v>
      </c>
      <c r="K1841" t="s">
        <v>786</v>
      </c>
    </row>
    <row r="1842" spans="1:11" x14ac:dyDescent="0.25">
      <c r="A1842" t="s">
        <v>291</v>
      </c>
      <c r="B1842">
        <v>292</v>
      </c>
      <c r="C1842">
        <v>21</v>
      </c>
      <c r="D1842">
        <v>35</v>
      </c>
      <c r="E1842" t="s">
        <v>30</v>
      </c>
      <c r="F1842">
        <v>10.42</v>
      </c>
      <c r="G1842">
        <v>96.21</v>
      </c>
      <c r="H1842">
        <v>20</v>
      </c>
      <c r="I1842">
        <v>25.5</v>
      </c>
      <c r="J1842">
        <v>3.13</v>
      </c>
      <c r="K1842" t="s">
        <v>787</v>
      </c>
    </row>
    <row r="1843" spans="1:11" x14ac:dyDescent="0.25">
      <c r="A1843" t="s">
        <v>292</v>
      </c>
      <c r="B1843">
        <v>292</v>
      </c>
      <c r="C1843">
        <v>21</v>
      </c>
      <c r="D1843">
        <v>38</v>
      </c>
      <c r="E1843" t="s">
        <v>30</v>
      </c>
      <c r="F1843">
        <v>10.67</v>
      </c>
      <c r="G1843">
        <v>61.56</v>
      </c>
      <c r="H1843">
        <v>20</v>
      </c>
      <c r="I1843">
        <v>22.9</v>
      </c>
      <c r="J1843">
        <v>2.83</v>
      </c>
      <c r="K1843" t="s">
        <v>788</v>
      </c>
    </row>
    <row r="1844" spans="1:11" x14ac:dyDescent="0.25">
      <c r="A1844" t="s">
        <v>293</v>
      </c>
      <c r="B1844">
        <v>292</v>
      </c>
      <c r="C1844">
        <v>21</v>
      </c>
      <c r="D1844">
        <v>64</v>
      </c>
      <c r="E1844" t="s">
        <v>30</v>
      </c>
      <c r="F1844">
        <v>16.510000000000002</v>
      </c>
      <c r="G1844">
        <v>92.62</v>
      </c>
      <c r="H1844">
        <v>125.46</v>
      </c>
      <c r="I1844">
        <v>469.28</v>
      </c>
      <c r="J1844">
        <v>38.31</v>
      </c>
      <c r="K1844" t="s">
        <v>789</v>
      </c>
    </row>
    <row r="1845" spans="1:11" x14ac:dyDescent="0.25">
      <c r="A1845" t="s">
        <v>294</v>
      </c>
      <c r="B1845">
        <v>292</v>
      </c>
      <c r="C1845">
        <v>21</v>
      </c>
      <c r="D1845">
        <v>64</v>
      </c>
      <c r="E1845" t="s">
        <v>30</v>
      </c>
      <c r="F1845">
        <v>16.71</v>
      </c>
      <c r="G1845">
        <v>94.84</v>
      </c>
      <c r="H1845">
        <v>14.74</v>
      </c>
      <c r="I1845">
        <v>73.31</v>
      </c>
      <c r="J1845">
        <v>7.52</v>
      </c>
      <c r="K1845" t="s">
        <v>790</v>
      </c>
    </row>
    <row r="1846" spans="1:11" x14ac:dyDescent="0.25">
      <c r="A1846" t="s">
        <v>295</v>
      </c>
      <c r="B1846">
        <v>292</v>
      </c>
      <c r="C1846">
        <v>21</v>
      </c>
      <c r="D1846">
        <v>54</v>
      </c>
      <c r="E1846" t="s">
        <v>30</v>
      </c>
      <c r="F1846">
        <v>14.57</v>
      </c>
      <c r="G1846">
        <v>87.34</v>
      </c>
      <c r="H1846">
        <v>63.46</v>
      </c>
      <c r="I1846">
        <v>382.12</v>
      </c>
      <c r="J1846">
        <v>32.270000000000003</v>
      </c>
      <c r="K1846" t="s">
        <v>791</v>
      </c>
    </row>
    <row r="1847" spans="1:11" x14ac:dyDescent="0.25">
      <c r="A1847" t="s">
        <v>296</v>
      </c>
      <c r="B1847">
        <v>292</v>
      </c>
      <c r="C1847">
        <v>21</v>
      </c>
      <c r="D1847">
        <v>54</v>
      </c>
      <c r="E1847" t="s">
        <v>30</v>
      </c>
      <c r="F1847">
        <v>14.77</v>
      </c>
      <c r="G1847">
        <v>81.040000000000006</v>
      </c>
      <c r="H1847">
        <v>10</v>
      </c>
      <c r="I1847">
        <v>71.75</v>
      </c>
      <c r="J1847">
        <v>7.34</v>
      </c>
      <c r="K1847" t="s">
        <v>792</v>
      </c>
    </row>
    <row r="1848" spans="1:11" x14ac:dyDescent="0.25">
      <c r="A1848" t="s">
        <v>297</v>
      </c>
      <c r="B1848">
        <v>292</v>
      </c>
      <c r="C1848">
        <v>21</v>
      </c>
      <c r="D1848">
        <v>59</v>
      </c>
      <c r="E1848" t="s">
        <v>30</v>
      </c>
      <c r="F1848">
        <v>14.12</v>
      </c>
      <c r="G1848">
        <v>91.7</v>
      </c>
      <c r="H1848" t="s">
        <v>31</v>
      </c>
      <c r="I1848" t="s">
        <v>31</v>
      </c>
      <c r="J1848" t="s">
        <v>31</v>
      </c>
      <c r="K1848" t="s">
        <v>793</v>
      </c>
    </row>
    <row r="1849" spans="1:11" x14ac:dyDescent="0.25">
      <c r="A1849" t="s">
        <v>298</v>
      </c>
      <c r="B1849">
        <v>292</v>
      </c>
      <c r="C1849">
        <v>21</v>
      </c>
      <c r="D1849">
        <v>58</v>
      </c>
      <c r="E1849" t="s">
        <v>30</v>
      </c>
      <c r="F1849">
        <v>14.01</v>
      </c>
      <c r="G1849">
        <v>89.4</v>
      </c>
      <c r="H1849">
        <v>0.57999999999999996</v>
      </c>
      <c r="I1849">
        <v>0.06</v>
      </c>
      <c r="J1849">
        <v>0.01</v>
      </c>
      <c r="K1849" t="s">
        <v>794</v>
      </c>
    </row>
    <row r="1850" spans="1:11" x14ac:dyDescent="0.25">
      <c r="A1850" t="s">
        <v>299</v>
      </c>
      <c r="B1850">
        <v>292</v>
      </c>
      <c r="C1850">
        <v>21</v>
      </c>
      <c r="D1850">
        <v>89</v>
      </c>
      <c r="E1850" t="s">
        <v>30</v>
      </c>
      <c r="F1850">
        <v>21.2</v>
      </c>
      <c r="G1850">
        <v>125.58</v>
      </c>
      <c r="H1850">
        <v>26.82</v>
      </c>
      <c r="I1850">
        <v>35.75</v>
      </c>
      <c r="J1850">
        <v>3.52</v>
      </c>
      <c r="K1850" t="s">
        <v>795</v>
      </c>
    </row>
    <row r="1851" spans="1:11" x14ac:dyDescent="0.25">
      <c r="A1851" t="s">
        <v>300</v>
      </c>
      <c r="B1851">
        <v>292</v>
      </c>
      <c r="C1851">
        <v>21</v>
      </c>
      <c r="D1851">
        <v>90</v>
      </c>
      <c r="E1851" t="s">
        <v>30</v>
      </c>
      <c r="F1851">
        <v>21.24</v>
      </c>
      <c r="G1851">
        <v>138.91999999999999</v>
      </c>
      <c r="H1851">
        <v>35.270000000000003</v>
      </c>
      <c r="I1851">
        <v>54.34</v>
      </c>
      <c r="J1851">
        <v>8.1</v>
      </c>
      <c r="K1851" t="s">
        <v>796</v>
      </c>
    </row>
    <row r="1852" spans="1:11" x14ac:dyDescent="0.25">
      <c r="A1852" t="s">
        <v>301</v>
      </c>
      <c r="B1852">
        <v>292</v>
      </c>
      <c r="C1852">
        <v>21</v>
      </c>
      <c r="D1852">
        <v>14</v>
      </c>
      <c r="E1852" t="s">
        <v>30</v>
      </c>
      <c r="F1852">
        <v>6.75</v>
      </c>
      <c r="G1852">
        <v>26.66</v>
      </c>
      <c r="H1852">
        <v>10</v>
      </c>
      <c r="I1852">
        <v>35.9</v>
      </c>
      <c r="J1852">
        <v>2.06</v>
      </c>
      <c r="K1852" t="s">
        <v>797</v>
      </c>
    </row>
    <row r="1853" spans="1:11" x14ac:dyDescent="0.25">
      <c r="A1853" t="s">
        <v>302</v>
      </c>
      <c r="B1853">
        <v>292</v>
      </c>
      <c r="C1853">
        <v>21</v>
      </c>
      <c r="D1853">
        <v>15</v>
      </c>
      <c r="E1853" t="s">
        <v>30</v>
      </c>
      <c r="F1853">
        <v>6.67</v>
      </c>
      <c r="G1853">
        <v>30.19</v>
      </c>
      <c r="H1853">
        <v>55</v>
      </c>
      <c r="I1853">
        <v>167.55</v>
      </c>
      <c r="J1853">
        <v>12.46</v>
      </c>
      <c r="K1853" t="s">
        <v>798</v>
      </c>
    </row>
    <row r="1854" spans="1:11" x14ac:dyDescent="0.25">
      <c r="A1854" t="s">
        <v>303</v>
      </c>
      <c r="B1854">
        <v>292</v>
      </c>
      <c r="C1854">
        <v>21</v>
      </c>
      <c r="D1854">
        <v>74</v>
      </c>
      <c r="E1854" t="s">
        <v>30</v>
      </c>
      <c r="F1854">
        <v>14</v>
      </c>
      <c r="G1854">
        <v>102.34</v>
      </c>
      <c r="H1854" t="s">
        <v>31</v>
      </c>
      <c r="I1854" t="s">
        <v>31</v>
      </c>
      <c r="J1854" t="s">
        <v>31</v>
      </c>
      <c r="K1854" t="s">
        <v>799</v>
      </c>
    </row>
    <row r="1855" spans="1:11" x14ac:dyDescent="0.25">
      <c r="A1855" t="s">
        <v>304</v>
      </c>
      <c r="B1855">
        <v>292</v>
      </c>
      <c r="C1855">
        <v>21</v>
      </c>
      <c r="D1855">
        <v>76</v>
      </c>
      <c r="E1855" t="s">
        <v>30</v>
      </c>
      <c r="F1855">
        <v>14.32</v>
      </c>
      <c r="G1855">
        <v>93.06</v>
      </c>
      <c r="H1855">
        <v>20.76</v>
      </c>
      <c r="I1855">
        <v>10.11</v>
      </c>
      <c r="J1855">
        <v>1.3</v>
      </c>
      <c r="K1855" t="s">
        <v>800</v>
      </c>
    </row>
    <row r="1856" spans="1:11" x14ac:dyDescent="0.25">
      <c r="A1856" t="s">
        <v>305</v>
      </c>
      <c r="B1856">
        <v>292</v>
      </c>
      <c r="C1856">
        <v>21</v>
      </c>
      <c r="D1856">
        <v>41</v>
      </c>
      <c r="E1856" t="s">
        <v>30</v>
      </c>
      <c r="F1856">
        <v>5.97</v>
      </c>
      <c r="G1856">
        <v>48.53</v>
      </c>
      <c r="H1856" t="s">
        <v>31</v>
      </c>
      <c r="I1856" t="s">
        <v>31</v>
      </c>
      <c r="J1856" t="s">
        <v>31</v>
      </c>
      <c r="K1856" t="s">
        <v>801</v>
      </c>
    </row>
    <row r="1857" spans="1:11" x14ac:dyDescent="0.25">
      <c r="A1857" t="s">
        <v>306</v>
      </c>
      <c r="B1857">
        <v>292</v>
      </c>
      <c r="C1857">
        <v>21</v>
      </c>
      <c r="D1857">
        <v>46</v>
      </c>
      <c r="E1857" t="s">
        <v>30</v>
      </c>
      <c r="F1857">
        <v>6.55</v>
      </c>
      <c r="G1857">
        <v>46.37</v>
      </c>
      <c r="H1857">
        <v>1.52</v>
      </c>
      <c r="I1857">
        <v>0.23</v>
      </c>
      <c r="J1857">
        <v>0.03</v>
      </c>
      <c r="K1857" t="s">
        <v>802</v>
      </c>
    </row>
    <row r="1858" spans="1:11" x14ac:dyDescent="0.25">
      <c r="A1858" t="s">
        <v>307</v>
      </c>
      <c r="B1858">
        <v>292</v>
      </c>
      <c r="C1858">
        <v>21</v>
      </c>
      <c r="D1858">
        <v>94</v>
      </c>
      <c r="E1858" t="s">
        <v>30</v>
      </c>
      <c r="F1858">
        <v>16.600000000000001</v>
      </c>
      <c r="G1858">
        <v>128.81</v>
      </c>
      <c r="H1858">
        <v>46.03</v>
      </c>
      <c r="I1858">
        <v>45.69</v>
      </c>
      <c r="J1858">
        <v>7.64</v>
      </c>
      <c r="K1858" t="s">
        <v>803</v>
      </c>
    </row>
    <row r="1859" spans="1:11" x14ac:dyDescent="0.25">
      <c r="A1859" t="s">
        <v>308</v>
      </c>
      <c r="B1859">
        <v>292</v>
      </c>
      <c r="C1859">
        <v>21</v>
      </c>
      <c r="D1859">
        <v>94</v>
      </c>
      <c r="E1859" t="s">
        <v>30</v>
      </c>
      <c r="F1859">
        <v>17.14</v>
      </c>
      <c r="G1859">
        <v>117.86</v>
      </c>
      <c r="H1859">
        <v>17.510000000000002</v>
      </c>
      <c r="I1859">
        <v>21.56</v>
      </c>
      <c r="J1859">
        <v>2.6</v>
      </c>
      <c r="K1859" t="s">
        <v>804</v>
      </c>
    </row>
    <row r="1860" spans="1:11" x14ac:dyDescent="0.25">
      <c r="A1860" t="s">
        <v>309</v>
      </c>
      <c r="B1860">
        <v>292</v>
      </c>
      <c r="C1860">
        <v>21</v>
      </c>
      <c r="D1860">
        <v>65</v>
      </c>
      <c r="E1860" t="s">
        <v>30</v>
      </c>
      <c r="F1860">
        <v>15.77</v>
      </c>
      <c r="G1860">
        <v>105.88</v>
      </c>
      <c r="H1860">
        <v>12.2</v>
      </c>
      <c r="I1860" t="s">
        <v>31</v>
      </c>
      <c r="J1860">
        <v>0.12</v>
      </c>
      <c r="K1860" t="s">
        <v>805</v>
      </c>
    </row>
    <row r="1861" spans="1:11" x14ac:dyDescent="0.25">
      <c r="A1861" t="s">
        <v>310</v>
      </c>
      <c r="B1861">
        <v>292</v>
      </c>
      <c r="C1861">
        <v>21</v>
      </c>
      <c r="D1861">
        <v>67</v>
      </c>
      <c r="E1861" t="s">
        <v>30</v>
      </c>
      <c r="F1861">
        <v>16.059999999999999</v>
      </c>
      <c r="G1861">
        <v>106.22</v>
      </c>
      <c r="H1861">
        <v>3.33</v>
      </c>
      <c r="I1861">
        <v>1.67</v>
      </c>
      <c r="J1861">
        <v>0.19</v>
      </c>
      <c r="K1861" t="s">
        <v>806</v>
      </c>
    </row>
    <row r="1862" spans="1:11" x14ac:dyDescent="0.25">
      <c r="A1862" t="s">
        <v>311</v>
      </c>
      <c r="B1862">
        <v>292</v>
      </c>
      <c r="C1862">
        <v>21</v>
      </c>
      <c r="D1862">
        <v>64</v>
      </c>
      <c r="E1862" t="s">
        <v>30</v>
      </c>
      <c r="F1862">
        <v>14.03</v>
      </c>
      <c r="G1862">
        <v>95.11</v>
      </c>
      <c r="H1862">
        <v>2.11</v>
      </c>
      <c r="I1862">
        <v>0.53</v>
      </c>
      <c r="J1862">
        <v>0.05</v>
      </c>
      <c r="K1862" t="s">
        <v>807</v>
      </c>
    </row>
    <row r="1863" spans="1:11" x14ac:dyDescent="0.25">
      <c r="A1863" t="s">
        <v>312</v>
      </c>
      <c r="B1863">
        <v>292</v>
      </c>
      <c r="C1863">
        <v>21</v>
      </c>
      <c r="D1863">
        <v>70</v>
      </c>
      <c r="E1863" t="s">
        <v>30</v>
      </c>
      <c r="F1863">
        <v>14.67</v>
      </c>
      <c r="G1863">
        <v>104.06</v>
      </c>
      <c r="H1863">
        <v>3.7</v>
      </c>
      <c r="I1863">
        <v>0.38</v>
      </c>
      <c r="J1863">
        <v>7.0000000000000007E-2</v>
      </c>
      <c r="K1863" t="s">
        <v>808</v>
      </c>
    </row>
    <row r="1864" spans="1:11" x14ac:dyDescent="0.25">
      <c r="A1864" t="s">
        <v>313</v>
      </c>
      <c r="B1864">
        <v>292</v>
      </c>
      <c r="C1864">
        <v>21</v>
      </c>
      <c r="D1864">
        <v>40</v>
      </c>
      <c r="E1864" t="s">
        <v>30</v>
      </c>
      <c r="F1864">
        <v>6.6</v>
      </c>
      <c r="G1864">
        <v>52.51</v>
      </c>
      <c r="H1864" t="s">
        <v>31</v>
      </c>
      <c r="I1864" t="s">
        <v>31</v>
      </c>
      <c r="J1864" t="s">
        <v>31</v>
      </c>
      <c r="K1864" t="s">
        <v>809</v>
      </c>
    </row>
    <row r="1865" spans="1:11" x14ac:dyDescent="0.25">
      <c r="A1865" t="s">
        <v>314</v>
      </c>
      <c r="B1865">
        <v>292</v>
      </c>
      <c r="C1865">
        <v>21</v>
      </c>
      <c r="D1865">
        <v>46</v>
      </c>
      <c r="E1865" t="s">
        <v>30</v>
      </c>
      <c r="F1865">
        <v>7.24</v>
      </c>
      <c r="G1865">
        <v>58.22</v>
      </c>
      <c r="H1865">
        <v>3.7</v>
      </c>
      <c r="I1865">
        <v>0.38</v>
      </c>
      <c r="J1865">
        <v>7.0000000000000007E-2</v>
      </c>
      <c r="K1865" t="s">
        <v>810</v>
      </c>
    </row>
    <row r="1866" spans="1:11" x14ac:dyDescent="0.25">
      <c r="A1866" t="s">
        <v>315</v>
      </c>
      <c r="B1866">
        <v>292</v>
      </c>
      <c r="C1866">
        <v>21</v>
      </c>
      <c r="D1866">
        <v>72</v>
      </c>
      <c r="E1866" t="s">
        <v>30</v>
      </c>
      <c r="F1866">
        <v>13.69</v>
      </c>
      <c r="G1866">
        <v>99.61</v>
      </c>
      <c r="H1866">
        <v>49.78</v>
      </c>
      <c r="I1866">
        <v>10.69</v>
      </c>
      <c r="J1866">
        <v>1.97</v>
      </c>
      <c r="K1866" t="s">
        <v>811</v>
      </c>
    </row>
    <row r="1867" spans="1:11" x14ac:dyDescent="0.25">
      <c r="A1867" t="s">
        <v>316</v>
      </c>
      <c r="B1867">
        <v>292</v>
      </c>
      <c r="C1867">
        <v>21</v>
      </c>
      <c r="D1867">
        <v>76</v>
      </c>
      <c r="E1867" t="s">
        <v>30</v>
      </c>
      <c r="F1867">
        <v>13.71</v>
      </c>
      <c r="G1867">
        <v>97.63</v>
      </c>
      <c r="H1867">
        <v>49.77</v>
      </c>
      <c r="I1867">
        <v>19.899999999999999</v>
      </c>
      <c r="J1867">
        <v>2.79</v>
      </c>
      <c r="K1867" t="s">
        <v>812</v>
      </c>
    </row>
    <row r="1868" spans="1:11" x14ac:dyDescent="0.25">
      <c r="A1868" t="s">
        <v>317</v>
      </c>
      <c r="B1868">
        <v>292</v>
      </c>
      <c r="C1868">
        <v>21</v>
      </c>
      <c r="D1868">
        <v>45</v>
      </c>
      <c r="E1868" t="s">
        <v>30</v>
      </c>
      <c r="F1868">
        <v>7.19</v>
      </c>
      <c r="G1868">
        <v>57.05</v>
      </c>
      <c r="H1868">
        <v>29.87</v>
      </c>
      <c r="I1868">
        <v>6.42</v>
      </c>
      <c r="J1868">
        <v>1.18</v>
      </c>
      <c r="K1868" t="s">
        <v>813</v>
      </c>
    </row>
    <row r="1869" spans="1:11" x14ac:dyDescent="0.25">
      <c r="A1869" t="s">
        <v>318</v>
      </c>
      <c r="B1869">
        <v>292</v>
      </c>
      <c r="C1869">
        <v>21</v>
      </c>
      <c r="D1869">
        <v>49</v>
      </c>
      <c r="E1869" t="s">
        <v>30</v>
      </c>
      <c r="F1869">
        <v>7.21</v>
      </c>
      <c r="G1869">
        <v>57.62</v>
      </c>
      <c r="H1869">
        <v>29.86</v>
      </c>
      <c r="I1869">
        <v>11.93</v>
      </c>
      <c r="J1869">
        <v>1.67</v>
      </c>
      <c r="K1869" t="s">
        <v>814</v>
      </c>
    </row>
    <row r="1870" spans="1:11" x14ac:dyDescent="0.25">
      <c r="A1870" t="s">
        <v>319</v>
      </c>
      <c r="B1870">
        <v>292</v>
      </c>
      <c r="C1870">
        <v>21</v>
      </c>
      <c r="D1870">
        <v>68</v>
      </c>
      <c r="E1870" t="s">
        <v>30</v>
      </c>
      <c r="F1870">
        <v>12.71</v>
      </c>
      <c r="G1870">
        <v>92.87</v>
      </c>
      <c r="H1870">
        <v>29.87</v>
      </c>
      <c r="I1870">
        <v>6.42</v>
      </c>
      <c r="J1870">
        <v>1.18</v>
      </c>
      <c r="K1870" t="s">
        <v>815</v>
      </c>
    </row>
    <row r="1871" spans="1:11" x14ac:dyDescent="0.25">
      <c r="A1871" t="s">
        <v>320</v>
      </c>
      <c r="B1871">
        <v>292</v>
      </c>
      <c r="C1871">
        <v>21</v>
      </c>
      <c r="D1871">
        <v>72</v>
      </c>
      <c r="E1871" t="s">
        <v>30</v>
      </c>
      <c r="F1871">
        <v>12.73</v>
      </c>
      <c r="G1871">
        <v>90.95</v>
      </c>
      <c r="H1871">
        <v>29.86</v>
      </c>
      <c r="I1871">
        <v>11.93</v>
      </c>
      <c r="J1871">
        <v>1.67</v>
      </c>
      <c r="K1871" t="s">
        <v>816</v>
      </c>
    </row>
    <row r="1872" spans="1:11" x14ac:dyDescent="0.25">
      <c r="A1872" t="s">
        <v>321</v>
      </c>
      <c r="B1872">
        <v>292</v>
      </c>
      <c r="C1872">
        <v>21</v>
      </c>
      <c r="D1872">
        <v>88</v>
      </c>
      <c r="E1872" t="s">
        <v>30</v>
      </c>
      <c r="F1872">
        <v>17.63</v>
      </c>
      <c r="G1872">
        <v>128.04</v>
      </c>
      <c r="H1872" t="s">
        <v>31</v>
      </c>
      <c r="I1872" t="s">
        <v>31</v>
      </c>
      <c r="J1872" t="s">
        <v>31</v>
      </c>
      <c r="K1872" t="s">
        <v>817</v>
      </c>
    </row>
    <row r="1873" spans="1:11" x14ac:dyDescent="0.25">
      <c r="A1873" t="s">
        <v>322</v>
      </c>
      <c r="B1873">
        <v>292</v>
      </c>
      <c r="C1873">
        <v>21</v>
      </c>
      <c r="D1873">
        <v>85</v>
      </c>
      <c r="E1873" t="s">
        <v>30</v>
      </c>
      <c r="F1873">
        <v>17.579999999999998</v>
      </c>
      <c r="G1873">
        <v>113.93</v>
      </c>
      <c r="H1873">
        <v>13.98</v>
      </c>
      <c r="I1873">
        <v>17.32</v>
      </c>
      <c r="J1873">
        <v>1.6</v>
      </c>
      <c r="K1873" t="s">
        <v>818</v>
      </c>
    </row>
    <row r="1874" spans="1:11" x14ac:dyDescent="0.25">
      <c r="A1874" t="s">
        <v>323</v>
      </c>
      <c r="B1874">
        <v>292</v>
      </c>
      <c r="C1874">
        <v>21</v>
      </c>
      <c r="D1874">
        <v>70</v>
      </c>
      <c r="E1874" t="s">
        <v>30</v>
      </c>
      <c r="F1874">
        <v>12.73</v>
      </c>
      <c r="G1874">
        <v>97.74</v>
      </c>
      <c r="H1874" t="s">
        <v>31</v>
      </c>
      <c r="I1874" t="s">
        <v>31</v>
      </c>
      <c r="J1874" t="s">
        <v>31</v>
      </c>
      <c r="K1874" t="s">
        <v>819</v>
      </c>
    </row>
    <row r="1875" spans="1:11" x14ac:dyDescent="0.25">
      <c r="A1875" t="s">
        <v>324</v>
      </c>
      <c r="B1875">
        <v>292</v>
      </c>
      <c r="C1875">
        <v>21</v>
      </c>
      <c r="D1875">
        <v>67</v>
      </c>
      <c r="E1875" t="s">
        <v>30</v>
      </c>
      <c r="F1875">
        <v>12.68</v>
      </c>
      <c r="G1875">
        <v>81.75</v>
      </c>
      <c r="H1875">
        <v>8.85</v>
      </c>
      <c r="I1875">
        <v>10.96</v>
      </c>
      <c r="J1875">
        <v>1.01</v>
      </c>
      <c r="K1875" t="s">
        <v>820</v>
      </c>
    </row>
    <row r="1876" spans="1:11" x14ac:dyDescent="0.25">
      <c r="A1876" t="s">
        <v>325</v>
      </c>
      <c r="B1876">
        <v>292</v>
      </c>
      <c r="C1876">
        <v>21</v>
      </c>
      <c r="D1876">
        <v>62</v>
      </c>
      <c r="E1876" t="s">
        <v>30</v>
      </c>
      <c r="F1876">
        <v>13.75</v>
      </c>
      <c r="G1876">
        <v>96.61</v>
      </c>
      <c r="H1876">
        <v>10.86</v>
      </c>
      <c r="I1876">
        <v>57.99</v>
      </c>
      <c r="J1876">
        <v>6.99</v>
      </c>
      <c r="K1876" t="s">
        <v>821</v>
      </c>
    </row>
    <row r="1877" spans="1:11" x14ac:dyDescent="0.25">
      <c r="A1877" t="s">
        <v>326</v>
      </c>
      <c r="B1877">
        <v>292</v>
      </c>
      <c r="C1877">
        <v>21</v>
      </c>
      <c r="D1877">
        <v>65</v>
      </c>
      <c r="E1877" t="s">
        <v>30</v>
      </c>
      <c r="F1877">
        <v>14.17</v>
      </c>
      <c r="G1877">
        <v>86.36</v>
      </c>
      <c r="H1877">
        <v>3.81</v>
      </c>
      <c r="I1877">
        <v>6.99</v>
      </c>
      <c r="J1877">
        <v>0.64</v>
      </c>
      <c r="K1877" t="s">
        <v>822</v>
      </c>
    </row>
    <row r="1878" spans="1:11" x14ac:dyDescent="0.25">
      <c r="A1878" t="s">
        <v>327</v>
      </c>
      <c r="B1878">
        <v>292</v>
      </c>
      <c r="C1878">
        <v>21</v>
      </c>
      <c r="D1878">
        <v>55</v>
      </c>
      <c r="E1878" t="s">
        <v>30</v>
      </c>
      <c r="F1878">
        <v>12.09</v>
      </c>
      <c r="G1878">
        <v>81.87</v>
      </c>
      <c r="H1878">
        <v>7.21</v>
      </c>
      <c r="I1878">
        <v>3.76</v>
      </c>
      <c r="J1878">
        <v>0.34</v>
      </c>
      <c r="K1878" t="s">
        <v>823</v>
      </c>
    </row>
    <row r="1879" spans="1:11" x14ac:dyDescent="0.25">
      <c r="A1879" t="s">
        <v>328</v>
      </c>
      <c r="B1879">
        <v>292</v>
      </c>
      <c r="C1879">
        <v>21</v>
      </c>
      <c r="D1879">
        <v>62</v>
      </c>
      <c r="E1879" t="s">
        <v>30</v>
      </c>
      <c r="F1879">
        <v>12.3</v>
      </c>
      <c r="G1879">
        <v>83.42</v>
      </c>
      <c r="H1879">
        <v>53.78</v>
      </c>
      <c r="I1879">
        <v>153.9</v>
      </c>
      <c r="J1879">
        <v>17.55</v>
      </c>
      <c r="K1879" t="s">
        <v>824</v>
      </c>
    </row>
    <row r="1880" spans="1:11" x14ac:dyDescent="0.25">
      <c r="A1880" t="s">
        <v>329</v>
      </c>
      <c r="B1880">
        <v>292</v>
      </c>
      <c r="C1880">
        <v>21</v>
      </c>
      <c r="D1880">
        <v>41</v>
      </c>
      <c r="E1880" t="s">
        <v>30</v>
      </c>
      <c r="F1880">
        <v>8.68</v>
      </c>
      <c r="G1880">
        <v>57.33</v>
      </c>
      <c r="H1880">
        <v>7.21</v>
      </c>
      <c r="I1880">
        <v>3.76</v>
      </c>
      <c r="J1880">
        <v>0.32</v>
      </c>
      <c r="K1880" t="s">
        <v>825</v>
      </c>
    </row>
    <row r="1881" spans="1:11" x14ac:dyDescent="0.25">
      <c r="A1881" t="s">
        <v>330</v>
      </c>
      <c r="B1881">
        <v>292</v>
      </c>
      <c r="C1881">
        <v>21</v>
      </c>
      <c r="D1881">
        <v>48</v>
      </c>
      <c r="E1881" t="s">
        <v>30</v>
      </c>
      <c r="F1881">
        <v>8.89</v>
      </c>
      <c r="G1881">
        <v>61.11</v>
      </c>
      <c r="H1881">
        <v>53.78</v>
      </c>
      <c r="I1881">
        <v>153.9</v>
      </c>
      <c r="J1881">
        <v>16.28</v>
      </c>
      <c r="K1881" t="s">
        <v>826</v>
      </c>
    </row>
    <row r="1882" spans="1:11" x14ac:dyDescent="0.25">
      <c r="A1882" t="s">
        <v>331</v>
      </c>
      <c r="B1882">
        <v>292</v>
      </c>
      <c r="C1882">
        <v>21</v>
      </c>
      <c r="D1882">
        <v>58</v>
      </c>
      <c r="E1882" t="s">
        <v>30</v>
      </c>
      <c r="F1882">
        <v>13</v>
      </c>
      <c r="G1882">
        <v>80.33</v>
      </c>
      <c r="H1882">
        <v>2</v>
      </c>
      <c r="I1882">
        <v>1.56</v>
      </c>
      <c r="J1882">
        <v>0.15</v>
      </c>
      <c r="K1882" t="s">
        <v>827</v>
      </c>
    </row>
    <row r="1883" spans="1:11" x14ac:dyDescent="0.25">
      <c r="A1883" t="s">
        <v>332</v>
      </c>
      <c r="B1883">
        <v>292</v>
      </c>
      <c r="C1883">
        <v>21</v>
      </c>
      <c r="D1883">
        <v>58</v>
      </c>
      <c r="E1883" t="s">
        <v>30</v>
      </c>
      <c r="F1883">
        <v>13</v>
      </c>
      <c r="G1883">
        <v>78.12</v>
      </c>
      <c r="H1883" t="s">
        <v>31</v>
      </c>
      <c r="I1883" t="s">
        <v>31</v>
      </c>
      <c r="J1883" t="s">
        <v>31</v>
      </c>
      <c r="K1883" t="s">
        <v>827</v>
      </c>
    </row>
    <row r="1884" spans="1:11" x14ac:dyDescent="0.25">
      <c r="A1884" t="s">
        <v>333</v>
      </c>
      <c r="B1884">
        <v>292</v>
      </c>
      <c r="C1884">
        <v>21</v>
      </c>
      <c r="D1884">
        <v>45</v>
      </c>
      <c r="E1884" t="s">
        <v>30</v>
      </c>
      <c r="F1884">
        <v>11.16</v>
      </c>
      <c r="G1884">
        <v>76.06</v>
      </c>
      <c r="H1884">
        <v>48.45</v>
      </c>
      <c r="I1884">
        <v>180.34</v>
      </c>
      <c r="J1884">
        <v>20.3</v>
      </c>
      <c r="K1884" t="s">
        <v>828</v>
      </c>
    </row>
    <row r="1885" spans="1:11" x14ac:dyDescent="0.25">
      <c r="A1885" t="s">
        <v>334</v>
      </c>
      <c r="B1885">
        <v>292</v>
      </c>
      <c r="C1885">
        <v>21</v>
      </c>
      <c r="D1885">
        <v>52</v>
      </c>
      <c r="E1885" t="s">
        <v>30</v>
      </c>
      <c r="F1885">
        <v>12.3</v>
      </c>
      <c r="G1885">
        <v>74.28</v>
      </c>
      <c r="H1885">
        <v>8.39</v>
      </c>
      <c r="I1885">
        <v>3.73</v>
      </c>
      <c r="J1885">
        <v>0.49</v>
      </c>
      <c r="K1885" t="s">
        <v>829</v>
      </c>
    </row>
    <row r="1886" spans="1:11" x14ac:dyDescent="0.25">
      <c r="A1886" t="s">
        <v>335</v>
      </c>
      <c r="B1886">
        <v>292</v>
      </c>
      <c r="C1886">
        <v>21</v>
      </c>
      <c r="D1886">
        <v>74</v>
      </c>
      <c r="E1886" t="s">
        <v>30</v>
      </c>
      <c r="F1886">
        <v>20.68</v>
      </c>
      <c r="G1886">
        <v>109.87</v>
      </c>
      <c r="H1886" t="s">
        <v>31</v>
      </c>
      <c r="I1886" t="s">
        <v>31</v>
      </c>
      <c r="J1886" t="s">
        <v>31</v>
      </c>
      <c r="K1886" t="s">
        <v>830</v>
      </c>
    </row>
    <row r="1887" spans="1:11" x14ac:dyDescent="0.25">
      <c r="A1887" t="s">
        <v>336</v>
      </c>
      <c r="B1887">
        <v>292</v>
      </c>
      <c r="C1887">
        <v>21</v>
      </c>
      <c r="D1887">
        <v>74</v>
      </c>
      <c r="E1887" t="s">
        <v>30</v>
      </c>
      <c r="F1887">
        <v>20.68</v>
      </c>
      <c r="G1887">
        <v>116.66</v>
      </c>
      <c r="H1887">
        <v>18.510000000000002</v>
      </c>
      <c r="I1887">
        <v>102.84</v>
      </c>
      <c r="J1887">
        <v>9.1199999999999992</v>
      </c>
      <c r="K1887" t="s">
        <v>830</v>
      </c>
    </row>
    <row r="1888" spans="1:11" x14ac:dyDescent="0.25">
      <c r="A1888" t="s">
        <v>337</v>
      </c>
      <c r="B1888">
        <v>292</v>
      </c>
      <c r="C1888">
        <v>21</v>
      </c>
      <c r="D1888">
        <v>37</v>
      </c>
      <c r="E1888" t="s">
        <v>30</v>
      </c>
      <c r="F1888">
        <v>9.6199999999999992</v>
      </c>
      <c r="G1888">
        <v>53.4</v>
      </c>
      <c r="H1888">
        <v>10</v>
      </c>
      <c r="I1888">
        <v>5.0999999999999996</v>
      </c>
      <c r="J1888">
        <v>0.41</v>
      </c>
      <c r="K1888" t="s">
        <v>831</v>
      </c>
    </row>
    <row r="1889" spans="1:11" x14ac:dyDescent="0.25">
      <c r="A1889" t="s">
        <v>338</v>
      </c>
      <c r="B1889">
        <v>292</v>
      </c>
      <c r="C1889">
        <v>21</v>
      </c>
      <c r="D1889">
        <v>37</v>
      </c>
      <c r="E1889" t="s">
        <v>30</v>
      </c>
      <c r="F1889">
        <v>9.6199999999999992</v>
      </c>
      <c r="G1889">
        <v>57.48</v>
      </c>
      <c r="H1889" t="s">
        <v>31</v>
      </c>
      <c r="I1889" t="s">
        <v>31</v>
      </c>
      <c r="J1889" t="s">
        <v>31</v>
      </c>
      <c r="K1889" t="s">
        <v>831</v>
      </c>
    </row>
    <row r="1890" spans="1:11" x14ac:dyDescent="0.25">
      <c r="A1890" t="s">
        <v>339</v>
      </c>
      <c r="B1890">
        <v>292</v>
      </c>
      <c r="C1890">
        <v>21</v>
      </c>
      <c r="D1890">
        <v>57</v>
      </c>
      <c r="E1890" t="s">
        <v>30</v>
      </c>
      <c r="F1890">
        <v>9.51</v>
      </c>
      <c r="G1890">
        <v>66.099999999999994</v>
      </c>
      <c r="H1890">
        <v>2</v>
      </c>
      <c r="I1890">
        <v>1.56</v>
      </c>
      <c r="J1890">
        <v>0.15</v>
      </c>
      <c r="K1890" t="s">
        <v>832</v>
      </c>
    </row>
    <row r="1891" spans="1:11" x14ac:dyDescent="0.25">
      <c r="A1891" t="s">
        <v>340</v>
      </c>
      <c r="B1891">
        <v>292</v>
      </c>
      <c r="C1891">
        <v>21</v>
      </c>
      <c r="D1891">
        <v>53</v>
      </c>
      <c r="E1891" t="s">
        <v>30</v>
      </c>
      <c r="F1891">
        <v>9.49</v>
      </c>
      <c r="G1891">
        <v>61.11</v>
      </c>
      <c r="H1891" t="s">
        <v>31</v>
      </c>
      <c r="I1891" t="s">
        <v>31</v>
      </c>
      <c r="J1891" t="s">
        <v>31</v>
      </c>
      <c r="K1891" t="s">
        <v>833</v>
      </c>
    </row>
    <row r="1892" spans="1:11" x14ac:dyDescent="0.25">
      <c r="A1892" t="s">
        <v>341</v>
      </c>
      <c r="B1892">
        <v>292</v>
      </c>
      <c r="C1892">
        <v>21</v>
      </c>
      <c r="D1892">
        <v>89</v>
      </c>
      <c r="E1892" t="s">
        <v>30</v>
      </c>
      <c r="F1892">
        <v>22.32</v>
      </c>
      <c r="G1892">
        <v>142.34</v>
      </c>
      <c r="H1892">
        <v>65.94</v>
      </c>
      <c r="I1892">
        <v>93.67</v>
      </c>
      <c r="J1892">
        <v>9.34</v>
      </c>
      <c r="K1892" t="s">
        <v>834</v>
      </c>
    </row>
    <row r="1893" spans="1:11" x14ac:dyDescent="0.25">
      <c r="A1893" t="s">
        <v>342</v>
      </c>
      <c r="B1893">
        <v>292</v>
      </c>
      <c r="C1893">
        <v>21</v>
      </c>
      <c r="D1893">
        <v>89</v>
      </c>
      <c r="E1893" t="s">
        <v>30</v>
      </c>
      <c r="F1893">
        <v>21.57</v>
      </c>
      <c r="G1893">
        <v>129.86000000000001</v>
      </c>
      <c r="H1893">
        <v>12.66</v>
      </c>
      <c r="I1893">
        <v>7.25</v>
      </c>
      <c r="J1893">
        <v>0.64</v>
      </c>
      <c r="K1893" t="s">
        <v>835</v>
      </c>
    </row>
    <row r="1894" spans="1:11" x14ac:dyDescent="0.25">
      <c r="A1894" t="s">
        <v>343</v>
      </c>
      <c r="B1894">
        <v>292</v>
      </c>
      <c r="C1894">
        <v>21</v>
      </c>
      <c r="D1894">
        <v>71</v>
      </c>
      <c r="E1894" t="s">
        <v>30</v>
      </c>
      <c r="F1894">
        <v>18.27</v>
      </c>
      <c r="G1894">
        <v>114.61</v>
      </c>
      <c r="H1894">
        <v>31.66</v>
      </c>
      <c r="I1894">
        <v>68.77</v>
      </c>
      <c r="J1894">
        <v>6.7</v>
      </c>
      <c r="K1894" t="s">
        <v>836</v>
      </c>
    </row>
    <row r="1895" spans="1:11" x14ac:dyDescent="0.25">
      <c r="A1895" t="s">
        <v>344</v>
      </c>
      <c r="B1895">
        <v>292</v>
      </c>
      <c r="C1895">
        <v>21</v>
      </c>
      <c r="D1895">
        <v>71</v>
      </c>
      <c r="E1895" t="s">
        <v>30</v>
      </c>
      <c r="F1895">
        <v>17.52</v>
      </c>
      <c r="G1895">
        <v>102.4</v>
      </c>
      <c r="H1895">
        <v>10.52</v>
      </c>
      <c r="I1895">
        <v>6.14</v>
      </c>
      <c r="J1895">
        <v>0.45</v>
      </c>
      <c r="K1895" t="s">
        <v>837</v>
      </c>
    </row>
    <row r="1896" spans="1:11" x14ac:dyDescent="0.25">
      <c r="A1896" t="s">
        <v>345</v>
      </c>
      <c r="B1896">
        <v>292</v>
      </c>
      <c r="C1896">
        <v>21</v>
      </c>
      <c r="D1896">
        <v>74</v>
      </c>
      <c r="E1896" t="s">
        <v>30</v>
      </c>
      <c r="F1896">
        <v>17.45</v>
      </c>
      <c r="G1896">
        <v>120.52</v>
      </c>
      <c r="H1896">
        <v>14</v>
      </c>
      <c r="I1896">
        <v>13.98</v>
      </c>
      <c r="J1896">
        <v>1.83</v>
      </c>
      <c r="K1896" t="s">
        <v>838</v>
      </c>
    </row>
    <row r="1897" spans="1:11" x14ac:dyDescent="0.25">
      <c r="A1897" t="s">
        <v>346</v>
      </c>
      <c r="B1897">
        <v>292</v>
      </c>
      <c r="C1897">
        <v>21</v>
      </c>
      <c r="D1897">
        <v>73</v>
      </c>
      <c r="E1897" t="s">
        <v>30</v>
      </c>
      <c r="F1897">
        <v>17.04</v>
      </c>
      <c r="G1897">
        <v>103.56</v>
      </c>
      <c r="H1897">
        <v>11.14</v>
      </c>
      <c r="I1897">
        <v>24.67</v>
      </c>
      <c r="J1897">
        <v>2.99</v>
      </c>
      <c r="K1897" t="s">
        <v>839</v>
      </c>
    </row>
    <row r="1898" spans="1:11" x14ac:dyDescent="0.25">
      <c r="A1898" t="s">
        <v>347</v>
      </c>
      <c r="B1898">
        <v>292</v>
      </c>
      <c r="C1898">
        <v>21</v>
      </c>
      <c r="D1898">
        <v>53</v>
      </c>
      <c r="E1898" t="s">
        <v>30</v>
      </c>
      <c r="F1898">
        <v>11.16</v>
      </c>
      <c r="G1898">
        <v>80.19</v>
      </c>
      <c r="H1898">
        <v>17.489999999999998</v>
      </c>
      <c r="I1898">
        <v>17.47</v>
      </c>
      <c r="J1898">
        <v>2.2799999999999998</v>
      </c>
      <c r="K1898" t="s">
        <v>840</v>
      </c>
    </row>
    <row r="1899" spans="1:11" x14ac:dyDescent="0.25">
      <c r="A1899" t="s">
        <v>348</v>
      </c>
      <c r="B1899">
        <v>292</v>
      </c>
      <c r="C1899">
        <v>21</v>
      </c>
      <c r="D1899">
        <v>52</v>
      </c>
      <c r="E1899" t="s">
        <v>30</v>
      </c>
      <c r="F1899">
        <v>10.75</v>
      </c>
      <c r="G1899">
        <v>72.040000000000006</v>
      </c>
      <c r="H1899">
        <v>11.14</v>
      </c>
      <c r="I1899">
        <v>24.67</v>
      </c>
      <c r="J1899">
        <v>2.99</v>
      </c>
      <c r="K1899" t="s">
        <v>841</v>
      </c>
    </row>
    <row r="1900" spans="1:11" x14ac:dyDescent="0.25">
      <c r="A1900" t="s">
        <v>349</v>
      </c>
      <c r="B1900">
        <v>292</v>
      </c>
      <c r="C1900">
        <v>21</v>
      </c>
      <c r="D1900">
        <v>86</v>
      </c>
      <c r="E1900" t="s">
        <v>30</v>
      </c>
      <c r="F1900">
        <v>18.27</v>
      </c>
      <c r="G1900">
        <v>120.05</v>
      </c>
      <c r="H1900">
        <v>55.47</v>
      </c>
      <c r="I1900">
        <v>134.24</v>
      </c>
      <c r="J1900">
        <v>14.36</v>
      </c>
      <c r="K1900" t="s">
        <v>842</v>
      </c>
    </row>
    <row r="1901" spans="1:11" x14ac:dyDescent="0.25">
      <c r="A1901" t="s">
        <v>350</v>
      </c>
      <c r="B1901">
        <v>292</v>
      </c>
      <c r="C1901">
        <v>21</v>
      </c>
      <c r="D1901">
        <v>86</v>
      </c>
      <c r="E1901" t="s">
        <v>30</v>
      </c>
      <c r="F1901">
        <v>18.27</v>
      </c>
      <c r="G1901">
        <v>109.07</v>
      </c>
      <c r="H1901">
        <v>52.92</v>
      </c>
      <c r="I1901">
        <v>59.47</v>
      </c>
      <c r="J1901">
        <v>6.27</v>
      </c>
      <c r="K1901" t="s">
        <v>842</v>
      </c>
    </row>
    <row r="1902" spans="1:11" x14ac:dyDescent="0.25">
      <c r="A1902" t="s">
        <v>351</v>
      </c>
      <c r="B1902">
        <v>292</v>
      </c>
      <c r="C1902">
        <v>21</v>
      </c>
      <c r="D1902">
        <v>89</v>
      </c>
      <c r="E1902" t="s">
        <v>30</v>
      </c>
      <c r="F1902">
        <v>18.329999999999998</v>
      </c>
      <c r="G1902">
        <v>121.99</v>
      </c>
      <c r="H1902">
        <v>52.14</v>
      </c>
      <c r="I1902">
        <v>132.81</v>
      </c>
      <c r="J1902">
        <v>14.42</v>
      </c>
      <c r="K1902" t="s">
        <v>843</v>
      </c>
    </row>
    <row r="1903" spans="1:11" x14ac:dyDescent="0.25">
      <c r="A1903" t="s">
        <v>352</v>
      </c>
      <c r="B1903">
        <v>292</v>
      </c>
      <c r="C1903">
        <v>21</v>
      </c>
      <c r="D1903">
        <v>89</v>
      </c>
      <c r="E1903" t="s">
        <v>30</v>
      </c>
      <c r="F1903">
        <v>18.329999999999998</v>
      </c>
      <c r="G1903">
        <v>110.66</v>
      </c>
      <c r="H1903">
        <v>52.92</v>
      </c>
      <c r="I1903">
        <v>59.47</v>
      </c>
      <c r="J1903">
        <v>6.27</v>
      </c>
      <c r="K1903" t="s">
        <v>843</v>
      </c>
    </row>
    <row r="1904" spans="1:11" x14ac:dyDescent="0.25">
      <c r="A1904" t="s">
        <v>353</v>
      </c>
      <c r="B1904">
        <v>292</v>
      </c>
      <c r="C1904">
        <v>21</v>
      </c>
      <c r="D1904">
        <v>50</v>
      </c>
      <c r="E1904" t="s">
        <v>30</v>
      </c>
      <c r="F1904">
        <v>13.28</v>
      </c>
      <c r="G1904">
        <v>71</v>
      </c>
      <c r="H1904">
        <v>2.11</v>
      </c>
      <c r="I1904">
        <v>6.31</v>
      </c>
      <c r="J1904">
        <v>0.5</v>
      </c>
      <c r="K1904" t="s">
        <v>844</v>
      </c>
    </row>
    <row r="1905" spans="1:11" x14ac:dyDescent="0.25">
      <c r="A1905" t="s">
        <v>354</v>
      </c>
      <c r="B1905">
        <v>292</v>
      </c>
      <c r="C1905">
        <v>21</v>
      </c>
      <c r="D1905">
        <v>43</v>
      </c>
      <c r="E1905" t="s">
        <v>30</v>
      </c>
      <c r="F1905">
        <v>10.62</v>
      </c>
      <c r="G1905">
        <v>56.92</v>
      </c>
      <c r="H1905" t="s">
        <v>31</v>
      </c>
      <c r="I1905" t="s">
        <v>31</v>
      </c>
      <c r="J1905" t="s">
        <v>31</v>
      </c>
      <c r="K1905" t="s">
        <v>845</v>
      </c>
    </row>
    <row r="1906" spans="1:11" x14ac:dyDescent="0.25">
      <c r="A1906" t="s">
        <v>355</v>
      </c>
      <c r="B1906">
        <v>292</v>
      </c>
      <c r="C1906">
        <v>21</v>
      </c>
      <c r="D1906">
        <v>25</v>
      </c>
      <c r="E1906" t="s">
        <v>30</v>
      </c>
      <c r="F1906">
        <v>10.82</v>
      </c>
      <c r="G1906">
        <v>44.66</v>
      </c>
      <c r="H1906">
        <v>60.16</v>
      </c>
      <c r="I1906">
        <v>221.9</v>
      </c>
      <c r="J1906">
        <v>14.95</v>
      </c>
      <c r="K1906" t="s">
        <v>846</v>
      </c>
    </row>
    <row r="1907" spans="1:11" x14ac:dyDescent="0.25">
      <c r="A1907" t="s">
        <v>356</v>
      </c>
      <c r="B1907">
        <v>292</v>
      </c>
      <c r="C1907">
        <v>21</v>
      </c>
      <c r="D1907">
        <v>24</v>
      </c>
      <c r="E1907" t="s">
        <v>30</v>
      </c>
      <c r="F1907">
        <v>11.11</v>
      </c>
      <c r="G1907">
        <v>44.97</v>
      </c>
      <c r="H1907">
        <v>52.22</v>
      </c>
      <c r="I1907">
        <v>130.36000000000001</v>
      </c>
      <c r="J1907">
        <v>8.9499999999999993</v>
      </c>
      <c r="K1907" t="s">
        <v>847</v>
      </c>
    </row>
    <row r="1908" spans="1:11" x14ac:dyDescent="0.25">
      <c r="A1908" t="s">
        <v>357</v>
      </c>
      <c r="B1908">
        <v>292</v>
      </c>
      <c r="C1908">
        <v>21</v>
      </c>
      <c r="D1908">
        <v>94</v>
      </c>
      <c r="E1908" t="s">
        <v>30</v>
      </c>
      <c r="F1908">
        <v>24.31</v>
      </c>
      <c r="G1908">
        <v>145.32</v>
      </c>
      <c r="H1908">
        <v>10</v>
      </c>
      <c r="I1908">
        <v>15.2</v>
      </c>
      <c r="J1908">
        <v>1.74</v>
      </c>
      <c r="K1908" t="s">
        <v>848</v>
      </c>
    </row>
    <row r="1909" spans="1:11" x14ac:dyDescent="0.25">
      <c r="A1909" t="s">
        <v>358</v>
      </c>
      <c r="B1909">
        <v>292</v>
      </c>
      <c r="C1909">
        <v>21</v>
      </c>
      <c r="D1909">
        <v>95</v>
      </c>
      <c r="E1909" t="s">
        <v>30</v>
      </c>
      <c r="F1909">
        <v>24.29</v>
      </c>
      <c r="G1909">
        <v>136.25</v>
      </c>
      <c r="H1909">
        <v>51.08</v>
      </c>
      <c r="I1909">
        <v>189.12</v>
      </c>
      <c r="J1909">
        <v>17.02</v>
      </c>
      <c r="K1909" t="s">
        <v>849</v>
      </c>
    </row>
    <row r="1910" spans="1:11" x14ac:dyDescent="0.25">
      <c r="A1910" t="s">
        <v>359</v>
      </c>
      <c r="B1910">
        <v>292</v>
      </c>
      <c r="C1910">
        <v>21</v>
      </c>
      <c r="D1910">
        <v>54</v>
      </c>
      <c r="E1910" t="s">
        <v>30</v>
      </c>
      <c r="F1910">
        <v>12.04</v>
      </c>
      <c r="G1910">
        <v>76.489999999999995</v>
      </c>
      <c r="H1910" t="s">
        <v>31</v>
      </c>
      <c r="I1910" t="s">
        <v>31</v>
      </c>
      <c r="J1910" t="s">
        <v>31</v>
      </c>
      <c r="K1910" t="s">
        <v>850</v>
      </c>
    </row>
    <row r="1911" spans="1:11" x14ac:dyDescent="0.25">
      <c r="A1911" t="s">
        <v>360</v>
      </c>
      <c r="B1911">
        <v>292</v>
      </c>
      <c r="C1911">
        <v>21</v>
      </c>
      <c r="D1911">
        <v>54</v>
      </c>
      <c r="E1911" t="s">
        <v>30</v>
      </c>
      <c r="F1911">
        <v>12.04</v>
      </c>
      <c r="G1911">
        <v>69.98</v>
      </c>
      <c r="H1911">
        <v>10</v>
      </c>
      <c r="I1911">
        <v>70.5</v>
      </c>
      <c r="J1911">
        <v>6.05</v>
      </c>
      <c r="K1911" t="s">
        <v>850</v>
      </c>
    </row>
    <row r="1912" spans="1:11" x14ac:dyDescent="0.25">
      <c r="A1912" t="s">
        <v>361</v>
      </c>
      <c r="B1912">
        <v>292</v>
      </c>
      <c r="C1912">
        <v>21</v>
      </c>
      <c r="D1912">
        <v>83</v>
      </c>
      <c r="E1912" t="s">
        <v>30</v>
      </c>
      <c r="F1912">
        <v>31.1</v>
      </c>
      <c r="G1912">
        <v>125.98</v>
      </c>
      <c r="H1912">
        <v>30</v>
      </c>
      <c r="I1912">
        <v>36.299999999999997</v>
      </c>
      <c r="J1912">
        <v>1.97</v>
      </c>
      <c r="K1912" t="s">
        <v>851</v>
      </c>
    </row>
    <row r="1913" spans="1:11" x14ac:dyDescent="0.25">
      <c r="A1913" t="s">
        <v>362</v>
      </c>
      <c r="B1913">
        <v>292</v>
      </c>
      <c r="C1913">
        <v>21</v>
      </c>
      <c r="D1913">
        <v>81</v>
      </c>
      <c r="E1913" t="s">
        <v>30</v>
      </c>
      <c r="F1913">
        <v>31.25</v>
      </c>
      <c r="G1913">
        <v>150.6</v>
      </c>
      <c r="H1913">
        <v>50</v>
      </c>
      <c r="I1913">
        <v>92.8</v>
      </c>
      <c r="J1913">
        <v>7.17</v>
      </c>
      <c r="K1913" t="s">
        <v>852</v>
      </c>
    </row>
    <row r="1914" spans="1:11" x14ac:dyDescent="0.25">
      <c r="A1914" t="s">
        <v>363</v>
      </c>
      <c r="B1914">
        <v>292</v>
      </c>
      <c r="C1914">
        <v>21</v>
      </c>
      <c r="D1914">
        <v>51</v>
      </c>
      <c r="E1914" t="s">
        <v>30</v>
      </c>
      <c r="F1914">
        <v>11.83</v>
      </c>
      <c r="G1914">
        <v>77.37</v>
      </c>
      <c r="H1914">
        <v>8.2100000000000009</v>
      </c>
      <c r="I1914">
        <v>9.19</v>
      </c>
      <c r="J1914">
        <v>1.18</v>
      </c>
      <c r="K1914" t="s">
        <v>853</v>
      </c>
    </row>
    <row r="1915" spans="1:11" x14ac:dyDescent="0.25">
      <c r="A1915" t="s">
        <v>364</v>
      </c>
      <c r="B1915">
        <v>292</v>
      </c>
      <c r="C1915">
        <v>21</v>
      </c>
      <c r="D1915">
        <v>51</v>
      </c>
      <c r="E1915" t="s">
        <v>30</v>
      </c>
      <c r="F1915">
        <v>11.83</v>
      </c>
      <c r="G1915">
        <v>82.65</v>
      </c>
      <c r="H1915">
        <v>12</v>
      </c>
      <c r="I1915">
        <v>18.75</v>
      </c>
      <c r="J1915">
        <v>2.36</v>
      </c>
      <c r="K1915" t="s">
        <v>853</v>
      </c>
    </row>
    <row r="1916" spans="1:11" x14ac:dyDescent="0.25">
      <c r="A1916" t="s">
        <v>365</v>
      </c>
      <c r="B1916">
        <v>292</v>
      </c>
      <c r="C1916">
        <v>21</v>
      </c>
      <c r="D1916">
        <v>71</v>
      </c>
      <c r="E1916" t="s">
        <v>30</v>
      </c>
      <c r="F1916">
        <v>17.739999999999998</v>
      </c>
      <c r="G1916">
        <v>110.39</v>
      </c>
      <c r="H1916">
        <v>12.76</v>
      </c>
      <c r="I1916">
        <v>9.7799999999999994</v>
      </c>
      <c r="J1916">
        <v>1.27</v>
      </c>
      <c r="K1916" t="s">
        <v>854</v>
      </c>
    </row>
    <row r="1917" spans="1:11" x14ac:dyDescent="0.25">
      <c r="A1917" t="s">
        <v>366</v>
      </c>
      <c r="B1917">
        <v>292</v>
      </c>
      <c r="C1917">
        <v>21</v>
      </c>
      <c r="D1917">
        <v>71</v>
      </c>
      <c r="E1917" t="s">
        <v>30</v>
      </c>
      <c r="F1917">
        <v>17.739999999999998</v>
      </c>
      <c r="G1917">
        <v>114.98</v>
      </c>
      <c r="H1917">
        <v>12</v>
      </c>
      <c r="I1917">
        <v>18.75</v>
      </c>
      <c r="J1917">
        <v>2.36</v>
      </c>
      <c r="K1917" t="s">
        <v>854</v>
      </c>
    </row>
    <row r="1918" spans="1:11" x14ac:dyDescent="0.25">
      <c r="A1918" t="s">
        <v>367</v>
      </c>
      <c r="B1918">
        <v>292</v>
      </c>
      <c r="C1918">
        <v>21</v>
      </c>
      <c r="D1918">
        <v>53</v>
      </c>
      <c r="E1918" t="s">
        <v>30</v>
      </c>
      <c r="F1918">
        <v>11.44</v>
      </c>
      <c r="G1918">
        <v>75.34</v>
      </c>
      <c r="H1918">
        <v>8.2100000000000009</v>
      </c>
      <c r="I1918">
        <v>9.19</v>
      </c>
      <c r="J1918">
        <v>1.18</v>
      </c>
      <c r="K1918" t="s">
        <v>855</v>
      </c>
    </row>
    <row r="1919" spans="1:11" x14ac:dyDescent="0.25">
      <c r="A1919" t="s">
        <v>368</v>
      </c>
      <c r="B1919">
        <v>292</v>
      </c>
      <c r="C1919">
        <v>21</v>
      </c>
      <c r="D1919">
        <v>53</v>
      </c>
      <c r="E1919" t="s">
        <v>30</v>
      </c>
      <c r="F1919">
        <v>11.44</v>
      </c>
      <c r="G1919">
        <v>74.41</v>
      </c>
      <c r="H1919">
        <v>12</v>
      </c>
      <c r="I1919">
        <v>18.75</v>
      </c>
      <c r="J1919">
        <v>2.36</v>
      </c>
      <c r="K1919" t="s">
        <v>855</v>
      </c>
    </row>
    <row r="1920" spans="1:11" x14ac:dyDescent="0.25">
      <c r="A1920" t="s">
        <v>369</v>
      </c>
      <c r="B1920">
        <v>292</v>
      </c>
      <c r="C1920">
        <v>21</v>
      </c>
      <c r="D1920">
        <v>87</v>
      </c>
      <c r="E1920" t="s">
        <v>30</v>
      </c>
      <c r="F1920">
        <v>19.63</v>
      </c>
      <c r="G1920">
        <v>156.13999999999999</v>
      </c>
      <c r="H1920">
        <v>53</v>
      </c>
      <c r="I1920">
        <v>88.48</v>
      </c>
      <c r="J1920">
        <v>10.89</v>
      </c>
      <c r="K1920" t="s">
        <v>856</v>
      </c>
    </row>
    <row r="1921" spans="1:11" x14ac:dyDescent="0.25">
      <c r="A1921" t="s">
        <v>370</v>
      </c>
      <c r="B1921">
        <v>292</v>
      </c>
      <c r="C1921">
        <v>21</v>
      </c>
      <c r="D1921">
        <v>85</v>
      </c>
      <c r="E1921" t="s">
        <v>30</v>
      </c>
      <c r="F1921">
        <v>19.53</v>
      </c>
      <c r="G1921">
        <v>155.62</v>
      </c>
      <c r="H1921">
        <v>108.2</v>
      </c>
      <c r="I1921">
        <v>197.55</v>
      </c>
      <c r="J1921">
        <v>20.92</v>
      </c>
      <c r="K1921" t="s">
        <v>857</v>
      </c>
    </row>
    <row r="1922" spans="1:11" x14ac:dyDescent="0.25">
      <c r="A1922" t="s">
        <v>371</v>
      </c>
      <c r="B1922">
        <v>292</v>
      </c>
      <c r="C1922">
        <v>21</v>
      </c>
      <c r="D1922">
        <v>58</v>
      </c>
      <c r="E1922" t="s">
        <v>30</v>
      </c>
      <c r="F1922">
        <v>14.41</v>
      </c>
      <c r="G1922">
        <v>97.26</v>
      </c>
      <c r="H1922">
        <v>25.35</v>
      </c>
      <c r="I1922">
        <v>89.18</v>
      </c>
      <c r="J1922">
        <v>11.11</v>
      </c>
      <c r="K1922" t="s">
        <v>858</v>
      </c>
    </row>
    <row r="1923" spans="1:11" x14ac:dyDescent="0.25">
      <c r="A1923" t="s">
        <v>372</v>
      </c>
      <c r="B1923">
        <v>292</v>
      </c>
      <c r="C1923">
        <v>21</v>
      </c>
      <c r="D1923">
        <v>58</v>
      </c>
      <c r="E1923" t="s">
        <v>30</v>
      </c>
      <c r="F1923">
        <v>14.41</v>
      </c>
      <c r="G1923">
        <v>79.44</v>
      </c>
      <c r="H1923">
        <v>68.349999999999994</v>
      </c>
      <c r="I1923">
        <v>88.76</v>
      </c>
      <c r="J1923">
        <v>9.2799999999999994</v>
      </c>
      <c r="K1923" t="s">
        <v>858</v>
      </c>
    </row>
    <row r="1924" spans="1:11" x14ac:dyDescent="0.25">
      <c r="A1924" t="s">
        <v>373</v>
      </c>
      <c r="B1924">
        <v>292</v>
      </c>
      <c r="C1924">
        <v>21</v>
      </c>
      <c r="D1924">
        <v>54</v>
      </c>
      <c r="E1924" t="s">
        <v>30</v>
      </c>
      <c r="F1924">
        <v>12.91</v>
      </c>
      <c r="G1924">
        <v>89.44</v>
      </c>
      <c r="H1924">
        <v>25.35</v>
      </c>
      <c r="I1924">
        <v>89.18</v>
      </c>
      <c r="J1924">
        <v>10.68</v>
      </c>
      <c r="K1924" t="s">
        <v>859</v>
      </c>
    </row>
    <row r="1925" spans="1:11" x14ac:dyDescent="0.25">
      <c r="A1925" t="s">
        <v>374</v>
      </c>
      <c r="B1925">
        <v>292</v>
      </c>
      <c r="C1925">
        <v>21</v>
      </c>
      <c r="D1925">
        <v>54</v>
      </c>
      <c r="E1925" t="s">
        <v>30</v>
      </c>
      <c r="F1925">
        <v>12.91</v>
      </c>
      <c r="G1925">
        <v>65.59</v>
      </c>
      <c r="H1925">
        <v>68.349999999999994</v>
      </c>
      <c r="I1925">
        <v>88.76</v>
      </c>
      <c r="J1925">
        <v>7.99</v>
      </c>
      <c r="K1925" t="s">
        <v>859</v>
      </c>
    </row>
    <row r="1926" spans="1:11" x14ac:dyDescent="0.25">
      <c r="A1926" t="s">
        <v>375</v>
      </c>
      <c r="B1926">
        <v>292</v>
      </c>
      <c r="C1926">
        <v>21</v>
      </c>
      <c r="D1926">
        <v>63</v>
      </c>
      <c r="E1926" t="s">
        <v>30</v>
      </c>
      <c r="F1926">
        <v>15.6</v>
      </c>
      <c r="G1926">
        <v>129.69999999999999</v>
      </c>
      <c r="H1926">
        <v>44.9</v>
      </c>
      <c r="I1926">
        <v>35.79</v>
      </c>
      <c r="J1926">
        <v>4.59</v>
      </c>
      <c r="K1926" t="s">
        <v>860</v>
      </c>
    </row>
    <row r="1927" spans="1:11" x14ac:dyDescent="0.25">
      <c r="A1927" t="s">
        <v>376</v>
      </c>
      <c r="B1927">
        <v>292</v>
      </c>
      <c r="C1927">
        <v>21</v>
      </c>
      <c r="D1927">
        <v>63</v>
      </c>
      <c r="E1927" t="s">
        <v>30</v>
      </c>
      <c r="F1927">
        <v>16.12</v>
      </c>
      <c r="G1927">
        <v>116.5</v>
      </c>
      <c r="H1927">
        <v>48.9</v>
      </c>
      <c r="I1927">
        <v>64.87</v>
      </c>
      <c r="J1927">
        <v>5.28</v>
      </c>
      <c r="K1927" t="s">
        <v>860</v>
      </c>
    </row>
    <row r="1928" spans="1:11" x14ac:dyDescent="0.25">
      <c r="A1928" t="s">
        <v>377</v>
      </c>
      <c r="B1928">
        <v>292</v>
      </c>
      <c r="C1928">
        <v>21</v>
      </c>
      <c r="D1928">
        <v>39</v>
      </c>
      <c r="E1928" t="s">
        <v>30</v>
      </c>
      <c r="F1928">
        <v>8.1999999999999993</v>
      </c>
      <c r="G1928">
        <v>89.72</v>
      </c>
      <c r="H1928">
        <v>16.899999999999999</v>
      </c>
      <c r="I1928">
        <v>32.15</v>
      </c>
      <c r="J1928">
        <v>3.73</v>
      </c>
      <c r="K1928" t="s">
        <v>861</v>
      </c>
    </row>
    <row r="1929" spans="1:11" x14ac:dyDescent="0.25">
      <c r="A1929" t="s">
        <v>378</v>
      </c>
      <c r="B1929">
        <v>292</v>
      </c>
      <c r="C1929">
        <v>21</v>
      </c>
      <c r="D1929">
        <v>45</v>
      </c>
      <c r="E1929" t="s">
        <v>30</v>
      </c>
      <c r="F1929">
        <v>8.99</v>
      </c>
      <c r="G1929">
        <v>89.32</v>
      </c>
      <c r="H1929">
        <v>38.9</v>
      </c>
      <c r="I1929">
        <v>19.87</v>
      </c>
      <c r="J1929">
        <v>1.96</v>
      </c>
      <c r="K1929" t="s">
        <v>861</v>
      </c>
    </row>
    <row r="1930" spans="1:11" x14ac:dyDescent="0.25">
      <c r="A1930" t="s">
        <v>379</v>
      </c>
      <c r="B1930">
        <v>292</v>
      </c>
      <c r="C1930">
        <v>21</v>
      </c>
      <c r="D1930">
        <v>37</v>
      </c>
      <c r="E1930" t="s">
        <v>30</v>
      </c>
      <c r="F1930">
        <v>7.12</v>
      </c>
      <c r="G1930">
        <v>45.07</v>
      </c>
      <c r="H1930" s="1">
        <v>2.73</v>
      </c>
      <c r="I1930">
        <v>6.91</v>
      </c>
      <c r="J1930">
        <v>0.74</v>
      </c>
      <c r="K1930" t="s">
        <v>862</v>
      </c>
    </row>
    <row r="1931" spans="1:11" x14ac:dyDescent="0.25">
      <c r="A1931" t="s">
        <v>380</v>
      </c>
      <c r="B1931">
        <v>292</v>
      </c>
      <c r="C1931">
        <v>21</v>
      </c>
      <c r="D1931">
        <v>37</v>
      </c>
      <c r="E1931" t="s">
        <v>30</v>
      </c>
      <c r="F1931">
        <v>7.12</v>
      </c>
      <c r="G1931">
        <v>43.78</v>
      </c>
      <c r="H1931" t="s">
        <v>31</v>
      </c>
      <c r="I1931" t="s">
        <v>31</v>
      </c>
      <c r="J1931" t="s">
        <v>31</v>
      </c>
      <c r="K1931" t="s">
        <v>862</v>
      </c>
    </row>
    <row r="1932" spans="1:11" x14ac:dyDescent="0.25">
      <c r="A1932" t="s">
        <v>381</v>
      </c>
      <c r="B1932">
        <v>292</v>
      </c>
      <c r="C1932">
        <v>21</v>
      </c>
      <c r="D1932">
        <v>48</v>
      </c>
      <c r="E1932" t="s">
        <v>30</v>
      </c>
      <c r="F1932">
        <v>10.67</v>
      </c>
      <c r="G1932">
        <v>71.349999999999994</v>
      </c>
      <c r="H1932">
        <v>2.4500000000000002</v>
      </c>
      <c r="I1932">
        <v>0.42</v>
      </c>
      <c r="J1932">
        <v>0.04</v>
      </c>
      <c r="K1932" t="s">
        <v>863</v>
      </c>
    </row>
    <row r="1933" spans="1:11" x14ac:dyDescent="0.25">
      <c r="A1933" t="s">
        <v>382</v>
      </c>
      <c r="B1933">
        <v>292</v>
      </c>
      <c r="C1933">
        <v>21</v>
      </c>
      <c r="D1933">
        <v>46</v>
      </c>
      <c r="E1933" t="s">
        <v>30</v>
      </c>
      <c r="F1933">
        <v>10.7</v>
      </c>
      <c r="G1933">
        <v>67.239999999999995</v>
      </c>
      <c r="H1933">
        <v>6.54</v>
      </c>
      <c r="I1933">
        <v>6.63</v>
      </c>
      <c r="J1933">
        <v>0.73</v>
      </c>
      <c r="K1933" t="s">
        <v>864</v>
      </c>
    </row>
    <row r="1934" spans="1:11" x14ac:dyDescent="0.25">
      <c r="A1934" t="s">
        <v>383</v>
      </c>
      <c r="B1934">
        <v>242</v>
      </c>
      <c r="C1934">
        <v>27</v>
      </c>
      <c r="D1934">
        <v>25</v>
      </c>
      <c r="E1934" t="s">
        <v>30</v>
      </c>
      <c r="F1934">
        <v>17.559999999999999</v>
      </c>
      <c r="G1934">
        <v>86.35</v>
      </c>
      <c r="H1934">
        <v>240</v>
      </c>
      <c r="I1934" s="1">
        <v>1327.3</v>
      </c>
      <c r="J1934">
        <v>108.56</v>
      </c>
      <c r="K1934" t="s">
        <v>865</v>
      </c>
    </row>
    <row r="1935" spans="1:11" x14ac:dyDescent="0.25">
      <c r="A1935" t="s">
        <v>384</v>
      </c>
      <c r="B1935">
        <v>242</v>
      </c>
      <c r="C1935">
        <v>27</v>
      </c>
      <c r="D1935">
        <v>24</v>
      </c>
      <c r="E1935" t="s">
        <v>30</v>
      </c>
      <c r="F1935">
        <v>16.84</v>
      </c>
      <c r="G1935">
        <v>71.040000000000006</v>
      </c>
      <c r="H1935">
        <v>70</v>
      </c>
      <c r="I1935">
        <v>635.4</v>
      </c>
      <c r="J1935">
        <v>48.62</v>
      </c>
      <c r="K1935" t="s">
        <v>866</v>
      </c>
    </row>
    <row r="1936" spans="1:11" x14ac:dyDescent="0.25">
      <c r="A1936" t="s">
        <v>385</v>
      </c>
      <c r="B1936">
        <v>292</v>
      </c>
      <c r="C1936">
        <v>21</v>
      </c>
      <c r="D1936">
        <v>65</v>
      </c>
      <c r="E1936" t="s">
        <v>30</v>
      </c>
      <c r="F1936">
        <v>23.02</v>
      </c>
      <c r="G1936">
        <v>120.42</v>
      </c>
      <c r="H1936">
        <v>69.83</v>
      </c>
      <c r="I1936">
        <v>397.39</v>
      </c>
      <c r="J1936">
        <v>31.14</v>
      </c>
      <c r="K1936" t="s">
        <v>867</v>
      </c>
    </row>
    <row r="1937" spans="1:11" x14ac:dyDescent="0.25">
      <c r="A1937" t="s">
        <v>386</v>
      </c>
      <c r="B1937">
        <v>292</v>
      </c>
      <c r="C1937">
        <v>21</v>
      </c>
      <c r="D1937">
        <v>62</v>
      </c>
      <c r="E1937" t="s">
        <v>30</v>
      </c>
      <c r="F1937">
        <v>22.81</v>
      </c>
      <c r="G1937">
        <v>103.54</v>
      </c>
      <c r="H1937">
        <v>40.08</v>
      </c>
      <c r="I1937">
        <v>100.44</v>
      </c>
      <c r="J1937">
        <v>7.97</v>
      </c>
      <c r="K1937" t="s">
        <v>868</v>
      </c>
    </row>
    <row r="1938" spans="1:11" x14ac:dyDescent="0.25">
      <c r="A1938" t="s">
        <v>387</v>
      </c>
      <c r="B1938">
        <v>292</v>
      </c>
      <c r="C1938">
        <v>21</v>
      </c>
      <c r="D1938">
        <v>74</v>
      </c>
      <c r="E1938" t="s">
        <v>30</v>
      </c>
      <c r="F1938">
        <v>20.16</v>
      </c>
      <c r="G1938">
        <v>101.86</v>
      </c>
      <c r="H1938">
        <v>35</v>
      </c>
      <c r="I1938">
        <v>153.9</v>
      </c>
      <c r="J1938">
        <v>12.76</v>
      </c>
      <c r="K1938" t="s">
        <v>869</v>
      </c>
    </row>
    <row r="1939" spans="1:11" x14ac:dyDescent="0.25">
      <c r="A1939" t="s">
        <v>388</v>
      </c>
      <c r="B1939">
        <v>292</v>
      </c>
      <c r="C1939">
        <v>21</v>
      </c>
      <c r="D1939">
        <v>74</v>
      </c>
      <c r="E1939" t="s">
        <v>30</v>
      </c>
      <c r="F1939">
        <v>20.16</v>
      </c>
      <c r="G1939">
        <v>99.07</v>
      </c>
      <c r="H1939">
        <v>50</v>
      </c>
      <c r="I1939">
        <v>196.95</v>
      </c>
      <c r="J1939">
        <v>15.89</v>
      </c>
      <c r="K1939" t="s">
        <v>869</v>
      </c>
    </row>
    <row r="1940" spans="1:11" x14ac:dyDescent="0.25">
      <c r="A1940" t="s">
        <v>389</v>
      </c>
      <c r="B1940">
        <v>292</v>
      </c>
      <c r="C1940">
        <v>21</v>
      </c>
      <c r="D1940">
        <v>58</v>
      </c>
      <c r="E1940" t="s">
        <v>30</v>
      </c>
      <c r="F1940">
        <v>14.15</v>
      </c>
      <c r="G1940">
        <v>78.5</v>
      </c>
      <c r="H1940">
        <v>35</v>
      </c>
      <c r="I1940">
        <v>153.9</v>
      </c>
      <c r="J1940">
        <v>13.72</v>
      </c>
      <c r="K1940" t="s">
        <v>869</v>
      </c>
    </row>
    <row r="1941" spans="1:11" x14ac:dyDescent="0.25">
      <c r="A1941" t="s">
        <v>390</v>
      </c>
      <c r="B1941">
        <v>292</v>
      </c>
      <c r="C1941">
        <v>21</v>
      </c>
      <c r="D1941">
        <v>58</v>
      </c>
      <c r="E1941" t="s">
        <v>30</v>
      </c>
      <c r="F1941">
        <v>14.15</v>
      </c>
      <c r="G1941">
        <v>73.73</v>
      </c>
      <c r="H1941">
        <v>20</v>
      </c>
      <c r="I1941">
        <v>19.350000000000001</v>
      </c>
      <c r="J1941">
        <v>1.55</v>
      </c>
      <c r="K1941" t="s">
        <v>869</v>
      </c>
    </row>
    <row r="1942" spans="1:11" x14ac:dyDescent="0.25">
      <c r="A1942" t="s">
        <v>391</v>
      </c>
      <c r="B1942">
        <v>292</v>
      </c>
      <c r="C1942">
        <v>21</v>
      </c>
      <c r="D1942">
        <v>63</v>
      </c>
      <c r="E1942" t="s">
        <v>30</v>
      </c>
      <c r="F1942">
        <v>17.68</v>
      </c>
      <c r="G1942">
        <v>107.48</v>
      </c>
      <c r="H1942" t="s">
        <v>31</v>
      </c>
      <c r="I1942" t="s">
        <v>31</v>
      </c>
      <c r="J1942" t="s">
        <v>31</v>
      </c>
      <c r="K1942" t="s">
        <v>870</v>
      </c>
    </row>
    <row r="1943" spans="1:11" x14ac:dyDescent="0.25">
      <c r="A1943" t="s">
        <v>392</v>
      </c>
      <c r="B1943">
        <v>292</v>
      </c>
      <c r="C1943">
        <v>21</v>
      </c>
      <c r="D1943">
        <v>63</v>
      </c>
      <c r="E1943" t="s">
        <v>30</v>
      </c>
      <c r="F1943">
        <v>17.68</v>
      </c>
      <c r="G1943">
        <v>93.19</v>
      </c>
      <c r="H1943">
        <v>10</v>
      </c>
      <c r="I1943">
        <v>29.5</v>
      </c>
      <c r="J1943">
        <v>2.5</v>
      </c>
      <c r="K1943" t="s">
        <v>871</v>
      </c>
    </row>
    <row r="1944" spans="1:11" x14ac:dyDescent="0.25">
      <c r="A1944" t="s">
        <v>393</v>
      </c>
      <c r="B1944">
        <v>292</v>
      </c>
      <c r="C1944">
        <v>21</v>
      </c>
      <c r="D1944">
        <v>68</v>
      </c>
      <c r="E1944" t="s">
        <v>30</v>
      </c>
      <c r="F1944">
        <v>18.010000000000002</v>
      </c>
      <c r="G1944">
        <v>114.83</v>
      </c>
      <c r="H1944" t="s">
        <v>31</v>
      </c>
      <c r="I1944" t="s">
        <v>31</v>
      </c>
      <c r="J1944" t="s">
        <v>31</v>
      </c>
      <c r="K1944" t="s">
        <v>872</v>
      </c>
    </row>
    <row r="1945" spans="1:11" x14ac:dyDescent="0.25">
      <c r="A1945" t="s">
        <v>394</v>
      </c>
      <c r="B1945">
        <v>292</v>
      </c>
      <c r="C1945">
        <v>21</v>
      </c>
      <c r="D1945">
        <v>68</v>
      </c>
      <c r="E1945" t="s">
        <v>30</v>
      </c>
      <c r="F1945">
        <v>18.010000000000002</v>
      </c>
      <c r="G1945">
        <v>94.48</v>
      </c>
      <c r="H1945">
        <v>10</v>
      </c>
      <c r="I1945">
        <v>29.5</v>
      </c>
      <c r="J1945">
        <v>2.5</v>
      </c>
      <c r="K1945" t="s">
        <v>873</v>
      </c>
    </row>
    <row r="1946" spans="1:11" x14ac:dyDescent="0.25">
      <c r="A1946" t="s">
        <v>395</v>
      </c>
      <c r="B1946">
        <v>292</v>
      </c>
      <c r="C1946">
        <v>21</v>
      </c>
      <c r="D1946">
        <v>53</v>
      </c>
      <c r="E1946" t="s">
        <v>30</v>
      </c>
      <c r="F1946">
        <v>18.36</v>
      </c>
      <c r="G1946">
        <v>142.91999999999999</v>
      </c>
      <c r="H1946">
        <v>12.86</v>
      </c>
      <c r="I1946">
        <v>39.6</v>
      </c>
      <c r="J1946">
        <v>4.3499999999999996</v>
      </c>
      <c r="K1946" t="s">
        <v>874</v>
      </c>
    </row>
    <row r="1947" spans="1:11" x14ac:dyDescent="0.25">
      <c r="A1947" t="s">
        <v>396</v>
      </c>
      <c r="B1947">
        <v>292</v>
      </c>
      <c r="C1947">
        <v>21</v>
      </c>
      <c r="D1947">
        <v>59</v>
      </c>
      <c r="E1947" t="s">
        <v>30</v>
      </c>
      <c r="F1947">
        <v>19.41</v>
      </c>
      <c r="G1947">
        <v>95.45</v>
      </c>
      <c r="H1947">
        <v>4.29</v>
      </c>
      <c r="I1947">
        <v>0.64</v>
      </c>
      <c r="J1947">
        <v>7.0000000000000007E-2</v>
      </c>
      <c r="K1947" t="s">
        <v>875</v>
      </c>
    </row>
    <row r="1948" spans="1:11" x14ac:dyDescent="0.25">
      <c r="A1948" t="s">
        <v>397</v>
      </c>
      <c r="B1948">
        <v>292</v>
      </c>
      <c r="C1948">
        <v>21</v>
      </c>
      <c r="D1948">
        <v>36</v>
      </c>
      <c r="E1948" t="s">
        <v>30</v>
      </c>
      <c r="F1948">
        <v>6.67</v>
      </c>
      <c r="G1948">
        <v>40.82</v>
      </c>
      <c r="H1948">
        <v>5.33</v>
      </c>
      <c r="I1948">
        <v>5.6</v>
      </c>
      <c r="J1948">
        <v>0.48</v>
      </c>
      <c r="K1948" t="s">
        <v>876</v>
      </c>
    </row>
    <row r="1949" spans="1:11" x14ac:dyDescent="0.25">
      <c r="A1949" t="s">
        <v>398</v>
      </c>
      <c r="B1949">
        <v>292</v>
      </c>
      <c r="C1949">
        <v>21</v>
      </c>
      <c r="D1949">
        <v>32</v>
      </c>
      <c r="E1949" t="s">
        <v>30</v>
      </c>
      <c r="F1949">
        <v>6.65</v>
      </c>
      <c r="G1949">
        <v>38.22</v>
      </c>
      <c r="H1949" t="s">
        <v>31</v>
      </c>
      <c r="I1949" t="s">
        <v>31</v>
      </c>
      <c r="J1949" t="s">
        <v>31</v>
      </c>
      <c r="K1949" t="s">
        <v>877</v>
      </c>
    </row>
    <row r="1950" spans="1:11" x14ac:dyDescent="0.25">
      <c r="A1950" t="s">
        <v>399</v>
      </c>
      <c r="B1950">
        <v>292</v>
      </c>
      <c r="C1950">
        <v>21</v>
      </c>
      <c r="D1950">
        <v>21</v>
      </c>
      <c r="E1950" t="s">
        <v>30</v>
      </c>
      <c r="F1950">
        <v>3.62</v>
      </c>
      <c r="G1950">
        <v>21.69</v>
      </c>
      <c r="H1950">
        <v>4</v>
      </c>
      <c r="I1950">
        <v>6.08</v>
      </c>
      <c r="J1950">
        <v>0.48</v>
      </c>
      <c r="K1950" t="s">
        <v>878</v>
      </c>
    </row>
    <row r="1951" spans="1:11" x14ac:dyDescent="0.25">
      <c r="A1951" t="s">
        <v>400</v>
      </c>
      <c r="B1951">
        <v>292</v>
      </c>
      <c r="C1951">
        <v>21</v>
      </c>
      <c r="D1951">
        <v>19</v>
      </c>
      <c r="E1951" t="s">
        <v>30</v>
      </c>
      <c r="F1951">
        <v>3.57</v>
      </c>
      <c r="G1951">
        <v>19.55</v>
      </c>
      <c r="H1951" t="s">
        <v>31</v>
      </c>
      <c r="I1951" t="s">
        <v>31</v>
      </c>
      <c r="J1951" t="s">
        <v>31</v>
      </c>
      <c r="K1951" t="s">
        <v>879</v>
      </c>
    </row>
    <row r="1952" spans="1:11" x14ac:dyDescent="0.25">
      <c r="A1952" t="s">
        <v>401</v>
      </c>
      <c r="B1952">
        <v>292</v>
      </c>
      <c r="C1952">
        <v>21</v>
      </c>
      <c r="D1952">
        <v>47</v>
      </c>
      <c r="E1952" t="s">
        <v>30</v>
      </c>
      <c r="F1952">
        <v>12.39</v>
      </c>
      <c r="G1952">
        <v>69.61</v>
      </c>
      <c r="H1952">
        <v>10.67</v>
      </c>
      <c r="I1952">
        <v>11.22</v>
      </c>
      <c r="J1952">
        <v>0.96</v>
      </c>
      <c r="K1952" t="s">
        <v>880</v>
      </c>
    </row>
    <row r="1953" spans="1:11" x14ac:dyDescent="0.25">
      <c r="A1953" t="s">
        <v>402</v>
      </c>
      <c r="B1953">
        <v>292</v>
      </c>
      <c r="C1953">
        <v>21</v>
      </c>
      <c r="D1953">
        <v>43</v>
      </c>
      <c r="E1953" t="s">
        <v>30</v>
      </c>
      <c r="F1953">
        <v>12.4</v>
      </c>
      <c r="G1953">
        <v>67.150000000000006</v>
      </c>
      <c r="H1953" t="s">
        <v>31</v>
      </c>
      <c r="I1953" t="s">
        <v>31</v>
      </c>
      <c r="J1953" t="s">
        <v>31</v>
      </c>
      <c r="K1953" t="s">
        <v>881</v>
      </c>
    </row>
    <row r="1954" spans="1:11" x14ac:dyDescent="0.25">
      <c r="A1954" t="s">
        <v>403</v>
      </c>
      <c r="B1954">
        <v>292</v>
      </c>
      <c r="C1954">
        <v>21</v>
      </c>
      <c r="D1954">
        <v>75</v>
      </c>
      <c r="E1954" t="s">
        <v>30</v>
      </c>
      <c r="F1954">
        <v>27.65</v>
      </c>
      <c r="G1954">
        <v>125.29</v>
      </c>
      <c r="H1954">
        <v>5</v>
      </c>
      <c r="I1954">
        <v>25.35</v>
      </c>
      <c r="J1954">
        <v>2.6</v>
      </c>
      <c r="K1954" t="s">
        <v>882</v>
      </c>
    </row>
    <row r="1955" spans="1:11" x14ac:dyDescent="0.25">
      <c r="A1955" t="s">
        <v>404</v>
      </c>
      <c r="B1955">
        <v>292</v>
      </c>
      <c r="C1955">
        <v>21</v>
      </c>
      <c r="D1955">
        <v>75</v>
      </c>
      <c r="E1955" t="s">
        <v>30</v>
      </c>
      <c r="F1955">
        <v>27.73</v>
      </c>
      <c r="G1955">
        <v>106.92</v>
      </c>
      <c r="H1955">
        <v>5</v>
      </c>
      <c r="I1955">
        <v>5.45</v>
      </c>
      <c r="J1955">
        <v>0.41</v>
      </c>
      <c r="K1955" t="s">
        <v>883</v>
      </c>
    </row>
    <row r="1956" spans="1:11" x14ac:dyDescent="0.25">
      <c r="A1956" t="s">
        <v>405</v>
      </c>
      <c r="B1956">
        <v>292</v>
      </c>
      <c r="C1956">
        <v>21</v>
      </c>
      <c r="D1956">
        <v>68</v>
      </c>
      <c r="E1956" t="s">
        <v>30</v>
      </c>
      <c r="F1956">
        <v>23.38</v>
      </c>
      <c r="G1956">
        <v>110.43</v>
      </c>
      <c r="H1956">
        <v>5</v>
      </c>
      <c r="I1956">
        <v>25.35</v>
      </c>
      <c r="J1956">
        <v>2.6</v>
      </c>
      <c r="K1956" t="s">
        <v>884</v>
      </c>
    </row>
    <row r="1957" spans="1:11" x14ac:dyDescent="0.25">
      <c r="A1957" t="s">
        <v>406</v>
      </c>
      <c r="B1957">
        <v>292</v>
      </c>
      <c r="C1957">
        <v>21</v>
      </c>
      <c r="D1957">
        <v>68</v>
      </c>
      <c r="E1957" t="s">
        <v>30</v>
      </c>
      <c r="F1957">
        <v>23.38</v>
      </c>
      <c r="G1957">
        <v>98.08</v>
      </c>
      <c r="H1957">
        <v>5</v>
      </c>
      <c r="I1957">
        <v>5.45</v>
      </c>
      <c r="J1957">
        <v>0.4</v>
      </c>
      <c r="K1957" t="s">
        <v>885</v>
      </c>
    </row>
    <row r="1958" spans="1:11" x14ac:dyDescent="0.25">
      <c r="A1958" t="s">
        <v>407</v>
      </c>
      <c r="B1958">
        <v>292</v>
      </c>
      <c r="C1958">
        <v>21</v>
      </c>
      <c r="D1958">
        <v>37</v>
      </c>
      <c r="E1958" t="s">
        <v>30</v>
      </c>
      <c r="F1958">
        <v>11.36</v>
      </c>
      <c r="G1958">
        <v>68.56</v>
      </c>
      <c r="H1958">
        <v>25</v>
      </c>
      <c r="I1958">
        <v>97.85</v>
      </c>
      <c r="J1958">
        <v>10.32</v>
      </c>
      <c r="K1958" t="s">
        <v>886</v>
      </c>
    </row>
    <row r="1959" spans="1:11" x14ac:dyDescent="0.25">
      <c r="A1959" t="s">
        <v>408</v>
      </c>
      <c r="B1959">
        <v>292</v>
      </c>
      <c r="C1959">
        <v>21</v>
      </c>
      <c r="D1959">
        <v>37</v>
      </c>
      <c r="E1959" t="s">
        <v>30</v>
      </c>
      <c r="F1959">
        <v>11.36</v>
      </c>
      <c r="G1959">
        <v>50.64</v>
      </c>
      <c r="H1959">
        <v>20</v>
      </c>
      <c r="I1959">
        <v>63</v>
      </c>
      <c r="J1959">
        <v>4.34</v>
      </c>
      <c r="K1959" t="s">
        <v>886</v>
      </c>
    </row>
    <row r="1960" spans="1:11" x14ac:dyDescent="0.25">
      <c r="A1960" t="s">
        <v>409</v>
      </c>
      <c r="B1960">
        <v>292</v>
      </c>
      <c r="C1960">
        <v>21</v>
      </c>
      <c r="D1960">
        <v>37</v>
      </c>
      <c r="E1960" t="s">
        <v>30</v>
      </c>
      <c r="F1960">
        <v>11.7</v>
      </c>
      <c r="G1960">
        <v>70.430000000000007</v>
      </c>
      <c r="H1960" t="s">
        <v>31</v>
      </c>
      <c r="I1960" t="s">
        <v>31</v>
      </c>
      <c r="J1960" t="s">
        <v>31</v>
      </c>
      <c r="K1960" t="s">
        <v>887</v>
      </c>
    </row>
    <row r="1961" spans="1:11" x14ac:dyDescent="0.25">
      <c r="A1961" t="s">
        <v>410</v>
      </c>
      <c r="B1961">
        <v>292</v>
      </c>
      <c r="C1961">
        <v>21</v>
      </c>
      <c r="D1961">
        <v>37</v>
      </c>
      <c r="E1961" t="s">
        <v>30</v>
      </c>
      <c r="F1961">
        <v>11.7</v>
      </c>
      <c r="G1961">
        <v>53.84</v>
      </c>
      <c r="H1961" t="s">
        <v>31</v>
      </c>
      <c r="I1961" t="s">
        <v>31</v>
      </c>
      <c r="J1961" t="s">
        <v>31</v>
      </c>
      <c r="K1961" t="s">
        <v>887</v>
      </c>
    </row>
    <row r="1962" spans="1:11" x14ac:dyDescent="0.25">
      <c r="A1962" t="s">
        <v>411</v>
      </c>
      <c r="B1962">
        <v>292</v>
      </c>
      <c r="C1962">
        <v>21</v>
      </c>
      <c r="D1962">
        <v>33</v>
      </c>
      <c r="E1962" t="s">
        <v>30</v>
      </c>
      <c r="F1962">
        <v>10.62</v>
      </c>
      <c r="G1962">
        <v>66.06</v>
      </c>
      <c r="H1962" t="s">
        <v>31</v>
      </c>
      <c r="I1962" t="s">
        <v>31</v>
      </c>
      <c r="J1962" t="s">
        <v>31</v>
      </c>
      <c r="K1962" t="s">
        <v>888</v>
      </c>
    </row>
    <row r="1963" spans="1:11" x14ac:dyDescent="0.25">
      <c r="A1963" t="s">
        <v>412</v>
      </c>
      <c r="B1963">
        <v>292</v>
      </c>
      <c r="C1963">
        <v>21</v>
      </c>
      <c r="D1963">
        <v>33</v>
      </c>
      <c r="E1963" t="s">
        <v>30</v>
      </c>
      <c r="F1963">
        <v>10.62</v>
      </c>
      <c r="G1963">
        <v>44.47</v>
      </c>
      <c r="H1963" t="s">
        <v>31</v>
      </c>
      <c r="I1963" t="s">
        <v>31</v>
      </c>
      <c r="J1963" t="s">
        <v>31</v>
      </c>
      <c r="K1963" t="s">
        <v>888</v>
      </c>
    </row>
    <row r="1964" spans="1:11" x14ac:dyDescent="0.25">
      <c r="A1964" t="s">
        <v>413</v>
      </c>
      <c r="B1964">
        <v>292</v>
      </c>
      <c r="C1964">
        <v>21</v>
      </c>
      <c r="D1964">
        <v>87</v>
      </c>
      <c r="E1964" t="s">
        <v>30</v>
      </c>
      <c r="F1964">
        <v>24.01</v>
      </c>
      <c r="G1964">
        <v>129.66</v>
      </c>
      <c r="H1964">
        <v>40</v>
      </c>
      <c r="I1964">
        <v>288.7</v>
      </c>
      <c r="J1964">
        <v>25.91</v>
      </c>
      <c r="K1964" t="s">
        <v>889</v>
      </c>
    </row>
    <row r="1965" spans="1:11" x14ac:dyDescent="0.25">
      <c r="A1965" t="s">
        <v>414</v>
      </c>
      <c r="B1965">
        <v>292</v>
      </c>
      <c r="C1965">
        <v>21</v>
      </c>
      <c r="D1965">
        <v>87</v>
      </c>
      <c r="E1965" t="s">
        <v>30</v>
      </c>
      <c r="F1965">
        <v>24.01</v>
      </c>
      <c r="G1965">
        <v>129.02000000000001</v>
      </c>
      <c r="H1965">
        <v>75</v>
      </c>
      <c r="I1965">
        <v>351.45</v>
      </c>
      <c r="J1965">
        <v>37.68</v>
      </c>
      <c r="K1965" t="s">
        <v>889</v>
      </c>
    </row>
    <row r="1966" spans="1:11" x14ac:dyDescent="0.25">
      <c r="A1966" t="s">
        <v>415</v>
      </c>
      <c r="B1966">
        <v>292</v>
      </c>
      <c r="C1966">
        <v>21</v>
      </c>
      <c r="D1966">
        <v>61</v>
      </c>
      <c r="E1966" t="s">
        <v>30</v>
      </c>
      <c r="F1966">
        <v>15.18</v>
      </c>
      <c r="G1966">
        <v>85.84</v>
      </c>
      <c r="H1966">
        <v>10</v>
      </c>
      <c r="I1966">
        <v>5</v>
      </c>
      <c r="J1966">
        <v>0.43</v>
      </c>
      <c r="K1966" t="s">
        <v>890</v>
      </c>
    </row>
    <row r="1967" spans="1:11" x14ac:dyDescent="0.25">
      <c r="A1967" t="s">
        <v>416</v>
      </c>
      <c r="B1967">
        <v>292</v>
      </c>
      <c r="C1967">
        <v>21</v>
      </c>
      <c r="D1967">
        <v>63</v>
      </c>
      <c r="E1967" t="s">
        <v>30</v>
      </c>
      <c r="F1967">
        <v>15.92</v>
      </c>
      <c r="G1967">
        <v>97.46</v>
      </c>
      <c r="H1967" t="s">
        <v>31</v>
      </c>
      <c r="I1967" t="s">
        <v>31</v>
      </c>
      <c r="J1967" t="s">
        <v>31</v>
      </c>
      <c r="K1967" t="s">
        <v>891</v>
      </c>
    </row>
    <row r="1968" spans="1:11" x14ac:dyDescent="0.25">
      <c r="A1968" t="s">
        <v>417</v>
      </c>
      <c r="B1968">
        <v>292</v>
      </c>
      <c r="C1968">
        <v>21</v>
      </c>
      <c r="D1968">
        <v>75</v>
      </c>
      <c r="E1968" t="s">
        <v>30</v>
      </c>
      <c r="F1968">
        <v>13.3</v>
      </c>
      <c r="G1968">
        <v>83.54</v>
      </c>
      <c r="H1968">
        <v>20</v>
      </c>
      <c r="I1968">
        <v>75.959999999999994</v>
      </c>
      <c r="J1968">
        <v>8.01</v>
      </c>
      <c r="K1968" t="s">
        <v>892</v>
      </c>
    </row>
    <row r="1969" spans="1:11" x14ac:dyDescent="0.25">
      <c r="A1969" t="s">
        <v>418</v>
      </c>
      <c r="B1969">
        <v>292</v>
      </c>
      <c r="C1969">
        <v>21</v>
      </c>
      <c r="D1969">
        <v>94</v>
      </c>
      <c r="E1969" t="s">
        <v>30</v>
      </c>
      <c r="F1969">
        <v>14.28</v>
      </c>
      <c r="G1969">
        <v>90.03</v>
      </c>
      <c r="H1969">
        <v>14.4</v>
      </c>
      <c r="I1969">
        <v>21.03</v>
      </c>
      <c r="J1969">
        <v>2.5</v>
      </c>
      <c r="K1969" t="s">
        <v>892</v>
      </c>
    </row>
    <row r="1970" spans="1:11" x14ac:dyDescent="0.25">
      <c r="A1970" t="s">
        <v>419</v>
      </c>
      <c r="B1970">
        <v>292</v>
      </c>
      <c r="C1970">
        <v>21</v>
      </c>
      <c r="D1970">
        <v>82</v>
      </c>
      <c r="E1970" t="s">
        <v>30</v>
      </c>
      <c r="F1970">
        <v>15.31</v>
      </c>
      <c r="G1970">
        <v>95.18</v>
      </c>
      <c r="H1970">
        <v>50</v>
      </c>
      <c r="I1970">
        <v>183.14</v>
      </c>
      <c r="J1970">
        <v>18.11</v>
      </c>
      <c r="K1970" t="s">
        <v>893</v>
      </c>
    </row>
    <row r="1971" spans="1:11" x14ac:dyDescent="0.25">
      <c r="A1971" t="s">
        <v>420</v>
      </c>
      <c r="B1971">
        <v>292</v>
      </c>
      <c r="C1971">
        <v>21</v>
      </c>
      <c r="D1971">
        <v>101</v>
      </c>
      <c r="E1971" t="s">
        <v>30</v>
      </c>
      <c r="F1971">
        <v>16.29</v>
      </c>
      <c r="G1971">
        <v>100.98</v>
      </c>
      <c r="H1971">
        <v>21.61</v>
      </c>
      <c r="I1971">
        <v>31.54</v>
      </c>
      <c r="J1971">
        <v>3.76</v>
      </c>
      <c r="K1971" t="s">
        <v>894</v>
      </c>
    </row>
    <row r="1972" spans="1:11" x14ac:dyDescent="0.25">
      <c r="A1972" t="s">
        <v>421</v>
      </c>
      <c r="B1972">
        <v>292</v>
      </c>
      <c r="C1972">
        <v>21</v>
      </c>
      <c r="D1972">
        <v>62</v>
      </c>
      <c r="E1972" t="s">
        <v>30</v>
      </c>
      <c r="F1972">
        <v>14.46</v>
      </c>
      <c r="G1972">
        <v>92.36</v>
      </c>
      <c r="H1972">
        <v>12.86</v>
      </c>
      <c r="I1972">
        <v>10.5</v>
      </c>
      <c r="J1972">
        <v>0.92</v>
      </c>
      <c r="K1972" t="s">
        <v>895</v>
      </c>
    </row>
    <row r="1973" spans="1:11" x14ac:dyDescent="0.25">
      <c r="A1973" t="s">
        <v>422</v>
      </c>
      <c r="B1973">
        <v>292</v>
      </c>
      <c r="C1973">
        <v>21</v>
      </c>
      <c r="D1973">
        <v>62</v>
      </c>
      <c r="E1973" t="s">
        <v>30</v>
      </c>
      <c r="F1973">
        <v>14.46</v>
      </c>
      <c r="G1973">
        <v>77.849999999999994</v>
      </c>
      <c r="H1973">
        <v>40</v>
      </c>
      <c r="I1973">
        <v>139.1</v>
      </c>
      <c r="J1973">
        <v>12.19</v>
      </c>
      <c r="K1973" t="s">
        <v>895</v>
      </c>
    </row>
    <row r="1974" spans="1:11" x14ac:dyDescent="0.25">
      <c r="A1974" t="s">
        <v>423</v>
      </c>
      <c r="B1974">
        <v>292</v>
      </c>
      <c r="C1974">
        <v>21</v>
      </c>
      <c r="D1974">
        <v>48</v>
      </c>
      <c r="E1974" t="s">
        <v>30</v>
      </c>
      <c r="F1974">
        <v>10.28</v>
      </c>
      <c r="G1974">
        <v>67.91</v>
      </c>
      <c r="H1974">
        <v>21.67</v>
      </c>
      <c r="I1974">
        <v>25.87</v>
      </c>
      <c r="J1974">
        <v>2.89</v>
      </c>
      <c r="K1974" t="s">
        <v>896</v>
      </c>
    </row>
    <row r="1975" spans="1:11" x14ac:dyDescent="0.25">
      <c r="A1975" t="s">
        <v>424</v>
      </c>
      <c r="B1975">
        <v>292</v>
      </c>
      <c r="C1975">
        <v>21</v>
      </c>
      <c r="D1975">
        <v>48</v>
      </c>
      <c r="E1975" t="s">
        <v>30</v>
      </c>
      <c r="F1975">
        <v>10.28</v>
      </c>
      <c r="G1975">
        <v>52.71</v>
      </c>
      <c r="H1975">
        <v>2.86</v>
      </c>
      <c r="I1975">
        <v>0.4</v>
      </c>
      <c r="J1975">
        <v>0.02</v>
      </c>
      <c r="K1975" t="s">
        <v>896</v>
      </c>
    </row>
    <row r="1976" spans="1:11" x14ac:dyDescent="0.25">
      <c r="A1976" t="s">
        <v>425</v>
      </c>
      <c r="B1976">
        <v>292</v>
      </c>
      <c r="C1976">
        <v>21</v>
      </c>
      <c r="D1976">
        <v>43</v>
      </c>
      <c r="E1976" t="s">
        <v>30</v>
      </c>
      <c r="F1976">
        <v>8.7899999999999991</v>
      </c>
      <c r="G1976">
        <v>59.91</v>
      </c>
      <c r="H1976">
        <v>16.670000000000002</v>
      </c>
      <c r="I1976">
        <v>23.67</v>
      </c>
      <c r="J1976">
        <v>2.73</v>
      </c>
      <c r="K1976" t="s">
        <v>897</v>
      </c>
    </row>
    <row r="1977" spans="1:11" x14ac:dyDescent="0.25">
      <c r="A1977" t="s">
        <v>426</v>
      </c>
      <c r="B1977">
        <v>292</v>
      </c>
      <c r="C1977">
        <v>21</v>
      </c>
      <c r="D1977">
        <v>43</v>
      </c>
      <c r="E1977" t="s">
        <v>30</v>
      </c>
      <c r="F1977">
        <v>8.7899999999999991</v>
      </c>
      <c r="G1977">
        <v>46.01</v>
      </c>
      <c r="H1977">
        <v>2.86</v>
      </c>
      <c r="I1977">
        <v>0.4</v>
      </c>
      <c r="J1977">
        <v>0.02</v>
      </c>
      <c r="K1977" t="s">
        <v>897</v>
      </c>
    </row>
    <row r="1978" spans="1:11" x14ac:dyDescent="0.25">
      <c r="A1978" t="s">
        <v>427</v>
      </c>
      <c r="B1978">
        <v>242</v>
      </c>
      <c r="C1978">
        <v>27</v>
      </c>
      <c r="D1978">
        <v>14</v>
      </c>
      <c r="E1978" t="s">
        <v>30</v>
      </c>
      <c r="F1978">
        <v>10.86</v>
      </c>
      <c r="G1978">
        <v>48.12</v>
      </c>
      <c r="H1978">
        <v>40</v>
      </c>
      <c r="I1978">
        <v>79.400000000000006</v>
      </c>
      <c r="J1978">
        <v>5.68</v>
      </c>
      <c r="K1978" t="s">
        <v>898</v>
      </c>
    </row>
    <row r="1979" spans="1:11" x14ac:dyDescent="0.25">
      <c r="A1979" t="s">
        <v>428</v>
      </c>
      <c r="B1979">
        <v>242</v>
      </c>
      <c r="C1979">
        <v>27</v>
      </c>
      <c r="D1979">
        <v>14</v>
      </c>
      <c r="E1979" t="s">
        <v>30</v>
      </c>
      <c r="F1979">
        <v>10.86</v>
      </c>
      <c r="G1979">
        <v>39.92</v>
      </c>
      <c r="H1979" t="s">
        <v>31</v>
      </c>
      <c r="I1979" t="s">
        <v>31</v>
      </c>
      <c r="J1979" t="s">
        <v>31</v>
      </c>
      <c r="K1979" t="s">
        <v>898</v>
      </c>
    </row>
    <row r="1980" spans="1:11" x14ac:dyDescent="0.25">
      <c r="A1980" t="s">
        <v>429</v>
      </c>
      <c r="B1980">
        <v>292</v>
      </c>
      <c r="C1980">
        <v>21</v>
      </c>
      <c r="D1980">
        <v>62</v>
      </c>
      <c r="E1980" t="s">
        <v>30</v>
      </c>
      <c r="F1980">
        <v>18.52</v>
      </c>
      <c r="G1980">
        <v>95.83</v>
      </c>
      <c r="H1980">
        <v>3.33</v>
      </c>
      <c r="I1980">
        <v>1.73</v>
      </c>
      <c r="J1980">
        <v>0.14000000000000001</v>
      </c>
      <c r="K1980" t="s">
        <v>899</v>
      </c>
    </row>
    <row r="1981" spans="1:11" x14ac:dyDescent="0.25">
      <c r="A1981" t="s">
        <v>430</v>
      </c>
      <c r="B1981">
        <v>292</v>
      </c>
      <c r="C1981">
        <v>21</v>
      </c>
      <c r="D1981">
        <v>62</v>
      </c>
      <c r="E1981" t="s">
        <v>30</v>
      </c>
      <c r="F1981">
        <v>18.52</v>
      </c>
      <c r="G1981">
        <v>96.12</v>
      </c>
      <c r="H1981" t="s">
        <v>31</v>
      </c>
      <c r="I1981" t="s">
        <v>31</v>
      </c>
      <c r="J1981" t="s">
        <v>31</v>
      </c>
      <c r="K1981" t="s">
        <v>899</v>
      </c>
    </row>
    <row r="1982" spans="1:11" x14ac:dyDescent="0.25">
      <c r="A1982" t="s">
        <v>431</v>
      </c>
      <c r="B1982">
        <v>292</v>
      </c>
      <c r="C1982">
        <v>21</v>
      </c>
      <c r="D1982">
        <v>46</v>
      </c>
      <c r="E1982" t="s">
        <v>30</v>
      </c>
      <c r="F1982">
        <v>12.41</v>
      </c>
      <c r="G1982">
        <v>69.150000000000006</v>
      </c>
      <c r="H1982">
        <v>3.33</v>
      </c>
      <c r="I1982">
        <v>1.73</v>
      </c>
      <c r="J1982">
        <v>0.14000000000000001</v>
      </c>
      <c r="K1982" t="s">
        <v>900</v>
      </c>
    </row>
    <row r="1983" spans="1:11" x14ac:dyDescent="0.25">
      <c r="A1983" t="s">
        <v>432</v>
      </c>
      <c r="B1983">
        <v>292</v>
      </c>
      <c r="C1983">
        <v>21</v>
      </c>
      <c r="D1983">
        <v>46</v>
      </c>
      <c r="E1983" t="s">
        <v>30</v>
      </c>
      <c r="F1983">
        <v>12.41</v>
      </c>
      <c r="G1983">
        <v>70.8</v>
      </c>
      <c r="H1983" t="s">
        <v>31</v>
      </c>
      <c r="I1983" t="s">
        <v>31</v>
      </c>
      <c r="J1983" t="s">
        <v>31</v>
      </c>
      <c r="K1983" t="s">
        <v>900</v>
      </c>
    </row>
    <row r="1984" spans="1:11" x14ac:dyDescent="0.25">
      <c r="A1984" t="s">
        <v>433</v>
      </c>
      <c r="B1984">
        <v>292</v>
      </c>
      <c r="C1984">
        <v>21</v>
      </c>
      <c r="D1984">
        <v>54</v>
      </c>
      <c r="E1984" t="s">
        <v>30</v>
      </c>
      <c r="F1984">
        <v>13.73</v>
      </c>
      <c r="G1984">
        <v>65.040000000000006</v>
      </c>
      <c r="H1984">
        <v>12.86</v>
      </c>
      <c r="I1984">
        <v>49.5</v>
      </c>
      <c r="J1984">
        <v>3.73</v>
      </c>
      <c r="K1984" t="s">
        <v>901</v>
      </c>
    </row>
    <row r="1985" spans="1:11" x14ac:dyDescent="0.25">
      <c r="A1985" t="s">
        <v>434</v>
      </c>
      <c r="B1985">
        <v>292</v>
      </c>
      <c r="C1985">
        <v>21</v>
      </c>
      <c r="D1985">
        <v>54</v>
      </c>
      <c r="E1985" t="s">
        <v>30</v>
      </c>
      <c r="F1985">
        <v>13.73</v>
      </c>
      <c r="G1985">
        <v>79.23</v>
      </c>
      <c r="H1985">
        <v>11.67</v>
      </c>
      <c r="I1985">
        <v>18.07</v>
      </c>
      <c r="J1985">
        <v>1.85</v>
      </c>
      <c r="K1985" t="s">
        <v>901</v>
      </c>
    </row>
    <row r="1986" spans="1:11" x14ac:dyDescent="0.25">
      <c r="A1986" t="s">
        <v>435</v>
      </c>
      <c r="B1986">
        <v>191</v>
      </c>
      <c r="C1986">
        <v>12</v>
      </c>
      <c r="D1986">
        <v>21</v>
      </c>
      <c r="E1986" t="s">
        <v>30</v>
      </c>
      <c r="F1986">
        <v>5.85</v>
      </c>
      <c r="G1986">
        <v>43.86</v>
      </c>
      <c r="H1986" t="s">
        <v>31</v>
      </c>
      <c r="I1986" t="s">
        <v>31</v>
      </c>
      <c r="J1986" t="s">
        <v>31</v>
      </c>
      <c r="K1986" t="s">
        <v>902</v>
      </c>
    </row>
    <row r="1987" spans="1:11" x14ac:dyDescent="0.25">
      <c r="A1987" t="s">
        <v>436</v>
      </c>
      <c r="B1987">
        <v>191</v>
      </c>
      <c r="C1987">
        <v>12</v>
      </c>
      <c r="D1987">
        <v>25</v>
      </c>
      <c r="E1987" t="s">
        <v>30</v>
      </c>
      <c r="F1987">
        <v>7.06</v>
      </c>
      <c r="G1987">
        <v>42.91</v>
      </c>
      <c r="H1987">
        <v>10</v>
      </c>
      <c r="I1987">
        <v>5.0999999999999996</v>
      </c>
      <c r="J1987">
        <v>0.52</v>
      </c>
      <c r="K1987" t="s">
        <v>902</v>
      </c>
    </row>
    <row r="1988" spans="1:11" x14ac:dyDescent="0.25">
      <c r="A1988" t="s">
        <v>437</v>
      </c>
      <c r="B1988">
        <v>191</v>
      </c>
      <c r="C1988">
        <v>12</v>
      </c>
      <c r="D1988">
        <v>7</v>
      </c>
      <c r="E1988" t="s">
        <v>30</v>
      </c>
      <c r="F1988">
        <v>1.2</v>
      </c>
      <c r="G1988">
        <v>8.84</v>
      </c>
      <c r="H1988" t="s">
        <v>31</v>
      </c>
      <c r="I1988" t="s">
        <v>31</v>
      </c>
      <c r="J1988" t="s">
        <v>31</v>
      </c>
      <c r="K1988" t="s">
        <v>903</v>
      </c>
    </row>
    <row r="1989" spans="1:11" x14ac:dyDescent="0.25">
      <c r="A1989" t="s">
        <v>438</v>
      </c>
      <c r="B1989">
        <v>191</v>
      </c>
      <c r="C1989">
        <v>12</v>
      </c>
      <c r="D1989">
        <v>7</v>
      </c>
      <c r="E1989" t="s">
        <v>30</v>
      </c>
      <c r="F1989">
        <v>1.2</v>
      </c>
      <c r="G1989">
        <v>36.46</v>
      </c>
      <c r="H1989">
        <v>10</v>
      </c>
      <c r="I1989">
        <v>5</v>
      </c>
      <c r="J1989">
        <v>0.56000000000000005</v>
      </c>
      <c r="K1989" t="s">
        <v>904</v>
      </c>
    </row>
    <row r="1990" spans="1:11" x14ac:dyDescent="0.25">
      <c r="A1990" t="s">
        <v>439</v>
      </c>
      <c r="B1990">
        <v>292</v>
      </c>
      <c r="C1990">
        <v>21</v>
      </c>
      <c r="D1990">
        <v>55</v>
      </c>
      <c r="E1990" t="s">
        <v>30</v>
      </c>
      <c r="F1990">
        <v>24.01</v>
      </c>
      <c r="G1990">
        <v>125.47</v>
      </c>
      <c r="H1990">
        <v>28.33</v>
      </c>
      <c r="I1990">
        <v>122.42</v>
      </c>
      <c r="J1990">
        <v>10.01</v>
      </c>
      <c r="K1990" t="s">
        <v>905</v>
      </c>
    </row>
    <row r="1991" spans="1:11" x14ac:dyDescent="0.25">
      <c r="A1991" t="s">
        <v>440</v>
      </c>
      <c r="B1991">
        <v>292</v>
      </c>
      <c r="C1991">
        <v>21</v>
      </c>
      <c r="D1991">
        <v>55</v>
      </c>
      <c r="E1991" t="s">
        <v>30</v>
      </c>
      <c r="F1991">
        <v>24.01</v>
      </c>
      <c r="G1991">
        <v>91.83</v>
      </c>
      <c r="H1991">
        <v>3.33</v>
      </c>
      <c r="I1991">
        <v>1.27</v>
      </c>
      <c r="J1991">
        <v>0.09</v>
      </c>
      <c r="K1991" t="s">
        <v>905</v>
      </c>
    </row>
    <row r="1992" spans="1:11" x14ac:dyDescent="0.25">
      <c r="A1992" t="s">
        <v>441</v>
      </c>
      <c r="B1992">
        <v>292</v>
      </c>
      <c r="C1992">
        <v>21</v>
      </c>
      <c r="D1992">
        <v>30</v>
      </c>
      <c r="E1992" t="s">
        <v>30</v>
      </c>
      <c r="F1992">
        <v>6.18</v>
      </c>
      <c r="G1992">
        <v>43.69</v>
      </c>
      <c r="H1992" t="s">
        <v>31</v>
      </c>
      <c r="I1992" t="s">
        <v>31</v>
      </c>
      <c r="J1992" t="s">
        <v>31</v>
      </c>
      <c r="K1992" t="s">
        <v>906</v>
      </c>
    </row>
    <row r="1993" spans="1:11" x14ac:dyDescent="0.25">
      <c r="A1993" t="s">
        <v>442</v>
      </c>
      <c r="B1993">
        <v>292</v>
      </c>
      <c r="C1993">
        <v>21</v>
      </c>
      <c r="D1993">
        <v>30</v>
      </c>
      <c r="E1993" t="s">
        <v>30</v>
      </c>
      <c r="F1993">
        <v>6.18</v>
      </c>
      <c r="G1993">
        <v>37.479999999999997</v>
      </c>
      <c r="H1993" t="s">
        <v>31</v>
      </c>
      <c r="I1993" t="s">
        <v>31</v>
      </c>
      <c r="J1993" t="s">
        <v>31</v>
      </c>
      <c r="K1993" t="s">
        <v>906</v>
      </c>
    </row>
    <row r="1994" spans="1:11" x14ac:dyDescent="0.25">
      <c r="A1994" t="s">
        <v>443</v>
      </c>
      <c r="B1994">
        <v>292</v>
      </c>
      <c r="C1994">
        <v>21</v>
      </c>
      <c r="D1994">
        <v>26</v>
      </c>
      <c r="E1994" t="s">
        <v>30</v>
      </c>
      <c r="F1994">
        <v>5.26</v>
      </c>
      <c r="G1994">
        <v>35.51</v>
      </c>
      <c r="H1994" t="s">
        <v>31</v>
      </c>
      <c r="I1994" t="s">
        <v>31</v>
      </c>
      <c r="J1994" t="s">
        <v>31</v>
      </c>
      <c r="K1994" t="s">
        <v>906</v>
      </c>
    </row>
    <row r="1995" spans="1:11" x14ac:dyDescent="0.25">
      <c r="A1995" t="s">
        <v>444</v>
      </c>
      <c r="B1995">
        <v>292</v>
      </c>
      <c r="C1995">
        <v>21</v>
      </c>
      <c r="D1995">
        <v>26</v>
      </c>
      <c r="E1995" t="s">
        <v>30</v>
      </c>
      <c r="F1995">
        <v>5.26</v>
      </c>
      <c r="G1995">
        <v>31.25</v>
      </c>
      <c r="H1995" t="s">
        <v>31</v>
      </c>
      <c r="I1995" t="s">
        <v>31</v>
      </c>
      <c r="J1995" t="s">
        <v>31</v>
      </c>
      <c r="K1995" t="s">
        <v>906</v>
      </c>
    </row>
    <row r="1996" spans="1:11" x14ac:dyDescent="0.25">
      <c r="A1996" t="s">
        <v>445</v>
      </c>
      <c r="B1996">
        <v>292</v>
      </c>
      <c r="C1996">
        <v>21</v>
      </c>
      <c r="D1996">
        <v>46</v>
      </c>
      <c r="E1996" t="s">
        <v>30</v>
      </c>
      <c r="F1996">
        <v>6.3</v>
      </c>
      <c r="G1996">
        <v>44.66</v>
      </c>
      <c r="H1996">
        <v>3.48</v>
      </c>
      <c r="I1996">
        <v>2.96</v>
      </c>
      <c r="J1996">
        <v>0.36</v>
      </c>
      <c r="K1996" t="s">
        <v>907</v>
      </c>
    </row>
    <row r="1997" spans="1:11" x14ac:dyDescent="0.25">
      <c r="A1997" t="s">
        <v>446</v>
      </c>
      <c r="B1997">
        <v>292</v>
      </c>
      <c r="C1997">
        <v>21</v>
      </c>
      <c r="D1997">
        <v>54</v>
      </c>
      <c r="E1997" t="s">
        <v>30</v>
      </c>
      <c r="F1997">
        <v>6.62</v>
      </c>
      <c r="G1997">
        <v>51.04</v>
      </c>
      <c r="H1997">
        <v>10.43</v>
      </c>
      <c r="I1997">
        <v>13.56</v>
      </c>
      <c r="J1997">
        <v>1.49</v>
      </c>
      <c r="K1997" t="s">
        <v>908</v>
      </c>
    </row>
    <row r="1998" spans="1:11" x14ac:dyDescent="0.25">
      <c r="A1998" t="s">
        <v>447</v>
      </c>
      <c r="B1998">
        <v>292</v>
      </c>
      <c r="C1998">
        <v>21</v>
      </c>
      <c r="D1998">
        <v>8</v>
      </c>
      <c r="E1998" t="s">
        <v>30</v>
      </c>
      <c r="F1998">
        <v>2.46</v>
      </c>
      <c r="G1998">
        <v>11.98</v>
      </c>
      <c r="H1998">
        <v>6.67</v>
      </c>
      <c r="I1998">
        <v>15.74</v>
      </c>
      <c r="J1998">
        <v>1.3</v>
      </c>
      <c r="K1998" t="s">
        <v>909</v>
      </c>
    </row>
    <row r="1999" spans="1:11" x14ac:dyDescent="0.25">
      <c r="A1999" t="s">
        <v>448</v>
      </c>
      <c r="B1999">
        <v>292</v>
      </c>
      <c r="C1999">
        <v>21</v>
      </c>
      <c r="D1999">
        <v>8</v>
      </c>
      <c r="E1999" t="s">
        <v>30</v>
      </c>
      <c r="F1999">
        <v>2.46</v>
      </c>
      <c r="G1999">
        <v>11.99</v>
      </c>
      <c r="H1999">
        <v>6.67</v>
      </c>
      <c r="I1999">
        <v>15.74</v>
      </c>
      <c r="J1999">
        <v>1.24</v>
      </c>
      <c r="K1999" t="s">
        <v>909</v>
      </c>
    </row>
    <row r="2000" spans="1:11" x14ac:dyDescent="0.25">
      <c r="A2000" t="s">
        <v>449</v>
      </c>
      <c r="B2000">
        <v>292</v>
      </c>
      <c r="C2000">
        <v>21</v>
      </c>
      <c r="D2000">
        <v>64</v>
      </c>
      <c r="E2000" t="s">
        <v>30</v>
      </c>
      <c r="F2000">
        <v>18.3</v>
      </c>
      <c r="G2000">
        <v>129.53</v>
      </c>
      <c r="H2000">
        <v>5.45</v>
      </c>
      <c r="I2000">
        <v>0.71</v>
      </c>
      <c r="J2000">
        <v>0.11</v>
      </c>
      <c r="K2000" t="s">
        <v>910</v>
      </c>
    </row>
    <row r="2001" spans="1:11" x14ac:dyDescent="0.25">
      <c r="A2001" t="s">
        <v>450</v>
      </c>
      <c r="B2001">
        <v>292</v>
      </c>
      <c r="C2001">
        <v>21</v>
      </c>
      <c r="D2001">
        <v>65</v>
      </c>
      <c r="E2001" t="s">
        <v>30</v>
      </c>
      <c r="F2001">
        <v>18.12</v>
      </c>
      <c r="G2001">
        <v>132.09</v>
      </c>
      <c r="H2001">
        <v>6.06</v>
      </c>
      <c r="I2001">
        <v>1.02</v>
      </c>
      <c r="J2001">
        <v>0.1</v>
      </c>
      <c r="K2001" t="s">
        <v>911</v>
      </c>
    </row>
    <row r="2002" spans="1:11" x14ac:dyDescent="0.25">
      <c r="A2002" t="s">
        <v>451</v>
      </c>
      <c r="B2002">
        <v>292</v>
      </c>
      <c r="C2002">
        <v>21</v>
      </c>
      <c r="D2002">
        <v>2</v>
      </c>
      <c r="E2002" t="s">
        <v>30</v>
      </c>
      <c r="F2002">
        <v>2.02</v>
      </c>
      <c r="G2002">
        <v>4.6399999999999997</v>
      </c>
      <c r="H2002" t="s">
        <v>31</v>
      </c>
      <c r="I2002" t="s">
        <v>31</v>
      </c>
      <c r="J2002" t="s">
        <v>31</v>
      </c>
      <c r="K2002" t="s">
        <v>912</v>
      </c>
    </row>
    <row r="2003" spans="1:11" x14ac:dyDescent="0.25">
      <c r="A2003" t="s">
        <v>452</v>
      </c>
      <c r="B2003">
        <v>292</v>
      </c>
      <c r="C2003">
        <v>21</v>
      </c>
      <c r="D2003">
        <v>1</v>
      </c>
      <c r="E2003" t="s">
        <v>30</v>
      </c>
      <c r="F2003">
        <v>2.09</v>
      </c>
      <c r="G2003">
        <v>4.3499999999999996</v>
      </c>
      <c r="H2003" t="s">
        <v>31</v>
      </c>
      <c r="I2003" t="s">
        <v>31</v>
      </c>
      <c r="J2003" t="s">
        <v>31</v>
      </c>
      <c r="K2003" t="s">
        <v>913</v>
      </c>
    </row>
    <row r="2004" spans="1:11" x14ac:dyDescent="0.25">
      <c r="A2004" t="s">
        <v>453</v>
      </c>
      <c r="B2004">
        <v>292</v>
      </c>
      <c r="C2004">
        <v>21</v>
      </c>
      <c r="D2004">
        <v>7</v>
      </c>
      <c r="E2004" t="s">
        <v>30</v>
      </c>
      <c r="F2004">
        <v>0.95</v>
      </c>
      <c r="G2004">
        <v>6.05</v>
      </c>
      <c r="H2004">
        <v>40</v>
      </c>
      <c r="I2004">
        <v>16.8</v>
      </c>
      <c r="J2004">
        <v>2.06</v>
      </c>
      <c r="K2004" t="s">
        <v>914</v>
      </c>
    </row>
    <row r="2005" spans="1:11" x14ac:dyDescent="0.25">
      <c r="A2005" t="s">
        <v>454</v>
      </c>
      <c r="B2005">
        <v>292</v>
      </c>
      <c r="C2005">
        <v>21</v>
      </c>
      <c r="D2005">
        <v>11</v>
      </c>
      <c r="E2005" t="s">
        <v>30</v>
      </c>
      <c r="F2005">
        <v>1.29</v>
      </c>
      <c r="G2005">
        <v>9.3000000000000007</v>
      </c>
      <c r="H2005" t="s">
        <v>31</v>
      </c>
      <c r="I2005" t="s">
        <v>31</v>
      </c>
      <c r="J2005" t="s">
        <v>31</v>
      </c>
      <c r="K2005" t="s">
        <v>915</v>
      </c>
    </row>
    <row r="2006" spans="1:11" x14ac:dyDescent="0.25">
      <c r="A2006" t="s">
        <v>455</v>
      </c>
      <c r="B2006">
        <v>292</v>
      </c>
      <c r="C2006">
        <v>21</v>
      </c>
      <c r="D2006">
        <v>15</v>
      </c>
      <c r="E2006" t="s">
        <v>30</v>
      </c>
      <c r="F2006">
        <v>2.72</v>
      </c>
      <c r="G2006">
        <v>18.940000000000001</v>
      </c>
      <c r="H2006">
        <v>11.73</v>
      </c>
      <c r="I2006">
        <v>3.24</v>
      </c>
      <c r="J2006">
        <v>0.5</v>
      </c>
      <c r="K2006" t="s">
        <v>916</v>
      </c>
    </row>
    <row r="2007" spans="1:11" x14ac:dyDescent="0.25">
      <c r="A2007" t="s">
        <v>456</v>
      </c>
      <c r="B2007">
        <v>292</v>
      </c>
      <c r="C2007">
        <v>21</v>
      </c>
      <c r="D2007">
        <v>15</v>
      </c>
      <c r="E2007" t="s">
        <v>30</v>
      </c>
      <c r="F2007">
        <v>2.72</v>
      </c>
      <c r="G2007">
        <v>17.64</v>
      </c>
      <c r="H2007">
        <v>78.94</v>
      </c>
      <c r="I2007">
        <v>47.52</v>
      </c>
      <c r="J2007">
        <v>5.0999999999999996</v>
      </c>
      <c r="K2007" t="s">
        <v>916</v>
      </c>
    </row>
    <row r="2008" spans="1:11" x14ac:dyDescent="0.25">
      <c r="A2008" t="s">
        <v>457</v>
      </c>
      <c r="B2008">
        <v>292</v>
      </c>
      <c r="C2008">
        <v>21</v>
      </c>
      <c r="D2008">
        <v>29</v>
      </c>
      <c r="E2008" t="s">
        <v>30</v>
      </c>
      <c r="F2008">
        <v>12.79</v>
      </c>
      <c r="G2008">
        <v>49.88</v>
      </c>
      <c r="H2008">
        <v>23.33</v>
      </c>
      <c r="I2008">
        <v>81.19</v>
      </c>
      <c r="J2008">
        <v>5.46</v>
      </c>
      <c r="K2008" t="s">
        <v>917</v>
      </c>
    </row>
    <row r="2009" spans="1:11" x14ac:dyDescent="0.25">
      <c r="A2009" t="s">
        <v>458</v>
      </c>
      <c r="B2009">
        <v>292</v>
      </c>
      <c r="C2009">
        <v>21</v>
      </c>
      <c r="D2009">
        <v>29</v>
      </c>
      <c r="E2009" t="s">
        <v>30</v>
      </c>
      <c r="F2009">
        <v>12.79</v>
      </c>
      <c r="G2009">
        <v>57.34</v>
      </c>
      <c r="H2009">
        <v>108.66</v>
      </c>
      <c r="I2009">
        <v>959.26</v>
      </c>
      <c r="J2009">
        <v>73.61</v>
      </c>
      <c r="K2009" t="s">
        <v>917</v>
      </c>
    </row>
    <row r="2010" spans="1:11" x14ac:dyDescent="0.25">
      <c r="A2010" t="s">
        <v>459</v>
      </c>
      <c r="B2010">
        <v>242</v>
      </c>
      <c r="C2010">
        <v>27</v>
      </c>
      <c r="D2010">
        <v>19</v>
      </c>
      <c r="E2010" t="s">
        <v>30</v>
      </c>
      <c r="F2010">
        <v>11.25</v>
      </c>
      <c r="G2010">
        <v>49.57</v>
      </c>
      <c r="H2010">
        <v>90</v>
      </c>
      <c r="I2010">
        <v>472.7</v>
      </c>
      <c r="J2010">
        <v>36.590000000000003</v>
      </c>
      <c r="K2010" t="s">
        <v>918</v>
      </c>
    </row>
    <row r="2011" spans="1:11" x14ac:dyDescent="0.25">
      <c r="A2011" t="s">
        <v>460</v>
      </c>
      <c r="B2011">
        <v>242</v>
      </c>
      <c r="C2011">
        <v>27</v>
      </c>
      <c r="D2011">
        <v>19</v>
      </c>
      <c r="E2011" t="s">
        <v>30</v>
      </c>
      <c r="F2011">
        <v>11.01</v>
      </c>
      <c r="G2011">
        <v>40.03</v>
      </c>
      <c r="H2011">
        <v>30</v>
      </c>
      <c r="I2011">
        <v>135.80000000000001</v>
      </c>
      <c r="J2011">
        <v>7.73</v>
      </c>
      <c r="K2011" t="s">
        <v>919</v>
      </c>
    </row>
    <row r="2012" spans="1:11" x14ac:dyDescent="0.25">
      <c r="A2012" t="s">
        <v>461</v>
      </c>
      <c r="B2012">
        <v>242</v>
      </c>
      <c r="C2012">
        <v>27</v>
      </c>
      <c r="D2012">
        <v>20</v>
      </c>
      <c r="E2012" t="s">
        <v>30</v>
      </c>
      <c r="F2012">
        <v>12.86</v>
      </c>
      <c r="G2012">
        <v>44.21</v>
      </c>
      <c r="H2012">
        <v>3.33</v>
      </c>
      <c r="I2012">
        <v>1.3</v>
      </c>
      <c r="J2012">
        <v>0.1</v>
      </c>
      <c r="K2012" t="s">
        <v>920</v>
      </c>
    </row>
    <row r="2013" spans="1:11" x14ac:dyDescent="0.25">
      <c r="A2013" t="s">
        <v>462</v>
      </c>
      <c r="B2013">
        <v>242</v>
      </c>
      <c r="C2013">
        <v>27</v>
      </c>
      <c r="D2013">
        <v>20</v>
      </c>
      <c r="E2013" t="s">
        <v>30</v>
      </c>
      <c r="F2013">
        <v>12.86</v>
      </c>
      <c r="G2013">
        <v>49.06</v>
      </c>
      <c r="H2013">
        <v>54.24</v>
      </c>
      <c r="I2013">
        <v>354.7</v>
      </c>
      <c r="J2013">
        <v>23.48</v>
      </c>
      <c r="K2013" t="s">
        <v>920</v>
      </c>
    </row>
    <row r="2014" spans="1:11" x14ac:dyDescent="0.25">
      <c r="A2014" t="s">
        <v>463</v>
      </c>
      <c r="B2014">
        <v>251</v>
      </c>
      <c r="C2014">
        <v>22</v>
      </c>
      <c r="D2014">
        <v>12</v>
      </c>
      <c r="E2014" t="s">
        <v>30</v>
      </c>
      <c r="F2014">
        <v>5.39</v>
      </c>
      <c r="G2014">
        <v>19.66</v>
      </c>
      <c r="H2014" s="1" t="s">
        <v>31</v>
      </c>
      <c r="I2014" t="s">
        <v>31</v>
      </c>
      <c r="J2014" t="s">
        <v>31</v>
      </c>
      <c r="K2014" t="s">
        <v>921</v>
      </c>
    </row>
    <row r="2015" spans="1:11" x14ac:dyDescent="0.25">
      <c r="A2015" t="s">
        <v>464</v>
      </c>
      <c r="B2015">
        <v>251</v>
      </c>
      <c r="C2015">
        <v>22</v>
      </c>
      <c r="D2015">
        <v>12</v>
      </c>
      <c r="E2015" t="s">
        <v>30</v>
      </c>
      <c r="F2015">
        <v>5.39</v>
      </c>
      <c r="G2015">
        <v>19.05</v>
      </c>
      <c r="H2015" t="s">
        <v>31</v>
      </c>
      <c r="I2015" t="s">
        <v>31</v>
      </c>
      <c r="J2015" t="s">
        <v>31</v>
      </c>
      <c r="K2015" t="s">
        <v>921</v>
      </c>
    </row>
    <row r="2016" spans="1:11" x14ac:dyDescent="0.25">
      <c r="A2016" t="s">
        <v>465</v>
      </c>
      <c r="B2016">
        <v>292</v>
      </c>
      <c r="C2016">
        <v>21</v>
      </c>
      <c r="D2016">
        <v>28</v>
      </c>
      <c r="E2016" t="s">
        <v>30</v>
      </c>
      <c r="F2016">
        <v>6.78</v>
      </c>
      <c r="G2016">
        <v>31.1</v>
      </c>
      <c r="H2016" t="s">
        <v>31</v>
      </c>
      <c r="I2016" t="s">
        <v>31</v>
      </c>
      <c r="J2016" t="s">
        <v>31</v>
      </c>
      <c r="K2016" t="s">
        <v>922</v>
      </c>
    </row>
    <row r="2017" spans="1:11" x14ac:dyDescent="0.25">
      <c r="A2017" t="s">
        <v>466</v>
      </c>
      <c r="B2017">
        <v>292</v>
      </c>
      <c r="C2017">
        <v>21</v>
      </c>
      <c r="D2017">
        <v>28</v>
      </c>
      <c r="E2017" t="s">
        <v>30</v>
      </c>
      <c r="F2017">
        <v>6.78</v>
      </c>
      <c r="G2017">
        <v>34.53</v>
      </c>
      <c r="H2017" t="s">
        <v>31</v>
      </c>
      <c r="I2017" t="s">
        <v>31</v>
      </c>
      <c r="J2017" t="s">
        <v>31</v>
      </c>
      <c r="K2017" t="s">
        <v>922</v>
      </c>
    </row>
    <row r="2018" spans="1:11" x14ac:dyDescent="0.25">
      <c r="A2018" t="s">
        <v>467</v>
      </c>
      <c r="B2018">
        <v>251</v>
      </c>
      <c r="C2018">
        <v>22</v>
      </c>
      <c r="D2018">
        <v>21</v>
      </c>
      <c r="E2018" t="s">
        <v>30</v>
      </c>
      <c r="F2018">
        <v>13.08</v>
      </c>
      <c r="G2018">
        <v>46.16</v>
      </c>
      <c r="H2018" s="1">
        <v>220</v>
      </c>
      <c r="I2018" s="1">
        <v>1778.9</v>
      </c>
      <c r="J2018">
        <v>92.69</v>
      </c>
      <c r="K2018" t="s">
        <v>923</v>
      </c>
    </row>
    <row r="2019" spans="1:11" x14ac:dyDescent="0.25">
      <c r="A2019" t="s">
        <v>468</v>
      </c>
      <c r="B2019">
        <v>251</v>
      </c>
      <c r="C2019">
        <v>22</v>
      </c>
      <c r="D2019">
        <v>21</v>
      </c>
      <c r="E2019" t="s">
        <v>30</v>
      </c>
      <c r="F2019">
        <v>12.56</v>
      </c>
      <c r="G2019">
        <v>36.270000000000003</v>
      </c>
      <c r="H2019">
        <v>110</v>
      </c>
      <c r="I2019">
        <v>605</v>
      </c>
      <c r="J2019">
        <v>16.010000000000002</v>
      </c>
      <c r="K2019" t="s">
        <v>924</v>
      </c>
    </row>
    <row r="2020" spans="1:11" x14ac:dyDescent="0.25">
      <c r="A2020" t="s">
        <v>469</v>
      </c>
      <c r="B2020">
        <v>251</v>
      </c>
      <c r="C2020">
        <v>22</v>
      </c>
      <c r="D2020">
        <v>19</v>
      </c>
      <c r="E2020" t="s">
        <v>30</v>
      </c>
      <c r="F2020">
        <v>11.28</v>
      </c>
      <c r="G2020">
        <v>54.02</v>
      </c>
      <c r="H2020" s="1">
        <v>50</v>
      </c>
      <c r="I2020">
        <v>257.3</v>
      </c>
      <c r="J2020">
        <v>18.11</v>
      </c>
      <c r="K2020" t="s">
        <v>925</v>
      </c>
    </row>
    <row r="2021" spans="1:11" x14ac:dyDescent="0.25">
      <c r="A2021" t="s">
        <v>470</v>
      </c>
      <c r="B2021">
        <v>251</v>
      </c>
      <c r="C2021">
        <v>22</v>
      </c>
      <c r="D2021">
        <v>19</v>
      </c>
      <c r="E2021" t="s">
        <v>30</v>
      </c>
      <c r="F2021">
        <v>11.04</v>
      </c>
      <c r="G2021">
        <v>39.39</v>
      </c>
      <c r="H2021">
        <v>20</v>
      </c>
      <c r="I2021">
        <v>105.6</v>
      </c>
      <c r="J2021">
        <v>5.73</v>
      </c>
      <c r="K2021" t="s">
        <v>926</v>
      </c>
    </row>
    <row r="2022" spans="1:11" x14ac:dyDescent="0.25">
      <c r="A2022" t="s">
        <v>471</v>
      </c>
      <c r="B2022">
        <v>242</v>
      </c>
      <c r="C2022">
        <v>27</v>
      </c>
      <c r="D2022">
        <v>12</v>
      </c>
      <c r="E2022" t="s">
        <v>30</v>
      </c>
      <c r="F2022">
        <v>11.1</v>
      </c>
      <c r="G2022">
        <v>43.28</v>
      </c>
      <c r="H2022">
        <v>190</v>
      </c>
      <c r="I2022" s="1">
        <v>1210.7</v>
      </c>
      <c r="J2022">
        <v>72.989999999999995</v>
      </c>
      <c r="K2022" t="s">
        <v>927</v>
      </c>
    </row>
    <row r="2023" spans="1:11" x14ac:dyDescent="0.25">
      <c r="A2023" t="s">
        <v>472</v>
      </c>
      <c r="B2023">
        <v>242</v>
      </c>
      <c r="C2023">
        <v>27</v>
      </c>
      <c r="D2023">
        <v>11</v>
      </c>
      <c r="E2023" t="s">
        <v>30</v>
      </c>
      <c r="F2023">
        <v>10.07</v>
      </c>
      <c r="G2023">
        <v>26.36</v>
      </c>
      <c r="H2023">
        <v>110</v>
      </c>
      <c r="I2023">
        <v>548.1</v>
      </c>
      <c r="J2023">
        <v>23.33</v>
      </c>
      <c r="K2023" t="s">
        <v>928</v>
      </c>
    </row>
    <row r="2024" spans="1:11" x14ac:dyDescent="0.25">
      <c r="A2024" t="s">
        <v>473</v>
      </c>
      <c r="B2024">
        <v>242</v>
      </c>
      <c r="C2024">
        <v>27</v>
      </c>
      <c r="D2024">
        <v>26</v>
      </c>
      <c r="E2024" t="s">
        <v>30</v>
      </c>
      <c r="F2024">
        <v>14.25</v>
      </c>
      <c r="G2024">
        <v>79.33</v>
      </c>
      <c r="H2024">
        <v>360</v>
      </c>
      <c r="I2024" s="1">
        <v>2174.6</v>
      </c>
      <c r="J2024">
        <v>227.68</v>
      </c>
      <c r="K2024" t="s">
        <v>929</v>
      </c>
    </row>
    <row r="2025" spans="1:11" x14ac:dyDescent="0.25">
      <c r="A2025" t="s">
        <v>474</v>
      </c>
      <c r="B2025">
        <v>242</v>
      </c>
      <c r="C2025">
        <v>27</v>
      </c>
      <c r="D2025">
        <v>30</v>
      </c>
      <c r="E2025" t="s">
        <v>30</v>
      </c>
      <c r="F2025">
        <v>14.43</v>
      </c>
      <c r="G2025">
        <v>69.61</v>
      </c>
      <c r="H2025">
        <v>110</v>
      </c>
      <c r="I2025">
        <v>417.7</v>
      </c>
      <c r="J2025">
        <v>31.29</v>
      </c>
      <c r="K2025" t="s">
        <v>930</v>
      </c>
    </row>
    <row r="2026" spans="1:11" x14ac:dyDescent="0.25">
      <c r="A2026" t="s">
        <v>475</v>
      </c>
      <c r="B2026">
        <v>292</v>
      </c>
      <c r="C2026">
        <v>21</v>
      </c>
      <c r="D2026">
        <v>32</v>
      </c>
      <c r="E2026" t="s">
        <v>30</v>
      </c>
      <c r="F2026">
        <v>8.49</v>
      </c>
      <c r="G2026">
        <v>37.729999999999997</v>
      </c>
      <c r="H2026">
        <v>10</v>
      </c>
      <c r="I2026">
        <v>45.4</v>
      </c>
      <c r="J2026">
        <v>3.16</v>
      </c>
      <c r="K2026" t="s">
        <v>931</v>
      </c>
    </row>
    <row r="2027" spans="1:11" x14ac:dyDescent="0.25">
      <c r="A2027" t="s">
        <v>476</v>
      </c>
      <c r="B2027">
        <v>292</v>
      </c>
      <c r="C2027">
        <v>21</v>
      </c>
      <c r="D2027">
        <v>20</v>
      </c>
      <c r="E2027" t="s">
        <v>30</v>
      </c>
      <c r="F2027">
        <v>7.8</v>
      </c>
      <c r="G2027">
        <v>52.46</v>
      </c>
      <c r="H2027" t="s">
        <v>31</v>
      </c>
      <c r="I2027" t="s">
        <v>31</v>
      </c>
      <c r="J2027" t="s">
        <v>31</v>
      </c>
      <c r="K2027" t="s">
        <v>932</v>
      </c>
    </row>
    <row r="2028" spans="1:11" x14ac:dyDescent="0.25">
      <c r="A2028" t="s">
        <v>477</v>
      </c>
      <c r="B2028">
        <v>242</v>
      </c>
      <c r="C2028">
        <v>27</v>
      </c>
      <c r="D2028">
        <v>15</v>
      </c>
      <c r="E2028" t="s">
        <v>30</v>
      </c>
      <c r="F2028">
        <v>8.43</v>
      </c>
      <c r="G2028">
        <v>32.69</v>
      </c>
      <c r="H2028">
        <v>10</v>
      </c>
      <c r="I2028">
        <v>42.4</v>
      </c>
      <c r="J2028">
        <v>2.34</v>
      </c>
      <c r="K2028" t="s">
        <v>933</v>
      </c>
    </row>
    <row r="2029" spans="1:11" x14ac:dyDescent="0.25">
      <c r="A2029" t="s">
        <v>478</v>
      </c>
      <c r="B2029">
        <v>242</v>
      </c>
      <c r="C2029">
        <v>27</v>
      </c>
      <c r="D2029">
        <v>14</v>
      </c>
      <c r="E2029" t="s">
        <v>30</v>
      </c>
      <c r="F2029">
        <v>8.1999999999999993</v>
      </c>
      <c r="G2029">
        <v>39.15</v>
      </c>
      <c r="H2029" s="1">
        <v>100</v>
      </c>
      <c r="I2029">
        <v>413.6</v>
      </c>
      <c r="J2029">
        <v>32.24</v>
      </c>
      <c r="K2029" t="s">
        <v>934</v>
      </c>
    </row>
    <row r="2030" spans="1:11" x14ac:dyDescent="0.25">
      <c r="A2030" t="s">
        <v>479</v>
      </c>
      <c r="B2030">
        <v>292</v>
      </c>
      <c r="C2030">
        <v>21</v>
      </c>
      <c r="D2030">
        <v>48</v>
      </c>
      <c r="E2030" t="s">
        <v>30</v>
      </c>
      <c r="F2030">
        <v>14.16</v>
      </c>
      <c r="G2030">
        <v>85.67</v>
      </c>
      <c r="H2030">
        <v>6.22</v>
      </c>
      <c r="I2030">
        <v>5.86</v>
      </c>
      <c r="J2030">
        <v>0.62</v>
      </c>
      <c r="K2030" t="s">
        <v>935</v>
      </c>
    </row>
    <row r="2031" spans="1:11" x14ac:dyDescent="0.25">
      <c r="A2031" t="s">
        <v>480</v>
      </c>
      <c r="B2031">
        <v>292</v>
      </c>
      <c r="C2031">
        <v>21</v>
      </c>
      <c r="D2031">
        <v>45</v>
      </c>
      <c r="E2031" t="s">
        <v>30</v>
      </c>
      <c r="F2031">
        <v>14.11</v>
      </c>
      <c r="G2031">
        <v>86.28</v>
      </c>
      <c r="H2031">
        <v>6.22</v>
      </c>
      <c r="I2031">
        <v>5.86</v>
      </c>
      <c r="J2031">
        <v>0.62</v>
      </c>
      <c r="K2031" t="s">
        <v>936</v>
      </c>
    </row>
    <row r="2032" spans="1:11" x14ac:dyDescent="0.25">
      <c r="A2032" t="s">
        <v>481</v>
      </c>
      <c r="B2032">
        <v>242</v>
      </c>
      <c r="C2032">
        <v>27</v>
      </c>
      <c r="D2032">
        <v>34</v>
      </c>
      <c r="E2032" t="s">
        <v>30</v>
      </c>
      <c r="F2032">
        <v>20</v>
      </c>
      <c r="G2032">
        <v>90.74</v>
      </c>
      <c r="H2032">
        <v>140</v>
      </c>
      <c r="I2032">
        <v>789.1</v>
      </c>
      <c r="J2032">
        <v>66.459999999999994</v>
      </c>
      <c r="K2032" t="s">
        <v>937</v>
      </c>
    </row>
    <row r="2033" spans="1:11" x14ac:dyDescent="0.25">
      <c r="A2033" t="s">
        <v>482</v>
      </c>
      <c r="B2033">
        <v>242</v>
      </c>
      <c r="C2033">
        <v>27</v>
      </c>
      <c r="D2033">
        <v>36</v>
      </c>
      <c r="E2033" t="s">
        <v>30</v>
      </c>
      <c r="F2033">
        <v>20.09</v>
      </c>
      <c r="G2033">
        <v>107.26</v>
      </c>
      <c r="H2033">
        <v>155</v>
      </c>
      <c r="I2033" s="1">
        <v>1309.9000000000001</v>
      </c>
      <c r="J2033">
        <v>123.96</v>
      </c>
      <c r="K2033" t="s">
        <v>938</v>
      </c>
    </row>
    <row r="2034" spans="1:11" x14ac:dyDescent="0.25">
      <c r="A2034" t="s">
        <v>483</v>
      </c>
      <c r="B2034">
        <v>242</v>
      </c>
      <c r="C2034">
        <v>27</v>
      </c>
      <c r="D2034">
        <v>27</v>
      </c>
      <c r="E2034" t="s">
        <v>30</v>
      </c>
      <c r="F2034">
        <v>15.27</v>
      </c>
      <c r="G2034">
        <v>70.099999999999994</v>
      </c>
      <c r="H2034">
        <v>140</v>
      </c>
      <c r="I2034">
        <v>789.1</v>
      </c>
      <c r="J2034">
        <v>66.459999999999994</v>
      </c>
      <c r="K2034" t="s">
        <v>939</v>
      </c>
    </row>
    <row r="2035" spans="1:11" x14ac:dyDescent="0.25">
      <c r="A2035" t="s">
        <v>484</v>
      </c>
      <c r="B2035">
        <v>242</v>
      </c>
      <c r="C2035">
        <v>27</v>
      </c>
      <c r="D2035">
        <v>29</v>
      </c>
      <c r="E2035" t="s">
        <v>30</v>
      </c>
      <c r="F2035">
        <v>15.21</v>
      </c>
      <c r="G2035">
        <v>88.3</v>
      </c>
      <c r="H2035">
        <v>135</v>
      </c>
      <c r="I2035">
        <v>969.4</v>
      </c>
      <c r="J2035">
        <v>93.45</v>
      </c>
      <c r="K2035" t="s">
        <v>940</v>
      </c>
    </row>
    <row r="2036" spans="1:11" x14ac:dyDescent="0.25">
      <c r="A2036" t="s">
        <v>485</v>
      </c>
      <c r="B2036">
        <v>292</v>
      </c>
      <c r="C2036">
        <v>21</v>
      </c>
      <c r="D2036">
        <v>37</v>
      </c>
      <c r="E2036" t="s">
        <v>30</v>
      </c>
      <c r="F2036">
        <v>7.6</v>
      </c>
      <c r="G2036">
        <v>47.01</v>
      </c>
      <c r="H2036" t="s">
        <v>31</v>
      </c>
      <c r="I2036" t="s">
        <v>31</v>
      </c>
      <c r="J2036" t="s">
        <v>31</v>
      </c>
      <c r="K2036" t="s">
        <v>941</v>
      </c>
    </row>
    <row r="2037" spans="1:11" x14ac:dyDescent="0.25">
      <c r="A2037" t="s">
        <v>486</v>
      </c>
      <c r="B2037">
        <v>292</v>
      </c>
      <c r="C2037">
        <v>21</v>
      </c>
      <c r="D2037">
        <v>37</v>
      </c>
      <c r="E2037" t="s">
        <v>30</v>
      </c>
      <c r="F2037">
        <v>7.6</v>
      </c>
      <c r="G2037">
        <v>46.19</v>
      </c>
      <c r="H2037" t="s">
        <v>31</v>
      </c>
      <c r="I2037" t="s">
        <v>31</v>
      </c>
      <c r="J2037" t="s">
        <v>31</v>
      </c>
      <c r="K2037" t="s">
        <v>941</v>
      </c>
    </row>
    <row r="2038" spans="1:11" x14ac:dyDescent="0.25">
      <c r="A2038" t="s">
        <v>487</v>
      </c>
      <c r="B2038">
        <v>292</v>
      </c>
      <c r="C2038">
        <v>21</v>
      </c>
      <c r="D2038">
        <v>53</v>
      </c>
      <c r="E2038" t="s">
        <v>30</v>
      </c>
      <c r="F2038">
        <v>13.23</v>
      </c>
      <c r="G2038">
        <v>70.16</v>
      </c>
      <c r="H2038" t="s">
        <v>31</v>
      </c>
      <c r="I2038" t="s">
        <v>31</v>
      </c>
      <c r="J2038" t="s">
        <v>31</v>
      </c>
      <c r="K2038" t="s">
        <v>942</v>
      </c>
    </row>
    <row r="2039" spans="1:11" x14ac:dyDescent="0.25">
      <c r="A2039" t="s">
        <v>488</v>
      </c>
      <c r="B2039">
        <v>292</v>
      </c>
      <c r="C2039">
        <v>21</v>
      </c>
      <c r="D2039">
        <v>52</v>
      </c>
      <c r="E2039" t="s">
        <v>30</v>
      </c>
      <c r="F2039">
        <v>13.18</v>
      </c>
      <c r="G2039">
        <v>77.150000000000006</v>
      </c>
      <c r="H2039" t="s">
        <v>31</v>
      </c>
      <c r="I2039" t="s">
        <v>31</v>
      </c>
      <c r="J2039" t="s">
        <v>31</v>
      </c>
      <c r="K2039" t="s">
        <v>943</v>
      </c>
    </row>
    <row r="2040" spans="1:11" x14ac:dyDescent="0.25">
      <c r="A2040" t="s">
        <v>489</v>
      </c>
      <c r="B2040">
        <v>292</v>
      </c>
      <c r="C2040">
        <v>21</v>
      </c>
      <c r="D2040">
        <v>47</v>
      </c>
      <c r="E2040" t="s">
        <v>30</v>
      </c>
      <c r="F2040">
        <v>12.24</v>
      </c>
      <c r="G2040">
        <v>65.27</v>
      </c>
      <c r="H2040" t="s">
        <v>31</v>
      </c>
      <c r="I2040" t="s">
        <v>31</v>
      </c>
      <c r="J2040" t="s">
        <v>31</v>
      </c>
      <c r="K2040" t="s">
        <v>944</v>
      </c>
    </row>
    <row r="2041" spans="1:11" x14ac:dyDescent="0.25">
      <c r="A2041" t="s">
        <v>490</v>
      </c>
      <c r="B2041">
        <v>292</v>
      </c>
      <c r="C2041">
        <v>21</v>
      </c>
      <c r="D2041">
        <v>44</v>
      </c>
      <c r="E2041" t="s">
        <v>30</v>
      </c>
      <c r="F2041">
        <v>12.19</v>
      </c>
      <c r="G2041">
        <v>68.81</v>
      </c>
      <c r="H2041" t="s">
        <v>31</v>
      </c>
      <c r="I2041" t="s">
        <v>31</v>
      </c>
      <c r="J2041" t="s">
        <v>31</v>
      </c>
      <c r="K2041" t="s">
        <v>945</v>
      </c>
    </row>
    <row r="2042" spans="1:11" x14ac:dyDescent="0.25">
      <c r="A2042" t="s">
        <v>491</v>
      </c>
      <c r="B2042">
        <v>292</v>
      </c>
      <c r="C2042">
        <v>21</v>
      </c>
      <c r="D2042">
        <v>34</v>
      </c>
      <c r="E2042" t="s">
        <v>30</v>
      </c>
      <c r="F2042">
        <v>11.75</v>
      </c>
      <c r="G2042">
        <v>61</v>
      </c>
      <c r="H2042" t="s">
        <v>31</v>
      </c>
      <c r="I2042" t="s">
        <v>31</v>
      </c>
      <c r="J2042" t="s">
        <v>31</v>
      </c>
      <c r="K2042" t="s">
        <v>946</v>
      </c>
    </row>
    <row r="2043" spans="1:11" x14ac:dyDescent="0.25">
      <c r="A2043" t="s">
        <v>492</v>
      </c>
      <c r="B2043">
        <v>292</v>
      </c>
      <c r="C2043">
        <v>21</v>
      </c>
      <c r="D2043">
        <v>66</v>
      </c>
      <c r="E2043" t="s">
        <v>30</v>
      </c>
      <c r="F2043">
        <v>20.05</v>
      </c>
      <c r="G2043">
        <v>91.94</v>
      </c>
      <c r="H2043">
        <v>4.09</v>
      </c>
      <c r="I2043">
        <v>1.39</v>
      </c>
      <c r="J2043">
        <v>0.1</v>
      </c>
      <c r="K2043" t="s">
        <v>947</v>
      </c>
    </row>
    <row r="2044" spans="1:11" x14ac:dyDescent="0.25">
      <c r="A2044" t="s">
        <v>493</v>
      </c>
      <c r="B2044">
        <v>292</v>
      </c>
      <c r="C2044">
        <v>21</v>
      </c>
      <c r="D2044">
        <v>13</v>
      </c>
      <c r="E2044" t="s">
        <v>30</v>
      </c>
      <c r="F2044">
        <v>12.08</v>
      </c>
      <c r="G2044">
        <v>69.95</v>
      </c>
      <c r="H2044">
        <v>20</v>
      </c>
      <c r="I2044">
        <v>138.1</v>
      </c>
      <c r="J2044">
        <v>6.43</v>
      </c>
      <c r="K2044" t="s">
        <v>948</v>
      </c>
    </row>
    <row r="2045" spans="1:11" x14ac:dyDescent="0.25">
      <c r="A2045" t="s">
        <v>494</v>
      </c>
      <c r="B2045">
        <v>292</v>
      </c>
      <c r="C2045">
        <v>21</v>
      </c>
      <c r="D2045">
        <v>14</v>
      </c>
      <c r="E2045" t="s">
        <v>30</v>
      </c>
      <c r="F2045">
        <v>11.92</v>
      </c>
      <c r="G2045">
        <v>42.6</v>
      </c>
      <c r="H2045">
        <v>10</v>
      </c>
      <c r="I2045">
        <v>60.3</v>
      </c>
      <c r="J2045">
        <v>1.84</v>
      </c>
      <c r="K2045" t="s">
        <v>949</v>
      </c>
    </row>
    <row r="2046" spans="1:11" x14ac:dyDescent="0.25">
      <c r="A2046" t="s">
        <v>495</v>
      </c>
      <c r="B2046">
        <v>292</v>
      </c>
      <c r="C2046">
        <v>21</v>
      </c>
      <c r="D2046">
        <v>26</v>
      </c>
      <c r="E2046" t="s">
        <v>30</v>
      </c>
      <c r="F2046">
        <v>2.7</v>
      </c>
      <c r="G2046">
        <v>24.47</v>
      </c>
      <c r="H2046">
        <v>10</v>
      </c>
      <c r="I2046">
        <v>8</v>
      </c>
      <c r="J2046">
        <v>1.29</v>
      </c>
      <c r="K2046" t="s">
        <v>950</v>
      </c>
    </row>
    <row r="2047" spans="1:11" x14ac:dyDescent="0.25">
      <c r="A2047" t="s">
        <v>496</v>
      </c>
      <c r="B2047">
        <v>292</v>
      </c>
      <c r="C2047">
        <v>21</v>
      </c>
      <c r="D2047">
        <v>27</v>
      </c>
      <c r="E2047" t="s">
        <v>30</v>
      </c>
      <c r="F2047">
        <v>3.28</v>
      </c>
      <c r="G2047">
        <v>27.09</v>
      </c>
      <c r="H2047">
        <v>20</v>
      </c>
      <c r="I2047">
        <v>6.6</v>
      </c>
      <c r="J2047">
        <v>0.99</v>
      </c>
      <c r="K2047" t="s">
        <v>951</v>
      </c>
    </row>
    <row r="2048" spans="1:11" x14ac:dyDescent="0.25">
      <c r="A2048" t="s">
        <v>497</v>
      </c>
      <c r="B2048">
        <v>292</v>
      </c>
      <c r="C2048">
        <v>21</v>
      </c>
      <c r="D2048">
        <v>26</v>
      </c>
      <c r="E2048" t="s">
        <v>30</v>
      </c>
      <c r="F2048">
        <v>7.61</v>
      </c>
      <c r="G2048">
        <v>37.76</v>
      </c>
      <c r="H2048" t="s">
        <v>31</v>
      </c>
      <c r="I2048" t="s">
        <v>31</v>
      </c>
      <c r="J2048" t="s">
        <v>31</v>
      </c>
      <c r="K2048" t="s">
        <v>952</v>
      </c>
    </row>
    <row r="2049" spans="1:11" x14ac:dyDescent="0.25">
      <c r="A2049" t="s">
        <v>498</v>
      </c>
      <c r="B2049">
        <v>292</v>
      </c>
      <c r="C2049">
        <v>21</v>
      </c>
      <c r="D2049">
        <v>8</v>
      </c>
      <c r="E2049" t="s">
        <v>30</v>
      </c>
      <c r="F2049">
        <v>1.66</v>
      </c>
      <c r="G2049">
        <v>8.35</v>
      </c>
      <c r="H2049" t="s">
        <v>31</v>
      </c>
      <c r="I2049" t="s">
        <v>31</v>
      </c>
      <c r="J2049" t="s">
        <v>31</v>
      </c>
      <c r="K2049" t="s">
        <v>953</v>
      </c>
    </row>
    <row r="2050" spans="1:11" x14ac:dyDescent="0.25">
      <c r="A2050" t="s">
        <v>499</v>
      </c>
      <c r="B2050">
        <v>292</v>
      </c>
      <c r="C2050">
        <v>21</v>
      </c>
      <c r="D2050">
        <v>8</v>
      </c>
      <c r="E2050" t="s">
        <v>30</v>
      </c>
      <c r="F2050">
        <v>1.66</v>
      </c>
      <c r="G2050">
        <v>9.9</v>
      </c>
      <c r="H2050" t="s">
        <v>31</v>
      </c>
      <c r="I2050" t="s">
        <v>31</v>
      </c>
      <c r="J2050" t="s">
        <v>31</v>
      </c>
      <c r="K2050" t="s">
        <v>953</v>
      </c>
    </row>
    <row r="2051" spans="1:11" x14ac:dyDescent="0.25">
      <c r="A2051" t="s">
        <v>500</v>
      </c>
      <c r="B2051">
        <v>292</v>
      </c>
      <c r="C2051">
        <v>21</v>
      </c>
      <c r="D2051">
        <v>43</v>
      </c>
      <c r="E2051" t="s">
        <v>30</v>
      </c>
      <c r="F2051">
        <v>12.23</v>
      </c>
      <c r="G2051">
        <v>67.39</v>
      </c>
      <c r="H2051">
        <v>12.74</v>
      </c>
      <c r="I2051">
        <v>12.01</v>
      </c>
      <c r="J2051">
        <v>1.28</v>
      </c>
      <c r="K2051" t="s">
        <v>954</v>
      </c>
    </row>
    <row r="2052" spans="1:11" x14ac:dyDescent="0.25">
      <c r="A2052" t="s">
        <v>501</v>
      </c>
      <c r="B2052">
        <v>292</v>
      </c>
      <c r="C2052">
        <v>21</v>
      </c>
      <c r="D2052">
        <v>43</v>
      </c>
      <c r="E2052" t="s">
        <v>30</v>
      </c>
      <c r="F2052">
        <v>12.32</v>
      </c>
      <c r="G2052">
        <v>66.040000000000006</v>
      </c>
      <c r="H2052" t="s">
        <v>31</v>
      </c>
      <c r="I2052" t="s">
        <v>31</v>
      </c>
      <c r="J2052" t="s">
        <v>31</v>
      </c>
      <c r="K2052" t="s">
        <v>955</v>
      </c>
    </row>
    <row r="2053" spans="1:11" x14ac:dyDescent="0.25">
      <c r="A2053" t="s">
        <v>502</v>
      </c>
      <c r="B2053">
        <v>292</v>
      </c>
      <c r="C2053">
        <v>21</v>
      </c>
      <c r="D2053">
        <v>36</v>
      </c>
      <c r="E2053" t="s">
        <v>30</v>
      </c>
      <c r="F2053">
        <v>8.3000000000000007</v>
      </c>
      <c r="G2053">
        <v>47.8</v>
      </c>
      <c r="H2053" t="s">
        <v>31</v>
      </c>
      <c r="I2053" t="s">
        <v>31</v>
      </c>
      <c r="J2053" t="s">
        <v>31</v>
      </c>
      <c r="K2053" t="s">
        <v>956</v>
      </c>
    </row>
    <row r="2054" spans="1:11" x14ac:dyDescent="0.25">
      <c r="A2054" t="s">
        <v>503</v>
      </c>
      <c r="B2054">
        <v>292</v>
      </c>
      <c r="C2054">
        <v>21</v>
      </c>
      <c r="D2054">
        <v>33</v>
      </c>
      <c r="E2054" t="s">
        <v>30</v>
      </c>
      <c r="F2054">
        <v>7.56</v>
      </c>
      <c r="G2054">
        <v>50.45</v>
      </c>
      <c r="H2054">
        <v>10</v>
      </c>
      <c r="I2054">
        <v>24.9</v>
      </c>
      <c r="J2054">
        <v>3.74</v>
      </c>
      <c r="K2054" t="s">
        <v>957</v>
      </c>
    </row>
    <row r="2055" spans="1:11" x14ac:dyDescent="0.25">
      <c r="A2055" t="s">
        <v>504</v>
      </c>
      <c r="B2055">
        <v>292</v>
      </c>
      <c r="C2055">
        <v>21</v>
      </c>
      <c r="D2055">
        <v>58</v>
      </c>
      <c r="E2055" t="s">
        <v>30</v>
      </c>
      <c r="F2055">
        <v>13.59</v>
      </c>
      <c r="G2055">
        <v>80.3</v>
      </c>
      <c r="H2055">
        <v>20</v>
      </c>
      <c r="I2055">
        <v>113.9</v>
      </c>
      <c r="J2055">
        <v>11.04</v>
      </c>
      <c r="K2055" t="s">
        <v>958</v>
      </c>
    </row>
    <row r="2056" spans="1:11" x14ac:dyDescent="0.25">
      <c r="A2056" t="s">
        <v>505</v>
      </c>
      <c r="B2056">
        <v>292</v>
      </c>
      <c r="C2056">
        <v>21</v>
      </c>
      <c r="D2056">
        <v>58</v>
      </c>
      <c r="E2056" t="s">
        <v>30</v>
      </c>
      <c r="F2056">
        <v>13.59</v>
      </c>
      <c r="G2056">
        <v>82.21</v>
      </c>
      <c r="H2056">
        <v>20</v>
      </c>
      <c r="I2056">
        <v>57.1</v>
      </c>
      <c r="J2056">
        <v>5.68</v>
      </c>
      <c r="K2056" t="s">
        <v>958</v>
      </c>
    </row>
    <row r="2057" spans="1:11" x14ac:dyDescent="0.25">
      <c r="A2057" t="s">
        <v>506</v>
      </c>
      <c r="B2057">
        <v>292</v>
      </c>
      <c r="C2057">
        <v>21</v>
      </c>
      <c r="D2057">
        <v>48</v>
      </c>
      <c r="E2057" t="s">
        <v>30</v>
      </c>
      <c r="F2057">
        <v>10.51</v>
      </c>
      <c r="G2057">
        <v>65.959999999999994</v>
      </c>
      <c r="H2057">
        <v>10</v>
      </c>
      <c r="I2057">
        <v>58</v>
      </c>
      <c r="J2057">
        <v>6.19</v>
      </c>
      <c r="K2057" t="s">
        <v>959</v>
      </c>
    </row>
    <row r="2058" spans="1:11" x14ac:dyDescent="0.25">
      <c r="A2058" t="s">
        <v>507</v>
      </c>
      <c r="B2058">
        <v>292</v>
      </c>
      <c r="C2058">
        <v>21</v>
      </c>
      <c r="D2058">
        <v>48</v>
      </c>
      <c r="E2058" t="s">
        <v>30</v>
      </c>
      <c r="F2058">
        <v>10.51</v>
      </c>
      <c r="G2058" s="1">
        <v>67.930000000000007</v>
      </c>
      <c r="H2058" s="1">
        <v>10</v>
      </c>
      <c r="I2058">
        <v>18.3</v>
      </c>
      <c r="J2058">
        <v>2.25</v>
      </c>
      <c r="K2058" t="s">
        <v>959</v>
      </c>
    </row>
    <row r="2059" spans="1:11" x14ac:dyDescent="0.25">
      <c r="A2059" t="s">
        <v>508</v>
      </c>
      <c r="B2059">
        <v>281</v>
      </c>
      <c r="C2059">
        <v>26</v>
      </c>
      <c r="D2059">
        <v>9</v>
      </c>
      <c r="E2059" t="s">
        <v>30</v>
      </c>
      <c r="F2059">
        <v>1.98</v>
      </c>
      <c r="G2059" s="1">
        <v>11.88</v>
      </c>
      <c r="H2059" s="1">
        <v>227.5</v>
      </c>
      <c r="I2059">
        <v>117.38</v>
      </c>
      <c r="J2059">
        <v>11.74</v>
      </c>
      <c r="K2059" t="s">
        <v>960</v>
      </c>
    </row>
    <row r="2060" spans="1:11" x14ac:dyDescent="0.25">
      <c r="A2060" t="s">
        <v>509</v>
      </c>
      <c r="B2060">
        <v>281</v>
      </c>
      <c r="C2060">
        <v>26</v>
      </c>
      <c r="D2060">
        <v>18</v>
      </c>
      <c r="E2060" t="s">
        <v>30</v>
      </c>
      <c r="F2060">
        <v>4.29</v>
      </c>
      <c r="G2060" s="1">
        <v>25.74</v>
      </c>
      <c r="H2060" s="1">
        <v>117.5</v>
      </c>
      <c r="I2060">
        <v>163.4</v>
      </c>
      <c r="J2060">
        <v>16.34</v>
      </c>
      <c r="K2060" t="s">
        <v>961</v>
      </c>
    </row>
    <row r="2061" spans="1:11" x14ac:dyDescent="0.25">
      <c r="A2061" t="s">
        <v>510</v>
      </c>
      <c r="B2061">
        <v>281</v>
      </c>
      <c r="C2061">
        <v>26</v>
      </c>
      <c r="D2061">
        <v>18</v>
      </c>
      <c r="E2061" t="s">
        <v>30</v>
      </c>
      <c r="F2061">
        <v>4.0999999999999996</v>
      </c>
      <c r="G2061">
        <v>24.6</v>
      </c>
      <c r="H2061" s="1">
        <v>165</v>
      </c>
      <c r="I2061">
        <v>136</v>
      </c>
      <c r="J2061">
        <v>13.6</v>
      </c>
      <c r="K2061" t="s">
        <v>962</v>
      </c>
    </row>
    <row r="2062" spans="1:11" x14ac:dyDescent="0.25">
      <c r="A2062" t="s">
        <v>511</v>
      </c>
      <c r="B2062">
        <v>121</v>
      </c>
      <c r="C2062">
        <v>25</v>
      </c>
      <c r="D2062">
        <v>22</v>
      </c>
      <c r="E2062" t="s">
        <v>30</v>
      </c>
      <c r="F2062">
        <v>22.44</v>
      </c>
      <c r="G2062">
        <v>58.87</v>
      </c>
      <c r="H2062" s="1">
        <v>1740</v>
      </c>
      <c r="I2062" s="1">
        <v>14568.7</v>
      </c>
      <c r="J2062">
        <v>652.75</v>
      </c>
      <c r="K2062" t="s">
        <v>963</v>
      </c>
    </row>
    <row r="2063" spans="1:11" x14ac:dyDescent="0.25">
      <c r="A2063" t="s">
        <v>512</v>
      </c>
      <c r="B2063">
        <v>121</v>
      </c>
      <c r="C2063">
        <v>25</v>
      </c>
      <c r="D2063">
        <v>22</v>
      </c>
      <c r="E2063" t="s">
        <v>30</v>
      </c>
      <c r="F2063">
        <v>22.44</v>
      </c>
      <c r="G2063">
        <v>58.87</v>
      </c>
      <c r="H2063" s="1">
        <v>1700</v>
      </c>
      <c r="I2063" s="1">
        <v>10445.6</v>
      </c>
      <c r="J2063">
        <v>425.87</v>
      </c>
      <c r="K2063" t="s">
        <v>963</v>
      </c>
    </row>
    <row r="2064" spans="1:11" x14ac:dyDescent="0.25">
      <c r="A2064" t="s">
        <v>513</v>
      </c>
      <c r="B2064">
        <v>111</v>
      </c>
      <c r="C2064">
        <v>11</v>
      </c>
      <c r="D2064">
        <v>18</v>
      </c>
      <c r="E2064" t="s">
        <v>30</v>
      </c>
      <c r="F2064">
        <v>73.22</v>
      </c>
      <c r="G2064">
        <v>142.28</v>
      </c>
      <c r="H2064" s="1">
        <v>1110</v>
      </c>
      <c r="I2064" s="1">
        <v>14685</v>
      </c>
      <c r="J2064">
        <v>465.08</v>
      </c>
      <c r="K2064" t="s">
        <v>964</v>
      </c>
    </row>
    <row r="2065" spans="1:11" x14ac:dyDescent="0.25">
      <c r="A2065" t="s">
        <v>514</v>
      </c>
      <c r="B2065">
        <v>111</v>
      </c>
      <c r="C2065">
        <v>11</v>
      </c>
      <c r="D2065">
        <v>18</v>
      </c>
      <c r="E2065" t="s">
        <v>30</v>
      </c>
      <c r="F2065">
        <v>73.22</v>
      </c>
      <c r="G2065">
        <v>150.28</v>
      </c>
      <c r="H2065">
        <v>480</v>
      </c>
      <c r="I2065" s="1">
        <v>7043</v>
      </c>
      <c r="J2065">
        <v>240.48</v>
      </c>
      <c r="K2065" t="s">
        <v>964</v>
      </c>
    </row>
    <row r="2066" spans="1:11" x14ac:dyDescent="0.25">
      <c r="A2066" t="s">
        <v>515</v>
      </c>
      <c r="B2066">
        <v>252</v>
      </c>
      <c r="C2066">
        <v>24</v>
      </c>
      <c r="D2066">
        <v>11</v>
      </c>
      <c r="E2066" t="s">
        <v>30</v>
      </c>
      <c r="F2066">
        <v>12.07</v>
      </c>
      <c r="G2066">
        <v>32.25</v>
      </c>
      <c r="H2066">
        <v>22.5</v>
      </c>
      <c r="I2066">
        <v>250.95</v>
      </c>
      <c r="J2066">
        <v>9.58</v>
      </c>
      <c r="K2066" t="s">
        <v>965</v>
      </c>
    </row>
    <row r="2067" spans="1:11" x14ac:dyDescent="0.25">
      <c r="A2067" t="s">
        <v>516</v>
      </c>
      <c r="B2067">
        <v>252</v>
      </c>
      <c r="C2067">
        <v>24</v>
      </c>
      <c r="D2067">
        <v>3</v>
      </c>
      <c r="E2067" t="s">
        <v>30</v>
      </c>
      <c r="F2067">
        <v>10.41</v>
      </c>
      <c r="G2067">
        <v>17.75</v>
      </c>
      <c r="H2067">
        <v>10</v>
      </c>
      <c r="I2067">
        <v>103.2</v>
      </c>
      <c r="J2067">
        <v>2.66</v>
      </c>
      <c r="K2067" t="s">
        <v>966</v>
      </c>
    </row>
    <row r="2068" spans="1:11" x14ac:dyDescent="0.25">
      <c r="A2068" t="s">
        <v>517</v>
      </c>
      <c r="B2068">
        <v>252</v>
      </c>
      <c r="C2068">
        <v>24</v>
      </c>
      <c r="D2068">
        <v>14</v>
      </c>
      <c r="E2068" t="s">
        <v>30</v>
      </c>
      <c r="F2068">
        <v>12.25</v>
      </c>
      <c r="G2068">
        <v>38.72</v>
      </c>
      <c r="H2068">
        <v>11.04</v>
      </c>
      <c r="I2068">
        <v>117.29</v>
      </c>
      <c r="J2068">
        <v>4.91</v>
      </c>
      <c r="K2068" t="s">
        <v>551</v>
      </c>
    </row>
    <row r="2069" spans="1:11" x14ac:dyDescent="0.25">
      <c r="A2069" t="s">
        <v>518</v>
      </c>
      <c r="B2069">
        <v>252</v>
      </c>
      <c r="C2069">
        <v>24</v>
      </c>
      <c r="D2069">
        <v>3</v>
      </c>
      <c r="E2069" t="s">
        <v>30</v>
      </c>
      <c r="F2069">
        <v>8.9499999999999993</v>
      </c>
      <c r="G2069">
        <v>17.079999999999998</v>
      </c>
      <c r="H2069" s="1" t="s">
        <v>31</v>
      </c>
      <c r="I2069" t="s">
        <v>31</v>
      </c>
      <c r="J2069" t="s">
        <v>31</v>
      </c>
      <c r="K2069" t="s">
        <v>967</v>
      </c>
    </row>
    <row r="2070" spans="1:11" x14ac:dyDescent="0.25">
      <c r="A2070" t="s">
        <v>519</v>
      </c>
      <c r="B2070">
        <v>252</v>
      </c>
      <c r="C2070">
        <v>24</v>
      </c>
      <c r="D2070">
        <v>15</v>
      </c>
      <c r="E2070" t="s">
        <v>30</v>
      </c>
      <c r="F2070">
        <v>13.79</v>
      </c>
      <c r="G2070">
        <v>48.69</v>
      </c>
      <c r="H2070">
        <v>118.96</v>
      </c>
      <c r="I2070">
        <v>982.04</v>
      </c>
      <c r="J2070">
        <v>52.08</v>
      </c>
      <c r="K2070" t="s">
        <v>968</v>
      </c>
    </row>
    <row r="2071" spans="1:11" x14ac:dyDescent="0.25">
      <c r="A2071" t="s">
        <v>520</v>
      </c>
      <c r="B2071">
        <v>252</v>
      </c>
      <c r="C2071">
        <v>24</v>
      </c>
      <c r="D2071">
        <v>17</v>
      </c>
      <c r="E2071" t="s">
        <v>30</v>
      </c>
      <c r="F2071">
        <v>20.6</v>
      </c>
      <c r="G2071">
        <v>77.17</v>
      </c>
      <c r="H2071" s="1" t="s">
        <v>31</v>
      </c>
      <c r="I2071" t="s">
        <v>31</v>
      </c>
      <c r="J2071" t="s">
        <v>31</v>
      </c>
      <c r="K2071" t="s">
        <v>969</v>
      </c>
    </row>
    <row r="2072" spans="1:11" x14ac:dyDescent="0.25">
      <c r="A2072" t="s">
        <v>521</v>
      </c>
      <c r="B2072">
        <v>252</v>
      </c>
      <c r="C2072">
        <v>24</v>
      </c>
      <c r="D2072">
        <v>18</v>
      </c>
      <c r="E2072" t="s">
        <v>30</v>
      </c>
      <c r="F2072">
        <v>19.64</v>
      </c>
      <c r="G2072">
        <v>77.819999999999993</v>
      </c>
      <c r="H2072" s="1">
        <v>7.5</v>
      </c>
      <c r="I2072">
        <v>83.75</v>
      </c>
      <c r="J2072">
        <v>3.03</v>
      </c>
      <c r="K2072" t="s">
        <v>552</v>
      </c>
    </row>
    <row r="2073" spans="1:11" x14ac:dyDescent="0.25">
      <c r="A2073" t="s">
        <v>522</v>
      </c>
      <c r="B2073">
        <v>242</v>
      </c>
      <c r="C2073">
        <v>27</v>
      </c>
      <c r="D2073">
        <v>15</v>
      </c>
      <c r="E2073" t="s">
        <v>30</v>
      </c>
      <c r="F2073">
        <v>18.45</v>
      </c>
      <c r="G2073">
        <v>78.34</v>
      </c>
      <c r="H2073">
        <v>182.83</v>
      </c>
      <c r="I2073" s="1">
        <v>1925.6</v>
      </c>
      <c r="J2073">
        <v>130.16</v>
      </c>
      <c r="K2073" t="s">
        <v>970</v>
      </c>
    </row>
    <row r="2074" spans="1:11" x14ac:dyDescent="0.25">
      <c r="A2074" t="s">
        <v>523</v>
      </c>
      <c r="B2074">
        <v>242</v>
      </c>
      <c r="C2074">
        <v>27</v>
      </c>
      <c r="D2074">
        <v>32</v>
      </c>
      <c r="E2074" t="s">
        <v>30</v>
      </c>
      <c r="F2074">
        <v>19.32</v>
      </c>
      <c r="G2074">
        <v>77.89</v>
      </c>
      <c r="H2074">
        <v>26.67</v>
      </c>
      <c r="I2074">
        <v>117.7</v>
      </c>
      <c r="J2074">
        <v>7.5</v>
      </c>
      <c r="K2074" t="s">
        <v>971</v>
      </c>
    </row>
    <row r="2075" spans="1:11" x14ac:dyDescent="0.25">
      <c r="A2075" t="s">
        <v>524</v>
      </c>
      <c r="B2075">
        <v>242</v>
      </c>
      <c r="C2075">
        <v>27</v>
      </c>
      <c r="D2075">
        <v>32</v>
      </c>
      <c r="E2075" t="s">
        <v>30</v>
      </c>
      <c r="F2075">
        <v>19.32</v>
      </c>
      <c r="G2075">
        <v>81.58</v>
      </c>
      <c r="H2075">
        <v>352.93</v>
      </c>
      <c r="I2075" s="1">
        <v>2711.81</v>
      </c>
      <c r="J2075">
        <v>200.41</v>
      </c>
      <c r="K2075" t="s">
        <v>971</v>
      </c>
    </row>
    <row r="2076" spans="1:11" x14ac:dyDescent="0.25">
      <c r="A2076" t="s">
        <v>525</v>
      </c>
      <c r="B2076">
        <v>151</v>
      </c>
      <c r="C2076">
        <v>33</v>
      </c>
      <c r="D2076">
        <v>13</v>
      </c>
      <c r="E2076" t="s">
        <v>30</v>
      </c>
      <c r="F2076">
        <v>30.02</v>
      </c>
      <c r="G2076">
        <v>69.64</v>
      </c>
      <c r="H2076">
        <v>82.5</v>
      </c>
      <c r="I2076" s="1">
        <v>1733.93</v>
      </c>
      <c r="J2076">
        <v>58.5</v>
      </c>
      <c r="K2076" t="s">
        <v>972</v>
      </c>
    </row>
    <row r="2077" spans="1:11" x14ac:dyDescent="0.25">
      <c r="A2077" t="s">
        <v>526</v>
      </c>
      <c r="B2077">
        <v>151</v>
      </c>
      <c r="C2077">
        <v>33</v>
      </c>
      <c r="D2077">
        <v>11</v>
      </c>
      <c r="E2077" t="s">
        <v>30</v>
      </c>
      <c r="F2077">
        <v>30.25</v>
      </c>
      <c r="G2077">
        <v>65.14</v>
      </c>
      <c r="H2077" t="s">
        <v>31</v>
      </c>
      <c r="I2077" t="s">
        <v>31</v>
      </c>
      <c r="J2077" t="s">
        <v>31</v>
      </c>
      <c r="K2077" t="s">
        <v>972</v>
      </c>
    </row>
    <row r="2078" spans="1:11" x14ac:dyDescent="0.25">
      <c r="A2078" t="s">
        <v>527</v>
      </c>
      <c r="B2078">
        <v>253</v>
      </c>
      <c r="C2078">
        <v>24</v>
      </c>
      <c r="D2078">
        <v>5</v>
      </c>
      <c r="E2078" t="s">
        <v>30</v>
      </c>
      <c r="F2078">
        <v>26.48</v>
      </c>
      <c r="G2078">
        <v>41.61</v>
      </c>
      <c r="H2078">
        <v>40</v>
      </c>
      <c r="I2078">
        <v>522.6</v>
      </c>
      <c r="J2078">
        <v>12.97</v>
      </c>
      <c r="K2078" t="s">
        <v>973</v>
      </c>
    </row>
    <row r="2079" spans="1:11" x14ac:dyDescent="0.25">
      <c r="A2079" t="s">
        <v>528</v>
      </c>
      <c r="B2079">
        <v>253</v>
      </c>
      <c r="C2079">
        <v>24</v>
      </c>
      <c r="D2079">
        <v>3</v>
      </c>
      <c r="E2079" t="s">
        <v>30</v>
      </c>
      <c r="F2079">
        <v>26.76</v>
      </c>
      <c r="G2079">
        <v>34.380000000000003</v>
      </c>
      <c r="H2079">
        <v>30</v>
      </c>
      <c r="I2079">
        <v>801.8</v>
      </c>
      <c r="J2079">
        <v>17.14</v>
      </c>
      <c r="K2079" t="s">
        <v>973</v>
      </c>
    </row>
    <row r="2080" spans="1:11" x14ac:dyDescent="0.25">
      <c r="A2080" t="s">
        <v>529</v>
      </c>
      <c r="B2080">
        <v>253</v>
      </c>
      <c r="C2080">
        <v>24</v>
      </c>
      <c r="D2080">
        <v>5</v>
      </c>
      <c r="E2080" t="s">
        <v>30</v>
      </c>
      <c r="F2080">
        <v>19.71</v>
      </c>
      <c r="G2080">
        <v>32.81</v>
      </c>
      <c r="H2080">
        <v>40</v>
      </c>
      <c r="I2080">
        <v>387.2</v>
      </c>
      <c r="J2080">
        <v>10.039999999999999</v>
      </c>
      <c r="K2080" t="s">
        <v>974</v>
      </c>
    </row>
    <row r="2081" spans="1:11" x14ac:dyDescent="0.25">
      <c r="A2081" t="s">
        <v>530</v>
      </c>
      <c r="B2081">
        <v>253</v>
      </c>
      <c r="C2081">
        <v>24</v>
      </c>
      <c r="D2081">
        <v>3</v>
      </c>
      <c r="E2081" t="s">
        <v>30</v>
      </c>
      <c r="F2081">
        <v>20.079999999999998</v>
      </c>
      <c r="G2081">
        <v>27.12</v>
      </c>
      <c r="H2081" s="1" t="s">
        <v>31</v>
      </c>
      <c r="I2081" t="s">
        <v>31</v>
      </c>
      <c r="J2081" t="s">
        <v>31</v>
      </c>
      <c r="K2081" t="s">
        <v>974</v>
      </c>
    </row>
    <row r="2082" spans="1:11" x14ac:dyDescent="0.25">
      <c r="A2082" t="s">
        <v>531</v>
      </c>
      <c r="B2082">
        <v>392</v>
      </c>
      <c r="C2082">
        <v>31</v>
      </c>
      <c r="D2082">
        <v>65</v>
      </c>
      <c r="E2082" t="s">
        <v>30</v>
      </c>
      <c r="F2082">
        <v>26.31</v>
      </c>
      <c r="G2082">
        <v>124.56</v>
      </c>
      <c r="H2082">
        <v>20</v>
      </c>
      <c r="I2082">
        <v>185.2</v>
      </c>
      <c r="J2082">
        <v>15.54</v>
      </c>
      <c r="K2082" t="s">
        <v>975</v>
      </c>
    </row>
    <row r="2083" spans="1:11" x14ac:dyDescent="0.25">
      <c r="A2083" t="s">
        <v>532</v>
      </c>
      <c r="B2083">
        <v>151</v>
      </c>
      <c r="C2083">
        <v>33</v>
      </c>
      <c r="D2083">
        <v>8</v>
      </c>
      <c r="E2083" t="s">
        <v>30</v>
      </c>
      <c r="F2083">
        <v>21.12</v>
      </c>
      <c r="G2083">
        <v>45.44</v>
      </c>
      <c r="H2083">
        <v>20</v>
      </c>
      <c r="I2083">
        <v>400.4</v>
      </c>
      <c r="J2083">
        <v>12.69</v>
      </c>
      <c r="K2083" t="s">
        <v>976</v>
      </c>
    </row>
    <row r="2084" spans="1:11" x14ac:dyDescent="0.25">
      <c r="A2084" t="s">
        <v>533</v>
      </c>
      <c r="B2084">
        <v>151</v>
      </c>
      <c r="C2084">
        <v>33</v>
      </c>
      <c r="D2084">
        <v>8</v>
      </c>
      <c r="E2084" t="s">
        <v>30</v>
      </c>
      <c r="F2084">
        <v>19.38</v>
      </c>
      <c r="G2084">
        <v>39.17</v>
      </c>
      <c r="H2084" t="s">
        <v>31</v>
      </c>
      <c r="I2084" t="s">
        <v>31</v>
      </c>
      <c r="J2084" t="s">
        <v>31</v>
      </c>
      <c r="K2084" t="s">
        <v>977</v>
      </c>
    </row>
    <row r="2085" spans="1:11" x14ac:dyDescent="0.25">
      <c r="A2085" t="s">
        <v>534</v>
      </c>
      <c r="B2085">
        <v>151</v>
      </c>
      <c r="C2085">
        <v>33</v>
      </c>
      <c r="D2085">
        <v>7</v>
      </c>
      <c r="E2085" t="s">
        <v>30</v>
      </c>
      <c r="F2085">
        <v>27.48</v>
      </c>
      <c r="G2085">
        <v>60.82</v>
      </c>
      <c r="H2085">
        <v>67.5</v>
      </c>
      <c r="I2085" s="1">
        <v>1766.63</v>
      </c>
      <c r="J2085">
        <v>62.53</v>
      </c>
      <c r="K2085" t="s">
        <v>978</v>
      </c>
    </row>
    <row r="2086" spans="1:11" x14ac:dyDescent="0.25">
      <c r="A2086" t="s">
        <v>535</v>
      </c>
      <c r="B2086">
        <v>151</v>
      </c>
      <c r="C2086">
        <v>33</v>
      </c>
      <c r="D2086">
        <v>4</v>
      </c>
      <c r="E2086" t="s">
        <v>30</v>
      </c>
      <c r="F2086">
        <v>27.9</v>
      </c>
      <c r="G2086">
        <v>52.13</v>
      </c>
      <c r="H2086" t="s">
        <v>31</v>
      </c>
      <c r="I2086" t="s">
        <v>31</v>
      </c>
      <c r="J2086" t="s">
        <v>31</v>
      </c>
      <c r="K2086" t="s">
        <v>979</v>
      </c>
    </row>
    <row r="2087" spans="1:11" x14ac:dyDescent="0.25">
      <c r="A2087" t="s">
        <v>536</v>
      </c>
      <c r="B2087">
        <v>392</v>
      </c>
      <c r="C2087">
        <v>31</v>
      </c>
      <c r="D2087">
        <v>2</v>
      </c>
      <c r="E2087" t="s">
        <v>30</v>
      </c>
      <c r="F2087">
        <v>5.13</v>
      </c>
      <c r="G2087">
        <v>15.24</v>
      </c>
      <c r="H2087" t="s">
        <v>31</v>
      </c>
      <c r="I2087" t="s">
        <v>31</v>
      </c>
      <c r="J2087" t="s">
        <v>31</v>
      </c>
      <c r="K2087" t="s">
        <v>980</v>
      </c>
    </row>
    <row r="2088" spans="1:11" x14ac:dyDescent="0.25">
      <c r="A2088" t="s">
        <v>537</v>
      </c>
      <c r="B2088">
        <v>392</v>
      </c>
      <c r="C2088">
        <v>31</v>
      </c>
      <c r="D2088">
        <v>2</v>
      </c>
      <c r="E2088" t="s">
        <v>30</v>
      </c>
      <c r="F2088">
        <v>4.63</v>
      </c>
      <c r="G2088">
        <v>13.63</v>
      </c>
      <c r="H2088" t="s">
        <v>31</v>
      </c>
      <c r="I2088" t="s">
        <v>31</v>
      </c>
      <c r="J2088" t="s">
        <v>31</v>
      </c>
      <c r="K2088" t="s">
        <v>981</v>
      </c>
    </row>
    <row r="2089" spans="1:11" x14ac:dyDescent="0.25">
      <c r="A2089" t="s">
        <v>538</v>
      </c>
      <c r="B2089">
        <v>492</v>
      </c>
      <c r="C2089">
        <v>41</v>
      </c>
      <c r="D2089">
        <v>13</v>
      </c>
      <c r="E2089" t="s">
        <v>30</v>
      </c>
      <c r="F2089">
        <v>1.31</v>
      </c>
      <c r="G2089">
        <v>9.2100000000000009</v>
      </c>
      <c r="H2089">
        <v>17.649999999999999</v>
      </c>
      <c r="I2089">
        <v>21</v>
      </c>
      <c r="J2089">
        <v>2.46</v>
      </c>
      <c r="K2089" t="s">
        <v>982</v>
      </c>
    </row>
    <row r="2090" spans="1:11" x14ac:dyDescent="0.25">
      <c r="A2090" t="s">
        <v>539</v>
      </c>
      <c r="B2090">
        <v>492</v>
      </c>
      <c r="C2090">
        <v>41</v>
      </c>
      <c r="D2090">
        <v>14</v>
      </c>
      <c r="E2090" t="s">
        <v>30</v>
      </c>
      <c r="F2090">
        <v>1.61</v>
      </c>
      <c r="G2090">
        <v>8.17</v>
      </c>
      <c r="H2090" t="s">
        <v>31</v>
      </c>
      <c r="I2090" t="s">
        <v>31</v>
      </c>
      <c r="J2090" t="s">
        <v>31</v>
      </c>
      <c r="K2090" t="s">
        <v>983</v>
      </c>
    </row>
    <row r="2091" spans="1:11" x14ac:dyDescent="0.25">
      <c r="A2091" t="s">
        <v>540</v>
      </c>
      <c r="B2091">
        <v>492</v>
      </c>
      <c r="C2091">
        <v>41</v>
      </c>
      <c r="D2091">
        <v>38</v>
      </c>
      <c r="E2091" t="s">
        <v>30</v>
      </c>
      <c r="F2091">
        <v>10.09</v>
      </c>
      <c r="G2091">
        <v>39.97</v>
      </c>
      <c r="H2091">
        <v>22.78</v>
      </c>
      <c r="I2091">
        <v>36.83</v>
      </c>
      <c r="J2091">
        <v>2.82</v>
      </c>
      <c r="K2091" t="s">
        <v>613</v>
      </c>
    </row>
    <row r="2092" spans="1:11" x14ac:dyDescent="0.25">
      <c r="A2092" t="s">
        <v>541</v>
      </c>
      <c r="B2092">
        <v>492</v>
      </c>
      <c r="C2092">
        <v>41</v>
      </c>
      <c r="D2092">
        <v>38</v>
      </c>
      <c r="E2092" t="s">
        <v>30</v>
      </c>
      <c r="F2092">
        <v>10.09</v>
      </c>
      <c r="G2092">
        <v>40.03</v>
      </c>
      <c r="H2092">
        <v>16.11</v>
      </c>
      <c r="I2092">
        <v>26.78</v>
      </c>
      <c r="J2092">
        <v>2.0099999999999998</v>
      </c>
      <c r="K2092" t="s">
        <v>613</v>
      </c>
    </row>
    <row r="2093" spans="1:11" x14ac:dyDescent="0.25">
      <c r="A2093" t="s">
        <v>542</v>
      </c>
      <c r="B2093">
        <v>151</v>
      </c>
      <c r="C2093">
        <v>33</v>
      </c>
      <c r="D2093">
        <v>8</v>
      </c>
      <c r="E2093" t="s">
        <v>30</v>
      </c>
      <c r="F2093">
        <v>23.81</v>
      </c>
      <c r="G2093">
        <v>44.56</v>
      </c>
      <c r="H2093" t="s">
        <v>31</v>
      </c>
      <c r="I2093" t="s">
        <v>31</v>
      </c>
      <c r="J2093" t="s">
        <v>31</v>
      </c>
      <c r="K2093" t="s">
        <v>984</v>
      </c>
    </row>
    <row r="2094" spans="1:11" x14ac:dyDescent="0.25">
      <c r="A2094" t="s">
        <v>543</v>
      </c>
      <c r="B2094">
        <v>151</v>
      </c>
      <c r="C2094">
        <v>33</v>
      </c>
      <c r="D2094">
        <v>8</v>
      </c>
      <c r="E2094" t="s">
        <v>30</v>
      </c>
      <c r="F2094">
        <v>22.77</v>
      </c>
      <c r="G2094" s="1">
        <v>35.43</v>
      </c>
      <c r="H2094" s="1">
        <v>30</v>
      </c>
      <c r="I2094" s="1">
        <v>259</v>
      </c>
      <c r="J2094">
        <v>7.94</v>
      </c>
      <c r="K2094" t="s">
        <v>985</v>
      </c>
    </row>
    <row r="2095" spans="1:11" x14ac:dyDescent="0.25">
      <c r="A2095" t="s">
        <v>544</v>
      </c>
      <c r="B2095">
        <v>151</v>
      </c>
      <c r="C2095">
        <v>33</v>
      </c>
      <c r="D2095">
        <v>11</v>
      </c>
      <c r="E2095" t="s">
        <v>30</v>
      </c>
      <c r="F2095">
        <v>40.82</v>
      </c>
      <c r="G2095">
        <v>69.12</v>
      </c>
      <c r="H2095">
        <v>70</v>
      </c>
      <c r="I2095">
        <v>30.1</v>
      </c>
      <c r="J2095">
        <v>2.4</v>
      </c>
      <c r="K2095" t="s">
        <v>986</v>
      </c>
    </row>
    <row r="2096" spans="1:11" x14ac:dyDescent="0.25">
      <c r="A2096" t="s">
        <v>545</v>
      </c>
      <c r="B2096">
        <v>151</v>
      </c>
      <c r="C2096">
        <v>33</v>
      </c>
      <c r="D2096">
        <v>12</v>
      </c>
      <c r="E2096" t="s">
        <v>30</v>
      </c>
      <c r="F2096">
        <v>42.22</v>
      </c>
      <c r="G2096">
        <v>61.18</v>
      </c>
      <c r="H2096" t="s">
        <v>31</v>
      </c>
      <c r="I2096" t="s">
        <v>31</v>
      </c>
      <c r="J2096" t="s">
        <v>31</v>
      </c>
      <c r="K2096" t="s">
        <v>987</v>
      </c>
    </row>
    <row r="2097" spans="1:11" x14ac:dyDescent="0.25">
      <c r="A2097" t="s">
        <v>546</v>
      </c>
      <c r="B2097">
        <v>392</v>
      </c>
      <c r="C2097">
        <v>31</v>
      </c>
      <c r="D2097">
        <v>73</v>
      </c>
      <c r="E2097" t="s">
        <v>30</v>
      </c>
      <c r="F2097">
        <v>20.9</v>
      </c>
      <c r="G2097">
        <v>114.23</v>
      </c>
      <c r="H2097">
        <v>10</v>
      </c>
      <c r="I2097">
        <v>42.3</v>
      </c>
      <c r="J2097">
        <v>5</v>
      </c>
      <c r="K2097" t="s">
        <v>684</v>
      </c>
    </row>
    <row r="2098" spans="1:11" x14ac:dyDescent="0.25">
      <c r="A2098" t="s">
        <v>3</v>
      </c>
      <c r="B2098" t="s">
        <v>6</v>
      </c>
      <c r="C2098" t="s">
        <v>11</v>
      </c>
      <c r="D2098" t="s">
        <v>12</v>
      </c>
      <c r="E2098" t="s">
        <v>11</v>
      </c>
      <c r="F2098" t="s">
        <v>28</v>
      </c>
      <c r="G2098" t="s">
        <v>28</v>
      </c>
      <c r="H2098" t="s">
        <v>7</v>
      </c>
      <c r="I2098" t="s">
        <v>1</v>
      </c>
      <c r="J2098" t="s">
        <v>28</v>
      </c>
      <c r="K2098" t="e">
        <f>-------------------------------------E</f>
        <v>#NAME?</v>
      </c>
    </row>
    <row r="2099" spans="1:11" x14ac:dyDescent="0.25">
      <c r="A2099" t="s">
        <v>5</v>
      </c>
      <c r="F2099">
        <v>7163.01</v>
      </c>
      <c r="G2099">
        <v>33373.68</v>
      </c>
      <c r="H2099" s="1">
        <v>14600.02</v>
      </c>
      <c r="I2099" s="1">
        <v>91873.64</v>
      </c>
      <c r="J2099" s="1">
        <v>5002.18</v>
      </c>
    </row>
    <row r="2102" spans="1:11" x14ac:dyDescent="0.25">
      <c r="A2102" s="2" t="s">
        <v>994</v>
      </c>
    </row>
    <row r="2104" spans="1:11" x14ac:dyDescent="0.25">
      <c r="A2104" t="s">
        <v>8</v>
      </c>
      <c r="B2104" t="s">
        <v>9</v>
      </c>
      <c r="C2104" t="s">
        <v>10</v>
      </c>
    </row>
    <row r="2105" spans="1:11" x14ac:dyDescent="0.25">
      <c r="A2105" t="s">
        <v>3</v>
      </c>
      <c r="B2105" t="s">
        <v>6</v>
      </c>
      <c r="C2105" t="s">
        <v>11</v>
      </c>
      <c r="D2105" t="s">
        <v>12</v>
      </c>
      <c r="E2105" t="s">
        <v>11</v>
      </c>
      <c r="F2105" t="s">
        <v>4</v>
      </c>
    </row>
    <row r="2106" spans="1:11" x14ac:dyDescent="0.25">
      <c r="A2106" t="s">
        <v>13</v>
      </c>
      <c r="B2106" t="s">
        <v>14</v>
      </c>
      <c r="C2106" t="s">
        <v>15</v>
      </c>
      <c r="D2106" t="s">
        <v>16</v>
      </c>
      <c r="E2106" t="s">
        <v>17</v>
      </c>
    </row>
    <row r="2107" spans="1:11" x14ac:dyDescent="0.25">
      <c r="A2107" t="s">
        <v>18</v>
      </c>
      <c r="B2107" t="s">
        <v>19</v>
      </c>
      <c r="C2107" t="s">
        <v>20</v>
      </c>
      <c r="D2107" t="s">
        <v>21</v>
      </c>
      <c r="E2107" t="s">
        <v>22</v>
      </c>
      <c r="F2107" t="s">
        <v>23</v>
      </c>
      <c r="G2107" t="s">
        <v>24</v>
      </c>
      <c r="H2107" t="s">
        <v>25</v>
      </c>
      <c r="I2107" t="s">
        <v>26</v>
      </c>
      <c r="J2107" t="s">
        <v>27</v>
      </c>
    </row>
    <row r="2108" spans="1:11" x14ac:dyDescent="0.25">
      <c r="A2108" t="s">
        <v>3</v>
      </c>
      <c r="B2108" t="s">
        <v>6</v>
      </c>
      <c r="C2108" t="s">
        <v>11</v>
      </c>
      <c r="D2108" t="s">
        <v>12</v>
      </c>
      <c r="E2108" t="s">
        <v>11</v>
      </c>
      <c r="F2108" t="s">
        <v>28</v>
      </c>
      <c r="G2108" t="s">
        <v>28</v>
      </c>
      <c r="H2108" t="s">
        <v>2</v>
      </c>
      <c r="I2108" t="s">
        <v>7</v>
      </c>
      <c r="J2108" t="s">
        <v>1</v>
      </c>
    </row>
    <row r="2109" spans="1:11" x14ac:dyDescent="0.25">
      <c r="A2109" t="s">
        <v>29</v>
      </c>
      <c r="B2109">
        <v>451</v>
      </c>
      <c r="C2109">
        <v>42</v>
      </c>
      <c r="D2109">
        <v>4</v>
      </c>
      <c r="E2109" t="s">
        <v>30</v>
      </c>
      <c r="F2109">
        <v>25.45</v>
      </c>
      <c r="G2109">
        <v>32.21</v>
      </c>
      <c r="H2109" t="s">
        <v>31</v>
      </c>
      <c r="I2109" t="s">
        <v>31</v>
      </c>
      <c r="J2109" t="s">
        <v>31</v>
      </c>
      <c r="K2109" t="s">
        <v>549</v>
      </c>
    </row>
    <row r="2110" spans="1:11" x14ac:dyDescent="0.25">
      <c r="A2110" t="s">
        <v>32</v>
      </c>
      <c r="B2110">
        <v>252</v>
      </c>
      <c r="C2110">
        <v>24</v>
      </c>
      <c r="D2110">
        <v>13</v>
      </c>
      <c r="E2110" t="s">
        <v>30</v>
      </c>
      <c r="F2110">
        <v>11.9</v>
      </c>
      <c r="G2110">
        <v>23.78</v>
      </c>
      <c r="H2110" t="s">
        <v>31</v>
      </c>
      <c r="I2110" t="s">
        <v>31</v>
      </c>
      <c r="J2110" t="s">
        <v>31</v>
      </c>
      <c r="K2110" t="s">
        <v>550</v>
      </c>
    </row>
    <row r="2111" spans="1:11" x14ac:dyDescent="0.25">
      <c r="A2111" t="s">
        <v>33</v>
      </c>
      <c r="B2111">
        <v>252</v>
      </c>
      <c r="C2111">
        <v>24</v>
      </c>
      <c r="D2111">
        <v>24</v>
      </c>
      <c r="E2111" t="s">
        <v>30</v>
      </c>
      <c r="F2111">
        <v>20.61</v>
      </c>
      <c r="G2111">
        <v>50.67</v>
      </c>
      <c r="H2111" t="s">
        <v>31</v>
      </c>
      <c r="I2111" t="s">
        <v>31</v>
      </c>
      <c r="J2111" t="s">
        <v>31</v>
      </c>
      <c r="K2111" t="s">
        <v>551</v>
      </c>
    </row>
    <row r="2112" spans="1:11" x14ac:dyDescent="0.25">
      <c r="A2112" t="s">
        <v>34</v>
      </c>
      <c r="B2112">
        <v>252</v>
      </c>
      <c r="C2112">
        <v>24</v>
      </c>
      <c r="D2112">
        <v>29</v>
      </c>
      <c r="E2112" t="s">
        <v>30</v>
      </c>
      <c r="F2112">
        <v>19.96</v>
      </c>
      <c r="G2112">
        <v>54.74</v>
      </c>
      <c r="H2112" t="s">
        <v>31</v>
      </c>
      <c r="I2112" t="s">
        <v>31</v>
      </c>
      <c r="J2112" t="s">
        <v>31</v>
      </c>
      <c r="K2112" t="s">
        <v>552</v>
      </c>
    </row>
    <row r="2113" spans="1:11" x14ac:dyDescent="0.25">
      <c r="A2113" t="s">
        <v>35</v>
      </c>
      <c r="B2113">
        <v>292</v>
      </c>
      <c r="C2113">
        <v>21</v>
      </c>
      <c r="D2113">
        <v>10</v>
      </c>
      <c r="E2113" t="s">
        <v>30</v>
      </c>
      <c r="F2113">
        <v>3.06</v>
      </c>
      <c r="G2113">
        <v>10.76</v>
      </c>
      <c r="H2113" t="s">
        <v>31</v>
      </c>
      <c r="I2113" t="s">
        <v>31</v>
      </c>
      <c r="J2113" t="s">
        <v>31</v>
      </c>
      <c r="K2113" t="s">
        <v>553</v>
      </c>
    </row>
    <row r="2114" spans="1:11" x14ac:dyDescent="0.25">
      <c r="A2114" t="s">
        <v>36</v>
      </c>
      <c r="B2114">
        <v>292</v>
      </c>
      <c r="C2114">
        <v>21</v>
      </c>
      <c r="D2114">
        <v>9</v>
      </c>
      <c r="E2114" t="s">
        <v>30</v>
      </c>
      <c r="F2114">
        <v>3.06</v>
      </c>
      <c r="G2114">
        <v>10.199999999999999</v>
      </c>
      <c r="H2114" t="s">
        <v>31</v>
      </c>
      <c r="I2114" t="s">
        <v>31</v>
      </c>
      <c r="J2114" t="s">
        <v>31</v>
      </c>
      <c r="K2114" t="s">
        <v>554</v>
      </c>
    </row>
    <row r="2115" spans="1:11" x14ac:dyDescent="0.25">
      <c r="A2115" t="s">
        <v>37</v>
      </c>
      <c r="B2115">
        <v>292</v>
      </c>
      <c r="C2115">
        <v>21</v>
      </c>
      <c r="D2115">
        <v>32</v>
      </c>
      <c r="E2115" t="s">
        <v>30</v>
      </c>
      <c r="F2115">
        <v>8.15</v>
      </c>
      <c r="G2115">
        <v>32.36</v>
      </c>
      <c r="H2115" t="s">
        <v>31</v>
      </c>
      <c r="I2115" t="s">
        <v>31</v>
      </c>
      <c r="J2115" t="s">
        <v>31</v>
      </c>
      <c r="K2115" t="s">
        <v>555</v>
      </c>
    </row>
    <row r="2116" spans="1:11" x14ac:dyDescent="0.25">
      <c r="A2116" t="s">
        <v>38</v>
      </c>
      <c r="B2116">
        <v>292</v>
      </c>
      <c r="C2116">
        <v>21</v>
      </c>
      <c r="D2116">
        <v>20</v>
      </c>
      <c r="E2116" t="s">
        <v>30</v>
      </c>
      <c r="F2116">
        <v>7.51</v>
      </c>
      <c r="G2116">
        <v>26.45</v>
      </c>
      <c r="H2116" t="s">
        <v>31</v>
      </c>
      <c r="I2116" t="s">
        <v>31</v>
      </c>
      <c r="J2116" t="s">
        <v>31</v>
      </c>
      <c r="K2116" t="s">
        <v>556</v>
      </c>
    </row>
    <row r="2117" spans="1:11" x14ac:dyDescent="0.25">
      <c r="A2117" t="s">
        <v>39</v>
      </c>
      <c r="B2117">
        <v>292</v>
      </c>
      <c r="C2117">
        <v>21</v>
      </c>
      <c r="D2117">
        <v>40</v>
      </c>
      <c r="E2117" t="s">
        <v>30</v>
      </c>
      <c r="F2117">
        <v>13.76</v>
      </c>
      <c r="G2117">
        <v>46.26</v>
      </c>
      <c r="H2117" t="s">
        <v>31</v>
      </c>
      <c r="I2117" t="s">
        <v>31</v>
      </c>
      <c r="J2117" t="s">
        <v>31</v>
      </c>
      <c r="K2117" t="s">
        <v>557</v>
      </c>
    </row>
    <row r="2118" spans="1:11" x14ac:dyDescent="0.25">
      <c r="A2118" t="s">
        <v>40</v>
      </c>
      <c r="B2118">
        <v>292</v>
      </c>
      <c r="C2118">
        <v>21</v>
      </c>
      <c r="D2118">
        <v>61</v>
      </c>
      <c r="E2118" t="s">
        <v>30</v>
      </c>
      <c r="F2118">
        <v>18.059999999999999</v>
      </c>
      <c r="G2118">
        <v>63.65</v>
      </c>
      <c r="H2118" t="s">
        <v>31</v>
      </c>
      <c r="I2118" t="s">
        <v>31</v>
      </c>
      <c r="J2118" t="s">
        <v>31</v>
      </c>
      <c r="K2118" t="s">
        <v>558</v>
      </c>
    </row>
    <row r="2119" spans="1:11" x14ac:dyDescent="0.25">
      <c r="A2119" t="s">
        <v>41</v>
      </c>
      <c r="B2119">
        <v>292</v>
      </c>
      <c r="C2119">
        <v>21</v>
      </c>
      <c r="D2119">
        <v>11</v>
      </c>
      <c r="E2119" t="s">
        <v>30</v>
      </c>
      <c r="F2119">
        <v>3.64</v>
      </c>
      <c r="G2119">
        <v>10.74</v>
      </c>
      <c r="H2119" t="s">
        <v>31</v>
      </c>
      <c r="I2119" t="s">
        <v>31</v>
      </c>
      <c r="J2119" t="s">
        <v>31</v>
      </c>
      <c r="K2119" t="s">
        <v>559</v>
      </c>
    </row>
    <row r="2120" spans="1:11" x14ac:dyDescent="0.25">
      <c r="A2120" t="s">
        <v>42</v>
      </c>
      <c r="B2120">
        <v>292</v>
      </c>
      <c r="C2120">
        <v>21</v>
      </c>
      <c r="D2120">
        <v>11</v>
      </c>
      <c r="E2120" t="s">
        <v>30</v>
      </c>
      <c r="F2120">
        <v>3.64</v>
      </c>
      <c r="G2120">
        <v>9.85</v>
      </c>
      <c r="H2120" t="s">
        <v>31</v>
      </c>
      <c r="I2120" t="s">
        <v>31</v>
      </c>
      <c r="J2120" t="s">
        <v>31</v>
      </c>
      <c r="K2120" t="s">
        <v>559</v>
      </c>
    </row>
    <row r="2121" spans="1:11" x14ac:dyDescent="0.25">
      <c r="A2121" t="s">
        <v>43</v>
      </c>
      <c r="B2121">
        <v>492</v>
      </c>
      <c r="C2121">
        <v>41</v>
      </c>
      <c r="D2121">
        <v>173</v>
      </c>
      <c r="E2121" t="s">
        <v>30</v>
      </c>
      <c r="F2121">
        <v>42.45</v>
      </c>
      <c r="G2121">
        <v>154.34</v>
      </c>
      <c r="H2121" s="1">
        <v>3327.54</v>
      </c>
      <c r="I2121" s="1">
        <v>16842.669999999998</v>
      </c>
      <c r="J2121" s="1">
        <v>1008.11</v>
      </c>
      <c r="K2121" t="s">
        <v>560</v>
      </c>
    </row>
    <row r="2122" spans="1:11" x14ac:dyDescent="0.25">
      <c r="A2122" t="s">
        <v>44</v>
      </c>
      <c r="B2122">
        <v>492</v>
      </c>
      <c r="C2122">
        <v>41</v>
      </c>
      <c r="D2122">
        <v>175</v>
      </c>
      <c r="E2122" t="s">
        <v>30</v>
      </c>
      <c r="F2122">
        <v>42.49</v>
      </c>
      <c r="G2122">
        <v>154.94</v>
      </c>
      <c r="H2122" s="1">
        <v>3170.16</v>
      </c>
      <c r="I2122" s="1">
        <v>12552.81</v>
      </c>
      <c r="J2122">
        <v>752.45</v>
      </c>
      <c r="K2122" t="s">
        <v>561</v>
      </c>
    </row>
    <row r="2123" spans="1:11" x14ac:dyDescent="0.25">
      <c r="A2123" t="s">
        <v>45</v>
      </c>
      <c r="B2123">
        <v>492</v>
      </c>
      <c r="C2123">
        <v>41</v>
      </c>
      <c r="D2123">
        <v>140</v>
      </c>
      <c r="E2123" t="s">
        <v>30</v>
      </c>
      <c r="F2123">
        <v>42.12</v>
      </c>
      <c r="G2123">
        <v>144</v>
      </c>
      <c r="H2123" s="1">
        <v>2066.67</v>
      </c>
      <c r="I2123" s="1">
        <v>7733</v>
      </c>
      <c r="J2123">
        <v>423.62</v>
      </c>
      <c r="K2123" t="s">
        <v>562</v>
      </c>
    </row>
    <row r="2124" spans="1:11" x14ac:dyDescent="0.25">
      <c r="A2124" t="s">
        <v>46</v>
      </c>
      <c r="B2124">
        <v>492</v>
      </c>
      <c r="C2124">
        <v>41</v>
      </c>
      <c r="D2124">
        <v>141</v>
      </c>
      <c r="E2124" t="s">
        <v>30</v>
      </c>
      <c r="F2124">
        <v>42.63</v>
      </c>
      <c r="G2124">
        <v>145.97999999999999</v>
      </c>
      <c r="H2124" s="1">
        <v>2116.34</v>
      </c>
      <c r="I2124" s="1">
        <v>7656.77</v>
      </c>
      <c r="J2124">
        <v>416.66</v>
      </c>
      <c r="K2124" t="s">
        <v>563</v>
      </c>
    </row>
    <row r="2125" spans="1:11" x14ac:dyDescent="0.25">
      <c r="A2125" t="s">
        <v>47</v>
      </c>
      <c r="B2125">
        <v>492</v>
      </c>
      <c r="C2125">
        <v>41</v>
      </c>
      <c r="D2125">
        <v>106</v>
      </c>
      <c r="E2125" t="s">
        <v>30</v>
      </c>
      <c r="F2125">
        <v>30.32</v>
      </c>
      <c r="G2125">
        <v>97.69</v>
      </c>
      <c r="H2125">
        <v>955.72</v>
      </c>
      <c r="I2125" s="1">
        <v>3735.92</v>
      </c>
      <c r="J2125">
        <v>197.33</v>
      </c>
      <c r="K2125" t="s">
        <v>564</v>
      </c>
    </row>
    <row r="2126" spans="1:11" x14ac:dyDescent="0.25">
      <c r="A2126" t="s">
        <v>48</v>
      </c>
      <c r="B2126">
        <v>492</v>
      </c>
      <c r="C2126">
        <v>41</v>
      </c>
      <c r="D2126">
        <v>109</v>
      </c>
      <c r="E2126" t="s">
        <v>30</v>
      </c>
      <c r="F2126">
        <v>31.14</v>
      </c>
      <c r="G2126">
        <v>100.5</v>
      </c>
      <c r="H2126" s="1">
        <v>1136.6600000000001</v>
      </c>
      <c r="I2126" s="1">
        <v>4730.07</v>
      </c>
      <c r="J2126">
        <v>253.06</v>
      </c>
      <c r="K2126" t="s">
        <v>565</v>
      </c>
    </row>
    <row r="2127" spans="1:11" x14ac:dyDescent="0.25">
      <c r="A2127" t="s">
        <v>49</v>
      </c>
      <c r="B2127">
        <v>492</v>
      </c>
      <c r="C2127">
        <v>41</v>
      </c>
      <c r="D2127">
        <v>108</v>
      </c>
      <c r="E2127" t="s">
        <v>30</v>
      </c>
      <c r="F2127">
        <v>31.66</v>
      </c>
      <c r="G2127">
        <v>106.56</v>
      </c>
      <c r="H2127">
        <v>990.16</v>
      </c>
      <c r="I2127" s="1">
        <v>3918.94</v>
      </c>
      <c r="J2127">
        <v>212.24</v>
      </c>
      <c r="K2127" t="s">
        <v>566</v>
      </c>
    </row>
    <row r="2128" spans="1:11" x14ac:dyDescent="0.25">
      <c r="A2128" t="s">
        <v>50</v>
      </c>
      <c r="B2128">
        <v>492</v>
      </c>
      <c r="C2128">
        <v>41</v>
      </c>
      <c r="D2128">
        <v>109</v>
      </c>
      <c r="E2128" t="s">
        <v>30</v>
      </c>
      <c r="F2128">
        <v>32.17</v>
      </c>
      <c r="G2128">
        <v>108.69</v>
      </c>
      <c r="H2128" s="1">
        <v>1047.1600000000001</v>
      </c>
      <c r="I2128" s="1">
        <v>3987.74</v>
      </c>
      <c r="J2128">
        <v>218.25</v>
      </c>
      <c r="K2128" t="s">
        <v>567</v>
      </c>
    </row>
    <row r="2129" spans="1:11" x14ac:dyDescent="0.25">
      <c r="A2129" t="s">
        <v>51</v>
      </c>
      <c r="B2129">
        <v>492</v>
      </c>
      <c r="C2129">
        <v>41</v>
      </c>
      <c r="D2129">
        <v>25</v>
      </c>
      <c r="E2129" t="s">
        <v>30</v>
      </c>
      <c r="F2129">
        <v>7.35</v>
      </c>
      <c r="G2129">
        <v>22.88</v>
      </c>
      <c r="H2129">
        <v>110</v>
      </c>
      <c r="I2129">
        <v>233.85</v>
      </c>
      <c r="J2129">
        <v>11.66</v>
      </c>
      <c r="K2129" t="s">
        <v>568</v>
      </c>
    </row>
    <row r="2130" spans="1:11" x14ac:dyDescent="0.25">
      <c r="A2130" t="s">
        <v>52</v>
      </c>
      <c r="B2130">
        <v>492</v>
      </c>
      <c r="C2130">
        <v>41</v>
      </c>
      <c r="D2130">
        <v>31</v>
      </c>
      <c r="E2130" t="s">
        <v>30</v>
      </c>
      <c r="F2130">
        <v>8.35</v>
      </c>
      <c r="G2130">
        <v>27.2</v>
      </c>
      <c r="H2130">
        <v>150</v>
      </c>
      <c r="I2130">
        <v>424.34</v>
      </c>
      <c r="J2130">
        <v>22.45</v>
      </c>
      <c r="K2130" t="s">
        <v>569</v>
      </c>
    </row>
    <row r="2131" spans="1:11" x14ac:dyDescent="0.25">
      <c r="A2131" t="s">
        <v>53</v>
      </c>
      <c r="B2131">
        <v>492</v>
      </c>
      <c r="C2131">
        <v>41</v>
      </c>
      <c r="D2131">
        <v>64</v>
      </c>
      <c r="E2131" t="s">
        <v>30</v>
      </c>
      <c r="F2131">
        <v>15.86</v>
      </c>
      <c r="G2131">
        <v>62.26</v>
      </c>
      <c r="H2131">
        <v>232</v>
      </c>
      <c r="I2131">
        <v>590.66</v>
      </c>
      <c r="J2131">
        <v>37.54</v>
      </c>
      <c r="K2131" t="s">
        <v>570</v>
      </c>
    </row>
    <row r="2132" spans="1:11" x14ac:dyDescent="0.25">
      <c r="A2132" t="s">
        <v>54</v>
      </c>
      <c r="B2132">
        <v>492</v>
      </c>
      <c r="C2132">
        <v>41</v>
      </c>
      <c r="D2132">
        <v>63</v>
      </c>
      <c r="E2132" t="s">
        <v>30</v>
      </c>
      <c r="F2132">
        <v>15.86</v>
      </c>
      <c r="G2132">
        <v>61.8</v>
      </c>
      <c r="H2132">
        <v>182.73</v>
      </c>
      <c r="I2132">
        <v>452.7</v>
      </c>
      <c r="J2132">
        <v>29.49</v>
      </c>
      <c r="K2132" t="s">
        <v>571</v>
      </c>
    </row>
    <row r="2133" spans="1:11" x14ac:dyDescent="0.25">
      <c r="A2133" t="s">
        <v>55</v>
      </c>
      <c r="B2133">
        <v>492</v>
      </c>
      <c r="C2133">
        <v>41</v>
      </c>
      <c r="D2133">
        <v>20</v>
      </c>
      <c r="E2133" t="s">
        <v>30</v>
      </c>
      <c r="F2133">
        <v>6.25</v>
      </c>
      <c r="G2133">
        <v>23.47</v>
      </c>
      <c r="H2133">
        <v>73.33</v>
      </c>
      <c r="I2133">
        <v>145.97</v>
      </c>
      <c r="J2133">
        <v>8.75</v>
      </c>
      <c r="K2133" t="s">
        <v>572</v>
      </c>
    </row>
    <row r="2134" spans="1:11" x14ac:dyDescent="0.25">
      <c r="A2134" t="s">
        <v>56</v>
      </c>
      <c r="B2134">
        <v>492</v>
      </c>
      <c r="C2134">
        <v>41</v>
      </c>
      <c r="D2134">
        <v>20</v>
      </c>
      <c r="E2134" t="s">
        <v>30</v>
      </c>
      <c r="F2134">
        <v>6.25</v>
      </c>
      <c r="G2134">
        <v>23.52</v>
      </c>
      <c r="H2134">
        <v>92.5</v>
      </c>
      <c r="I2134">
        <v>112.83</v>
      </c>
      <c r="J2134">
        <v>7.11</v>
      </c>
      <c r="K2134" t="s">
        <v>573</v>
      </c>
    </row>
    <row r="2135" spans="1:11" x14ac:dyDescent="0.25">
      <c r="A2135" t="s">
        <v>57</v>
      </c>
      <c r="B2135">
        <v>492</v>
      </c>
      <c r="C2135">
        <v>41</v>
      </c>
      <c r="D2135">
        <v>18</v>
      </c>
      <c r="E2135" t="s">
        <v>30</v>
      </c>
      <c r="F2135">
        <v>5.35</v>
      </c>
      <c r="G2135">
        <v>19.8</v>
      </c>
      <c r="H2135">
        <v>73.33</v>
      </c>
      <c r="I2135">
        <v>127.97</v>
      </c>
      <c r="J2135">
        <v>7.53</v>
      </c>
      <c r="K2135" t="s">
        <v>574</v>
      </c>
    </row>
    <row r="2136" spans="1:11" x14ac:dyDescent="0.25">
      <c r="A2136" t="s">
        <v>58</v>
      </c>
      <c r="B2136">
        <v>492</v>
      </c>
      <c r="C2136">
        <v>41</v>
      </c>
      <c r="D2136">
        <v>18</v>
      </c>
      <c r="E2136" t="s">
        <v>30</v>
      </c>
      <c r="F2136">
        <v>5.35</v>
      </c>
      <c r="G2136">
        <v>19.87</v>
      </c>
      <c r="H2136">
        <v>92.5</v>
      </c>
      <c r="I2136">
        <v>108.33</v>
      </c>
      <c r="J2136">
        <v>6.81</v>
      </c>
      <c r="K2136" t="s">
        <v>575</v>
      </c>
    </row>
    <row r="2137" spans="1:11" x14ac:dyDescent="0.25">
      <c r="A2137" t="s">
        <v>59</v>
      </c>
      <c r="B2137">
        <v>492</v>
      </c>
      <c r="C2137">
        <v>41</v>
      </c>
      <c r="D2137">
        <v>50</v>
      </c>
      <c r="E2137" t="s">
        <v>30</v>
      </c>
      <c r="F2137">
        <v>13.88</v>
      </c>
      <c r="G2137">
        <v>54.71</v>
      </c>
      <c r="H2137">
        <v>382.51</v>
      </c>
      <c r="I2137">
        <v>941.25</v>
      </c>
      <c r="J2137">
        <v>61.82</v>
      </c>
      <c r="K2137" t="s">
        <v>576</v>
      </c>
    </row>
    <row r="2138" spans="1:11" x14ac:dyDescent="0.25">
      <c r="A2138" t="s">
        <v>60</v>
      </c>
      <c r="B2138">
        <v>492</v>
      </c>
      <c r="C2138">
        <v>41</v>
      </c>
      <c r="D2138">
        <v>44</v>
      </c>
      <c r="E2138" t="s">
        <v>30</v>
      </c>
      <c r="F2138">
        <v>13.62</v>
      </c>
      <c r="G2138">
        <v>51.58</v>
      </c>
      <c r="H2138">
        <v>385.16</v>
      </c>
      <c r="I2138">
        <v>545.71</v>
      </c>
      <c r="J2138">
        <v>37.42</v>
      </c>
      <c r="K2138" t="s">
        <v>577</v>
      </c>
    </row>
    <row r="2139" spans="1:11" x14ac:dyDescent="0.25">
      <c r="A2139" t="s">
        <v>61</v>
      </c>
      <c r="B2139">
        <v>492</v>
      </c>
      <c r="C2139">
        <v>41</v>
      </c>
      <c r="D2139">
        <v>52</v>
      </c>
      <c r="E2139" t="s">
        <v>30</v>
      </c>
      <c r="F2139">
        <v>12.13</v>
      </c>
      <c r="G2139">
        <v>46.42</v>
      </c>
      <c r="H2139">
        <v>252.33</v>
      </c>
      <c r="I2139">
        <v>685.5</v>
      </c>
      <c r="J2139">
        <v>44.95</v>
      </c>
      <c r="K2139" t="s">
        <v>578</v>
      </c>
    </row>
    <row r="2140" spans="1:11" x14ac:dyDescent="0.25">
      <c r="A2140" t="s">
        <v>62</v>
      </c>
      <c r="B2140">
        <v>492</v>
      </c>
      <c r="C2140">
        <v>41</v>
      </c>
      <c r="D2140">
        <v>55</v>
      </c>
      <c r="E2140" t="s">
        <v>30</v>
      </c>
      <c r="F2140">
        <v>12.64</v>
      </c>
      <c r="G2140">
        <v>48.81</v>
      </c>
      <c r="H2140">
        <v>253.5</v>
      </c>
      <c r="I2140">
        <v>625.23</v>
      </c>
      <c r="J2140">
        <v>40.24</v>
      </c>
      <c r="K2140" t="s">
        <v>579</v>
      </c>
    </row>
    <row r="2141" spans="1:11" x14ac:dyDescent="0.25">
      <c r="A2141" t="s">
        <v>63</v>
      </c>
      <c r="B2141">
        <v>492</v>
      </c>
      <c r="C2141">
        <v>41</v>
      </c>
      <c r="D2141">
        <v>27</v>
      </c>
      <c r="E2141" t="s">
        <v>30</v>
      </c>
      <c r="F2141">
        <v>49.11</v>
      </c>
      <c r="G2141">
        <v>78.83</v>
      </c>
      <c r="H2141">
        <v>94.58</v>
      </c>
      <c r="I2141">
        <v>579.78</v>
      </c>
      <c r="J2141">
        <v>16.09</v>
      </c>
      <c r="K2141" t="s">
        <v>580</v>
      </c>
    </row>
    <row r="2142" spans="1:11" x14ac:dyDescent="0.25">
      <c r="A2142" t="s">
        <v>64</v>
      </c>
      <c r="B2142">
        <v>492</v>
      </c>
      <c r="C2142">
        <v>41</v>
      </c>
      <c r="D2142">
        <v>25</v>
      </c>
      <c r="E2142" t="s">
        <v>30</v>
      </c>
      <c r="F2142">
        <v>47.1</v>
      </c>
      <c r="G2142">
        <v>73.260000000000005</v>
      </c>
      <c r="H2142">
        <v>136.66999999999999</v>
      </c>
      <c r="I2142" s="1">
        <v>1096.1500000000001</v>
      </c>
      <c r="J2142">
        <v>34.229999999999997</v>
      </c>
      <c r="K2142" t="s">
        <v>581</v>
      </c>
    </row>
    <row r="2143" spans="1:11" x14ac:dyDescent="0.25">
      <c r="A2143" t="s">
        <v>65</v>
      </c>
      <c r="B2143">
        <v>492</v>
      </c>
      <c r="C2143">
        <v>41</v>
      </c>
      <c r="D2143">
        <v>13</v>
      </c>
      <c r="E2143" t="s">
        <v>30</v>
      </c>
      <c r="F2143">
        <v>33.92</v>
      </c>
      <c r="G2143">
        <v>48.07</v>
      </c>
      <c r="H2143">
        <v>65</v>
      </c>
      <c r="I2143">
        <v>449</v>
      </c>
      <c r="J2143">
        <v>11.48</v>
      </c>
      <c r="K2143" t="s">
        <v>582</v>
      </c>
    </row>
    <row r="2144" spans="1:11" x14ac:dyDescent="0.25">
      <c r="A2144" t="s">
        <v>66</v>
      </c>
      <c r="B2144">
        <v>492</v>
      </c>
      <c r="C2144">
        <v>41</v>
      </c>
      <c r="D2144">
        <v>14</v>
      </c>
      <c r="E2144" t="s">
        <v>30</v>
      </c>
      <c r="F2144">
        <v>32.64</v>
      </c>
      <c r="G2144">
        <v>41.03</v>
      </c>
      <c r="H2144">
        <v>62</v>
      </c>
      <c r="I2144">
        <v>253.02</v>
      </c>
      <c r="J2144">
        <v>6.78</v>
      </c>
      <c r="K2144" t="s">
        <v>583</v>
      </c>
    </row>
    <row r="2145" spans="1:11" x14ac:dyDescent="0.25">
      <c r="A2145" t="s">
        <v>67</v>
      </c>
      <c r="B2145">
        <v>492</v>
      </c>
      <c r="C2145">
        <v>41</v>
      </c>
      <c r="D2145">
        <v>34</v>
      </c>
      <c r="E2145" t="s">
        <v>30</v>
      </c>
      <c r="F2145">
        <v>8.34</v>
      </c>
      <c r="G2145">
        <v>34.08</v>
      </c>
      <c r="H2145">
        <v>46.01</v>
      </c>
      <c r="I2145">
        <v>59.3</v>
      </c>
      <c r="J2145">
        <v>4.55</v>
      </c>
      <c r="K2145" t="s">
        <v>584</v>
      </c>
    </row>
    <row r="2146" spans="1:11" x14ac:dyDescent="0.25">
      <c r="A2146" t="s">
        <v>68</v>
      </c>
      <c r="B2146">
        <v>492</v>
      </c>
      <c r="C2146">
        <v>41</v>
      </c>
      <c r="D2146">
        <v>32</v>
      </c>
      <c r="E2146" t="s">
        <v>30</v>
      </c>
      <c r="F2146">
        <v>8.4499999999999993</v>
      </c>
      <c r="G2146">
        <v>33.25</v>
      </c>
      <c r="H2146">
        <v>119.18</v>
      </c>
      <c r="I2146">
        <v>253.95</v>
      </c>
      <c r="J2146">
        <v>17.190000000000001</v>
      </c>
      <c r="K2146" t="s">
        <v>585</v>
      </c>
    </row>
    <row r="2147" spans="1:11" x14ac:dyDescent="0.25">
      <c r="A2147" t="s">
        <v>69</v>
      </c>
      <c r="B2147">
        <v>492</v>
      </c>
      <c r="C2147">
        <v>41</v>
      </c>
      <c r="D2147">
        <v>54</v>
      </c>
      <c r="E2147" t="s">
        <v>30</v>
      </c>
      <c r="F2147">
        <v>16.79</v>
      </c>
      <c r="G2147">
        <v>49.29</v>
      </c>
      <c r="H2147">
        <v>782.17</v>
      </c>
      <c r="I2147" s="1">
        <v>2240.27</v>
      </c>
      <c r="J2147">
        <v>109.37</v>
      </c>
      <c r="K2147" t="s">
        <v>586</v>
      </c>
    </row>
    <row r="2148" spans="1:11" x14ac:dyDescent="0.25">
      <c r="A2148" t="s">
        <v>70</v>
      </c>
      <c r="B2148">
        <v>492</v>
      </c>
      <c r="C2148">
        <v>41</v>
      </c>
      <c r="D2148">
        <v>56</v>
      </c>
      <c r="E2148" t="s">
        <v>30</v>
      </c>
      <c r="F2148">
        <v>19.559999999999999</v>
      </c>
      <c r="G2148">
        <v>59.8</v>
      </c>
      <c r="H2148">
        <v>654.66999999999996</v>
      </c>
      <c r="I2148" s="1">
        <v>1832.67</v>
      </c>
      <c r="J2148">
        <v>89.27</v>
      </c>
      <c r="K2148" t="s">
        <v>587</v>
      </c>
    </row>
    <row r="2149" spans="1:11" x14ac:dyDescent="0.25">
      <c r="A2149" t="s">
        <v>71</v>
      </c>
      <c r="B2149">
        <v>492</v>
      </c>
      <c r="C2149">
        <v>41</v>
      </c>
      <c r="D2149">
        <v>47</v>
      </c>
      <c r="E2149" t="s">
        <v>30</v>
      </c>
      <c r="F2149">
        <v>15.02</v>
      </c>
      <c r="G2149">
        <v>54.24</v>
      </c>
      <c r="H2149">
        <v>91.25</v>
      </c>
      <c r="I2149">
        <v>150.54</v>
      </c>
      <c r="J2149">
        <v>9.39</v>
      </c>
      <c r="K2149" t="s">
        <v>588</v>
      </c>
    </row>
    <row r="2150" spans="1:11" x14ac:dyDescent="0.25">
      <c r="A2150" t="s">
        <v>72</v>
      </c>
      <c r="B2150">
        <v>492</v>
      </c>
      <c r="C2150">
        <v>41</v>
      </c>
      <c r="D2150">
        <v>55</v>
      </c>
      <c r="E2150" t="s">
        <v>30</v>
      </c>
      <c r="F2150">
        <v>15.69</v>
      </c>
      <c r="G2150">
        <v>59.19</v>
      </c>
      <c r="H2150">
        <v>84.24</v>
      </c>
      <c r="I2150">
        <v>87.18</v>
      </c>
      <c r="J2150">
        <v>5.74</v>
      </c>
      <c r="K2150" t="s">
        <v>589</v>
      </c>
    </row>
    <row r="2151" spans="1:11" x14ac:dyDescent="0.25">
      <c r="A2151" t="s">
        <v>73</v>
      </c>
      <c r="B2151">
        <v>492</v>
      </c>
      <c r="C2151">
        <v>41</v>
      </c>
      <c r="D2151">
        <v>30</v>
      </c>
      <c r="E2151" t="s">
        <v>30</v>
      </c>
      <c r="F2151">
        <v>7.73</v>
      </c>
      <c r="G2151">
        <v>27.36</v>
      </c>
      <c r="H2151">
        <v>201.25</v>
      </c>
      <c r="I2151">
        <v>294.16000000000003</v>
      </c>
      <c r="J2151">
        <v>18.59</v>
      </c>
      <c r="K2151" t="s">
        <v>590</v>
      </c>
    </row>
    <row r="2152" spans="1:11" x14ac:dyDescent="0.25">
      <c r="A2152" t="s">
        <v>74</v>
      </c>
      <c r="B2152">
        <v>492</v>
      </c>
      <c r="C2152">
        <v>41</v>
      </c>
      <c r="D2152">
        <v>36</v>
      </c>
      <c r="E2152" t="s">
        <v>30</v>
      </c>
      <c r="F2152">
        <v>8.3699999999999992</v>
      </c>
      <c r="G2152">
        <v>31.21</v>
      </c>
      <c r="H2152">
        <v>207.58</v>
      </c>
      <c r="I2152">
        <v>256.75</v>
      </c>
      <c r="J2152">
        <v>16.91</v>
      </c>
      <c r="K2152" t="s">
        <v>591</v>
      </c>
    </row>
    <row r="2153" spans="1:11" x14ac:dyDescent="0.25">
      <c r="A2153" t="s">
        <v>75</v>
      </c>
      <c r="B2153">
        <v>492</v>
      </c>
      <c r="C2153">
        <v>41</v>
      </c>
      <c r="D2153">
        <v>38</v>
      </c>
      <c r="E2153" t="s">
        <v>30</v>
      </c>
      <c r="F2153">
        <v>10.08</v>
      </c>
      <c r="G2153">
        <v>32.93</v>
      </c>
      <c r="H2153">
        <v>87.5</v>
      </c>
      <c r="I2153">
        <v>121.25</v>
      </c>
      <c r="J2153">
        <v>8.24</v>
      </c>
      <c r="K2153" t="s">
        <v>592</v>
      </c>
    </row>
    <row r="2154" spans="1:11" x14ac:dyDescent="0.25">
      <c r="A2154" t="s">
        <v>76</v>
      </c>
      <c r="B2154">
        <v>492</v>
      </c>
      <c r="C2154">
        <v>41</v>
      </c>
      <c r="D2154">
        <v>40</v>
      </c>
      <c r="E2154" t="s">
        <v>30</v>
      </c>
      <c r="F2154">
        <v>12.36</v>
      </c>
      <c r="G2154">
        <v>42.65</v>
      </c>
      <c r="H2154">
        <v>122.5</v>
      </c>
      <c r="I2154">
        <v>220.03</v>
      </c>
      <c r="J2154">
        <v>11.76</v>
      </c>
      <c r="K2154" t="s">
        <v>593</v>
      </c>
    </row>
    <row r="2155" spans="1:11" x14ac:dyDescent="0.25">
      <c r="A2155" t="s">
        <v>77</v>
      </c>
      <c r="B2155">
        <v>492</v>
      </c>
      <c r="C2155">
        <v>41</v>
      </c>
      <c r="D2155">
        <v>42</v>
      </c>
      <c r="E2155" t="s">
        <v>30</v>
      </c>
      <c r="F2155">
        <v>15.68</v>
      </c>
      <c r="G2155">
        <v>43.12</v>
      </c>
      <c r="H2155">
        <v>80</v>
      </c>
      <c r="I2155">
        <v>378.4</v>
      </c>
      <c r="J2155">
        <v>14.17</v>
      </c>
      <c r="K2155" t="s">
        <v>594</v>
      </c>
    </row>
    <row r="2156" spans="1:11" x14ac:dyDescent="0.25">
      <c r="A2156" t="s">
        <v>78</v>
      </c>
      <c r="B2156">
        <v>492</v>
      </c>
      <c r="C2156">
        <v>41</v>
      </c>
      <c r="D2156">
        <v>40</v>
      </c>
      <c r="E2156" t="s">
        <v>30</v>
      </c>
      <c r="F2156">
        <v>14.9</v>
      </c>
      <c r="G2156">
        <v>40.700000000000003</v>
      </c>
      <c r="H2156">
        <v>70</v>
      </c>
      <c r="I2156">
        <v>338.2</v>
      </c>
      <c r="J2156">
        <v>11.61</v>
      </c>
      <c r="K2156" t="s">
        <v>595</v>
      </c>
    </row>
    <row r="2157" spans="1:11" x14ac:dyDescent="0.25">
      <c r="A2157" t="s">
        <v>79</v>
      </c>
      <c r="B2157">
        <v>492</v>
      </c>
      <c r="C2157">
        <v>41</v>
      </c>
      <c r="D2157">
        <v>58</v>
      </c>
      <c r="E2157" t="s">
        <v>30</v>
      </c>
      <c r="F2157">
        <v>21.51</v>
      </c>
      <c r="G2157">
        <v>61.37</v>
      </c>
      <c r="H2157">
        <v>40</v>
      </c>
      <c r="I2157">
        <v>102.2</v>
      </c>
      <c r="J2157">
        <v>5.51</v>
      </c>
      <c r="K2157" t="s">
        <v>596</v>
      </c>
    </row>
    <row r="2158" spans="1:11" x14ac:dyDescent="0.25">
      <c r="A2158" t="s">
        <v>80</v>
      </c>
      <c r="B2158">
        <v>492</v>
      </c>
      <c r="C2158">
        <v>41</v>
      </c>
      <c r="D2158">
        <v>59</v>
      </c>
      <c r="E2158" t="s">
        <v>30</v>
      </c>
      <c r="F2158">
        <v>20.88</v>
      </c>
      <c r="G2158">
        <v>59.17</v>
      </c>
      <c r="H2158">
        <v>60</v>
      </c>
      <c r="I2158">
        <v>76.3</v>
      </c>
      <c r="J2158">
        <v>4.2699999999999996</v>
      </c>
      <c r="K2158" t="s">
        <v>597</v>
      </c>
    </row>
    <row r="2159" spans="1:11" x14ac:dyDescent="0.25">
      <c r="A2159" t="s">
        <v>81</v>
      </c>
      <c r="B2159">
        <v>492</v>
      </c>
      <c r="C2159">
        <v>41</v>
      </c>
      <c r="D2159">
        <v>49</v>
      </c>
      <c r="E2159" t="s">
        <v>30</v>
      </c>
      <c r="F2159">
        <v>16.55</v>
      </c>
      <c r="G2159">
        <v>52.22</v>
      </c>
      <c r="H2159">
        <v>170.66</v>
      </c>
      <c r="I2159">
        <v>441.44</v>
      </c>
      <c r="J2159">
        <v>23.35</v>
      </c>
      <c r="K2159" t="s">
        <v>598</v>
      </c>
    </row>
    <row r="2160" spans="1:11" x14ac:dyDescent="0.25">
      <c r="A2160" t="s">
        <v>82</v>
      </c>
      <c r="B2160">
        <v>492</v>
      </c>
      <c r="C2160">
        <v>41</v>
      </c>
      <c r="D2160">
        <v>21</v>
      </c>
      <c r="E2160" t="s">
        <v>30</v>
      </c>
      <c r="F2160">
        <v>4.99</v>
      </c>
      <c r="G2160">
        <v>17.829999999999998</v>
      </c>
      <c r="H2160">
        <v>6.67</v>
      </c>
      <c r="I2160">
        <v>3.34</v>
      </c>
      <c r="J2160">
        <v>0.14000000000000001</v>
      </c>
      <c r="K2160" t="s">
        <v>599</v>
      </c>
    </row>
    <row r="2161" spans="1:11" x14ac:dyDescent="0.25">
      <c r="A2161" t="s">
        <v>83</v>
      </c>
      <c r="B2161">
        <v>492</v>
      </c>
      <c r="C2161">
        <v>41</v>
      </c>
      <c r="D2161">
        <v>32</v>
      </c>
      <c r="E2161" t="s">
        <v>30</v>
      </c>
      <c r="F2161">
        <v>7.78</v>
      </c>
      <c r="G2161">
        <v>27.46</v>
      </c>
      <c r="H2161">
        <v>43.33</v>
      </c>
      <c r="I2161">
        <v>26.47</v>
      </c>
      <c r="J2161">
        <v>1.51</v>
      </c>
      <c r="K2161" t="s">
        <v>600</v>
      </c>
    </row>
    <row r="2162" spans="1:11" x14ac:dyDescent="0.25">
      <c r="A2162" t="s">
        <v>84</v>
      </c>
      <c r="B2162">
        <v>492</v>
      </c>
      <c r="C2162">
        <v>41</v>
      </c>
      <c r="D2162">
        <v>48</v>
      </c>
      <c r="E2162" t="s">
        <v>30</v>
      </c>
      <c r="F2162">
        <v>9.65</v>
      </c>
      <c r="G2162">
        <v>38.270000000000003</v>
      </c>
      <c r="H2162">
        <v>182.5</v>
      </c>
      <c r="I2162">
        <v>349.49</v>
      </c>
      <c r="J2162">
        <v>24.23</v>
      </c>
      <c r="K2162" t="s">
        <v>601</v>
      </c>
    </row>
    <row r="2163" spans="1:11" x14ac:dyDescent="0.25">
      <c r="A2163" t="s">
        <v>85</v>
      </c>
      <c r="B2163">
        <v>492</v>
      </c>
      <c r="C2163">
        <v>41</v>
      </c>
      <c r="D2163">
        <v>49</v>
      </c>
      <c r="E2163" t="s">
        <v>30</v>
      </c>
      <c r="F2163">
        <v>9.7200000000000006</v>
      </c>
      <c r="G2163">
        <v>39.020000000000003</v>
      </c>
      <c r="H2163">
        <v>149.97999999999999</v>
      </c>
      <c r="I2163">
        <v>183.73</v>
      </c>
      <c r="J2163">
        <v>12.24</v>
      </c>
      <c r="K2163" t="s">
        <v>602</v>
      </c>
    </row>
    <row r="2164" spans="1:11" x14ac:dyDescent="0.25">
      <c r="A2164" t="s">
        <v>86</v>
      </c>
      <c r="B2164">
        <v>492</v>
      </c>
      <c r="C2164">
        <v>41</v>
      </c>
      <c r="D2164">
        <v>58</v>
      </c>
      <c r="E2164" t="s">
        <v>30</v>
      </c>
      <c r="F2164">
        <v>14.51</v>
      </c>
      <c r="G2164">
        <v>55.02</v>
      </c>
      <c r="H2164">
        <v>634.67999999999995</v>
      </c>
      <c r="I2164" s="1">
        <v>1693.37</v>
      </c>
      <c r="J2164">
        <v>100.37</v>
      </c>
      <c r="K2164" t="s">
        <v>603</v>
      </c>
    </row>
    <row r="2165" spans="1:11" x14ac:dyDescent="0.25">
      <c r="A2165" t="s">
        <v>87</v>
      </c>
      <c r="B2165">
        <v>492</v>
      </c>
      <c r="C2165">
        <v>41</v>
      </c>
      <c r="D2165">
        <v>57</v>
      </c>
      <c r="E2165" t="s">
        <v>30</v>
      </c>
      <c r="F2165">
        <v>14.44</v>
      </c>
      <c r="G2165">
        <v>54.39</v>
      </c>
      <c r="H2165">
        <v>800</v>
      </c>
      <c r="I2165" s="1">
        <v>2000.83</v>
      </c>
      <c r="J2165">
        <v>117.2</v>
      </c>
      <c r="K2165" t="s">
        <v>604</v>
      </c>
    </row>
    <row r="2166" spans="1:11" x14ac:dyDescent="0.25">
      <c r="A2166" t="s">
        <v>88</v>
      </c>
      <c r="B2166">
        <v>492</v>
      </c>
      <c r="C2166">
        <v>41</v>
      </c>
      <c r="D2166">
        <v>26</v>
      </c>
      <c r="E2166" t="s">
        <v>30</v>
      </c>
      <c r="F2166">
        <v>8.1300000000000008</v>
      </c>
      <c r="G2166">
        <v>24.28</v>
      </c>
      <c r="H2166">
        <v>252.5</v>
      </c>
      <c r="I2166" s="1">
        <v>1011.98</v>
      </c>
      <c r="J2166">
        <v>52.83</v>
      </c>
      <c r="K2166" t="s">
        <v>605</v>
      </c>
    </row>
    <row r="2167" spans="1:11" x14ac:dyDescent="0.25">
      <c r="A2167" t="s">
        <v>89</v>
      </c>
      <c r="B2167">
        <v>492</v>
      </c>
      <c r="C2167">
        <v>41</v>
      </c>
      <c r="D2167">
        <v>26</v>
      </c>
      <c r="E2167" t="s">
        <v>30</v>
      </c>
      <c r="F2167">
        <v>8.1300000000000008</v>
      </c>
      <c r="G2167">
        <v>24.27</v>
      </c>
      <c r="H2167">
        <v>225</v>
      </c>
      <c r="I2167">
        <v>574.29999999999995</v>
      </c>
      <c r="J2167">
        <v>29.61</v>
      </c>
      <c r="K2167" t="s">
        <v>606</v>
      </c>
    </row>
    <row r="2168" spans="1:11" x14ac:dyDescent="0.25">
      <c r="A2168" t="s">
        <v>90</v>
      </c>
      <c r="B2168">
        <v>492</v>
      </c>
      <c r="C2168">
        <v>41</v>
      </c>
      <c r="D2168">
        <v>28</v>
      </c>
      <c r="E2168" t="s">
        <v>30</v>
      </c>
      <c r="F2168">
        <v>7.39</v>
      </c>
      <c r="G2168">
        <v>24.35</v>
      </c>
      <c r="H2168">
        <v>90</v>
      </c>
      <c r="I2168">
        <v>163.25</v>
      </c>
      <c r="J2168">
        <v>8.69</v>
      </c>
      <c r="K2168" t="s">
        <v>607</v>
      </c>
    </row>
    <row r="2169" spans="1:11" x14ac:dyDescent="0.25">
      <c r="A2169" t="s">
        <v>91</v>
      </c>
      <c r="B2169">
        <v>492</v>
      </c>
      <c r="C2169">
        <v>41</v>
      </c>
      <c r="D2169">
        <v>22</v>
      </c>
      <c r="E2169" t="s">
        <v>30</v>
      </c>
      <c r="F2169">
        <v>6.36</v>
      </c>
      <c r="G2169">
        <v>19.41</v>
      </c>
      <c r="H2169">
        <v>90</v>
      </c>
      <c r="I2169">
        <v>96.95</v>
      </c>
      <c r="J2169">
        <v>4.84</v>
      </c>
      <c r="K2169" t="s">
        <v>608</v>
      </c>
    </row>
    <row r="2170" spans="1:11" x14ac:dyDescent="0.25">
      <c r="A2170" t="s">
        <v>92</v>
      </c>
      <c r="B2170">
        <v>492</v>
      </c>
      <c r="C2170">
        <v>41</v>
      </c>
      <c r="D2170">
        <v>92</v>
      </c>
      <c r="E2170" t="s">
        <v>30</v>
      </c>
      <c r="F2170">
        <v>21.92</v>
      </c>
      <c r="G2170">
        <v>83.28</v>
      </c>
      <c r="H2170">
        <v>425.83</v>
      </c>
      <c r="I2170" s="1">
        <v>1324.07</v>
      </c>
      <c r="J2170">
        <v>82.29</v>
      </c>
      <c r="K2170" t="s">
        <v>609</v>
      </c>
    </row>
    <row r="2171" spans="1:11" x14ac:dyDescent="0.25">
      <c r="A2171" t="s">
        <v>93</v>
      </c>
      <c r="B2171">
        <v>492</v>
      </c>
      <c r="C2171">
        <v>41</v>
      </c>
      <c r="D2171">
        <v>92</v>
      </c>
      <c r="E2171" t="s">
        <v>30</v>
      </c>
      <c r="F2171">
        <v>21.84</v>
      </c>
      <c r="G2171">
        <v>83.18</v>
      </c>
      <c r="H2171">
        <v>399.17</v>
      </c>
      <c r="I2171">
        <v>965.38</v>
      </c>
      <c r="J2171">
        <v>59.27</v>
      </c>
      <c r="K2171" t="s">
        <v>610</v>
      </c>
    </row>
    <row r="2172" spans="1:11" x14ac:dyDescent="0.25">
      <c r="A2172" t="s">
        <v>94</v>
      </c>
      <c r="B2172">
        <v>492</v>
      </c>
      <c r="C2172">
        <v>41</v>
      </c>
      <c r="D2172">
        <v>29</v>
      </c>
      <c r="E2172" t="s">
        <v>30</v>
      </c>
      <c r="F2172">
        <v>8.35</v>
      </c>
      <c r="G2172">
        <v>27.53</v>
      </c>
      <c r="H2172">
        <v>26.67</v>
      </c>
      <c r="I2172">
        <v>45.42</v>
      </c>
      <c r="J2172">
        <v>2.46</v>
      </c>
      <c r="K2172" t="s">
        <v>611</v>
      </c>
    </row>
    <row r="2173" spans="1:11" x14ac:dyDescent="0.25">
      <c r="A2173" t="s">
        <v>95</v>
      </c>
      <c r="B2173">
        <v>492</v>
      </c>
      <c r="C2173">
        <v>41</v>
      </c>
      <c r="D2173">
        <v>28</v>
      </c>
      <c r="E2173" t="s">
        <v>30</v>
      </c>
      <c r="F2173">
        <v>8.3699999999999992</v>
      </c>
      <c r="G2173">
        <v>27.34</v>
      </c>
      <c r="H2173">
        <v>26.66</v>
      </c>
      <c r="I2173">
        <v>25.8</v>
      </c>
      <c r="J2173">
        <v>1.55</v>
      </c>
      <c r="K2173" t="s">
        <v>612</v>
      </c>
    </row>
    <row r="2174" spans="1:11" x14ac:dyDescent="0.25">
      <c r="A2174" t="s">
        <v>96</v>
      </c>
      <c r="B2174">
        <v>492</v>
      </c>
      <c r="C2174">
        <v>41</v>
      </c>
      <c r="D2174">
        <v>37</v>
      </c>
      <c r="E2174" t="s">
        <v>30</v>
      </c>
      <c r="F2174">
        <v>12.66</v>
      </c>
      <c r="G2174">
        <v>41.84</v>
      </c>
      <c r="H2174">
        <v>95</v>
      </c>
      <c r="I2174">
        <v>124.3</v>
      </c>
      <c r="J2174">
        <v>8.93</v>
      </c>
      <c r="K2174" t="s">
        <v>613</v>
      </c>
    </row>
    <row r="2175" spans="1:11" x14ac:dyDescent="0.25">
      <c r="A2175" t="s">
        <v>97</v>
      </c>
      <c r="B2175">
        <v>492</v>
      </c>
      <c r="C2175">
        <v>41</v>
      </c>
      <c r="D2175">
        <v>37</v>
      </c>
      <c r="E2175" t="s">
        <v>30</v>
      </c>
      <c r="F2175">
        <v>12.66</v>
      </c>
      <c r="G2175">
        <v>43.68</v>
      </c>
      <c r="H2175">
        <v>131.66</v>
      </c>
      <c r="I2175">
        <v>213.42</v>
      </c>
      <c r="J2175">
        <v>15.41</v>
      </c>
      <c r="K2175" t="s">
        <v>614</v>
      </c>
    </row>
    <row r="2176" spans="1:11" x14ac:dyDescent="0.25">
      <c r="A2176" t="s">
        <v>98</v>
      </c>
      <c r="B2176">
        <v>492</v>
      </c>
      <c r="C2176">
        <v>41</v>
      </c>
      <c r="D2176">
        <v>70</v>
      </c>
      <c r="E2176" t="s">
        <v>30</v>
      </c>
      <c r="F2176">
        <v>14.28</v>
      </c>
      <c r="G2176">
        <v>58.34</v>
      </c>
      <c r="H2176">
        <v>153.33000000000001</v>
      </c>
      <c r="I2176">
        <v>262.93</v>
      </c>
      <c r="J2176">
        <v>16.78</v>
      </c>
      <c r="K2176" t="s">
        <v>615</v>
      </c>
    </row>
    <row r="2177" spans="1:11" x14ac:dyDescent="0.25">
      <c r="A2177" t="s">
        <v>99</v>
      </c>
      <c r="B2177">
        <v>492</v>
      </c>
      <c r="C2177">
        <v>41</v>
      </c>
      <c r="D2177">
        <v>71</v>
      </c>
      <c r="E2177" t="s">
        <v>30</v>
      </c>
      <c r="F2177">
        <v>14.36</v>
      </c>
      <c r="G2177">
        <v>58.88</v>
      </c>
      <c r="H2177">
        <v>150.83000000000001</v>
      </c>
      <c r="I2177">
        <v>335.34</v>
      </c>
      <c r="J2177">
        <v>21.44</v>
      </c>
      <c r="K2177" t="s">
        <v>616</v>
      </c>
    </row>
    <row r="2178" spans="1:11" x14ac:dyDescent="0.25">
      <c r="A2178" t="s">
        <v>100</v>
      </c>
      <c r="B2178">
        <v>492</v>
      </c>
      <c r="C2178">
        <v>41</v>
      </c>
      <c r="D2178">
        <v>48</v>
      </c>
      <c r="E2178" t="s">
        <v>30</v>
      </c>
      <c r="F2178">
        <v>10.92</v>
      </c>
      <c r="G2178">
        <v>45.73</v>
      </c>
      <c r="H2178">
        <v>89.16</v>
      </c>
      <c r="I2178">
        <v>262.18</v>
      </c>
      <c r="J2178">
        <v>17.86</v>
      </c>
      <c r="K2178" t="s">
        <v>617</v>
      </c>
    </row>
    <row r="2179" spans="1:11" x14ac:dyDescent="0.25">
      <c r="A2179" t="s">
        <v>101</v>
      </c>
      <c r="B2179">
        <v>492</v>
      </c>
      <c r="C2179">
        <v>41</v>
      </c>
      <c r="D2179">
        <v>48</v>
      </c>
      <c r="E2179" t="s">
        <v>30</v>
      </c>
      <c r="F2179">
        <v>10.95</v>
      </c>
      <c r="G2179">
        <v>45.8</v>
      </c>
      <c r="H2179">
        <v>74.17</v>
      </c>
      <c r="I2179">
        <v>136.38</v>
      </c>
      <c r="J2179">
        <v>9.19</v>
      </c>
      <c r="K2179" t="s">
        <v>618</v>
      </c>
    </row>
    <row r="2180" spans="1:11" x14ac:dyDescent="0.25">
      <c r="A2180" t="s">
        <v>102</v>
      </c>
      <c r="B2180">
        <v>492</v>
      </c>
      <c r="C2180">
        <v>41</v>
      </c>
      <c r="D2180">
        <v>65</v>
      </c>
      <c r="E2180" t="s">
        <v>30</v>
      </c>
      <c r="F2180">
        <v>20.38</v>
      </c>
      <c r="G2180">
        <v>76.930000000000007</v>
      </c>
      <c r="H2180">
        <v>369.83</v>
      </c>
      <c r="I2180">
        <v>880.58</v>
      </c>
      <c r="J2180">
        <v>55.17</v>
      </c>
      <c r="K2180" t="s">
        <v>619</v>
      </c>
    </row>
    <row r="2181" spans="1:11" x14ac:dyDescent="0.25">
      <c r="A2181" t="s">
        <v>103</v>
      </c>
      <c r="B2181">
        <v>492</v>
      </c>
      <c r="C2181">
        <v>41</v>
      </c>
      <c r="D2181">
        <v>64</v>
      </c>
      <c r="E2181" t="s">
        <v>30</v>
      </c>
      <c r="F2181">
        <v>19.97</v>
      </c>
      <c r="G2181">
        <v>77.31</v>
      </c>
      <c r="H2181">
        <v>316</v>
      </c>
      <c r="I2181" s="1">
        <v>1037.46</v>
      </c>
      <c r="J2181">
        <v>63.87</v>
      </c>
      <c r="K2181" t="s">
        <v>620</v>
      </c>
    </row>
    <row r="2182" spans="1:11" x14ac:dyDescent="0.25">
      <c r="A2182" t="s">
        <v>104</v>
      </c>
      <c r="B2182">
        <v>492</v>
      </c>
      <c r="C2182">
        <v>41</v>
      </c>
      <c r="D2182">
        <v>45</v>
      </c>
      <c r="E2182" t="s">
        <v>30</v>
      </c>
      <c r="F2182">
        <v>14.74</v>
      </c>
      <c r="G2182">
        <v>56.45</v>
      </c>
      <c r="H2182">
        <v>299.83</v>
      </c>
      <c r="I2182">
        <v>738.98</v>
      </c>
      <c r="J2182">
        <v>46.22</v>
      </c>
      <c r="K2182" t="s">
        <v>621</v>
      </c>
    </row>
    <row r="2183" spans="1:11" x14ac:dyDescent="0.25">
      <c r="A2183" t="s">
        <v>105</v>
      </c>
      <c r="B2183">
        <v>492</v>
      </c>
      <c r="C2183">
        <v>41</v>
      </c>
      <c r="D2183">
        <v>45</v>
      </c>
      <c r="E2183" t="s">
        <v>30</v>
      </c>
      <c r="F2183">
        <v>14.74</v>
      </c>
      <c r="G2183">
        <v>56.4</v>
      </c>
      <c r="H2183">
        <v>229.5</v>
      </c>
      <c r="I2183">
        <v>637.76</v>
      </c>
      <c r="J2183">
        <v>39.28</v>
      </c>
      <c r="K2183" t="s">
        <v>622</v>
      </c>
    </row>
    <row r="2184" spans="1:11" x14ac:dyDescent="0.25">
      <c r="A2184" t="s">
        <v>106</v>
      </c>
      <c r="B2184">
        <v>492</v>
      </c>
      <c r="C2184">
        <v>41</v>
      </c>
      <c r="D2184">
        <v>40</v>
      </c>
      <c r="E2184" t="s">
        <v>30</v>
      </c>
      <c r="F2184">
        <v>14.84</v>
      </c>
      <c r="G2184">
        <v>45.55</v>
      </c>
      <c r="H2184">
        <v>280</v>
      </c>
      <c r="I2184">
        <v>837.1</v>
      </c>
      <c r="J2184">
        <v>44.36</v>
      </c>
      <c r="K2184" t="s">
        <v>623</v>
      </c>
    </row>
    <row r="2185" spans="1:11" x14ac:dyDescent="0.25">
      <c r="A2185" t="s">
        <v>107</v>
      </c>
      <c r="B2185">
        <v>492</v>
      </c>
      <c r="C2185">
        <v>41</v>
      </c>
      <c r="D2185">
        <v>50</v>
      </c>
      <c r="E2185" t="s">
        <v>30</v>
      </c>
      <c r="F2185">
        <v>17.809999999999999</v>
      </c>
      <c r="G2185">
        <v>56.07</v>
      </c>
      <c r="H2185">
        <v>224.83</v>
      </c>
      <c r="I2185">
        <v>680.18</v>
      </c>
      <c r="J2185">
        <v>36.200000000000003</v>
      </c>
      <c r="K2185" t="s">
        <v>624</v>
      </c>
    </row>
    <row r="2186" spans="1:11" x14ac:dyDescent="0.25">
      <c r="A2186" t="s">
        <v>108</v>
      </c>
      <c r="B2186">
        <v>492</v>
      </c>
      <c r="C2186">
        <v>41</v>
      </c>
      <c r="D2186">
        <v>10</v>
      </c>
      <c r="E2186" t="s">
        <v>30</v>
      </c>
      <c r="F2186">
        <v>3.45</v>
      </c>
      <c r="G2186">
        <v>11.57</v>
      </c>
      <c r="H2186">
        <v>80</v>
      </c>
      <c r="I2186">
        <v>123.3</v>
      </c>
      <c r="J2186">
        <v>6.42</v>
      </c>
      <c r="K2186" t="s">
        <v>625</v>
      </c>
    </row>
    <row r="2187" spans="1:11" x14ac:dyDescent="0.25">
      <c r="A2187" t="s">
        <v>109</v>
      </c>
      <c r="B2187">
        <v>492</v>
      </c>
      <c r="C2187">
        <v>41</v>
      </c>
      <c r="D2187">
        <v>28</v>
      </c>
      <c r="E2187" t="s">
        <v>30</v>
      </c>
      <c r="F2187">
        <v>6.88</v>
      </c>
      <c r="G2187">
        <v>26.17</v>
      </c>
      <c r="H2187">
        <v>203</v>
      </c>
      <c r="I2187">
        <v>416.88</v>
      </c>
      <c r="J2187">
        <v>25.87</v>
      </c>
      <c r="K2187" t="s">
        <v>626</v>
      </c>
    </row>
    <row r="2188" spans="1:11" x14ac:dyDescent="0.25">
      <c r="A2188" t="s">
        <v>110</v>
      </c>
      <c r="B2188">
        <v>492</v>
      </c>
      <c r="C2188">
        <v>41</v>
      </c>
      <c r="D2188">
        <v>48</v>
      </c>
      <c r="E2188" t="s">
        <v>30</v>
      </c>
      <c r="F2188">
        <v>13.37</v>
      </c>
      <c r="G2188">
        <v>42.59</v>
      </c>
      <c r="H2188">
        <v>203.33</v>
      </c>
      <c r="I2188">
        <v>566.89</v>
      </c>
      <c r="J2188">
        <v>30.61</v>
      </c>
      <c r="K2188" t="s">
        <v>627</v>
      </c>
    </row>
    <row r="2189" spans="1:11" x14ac:dyDescent="0.25">
      <c r="A2189" t="s">
        <v>111</v>
      </c>
      <c r="B2189">
        <v>492</v>
      </c>
      <c r="C2189">
        <v>41</v>
      </c>
      <c r="D2189">
        <v>64</v>
      </c>
      <c r="E2189" t="s">
        <v>30</v>
      </c>
      <c r="F2189">
        <v>17.059999999999999</v>
      </c>
      <c r="G2189">
        <v>56.89</v>
      </c>
      <c r="H2189">
        <v>221.9</v>
      </c>
      <c r="I2189">
        <v>356.92</v>
      </c>
      <c r="J2189">
        <v>19.45</v>
      </c>
      <c r="K2189" t="s">
        <v>628</v>
      </c>
    </row>
    <row r="2190" spans="1:11" x14ac:dyDescent="0.25">
      <c r="A2190" t="s">
        <v>112</v>
      </c>
      <c r="B2190">
        <v>492</v>
      </c>
      <c r="C2190">
        <v>41</v>
      </c>
      <c r="D2190">
        <v>51</v>
      </c>
      <c r="E2190" t="s">
        <v>30</v>
      </c>
      <c r="F2190">
        <v>15.05</v>
      </c>
      <c r="G2190">
        <v>57.81</v>
      </c>
      <c r="H2190">
        <v>129.9</v>
      </c>
      <c r="I2190">
        <v>290.31</v>
      </c>
      <c r="J2190">
        <v>18.079999999999998</v>
      </c>
      <c r="K2190" t="s">
        <v>629</v>
      </c>
    </row>
    <row r="2191" spans="1:11" x14ac:dyDescent="0.25">
      <c r="A2191" t="s">
        <v>113</v>
      </c>
      <c r="B2191">
        <v>492</v>
      </c>
      <c r="C2191">
        <v>41</v>
      </c>
      <c r="D2191">
        <v>55</v>
      </c>
      <c r="E2191" t="s">
        <v>30</v>
      </c>
      <c r="F2191">
        <v>15.4</v>
      </c>
      <c r="G2191">
        <v>60.12</v>
      </c>
      <c r="H2191">
        <v>174.49</v>
      </c>
      <c r="I2191">
        <v>361.2</v>
      </c>
      <c r="J2191">
        <v>23.08</v>
      </c>
      <c r="K2191" t="s">
        <v>630</v>
      </c>
    </row>
    <row r="2192" spans="1:11" x14ac:dyDescent="0.25">
      <c r="A2192" t="s">
        <v>114</v>
      </c>
      <c r="B2192">
        <v>492</v>
      </c>
      <c r="C2192">
        <v>41</v>
      </c>
      <c r="D2192">
        <v>28</v>
      </c>
      <c r="E2192" t="s">
        <v>30</v>
      </c>
      <c r="F2192">
        <v>6.75</v>
      </c>
      <c r="G2192">
        <v>24.57</v>
      </c>
      <c r="H2192">
        <v>125.42</v>
      </c>
      <c r="I2192">
        <v>209.24</v>
      </c>
      <c r="J2192">
        <v>12.59</v>
      </c>
      <c r="K2192" t="s">
        <v>631</v>
      </c>
    </row>
    <row r="2193" spans="1:11" x14ac:dyDescent="0.25">
      <c r="A2193" t="s">
        <v>115</v>
      </c>
      <c r="B2193">
        <v>492</v>
      </c>
      <c r="C2193">
        <v>41</v>
      </c>
      <c r="D2193">
        <v>25</v>
      </c>
      <c r="E2193" t="s">
        <v>30</v>
      </c>
      <c r="F2193">
        <v>6.73</v>
      </c>
      <c r="G2193">
        <v>22.93</v>
      </c>
      <c r="H2193">
        <v>52.5</v>
      </c>
      <c r="I2193">
        <v>43.62</v>
      </c>
      <c r="J2193">
        <v>2.58</v>
      </c>
      <c r="K2193" t="s">
        <v>632</v>
      </c>
    </row>
    <row r="2194" spans="1:11" x14ac:dyDescent="0.25">
      <c r="A2194" t="s">
        <v>116</v>
      </c>
      <c r="B2194">
        <v>451</v>
      </c>
      <c r="C2194">
        <v>42</v>
      </c>
      <c r="D2194">
        <v>4</v>
      </c>
      <c r="E2194" t="s">
        <v>30</v>
      </c>
      <c r="F2194">
        <v>27.25</v>
      </c>
      <c r="G2194">
        <v>35.33</v>
      </c>
      <c r="H2194" t="s">
        <v>31</v>
      </c>
      <c r="I2194" t="s">
        <v>31</v>
      </c>
      <c r="J2194" t="s">
        <v>31</v>
      </c>
      <c r="K2194" t="s">
        <v>633</v>
      </c>
    </row>
    <row r="2195" spans="1:11" x14ac:dyDescent="0.25">
      <c r="A2195" t="s">
        <v>117</v>
      </c>
      <c r="B2195">
        <v>451</v>
      </c>
      <c r="C2195">
        <v>42</v>
      </c>
      <c r="D2195">
        <v>4</v>
      </c>
      <c r="E2195" t="s">
        <v>30</v>
      </c>
      <c r="F2195">
        <v>30.19</v>
      </c>
      <c r="G2195">
        <v>41.42</v>
      </c>
      <c r="H2195" t="s">
        <v>31</v>
      </c>
      <c r="I2195" t="s">
        <v>31</v>
      </c>
      <c r="J2195" t="s">
        <v>31</v>
      </c>
      <c r="K2195" t="s">
        <v>634</v>
      </c>
    </row>
    <row r="2196" spans="1:11" x14ac:dyDescent="0.25">
      <c r="A2196" t="s">
        <v>118</v>
      </c>
      <c r="B2196">
        <v>451</v>
      </c>
      <c r="C2196">
        <v>42</v>
      </c>
      <c r="D2196">
        <v>4</v>
      </c>
      <c r="E2196" t="s">
        <v>30</v>
      </c>
      <c r="F2196">
        <v>29.59</v>
      </c>
      <c r="G2196">
        <v>40.06</v>
      </c>
      <c r="H2196" t="s">
        <v>31</v>
      </c>
      <c r="I2196" t="s">
        <v>31</v>
      </c>
      <c r="J2196" t="s">
        <v>31</v>
      </c>
      <c r="K2196" t="s">
        <v>635</v>
      </c>
    </row>
    <row r="2197" spans="1:11" x14ac:dyDescent="0.25">
      <c r="A2197" t="s">
        <v>119</v>
      </c>
      <c r="B2197">
        <v>191</v>
      </c>
      <c r="C2197">
        <v>12</v>
      </c>
      <c r="D2197">
        <v>11</v>
      </c>
      <c r="E2197" t="s">
        <v>30</v>
      </c>
      <c r="F2197">
        <v>3.23</v>
      </c>
      <c r="G2197">
        <v>12.35</v>
      </c>
      <c r="H2197" t="s">
        <v>31</v>
      </c>
      <c r="I2197" t="s">
        <v>31</v>
      </c>
      <c r="J2197" t="s">
        <v>31</v>
      </c>
      <c r="K2197" t="s">
        <v>636</v>
      </c>
    </row>
    <row r="2198" spans="1:11" x14ac:dyDescent="0.25">
      <c r="A2198" t="s">
        <v>120</v>
      </c>
      <c r="B2198">
        <v>191</v>
      </c>
      <c r="C2198">
        <v>12</v>
      </c>
      <c r="D2198">
        <v>18</v>
      </c>
      <c r="E2198" t="s">
        <v>30</v>
      </c>
      <c r="F2198">
        <v>5.35</v>
      </c>
      <c r="G2198">
        <v>24.51</v>
      </c>
      <c r="H2198" t="s">
        <v>31</v>
      </c>
      <c r="I2198" t="s">
        <v>31</v>
      </c>
      <c r="J2198" t="s">
        <v>31</v>
      </c>
      <c r="K2198" t="s">
        <v>636</v>
      </c>
    </row>
    <row r="2199" spans="1:11" x14ac:dyDescent="0.25">
      <c r="A2199" t="s">
        <v>121</v>
      </c>
      <c r="B2199">
        <v>191</v>
      </c>
      <c r="C2199">
        <v>12</v>
      </c>
      <c r="D2199">
        <v>6</v>
      </c>
      <c r="E2199" t="s">
        <v>30</v>
      </c>
      <c r="F2199">
        <v>6.72</v>
      </c>
      <c r="G2199">
        <v>14.26</v>
      </c>
      <c r="H2199" t="s">
        <v>31</v>
      </c>
      <c r="I2199" t="s">
        <v>31</v>
      </c>
      <c r="J2199" t="s">
        <v>31</v>
      </c>
      <c r="K2199" t="s">
        <v>637</v>
      </c>
    </row>
    <row r="2200" spans="1:11" x14ac:dyDescent="0.25">
      <c r="A2200" t="s">
        <v>122</v>
      </c>
      <c r="B2200">
        <v>191</v>
      </c>
      <c r="C2200">
        <v>12</v>
      </c>
      <c r="D2200">
        <v>7</v>
      </c>
      <c r="E2200" t="s">
        <v>30</v>
      </c>
      <c r="F2200">
        <v>6.72</v>
      </c>
      <c r="G2200">
        <v>14.95</v>
      </c>
      <c r="H2200" t="s">
        <v>31</v>
      </c>
      <c r="I2200" t="s">
        <v>31</v>
      </c>
      <c r="J2200" t="s">
        <v>31</v>
      </c>
      <c r="K2200" t="s">
        <v>638</v>
      </c>
    </row>
    <row r="2201" spans="1:11" x14ac:dyDescent="0.25">
      <c r="A2201" t="s">
        <v>123</v>
      </c>
      <c r="B2201">
        <v>191</v>
      </c>
      <c r="C2201">
        <v>12</v>
      </c>
      <c r="D2201">
        <v>15</v>
      </c>
      <c r="E2201" t="s">
        <v>30</v>
      </c>
      <c r="F2201">
        <v>5.16</v>
      </c>
      <c r="G2201">
        <v>18.96</v>
      </c>
      <c r="H2201">
        <v>96.66</v>
      </c>
      <c r="I2201">
        <v>144.38999999999999</v>
      </c>
      <c r="J2201">
        <v>8.64</v>
      </c>
      <c r="K2201" t="s">
        <v>639</v>
      </c>
    </row>
    <row r="2202" spans="1:11" x14ac:dyDescent="0.25">
      <c r="A2202" t="s">
        <v>124</v>
      </c>
      <c r="B2202">
        <v>191</v>
      </c>
      <c r="C2202">
        <v>12</v>
      </c>
      <c r="D2202">
        <v>17</v>
      </c>
      <c r="E2202" t="s">
        <v>30</v>
      </c>
      <c r="F2202">
        <v>3.48</v>
      </c>
      <c r="G2202">
        <v>14.45</v>
      </c>
      <c r="H2202">
        <v>136.66</v>
      </c>
      <c r="I2202">
        <v>105.05</v>
      </c>
      <c r="J2202">
        <v>6.54</v>
      </c>
      <c r="K2202" t="s">
        <v>640</v>
      </c>
    </row>
    <row r="2203" spans="1:11" x14ac:dyDescent="0.25">
      <c r="A2203" t="s">
        <v>125</v>
      </c>
      <c r="B2203">
        <v>191</v>
      </c>
      <c r="C2203">
        <v>12</v>
      </c>
      <c r="D2203">
        <v>17</v>
      </c>
      <c r="E2203" t="s">
        <v>30</v>
      </c>
      <c r="F2203">
        <v>3.48</v>
      </c>
      <c r="G2203">
        <v>17.45</v>
      </c>
      <c r="H2203">
        <v>136.66</v>
      </c>
      <c r="I2203">
        <v>105.05</v>
      </c>
      <c r="J2203">
        <v>8.06</v>
      </c>
      <c r="K2203" t="s">
        <v>640</v>
      </c>
    </row>
    <row r="2204" spans="1:11" x14ac:dyDescent="0.25">
      <c r="A2204" t="s">
        <v>126</v>
      </c>
      <c r="B2204">
        <v>191</v>
      </c>
      <c r="C2204">
        <v>12</v>
      </c>
      <c r="D2204">
        <v>4</v>
      </c>
      <c r="E2204" t="s">
        <v>30</v>
      </c>
      <c r="F2204">
        <v>1.31</v>
      </c>
      <c r="G2204">
        <v>3.98</v>
      </c>
      <c r="H2204" t="s">
        <v>31</v>
      </c>
      <c r="I2204" t="s">
        <v>31</v>
      </c>
      <c r="J2204" t="s">
        <v>31</v>
      </c>
      <c r="K2204" t="s">
        <v>641</v>
      </c>
    </row>
    <row r="2205" spans="1:11" x14ac:dyDescent="0.25">
      <c r="A2205" t="s">
        <v>127</v>
      </c>
      <c r="B2205">
        <v>191</v>
      </c>
      <c r="C2205">
        <v>12</v>
      </c>
      <c r="D2205">
        <v>4</v>
      </c>
      <c r="E2205" t="s">
        <v>30</v>
      </c>
      <c r="F2205">
        <v>1.31</v>
      </c>
      <c r="G2205">
        <v>3.94</v>
      </c>
      <c r="H2205">
        <v>10</v>
      </c>
      <c r="I2205">
        <v>13.1</v>
      </c>
      <c r="J2205">
        <v>0.66</v>
      </c>
      <c r="K2205" t="s">
        <v>641</v>
      </c>
    </row>
    <row r="2206" spans="1:11" x14ac:dyDescent="0.25">
      <c r="A2206" t="s">
        <v>128</v>
      </c>
      <c r="B2206">
        <v>191</v>
      </c>
      <c r="C2206">
        <v>12</v>
      </c>
      <c r="D2206">
        <v>12</v>
      </c>
      <c r="E2206" t="s">
        <v>30</v>
      </c>
      <c r="F2206">
        <v>2.74</v>
      </c>
      <c r="G2206">
        <v>10.77</v>
      </c>
      <c r="H2206">
        <v>173.34</v>
      </c>
      <c r="I2206">
        <v>89.51</v>
      </c>
      <c r="J2206">
        <v>7.39</v>
      </c>
      <c r="K2206" t="s">
        <v>642</v>
      </c>
    </row>
    <row r="2207" spans="1:11" x14ac:dyDescent="0.25">
      <c r="A2207" t="s">
        <v>129</v>
      </c>
      <c r="B2207">
        <v>191</v>
      </c>
      <c r="C2207">
        <v>12</v>
      </c>
      <c r="D2207">
        <v>12</v>
      </c>
      <c r="E2207" t="s">
        <v>30</v>
      </c>
      <c r="F2207">
        <v>2.74</v>
      </c>
      <c r="G2207">
        <v>12.85</v>
      </c>
      <c r="H2207">
        <v>165</v>
      </c>
      <c r="I2207">
        <v>75.81</v>
      </c>
      <c r="J2207">
        <v>7.5</v>
      </c>
      <c r="K2207" t="s">
        <v>642</v>
      </c>
    </row>
    <row r="2208" spans="1:11" x14ac:dyDescent="0.25">
      <c r="A2208" t="s">
        <v>130</v>
      </c>
      <c r="B2208">
        <v>191</v>
      </c>
      <c r="C2208">
        <v>12</v>
      </c>
      <c r="D2208">
        <v>12</v>
      </c>
      <c r="E2208" t="s">
        <v>30</v>
      </c>
      <c r="F2208">
        <v>2.74</v>
      </c>
      <c r="G2208">
        <v>10.77</v>
      </c>
      <c r="H2208">
        <v>173.34</v>
      </c>
      <c r="I2208">
        <v>89.51</v>
      </c>
      <c r="J2208">
        <v>7.39</v>
      </c>
      <c r="K2208" t="s">
        <v>643</v>
      </c>
    </row>
    <row r="2209" spans="1:11" x14ac:dyDescent="0.25">
      <c r="A2209" t="s">
        <v>131</v>
      </c>
      <c r="B2209">
        <v>191</v>
      </c>
      <c r="C2209">
        <v>12</v>
      </c>
      <c r="D2209">
        <v>12</v>
      </c>
      <c r="E2209" t="s">
        <v>30</v>
      </c>
      <c r="F2209">
        <v>2.74</v>
      </c>
      <c r="G2209">
        <v>12.85</v>
      </c>
      <c r="H2209">
        <v>165</v>
      </c>
      <c r="I2209">
        <v>75.81</v>
      </c>
      <c r="J2209">
        <v>7.5</v>
      </c>
      <c r="K2209" t="s">
        <v>643</v>
      </c>
    </row>
    <row r="2210" spans="1:11" x14ac:dyDescent="0.25">
      <c r="A2210" t="s">
        <v>132</v>
      </c>
      <c r="B2210">
        <v>191</v>
      </c>
      <c r="C2210">
        <v>12</v>
      </c>
      <c r="D2210">
        <v>19</v>
      </c>
      <c r="E2210" t="s">
        <v>30</v>
      </c>
      <c r="F2210">
        <v>6.26</v>
      </c>
      <c r="G2210">
        <v>23.8</v>
      </c>
      <c r="H2210">
        <v>63.33</v>
      </c>
      <c r="I2210">
        <v>43.43</v>
      </c>
      <c r="J2210">
        <v>2.8</v>
      </c>
      <c r="K2210" t="s">
        <v>643</v>
      </c>
    </row>
    <row r="2211" spans="1:11" x14ac:dyDescent="0.25">
      <c r="A2211" t="s">
        <v>133</v>
      </c>
      <c r="B2211">
        <v>392</v>
      </c>
      <c r="C2211">
        <v>31</v>
      </c>
      <c r="D2211">
        <v>59</v>
      </c>
      <c r="E2211" t="s">
        <v>30</v>
      </c>
      <c r="F2211">
        <v>13.1</v>
      </c>
      <c r="G2211">
        <v>66.98</v>
      </c>
      <c r="H2211">
        <v>711.77</v>
      </c>
      <c r="I2211" s="1">
        <v>1111.49</v>
      </c>
      <c r="J2211">
        <v>95.21</v>
      </c>
      <c r="K2211" t="s">
        <v>560</v>
      </c>
    </row>
    <row r="2212" spans="1:11" x14ac:dyDescent="0.25">
      <c r="A2212" t="s">
        <v>134</v>
      </c>
      <c r="B2212">
        <v>392</v>
      </c>
      <c r="C2212">
        <v>31</v>
      </c>
      <c r="D2212">
        <v>59</v>
      </c>
      <c r="E2212" t="s">
        <v>30</v>
      </c>
      <c r="F2212">
        <v>13.86</v>
      </c>
      <c r="G2212">
        <v>67.599999999999994</v>
      </c>
      <c r="H2212">
        <v>645.92999999999995</v>
      </c>
      <c r="I2212" s="1">
        <v>1172.47</v>
      </c>
      <c r="J2212">
        <v>94.71</v>
      </c>
      <c r="K2212" t="s">
        <v>644</v>
      </c>
    </row>
    <row r="2213" spans="1:11" x14ac:dyDescent="0.25">
      <c r="A2213" t="s">
        <v>135</v>
      </c>
      <c r="B2213">
        <v>392</v>
      </c>
      <c r="C2213">
        <v>31</v>
      </c>
      <c r="D2213">
        <v>83</v>
      </c>
      <c r="E2213" t="s">
        <v>30</v>
      </c>
      <c r="F2213">
        <v>25.29</v>
      </c>
      <c r="G2213">
        <v>96.23</v>
      </c>
      <c r="H2213">
        <v>912.27</v>
      </c>
      <c r="I2213" s="1">
        <v>2304.21</v>
      </c>
      <c r="J2213">
        <v>147.43</v>
      </c>
      <c r="K2213" t="s">
        <v>645</v>
      </c>
    </row>
    <row r="2214" spans="1:11" x14ac:dyDescent="0.25">
      <c r="A2214" t="s">
        <v>136</v>
      </c>
      <c r="B2214">
        <v>392</v>
      </c>
      <c r="C2214">
        <v>31</v>
      </c>
      <c r="D2214">
        <v>42</v>
      </c>
      <c r="E2214" t="s">
        <v>30</v>
      </c>
      <c r="F2214">
        <v>14.37</v>
      </c>
      <c r="G2214">
        <v>52.22</v>
      </c>
      <c r="H2214">
        <v>172.04</v>
      </c>
      <c r="I2214">
        <v>245.04</v>
      </c>
      <c r="J2214">
        <v>13.31</v>
      </c>
      <c r="K2214" t="s">
        <v>646</v>
      </c>
    </row>
    <row r="2215" spans="1:11" x14ac:dyDescent="0.25">
      <c r="A2215" t="s">
        <v>137</v>
      </c>
      <c r="B2215">
        <v>392</v>
      </c>
      <c r="C2215">
        <v>31</v>
      </c>
      <c r="D2215">
        <v>39</v>
      </c>
      <c r="E2215" t="s">
        <v>30</v>
      </c>
      <c r="F2215">
        <v>13.12</v>
      </c>
      <c r="G2215">
        <v>47.5</v>
      </c>
      <c r="H2215">
        <v>155.08000000000001</v>
      </c>
      <c r="I2215">
        <v>251.25</v>
      </c>
      <c r="J2215">
        <v>14.34</v>
      </c>
      <c r="K2215" t="s">
        <v>647</v>
      </c>
    </row>
    <row r="2216" spans="1:11" x14ac:dyDescent="0.25">
      <c r="A2216" t="s">
        <v>138</v>
      </c>
      <c r="B2216">
        <v>392</v>
      </c>
      <c r="C2216">
        <v>31</v>
      </c>
      <c r="D2216">
        <v>54</v>
      </c>
      <c r="E2216" t="s">
        <v>30</v>
      </c>
      <c r="F2216">
        <v>14.69</v>
      </c>
      <c r="G2216">
        <v>59.43</v>
      </c>
      <c r="H2216">
        <v>490.43</v>
      </c>
      <c r="I2216" s="1">
        <v>1396.05</v>
      </c>
      <c r="J2216">
        <v>82.95</v>
      </c>
      <c r="K2216" t="s">
        <v>648</v>
      </c>
    </row>
    <row r="2217" spans="1:11" x14ac:dyDescent="0.25">
      <c r="A2217" t="s">
        <v>139</v>
      </c>
      <c r="B2217">
        <v>392</v>
      </c>
      <c r="C2217">
        <v>31</v>
      </c>
      <c r="D2217">
        <v>54</v>
      </c>
      <c r="E2217" t="s">
        <v>30</v>
      </c>
      <c r="F2217">
        <v>14.69</v>
      </c>
      <c r="G2217">
        <v>59.46</v>
      </c>
      <c r="H2217">
        <v>419.3</v>
      </c>
      <c r="I2217" s="1">
        <v>1157.1199999999999</v>
      </c>
      <c r="J2217">
        <v>75.7</v>
      </c>
      <c r="K2217" t="s">
        <v>649</v>
      </c>
    </row>
    <row r="2218" spans="1:11" x14ac:dyDescent="0.25">
      <c r="A2218" t="s">
        <v>140</v>
      </c>
      <c r="B2218">
        <v>392</v>
      </c>
      <c r="C2218">
        <v>31</v>
      </c>
      <c r="D2218">
        <v>50</v>
      </c>
      <c r="E2218" t="s">
        <v>30</v>
      </c>
      <c r="F2218">
        <v>13</v>
      </c>
      <c r="G2218">
        <v>54.13</v>
      </c>
      <c r="H2218">
        <v>364.89</v>
      </c>
      <c r="I2218">
        <v>999.67</v>
      </c>
      <c r="J2218">
        <v>61.07</v>
      </c>
      <c r="K2218" t="s">
        <v>650</v>
      </c>
    </row>
    <row r="2219" spans="1:11" x14ac:dyDescent="0.25">
      <c r="A2219" t="s">
        <v>141</v>
      </c>
      <c r="B2219">
        <v>392</v>
      </c>
      <c r="C2219">
        <v>31</v>
      </c>
      <c r="D2219">
        <v>50</v>
      </c>
      <c r="E2219" t="s">
        <v>30</v>
      </c>
      <c r="F2219">
        <v>13</v>
      </c>
      <c r="G2219">
        <v>54.16</v>
      </c>
      <c r="H2219">
        <v>297.76</v>
      </c>
      <c r="I2219">
        <v>830.51</v>
      </c>
      <c r="J2219">
        <v>54.33</v>
      </c>
      <c r="K2219" t="s">
        <v>651</v>
      </c>
    </row>
    <row r="2220" spans="1:11" x14ac:dyDescent="0.25">
      <c r="A2220" t="s">
        <v>142</v>
      </c>
      <c r="B2220">
        <v>392</v>
      </c>
      <c r="C2220">
        <v>31</v>
      </c>
      <c r="D2220">
        <v>50</v>
      </c>
      <c r="E2220" t="s">
        <v>30</v>
      </c>
      <c r="F2220">
        <v>18.97</v>
      </c>
      <c r="G2220">
        <v>63.59</v>
      </c>
      <c r="H2220" s="1">
        <v>1052.22</v>
      </c>
      <c r="I2220" s="1">
        <v>3939.81</v>
      </c>
      <c r="J2220">
        <v>237.18</v>
      </c>
      <c r="K2220" t="s">
        <v>652</v>
      </c>
    </row>
    <row r="2221" spans="1:11" x14ac:dyDescent="0.25">
      <c r="A2221" t="s">
        <v>143</v>
      </c>
      <c r="B2221">
        <v>392</v>
      </c>
      <c r="C2221">
        <v>31</v>
      </c>
      <c r="D2221">
        <v>49</v>
      </c>
      <c r="E2221" t="s">
        <v>30</v>
      </c>
      <c r="F2221">
        <v>18.96</v>
      </c>
      <c r="G2221">
        <v>63.41</v>
      </c>
      <c r="H2221">
        <v>829.54</v>
      </c>
      <c r="I2221" s="1">
        <v>3430.27</v>
      </c>
      <c r="J2221">
        <v>203.13</v>
      </c>
      <c r="K2221" t="s">
        <v>653</v>
      </c>
    </row>
    <row r="2222" spans="1:11" x14ac:dyDescent="0.25">
      <c r="A2222" t="s">
        <v>144</v>
      </c>
      <c r="B2222">
        <v>392</v>
      </c>
      <c r="C2222">
        <v>31</v>
      </c>
      <c r="D2222">
        <v>64</v>
      </c>
      <c r="E2222" t="s">
        <v>30</v>
      </c>
      <c r="F2222">
        <v>20.18</v>
      </c>
      <c r="G2222">
        <v>81.27</v>
      </c>
      <c r="H2222">
        <v>329.47</v>
      </c>
      <c r="I2222" s="1">
        <v>1387.51</v>
      </c>
      <c r="J2222">
        <v>88.64</v>
      </c>
      <c r="K2222" t="s">
        <v>654</v>
      </c>
    </row>
    <row r="2223" spans="1:11" x14ac:dyDescent="0.25">
      <c r="A2223" t="s">
        <v>145</v>
      </c>
      <c r="B2223">
        <v>392</v>
      </c>
      <c r="C2223">
        <v>31</v>
      </c>
      <c r="D2223">
        <v>61</v>
      </c>
      <c r="E2223" t="s">
        <v>30</v>
      </c>
      <c r="F2223">
        <v>20.28</v>
      </c>
      <c r="G2223">
        <v>79.38</v>
      </c>
      <c r="H2223">
        <v>410</v>
      </c>
      <c r="I2223" s="1">
        <v>2175.1</v>
      </c>
      <c r="J2223">
        <v>134.58000000000001</v>
      </c>
      <c r="K2223" t="s">
        <v>655</v>
      </c>
    </row>
    <row r="2224" spans="1:11" x14ac:dyDescent="0.25">
      <c r="A2224" t="s">
        <v>146</v>
      </c>
      <c r="B2224">
        <v>392</v>
      </c>
      <c r="C2224">
        <v>31</v>
      </c>
      <c r="D2224">
        <v>65</v>
      </c>
      <c r="E2224" t="s">
        <v>30</v>
      </c>
      <c r="F2224">
        <v>17.48</v>
      </c>
      <c r="G2224">
        <v>72.03</v>
      </c>
      <c r="H2224">
        <v>411.29</v>
      </c>
      <c r="I2224" s="1">
        <v>1157.54</v>
      </c>
      <c r="J2224">
        <v>77.45</v>
      </c>
      <c r="K2224" t="s">
        <v>656</v>
      </c>
    </row>
    <row r="2225" spans="1:11" x14ac:dyDescent="0.25">
      <c r="A2225" t="s">
        <v>147</v>
      </c>
      <c r="B2225">
        <v>392</v>
      </c>
      <c r="C2225">
        <v>31</v>
      </c>
      <c r="D2225">
        <v>67</v>
      </c>
      <c r="E2225" t="s">
        <v>30</v>
      </c>
      <c r="F2225">
        <v>18.82</v>
      </c>
      <c r="G2225">
        <v>75.61</v>
      </c>
      <c r="H2225">
        <v>567.45000000000005</v>
      </c>
      <c r="I2225" s="1">
        <v>1793.54</v>
      </c>
      <c r="J2225">
        <v>116.91</v>
      </c>
      <c r="K2225" t="s">
        <v>657</v>
      </c>
    </row>
    <row r="2226" spans="1:11" x14ac:dyDescent="0.25">
      <c r="A2226" t="s">
        <v>148</v>
      </c>
      <c r="B2226">
        <v>392</v>
      </c>
      <c r="C2226">
        <v>31</v>
      </c>
      <c r="D2226">
        <v>80</v>
      </c>
      <c r="E2226" t="s">
        <v>30</v>
      </c>
      <c r="F2226">
        <v>23.6</v>
      </c>
      <c r="G2226">
        <v>95.78</v>
      </c>
      <c r="H2226">
        <v>427.58</v>
      </c>
      <c r="I2226" s="1">
        <v>1354.54</v>
      </c>
      <c r="J2226">
        <v>92.98</v>
      </c>
      <c r="K2226" t="s">
        <v>658</v>
      </c>
    </row>
    <row r="2227" spans="1:11" x14ac:dyDescent="0.25">
      <c r="A2227" t="s">
        <v>149</v>
      </c>
      <c r="B2227">
        <v>392</v>
      </c>
      <c r="C2227">
        <v>31</v>
      </c>
      <c r="D2227">
        <v>80</v>
      </c>
      <c r="E2227" t="s">
        <v>30</v>
      </c>
      <c r="F2227">
        <v>23.45</v>
      </c>
      <c r="G2227">
        <v>94.81</v>
      </c>
      <c r="H2227">
        <v>500.23</v>
      </c>
      <c r="I2227" s="1">
        <v>1041.6099999999999</v>
      </c>
      <c r="J2227">
        <v>70.75</v>
      </c>
      <c r="K2227" t="s">
        <v>659</v>
      </c>
    </row>
    <row r="2228" spans="1:11" x14ac:dyDescent="0.25">
      <c r="A2228" t="s">
        <v>150</v>
      </c>
      <c r="B2228">
        <v>392</v>
      </c>
      <c r="C2228">
        <v>31</v>
      </c>
      <c r="D2228">
        <v>54</v>
      </c>
      <c r="E2228" t="s">
        <v>30</v>
      </c>
      <c r="F2228">
        <v>14.68</v>
      </c>
      <c r="G2228">
        <v>59.33</v>
      </c>
      <c r="H2228">
        <v>249.12</v>
      </c>
      <c r="I2228">
        <v>759.65</v>
      </c>
      <c r="J2228">
        <v>46.03</v>
      </c>
      <c r="K2228" t="s">
        <v>660</v>
      </c>
    </row>
    <row r="2229" spans="1:11" x14ac:dyDescent="0.25">
      <c r="A2229" t="s">
        <v>151</v>
      </c>
      <c r="B2229">
        <v>392</v>
      </c>
      <c r="C2229">
        <v>31</v>
      </c>
      <c r="D2229">
        <v>51</v>
      </c>
      <c r="E2229" t="s">
        <v>30</v>
      </c>
      <c r="F2229">
        <v>14.68</v>
      </c>
      <c r="G2229">
        <v>57.4</v>
      </c>
      <c r="H2229">
        <v>248.58</v>
      </c>
      <c r="I2229">
        <v>598.21</v>
      </c>
      <c r="J2229">
        <v>37.200000000000003</v>
      </c>
      <c r="K2229" t="s">
        <v>661</v>
      </c>
    </row>
    <row r="2230" spans="1:11" x14ac:dyDescent="0.25">
      <c r="A2230" t="s">
        <v>152</v>
      </c>
      <c r="B2230">
        <v>392</v>
      </c>
      <c r="C2230">
        <v>31</v>
      </c>
      <c r="D2230">
        <v>49</v>
      </c>
      <c r="E2230" t="s">
        <v>30</v>
      </c>
      <c r="F2230">
        <v>12.26</v>
      </c>
      <c r="G2230">
        <v>54.55</v>
      </c>
      <c r="H2230" t="s">
        <v>31</v>
      </c>
      <c r="I2230" t="s">
        <v>31</v>
      </c>
      <c r="J2230" t="s">
        <v>31</v>
      </c>
      <c r="K2230" t="s">
        <v>662</v>
      </c>
    </row>
    <row r="2231" spans="1:11" x14ac:dyDescent="0.25">
      <c r="A2231" t="s">
        <v>153</v>
      </c>
      <c r="B2231">
        <v>392</v>
      </c>
      <c r="C2231">
        <v>31</v>
      </c>
      <c r="D2231">
        <v>39</v>
      </c>
      <c r="E2231" t="s">
        <v>30</v>
      </c>
      <c r="F2231">
        <v>10.35</v>
      </c>
      <c r="G2231">
        <v>44.66</v>
      </c>
      <c r="H2231" t="s">
        <v>31</v>
      </c>
      <c r="I2231" t="s">
        <v>31</v>
      </c>
      <c r="J2231" t="s">
        <v>31</v>
      </c>
      <c r="K2231" t="s">
        <v>662</v>
      </c>
    </row>
    <row r="2232" spans="1:11" x14ac:dyDescent="0.25">
      <c r="A2232" t="s">
        <v>154</v>
      </c>
      <c r="B2232">
        <v>392</v>
      </c>
      <c r="C2232">
        <v>31</v>
      </c>
      <c r="D2232">
        <v>44</v>
      </c>
      <c r="E2232" t="s">
        <v>30</v>
      </c>
      <c r="F2232">
        <v>15.36</v>
      </c>
      <c r="G2232">
        <v>52.84</v>
      </c>
      <c r="H2232">
        <v>204.74</v>
      </c>
      <c r="I2232">
        <v>635.69000000000005</v>
      </c>
      <c r="J2232">
        <v>35.72</v>
      </c>
      <c r="K2232" t="s">
        <v>663</v>
      </c>
    </row>
    <row r="2233" spans="1:11" x14ac:dyDescent="0.25">
      <c r="A2233" t="s">
        <v>155</v>
      </c>
      <c r="B2233">
        <v>392</v>
      </c>
      <c r="C2233">
        <v>31</v>
      </c>
      <c r="D2233">
        <v>44</v>
      </c>
      <c r="E2233" t="s">
        <v>30</v>
      </c>
      <c r="F2233">
        <v>15.36</v>
      </c>
      <c r="G2233">
        <v>52.79</v>
      </c>
      <c r="H2233">
        <v>186.29</v>
      </c>
      <c r="I2233">
        <v>760.54</v>
      </c>
      <c r="J2233">
        <v>42.07</v>
      </c>
      <c r="K2233" t="s">
        <v>663</v>
      </c>
    </row>
    <row r="2234" spans="1:11" x14ac:dyDescent="0.25">
      <c r="A2234" t="s">
        <v>156</v>
      </c>
      <c r="B2234">
        <v>392</v>
      </c>
      <c r="C2234">
        <v>31</v>
      </c>
      <c r="D2234">
        <v>29</v>
      </c>
      <c r="E2234" t="s">
        <v>30</v>
      </c>
      <c r="F2234">
        <v>5.71</v>
      </c>
      <c r="G2234">
        <v>29.68</v>
      </c>
      <c r="H2234">
        <v>24.29</v>
      </c>
      <c r="I2234">
        <v>36.159999999999997</v>
      </c>
      <c r="J2234">
        <v>3.57</v>
      </c>
      <c r="K2234" t="s">
        <v>664</v>
      </c>
    </row>
    <row r="2235" spans="1:11" x14ac:dyDescent="0.25">
      <c r="A2235" t="s">
        <v>157</v>
      </c>
      <c r="B2235">
        <v>392</v>
      </c>
      <c r="C2235">
        <v>31</v>
      </c>
      <c r="D2235">
        <v>31</v>
      </c>
      <c r="E2235" t="s">
        <v>30</v>
      </c>
      <c r="F2235">
        <v>6.66</v>
      </c>
      <c r="G2235">
        <v>32.9</v>
      </c>
      <c r="H2235">
        <v>21.57</v>
      </c>
      <c r="I2235">
        <v>5.61</v>
      </c>
      <c r="J2235">
        <v>0.56000000000000005</v>
      </c>
      <c r="K2235" t="s">
        <v>665</v>
      </c>
    </row>
    <row r="2236" spans="1:11" x14ac:dyDescent="0.25">
      <c r="A2236" t="s">
        <v>158</v>
      </c>
      <c r="B2236">
        <v>392</v>
      </c>
      <c r="C2236">
        <v>31</v>
      </c>
      <c r="D2236">
        <v>103</v>
      </c>
      <c r="E2236" t="s">
        <v>30</v>
      </c>
      <c r="F2236">
        <v>29.58</v>
      </c>
      <c r="G2236">
        <v>117.7</v>
      </c>
      <c r="H2236" s="1">
        <v>1965.33</v>
      </c>
      <c r="I2236" s="1">
        <v>5894.9</v>
      </c>
      <c r="J2236">
        <v>401.77</v>
      </c>
      <c r="K2236" t="s">
        <v>666</v>
      </c>
    </row>
    <row r="2237" spans="1:11" x14ac:dyDescent="0.25">
      <c r="A2237" t="s">
        <v>159</v>
      </c>
      <c r="B2237">
        <v>392</v>
      </c>
      <c r="C2237">
        <v>31</v>
      </c>
      <c r="D2237">
        <v>101</v>
      </c>
      <c r="E2237" t="s">
        <v>30</v>
      </c>
      <c r="F2237">
        <v>29.07</v>
      </c>
      <c r="G2237">
        <v>113.55</v>
      </c>
      <c r="H2237" s="1">
        <v>2040.13</v>
      </c>
      <c r="I2237" s="1">
        <v>7023.32</v>
      </c>
      <c r="J2237">
        <v>457.5</v>
      </c>
      <c r="K2237" t="s">
        <v>667</v>
      </c>
    </row>
    <row r="2238" spans="1:11" x14ac:dyDescent="0.25">
      <c r="A2238" t="s">
        <v>160</v>
      </c>
      <c r="B2238">
        <v>392</v>
      </c>
      <c r="C2238">
        <v>31</v>
      </c>
      <c r="D2238">
        <v>53</v>
      </c>
      <c r="E2238" t="s">
        <v>30</v>
      </c>
      <c r="F2238">
        <v>14.68</v>
      </c>
      <c r="G2238">
        <v>63.31</v>
      </c>
      <c r="H2238">
        <v>143.69</v>
      </c>
      <c r="I2238">
        <v>168.89</v>
      </c>
      <c r="J2238">
        <v>12.2</v>
      </c>
      <c r="K2238" t="s">
        <v>668</v>
      </c>
    </row>
    <row r="2239" spans="1:11" x14ac:dyDescent="0.25">
      <c r="A2239" t="s">
        <v>161</v>
      </c>
      <c r="B2239">
        <v>392</v>
      </c>
      <c r="C2239">
        <v>31</v>
      </c>
      <c r="D2239">
        <v>54</v>
      </c>
      <c r="E2239" t="s">
        <v>30</v>
      </c>
      <c r="F2239">
        <v>13.96</v>
      </c>
      <c r="G2239">
        <v>60.54</v>
      </c>
      <c r="H2239">
        <v>185.66</v>
      </c>
      <c r="I2239">
        <v>475.61</v>
      </c>
      <c r="J2239">
        <v>35.31</v>
      </c>
      <c r="K2239" t="s">
        <v>669</v>
      </c>
    </row>
    <row r="2240" spans="1:11" x14ac:dyDescent="0.25">
      <c r="A2240" t="s">
        <v>162</v>
      </c>
      <c r="B2240">
        <v>392</v>
      </c>
      <c r="C2240">
        <v>31</v>
      </c>
      <c r="D2240">
        <v>41</v>
      </c>
      <c r="E2240" t="s">
        <v>30</v>
      </c>
      <c r="F2240">
        <v>14.72</v>
      </c>
      <c r="G2240">
        <v>50.8</v>
      </c>
      <c r="H2240">
        <v>444.11</v>
      </c>
      <c r="I2240" s="1">
        <v>1380.16</v>
      </c>
      <c r="J2240">
        <v>79.099999999999994</v>
      </c>
      <c r="K2240" t="s">
        <v>670</v>
      </c>
    </row>
    <row r="2241" spans="1:11" x14ac:dyDescent="0.25">
      <c r="A2241" t="s">
        <v>163</v>
      </c>
      <c r="B2241">
        <v>392</v>
      </c>
      <c r="C2241">
        <v>31</v>
      </c>
      <c r="D2241">
        <v>40</v>
      </c>
      <c r="E2241" t="s">
        <v>30</v>
      </c>
      <c r="F2241">
        <v>14.72</v>
      </c>
      <c r="G2241">
        <v>50.12</v>
      </c>
      <c r="H2241">
        <v>779.04</v>
      </c>
      <c r="I2241" s="1">
        <v>2370.16</v>
      </c>
      <c r="J2241">
        <v>132.93</v>
      </c>
      <c r="K2241" t="s">
        <v>671</v>
      </c>
    </row>
    <row r="2242" spans="1:11" x14ac:dyDescent="0.25">
      <c r="A2242" t="s">
        <v>164</v>
      </c>
      <c r="B2242">
        <v>392</v>
      </c>
      <c r="C2242">
        <v>31</v>
      </c>
      <c r="D2242">
        <v>25</v>
      </c>
      <c r="E2242" t="s">
        <v>30</v>
      </c>
      <c r="F2242">
        <v>8.18</v>
      </c>
      <c r="G2242">
        <v>29.7</v>
      </c>
      <c r="H2242">
        <v>200.35</v>
      </c>
      <c r="I2242">
        <v>511.07</v>
      </c>
      <c r="J2242">
        <v>30.5</v>
      </c>
      <c r="K2242" t="s">
        <v>672</v>
      </c>
    </row>
    <row r="2243" spans="1:11" x14ac:dyDescent="0.25">
      <c r="A2243" t="s">
        <v>165</v>
      </c>
      <c r="B2243">
        <v>392</v>
      </c>
      <c r="C2243">
        <v>31</v>
      </c>
      <c r="D2243">
        <v>25</v>
      </c>
      <c r="E2243" t="s">
        <v>30</v>
      </c>
      <c r="F2243">
        <v>8.18</v>
      </c>
      <c r="G2243">
        <v>29.73</v>
      </c>
      <c r="H2243">
        <v>193.47</v>
      </c>
      <c r="I2243">
        <v>452.45</v>
      </c>
      <c r="J2243">
        <v>26.49</v>
      </c>
      <c r="K2243" t="s">
        <v>673</v>
      </c>
    </row>
    <row r="2244" spans="1:11" x14ac:dyDescent="0.25">
      <c r="A2244" t="s">
        <v>166</v>
      </c>
      <c r="B2244">
        <v>392</v>
      </c>
      <c r="C2244">
        <v>31</v>
      </c>
      <c r="D2244">
        <v>40</v>
      </c>
      <c r="E2244" t="s">
        <v>30</v>
      </c>
      <c r="F2244">
        <v>18.239999999999998</v>
      </c>
      <c r="G2244">
        <v>50.95</v>
      </c>
      <c r="H2244">
        <v>214.25</v>
      </c>
      <c r="I2244" s="1">
        <v>1047.01</v>
      </c>
      <c r="J2244">
        <v>47.95</v>
      </c>
      <c r="K2244" t="s">
        <v>674</v>
      </c>
    </row>
    <row r="2245" spans="1:11" x14ac:dyDescent="0.25">
      <c r="A2245" t="s">
        <v>167</v>
      </c>
      <c r="B2245">
        <v>392</v>
      </c>
      <c r="C2245">
        <v>31</v>
      </c>
      <c r="D2245">
        <v>40</v>
      </c>
      <c r="E2245" t="s">
        <v>30</v>
      </c>
      <c r="F2245">
        <v>17.78</v>
      </c>
      <c r="G2245">
        <v>50.22</v>
      </c>
      <c r="H2245">
        <v>191.41</v>
      </c>
      <c r="I2245">
        <v>642.14</v>
      </c>
      <c r="J2245">
        <v>30.01</v>
      </c>
      <c r="K2245" t="s">
        <v>675</v>
      </c>
    </row>
    <row r="2246" spans="1:11" x14ac:dyDescent="0.25">
      <c r="A2246" t="s">
        <v>168</v>
      </c>
      <c r="B2246">
        <v>392</v>
      </c>
      <c r="C2246">
        <v>31</v>
      </c>
      <c r="D2246">
        <v>73</v>
      </c>
      <c r="E2246" t="s">
        <v>30</v>
      </c>
      <c r="F2246">
        <v>20.91</v>
      </c>
      <c r="G2246">
        <v>83.24</v>
      </c>
      <c r="H2246">
        <v>454.24</v>
      </c>
      <c r="I2246" s="1">
        <v>1394.82</v>
      </c>
      <c r="J2246">
        <v>92.73</v>
      </c>
      <c r="K2246" t="s">
        <v>676</v>
      </c>
    </row>
    <row r="2247" spans="1:11" x14ac:dyDescent="0.25">
      <c r="A2247" t="s">
        <v>169</v>
      </c>
      <c r="B2247">
        <v>392</v>
      </c>
      <c r="C2247">
        <v>31</v>
      </c>
      <c r="D2247">
        <v>74</v>
      </c>
      <c r="E2247" t="s">
        <v>30</v>
      </c>
      <c r="F2247">
        <v>21.61</v>
      </c>
      <c r="G2247">
        <v>85.35</v>
      </c>
      <c r="H2247">
        <v>674.67</v>
      </c>
      <c r="I2247" s="1">
        <v>2360.44</v>
      </c>
      <c r="J2247">
        <v>158.22999999999999</v>
      </c>
      <c r="K2247" t="s">
        <v>677</v>
      </c>
    </row>
    <row r="2248" spans="1:11" x14ac:dyDescent="0.25">
      <c r="A2248" t="s">
        <v>170</v>
      </c>
      <c r="B2248">
        <v>392</v>
      </c>
      <c r="C2248">
        <v>31</v>
      </c>
      <c r="D2248">
        <v>32</v>
      </c>
      <c r="E2248" t="s">
        <v>30</v>
      </c>
      <c r="F2248">
        <v>10.039999999999999</v>
      </c>
      <c r="G2248">
        <v>37.450000000000003</v>
      </c>
      <c r="H2248">
        <v>382.75</v>
      </c>
      <c r="I2248">
        <v>873.21</v>
      </c>
      <c r="J2248">
        <v>55.66</v>
      </c>
      <c r="K2248" t="s">
        <v>678</v>
      </c>
    </row>
    <row r="2249" spans="1:11" x14ac:dyDescent="0.25">
      <c r="A2249" t="s">
        <v>171</v>
      </c>
      <c r="B2249">
        <v>392</v>
      </c>
      <c r="C2249">
        <v>31</v>
      </c>
      <c r="D2249">
        <v>31</v>
      </c>
      <c r="E2249" t="s">
        <v>30</v>
      </c>
      <c r="F2249">
        <v>10.039999999999999</v>
      </c>
      <c r="G2249">
        <v>36.83</v>
      </c>
      <c r="H2249">
        <v>438.97</v>
      </c>
      <c r="I2249">
        <v>999.37</v>
      </c>
      <c r="J2249">
        <v>62.82</v>
      </c>
      <c r="K2249" t="s">
        <v>679</v>
      </c>
    </row>
    <row r="2250" spans="1:11" x14ac:dyDescent="0.25">
      <c r="A2250" t="s">
        <v>172</v>
      </c>
      <c r="B2250">
        <v>392</v>
      </c>
      <c r="C2250">
        <v>31</v>
      </c>
      <c r="D2250">
        <v>60</v>
      </c>
      <c r="E2250" t="s">
        <v>30</v>
      </c>
      <c r="F2250">
        <v>17.21</v>
      </c>
      <c r="G2250">
        <v>67.58</v>
      </c>
      <c r="H2250">
        <v>448.74</v>
      </c>
      <c r="I2250" s="1">
        <v>2187.54</v>
      </c>
      <c r="J2250">
        <v>144.91</v>
      </c>
      <c r="K2250" t="s">
        <v>680</v>
      </c>
    </row>
    <row r="2251" spans="1:11" x14ac:dyDescent="0.25">
      <c r="A2251" t="s">
        <v>173</v>
      </c>
      <c r="B2251">
        <v>392</v>
      </c>
      <c r="C2251">
        <v>31</v>
      </c>
      <c r="D2251">
        <v>62</v>
      </c>
      <c r="E2251" t="s">
        <v>30</v>
      </c>
      <c r="F2251">
        <v>19.170000000000002</v>
      </c>
      <c r="G2251">
        <v>72.209999999999994</v>
      </c>
      <c r="H2251">
        <v>487.94</v>
      </c>
      <c r="I2251" s="1">
        <v>1991.07</v>
      </c>
      <c r="J2251">
        <v>122.56</v>
      </c>
      <c r="K2251" t="s">
        <v>681</v>
      </c>
    </row>
    <row r="2252" spans="1:11" x14ac:dyDescent="0.25">
      <c r="A2252" t="s">
        <v>174</v>
      </c>
      <c r="B2252">
        <v>392</v>
      </c>
      <c r="C2252">
        <v>31</v>
      </c>
      <c r="D2252">
        <v>41</v>
      </c>
      <c r="E2252" t="s">
        <v>30</v>
      </c>
      <c r="F2252">
        <v>13.1</v>
      </c>
      <c r="G2252">
        <v>48.13</v>
      </c>
      <c r="H2252">
        <v>629.5</v>
      </c>
      <c r="I2252" s="1">
        <v>2061.69</v>
      </c>
      <c r="J2252">
        <v>125.86</v>
      </c>
      <c r="K2252" t="s">
        <v>682</v>
      </c>
    </row>
    <row r="2253" spans="1:11" x14ac:dyDescent="0.25">
      <c r="A2253" t="s">
        <v>175</v>
      </c>
      <c r="B2253">
        <v>392</v>
      </c>
      <c r="C2253">
        <v>31</v>
      </c>
      <c r="D2253">
        <v>41</v>
      </c>
      <c r="E2253" t="s">
        <v>30</v>
      </c>
      <c r="F2253">
        <v>13.1</v>
      </c>
      <c r="G2253">
        <v>48.4</v>
      </c>
      <c r="H2253">
        <v>605.5</v>
      </c>
      <c r="I2253" s="1">
        <v>1664.29</v>
      </c>
      <c r="J2253">
        <v>104.68</v>
      </c>
      <c r="K2253" t="s">
        <v>683</v>
      </c>
    </row>
    <row r="2254" spans="1:11" x14ac:dyDescent="0.25">
      <c r="A2254" t="s">
        <v>176</v>
      </c>
      <c r="B2254">
        <v>392</v>
      </c>
      <c r="C2254">
        <v>31</v>
      </c>
      <c r="D2254">
        <v>73</v>
      </c>
      <c r="E2254" t="s">
        <v>30</v>
      </c>
      <c r="F2254">
        <v>20.83</v>
      </c>
      <c r="G2254">
        <v>85.94</v>
      </c>
      <c r="H2254">
        <v>806.36</v>
      </c>
      <c r="I2254" s="1">
        <v>2215.09</v>
      </c>
      <c r="J2254">
        <v>154.88</v>
      </c>
      <c r="K2254" t="s">
        <v>684</v>
      </c>
    </row>
    <row r="2255" spans="1:11" x14ac:dyDescent="0.25">
      <c r="A2255" t="s">
        <v>177</v>
      </c>
      <c r="B2255">
        <v>392</v>
      </c>
      <c r="C2255">
        <v>31</v>
      </c>
      <c r="D2255">
        <v>64</v>
      </c>
      <c r="E2255" t="s">
        <v>30</v>
      </c>
      <c r="F2255">
        <v>13.57</v>
      </c>
      <c r="G2255">
        <v>67.56</v>
      </c>
      <c r="H2255">
        <v>549</v>
      </c>
      <c r="I2255" s="1">
        <v>1052.76</v>
      </c>
      <c r="J2255">
        <v>91.23</v>
      </c>
      <c r="K2255" t="s">
        <v>685</v>
      </c>
    </row>
    <row r="2256" spans="1:11" x14ac:dyDescent="0.25">
      <c r="A2256" t="s">
        <v>178</v>
      </c>
      <c r="B2256">
        <v>392</v>
      </c>
      <c r="C2256">
        <v>31</v>
      </c>
      <c r="D2256">
        <v>63</v>
      </c>
      <c r="E2256" t="s">
        <v>30</v>
      </c>
      <c r="F2256">
        <v>13.62</v>
      </c>
      <c r="G2256">
        <v>67.099999999999994</v>
      </c>
      <c r="H2256">
        <v>407.02</v>
      </c>
      <c r="I2256">
        <v>816.93</v>
      </c>
      <c r="J2256">
        <v>71.11</v>
      </c>
      <c r="K2256" t="s">
        <v>686</v>
      </c>
    </row>
    <row r="2257" spans="1:11" x14ac:dyDescent="0.25">
      <c r="A2257" t="s">
        <v>179</v>
      </c>
      <c r="B2257">
        <v>392</v>
      </c>
      <c r="C2257">
        <v>31</v>
      </c>
      <c r="D2257">
        <v>60</v>
      </c>
      <c r="E2257" t="s">
        <v>30</v>
      </c>
      <c r="F2257">
        <v>16.07</v>
      </c>
      <c r="G2257">
        <v>70.41</v>
      </c>
      <c r="H2257">
        <v>326.76</v>
      </c>
      <c r="I2257">
        <v>587.99</v>
      </c>
      <c r="J2257">
        <v>44.36</v>
      </c>
      <c r="K2257" t="s">
        <v>687</v>
      </c>
    </row>
    <row r="2258" spans="1:11" x14ac:dyDescent="0.25">
      <c r="A2258" t="s">
        <v>180</v>
      </c>
      <c r="B2258">
        <v>392</v>
      </c>
      <c r="C2258">
        <v>31</v>
      </c>
      <c r="D2258">
        <v>59</v>
      </c>
      <c r="E2258" t="s">
        <v>30</v>
      </c>
      <c r="F2258">
        <v>16.09</v>
      </c>
      <c r="G2258">
        <v>69.650000000000006</v>
      </c>
      <c r="H2258">
        <v>391.85</v>
      </c>
      <c r="I2258">
        <v>876.97</v>
      </c>
      <c r="J2258">
        <v>68.39</v>
      </c>
      <c r="K2258" t="s">
        <v>688</v>
      </c>
    </row>
    <row r="2259" spans="1:11" x14ac:dyDescent="0.25">
      <c r="A2259" t="s">
        <v>181</v>
      </c>
      <c r="B2259">
        <v>392</v>
      </c>
      <c r="C2259">
        <v>31</v>
      </c>
      <c r="D2259">
        <v>60</v>
      </c>
      <c r="E2259" t="s">
        <v>30</v>
      </c>
      <c r="F2259">
        <v>16.63</v>
      </c>
      <c r="G2259">
        <v>71.510000000000005</v>
      </c>
      <c r="H2259">
        <v>268.38</v>
      </c>
      <c r="I2259">
        <v>804.26</v>
      </c>
      <c r="J2259">
        <v>55.92</v>
      </c>
      <c r="K2259" t="s">
        <v>689</v>
      </c>
    </row>
    <row r="2260" spans="1:11" x14ac:dyDescent="0.25">
      <c r="A2260" t="s">
        <v>182</v>
      </c>
      <c r="B2260">
        <v>392</v>
      </c>
      <c r="C2260">
        <v>31</v>
      </c>
      <c r="D2260">
        <v>59</v>
      </c>
      <c r="E2260" t="s">
        <v>30</v>
      </c>
      <c r="F2260">
        <v>16.63</v>
      </c>
      <c r="G2260">
        <v>70.89</v>
      </c>
      <c r="H2260">
        <v>348.23</v>
      </c>
      <c r="I2260">
        <v>883.3</v>
      </c>
      <c r="J2260">
        <v>60.62</v>
      </c>
      <c r="K2260" t="s">
        <v>690</v>
      </c>
    </row>
    <row r="2261" spans="1:11" x14ac:dyDescent="0.25">
      <c r="A2261" t="s">
        <v>183</v>
      </c>
      <c r="B2261">
        <v>392</v>
      </c>
      <c r="C2261">
        <v>31</v>
      </c>
      <c r="D2261">
        <v>53</v>
      </c>
      <c r="E2261" t="s">
        <v>30</v>
      </c>
      <c r="F2261">
        <v>16.22</v>
      </c>
      <c r="G2261">
        <v>62.43</v>
      </c>
      <c r="H2261" s="1">
        <v>1208.8599999999999</v>
      </c>
      <c r="I2261" s="1">
        <v>3321.78</v>
      </c>
      <c r="J2261">
        <v>214.91</v>
      </c>
      <c r="K2261" t="s">
        <v>691</v>
      </c>
    </row>
    <row r="2262" spans="1:11" x14ac:dyDescent="0.25">
      <c r="A2262" t="s">
        <v>184</v>
      </c>
      <c r="B2262">
        <v>392</v>
      </c>
      <c r="C2262">
        <v>31</v>
      </c>
      <c r="D2262">
        <v>53</v>
      </c>
      <c r="E2262" t="s">
        <v>30</v>
      </c>
      <c r="F2262">
        <v>16.22</v>
      </c>
      <c r="G2262">
        <v>62.58</v>
      </c>
      <c r="H2262" s="1">
        <v>1192.42</v>
      </c>
      <c r="I2262" s="1">
        <v>2907.29</v>
      </c>
      <c r="J2262">
        <v>183.94</v>
      </c>
      <c r="K2262" t="s">
        <v>692</v>
      </c>
    </row>
    <row r="2263" spans="1:11" x14ac:dyDescent="0.25">
      <c r="A2263" t="s">
        <v>185</v>
      </c>
      <c r="B2263">
        <v>392</v>
      </c>
      <c r="C2263">
        <v>31</v>
      </c>
      <c r="D2263">
        <v>35</v>
      </c>
      <c r="E2263" t="s">
        <v>30</v>
      </c>
      <c r="F2263">
        <v>9.73</v>
      </c>
      <c r="G2263">
        <v>44.76</v>
      </c>
      <c r="H2263">
        <v>321.11</v>
      </c>
      <c r="I2263">
        <v>483.42</v>
      </c>
      <c r="J2263">
        <v>39.909999999999997</v>
      </c>
      <c r="K2263" t="s">
        <v>618</v>
      </c>
    </row>
    <row r="2264" spans="1:11" x14ac:dyDescent="0.25">
      <c r="A2264" t="s">
        <v>186</v>
      </c>
      <c r="B2264">
        <v>392</v>
      </c>
      <c r="C2264">
        <v>31</v>
      </c>
      <c r="D2264">
        <v>31</v>
      </c>
      <c r="E2264" t="s">
        <v>30</v>
      </c>
      <c r="F2264">
        <v>9.9499999999999993</v>
      </c>
      <c r="G2264">
        <v>44.08</v>
      </c>
      <c r="H2264">
        <v>415.28</v>
      </c>
      <c r="I2264" s="1">
        <v>1266.8499999999999</v>
      </c>
      <c r="J2264">
        <v>95.63</v>
      </c>
      <c r="K2264" t="s">
        <v>617</v>
      </c>
    </row>
    <row r="2265" spans="1:11" x14ac:dyDescent="0.25">
      <c r="A2265" t="s">
        <v>187</v>
      </c>
      <c r="B2265">
        <v>392</v>
      </c>
      <c r="C2265">
        <v>31</v>
      </c>
      <c r="D2265">
        <v>24</v>
      </c>
      <c r="E2265" t="s">
        <v>30</v>
      </c>
      <c r="F2265">
        <v>11.79</v>
      </c>
      <c r="G2265">
        <v>33.58</v>
      </c>
      <c r="H2265">
        <v>78.97</v>
      </c>
      <c r="I2265">
        <v>227.1</v>
      </c>
      <c r="J2265">
        <v>10.6</v>
      </c>
      <c r="K2265" t="s">
        <v>693</v>
      </c>
    </row>
    <row r="2266" spans="1:11" x14ac:dyDescent="0.25">
      <c r="A2266" t="s">
        <v>188</v>
      </c>
      <c r="B2266">
        <v>392</v>
      </c>
      <c r="C2266">
        <v>31</v>
      </c>
      <c r="D2266">
        <v>24</v>
      </c>
      <c r="E2266" t="s">
        <v>30</v>
      </c>
      <c r="F2266">
        <v>11.79</v>
      </c>
      <c r="G2266">
        <v>33.46</v>
      </c>
      <c r="H2266">
        <v>81.06</v>
      </c>
      <c r="I2266">
        <v>270.95</v>
      </c>
      <c r="J2266">
        <v>12.66</v>
      </c>
      <c r="K2266" t="s">
        <v>694</v>
      </c>
    </row>
    <row r="2267" spans="1:11" x14ac:dyDescent="0.25">
      <c r="A2267" t="s">
        <v>189</v>
      </c>
      <c r="B2267">
        <v>392</v>
      </c>
      <c r="C2267">
        <v>31</v>
      </c>
      <c r="D2267">
        <v>34</v>
      </c>
      <c r="E2267" t="s">
        <v>30</v>
      </c>
      <c r="F2267">
        <v>11.93</v>
      </c>
      <c r="G2267">
        <v>36.25</v>
      </c>
      <c r="H2267">
        <v>136.47</v>
      </c>
      <c r="I2267">
        <v>199.08</v>
      </c>
      <c r="J2267">
        <v>10.24</v>
      </c>
      <c r="K2267" t="s">
        <v>695</v>
      </c>
    </row>
    <row r="2268" spans="1:11" x14ac:dyDescent="0.25">
      <c r="A2268" t="s">
        <v>190</v>
      </c>
      <c r="B2268">
        <v>392</v>
      </c>
      <c r="C2268">
        <v>31</v>
      </c>
      <c r="D2268">
        <v>31</v>
      </c>
      <c r="E2268" t="s">
        <v>30</v>
      </c>
      <c r="F2268">
        <v>13.69</v>
      </c>
      <c r="G2268">
        <v>37.22</v>
      </c>
      <c r="H2268">
        <v>61</v>
      </c>
      <c r="I2268">
        <v>214.79</v>
      </c>
      <c r="J2268">
        <v>9.4</v>
      </c>
      <c r="K2268" t="s">
        <v>696</v>
      </c>
    </row>
    <row r="2269" spans="1:11" x14ac:dyDescent="0.25">
      <c r="A2269" t="s">
        <v>191</v>
      </c>
      <c r="B2269">
        <v>392</v>
      </c>
      <c r="C2269">
        <v>31</v>
      </c>
      <c r="D2269">
        <v>15</v>
      </c>
      <c r="E2269" t="s">
        <v>30</v>
      </c>
      <c r="F2269">
        <v>9.8800000000000008</v>
      </c>
      <c r="G2269">
        <v>26.34</v>
      </c>
      <c r="H2269">
        <v>54.67</v>
      </c>
      <c r="I2269">
        <v>91.58</v>
      </c>
      <c r="J2269">
        <v>4.2699999999999996</v>
      </c>
      <c r="K2269" t="s">
        <v>697</v>
      </c>
    </row>
    <row r="2270" spans="1:11" x14ac:dyDescent="0.25">
      <c r="A2270" t="s">
        <v>192</v>
      </c>
      <c r="B2270">
        <v>392</v>
      </c>
      <c r="C2270">
        <v>31</v>
      </c>
      <c r="D2270">
        <v>21</v>
      </c>
      <c r="E2270" t="s">
        <v>30</v>
      </c>
      <c r="F2270">
        <v>9.17</v>
      </c>
      <c r="G2270">
        <v>30.1</v>
      </c>
      <c r="H2270">
        <v>15</v>
      </c>
      <c r="I2270">
        <v>46.38</v>
      </c>
      <c r="J2270">
        <v>2.4500000000000002</v>
      </c>
      <c r="K2270" t="s">
        <v>698</v>
      </c>
    </row>
    <row r="2271" spans="1:11" x14ac:dyDescent="0.25">
      <c r="A2271" t="s">
        <v>193</v>
      </c>
      <c r="B2271">
        <v>391</v>
      </c>
      <c r="C2271">
        <v>31</v>
      </c>
      <c r="D2271">
        <v>46</v>
      </c>
      <c r="E2271" t="s">
        <v>30</v>
      </c>
      <c r="F2271">
        <v>19.28</v>
      </c>
      <c r="G2271">
        <v>58.41</v>
      </c>
      <c r="H2271" t="s">
        <v>31</v>
      </c>
      <c r="I2271" t="s">
        <v>31</v>
      </c>
      <c r="J2271" t="s">
        <v>31</v>
      </c>
      <c r="K2271" t="s">
        <v>699</v>
      </c>
    </row>
    <row r="2272" spans="1:11" x14ac:dyDescent="0.25">
      <c r="A2272" t="s">
        <v>194</v>
      </c>
      <c r="B2272">
        <v>391</v>
      </c>
      <c r="C2272">
        <v>31</v>
      </c>
      <c r="D2272">
        <v>30</v>
      </c>
      <c r="E2272" t="s">
        <v>30</v>
      </c>
      <c r="F2272">
        <v>18.23</v>
      </c>
      <c r="G2272">
        <v>52.1</v>
      </c>
      <c r="H2272">
        <v>220</v>
      </c>
      <c r="I2272" s="1">
        <v>1564.9</v>
      </c>
      <c r="J2272">
        <v>72.459999999999994</v>
      </c>
      <c r="K2272" t="s">
        <v>700</v>
      </c>
    </row>
    <row r="2273" spans="1:11" x14ac:dyDescent="0.25">
      <c r="A2273" t="s">
        <v>195</v>
      </c>
      <c r="B2273">
        <v>392</v>
      </c>
      <c r="C2273">
        <v>31</v>
      </c>
      <c r="D2273">
        <v>19</v>
      </c>
      <c r="E2273" t="s">
        <v>30</v>
      </c>
      <c r="F2273">
        <v>11.19</v>
      </c>
      <c r="G2273">
        <v>30.34</v>
      </c>
      <c r="H2273">
        <v>35.119999999999997</v>
      </c>
      <c r="I2273">
        <v>51.15</v>
      </c>
      <c r="J2273">
        <v>2.0699999999999998</v>
      </c>
      <c r="K2273" t="s">
        <v>701</v>
      </c>
    </row>
    <row r="2274" spans="1:11" x14ac:dyDescent="0.25">
      <c r="A2274" t="s">
        <v>196</v>
      </c>
      <c r="B2274">
        <v>392</v>
      </c>
      <c r="C2274">
        <v>31</v>
      </c>
      <c r="D2274">
        <v>27</v>
      </c>
      <c r="E2274" t="s">
        <v>30</v>
      </c>
      <c r="F2274">
        <v>10.65</v>
      </c>
      <c r="G2274">
        <v>33.39</v>
      </c>
      <c r="H2274">
        <v>23.57</v>
      </c>
      <c r="I2274">
        <v>10.43</v>
      </c>
      <c r="J2274">
        <v>0.54</v>
      </c>
      <c r="K2274" t="s">
        <v>702</v>
      </c>
    </row>
    <row r="2275" spans="1:11" x14ac:dyDescent="0.25">
      <c r="A2275" t="s">
        <v>197</v>
      </c>
      <c r="B2275">
        <v>391</v>
      </c>
      <c r="C2275">
        <v>31</v>
      </c>
      <c r="D2275">
        <v>14</v>
      </c>
      <c r="E2275" t="s">
        <v>30</v>
      </c>
      <c r="F2275">
        <v>2.5499999999999998</v>
      </c>
      <c r="G2275">
        <v>11.47</v>
      </c>
      <c r="H2275">
        <v>690</v>
      </c>
      <c r="I2275">
        <v>442.2</v>
      </c>
      <c r="J2275">
        <v>32.22</v>
      </c>
      <c r="K2275" t="s">
        <v>703</v>
      </c>
    </row>
    <row r="2276" spans="1:11" x14ac:dyDescent="0.25">
      <c r="A2276" t="s">
        <v>198</v>
      </c>
      <c r="B2276">
        <v>392</v>
      </c>
      <c r="C2276">
        <v>31</v>
      </c>
      <c r="D2276">
        <v>39</v>
      </c>
      <c r="E2276" t="s">
        <v>30</v>
      </c>
      <c r="F2276">
        <v>12.1</v>
      </c>
      <c r="G2276">
        <v>46.01</v>
      </c>
      <c r="H2276">
        <v>117.65</v>
      </c>
      <c r="I2276">
        <v>193.32</v>
      </c>
      <c r="J2276">
        <v>12.69</v>
      </c>
      <c r="K2276" t="s">
        <v>704</v>
      </c>
    </row>
    <row r="2277" spans="1:11" x14ac:dyDescent="0.25">
      <c r="A2277" t="s">
        <v>199</v>
      </c>
      <c r="B2277">
        <v>392</v>
      </c>
      <c r="C2277">
        <v>31</v>
      </c>
      <c r="D2277">
        <v>15</v>
      </c>
      <c r="E2277" t="s">
        <v>30</v>
      </c>
      <c r="F2277">
        <v>11.16</v>
      </c>
      <c r="G2277">
        <v>29.22</v>
      </c>
      <c r="H2277">
        <v>69.64</v>
      </c>
      <c r="I2277">
        <v>195.29</v>
      </c>
      <c r="J2277">
        <v>9.1300000000000008</v>
      </c>
      <c r="K2277" t="s">
        <v>705</v>
      </c>
    </row>
    <row r="2278" spans="1:11" x14ac:dyDescent="0.25">
      <c r="A2278" t="s">
        <v>200</v>
      </c>
      <c r="B2278">
        <v>392</v>
      </c>
      <c r="C2278">
        <v>31</v>
      </c>
      <c r="D2278">
        <v>23</v>
      </c>
      <c r="E2278" t="s">
        <v>30</v>
      </c>
      <c r="F2278">
        <v>10.08</v>
      </c>
      <c r="G2278">
        <v>28.67</v>
      </c>
      <c r="H2278">
        <v>140.68</v>
      </c>
      <c r="I2278">
        <v>346.67</v>
      </c>
      <c r="J2278">
        <v>16.91</v>
      </c>
      <c r="K2278" t="s">
        <v>706</v>
      </c>
    </row>
    <row r="2279" spans="1:11" x14ac:dyDescent="0.25">
      <c r="A2279" t="s">
        <v>201</v>
      </c>
      <c r="B2279">
        <v>392</v>
      </c>
      <c r="C2279">
        <v>31</v>
      </c>
      <c r="D2279">
        <v>28</v>
      </c>
      <c r="E2279" t="s">
        <v>30</v>
      </c>
      <c r="F2279">
        <v>11.46</v>
      </c>
      <c r="G2279">
        <v>31.84</v>
      </c>
      <c r="H2279">
        <v>73.5</v>
      </c>
      <c r="I2279">
        <v>179.21</v>
      </c>
      <c r="J2279">
        <v>7.97</v>
      </c>
      <c r="K2279" t="s">
        <v>707</v>
      </c>
    </row>
    <row r="2280" spans="1:11" x14ac:dyDescent="0.25">
      <c r="A2280" t="s">
        <v>202</v>
      </c>
      <c r="B2280">
        <v>392</v>
      </c>
      <c r="C2280">
        <v>31</v>
      </c>
      <c r="D2280">
        <v>23</v>
      </c>
      <c r="E2280" t="s">
        <v>30</v>
      </c>
      <c r="F2280">
        <v>8.3000000000000007</v>
      </c>
      <c r="G2280">
        <v>24.81</v>
      </c>
      <c r="H2280">
        <v>60.03</v>
      </c>
      <c r="I2280">
        <v>98.66</v>
      </c>
      <c r="J2280">
        <v>5.34</v>
      </c>
      <c r="K2280" t="s">
        <v>708</v>
      </c>
    </row>
    <row r="2281" spans="1:11" x14ac:dyDescent="0.25">
      <c r="A2281" t="s">
        <v>203</v>
      </c>
      <c r="B2281">
        <v>392</v>
      </c>
      <c r="C2281">
        <v>31</v>
      </c>
      <c r="D2281">
        <v>17</v>
      </c>
      <c r="E2281" t="s">
        <v>30</v>
      </c>
      <c r="F2281">
        <v>8.0399999999999991</v>
      </c>
      <c r="G2281">
        <v>22.58</v>
      </c>
      <c r="H2281">
        <v>149.79</v>
      </c>
      <c r="I2281">
        <v>311.66000000000003</v>
      </c>
      <c r="J2281">
        <v>14.48</v>
      </c>
      <c r="K2281" t="s">
        <v>709</v>
      </c>
    </row>
    <row r="2282" spans="1:11" x14ac:dyDescent="0.25">
      <c r="A2282" t="s">
        <v>204</v>
      </c>
      <c r="B2282">
        <v>392</v>
      </c>
      <c r="C2282">
        <v>31</v>
      </c>
      <c r="D2282">
        <v>16</v>
      </c>
      <c r="E2282" t="s">
        <v>30</v>
      </c>
      <c r="F2282">
        <v>8.25</v>
      </c>
      <c r="G2282">
        <v>22.32</v>
      </c>
      <c r="H2282">
        <v>105.8</v>
      </c>
      <c r="I2282">
        <v>255.6</v>
      </c>
      <c r="J2282">
        <v>11.44</v>
      </c>
      <c r="K2282" t="s">
        <v>710</v>
      </c>
    </row>
    <row r="2283" spans="1:11" x14ac:dyDescent="0.25">
      <c r="A2283" t="s">
        <v>205</v>
      </c>
      <c r="B2283">
        <v>392</v>
      </c>
      <c r="C2283">
        <v>31</v>
      </c>
      <c r="D2283">
        <v>17</v>
      </c>
      <c r="E2283" t="s">
        <v>30</v>
      </c>
      <c r="F2283">
        <v>8.2799999999999994</v>
      </c>
      <c r="G2283">
        <v>25.44</v>
      </c>
      <c r="H2283">
        <v>25.54</v>
      </c>
      <c r="I2283">
        <v>16.97</v>
      </c>
      <c r="J2283">
        <v>0.85</v>
      </c>
      <c r="K2283" t="s">
        <v>711</v>
      </c>
    </row>
    <row r="2284" spans="1:11" x14ac:dyDescent="0.25">
      <c r="A2284" t="s">
        <v>206</v>
      </c>
      <c r="B2284">
        <v>392</v>
      </c>
      <c r="C2284">
        <v>31</v>
      </c>
      <c r="D2284">
        <v>24</v>
      </c>
      <c r="E2284" t="s">
        <v>30</v>
      </c>
      <c r="F2284">
        <v>8.3699999999999992</v>
      </c>
      <c r="G2284">
        <v>25.46</v>
      </c>
      <c r="H2284">
        <v>69.010000000000005</v>
      </c>
      <c r="I2284">
        <v>103.35</v>
      </c>
      <c r="J2284">
        <v>5.4</v>
      </c>
      <c r="K2284" t="s">
        <v>712</v>
      </c>
    </row>
    <row r="2285" spans="1:11" x14ac:dyDescent="0.25">
      <c r="A2285" t="s">
        <v>207</v>
      </c>
      <c r="B2285">
        <v>392</v>
      </c>
      <c r="C2285">
        <v>31</v>
      </c>
      <c r="D2285">
        <v>24</v>
      </c>
      <c r="E2285" t="s">
        <v>30</v>
      </c>
      <c r="F2285">
        <v>7.84</v>
      </c>
      <c r="G2285">
        <v>24.31</v>
      </c>
      <c r="H2285">
        <v>24.17</v>
      </c>
      <c r="I2285">
        <v>31.16</v>
      </c>
      <c r="J2285">
        <v>1.63</v>
      </c>
      <c r="K2285" t="s">
        <v>713</v>
      </c>
    </row>
    <row r="2286" spans="1:11" x14ac:dyDescent="0.25">
      <c r="A2286" t="s">
        <v>208</v>
      </c>
      <c r="B2286">
        <v>392</v>
      </c>
      <c r="C2286">
        <v>31</v>
      </c>
      <c r="D2286">
        <v>24</v>
      </c>
      <c r="E2286" t="s">
        <v>30</v>
      </c>
      <c r="F2286">
        <v>12.42</v>
      </c>
      <c r="G2286">
        <v>31.87</v>
      </c>
      <c r="H2286">
        <v>64.709999999999994</v>
      </c>
      <c r="I2286">
        <v>161.13</v>
      </c>
      <c r="J2286">
        <v>7.19</v>
      </c>
      <c r="K2286" t="s">
        <v>714</v>
      </c>
    </row>
    <row r="2287" spans="1:11" x14ac:dyDescent="0.25">
      <c r="A2287" t="s">
        <v>209</v>
      </c>
      <c r="B2287">
        <v>392</v>
      </c>
      <c r="C2287">
        <v>31</v>
      </c>
      <c r="D2287">
        <v>31</v>
      </c>
      <c r="E2287" t="s">
        <v>30</v>
      </c>
      <c r="F2287">
        <v>13.57</v>
      </c>
      <c r="G2287">
        <v>39.01</v>
      </c>
      <c r="H2287">
        <v>54.9</v>
      </c>
      <c r="I2287">
        <v>105.2</v>
      </c>
      <c r="J2287">
        <v>4.8600000000000003</v>
      </c>
      <c r="K2287" t="s">
        <v>715</v>
      </c>
    </row>
    <row r="2288" spans="1:11" x14ac:dyDescent="0.25">
      <c r="A2288" t="s">
        <v>210</v>
      </c>
      <c r="B2288">
        <v>392</v>
      </c>
      <c r="C2288">
        <v>31</v>
      </c>
      <c r="D2288">
        <v>23</v>
      </c>
      <c r="E2288" t="s">
        <v>30</v>
      </c>
      <c r="F2288">
        <v>11.18</v>
      </c>
      <c r="G2288">
        <v>30.41</v>
      </c>
      <c r="H2288">
        <v>58.58</v>
      </c>
      <c r="I2288">
        <v>187.04</v>
      </c>
      <c r="J2288">
        <v>8.43</v>
      </c>
      <c r="K2288" t="s">
        <v>716</v>
      </c>
    </row>
    <row r="2289" spans="1:11" x14ac:dyDescent="0.25">
      <c r="A2289" t="s">
        <v>211</v>
      </c>
      <c r="B2289">
        <v>392</v>
      </c>
      <c r="C2289">
        <v>31</v>
      </c>
      <c r="D2289">
        <v>25</v>
      </c>
      <c r="E2289" t="s">
        <v>30</v>
      </c>
      <c r="F2289">
        <v>11.69</v>
      </c>
      <c r="G2289">
        <v>34.979999999999997</v>
      </c>
      <c r="H2289">
        <v>27.91</v>
      </c>
      <c r="I2289">
        <v>39.72</v>
      </c>
      <c r="J2289">
        <v>1.92</v>
      </c>
      <c r="K2289" t="s">
        <v>717</v>
      </c>
    </row>
    <row r="2290" spans="1:11" x14ac:dyDescent="0.25">
      <c r="A2290" t="s">
        <v>212</v>
      </c>
      <c r="B2290">
        <v>392</v>
      </c>
      <c r="C2290">
        <v>31</v>
      </c>
      <c r="D2290">
        <v>23</v>
      </c>
      <c r="E2290" t="s">
        <v>30</v>
      </c>
      <c r="F2290">
        <v>15.39</v>
      </c>
      <c r="G2290">
        <v>40.020000000000003</v>
      </c>
      <c r="H2290">
        <v>48.87</v>
      </c>
      <c r="I2290">
        <v>206.53</v>
      </c>
      <c r="J2290">
        <v>9</v>
      </c>
      <c r="K2290" t="s">
        <v>718</v>
      </c>
    </row>
    <row r="2291" spans="1:11" x14ac:dyDescent="0.25">
      <c r="A2291" t="s">
        <v>213</v>
      </c>
      <c r="B2291">
        <v>392</v>
      </c>
      <c r="C2291">
        <v>31</v>
      </c>
      <c r="D2291">
        <v>42</v>
      </c>
      <c r="E2291" t="s">
        <v>30</v>
      </c>
      <c r="F2291">
        <v>19.59</v>
      </c>
      <c r="G2291">
        <v>60.71</v>
      </c>
      <c r="H2291">
        <v>54.29</v>
      </c>
      <c r="I2291">
        <v>166.1</v>
      </c>
      <c r="J2291">
        <v>8.56</v>
      </c>
      <c r="K2291" t="s">
        <v>719</v>
      </c>
    </row>
    <row r="2292" spans="1:11" x14ac:dyDescent="0.25">
      <c r="A2292" t="s">
        <v>214</v>
      </c>
      <c r="B2292">
        <v>392</v>
      </c>
      <c r="C2292">
        <v>31</v>
      </c>
      <c r="D2292">
        <v>15</v>
      </c>
      <c r="E2292" t="s">
        <v>30</v>
      </c>
      <c r="F2292">
        <v>10.02</v>
      </c>
      <c r="G2292">
        <v>23.34</v>
      </c>
      <c r="H2292">
        <v>25.16</v>
      </c>
      <c r="I2292">
        <v>47.33</v>
      </c>
      <c r="J2292">
        <v>1.74</v>
      </c>
      <c r="K2292" t="s">
        <v>720</v>
      </c>
    </row>
    <row r="2293" spans="1:11" x14ac:dyDescent="0.25">
      <c r="A2293" t="s">
        <v>215</v>
      </c>
      <c r="B2293">
        <v>392</v>
      </c>
      <c r="C2293">
        <v>31</v>
      </c>
      <c r="D2293">
        <v>25</v>
      </c>
      <c r="E2293" t="s">
        <v>30</v>
      </c>
      <c r="F2293">
        <v>13.03</v>
      </c>
      <c r="G2293">
        <v>30.5</v>
      </c>
      <c r="H2293">
        <v>68.19</v>
      </c>
      <c r="I2293">
        <v>249.76</v>
      </c>
      <c r="J2293">
        <v>9.94</v>
      </c>
      <c r="K2293" t="s">
        <v>721</v>
      </c>
    </row>
    <row r="2294" spans="1:11" x14ac:dyDescent="0.25">
      <c r="A2294" t="s">
        <v>216</v>
      </c>
      <c r="B2294">
        <v>392</v>
      </c>
      <c r="C2294">
        <v>31</v>
      </c>
      <c r="D2294">
        <v>25</v>
      </c>
      <c r="E2294" t="s">
        <v>30</v>
      </c>
      <c r="F2294">
        <v>13.39</v>
      </c>
      <c r="G2294">
        <v>31.12</v>
      </c>
      <c r="H2294">
        <v>49.91</v>
      </c>
      <c r="I2294">
        <v>227.3</v>
      </c>
      <c r="J2294">
        <v>9.11</v>
      </c>
      <c r="K2294" t="s">
        <v>722</v>
      </c>
    </row>
    <row r="2295" spans="1:11" x14ac:dyDescent="0.25">
      <c r="A2295" t="s">
        <v>217</v>
      </c>
      <c r="B2295">
        <v>392</v>
      </c>
      <c r="C2295">
        <v>31</v>
      </c>
      <c r="D2295">
        <v>25</v>
      </c>
      <c r="E2295" t="s">
        <v>30</v>
      </c>
      <c r="F2295">
        <v>14.34</v>
      </c>
      <c r="G2295">
        <v>33.31</v>
      </c>
      <c r="H2295">
        <v>214.18</v>
      </c>
      <c r="I2295">
        <v>815.03</v>
      </c>
      <c r="J2295">
        <v>32.479999999999997</v>
      </c>
      <c r="K2295" t="s">
        <v>723</v>
      </c>
    </row>
    <row r="2296" spans="1:11" x14ac:dyDescent="0.25">
      <c r="A2296" t="s">
        <v>218</v>
      </c>
      <c r="B2296">
        <v>392</v>
      </c>
      <c r="C2296">
        <v>31</v>
      </c>
      <c r="D2296">
        <v>23</v>
      </c>
      <c r="E2296" t="s">
        <v>30</v>
      </c>
      <c r="F2296">
        <v>14.34</v>
      </c>
      <c r="G2296">
        <v>32.21</v>
      </c>
      <c r="H2296">
        <v>163.05000000000001</v>
      </c>
      <c r="I2296">
        <v>632.79</v>
      </c>
      <c r="J2296">
        <v>24.57</v>
      </c>
      <c r="K2296" t="s">
        <v>724</v>
      </c>
    </row>
    <row r="2297" spans="1:11" x14ac:dyDescent="0.25">
      <c r="A2297" t="s">
        <v>219</v>
      </c>
      <c r="B2297">
        <v>392</v>
      </c>
      <c r="C2297">
        <v>31</v>
      </c>
      <c r="D2297">
        <v>35</v>
      </c>
      <c r="E2297" t="s">
        <v>30</v>
      </c>
      <c r="F2297">
        <v>20.67</v>
      </c>
      <c r="G2297">
        <v>55.87</v>
      </c>
      <c r="H2297">
        <v>143.03</v>
      </c>
      <c r="I2297">
        <v>444.49</v>
      </c>
      <c r="J2297">
        <v>20.04</v>
      </c>
      <c r="K2297" t="s">
        <v>725</v>
      </c>
    </row>
    <row r="2298" spans="1:11" x14ac:dyDescent="0.25">
      <c r="A2298" t="s">
        <v>220</v>
      </c>
      <c r="B2298">
        <v>392</v>
      </c>
      <c r="C2298">
        <v>31</v>
      </c>
      <c r="D2298">
        <v>33</v>
      </c>
      <c r="E2298" t="s">
        <v>30</v>
      </c>
      <c r="F2298">
        <v>20.67</v>
      </c>
      <c r="G2298">
        <v>54.5</v>
      </c>
      <c r="H2298">
        <v>119.53</v>
      </c>
      <c r="I2298">
        <v>375.73</v>
      </c>
      <c r="J2298">
        <v>16.75</v>
      </c>
      <c r="K2298" t="s">
        <v>726</v>
      </c>
    </row>
    <row r="2299" spans="1:11" x14ac:dyDescent="0.25">
      <c r="A2299" t="s">
        <v>221</v>
      </c>
      <c r="B2299">
        <v>191</v>
      </c>
      <c r="C2299">
        <v>12</v>
      </c>
      <c r="D2299">
        <v>14</v>
      </c>
      <c r="E2299" t="s">
        <v>30</v>
      </c>
      <c r="F2299">
        <v>2.89</v>
      </c>
      <c r="G2299">
        <v>14.27</v>
      </c>
      <c r="H2299">
        <v>85.72</v>
      </c>
      <c r="I2299">
        <v>57.72</v>
      </c>
      <c r="J2299">
        <v>5.54</v>
      </c>
      <c r="K2299" t="s">
        <v>727</v>
      </c>
    </row>
    <row r="2300" spans="1:11" x14ac:dyDescent="0.25">
      <c r="A2300" t="s">
        <v>222</v>
      </c>
      <c r="B2300">
        <v>191</v>
      </c>
      <c r="C2300">
        <v>12</v>
      </c>
      <c r="D2300">
        <v>22</v>
      </c>
      <c r="E2300" t="s">
        <v>30</v>
      </c>
      <c r="F2300">
        <v>4.03</v>
      </c>
      <c r="G2300">
        <v>22.42</v>
      </c>
      <c r="H2300" t="s">
        <v>31</v>
      </c>
      <c r="I2300" t="s">
        <v>31</v>
      </c>
      <c r="J2300" t="s">
        <v>31</v>
      </c>
      <c r="K2300" t="s">
        <v>727</v>
      </c>
    </row>
    <row r="2301" spans="1:11" x14ac:dyDescent="0.25">
      <c r="A2301" t="s">
        <v>223</v>
      </c>
      <c r="B2301">
        <v>191</v>
      </c>
      <c r="C2301">
        <v>12</v>
      </c>
      <c r="D2301">
        <v>21</v>
      </c>
      <c r="E2301" t="s">
        <v>30</v>
      </c>
      <c r="F2301">
        <v>7.92</v>
      </c>
      <c r="G2301">
        <v>25.97</v>
      </c>
      <c r="H2301">
        <v>130</v>
      </c>
      <c r="I2301">
        <v>215.6</v>
      </c>
      <c r="J2301">
        <v>10.33</v>
      </c>
      <c r="K2301" t="s">
        <v>728</v>
      </c>
    </row>
    <row r="2302" spans="1:11" x14ac:dyDescent="0.25">
      <c r="A2302" t="s">
        <v>224</v>
      </c>
      <c r="B2302">
        <v>191</v>
      </c>
      <c r="C2302">
        <v>12</v>
      </c>
      <c r="D2302">
        <v>28</v>
      </c>
      <c r="E2302" t="s">
        <v>30</v>
      </c>
      <c r="F2302">
        <v>9.33</v>
      </c>
      <c r="G2302">
        <v>33.74</v>
      </c>
      <c r="H2302">
        <v>370</v>
      </c>
      <c r="I2302">
        <v>941.1</v>
      </c>
      <c r="J2302">
        <v>53.48</v>
      </c>
      <c r="K2302" t="s">
        <v>729</v>
      </c>
    </row>
    <row r="2303" spans="1:11" x14ac:dyDescent="0.25">
      <c r="A2303" t="s">
        <v>225</v>
      </c>
      <c r="B2303">
        <v>191</v>
      </c>
      <c r="C2303">
        <v>12</v>
      </c>
      <c r="D2303">
        <v>28</v>
      </c>
      <c r="E2303" t="s">
        <v>30</v>
      </c>
      <c r="F2303">
        <v>9.33</v>
      </c>
      <c r="G2303">
        <v>33.64</v>
      </c>
      <c r="H2303">
        <v>340</v>
      </c>
      <c r="I2303">
        <v>824.8</v>
      </c>
      <c r="J2303">
        <v>46.44</v>
      </c>
      <c r="K2303" t="s">
        <v>729</v>
      </c>
    </row>
    <row r="2304" spans="1:11" x14ac:dyDescent="0.25">
      <c r="A2304" t="s">
        <v>226</v>
      </c>
      <c r="B2304">
        <v>191</v>
      </c>
      <c r="C2304">
        <v>12</v>
      </c>
      <c r="D2304">
        <v>12</v>
      </c>
      <c r="E2304" t="s">
        <v>30</v>
      </c>
      <c r="F2304">
        <v>3.12</v>
      </c>
      <c r="G2304">
        <v>12.6</v>
      </c>
      <c r="H2304">
        <v>130</v>
      </c>
      <c r="I2304">
        <v>82.4</v>
      </c>
      <c r="J2304">
        <v>5.05</v>
      </c>
      <c r="K2304" t="s">
        <v>730</v>
      </c>
    </row>
    <row r="2305" spans="1:11" x14ac:dyDescent="0.25">
      <c r="A2305" t="s">
        <v>227</v>
      </c>
      <c r="B2305">
        <v>191</v>
      </c>
      <c r="C2305">
        <v>12</v>
      </c>
      <c r="D2305">
        <v>14</v>
      </c>
      <c r="E2305" t="s">
        <v>30</v>
      </c>
      <c r="F2305">
        <v>3.44</v>
      </c>
      <c r="G2305">
        <v>12.29</v>
      </c>
      <c r="H2305">
        <v>220</v>
      </c>
      <c r="I2305">
        <v>318.7</v>
      </c>
      <c r="J2305">
        <v>19.489999999999998</v>
      </c>
      <c r="K2305" t="s">
        <v>731</v>
      </c>
    </row>
    <row r="2306" spans="1:11" x14ac:dyDescent="0.25">
      <c r="A2306" t="s">
        <v>228</v>
      </c>
      <c r="B2306">
        <v>191</v>
      </c>
      <c r="C2306">
        <v>12</v>
      </c>
      <c r="D2306">
        <v>11</v>
      </c>
      <c r="E2306" t="s">
        <v>30</v>
      </c>
      <c r="F2306">
        <v>3.42</v>
      </c>
      <c r="G2306">
        <v>10.6</v>
      </c>
      <c r="H2306">
        <v>180</v>
      </c>
      <c r="I2306">
        <v>216.7</v>
      </c>
      <c r="J2306">
        <v>11.02</v>
      </c>
      <c r="K2306" t="s">
        <v>731</v>
      </c>
    </row>
    <row r="2307" spans="1:11" x14ac:dyDescent="0.25">
      <c r="A2307" t="s">
        <v>229</v>
      </c>
      <c r="B2307">
        <v>191</v>
      </c>
      <c r="C2307">
        <v>12</v>
      </c>
      <c r="D2307">
        <v>7</v>
      </c>
      <c r="E2307" t="s">
        <v>30</v>
      </c>
      <c r="F2307">
        <v>1.66</v>
      </c>
      <c r="G2307">
        <v>5.38</v>
      </c>
      <c r="H2307">
        <v>30</v>
      </c>
      <c r="I2307">
        <v>19.5</v>
      </c>
      <c r="J2307">
        <v>1.04</v>
      </c>
      <c r="K2307" t="s">
        <v>732</v>
      </c>
    </row>
    <row r="2308" spans="1:11" x14ac:dyDescent="0.25">
      <c r="A2308" t="s">
        <v>230</v>
      </c>
      <c r="B2308">
        <v>191</v>
      </c>
      <c r="C2308">
        <v>12</v>
      </c>
      <c r="D2308">
        <v>7</v>
      </c>
      <c r="E2308" t="s">
        <v>30</v>
      </c>
      <c r="F2308">
        <v>1.66</v>
      </c>
      <c r="G2308">
        <v>5.46</v>
      </c>
      <c r="H2308">
        <v>40</v>
      </c>
      <c r="I2308">
        <v>31.3</v>
      </c>
      <c r="J2308">
        <v>1.75</v>
      </c>
      <c r="K2308" t="s">
        <v>732</v>
      </c>
    </row>
    <row r="2309" spans="1:11" x14ac:dyDescent="0.25">
      <c r="A2309" t="s">
        <v>231</v>
      </c>
      <c r="B2309">
        <v>191</v>
      </c>
      <c r="C2309">
        <v>12</v>
      </c>
      <c r="D2309">
        <v>28</v>
      </c>
      <c r="E2309" t="s">
        <v>30</v>
      </c>
      <c r="F2309">
        <v>7.45</v>
      </c>
      <c r="G2309">
        <v>27.87</v>
      </c>
      <c r="H2309">
        <v>765</v>
      </c>
      <c r="I2309" s="1">
        <v>1132.95</v>
      </c>
      <c r="J2309">
        <v>71.569999999999993</v>
      </c>
      <c r="K2309" t="s">
        <v>733</v>
      </c>
    </row>
    <row r="2310" spans="1:11" x14ac:dyDescent="0.25">
      <c r="A2310" t="s">
        <v>232</v>
      </c>
      <c r="B2310">
        <v>191</v>
      </c>
      <c r="C2310">
        <v>12</v>
      </c>
      <c r="D2310">
        <v>26</v>
      </c>
      <c r="E2310" t="s">
        <v>30</v>
      </c>
      <c r="F2310">
        <v>8.61</v>
      </c>
      <c r="G2310">
        <v>27.37</v>
      </c>
      <c r="H2310">
        <v>280</v>
      </c>
      <c r="I2310">
        <v>518.6</v>
      </c>
      <c r="J2310">
        <v>27.72</v>
      </c>
      <c r="K2310" t="s">
        <v>734</v>
      </c>
    </row>
    <row r="2311" spans="1:11" x14ac:dyDescent="0.25">
      <c r="A2311" t="s">
        <v>233</v>
      </c>
      <c r="B2311">
        <v>191</v>
      </c>
      <c r="C2311">
        <v>12</v>
      </c>
      <c r="D2311">
        <v>22</v>
      </c>
      <c r="E2311" t="s">
        <v>30</v>
      </c>
      <c r="F2311">
        <v>7.95</v>
      </c>
      <c r="G2311">
        <v>25.7</v>
      </c>
      <c r="H2311">
        <v>285</v>
      </c>
      <c r="I2311">
        <v>447.65</v>
      </c>
      <c r="J2311">
        <v>23.18</v>
      </c>
      <c r="K2311" t="s">
        <v>735</v>
      </c>
    </row>
    <row r="2312" spans="1:11" x14ac:dyDescent="0.25">
      <c r="A2312" t="s">
        <v>234</v>
      </c>
      <c r="B2312">
        <v>351</v>
      </c>
      <c r="C2312">
        <v>32</v>
      </c>
      <c r="D2312">
        <v>16</v>
      </c>
      <c r="E2312" t="s">
        <v>30</v>
      </c>
      <c r="F2312">
        <v>24.91</v>
      </c>
      <c r="G2312">
        <v>62.45</v>
      </c>
      <c r="H2312" t="s">
        <v>31</v>
      </c>
      <c r="I2312" t="s">
        <v>31</v>
      </c>
      <c r="J2312" t="s">
        <v>31</v>
      </c>
      <c r="K2312" t="s">
        <v>736</v>
      </c>
    </row>
    <row r="2313" spans="1:11" x14ac:dyDescent="0.25">
      <c r="A2313" t="s">
        <v>235</v>
      </c>
      <c r="B2313">
        <v>351</v>
      </c>
      <c r="C2313">
        <v>32</v>
      </c>
      <c r="D2313">
        <v>16</v>
      </c>
      <c r="E2313" t="s">
        <v>30</v>
      </c>
      <c r="F2313">
        <v>24.94</v>
      </c>
      <c r="G2313">
        <v>62.63</v>
      </c>
      <c r="H2313" t="s">
        <v>31</v>
      </c>
      <c r="I2313" t="s">
        <v>31</v>
      </c>
      <c r="J2313" t="s">
        <v>31</v>
      </c>
      <c r="K2313" t="s">
        <v>737</v>
      </c>
    </row>
    <row r="2314" spans="1:11" x14ac:dyDescent="0.25">
      <c r="A2314" t="s">
        <v>236</v>
      </c>
      <c r="B2314">
        <v>351</v>
      </c>
      <c r="C2314">
        <v>32</v>
      </c>
      <c r="D2314">
        <v>21</v>
      </c>
      <c r="E2314" t="s">
        <v>30</v>
      </c>
      <c r="F2314">
        <v>25.14</v>
      </c>
      <c r="G2314">
        <v>64.02</v>
      </c>
      <c r="H2314" t="s">
        <v>31</v>
      </c>
      <c r="I2314" t="s">
        <v>31</v>
      </c>
      <c r="J2314" t="s">
        <v>31</v>
      </c>
      <c r="K2314" t="s">
        <v>738</v>
      </c>
    </row>
    <row r="2315" spans="1:11" x14ac:dyDescent="0.25">
      <c r="A2315" t="s">
        <v>237</v>
      </c>
      <c r="B2315">
        <v>351</v>
      </c>
      <c r="C2315">
        <v>32</v>
      </c>
      <c r="D2315">
        <v>22</v>
      </c>
      <c r="E2315" t="s">
        <v>30</v>
      </c>
      <c r="F2315">
        <v>25.27</v>
      </c>
      <c r="G2315">
        <v>65.72</v>
      </c>
      <c r="H2315" t="s">
        <v>31</v>
      </c>
      <c r="I2315" t="s">
        <v>31</v>
      </c>
      <c r="J2315" t="s">
        <v>31</v>
      </c>
      <c r="K2315" t="s">
        <v>739</v>
      </c>
    </row>
    <row r="2316" spans="1:11" x14ac:dyDescent="0.25">
      <c r="A2316" t="s">
        <v>238</v>
      </c>
      <c r="B2316">
        <v>392</v>
      </c>
      <c r="C2316">
        <v>31</v>
      </c>
      <c r="D2316">
        <v>59</v>
      </c>
      <c r="E2316" t="s">
        <v>30</v>
      </c>
      <c r="F2316">
        <v>16.52</v>
      </c>
      <c r="G2316">
        <v>69.680000000000007</v>
      </c>
      <c r="H2316">
        <v>217.43</v>
      </c>
      <c r="I2316">
        <v>824.5</v>
      </c>
      <c r="J2316">
        <v>56.76</v>
      </c>
      <c r="K2316" t="s">
        <v>740</v>
      </c>
    </row>
    <row r="2317" spans="1:11" x14ac:dyDescent="0.25">
      <c r="A2317" t="s">
        <v>239</v>
      </c>
      <c r="B2317">
        <v>392</v>
      </c>
      <c r="C2317">
        <v>31</v>
      </c>
      <c r="D2317">
        <v>60</v>
      </c>
      <c r="E2317" t="s">
        <v>30</v>
      </c>
      <c r="F2317">
        <v>16.55</v>
      </c>
      <c r="G2317">
        <v>70.849999999999994</v>
      </c>
      <c r="H2317">
        <v>231.06</v>
      </c>
      <c r="I2317">
        <v>806.91</v>
      </c>
      <c r="J2317">
        <v>58.64</v>
      </c>
      <c r="K2317" t="s">
        <v>741</v>
      </c>
    </row>
    <row r="2318" spans="1:11" x14ac:dyDescent="0.25">
      <c r="A2318" t="s">
        <v>240</v>
      </c>
      <c r="B2318">
        <v>392</v>
      </c>
      <c r="C2318">
        <v>31</v>
      </c>
      <c r="D2318">
        <v>56</v>
      </c>
      <c r="E2318" t="s">
        <v>30</v>
      </c>
      <c r="F2318">
        <v>20.21</v>
      </c>
      <c r="G2318">
        <v>70.989999999999995</v>
      </c>
      <c r="H2318">
        <v>354.08</v>
      </c>
      <c r="I2318" s="1">
        <v>1466.01</v>
      </c>
      <c r="J2318">
        <v>84.65</v>
      </c>
      <c r="K2318" t="s">
        <v>742</v>
      </c>
    </row>
    <row r="2319" spans="1:11" x14ac:dyDescent="0.25">
      <c r="A2319" t="s">
        <v>241</v>
      </c>
      <c r="B2319">
        <v>392</v>
      </c>
      <c r="C2319">
        <v>31</v>
      </c>
      <c r="D2319">
        <v>58</v>
      </c>
      <c r="E2319" t="s">
        <v>30</v>
      </c>
      <c r="F2319">
        <v>20.21</v>
      </c>
      <c r="G2319">
        <v>72.489999999999995</v>
      </c>
      <c r="H2319">
        <v>502.46</v>
      </c>
      <c r="I2319" s="1">
        <v>2015.62</v>
      </c>
      <c r="J2319">
        <v>116.9</v>
      </c>
      <c r="K2319" t="s">
        <v>743</v>
      </c>
    </row>
    <row r="2320" spans="1:11" x14ac:dyDescent="0.25">
      <c r="A2320" t="s">
        <v>242</v>
      </c>
      <c r="B2320">
        <v>392</v>
      </c>
      <c r="C2320">
        <v>31</v>
      </c>
      <c r="D2320">
        <v>42</v>
      </c>
      <c r="E2320" t="s">
        <v>30</v>
      </c>
      <c r="F2320">
        <v>13.08</v>
      </c>
      <c r="G2320">
        <v>49.36</v>
      </c>
      <c r="H2320">
        <v>662.72</v>
      </c>
      <c r="I2320" s="1">
        <v>2208.04</v>
      </c>
      <c r="J2320">
        <v>136.99</v>
      </c>
      <c r="K2320" t="s">
        <v>744</v>
      </c>
    </row>
    <row r="2321" spans="1:11" x14ac:dyDescent="0.25">
      <c r="A2321" t="s">
        <v>243</v>
      </c>
      <c r="B2321">
        <v>392</v>
      </c>
      <c r="C2321">
        <v>31</v>
      </c>
      <c r="D2321">
        <v>39</v>
      </c>
      <c r="E2321" t="s">
        <v>30</v>
      </c>
      <c r="F2321">
        <v>12.2</v>
      </c>
      <c r="G2321">
        <v>45.93</v>
      </c>
      <c r="H2321">
        <v>641.59</v>
      </c>
      <c r="I2321" s="1">
        <v>2144.6799999999998</v>
      </c>
      <c r="J2321">
        <v>134.26</v>
      </c>
      <c r="K2321" t="s">
        <v>745</v>
      </c>
    </row>
    <row r="2322" spans="1:11" x14ac:dyDescent="0.25">
      <c r="A2322" t="s">
        <v>244</v>
      </c>
      <c r="B2322">
        <v>392</v>
      </c>
      <c r="C2322">
        <v>31</v>
      </c>
      <c r="D2322">
        <v>45</v>
      </c>
      <c r="E2322" t="s">
        <v>30</v>
      </c>
      <c r="F2322">
        <v>12.9</v>
      </c>
      <c r="G2322">
        <v>50.82</v>
      </c>
      <c r="H2322">
        <v>564.63</v>
      </c>
      <c r="I2322" s="1">
        <v>1792.72</v>
      </c>
      <c r="J2322">
        <v>118.69</v>
      </c>
      <c r="K2322" t="s">
        <v>746</v>
      </c>
    </row>
    <row r="2323" spans="1:11" x14ac:dyDescent="0.25">
      <c r="A2323" t="s">
        <v>245</v>
      </c>
      <c r="B2323">
        <v>392</v>
      </c>
      <c r="C2323">
        <v>31</v>
      </c>
      <c r="D2323">
        <v>62</v>
      </c>
      <c r="E2323" t="s">
        <v>30</v>
      </c>
      <c r="F2323">
        <v>19.68</v>
      </c>
      <c r="G2323">
        <v>73.25</v>
      </c>
      <c r="H2323">
        <v>723.98</v>
      </c>
      <c r="I2323" s="1">
        <v>2652.41</v>
      </c>
      <c r="J2323">
        <v>166.37</v>
      </c>
      <c r="K2323" t="s">
        <v>747</v>
      </c>
    </row>
    <row r="2324" spans="1:11" x14ac:dyDescent="0.25">
      <c r="A2324" t="s">
        <v>246</v>
      </c>
      <c r="B2324">
        <v>392</v>
      </c>
      <c r="C2324">
        <v>31</v>
      </c>
      <c r="D2324">
        <v>66</v>
      </c>
      <c r="E2324" t="s">
        <v>30</v>
      </c>
      <c r="F2324">
        <v>27.62</v>
      </c>
      <c r="G2324">
        <v>96.98</v>
      </c>
      <c r="H2324">
        <v>500.49</v>
      </c>
      <c r="I2324" s="1">
        <v>1427.76</v>
      </c>
      <c r="J2324">
        <v>82.56</v>
      </c>
      <c r="K2324" t="s">
        <v>748</v>
      </c>
    </row>
    <row r="2325" spans="1:11" x14ac:dyDescent="0.25">
      <c r="A2325" t="s">
        <v>247</v>
      </c>
      <c r="B2325">
        <v>392</v>
      </c>
      <c r="C2325">
        <v>31</v>
      </c>
      <c r="D2325">
        <v>36</v>
      </c>
      <c r="E2325" t="s">
        <v>30</v>
      </c>
      <c r="F2325">
        <v>12.84</v>
      </c>
      <c r="G2325">
        <v>43.88</v>
      </c>
      <c r="H2325">
        <v>83.75</v>
      </c>
      <c r="I2325">
        <v>383.7</v>
      </c>
      <c r="J2325">
        <v>22.31</v>
      </c>
      <c r="K2325" t="s">
        <v>749</v>
      </c>
    </row>
    <row r="2326" spans="1:11" x14ac:dyDescent="0.25">
      <c r="A2326" t="s">
        <v>248</v>
      </c>
      <c r="B2326">
        <v>392</v>
      </c>
      <c r="C2326">
        <v>31</v>
      </c>
      <c r="D2326">
        <v>37</v>
      </c>
      <c r="E2326" t="s">
        <v>30</v>
      </c>
      <c r="F2326">
        <v>12.84</v>
      </c>
      <c r="G2326">
        <v>44.64</v>
      </c>
      <c r="H2326">
        <v>120</v>
      </c>
      <c r="I2326">
        <v>366.3</v>
      </c>
      <c r="J2326">
        <v>21.51</v>
      </c>
      <c r="K2326" t="s">
        <v>750</v>
      </c>
    </row>
    <row r="2327" spans="1:11" x14ac:dyDescent="0.25">
      <c r="A2327" t="s">
        <v>249</v>
      </c>
      <c r="B2327">
        <v>392</v>
      </c>
      <c r="C2327">
        <v>31</v>
      </c>
      <c r="D2327">
        <v>44</v>
      </c>
      <c r="E2327" t="s">
        <v>30</v>
      </c>
      <c r="F2327">
        <v>14.06</v>
      </c>
      <c r="G2327">
        <v>51.39</v>
      </c>
      <c r="H2327">
        <v>144.29</v>
      </c>
      <c r="I2327">
        <v>491.32</v>
      </c>
      <c r="J2327">
        <v>30</v>
      </c>
      <c r="K2327" t="s">
        <v>751</v>
      </c>
    </row>
    <row r="2328" spans="1:11" x14ac:dyDescent="0.25">
      <c r="A2328" t="s">
        <v>250</v>
      </c>
      <c r="B2328">
        <v>392</v>
      </c>
      <c r="C2328">
        <v>31</v>
      </c>
      <c r="D2328">
        <v>43</v>
      </c>
      <c r="E2328" t="s">
        <v>30</v>
      </c>
      <c r="F2328">
        <v>14.06</v>
      </c>
      <c r="G2328">
        <v>50.61</v>
      </c>
      <c r="H2328">
        <v>199.29</v>
      </c>
      <c r="I2328">
        <v>735.02</v>
      </c>
      <c r="J2328">
        <v>45.22</v>
      </c>
      <c r="K2328" t="s">
        <v>752</v>
      </c>
    </row>
    <row r="2329" spans="1:11" x14ac:dyDescent="0.25">
      <c r="A2329" t="s">
        <v>251</v>
      </c>
      <c r="B2329">
        <v>392</v>
      </c>
      <c r="C2329">
        <v>31</v>
      </c>
      <c r="D2329">
        <v>15</v>
      </c>
      <c r="E2329" t="s">
        <v>30</v>
      </c>
      <c r="F2329">
        <v>8.9</v>
      </c>
      <c r="G2329">
        <v>24.51</v>
      </c>
      <c r="H2329">
        <v>45.02</v>
      </c>
      <c r="I2329">
        <v>55.35</v>
      </c>
      <c r="J2329">
        <v>2.48</v>
      </c>
      <c r="K2329" t="s">
        <v>753</v>
      </c>
    </row>
    <row r="2330" spans="1:11" x14ac:dyDescent="0.25">
      <c r="A2330" t="s">
        <v>252</v>
      </c>
      <c r="B2330">
        <v>392</v>
      </c>
      <c r="C2330">
        <v>31</v>
      </c>
      <c r="D2330">
        <v>22</v>
      </c>
      <c r="E2330" t="s">
        <v>30</v>
      </c>
      <c r="F2330">
        <v>13.09</v>
      </c>
      <c r="G2330">
        <v>34.67</v>
      </c>
      <c r="H2330">
        <v>95.64</v>
      </c>
      <c r="I2330">
        <v>320.49</v>
      </c>
      <c r="J2330">
        <v>15.87</v>
      </c>
      <c r="K2330" t="s">
        <v>754</v>
      </c>
    </row>
    <row r="2331" spans="1:11" x14ac:dyDescent="0.25">
      <c r="A2331" t="s">
        <v>253</v>
      </c>
      <c r="B2331">
        <v>192</v>
      </c>
      <c r="C2331">
        <v>12</v>
      </c>
      <c r="D2331">
        <v>24</v>
      </c>
      <c r="E2331" t="s">
        <v>30</v>
      </c>
      <c r="F2331">
        <v>7.38</v>
      </c>
      <c r="G2331">
        <v>27.67</v>
      </c>
      <c r="H2331">
        <v>340</v>
      </c>
      <c r="I2331">
        <v>652.29999999999995</v>
      </c>
      <c r="J2331">
        <v>40.200000000000003</v>
      </c>
      <c r="K2331" t="s">
        <v>755</v>
      </c>
    </row>
    <row r="2332" spans="1:11" x14ac:dyDescent="0.25">
      <c r="A2332" t="s">
        <v>254</v>
      </c>
      <c r="B2332">
        <v>192</v>
      </c>
      <c r="C2332">
        <v>12</v>
      </c>
      <c r="D2332">
        <v>24</v>
      </c>
      <c r="E2332" t="s">
        <v>30</v>
      </c>
      <c r="F2332">
        <v>7.38</v>
      </c>
      <c r="G2332">
        <v>27.73</v>
      </c>
      <c r="H2332">
        <v>490</v>
      </c>
      <c r="I2332">
        <v>742.9</v>
      </c>
      <c r="J2332">
        <v>46.5</v>
      </c>
      <c r="K2332" t="s">
        <v>755</v>
      </c>
    </row>
    <row r="2333" spans="1:11" x14ac:dyDescent="0.25">
      <c r="A2333" t="s">
        <v>255</v>
      </c>
      <c r="B2333">
        <v>392</v>
      </c>
      <c r="C2333">
        <v>31</v>
      </c>
      <c r="D2333">
        <v>13</v>
      </c>
      <c r="E2333" t="s">
        <v>30</v>
      </c>
      <c r="F2333">
        <v>4.72</v>
      </c>
      <c r="G2333">
        <v>15.53</v>
      </c>
      <c r="H2333">
        <v>13.33</v>
      </c>
      <c r="I2333">
        <v>23.67</v>
      </c>
      <c r="J2333">
        <v>1.28</v>
      </c>
      <c r="K2333" t="s">
        <v>756</v>
      </c>
    </row>
    <row r="2334" spans="1:11" x14ac:dyDescent="0.25">
      <c r="A2334" t="s">
        <v>256</v>
      </c>
      <c r="B2334">
        <v>392</v>
      </c>
      <c r="C2334">
        <v>31</v>
      </c>
      <c r="D2334">
        <v>26</v>
      </c>
      <c r="E2334" t="s">
        <v>30</v>
      </c>
      <c r="F2334">
        <v>8.16</v>
      </c>
      <c r="G2334">
        <v>30.73</v>
      </c>
      <c r="H2334">
        <v>84.55</v>
      </c>
      <c r="I2334">
        <v>190.49</v>
      </c>
      <c r="J2334">
        <v>11.65</v>
      </c>
      <c r="K2334" t="s">
        <v>757</v>
      </c>
    </row>
    <row r="2335" spans="1:11" x14ac:dyDescent="0.25">
      <c r="A2335" t="s">
        <v>257</v>
      </c>
      <c r="B2335">
        <v>392</v>
      </c>
      <c r="C2335">
        <v>31</v>
      </c>
      <c r="D2335">
        <v>28</v>
      </c>
      <c r="E2335" t="s">
        <v>30</v>
      </c>
      <c r="F2335">
        <v>8.48</v>
      </c>
      <c r="G2335">
        <v>32.24</v>
      </c>
      <c r="H2335">
        <v>129.4</v>
      </c>
      <c r="I2335">
        <v>317.27999999999997</v>
      </c>
      <c r="J2335">
        <v>18.010000000000002</v>
      </c>
      <c r="K2335" t="s">
        <v>757</v>
      </c>
    </row>
    <row r="2336" spans="1:11" x14ac:dyDescent="0.25">
      <c r="A2336" t="s">
        <v>258</v>
      </c>
      <c r="B2336">
        <v>351</v>
      </c>
      <c r="C2336">
        <v>32</v>
      </c>
      <c r="D2336">
        <v>22</v>
      </c>
      <c r="E2336" t="s">
        <v>30</v>
      </c>
      <c r="F2336">
        <v>29.22</v>
      </c>
      <c r="G2336">
        <v>74.180000000000007</v>
      </c>
      <c r="H2336" t="s">
        <v>31</v>
      </c>
      <c r="I2336" t="s">
        <v>31</v>
      </c>
      <c r="J2336" t="s">
        <v>31</v>
      </c>
      <c r="K2336" t="s">
        <v>758</v>
      </c>
    </row>
    <row r="2337" spans="1:11" x14ac:dyDescent="0.25">
      <c r="A2337" t="s">
        <v>259</v>
      </c>
      <c r="B2337">
        <v>351</v>
      </c>
      <c r="C2337">
        <v>32</v>
      </c>
      <c r="D2337">
        <v>24</v>
      </c>
      <c r="E2337" t="s">
        <v>30</v>
      </c>
      <c r="F2337">
        <v>29.26</v>
      </c>
      <c r="G2337">
        <v>77.06</v>
      </c>
      <c r="H2337" t="s">
        <v>31</v>
      </c>
      <c r="I2337" t="s">
        <v>31</v>
      </c>
      <c r="J2337" t="s">
        <v>31</v>
      </c>
      <c r="K2337" t="s">
        <v>759</v>
      </c>
    </row>
    <row r="2338" spans="1:11" x14ac:dyDescent="0.25">
      <c r="A2338" t="s">
        <v>260</v>
      </c>
      <c r="B2338">
        <v>392</v>
      </c>
      <c r="C2338">
        <v>31</v>
      </c>
      <c r="D2338">
        <v>57</v>
      </c>
      <c r="E2338" t="s">
        <v>30</v>
      </c>
      <c r="F2338">
        <v>21.3</v>
      </c>
      <c r="G2338">
        <v>71.67</v>
      </c>
      <c r="H2338">
        <v>143.66999999999999</v>
      </c>
      <c r="I2338">
        <v>417.15</v>
      </c>
      <c r="J2338">
        <v>21.4</v>
      </c>
      <c r="K2338" t="s">
        <v>760</v>
      </c>
    </row>
    <row r="2339" spans="1:11" x14ac:dyDescent="0.25">
      <c r="A2339" t="s">
        <v>261</v>
      </c>
      <c r="B2339">
        <v>392</v>
      </c>
      <c r="C2339">
        <v>31</v>
      </c>
      <c r="D2339">
        <v>37</v>
      </c>
      <c r="E2339" t="s">
        <v>30</v>
      </c>
      <c r="F2339">
        <v>9.48</v>
      </c>
      <c r="G2339">
        <v>41.25</v>
      </c>
      <c r="H2339">
        <v>56.12</v>
      </c>
      <c r="I2339">
        <v>74.150000000000006</v>
      </c>
      <c r="J2339">
        <v>5.94</v>
      </c>
      <c r="K2339" t="s">
        <v>761</v>
      </c>
    </row>
    <row r="2340" spans="1:11" x14ac:dyDescent="0.25">
      <c r="A2340" t="s">
        <v>262</v>
      </c>
      <c r="B2340">
        <v>392</v>
      </c>
      <c r="C2340">
        <v>31</v>
      </c>
      <c r="D2340">
        <v>31</v>
      </c>
      <c r="E2340" t="s">
        <v>30</v>
      </c>
      <c r="F2340">
        <v>7.3</v>
      </c>
      <c r="G2340">
        <v>33.21</v>
      </c>
      <c r="H2340">
        <v>63.52</v>
      </c>
      <c r="I2340">
        <v>70.319999999999993</v>
      </c>
      <c r="J2340">
        <v>5.8</v>
      </c>
      <c r="K2340" t="s">
        <v>762</v>
      </c>
    </row>
    <row r="2341" spans="1:11" x14ac:dyDescent="0.25">
      <c r="A2341" t="s">
        <v>263</v>
      </c>
      <c r="B2341">
        <v>392</v>
      </c>
      <c r="C2341">
        <v>31</v>
      </c>
      <c r="D2341">
        <v>31</v>
      </c>
      <c r="E2341" t="s">
        <v>30</v>
      </c>
      <c r="F2341">
        <v>7.3</v>
      </c>
      <c r="G2341">
        <v>33.24</v>
      </c>
      <c r="H2341">
        <v>57.77</v>
      </c>
      <c r="I2341">
        <v>76.510000000000005</v>
      </c>
      <c r="J2341">
        <v>6.63</v>
      </c>
      <c r="K2341" t="s">
        <v>762</v>
      </c>
    </row>
    <row r="2342" spans="1:11" x14ac:dyDescent="0.25">
      <c r="A2342" t="s">
        <v>264</v>
      </c>
      <c r="B2342">
        <v>392</v>
      </c>
      <c r="C2342">
        <v>31</v>
      </c>
      <c r="D2342">
        <v>29</v>
      </c>
      <c r="E2342" t="s">
        <v>30</v>
      </c>
      <c r="F2342">
        <v>7.95</v>
      </c>
      <c r="G2342">
        <v>31.72</v>
      </c>
      <c r="H2342">
        <v>30.45</v>
      </c>
      <c r="I2342">
        <v>75.83</v>
      </c>
      <c r="J2342">
        <v>5.34</v>
      </c>
      <c r="K2342" t="s">
        <v>763</v>
      </c>
    </row>
    <row r="2343" spans="1:11" x14ac:dyDescent="0.25">
      <c r="A2343" t="s">
        <v>265</v>
      </c>
      <c r="B2343">
        <v>392</v>
      </c>
      <c r="C2343">
        <v>31</v>
      </c>
      <c r="D2343">
        <v>29</v>
      </c>
      <c r="E2343" t="s">
        <v>30</v>
      </c>
      <c r="F2343">
        <v>8.02</v>
      </c>
      <c r="G2343">
        <v>31.75</v>
      </c>
      <c r="H2343">
        <v>54.15</v>
      </c>
      <c r="I2343">
        <v>105.69</v>
      </c>
      <c r="J2343">
        <v>8.15</v>
      </c>
      <c r="K2343" t="s">
        <v>764</v>
      </c>
    </row>
    <row r="2344" spans="1:11" x14ac:dyDescent="0.25">
      <c r="A2344" t="s">
        <v>266</v>
      </c>
      <c r="B2344">
        <v>392</v>
      </c>
      <c r="C2344">
        <v>31</v>
      </c>
      <c r="D2344">
        <v>16</v>
      </c>
      <c r="E2344" t="s">
        <v>30</v>
      </c>
      <c r="F2344">
        <v>3.55</v>
      </c>
      <c r="G2344">
        <v>16.64</v>
      </c>
      <c r="H2344">
        <v>42.24</v>
      </c>
      <c r="I2344">
        <v>25.54</v>
      </c>
      <c r="J2344">
        <v>2.0299999999999998</v>
      </c>
      <c r="K2344" t="s">
        <v>765</v>
      </c>
    </row>
    <row r="2345" spans="1:11" x14ac:dyDescent="0.25">
      <c r="A2345" t="s">
        <v>267</v>
      </c>
      <c r="B2345">
        <v>392</v>
      </c>
      <c r="C2345">
        <v>31</v>
      </c>
      <c r="D2345">
        <v>16</v>
      </c>
      <c r="E2345" t="s">
        <v>30</v>
      </c>
      <c r="F2345">
        <v>3.55</v>
      </c>
      <c r="G2345">
        <v>16.7</v>
      </c>
      <c r="H2345">
        <v>47.09</v>
      </c>
      <c r="I2345">
        <v>27.57</v>
      </c>
      <c r="J2345">
        <v>2.14</v>
      </c>
      <c r="K2345" t="s">
        <v>765</v>
      </c>
    </row>
    <row r="2346" spans="1:11" x14ac:dyDescent="0.25">
      <c r="A2346" t="s">
        <v>268</v>
      </c>
      <c r="B2346">
        <v>392</v>
      </c>
      <c r="C2346">
        <v>31</v>
      </c>
      <c r="D2346">
        <v>17</v>
      </c>
      <c r="E2346" t="s">
        <v>30</v>
      </c>
      <c r="F2346">
        <v>3.81</v>
      </c>
      <c r="G2346">
        <v>17.55</v>
      </c>
      <c r="H2346">
        <v>39.14</v>
      </c>
      <c r="I2346">
        <v>51.71</v>
      </c>
      <c r="J2346">
        <v>4.1399999999999997</v>
      </c>
      <c r="K2346" t="s">
        <v>766</v>
      </c>
    </row>
    <row r="2347" spans="1:11" x14ac:dyDescent="0.25">
      <c r="A2347" t="s">
        <v>269</v>
      </c>
      <c r="B2347">
        <v>392</v>
      </c>
      <c r="C2347">
        <v>31</v>
      </c>
      <c r="D2347">
        <v>17</v>
      </c>
      <c r="E2347" t="s">
        <v>30</v>
      </c>
      <c r="F2347">
        <v>3.81</v>
      </c>
      <c r="G2347">
        <v>17.489999999999998</v>
      </c>
      <c r="H2347">
        <v>30.96</v>
      </c>
      <c r="I2347">
        <v>21.7</v>
      </c>
      <c r="J2347">
        <v>1.81</v>
      </c>
      <c r="K2347" t="s">
        <v>766</v>
      </c>
    </row>
    <row r="2348" spans="1:11" x14ac:dyDescent="0.25">
      <c r="A2348" t="s">
        <v>270</v>
      </c>
      <c r="B2348">
        <v>392</v>
      </c>
      <c r="C2348">
        <v>31</v>
      </c>
      <c r="D2348">
        <v>11</v>
      </c>
      <c r="E2348" t="s">
        <v>30</v>
      </c>
      <c r="F2348">
        <v>3.09</v>
      </c>
      <c r="G2348">
        <v>12.06</v>
      </c>
      <c r="H2348">
        <v>9.48</v>
      </c>
      <c r="I2348">
        <v>13.29</v>
      </c>
      <c r="J2348">
        <v>0.81</v>
      </c>
      <c r="K2348" t="s">
        <v>767</v>
      </c>
    </row>
    <row r="2349" spans="1:11" x14ac:dyDescent="0.25">
      <c r="A2349" t="s">
        <v>271</v>
      </c>
      <c r="B2349">
        <v>392</v>
      </c>
      <c r="C2349">
        <v>31</v>
      </c>
      <c r="D2349">
        <v>11</v>
      </c>
      <c r="E2349" t="s">
        <v>30</v>
      </c>
      <c r="F2349">
        <v>3.09</v>
      </c>
      <c r="G2349">
        <v>12.19</v>
      </c>
      <c r="H2349">
        <v>25.81</v>
      </c>
      <c r="I2349">
        <v>20.32</v>
      </c>
      <c r="J2349">
        <v>1.35</v>
      </c>
      <c r="K2349" t="s">
        <v>767</v>
      </c>
    </row>
    <row r="2350" spans="1:11" x14ac:dyDescent="0.25">
      <c r="A2350" t="s">
        <v>272</v>
      </c>
      <c r="B2350">
        <v>392</v>
      </c>
      <c r="C2350">
        <v>31</v>
      </c>
      <c r="D2350">
        <v>63</v>
      </c>
      <c r="E2350" t="s">
        <v>30</v>
      </c>
      <c r="F2350">
        <v>24.93</v>
      </c>
      <c r="G2350">
        <v>80.61</v>
      </c>
      <c r="H2350">
        <v>43.33</v>
      </c>
      <c r="I2350">
        <v>207.43</v>
      </c>
      <c r="J2350">
        <v>11.42</v>
      </c>
      <c r="K2350" t="s">
        <v>768</v>
      </c>
    </row>
    <row r="2351" spans="1:11" x14ac:dyDescent="0.25">
      <c r="A2351" t="s">
        <v>273</v>
      </c>
      <c r="B2351">
        <v>392</v>
      </c>
      <c r="C2351">
        <v>31</v>
      </c>
      <c r="D2351">
        <v>37</v>
      </c>
      <c r="E2351" t="s">
        <v>30</v>
      </c>
      <c r="F2351">
        <v>12.69</v>
      </c>
      <c r="G2351">
        <v>45.09</v>
      </c>
      <c r="H2351">
        <v>121.53</v>
      </c>
      <c r="I2351">
        <v>260.45</v>
      </c>
      <c r="J2351">
        <v>15.19</v>
      </c>
      <c r="K2351" t="s">
        <v>769</v>
      </c>
    </row>
    <row r="2352" spans="1:11" x14ac:dyDescent="0.25">
      <c r="A2352" t="s">
        <v>274</v>
      </c>
      <c r="B2352">
        <v>392</v>
      </c>
      <c r="C2352">
        <v>31</v>
      </c>
      <c r="D2352">
        <v>32</v>
      </c>
      <c r="E2352" t="s">
        <v>30</v>
      </c>
      <c r="F2352">
        <v>11.17</v>
      </c>
      <c r="G2352">
        <v>41.04</v>
      </c>
      <c r="H2352">
        <v>153.16999999999999</v>
      </c>
      <c r="I2352">
        <v>248.75</v>
      </c>
      <c r="J2352">
        <v>15.92</v>
      </c>
      <c r="K2352" t="s">
        <v>770</v>
      </c>
    </row>
    <row r="2353" spans="1:11" x14ac:dyDescent="0.25">
      <c r="A2353" t="s">
        <v>275</v>
      </c>
      <c r="B2353">
        <v>392</v>
      </c>
      <c r="C2353">
        <v>31</v>
      </c>
      <c r="D2353">
        <v>37</v>
      </c>
      <c r="E2353" t="s">
        <v>30</v>
      </c>
      <c r="F2353">
        <v>13.2</v>
      </c>
      <c r="G2353">
        <v>49.94</v>
      </c>
      <c r="H2353">
        <v>60.31</v>
      </c>
      <c r="I2353">
        <v>86.4</v>
      </c>
      <c r="J2353">
        <v>5.98</v>
      </c>
      <c r="K2353" t="s">
        <v>771</v>
      </c>
    </row>
    <row r="2354" spans="1:11" x14ac:dyDescent="0.25">
      <c r="A2354" t="s">
        <v>276</v>
      </c>
      <c r="B2354">
        <v>392</v>
      </c>
      <c r="C2354">
        <v>31</v>
      </c>
      <c r="D2354">
        <v>40</v>
      </c>
      <c r="E2354" t="s">
        <v>30</v>
      </c>
      <c r="F2354">
        <v>13.99</v>
      </c>
      <c r="G2354">
        <v>51.75</v>
      </c>
      <c r="H2354">
        <v>209.53</v>
      </c>
      <c r="I2354">
        <v>462.08</v>
      </c>
      <c r="J2354">
        <v>28.13</v>
      </c>
      <c r="K2354" t="s">
        <v>772</v>
      </c>
    </row>
    <row r="2355" spans="1:11" x14ac:dyDescent="0.25">
      <c r="A2355" t="s">
        <v>277</v>
      </c>
      <c r="B2355">
        <v>392</v>
      </c>
      <c r="C2355">
        <v>31</v>
      </c>
      <c r="D2355">
        <v>33</v>
      </c>
      <c r="E2355" t="s">
        <v>30</v>
      </c>
      <c r="F2355">
        <v>14.68</v>
      </c>
      <c r="G2355">
        <v>45.22</v>
      </c>
      <c r="H2355">
        <v>85.56</v>
      </c>
      <c r="I2355">
        <v>143.19</v>
      </c>
      <c r="J2355">
        <v>7.42</v>
      </c>
      <c r="K2355" t="s">
        <v>773</v>
      </c>
    </row>
    <row r="2356" spans="1:11" x14ac:dyDescent="0.25">
      <c r="A2356" t="s">
        <v>278</v>
      </c>
      <c r="B2356">
        <v>392</v>
      </c>
      <c r="C2356">
        <v>31</v>
      </c>
      <c r="D2356">
        <v>37</v>
      </c>
      <c r="E2356" t="s">
        <v>30</v>
      </c>
      <c r="F2356">
        <v>13.29</v>
      </c>
      <c r="G2356">
        <v>46.23</v>
      </c>
      <c r="H2356">
        <v>39.74</v>
      </c>
      <c r="I2356">
        <v>46.86</v>
      </c>
      <c r="J2356">
        <v>2.88</v>
      </c>
      <c r="K2356" t="s">
        <v>774</v>
      </c>
    </row>
    <row r="2357" spans="1:11" x14ac:dyDescent="0.25">
      <c r="A2357" t="s">
        <v>279</v>
      </c>
      <c r="B2357">
        <v>191</v>
      </c>
      <c r="C2357">
        <v>12</v>
      </c>
      <c r="D2357">
        <v>40</v>
      </c>
      <c r="E2357" t="s">
        <v>30</v>
      </c>
      <c r="F2357">
        <v>9.36</v>
      </c>
      <c r="G2357">
        <v>44.06</v>
      </c>
      <c r="H2357">
        <v>2.86</v>
      </c>
      <c r="I2357">
        <v>3.23</v>
      </c>
      <c r="J2357">
        <v>0.34</v>
      </c>
      <c r="K2357" t="s">
        <v>775</v>
      </c>
    </row>
    <row r="2358" spans="1:11" x14ac:dyDescent="0.25">
      <c r="A2358" t="s">
        <v>280</v>
      </c>
      <c r="B2358">
        <v>191</v>
      </c>
      <c r="C2358">
        <v>12</v>
      </c>
      <c r="D2358">
        <v>38</v>
      </c>
      <c r="E2358" t="s">
        <v>30</v>
      </c>
      <c r="F2358">
        <v>9.36</v>
      </c>
      <c r="G2358">
        <v>42.68</v>
      </c>
      <c r="H2358">
        <v>31.42</v>
      </c>
      <c r="I2358">
        <v>22.34</v>
      </c>
      <c r="J2358">
        <v>2.3199999999999998</v>
      </c>
      <c r="K2358" t="s">
        <v>776</v>
      </c>
    </row>
    <row r="2359" spans="1:11" x14ac:dyDescent="0.25">
      <c r="A2359" t="s">
        <v>281</v>
      </c>
      <c r="B2359">
        <v>292</v>
      </c>
      <c r="C2359">
        <v>21</v>
      </c>
      <c r="D2359">
        <v>14</v>
      </c>
      <c r="E2359" t="s">
        <v>30</v>
      </c>
      <c r="F2359">
        <v>3.8</v>
      </c>
      <c r="G2359">
        <v>14.67</v>
      </c>
      <c r="H2359">
        <v>23.23</v>
      </c>
      <c r="I2359">
        <v>52.87</v>
      </c>
      <c r="J2359">
        <v>3.32</v>
      </c>
      <c r="K2359" t="s">
        <v>777</v>
      </c>
    </row>
    <row r="2360" spans="1:11" x14ac:dyDescent="0.25">
      <c r="A2360" t="s">
        <v>282</v>
      </c>
      <c r="B2360">
        <v>292</v>
      </c>
      <c r="C2360">
        <v>21</v>
      </c>
      <c r="D2360">
        <v>16</v>
      </c>
      <c r="E2360" t="s">
        <v>30</v>
      </c>
      <c r="F2360">
        <v>4.0599999999999996</v>
      </c>
      <c r="G2360">
        <v>17.510000000000002</v>
      </c>
      <c r="H2360">
        <v>59.3</v>
      </c>
      <c r="I2360">
        <v>146.47999999999999</v>
      </c>
      <c r="J2360">
        <v>9.26</v>
      </c>
      <c r="K2360" t="s">
        <v>778</v>
      </c>
    </row>
    <row r="2361" spans="1:11" x14ac:dyDescent="0.25">
      <c r="A2361" t="s">
        <v>283</v>
      </c>
      <c r="B2361">
        <v>292</v>
      </c>
      <c r="C2361">
        <v>21</v>
      </c>
      <c r="D2361">
        <v>24</v>
      </c>
      <c r="E2361" t="s">
        <v>30</v>
      </c>
      <c r="F2361">
        <v>9.39</v>
      </c>
      <c r="G2361">
        <v>27.58</v>
      </c>
      <c r="H2361">
        <v>115.79</v>
      </c>
      <c r="I2361">
        <v>616.6</v>
      </c>
      <c r="J2361">
        <v>27.24</v>
      </c>
      <c r="K2361" t="s">
        <v>779</v>
      </c>
    </row>
    <row r="2362" spans="1:11" x14ac:dyDescent="0.25">
      <c r="A2362" t="s">
        <v>284</v>
      </c>
      <c r="B2362">
        <v>292</v>
      </c>
      <c r="C2362">
        <v>21</v>
      </c>
      <c r="D2362">
        <v>18</v>
      </c>
      <c r="E2362" t="s">
        <v>30</v>
      </c>
      <c r="F2362">
        <v>8.8000000000000007</v>
      </c>
      <c r="G2362">
        <v>22.94</v>
      </c>
      <c r="H2362">
        <v>210</v>
      </c>
      <c r="I2362" s="1">
        <v>1196.7</v>
      </c>
      <c r="J2362">
        <v>49.9</v>
      </c>
      <c r="K2362" t="s">
        <v>780</v>
      </c>
    </row>
    <row r="2363" spans="1:11" x14ac:dyDescent="0.25">
      <c r="A2363" t="s">
        <v>285</v>
      </c>
      <c r="B2363">
        <v>292</v>
      </c>
      <c r="C2363">
        <v>21</v>
      </c>
      <c r="D2363">
        <v>48</v>
      </c>
      <c r="E2363" t="s">
        <v>30</v>
      </c>
      <c r="F2363">
        <v>9.65</v>
      </c>
      <c r="G2363">
        <v>47.4</v>
      </c>
      <c r="H2363">
        <v>332.17</v>
      </c>
      <c r="I2363">
        <v>508.86</v>
      </c>
      <c r="J2363">
        <v>36.880000000000003</v>
      </c>
      <c r="K2363" t="s">
        <v>781</v>
      </c>
    </row>
    <row r="2364" spans="1:11" x14ac:dyDescent="0.25">
      <c r="A2364" t="s">
        <v>286</v>
      </c>
      <c r="B2364">
        <v>292</v>
      </c>
      <c r="C2364">
        <v>21</v>
      </c>
      <c r="D2364">
        <v>46</v>
      </c>
      <c r="E2364" t="s">
        <v>30</v>
      </c>
      <c r="F2364">
        <v>10.67</v>
      </c>
      <c r="G2364">
        <v>47.6</v>
      </c>
      <c r="H2364">
        <v>247.64</v>
      </c>
      <c r="I2364">
        <v>280.54000000000002</v>
      </c>
      <c r="J2364">
        <v>19.100000000000001</v>
      </c>
      <c r="K2364" t="s">
        <v>782</v>
      </c>
    </row>
    <row r="2365" spans="1:11" x14ac:dyDescent="0.25">
      <c r="A2365" t="s">
        <v>287</v>
      </c>
      <c r="B2365">
        <v>292</v>
      </c>
      <c r="C2365">
        <v>21</v>
      </c>
      <c r="D2365">
        <v>69</v>
      </c>
      <c r="E2365" t="s">
        <v>30</v>
      </c>
      <c r="F2365">
        <v>15.32</v>
      </c>
      <c r="G2365">
        <v>69.86</v>
      </c>
      <c r="H2365">
        <v>264.88</v>
      </c>
      <c r="I2365">
        <v>800.93</v>
      </c>
      <c r="J2365">
        <v>60.64</v>
      </c>
      <c r="K2365" t="s">
        <v>783</v>
      </c>
    </row>
    <row r="2366" spans="1:11" x14ac:dyDescent="0.25">
      <c r="A2366" t="s">
        <v>288</v>
      </c>
      <c r="B2366">
        <v>292</v>
      </c>
      <c r="C2366">
        <v>21</v>
      </c>
      <c r="D2366">
        <v>74</v>
      </c>
      <c r="E2366" t="s">
        <v>30</v>
      </c>
      <c r="F2366">
        <v>16.059999999999999</v>
      </c>
      <c r="G2366">
        <v>74.64</v>
      </c>
      <c r="H2366">
        <v>261.95999999999998</v>
      </c>
      <c r="I2366">
        <v>584.37</v>
      </c>
      <c r="J2366">
        <v>48.43</v>
      </c>
      <c r="K2366" t="s">
        <v>784</v>
      </c>
    </row>
    <row r="2367" spans="1:11" x14ac:dyDescent="0.25">
      <c r="A2367" t="s">
        <v>289</v>
      </c>
      <c r="B2367">
        <v>292</v>
      </c>
      <c r="C2367">
        <v>21</v>
      </c>
      <c r="D2367">
        <v>48</v>
      </c>
      <c r="E2367" t="s">
        <v>30</v>
      </c>
      <c r="F2367">
        <v>10.65</v>
      </c>
      <c r="G2367">
        <v>49.46</v>
      </c>
      <c r="H2367">
        <v>224.99</v>
      </c>
      <c r="I2367">
        <v>531.36</v>
      </c>
      <c r="J2367">
        <v>43</v>
      </c>
      <c r="K2367" t="s">
        <v>785</v>
      </c>
    </row>
    <row r="2368" spans="1:11" x14ac:dyDescent="0.25">
      <c r="A2368" t="s">
        <v>290</v>
      </c>
      <c r="B2368">
        <v>292</v>
      </c>
      <c r="C2368">
        <v>21</v>
      </c>
      <c r="D2368">
        <v>46</v>
      </c>
      <c r="E2368" t="s">
        <v>30</v>
      </c>
      <c r="F2368">
        <v>10.7</v>
      </c>
      <c r="G2368">
        <v>48.25</v>
      </c>
      <c r="H2368">
        <v>208.56</v>
      </c>
      <c r="I2368">
        <v>579.15</v>
      </c>
      <c r="J2368">
        <v>44.3</v>
      </c>
      <c r="K2368" t="s">
        <v>786</v>
      </c>
    </row>
    <row r="2369" spans="1:11" x14ac:dyDescent="0.25">
      <c r="A2369" t="s">
        <v>291</v>
      </c>
      <c r="B2369">
        <v>292</v>
      </c>
      <c r="C2369">
        <v>21</v>
      </c>
      <c r="D2369">
        <v>35</v>
      </c>
      <c r="E2369" t="s">
        <v>30</v>
      </c>
      <c r="F2369">
        <v>10.42</v>
      </c>
      <c r="G2369">
        <v>41.69</v>
      </c>
      <c r="H2369">
        <v>491.65</v>
      </c>
      <c r="I2369" s="1">
        <v>1179.56</v>
      </c>
      <c r="J2369">
        <v>84.86</v>
      </c>
      <c r="K2369" t="s">
        <v>787</v>
      </c>
    </row>
    <row r="2370" spans="1:11" x14ac:dyDescent="0.25">
      <c r="A2370" t="s">
        <v>292</v>
      </c>
      <c r="B2370">
        <v>292</v>
      </c>
      <c r="C2370">
        <v>21</v>
      </c>
      <c r="D2370">
        <v>38</v>
      </c>
      <c r="E2370" t="s">
        <v>30</v>
      </c>
      <c r="F2370">
        <v>10.67</v>
      </c>
      <c r="G2370">
        <v>44.88</v>
      </c>
      <c r="H2370">
        <v>452.69</v>
      </c>
      <c r="I2370" s="1">
        <v>1113.1400000000001</v>
      </c>
      <c r="J2370">
        <v>79.650000000000006</v>
      </c>
      <c r="K2370" t="s">
        <v>788</v>
      </c>
    </row>
    <row r="2371" spans="1:11" x14ac:dyDescent="0.25">
      <c r="A2371" t="s">
        <v>293</v>
      </c>
      <c r="B2371">
        <v>292</v>
      </c>
      <c r="C2371">
        <v>21</v>
      </c>
      <c r="D2371">
        <v>64</v>
      </c>
      <c r="E2371" t="s">
        <v>30</v>
      </c>
      <c r="F2371">
        <v>16.510000000000002</v>
      </c>
      <c r="G2371">
        <v>64.2</v>
      </c>
      <c r="H2371" s="1">
        <v>1153.45</v>
      </c>
      <c r="I2371" s="1">
        <v>4150.17</v>
      </c>
      <c r="J2371">
        <v>262.77</v>
      </c>
      <c r="K2371" t="s">
        <v>789</v>
      </c>
    </row>
    <row r="2372" spans="1:11" x14ac:dyDescent="0.25">
      <c r="A2372" t="s">
        <v>294</v>
      </c>
      <c r="B2372">
        <v>292</v>
      </c>
      <c r="C2372">
        <v>21</v>
      </c>
      <c r="D2372">
        <v>64</v>
      </c>
      <c r="E2372" t="s">
        <v>30</v>
      </c>
      <c r="F2372">
        <v>16.71</v>
      </c>
      <c r="G2372">
        <v>69.73</v>
      </c>
      <c r="H2372">
        <v>970.4</v>
      </c>
      <c r="I2372" s="1">
        <v>3400.86</v>
      </c>
      <c r="J2372">
        <v>227.97</v>
      </c>
      <c r="K2372" t="s">
        <v>790</v>
      </c>
    </row>
    <row r="2373" spans="1:11" x14ac:dyDescent="0.25">
      <c r="A2373" t="s">
        <v>295</v>
      </c>
      <c r="B2373">
        <v>292</v>
      </c>
      <c r="C2373">
        <v>21</v>
      </c>
      <c r="D2373">
        <v>54</v>
      </c>
      <c r="E2373" t="s">
        <v>30</v>
      </c>
      <c r="F2373">
        <v>14.57</v>
      </c>
      <c r="G2373">
        <v>60.67</v>
      </c>
      <c r="H2373">
        <v>792.27</v>
      </c>
      <c r="I2373" s="1">
        <v>2436.21</v>
      </c>
      <c r="J2373">
        <v>157.36000000000001</v>
      </c>
      <c r="K2373" t="s">
        <v>791</v>
      </c>
    </row>
    <row r="2374" spans="1:11" x14ac:dyDescent="0.25">
      <c r="A2374" t="s">
        <v>296</v>
      </c>
      <c r="B2374">
        <v>292</v>
      </c>
      <c r="C2374">
        <v>21</v>
      </c>
      <c r="D2374">
        <v>54</v>
      </c>
      <c r="E2374" t="s">
        <v>30</v>
      </c>
      <c r="F2374">
        <v>14.77</v>
      </c>
      <c r="G2374">
        <v>60.15</v>
      </c>
      <c r="H2374">
        <v>680.85</v>
      </c>
      <c r="I2374" s="1">
        <v>2094.7800000000002</v>
      </c>
      <c r="J2374">
        <v>131.83000000000001</v>
      </c>
      <c r="K2374" t="s">
        <v>792</v>
      </c>
    </row>
    <row r="2375" spans="1:11" x14ac:dyDescent="0.25">
      <c r="A2375" t="s">
        <v>297</v>
      </c>
      <c r="B2375">
        <v>292</v>
      </c>
      <c r="C2375">
        <v>21</v>
      </c>
      <c r="D2375">
        <v>59</v>
      </c>
      <c r="E2375" t="s">
        <v>30</v>
      </c>
      <c r="F2375">
        <v>14.12</v>
      </c>
      <c r="G2375">
        <v>63.57</v>
      </c>
      <c r="H2375">
        <v>126.26</v>
      </c>
      <c r="I2375">
        <v>329.15</v>
      </c>
      <c r="J2375">
        <v>22.18</v>
      </c>
      <c r="K2375" t="s">
        <v>793</v>
      </c>
    </row>
    <row r="2376" spans="1:11" x14ac:dyDescent="0.25">
      <c r="A2376" t="s">
        <v>298</v>
      </c>
      <c r="B2376">
        <v>292</v>
      </c>
      <c r="C2376">
        <v>21</v>
      </c>
      <c r="D2376">
        <v>58</v>
      </c>
      <c r="E2376" t="s">
        <v>30</v>
      </c>
      <c r="F2376">
        <v>14.01</v>
      </c>
      <c r="G2376">
        <v>63.04</v>
      </c>
      <c r="H2376">
        <v>146.03</v>
      </c>
      <c r="I2376">
        <v>373.1</v>
      </c>
      <c r="J2376">
        <v>25.55</v>
      </c>
      <c r="K2376" t="s">
        <v>794</v>
      </c>
    </row>
    <row r="2377" spans="1:11" x14ac:dyDescent="0.25">
      <c r="A2377" t="s">
        <v>299</v>
      </c>
      <c r="B2377">
        <v>292</v>
      </c>
      <c r="C2377">
        <v>21</v>
      </c>
      <c r="D2377">
        <v>89</v>
      </c>
      <c r="E2377" t="s">
        <v>30</v>
      </c>
      <c r="F2377">
        <v>21.2</v>
      </c>
      <c r="G2377">
        <v>92.12</v>
      </c>
      <c r="H2377" s="1">
        <v>1962.45</v>
      </c>
      <c r="I2377" s="1">
        <v>4458.21</v>
      </c>
      <c r="J2377">
        <v>292.66000000000003</v>
      </c>
      <c r="K2377" t="s">
        <v>795</v>
      </c>
    </row>
    <row r="2378" spans="1:11" x14ac:dyDescent="0.25">
      <c r="A2378" t="s">
        <v>300</v>
      </c>
      <c r="B2378">
        <v>292</v>
      </c>
      <c r="C2378">
        <v>21</v>
      </c>
      <c r="D2378">
        <v>90</v>
      </c>
      <c r="E2378" t="s">
        <v>30</v>
      </c>
      <c r="F2378">
        <v>21.24</v>
      </c>
      <c r="G2378">
        <v>93.8</v>
      </c>
      <c r="H2378" s="1">
        <v>2252.6</v>
      </c>
      <c r="I2378" s="1">
        <v>5696.03</v>
      </c>
      <c r="J2378">
        <v>375.48</v>
      </c>
      <c r="K2378" t="s">
        <v>796</v>
      </c>
    </row>
    <row r="2379" spans="1:11" x14ac:dyDescent="0.25">
      <c r="A2379" t="s">
        <v>301</v>
      </c>
      <c r="B2379">
        <v>292</v>
      </c>
      <c r="C2379">
        <v>21</v>
      </c>
      <c r="D2379">
        <v>14</v>
      </c>
      <c r="E2379" t="s">
        <v>30</v>
      </c>
      <c r="F2379">
        <v>6.75</v>
      </c>
      <c r="G2379">
        <v>20.47</v>
      </c>
      <c r="H2379">
        <v>58.99</v>
      </c>
      <c r="I2379">
        <v>125.44</v>
      </c>
      <c r="J2379">
        <v>5.94</v>
      </c>
      <c r="K2379" t="s">
        <v>797</v>
      </c>
    </row>
    <row r="2380" spans="1:11" x14ac:dyDescent="0.25">
      <c r="A2380" t="s">
        <v>302</v>
      </c>
      <c r="B2380">
        <v>292</v>
      </c>
      <c r="C2380">
        <v>21</v>
      </c>
      <c r="D2380">
        <v>15</v>
      </c>
      <c r="E2380" t="s">
        <v>30</v>
      </c>
      <c r="F2380">
        <v>6.67</v>
      </c>
      <c r="G2380">
        <v>20.55</v>
      </c>
      <c r="H2380">
        <v>123.93</v>
      </c>
      <c r="I2380">
        <v>264.88</v>
      </c>
      <c r="J2380">
        <v>13.09</v>
      </c>
      <c r="K2380" t="s">
        <v>798</v>
      </c>
    </row>
    <row r="2381" spans="1:11" x14ac:dyDescent="0.25">
      <c r="A2381" t="s">
        <v>303</v>
      </c>
      <c r="B2381">
        <v>292</v>
      </c>
      <c r="C2381">
        <v>21</v>
      </c>
      <c r="D2381">
        <v>74</v>
      </c>
      <c r="E2381" t="s">
        <v>30</v>
      </c>
      <c r="F2381">
        <v>14</v>
      </c>
      <c r="G2381">
        <v>71.95</v>
      </c>
      <c r="H2381">
        <v>169.13</v>
      </c>
      <c r="I2381">
        <v>404.04</v>
      </c>
      <c r="J2381">
        <v>32.93</v>
      </c>
      <c r="K2381" t="s">
        <v>799</v>
      </c>
    </row>
    <row r="2382" spans="1:11" x14ac:dyDescent="0.25">
      <c r="A2382" t="s">
        <v>304</v>
      </c>
      <c r="B2382">
        <v>292</v>
      </c>
      <c r="C2382">
        <v>21</v>
      </c>
      <c r="D2382">
        <v>76</v>
      </c>
      <c r="E2382" t="s">
        <v>30</v>
      </c>
      <c r="F2382">
        <v>14.32</v>
      </c>
      <c r="G2382">
        <v>74.12</v>
      </c>
      <c r="H2382">
        <v>162.80000000000001</v>
      </c>
      <c r="I2382">
        <v>447.33</v>
      </c>
      <c r="J2382">
        <v>38.96</v>
      </c>
      <c r="K2382" t="s">
        <v>800</v>
      </c>
    </row>
    <row r="2383" spans="1:11" x14ac:dyDescent="0.25">
      <c r="A2383" t="s">
        <v>305</v>
      </c>
      <c r="B2383">
        <v>292</v>
      </c>
      <c r="C2383">
        <v>21</v>
      </c>
      <c r="D2383">
        <v>41</v>
      </c>
      <c r="E2383" t="s">
        <v>30</v>
      </c>
      <c r="F2383">
        <v>5.97</v>
      </c>
      <c r="G2383">
        <v>35.090000000000003</v>
      </c>
      <c r="H2383">
        <v>196.42</v>
      </c>
      <c r="I2383">
        <v>248.42</v>
      </c>
      <c r="J2383">
        <v>21.75</v>
      </c>
      <c r="K2383" t="s">
        <v>801</v>
      </c>
    </row>
    <row r="2384" spans="1:11" x14ac:dyDescent="0.25">
      <c r="A2384" t="s">
        <v>306</v>
      </c>
      <c r="B2384">
        <v>292</v>
      </c>
      <c r="C2384">
        <v>21</v>
      </c>
      <c r="D2384">
        <v>46</v>
      </c>
      <c r="E2384" t="s">
        <v>30</v>
      </c>
      <c r="F2384">
        <v>6.55</v>
      </c>
      <c r="G2384">
        <v>39.44</v>
      </c>
      <c r="H2384">
        <v>266.27</v>
      </c>
      <c r="I2384">
        <v>427.77</v>
      </c>
      <c r="J2384">
        <v>39.64</v>
      </c>
      <c r="K2384" t="s">
        <v>802</v>
      </c>
    </row>
    <row r="2385" spans="1:11" x14ac:dyDescent="0.25">
      <c r="A2385" t="s">
        <v>307</v>
      </c>
      <c r="B2385">
        <v>292</v>
      </c>
      <c r="C2385">
        <v>21</v>
      </c>
      <c r="D2385">
        <v>94</v>
      </c>
      <c r="E2385" t="s">
        <v>30</v>
      </c>
      <c r="F2385">
        <v>16.600000000000001</v>
      </c>
      <c r="G2385">
        <v>90.27</v>
      </c>
      <c r="H2385" s="1">
        <v>1518.64</v>
      </c>
      <c r="I2385" s="1">
        <v>3227.77</v>
      </c>
      <c r="J2385">
        <v>269.76</v>
      </c>
      <c r="K2385" t="s">
        <v>803</v>
      </c>
    </row>
    <row r="2386" spans="1:11" x14ac:dyDescent="0.25">
      <c r="A2386" t="s">
        <v>308</v>
      </c>
      <c r="B2386">
        <v>292</v>
      </c>
      <c r="C2386">
        <v>21</v>
      </c>
      <c r="D2386">
        <v>94</v>
      </c>
      <c r="E2386" t="s">
        <v>30</v>
      </c>
      <c r="F2386">
        <v>17.14</v>
      </c>
      <c r="G2386">
        <v>91.37</v>
      </c>
      <c r="H2386" s="1">
        <v>1693.85</v>
      </c>
      <c r="I2386" s="1">
        <v>3654.61</v>
      </c>
      <c r="J2386">
        <v>302.33999999999997</v>
      </c>
      <c r="K2386" t="s">
        <v>804</v>
      </c>
    </row>
    <row r="2387" spans="1:11" x14ac:dyDescent="0.25">
      <c r="A2387" t="s">
        <v>309</v>
      </c>
      <c r="B2387">
        <v>292</v>
      </c>
      <c r="C2387">
        <v>21</v>
      </c>
      <c r="D2387">
        <v>65</v>
      </c>
      <c r="E2387" t="s">
        <v>30</v>
      </c>
      <c r="F2387">
        <v>15.77</v>
      </c>
      <c r="G2387">
        <v>73.459999999999994</v>
      </c>
      <c r="H2387">
        <v>19.260000000000002</v>
      </c>
      <c r="I2387">
        <v>72.56</v>
      </c>
      <c r="J2387">
        <v>6.85</v>
      </c>
      <c r="K2387" t="s">
        <v>805</v>
      </c>
    </row>
    <row r="2388" spans="1:11" x14ac:dyDescent="0.25">
      <c r="A2388" t="s">
        <v>310</v>
      </c>
      <c r="B2388">
        <v>292</v>
      </c>
      <c r="C2388">
        <v>21</v>
      </c>
      <c r="D2388">
        <v>67</v>
      </c>
      <c r="E2388" t="s">
        <v>30</v>
      </c>
      <c r="F2388">
        <v>16.059999999999999</v>
      </c>
      <c r="G2388">
        <v>75.08</v>
      </c>
      <c r="H2388">
        <v>122.57</v>
      </c>
      <c r="I2388">
        <v>222.46</v>
      </c>
      <c r="J2388">
        <v>16.27</v>
      </c>
      <c r="K2388" t="s">
        <v>806</v>
      </c>
    </row>
    <row r="2389" spans="1:11" x14ac:dyDescent="0.25">
      <c r="A2389" t="s">
        <v>311</v>
      </c>
      <c r="B2389">
        <v>292</v>
      </c>
      <c r="C2389">
        <v>21</v>
      </c>
      <c r="D2389">
        <v>64</v>
      </c>
      <c r="E2389" t="s">
        <v>30</v>
      </c>
      <c r="F2389">
        <v>14.03</v>
      </c>
      <c r="G2389">
        <v>67.959999999999994</v>
      </c>
      <c r="H2389">
        <v>305.45999999999998</v>
      </c>
      <c r="I2389">
        <v>607.13</v>
      </c>
      <c r="J2389">
        <v>45.34</v>
      </c>
      <c r="K2389" t="s">
        <v>807</v>
      </c>
    </row>
    <row r="2390" spans="1:11" x14ac:dyDescent="0.25">
      <c r="A2390" t="s">
        <v>312</v>
      </c>
      <c r="B2390">
        <v>292</v>
      </c>
      <c r="C2390">
        <v>21</v>
      </c>
      <c r="D2390">
        <v>70</v>
      </c>
      <c r="E2390" t="s">
        <v>30</v>
      </c>
      <c r="F2390">
        <v>14.67</v>
      </c>
      <c r="G2390">
        <v>72.67</v>
      </c>
      <c r="H2390">
        <v>251.43</v>
      </c>
      <c r="I2390">
        <v>545.57000000000005</v>
      </c>
      <c r="J2390">
        <v>43.91</v>
      </c>
      <c r="K2390" t="s">
        <v>808</v>
      </c>
    </row>
    <row r="2391" spans="1:11" x14ac:dyDescent="0.25">
      <c r="A2391" t="s">
        <v>313</v>
      </c>
      <c r="B2391">
        <v>292</v>
      </c>
      <c r="C2391">
        <v>21</v>
      </c>
      <c r="D2391">
        <v>40</v>
      </c>
      <c r="E2391" t="s">
        <v>30</v>
      </c>
      <c r="F2391">
        <v>6.6</v>
      </c>
      <c r="G2391">
        <v>37.9</v>
      </c>
      <c r="H2391">
        <v>173.04</v>
      </c>
      <c r="I2391">
        <v>279.01</v>
      </c>
      <c r="J2391">
        <v>22.74</v>
      </c>
      <c r="K2391" t="s">
        <v>809</v>
      </c>
    </row>
    <row r="2392" spans="1:11" x14ac:dyDescent="0.25">
      <c r="A2392" t="s">
        <v>314</v>
      </c>
      <c r="B2392">
        <v>292</v>
      </c>
      <c r="C2392">
        <v>21</v>
      </c>
      <c r="D2392">
        <v>46</v>
      </c>
      <c r="E2392" t="s">
        <v>30</v>
      </c>
      <c r="F2392">
        <v>7.24</v>
      </c>
      <c r="G2392">
        <v>42.66</v>
      </c>
      <c r="H2392">
        <v>151.72</v>
      </c>
      <c r="I2392">
        <v>287.39</v>
      </c>
      <c r="J2392">
        <v>25.62</v>
      </c>
      <c r="K2392" t="s">
        <v>810</v>
      </c>
    </row>
    <row r="2393" spans="1:11" x14ac:dyDescent="0.25">
      <c r="A2393" t="s">
        <v>315</v>
      </c>
      <c r="B2393">
        <v>292</v>
      </c>
      <c r="C2393">
        <v>21</v>
      </c>
      <c r="D2393">
        <v>72</v>
      </c>
      <c r="E2393" t="s">
        <v>30</v>
      </c>
      <c r="F2393">
        <v>13.69</v>
      </c>
      <c r="G2393">
        <v>71.16</v>
      </c>
      <c r="H2393" s="1">
        <v>1518.96</v>
      </c>
      <c r="I2393" s="1">
        <v>3628.69</v>
      </c>
      <c r="J2393">
        <v>314.61</v>
      </c>
      <c r="K2393" t="s">
        <v>811</v>
      </c>
    </row>
    <row r="2394" spans="1:11" x14ac:dyDescent="0.25">
      <c r="A2394" t="s">
        <v>316</v>
      </c>
      <c r="B2394">
        <v>292</v>
      </c>
      <c r="C2394">
        <v>21</v>
      </c>
      <c r="D2394">
        <v>76</v>
      </c>
      <c r="E2394" t="s">
        <v>30</v>
      </c>
      <c r="F2394">
        <v>13.71</v>
      </c>
      <c r="G2394">
        <v>73.489999999999995</v>
      </c>
      <c r="H2394" s="1">
        <v>1400.92</v>
      </c>
      <c r="I2394" s="1">
        <v>2858.35</v>
      </c>
      <c r="J2394">
        <v>246.56</v>
      </c>
      <c r="K2394" t="s">
        <v>812</v>
      </c>
    </row>
    <row r="2395" spans="1:11" x14ac:dyDescent="0.25">
      <c r="A2395" t="s">
        <v>317</v>
      </c>
      <c r="B2395">
        <v>292</v>
      </c>
      <c r="C2395">
        <v>21</v>
      </c>
      <c r="D2395">
        <v>45</v>
      </c>
      <c r="E2395" t="s">
        <v>30</v>
      </c>
      <c r="F2395">
        <v>7.19</v>
      </c>
      <c r="G2395">
        <v>41.46</v>
      </c>
      <c r="H2395" s="1">
        <v>1059.6199999999999</v>
      </c>
      <c r="I2395" s="1">
        <v>1764.62</v>
      </c>
      <c r="J2395">
        <v>163.66</v>
      </c>
      <c r="K2395" t="s">
        <v>813</v>
      </c>
    </row>
    <row r="2396" spans="1:11" x14ac:dyDescent="0.25">
      <c r="A2396" t="s">
        <v>318</v>
      </c>
      <c r="B2396">
        <v>292</v>
      </c>
      <c r="C2396">
        <v>21</v>
      </c>
      <c r="D2396">
        <v>49</v>
      </c>
      <c r="E2396" t="s">
        <v>30</v>
      </c>
      <c r="F2396">
        <v>7.21</v>
      </c>
      <c r="G2396">
        <v>43.85</v>
      </c>
      <c r="H2396" s="1">
        <v>1027.3599999999999</v>
      </c>
      <c r="I2396" s="1">
        <v>1689.37</v>
      </c>
      <c r="J2396">
        <v>153.97</v>
      </c>
      <c r="K2396" t="s">
        <v>814</v>
      </c>
    </row>
    <row r="2397" spans="1:11" x14ac:dyDescent="0.25">
      <c r="A2397" t="s">
        <v>319</v>
      </c>
      <c r="B2397">
        <v>292</v>
      </c>
      <c r="C2397">
        <v>21</v>
      </c>
      <c r="D2397">
        <v>68</v>
      </c>
      <c r="E2397" t="s">
        <v>30</v>
      </c>
      <c r="F2397">
        <v>12.71</v>
      </c>
      <c r="G2397">
        <v>66.3</v>
      </c>
      <c r="H2397">
        <v>841.54</v>
      </c>
      <c r="I2397" s="1">
        <v>1882.45</v>
      </c>
      <c r="J2397">
        <v>161.24</v>
      </c>
      <c r="K2397" t="s">
        <v>815</v>
      </c>
    </row>
    <row r="2398" spans="1:11" x14ac:dyDescent="0.25">
      <c r="A2398" t="s">
        <v>320</v>
      </c>
      <c r="B2398">
        <v>292</v>
      </c>
      <c r="C2398">
        <v>21</v>
      </c>
      <c r="D2398">
        <v>72</v>
      </c>
      <c r="E2398" t="s">
        <v>30</v>
      </c>
      <c r="F2398">
        <v>12.73</v>
      </c>
      <c r="G2398">
        <v>68.599999999999994</v>
      </c>
      <c r="H2398">
        <v>705.89</v>
      </c>
      <c r="I2398" s="1">
        <v>1388.52</v>
      </c>
      <c r="J2398">
        <v>118.91</v>
      </c>
      <c r="K2398" t="s">
        <v>816</v>
      </c>
    </row>
    <row r="2399" spans="1:11" x14ac:dyDescent="0.25">
      <c r="A2399" t="s">
        <v>321</v>
      </c>
      <c r="B2399">
        <v>292</v>
      </c>
      <c r="C2399">
        <v>21</v>
      </c>
      <c r="D2399">
        <v>88</v>
      </c>
      <c r="E2399" t="s">
        <v>30</v>
      </c>
      <c r="F2399">
        <v>17.63</v>
      </c>
      <c r="G2399">
        <v>88.7</v>
      </c>
      <c r="H2399">
        <v>671.8</v>
      </c>
      <c r="I2399" s="1">
        <v>1791.88</v>
      </c>
      <c r="J2399">
        <v>142.53</v>
      </c>
      <c r="K2399" t="s">
        <v>817</v>
      </c>
    </row>
    <row r="2400" spans="1:11" x14ac:dyDescent="0.25">
      <c r="A2400" t="s">
        <v>322</v>
      </c>
      <c r="B2400">
        <v>292</v>
      </c>
      <c r="C2400">
        <v>21</v>
      </c>
      <c r="D2400">
        <v>85</v>
      </c>
      <c r="E2400" t="s">
        <v>30</v>
      </c>
      <c r="F2400">
        <v>17.579999999999998</v>
      </c>
      <c r="G2400">
        <v>87.15</v>
      </c>
      <c r="H2400">
        <v>611.49</v>
      </c>
      <c r="I2400" s="1">
        <v>1794.45</v>
      </c>
      <c r="J2400">
        <v>143.91999999999999</v>
      </c>
      <c r="K2400" t="s">
        <v>818</v>
      </c>
    </row>
    <row r="2401" spans="1:11" x14ac:dyDescent="0.25">
      <c r="A2401" t="s">
        <v>323</v>
      </c>
      <c r="B2401">
        <v>292</v>
      </c>
      <c r="C2401">
        <v>21</v>
      </c>
      <c r="D2401">
        <v>70</v>
      </c>
      <c r="E2401" t="s">
        <v>30</v>
      </c>
      <c r="F2401">
        <v>12.73</v>
      </c>
      <c r="G2401">
        <v>68.06</v>
      </c>
      <c r="H2401">
        <v>291.3</v>
      </c>
      <c r="I2401">
        <v>755.22</v>
      </c>
      <c r="J2401">
        <v>61.15</v>
      </c>
      <c r="K2401" t="s">
        <v>819</v>
      </c>
    </row>
    <row r="2402" spans="1:11" x14ac:dyDescent="0.25">
      <c r="A2402" t="s">
        <v>324</v>
      </c>
      <c r="B2402">
        <v>292</v>
      </c>
      <c r="C2402">
        <v>21</v>
      </c>
      <c r="D2402">
        <v>67</v>
      </c>
      <c r="E2402" t="s">
        <v>30</v>
      </c>
      <c r="F2402">
        <v>12.68</v>
      </c>
      <c r="G2402">
        <v>66.44</v>
      </c>
      <c r="H2402">
        <v>245.25</v>
      </c>
      <c r="I2402">
        <v>728.36</v>
      </c>
      <c r="J2402">
        <v>60.57</v>
      </c>
      <c r="K2402" t="s">
        <v>820</v>
      </c>
    </row>
    <row r="2403" spans="1:11" x14ac:dyDescent="0.25">
      <c r="A2403" t="s">
        <v>325</v>
      </c>
      <c r="B2403">
        <v>292</v>
      </c>
      <c r="C2403">
        <v>21</v>
      </c>
      <c r="D2403">
        <v>62</v>
      </c>
      <c r="E2403" t="s">
        <v>30</v>
      </c>
      <c r="F2403">
        <v>13.75</v>
      </c>
      <c r="G2403">
        <v>66.150000000000006</v>
      </c>
      <c r="H2403">
        <v>568.52</v>
      </c>
      <c r="I2403" s="1">
        <v>1270.26</v>
      </c>
      <c r="J2403">
        <v>100.24</v>
      </c>
      <c r="K2403" t="s">
        <v>821</v>
      </c>
    </row>
    <row r="2404" spans="1:11" x14ac:dyDescent="0.25">
      <c r="A2404" t="s">
        <v>326</v>
      </c>
      <c r="B2404">
        <v>292</v>
      </c>
      <c r="C2404">
        <v>21</v>
      </c>
      <c r="D2404">
        <v>65</v>
      </c>
      <c r="E2404" t="s">
        <v>30</v>
      </c>
      <c r="F2404">
        <v>14.17</v>
      </c>
      <c r="G2404">
        <v>68.739999999999995</v>
      </c>
      <c r="H2404">
        <v>377.57</v>
      </c>
      <c r="I2404">
        <v>818.09</v>
      </c>
      <c r="J2404">
        <v>64.569999999999993</v>
      </c>
      <c r="K2404" t="s">
        <v>822</v>
      </c>
    </row>
    <row r="2405" spans="1:11" x14ac:dyDescent="0.25">
      <c r="A2405" t="s">
        <v>327</v>
      </c>
      <c r="B2405">
        <v>292</v>
      </c>
      <c r="C2405">
        <v>21</v>
      </c>
      <c r="D2405">
        <v>55</v>
      </c>
      <c r="E2405" t="s">
        <v>30</v>
      </c>
      <c r="F2405">
        <v>12.09</v>
      </c>
      <c r="G2405">
        <v>57.67</v>
      </c>
      <c r="H2405" s="1">
        <v>1083.48</v>
      </c>
      <c r="I2405" s="1">
        <v>2374.2199999999998</v>
      </c>
      <c r="J2405">
        <v>189.72</v>
      </c>
      <c r="K2405" t="s">
        <v>823</v>
      </c>
    </row>
    <row r="2406" spans="1:11" x14ac:dyDescent="0.25">
      <c r="A2406" t="s">
        <v>328</v>
      </c>
      <c r="B2406">
        <v>292</v>
      </c>
      <c r="C2406">
        <v>21</v>
      </c>
      <c r="D2406">
        <v>62</v>
      </c>
      <c r="E2406" t="s">
        <v>30</v>
      </c>
      <c r="F2406">
        <v>12.3</v>
      </c>
      <c r="G2406">
        <v>62.6</v>
      </c>
      <c r="H2406" s="1">
        <v>1035.1400000000001</v>
      </c>
      <c r="I2406" s="1">
        <v>2066.91</v>
      </c>
      <c r="J2406">
        <v>166</v>
      </c>
      <c r="K2406" t="s">
        <v>824</v>
      </c>
    </row>
    <row r="2407" spans="1:11" x14ac:dyDescent="0.25">
      <c r="A2407" t="s">
        <v>329</v>
      </c>
      <c r="B2407">
        <v>292</v>
      </c>
      <c r="C2407">
        <v>21</v>
      </c>
      <c r="D2407">
        <v>41</v>
      </c>
      <c r="E2407" t="s">
        <v>30</v>
      </c>
      <c r="F2407">
        <v>8.68</v>
      </c>
      <c r="G2407">
        <v>38.26</v>
      </c>
      <c r="H2407">
        <v>749.09</v>
      </c>
      <c r="I2407" s="1">
        <v>1517.41</v>
      </c>
      <c r="J2407">
        <v>110.71</v>
      </c>
      <c r="K2407" t="s">
        <v>825</v>
      </c>
    </row>
    <row r="2408" spans="1:11" x14ac:dyDescent="0.25">
      <c r="A2408" t="s">
        <v>330</v>
      </c>
      <c r="B2408">
        <v>292</v>
      </c>
      <c r="C2408">
        <v>21</v>
      </c>
      <c r="D2408">
        <v>48</v>
      </c>
      <c r="E2408" t="s">
        <v>30</v>
      </c>
      <c r="F2408">
        <v>8.89</v>
      </c>
      <c r="G2408">
        <v>42.44</v>
      </c>
      <c r="H2408">
        <v>813.99</v>
      </c>
      <c r="I2408" s="1">
        <v>1495.62</v>
      </c>
      <c r="J2408">
        <v>110.18</v>
      </c>
      <c r="K2408" t="s">
        <v>826</v>
      </c>
    </row>
    <row r="2409" spans="1:11" x14ac:dyDescent="0.25">
      <c r="A2409" t="s">
        <v>331</v>
      </c>
      <c r="B2409">
        <v>292</v>
      </c>
      <c r="C2409">
        <v>21</v>
      </c>
      <c r="D2409">
        <v>58</v>
      </c>
      <c r="E2409" t="s">
        <v>30</v>
      </c>
      <c r="F2409">
        <v>13</v>
      </c>
      <c r="G2409">
        <v>62.11</v>
      </c>
      <c r="H2409">
        <v>277.33999999999997</v>
      </c>
      <c r="I2409">
        <v>737.65</v>
      </c>
      <c r="J2409">
        <v>60.99</v>
      </c>
      <c r="K2409" t="s">
        <v>827</v>
      </c>
    </row>
    <row r="2410" spans="1:11" x14ac:dyDescent="0.25">
      <c r="A2410" t="s">
        <v>332</v>
      </c>
      <c r="B2410">
        <v>292</v>
      </c>
      <c r="C2410">
        <v>21</v>
      </c>
      <c r="D2410">
        <v>58</v>
      </c>
      <c r="E2410" t="s">
        <v>30</v>
      </c>
      <c r="F2410">
        <v>13</v>
      </c>
      <c r="G2410">
        <v>62.1</v>
      </c>
      <c r="H2410">
        <v>317.06</v>
      </c>
      <c r="I2410">
        <v>545.48</v>
      </c>
      <c r="J2410">
        <v>44.8</v>
      </c>
      <c r="K2410" t="s">
        <v>827</v>
      </c>
    </row>
    <row r="2411" spans="1:11" x14ac:dyDescent="0.25">
      <c r="A2411" t="s">
        <v>333</v>
      </c>
      <c r="B2411">
        <v>292</v>
      </c>
      <c r="C2411">
        <v>21</v>
      </c>
      <c r="D2411">
        <v>45</v>
      </c>
      <c r="E2411" t="s">
        <v>30</v>
      </c>
      <c r="F2411">
        <v>11.16</v>
      </c>
      <c r="G2411">
        <v>45.83</v>
      </c>
      <c r="H2411">
        <v>412.35</v>
      </c>
      <c r="I2411">
        <v>836.35</v>
      </c>
      <c r="J2411">
        <v>57.97</v>
      </c>
      <c r="K2411" t="s">
        <v>828</v>
      </c>
    </row>
    <row r="2412" spans="1:11" x14ac:dyDescent="0.25">
      <c r="A2412" t="s">
        <v>334</v>
      </c>
      <c r="B2412">
        <v>292</v>
      </c>
      <c r="C2412">
        <v>21</v>
      </c>
      <c r="D2412">
        <v>52</v>
      </c>
      <c r="E2412" t="s">
        <v>30</v>
      </c>
      <c r="F2412">
        <v>12.3</v>
      </c>
      <c r="G2412">
        <v>56.97</v>
      </c>
      <c r="H2412">
        <v>436.51</v>
      </c>
      <c r="I2412">
        <v>744.45</v>
      </c>
      <c r="J2412">
        <v>57.18</v>
      </c>
      <c r="K2412" t="s">
        <v>829</v>
      </c>
    </row>
    <row r="2413" spans="1:11" x14ac:dyDescent="0.25">
      <c r="A2413" t="s">
        <v>335</v>
      </c>
      <c r="B2413">
        <v>292</v>
      </c>
      <c r="C2413">
        <v>21</v>
      </c>
      <c r="D2413">
        <v>74</v>
      </c>
      <c r="E2413" t="s">
        <v>30</v>
      </c>
      <c r="F2413">
        <v>20.68</v>
      </c>
      <c r="G2413">
        <v>86.22</v>
      </c>
      <c r="H2413">
        <v>650</v>
      </c>
      <c r="I2413" s="1">
        <v>1527.08</v>
      </c>
      <c r="J2413">
        <v>111.11</v>
      </c>
      <c r="K2413" t="s">
        <v>830</v>
      </c>
    </row>
    <row r="2414" spans="1:11" x14ac:dyDescent="0.25">
      <c r="A2414" t="s">
        <v>336</v>
      </c>
      <c r="B2414">
        <v>292</v>
      </c>
      <c r="C2414">
        <v>21</v>
      </c>
      <c r="D2414">
        <v>74</v>
      </c>
      <c r="E2414" t="s">
        <v>30</v>
      </c>
      <c r="F2414">
        <v>20.68</v>
      </c>
      <c r="G2414">
        <v>86.41</v>
      </c>
      <c r="H2414">
        <v>483.33</v>
      </c>
      <c r="I2414" s="1">
        <v>1262.42</v>
      </c>
      <c r="J2414">
        <v>90.56</v>
      </c>
      <c r="K2414" t="s">
        <v>830</v>
      </c>
    </row>
    <row r="2415" spans="1:11" x14ac:dyDescent="0.25">
      <c r="A2415" t="s">
        <v>337</v>
      </c>
      <c r="B2415">
        <v>292</v>
      </c>
      <c r="C2415">
        <v>21</v>
      </c>
      <c r="D2415">
        <v>37</v>
      </c>
      <c r="E2415" t="s">
        <v>30</v>
      </c>
      <c r="F2415">
        <v>9.6199999999999992</v>
      </c>
      <c r="G2415">
        <v>41.14</v>
      </c>
      <c r="H2415">
        <v>270</v>
      </c>
      <c r="I2415">
        <v>550.20000000000005</v>
      </c>
      <c r="J2415">
        <v>41.24</v>
      </c>
      <c r="K2415" t="s">
        <v>831</v>
      </c>
    </row>
    <row r="2416" spans="1:11" x14ac:dyDescent="0.25">
      <c r="A2416" t="s">
        <v>338</v>
      </c>
      <c r="B2416">
        <v>292</v>
      </c>
      <c r="C2416">
        <v>21</v>
      </c>
      <c r="D2416">
        <v>37</v>
      </c>
      <c r="E2416" t="s">
        <v>30</v>
      </c>
      <c r="F2416">
        <v>9.6199999999999992</v>
      </c>
      <c r="G2416">
        <v>41.28</v>
      </c>
      <c r="H2416">
        <v>298.33</v>
      </c>
      <c r="I2416">
        <v>595.12</v>
      </c>
      <c r="J2416">
        <v>45.11</v>
      </c>
      <c r="K2416" t="s">
        <v>831</v>
      </c>
    </row>
    <row r="2417" spans="1:11" x14ac:dyDescent="0.25">
      <c r="A2417" t="s">
        <v>339</v>
      </c>
      <c r="B2417">
        <v>292</v>
      </c>
      <c r="C2417">
        <v>21</v>
      </c>
      <c r="D2417">
        <v>57</v>
      </c>
      <c r="E2417" t="s">
        <v>30</v>
      </c>
      <c r="F2417">
        <v>9.51</v>
      </c>
      <c r="G2417">
        <v>53.74</v>
      </c>
      <c r="H2417">
        <v>175.67</v>
      </c>
      <c r="I2417">
        <v>437.46</v>
      </c>
      <c r="J2417">
        <v>38.68</v>
      </c>
      <c r="K2417" t="s">
        <v>832</v>
      </c>
    </row>
    <row r="2418" spans="1:11" x14ac:dyDescent="0.25">
      <c r="A2418" t="s">
        <v>340</v>
      </c>
      <c r="B2418">
        <v>292</v>
      </c>
      <c r="C2418">
        <v>21</v>
      </c>
      <c r="D2418">
        <v>53</v>
      </c>
      <c r="E2418" t="s">
        <v>30</v>
      </c>
      <c r="F2418">
        <v>9.49</v>
      </c>
      <c r="G2418">
        <v>51.57</v>
      </c>
      <c r="H2418">
        <v>159.44</v>
      </c>
      <c r="I2418">
        <v>196.36</v>
      </c>
      <c r="J2418">
        <v>15.85</v>
      </c>
      <c r="K2418" t="s">
        <v>833</v>
      </c>
    </row>
    <row r="2419" spans="1:11" x14ac:dyDescent="0.25">
      <c r="A2419" t="s">
        <v>341</v>
      </c>
      <c r="B2419">
        <v>292</v>
      </c>
      <c r="C2419">
        <v>21</v>
      </c>
      <c r="D2419">
        <v>89</v>
      </c>
      <c r="E2419" t="s">
        <v>30</v>
      </c>
      <c r="F2419">
        <v>22.32</v>
      </c>
      <c r="G2419">
        <v>100.14</v>
      </c>
      <c r="H2419">
        <v>214.2</v>
      </c>
      <c r="I2419">
        <v>603.54999999999995</v>
      </c>
      <c r="J2419">
        <v>45.75</v>
      </c>
      <c r="K2419" t="s">
        <v>834</v>
      </c>
    </row>
    <row r="2420" spans="1:11" x14ac:dyDescent="0.25">
      <c r="A2420" t="s">
        <v>342</v>
      </c>
      <c r="B2420">
        <v>292</v>
      </c>
      <c r="C2420">
        <v>21</v>
      </c>
      <c r="D2420">
        <v>89</v>
      </c>
      <c r="E2420" t="s">
        <v>30</v>
      </c>
      <c r="F2420">
        <v>21.57</v>
      </c>
      <c r="G2420">
        <v>98.05</v>
      </c>
      <c r="H2420">
        <v>198.89</v>
      </c>
      <c r="I2420">
        <v>700.77</v>
      </c>
      <c r="J2420">
        <v>53.44</v>
      </c>
      <c r="K2420" t="s">
        <v>835</v>
      </c>
    </row>
    <row r="2421" spans="1:11" x14ac:dyDescent="0.25">
      <c r="A2421" t="s">
        <v>343</v>
      </c>
      <c r="B2421">
        <v>292</v>
      </c>
      <c r="C2421">
        <v>21</v>
      </c>
      <c r="D2421">
        <v>71</v>
      </c>
      <c r="E2421" t="s">
        <v>30</v>
      </c>
      <c r="F2421">
        <v>18.27</v>
      </c>
      <c r="G2421">
        <v>81.7</v>
      </c>
      <c r="H2421">
        <v>173.8</v>
      </c>
      <c r="I2421">
        <v>492.56</v>
      </c>
      <c r="J2421">
        <v>37.17</v>
      </c>
      <c r="K2421" t="s">
        <v>836</v>
      </c>
    </row>
    <row r="2422" spans="1:11" x14ac:dyDescent="0.25">
      <c r="A2422" t="s">
        <v>344</v>
      </c>
      <c r="B2422">
        <v>292</v>
      </c>
      <c r="C2422">
        <v>21</v>
      </c>
      <c r="D2422">
        <v>71</v>
      </c>
      <c r="E2422" t="s">
        <v>30</v>
      </c>
      <c r="F2422">
        <v>17.52</v>
      </c>
      <c r="G2422">
        <v>79.67</v>
      </c>
      <c r="H2422">
        <v>154.88999999999999</v>
      </c>
      <c r="I2422">
        <v>443.02</v>
      </c>
      <c r="J2422">
        <v>33.950000000000003</v>
      </c>
      <c r="K2422" t="s">
        <v>837</v>
      </c>
    </row>
    <row r="2423" spans="1:11" x14ac:dyDescent="0.25">
      <c r="A2423" t="s">
        <v>345</v>
      </c>
      <c r="B2423">
        <v>292</v>
      </c>
      <c r="C2423">
        <v>21</v>
      </c>
      <c r="D2423">
        <v>74</v>
      </c>
      <c r="E2423" t="s">
        <v>30</v>
      </c>
      <c r="F2423">
        <v>17.45</v>
      </c>
      <c r="G2423">
        <v>80.77</v>
      </c>
      <c r="H2423">
        <v>570.57000000000005</v>
      </c>
      <c r="I2423" s="1">
        <v>1676.63</v>
      </c>
      <c r="J2423">
        <v>124.13</v>
      </c>
      <c r="K2423" t="s">
        <v>838</v>
      </c>
    </row>
    <row r="2424" spans="1:11" x14ac:dyDescent="0.25">
      <c r="A2424" t="s">
        <v>346</v>
      </c>
      <c r="B2424">
        <v>292</v>
      </c>
      <c r="C2424">
        <v>21</v>
      </c>
      <c r="D2424">
        <v>73</v>
      </c>
      <c r="E2424" t="s">
        <v>30</v>
      </c>
      <c r="F2424">
        <v>17.04</v>
      </c>
      <c r="G2424">
        <v>79.11</v>
      </c>
      <c r="H2424">
        <v>624.80999999999995</v>
      </c>
      <c r="I2424" s="1">
        <v>1557.02</v>
      </c>
      <c r="J2424">
        <v>117.22</v>
      </c>
      <c r="K2424" t="s">
        <v>839</v>
      </c>
    </row>
    <row r="2425" spans="1:11" x14ac:dyDescent="0.25">
      <c r="A2425" t="s">
        <v>347</v>
      </c>
      <c r="B2425">
        <v>292</v>
      </c>
      <c r="C2425">
        <v>21</v>
      </c>
      <c r="D2425">
        <v>53</v>
      </c>
      <c r="E2425" t="s">
        <v>30</v>
      </c>
      <c r="F2425">
        <v>11.16</v>
      </c>
      <c r="G2425">
        <v>54.6</v>
      </c>
      <c r="H2425">
        <v>462.14</v>
      </c>
      <c r="I2425" s="1">
        <v>1001.29</v>
      </c>
      <c r="J2425">
        <v>76.010000000000005</v>
      </c>
      <c r="K2425" t="s">
        <v>840</v>
      </c>
    </row>
    <row r="2426" spans="1:11" x14ac:dyDescent="0.25">
      <c r="A2426" t="s">
        <v>348</v>
      </c>
      <c r="B2426">
        <v>292</v>
      </c>
      <c r="C2426">
        <v>21</v>
      </c>
      <c r="D2426">
        <v>52</v>
      </c>
      <c r="E2426" t="s">
        <v>30</v>
      </c>
      <c r="F2426">
        <v>10.75</v>
      </c>
      <c r="G2426">
        <v>52.96</v>
      </c>
      <c r="H2426">
        <v>520.91999999999996</v>
      </c>
      <c r="I2426" s="1">
        <v>1048.48</v>
      </c>
      <c r="J2426">
        <v>81.52</v>
      </c>
      <c r="K2426" t="s">
        <v>841</v>
      </c>
    </row>
    <row r="2427" spans="1:11" x14ac:dyDescent="0.25">
      <c r="A2427" t="s">
        <v>349</v>
      </c>
      <c r="B2427">
        <v>292</v>
      </c>
      <c r="C2427">
        <v>21</v>
      </c>
      <c r="D2427">
        <v>86</v>
      </c>
      <c r="E2427" t="s">
        <v>30</v>
      </c>
      <c r="F2427">
        <v>18.27</v>
      </c>
      <c r="G2427">
        <v>83.43</v>
      </c>
      <c r="H2427">
        <v>937.47</v>
      </c>
      <c r="I2427" s="1">
        <v>2958.93</v>
      </c>
      <c r="J2427">
        <v>234.17</v>
      </c>
      <c r="K2427" t="s">
        <v>842</v>
      </c>
    </row>
    <row r="2428" spans="1:11" x14ac:dyDescent="0.25">
      <c r="A2428" t="s">
        <v>350</v>
      </c>
      <c r="B2428">
        <v>292</v>
      </c>
      <c r="C2428">
        <v>21</v>
      </c>
      <c r="D2428">
        <v>86</v>
      </c>
      <c r="E2428" t="s">
        <v>30</v>
      </c>
      <c r="F2428">
        <v>18.27</v>
      </c>
      <c r="G2428">
        <v>84.02</v>
      </c>
      <c r="H2428">
        <v>743.07</v>
      </c>
      <c r="I2428" s="1">
        <v>2198.6999999999998</v>
      </c>
      <c r="J2428">
        <v>174.63</v>
      </c>
      <c r="K2428" t="s">
        <v>842</v>
      </c>
    </row>
    <row r="2429" spans="1:11" x14ac:dyDescent="0.25">
      <c r="A2429" t="s">
        <v>351</v>
      </c>
      <c r="B2429">
        <v>292</v>
      </c>
      <c r="C2429">
        <v>21</v>
      </c>
      <c r="D2429">
        <v>89</v>
      </c>
      <c r="E2429" t="s">
        <v>30</v>
      </c>
      <c r="F2429">
        <v>18.329999999999998</v>
      </c>
      <c r="G2429">
        <v>86.11</v>
      </c>
      <c r="H2429">
        <v>953.9</v>
      </c>
      <c r="I2429" s="1">
        <v>2856.39</v>
      </c>
      <c r="J2429">
        <v>229.45</v>
      </c>
      <c r="K2429" t="s">
        <v>843</v>
      </c>
    </row>
    <row r="2430" spans="1:11" x14ac:dyDescent="0.25">
      <c r="A2430" t="s">
        <v>352</v>
      </c>
      <c r="B2430">
        <v>292</v>
      </c>
      <c r="C2430">
        <v>21</v>
      </c>
      <c r="D2430">
        <v>89</v>
      </c>
      <c r="E2430" t="s">
        <v>30</v>
      </c>
      <c r="F2430">
        <v>18.329999999999998</v>
      </c>
      <c r="G2430">
        <v>86.71</v>
      </c>
      <c r="H2430">
        <v>768.07</v>
      </c>
      <c r="I2430" s="1">
        <v>2146.06</v>
      </c>
      <c r="J2430">
        <v>172.45</v>
      </c>
      <c r="K2430" t="s">
        <v>843</v>
      </c>
    </row>
    <row r="2431" spans="1:11" x14ac:dyDescent="0.25">
      <c r="A2431" t="s">
        <v>353</v>
      </c>
      <c r="B2431">
        <v>292</v>
      </c>
      <c r="C2431">
        <v>21</v>
      </c>
      <c r="D2431">
        <v>50</v>
      </c>
      <c r="E2431" t="s">
        <v>30</v>
      </c>
      <c r="F2431">
        <v>13.28</v>
      </c>
      <c r="G2431">
        <v>54.3</v>
      </c>
      <c r="H2431">
        <v>274.64999999999998</v>
      </c>
      <c r="I2431">
        <v>521.17999999999995</v>
      </c>
      <c r="J2431">
        <v>38.49</v>
      </c>
      <c r="K2431" t="s">
        <v>844</v>
      </c>
    </row>
    <row r="2432" spans="1:11" x14ac:dyDescent="0.25">
      <c r="A2432" t="s">
        <v>354</v>
      </c>
      <c r="B2432">
        <v>292</v>
      </c>
      <c r="C2432">
        <v>21</v>
      </c>
      <c r="D2432">
        <v>43</v>
      </c>
      <c r="E2432" t="s">
        <v>30</v>
      </c>
      <c r="F2432">
        <v>10.62</v>
      </c>
      <c r="G2432">
        <v>45.58</v>
      </c>
      <c r="H2432">
        <v>85</v>
      </c>
      <c r="I2432">
        <v>260.39999999999998</v>
      </c>
      <c r="J2432">
        <v>16.670000000000002</v>
      </c>
      <c r="K2432" t="s">
        <v>845</v>
      </c>
    </row>
    <row r="2433" spans="1:11" x14ac:dyDescent="0.25">
      <c r="A2433" t="s">
        <v>355</v>
      </c>
      <c r="B2433">
        <v>292</v>
      </c>
      <c r="C2433">
        <v>21</v>
      </c>
      <c r="D2433">
        <v>25</v>
      </c>
      <c r="E2433" t="s">
        <v>30</v>
      </c>
      <c r="F2433">
        <v>10.82</v>
      </c>
      <c r="G2433">
        <v>38.979999999999997</v>
      </c>
      <c r="H2433">
        <v>112.97</v>
      </c>
      <c r="I2433">
        <v>227.55</v>
      </c>
      <c r="J2433">
        <v>13.73</v>
      </c>
      <c r="K2433" t="s">
        <v>846</v>
      </c>
    </row>
    <row r="2434" spans="1:11" x14ac:dyDescent="0.25">
      <c r="A2434" t="s">
        <v>356</v>
      </c>
      <c r="B2434">
        <v>292</v>
      </c>
      <c r="C2434">
        <v>21</v>
      </c>
      <c r="D2434">
        <v>24</v>
      </c>
      <c r="E2434" t="s">
        <v>30</v>
      </c>
      <c r="F2434">
        <v>11.11</v>
      </c>
      <c r="G2434">
        <v>38.909999999999997</v>
      </c>
      <c r="H2434">
        <v>167.8</v>
      </c>
      <c r="I2434">
        <v>641.94000000000005</v>
      </c>
      <c r="J2434">
        <v>38.25</v>
      </c>
      <c r="K2434" t="s">
        <v>847</v>
      </c>
    </row>
    <row r="2435" spans="1:11" x14ac:dyDescent="0.25">
      <c r="A2435" t="s">
        <v>357</v>
      </c>
      <c r="B2435">
        <v>292</v>
      </c>
      <c r="C2435">
        <v>21</v>
      </c>
      <c r="D2435">
        <v>94</v>
      </c>
      <c r="E2435" t="s">
        <v>30</v>
      </c>
      <c r="F2435">
        <v>24.31</v>
      </c>
      <c r="G2435">
        <v>108.85</v>
      </c>
      <c r="H2435">
        <v>417.36</v>
      </c>
      <c r="I2435" s="1">
        <v>1487.2</v>
      </c>
      <c r="J2435">
        <v>116.45</v>
      </c>
      <c r="K2435" t="s">
        <v>848</v>
      </c>
    </row>
    <row r="2436" spans="1:11" x14ac:dyDescent="0.25">
      <c r="A2436" t="s">
        <v>358</v>
      </c>
      <c r="B2436">
        <v>292</v>
      </c>
      <c r="C2436">
        <v>21</v>
      </c>
      <c r="D2436">
        <v>95</v>
      </c>
      <c r="E2436" t="s">
        <v>30</v>
      </c>
      <c r="F2436">
        <v>24.29</v>
      </c>
      <c r="G2436">
        <v>109.21</v>
      </c>
      <c r="H2436">
        <v>590.97</v>
      </c>
      <c r="I2436" s="1">
        <v>1626.47</v>
      </c>
      <c r="J2436">
        <v>128.82</v>
      </c>
      <c r="K2436" t="s">
        <v>849</v>
      </c>
    </row>
    <row r="2437" spans="1:11" x14ac:dyDescent="0.25">
      <c r="A2437" t="s">
        <v>359</v>
      </c>
      <c r="B2437">
        <v>292</v>
      </c>
      <c r="C2437">
        <v>21</v>
      </c>
      <c r="D2437">
        <v>54</v>
      </c>
      <c r="E2437" t="s">
        <v>30</v>
      </c>
      <c r="F2437">
        <v>12.04</v>
      </c>
      <c r="G2437">
        <v>54.09</v>
      </c>
      <c r="H2437">
        <v>316.35000000000002</v>
      </c>
      <c r="I2437" s="1">
        <v>1017.29</v>
      </c>
      <c r="J2437">
        <v>73.48</v>
      </c>
      <c r="K2437" t="s">
        <v>850</v>
      </c>
    </row>
    <row r="2438" spans="1:11" x14ac:dyDescent="0.25">
      <c r="A2438" t="s">
        <v>360</v>
      </c>
      <c r="B2438">
        <v>292</v>
      </c>
      <c r="C2438">
        <v>21</v>
      </c>
      <c r="D2438">
        <v>54</v>
      </c>
      <c r="E2438" t="s">
        <v>30</v>
      </c>
      <c r="F2438">
        <v>12.04</v>
      </c>
      <c r="G2438">
        <v>54.52</v>
      </c>
      <c r="H2438">
        <v>435.69</v>
      </c>
      <c r="I2438" s="1">
        <v>1328.06</v>
      </c>
      <c r="J2438">
        <v>96.56</v>
      </c>
      <c r="K2438" t="s">
        <v>850</v>
      </c>
    </row>
    <row r="2439" spans="1:11" x14ac:dyDescent="0.25">
      <c r="A2439" t="s">
        <v>361</v>
      </c>
      <c r="B2439">
        <v>292</v>
      </c>
      <c r="C2439">
        <v>21</v>
      </c>
      <c r="D2439">
        <v>83</v>
      </c>
      <c r="E2439" t="s">
        <v>30</v>
      </c>
      <c r="F2439">
        <v>31.1</v>
      </c>
      <c r="G2439">
        <v>106.22</v>
      </c>
      <c r="H2439">
        <v>850.52</v>
      </c>
      <c r="I2439" s="1">
        <v>4509.53</v>
      </c>
      <c r="J2439">
        <v>257.55</v>
      </c>
      <c r="K2439" t="s">
        <v>851</v>
      </c>
    </row>
    <row r="2440" spans="1:11" x14ac:dyDescent="0.25">
      <c r="A2440" t="s">
        <v>362</v>
      </c>
      <c r="B2440">
        <v>292</v>
      </c>
      <c r="C2440">
        <v>21</v>
      </c>
      <c r="D2440">
        <v>81</v>
      </c>
      <c r="E2440" t="s">
        <v>30</v>
      </c>
      <c r="F2440">
        <v>31.25</v>
      </c>
      <c r="G2440">
        <v>104.56</v>
      </c>
      <c r="H2440">
        <v>871.56</v>
      </c>
      <c r="I2440" s="1">
        <v>5425.45</v>
      </c>
      <c r="J2440">
        <v>311.08999999999997</v>
      </c>
      <c r="K2440" t="s">
        <v>852</v>
      </c>
    </row>
    <row r="2441" spans="1:11" x14ac:dyDescent="0.25">
      <c r="A2441" t="s">
        <v>363</v>
      </c>
      <c r="B2441">
        <v>292</v>
      </c>
      <c r="C2441">
        <v>21</v>
      </c>
      <c r="D2441">
        <v>51</v>
      </c>
      <c r="E2441" t="s">
        <v>30</v>
      </c>
      <c r="F2441">
        <v>11.83</v>
      </c>
      <c r="G2441">
        <v>54.98</v>
      </c>
      <c r="H2441">
        <v>375.64</v>
      </c>
      <c r="I2441">
        <v>908.12</v>
      </c>
      <c r="J2441">
        <v>73.239999999999995</v>
      </c>
      <c r="K2441" t="s">
        <v>853</v>
      </c>
    </row>
    <row r="2442" spans="1:11" x14ac:dyDescent="0.25">
      <c r="A2442" t="s">
        <v>364</v>
      </c>
      <c r="B2442">
        <v>292</v>
      </c>
      <c r="C2442">
        <v>21</v>
      </c>
      <c r="D2442">
        <v>51</v>
      </c>
      <c r="E2442" t="s">
        <v>30</v>
      </c>
      <c r="F2442">
        <v>11.83</v>
      </c>
      <c r="G2442">
        <v>54.93</v>
      </c>
      <c r="H2442">
        <v>377.39</v>
      </c>
      <c r="I2442">
        <v>919.05</v>
      </c>
      <c r="J2442">
        <v>71.209999999999994</v>
      </c>
      <c r="K2442" t="s">
        <v>853</v>
      </c>
    </row>
    <row r="2443" spans="1:11" x14ac:dyDescent="0.25">
      <c r="A2443" t="s">
        <v>365</v>
      </c>
      <c r="B2443">
        <v>292</v>
      </c>
      <c r="C2443">
        <v>21</v>
      </c>
      <c r="D2443">
        <v>71</v>
      </c>
      <c r="E2443" t="s">
        <v>30</v>
      </c>
      <c r="F2443">
        <v>17.739999999999998</v>
      </c>
      <c r="G2443">
        <v>77.91</v>
      </c>
      <c r="H2443">
        <v>428.5</v>
      </c>
      <c r="I2443" s="1">
        <v>1012.46</v>
      </c>
      <c r="J2443">
        <v>80</v>
      </c>
      <c r="K2443" t="s">
        <v>854</v>
      </c>
    </row>
    <row r="2444" spans="1:11" x14ac:dyDescent="0.25">
      <c r="A2444" t="s">
        <v>366</v>
      </c>
      <c r="B2444">
        <v>292</v>
      </c>
      <c r="C2444">
        <v>21</v>
      </c>
      <c r="D2444">
        <v>71</v>
      </c>
      <c r="E2444" t="s">
        <v>30</v>
      </c>
      <c r="F2444">
        <v>17.739999999999998</v>
      </c>
      <c r="G2444">
        <v>77.849999999999994</v>
      </c>
      <c r="H2444">
        <v>410.96</v>
      </c>
      <c r="I2444">
        <v>976.94</v>
      </c>
      <c r="J2444">
        <v>75.040000000000006</v>
      </c>
      <c r="K2444" t="s">
        <v>854</v>
      </c>
    </row>
    <row r="2445" spans="1:11" x14ac:dyDescent="0.25">
      <c r="A2445" t="s">
        <v>367</v>
      </c>
      <c r="B2445">
        <v>292</v>
      </c>
      <c r="C2445">
        <v>21</v>
      </c>
      <c r="D2445">
        <v>53</v>
      </c>
      <c r="E2445" t="s">
        <v>30</v>
      </c>
      <c r="F2445">
        <v>11.44</v>
      </c>
      <c r="G2445">
        <v>54.36</v>
      </c>
      <c r="H2445">
        <v>277.64</v>
      </c>
      <c r="I2445">
        <v>551.21</v>
      </c>
      <c r="J2445">
        <v>49.42</v>
      </c>
      <c r="K2445" t="s">
        <v>855</v>
      </c>
    </row>
    <row r="2446" spans="1:11" x14ac:dyDescent="0.25">
      <c r="A2446" t="s">
        <v>368</v>
      </c>
      <c r="B2446">
        <v>292</v>
      </c>
      <c r="C2446">
        <v>21</v>
      </c>
      <c r="D2446">
        <v>53</v>
      </c>
      <c r="E2446" t="s">
        <v>30</v>
      </c>
      <c r="F2446">
        <v>11.44</v>
      </c>
      <c r="G2446">
        <v>54.27</v>
      </c>
      <c r="H2446">
        <v>260.39</v>
      </c>
      <c r="I2446">
        <v>461.37</v>
      </c>
      <c r="J2446">
        <v>40.93</v>
      </c>
      <c r="K2446" t="s">
        <v>855</v>
      </c>
    </row>
    <row r="2447" spans="1:11" x14ac:dyDescent="0.25">
      <c r="A2447" t="s">
        <v>369</v>
      </c>
      <c r="B2447">
        <v>292</v>
      </c>
      <c r="C2447">
        <v>21</v>
      </c>
      <c r="D2447">
        <v>87</v>
      </c>
      <c r="E2447" t="s">
        <v>30</v>
      </c>
      <c r="F2447">
        <v>19.63</v>
      </c>
      <c r="G2447">
        <v>94.72</v>
      </c>
      <c r="H2447" s="1">
        <v>1453.53</v>
      </c>
      <c r="I2447" s="1">
        <v>3553.88</v>
      </c>
      <c r="J2447">
        <v>303.56</v>
      </c>
      <c r="K2447" t="s">
        <v>856</v>
      </c>
    </row>
    <row r="2448" spans="1:11" x14ac:dyDescent="0.25">
      <c r="A2448" t="s">
        <v>370</v>
      </c>
      <c r="B2448">
        <v>292</v>
      </c>
      <c r="C2448">
        <v>21</v>
      </c>
      <c r="D2448">
        <v>85</v>
      </c>
      <c r="E2448" t="s">
        <v>30</v>
      </c>
      <c r="F2448">
        <v>19.53</v>
      </c>
      <c r="G2448">
        <v>93.74</v>
      </c>
      <c r="H2448" s="1">
        <v>1373.4</v>
      </c>
      <c r="I2448" s="1">
        <v>4518.7</v>
      </c>
      <c r="J2448">
        <v>389.35</v>
      </c>
      <c r="K2448" t="s">
        <v>857</v>
      </c>
    </row>
    <row r="2449" spans="1:11" x14ac:dyDescent="0.25">
      <c r="A2449" t="s">
        <v>371</v>
      </c>
      <c r="B2449">
        <v>292</v>
      </c>
      <c r="C2449">
        <v>21</v>
      </c>
      <c r="D2449">
        <v>58</v>
      </c>
      <c r="E2449" t="s">
        <v>30</v>
      </c>
      <c r="F2449">
        <v>14.41</v>
      </c>
      <c r="G2449">
        <v>61.46</v>
      </c>
      <c r="H2449">
        <v>299.97000000000003</v>
      </c>
      <c r="I2449">
        <v>781.79</v>
      </c>
      <c r="J2449">
        <v>54.72</v>
      </c>
      <c r="K2449" t="s">
        <v>858</v>
      </c>
    </row>
    <row r="2450" spans="1:11" x14ac:dyDescent="0.25">
      <c r="A2450" t="s">
        <v>372</v>
      </c>
      <c r="B2450">
        <v>292</v>
      </c>
      <c r="C2450">
        <v>21</v>
      </c>
      <c r="D2450">
        <v>58</v>
      </c>
      <c r="E2450" t="s">
        <v>30</v>
      </c>
      <c r="F2450">
        <v>14.41</v>
      </c>
      <c r="G2450">
        <v>61.72</v>
      </c>
      <c r="H2450">
        <v>274.39999999999998</v>
      </c>
      <c r="I2450">
        <v>564.19000000000005</v>
      </c>
      <c r="J2450">
        <v>40.24</v>
      </c>
      <c r="K2450" t="s">
        <v>858</v>
      </c>
    </row>
    <row r="2451" spans="1:11" x14ac:dyDescent="0.25">
      <c r="A2451" t="s">
        <v>373</v>
      </c>
      <c r="B2451">
        <v>292</v>
      </c>
      <c r="C2451">
        <v>21</v>
      </c>
      <c r="D2451">
        <v>54</v>
      </c>
      <c r="E2451" t="s">
        <v>30</v>
      </c>
      <c r="F2451">
        <v>12.91</v>
      </c>
      <c r="G2451">
        <v>55.91</v>
      </c>
      <c r="H2451">
        <v>258.47000000000003</v>
      </c>
      <c r="I2451">
        <v>887.61</v>
      </c>
      <c r="J2451">
        <v>62.89</v>
      </c>
      <c r="K2451" t="s">
        <v>859</v>
      </c>
    </row>
    <row r="2452" spans="1:11" x14ac:dyDescent="0.25">
      <c r="A2452" t="s">
        <v>374</v>
      </c>
      <c r="B2452">
        <v>292</v>
      </c>
      <c r="C2452">
        <v>21</v>
      </c>
      <c r="D2452">
        <v>54</v>
      </c>
      <c r="E2452" t="s">
        <v>30</v>
      </c>
      <c r="F2452">
        <v>12.91</v>
      </c>
      <c r="G2452">
        <v>56.26</v>
      </c>
      <c r="H2452">
        <v>167.9</v>
      </c>
      <c r="I2452">
        <v>274.37</v>
      </c>
      <c r="J2452">
        <v>18.72</v>
      </c>
      <c r="K2452" t="s">
        <v>859</v>
      </c>
    </row>
    <row r="2453" spans="1:11" x14ac:dyDescent="0.25">
      <c r="A2453" t="s">
        <v>375</v>
      </c>
      <c r="B2453">
        <v>292</v>
      </c>
      <c r="C2453">
        <v>21</v>
      </c>
      <c r="D2453">
        <v>63</v>
      </c>
      <c r="E2453" t="s">
        <v>30</v>
      </c>
      <c r="F2453">
        <v>15.6</v>
      </c>
      <c r="G2453">
        <v>71.95</v>
      </c>
      <c r="H2453">
        <v>372.68</v>
      </c>
      <c r="I2453">
        <v>764.66</v>
      </c>
      <c r="J2453">
        <v>61.81</v>
      </c>
      <c r="K2453" t="s">
        <v>860</v>
      </c>
    </row>
    <row r="2454" spans="1:11" x14ac:dyDescent="0.25">
      <c r="A2454" t="s">
        <v>376</v>
      </c>
      <c r="B2454">
        <v>292</v>
      </c>
      <c r="C2454">
        <v>21</v>
      </c>
      <c r="D2454">
        <v>63</v>
      </c>
      <c r="E2454" t="s">
        <v>30</v>
      </c>
      <c r="F2454">
        <v>16.12</v>
      </c>
      <c r="G2454">
        <v>66.91</v>
      </c>
      <c r="H2454">
        <v>346.67</v>
      </c>
      <c r="I2454">
        <v>791.58</v>
      </c>
      <c r="J2454">
        <v>56.05</v>
      </c>
      <c r="K2454" t="s">
        <v>860</v>
      </c>
    </row>
    <row r="2455" spans="1:11" x14ac:dyDescent="0.25">
      <c r="A2455" t="s">
        <v>377</v>
      </c>
      <c r="B2455">
        <v>292</v>
      </c>
      <c r="C2455">
        <v>21</v>
      </c>
      <c r="D2455">
        <v>39</v>
      </c>
      <c r="E2455" t="s">
        <v>30</v>
      </c>
      <c r="F2455">
        <v>8.1999999999999993</v>
      </c>
      <c r="G2455">
        <v>43.24</v>
      </c>
      <c r="H2455">
        <v>306.8</v>
      </c>
      <c r="I2455">
        <v>469.89</v>
      </c>
      <c r="J2455">
        <v>41.3</v>
      </c>
      <c r="K2455" t="s">
        <v>861</v>
      </c>
    </row>
    <row r="2456" spans="1:11" x14ac:dyDescent="0.25">
      <c r="A2456" t="s">
        <v>378</v>
      </c>
      <c r="B2456">
        <v>292</v>
      </c>
      <c r="C2456">
        <v>21</v>
      </c>
      <c r="D2456">
        <v>45</v>
      </c>
      <c r="E2456" t="s">
        <v>30</v>
      </c>
      <c r="F2456">
        <v>8.99</v>
      </c>
      <c r="G2456">
        <v>44.12</v>
      </c>
      <c r="H2456">
        <v>315.75</v>
      </c>
      <c r="I2456">
        <v>500.82</v>
      </c>
      <c r="J2456">
        <v>38.5</v>
      </c>
      <c r="K2456" t="s">
        <v>861</v>
      </c>
    </row>
    <row r="2457" spans="1:11" x14ac:dyDescent="0.25">
      <c r="A2457" t="s">
        <v>379</v>
      </c>
      <c r="B2457">
        <v>292</v>
      </c>
      <c r="C2457">
        <v>21</v>
      </c>
      <c r="D2457">
        <v>37</v>
      </c>
      <c r="E2457" t="s">
        <v>30</v>
      </c>
      <c r="F2457">
        <v>7.12</v>
      </c>
      <c r="G2457">
        <v>35.700000000000003</v>
      </c>
      <c r="H2457">
        <v>22.76</v>
      </c>
      <c r="I2457">
        <v>8.77</v>
      </c>
      <c r="J2457">
        <v>0.81</v>
      </c>
      <c r="K2457" t="s">
        <v>862</v>
      </c>
    </row>
    <row r="2458" spans="1:11" x14ac:dyDescent="0.25">
      <c r="A2458" t="s">
        <v>380</v>
      </c>
      <c r="B2458">
        <v>292</v>
      </c>
      <c r="C2458">
        <v>21</v>
      </c>
      <c r="D2458">
        <v>37</v>
      </c>
      <c r="E2458" t="s">
        <v>30</v>
      </c>
      <c r="F2458">
        <v>7.12</v>
      </c>
      <c r="G2458">
        <v>35.78</v>
      </c>
      <c r="H2458">
        <v>30.86</v>
      </c>
      <c r="I2458">
        <v>20.79</v>
      </c>
      <c r="J2458">
        <v>1.94</v>
      </c>
      <c r="K2458" t="s">
        <v>862</v>
      </c>
    </row>
    <row r="2459" spans="1:11" x14ac:dyDescent="0.25">
      <c r="A2459" t="s">
        <v>381</v>
      </c>
      <c r="B2459">
        <v>292</v>
      </c>
      <c r="C2459">
        <v>21</v>
      </c>
      <c r="D2459">
        <v>48</v>
      </c>
      <c r="E2459" t="s">
        <v>30</v>
      </c>
      <c r="F2459">
        <v>10.67</v>
      </c>
      <c r="G2459">
        <v>49.83</v>
      </c>
      <c r="H2459">
        <v>67.17</v>
      </c>
      <c r="I2459">
        <v>97.75</v>
      </c>
      <c r="J2459">
        <v>7.28</v>
      </c>
      <c r="K2459" t="s">
        <v>863</v>
      </c>
    </row>
    <row r="2460" spans="1:11" x14ac:dyDescent="0.25">
      <c r="A2460" t="s">
        <v>382</v>
      </c>
      <c r="B2460">
        <v>292</v>
      </c>
      <c r="C2460">
        <v>21</v>
      </c>
      <c r="D2460">
        <v>46</v>
      </c>
      <c r="E2460" t="s">
        <v>30</v>
      </c>
      <c r="F2460">
        <v>10.7</v>
      </c>
      <c r="G2460">
        <v>48.97</v>
      </c>
      <c r="H2460">
        <v>96.51</v>
      </c>
      <c r="I2460">
        <v>139.30000000000001</v>
      </c>
      <c r="J2460">
        <v>10.66</v>
      </c>
      <c r="K2460" t="s">
        <v>864</v>
      </c>
    </row>
    <row r="2461" spans="1:11" x14ac:dyDescent="0.25">
      <c r="A2461" t="s">
        <v>383</v>
      </c>
      <c r="B2461">
        <v>242</v>
      </c>
      <c r="C2461">
        <v>27</v>
      </c>
      <c r="D2461">
        <v>25</v>
      </c>
      <c r="E2461" t="s">
        <v>30</v>
      </c>
      <c r="F2461">
        <v>17.559999999999999</v>
      </c>
      <c r="G2461">
        <v>48.88</v>
      </c>
      <c r="H2461" t="s">
        <v>31</v>
      </c>
      <c r="I2461" t="s">
        <v>31</v>
      </c>
      <c r="J2461" t="s">
        <v>31</v>
      </c>
      <c r="K2461" t="s">
        <v>865</v>
      </c>
    </row>
    <row r="2462" spans="1:11" x14ac:dyDescent="0.25">
      <c r="A2462" t="s">
        <v>384</v>
      </c>
      <c r="B2462">
        <v>242</v>
      </c>
      <c r="C2462">
        <v>27</v>
      </c>
      <c r="D2462">
        <v>24</v>
      </c>
      <c r="E2462" t="s">
        <v>30</v>
      </c>
      <c r="F2462">
        <v>16.84</v>
      </c>
      <c r="G2462">
        <v>46.95</v>
      </c>
      <c r="H2462" t="s">
        <v>31</v>
      </c>
      <c r="I2462" t="s">
        <v>31</v>
      </c>
      <c r="J2462" t="s">
        <v>31</v>
      </c>
      <c r="K2462" t="s">
        <v>866</v>
      </c>
    </row>
    <row r="2463" spans="1:11" x14ac:dyDescent="0.25">
      <c r="A2463" t="s">
        <v>385</v>
      </c>
      <c r="B2463">
        <v>292</v>
      </c>
      <c r="C2463">
        <v>21</v>
      </c>
      <c r="D2463">
        <v>65</v>
      </c>
      <c r="E2463" t="s">
        <v>30</v>
      </c>
      <c r="F2463">
        <v>23.02</v>
      </c>
      <c r="G2463">
        <v>82.08</v>
      </c>
      <c r="H2463">
        <v>206.82</v>
      </c>
      <c r="I2463">
        <v>738.7</v>
      </c>
      <c r="J2463">
        <v>42.89</v>
      </c>
      <c r="K2463" t="s">
        <v>867</v>
      </c>
    </row>
    <row r="2464" spans="1:11" x14ac:dyDescent="0.25">
      <c r="A2464" t="s">
        <v>386</v>
      </c>
      <c r="B2464">
        <v>292</v>
      </c>
      <c r="C2464">
        <v>21</v>
      </c>
      <c r="D2464">
        <v>62</v>
      </c>
      <c r="E2464" t="s">
        <v>30</v>
      </c>
      <c r="F2464">
        <v>22.81</v>
      </c>
      <c r="G2464">
        <v>85.54</v>
      </c>
      <c r="H2464">
        <v>218.79</v>
      </c>
      <c r="I2464">
        <v>542.30999999999995</v>
      </c>
      <c r="J2464">
        <v>37.64</v>
      </c>
      <c r="K2464" t="s">
        <v>868</v>
      </c>
    </row>
    <row r="2465" spans="1:11" x14ac:dyDescent="0.25">
      <c r="A2465" t="s">
        <v>387</v>
      </c>
      <c r="B2465">
        <v>292</v>
      </c>
      <c r="C2465">
        <v>21</v>
      </c>
      <c r="D2465">
        <v>74</v>
      </c>
      <c r="E2465" t="s">
        <v>30</v>
      </c>
      <c r="F2465">
        <v>20.16</v>
      </c>
      <c r="G2465">
        <v>74.23</v>
      </c>
      <c r="H2465">
        <v>503.4</v>
      </c>
      <c r="I2465" s="1">
        <v>1591.86</v>
      </c>
      <c r="J2465">
        <v>97.43</v>
      </c>
      <c r="K2465" t="s">
        <v>869</v>
      </c>
    </row>
    <row r="2466" spans="1:11" x14ac:dyDescent="0.25">
      <c r="A2466" t="s">
        <v>388</v>
      </c>
      <c r="B2466">
        <v>292</v>
      </c>
      <c r="C2466">
        <v>21</v>
      </c>
      <c r="D2466">
        <v>74</v>
      </c>
      <c r="E2466" t="s">
        <v>30</v>
      </c>
      <c r="F2466">
        <v>20.16</v>
      </c>
      <c r="G2466">
        <v>74.22</v>
      </c>
      <c r="H2466">
        <v>346.3</v>
      </c>
      <c r="I2466" s="1">
        <v>1117.44</v>
      </c>
      <c r="J2466">
        <v>69.63</v>
      </c>
      <c r="K2466" t="s">
        <v>869</v>
      </c>
    </row>
    <row r="2467" spans="1:11" x14ac:dyDescent="0.25">
      <c r="A2467" t="s">
        <v>389</v>
      </c>
      <c r="B2467">
        <v>292</v>
      </c>
      <c r="C2467">
        <v>21</v>
      </c>
      <c r="D2467">
        <v>58</v>
      </c>
      <c r="E2467" t="s">
        <v>30</v>
      </c>
      <c r="F2467">
        <v>14.15</v>
      </c>
      <c r="G2467">
        <v>60.77</v>
      </c>
      <c r="H2467">
        <v>283.39999999999998</v>
      </c>
      <c r="I2467">
        <v>724.36</v>
      </c>
      <c r="J2467">
        <v>49.93</v>
      </c>
      <c r="K2467" t="s">
        <v>869</v>
      </c>
    </row>
    <row r="2468" spans="1:11" x14ac:dyDescent="0.25">
      <c r="A2468" t="s">
        <v>390</v>
      </c>
      <c r="B2468">
        <v>292</v>
      </c>
      <c r="C2468">
        <v>21</v>
      </c>
      <c r="D2468">
        <v>58</v>
      </c>
      <c r="E2468" t="s">
        <v>30</v>
      </c>
      <c r="F2468">
        <v>14.15</v>
      </c>
      <c r="G2468">
        <v>55.13</v>
      </c>
      <c r="H2468">
        <v>246.3</v>
      </c>
      <c r="I2468">
        <v>822.09</v>
      </c>
      <c r="J2468">
        <v>51.83</v>
      </c>
      <c r="K2468" t="s">
        <v>869</v>
      </c>
    </row>
    <row r="2469" spans="1:11" x14ac:dyDescent="0.25">
      <c r="A2469" t="s">
        <v>391</v>
      </c>
      <c r="B2469">
        <v>292</v>
      </c>
      <c r="C2469">
        <v>21</v>
      </c>
      <c r="D2469">
        <v>63</v>
      </c>
      <c r="E2469" t="s">
        <v>30</v>
      </c>
      <c r="F2469">
        <v>17.68</v>
      </c>
      <c r="G2469">
        <v>71.22</v>
      </c>
      <c r="H2469">
        <v>333.17</v>
      </c>
      <c r="I2469" s="1">
        <v>1547.27</v>
      </c>
      <c r="J2469">
        <v>101.65</v>
      </c>
      <c r="K2469" t="s">
        <v>870</v>
      </c>
    </row>
    <row r="2470" spans="1:11" x14ac:dyDescent="0.25">
      <c r="A2470" t="s">
        <v>392</v>
      </c>
      <c r="B2470">
        <v>292</v>
      </c>
      <c r="C2470">
        <v>21</v>
      </c>
      <c r="D2470">
        <v>63</v>
      </c>
      <c r="E2470" t="s">
        <v>30</v>
      </c>
      <c r="F2470">
        <v>17.68</v>
      </c>
      <c r="G2470">
        <v>71.5</v>
      </c>
      <c r="H2470">
        <v>251.5</v>
      </c>
      <c r="I2470">
        <v>788.24</v>
      </c>
      <c r="J2470">
        <v>52.54</v>
      </c>
      <c r="K2470" t="s">
        <v>871</v>
      </c>
    </row>
    <row r="2471" spans="1:11" x14ac:dyDescent="0.25">
      <c r="A2471" t="s">
        <v>393</v>
      </c>
      <c r="B2471">
        <v>292</v>
      </c>
      <c r="C2471">
        <v>21</v>
      </c>
      <c r="D2471">
        <v>68</v>
      </c>
      <c r="E2471" t="s">
        <v>30</v>
      </c>
      <c r="F2471">
        <v>18.010000000000002</v>
      </c>
      <c r="G2471">
        <v>74.3</v>
      </c>
      <c r="H2471">
        <v>210.67</v>
      </c>
      <c r="I2471">
        <v>358.64</v>
      </c>
      <c r="J2471">
        <v>25.68</v>
      </c>
      <c r="K2471" t="s">
        <v>872</v>
      </c>
    </row>
    <row r="2472" spans="1:11" x14ac:dyDescent="0.25">
      <c r="A2472" t="s">
        <v>394</v>
      </c>
      <c r="B2472">
        <v>292</v>
      </c>
      <c r="C2472">
        <v>21</v>
      </c>
      <c r="D2472">
        <v>68</v>
      </c>
      <c r="E2472" t="s">
        <v>30</v>
      </c>
      <c r="F2472">
        <v>18.010000000000002</v>
      </c>
      <c r="G2472">
        <v>74.56</v>
      </c>
      <c r="H2472">
        <v>189</v>
      </c>
      <c r="I2472">
        <v>456.72</v>
      </c>
      <c r="J2472">
        <v>32.32</v>
      </c>
      <c r="K2472" t="s">
        <v>873</v>
      </c>
    </row>
    <row r="2473" spans="1:11" x14ac:dyDescent="0.25">
      <c r="A2473" t="s">
        <v>395</v>
      </c>
      <c r="B2473">
        <v>292</v>
      </c>
      <c r="C2473">
        <v>21</v>
      </c>
      <c r="D2473">
        <v>53</v>
      </c>
      <c r="E2473" t="s">
        <v>30</v>
      </c>
      <c r="F2473">
        <v>18.36</v>
      </c>
      <c r="G2473">
        <v>67.86</v>
      </c>
      <c r="H2473">
        <v>140.96</v>
      </c>
      <c r="I2473">
        <v>828.12</v>
      </c>
      <c r="J2473">
        <v>50.03</v>
      </c>
      <c r="K2473" t="s">
        <v>874</v>
      </c>
    </row>
    <row r="2474" spans="1:11" x14ac:dyDescent="0.25">
      <c r="A2474" t="s">
        <v>396</v>
      </c>
      <c r="B2474">
        <v>292</v>
      </c>
      <c r="C2474">
        <v>21</v>
      </c>
      <c r="D2474">
        <v>59</v>
      </c>
      <c r="E2474" t="s">
        <v>30</v>
      </c>
      <c r="F2474">
        <v>19.41</v>
      </c>
      <c r="G2474">
        <v>74.650000000000006</v>
      </c>
      <c r="H2474">
        <v>146.5</v>
      </c>
      <c r="I2474">
        <v>771.17</v>
      </c>
      <c r="J2474">
        <v>45.72</v>
      </c>
      <c r="K2474" t="s">
        <v>875</v>
      </c>
    </row>
    <row r="2475" spans="1:11" x14ac:dyDescent="0.25">
      <c r="A2475" t="s">
        <v>397</v>
      </c>
      <c r="B2475">
        <v>292</v>
      </c>
      <c r="C2475">
        <v>21</v>
      </c>
      <c r="D2475">
        <v>36</v>
      </c>
      <c r="E2475" t="s">
        <v>30</v>
      </c>
      <c r="F2475">
        <v>6.67</v>
      </c>
      <c r="G2475">
        <v>33.5</v>
      </c>
      <c r="H2475">
        <v>283.91000000000003</v>
      </c>
      <c r="I2475">
        <v>445.72</v>
      </c>
      <c r="J2475">
        <v>36.229999999999997</v>
      </c>
      <c r="K2475" t="s">
        <v>876</v>
      </c>
    </row>
    <row r="2476" spans="1:11" x14ac:dyDescent="0.25">
      <c r="A2476" t="s">
        <v>398</v>
      </c>
      <c r="B2476">
        <v>292</v>
      </c>
      <c r="C2476">
        <v>21</v>
      </c>
      <c r="D2476">
        <v>32</v>
      </c>
      <c r="E2476" t="s">
        <v>30</v>
      </c>
      <c r="F2476">
        <v>6.65</v>
      </c>
      <c r="G2476">
        <v>27.91</v>
      </c>
      <c r="H2476">
        <v>277.33999999999997</v>
      </c>
      <c r="I2476">
        <v>453.16</v>
      </c>
      <c r="J2476">
        <v>32.54</v>
      </c>
      <c r="K2476" t="s">
        <v>877</v>
      </c>
    </row>
    <row r="2477" spans="1:11" x14ac:dyDescent="0.25">
      <c r="A2477" t="s">
        <v>399</v>
      </c>
      <c r="B2477">
        <v>292</v>
      </c>
      <c r="C2477">
        <v>21</v>
      </c>
      <c r="D2477">
        <v>21</v>
      </c>
      <c r="E2477" t="s">
        <v>30</v>
      </c>
      <c r="F2477">
        <v>3.62</v>
      </c>
      <c r="G2477">
        <v>18.53</v>
      </c>
      <c r="H2477">
        <v>162.09</v>
      </c>
      <c r="I2477">
        <v>176.72</v>
      </c>
      <c r="J2477">
        <v>15.52</v>
      </c>
      <c r="K2477" t="s">
        <v>878</v>
      </c>
    </row>
    <row r="2478" spans="1:11" x14ac:dyDescent="0.25">
      <c r="A2478" t="s">
        <v>400</v>
      </c>
      <c r="B2478">
        <v>292</v>
      </c>
      <c r="C2478">
        <v>21</v>
      </c>
      <c r="D2478">
        <v>19</v>
      </c>
      <c r="E2478" t="s">
        <v>30</v>
      </c>
      <c r="F2478">
        <v>3.57</v>
      </c>
      <c r="G2478">
        <v>15.28</v>
      </c>
      <c r="H2478">
        <v>154.16</v>
      </c>
      <c r="I2478">
        <v>188.83</v>
      </c>
      <c r="J2478">
        <v>14.25</v>
      </c>
      <c r="K2478" t="s">
        <v>879</v>
      </c>
    </row>
    <row r="2479" spans="1:11" x14ac:dyDescent="0.25">
      <c r="A2479" t="s">
        <v>401</v>
      </c>
      <c r="B2479">
        <v>292</v>
      </c>
      <c r="C2479">
        <v>21</v>
      </c>
      <c r="D2479">
        <v>47</v>
      </c>
      <c r="E2479" t="s">
        <v>30</v>
      </c>
      <c r="F2479">
        <v>12.39</v>
      </c>
      <c r="G2479">
        <v>49.67</v>
      </c>
      <c r="H2479">
        <v>399.55</v>
      </c>
      <c r="I2479" s="1">
        <v>1040.7</v>
      </c>
      <c r="J2479">
        <v>66.02</v>
      </c>
      <c r="K2479" t="s">
        <v>880</v>
      </c>
    </row>
    <row r="2480" spans="1:11" x14ac:dyDescent="0.25">
      <c r="A2480" t="s">
        <v>402</v>
      </c>
      <c r="B2480">
        <v>292</v>
      </c>
      <c r="C2480">
        <v>21</v>
      </c>
      <c r="D2480">
        <v>43</v>
      </c>
      <c r="E2480" t="s">
        <v>30</v>
      </c>
      <c r="F2480">
        <v>12.4</v>
      </c>
      <c r="G2480">
        <v>47.28</v>
      </c>
      <c r="H2480">
        <v>368.47</v>
      </c>
      <c r="I2480" s="1">
        <v>1069.8499999999999</v>
      </c>
      <c r="J2480">
        <v>67.91</v>
      </c>
      <c r="K2480" t="s">
        <v>881</v>
      </c>
    </row>
    <row r="2481" spans="1:11" x14ac:dyDescent="0.25">
      <c r="A2481" t="s">
        <v>403</v>
      </c>
      <c r="B2481">
        <v>292</v>
      </c>
      <c r="C2481">
        <v>21</v>
      </c>
      <c r="D2481">
        <v>75</v>
      </c>
      <c r="E2481" t="s">
        <v>30</v>
      </c>
      <c r="F2481">
        <v>27.65</v>
      </c>
      <c r="G2481">
        <v>93.78</v>
      </c>
      <c r="H2481">
        <v>319.56</v>
      </c>
      <c r="I2481">
        <v>666.28</v>
      </c>
      <c r="J2481">
        <v>36.68</v>
      </c>
      <c r="K2481" t="s">
        <v>882</v>
      </c>
    </row>
    <row r="2482" spans="1:11" x14ac:dyDescent="0.25">
      <c r="A2482" t="s">
        <v>404</v>
      </c>
      <c r="B2482">
        <v>292</v>
      </c>
      <c r="C2482">
        <v>21</v>
      </c>
      <c r="D2482">
        <v>75</v>
      </c>
      <c r="E2482" t="s">
        <v>30</v>
      </c>
      <c r="F2482">
        <v>27.73</v>
      </c>
      <c r="G2482">
        <v>86.82</v>
      </c>
      <c r="H2482">
        <v>323.66000000000003</v>
      </c>
      <c r="I2482" s="1">
        <v>1204.52</v>
      </c>
      <c r="J2482">
        <v>62.17</v>
      </c>
      <c r="K2482" t="s">
        <v>883</v>
      </c>
    </row>
    <row r="2483" spans="1:11" x14ac:dyDescent="0.25">
      <c r="A2483" t="s">
        <v>405</v>
      </c>
      <c r="B2483">
        <v>292</v>
      </c>
      <c r="C2483">
        <v>21</v>
      </c>
      <c r="D2483">
        <v>68</v>
      </c>
      <c r="E2483" t="s">
        <v>30</v>
      </c>
      <c r="F2483">
        <v>23.38</v>
      </c>
      <c r="G2483">
        <v>81.87</v>
      </c>
      <c r="H2483">
        <v>299.56</v>
      </c>
      <c r="I2483">
        <v>641.17999999999995</v>
      </c>
      <c r="J2483">
        <v>35.58</v>
      </c>
      <c r="K2483" t="s">
        <v>884</v>
      </c>
    </row>
    <row r="2484" spans="1:11" x14ac:dyDescent="0.25">
      <c r="A2484" t="s">
        <v>406</v>
      </c>
      <c r="B2484">
        <v>292</v>
      </c>
      <c r="C2484">
        <v>21</v>
      </c>
      <c r="D2484">
        <v>68</v>
      </c>
      <c r="E2484" t="s">
        <v>30</v>
      </c>
      <c r="F2484">
        <v>23.38</v>
      </c>
      <c r="G2484">
        <v>81.81</v>
      </c>
      <c r="H2484">
        <v>307</v>
      </c>
      <c r="I2484" s="1">
        <v>1100.3699999999999</v>
      </c>
      <c r="J2484">
        <v>61.89</v>
      </c>
      <c r="K2484" t="s">
        <v>885</v>
      </c>
    </row>
    <row r="2485" spans="1:11" x14ac:dyDescent="0.25">
      <c r="A2485" t="s">
        <v>407</v>
      </c>
      <c r="B2485">
        <v>292</v>
      </c>
      <c r="C2485">
        <v>21</v>
      </c>
      <c r="D2485">
        <v>37</v>
      </c>
      <c r="E2485" t="s">
        <v>30</v>
      </c>
      <c r="F2485">
        <v>11.36</v>
      </c>
      <c r="G2485">
        <v>42.59</v>
      </c>
      <c r="H2485">
        <v>195.79</v>
      </c>
      <c r="I2485">
        <v>445.03</v>
      </c>
      <c r="J2485">
        <v>28.09</v>
      </c>
      <c r="K2485" t="s">
        <v>886</v>
      </c>
    </row>
    <row r="2486" spans="1:11" x14ac:dyDescent="0.25">
      <c r="A2486" t="s">
        <v>408</v>
      </c>
      <c r="B2486">
        <v>292</v>
      </c>
      <c r="C2486">
        <v>21</v>
      </c>
      <c r="D2486">
        <v>37</v>
      </c>
      <c r="E2486" t="s">
        <v>30</v>
      </c>
      <c r="F2486">
        <v>11.36</v>
      </c>
      <c r="G2486">
        <v>42.58</v>
      </c>
      <c r="H2486">
        <v>152.63999999999999</v>
      </c>
      <c r="I2486">
        <v>619.99</v>
      </c>
      <c r="J2486">
        <v>36.67</v>
      </c>
      <c r="K2486" t="s">
        <v>886</v>
      </c>
    </row>
    <row r="2487" spans="1:11" x14ac:dyDescent="0.25">
      <c r="A2487" t="s">
        <v>409</v>
      </c>
      <c r="B2487">
        <v>292</v>
      </c>
      <c r="C2487">
        <v>21</v>
      </c>
      <c r="D2487">
        <v>37</v>
      </c>
      <c r="E2487" t="s">
        <v>30</v>
      </c>
      <c r="F2487">
        <v>11.7</v>
      </c>
      <c r="G2487">
        <v>42.9</v>
      </c>
      <c r="H2487">
        <v>151.25</v>
      </c>
      <c r="I2487">
        <v>631.28</v>
      </c>
      <c r="J2487">
        <v>38.590000000000003</v>
      </c>
      <c r="K2487" t="s">
        <v>887</v>
      </c>
    </row>
    <row r="2488" spans="1:11" x14ac:dyDescent="0.25">
      <c r="A2488" t="s">
        <v>410</v>
      </c>
      <c r="B2488">
        <v>292</v>
      </c>
      <c r="C2488">
        <v>21</v>
      </c>
      <c r="D2488">
        <v>37</v>
      </c>
      <c r="E2488" t="s">
        <v>30</v>
      </c>
      <c r="F2488">
        <v>11.7</v>
      </c>
      <c r="G2488">
        <v>42.92</v>
      </c>
      <c r="H2488">
        <v>98.13</v>
      </c>
      <c r="I2488">
        <v>337.29</v>
      </c>
      <c r="J2488">
        <v>20.09</v>
      </c>
      <c r="K2488" t="s">
        <v>887</v>
      </c>
    </row>
    <row r="2489" spans="1:11" x14ac:dyDescent="0.25">
      <c r="A2489" t="s">
        <v>411</v>
      </c>
      <c r="B2489">
        <v>292</v>
      </c>
      <c r="C2489">
        <v>21</v>
      </c>
      <c r="D2489">
        <v>33</v>
      </c>
      <c r="E2489" t="s">
        <v>30</v>
      </c>
      <c r="F2489">
        <v>10.62</v>
      </c>
      <c r="G2489">
        <v>38.74</v>
      </c>
      <c r="H2489">
        <v>179.58</v>
      </c>
      <c r="I2489">
        <v>521.57000000000005</v>
      </c>
      <c r="J2489">
        <v>31.39</v>
      </c>
      <c r="K2489" t="s">
        <v>888</v>
      </c>
    </row>
    <row r="2490" spans="1:11" x14ac:dyDescent="0.25">
      <c r="A2490" t="s">
        <v>412</v>
      </c>
      <c r="B2490">
        <v>292</v>
      </c>
      <c r="C2490">
        <v>21</v>
      </c>
      <c r="D2490">
        <v>33</v>
      </c>
      <c r="E2490" t="s">
        <v>30</v>
      </c>
      <c r="F2490">
        <v>10.62</v>
      </c>
      <c r="G2490">
        <v>38.86</v>
      </c>
      <c r="H2490">
        <v>136.46</v>
      </c>
      <c r="I2490">
        <v>414.79</v>
      </c>
      <c r="J2490">
        <v>24.77</v>
      </c>
      <c r="K2490" t="s">
        <v>888</v>
      </c>
    </row>
    <row r="2491" spans="1:11" x14ac:dyDescent="0.25">
      <c r="A2491" t="s">
        <v>413</v>
      </c>
      <c r="B2491">
        <v>292</v>
      </c>
      <c r="C2491">
        <v>21</v>
      </c>
      <c r="D2491">
        <v>87</v>
      </c>
      <c r="E2491" t="s">
        <v>30</v>
      </c>
      <c r="F2491">
        <v>24.01</v>
      </c>
      <c r="G2491">
        <v>96.83</v>
      </c>
      <c r="H2491">
        <v>528.61</v>
      </c>
      <c r="I2491" s="1">
        <v>1873.45</v>
      </c>
      <c r="J2491">
        <v>121.47</v>
      </c>
      <c r="K2491" t="s">
        <v>889</v>
      </c>
    </row>
    <row r="2492" spans="1:11" x14ac:dyDescent="0.25">
      <c r="A2492" t="s">
        <v>414</v>
      </c>
      <c r="B2492">
        <v>292</v>
      </c>
      <c r="C2492">
        <v>21</v>
      </c>
      <c r="D2492">
        <v>87</v>
      </c>
      <c r="E2492" t="s">
        <v>30</v>
      </c>
      <c r="F2492">
        <v>24.01</v>
      </c>
      <c r="G2492">
        <v>96.66</v>
      </c>
      <c r="H2492">
        <v>557.34</v>
      </c>
      <c r="I2492" s="1">
        <v>1876.65</v>
      </c>
      <c r="J2492">
        <v>123.31</v>
      </c>
      <c r="K2492" t="s">
        <v>889</v>
      </c>
    </row>
    <row r="2493" spans="1:11" x14ac:dyDescent="0.25">
      <c r="A2493" t="s">
        <v>415</v>
      </c>
      <c r="B2493">
        <v>292</v>
      </c>
      <c r="C2493">
        <v>21</v>
      </c>
      <c r="D2493">
        <v>61</v>
      </c>
      <c r="E2493" t="s">
        <v>30</v>
      </c>
      <c r="F2493">
        <v>15.18</v>
      </c>
      <c r="G2493">
        <v>65.28</v>
      </c>
      <c r="H2493">
        <v>311.27</v>
      </c>
      <c r="I2493">
        <v>820.99</v>
      </c>
      <c r="J2493">
        <v>59.81</v>
      </c>
      <c r="K2493" t="s">
        <v>890</v>
      </c>
    </row>
    <row r="2494" spans="1:11" x14ac:dyDescent="0.25">
      <c r="A2494" t="s">
        <v>416</v>
      </c>
      <c r="B2494">
        <v>292</v>
      </c>
      <c r="C2494">
        <v>21</v>
      </c>
      <c r="D2494">
        <v>63</v>
      </c>
      <c r="E2494" t="s">
        <v>30</v>
      </c>
      <c r="F2494">
        <v>15.92</v>
      </c>
      <c r="G2494">
        <v>68.45</v>
      </c>
      <c r="H2494">
        <v>442.53</v>
      </c>
      <c r="I2494" s="1">
        <v>1527.22</v>
      </c>
      <c r="J2494">
        <v>110.07</v>
      </c>
      <c r="K2494" t="s">
        <v>891</v>
      </c>
    </row>
    <row r="2495" spans="1:11" x14ac:dyDescent="0.25">
      <c r="A2495" t="s">
        <v>417</v>
      </c>
      <c r="B2495">
        <v>292</v>
      </c>
      <c r="C2495">
        <v>21</v>
      </c>
      <c r="D2495">
        <v>75</v>
      </c>
      <c r="E2495" t="s">
        <v>30</v>
      </c>
      <c r="F2495">
        <v>13.3</v>
      </c>
      <c r="G2495">
        <v>62.98</v>
      </c>
      <c r="H2495">
        <v>648.61</v>
      </c>
      <c r="I2495" s="1">
        <v>1928.71</v>
      </c>
      <c r="J2495">
        <v>155.13</v>
      </c>
      <c r="K2495" t="s">
        <v>892</v>
      </c>
    </row>
    <row r="2496" spans="1:11" x14ac:dyDescent="0.25">
      <c r="A2496" t="s">
        <v>418</v>
      </c>
      <c r="B2496">
        <v>292</v>
      </c>
      <c r="C2496">
        <v>21</v>
      </c>
      <c r="D2496">
        <v>94</v>
      </c>
      <c r="E2496" t="s">
        <v>30</v>
      </c>
      <c r="F2496">
        <v>14.28</v>
      </c>
      <c r="G2496">
        <v>84.1</v>
      </c>
      <c r="H2496">
        <v>570.49</v>
      </c>
      <c r="I2496" s="1">
        <v>1176.3800000000001</v>
      </c>
      <c r="J2496">
        <v>106.38</v>
      </c>
      <c r="K2496" t="s">
        <v>892</v>
      </c>
    </row>
    <row r="2497" spans="1:11" x14ac:dyDescent="0.25">
      <c r="A2497" t="s">
        <v>419</v>
      </c>
      <c r="B2497">
        <v>292</v>
      </c>
      <c r="C2497">
        <v>21</v>
      </c>
      <c r="D2497">
        <v>82</v>
      </c>
      <c r="E2497" t="s">
        <v>30</v>
      </c>
      <c r="F2497">
        <v>15.31</v>
      </c>
      <c r="G2497">
        <v>69.67</v>
      </c>
      <c r="H2497">
        <v>748.61</v>
      </c>
      <c r="I2497" s="1">
        <v>2570.04</v>
      </c>
      <c r="J2497">
        <v>199.73</v>
      </c>
      <c r="K2497" t="s">
        <v>893</v>
      </c>
    </row>
    <row r="2498" spans="1:11" x14ac:dyDescent="0.25">
      <c r="A2498" t="s">
        <v>420</v>
      </c>
      <c r="B2498">
        <v>292</v>
      </c>
      <c r="C2498">
        <v>21</v>
      </c>
      <c r="D2498">
        <v>101</v>
      </c>
      <c r="E2498" t="s">
        <v>30</v>
      </c>
      <c r="F2498">
        <v>16.29</v>
      </c>
      <c r="G2498">
        <v>91.61</v>
      </c>
      <c r="H2498">
        <v>633.16</v>
      </c>
      <c r="I2498" s="1">
        <v>1455.13</v>
      </c>
      <c r="J2498">
        <v>127</v>
      </c>
      <c r="K2498" t="s">
        <v>894</v>
      </c>
    </row>
    <row r="2499" spans="1:11" x14ac:dyDescent="0.25">
      <c r="A2499" t="s">
        <v>421</v>
      </c>
      <c r="B2499">
        <v>292</v>
      </c>
      <c r="C2499">
        <v>21</v>
      </c>
      <c r="D2499">
        <v>62</v>
      </c>
      <c r="E2499" t="s">
        <v>30</v>
      </c>
      <c r="F2499">
        <v>14.46</v>
      </c>
      <c r="G2499">
        <v>64.95</v>
      </c>
      <c r="H2499">
        <v>321.10000000000002</v>
      </c>
      <c r="I2499">
        <v>728.38</v>
      </c>
      <c r="J2499">
        <v>52.42</v>
      </c>
      <c r="K2499" t="s">
        <v>895</v>
      </c>
    </row>
    <row r="2500" spans="1:11" x14ac:dyDescent="0.25">
      <c r="A2500" t="s">
        <v>422</v>
      </c>
      <c r="B2500">
        <v>292</v>
      </c>
      <c r="C2500">
        <v>21</v>
      </c>
      <c r="D2500">
        <v>62</v>
      </c>
      <c r="E2500" t="s">
        <v>30</v>
      </c>
      <c r="F2500">
        <v>14.46</v>
      </c>
      <c r="G2500">
        <v>64.89</v>
      </c>
      <c r="H2500">
        <v>416.96</v>
      </c>
      <c r="I2500" s="1">
        <v>1136.21</v>
      </c>
      <c r="J2500">
        <v>83.19</v>
      </c>
      <c r="K2500" t="s">
        <v>895</v>
      </c>
    </row>
    <row r="2501" spans="1:11" x14ac:dyDescent="0.25">
      <c r="A2501" t="s">
        <v>423</v>
      </c>
      <c r="B2501">
        <v>292</v>
      </c>
      <c r="C2501">
        <v>21</v>
      </c>
      <c r="D2501">
        <v>48</v>
      </c>
      <c r="E2501" t="s">
        <v>30</v>
      </c>
      <c r="F2501">
        <v>10.28</v>
      </c>
      <c r="G2501">
        <v>47.51</v>
      </c>
      <c r="H2501">
        <v>174.57</v>
      </c>
      <c r="I2501">
        <v>182.21</v>
      </c>
      <c r="J2501">
        <v>14.46</v>
      </c>
      <c r="K2501" t="s">
        <v>896</v>
      </c>
    </row>
    <row r="2502" spans="1:11" x14ac:dyDescent="0.25">
      <c r="A2502" t="s">
        <v>424</v>
      </c>
      <c r="B2502">
        <v>292</v>
      </c>
      <c r="C2502">
        <v>21</v>
      </c>
      <c r="D2502">
        <v>48</v>
      </c>
      <c r="E2502" t="s">
        <v>30</v>
      </c>
      <c r="F2502">
        <v>10.28</v>
      </c>
      <c r="G2502">
        <v>47.6</v>
      </c>
      <c r="H2502">
        <v>254.82</v>
      </c>
      <c r="I2502">
        <v>274.39999999999998</v>
      </c>
      <c r="J2502">
        <v>21.86</v>
      </c>
      <c r="K2502" t="s">
        <v>896</v>
      </c>
    </row>
    <row r="2503" spans="1:11" x14ac:dyDescent="0.25">
      <c r="A2503" t="s">
        <v>425</v>
      </c>
      <c r="B2503">
        <v>292</v>
      </c>
      <c r="C2503">
        <v>21</v>
      </c>
      <c r="D2503">
        <v>43</v>
      </c>
      <c r="E2503" t="s">
        <v>30</v>
      </c>
      <c r="F2503">
        <v>8.7899999999999991</v>
      </c>
      <c r="G2503">
        <v>41.13</v>
      </c>
      <c r="H2503">
        <v>179.81</v>
      </c>
      <c r="I2503">
        <v>210.71</v>
      </c>
      <c r="J2503">
        <v>15.75</v>
      </c>
      <c r="K2503" t="s">
        <v>897</v>
      </c>
    </row>
    <row r="2504" spans="1:11" x14ac:dyDescent="0.25">
      <c r="A2504" t="s">
        <v>426</v>
      </c>
      <c r="B2504">
        <v>292</v>
      </c>
      <c r="C2504">
        <v>21</v>
      </c>
      <c r="D2504">
        <v>43</v>
      </c>
      <c r="E2504" t="s">
        <v>30</v>
      </c>
      <c r="F2504">
        <v>8.7899999999999991</v>
      </c>
      <c r="G2504">
        <v>41.26</v>
      </c>
      <c r="H2504">
        <v>176.49</v>
      </c>
      <c r="I2504">
        <v>214.55</v>
      </c>
      <c r="J2504">
        <v>17.47</v>
      </c>
      <c r="K2504" t="s">
        <v>897</v>
      </c>
    </row>
    <row r="2505" spans="1:11" x14ac:dyDescent="0.25">
      <c r="A2505" t="s">
        <v>427</v>
      </c>
      <c r="B2505">
        <v>242</v>
      </c>
      <c r="C2505">
        <v>27</v>
      </c>
      <c r="D2505">
        <v>14</v>
      </c>
      <c r="E2505" t="s">
        <v>30</v>
      </c>
      <c r="F2505">
        <v>10.86</v>
      </c>
      <c r="G2505">
        <v>28.82</v>
      </c>
      <c r="H2505" t="s">
        <v>31</v>
      </c>
      <c r="I2505" t="s">
        <v>31</v>
      </c>
      <c r="J2505" t="s">
        <v>31</v>
      </c>
      <c r="K2505" t="s">
        <v>898</v>
      </c>
    </row>
    <row r="2506" spans="1:11" x14ac:dyDescent="0.25">
      <c r="A2506" t="s">
        <v>428</v>
      </c>
      <c r="B2506">
        <v>242</v>
      </c>
      <c r="C2506">
        <v>27</v>
      </c>
      <c r="D2506">
        <v>14</v>
      </c>
      <c r="E2506" t="s">
        <v>30</v>
      </c>
      <c r="F2506">
        <v>10.86</v>
      </c>
      <c r="G2506">
        <v>28.94</v>
      </c>
      <c r="H2506" t="s">
        <v>31</v>
      </c>
      <c r="I2506" t="s">
        <v>31</v>
      </c>
      <c r="J2506" t="s">
        <v>31</v>
      </c>
      <c r="K2506" t="s">
        <v>898</v>
      </c>
    </row>
    <row r="2507" spans="1:11" x14ac:dyDescent="0.25">
      <c r="A2507" t="s">
        <v>429</v>
      </c>
      <c r="B2507">
        <v>292</v>
      </c>
      <c r="C2507">
        <v>21</v>
      </c>
      <c r="D2507">
        <v>62</v>
      </c>
      <c r="E2507" t="s">
        <v>30</v>
      </c>
      <c r="F2507">
        <v>18.52</v>
      </c>
      <c r="G2507">
        <v>70.2</v>
      </c>
      <c r="H2507">
        <v>202.67</v>
      </c>
      <c r="I2507">
        <v>635.64</v>
      </c>
      <c r="J2507">
        <v>41.33</v>
      </c>
      <c r="K2507" t="s">
        <v>899</v>
      </c>
    </row>
    <row r="2508" spans="1:11" x14ac:dyDescent="0.25">
      <c r="A2508" t="s">
        <v>430</v>
      </c>
      <c r="B2508">
        <v>292</v>
      </c>
      <c r="C2508">
        <v>21</v>
      </c>
      <c r="D2508">
        <v>62</v>
      </c>
      <c r="E2508" t="s">
        <v>30</v>
      </c>
      <c r="F2508">
        <v>18.52</v>
      </c>
      <c r="G2508">
        <v>70.17</v>
      </c>
      <c r="H2508">
        <v>196.32</v>
      </c>
      <c r="I2508">
        <v>599.1</v>
      </c>
      <c r="J2508">
        <v>40.28</v>
      </c>
      <c r="K2508" t="s">
        <v>899</v>
      </c>
    </row>
    <row r="2509" spans="1:11" x14ac:dyDescent="0.25">
      <c r="A2509" t="s">
        <v>431</v>
      </c>
      <c r="B2509">
        <v>292</v>
      </c>
      <c r="C2509">
        <v>21</v>
      </c>
      <c r="D2509">
        <v>46</v>
      </c>
      <c r="E2509" t="s">
        <v>30</v>
      </c>
      <c r="F2509">
        <v>12.41</v>
      </c>
      <c r="G2509">
        <v>49.97</v>
      </c>
      <c r="H2509">
        <v>178.77</v>
      </c>
      <c r="I2509">
        <v>582.54</v>
      </c>
      <c r="J2509">
        <v>38.24</v>
      </c>
      <c r="K2509" t="s">
        <v>900</v>
      </c>
    </row>
    <row r="2510" spans="1:11" x14ac:dyDescent="0.25">
      <c r="A2510" t="s">
        <v>432</v>
      </c>
      <c r="B2510">
        <v>292</v>
      </c>
      <c r="C2510">
        <v>21</v>
      </c>
      <c r="D2510">
        <v>46</v>
      </c>
      <c r="E2510" t="s">
        <v>30</v>
      </c>
      <c r="F2510">
        <v>12.41</v>
      </c>
      <c r="G2510">
        <v>49.93</v>
      </c>
      <c r="H2510">
        <v>183.18</v>
      </c>
      <c r="I2510">
        <v>588</v>
      </c>
      <c r="J2510">
        <v>39.58</v>
      </c>
      <c r="K2510" t="s">
        <v>900</v>
      </c>
    </row>
    <row r="2511" spans="1:11" x14ac:dyDescent="0.25">
      <c r="A2511" t="s">
        <v>433</v>
      </c>
      <c r="B2511">
        <v>292</v>
      </c>
      <c r="C2511">
        <v>21</v>
      </c>
      <c r="D2511">
        <v>54</v>
      </c>
      <c r="E2511" t="s">
        <v>30</v>
      </c>
      <c r="F2511">
        <v>13.73</v>
      </c>
      <c r="G2511">
        <v>57.69</v>
      </c>
      <c r="H2511">
        <v>170.65</v>
      </c>
      <c r="I2511">
        <v>251.39</v>
      </c>
      <c r="J2511">
        <v>18.149999999999999</v>
      </c>
      <c r="K2511" t="s">
        <v>901</v>
      </c>
    </row>
    <row r="2512" spans="1:11" x14ac:dyDescent="0.25">
      <c r="A2512" t="s">
        <v>434</v>
      </c>
      <c r="B2512">
        <v>292</v>
      </c>
      <c r="C2512">
        <v>21</v>
      </c>
      <c r="D2512">
        <v>54</v>
      </c>
      <c r="E2512" t="s">
        <v>30</v>
      </c>
      <c r="F2512">
        <v>13.73</v>
      </c>
      <c r="G2512">
        <v>57.7</v>
      </c>
      <c r="H2512">
        <v>195.4</v>
      </c>
      <c r="I2512">
        <v>362.92</v>
      </c>
      <c r="J2512">
        <v>25.39</v>
      </c>
      <c r="K2512" t="s">
        <v>901</v>
      </c>
    </row>
    <row r="2513" spans="1:11" x14ac:dyDescent="0.25">
      <c r="A2513" t="s">
        <v>435</v>
      </c>
      <c r="B2513">
        <v>191</v>
      </c>
      <c r="C2513">
        <v>12</v>
      </c>
      <c r="D2513">
        <v>21</v>
      </c>
      <c r="E2513" t="s">
        <v>30</v>
      </c>
      <c r="F2513">
        <v>5.85</v>
      </c>
      <c r="G2513">
        <v>26.49</v>
      </c>
      <c r="H2513">
        <v>180</v>
      </c>
      <c r="I2513">
        <v>139</v>
      </c>
      <c r="J2513">
        <v>11.86</v>
      </c>
      <c r="K2513" t="s">
        <v>902</v>
      </c>
    </row>
    <row r="2514" spans="1:11" x14ac:dyDescent="0.25">
      <c r="A2514" t="s">
        <v>436</v>
      </c>
      <c r="B2514">
        <v>191</v>
      </c>
      <c r="C2514">
        <v>12</v>
      </c>
      <c r="D2514">
        <v>25</v>
      </c>
      <c r="E2514" t="s">
        <v>30</v>
      </c>
      <c r="F2514">
        <v>7.06</v>
      </c>
      <c r="G2514">
        <v>31.1</v>
      </c>
      <c r="H2514">
        <v>120</v>
      </c>
      <c r="I2514">
        <v>210.9</v>
      </c>
      <c r="J2514">
        <v>17.239999999999998</v>
      </c>
      <c r="K2514" t="s">
        <v>902</v>
      </c>
    </row>
    <row r="2515" spans="1:11" x14ac:dyDescent="0.25">
      <c r="A2515" t="s">
        <v>437</v>
      </c>
      <c r="B2515">
        <v>191</v>
      </c>
      <c r="C2515">
        <v>12</v>
      </c>
      <c r="D2515">
        <v>7</v>
      </c>
      <c r="E2515" t="s">
        <v>30</v>
      </c>
      <c r="F2515">
        <v>1.2</v>
      </c>
      <c r="G2515">
        <v>8.42</v>
      </c>
      <c r="H2515">
        <v>150</v>
      </c>
      <c r="I2515">
        <v>127.7</v>
      </c>
      <c r="J2515">
        <v>14.86</v>
      </c>
      <c r="K2515" t="s">
        <v>903</v>
      </c>
    </row>
    <row r="2516" spans="1:11" x14ac:dyDescent="0.25">
      <c r="A2516" t="s">
        <v>438</v>
      </c>
      <c r="B2516">
        <v>191</v>
      </c>
      <c r="C2516">
        <v>12</v>
      </c>
      <c r="D2516">
        <v>7</v>
      </c>
      <c r="E2516" t="s">
        <v>30</v>
      </c>
      <c r="F2516">
        <v>1.2</v>
      </c>
      <c r="G2516">
        <v>7.78</v>
      </c>
      <c r="H2516">
        <v>290</v>
      </c>
      <c r="I2516">
        <v>184.2</v>
      </c>
      <c r="J2516">
        <v>20.190000000000001</v>
      </c>
      <c r="K2516" t="s">
        <v>904</v>
      </c>
    </row>
    <row r="2517" spans="1:11" x14ac:dyDescent="0.25">
      <c r="A2517" t="s">
        <v>439</v>
      </c>
      <c r="B2517">
        <v>292</v>
      </c>
      <c r="C2517">
        <v>21</v>
      </c>
      <c r="D2517">
        <v>55</v>
      </c>
      <c r="E2517" t="s">
        <v>30</v>
      </c>
      <c r="F2517">
        <v>24.01</v>
      </c>
      <c r="G2517">
        <v>74.08</v>
      </c>
      <c r="H2517">
        <v>382.52</v>
      </c>
      <c r="I2517" s="1">
        <v>1710.25</v>
      </c>
      <c r="J2517">
        <v>87.25</v>
      </c>
      <c r="K2517" t="s">
        <v>905</v>
      </c>
    </row>
    <row r="2518" spans="1:11" x14ac:dyDescent="0.25">
      <c r="A2518" t="s">
        <v>440</v>
      </c>
      <c r="B2518">
        <v>292</v>
      </c>
      <c r="C2518">
        <v>21</v>
      </c>
      <c r="D2518">
        <v>55</v>
      </c>
      <c r="E2518" t="s">
        <v>30</v>
      </c>
      <c r="F2518">
        <v>24.01</v>
      </c>
      <c r="G2518">
        <v>74.22</v>
      </c>
      <c r="H2518">
        <v>349.99</v>
      </c>
      <c r="I2518" s="1">
        <v>1467.68</v>
      </c>
      <c r="J2518">
        <v>74.55</v>
      </c>
      <c r="K2518" t="s">
        <v>905</v>
      </c>
    </row>
    <row r="2519" spans="1:11" x14ac:dyDescent="0.25">
      <c r="A2519" t="s">
        <v>441</v>
      </c>
      <c r="B2519">
        <v>292</v>
      </c>
      <c r="C2519">
        <v>21</v>
      </c>
      <c r="D2519">
        <v>30</v>
      </c>
      <c r="E2519" t="s">
        <v>30</v>
      </c>
      <c r="F2519">
        <v>6.18</v>
      </c>
      <c r="G2519">
        <v>29.54</v>
      </c>
      <c r="H2519">
        <v>148.81</v>
      </c>
      <c r="I2519">
        <v>256.75</v>
      </c>
      <c r="J2519">
        <v>20.77</v>
      </c>
      <c r="K2519" t="s">
        <v>906</v>
      </c>
    </row>
    <row r="2520" spans="1:11" x14ac:dyDescent="0.25">
      <c r="A2520" t="s">
        <v>442</v>
      </c>
      <c r="B2520">
        <v>292</v>
      </c>
      <c r="C2520">
        <v>21</v>
      </c>
      <c r="D2520">
        <v>30</v>
      </c>
      <c r="E2520" t="s">
        <v>30</v>
      </c>
      <c r="F2520">
        <v>6.18</v>
      </c>
      <c r="G2520">
        <v>29.52</v>
      </c>
      <c r="H2520">
        <v>154.88999999999999</v>
      </c>
      <c r="I2520">
        <v>218.76</v>
      </c>
      <c r="J2520">
        <v>17.78</v>
      </c>
      <c r="K2520" t="s">
        <v>906</v>
      </c>
    </row>
    <row r="2521" spans="1:11" x14ac:dyDescent="0.25">
      <c r="A2521" t="s">
        <v>443</v>
      </c>
      <c r="B2521">
        <v>292</v>
      </c>
      <c r="C2521">
        <v>21</v>
      </c>
      <c r="D2521">
        <v>26</v>
      </c>
      <c r="E2521" t="s">
        <v>30</v>
      </c>
      <c r="F2521">
        <v>5.26</v>
      </c>
      <c r="G2521">
        <v>25.24</v>
      </c>
      <c r="H2521">
        <v>119.34</v>
      </c>
      <c r="I2521">
        <v>162.58000000000001</v>
      </c>
      <c r="J2521">
        <v>13.21</v>
      </c>
      <c r="K2521" t="s">
        <v>906</v>
      </c>
    </row>
    <row r="2522" spans="1:11" x14ac:dyDescent="0.25">
      <c r="A2522" t="s">
        <v>444</v>
      </c>
      <c r="B2522">
        <v>292</v>
      </c>
      <c r="C2522">
        <v>21</v>
      </c>
      <c r="D2522">
        <v>26</v>
      </c>
      <c r="E2522" t="s">
        <v>30</v>
      </c>
      <c r="F2522">
        <v>5.26</v>
      </c>
      <c r="G2522">
        <v>25.19</v>
      </c>
      <c r="H2522">
        <v>131.31</v>
      </c>
      <c r="I2522">
        <v>169.29</v>
      </c>
      <c r="J2522">
        <v>13.97</v>
      </c>
      <c r="K2522" t="s">
        <v>906</v>
      </c>
    </row>
    <row r="2523" spans="1:11" x14ac:dyDescent="0.25">
      <c r="A2523" t="s">
        <v>445</v>
      </c>
      <c r="B2523">
        <v>292</v>
      </c>
      <c r="C2523">
        <v>21</v>
      </c>
      <c r="D2523">
        <v>46</v>
      </c>
      <c r="E2523" t="s">
        <v>30</v>
      </c>
      <c r="F2523">
        <v>6.3</v>
      </c>
      <c r="G2523">
        <v>35.29</v>
      </c>
      <c r="H2523">
        <v>277.42</v>
      </c>
      <c r="I2523">
        <v>226.22</v>
      </c>
      <c r="J2523">
        <v>18.45</v>
      </c>
      <c r="K2523" t="s">
        <v>907</v>
      </c>
    </row>
    <row r="2524" spans="1:11" x14ac:dyDescent="0.25">
      <c r="A2524" t="s">
        <v>446</v>
      </c>
      <c r="B2524">
        <v>292</v>
      </c>
      <c r="C2524">
        <v>21</v>
      </c>
      <c r="D2524">
        <v>54</v>
      </c>
      <c r="E2524" t="s">
        <v>30</v>
      </c>
      <c r="F2524">
        <v>6.62</v>
      </c>
      <c r="G2524">
        <v>40.049999999999997</v>
      </c>
      <c r="H2524">
        <v>507.47</v>
      </c>
      <c r="I2524">
        <v>455.49</v>
      </c>
      <c r="J2524">
        <v>35.61</v>
      </c>
      <c r="K2524" t="s">
        <v>908</v>
      </c>
    </row>
    <row r="2525" spans="1:11" x14ac:dyDescent="0.25">
      <c r="A2525" t="s">
        <v>447</v>
      </c>
      <c r="B2525">
        <v>292</v>
      </c>
      <c r="C2525">
        <v>21</v>
      </c>
      <c r="D2525">
        <v>8</v>
      </c>
      <c r="E2525" t="s">
        <v>30</v>
      </c>
      <c r="F2525">
        <v>2.46</v>
      </c>
      <c r="G2525">
        <v>9.48</v>
      </c>
      <c r="H2525">
        <v>30.61</v>
      </c>
      <c r="I2525">
        <v>26.46</v>
      </c>
      <c r="J2525">
        <v>1.63</v>
      </c>
      <c r="K2525" t="s">
        <v>909</v>
      </c>
    </row>
    <row r="2526" spans="1:11" x14ac:dyDescent="0.25">
      <c r="A2526" t="s">
        <v>448</v>
      </c>
      <c r="B2526">
        <v>292</v>
      </c>
      <c r="C2526">
        <v>21</v>
      </c>
      <c r="D2526">
        <v>8</v>
      </c>
      <c r="E2526" t="s">
        <v>30</v>
      </c>
      <c r="F2526">
        <v>2.46</v>
      </c>
      <c r="G2526">
        <v>9.6</v>
      </c>
      <c r="H2526">
        <v>38.380000000000003</v>
      </c>
      <c r="I2526">
        <v>33.97</v>
      </c>
      <c r="J2526">
        <v>1.98</v>
      </c>
      <c r="K2526" t="s">
        <v>909</v>
      </c>
    </row>
    <row r="2527" spans="1:11" x14ac:dyDescent="0.25">
      <c r="A2527" t="s">
        <v>449</v>
      </c>
      <c r="B2527">
        <v>292</v>
      </c>
      <c r="C2527">
        <v>21</v>
      </c>
      <c r="D2527">
        <v>64</v>
      </c>
      <c r="E2527" t="s">
        <v>30</v>
      </c>
      <c r="F2527">
        <v>18.3</v>
      </c>
      <c r="G2527">
        <v>74.290000000000006</v>
      </c>
      <c r="H2527">
        <v>194.05</v>
      </c>
      <c r="I2527">
        <v>463.07</v>
      </c>
      <c r="J2527">
        <v>34.549999999999997</v>
      </c>
      <c r="K2527" t="s">
        <v>910</v>
      </c>
    </row>
    <row r="2528" spans="1:11" x14ac:dyDescent="0.25">
      <c r="A2528" t="s">
        <v>450</v>
      </c>
      <c r="B2528">
        <v>292</v>
      </c>
      <c r="C2528">
        <v>21</v>
      </c>
      <c r="D2528">
        <v>65</v>
      </c>
      <c r="E2528" t="s">
        <v>30</v>
      </c>
      <c r="F2528">
        <v>18.12</v>
      </c>
      <c r="G2528">
        <v>74.86</v>
      </c>
      <c r="H2528">
        <v>192.29</v>
      </c>
      <c r="I2528">
        <v>457.81</v>
      </c>
      <c r="J2528">
        <v>32.299999999999997</v>
      </c>
      <c r="K2528" t="s">
        <v>911</v>
      </c>
    </row>
    <row r="2529" spans="1:11" x14ac:dyDescent="0.25">
      <c r="A2529" t="s">
        <v>451</v>
      </c>
      <c r="B2529">
        <v>292</v>
      </c>
      <c r="C2529">
        <v>21</v>
      </c>
      <c r="D2529">
        <v>2</v>
      </c>
      <c r="E2529" t="s">
        <v>30</v>
      </c>
      <c r="F2529">
        <v>2.02</v>
      </c>
      <c r="G2529">
        <v>3.35</v>
      </c>
      <c r="H2529" t="s">
        <v>31</v>
      </c>
      <c r="I2529" t="s">
        <v>31</v>
      </c>
      <c r="J2529" t="s">
        <v>31</v>
      </c>
      <c r="K2529" t="s">
        <v>912</v>
      </c>
    </row>
    <row r="2530" spans="1:11" x14ac:dyDescent="0.25">
      <c r="A2530" t="s">
        <v>452</v>
      </c>
      <c r="B2530">
        <v>292</v>
      </c>
      <c r="C2530">
        <v>21</v>
      </c>
      <c r="D2530">
        <v>1</v>
      </c>
      <c r="E2530" t="s">
        <v>30</v>
      </c>
      <c r="F2530">
        <v>2.09</v>
      </c>
      <c r="G2530">
        <v>3.45</v>
      </c>
      <c r="H2530" t="s">
        <v>31</v>
      </c>
      <c r="I2530" t="s">
        <v>31</v>
      </c>
      <c r="J2530" t="s">
        <v>31</v>
      </c>
      <c r="K2530" t="s">
        <v>913</v>
      </c>
    </row>
    <row r="2531" spans="1:11" x14ac:dyDescent="0.25">
      <c r="A2531" t="s">
        <v>453</v>
      </c>
      <c r="B2531">
        <v>292</v>
      </c>
      <c r="C2531">
        <v>21</v>
      </c>
      <c r="D2531">
        <v>7</v>
      </c>
      <c r="E2531" t="s">
        <v>30</v>
      </c>
      <c r="F2531">
        <v>0.95</v>
      </c>
      <c r="G2531">
        <v>5.03</v>
      </c>
      <c r="H2531" t="s">
        <v>31</v>
      </c>
      <c r="I2531" t="s">
        <v>31</v>
      </c>
      <c r="J2531" t="s">
        <v>31</v>
      </c>
      <c r="K2531" t="s">
        <v>914</v>
      </c>
    </row>
    <row r="2532" spans="1:11" x14ac:dyDescent="0.25">
      <c r="A2532" t="s">
        <v>454</v>
      </c>
      <c r="B2532">
        <v>292</v>
      </c>
      <c r="C2532">
        <v>21</v>
      </c>
      <c r="D2532">
        <v>11</v>
      </c>
      <c r="E2532" t="s">
        <v>30</v>
      </c>
      <c r="F2532">
        <v>1.29</v>
      </c>
      <c r="G2532">
        <v>8.09</v>
      </c>
      <c r="H2532">
        <v>6.16</v>
      </c>
      <c r="I2532">
        <v>3.24</v>
      </c>
      <c r="J2532">
        <v>0.33</v>
      </c>
      <c r="K2532" t="s">
        <v>915</v>
      </c>
    </row>
    <row r="2533" spans="1:11" x14ac:dyDescent="0.25">
      <c r="A2533" t="s">
        <v>455</v>
      </c>
      <c r="B2533">
        <v>292</v>
      </c>
      <c r="C2533">
        <v>21</v>
      </c>
      <c r="D2533">
        <v>15</v>
      </c>
      <c r="E2533" t="s">
        <v>30</v>
      </c>
      <c r="F2533">
        <v>2.72</v>
      </c>
      <c r="G2533">
        <v>13.13</v>
      </c>
      <c r="H2533">
        <v>169.93</v>
      </c>
      <c r="I2533">
        <v>109.13</v>
      </c>
      <c r="J2533">
        <v>8.7100000000000009</v>
      </c>
      <c r="K2533" t="s">
        <v>916</v>
      </c>
    </row>
    <row r="2534" spans="1:11" x14ac:dyDescent="0.25">
      <c r="A2534" t="s">
        <v>456</v>
      </c>
      <c r="B2534">
        <v>292</v>
      </c>
      <c r="C2534">
        <v>21</v>
      </c>
      <c r="D2534">
        <v>15</v>
      </c>
      <c r="E2534" t="s">
        <v>30</v>
      </c>
      <c r="F2534">
        <v>2.72</v>
      </c>
      <c r="G2534">
        <v>13.14</v>
      </c>
      <c r="H2534">
        <v>177.21</v>
      </c>
      <c r="I2534">
        <v>116.99</v>
      </c>
      <c r="J2534">
        <v>9.44</v>
      </c>
      <c r="K2534" t="s">
        <v>916</v>
      </c>
    </row>
    <row r="2535" spans="1:11" x14ac:dyDescent="0.25">
      <c r="A2535" t="s">
        <v>457</v>
      </c>
      <c r="B2535">
        <v>292</v>
      </c>
      <c r="C2535">
        <v>21</v>
      </c>
      <c r="D2535">
        <v>29</v>
      </c>
      <c r="E2535" t="s">
        <v>30</v>
      </c>
      <c r="F2535">
        <v>12.79</v>
      </c>
      <c r="G2535">
        <v>42.89</v>
      </c>
      <c r="H2535">
        <v>128.57</v>
      </c>
      <c r="I2535">
        <v>411.66</v>
      </c>
      <c r="J2535">
        <v>22.8</v>
      </c>
      <c r="K2535" t="s">
        <v>917</v>
      </c>
    </row>
    <row r="2536" spans="1:11" x14ac:dyDescent="0.25">
      <c r="A2536" t="s">
        <v>458</v>
      </c>
      <c r="B2536">
        <v>292</v>
      </c>
      <c r="C2536">
        <v>21</v>
      </c>
      <c r="D2536">
        <v>29</v>
      </c>
      <c r="E2536" t="s">
        <v>30</v>
      </c>
      <c r="F2536">
        <v>12.79</v>
      </c>
      <c r="G2536">
        <v>40.130000000000003</v>
      </c>
      <c r="H2536">
        <v>185.75</v>
      </c>
      <c r="I2536">
        <v>862.03</v>
      </c>
      <c r="J2536">
        <v>45.1</v>
      </c>
      <c r="K2536" t="s">
        <v>917</v>
      </c>
    </row>
    <row r="2537" spans="1:11" x14ac:dyDescent="0.25">
      <c r="A2537" t="s">
        <v>459</v>
      </c>
      <c r="B2537">
        <v>242</v>
      </c>
      <c r="C2537">
        <v>27</v>
      </c>
      <c r="D2537">
        <v>19</v>
      </c>
      <c r="E2537" t="s">
        <v>30</v>
      </c>
      <c r="F2537">
        <v>11.25</v>
      </c>
      <c r="G2537">
        <v>32.78</v>
      </c>
      <c r="H2537" t="s">
        <v>31</v>
      </c>
      <c r="I2537" t="s">
        <v>31</v>
      </c>
      <c r="J2537" t="s">
        <v>31</v>
      </c>
      <c r="K2537" t="s">
        <v>918</v>
      </c>
    </row>
    <row r="2538" spans="1:11" x14ac:dyDescent="0.25">
      <c r="A2538" t="s">
        <v>460</v>
      </c>
      <c r="B2538">
        <v>242</v>
      </c>
      <c r="C2538">
        <v>27</v>
      </c>
      <c r="D2538">
        <v>19</v>
      </c>
      <c r="E2538" t="s">
        <v>30</v>
      </c>
      <c r="F2538">
        <v>11.01</v>
      </c>
      <c r="G2538">
        <v>30.93</v>
      </c>
      <c r="H2538" t="s">
        <v>31</v>
      </c>
      <c r="I2538" t="s">
        <v>31</v>
      </c>
      <c r="J2538" t="s">
        <v>31</v>
      </c>
      <c r="K2538" t="s">
        <v>919</v>
      </c>
    </row>
    <row r="2539" spans="1:11" x14ac:dyDescent="0.25">
      <c r="A2539" t="s">
        <v>461</v>
      </c>
      <c r="B2539">
        <v>242</v>
      </c>
      <c r="C2539">
        <v>27</v>
      </c>
      <c r="D2539">
        <v>20</v>
      </c>
      <c r="E2539" t="s">
        <v>30</v>
      </c>
      <c r="F2539">
        <v>12.86</v>
      </c>
      <c r="G2539">
        <v>38.18</v>
      </c>
      <c r="H2539" t="s">
        <v>31</v>
      </c>
      <c r="I2539" t="s">
        <v>31</v>
      </c>
      <c r="J2539" t="s">
        <v>31</v>
      </c>
      <c r="K2539" t="s">
        <v>920</v>
      </c>
    </row>
    <row r="2540" spans="1:11" x14ac:dyDescent="0.25">
      <c r="A2540" t="s">
        <v>462</v>
      </c>
      <c r="B2540">
        <v>242</v>
      </c>
      <c r="C2540">
        <v>27</v>
      </c>
      <c r="D2540">
        <v>20</v>
      </c>
      <c r="E2540" t="s">
        <v>30</v>
      </c>
      <c r="F2540">
        <v>12.86</v>
      </c>
      <c r="G2540">
        <v>36.35</v>
      </c>
      <c r="H2540" t="s">
        <v>31</v>
      </c>
      <c r="I2540" t="s">
        <v>31</v>
      </c>
      <c r="J2540" t="s">
        <v>31</v>
      </c>
      <c r="K2540" t="s">
        <v>920</v>
      </c>
    </row>
    <row r="2541" spans="1:11" x14ac:dyDescent="0.25">
      <c r="A2541" t="s">
        <v>463</v>
      </c>
      <c r="B2541">
        <v>251</v>
      </c>
      <c r="C2541">
        <v>22</v>
      </c>
      <c r="D2541">
        <v>12</v>
      </c>
      <c r="E2541" t="s">
        <v>30</v>
      </c>
      <c r="F2541">
        <v>5.39</v>
      </c>
      <c r="G2541">
        <v>16.5</v>
      </c>
      <c r="H2541" t="s">
        <v>31</v>
      </c>
      <c r="I2541" t="s">
        <v>31</v>
      </c>
      <c r="J2541" t="s">
        <v>31</v>
      </c>
      <c r="K2541" t="s">
        <v>921</v>
      </c>
    </row>
    <row r="2542" spans="1:11" x14ac:dyDescent="0.25">
      <c r="A2542" t="s">
        <v>464</v>
      </c>
      <c r="B2542">
        <v>251</v>
      </c>
      <c r="C2542">
        <v>22</v>
      </c>
      <c r="D2542">
        <v>12</v>
      </c>
      <c r="E2542" t="s">
        <v>30</v>
      </c>
      <c r="F2542">
        <v>5.39</v>
      </c>
      <c r="G2542">
        <v>16.690000000000001</v>
      </c>
      <c r="H2542" t="s">
        <v>31</v>
      </c>
      <c r="I2542" t="s">
        <v>31</v>
      </c>
      <c r="J2542" t="s">
        <v>31</v>
      </c>
      <c r="K2542" t="s">
        <v>921</v>
      </c>
    </row>
    <row r="2543" spans="1:11" x14ac:dyDescent="0.25">
      <c r="A2543" t="s">
        <v>465</v>
      </c>
      <c r="B2543">
        <v>292</v>
      </c>
      <c r="C2543">
        <v>21</v>
      </c>
      <c r="D2543">
        <v>28</v>
      </c>
      <c r="E2543" t="s">
        <v>30</v>
      </c>
      <c r="F2543">
        <v>6.78</v>
      </c>
      <c r="G2543">
        <v>26.94</v>
      </c>
      <c r="H2543">
        <v>61.33</v>
      </c>
      <c r="I2543">
        <v>24.94</v>
      </c>
      <c r="J2543">
        <v>1.95</v>
      </c>
      <c r="K2543" t="s">
        <v>922</v>
      </c>
    </row>
    <row r="2544" spans="1:11" x14ac:dyDescent="0.25">
      <c r="A2544" t="s">
        <v>466</v>
      </c>
      <c r="B2544">
        <v>292</v>
      </c>
      <c r="C2544">
        <v>21</v>
      </c>
      <c r="D2544">
        <v>28</v>
      </c>
      <c r="E2544" t="s">
        <v>30</v>
      </c>
      <c r="F2544">
        <v>6.78</v>
      </c>
      <c r="G2544">
        <v>27.03</v>
      </c>
      <c r="H2544">
        <v>60</v>
      </c>
      <c r="I2544">
        <v>18.86</v>
      </c>
      <c r="J2544">
        <v>1.73</v>
      </c>
      <c r="K2544" t="s">
        <v>922</v>
      </c>
    </row>
    <row r="2545" spans="1:11" x14ac:dyDescent="0.25">
      <c r="A2545" t="s">
        <v>467</v>
      </c>
      <c r="B2545">
        <v>251</v>
      </c>
      <c r="C2545">
        <v>22</v>
      </c>
      <c r="D2545">
        <v>21</v>
      </c>
      <c r="E2545" t="s">
        <v>30</v>
      </c>
      <c r="F2545">
        <v>13.08</v>
      </c>
      <c r="G2545">
        <v>35.07</v>
      </c>
      <c r="H2545" t="s">
        <v>31</v>
      </c>
      <c r="I2545" t="s">
        <v>31</v>
      </c>
      <c r="J2545" t="s">
        <v>31</v>
      </c>
      <c r="K2545" t="s">
        <v>923</v>
      </c>
    </row>
    <row r="2546" spans="1:11" x14ac:dyDescent="0.25">
      <c r="A2546" t="s">
        <v>468</v>
      </c>
      <c r="B2546">
        <v>251</v>
      </c>
      <c r="C2546">
        <v>22</v>
      </c>
      <c r="D2546">
        <v>21</v>
      </c>
      <c r="E2546" t="s">
        <v>30</v>
      </c>
      <c r="F2546">
        <v>12.56</v>
      </c>
      <c r="G2546">
        <v>34.9</v>
      </c>
      <c r="H2546" t="s">
        <v>31</v>
      </c>
      <c r="I2546" t="s">
        <v>31</v>
      </c>
      <c r="J2546" t="s">
        <v>31</v>
      </c>
      <c r="K2546" t="s">
        <v>924</v>
      </c>
    </row>
    <row r="2547" spans="1:11" x14ac:dyDescent="0.25">
      <c r="A2547" t="s">
        <v>469</v>
      </c>
      <c r="B2547">
        <v>251</v>
      </c>
      <c r="C2547">
        <v>22</v>
      </c>
      <c r="D2547">
        <v>19</v>
      </c>
      <c r="E2547" t="s">
        <v>30</v>
      </c>
      <c r="F2547">
        <v>11.28</v>
      </c>
      <c r="G2547">
        <v>31.65</v>
      </c>
      <c r="H2547" t="s">
        <v>31</v>
      </c>
      <c r="I2547" t="s">
        <v>31</v>
      </c>
      <c r="J2547" t="s">
        <v>31</v>
      </c>
      <c r="K2547" t="s">
        <v>925</v>
      </c>
    </row>
    <row r="2548" spans="1:11" x14ac:dyDescent="0.25">
      <c r="A2548" t="s">
        <v>470</v>
      </c>
      <c r="B2548">
        <v>251</v>
      </c>
      <c r="C2548">
        <v>22</v>
      </c>
      <c r="D2548">
        <v>19</v>
      </c>
      <c r="E2548" t="s">
        <v>30</v>
      </c>
      <c r="F2548">
        <v>11.04</v>
      </c>
      <c r="G2548">
        <v>31.95</v>
      </c>
      <c r="H2548" t="s">
        <v>31</v>
      </c>
      <c r="I2548" t="s">
        <v>31</v>
      </c>
      <c r="J2548" t="s">
        <v>31</v>
      </c>
      <c r="K2548" t="s">
        <v>926</v>
      </c>
    </row>
    <row r="2549" spans="1:11" x14ac:dyDescent="0.25">
      <c r="A2549" t="s">
        <v>471</v>
      </c>
      <c r="B2549">
        <v>242</v>
      </c>
      <c r="C2549">
        <v>27</v>
      </c>
      <c r="D2549">
        <v>12</v>
      </c>
      <c r="E2549" t="s">
        <v>30</v>
      </c>
      <c r="F2549">
        <v>11.1</v>
      </c>
      <c r="G2549">
        <v>24.63</v>
      </c>
      <c r="H2549" t="s">
        <v>31</v>
      </c>
      <c r="I2549" t="s">
        <v>31</v>
      </c>
      <c r="J2549" t="s">
        <v>31</v>
      </c>
      <c r="K2549" t="s">
        <v>927</v>
      </c>
    </row>
    <row r="2550" spans="1:11" x14ac:dyDescent="0.25">
      <c r="A2550" t="s">
        <v>472</v>
      </c>
      <c r="B2550">
        <v>242</v>
      </c>
      <c r="C2550">
        <v>27</v>
      </c>
      <c r="D2550">
        <v>11</v>
      </c>
      <c r="E2550" t="s">
        <v>30</v>
      </c>
      <c r="F2550">
        <v>10.07</v>
      </c>
      <c r="G2550">
        <v>22.27</v>
      </c>
      <c r="H2550" t="s">
        <v>31</v>
      </c>
      <c r="I2550" t="s">
        <v>31</v>
      </c>
      <c r="J2550" t="s">
        <v>31</v>
      </c>
      <c r="K2550" t="s">
        <v>928</v>
      </c>
    </row>
    <row r="2551" spans="1:11" x14ac:dyDescent="0.25">
      <c r="A2551" t="s">
        <v>473</v>
      </c>
      <c r="B2551">
        <v>242</v>
      </c>
      <c r="C2551">
        <v>27</v>
      </c>
      <c r="D2551">
        <v>26</v>
      </c>
      <c r="E2551" t="s">
        <v>30</v>
      </c>
      <c r="F2551">
        <v>14.25</v>
      </c>
      <c r="G2551">
        <v>43.99</v>
      </c>
      <c r="H2551" t="s">
        <v>31</v>
      </c>
      <c r="I2551" t="s">
        <v>31</v>
      </c>
      <c r="J2551" t="s">
        <v>31</v>
      </c>
      <c r="K2551" t="s">
        <v>929</v>
      </c>
    </row>
    <row r="2552" spans="1:11" x14ac:dyDescent="0.25">
      <c r="A2552" t="s">
        <v>474</v>
      </c>
      <c r="B2552">
        <v>242</v>
      </c>
      <c r="C2552">
        <v>27</v>
      </c>
      <c r="D2552">
        <v>30</v>
      </c>
      <c r="E2552" t="s">
        <v>30</v>
      </c>
      <c r="F2552">
        <v>14.43</v>
      </c>
      <c r="G2552">
        <v>46.99</v>
      </c>
      <c r="H2552" t="s">
        <v>31</v>
      </c>
      <c r="I2552" t="s">
        <v>31</v>
      </c>
      <c r="J2552" t="s">
        <v>31</v>
      </c>
      <c r="K2552" t="s">
        <v>930</v>
      </c>
    </row>
    <row r="2553" spans="1:11" x14ac:dyDescent="0.25">
      <c r="A2553" t="s">
        <v>475</v>
      </c>
      <c r="B2553">
        <v>292</v>
      </c>
      <c r="C2553">
        <v>21</v>
      </c>
      <c r="D2553">
        <v>32</v>
      </c>
      <c r="E2553" t="s">
        <v>30</v>
      </c>
      <c r="F2553">
        <v>8.49</v>
      </c>
      <c r="G2553">
        <v>35.090000000000003</v>
      </c>
      <c r="H2553">
        <v>166.43</v>
      </c>
      <c r="I2553">
        <v>287.57</v>
      </c>
      <c r="J2553">
        <v>22</v>
      </c>
      <c r="K2553" t="s">
        <v>931</v>
      </c>
    </row>
    <row r="2554" spans="1:11" x14ac:dyDescent="0.25">
      <c r="A2554" t="s">
        <v>476</v>
      </c>
      <c r="B2554">
        <v>292</v>
      </c>
      <c r="C2554">
        <v>21</v>
      </c>
      <c r="D2554">
        <v>20</v>
      </c>
      <c r="E2554" t="s">
        <v>30</v>
      </c>
      <c r="F2554">
        <v>7.8</v>
      </c>
      <c r="G2554">
        <v>26.65</v>
      </c>
      <c r="H2554">
        <v>74.849999999999994</v>
      </c>
      <c r="I2554">
        <v>143.27000000000001</v>
      </c>
      <c r="J2554">
        <v>8.7200000000000006</v>
      </c>
      <c r="K2554" t="s">
        <v>932</v>
      </c>
    </row>
    <row r="2555" spans="1:11" x14ac:dyDescent="0.25">
      <c r="A2555" t="s">
        <v>477</v>
      </c>
      <c r="B2555">
        <v>242</v>
      </c>
      <c r="C2555">
        <v>27</v>
      </c>
      <c r="D2555">
        <v>15</v>
      </c>
      <c r="E2555" t="s">
        <v>30</v>
      </c>
      <c r="F2555">
        <v>8.43</v>
      </c>
      <c r="G2555">
        <v>24.93</v>
      </c>
      <c r="H2555" t="s">
        <v>31</v>
      </c>
      <c r="I2555" t="s">
        <v>31</v>
      </c>
      <c r="J2555" t="s">
        <v>31</v>
      </c>
      <c r="K2555" t="s">
        <v>933</v>
      </c>
    </row>
    <row r="2556" spans="1:11" x14ac:dyDescent="0.25">
      <c r="A2556" t="s">
        <v>478</v>
      </c>
      <c r="B2556">
        <v>242</v>
      </c>
      <c r="C2556">
        <v>27</v>
      </c>
      <c r="D2556">
        <v>14</v>
      </c>
      <c r="E2556" t="s">
        <v>30</v>
      </c>
      <c r="F2556">
        <v>8.1999999999999993</v>
      </c>
      <c r="G2556">
        <v>23.63</v>
      </c>
      <c r="H2556" t="s">
        <v>31</v>
      </c>
      <c r="I2556" t="s">
        <v>31</v>
      </c>
      <c r="J2556" t="s">
        <v>31</v>
      </c>
      <c r="K2556" t="s">
        <v>934</v>
      </c>
    </row>
    <row r="2557" spans="1:11" x14ac:dyDescent="0.25">
      <c r="A2557" t="s">
        <v>479</v>
      </c>
      <c r="B2557">
        <v>292</v>
      </c>
      <c r="C2557">
        <v>21</v>
      </c>
      <c r="D2557">
        <v>48</v>
      </c>
      <c r="E2557" t="s">
        <v>30</v>
      </c>
      <c r="F2557">
        <v>14.16</v>
      </c>
      <c r="G2557">
        <v>56.92</v>
      </c>
      <c r="H2557">
        <v>147.69999999999999</v>
      </c>
      <c r="I2557">
        <v>148.08000000000001</v>
      </c>
      <c r="J2557">
        <v>9.93</v>
      </c>
      <c r="K2557" t="s">
        <v>935</v>
      </c>
    </row>
    <row r="2558" spans="1:11" x14ac:dyDescent="0.25">
      <c r="A2558" t="s">
        <v>480</v>
      </c>
      <c r="B2558">
        <v>292</v>
      </c>
      <c r="C2558">
        <v>21</v>
      </c>
      <c r="D2558">
        <v>45</v>
      </c>
      <c r="E2558" t="s">
        <v>30</v>
      </c>
      <c r="F2558">
        <v>14.11</v>
      </c>
      <c r="G2558">
        <v>54.9</v>
      </c>
      <c r="H2558">
        <v>146.62</v>
      </c>
      <c r="I2558">
        <v>138.52000000000001</v>
      </c>
      <c r="J2558">
        <v>9.06</v>
      </c>
      <c r="K2558" t="s">
        <v>936</v>
      </c>
    </row>
    <row r="2559" spans="1:11" x14ac:dyDescent="0.25">
      <c r="A2559" t="s">
        <v>481</v>
      </c>
      <c r="B2559">
        <v>242</v>
      </c>
      <c r="C2559">
        <v>27</v>
      </c>
      <c r="D2559">
        <v>34</v>
      </c>
      <c r="E2559" t="s">
        <v>30</v>
      </c>
      <c r="F2559">
        <v>20</v>
      </c>
      <c r="G2559">
        <v>57.79</v>
      </c>
      <c r="H2559" t="s">
        <v>31</v>
      </c>
      <c r="I2559" t="s">
        <v>31</v>
      </c>
      <c r="J2559" t="s">
        <v>31</v>
      </c>
      <c r="K2559" t="s">
        <v>937</v>
      </c>
    </row>
    <row r="2560" spans="1:11" x14ac:dyDescent="0.25">
      <c r="A2560" t="s">
        <v>482</v>
      </c>
      <c r="B2560">
        <v>242</v>
      </c>
      <c r="C2560">
        <v>27</v>
      </c>
      <c r="D2560">
        <v>36</v>
      </c>
      <c r="E2560" t="s">
        <v>30</v>
      </c>
      <c r="F2560">
        <v>20.09</v>
      </c>
      <c r="G2560">
        <v>63</v>
      </c>
      <c r="H2560" t="s">
        <v>31</v>
      </c>
      <c r="I2560" t="s">
        <v>31</v>
      </c>
      <c r="J2560" t="s">
        <v>31</v>
      </c>
      <c r="K2560" t="s">
        <v>938</v>
      </c>
    </row>
    <row r="2561" spans="1:11" x14ac:dyDescent="0.25">
      <c r="A2561" t="s">
        <v>483</v>
      </c>
      <c r="B2561">
        <v>242</v>
      </c>
      <c r="C2561">
        <v>27</v>
      </c>
      <c r="D2561">
        <v>27</v>
      </c>
      <c r="E2561" t="s">
        <v>30</v>
      </c>
      <c r="F2561">
        <v>15.27</v>
      </c>
      <c r="G2561">
        <v>44.77</v>
      </c>
      <c r="H2561" t="s">
        <v>31</v>
      </c>
      <c r="I2561" t="s">
        <v>31</v>
      </c>
      <c r="J2561" t="s">
        <v>31</v>
      </c>
      <c r="K2561" t="s">
        <v>939</v>
      </c>
    </row>
    <row r="2562" spans="1:11" x14ac:dyDescent="0.25">
      <c r="A2562" t="s">
        <v>484</v>
      </c>
      <c r="B2562">
        <v>242</v>
      </c>
      <c r="C2562">
        <v>27</v>
      </c>
      <c r="D2562">
        <v>29</v>
      </c>
      <c r="E2562" t="s">
        <v>30</v>
      </c>
      <c r="F2562">
        <v>15.21</v>
      </c>
      <c r="G2562">
        <v>49.69</v>
      </c>
      <c r="H2562" t="s">
        <v>31</v>
      </c>
      <c r="I2562" t="s">
        <v>31</v>
      </c>
      <c r="J2562" t="s">
        <v>31</v>
      </c>
      <c r="K2562" t="s">
        <v>940</v>
      </c>
    </row>
    <row r="2563" spans="1:11" x14ac:dyDescent="0.25">
      <c r="A2563" t="s">
        <v>485</v>
      </c>
      <c r="B2563">
        <v>292</v>
      </c>
      <c r="C2563">
        <v>21</v>
      </c>
      <c r="D2563">
        <v>37</v>
      </c>
      <c r="E2563" t="s">
        <v>30</v>
      </c>
      <c r="F2563">
        <v>7.6</v>
      </c>
      <c r="G2563">
        <v>38.14</v>
      </c>
      <c r="H2563">
        <v>249.46</v>
      </c>
      <c r="I2563">
        <v>113.1</v>
      </c>
      <c r="J2563">
        <v>9.6300000000000008</v>
      </c>
      <c r="K2563" t="s">
        <v>941</v>
      </c>
    </row>
    <row r="2564" spans="1:11" x14ac:dyDescent="0.25">
      <c r="A2564" t="s">
        <v>486</v>
      </c>
      <c r="B2564">
        <v>292</v>
      </c>
      <c r="C2564">
        <v>21</v>
      </c>
      <c r="D2564">
        <v>37</v>
      </c>
      <c r="E2564" t="s">
        <v>30</v>
      </c>
      <c r="F2564">
        <v>7.6</v>
      </c>
      <c r="G2564">
        <v>38.049999999999997</v>
      </c>
      <c r="H2564">
        <v>287.69</v>
      </c>
      <c r="I2564">
        <v>181.84</v>
      </c>
      <c r="J2564">
        <v>16.38</v>
      </c>
      <c r="K2564" t="s">
        <v>941</v>
      </c>
    </row>
    <row r="2565" spans="1:11" x14ac:dyDescent="0.25">
      <c r="A2565" t="s">
        <v>487</v>
      </c>
      <c r="B2565">
        <v>292</v>
      </c>
      <c r="C2565">
        <v>21</v>
      </c>
      <c r="D2565">
        <v>53</v>
      </c>
      <c r="E2565" t="s">
        <v>30</v>
      </c>
      <c r="F2565">
        <v>13.23</v>
      </c>
      <c r="G2565">
        <v>56.14</v>
      </c>
      <c r="H2565">
        <v>128.16</v>
      </c>
      <c r="I2565">
        <v>340.03</v>
      </c>
      <c r="J2565">
        <v>25.02</v>
      </c>
      <c r="K2565" t="s">
        <v>942</v>
      </c>
    </row>
    <row r="2566" spans="1:11" x14ac:dyDescent="0.25">
      <c r="A2566" t="s">
        <v>488</v>
      </c>
      <c r="B2566">
        <v>292</v>
      </c>
      <c r="C2566">
        <v>21</v>
      </c>
      <c r="D2566">
        <v>52</v>
      </c>
      <c r="E2566" t="s">
        <v>30</v>
      </c>
      <c r="F2566">
        <v>13.18</v>
      </c>
      <c r="G2566">
        <v>55.07</v>
      </c>
      <c r="H2566">
        <v>104.43</v>
      </c>
      <c r="I2566">
        <v>199.01</v>
      </c>
      <c r="J2566">
        <v>14.45</v>
      </c>
      <c r="K2566" t="s">
        <v>943</v>
      </c>
    </row>
    <row r="2567" spans="1:11" x14ac:dyDescent="0.25">
      <c r="A2567" t="s">
        <v>489</v>
      </c>
      <c r="B2567">
        <v>292</v>
      </c>
      <c r="C2567">
        <v>21</v>
      </c>
      <c r="D2567">
        <v>47</v>
      </c>
      <c r="E2567" t="s">
        <v>30</v>
      </c>
      <c r="F2567">
        <v>12.24</v>
      </c>
      <c r="G2567">
        <v>51.51</v>
      </c>
      <c r="H2567">
        <v>145.22</v>
      </c>
      <c r="I2567">
        <v>413.43</v>
      </c>
      <c r="J2567">
        <v>29.92</v>
      </c>
      <c r="K2567" t="s">
        <v>944</v>
      </c>
    </row>
    <row r="2568" spans="1:11" x14ac:dyDescent="0.25">
      <c r="A2568" t="s">
        <v>490</v>
      </c>
      <c r="B2568">
        <v>292</v>
      </c>
      <c r="C2568">
        <v>21</v>
      </c>
      <c r="D2568">
        <v>44</v>
      </c>
      <c r="E2568" t="s">
        <v>30</v>
      </c>
      <c r="F2568">
        <v>12.19</v>
      </c>
      <c r="G2568">
        <v>49.29</v>
      </c>
      <c r="H2568">
        <v>115.88</v>
      </c>
      <c r="I2568">
        <v>228.17</v>
      </c>
      <c r="J2568">
        <v>15.94</v>
      </c>
      <c r="K2568" t="s">
        <v>945</v>
      </c>
    </row>
    <row r="2569" spans="1:11" x14ac:dyDescent="0.25">
      <c r="A2569" t="s">
        <v>491</v>
      </c>
      <c r="B2569">
        <v>292</v>
      </c>
      <c r="C2569">
        <v>21</v>
      </c>
      <c r="D2569">
        <v>34</v>
      </c>
      <c r="E2569" t="s">
        <v>30</v>
      </c>
      <c r="F2569">
        <v>11.75</v>
      </c>
      <c r="G2569">
        <v>42.4</v>
      </c>
      <c r="H2569">
        <v>50</v>
      </c>
      <c r="I2569">
        <v>183.1</v>
      </c>
      <c r="J2569">
        <v>11.16</v>
      </c>
      <c r="K2569" t="s">
        <v>946</v>
      </c>
    </row>
    <row r="2570" spans="1:11" x14ac:dyDescent="0.25">
      <c r="A2570" t="s">
        <v>492</v>
      </c>
      <c r="B2570">
        <v>292</v>
      </c>
      <c r="C2570">
        <v>21</v>
      </c>
      <c r="D2570">
        <v>66</v>
      </c>
      <c r="E2570" t="s">
        <v>30</v>
      </c>
      <c r="F2570">
        <v>20.05</v>
      </c>
      <c r="G2570">
        <v>76.569999999999993</v>
      </c>
      <c r="H2570">
        <v>156.51</v>
      </c>
      <c r="I2570">
        <v>435.15</v>
      </c>
      <c r="J2570">
        <v>27.36</v>
      </c>
      <c r="K2570" t="s">
        <v>947</v>
      </c>
    </row>
    <row r="2571" spans="1:11" x14ac:dyDescent="0.25">
      <c r="A2571" t="s">
        <v>493</v>
      </c>
      <c r="B2571">
        <v>292</v>
      </c>
      <c r="C2571">
        <v>21</v>
      </c>
      <c r="D2571">
        <v>13</v>
      </c>
      <c r="E2571" t="s">
        <v>30</v>
      </c>
      <c r="F2571">
        <v>12.08</v>
      </c>
      <c r="G2571">
        <v>25.97</v>
      </c>
      <c r="H2571">
        <v>151.63999999999999</v>
      </c>
      <c r="I2571">
        <v>594.55999999999995</v>
      </c>
      <c r="J2571">
        <v>18.829999999999998</v>
      </c>
      <c r="K2571" t="s">
        <v>948</v>
      </c>
    </row>
    <row r="2572" spans="1:11" x14ac:dyDescent="0.25">
      <c r="A2572" t="s">
        <v>494</v>
      </c>
      <c r="B2572">
        <v>292</v>
      </c>
      <c r="C2572">
        <v>21</v>
      </c>
      <c r="D2572">
        <v>14</v>
      </c>
      <c r="E2572" t="s">
        <v>30</v>
      </c>
      <c r="F2572">
        <v>11.92</v>
      </c>
      <c r="G2572">
        <v>27.16</v>
      </c>
      <c r="H2572">
        <v>187.27</v>
      </c>
      <c r="I2572">
        <v>701.64</v>
      </c>
      <c r="J2572">
        <v>26.09</v>
      </c>
      <c r="K2572" t="s">
        <v>949</v>
      </c>
    </row>
    <row r="2573" spans="1:11" x14ac:dyDescent="0.25">
      <c r="A2573" t="s">
        <v>495</v>
      </c>
      <c r="B2573">
        <v>292</v>
      </c>
      <c r="C2573">
        <v>21</v>
      </c>
      <c r="D2573">
        <v>26</v>
      </c>
      <c r="E2573" t="s">
        <v>30</v>
      </c>
      <c r="F2573">
        <v>2.7</v>
      </c>
      <c r="G2573">
        <v>20.81</v>
      </c>
      <c r="H2573">
        <v>13.34</v>
      </c>
      <c r="I2573">
        <v>4.47</v>
      </c>
      <c r="J2573">
        <v>0.52</v>
      </c>
      <c r="K2573" t="s">
        <v>950</v>
      </c>
    </row>
    <row r="2574" spans="1:11" x14ac:dyDescent="0.25">
      <c r="A2574" t="s">
        <v>496</v>
      </c>
      <c r="B2574">
        <v>292</v>
      </c>
      <c r="C2574">
        <v>21</v>
      </c>
      <c r="D2574">
        <v>27</v>
      </c>
      <c r="E2574" t="s">
        <v>30</v>
      </c>
      <c r="F2574">
        <v>3.28</v>
      </c>
      <c r="G2574">
        <v>22.53</v>
      </c>
      <c r="H2574">
        <v>51.78</v>
      </c>
      <c r="I2574">
        <v>15.55</v>
      </c>
      <c r="J2574">
        <v>1.81</v>
      </c>
      <c r="K2574" t="s">
        <v>951</v>
      </c>
    </row>
    <row r="2575" spans="1:11" x14ac:dyDescent="0.25">
      <c r="A2575" t="s">
        <v>497</v>
      </c>
      <c r="B2575">
        <v>292</v>
      </c>
      <c r="C2575">
        <v>21</v>
      </c>
      <c r="D2575">
        <v>26</v>
      </c>
      <c r="E2575" t="s">
        <v>30</v>
      </c>
      <c r="F2575">
        <v>7.61</v>
      </c>
      <c r="G2575">
        <v>29.2</v>
      </c>
      <c r="H2575">
        <v>99.27</v>
      </c>
      <c r="I2575">
        <v>188.2</v>
      </c>
      <c r="J2575">
        <v>11.96</v>
      </c>
      <c r="K2575" t="s">
        <v>952</v>
      </c>
    </row>
    <row r="2576" spans="1:11" x14ac:dyDescent="0.25">
      <c r="A2576" t="s">
        <v>498</v>
      </c>
      <c r="B2576">
        <v>292</v>
      </c>
      <c r="C2576">
        <v>21</v>
      </c>
      <c r="D2576">
        <v>8</v>
      </c>
      <c r="E2576" t="s">
        <v>30</v>
      </c>
      <c r="F2576">
        <v>1.66</v>
      </c>
      <c r="G2576">
        <v>7.06</v>
      </c>
      <c r="H2576">
        <v>8</v>
      </c>
      <c r="I2576">
        <v>3.08</v>
      </c>
      <c r="J2576">
        <v>0.23</v>
      </c>
      <c r="K2576" t="s">
        <v>953</v>
      </c>
    </row>
    <row r="2577" spans="1:11" x14ac:dyDescent="0.25">
      <c r="A2577" t="s">
        <v>499</v>
      </c>
      <c r="B2577">
        <v>292</v>
      </c>
      <c r="C2577">
        <v>21</v>
      </c>
      <c r="D2577">
        <v>8</v>
      </c>
      <c r="E2577" t="s">
        <v>30</v>
      </c>
      <c r="F2577">
        <v>1.66</v>
      </c>
      <c r="G2577">
        <v>7.03</v>
      </c>
      <c r="H2577">
        <v>6.67</v>
      </c>
      <c r="I2577">
        <v>9.4</v>
      </c>
      <c r="J2577">
        <v>0.73</v>
      </c>
      <c r="K2577" t="s">
        <v>953</v>
      </c>
    </row>
    <row r="2578" spans="1:11" x14ac:dyDescent="0.25">
      <c r="A2578" t="s">
        <v>500</v>
      </c>
      <c r="B2578">
        <v>292</v>
      </c>
      <c r="C2578">
        <v>21</v>
      </c>
      <c r="D2578">
        <v>43</v>
      </c>
      <c r="E2578" t="s">
        <v>30</v>
      </c>
      <c r="F2578">
        <v>12.23</v>
      </c>
      <c r="G2578">
        <v>49.36</v>
      </c>
      <c r="H2578">
        <v>570.61</v>
      </c>
      <c r="I2578" s="1">
        <v>1690.15</v>
      </c>
      <c r="J2578">
        <v>99.15</v>
      </c>
      <c r="K2578" t="s">
        <v>954</v>
      </c>
    </row>
    <row r="2579" spans="1:11" x14ac:dyDescent="0.25">
      <c r="A2579" t="s">
        <v>501</v>
      </c>
      <c r="B2579">
        <v>292</v>
      </c>
      <c r="C2579">
        <v>21</v>
      </c>
      <c r="D2579">
        <v>43</v>
      </c>
      <c r="E2579" t="s">
        <v>30</v>
      </c>
      <c r="F2579">
        <v>12.32</v>
      </c>
      <c r="G2579">
        <v>49.54</v>
      </c>
      <c r="H2579">
        <v>568.08000000000004</v>
      </c>
      <c r="I2579" s="1">
        <v>1650.74</v>
      </c>
      <c r="J2579">
        <v>96.47</v>
      </c>
      <c r="K2579" t="s">
        <v>955</v>
      </c>
    </row>
    <row r="2580" spans="1:11" x14ac:dyDescent="0.25">
      <c r="A2580" t="s">
        <v>502</v>
      </c>
      <c r="B2580">
        <v>292</v>
      </c>
      <c r="C2580">
        <v>21</v>
      </c>
      <c r="D2580">
        <v>36</v>
      </c>
      <c r="E2580" t="s">
        <v>30</v>
      </c>
      <c r="F2580">
        <v>8.3000000000000007</v>
      </c>
      <c r="G2580">
        <v>37.94</v>
      </c>
      <c r="H2580">
        <v>252.14</v>
      </c>
      <c r="I2580">
        <v>490.4</v>
      </c>
      <c r="J2580">
        <v>38</v>
      </c>
      <c r="K2580" t="s">
        <v>956</v>
      </c>
    </row>
    <row r="2581" spans="1:11" x14ac:dyDescent="0.25">
      <c r="A2581" t="s">
        <v>503</v>
      </c>
      <c r="B2581">
        <v>292</v>
      </c>
      <c r="C2581">
        <v>21</v>
      </c>
      <c r="D2581">
        <v>33</v>
      </c>
      <c r="E2581" t="s">
        <v>30</v>
      </c>
      <c r="F2581">
        <v>7.56</v>
      </c>
      <c r="G2581">
        <v>34.119999999999997</v>
      </c>
      <c r="H2581">
        <v>271.85000000000002</v>
      </c>
      <c r="I2581">
        <v>736.05</v>
      </c>
      <c r="J2581">
        <v>57.58</v>
      </c>
      <c r="K2581" t="s">
        <v>957</v>
      </c>
    </row>
    <row r="2582" spans="1:11" x14ac:dyDescent="0.25">
      <c r="A2582" t="s">
        <v>504</v>
      </c>
      <c r="B2582">
        <v>292</v>
      </c>
      <c r="C2582">
        <v>21</v>
      </c>
      <c r="D2582">
        <v>58</v>
      </c>
      <c r="E2582" t="s">
        <v>30</v>
      </c>
      <c r="F2582">
        <v>13.59</v>
      </c>
      <c r="G2582">
        <v>60.94</v>
      </c>
      <c r="H2582">
        <v>446.57</v>
      </c>
      <c r="I2582" s="1">
        <v>1000.49</v>
      </c>
      <c r="J2582">
        <v>77.069999999999993</v>
      </c>
      <c r="K2582" t="s">
        <v>958</v>
      </c>
    </row>
    <row r="2583" spans="1:11" x14ac:dyDescent="0.25">
      <c r="A2583" t="s">
        <v>505</v>
      </c>
      <c r="B2583">
        <v>292</v>
      </c>
      <c r="C2583">
        <v>21</v>
      </c>
      <c r="D2583">
        <v>58</v>
      </c>
      <c r="E2583" t="s">
        <v>30</v>
      </c>
      <c r="F2583">
        <v>13.59</v>
      </c>
      <c r="G2583">
        <v>61.06</v>
      </c>
      <c r="H2583">
        <v>382.07</v>
      </c>
      <c r="I2583">
        <v>842.94</v>
      </c>
      <c r="J2583">
        <v>66</v>
      </c>
      <c r="K2583" t="s">
        <v>958</v>
      </c>
    </row>
    <row r="2584" spans="1:11" x14ac:dyDescent="0.25">
      <c r="A2584" t="s">
        <v>506</v>
      </c>
      <c r="B2584">
        <v>292</v>
      </c>
      <c r="C2584">
        <v>21</v>
      </c>
      <c r="D2584">
        <v>48</v>
      </c>
      <c r="E2584" t="s">
        <v>30</v>
      </c>
      <c r="F2584">
        <v>10.51</v>
      </c>
      <c r="G2584">
        <v>49.32</v>
      </c>
      <c r="H2584">
        <v>359.6</v>
      </c>
      <c r="I2584">
        <v>680.39</v>
      </c>
      <c r="J2584">
        <v>52.92</v>
      </c>
      <c r="K2584" t="s">
        <v>959</v>
      </c>
    </row>
    <row r="2585" spans="1:11" x14ac:dyDescent="0.25">
      <c r="A2585" t="s">
        <v>507</v>
      </c>
      <c r="B2585">
        <v>292</v>
      </c>
      <c r="C2585">
        <v>21</v>
      </c>
      <c r="D2585">
        <v>48</v>
      </c>
      <c r="E2585" t="s">
        <v>30</v>
      </c>
      <c r="F2585">
        <v>10.51</v>
      </c>
      <c r="G2585">
        <v>49.42</v>
      </c>
      <c r="H2585">
        <v>299.39</v>
      </c>
      <c r="I2585">
        <v>533.76</v>
      </c>
      <c r="J2585">
        <v>42.59</v>
      </c>
      <c r="K2585" t="s">
        <v>959</v>
      </c>
    </row>
    <row r="2586" spans="1:11" x14ac:dyDescent="0.25">
      <c r="A2586" t="s">
        <v>508</v>
      </c>
      <c r="B2586">
        <v>281</v>
      </c>
      <c r="C2586">
        <v>26</v>
      </c>
      <c r="D2586">
        <v>9</v>
      </c>
      <c r="E2586" t="s">
        <v>30</v>
      </c>
      <c r="F2586">
        <v>1.98</v>
      </c>
      <c r="G2586">
        <v>9.9</v>
      </c>
      <c r="H2586" s="1">
        <v>1360</v>
      </c>
      <c r="I2586">
        <v>422.95</v>
      </c>
      <c r="J2586">
        <v>35.25</v>
      </c>
      <c r="K2586" t="s">
        <v>960</v>
      </c>
    </row>
    <row r="2587" spans="1:11" x14ac:dyDescent="0.25">
      <c r="A2587" t="s">
        <v>509</v>
      </c>
      <c r="B2587">
        <v>281</v>
      </c>
      <c r="C2587">
        <v>26</v>
      </c>
      <c r="D2587">
        <v>18</v>
      </c>
      <c r="E2587" t="s">
        <v>30</v>
      </c>
      <c r="F2587">
        <v>4.29</v>
      </c>
      <c r="G2587">
        <v>21.45</v>
      </c>
      <c r="H2587" s="1">
        <v>23745</v>
      </c>
      <c r="I2587" s="1">
        <v>31270.5</v>
      </c>
      <c r="J2587" s="1">
        <v>2605.88</v>
      </c>
      <c r="K2587" t="s">
        <v>961</v>
      </c>
    </row>
    <row r="2588" spans="1:11" x14ac:dyDescent="0.25">
      <c r="A2588" t="s">
        <v>510</v>
      </c>
      <c r="B2588">
        <v>281</v>
      </c>
      <c r="C2588">
        <v>26</v>
      </c>
      <c r="D2588">
        <v>18</v>
      </c>
      <c r="E2588" t="s">
        <v>30</v>
      </c>
      <c r="F2588">
        <v>4.0999999999999996</v>
      </c>
      <c r="G2588">
        <v>20.5</v>
      </c>
      <c r="H2588" s="1">
        <v>22925</v>
      </c>
      <c r="I2588" s="1">
        <v>23532.7</v>
      </c>
      <c r="J2588" s="1">
        <v>1961.06</v>
      </c>
      <c r="K2588" t="s">
        <v>962</v>
      </c>
    </row>
    <row r="2589" spans="1:11" x14ac:dyDescent="0.25">
      <c r="A2589" t="s">
        <v>511</v>
      </c>
      <c r="B2589">
        <v>121</v>
      </c>
      <c r="C2589">
        <v>25</v>
      </c>
      <c r="D2589">
        <v>22</v>
      </c>
      <c r="E2589" t="s">
        <v>30</v>
      </c>
      <c r="F2589">
        <v>22.44</v>
      </c>
      <c r="G2589">
        <v>49.06</v>
      </c>
      <c r="H2589" t="s">
        <v>31</v>
      </c>
      <c r="I2589" t="s">
        <v>31</v>
      </c>
      <c r="J2589" t="s">
        <v>31</v>
      </c>
      <c r="K2589" t="s">
        <v>963</v>
      </c>
    </row>
    <row r="2590" spans="1:11" x14ac:dyDescent="0.25">
      <c r="A2590" t="s">
        <v>512</v>
      </c>
      <c r="B2590">
        <v>121</v>
      </c>
      <c r="C2590">
        <v>25</v>
      </c>
      <c r="D2590">
        <v>22</v>
      </c>
      <c r="E2590" t="s">
        <v>30</v>
      </c>
      <c r="F2590">
        <v>22.44</v>
      </c>
      <c r="G2590">
        <v>49.06</v>
      </c>
      <c r="H2590" t="s">
        <v>31</v>
      </c>
      <c r="I2590" t="s">
        <v>31</v>
      </c>
      <c r="J2590" t="s">
        <v>31</v>
      </c>
      <c r="K2590" t="s">
        <v>963</v>
      </c>
    </row>
    <row r="2591" spans="1:11" x14ac:dyDescent="0.25">
      <c r="A2591" t="s">
        <v>513</v>
      </c>
      <c r="B2591">
        <v>111</v>
      </c>
      <c r="C2591">
        <v>11</v>
      </c>
      <c r="D2591">
        <v>18</v>
      </c>
      <c r="E2591" t="s">
        <v>30</v>
      </c>
      <c r="F2591">
        <v>73.22</v>
      </c>
      <c r="G2591">
        <v>118.56</v>
      </c>
      <c r="H2591" t="s">
        <v>31</v>
      </c>
      <c r="I2591" t="s">
        <v>31</v>
      </c>
      <c r="J2591" t="s">
        <v>31</v>
      </c>
      <c r="K2591" t="s">
        <v>964</v>
      </c>
    </row>
    <row r="2592" spans="1:11" x14ac:dyDescent="0.25">
      <c r="A2592" t="s">
        <v>514</v>
      </c>
      <c r="B2592">
        <v>111</v>
      </c>
      <c r="C2592">
        <v>11</v>
      </c>
      <c r="D2592">
        <v>18</v>
      </c>
      <c r="E2592" t="s">
        <v>30</v>
      </c>
      <c r="F2592">
        <v>73.22</v>
      </c>
      <c r="G2592">
        <v>126.56</v>
      </c>
      <c r="H2592" t="s">
        <v>31</v>
      </c>
      <c r="I2592" t="s">
        <v>31</v>
      </c>
      <c r="J2592" t="s">
        <v>31</v>
      </c>
      <c r="K2592" t="s">
        <v>964</v>
      </c>
    </row>
    <row r="2593" spans="1:11" x14ac:dyDescent="0.25">
      <c r="A2593" t="s">
        <v>515</v>
      </c>
      <c r="B2593">
        <v>252</v>
      </c>
      <c r="C2593">
        <v>24</v>
      </c>
      <c r="D2593">
        <v>11</v>
      </c>
      <c r="E2593" t="s">
        <v>30</v>
      </c>
      <c r="F2593">
        <v>12.07</v>
      </c>
      <c r="G2593">
        <v>23.2</v>
      </c>
      <c r="H2593" t="s">
        <v>31</v>
      </c>
      <c r="I2593" t="s">
        <v>31</v>
      </c>
      <c r="J2593" t="s">
        <v>31</v>
      </c>
      <c r="K2593" t="s">
        <v>965</v>
      </c>
    </row>
    <row r="2594" spans="1:11" x14ac:dyDescent="0.25">
      <c r="A2594" t="s">
        <v>516</v>
      </c>
      <c r="B2594">
        <v>252</v>
      </c>
      <c r="C2594">
        <v>24</v>
      </c>
      <c r="D2594">
        <v>3</v>
      </c>
      <c r="E2594" t="s">
        <v>30</v>
      </c>
      <c r="F2594">
        <v>10.41</v>
      </c>
      <c r="G2594">
        <v>13.6</v>
      </c>
      <c r="H2594" t="s">
        <v>31</v>
      </c>
      <c r="I2594" t="s">
        <v>31</v>
      </c>
      <c r="J2594" t="s">
        <v>31</v>
      </c>
      <c r="K2594" t="s">
        <v>966</v>
      </c>
    </row>
    <row r="2595" spans="1:11" x14ac:dyDescent="0.25">
      <c r="A2595" t="s">
        <v>517</v>
      </c>
      <c r="B2595">
        <v>252</v>
      </c>
      <c r="C2595">
        <v>24</v>
      </c>
      <c r="D2595">
        <v>14</v>
      </c>
      <c r="E2595" t="s">
        <v>30</v>
      </c>
      <c r="F2595">
        <v>12.25</v>
      </c>
      <c r="G2595">
        <v>25.11</v>
      </c>
      <c r="H2595" t="s">
        <v>31</v>
      </c>
      <c r="I2595" t="s">
        <v>31</v>
      </c>
      <c r="J2595" t="s">
        <v>31</v>
      </c>
      <c r="K2595" t="s">
        <v>551</v>
      </c>
    </row>
    <row r="2596" spans="1:11" x14ac:dyDescent="0.25">
      <c r="A2596" t="s">
        <v>518</v>
      </c>
      <c r="B2596">
        <v>252</v>
      </c>
      <c r="C2596">
        <v>24</v>
      </c>
      <c r="D2596">
        <v>3</v>
      </c>
      <c r="E2596" t="s">
        <v>30</v>
      </c>
      <c r="F2596">
        <v>8.9499999999999993</v>
      </c>
      <c r="G2596">
        <v>11.13</v>
      </c>
      <c r="H2596" t="s">
        <v>31</v>
      </c>
      <c r="I2596" t="s">
        <v>31</v>
      </c>
      <c r="J2596" t="s">
        <v>31</v>
      </c>
      <c r="K2596" t="s">
        <v>967</v>
      </c>
    </row>
    <row r="2597" spans="1:11" x14ac:dyDescent="0.25">
      <c r="A2597" t="s">
        <v>519</v>
      </c>
      <c r="B2597">
        <v>252</v>
      </c>
      <c r="C2597">
        <v>24</v>
      </c>
      <c r="D2597">
        <v>15</v>
      </c>
      <c r="E2597" t="s">
        <v>30</v>
      </c>
      <c r="F2597">
        <v>13.79</v>
      </c>
      <c r="G2597">
        <v>30.13</v>
      </c>
      <c r="H2597" t="s">
        <v>31</v>
      </c>
      <c r="I2597" t="s">
        <v>31</v>
      </c>
      <c r="J2597" t="s">
        <v>31</v>
      </c>
      <c r="K2597" t="s">
        <v>968</v>
      </c>
    </row>
    <row r="2598" spans="1:11" x14ac:dyDescent="0.25">
      <c r="A2598" t="s">
        <v>520</v>
      </c>
      <c r="B2598">
        <v>252</v>
      </c>
      <c r="C2598">
        <v>24</v>
      </c>
      <c r="D2598">
        <v>17</v>
      </c>
      <c r="E2598" t="s">
        <v>30</v>
      </c>
      <c r="F2598">
        <v>20.6</v>
      </c>
      <c r="G2598">
        <v>45.34</v>
      </c>
      <c r="H2598" t="s">
        <v>31</v>
      </c>
      <c r="I2598" t="s">
        <v>31</v>
      </c>
      <c r="J2598" t="s">
        <v>31</v>
      </c>
      <c r="K2598" t="s">
        <v>969</v>
      </c>
    </row>
    <row r="2599" spans="1:11" x14ac:dyDescent="0.25">
      <c r="A2599" t="s">
        <v>521</v>
      </c>
      <c r="B2599">
        <v>252</v>
      </c>
      <c r="C2599">
        <v>24</v>
      </c>
      <c r="D2599">
        <v>18</v>
      </c>
      <c r="E2599" t="s">
        <v>30</v>
      </c>
      <c r="F2599">
        <v>19.64</v>
      </c>
      <c r="G2599">
        <v>42.98</v>
      </c>
      <c r="H2599" t="s">
        <v>31</v>
      </c>
      <c r="I2599" t="s">
        <v>31</v>
      </c>
      <c r="J2599" t="s">
        <v>31</v>
      </c>
      <c r="K2599" t="s">
        <v>552</v>
      </c>
    </row>
    <row r="2600" spans="1:11" x14ac:dyDescent="0.25">
      <c r="A2600" t="s">
        <v>522</v>
      </c>
      <c r="B2600">
        <v>242</v>
      </c>
      <c r="C2600">
        <v>27</v>
      </c>
      <c r="D2600">
        <v>15</v>
      </c>
      <c r="E2600" t="s">
        <v>30</v>
      </c>
      <c r="F2600">
        <v>18.45</v>
      </c>
      <c r="G2600">
        <v>56.64</v>
      </c>
      <c r="H2600" t="s">
        <v>31</v>
      </c>
      <c r="I2600" t="s">
        <v>31</v>
      </c>
      <c r="J2600" t="s">
        <v>31</v>
      </c>
      <c r="K2600" t="s">
        <v>970</v>
      </c>
    </row>
    <row r="2601" spans="1:11" x14ac:dyDescent="0.25">
      <c r="A2601" t="s">
        <v>523</v>
      </c>
      <c r="B2601">
        <v>242</v>
      </c>
      <c r="C2601">
        <v>27</v>
      </c>
      <c r="D2601">
        <v>32</v>
      </c>
      <c r="E2601" t="s">
        <v>30</v>
      </c>
      <c r="F2601">
        <v>19.32</v>
      </c>
      <c r="G2601">
        <v>67.5</v>
      </c>
      <c r="H2601" t="s">
        <v>31</v>
      </c>
      <c r="I2601" t="s">
        <v>31</v>
      </c>
      <c r="J2601" t="s">
        <v>31</v>
      </c>
      <c r="K2601" t="s">
        <v>971</v>
      </c>
    </row>
    <row r="2602" spans="1:11" x14ac:dyDescent="0.25">
      <c r="A2602" t="s">
        <v>524</v>
      </c>
      <c r="B2602">
        <v>242</v>
      </c>
      <c r="C2602">
        <v>27</v>
      </c>
      <c r="D2602">
        <v>32</v>
      </c>
      <c r="E2602" t="s">
        <v>30</v>
      </c>
      <c r="F2602">
        <v>19.32</v>
      </c>
      <c r="G2602">
        <v>67.489999999999995</v>
      </c>
      <c r="H2602" t="s">
        <v>31</v>
      </c>
      <c r="I2602" t="s">
        <v>31</v>
      </c>
      <c r="J2602" t="s">
        <v>31</v>
      </c>
      <c r="K2602" t="s">
        <v>971</v>
      </c>
    </row>
    <row r="2603" spans="1:11" x14ac:dyDescent="0.25">
      <c r="A2603" t="s">
        <v>525</v>
      </c>
      <c r="B2603">
        <v>151</v>
      </c>
      <c r="C2603">
        <v>33</v>
      </c>
      <c r="D2603">
        <v>13</v>
      </c>
      <c r="E2603" t="s">
        <v>30</v>
      </c>
      <c r="F2603">
        <v>30.02</v>
      </c>
      <c r="G2603">
        <v>48.54</v>
      </c>
      <c r="H2603" t="s">
        <v>31</v>
      </c>
      <c r="I2603" t="s">
        <v>31</v>
      </c>
      <c r="J2603" t="s">
        <v>31</v>
      </c>
      <c r="K2603" t="s">
        <v>972</v>
      </c>
    </row>
    <row r="2604" spans="1:11" x14ac:dyDescent="0.25">
      <c r="A2604" t="s">
        <v>526</v>
      </c>
      <c r="B2604">
        <v>151</v>
      </c>
      <c r="C2604">
        <v>33</v>
      </c>
      <c r="D2604">
        <v>11</v>
      </c>
      <c r="E2604" t="s">
        <v>30</v>
      </c>
      <c r="F2604">
        <v>30.25</v>
      </c>
      <c r="G2604">
        <v>48.31</v>
      </c>
      <c r="H2604" t="s">
        <v>31</v>
      </c>
      <c r="I2604" t="s">
        <v>31</v>
      </c>
      <c r="J2604" t="s">
        <v>31</v>
      </c>
      <c r="K2604" t="s">
        <v>972</v>
      </c>
    </row>
    <row r="2605" spans="1:11" x14ac:dyDescent="0.25">
      <c r="A2605" t="s">
        <v>527</v>
      </c>
      <c r="B2605">
        <v>253</v>
      </c>
      <c r="C2605">
        <v>24</v>
      </c>
      <c r="D2605">
        <v>5</v>
      </c>
      <c r="E2605" t="s">
        <v>30</v>
      </c>
      <c r="F2605">
        <v>26.48</v>
      </c>
      <c r="G2605">
        <v>28.86</v>
      </c>
      <c r="H2605" t="s">
        <v>31</v>
      </c>
      <c r="I2605" t="s">
        <v>31</v>
      </c>
      <c r="J2605" t="s">
        <v>31</v>
      </c>
      <c r="K2605" t="s">
        <v>973</v>
      </c>
    </row>
    <row r="2606" spans="1:11" x14ac:dyDescent="0.25">
      <c r="A2606" t="s">
        <v>528</v>
      </c>
      <c r="B2606">
        <v>253</v>
      </c>
      <c r="C2606">
        <v>24</v>
      </c>
      <c r="D2606">
        <v>3</v>
      </c>
      <c r="E2606" t="s">
        <v>30</v>
      </c>
      <c r="F2606">
        <v>26.76</v>
      </c>
      <c r="G2606">
        <v>26.27</v>
      </c>
      <c r="H2606" t="s">
        <v>31</v>
      </c>
      <c r="I2606" t="s">
        <v>31</v>
      </c>
      <c r="J2606" t="s">
        <v>31</v>
      </c>
      <c r="K2606" t="s">
        <v>973</v>
      </c>
    </row>
    <row r="2607" spans="1:11" x14ac:dyDescent="0.25">
      <c r="A2607" t="s">
        <v>529</v>
      </c>
      <c r="B2607">
        <v>253</v>
      </c>
      <c r="C2607">
        <v>24</v>
      </c>
      <c r="D2607">
        <v>5</v>
      </c>
      <c r="E2607" t="s">
        <v>30</v>
      </c>
      <c r="F2607">
        <v>19.71</v>
      </c>
      <c r="G2607">
        <v>22.53</v>
      </c>
      <c r="H2607" t="s">
        <v>31</v>
      </c>
      <c r="I2607" t="s">
        <v>31</v>
      </c>
      <c r="J2607" t="s">
        <v>31</v>
      </c>
      <c r="K2607" t="s">
        <v>974</v>
      </c>
    </row>
    <row r="2608" spans="1:11" x14ac:dyDescent="0.25">
      <c r="A2608" t="s">
        <v>530</v>
      </c>
      <c r="B2608">
        <v>253</v>
      </c>
      <c r="C2608">
        <v>24</v>
      </c>
      <c r="D2608">
        <v>3</v>
      </c>
      <c r="E2608" t="s">
        <v>30</v>
      </c>
      <c r="F2608">
        <v>20.079999999999998</v>
      </c>
      <c r="G2608">
        <v>20.309999999999999</v>
      </c>
      <c r="H2608" t="s">
        <v>31</v>
      </c>
      <c r="I2608" t="s">
        <v>31</v>
      </c>
      <c r="J2608" t="s">
        <v>31</v>
      </c>
      <c r="K2608" t="s">
        <v>974</v>
      </c>
    </row>
    <row r="2609" spans="1:11" x14ac:dyDescent="0.25">
      <c r="A2609" t="s">
        <v>531</v>
      </c>
      <c r="B2609">
        <v>392</v>
      </c>
      <c r="C2609">
        <v>31</v>
      </c>
      <c r="D2609">
        <v>65</v>
      </c>
      <c r="E2609" t="s">
        <v>30</v>
      </c>
      <c r="F2609">
        <v>26.31</v>
      </c>
      <c r="G2609">
        <v>94.62</v>
      </c>
      <c r="H2609">
        <v>475.58</v>
      </c>
      <c r="I2609" s="1">
        <v>1516.92</v>
      </c>
      <c r="J2609">
        <v>90.59</v>
      </c>
      <c r="K2609" t="s">
        <v>975</v>
      </c>
    </row>
    <row r="2610" spans="1:11" x14ac:dyDescent="0.25">
      <c r="A2610" t="s">
        <v>532</v>
      </c>
      <c r="B2610">
        <v>151</v>
      </c>
      <c r="C2610">
        <v>33</v>
      </c>
      <c r="D2610">
        <v>8</v>
      </c>
      <c r="E2610" t="s">
        <v>30</v>
      </c>
      <c r="F2610">
        <v>21.12</v>
      </c>
      <c r="G2610">
        <v>29.34</v>
      </c>
      <c r="H2610" t="s">
        <v>31</v>
      </c>
      <c r="I2610" t="s">
        <v>31</v>
      </c>
      <c r="J2610" t="s">
        <v>31</v>
      </c>
      <c r="K2610" t="s">
        <v>976</v>
      </c>
    </row>
    <row r="2611" spans="1:11" x14ac:dyDescent="0.25">
      <c r="A2611" t="s">
        <v>533</v>
      </c>
      <c r="B2611">
        <v>151</v>
      </c>
      <c r="C2611">
        <v>33</v>
      </c>
      <c r="D2611">
        <v>8</v>
      </c>
      <c r="E2611" t="s">
        <v>30</v>
      </c>
      <c r="F2611">
        <v>19.38</v>
      </c>
      <c r="G2611">
        <v>27.96</v>
      </c>
      <c r="H2611" t="s">
        <v>31</v>
      </c>
      <c r="I2611" t="s">
        <v>31</v>
      </c>
      <c r="J2611" t="s">
        <v>31</v>
      </c>
      <c r="K2611" t="s">
        <v>977</v>
      </c>
    </row>
    <row r="2612" spans="1:11" x14ac:dyDescent="0.25">
      <c r="A2612" t="s">
        <v>534</v>
      </c>
      <c r="B2612">
        <v>151</v>
      </c>
      <c r="C2612">
        <v>33</v>
      </c>
      <c r="D2612">
        <v>7</v>
      </c>
      <c r="E2612" t="s">
        <v>30</v>
      </c>
      <c r="F2612">
        <v>27.48</v>
      </c>
      <c r="G2612">
        <v>38.35</v>
      </c>
      <c r="H2612" t="s">
        <v>31</v>
      </c>
      <c r="I2612" t="s">
        <v>31</v>
      </c>
      <c r="J2612" t="s">
        <v>31</v>
      </c>
      <c r="K2612" t="s">
        <v>978</v>
      </c>
    </row>
    <row r="2613" spans="1:11" x14ac:dyDescent="0.25">
      <c r="A2613" t="s">
        <v>535</v>
      </c>
      <c r="B2613">
        <v>151</v>
      </c>
      <c r="C2613">
        <v>33</v>
      </c>
      <c r="D2613">
        <v>4</v>
      </c>
      <c r="E2613" t="s">
        <v>30</v>
      </c>
      <c r="F2613">
        <v>27.9</v>
      </c>
      <c r="G2613">
        <v>36</v>
      </c>
      <c r="H2613" t="s">
        <v>31</v>
      </c>
      <c r="I2613" t="s">
        <v>31</v>
      </c>
      <c r="J2613" t="s">
        <v>31</v>
      </c>
      <c r="K2613" t="s">
        <v>979</v>
      </c>
    </row>
    <row r="2614" spans="1:11" x14ac:dyDescent="0.25">
      <c r="A2614" t="s">
        <v>536</v>
      </c>
      <c r="B2614">
        <v>392</v>
      </c>
      <c r="C2614">
        <v>31</v>
      </c>
      <c r="D2614">
        <v>2</v>
      </c>
      <c r="E2614" t="s">
        <v>30</v>
      </c>
      <c r="F2614">
        <v>5.13</v>
      </c>
      <c r="G2614">
        <v>9.61</v>
      </c>
      <c r="H2614">
        <v>10</v>
      </c>
      <c r="I2614">
        <v>51.3</v>
      </c>
      <c r="J2614">
        <v>1.6</v>
      </c>
      <c r="K2614" t="s">
        <v>980</v>
      </c>
    </row>
    <row r="2615" spans="1:11" x14ac:dyDescent="0.25">
      <c r="A2615" t="s">
        <v>537</v>
      </c>
      <c r="B2615">
        <v>392</v>
      </c>
      <c r="C2615">
        <v>31</v>
      </c>
      <c r="D2615">
        <v>2</v>
      </c>
      <c r="E2615" t="s">
        <v>30</v>
      </c>
      <c r="F2615">
        <v>4.63</v>
      </c>
      <c r="G2615">
        <v>7.11</v>
      </c>
      <c r="H2615">
        <v>10</v>
      </c>
      <c r="I2615">
        <v>46.3</v>
      </c>
      <c r="J2615">
        <v>1.19</v>
      </c>
      <c r="K2615" t="s">
        <v>981</v>
      </c>
    </row>
    <row r="2616" spans="1:11" x14ac:dyDescent="0.25">
      <c r="A2616" t="s">
        <v>538</v>
      </c>
      <c r="B2616">
        <v>492</v>
      </c>
      <c r="C2616">
        <v>41</v>
      </c>
      <c r="D2616">
        <v>13</v>
      </c>
      <c r="E2616" t="s">
        <v>30</v>
      </c>
      <c r="F2616">
        <v>1.31</v>
      </c>
      <c r="G2616">
        <v>8.4700000000000006</v>
      </c>
      <c r="H2616">
        <v>143.81</v>
      </c>
      <c r="I2616">
        <v>73.400000000000006</v>
      </c>
      <c r="J2616">
        <v>7.72</v>
      </c>
      <c r="K2616" t="s">
        <v>982</v>
      </c>
    </row>
    <row r="2617" spans="1:11" x14ac:dyDescent="0.25">
      <c r="A2617" t="s">
        <v>539</v>
      </c>
      <c r="B2617">
        <v>492</v>
      </c>
      <c r="C2617">
        <v>41</v>
      </c>
      <c r="D2617">
        <v>14</v>
      </c>
      <c r="E2617" t="s">
        <v>30</v>
      </c>
      <c r="F2617">
        <v>1.61</v>
      </c>
      <c r="G2617">
        <v>7.33</v>
      </c>
      <c r="H2617">
        <v>142.86000000000001</v>
      </c>
      <c r="I2617">
        <v>91.94</v>
      </c>
      <c r="J2617">
        <v>6.37</v>
      </c>
      <c r="K2617" t="s">
        <v>983</v>
      </c>
    </row>
    <row r="2618" spans="1:11" x14ac:dyDescent="0.25">
      <c r="A2618" t="s">
        <v>540</v>
      </c>
      <c r="B2618">
        <v>492</v>
      </c>
      <c r="C2618">
        <v>41</v>
      </c>
      <c r="D2618">
        <v>38</v>
      </c>
      <c r="E2618" t="s">
        <v>30</v>
      </c>
      <c r="F2618">
        <v>10.09</v>
      </c>
      <c r="G2618">
        <v>39.31</v>
      </c>
      <c r="H2618" t="s">
        <v>31</v>
      </c>
      <c r="I2618" t="s">
        <v>31</v>
      </c>
      <c r="J2618" t="s">
        <v>31</v>
      </c>
      <c r="K2618" t="s">
        <v>613</v>
      </c>
    </row>
    <row r="2619" spans="1:11" x14ac:dyDescent="0.25">
      <c r="A2619" t="s">
        <v>541</v>
      </c>
      <c r="B2619">
        <v>492</v>
      </c>
      <c r="C2619">
        <v>41</v>
      </c>
      <c r="D2619">
        <v>38</v>
      </c>
      <c r="E2619" t="s">
        <v>30</v>
      </c>
      <c r="F2619">
        <v>10.09</v>
      </c>
      <c r="G2619">
        <v>38.82</v>
      </c>
      <c r="H2619" t="s">
        <v>31</v>
      </c>
      <c r="I2619" t="s">
        <v>31</v>
      </c>
      <c r="J2619" t="s">
        <v>31</v>
      </c>
      <c r="K2619" t="s">
        <v>613</v>
      </c>
    </row>
    <row r="2620" spans="1:11" x14ac:dyDescent="0.25">
      <c r="A2620" t="s">
        <v>542</v>
      </c>
      <c r="B2620">
        <v>151</v>
      </c>
      <c r="C2620">
        <v>33</v>
      </c>
      <c r="D2620">
        <v>8</v>
      </c>
      <c r="E2620" t="s">
        <v>30</v>
      </c>
      <c r="F2620">
        <v>23.81</v>
      </c>
      <c r="G2620">
        <v>32.6</v>
      </c>
      <c r="H2620" t="s">
        <v>31</v>
      </c>
      <c r="I2620" t="s">
        <v>31</v>
      </c>
      <c r="J2620" t="s">
        <v>31</v>
      </c>
      <c r="K2620" t="s">
        <v>984</v>
      </c>
    </row>
    <row r="2621" spans="1:11" x14ac:dyDescent="0.25">
      <c r="A2621" t="s">
        <v>543</v>
      </c>
      <c r="B2621">
        <v>151</v>
      </c>
      <c r="C2621">
        <v>33</v>
      </c>
      <c r="D2621">
        <v>8</v>
      </c>
      <c r="E2621" t="s">
        <v>30</v>
      </c>
      <c r="F2621">
        <v>22.77</v>
      </c>
      <c r="G2621">
        <v>31.28</v>
      </c>
      <c r="H2621" t="s">
        <v>31</v>
      </c>
      <c r="I2621" t="s">
        <v>31</v>
      </c>
      <c r="J2621" t="s">
        <v>31</v>
      </c>
      <c r="K2621" t="s">
        <v>985</v>
      </c>
    </row>
    <row r="2622" spans="1:11" x14ac:dyDescent="0.25">
      <c r="A2622" t="s">
        <v>544</v>
      </c>
      <c r="B2622">
        <v>151</v>
      </c>
      <c r="C2622">
        <v>33</v>
      </c>
      <c r="D2622">
        <v>11</v>
      </c>
      <c r="E2622" t="s">
        <v>30</v>
      </c>
      <c r="F2622">
        <v>40.82</v>
      </c>
      <c r="G2622">
        <v>48.53</v>
      </c>
      <c r="H2622" t="s">
        <v>31</v>
      </c>
      <c r="I2622" t="s">
        <v>31</v>
      </c>
      <c r="J2622" t="s">
        <v>31</v>
      </c>
      <c r="K2622" t="s">
        <v>986</v>
      </c>
    </row>
    <row r="2623" spans="1:11" x14ac:dyDescent="0.25">
      <c r="A2623" t="s">
        <v>545</v>
      </c>
      <c r="B2623">
        <v>151</v>
      </c>
      <c r="C2623">
        <v>33</v>
      </c>
      <c r="D2623">
        <v>12</v>
      </c>
      <c r="E2623" t="s">
        <v>30</v>
      </c>
      <c r="F2623">
        <v>42.22</v>
      </c>
      <c r="G2623">
        <v>53.71</v>
      </c>
      <c r="H2623" t="s">
        <v>31</v>
      </c>
      <c r="I2623" t="s">
        <v>31</v>
      </c>
      <c r="J2623" t="s">
        <v>31</v>
      </c>
      <c r="K2623" t="s">
        <v>987</v>
      </c>
    </row>
    <row r="2624" spans="1:11" x14ac:dyDescent="0.25">
      <c r="A2624" t="s">
        <v>546</v>
      </c>
      <c r="B2624">
        <v>392</v>
      </c>
      <c r="C2624">
        <v>31</v>
      </c>
      <c r="D2624">
        <v>73</v>
      </c>
      <c r="E2624" t="s">
        <v>30</v>
      </c>
      <c r="F2624">
        <v>20.9</v>
      </c>
      <c r="G2624">
        <v>85.97</v>
      </c>
      <c r="H2624">
        <v>736.43</v>
      </c>
      <c r="I2624" s="1">
        <v>2101.9699999999998</v>
      </c>
      <c r="J2624">
        <v>144.69999999999999</v>
      </c>
      <c r="K2624" t="s">
        <v>684</v>
      </c>
    </row>
    <row r="2625" spans="1:11" x14ac:dyDescent="0.25">
      <c r="A2625" t="s">
        <v>3</v>
      </c>
      <c r="B2625" t="s">
        <v>6</v>
      </c>
      <c r="C2625" t="s">
        <v>11</v>
      </c>
      <c r="D2625" t="s">
        <v>12</v>
      </c>
      <c r="E2625" t="s">
        <v>11</v>
      </c>
      <c r="F2625" t="s">
        <v>28</v>
      </c>
      <c r="G2625" t="s">
        <v>28</v>
      </c>
      <c r="H2625" t="s">
        <v>2</v>
      </c>
      <c r="I2625" t="s">
        <v>7</v>
      </c>
      <c r="J2625" t="s">
        <v>1</v>
      </c>
      <c r="K2625" t="e">
        <f>-------------------------------------E</f>
        <v>#NAME?</v>
      </c>
    </row>
    <row r="2626" spans="1:11" x14ac:dyDescent="0.25">
      <c r="A2626" t="s">
        <v>5</v>
      </c>
      <c r="F2626">
        <v>7163.01</v>
      </c>
      <c r="G2626">
        <v>25168.33</v>
      </c>
      <c r="H2626" s="1">
        <v>192020.22</v>
      </c>
      <c r="I2626" s="1">
        <v>453444.77</v>
      </c>
      <c r="J2626" s="1">
        <v>30886.03</v>
      </c>
    </row>
    <row r="2629" spans="1:11" x14ac:dyDescent="0.25">
      <c r="A2629" s="2" t="s">
        <v>995</v>
      </c>
    </row>
    <row r="2632" spans="1:11" x14ac:dyDescent="0.25">
      <c r="A2632" t="s">
        <v>8</v>
      </c>
      <c r="B2632" t="s">
        <v>9</v>
      </c>
      <c r="C2632" t="s">
        <v>10</v>
      </c>
    </row>
    <row r="2633" spans="1:11" x14ac:dyDescent="0.25">
      <c r="A2633" t="s">
        <v>3</v>
      </c>
      <c r="B2633" t="s">
        <v>6</v>
      </c>
      <c r="C2633" t="s">
        <v>11</v>
      </c>
      <c r="D2633" t="s">
        <v>12</v>
      </c>
      <c r="E2633" t="s">
        <v>11</v>
      </c>
      <c r="F2633" t="s">
        <v>4</v>
      </c>
    </row>
    <row r="2634" spans="1:11" x14ac:dyDescent="0.25">
      <c r="A2634" t="s">
        <v>13</v>
      </c>
      <c r="B2634" t="s">
        <v>14</v>
      </c>
      <c r="C2634" t="s">
        <v>15</v>
      </c>
      <c r="D2634" t="s">
        <v>16</v>
      </c>
      <c r="E2634" t="s">
        <v>17</v>
      </c>
    </row>
    <row r="2635" spans="1:11" x14ac:dyDescent="0.25">
      <c r="A2635" t="s">
        <v>18</v>
      </c>
      <c r="B2635" t="s">
        <v>19</v>
      </c>
      <c r="C2635" t="s">
        <v>20</v>
      </c>
      <c r="D2635" t="s">
        <v>21</v>
      </c>
      <c r="E2635" t="s">
        <v>22</v>
      </c>
      <c r="F2635" t="s">
        <v>23</v>
      </c>
      <c r="G2635" t="s">
        <v>24</v>
      </c>
      <c r="H2635" t="s">
        <v>25</v>
      </c>
      <c r="I2635" t="s">
        <v>26</v>
      </c>
      <c r="J2635" t="s">
        <v>27</v>
      </c>
    </row>
    <row r="2636" spans="1:11" x14ac:dyDescent="0.25">
      <c r="A2636" t="s">
        <v>3</v>
      </c>
      <c r="B2636" t="s">
        <v>6</v>
      </c>
      <c r="C2636" t="s">
        <v>11</v>
      </c>
      <c r="D2636" t="s">
        <v>12</v>
      </c>
      <c r="E2636" t="s">
        <v>11</v>
      </c>
      <c r="F2636" t="s">
        <v>28</v>
      </c>
      <c r="G2636" t="s">
        <v>28</v>
      </c>
      <c r="H2636" t="s">
        <v>7</v>
      </c>
      <c r="I2636" t="s">
        <v>7</v>
      </c>
      <c r="J2636" t="s">
        <v>1</v>
      </c>
    </row>
    <row r="2637" spans="1:11" x14ac:dyDescent="0.25">
      <c r="A2637" t="s">
        <v>29</v>
      </c>
      <c r="B2637">
        <v>451</v>
      </c>
      <c r="C2637">
        <v>42</v>
      </c>
      <c r="D2637">
        <v>4</v>
      </c>
      <c r="E2637" t="s">
        <v>30</v>
      </c>
      <c r="F2637">
        <v>25.45</v>
      </c>
      <c r="G2637">
        <v>32.21</v>
      </c>
      <c r="H2637" t="s">
        <v>31</v>
      </c>
      <c r="I2637" t="s">
        <v>31</v>
      </c>
      <c r="J2637" t="s">
        <v>31</v>
      </c>
      <c r="K2637" t="s">
        <v>549</v>
      </c>
    </row>
    <row r="2638" spans="1:11" x14ac:dyDescent="0.25">
      <c r="A2638" t="s">
        <v>32</v>
      </c>
      <c r="B2638">
        <v>252</v>
      </c>
      <c r="C2638">
        <v>24</v>
      </c>
      <c r="D2638">
        <v>13</v>
      </c>
      <c r="E2638" t="s">
        <v>30</v>
      </c>
      <c r="F2638">
        <v>11.9</v>
      </c>
      <c r="G2638">
        <v>23.78</v>
      </c>
      <c r="H2638" t="s">
        <v>31</v>
      </c>
      <c r="I2638" t="s">
        <v>31</v>
      </c>
      <c r="J2638" t="s">
        <v>31</v>
      </c>
      <c r="K2638" t="s">
        <v>550</v>
      </c>
    </row>
    <row r="2639" spans="1:11" x14ac:dyDescent="0.25">
      <c r="A2639" t="s">
        <v>33</v>
      </c>
      <c r="B2639">
        <v>252</v>
      </c>
      <c r="C2639">
        <v>24</v>
      </c>
      <c r="D2639">
        <v>24</v>
      </c>
      <c r="E2639" t="s">
        <v>30</v>
      </c>
      <c r="F2639">
        <v>20.61</v>
      </c>
      <c r="G2639">
        <v>50.67</v>
      </c>
      <c r="H2639" t="s">
        <v>31</v>
      </c>
      <c r="I2639" t="s">
        <v>31</v>
      </c>
      <c r="J2639" t="s">
        <v>31</v>
      </c>
      <c r="K2639" t="s">
        <v>551</v>
      </c>
    </row>
    <row r="2640" spans="1:11" x14ac:dyDescent="0.25">
      <c r="A2640" t="s">
        <v>34</v>
      </c>
      <c r="B2640">
        <v>252</v>
      </c>
      <c r="C2640">
        <v>24</v>
      </c>
      <c r="D2640">
        <v>29</v>
      </c>
      <c r="E2640" t="s">
        <v>30</v>
      </c>
      <c r="F2640">
        <v>19.96</v>
      </c>
      <c r="G2640">
        <v>54.74</v>
      </c>
      <c r="H2640" t="s">
        <v>31</v>
      </c>
      <c r="I2640" t="s">
        <v>31</v>
      </c>
      <c r="J2640" t="s">
        <v>31</v>
      </c>
      <c r="K2640" t="s">
        <v>552</v>
      </c>
    </row>
    <row r="2641" spans="1:11" x14ac:dyDescent="0.25">
      <c r="A2641" t="s">
        <v>35</v>
      </c>
      <c r="B2641">
        <v>292</v>
      </c>
      <c r="C2641">
        <v>21</v>
      </c>
      <c r="D2641">
        <v>10</v>
      </c>
      <c r="E2641" t="s">
        <v>30</v>
      </c>
      <c r="F2641">
        <v>3.06</v>
      </c>
      <c r="G2641">
        <v>10.76</v>
      </c>
      <c r="H2641" t="s">
        <v>31</v>
      </c>
      <c r="I2641" t="s">
        <v>31</v>
      </c>
      <c r="J2641" t="s">
        <v>31</v>
      </c>
      <c r="K2641" t="s">
        <v>553</v>
      </c>
    </row>
    <row r="2642" spans="1:11" x14ac:dyDescent="0.25">
      <c r="A2642" t="s">
        <v>36</v>
      </c>
      <c r="B2642">
        <v>292</v>
      </c>
      <c r="C2642">
        <v>21</v>
      </c>
      <c r="D2642">
        <v>9</v>
      </c>
      <c r="E2642" t="s">
        <v>30</v>
      </c>
      <c r="F2642">
        <v>3.06</v>
      </c>
      <c r="G2642">
        <v>10.199999999999999</v>
      </c>
      <c r="H2642" t="s">
        <v>31</v>
      </c>
      <c r="I2642" t="s">
        <v>31</v>
      </c>
      <c r="J2642" t="s">
        <v>31</v>
      </c>
      <c r="K2642" t="s">
        <v>554</v>
      </c>
    </row>
    <row r="2643" spans="1:11" x14ac:dyDescent="0.25">
      <c r="A2643" t="s">
        <v>37</v>
      </c>
      <c r="B2643">
        <v>292</v>
      </c>
      <c r="C2643">
        <v>21</v>
      </c>
      <c r="D2643">
        <v>32</v>
      </c>
      <c r="E2643" t="s">
        <v>30</v>
      </c>
      <c r="F2643">
        <v>8.15</v>
      </c>
      <c r="G2643">
        <v>32.36</v>
      </c>
      <c r="H2643" t="s">
        <v>31</v>
      </c>
      <c r="I2643" t="s">
        <v>31</v>
      </c>
      <c r="J2643" t="s">
        <v>31</v>
      </c>
      <c r="K2643" t="s">
        <v>555</v>
      </c>
    </row>
    <row r="2644" spans="1:11" x14ac:dyDescent="0.25">
      <c r="A2644" t="s">
        <v>38</v>
      </c>
      <c r="B2644">
        <v>292</v>
      </c>
      <c r="C2644">
        <v>21</v>
      </c>
      <c r="D2644">
        <v>20</v>
      </c>
      <c r="E2644" t="s">
        <v>30</v>
      </c>
      <c r="F2644">
        <v>7.51</v>
      </c>
      <c r="G2644">
        <v>26.45</v>
      </c>
      <c r="H2644" t="s">
        <v>31</v>
      </c>
      <c r="I2644" t="s">
        <v>31</v>
      </c>
      <c r="J2644" t="s">
        <v>31</v>
      </c>
      <c r="K2644" t="s">
        <v>556</v>
      </c>
    </row>
    <row r="2645" spans="1:11" x14ac:dyDescent="0.25">
      <c r="A2645" t="s">
        <v>39</v>
      </c>
      <c r="B2645">
        <v>292</v>
      </c>
      <c r="C2645">
        <v>21</v>
      </c>
      <c r="D2645">
        <v>40</v>
      </c>
      <c r="E2645" t="s">
        <v>30</v>
      </c>
      <c r="F2645">
        <v>13.76</v>
      </c>
      <c r="G2645">
        <v>46.26</v>
      </c>
      <c r="H2645" t="s">
        <v>31</v>
      </c>
      <c r="I2645" t="s">
        <v>31</v>
      </c>
      <c r="J2645" t="s">
        <v>31</v>
      </c>
      <c r="K2645" t="s">
        <v>557</v>
      </c>
    </row>
    <row r="2646" spans="1:11" x14ac:dyDescent="0.25">
      <c r="A2646" t="s">
        <v>40</v>
      </c>
      <c r="B2646">
        <v>292</v>
      </c>
      <c r="C2646">
        <v>21</v>
      </c>
      <c r="D2646">
        <v>61</v>
      </c>
      <c r="E2646" t="s">
        <v>30</v>
      </c>
      <c r="F2646">
        <v>18.059999999999999</v>
      </c>
      <c r="G2646">
        <v>63.65</v>
      </c>
      <c r="H2646" t="s">
        <v>31</v>
      </c>
      <c r="I2646" t="s">
        <v>31</v>
      </c>
      <c r="J2646" t="s">
        <v>31</v>
      </c>
      <c r="K2646" t="s">
        <v>558</v>
      </c>
    </row>
    <row r="2647" spans="1:11" x14ac:dyDescent="0.25">
      <c r="A2647" t="s">
        <v>41</v>
      </c>
      <c r="B2647">
        <v>292</v>
      </c>
      <c r="C2647">
        <v>21</v>
      </c>
      <c r="D2647">
        <v>11</v>
      </c>
      <c r="E2647" t="s">
        <v>30</v>
      </c>
      <c r="F2647">
        <v>3.64</v>
      </c>
      <c r="G2647">
        <v>10.74</v>
      </c>
      <c r="H2647" t="s">
        <v>31</v>
      </c>
      <c r="I2647" t="s">
        <v>31</v>
      </c>
      <c r="J2647" t="s">
        <v>31</v>
      </c>
      <c r="K2647" t="s">
        <v>559</v>
      </c>
    </row>
    <row r="2648" spans="1:11" x14ac:dyDescent="0.25">
      <c r="A2648" t="s">
        <v>42</v>
      </c>
      <c r="B2648">
        <v>292</v>
      </c>
      <c r="C2648">
        <v>21</v>
      </c>
      <c r="D2648">
        <v>11</v>
      </c>
      <c r="E2648" t="s">
        <v>30</v>
      </c>
      <c r="F2648">
        <v>3.64</v>
      </c>
      <c r="G2648">
        <v>9.85</v>
      </c>
      <c r="H2648" t="s">
        <v>31</v>
      </c>
      <c r="I2648" t="s">
        <v>31</v>
      </c>
      <c r="J2648" t="s">
        <v>31</v>
      </c>
      <c r="K2648" t="s">
        <v>559</v>
      </c>
    </row>
    <row r="2649" spans="1:11" x14ac:dyDescent="0.25">
      <c r="A2649" t="s">
        <v>43</v>
      </c>
      <c r="B2649">
        <v>492</v>
      </c>
      <c r="C2649">
        <v>41</v>
      </c>
      <c r="D2649">
        <v>173</v>
      </c>
      <c r="E2649" t="s">
        <v>30</v>
      </c>
      <c r="F2649">
        <v>42.45</v>
      </c>
      <c r="G2649">
        <v>154.34</v>
      </c>
      <c r="H2649">
        <v>35.450000000000003</v>
      </c>
      <c r="I2649">
        <v>142.66</v>
      </c>
      <c r="J2649">
        <v>9.85</v>
      </c>
      <c r="K2649" t="s">
        <v>560</v>
      </c>
    </row>
    <row r="2650" spans="1:11" x14ac:dyDescent="0.25">
      <c r="A2650" t="s">
        <v>44</v>
      </c>
      <c r="B2650">
        <v>492</v>
      </c>
      <c r="C2650">
        <v>41</v>
      </c>
      <c r="D2650">
        <v>175</v>
      </c>
      <c r="E2650" t="s">
        <v>30</v>
      </c>
      <c r="F2650">
        <v>42.49</v>
      </c>
      <c r="G2650">
        <v>154.94</v>
      </c>
      <c r="H2650">
        <v>10.45</v>
      </c>
      <c r="I2650">
        <v>5.46</v>
      </c>
      <c r="J2650">
        <v>0.28000000000000003</v>
      </c>
      <c r="K2650" t="s">
        <v>561</v>
      </c>
    </row>
    <row r="2651" spans="1:11" x14ac:dyDescent="0.25">
      <c r="A2651" t="s">
        <v>45</v>
      </c>
      <c r="B2651">
        <v>492</v>
      </c>
      <c r="C2651">
        <v>41</v>
      </c>
      <c r="D2651">
        <v>140</v>
      </c>
      <c r="E2651" t="s">
        <v>30</v>
      </c>
      <c r="F2651">
        <v>42.12</v>
      </c>
      <c r="G2651">
        <v>144</v>
      </c>
      <c r="H2651">
        <v>30</v>
      </c>
      <c r="I2651">
        <v>175.2</v>
      </c>
      <c r="J2651">
        <v>8.8000000000000007</v>
      </c>
      <c r="K2651" t="s">
        <v>562</v>
      </c>
    </row>
    <row r="2652" spans="1:11" x14ac:dyDescent="0.25">
      <c r="A2652" t="s">
        <v>46</v>
      </c>
      <c r="B2652">
        <v>492</v>
      </c>
      <c r="C2652">
        <v>41</v>
      </c>
      <c r="D2652">
        <v>141</v>
      </c>
      <c r="E2652" t="s">
        <v>30</v>
      </c>
      <c r="F2652">
        <v>42.63</v>
      </c>
      <c r="G2652">
        <v>145.97999999999999</v>
      </c>
      <c r="H2652">
        <v>20</v>
      </c>
      <c r="I2652">
        <v>102</v>
      </c>
      <c r="J2652">
        <v>5.27</v>
      </c>
      <c r="K2652" t="s">
        <v>563</v>
      </c>
    </row>
    <row r="2653" spans="1:11" x14ac:dyDescent="0.25">
      <c r="A2653" t="s">
        <v>47</v>
      </c>
      <c r="B2653">
        <v>492</v>
      </c>
      <c r="C2653">
        <v>41</v>
      </c>
      <c r="D2653">
        <v>106</v>
      </c>
      <c r="E2653" t="s">
        <v>30</v>
      </c>
      <c r="F2653">
        <v>30.32</v>
      </c>
      <c r="G2653">
        <v>97.69</v>
      </c>
      <c r="H2653" t="s">
        <v>31</v>
      </c>
      <c r="I2653" t="s">
        <v>31</v>
      </c>
      <c r="J2653" t="s">
        <v>31</v>
      </c>
      <c r="K2653" t="s">
        <v>564</v>
      </c>
    </row>
    <row r="2654" spans="1:11" x14ac:dyDescent="0.25">
      <c r="A2654" t="s">
        <v>48</v>
      </c>
      <c r="B2654">
        <v>492</v>
      </c>
      <c r="C2654">
        <v>41</v>
      </c>
      <c r="D2654">
        <v>109</v>
      </c>
      <c r="E2654" t="s">
        <v>30</v>
      </c>
      <c r="F2654">
        <v>31.14</v>
      </c>
      <c r="G2654">
        <v>100.5</v>
      </c>
      <c r="H2654" t="s">
        <v>31</v>
      </c>
      <c r="I2654" t="s">
        <v>31</v>
      </c>
      <c r="J2654" t="s">
        <v>31</v>
      </c>
      <c r="K2654" t="s">
        <v>565</v>
      </c>
    </row>
    <row r="2655" spans="1:11" x14ac:dyDescent="0.25">
      <c r="A2655" t="s">
        <v>49</v>
      </c>
      <c r="B2655">
        <v>492</v>
      </c>
      <c r="C2655">
        <v>41</v>
      </c>
      <c r="D2655">
        <v>108</v>
      </c>
      <c r="E2655" t="s">
        <v>30</v>
      </c>
      <c r="F2655">
        <v>31.66</v>
      </c>
      <c r="G2655">
        <v>106.56</v>
      </c>
      <c r="H2655" t="s">
        <v>31</v>
      </c>
      <c r="I2655" t="s">
        <v>31</v>
      </c>
      <c r="J2655" t="s">
        <v>31</v>
      </c>
      <c r="K2655" t="s">
        <v>566</v>
      </c>
    </row>
    <row r="2656" spans="1:11" x14ac:dyDescent="0.25">
      <c r="A2656" t="s">
        <v>50</v>
      </c>
      <c r="B2656">
        <v>492</v>
      </c>
      <c r="C2656">
        <v>41</v>
      </c>
      <c r="D2656">
        <v>109</v>
      </c>
      <c r="E2656" t="s">
        <v>30</v>
      </c>
      <c r="F2656">
        <v>32.17</v>
      </c>
      <c r="G2656">
        <v>108.69</v>
      </c>
      <c r="H2656" t="s">
        <v>31</v>
      </c>
      <c r="I2656" t="s">
        <v>31</v>
      </c>
      <c r="J2656" t="s">
        <v>31</v>
      </c>
      <c r="K2656" t="s">
        <v>567</v>
      </c>
    </row>
    <row r="2657" spans="1:11" x14ac:dyDescent="0.25">
      <c r="A2657" t="s">
        <v>51</v>
      </c>
      <c r="B2657">
        <v>492</v>
      </c>
      <c r="C2657">
        <v>41</v>
      </c>
      <c r="D2657">
        <v>25</v>
      </c>
      <c r="E2657" t="s">
        <v>30</v>
      </c>
      <c r="F2657">
        <v>7.35</v>
      </c>
      <c r="G2657">
        <v>22.88</v>
      </c>
      <c r="H2657" t="s">
        <v>31</v>
      </c>
      <c r="I2657" t="s">
        <v>31</v>
      </c>
      <c r="J2657" t="s">
        <v>31</v>
      </c>
      <c r="K2657" t="s">
        <v>568</v>
      </c>
    </row>
    <row r="2658" spans="1:11" x14ac:dyDescent="0.25">
      <c r="A2658" t="s">
        <v>52</v>
      </c>
      <c r="B2658">
        <v>492</v>
      </c>
      <c r="C2658">
        <v>41</v>
      </c>
      <c r="D2658">
        <v>31</v>
      </c>
      <c r="E2658" t="s">
        <v>30</v>
      </c>
      <c r="F2658">
        <v>8.35</v>
      </c>
      <c r="G2658">
        <v>27.2</v>
      </c>
      <c r="H2658" t="s">
        <v>31</v>
      </c>
      <c r="I2658" t="s">
        <v>31</v>
      </c>
      <c r="J2658" t="s">
        <v>31</v>
      </c>
      <c r="K2658" t="s">
        <v>569</v>
      </c>
    </row>
    <row r="2659" spans="1:11" x14ac:dyDescent="0.25">
      <c r="A2659" t="s">
        <v>53</v>
      </c>
      <c r="B2659">
        <v>492</v>
      </c>
      <c r="C2659">
        <v>41</v>
      </c>
      <c r="D2659">
        <v>64</v>
      </c>
      <c r="E2659" t="s">
        <v>30</v>
      </c>
      <c r="F2659">
        <v>15.86</v>
      </c>
      <c r="G2659">
        <v>62.26</v>
      </c>
      <c r="H2659">
        <v>6.67</v>
      </c>
      <c r="I2659">
        <v>5.74</v>
      </c>
      <c r="J2659">
        <v>0.45</v>
      </c>
      <c r="K2659" t="s">
        <v>570</v>
      </c>
    </row>
    <row r="2660" spans="1:11" x14ac:dyDescent="0.25">
      <c r="A2660" t="s">
        <v>54</v>
      </c>
      <c r="B2660">
        <v>492</v>
      </c>
      <c r="C2660">
        <v>41</v>
      </c>
      <c r="D2660">
        <v>63</v>
      </c>
      <c r="E2660" t="s">
        <v>30</v>
      </c>
      <c r="F2660">
        <v>15.86</v>
      </c>
      <c r="G2660">
        <v>61.8</v>
      </c>
      <c r="H2660" t="s">
        <v>31</v>
      </c>
      <c r="I2660" t="s">
        <v>31</v>
      </c>
      <c r="J2660" t="s">
        <v>31</v>
      </c>
      <c r="K2660" t="s">
        <v>571</v>
      </c>
    </row>
    <row r="2661" spans="1:11" x14ac:dyDescent="0.25">
      <c r="A2661" t="s">
        <v>55</v>
      </c>
      <c r="B2661">
        <v>492</v>
      </c>
      <c r="C2661">
        <v>41</v>
      </c>
      <c r="D2661">
        <v>20</v>
      </c>
      <c r="E2661" t="s">
        <v>30</v>
      </c>
      <c r="F2661">
        <v>6.25</v>
      </c>
      <c r="G2661">
        <v>23.47</v>
      </c>
      <c r="H2661" t="s">
        <v>31</v>
      </c>
      <c r="I2661" t="s">
        <v>31</v>
      </c>
      <c r="J2661" t="s">
        <v>31</v>
      </c>
      <c r="K2661" t="s">
        <v>572</v>
      </c>
    </row>
    <row r="2662" spans="1:11" x14ac:dyDescent="0.25">
      <c r="A2662" t="s">
        <v>56</v>
      </c>
      <c r="B2662">
        <v>492</v>
      </c>
      <c r="C2662">
        <v>41</v>
      </c>
      <c r="D2662">
        <v>20</v>
      </c>
      <c r="E2662" t="s">
        <v>30</v>
      </c>
      <c r="F2662">
        <v>6.25</v>
      </c>
      <c r="G2662">
        <v>23.52</v>
      </c>
      <c r="H2662" t="s">
        <v>31</v>
      </c>
      <c r="I2662" t="s">
        <v>31</v>
      </c>
      <c r="J2662" t="s">
        <v>31</v>
      </c>
      <c r="K2662" t="s">
        <v>573</v>
      </c>
    </row>
    <row r="2663" spans="1:11" x14ac:dyDescent="0.25">
      <c r="A2663" t="s">
        <v>57</v>
      </c>
      <c r="B2663">
        <v>492</v>
      </c>
      <c r="C2663">
        <v>41</v>
      </c>
      <c r="D2663">
        <v>18</v>
      </c>
      <c r="E2663" t="s">
        <v>30</v>
      </c>
      <c r="F2663">
        <v>5.35</v>
      </c>
      <c r="G2663">
        <v>19.8</v>
      </c>
      <c r="H2663" t="s">
        <v>31</v>
      </c>
      <c r="I2663" t="s">
        <v>31</v>
      </c>
      <c r="J2663" t="s">
        <v>31</v>
      </c>
      <c r="K2663" t="s">
        <v>574</v>
      </c>
    </row>
    <row r="2664" spans="1:11" x14ac:dyDescent="0.25">
      <c r="A2664" t="s">
        <v>58</v>
      </c>
      <c r="B2664">
        <v>492</v>
      </c>
      <c r="C2664">
        <v>41</v>
      </c>
      <c r="D2664">
        <v>18</v>
      </c>
      <c r="E2664" t="s">
        <v>30</v>
      </c>
      <c r="F2664">
        <v>5.35</v>
      </c>
      <c r="G2664">
        <v>19.87</v>
      </c>
      <c r="H2664" t="s">
        <v>31</v>
      </c>
      <c r="I2664" t="s">
        <v>31</v>
      </c>
      <c r="J2664" t="s">
        <v>31</v>
      </c>
      <c r="K2664" t="s">
        <v>575</v>
      </c>
    </row>
    <row r="2665" spans="1:11" x14ac:dyDescent="0.25">
      <c r="A2665" t="s">
        <v>59</v>
      </c>
      <c r="B2665">
        <v>492</v>
      </c>
      <c r="C2665">
        <v>41</v>
      </c>
      <c r="D2665">
        <v>50</v>
      </c>
      <c r="E2665" t="s">
        <v>30</v>
      </c>
      <c r="F2665">
        <v>13.88</v>
      </c>
      <c r="G2665">
        <v>54.71</v>
      </c>
      <c r="H2665">
        <v>3.33</v>
      </c>
      <c r="I2665">
        <v>0.33</v>
      </c>
      <c r="J2665">
        <v>0.04</v>
      </c>
      <c r="K2665" t="s">
        <v>576</v>
      </c>
    </row>
    <row r="2666" spans="1:11" x14ac:dyDescent="0.25">
      <c r="A2666" t="s">
        <v>60</v>
      </c>
      <c r="B2666">
        <v>492</v>
      </c>
      <c r="C2666">
        <v>41</v>
      </c>
      <c r="D2666">
        <v>44</v>
      </c>
      <c r="E2666" t="s">
        <v>30</v>
      </c>
      <c r="F2666">
        <v>13.62</v>
      </c>
      <c r="G2666">
        <v>51.58</v>
      </c>
      <c r="H2666">
        <v>16.97</v>
      </c>
      <c r="I2666">
        <v>14.78</v>
      </c>
      <c r="J2666">
        <v>0.85</v>
      </c>
      <c r="K2666" t="s">
        <v>577</v>
      </c>
    </row>
    <row r="2667" spans="1:11" x14ac:dyDescent="0.25">
      <c r="A2667" t="s">
        <v>61</v>
      </c>
      <c r="B2667">
        <v>492</v>
      </c>
      <c r="C2667">
        <v>41</v>
      </c>
      <c r="D2667">
        <v>52</v>
      </c>
      <c r="E2667" t="s">
        <v>30</v>
      </c>
      <c r="F2667">
        <v>12.13</v>
      </c>
      <c r="G2667">
        <v>46.42</v>
      </c>
      <c r="H2667" t="s">
        <v>31</v>
      </c>
      <c r="I2667" t="s">
        <v>31</v>
      </c>
      <c r="J2667" t="s">
        <v>31</v>
      </c>
      <c r="K2667" t="s">
        <v>578</v>
      </c>
    </row>
    <row r="2668" spans="1:11" x14ac:dyDescent="0.25">
      <c r="A2668" t="s">
        <v>62</v>
      </c>
      <c r="B2668">
        <v>492</v>
      </c>
      <c r="C2668">
        <v>41</v>
      </c>
      <c r="D2668">
        <v>55</v>
      </c>
      <c r="E2668" t="s">
        <v>30</v>
      </c>
      <c r="F2668">
        <v>12.64</v>
      </c>
      <c r="G2668">
        <v>48.81</v>
      </c>
      <c r="H2668" t="s">
        <v>31</v>
      </c>
      <c r="I2668" t="s">
        <v>31</v>
      </c>
      <c r="J2668" t="s">
        <v>31</v>
      </c>
      <c r="K2668" t="s">
        <v>579</v>
      </c>
    </row>
    <row r="2669" spans="1:11" x14ac:dyDescent="0.25">
      <c r="A2669" t="s">
        <v>63</v>
      </c>
      <c r="B2669">
        <v>492</v>
      </c>
      <c r="C2669">
        <v>41</v>
      </c>
      <c r="D2669">
        <v>27</v>
      </c>
      <c r="E2669" t="s">
        <v>30</v>
      </c>
      <c r="F2669">
        <v>49.11</v>
      </c>
      <c r="G2669">
        <v>78.83</v>
      </c>
      <c r="H2669" t="s">
        <v>31</v>
      </c>
      <c r="I2669" t="s">
        <v>31</v>
      </c>
      <c r="J2669" t="s">
        <v>31</v>
      </c>
      <c r="K2669" t="s">
        <v>580</v>
      </c>
    </row>
    <row r="2670" spans="1:11" x14ac:dyDescent="0.25">
      <c r="A2670" t="s">
        <v>64</v>
      </c>
      <c r="B2670">
        <v>492</v>
      </c>
      <c r="C2670">
        <v>41</v>
      </c>
      <c r="D2670">
        <v>25</v>
      </c>
      <c r="E2670" t="s">
        <v>30</v>
      </c>
      <c r="F2670">
        <v>47.1</v>
      </c>
      <c r="G2670">
        <v>73.260000000000005</v>
      </c>
      <c r="H2670">
        <v>3.33</v>
      </c>
      <c r="I2670">
        <v>36.229999999999997</v>
      </c>
      <c r="J2670">
        <v>1.18</v>
      </c>
      <c r="K2670" t="s">
        <v>581</v>
      </c>
    </row>
    <row r="2671" spans="1:11" x14ac:dyDescent="0.25">
      <c r="A2671" t="s">
        <v>65</v>
      </c>
      <c r="B2671">
        <v>492</v>
      </c>
      <c r="C2671">
        <v>41</v>
      </c>
      <c r="D2671">
        <v>13</v>
      </c>
      <c r="E2671" t="s">
        <v>30</v>
      </c>
      <c r="F2671">
        <v>33.92</v>
      </c>
      <c r="G2671">
        <v>48.07</v>
      </c>
      <c r="H2671" t="s">
        <v>31</v>
      </c>
      <c r="I2671" t="s">
        <v>31</v>
      </c>
      <c r="J2671" t="s">
        <v>31</v>
      </c>
      <c r="K2671" t="s">
        <v>582</v>
      </c>
    </row>
    <row r="2672" spans="1:11" x14ac:dyDescent="0.25">
      <c r="A2672" t="s">
        <v>66</v>
      </c>
      <c r="B2672">
        <v>492</v>
      </c>
      <c r="C2672">
        <v>41</v>
      </c>
      <c r="D2672">
        <v>14</v>
      </c>
      <c r="E2672" t="s">
        <v>30</v>
      </c>
      <c r="F2672">
        <v>32.64</v>
      </c>
      <c r="G2672">
        <v>41.03</v>
      </c>
      <c r="H2672" t="s">
        <v>31</v>
      </c>
      <c r="I2672" t="s">
        <v>31</v>
      </c>
      <c r="J2672" t="s">
        <v>31</v>
      </c>
      <c r="K2672" t="s">
        <v>583</v>
      </c>
    </row>
    <row r="2673" spans="1:11" x14ac:dyDescent="0.25">
      <c r="A2673" t="s">
        <v>67</v>
      </c>
      <c r="B2673">
        <v>492</v>
      </c>
      <c r="C2673">
        <v>41</v>
      </c>
      <c r="D2673">
        <v>34</v>
      </c>
      <c r="E2673" t="s">
        <v>30</v>
      </c>
      <c r="F2673">
        <v>8.34</v>
      </c>
      <c r="G2673">
        <v>34.08</v>
      </c>
      <c r="H2673">
        <v>1.67</v>
      </c>
      <c r="I2673">
        <v>0.17</v>
      </c>
      <c r="J2673">
        <v>0.02</v>
      </c>
      <c r="K2673" t="s">
        <v>584</v>
      </c>
    </row>
    <row r="2674" spans="1:11" x14ac:dyDescent="0.25">
      <c r="A2674" t="s">
        <v>68</v>
      </c>
      <c r="B2674">
        <v>492</v>
      </c>
      <c r="C2674">
        <v>41</v>
      </c>
      <c r="D2674">
        <v>32</v>
      </c>
      <c r="E2674" t="s">
        <v>30</v>
      </c>
      <c r="F2674">
        <v>8.4499999999999993</v>
      </c>
      <c r="G2674">
        <v>33.25</v>
      </c>
      <c r="H2674">
        <v>5.15</v>
      </c>
      <c r="I2674">
        <v>2.89</v>
      </c>
      <c r="J2674">
        <v>0.17</v>
      </c>
      <c r="K2674" t="s">
        <v>585</v>
      </c>
    </row>
    <row r="2675" spans="1:11" x14ac:dyDescent="0.25">
      <c r="A2675" t="s">
        <v>69</v>
      </c>
      <c r="B2675">
        <v>492</v>
      </c>
      <c r="C2675">
        <v>41</v>
      </c>
      <c r="D2675">
        <v>54</v>
      </c>
      <c r="E2675" t="s">
        <v>30</v>
      </c>
      <c r="F2675">
        <v>16.79</v>
      </c>
      <c r="G2675">
        <v>49.29</v>
      </c>
      <c r="H2675">
        <v>16.670000000000002</v>
      </c>
      <c r="I2675">
        <v>138.18</v>
      </c>
      <c r="J2675">
        <v>7.14</v>
      </c>
      <c r="K2675" t="s">
        <v>586</v>
      </c>
    </row>
    <row r="2676" spans="1:11" x14ac:dyDescent="0.25">
      <c r="A2676" t="s">
        <v>70</v>
      </c>
      <c r="B2676">
        <v>492</v>
      </c>
      <c r="C2676">
        <v>41</v>
      </c>
      <c r="D2676">
        <v>56</v>
      </c>
      <c r="E2676" t="s">
        <v>30</v>
      </c>
      <c r="F2676">
        <v>19.559999999999999</v>
      </c>
      <c r="G2676">
        <v>59.8</v>
      </c>
      <c r="H2676">
        <v>16.670000000000002</v>
      </c>
      <c r="I2676">
        <v>18.170000000000002</v>
      </c>
      <c r="J2676">
        <v>0.8</v>
      </c>
      <c r="K2676" t="s">
        <v>587</v>
      </c>
    </row>
    <row r="2677" spans="1:11" x14ac:dyDescent="0.25">
      <c r="A2677" t="s">
        <v>71</v>
      </c>
      <c r="B2677">
        <v>492</v>
      </c>
      <c r="C2677">
        <v>41</v>
      </c>
      <c r="D2677">
        <v>47</v>
      </c>
      <c r="E2677" t="s">
        <v>30</v>
      </c>
      <c r="F2677">
        <v>15.02</v>
      </c>
      <c r="G2677">
        <v>54.24</v>
      </c>
      <c r="H2677" t="s">
        <v>31</v>
      </c>
      <c r="I2677" t="s">
        <v>31</v>
      </c>
      <c r="J2677" t="s">
        <v>31</v>
      </c>
      <c r="K2677" t="s">
        <v>588</v>
      </c>
    </row>
    <row r="2678" spans="1:11" x14ac:dyDescent="0.25">
      <c r="A2678" t="s">
        <v>72</v>
      </c>
      <c r="B2678">
        <v>492</v>
      </c>
      <c r="C2678">
        <v>41</v>
      </c>
      <c r="D2678">
        <v>55</v>
      </c>
      <c r="E2678" t="s">
        <v>30</v>
      </c>
      <c r="F2678">
        <v>15.69</v>
      </c>
      <c r="G2678">
        <v>59.19</v>
      </c>
      <c r="H2678">
        <v>7.65</v>
      </c>
      <c r="I2678">
        <v>3.06</v>
      </c>
      <c r="J2678">
        <v>0.19</v>
      </c>
      <c r="K2678" t="s">
        <v>589</v>
      </c>
    </row>
    <row r="2679" spans="1:11" x14ac:dyDescent="0.25">
      <c r="A2679" t="s">
        <v>73</v>
      </c>
      <c r="B2679">
        <v>492</v>
      </c>
      <c r="C2679">
        <v>41</v>
      </c>
      <c r="D2679">
        <v>30</v>
      </c>
      <c r="E2679" t="s">
        <v>30</v>
      </c>
      <c r="F2679">
        <v>7.73</v>
      </c>
      <c r="G2679">
        <v>27.36</v>
      </c>
      <c r="H2679" t="s">
        <v>31</v>
      </c>
      <c r="I2679" t="s">
        <v>31</v>
      </c>
      <c r="J2679" t="s">
        <v>31</v>
      </c>
      <c r="K2679" t="s">
        <v>590</v>
      </c>
    </row>
    <row r="2680" spans="1:11" x14ac:dyDescent="0.25">
      <c r="A2680" t="s">
        <v>74</v>
      </c>
      <c r="B2680">
        <v>492</v>
      </c>
      <c r="C2680">
        <v>41</v>
      </c>
      <c r="D2680">
        <v>36</v>
      </c>
      <c r="E2680" t="s">
        <v>30</v>
      </c>
      <c r="F2680">
        <v>8.3699999999999992</v>
      </c>
      <c r="G2680">
        <v>31.21</v>
      </c>
      <c r="H2680">
        <v>7.65</v>
      </c>
      <c r="I2680">
        <v>3.06</v>
      </c>
      <c r="J2680">
        <v>0.19</v>
      </c>
      <c r="K2680" t="s">
        <v>591</v>
      </c>
    </row>
    <row r="2681" spans="1:11" x14ac:dyDescent="0.25">
      <c r="A2681" t="s">
        <v>75</v>
      </c>
      <c r="B2681">
        <v>492</v>
      </c>
      <c r="C2681">
        <v>41</v>
      </c>
      <c r="D2681">
        <v>38</v>
      </c>
      <c r="E2681" t="s">
        <v>30</v>
      </c>
      <c r="F2681">
        <v>10.08</v>
      </c>
      <c r="G2681">
        <v>32.93</v>
      </c>
      <c r="H2681" t="s">
        <v>31</v>
      </c>
      <c r="I2681" t="s">
        <v>31</v>
      </c>
      <c r="J2681" t="s">
        <v>31</v>
      </c>
      <c r="K2681" t="s">
        <v>592</v>
      </c>
    </row>
    <row r="2682" spans="1:11" x14ac:dyDescent="0.25">
      <c r="A2682" t="s">
        <v>76</v>
      </c>
      <c r="B2682">
        <v>492</v>
      </c>
      <c r="C2682">
        <v>41</v>
      </c>
      <c r="D2682">
        <v>40</v>
      </c>
      <c r="E2682" t="s">
        <v>30</v>
      </c>
      <c r="F2682">
        <v>12.36</v>
      </c>
      <c r="G2682">
        <v>42.65</v>
      </c>
      <c r="H2682" t="s">
        <v>31</v>
      </c>
      <c r="I2682" t="s">
        <v>31</v>
      </c>
      <c r="J2682" t="s">
        <v>31</v>
      </c>
      <c r="K2682" t="s">
        <v>593</v>
      </c>
    </row>
    <row r="2683" spans="1:11" x14ac:dyDescent="0.25">
      <c r="A2683" t="s">
        <v>77</v>
      </c>
      <c r="B2683">
        <v>492</v>
      </c>
      <c r="C2683">
        <v>41</v>
      </c>
      <c r="D2683">
        <v>42</v>
      </c>
      <c r="E2683" t="s">
        <v>30</v>
      </c>
      <c r="F2683">
        <v>15.68</v>
      </c>
      <c r="G2683">
        <v>43.12</v>
      </c>
      <c r="H2683" t="s">
        <v>31</v>
      </c>
      <c r="I2683" t="s">
        <v>31</v>
      </c>
      <c r="J2683" t="s">
        <v>31</v>
      </c>
      <c r="K2683" t="s">
        <v>594</v>
      </c>
    </row>
    <row r="2684" spans="1:11" x14ac:dyDescent="0.25">
      <c r="A2684" t="s">
        <v>78</v>
      </c>
      <c r="B2684">
        <v>492</v>
      </c>
      <c r="C2684">
        <v>41</v>
      </c>
      <c r="D2684">
        <v>40</v>
      </c>
      <c r="E2684" t="s">
        <v>30</v>
      </c>
      <c r="F2684">
        <v>14.9</v>
      </c>
      <c r="G2684">
        <v>40.700000000000003</v>
      </c>
      <c r="H2684" t="s">
        <v>31</v>
      </c>
      <c r="I2684" t="s">
        <v>31</v>
      </c>
      <c r="J2684" t="s">
        <v>31</v>
      </c>
      <c r="K2684" t="s">
        <v>595</v>
      </c>
    </row>
    <row r="2685" spans="1:11" x14ac:dyDescent="0.25">
      <c r="A2685" t="s">
        <v>79</v>
      </c>
      <c r="B2685">
        <v>492</v>
      </c>
      <c r="C2685">
        <v>41</v>
      </c>
      <c r="D2685">
        <v>58</v>
      </c>
      <c r="E2685" t="s">
        <v>30</v>
      </c>
      <c r="F2685">
        <v>21.51</v>
      </c>
      <c r="G2685">
        <v>61.37</v>
      </c>
      <c r="H2685" t="s">
        <v>31</v>
      </c>
      <c r="I2685" t="s">
        <v>31</v>
      </c>
      <c r="J2685" t="s">
        <v>31</v>
      </c>
      <c r="K2685" t="s">
        <v>596</v>
      </c>
    </row>
    <row r="2686" spans="1:11" x14ac:dyDescent="0.25">
      <c r="A2686" t="s">
        <v>80</v>
      </c>
      <c r="B2686">
        <v>492</v>
      </c>
      <c r="C2686">
        <v>41</v>
      </c>
      <c r="D2686">
        <v>59</v>
      </c>
      <c r="E2686" t="s">
        <v>30</v>
      </c>
      <c r="F2686">
        <v>20.88</v>
      </c>
      <c r="G2686">
        <v>59.17</v>
      </c>
      <c r="H2686" t="s">
        <v>31</v>
      </c>
      <c r="I2686" t="s">
        <v>31</v>
      </c>
      <c r="J2686" t="s">
        <v>31</v>
      </c>
      <c r="K2686" t="s">
        <v>597</v>
      </c>
    </row>
    <row r="2687" spans="1:11" x14ac:dyDescent="0.25">
      <c r="A2687" t="s">
        <v>81</v>
      </c>
      <c r="B2687">
        <v>492</v>
      </c>
      <c r="C2687">
        <v>41</v>
      </c>
      <c r="D2687">
        <v>49</v>
      </c>
      <c r="E2687" t="s">
        <v>30</v>
      </c>
      <c r="F2687">
        <v>16.55</v>
      </c>
      <c r="G2687">
        <v>52.22</v>
      </c>
      <c r="H2687" t="s">
        <v>31</v>
      </c>
      <c r="I2687" t="s">
        <v>31</v>
      </c>
      <c r="J2687" t="s">
        <v>31</v>
      </c>
      <c r="K2687" t="s">
        <v>598</v>
      </c>
    </row>
    <row r="2688" spans="1:11" x14ac:dyDescent="0.25">
      <c r="A2688" t="s">
        <v>82</v>
      </c>
      <c r="B2688">
        <v>492</v>
      </c>
      <c r="C2688">
        <v>41</v>
      </c>
      <c r="D2688">
        <v>21</v>
      </c>
      <c r="E2688" t="s">
        <v>30</v>
      </c>
      <c r="F2688">
        <v>4.99</v>
      </c>
      <c r="G2688">
        <v>17.829999999999998</v>
      </c>
      <c r="H2688" t="s">
        <v>31</v>
      </c>
      <c r="I2688" t="s">
        <v>31</v>
      </c>
      <c r="J2688" t="s">
        <v>31</v>
      </c>
      <c r="K2688" t="s">
        <v>599</v>
      </c>
    </row>
    <row r="2689" spans="1:11" x14ac:dyDescent="0.25">
      <c r="A2689" t="s">
        <v>83</v>
      </c>
      <c r="B2689">
        <v>492</v>
      </c>
      <c r="C2689">
        <v>41</v>
      </c>
      <c r="D2689">
        <v>32</v>
      </c>
      <c r="E2689" t="s">
        <v>30</v>
      </c>
      <c r="F2689">
        <v>7.78</v>
      </c>
      <c r="G2689">
        <v>27.46</v>
      </c>
      <c r="H2689" t="s">
        <v>31</v>
      </c>
      <c r="I2689" t="s">
        <v>31</v>
      </c>
      <c r="J2689" t="s">
        <v>31</v>
      </c>
      <c r="K2689" t="s">
        <v>600</v>
      </c>
    </row>
    <row r="2690" spans="1:11" x14ac:dyDescent="0.25">
      <c r="A2690" t="s">
        <v>84</v>
      </c>
      <c r="B2690">
        <v>492</v>
      </c>
      <c r="C2690">
        <v>41</v>
      </c>
      <c r="D2690">
        <v>48</v>
      </c>
      <c r="E2690" t="s">
        <v>30</v>
      </c>
      <c r="F2690">
        <v>9.65</v>
      </c>
      <c r="G2690">
        <v>38.270000000000003</v>
      </c>
      <c r="H2690" t="s">
        <v>31</v>
      </c>
      <c r="I2690" t="s">
        <v>31</v>
      </c>
      <c r="J2690" t="s">
        <v>31</v>
      </c>
      <c r="K2690" t="s">
        <v>601</v>
      </c>
    </row>
    <row r="2691" spans="1:11" x14ac:dyDescent="0.25">
      <c r="A2691" t="s">
        <v>85</v>
      </c>
      <c r="B2691">
        <v>492</v>
      </c>
      <c r="C2691">
        <v>41</v>
      </c>
      <c r="D2691">
        <v>49</v>
      </c>
      <c r="E2691" t="s">
        <v>30</v>
      </c>
      <c r="F2691">
        <v>9.7200000000000006</v>
      </c>
      <c r="G2691">
        <v>39.020000000000003</v>
      </c>
      <c r="H2691" t="s">
        <v>31</v>
      </c>
      <c r="I2691" t="s">
        <v>31</v>
      </c>
      <c r="J2691" t="s">
        <v>31</v>
      </c>
      <c r="K2691" t="s">
        <v>602</v>
      </c>
    </row>
    <row r="2692" spans="1:11" x14ac:dyDescent="0.25">
      <c r="A2692" t="s">
        <v>86</v>
      </c>
      <c r="B2692">
        <v>492</v>
      </c>
      <c r="C2692">
        <v>41</v>
      </c>
      <c r="D2692">
        <v>58</v>
      </c>
      <c r="E2692" t="s">
        <v>30</v>
      </c>
      <c r="F2692">
        <v>14.51</v>
      </c>
      <c r="G2692">
        <v>55.02</v>
      </c>
      <c r="H2692" t="s">
        <v>31</v>
      </c>
      <c r="I2692" t="s">
        <v>31</v>
      </c>
      <c r="J2692" t="s">
        <v>31</v>
      </c>
      <c r="K2692" t="s">
        <v>603</v>
      </c>
    </row>
    <row r="2693" spans="1:11" x14ac:dyDescent="0.25">
      <c r="A2693" t="s">
        <v>87</v>
      </c>
      <c r="B2693">
        <v>492</v>
      </c>
      <c r="C2693">
        <v>41</v>
      </c>
      <c r="D2693">
        <v>57</v>
      </c>
      <c r="E2693" t="s">
        <v>30</v>
      </c>
      <c r="F2693">
        <v>14.44</v>
      </c>
      <c r="G2693">
        <v>54.39</v>
      </c>
      <c r="H2693" t="s">
        <v>31</v>
      </c>
      <c r="I2693" t="s">
        <v>31</v>
      </c>
      <c r="J2693" t="s">
        <v>31</v>
      </c>
      <c r="K2693" t="s">
        <v>604</v>
      </c>
    </row>
    <row r="2694" spans="1:11" x14ac:dyDescent="0.25">
      <c r="A2694" t="s">
        <v>88</v>
      </c>
      <c r="B2694">
        <v>492</v>
      </c>
      <c r="C2694">
        <v>41</v>
      </c>
      <c r="D2694">
        <v>26</v>
      </c>
      <c r="E2694" t="s">
        <v>30</v>
      </c>
      <c r="F2694">
        <v>8.1300000000000008</v>
      </c>
      <c r="G2694">
        <v>24.28</v>
      </c>
      <c r="H2694" t="s">
        <v>31</v>
      </c>
      <c r="I2694" t="s">
        <v>31</v>
      </c>
      <c r="J2694" t="s">
        <v>31</v>
      </c>
      <c r="K2694" t="s">
        <v>605</v>
      </c>
    </row>
    <row r="2695" spans="1:11" x14ac:dyDescent="0.25">
      <c r="A2695" t="s">
        <v>89</v>
      </c>
      <c r="B2695">
        <v>492</v>
      </c>
      <c r="C2695">
        <v>41</v>
      </c>
      <c r="D2695">
        <v>26</v>
      </c>
      <c r="E2695" t="s">
        <v>30</v>
      </c>
      <c r="F2695">
        <v>8.1300000000000008</v>
      </c>
      <c r="G2695">
        <v>24.27</v>
      </c>
      <c r="H2695" t="s">
        <v>31</v>
      </c>
      <c r="I2695" t="s">
        <v>31</v>
      </c>
      <c r="J2695" t="s">
        <v>31</v>
      </c>
      <c r="K2695" t="s">
        <v>606</v>
      </c>
    </row>
    <row r="2696" spans="1:11" x14ac:dyDescent="0.25">
      <c r="A2696" t="s">
        <v>90</v>
      </c>
      <c r="B2696">
        <v>492</v>
      </c>
      <c r="C2696">
        <v>41</v>
      </c>
      <c r="D2696">
        <v>28</v>
      </c>
      <c r="E2696" t="s">
        <v>30</v>
      </c>
      <c r="F2696">
        <v>7.39</v>
      </c>
      <c r="G2696">
        <v>24.35</v>
      </c>
      <c r="H2696" t="s">
        <v>31</v>
      </c>
      <c r="I2696" t="s">
        <v>31</v>
      </c>
      <c r="J2696" t="s">
        <v>31</v>
      </c>
      <c r="K2696" t="s">
        <v>607</v>
      </c>
    </row>
    <row r="2697" spans="1:11" x14ac:dyDescent="0.25">
      <c r="A2697" t="s">
        <v>91</v>
      </c>
      <c r="B2697">
        <v>492</v>
      </c>
      <c r="C2697">
        <v>41</v>
      </c>
      <c r="D2697">
        <v>22</v>
      </c>
      <c r="E2697" t="s">
        <v>30</v>
      </c>
      <c r="F2697">
        <v>6.36</v>
      </c>
      <c r="G2697">
        <v>19.41</v>
      </c>
      <c r="H2697" t="s">
        <v>31</v>
      </c>
      <c r="I2697" t="s">
        <v>31</v>
      </c>
      <c r="J2697" t="s">
        <v>31</v>
      </c>
      <c r="K2697" t="s">
        <v>608</v>
      </c>
    </row>
    <row r="2698" spans="1:11" x14ac:dyDescent="0.25">
      <c r="A2698" t="s">
        <v>92</v>
      </c>
      <c r="B2698">
        <v>492</v>
      </c>
      <c r="C2698">
        <v>41</v>
      </c>
      <c r="D2698">
        <v>92</v>
      </c>
      <c r="E2698" t="s">
        <v>30</v>
      </c>
      <c r="F2698">
        <v>21.92</v>
      </c>
      <c r="G2698">
        <v>83.28</v>
      </c>
      <c r="H2698">
        <v>10</v>
      </c>
      <c r="I2698">
        <v>12.1</v>
      </c>
      <c r="J2698">
        <v>0.57999999999999996</v>
      </c>
      <c r="K2698" t="s">
        <v>609</v>
      </c>
    </row>
    <row r="2699" spans="1:11" x14ac:dyDescent="0.25">
      <c r="A2699" t="s">
        <v>93</v>
      </c>
      <c r="B2699">
        <v>492</v>
      </c>
      <c r="C2699">
        <v>41</v>
      </c>
      <c r="D2699">
        <v>92</v>
      </c>
      <c r="E2699" t="s">
        <v>30</v>
      </c>
      <c r="F2699">
        <v>21.84</v>
      </c>
      <c r="G2699">
        <v>83.18</v>
      </c>
      <c r="H2699" t="s">
        <v>31</v>
      </c>
      <c r="I2699" t="s">
        <v>31</v>
      </c>
      <c r="J2699" t="s">
        <v>31</v>
      </c>
      <c r="K2699" t="s">
        <v>610</v>
      </c>
    </row>
    <row r="2700" spans="1:11" x14ac:dyDescent="0.25">
      <c r="A2700" t="s">
        <v>94</v>
      </c>
      <c r="B2700">
        <v>492</v>
      </c>
      <c r="C2700">
        <v>41</v>
      </c>
      <c r="D2700">
        <v>29</v>
      </c>
      <c r="E2700" t="s">
        <v>30</v>
      </c>
      <c r="F2700">
        <v>8.35</v>
      </c>
      <c r="G2700">
        <v>27.53</v>
      </c>
      <c r="H2700" t="s">
        <v>31</v>
      </c>
      <c r="I2700" t="s">
        <v>31</v>
      </c>
      <c r="J2700" t="s">
        <v>31</v>
      </c>
      <c r="K2700" t="s">
        <v>611</v>
      </c>
    </row>
    <row r="2701" spans="1:11" x14ac:dyDescent="0.25">
      <c r="A2701" t="s">
        <v>95</v>
      </c>
      <c r="B2701">
        <v>492</v>
      </c>
      <c r="C2701">
        <v>41</v>
      </c>
      <c r="D2701">
        <v>28</v>
      </c>
      <c r="E2701" t="s">
        <v>30</v>
      </c>
      <c r="F2701">
        <v>8.3699999999999992</v>
      </c>
      <c r="G2701">
        <v>27.34</v>
      </c>
      <c r="H2701" t="s">
        <v>31</v>
      </c>
      <c r="I2701" t="s">
        <v>31</v>
      </c>
      <c r="J2701" t="s">
        <v>31</v>
      </c>
      <c r="K2701" t="s">
        <v>612</v>
      </c>
    </row>
    <row r="2702" spans="1:11" x14ac:dyDescent="0.25">
      <c r="A2702" t="s">
        <v>96</v>
      </c>
      <c r="B2702">
        <v>492</v>
      </c>
      <c r="C2702">
        <v>41</v>
      </c>
      <c r="D2702">
        <v>37</v>
      </c>
      <c r="E2702" t="s">
        <v>30</v>
      </c>
      <c r="F2702">
        <v>12.66</v>
      </c>
      <c r="G2702">
        <v>41.84</v>
      </c>
      <c r="H2702" t="s">
        <v>31</v>
      </c>
      <c r="I2702" t="s">
        <v>31</v>
      </c>
      <c r="J2702" t="s">
        <v>31</v>
      </c>
      <c r="K2702" t="s">
        <v>613</v>
      </c>
    </row>
    <row r="2703" spans="1:11" x14ac:dyDescent="0.25">
      <c r="A2703" t="s">
        <v>97</v>
      </c>
      <c r="B2703">
        <v>492</v>
      </c>
      <c r="C2703">
        <v>41</v>
      </c>
      <c r="D2703">
        <v>37</v>
      </c>
      <c r="E2703" t="s">
        <v>30</v>
      </c>
      <c r="F2703">
        <v>12.66</v>
      </c>
      <c r="G2703">
        <v>43.68</v>
      </c>
      <c r="H2703" t="s">
        <v>31</v>
      </c>
      <c r="I2703" t="s">
        <v>31</v>
      </c>
      <c r="J2703" t="s">
        <v>31</v>
      </c>
      <c r="K2703" t="s">
        <v>614</v>
      </c>
    </row>
    <row r="2704" spans="1:11" x14ac:dyDescent="0.25">
      <c r="A2704" t="s">
        <v>98</v>
      </c>
      <c r="B2704">
        <v>492</v>
      </c>
      <c r="C2704">
        <v>41</v>
      </c>
      <c r="D2704">
        <v>70</v>
      </c>
      <c r="E2704" t="s">
        <v>30</v>
      </c>
      <c r="F2704">
        <v>14.28</v>
      </c>
      <c r="G2704">
        <v>58.34</v>
      </c>
      <c r="H2704" t="s">
        <v>31</v>
      </c>
      <c r="I2704" t="s">
        <v>31</v>
      </c>
      <c r="J2704" t="s">
        <v>31</v>
      </c>
      <c r="K2704" t="s">
        <v>615</v>
      </c>
    </row>
    <row r="2705" spans="1:11" x14ac:dyDescent="0.25">
      <c r="A2705" t="s">
        <v>99</v>
      </c>
      <c r="B2705">
        <v>492</v>
      </c>
      <c r="C2705">
        <v>41</v>
      </c>
      <c r="D2705">
        <v>71</v>
      </c>
      <c r="E2705" t="s">
        <v>30</v>
      </c>
      <c r="F2705">
        <v>14.36</v>
      </c>
      <c r="G2705">
        <v>58.88</v>
      </c>
      <c r="H2705" t="s">
        <v>31</v>
      </c>
      <c r="I2705" t="s">
        <v>31</v>
      </c>
      <c r="J2705" t="s">
        <v>31</v>
      </c>
      <c r="K2705" t="s">
        <v>616</v>
      </c>
    </row>
    <row r="2706" spans="1:11" x14ac:dyDescent="0.25">
      <c r="A2706" t="s">
        <v>100</v>
      </c>
      <c r="B2706">
        <v>492</v>
      </c>
      <c r="C2706">
        <v>41</v>
      </c>
      <c r="D2706">
        <v>48</v>
      </c>
      <c r="E2706" t="s">
        <v>30</v>
      </c>
      <c r="F2706">
        <v>10.92</v>
      </c>
      <c r="G2706">
        <v>45.73</v>
      </c>
      <c r="H2706" t="s">
        <v>31</v>
      </c>
      <c r="I2706" t="s">
        <v>31</v>
      </c>
      <c r="J2706" t="s">
        <v>31</v>
      </c>
      <c r="K2706" t="s">
        <v>617</v>
      </c>
    </row>
    <row r="2707" spans="1:11" x14ac:dyDescent="0.25">
      <c r="A2707" t="s">
        <v>101</v>
      </c>
      <c r="B2707">
        <v>492</v>
      </c>
      <c r="C2707">
        <v>41</v>
      </c>
      <c r="D2707">
        <v>48</v>
      </c>
      <c r="E2707" t="s">
        <v>30</v>
      </c>
      <c r="F2707">
        <v>10.95</v>
      </c>
      <c r="G2707">
        <v>45.8</v>
      </c>
      <c r="H2707" t="s">
        <v>31</v>
      </c>
      <c r="I2707" t="s">
        <v>31</v>
      </c>
      <c r="J2707" t="s">
        <v>31</v>
      </c>
      <c r="K2707" t="s">
        <v>618</v>
      </c>
    </row>
    <row r="2708" spans="1:11" x14ac:dyDescent="0.25">
      <c r="A2708" t="s">
        <v>102</v>
      </c>
      <c r="B2708">
        <v>492</v>
      </c>
      <c r="C2708">
        <v>41</v>
      </c>
      <c r="D2708">
        <v>65</v>
      </c>
      <c r="E2708" t="s">
        <v>30</v>
      </c>
      <c r="F2708">
        <v>20.38</v>
      </c>
      <c r="G2708">
        <v>76.930000000000007</v>
      </c>
      <c r="H2708" t="s">
        <v>31</v>
      </c>
      <c r="I2708" t="s">
        <v>31</v>
      </c>
      <c r="J2708" t="s">
        <v>31</v>
      </c>
      <c r="K2708" t="s">
        <v>619</v>
      </c>
    </row>
    <row r="2709" spans="1:11" x14ac:dyDescent="0.25">
      <c r="A2709" t="s">
        <v>103</v>
      </c>
      <c r="B2709">
        <v>492</v>
      </c>
      <c r="C2709">
        <v>41</v>
      </c>
      <c r="D2709">
        <v>64</v>
      </c>
      <c r="E2709" t="s">
        <v>30</v>
      </c>
      <c r="F2709">
        <v>19.97</v>
      </c>
      <c r="G2709">
        <v>77.31</v>
      </c>
      <c r="H2709" t="s">
        <v>31</v>
      </c>
      <c r="I2709" t="s">
        <v>31</v>
      </c>
      <c r="J2709" t="s">
        <v>31</v>
      </c>
      <c r="K2709" t="s">
        <v>620</v>
      </c>
    </row>
    <row r="2710" spans="1:11" x14ac:dyDescent="0.25">
      <c r="A2710" t="s">
        <v>104</v>
      </c>
      <c r="B2710">
        <v>492</v>
      </c>
      <c r="C2710">
        <v>41</v>
      </c>
      <c r="D2710">
        <v>45</v>
      </c>
      <c r="E2710" t="s">
        <v>30</v>
      </c>
      <c r="F2710">
        <v>14.74</v>
      </c>
      <c r="G2710">
        <v>56.45</v>
      </c>
      <c r="H2710" t="s">
        <v>31</v>
      </c>
      <c r="I2710" t="s">
        <v>31</v>
      </c>
      <c r="J2710" t="s">
        <v>31</v>
      </c>
      <c r="K2710" t="s">
        <v>621</v>
      </c>
    </row>
    <row r="2711" spans="1:11" x14ac:dyDescent="0.25">
      <c r="A2711" t="s">
        <v>105</v>
      </c>
      <c r="B2711">
        <v>492</v>
      </c>
      <c r="C2711">
        <v>41</v>
      </c>
      <c r="D2711">
        <v>45</v>
      </c>
      <c r="E2711" t="s">
        <v>30</v>
      </c>
      <c r="F2711">
        <v>14.74</v>
      </c>
      <c r="G2711">
        <v>56.4</v>
      </c>
      <c r="H2711" t="s">
        <v>31</v>
      </c>
      <c r="I2711" t="s">
        <v>31</v>
      </c>
      <c r="J2711" t="s">
        <v>31</v>
      </c>
      <c r="K2711" t="s">
        <v>622</v>
      </c>
    </row>
    <row r="2712" spans="1:11" x14ac:dyDescent="0.25">
      <c r="A2712" t="s">
        <v>106</v>
      </c>
      <c r="B2712">
        <v>492</v>
      </c>
      <c r="C2712">
        <v>41</v>
      </c>
      <c r="D2712">
        <v>40</v>
      </c>
      <c r="E2712" t="s">
        <v>30</v>
      </c>
      <c r="F2712">
        <v>14.84</v>
      </c>
      <c r="G2712">
        <v>45.55</v>
      </c>
      <c r="H2712" t="s">
        <v>31</v>
      </c>
      <c r="I2712" t="s">
        <v>31</v>
      </c>
      <c r="J2712" t="s">
        <v>31</v>
      </c>
      <c r="K2712" t="s">
        <v>623</v>
      </c>
    </row>
    <row r="2713" spans="1:11" x14ac:dyDescent="0.25">
      <c r="A2713" t="s">
        <v>107</v>
      </c>
      <c r="B2713">
        <v>492</v>
      </c>
      <c r="C2713">
        <v>41</v>
      </c>
      <c r="D2713">
        <v>50</v>
      </c>
      <c r="E2713" t="s">
        <v>30</v>
      </c>
      <c r="F2713">
        <v>17.809999999999999</v>
      </c>
      <c r="G2713">
        <v>56.07</v>
      </c>
      <c r="H2713" t="s">
        <v>31</v>
      </c>
      <c r="I2713" t="s">
        <v>31</v>
      </c>
      <c r="J2713" t="s">
        <v>31</v>
      </c>
      <c r="K2713" t="s">
        <v>624</v>
      </c>
    </row>
    <row r="2714" spans="1:11" x14ac:dyDescent="0.25">
      <c r="A2714" t="s">
        <v>108</v>
      </c>
      <c r="B2714">
        <v>492</v>
      </c>
      <c r="C2714">
        <v>41</v>
      </c>
      <c r="D2714">
        <v>10</v>
      </c>
      <c r="E2714" t="s">
        <v>30</v>
      </c>
      <c r="F2714">
        <v>3.45</v>
      </c>
      <c r="G2714">
        <v>11.57</v>
      </c>
      <c r="H2714">
        <v>20</v>
      </c>
      <c r="I2714">
        <v>36.4</v>
      </c>
      <c r="J2714">
        <v>1.9</v>
      </c>
      <c r="K2714" t="s">
        <v>625</v>
      </c>
    </row>
    <row r="2715" spans="1:11" x14ac:dyDescent="0.25">
      <c r="A2715" t="s">
        <v>109</v>
      </c>
      <c r="B2715">
        <v>492</v>
      </c>
      <c r="C2715">
        <v>41</v>
      </c>
      <c r="D2715">
        <v>28</v>
      </c>
      <c r="E2715" t="s">
        <v>30</v>
      </c>
      <c r="F2715">
        <v>6.88</v>
      </c>
      <c r="G2715">
        <v>26.17</v>
      </c>
      <c r="H2715">
        <v>10</v>
      </c>
      <c r="I2715">
        <v>18.2</v>
      </c>
      <c r="J2715">
        <v>0.88</v>
      </c>
      <c r="K2715" t="s">
        <v>626</v>
      </c>
    </row>
    <row r="2716" spans="1:11" x14ac:dyDescent="0.25">
      <c r="A2716" t="s">
        <v>110</v>
      </c>
      <c r="B2716">
        <v>492</v>
      </c>
      <c r="C2716">
        <v>41</v>
      </c>
      <c r="D2716">
        <v>48</v>
      </c>
      <c r="E2716" t="s">
        <v>30</v>
      </c>
      <c r="F2716">
        <v>13.37</v>
      </c>
      <c r="G2716">
        <v>42.59</v>
      </c>
      <c r="H2716" t="s">
        <v>31</v>
      </c>
      <c r="I2716" t="s">
        <v>31</v>
      </c>
      <c r="J2716" t="s">
        <v>31</v>
      </c>
      <c r="K2716" t="s">
        <v>627</v>
      </c>
    </row>
    <row r="2717" spans="1:11" x14ac:dyDescent="0.25">
      <c r="A2717" t="s">
        <v>111</v>
      </c>
      <c r="B2717">
        <v>492</v>
      </c>
      <c r="C2717">
        <v>41</v>
      </c>
      <c r="D2717">
        <v>64</v>
      </c>
      <c r="E2717" t="s">
        <v>30</v>
      </c>
      <c r="F2717">
        <v>17.059999999999999</v>
      </c>
      <c r="G2717">
        <v>56.89</v>
      </c>
      <c r="H2717" t="s">
        <v>31</v>
      </c>
      <c r="I2717" t="s">
        <v>31</v>
      </c>
      <c r="J2717" t="s">
        <v>31</v>
      </c>
      <c r="K2717" t="s">
        <v>628</v>
      </c>
    </row>
    <row r="2718" spans="1:11" x14ac:dyDescent="0.25">
      <c r="A2718" t="s">
        <v>112</v>
      </c>
      <c r="B2718">
        <v>492</v>
      </c>
      <c r="C2718">
        <v>41</v>
      </c>
      <c r="D2718">
        <v>51</v>
      </c>
      <c r="E2718" t="s">
        <v>30</v>
      </c>
      <c r="F2718">
        <v>15.05</v>
      </c>
      <c r="G2718">
        <v>57.81</v>
      </c>
      <c r="H2718" t="s">
        <v>31</v>
      </c>
      <c r="I2718" t="s">
        <v>31</v>
      </c>
      <c r="J2718" t="s">
        <v>31</v>
      </c>
      <c r="K2718" t="s">
        <v>629</v>
      </c>
    </row>
    <row r="2719" spans="1:11" x14ac:dyDescent="0.25">
      <c r="A2719" t="s">
        <v>113</v>
      </c>
      <c r="B2719">
        <v>492</v>
      </c>
      <c r="C2719">
        <v>41</v>
      </c>
      <c r="D2719">
        <v>55</v>
      </c>
      <c r="E2719" t="s">
        <v>30</v>
      </c>
      <c r="F2719">
        <v>15.4</v>
      </c>
      <c r="G2719">
        <v>60.12</v>
      </c>
      <c r="H2719" t="s">
        <v>31</v>
      </c>
      <c r="I2719" t="s">
        <v>31</v>
      </c>
      <c r="J2719" t="s">
        <v>31</v>
      </c>
      <c r="K2719" t="s">
        <v>630</v>
      </c>
    </row>
    <row r="2720" spans="1:11" x14ac:dyDescent="0.25">
      <c r="A2720" t="s">
        <v>114</v>
      </c>
      <c r="B2720">
        <v>492</v>
      </c>
      <c r="C2720">
        <v>41</v>
      </c>
      <c r="D2720">
        <v>28</v>
      </c>
      <c r="E2720" t="s">
        <v>30</v>
      </c>
      <c r="F2720">
        <v>6.75</v>
      </c>
      <c r="G2720">
        <v>24.57</v>
      </c>
      <c r="H2720" t="s">
        <v>31</v>
      </c>
      <c r="I2720" t="s">
        <v>31</v>
      </c>
      <c r="J2720" t="s">
        <v>31</v>
      </c>
      <c r="K2720" t="s">
        <v>631</v>
      </c>
    </row>
    <row r="2721" spans="1:11" x14ac:dyDescent="0.25">
      <c r="A2721" t="s">
        <v>115</v>
      </c>
      <c r="B2721">
        <v>492</v>
      </c>
      <c r="C2721">
        <v>41</v>
      </c>
      <c r="D2721">
        <v>25</v>
      </c>
      <c r="E2721" t="s">
        <v>30</v>
      </c>
      <c r="F2721">
        <v>6.73</v>
      </c>
      <c r="G2721">
        <v>22.93</v>
      </c>
      <c r="H2721">
        <v>3.33</v>
      </c>
      <c r="I2721">
        <v>1.23</v>
      </c>
      <c r="J2721">
        <v>0.05</v>
      </c>
      <c r="K2721" t="s">
        <v>632</v>
      </c>
    </row>
    <row r="2722" spans="1:11" x14ac:dyDescent="0.25">
      <c r="A2722" t="s">
        <v>116</v>
      </c>
      <c r="B2722">
        <v>451</v>
      </c>
      <c r="C2722">
        <v>42</v>
      </c>
      <c r="D2722">
        <v>4</v>
      </c>
      <c r="E2722" t="s">
        <v>30</v>
      </c>
      <c r="F2722">
        <v>27.25</v>
      </c>
      <c r="G2722">
        <v>35.33</v>
      </c>
      <c r="H2722">
        <v>10</v>
      </c>
      <c r="I2722">
        <v>14.3</v>
      </c>
      <c r="J2722">
        <v>0.6</v>
      </c>
      <c r="K2722" t="s">
        <v>633</v>
      </c>
    </row>
    <row r="2723" spans="1:11" x14ac:dyDescent="0.25">
      <c r="A2723" t="s">
        <v>117</v>
      </c>
      <c r="B2723">
        <v>451</v>
      </c>
      <c r="C2723">
        <v>42</v>
      </c>
      <c r="D2723">
        <v>4</v>
      </c>
      <c r="E2723" t="s">
        <v>30</v>
      </c>
      <c r="F2723">
        <v>30.19</v>
      </c>
      <c r="G2723">
        <v>41.42</v>
      </c>
      <c r="H2723">
        <v>10</v>
      </c>
      <c r="I2723">
        <v>200.7</v>
      </c>
      <c r="J2723">
        <v>4.9000000000000004</v>
      </c>
      <c r="K2723" t="s">
        <v>634</v>
      </c>
    </row>
    <row r="2724" spans="1:11" x14ac:dyDescent="0.25">
      <c r="A2724" t="s">
        <v>118</v>
      </c>
      <c r="B2724">
        <v>451</v>
      </c>
      <c r="C2724">
        <v>42</v>
      </c>
      <c r="D2724">
        <v>4</v>
      </c>
      <c r="E2724" t="s">
        <v>30</v>
      </c>
      <c r="F2724">
        <v>29.59</v>
      </c>
      <c r="G2724">
        <v>40.06</v>
      </c>
      <c r="H2724" t="s">
        <v>31</v>
      </c>
      <c r="I2724" t="s">
        <v>31</v>
      </c>
      <c r="J2724" t="s">
        <v>31</v>
      </c>
      <c r="K2724" t="s">
        <v>635</v>
      </c>
    </row>
    <row r="2725" spans="1:11" x14ac:dyDescent="0.25">
      <c r="A2725" t="s">
        <v>119</v>
      </c>
      <c r="B2725">
        <v>191</v>
      </c>
      <c r="C2725">
        <v>12</v>
      </c>
      <c r="D2725">
        <v>11</v>
      </c>
      <c r="E2725" t="s">
        <v>30</v>
      </c>
      <c r="F2725">
        <v>3.23</v>
      </c>
      <c r="G2725">
        <v>12.35</v>
      </c>
      <c r="H2725" t="s">
        <v>31</v>
      </c>
      <c r="I2725" t="s">
        <v>31</v>
      </c>
      <c r="J2725" t="s">
        <v>31</v>
      </c>
      <c r="K2725" t="s">
        <v>636</v>
      </c>
    </row>
    <row r="2726" spans="1:11" x14ac:dyDescent="0.25">
      <c r="A2726" t="s">
        <v>120</v>
      </c>
      <c r="B2726">
        <v>191</v>
      </c>
      <c r="C2726">
        <v>12</v>
      </c>
      <c r="D2726">
        <v>18</v>
      </c>
      <c r="E2726" t="s">
        <v>30</v>
      </c>
      <c r="F2726">
        <v>5.35</v>
      </c>
      <c r="G2726">
        <v>24.51</v>
      </c>
      <c r="H2726" t="s">
        <v>31</v>
      </c>
      <c r="I2726" t="s">
        <v>31</v>
      </c>
      <c r="J2726" t="s">
        <v>31</v>
      </c>
      <c r="K2726" t="s">
        <v>636</v>
      </c>
    </row>
    <row r="2727" spans="1:11" x14ac:dyDescent="0.25">
      <c r="A2727" t="s">
        <v>121</v>
      </c>
      <c r="B2727">
        <v>191</v>
      </c>
      <c r="C2727">
        <v>12</v>
      </c>
      <c r="D2727">
        <v>6</v>
      </c>
      <c r="E2727" t="s">
        <v>30</v>
      </c>
      <c r="F2727">
        <v>6.72</v>
      </c>
      <c r="G2727">
        <v>14.26</v>
      </c>
      <c r="H2727" t="s">
        <v>31</v>
      </c>
      <c r="I2727" t="s">
        <v>31</v>
      </c>
      <c r="J2727" t="s">
        <v>31</v>
      </c>
      <c r="K2727" t="s">
        <v>637</v>
      </c>
    </row>
    <row r="2728" spans="1:11" x14ac:dyDescent="0.25">
      <c r="A2728" t="s">
        <v>122</v>
      </c>
      <c r="B2728">
        <v>191</v>
      </c>
      <c r="C2728">
        <v>12</v>
      </c>
      <c r="D2728">
        <v>7</v>
      </c>
      <c r="E2728" t="s">
        <v>30</v>
      </c>
      <c r="F2728">
        <v>6.72</v>
      </c>
      <c r="G2728">
        <v>14.95</v>
      </c>
      <c r="H2728" t="s">
        <v>31</v>
      </c>
      <c r="I2728" t="s">
        <v>31</v>
      </c>
      <c r="J2728" t="s">
        <v>31</v>
      </c>
      <c r="K2728" t="s">
        <v>638</v>
      </c>
    </row>
    <row r="2729" spans="1:11" x14ac:dyDescent="0.25">
      <c r="A2729" t="s">
        <v>123</v>
      </c>
      <c r="B2729">
        <v>191</v>
      </c>
      <c r="C2729">
        <v>12</v>
      </c>
      <c r="D2729">
        <v>15</v>
      </c>
      <c r="E2729" t="s">
        <v>30</v>
      </c>
      <c r="F2729">
        <v>5.16</v>
      </c>
      <c r="G2729">
        <v>18.96</v>
      </c>
      <c r="H2729">
        <v>6.67</v>
      </c>
      <c r="I2729">
        <v>2.8</v>
      </c>
      <c r="J2729">
        <v>0.16</v>
      </c>
      <c r="K2729" t="s">
        <v>639</v>
      </c>
    </row>
    <row r="2730" spans="1:11" x14ac:dyDescent="0.25">
      <c r="A2730" t="s">
        <v>124</v>
      </c>
      <c r="B2730">
        <v>191</v>
      </c>
      <c r="C2730">
        <v>12</v>
      </c>
      <c r="D2730">
        <v>17</v>
      </c>
      <c r="E2730" t="s">
        <v>30</v>
      </c>
      <c r="F2730">
        <v>3.48</v>
      </c>
      <c r="G2730">
        <v>14.45</v>
      </c>
      <c r="H2730">
        <v>31.67</v>
      </c>
      <c r="I2730">
        <v>33.1</v>
      </c>
      <c r="J2730">
        <v>2.37</v>
      </c>
      <c r="K2730" t="s">
        <v>640</v>
      </c>
    </row>
    <row r="2731" spans="1:11" x14ac:dyDescent="0.25">
      <c r="A2731" t="s">
        <v>125</v>
      </c>
      <c r="B2731">
        <v>191</v>
      </c>
      <c r="C2731">
        <v>12</v>
      </c>
      <c r="D2731">
        <v>17</v>
      </c>
      <c r="E2731" t="s">
        <v>30</v>
      </c>
      <c r="F2731">
        <v>3.48</v>
      </c>
      <c r="G2731">
        <v>17.45</v>
      </c>
      <c r="H2731">
        <v>31.67</v>
      </c>
      <c r="I2731">
        <v>33.1</v>
      </c>
      <c r="J2731">
        <v>2.81</v>
      </c>
      <c r="K2731" t="s">
        <v>640</v>
      </c>
    </row>
    <row r="2732" spans="1:11" x14ac:dyDescent="0.25">
      <c r="A2732" t="s">
        <v>126</v>
      </c>
      <c r="B2732">
        <v>191</v>
      </c>
      <c r="C2732">
        <v>12</v>
      </c>
      <c r="D2732">
        <v>4</v>
      </c>
      <c r="E2732" t="s">
        <v>30</v>
      </c>
      <c r="F2732">
        <v>1.31</v>
      </c>
      <c r="G2732">
        <v>3.98</v>
      </c>
      <c r="H2732" t="s">
        <v>31</v>
      </c>
      <c r="I2732" t="s">
        <v>31</v>
      </c>
      <c r="J2732" t="s">
        <v>31</v>
      </c>
      <c r="K2732" t="s">
        <v>641</v>
      </c>
    </row>
    <row r="2733" spans="1:11" x14ac:dyDescent="0.25">
      <c r="A2733" t="s">
        <v>127</v>
      </c>
      <c r="B2733">
        <v>191</v>
      </c>
      <c r="C2733">
        <v>12</v>
      </c>
      <c r="D2733">
        <v>4</v>
      </c>
      <c r="E2733" t="s">
        <v>30</v>
      </c>
      <c r="F2733">
        <v>1.31</v>
      </c>
      <c r="G2733">
        <v>3.94</v>
      </c>
      <c r="H2733" t="s">
        <v>31</v>
      </c>
      <c r="I2733" t="s">
        <v>31</v>
      </c>
      <c r="J2733" t="s">
        <v>31</v>
      </c>
      <c r="K2733" t="s">
        <v>641</v>
      </c>
    </row>
    <row r="2734" spans="1:11" x14ac:dyDescent="0.25">
      <c r="A2734" t="s">
        <v>128</v>
      </c>
      <c r="B2734">
        <v>191</v>
      </c>
      <c r="C2734">
        <v>12</v>
      </c>
      <c r="D2734">
        <v>12</v>
      </c>
      <c r="E2734" t="s">
        <v>30</v>
      </c>
      <c r="F2734">
        <v>2.74</v>
      </c>
      <c r="G2734">
        <v>10.77</v>
      </c>
      <c r="H2734" t="s">
        <v>31</v>
      </c>
      <c r="I2734" t="s">
        <v>31</v>
      </c>
      <c r="J2734" t="s">
        <v>31</v>
      </c>
      <c r="K2734" t="s">
        <v>642</v>
      </c>
    </row>
    <row r="2735" spans="1:11" x14ac:dyDescent="0.25">
      <c r="A2735" t="s">
        <v>129</v>
      </c>
      <c r="B2735">
        <v>191</v>
      </c>
      <c r="C2735">
        <v>12</v>
      </c>
      <c r="D2735">
        <v>12</v>
      </c>
      <c r="E2735" t="s">
        <v>30</v>
      </c>
      <c r="F2735">
        <v>2.74</v>
      </c>
      <c r="G2735">
        <v>12.85</v>
      </c>
      <c r="H2735">
        <v>5</v>
      </c>
      <c r="I2735">
        <v>8.9</v>
      </c>
      <c r="J2735">
        <v>0.53</v>
      </c>
      <c r="K2735" t="s">
        <v>642</v>
      </c>
    </row>
    <row r="2736" spans="1:11" x14ac:dyDescent="0.25">
      <c r="A2736" t="s">
        <v>130</v>
      </c>
      <c r="B2736">
        <v>191</v>
      </c>
      <c r="C2736">
        <v>12</v>
      </c>
      <c r="D2736">
        <v>12</v>
      </c>
      <c r="E2736" t="s">
        <v>30</v>
      </c>
      <c r="F2736">
        <v>2.74</v>
      </c>
      <c r="G2736">
        <v>10.77</v>
      </c>
      <c r="H2736" t="s">
        <v>31</v>
      </c>
      <c r="I2736" t="s">
        <v>31</v>
      </c>
      <c r="J2736" t="s">
        <v>31</v>
      </c>
      <c r="K2736" t="s">
        <v>643</v>
      </c>
    </row>
    <row r="2737" spans="1:11" x14ac:dyDescent="0.25">
      <c r="A2737" t="s">
        <v>131</v>
      </c>
      <c r="B2737">
        <v>191</v>
      </c>
      <c r="C2737">
        <v>12</v>
      </c>
      <c r="D2737">
        <v>12</v>
      </c>
      <c r="E2737" t="s">
        <v>30</v>
      </c>
      <c r="F2737">
        <v>2.74</v>
      </c>
      <c r="G2737">
        <v>12.85</v>
      </c>
      <c r="H2737">
        <v>5</v>
      </c>
      <c r="I2737">
        <v>8.9</v>
      </c>
      <c r="J2737">
        <v>0.53</v>
      </c>
      <c r="K2737" t="s">
        <v>643</v>
      </c>
    </row>
    <row r="2738" spans="1:11" x14ac:dyDescent="0.25">
      <c r="A2738" t="s">
        <v>132</v>
      </c>
      <c r="B2738">
        <v>191</v>
      </c>
      <c r="C2738">
        <v>12</v>
      </c>
      <c r="D2738">
        <v>19</v>
      </c>
      <c r="E2738" t="s">
        <v>30</v>
      </c>
      <c r="F2738">
        <v>6.26</v>
      </c>
      <c r="G2738">
        <v>23.8</v>
      </c>
      <c r="H2738" t="s">
        <v>31</v>
      </c>
      <c r="I2738" t="s">
        <v>31</v>
      </c>
      <c r="J2738" t="s">
        <v>31</v>
      </c>
      <c r="K2738" t="s">
        <v>643</v>
      </c>
    </row>
    <row r="2739" spans="1:11" x14ac:dyDescent="0.25">
      <c r="A2739" t="s">
        <v>133</v>
      </c>
      <c r="B2739">
        <v>392</v>
      </c>
      <c r="C2739">
        <v>31</v>
      </c>
      <c r="D2739">
        <v>59</v>
      </c>
      <c r="E2739" t="s">
        <v>30</v>
      </c>
      <c r="F2739">
        <v>13.1</v>
      </c>
      <c r="G2739">
        <v>66.98</v>
      </c>
      <c r="H2739">
        <v>50</v>
      </c>
      <c r="I2739">
        <v>152.69999999999999</v>
      </c>
      <c r="J2739">
        <v>13.84</v>
      </c>
      <c r="K2739" t="s">
        <v>560</v>
      </c>
    </row>
    <row r="2740" spans="1:11" x14ac:dyDescent="0.25">
      <c r="A2740" t="s">
        <v>134</v>
      </c>
      <c r="B2740">
        <v>392</v>
      </c>
      <c r="C2740">
        <v>31</v>
      </c>
      <c r="D2740">
        <v>59</v>
      </c>
      <c r="E2740" t="s">
        <v>30</v>
      </c>
      <c r="F2740">
        <v>13.86</v>
      </c>
      <c r="G2740">
        <v>67.599999999999994</v>
      </c>
      <c r="H2740">
        <v>50</v>
      </c>
      <c r="I2740">
        <v>228.6</v>
      </c>
      <c r="J2740">
        <v>19.91</v>
      </c>
      <c r="K2740" t="s">
        <v>644</v>
      </c>
    </row>
    <row r="2741" spans="1:11" x14ac:dyDescent="0.25">
      <c r="A2741" t="s">
        <v>135</v>
      </c>
      <c r="B2741">
        <v>392</v>
      </c>
      <c r="C2741">
        <v>31</v>
      </c>
      <c r="D2741">
        <v>83</v>
      </c>
      <c r="E2741" t="s">
        <v>30</v>
      </c>
      <c r="F2741">
        <v>25.29</v>
      </c>
      <c r="G2741">
        <v>96.23</v>
      </c>
      <c r="H2741">
        <v>40</v>
      </c>
      <c r="I2741">
        <v>19.8</v>
      </c>
      <c r="J2741">
        <v>1.19</v>
      </c>
      <c r="K2741" t="s">
        <v>645</v>
      </c>
    </row>
    <row r="2742" spans="1:11" x14ac:dyDescent="0.25">
      <c r="A2742" t="s">
        <v>136</v>
      </c>
      <c r="B2742">
        <v>392</v>
      </c>
      <c r="C2742">
        <v>31</v>
      </c>
      <c r="D2742">
        <v>42</v>
      </c>
      <c r="E2742" t="s">
        <v>30</v>
      </c>
      <c r="F2742">
        <v>14.37</v>
      </c>
      <c r="G2742">
        <v>52.22</v>
      </c>
      <c r="H2742">
        <v>5</v>
      </c>
      <c r="I2742">
        <v>11.2</v>
      </c>
      <c r="J2742">
        <v>0.95</v>
      </c>
      <c r="K2742" t="s">
        <v>646</v>
      </c>
    </row>
    <row r="2743" spans="1:11" x14ac:dyDescent="0.25">
      <c r="A2743" t="s">
        <v>137</v>
      </c>
      <c r="B2743">
        <v>392</v>
      </c>
      <c r="C2743">
        <v>31</v>
      </c>
      <c r="D2743">
        <v>39</v>
      </c>
      <c r="E2743" t="s">
        <v>30</v>
      </c>
      <c r="F2743">
        <v>13.12</v>
      </c>
      <c r="G2743">
        <v>47.5</v>
      </c>
      <c r="H2743">
        <v>5</v>
      </c>
      <c r="I2743">
        <v>4.95</v>
      </c>
      <c r="J2743">
        <v>0.56000000000000005</v>
      </c>
      <c r="K2743" t="s">
        <v>647</v>
      </c>
    </row>
    <row r="2744" spans="1:11" x14ac:dyDescent="0.25">
      <c r="A2744" t="s">
        <v>138</v>
      </c>
      <c r="B2744">
        <v>392</v>
      </c>
      <c r="C2744">
        <v>31</v>
      </c>
      <c r="D2744">
        <v>54</v>
      </c>
      <c r="E2744" t="s">
        <v>30</v>
      </c>
      <c r="F2744">
        <v>14.69</v>
      </c>
      <c r="G2744">
        <v>59.43</v>
      </c>
      <c r="H2744">
        <v>50.28</v>
      </c>
      <c r="I2744">
        <v>143.37</v>
      </c>
      <c r="J2744">
        <v>10.08</v>
      </c>
      <c r="K2744" t="s">
        <v>648</v>
      </c>
    </row>
    <row r="2745" spans="1:11" x14ac:dyDescent="0.25">
      <c r="A2745" t="s">
        <v>139</v>
      </c>
      <c r="B2745">
        <v>392</v>
      </c>
      <c r="C2745">
        <v>31</v>
      </c>
      <c r="D2745">
        <v>54</v>
      </c>
      <c r="E2745" t="s">
        <v>30</v>
      </c>
      <c r="F2745">
        <v>14.69</v>
      </c>
      <c r="G2745">
        <v>59.46</v>
      </c>
      <c r="H2745">
        <v>43.98</v>
      </c>
      <c r="I2745">
        <v>180.71</v>
      </c>
      <c r="J2745">
        <v>12</v>
      </c>
      <c r="K2745" t="s">
        <v>649</v>
      </c>
    </row>
    <row r="2746" spans="1:11" x14ac:dyDescent="0.25">
      <c r="A2746" t="s">
        <v>140</v>
      </c>
      <c r="B2746">
        <v>392</v>
      </c>
      <c r="C2746">
        <v>31</v>
      </c>
      <c r="D2746">
        <v>50</v>
      </c>
      <c r="E2746" t="s">
        <v>30</v>
      </c>
      <c r="F2746">
        <v>13</v>
      </c>
      <c r="G2746">
        <v>54.13</v>
      </c>
      <c r="H2746">
        <v>37.72</v>
      </c>
      <c r="I2746">
        <v>107.31</v>
      </c>
      <c r="J2746">
        <v>7.54</v>
      </c>
      <c r="K2746" t="s">
        <v>650</v>
      </c>
    </row>
    <row r="2747" spans="1:11" x14ac:dyDescent="0.25">
      <c r="A2747" t="s">
        <v>141</v>
      </c>
      <c r="B2747">
        <v>392</v>
      </c>
      <c r="C2747">
        <v>31</v>
      </c>
      <c r="D2747">
        <v>50</v>
      </c>
      <c r="E2747" t="s">
        <v>30</v>
      </c>
      <c r="F2747">
        <v>13</v>
      </c>
      <c r="G2747">
        <v>54.16</v>
      </c>
      <c r="H2747">
        <v>33.020000000000003</v>
      </c>
      <c r="I2747">
        <v>135.83000000000001</v>
      </c>
      <c r="J2747">
        <v>9.0299999999999994</v>
      </c>
      <c r="K2747" t="s">
        <v>651</v>
      </c>
    </row>
    <row r="2748" spans="1:11" x14ac:dyDescent="0.25">
      <c r="A2748" t="s">
        <v>142</v>
      </c>
      <c r="B2748">
        <v>392</v>
      </c>
      <c r="C2748">
        <v>31</v>
      </c>
      <c r="D2748">
        <v>50</v>
      </c>
      <c r="E2748" t="s">
        <v>30</v>
      </c>
      <c r="F2748">
        <v>18.97</v>
      </c>
      <c r="G2748">
        <v>63.59</v>
      </c>
      <c r="H2748">
        <v>250</v>
      </c>
      <c r="I2748" s="1">
        <v>1683.2</v>
      </c>
      <c r="J2748">
        <v>95.49</v>
      </c>
      <c r="K2748" t="s">
        <v>652</v>
      </c>
    </row>
    <row r="2749" spans="1:11" x14ac:dyDescent="0.25">
      <c r="A2749" t="s">
        <v>143</v>
      </c>
      <c r="B2749">
        <v>392</v>
      </c>
      <c r="C2749">
        <v>31</v>
      </c>
      <c r="D2749">
        <v>49</v>
      </c>
      <c r="E2749" t="s">
        <v>30</v>
      </c>
      <c r="F2749">
        <v>18.96</v>
      </c>
      <c r="G2749">
        <v>63.41</v>
      </c>
      <c r="H2749">
        <v>180</v>
      </c>
      <c r="I2749">
        <v>940.8</v>
      </c>
      <c r="J2749">
        <v>55.51</v>
      </c>
      <c r="K2749" t="s">
        <v>653</v>
      </c>
    </row>
    <row r="2750" spans="1:11" x14ac:dyDescent="0.25">
      <c r="A2750" t="s">
        <v>144</v>
      </c>
      <c r="B2750">
        <v>392</v>
      </c>
      <c r="C2750">
        <v>31</v>
      </c>
      <c r="D2750">
        <v>64</v>
      </c>
      <c r="E2750" t="s">
        <v>30</v>
      </c>
      <c r="F2750">
        <v>20.18</v>
      </c>
      <c r="G2750">
        <v>81.27</v>
      </c>
      <c r="H2750">
        <v>17.38</v>
      </c>
      <c r="I2750">
        <v>114.8</v>
      </c>
      <c r="J2750">
        <v>7.11</v>
      </c>
      <c r="K2750" t="s">
        <v>654</v>
      </c>
    </row>
    <row r="2751" spans="1:11" x14ac:dyDescent="0.25">
      <c r="A2751" t="s">
        <v>145</v>
      </c>
      <c r="B2751">
        <v>392</v>
      </c>
      <c r="C2751">
        <v>31</v>
      </c>
      <c r="D2751">
        <v>61</v>
      </c>
      <c r="E2751" t="s">
        <v>30</v>
      </c>
      <c r="F2751">
        <v>20.28</v>
      </c>
      <c r="G2751">
        <v>79.38</v>
      </c>
      <c r="H2751">
        <v>30.07</v>
      </c>
      <c r="I2751">
        <v>205.27</v>
      </c>
      <c r="J2751">
        <v>13.45</v>
      </c>
      <c r="K2751" t="s">
        <v>655</v>
      </c>
    </row>
    <row r="2752" spans="1:11" x14ac:dyDescent="0.25">
      <c r="A2752" t="s">
        <v>146</v>
      </c>
      <c r="B2752">
        <v>392</v>
      </c>
      <c r="C2752">
        <v>31</v>
      </c>
      <c r="D2752">
        <v>65</v>
      </c>
      <c r="E2752" t="s">
        <v>30</v>
      </c>
      <c r="F2752">
        <v>17.48</v>
      </c>
      <c r="G2752">
        <v>72.03</v>
      </c>
      <c r="H2752">
        <v>29.33</v>
      </c>
      <c r="I2752">
        <v>66.66</v>
      </c>
      <c r="J2752">
        <v>4.6500000000000004</v>
      </c>
      <c r="K2752" t="s">
        <v>656</v>
      </c>
    </row>
    <row r="2753" spans="1:11" x14ac:dyDescent="0.25">
      <c r="A2753" t="s">
        <v>147</v>
      </c>
      <c r="B2753">
        <v>392</v>
      </c>
      <c r="C2753">
        <v>31</v>
      </c>
      <c r="D2753">
        <v>67</v>
      </c>
      <c r="E2753" t="s">
        <v>30</v>
      </c>
      <c r="F2753">
        <v>18.82</v>
      </c>
      <c r="G2753">
        <v>75.61</v>
      </c>
      <c r="H2753">
        <v>40</v>
      </c>
      <c r="I2753">
        <v>64.099999999999994</v>
      </c>
      <c r="J2753">
        <v>4.3099999999999996</v>
      </c>
      <c r="K2753" t="s">
        <v>657</v>
      </c>
    </row>
    <row r="2754" spans="1:11" x14ac:dyDescent="0.25">
      <c r="A2754" t="s">
        <v>148</v>
      </c>
      <c r="B2754">
        <v>392</v>
      </c>
      <c r="C2754">
        <v>31</v>
      </c>
      <c r="D2754">
        <v>80</v>
      </c>
      <c r="E2754" t="s">
        <v>30</v>
      </c>
      <c r="F2754">
        <v>23.6</v>
      </c>
      <c r="G2754">
        <v>95.78</v>
      </c>
      <c r="H2754">
        <v>12.86</v>
      </c>
      <c r="I2754">
        <v>43.59</v>
      </c>
      <c r="J2754">
        <v>4.0199999999999996</v>
      </c>
      <c r="K2754" t="s">
        <v>658</v>
      </c>
    </row>
    <row r="2755" spans="1:11" x14ac:dyDescent="0.25">
      <c r="A2755" t="s">
        <v>149</v>
      </c>
      <c r="B2755">
        <v>392</v>
      </c>
      <c r="C2755">
        <v>31</v>
      </c>
      <c r="D2755">
        <v>80</v>
      </c>
      <c r="E2755" t="s">
        <v>30</v>
      </c>
      <c r="F2755">
        <v>23.45</v>
      </c>
      <c r="G2755">
        <v>94.81</v>
      </c>
      <c r="H2755" t="s">
        <v>31</v>
      </c>
      <c r="I2755" t="s">
        <v>31</v>
      </c>
      <c r="J2755" t="s">
        <v>31</v>
      </c>
      <c r="K2755" t="s">
        <v>659</v>
      </c>
    </row>
    <row r="2756" spans="1:11" x14ac:dyDescent="0.25">
      <c r="A2756" t="s">
        <v>150</v>
      </c>
      <c r="B2756">
        <v>392</v>
      </c>
      <c r="C2756">
        <v>31</v>
      </c>
      <c r="D2756">
        <v>54</v>
      </c>
      <c r="E2756" t="s">
        <v>30</v>
      </c>
      <c r="F2756">
        <v>14.68</v>
      </c>
      <c r="G2756">
        <v>59.33</v>
      </c>
      <c r="H2756">
        <v>4.62</v>
      </c>
      <c r="I2756">
        <v>40.98</v>
      </c>
      <c r="J2756">
        <v>3.2</v>
      </c>
      <c r="K2756" t="s">
        <v>660</v>
      </c>
    </row>
    <row r="2757" spans="1:11" x14ac:dyDescent="0.25">
      <c r="A2757" t="s">
        <v>151</v>
      </c>
      <c r="B2757">
        <v>392</v>
      </c>
      <c r="C2757">
        <v>31</v>
      </c>
      <c r="D2757">
        <v>51</v>
      </c>
      <c r="E2757" t="s">
        <v>30</v>
      </c>
      <c r="F2757">
        <v>14.68</v>
      </c>
      <c r="G2757">
        <v>57.4</v>
      </c>
      <c r="H2757">
        <v>4.62</v>
      </c>
      <c r="I2757">
        <v>41.49</v>
      </c>
      <c r="J2757">
        <v>3.06</v>
      </c>
      <c r="K2757" t="s">
        <v>661</v>
      </c>
    </row>
    <row r="2758" spans="1:11" x14ac:dyDescent="0.25">
      <c r="A2758" t="s">
        <v>152</v>
      </c>
      <c r="B2758">
        <v>392</v>
      </c>
      <c r="C2758">
        <v>31</v>
      </c>
      <c r="D2758">
        <v>49</v>
      </c>
      <c r="E2758" t="s">
        <v>30</v>
      </c>
      <c r="F2758">
        <v>12.26</v>
      </c>
      <c r="G2758">
        <v>54.55</v>
      </c>
      <c r="H2758" t="s">
        <v>31</v>
      </c>
      <c r="I2758" t="s">
        <v>31</v>
      </c>
      <c r="J2758" t="s">
        <v>31</v>
      </c>
      <c r="K2758" t="s">
        <v>662</v>
      </c>
    </row>
    <row r="2759" spans="1:11" x14ac:dyDescent="0.25">
      <c r="A2759" t="s">
        <v>153</v>
      </c>
      <c r="B2759">
        <v>392</v>
      </c>
      <c r="C2759">
        <v>31</v>
      </c>
      <c r="D2759">
        <v>39</v>
      </c>
      <c r="E2759" t="s">
        <v>30</v>
      </c>
      <c r="F2759">
        <v>10.35</v>
      </c>
      <c r="G2759">
        <v>44.66</v>
      </c>
      <c r="H2759" t="s">
        <v>31</v>
      </c>
      <c r="I2759" t="s">
        <v>31</v>
      </c>
      <c r="J2759" t="s">
        <v>31</v>
      </c>
      <c r="K2759" t="s">
        <v>662</v>
      </c>
    </row>
    <row r="2760" spans="1:11" x14ac:dyDescent="0.25">
      <c r="A2760" t="s">
        <v>154</v>
      </c>
      <c r="B2760">
        <v>392</v>
      </c>
      <c r="C2760">
        <v>31</v>
      </c>
      <c r="D2760">
        <v>44</v>
      </c>
      <c r="E2760" t="s">
        <v>30</v>
      </c>
      <c r="F2760">
        <v>15.36</v>
      </c>
      <c r="G2760">
        <v>52.84</v>
      </c>
      <c r="H2760">
        <v>20</v>
      </c>
      <c r="I2760">
        <v>36.6</v>
      </c>
      <c r="J2760">
        <v>2.29</v>
      </c>
      <c r="K2760" t="s">
        <v>663</v>
      </c>
    </row>
    <row r="2761" spans="1:11" x14ac:dyDescent="0.25">
      <c r="A2761" t="s">
        <v>155</v>
      </c>
      <c r="B2761">
        <v>392</v>
      </c>
      <c r="C2761">
        <v>31</v>
      </c>
      <c r="D2761">
        <v>44</v>
      </c>
      <c r="E2761" t="s">
        <v>30</v>
      </c>
      <c r="F2761">
        <v>15.36</v>
      </c>
      <c r="G2761">
        <v>52.79</v>
      </c>
      <c r="H2761">
        <v>10</v>
      </c>
      <c r="I2761">
        <v>108.3</v>
      </c>
      <c r="J2761">
        <v>6.53</v>
      </c>
      <c r="K2761" t="s">
        <v>663</v>
      </c>
    </row>
    <row r="2762" spans="1:11" x14ac:dyDescent="0.25">
      <c r="A2762" t="s">
        <v>156</v>
      </c>
      <c r="B2762">
        <v>392</v>
      </c>
      <c r="C2762">
        <v>31</v>
      </c>
      <c r="D2762">
        <v>29</v>
      </c>
      <c r="E2762" t="s">
        <v>30</v>
      </c>
      <c r="F2762">
        <v>5.71</v>
      </c>
      <c r="G2762">
        <v>29.68</v>
      </c>
      <c r="H2762" t="s">
        <v>31</v>
      </c>
      <c r="I2762" t="s">
        <v>31</v>
      </c>
      <c r="J2762" t="s">
        <v>31</v>
      </c>
      <c r="K2762" t="s">
        <v>664</v>
      </c>
    </row>
    <row r="2763" spans="1:11" x14ac:dyDescent="0.25">
      <c r="A2763" t="s">
        <v>157</v>
      </c>
      <c r="B2763">
        <v>392</v>
      </c>
      <c r="C2763">
        <v>31</v>
      </c>
      <c r="D2763">
        <v>31</v>
      </c>
      <c r="E2763" t="s">
        <v>30</v>
      </c>
      <c r="F2763">
        <v>6.66</v>
      </c>
      <c r="G2763">
        <v>32.9</v>
      </c>
      <c r="H2763" t="s">
        <v>31</v>
      </c>
      <c r="I2763" t="s">
        <v>31</v>
      </c>
      <c r="J2763" t="s">
        <v>31</v>
      </c>
      <c r="K2763" t="s">
        <v>665</v>
      </c>
    </row>
    <row r="2764" spans="1:11" x14ac:dyDescent="0.25">
      <c r="A2764" t="s">
        <v>158</v>
      </c>
      <c r="B2764">
        <v>392</v>
      </c>
      <c r="C2764">
        <v>31</v>
      </c>
      <c r="D2764">
        <v>103</v>
      </c>
      <c r="E2764" t="s">
        <v>30</v>
      </c>
      <c r="F2764">
        <v>29.58</v>
      </c>
      <c r="G2764">
        <v>117.7</v>
      </c>
      <c r="H2764">
        <v>40</v>
      </c>
      <c r="I2764">
        <v>180.1</v>
      </c>
      <c r="J2764">
        <v>10.79</v>
      </c>
      <c r="K2764" t="s">
        <v>666</v>
      </c>
    </row>
    <row r="2765" spans="1:11" x14ac:dyDescent="0.25">
      <c r="A2765" t="s">
        <v>159</v>
      </c>
      <c r="B2765">
        <v>392</v>
      </c>
      <c r="C2765">
        <v>31</v>
      </c>
      <c r="D2765">
        <v>101</v>
      </c>
      <c r="E2765" t="s">
        <v>30</v>
      </c>
      <c r="F2765">
        <v>29.07</v>
      </c>
      <c r="G2765">
        <v>113.55</v>
      </c>
      <c r="H2765">
        <v>100</v>
      </c>
      <c r="I2765">
        <v>438</v>
      </c>
      <c r="J2765">
        <v>26.81</v>
      </c>
      <c r="K2765" t="s">
        <v>667</v>
      </c>
    </row>
    <row r="2766" spans="1:11" x14ac:dyDescent="0.25">
      <c r="A2766" t="s">
        <v>160</v>
      </c>
      <c r="B2766">
        <v>392</v>
      </c>
      <c r="C2766">
        <v>31</v>
      </c>
      <c r="D2766">
        <v>53</v>
      </c>
      <c r="E2766" t="s">
        <v>30</v>
      </c>
      <c r="F2766">
        <v>14.68</v>
      </c>
      <c r="G2766">
        <v>63.31</v>
      </c>
      <c r="H2766">
        <v>4</v>
      </c>
      <c r="I2766">
        <v>17.239999999999998</v>
      </c>
      <c r="J2766">
        <v>1.34</v>
      </c>
      <c r="K2766" t="s">
        <v>668</v>
      </c>
    </row>
    <row r="2767" spans="1:11" x14ac:dyDescent="0.25">
      <c r="A2767" t="s">
        <v>161</v>
      </c>
      <c r="B2767">
        <v>392</v>
      </c>
      <c r="C2767">
        <v>31</v>
      </c>
      <c r="D2767">
        <v>54</v>
      </c>
      <c r="E2767" t="s">
        <v>30</v>
      </c>
      <c r="F2767">
        <v>13.96</v>
      </c>
      <c r="G2767">
        <v>60.54</v>
      </c>
      <c r="H2767" t="s">
        <v>31</v>
      </c>
      <c r="I2767" t="s">
        <v>31</v>
      </c>
      <c r="J2767" t="s">
        <v>31</v>
      </c>
      <c r="K2767" t="s">
        <v>669</v>
      </c>
    </row>
    <row r="2768" spans="1:11" x14ac:dyDescent="0.25">
      <c r="A2768" t="s">
        <v>162</v>
      </c>
      <c r="B2768">
        <v>392</v>
      </c>
      <c r="C2768">
        <v>31</v>
      </c>
      <c r="D2768">
        <v>41</v>
      </c>
      <c r="E2768" t="s">
        <v>30</v>
      </c>
      <c r="F2768">
        <v>14.72</v>
      </c>
      <c r="G2768">
        <v>50.8</v>
      </c>
      <c r="H2768">
        <v>119.33</v>
      </c>
      <c r="I2768">
        <v>629.63</v>
      </c>
      <c r="J2768">
        <v>37.5</v>
      </c>
      <c r="K2768" t="s">
        <v>670</v>
      </c>
    </row>
    <row r="2769" spans="1:11" x14ac:dyDescent="0.25">
      <c r="A2769" t="s">
        <v>163</v>
      </c>
      <c r="B2769">
        <v>392</v>
      </c>
      <c r="C2769">
        <v>31</v>
      </c>
      <c r="D2769">
        <v>40</v>
      </c>
      <c r="E2769" t="s">
        <v>30</v>
      </c>
      <c r="F2769">
        <v>14.72</v>
      </c>
      <c r="G2769">
        <v>50.12</v>
      </c>
      <c r="H2769">
        <v>147.27000000000001</v>
      </c>
      <c r="I2769">
        <v>504.36</v>
      </c>
      <c r="J2769">
        <v>31.32</v>
      </c>
      <c r="K2769" t="s">
        <v>671</v>
      </c>
    </row>
    <row r="2770" spans="1:11" x14ac:dyDescent="0.25">
      <c r="A2770" t="s">
        <v>164</v>
      </c>
      <c r="B2770">
        <v>392</v>
      </c>
      <c r="C2770">
        <v>31</v>
      </c>
      <c r="D2770">
        <v>25</v>
      </c>
      <c r="E2770" t="s">
        <v>30</v>
      </c>
      <c r="F2770">
        <v>8.18</v>
      </c>
      <c r="G2770">
        <v>29.7</v>
      </c>
      <c r="H2770">
        <v>66.989999999999995</v>
      </c>
      <c r="I2770">
        <v>272.45</v>
      </c>
      <c r="J2770">
        <v>16.8</v>
      </c>
      <c r="K2770" t="s">
        <v>672</v>
      </c>
    </row>
    <row r="2771" spans="1:11" x14ac:dyDescent="0.25">
      <c r="A2771" t="s">
        <v>165</v>
      </c>
      <c r="B2771">
        <v>392</v>
      </c>
      <c r="C2771">
        <v>31</v>
      </c>
      <c r="D2771">
        <v>25</v>
      </c>
      <c r="E2771" t="s">
        <v>30</v>
      </c>
      <c r="F2771">
        <v>8.18</v>
      </c>
      <c r="G2771">
        <v>29.73</v>
      </c>
      <c r="H2771">
        <v>55.26</v>
      </c>
      <c r="I2771">
        <v>184.52</v>
      </c>
      <c r="J2771">
        <v>11.5</v>
      </c>
      <c r="K2771" t="s">
        <v>673</v>
      </c>
    </row>
    <row r="2772" spans="1:11" x14ac:dyDescent="0.25">
      <c r="A2772" t="s">
        <v>166</v>
      </c>
      <c r="B2772">
        <v>392</v>
      </c>
      <c r="C2772">
        <v>31</v>
      </c>
      <c r="D2772">
        <v>40</v>
      </c>
      <c r="E2772" t="s">
        <v>30</v>
      </c>
      <c r="F2772">
        <v>18.239999999999998</v>
      </c>
      <c r="G2772">
        <v>50.95</v>
      </c>
      <c r="H2772">
        <v>10</v>
      </c>
      <c r="I2772">
        <v>61.2</v>
      </c>
      <c r="J2772">
        <v>3.12</v>
      </c>
      <c r="K2772" t="s">
        <v>674</v>
      </c>
    </row>
    <row r="2773" spans="1:11" x14ac:dyDescent="0.25">
      <c r="A2773" t="s">
        <v>167</v>
      </c>
      <c r="B2773">
        <v>392</v>
      </c>
      <c r="C2773">
        <v>31</v>
      </c>
      <c r="D2773">
        <v>40</v>
      </c>
      <c r="E2773" t="s">
        <v>30</v>
      </c>
      <c r="F2773">
        <v>17.78</v>
      </c>
      <c r="G2773">
        <v>50.22</v>
      </c>
      <c r="H2773" t="s">
        <v>31</v>
      </c>
      <c r="I2773" t="s">
        <v>31</v>
      </c>
      <c r="J2773" t="s">
        <v>31</v>
      </c>
      <c r="K2773" t="s">
        <v>675</v>
      </c>
    </row>
    <row r="2774" spans="1:11" x14ac:dyDescent="0.25">
      <c r="A2774" t="s">
        <v>168</v>
      </c>
      <c r="B2774">
        <v>392</v>
      </c>
      <c r="C2774">
        <v>31</v>
      </c>
      <c r="D2774">
        <v>73</v>
      </c>
      <c r="E2774" t="s">
        <v>30</v>
      </c>
      <c r="F2774">
        <v>20.91</v>
      </c>
      <c r="G2774">
        <v>83.24</v>
      </c>
      <c r="H2774">
        <v>47.5</v>
      </c>
      <c r="I2774">
        <v>279.82</v>
      </c>
      <c r="J2774">
        <v>22.13</v>
      </c>
      <c r="K2774" t="s">
        <v>676</v>
      </c>
    </row>
    <row r="2775" spans="1:11" x14ac:dyDescent="0.25">
      <c r="A2775" t="s">
        <v>169</v>
      </c>
      <c r="B2775">
        <v>392</v>
      </c>
      <c r="C2775">
        <v>31</v>
      </c>
      <c r="D2775">
        <v>74</v>
      </c>
      <c r="E2775" t="s">
        <v>30</v>
      </c>
      <c r="F2775">
        <v>21.61</v>
      </c>
      <c r="G2775">
        <v>85.35</v>
      </c>
      <c r="H2775">
        <v>64.17</v>
      </c>
      <c r="I2775">
        <v>376.13</v>
      </c>
      <c r="J2775">
        <v>23.03</v>
      </c>
      <c r="K2775" t="s">
        <v>677</v>
      </c>
    </row>
    <row r="2776" spans="1:11" x14ac:dyDescent="0.25">
      <c r="A2776" t="s">
        <v>170</v>
      </c>
      <c r="B2776">
        <v>392</v>
      </c>
      <c r="C2776">
        <v>31</v>
      </c>
      <c r="D2776">
        <v>32</v>
      </c>
      <c r="E2776" t="s">
        <v>30</v>
      </c>
      <c r="F2776">
        <v>10.039999999999999</v>
      </c>
      <c r="G2776">
        <v>37.450000000000003</v>
      </c>
      <c r="H2776">
        <v>67.06</v>
      </c>
      <c r="I2776">
        <v>370.31</v>
      </c>
      <c r="J2776">
        <v>23.9</v>
      </c>
      <c r="K2776" t="s">
        <v>678</v>
      </c>
    </row>
    <row r="2777" spans="1:11" x14ac:dyDescent="0.25">
      <c r="A2777" t="s">
        <v>171</v>
      </c>
      <c r="B2777">
        <v>392</v>
      </c>
      <c r="C2777">
        <v>31</v>
      </c>
      <c r="D2777">
        <v>31</v>
      </c>
      <c r="E2777" t="s">
        <v>30</v>
      </c>
      <c r="F2777">
        <v>10.039999999999999</v>
      </c>
      <c r="G2777">
        <v>36.83</v>
      </c>
      <c r="H2777">
        <v>114.62</v>
      </c>
      <c r="I2777">
        <v>483.17</v>
      </c>
      <c r="J2777">
        <v>28.93</v>
      </c>
      <c r="K2777" t="s">
        <v>679</v>
      </c>
    </row>
    <row r="2778" spans="1:11" x14ac:dyDescent="0.25">
      <c r="A2778" t="s">
        <v>172</v>
      </c>
      <c r="B2778">
        <v>392</v>
      </c>
      <c r="C2778">
        <v>31</v>
      </c>
      <c r="D2778">
        <v>60</v>
      </c>
      <c r="E2778" t="s">
        <v>30</v>
      </c>
      <c r="F2778">
        <v>17.21</v>
      </c>
      <c r="G2778">
        <v>67.58</v>
      </c>
      <c r="H2778">
        <v>16.670000000000002</v>
      </c>
      <c r="I2778">
        <v>9.67</v>
      </c>
      <c r="J2778">
        <v>0.63</v>
      </c>
      <c r="K2778" t="s">
        <v>680</v>
      </c>
    </row>
    <row r="2779" spans="1:11" x14ac:dyDescent="0.25">
      <c r="A2779" t="s">
        <v>173</v>
      </c>
      <c r="B2779">
        <v>392</v>
      </c>
      <c r="C2779">
        <v>31</v>
      </c>
      <c r="D2779">
        <v>62</v>
      </c>
      <c r="E2779" t="s">
        <v>30</v>
      </c>
      <c r="F2779">
        <v>19.170000000000002</v>
      </c>
      <c r="G2779">
        <v>72.209999999999994</v>
      </c>
      <c r="H2779" t="s">
        <v>31</v>
      </c>
      <c r="I2779" t="s">
        <v>31</v>
      </c>
      <c r="J2779" t="s">
        <v>31</v>
      </c>
      <c r="K2779" t="s">
        <v>681</v>
      </c>
    </row>
    <row r="2780" spans="1:11" x14ac:dyDescent="0.25">
      <c r="A2780" t="s">
        <v>174</v>
      </c>
      <c r="B2780">
        <v>392</v>
      </c>
      <c r="C2780">
        <v>31</v>
      </c>
      <c r="D2780">
        <v>41</v>
      </c>
      <c r="E2780" t="s">
        <v>30</v>
      </c>
      <c r="F2780">
        <v>13.1</v>
      </c>
      <c r="G2780">
        <v>48.13</v>
      </c>
      <c r="H2780">
        <v>212.5</v>
      </c>
      <c r="I2780">
        <v>845.82</v>
      </c>
      <c r="J2780">
        <v>51.77</v>
      </c>
      <c r="K2780" t="s">
        <v>682</v>
      </c>
    </row>
    <row r="2781" spans="1:11" x14ac:dyDescent="0.25">
      <c r="A2781" t="s">
        <v>175</v>
      </c>
      <c r="B2781">
        <v>392</v>
      </c>
      <c r="C2781">
        <v>31</v>
      </c>
      <c r="D2781">
        <v>41</v>
      </c>
      <c r="E2781" t="s">
        <v>30</v>
      </c>
      <c r="F2781">
        <v>13.1</v>
      </c>
      <c r="G2781">
        <v>48.4</v>
      </c>
      <c r="H2781">
        <v>160</v>
      </c>
      <c r="I2781">
        <v>569.41999999999996</v>
      </c>
      <c r="J2781">
        <v>35.549999999999997</v>
      </c>
      <c r="K2781" t="s">
        <v>683</v>
      </c>
    </row>
    <row r="2782" spans="1:11" x14ac:dyDescent="0.25">
      <c r="A2782" t="s">
        <v>176</v>
      </c>
      <c r="B2782">
        <v>392</v>
      </c>
      <c r="C2782">
        <v>31</v>
      </c>
      <c r="D2782">
        <v>73</v>
      </c>
      <c r="E2782" t="s">
        <v>30</v>
      </c>
      <c r="F2782">
        <v>20.83</v>
      </c>
      <c r="G2782">
        <v>85.94</v>
      </c>
      <c r="H2782">
        <v>103.84</v>
      </c>
      <c r="I2782">
        <v>368.62</v>
      </c>
      <c r="J2782">
        <v>27.64</v>
      </c>
      <c r="K2782" t="s">
        <v>684</v>
      </c>
    </row>
    <row r="2783" spans="1:11" x14ac:dyDescent="0.25">
      <c r="A2783" t="s">
        <v>177</v>
      </c>
      <c r="B2783">
        <v>392</v>
      </c>
      <c r="C2783">
        <v>31</v>
      </c>
      <c r="D2783">
        <v>64</v>
      </c>
      <c r="E2783" t="s">
        <v>30</v>
      </c>
      <c r="F2783">
        <v>13.57</v>
      </c>
      <c r="G2783">
        <v>67.56</v>
      </c>
      <c r="H2783">
        <v>27.5</v>
      </c>
      <c r="I2783">
        <v>91.27</v>
      </c>
      <c r="J2783">
        <v>8.09</v>
      </c>
      <c r="K2783" t="s">
        <v>685</v>
      </c>
    </row>
    <row r="2784" spans="1:11" x14ac:dyDescent="0.25">
      <c r="A2784" t="s">
        <v>178</v>
      </c>
      <c r="B2784">
        <v>392</v>
      </c>
      <c r="C2784">
        <v>31</v>
      </c>
      <c r="D2784">
        <v>63</v>
      </c>
      <c r="E2784" t="s">
        <v>30</v>
      </c>
      <c r="F2784">
        <v>13.62</v>
      </c>
      <c r="G2784">
        <v>67.099999999999994</v>
      </c>
      <c r="H2784">
        <v>28.93</v>
      </c>
      <c r="I2784">
        <v>106.43</v>
      </c>
      <c r="J2784">
        <v>8.81</v>
      </c>
      <c r="K2784" t="s">
        <v>686</v>
      </c>
    </row>
    <row r="2785" spans="1:11" x14ac:dyDescent="0.25">
      <c r="A2785" t="s">
        <v>179</v>
      </c>
      <c r="B2785">
        <v>392</v>
      </c>
      <c r="C2785">
        <v>31</v>
      </c>
      <c r="D2785">
        <v>60</v>
      </c>
      <c r="E2785" t="s">
        <v>30</v>
      </c>
      <c r="F2785">
        <v>16.07</v>
      </c>
      <c r="G2785">
        <v>70.41</v>
      </c>
      <c r="H2785" t="s">
        <v>31</v>
      </c>
      <c r="I2785" t="s">
        <v>31</v>
      </c>
      <c r="J2785" t="s">
        <v>31</v>
      </c>
      <c r="K2785" t="s">
        <v>687</v>
      </c>
    </row>
    <row r="2786" spans="1:11" x14ac:dyDescent="0.25">
      <c r="A2786" t="s">
        <v>180</v>
      </c>
      <c r="B2786">
        <v>392</v>
      </c>
      <c r="C2786">
        <v>31</v>
      </c>
      <c r="D2786">
        <v>59</v>
      </c>
      <c r="E2786" t="s">
        <v>30</v>
      </c>
      <c r="F2786">
        <v>16.09</v>
      </c>
      <c r="G2786">
        <v>69.650000000000006</v>
      </c>
      <c r="H2786" t="s">
        <v>31</v>
      </c>
      <c r="I2786" t="s">
        <v>31</v>
      </c>
      <c r="J2786" t="s">
        <v>31</v>
      </c>
      <c r="K2786" t="s">
        <v>688</v>
      </c>
    </row>
    <row r="2787" spans="1:11" x14ac:dyDescent="0.25">
      <c r="A2787" t="s">
        <v>181</v>
      </c>
      <c r="B2787">
        <v>392</v>
      </c>
      <c r="C2787">
        <v>31</v>
      </c>
      <c r="D2787">
        <v>60</v>
      </c>
      <c r="E2787" t="s">
        <v>30</v>
      </c>
      <c r="F2787">
        <v>16.63</v>
      </c>
      <c r="G2787">
        <v>71.510000000000005</v>
      </c>
      <c r="H2787">
        <v>15.38</v>
      </c>
      <c r="I2787">
        <v>105.54</v>
      </c>
      <c r="J2787">
        <v>8.26</v>
      </c>
      <c r="K2787" t="s">
        <v>689</v>
      </c>
    </row>
    <row r="2788" spans="1:11" x14ac:dyDescent="0.25">
      <c r="A2788" t="s">
        <v>182</v>
      </c>
      <c r="B2788">
        <v>392</v>
      </c>
      <c r="C2788">
        <v>31</v>
      </c>
      <c r="D2788">
        <v>59</v>
      </c>
      <c r="E2788" t="s">
        <v>30</v>
      </c>
      <c r="F2788">
        <v>16.63</v>
      </c>
      <c r="G2788">
        <v>70.89</v>
      </c>
      <c r="H2788">
        <v>5.38</v>
      </c>
      <c r="I2788">
        <v>57.35</v>
      </c>
      <c r="J2788">
        <v>4.24</v>
      </c>
      <c r="K2788" t="s">
        <v>690</v>
      </c>
    </row>
    <row r="2789" spans="1:11" x14ac:dyDescent="0.25">
      <c r="A2789" t="s">
        <v>183</v>
      </c>
      <c r="B2789">
        <v>392</v>
      </c>
      <c r="C2789">
        <v>31</v>
      </c>
      <c r="D2789">
        <v>53</v>
      </c>
      <c r="E2789" t="s">
        <v>30</v>
      </c>
      <c r="F2789">
        <v>16.22</v>
      </c>
      <c r="G2789">
        <v>62.43</v>
      </c>
      <c r="H2789">
        <v>141.78</v>
      </c>
      <c r="I2789">
        <v>546.39</v>
      </c>
      <c r="J2789">
        <v>37.1</v>
      </c>
      <c r="K2789" t="s">
        <v>691</v>
      </c>
    </row>
    <row r="2790" spans="1:11" x14ac:dyDescent="0.25">
      <c r="A2790" t="s">
        <v>184</v>
      </c>
      <c r="B2790">
        <v>392</v>
      </c>
      <c r="C2790">
        <v>31</v>
      </c>
      <c r="D2790">
        <v>53</v>
      </c>
      <c r="E2790" t="s">
        <v>30</v>
      </c>
      <c r="F2790">
        <v>16.22</v>
      </c>
      <c r="G2790">
        <v>62.58</v>
      </c>
      <c r="H2790">
        <v>204</v>
      </c>
      <c r="I2790">
        <v>679.47</v>
      </c>
      <c r="J2790">
        <v>43.53</v>
      </c>
      <c r="K2790" t="s">
        <v>692</v>
      </c>
    </row>
    <row r="2791" spans="1:11" x14ac:dyDescent="0.25">
      <c r="A2791" t="s">
        <v>185</v>
      </c>
      <c r="B2791">
        <v>392</v>
      </c>
      <c r="C2791">
        <v>31</v>
      </c>
      <c r="D2791">
        <v>35</v>
      </c>
      <c r="E2791" t="s">
        <v>30</v>
      </c>
      <c r="F2791">
        <v>9.73</v>
      </c>
      <c r="G2791">
        <v>44.76</v>
      </c>
      <c r="H2791">
        <v>12.2</v>
      </c>
      <c r="I2791">
        <v>20.190000000000001</v>
      </c>
      <c r="J2791">
        <v>1.46</v>
      </c>
      <c r="K2791" t="s">
        <v>618</v>
      </c>
    </row>
    <row r="2792" spans="1:11" x14ac:dyDescent="0.25">
      <c r="A2792" t="s">
        <v>186</v>
      </c>
      <c r="B2792">
        <v>392</v>
      </c>
      <c r="C2792">
        <v>31</v>
      </c>
      <c r="D2792">
        <v>31</v>
      </c>
      <c r="E2792" t="s">
        <v>30</v>
      </c>
      <c r="F2792">
        <v>9.9499999999999993</v>
      </c>
      <c r="G2792">
        <v>44.08</v>
      </c>
      <c r="H2792">
        <v>32.68</v>
      </c>
      <c r="I2792">
        <v>80.78</v>
      </c>
      <c r="J2792">
        <v>6.37</v>
      </c>
      <c r="K2792" t="s">
        <v>617</v>
      </c>
    </row>
    <row r="2793" spans="1:11" x14ac:dyDescent="0.25">
      <c r="A2793" t="s">
        <v>187</v>
      </c>
      <c r="B2793">
        <v>392</v>
      </c>
      <c r="C2793">
        <v>31</v>
      </c>
      <c r="D2793">
        <v>24</v>
      </c>
      <c r="E2793" t="s">
        <v>30</v>
      </c>
      <c r="F2793">
        <v>11.79</v>
      </c>
      <c r="G2793">
        <v>33.58</v>
      </c>
      <c r="H2793" t="s">
        <v>31</v>
      </c>
      <c r="I2793" t="s">
        <v>31</v>
      </c>
      <c r="J2793" t="s">
        <v>31</v>
      </c>
      <c r="K2793" t="s">
        <v>693</v>
      </c>
    </row>
    <row r="2794" spans="1:11" x14ac:dyDescent="0.25">
      <c r="A2794" t="s">
        <v>188</v>
      </c>
      <c r="B2794">
        <v>392</v>
      </c>
      <c r="C2794">
        <v>31</v>
      </c>
      <c r="D2794">
        <v>24</v>
      </c>
      <c r="E2794" t="s">
        <v>30</v>
      </c>
      <c r="F2794">
        <v>11.79</v>
      </c>
      <c r="G2794">
        <v>33.46</v>
      </c>
      <c r="H2794">
        <v>3.33</v>
      </c>
      <c r="I2794">
        <v>9.32</v>
      </c>
      <c r="J2794">
        <v>0.38</v>
      </c>
      <c r="K2794" t="s">
        <v>694</v>
      </c>
    </row>
    <row r="2795" spans="1:11" x14ac:dyDescent="0.25">
      <c r="A2795" t="s">
        <v>189</v>
      </c>
      <c r="B2795">
        <v>392</v>
      </c>
      <c r="C2795">
        <v>31</v>
      </c>
      <c r="D2795">
        <v>34</v>
      </c>
      <c r="E2795" t="s">
        <v>30</v>
      </c>
      <c r="F2795">
        <v>11.93</v>
      </c>
      <c r="G2795">
        <v>36.25</v>
      </c>
      <c r="H2795">
        <v>16.440000000000001</v>
      </c>
      <c r="I2795">
        <v>31.92</v>
      </c>
      <c r="J2795">
        <v>1.63</v>
      </c>
      <c r="K2795" t="s">
        <v>695</v>
      </c>
    </row>
    <row r="2796" spans="1:11" x14ac:dyDescent="0.25">
      <c r="A2796" t="s">
        <v>190</v>
      </c>
      <c r="B2796">
        <v>392</v>
      </c>
      <c r="C2796">
        <v>31</v>
      </c>
      <c r="D2796">
        <v>31</v>
      </c>
      <c r="E2796" t="s">
        <v>30</v>
      </c>
      <c r="F2796">
        <v>13.69</v>
      </c>
      <c r="G2796">
        <v>37.22</v>
      </c>
      <c r="H2796" t="s">
        <v>31</v>
      </c>
      <c r="I2796" t="s">
        <v>31</v>
      </c>
      <c r="J2796" t="s">
        <v>31</v>
      </c>
      <c r="K2796" t="s">
        <v>696</v>
      </c>
    </row>
    <row r="2797" spans="1:11" x14ac:dyDescent="0.25">
      <c r="A2797" t="s">
        <v>191</v>
      </c>
      <c r="B2797">
        <v>392</v>
      </c>
      <c r="C2797">
        <v>31</v>
      </c>
      <c r="D2797">
        <v>15</v>
      </c>
      <c r="E2797" t="s">
        <v>30</v>
      </c>
      <c r="F2797">
        <v>9.8800000000000008</v>
      </c>
      <c r="G2797">
        <v>26.34</v>
      </c>
      <c r="H2797" t="s">
        <v>31</v>
      </c>
      <c r="I2797" t="s">
        <v>31</v>
      </c>
      <c r="J2797" t="s">
        <v>31</v>
      </c>
      <c r="K2797" t="s">
        <v>697</v>
      </c>
    </row>
    <row r="2798" spans="1:11" x14ac:dyDescent="0.25">
      <c r="A2798" t="s">
        <v>192</v>
      </c>
      <c r="B2798">
        <v>392</v>
      </c>
      <c r="C2798">
        <v>31</v>
      </c>
      <c r="D2798">
        <v>21</v>
      </c>
      <c r="E2798" t="s">
        <v>30</v>
      </c>
      <c r="F2798">
        <v>9.17</v>
      </c>
      <c r="G2798">
        <v>30.1</v>
      </c>
      <c r="H2798" t="s">
        <v>31</v>
      </c>
      <c r="I2798" t="s">
        <v>31</v>
      </c>
      <c r="J2798" t="s">
        <v>31</v>
      </c>
      <c r="K2798" t="s">
        <v>698</v>
      </c>
    </row>
    <row r="2799" spans="1:11" x14ac:dyDescent="0.25">
      <c r="A2799" t="s">
        <v>193</v>
      </c>
      <c r="B2799">
        <v>391</v>
      </c>
      <c r="C2799">
        <v>31</v>
      </c>
      <c r="D2799">
        <v>46</v>
      </c>
      <c r="E2799" t="s">
        <v>30</v>
      </c>
      <c r="F2799">
        <v>19.28</v>
      </c>
      <c r="G2799">
        <v>58.41</v>
      </c>
      <c r="H2799" t="s">
        <v>31</v>
      </c>
      <c r="I2799" t="s">
        <v>31</v>
      </c>
      <c r="J2799" t="s">
        <v>31</v>
      </c>
      <c r="K2799" t="s">
        <v>699</v>
      </c>
    </row>
    <row r="2800" spans="1:11" x14ac:dyDescent="0.25">
      <c r="A2800" t="s">
        <v>194</v>
      </c>
      <c r="B2800">
        <v>391</v>
      </c>
      <c r="C2800">
        <v>31</v>
      </c>
      <c r="D2800">
        <v>30</v>
      </c>
      <c r="E2800" t="s">
        <v>30</v>
      </c>
      <c r="F2800">
        <v>18.23</v>
      </c>
      <c r="G2800">
        <v>52.1</v>
      </c>
      <c r="H2800">
        <v>10</v>
      </c>
      <c r="I2800">
        <v>50.8</v>
      </c>
      <c r="J2800">
        <v>2.13</v>
      </c>
      <c r="K2800" t="s">
        <v>700</v>
      </c>
    </row>
    <row r="2801" spans="1:11" x14ac:dyDescent="0.25">
      <c r="A2801" t="s">
        <v>195</v>
      </c>
      <c r="B2801">
        <v>392</v>
      </c>
      <c r="C2801">
        <v>31</v>
      </c>
      <c r="D2801">
        <v>19</v>
      </c>
      <c r="E2801" t="s">
        <v>30</v>
      </c>
      <c r="F2801">
        <v>11.19</v>
      </c>
      <c r="G2801">
        <v>30.34</v>
      </c>
      <c r="H2801" t="s">
        <v>31</v>
      </c>
      <c r="I2801" t="s">
        <v>31</v>
      </c>
      <c r="J2801" t="s">
        <v>31</v>
      </c>
      <c r="K2801" t="s">
        <v>701</v>
      </c>
    </row>
    <row r="2802" spans="1:11" x14ac:dyDescent="0.25">
      <c r="A2802" t="s">
        <v>196</v>
      </c>
      <c r="B2802">
        <v>392</v>
      </c>
      <c r="C2802">
        <v>31</v>
      </c>
      <c r="D2802">
        <v>27</v>
      </c>
      <c r="E2802" t="s">
        <v>30</v>
      </c>
      <c r="F2802">
        <v>10.65</v>
      </c>
      <c r="G2802">
        <v>33.39</v>
      </c>
      <c r="H2802" t="s">
        <v>31</v>
      </c>
      <c r="I2802" t="s">
        <v>31</v>
      </c>
      <c r="J2802" t="s">
        <v>31</v>
      </c>
      <c r="K2802" t="s">
        <v>702</v>
      </c>
    </row>
    <row r="2803" spans="1:11" x14ac:dyDescent="0.25">
      <c r="A2803" t="s">
        <v>197</v>
      </c>
      <c r="B2803">
        <v>391</v>
      </c>
      <c r="C2803">
        <v>31</v>
      </c>
      <c r="D2803">
        <v>14</v>
      </c>
      <c r="E2803" t="s">
        <v>30</v>
      </c>
      <c r="F2803">
        <v>2.5499999999999998</v>
      </c>
      <c r="G2803">
        <v>11.47</v>
      </c>
      <c r="H2803" t="s">
        <v>31</v>
      </c>
      <c r="I2803" t="s">
        <v>31</v>
      </c>
      <c r="J2803" t="s">
        <v>31</v>
      </c>
      <c r="K2803" t="s">
        <v>703</v>
      </c>
    </row>
    <row r="2804" spans="1:11" x14ac:dyDescent="0.25">
      <c r="A2804" t="s">
        <v>198</v>
      </c>
      <c r="B2804">
        <v>392</v>
      </c>
      <c r="C2804">
        <v>31</v>
      </c>
      <c r="D2804">
        <v>39</v>
      </c>
      <c r="E2804" t="s">
        <v>30</v>
      </c>
      <c r="F2804">
        <v>12.1</v>
      </c>
      <c r="G2804">
        <v>46.01</v>
      </c>
      <c r="H2804" t="s">
        <v>31</v>
      </c>
      <c r="I2804" t="s">
        <v>31</v>
      </c>
      <c r="J2804" t="s">
        <v>31</v>
      </c>
      <c r="K2804" t="s">
        <v>704</v>
      </c>
    </row>
    <row r="2805" spans="1:11" x14ac:dyDescent="0.25">
      <c r="A2805" t="s">
        <v>199</v>
      </c>
      <c r="B2805">
        <v>392</v>
      </c>
      <c r="C2805">
        <v>31</v>
      </c>
      <c r="D2805">
        <v>15</v>
      </c>
      <c r="E2805" t="s">
        <v>30</v>
      </c>
      <c r="F2805">
        <v>11.16</v>
      </c>
      <c r="G2805">
        <v>29.22</v>
      </c>
      <c r="H2805" t="s">
        <v>31</v>
      </c>
      <c r="I2805" t="s">
        <v>31</v>
      </c>
      <c r="J2805" t="s">
        <v>31</v>
      </c>
      <c r="K2805" t="s">
        <v>705</v>
      </c>
    </row>
    <row r="2806" spans="1:11" x14ac:dyDescent="0.25">
      <c r="A2806" t="s">
        <v>200</v>
      </c>
      <c r="B2806">
        <v>392</v>
      </c>
      <c r="C2806">
        <v>31</v>
      </c>
      <c r="D2806">
        <v>23</v>
      </c>
      <c r="E2806" t="s">
        <v>30</v>
      </c>
      <c r="F2806">
        <v>10.08</v>
      </c>
      <c r="G2806">
        <v>28.67</v>
      </c>
      <c r="H2806">
        <v>3.33</v>
      </c>
      <c r="I2806">
        <v>0.97</v>
      </c>
      <c r="J2806">
        <v>0.06</v>
      </c>
      <c r="K2806" t="s">
        <v>706</v>
      </c>
    </row>
    <row r="2807" spans="1:11" x14ac:dyDescent="0.25">
      <c r="A2807" t="s">
        <v>201</v>
      </c>
      <c r="B2807">
        <v>392</v>
      </c>
      <c r="C2807">
        <v>31</v>
      </c>
      <c r="D2807">
        <v>28</v>
      </c>
      <c r="E2807" t="s">
        <v>30</v>
      </c>
      <c r="F2807">
        <v>11.46</v>
      </c>
      <c r="G2807">
        <v>31.84</v>
      </c>
      <c r="H2807">
        <v>6.42</v>
      </c>
      <c r="I2807">
        <v>10.39</v>
      </c>
      <c r="J2807">
        <v>0.46</v>
      </c>
      <c r="K2807" t="s">
        <v>707</v>
      </c>
    </row>
    <row r="2808" spans="1:11" x14ac:dyDescent="0.25">
      <c r="A2808" t="s">
        <v>202</v>
      </c>
      <c r="B2808">
        <v>392</v>
      </c>
      <c r="C2808">
        <v>31</v>
      </c>
      <c r="D2808">
        <v>23</v>
      </c>
      <c r="E2808" t="s">
        <v>30</v>
      </c>
      <c r="F2808">
        <v>8.3000000000000007</v>
      </c>
      <c r="G2808">
        <v>24.81</v>
      </c>
      <c r="H2808">
        <v>4.28</v>
      </c>
      <c r="I2808">
        <v>6.95</v>
      </c>
      <c r="J2808">
        <v>0.36</v>
      </c>
      <c r="K2808" t="s">
        <v>708</v>
      </c>
    </row>
    <row r="2809" spans="1:11" x14ac:dyDescent="0.25">
      <c r="A2809" t="s">
        <v>203</v>
      </c>
      <c r="B2809">
        <v>392</v>
      </c>
      <c r="C2809">
        <v>31</v>
      </c>
      <c r="D2809">
        <v>17</v>
      </c>
      <c r="E2809" t="s">
        <v>30</v>
      </c>
      <c r="F2809">
        <v>8.0399999999999991</v>
      </c>
      <c r="G2809">
        <v>22.58</v>
      </c>
      <c r="H2809" t="s">
        <v>31</v>
      </c>
      <c r="I2809" t="s">
        <v>31</v>
      </c>
      <c r="J2809" t="s">
        <v>31</v>
      </c>
      <c r="K2809" t="s">
        <v>709</v>
      </c>
    </row>
    <row r="2810" spans="1:11" x14ac:dyDescent="0.25">
      <c r="A2810" t="s">
        <v>204</v>
      </c>
      <c r="B2810">
        <v>392</v>
      </c>
      <c r="C2810">
        <v>31</v>
      </c>
      <c r="D2810">
        <v>16</v>
      </c>
      <c r="E2810" t="s">
        <v>30</v>
      </c>
      <c r="F2810">
        <v>8.25</v>
      </c>
      <c r="G2810">
        <v>22.32</v>
      </c>
      <c r="H2810" t="s">
        <v>31</v>
      </c>
      <c r="I2810" t="s">
        <v>31</v>
      </c>
      <c r="J2810" t="s">
        <v>31</v>
      </c>
      <c r="K2810" t="s">
        <v>710</v>
      </c>
    </row>
    <row r="2811" spans="1:11" x14ac:dyDescent="0.25">
      <c r="A2811" t="s">
        <v>205</v>
      </c>
      <c r="B2811">
        <v>392</v>
      </c>
      <c r="C2811">
        <v>31</v>
      </c>
      <c r="D2811">
        <v>17</v>
      </c>
      <c r="E2811" t="s">
        <v>30</v>
      </c>
      <c r="F2811">
        <v>8.2799999999999994</v>
      </c>
      <c r="G2811">
        <v>25.44</v>
      </c>
      <c r="H2811" t="s">
        <v>31</v>
      </c>
      <c r="I2811" t="s">
        <v>31</v>
      </c>
      <c r="J2811" t="s">
        <v>31</v>
      </c>
      <c r="K2811" t="s">
        <v>711</v>
      </c>
    </row>
    <row r="2812" spans="1:11" x14ac:dyDescent="0.25">
      <c r="A2812" t="s">
        <v>206</v>
      </c>
      <c r="B2812">
        <v>392</v>
      </c>
      <c r="C2812">
        <v>31</v>
      </c>
      <c r="D2812">
        <v>24</v>
      </c>
      <c r="E2812" t="s">
        <v>30</v>
      </c>
      <c r="F2812">
        <v>8.3699999999999992</v>
      </c>
      <c r="G2812">
        <v>25.46</v>
      </c>
      <c r="H2812">
        <v>8</v>
      </c>
      <c r="I2812">
        <v>10.210000000000001</v>
      </c>
      <c r="J2812">
        <v>0.56999999999999995</v>
      </c>
      <c r="K2812" t="s">
        <v>712</v>
      </c>
    </row>
    <row r="2813" spans="1:11" x14ac:dyDescent="0.25">
      <c r="A2813" t="s">
        <v>207</v>
      </c>
      <c r="B2813">
        <v>392</v>
      </c>
      <c r="C2813">
        <v>31</v>
      </c>
      <c r="D2813">
        <v>24</v>
      </c>
      <c r="E2813" t="s">
        <v>30</v>
      </c>
      <c r="F2813">
        <v>7.84</v>
      </c>
      <c r="G2813">
        <v>24.31</v>
      </c>
      <c r="H2813">
        <v>6.67</v>
      </c>
      <c r="I2813">
        <v>3.27</v>
      </c>
      <c r="J2813">
        <v>0.2</v>
      </c>
      <c r="K2813" t="s">
        <v>713</v>
      </c>
    </row>
    <row r="2814" spans="1:11" x14ac:dyDescent="0.25">
      <c r="A2814" t="s">
        <v>208</v>
      </c>
      <c r="B2814">
        <v>392</v>
      </c>
      <c r="C2814">
        <v>31</v>
      </c>
      <c r="D2814">
        <v>24</v>
      </c>
      <c r="E2814" t="s">
        <v>30</v>
      </c>
      <c r="F2814">
        <v>12.42</v>
      </c>
      <c r="G2814">
        <v>31.87</v>
      </c>
      <c r="H2814">
        <v>5</v>
      </c>
      <c r="I2814">
        <v>13.08</v>
      </c>
      <c r="J2814">
        <v>0.48</v>
      </c>
      <c r="K2814" t="s">
        <v>714</v>
      </c>
    </row>
    <row r="2815" spans="1:11" x14ac:dyDescent="0.25">
      <c r="A2815" t="s">
        <v>209</v>
      </c>
      <c r="B2815">
        <v>392</v>
      </c>
      <c r="C2815">
        <v>31</v>
      </c>
      <c r="D2815">
        <v>31</v>
      </c>
      <c r="E2815" t="s">
        <v>30</v>
      </c>
      <c r="F2815">
        <v>13.57</v>
      </c>
      <c r="G2815">
        <v>39.01</v>
      </c>
      <c r="H2815" t="s">
        <v>31</v>
      </c>
      <c r="I2815" t="s">
        <v>31</v>
      </c>
      <c r="J2815" t="s">
        <v>31</v>
      </c>
      <c r="K2815" t="s">
        <v>715</v>
      </c>
    </row>
    <row r="2816" spans="1:11" x14ac:dyDescent="0.25">
      <c r="A2816" t="s">
        <v>210</v>
      </c>
      <c r="B2816">
        <v>392</v>
      </c>
      <c r="C2816">
        <v>31</v>
      </c>
      <c r="D2816">
        <v>23</v>
      </c>
      <c r="E2816" t="s">
        <v>30</v>
      </c>
      <c r="F2816">
        <v>11.18</v>
      </c>
      <c r="G2816">
        <v>30.41</v>
      </c>
      <c r="H2816" t="s">
        <v>31</v>
      </c>
      <c r="I2816" t="s">
        <v>31</v>
      </c>
      <c r="J2816" t="s">
        <v>31</v>
      </c>
      <c r="K2816" t="s">
        <v>716</v>
      </c>
    </row>
    <row r="2817" spans="1:11" x14ac:dyDescent="0.25">
      <c r="A2817" t="s">
        <v>211</v>
      </c>
      <c r="B2817">
        <v>392</v>
      </c>
      <c r="C2817">
        <v>31</v>
      </c>
      <c r="D2817">
        <v>25</v>
      </c>
      <c r="E2817" t="s">
        <v>30</v>
      </c>
      <c r="F2817">
        <v>11.69</v>
      </c>
      <c r="G2817">
        <v>34.979999999999997</v>
      </c>
      <c r="H2817" t="s">
        <v>31</v>
      </c>
      <c r="I2817" t="s">
        <v>31</v>
      </c>
      <c r="J2817" t="s">
        <v>31</v>
      </c>
      <c r="K2817" t="s">
        <v>717</v>
      </c>
    </row>
    <row r="2818" spans="1:11" x14ac:dyDescent="0.25">
      <c r="A2818" t="s">
        <v>212</v>
      </c>
      <c r="B2818">
        <v>392</v>
      </c>
      <c r="C2818">
        <v>31</v>
      </c>
      <c r="D2818">
        <v>23</v>
      </c>
      <c r="E2818" t="s">
        <v>30</v>
      </c>
      <c r="F2818">
        <v>15.39</v>
      </c>
      <c r="G2818">
        <v>40.020000000000003</v>
      </c>
      <c r="H2818">
        <v>21</v>
      </c>
      <c r="I2818">
        <v>176.18</v>
      </c>
      <c r="J2818">
        <v>7.61</v>
      </c>
      <c r="K2818" t="s">
        <v>718</v>
      </c>
    </row>
    <row r="2819" spans="1:11" x14ac:dyDescent="0.25">
      <c r="A2819" t="s">
        <v>213</v>
      </c>
      <c r="B2819">
        <v>392</v>
      </c>
      <c r="C2819">
        <v>31</v>
      </c>
      <c r="D2819">
        <v>42</v>
      </c>
      <c r="E2819" t="s">
        <v>30</v>
      </c>
      <c r="F2819">
        <v>19.59</v>
      </c>
      <c r="G2819">
        <v>60.71</v>
      </c>
      <c r="H2819">
        <v>13</v>
      </c>
      <c r="I2819">
        <v>33.520000000000003</v>
      </c>
      <c r="J2819">
        <v>1.66</v>
      </c>
      <c r="K2819" t="s">
        <v>719</v>
      </c>
    </row>
    <row r="2820" spans="1:11" x14ac:dyDescent="0.25">
      <c r="A2820" t="s">
        <v>214</v>
      </c>
      <c r="B2820">
        <v>392</v>
      </c>
      <c r="C2820">
        <v>31</v>
      </c>
      <c r="D2820">
        <v>15</v>
      </c>
      <c r="E2820" t="s">
        <v>30</v>
      </c>
      <c r="F2820">
        <v>10.02</v>
      </c>
      <c r="G2820">
        <v>23.34</v>
      </c>
      <c r="H2820">
        <v>1.67</v>
      </c>
      <c r="I2820">
        <v>0.48</v>
      </c>
      <c r="J2820">
        <v>0.03</v>
      </c>
      <c r="K2820" t="s">
        <v>720</v>
      </c>
    </row>
    <row r="2821" spans="1:11" x14ac:dyDescent="0.25">
      <c r="A2821" t="s">
        <v>215</v>
      </c>
      <c r="B2821">
        <v>392</v>
      </c>
      <c r="C2821">
        <v>31</v>
      </c>
      <c r="D2821">
        <v>25</v>
      </c>
      <c r="E2821" t="s">
        <v>30</v>
      </c>
      <c r="F2821">
        <v>13.03</v>
      </c>
      <c r="G2821">
        <v>30.5</v>
      </c>
      <c r="H2821" t="s">
        <v>31</v>
      </c>
      <c r="I2821" t="s">
        <v>31</v>
      </c>
      <c r="J2821" t="s">
        <v>31</v>
      </c>
      <c r="K2821" t="s">
        <v>721</v>
      </c>
    </row>
    <row r="2822" spans="1:11" x14ac:dyDescent="0.25">
      <c r="A2822" t="s">
        <v>216</v>
      </c>
      <c r="B2822">
        <v>392</v>
      </c>
      <c r="C2822">
        <v>31</v>
      </c>
      <c r="D2822">
        <v>25</v>
      </c>
      <c r="E2822" t="s">
        <v>30</v>
      </c>
      <c r="F2822">
        <v>13.39</v>
      </c>
      <c r="G2822">
        <v>31.12</v>
      </c>
      <c r="H2822" t="s">
        <v>31</v>
      </c>
      <c r="I2822" t="s">
        <v>31</v>
      </c>
      <c r="J2822" t="s">
        <v>31</v>
      </c>
      <c r="K2822" t="s">
        <v>722</v>
      </c>
    </row>
    <row r="2823" spans="1:11" x14ac:dyDescent="0.25">
      <c r="A2823" t="s">
        <v>217</v>
      </c>
      <c r="B2823">
        <v>392</v>
      </c>
      <c r="C2823">
        <v>31</v>
      </c>
      <c r="D2823">
        <v>25</v>
      </c>
      <c r="E2823" t="s">
        <v>30</v>
      </c>
      <c r="F2823">
        <v>14.34</v>
      </c>
      <c r="G2823">
        <v>33.31</v>
      </c>
      <c r="H2823">
        <v>10</v>
      </c>
      <c r="I2823">
        <v>17.8</v>
      </c>
      <c r="J2823">
        <v>0.7</v>
      </c>
      <c r="K2823" t="s">
        <v>723</v>
      </c>
    </row>
    <row r="2824" spans="1:11" x14ac:dyDescent="0.25">
      <c r="A2824" t="s">
        <v>218</v>
      </c>
      <c r="B2824">
        <v>392</v>
      </c>
      <c r="C2824">
        <v>31</v>
      </c>
      <c r="D2824">
        <v>23</v>
      </c>
      <c r="E2824" t="s">
        <v>30</v>
      </c>
      <c r="F2824">
        <v>14.34</v>
      </c>
      <c r="G2824">
        <v>32.21</v>
      </c>
      <c r="H2824" t="s">
        <v>31</v>
      </c>
      <c r="I2824" t="s">
        <v>31</v>
      </c>
      <c r="J2824" t="s">
        <v>31</v>
      </c>
      <c r="K2824" t="s">
        <v>724</v>
      </c>
    </row>
    <row r="2825" spans="1:11" x14ac:dyDescent="0.25">
      <c r="A2825" t="s">
        <v>219</v>
      </c>
      <c r="B2825">
        <v>392</v>
      </c>
      <c r="C2825">
        <v>31</v>
      </c>
      <c r="D2825">
        <v>35</v>
      </c>
      <c r="E2825" t="s">
        <v>30</v>
      </c>
      <c r="F2825">
        <v>20.67</v>
      </c>
      <c r="G2825">
        <v>55.87</v>
      </c>
      <c r="H2825">
        <v>9.75</v>
      </c>
      <c r="I2825">
        <v>11.72</v>
      </c>
      <c r="J2825">
        <v>0.5</v>
      </c>
      <c r="K2825" t="s">
        <v>725</v>
      </c>
    </row>
    <row r="2826" spans="1:11" x14ac:dyDescent="0.25">
      <c r="A2826" t="s">
        <v>220</v>
      </c>
      <c r="B2826">
        <v>392</v>
      </c>
      <c r="C2826">
        <v>31</v>
      </c>
      <c r="D2826">
        <v>33</v>
      </c>
      <c r="E2826" t="s">
        <v>30</v>
      </c>
      <c r="F2826">
        <v>20.67</v>
      </c>
      <c r="G2826">
        <v>54.5</v>
      </c>
      <c r="H2826">
        <v>11.68</v>
      </c>
      <c r="I2826">
        <v>36.840000000000003</v>
      </c>
      <c r="J2826">
        <v>1.59</v>
      </c>
      <c r="K2826" t="s">
        <v>726</v>
      </c>
    </row>
    <row r="2827" spans="1:11" x14ac:dyDescent="0.25">
      <c r="A2827" t="s">
        <v>221</v>
      </c>
      <c r="B2827">
        <v>191</v>
      </c>
      <c r="C2827">
        <v>12</v>
      </c>
      <c r="D2827">
        <v>14</v>
      </c>
      <c r="E2827" t="s">
        <v>30</v>
      </c>
      <c r="F2827">
        <v>2.89</v>
      </c>
      <c r="G2827">
        <v>14.27</v>
      </c>
      <c r="H2827">
        <v>14.29</v>
      </c>
      <c r="I2827">
        <v>27.72</v>
      </c>
      <c r="J2827">
        <v>1.95</v>
      </c>
      <c r="K2827" t="s">
        <v>727</v>
      </c>
    </row>
    <row r="2828" spans="1:11" x14ac:dyDescent="0.25">
      <c r="A2828" t="s">
        <v>222</v>
      </c>
      <c r="B2828">
        <v>191</v>
      </c>
      <c r="C2828">
        <v>12</v>
      </c>
      <c r="D2828">
        <v>22</v>
      </c>
      <c r="E2828" t="s">
        <v>30</v>
      </c>
      <c r="F2828">
        <v>4.03</v>
      </c>
      <c r="G2828">
        <v>22.42</v>
      </c>
      <c r="H2828" t="s">
        <v>31</v>
      </c>
      <c r="I2828" t="s">
        <v>31</v>
      </c>
      <c r="J2828" t="s">
        <v>31</v>
      </c>
      <c r="K2828" t="s">
        <v>727</v>
      </c>
    </row>
    <row r="2829" spans="1:11" x14ac:dyDescent="0.25">
      <c r="A2829" t="s">
        <v>223</v>
      </c>
      <c r="B2829">
        <v>191</v>
      </c>
      <c r="C2829">
        <v>12</v>
      </c>
      <c r="D2829">
        <v>21</v>
      </c>
      <c r="E2829" t="s">
        <v>30</v>
      </c>
      <c r="F2829">
        <v>7.92</v>
      </c>
      <c r="G2829">
        <v>25.97</v>
      </c>
      <c r="H2829" t="s">
        <v>31</v>
      </c>
      <c r="I2829" t="s">
        <v>31</v>
      </c>
      <c r="J2829" t="s">
        <v>31</v>
      </c>
      <c r="K2829" t="s">
        <v>728</v>
      </c>
    </row>
    <row r="2830" spans="1:11" x14ac:dyDescent="0.25">
      <c r="A2830" t="s">
        <v>224</v>
      </c>
      <c r="B2830">
        <v>191</v>
      </c>
      <c r="C2830">
        <v>12</v>
      </c>
      <c r="D2830">
        <v>28</v>
      </c>
      <c r="E2830" t="s">
        <v>30</v>
      </c>
      <c r="F2830">
        <v>9.33</v>
      </c>
      <c r="G2830">
        <v>33.74</v>
      </c>
      <c r="H2830">
        <v>10</v>
      </c>
      <c r="I2830">
        <v>42.4</v>
      </c>
      <c r="J2830">
        <v>2.2799999999999998</v>
      </c>
      <c r="K2830" t="s">
        <v>729</v>
      </c>
    </row>
    <row r="2831" spans="1:11" x14ac:dyDescent="0.25">
      <c r="A2831" t="s">
        <v>225</v>
      </c>
      <c r="B2831">
        <v>191</v>
      </c>
      <c r="C2831">
        <v>12</v>
      </c>
      <c r="D2831">
        <v>28</v>
      </c>
      <c r="E2831" t="s">
        <v>30</v>
      </c>
      <c r="F2831">
        <v>9.33</v>
      </c>
      <c r="G2831">
        <v>33.64</v>
      </c>
      <c r="H2831">
        <v>10</v>
      </c>
      <c r="I2831">
        <v>24.5</v>
      </c>
      <c r="J2831">
        <v>1.34</v>
      </c>
      <c r="K2831" t="s">
        <v>729</v>
      </c>
    </row>
    <row r="2832" spans="1:11" x14ac:dyDescent="0.25">
      <c r="A2832" t="s">
        <v>226</v>
      </c>
      <c r="B2832">
        <v>191</v>
      </c>
      <c r="C2832">
        <v>12</v>
      </c>
      <c r="D2832">
        <v>12</v>
      </c>
      <c r="E2832" t="s">
        <v>30</v>
      </c>
      <c r="F2832">
        <v>3.12</v>
      </c>
      <c r="G2832">
        <v>12.6</v>
      </c>
      <c r="H2832" t="s">
        <v>31</v>
      </c>
      <c r="I2832" t="s">
        <v>31</v>
      </c>
      <c r="J2832" t="s">
        <v>31</v>
      </c>
      <c r="K2832" t="s">
        <v>730</v>
      </c>
    </row>
    <row r="2833" spans="1:11" x14ac:dyDescent="0.25">
      <c r="A2833" t="s">
        <v>227</v>
      </c>
      <c r="B2833">
        <v>191</v>
      </c>
      <c r="C2833">
        <v>12</v>
      </c>
      <c r="D2833">
        <v>14</v>
      </c>
      <c r="E2833" t="s">
        <v>30</v>
      </c>
      <c r="F2833">
        <v>3.44</v>
      </c>
      <c r="G2833">
        <v>12.29</v>
      </c>
      <c r="H2833" t="s">
        <v>31</v>
      </c>
      <c r="I2833" t="s">
        <v>31</v>
      </c>
      <c r="J2833" t="s">
        <v>31</v>
      </c>
      <c r="K2833" t="s">
        <v>731</v>
      </c>
    </row>
    <row r="2834" spans="1:11" x14ac:dyDescent="0.25">
      <c r="A2834" t="s">
        <v>228</v>
      </c>
      <c r="B2834">
        <v>191</v>
      </c>
      <c r="C2834">
        <v>12</v>
      </c>
      <c r="D2834">
        <v>11</v>
      </c>
      <c r="E2834" t="s">
        <v>30</v>
      </c>
      <c r="F2834">
        <v>3.42</v>
      </c>
      <c r="G2834">
        <v>10.6</v>
      </c>
      <c r="H2834">
        <v>50</v>
      </c>
      <c r="I2834">
        <v>66.2</v>
      </c>
      <c r="J2834">
        <v>3.82</v>
      </c>
      <c r="K2834" t="s">
        <v>731</v>
      </c>
    </row>
    <row r="2835" spans="1:11" x14ac:dyDescent="0.25">
      <c r="A2835" t="s">
        <v>229</v>
      </c>
      <c r="B2835">
        <v>191</v>
      </c>
      <c r="C2835">
        <v>12</v>
      </c>
      <c r="D2835">
        <v>7</v>
      </c>
      <c r="E2835" t="s">
        <v>30</v>
      </c>
      <c r="F2835">
        <v>1.66</v>
      </c>
      <c r="G2835">
        <v>5.38</v>
      </c>
      <c r="H2835" t="s">
        <v>31</v>
      </c>
      <c r="I2835" t="s">
        <v>31</v>
      </c>
      <c r="J2835" t="s">
        <v>31</v>
      </c>
      <c r="K2835" t="s">
        <v>732</v>
      </c>
    </row>
    <row r="2836" spans="1:11" x14ac:dyDescent="0.25">
      <c r="A2836" t="s">
        <v>230</v>
      </c>
      <c r="B2836">
        <v>191</v>
      </c>
      <c r="C2836">
        <v>12</v>
      </c>
      <c r="D2836">
        <v>7</v>
      </c>
      <c r="E2836" t="s">
        <v>30</v>
      </c>
      <c r="F2836">
        <v>1.66</v>
      </c>
      <c r="G2836">
        <v>5.46</v>
      </c>
      <c r="H2836" t="s">
        <v>31</v>
      </c>
      <c r="I2836" t="s">
        <v>31</v>
      </c>
      <c r="J2836" t="s">
        <v>31</v>
      </c>
      <c r="K2836" t="s">
        <v>732</v>
      </c>
    </row>
    <row r="2837" spans="1:11" x14ac:dyDescent="0.25">
      <c r="A2837" t="s">
        <v>231</v>
      </c>
      <c r="B2837">
        <v>191</v>
      </c>
      <c r="C2837">
        <v>12</v>
      </c>
      <c r="D2837">
        <v>28</v>
      </c>
      <c r="E2837" t="s">
        <v>30</v>
      </c>
      <c r="F2837">
        <v>7.45</v>
      </c>
      <c r="G2837">
        <v>27.87</v>
      </c>
      <c r="H2837">
        <v>70</v>
      </c>
      <c r="I2837">
        <v>74.3</v>
      </c>
      <c r="J2837">
        <v>4.91</v>
      </c>
      <c r="K2837" t="s">
        <v>733</v>
      </c>
    </row>
    <row r="2838" spans="1:11" x14ac:dyDescent="0.25">
      <c r="A2838" t="s">
        <v>232</v>
      </c>
      <c r="B2838">
        <v>191</v>
      </c>
      <c r="C2838">
        <v>12</v>
      </c>
      <c r="D2838">
        <v>26</v>
      </c>
      <c r="E2838" t="s">
        <v>30</v>
      </c>
      <c r="F2838">
        <v>8.61</v>
      </c>
      <c r="G2838">
        <v>27.37</v>
      </c>
      <c r="H2838">
        <v>10</v>
      </c>
      <c r="I2838">
        <v>46.2</v>
      </c>
      <c r="J2838">
        <v>2.11</v>
      </c>
      <c r="K2838" t="s">
        <v>734</v>
      </c>
    </row>
    <row r="2839" spans="1:11" x14ac:dyDescent="0.25">
      <c r="A2839" t="s">
        <v>233</v>
      </c>
      <c r="B2839">
        <v>191</v>
      </c>
      <c r="C2839">
        <v>12</v>
      </c>
      <c r="D2839">
        <v>22</v>
      </c>
      <c r="E2839" t="s">
        <v>30</v>
      </c>
      <c r="F2839">
        <v>7.95</v>
      </c>
      <c r="G2839">
        <v>25.7</v>
      </c>
      <c r="H2839">
        <v>10</v>
      </c>
      <c r="I2839">
        <v>45.5</v>
      </c>
      <c r="J2839">
        <v>2.12</v>
      </c>
      <c r="K2839" t="s">
        <v>735</v>
      </c>
    </row>
    <row r="2840" spans="1:11" x14ac:dyDescent="0.25">
      <c r="A2840" t="s">
        <v>234</v>
      </c>
      <c r="B2840">
        <v>351</v>
      </c>
      <c r="C2840">
        <v>32</v>
      </c>
      <c r="D2840">
        <v>16</v>
      </c>
      <c r="E2840" t="s">
        <v>30</v>
      </c>
      <c r="F2840">
        <v>24.91</v>
      </c>
      <c r="G2840">
        <v>62.45</v>
      </c>
      <c r="H2840">
        <v>930</v>
      </c>
      <c r="I2840" s="1">
        <v>6735.8</v>
      </c>
      <c r="J2840">
        <v>282.67</v>
      </c>
      <c r="K2840" t="s">
        <v>736</v>
      </c>
    </row>
    <row r="2841" spans="1:11" x14ac:dyDescent="0.25">
      <c r="A2841" t="s">
        <v>235</v>
      </c>
      <c r="B2841">
        <v>351</v>
      </c>
      <c r="C2841">
        <v>32</v>
      </c>
      <c r="D2841">
        <v>16</v>
      </c>
      <c r="E2841" t="s">
        <v>30</v>
      </c>
      <c r="F2841">
        <v>24.94</v>
      </c>
      <c r="G2841">
        <v>62.63</v>
      </c>
      <c r="H2841" s="1">
        <v>1090</v>
      </c>
      <c r="I2841" s="1">
        <v>7079.8</v>
      </c>
      <c r="J2841">
        <v>296.83</v>
      </c>
      <c r="K2841" t="s">
        <v>737</v>
      </c>
    </row>
    <row r="2842" spans="1:11" x14ac:dyDescent="0.25">
      <c r="A2842" t="s">
        <v>236</v>
      </c>
      <c r="B2842">
        <v>351</v>
      </c>
      <c r="C2842">
        <v>32</v>
      </c>
      <c r="D2842">
        <v>21</v>
      </c>
      <c r="E2842" t="s">
        <v>30</v>
      </c>
      <c r="F2842">
        <v>25.14</v>
      </c>
      <c r="G2842">
        <v>64.02</v>
      </c>
      <c r="H2842">
        <v>760</v>
      </c>
      <c r="I2842" s="1">
        <v>6858.7</v>
      </c>
      <c r="J2842">
        <v>284.08999999999997</v>
      </c>
      <c r="K2842" t="s">
        <v>738</v>
      </c>
    </row>
    <row r="2843" spans="1:11" x14ac:dyDescent="0.25">
      <c r="A2843" t="s">
        <v>237</v>
      </c>
      <c r="B2843">
        <v>351</v>
      </c>
      <c r="C2843">
        <v>32</v>
      </c>
      <c r="D2843">
        <v>22</v>
      </c>
      <c r="E2843" t="s">
        <v>30</v>
      </c>
      <c r="F2843">
        <v>25.27</v>
      </c>
      <c r="G2843">
        <v>65.72</v>
      </c>
      <c r="H2843">
        <v>670</v>
      </c>
      <c r="I2843" s="1">
        <v>6715.1</v>
      </c>
      <c r="J2843">
        <v>291.69</v>
      </c>
      <c r="K2843" t="s">
        <v>739</v>
      </c>
    </row>
    <row r="2844" spans="1:11" x14ac:dyDescent="0.25">
      <c r="A2844" t="s">
        <v>238</v>
      </c>
      <c r="B2844">
        <v>392</v>
      </c>
      <c r="C2844">
        <v>31</v>
      </c>
      <c r="D2844">
        <v>59</v>
      </c>
      <c r="E2844" t="s">
        <v>30</v>
      </c>
      <c r="F2844">
        <v>16.52</v>
      </c>
      <c r="G2844">
        <v>69.680000000000007</v>
      </c>
      <c r="H2844">
        <v>6</v>
      </c>
      <c r="I2844">
        <v>4.5</v>
      </c>
      <c r="J2844">
        <v>0.35</v>
      </c>
      <c r="K2844" t="s">
        <v>740</v>
      </c>
    </row>
    <row r="2845" spans="1:11" x14ac:dyDescent="0.25">
      <c r="A2845" t="s">
        <v>239</v>
      </c>
      <c r="B2845">
        <v>392</v>
      </c>
      <c r="C2845">
        <v>31</v>
      </c>
      <c r="D2845">
        <v>60</v>
      </c>
      <c r="E2845" t="s">
        <v>30</v>
      </c>
      <c r="F2845">
        <v>16.55</v>
      </c>
      <c r="G2845">
        <v>70.849999999999994</v>
      </c>
      <c r="H2845">
        <v>16</v>
      </c>
      <c r="I2845">
        <v>21.9</v>
      </c>
      <c r="J2845">
        <v>1.41</v>
      </c>
      <c r="K2845" t="s">
        <v>741</v>
      </c>
    </row>
    <row r="2846" spans="1:11" x14ac:dyDescent="0.25">
      <c r="A2846" t="s">
        <v>240</v>
      </c>
      <c r="B2846">
        <v>392</v>
      </c>
      <c r="C2846">
        <v>31</v>
      </c>
      <c r="D2846">
        <v>56</v>
      </c>
      <c r="E2846" t="s">
        <v>30</v>
      </c>
      <c r="F2846">
        <v>20.21</v>
      </c>
      <c r="G2846">
        <v>70.989999999999995</v>
      </c>
      <c r="H2846" t="s">
        <v>31</v>
      </c>
      <c r="I2846" t="s">
        <v>31</v>
      </c>
      <c r="J2846" t="s">
        <v>31</v>
      </c>
      <c r="K2846" t="s">
        <v>742</v>
      </c>
    </row>
    <row r="2847" spans="1:11" x14ac:dyDescent="0.25">
      <c r="A2847" t="s">
        <v>241</v>
      </c>
      <c r="B2847">
        <v>392</v>
      </c>
      <c r="C2847">
        <v>31</v>
      </c>
      <c r="D2847">
        <v>58</v>
      </c>
      <c r="E2847" t="s">
        <v>30</v>
      </c>
      <c r="F2847">
        <v>20.21</v>
      </c>
      <c r="G2847">
        <v>72.489999999999995</v>
      </c>
      <c r="H2847">
        <v>40</v>
      </c>
      <c r="I2847">
        <v>163.30000000000001</v>
      </c>
      <c r="J2847">
        <v>9.64</v>
      </c>
      <c r="K2847" t="s">
        <v>743</v>
      </c>
    </row>
    <row r="2848" spans="1:11" x14ac:dyDescent="0.25">
      <c r="A2848" t="s">
        <v>242</v>
      </c>
      <c r="B2848">
        <v>392</v>
      </c>
      <c r="C2848">
        <v>31</v>
      </c>
      <c r="D2848">
        <v>42</v>
      </c>
      <c r="E2848" t="s">
        <v>30</v>
      </c>
      <c r="F2848">
        <v>13.08</v>
      </c>
      <c r="G2848">
        <v>49.36</v>
      </c>
      <c r="H2848">
        <v>101.27</v>
      </c>
      <c r="I2848">
        <v>410.61</v>
      </c>
      <c r="J2848">
        <v>25.82</v>
      </c>
      <c r="K2848" t="s">
        <v>744</v>
      </c>
    </row>
    <row r="2849" spans="1:11" x14ac:dyDescent="0.25">
      <c r="A2849" t="s">
        <v>243</v>
      </c>
      <c r="B2849">
        <v>392</v>
      </c>
      <c r="C2849">
        <v>31</v>
      </c>
      <c r="D2849">
        <v>39</v>
      </c>
      <c r="E2849" t="s">
        <v>30</v>
      </c>
      <c r="F2849">
        <v>12.2</v>
      </c>
      <c r="G2849">
        <v>45.93</v>
      </c>
      <c r="H2849">
        <v>82.38</v>
      </c>
      <c r="I2849">
        <v>479.59</v>
      </c>
      <c r="J2849">
        <v>30.13</v>
      </c>
      <c r="K2849" t="s">
        <v>745</v>
      </c>
    </row>
    <row r="2850" spans="1:11" x14ac:dyDescent="0.25">
      <c r="A2850" t="s">
        <v>244</v>
      </c>
      <c r="B2850">
        <v>392</v>
      </c>
      <c r="C2850">
        <v>31</v>
      </c>
      <c r="D2850">
        <v>45</v>
      </c>
      <c r="E2850" t="s">
        <v>30</v>
      </c>
      <c r="F2850">
        <v>12.9</v>
      </c>
      <c r="G2850">
        <v>50.82</v>
      </c>
      <c r="H2850">
        <v>110</v>
      </c>
      <c r="I2850">
        <v>267.18</v>
      </c>
      <c r="J2850">
        <v>16.16</v>
      </c>
      <c r="K2850" t="s">
        <v>746</v>
      </c>
    </row>
    <row r="2851" spans="1:11" x14ac:dyDescent="0.25">
      <c r="A2851" t="s">
        <v>245</v>
      </c>
      <c r="B2851">
        <v>392</v>
      </c>
      <c r="C2851">
        <v>31</v>
      </c>
      <c r="D2851">
        <v>62</v>
      </c>
      <c r="E2851" t="s">
        <v>30</v>
      </c>
      <c r="F2851">
        <v>19.68</v>
      </c>
      <c r="G2851">
        <v>73.25</v>
      </c>
      <c r="H2851">
        <v>174.04</v>
      </c>
      <c r="I2851">
        <v>597.54</v>
      </c>
      <c r="J2851">
        <v>38.5</v>
      </c>
      <c r="K2851" t="s">
        <v>747</v>
      </c>
    </row>
    <row r="2852" spans="1:11" x14ac:dyDescent="0.25">
      <c r="A2852" t="s">
        <v>246</v>
      </c>
      <c r="B2852">
        <v>392</v>
      </c>
      <c r="C2852">
        <v>31</v>
      </c>
      <c r="D2852">
        <v>66</v>
      </c>
      <c r="E2852" t="s">
        <v>30</v>
      </c>
      <c r="F2852">
        <v>27.62</v>
      </c>
      <c r="G2852">
        <v>96.98</v>
      </c>
      <c r="H2852">
        <v>28.96</v>
      </c>
      <c r="I2852">
        <v>53.01</v>
      </c>
      <c r="J2852">
        <v>3.19</v>
      </c>
      <c r="K2852" t="s">
        <v>748</v>
      </c>
    </row>
    <row r="2853" spans="1:11" x14ac:dyDescent="0.25">
      <c r="A2853" t="s">
        <v>247</v>
      </c>
      <c r="B2853">
        <v>392</v>
      </c>
      <c r="C2853">
        <v>31</v>
      </c>
      <c r="D2853">
        <v>36</v>
      </c>
      <c r="E2853" t="s">
        <v>30</v>
      </c>
      <c r="F2853">
        <v>12.84</v>
      </c>
      <c r="G2853">
        <v>43.88</v>
      </c>
      <c r="H2853">
        <v>20</v>
      </c>
      <c r="I2853">
        <v>134.69999999999999</v>
      </c>
      <c r="J2853">
        <v>8.2100000000000009</v>
      </c>
      <c r="K2853" t="s">
        <v>749</v>
      </c>
    </row>
    <row r="2854" spans="1:11" x14ac:dyDescent="0.25">
      <c r="A2854" t="s">
        <v>248</v>
      </c>
      <c r="B2854">
        <v>392</v>
      </c>
      <c r="C2854">
        <v>31</v>
      </c>
      <c r="D2854">
        <v>37</v>
      </c>
      <c r="E2854" t="s">
        <v>30</v>
      </c>
      <c r="F2854">
        <v>12.84</v>
      </c>
      <c r="G2854">
        <v>44.64</v>
      </c>
      <c r="H2854">
        <v>20</v>
      </c>
      <c r="I2854">
        <v>91.7</v>
      </c>
      <c r="J2854">
        <v>5.56</v>
      </c>
      <c r="K2854" t="s">
        <v>750</v>
      </c>
    </row>
    <row r="2855" spans="1:11" x14ac:dyDescent="0.25">
      <c r="A2855" t="s">
        <v>249</v>
      </c>
      <c r="B2855">
        <v>392</v>
      </c>
      <c r="C2855">
        <v>31</v>
      </c>
      <c r="D2855">
        <v>44</v>
      </c>
      <c r="E2855" t="s">
        <v>30</v>
      </c>
      <c r="F2855">
        <v>14.06</v>
      </c>
      <c r="G2855">
        <v>51.39</v>
      </c>
      <c r="H2855" t="s">
        <v>31</v>
      </c>
      <c r="I2855" t="s">
        <v>31</v>
      </c>
      <c r="J2855" t="s">
        <v>31</v>
      </c>
      <c r="K2855" t="s">
        <v>751</v>
      </c>
    </row>
    <row r="2856" spans="1:11" x14ac:dyDescent="0.25">
      <c r="A2856" t="s">
        <v>250</v>
      </c>
      <c r="B2856">
        <v>392</v>
      </c>
      <c r="C2856">
        <v>31</v>
      </c>
      <c r="D2856">
        <v>43</v>
      </c>
      <c r="E2856" t="s">
        <v>30</v>
      </c>
      <c r="F2856">
        <v>14.06</v>
      </c>
      <c r="G2856">
        <v>50.61</v>
      </c>
      <c r="H2856" t="s">
        <v>31</v>
      </c>
      <c r="I2856" t="s">
        <v>31</v>
      </c>
      <c r="J2856" t="s">
        <v>31</v>
      </c>
      <c r="K2856" t="s">
        <v>752</v>
      </c>
    </row>
    <row r="2857" spans="1:11" x14ac:dyDescent="0.25">
      <c r="A2857" t="s">
        <v>251</v>
      </c>
      <c r="B2857">
        <v>392</v>
      </c>
      <c r="C2857">
        <v>31</v>
      </c>
      <c r="D2857">
        <v>15</v>
      </c>
      <c r="E2857" t="s">
        <v>30</v>
      </c>
      <c r="F2857">
        <v>8.9</v>
      </c>
      <c r="G2857">
        <v>24.51</v>
      </c>
      <c r="H2857">
        <v>8</v>
      </c>
      <c r="I2857">
        <v>18</v>
      </c>
      <c r="J2857">
        <v>0.66</v>
      </c>
      <c r="K2857" t="s">
        <v>753</v>
      </c>
    </row>
    <row r="2858" spans="1:11" x14ac:dyDescent="0.25">
      <c r="A2858" t="s">
        <v>252</v>
      </c>
      <c r="B2858">
        <v>392</v>
      </c>
      <c r="C2858">
        <v>31</v>
      </c>
      <c r="D2858">
        <v>22</v>
      </c>
      <c r="E2858" t="s">
        <v>30</v>
      </c>
      <c r="F2858">
        <v>13.09</v>
      </c>
      <c r="G2858">
        <v>34.67</v>
      </c>
      <c r="H2858" t="s">
        <v>31</v>
      </c>
      <c r="I2858" t="s">
        <v>31</v>
      </c>
      <c r="J2858" t="s">
        <v>31</v>
      </c>
      <c r="K2858" t="s">
        <v>754</v>
      </c>
    </row>
    <row r="2859" spans="1:11" x14ac:dyDescent="0.25">
      <c r="A2859" t="s">
        <v>253</v>
      </c>
      <c r="B2859">
        <v>192</v>
      </c>
      <c r="C2859">
        <v>12</v>
      </c>
      <c r="D2859">
        <v>24</v>
      </c>
      <c r="E2859" t="s">
        <v>30</v>
      </c>
      <c r="F2859">
        <v>7.38</v>
      </c>
      <c r="G2859">
        <v>27.67</v>
      </c>
      <c r="H2859">
        <v>100</v>
      </c>
      <c r="I2859">
        <v>312.7</v>
      </c>
      <c r="J2859">
        <v>19.600000000000001</v>
      </c>
      <c r="K2859" t="s">
        <v>755</v>
      </c>
    </row>
    <row r="2860" spans="1:11" x14ac:dyDescent="0.25">
      <c r="A2860" t="s">
        <v>254</v>
      </c>
      <c r="B2860">
        <v>192</v>
      </c>
      <c r="C2860">
        <v>12</v>
      </c>
      <c r="D2860">
        <v>24</v>
      </c>
      <c r="E2860" t="s">
        <v>30</v>
      </c>
      <c r="F2860">
        <v>7.38</v>
      </c>
      <c r="G2860">
        <v>27.73</v>
      </c>
      <c r="H2860">
        <v>130</v>
      </c>
      <c r="I2860">
        <v>260.89999999999998</v>
      </c>
      <c r="J2860">
        <v>16.66</v>
      </c>
      <c r="K2860" t="s">
        <v>755</v>
      </c>
    </row>
    <row r="2861" spans="1:11" x14ac:dyDescent="0.25">
      <c r="A2861" t="s">
        <v>255</v>
      </c>
      <c r="B2861">
        <v>392</v>
      </c>
      <c r="C2861">
        <v>31</v>
      </c>
      <c r="D2861">
        <v>13</v>
      </c>
      <c r="E2861" t="s">
        <v>30</v>
      </c>
      <c r="F2861">
        <v>4.72</v>
      </c>
      <c r="G2861">
        <v>15.53</v>
      </c>
      <c r="H2861" t="s">
        <v>31</v>
      </c>
      <c r="I2861" t="s">
        <v>31</v>
      </c>
      <c r="J2861" t="s">
        <v>31</v>
      </c>
      <c r="K2861" t="s">
        <v>756</v>
      </c>
    </row>
    <row r="2862" spans="1:11" x14ac:dyDescent="0.25">
      <c r="A2862" t="s">
        <v>256</v>
      </c>
      <c r="B2862">
        <v>392</v>
      </c>
      <c r="C2862">
        <v>31</v>
      </c>
      <c r="D2862">
        <v>26</v>
      </c>
      <c r="E2862" t="s">
        <v>30</v>
      </c>
      <c r="F2862">
        <v>8.16</v>
      </c>
      <c r="G2862">
        <v>30.73</v>
      </c>
      <c r="H2862" t="s">
        <v>31</v>
      </c>
      <c r="I2862" t="s">
        <v>31</v>
      </c>
      <c r="J2862" t="s">
        <v>31</v>
      </c>
      <c r="K2862" t="s">
        <v>757</v>
      </c>
    </row>
    <row r="2863" spans="1:11" x14ac:dyDescent="0.25">
      <c r="A2863" t="s">
        <v>257</v>
      </c>
      <c r="B2863">
        <v>392</v>
      </c>
      <c r="C2863">
        <v>31</v>
      </c>
      <c r="D2863">
        <v>28</v>
      </c>
      <c r="E2863" t="s">
        <v>30</v>
      </c>
      <c r="F2863">
        <v>8.48</v>
      </c>
      <c r="G2863">
        <v>32.24</v>
      </c>
      <c r="H2863">
        <v>20</v>
      </c>
      <c r="I2863">
        <v>58.8</v>
      </c>
      <c r="J2863">
        <v>4.59</v>
      </c>
      <c r="K2863" t="s">
        <v>757</v>
      </c>
    </row>
    <row r="2864" spans="1:11" x14ac:dyDescent="0.25">
      <c r="A2864" t="s">
        <v>258</v>
      </c>
      <c r="B2864">
        <v>351</v>
      </c>
      <c r="C2864">
        <v>32</v>
      </c>
      <c r="D2864">
        <v>22</v>
      </c>
      <c r="E2864" t="s">
        <v>30</v>
      </c>
      <c r="F2864">
        <v>29.22</v>
      </c>
      <c r="G2864">
        <v>74.180000000000007</v>
      </c>
      <c r="H2864" s="1">
        <v>1090</v>
      </c>
      <c r="I2864" s="1">
        <v>6628.5</v>
      </c>
      <c r="J2864">
        <v>281.87</v>
      </c>
      <c r="K2864" t="s">
        <v>758</v>
      </c>
    </row>
    <row r="2865" spans="1:11" x14ac:dyDescent="0.25">
      <c r="A2865" t="s">
        <v>259</v>
      </c>
      <c r="B2865">
        <v>351</v>
      </c>
      <c r="C2865">
        <v>32</v>
      </c>
      <c r="D2865">
        <v>24</v>
      </c>
      <c r="E2865" t="s">
        <v>30</v>
      </c>
      <c r="F2865">
        <v>29.26</v>
      </c>
      <c r="G2865">
        <v>77.06</v>
      </c>
      <c r="H2865">
        <v>600</v>
      </c>
      <c r="I2865" s="1">
        <v>4473.7</v>
      </c>
      <c r="J2865">
        <v>200.69</v>
      </c>
      <c r="K2865" t="s">
        <v>759</v>
      </c>
    </row>
    <row r="2866" spans="1:11" x14ac:dyDescent="0.25">
      <c r="A2866" t="s">
        <v>260</v>
      </c>
      <c r="B2866">
        <v>392</v>
      </c>
      <c r="C2866">
        <v>31</v>
      </c>
      <c r="D2866">
        <v>57</v>
      </c>
      <c r="E2866" t="s">
        <v>30</v>
      </c>
      <c r="F2866">
        <v>21.3</v>
      </c>
      <c r="G2866">
        <v>71.67</v>
      </c>
      <c r="H2866">
        <v>12.5</v>
      </c>
      <c r="I2866">
        <v>50.57</v>
      </c>
      <c r="J2866">
        <v>2.48</v>
      </c>
      <c r="K2866" t="s">
        <v>760</v>
      </c>
    </row>
    <row r="2867" spans="1:11" x14ac:dyDescent="0.25">
      <c r="A2867" t="s">
        <v>261</v>
      </c>
      <c r="B2867">
        <v>392</v>
      </c>
      <c r="C2867">
        <v>31</v>
      </c>
      <c r="D2867">
        <v>37</v>
      </c>
      <c r="E2867" t="s">
        <v>30</v>
      </c>
      <c r="F2867">
        <v>9.48</v>
      </c>
      <c r="G2867">
        <v>41.25</v>
      </c>
      <c r="H2867" t="s">
        <v>31</v>
      </c>
      <c r="I2867" t="s">
        <v>31</v>
      </c>
      <c r="J2867" t="s">
        <v>31</v>
      </c>
      <c r="K2867" t="s">
        <v>761</v>
      </c>
    </row>
    <row r="2868" spans="1:11" x14ac:dyDescent="0.25">
      <c r="A2868" t="s">
        <v>262</v>
      </c>
      <c r="B2868">
        <v>392</v>
      </c>
      <c r="C2868">
        <v>31</v>
      </c>
      <c r="D2868">
        <v>31</v>
      </c>
      <c r="E2868" t="s">
        <v>30</v>
      </c>
      <c r="F2868">
        <v>7.3</v>
      </c>
      <c r="G2868">
        <v>33.21</v>
      </c>
      <c r="H2868">
        <v>5.08</v>
      </c>
      <c r="I2868">
        <v>8.48</v>
      </c>
      <c r="J2868">
        <v>0.73</v>
      </c>
      <c r="K2868" t="s">
        <v>762</v>
      </c>
    </row>
    <row r="2869" spans="1:11" x14ac:dyDescent="0.25">
      <c r="A2869" t="s">
        <v>263</v>
      </c>
      <c r="B2869">
        <v>392</v>
      </c>
      <c r="C2869">
        <v>31</v>
      </c>
      <c r="D2869">
        <v>31</v>
      </c>
      <c r="E2869" t="s">
        <v>30</v>
      </c>
      <c r="F2869">
        <v>7.3</v>
      </c>
      <c r="G2869">
        <v>33.24</v>
      </c>
      <c r="H2869">
        <v>7.28</v>
      </c>
      <c r="I2869">
        <v>14.25</v>
      </c>
      <c r="J2869">
        <v>1.21</v>
      </c>
      <c r="K2869" t="s">
        <v>762</v>
      </c>
    </row>
    <row r="2870" spans="1:11" x14ac:dyDescent="0.25">
      <c r="A2870" t="s">
        <v>264</v>
      </c>
      <c r="B2870">
        <v>392</v>
      </c>
      <c r="C2870">
        <v>31</v>
      </c>
      <c r="D2870">
        <v>29</v>
      </c>
      <c r="E2870" t="s">
        <v>30</v>
      </c>
      <c r="F2870">
        <v>7.95</v>
      </c>
      <c r="G2870">
        <v>31.72</v>
      </c>
      <c r="H2870">
        <v>2.5</v>
      </c>
      <c r="I2870">
        <v>3.85</v>
      </c>
      <c r="J2870">
        <v>0.18</v>
      </c>
      <c r="K2870" t="s">
        <v>763</v>
      </c>
    </row>
    <row r="2871" spans="1:11" x14ac:dyDescent="0.25">
      <c r="A2871" t="s">
        <v>265</v>
      </c>
      <c r="B2871">
        <v>392</v>
      </c>
      <c r="C2871">
        <v>31</v>
      </c>
      <c r="D2871">
        <v>29</v>
      </c>
      <c r="E2871" t="s">
        <v>30</v>
      </c>
      <c r="F2871">
        <v>8.02</v>
      </c>
      <c r="G2871">
        <v>31.75</v>
      </c>
      <c r="H2871" t="s">
        <v>31</v>
      </c>
      <c r="I2871" t="s">
        <v>31</v>
      </c>
      <c r="J2871" t="s">
        <v>31</v>
      </c>
      <c r="K2871" t="s">
        <v>764</v>
      </c>
    </row>
    <row r="2872" spans="1:11" x14ac:dyDescent="0.25">
      <c r="A2872" t="s">
        <v>266</v>
      </c>
      <c r="B2872">
        <v>392</v>
      </c>
      <c r="C2872">
        <v>31</v>
      </c>
      <c r="D2872">
        <v>16</v>
      </c>
      <c r="E2872" t="s">
        <v>30</v>
      </c>
      <c r="F2872">
        <v>3.55</v>
      </c>
      <c r="G2872">
        <v>16.64</v>
      </c>
      <c r="H2872">
        <v>3.75</v>
      </c>
      <c r="I2872">
        <v>8.4</v>
      </c>
      <c r="J2872">
        <v>0.67</v>
      </c>
      <c r="K2872" t="s">
        <v>765</v>
      </c>
    </row>
    <row r="2873" spans="1:11" x14ac:dyDescent="0.25">
      <c r="A2873" t="s">
        <v>267</v>
      </c>
      <c r="B2873">
        <v>392</v>
      </c>
      <c r="C2873">
        <v>31</v>
      </c>
      <c r="D2873">
        <v>16</v>
      </c>
      <c r="E2873" t="s">
        <v>30</v>
      </c>
      <c r="F2873">
        <v>3.55</v>
      </c>
      <c r="G2873">
        <v>16.7</v>
      </c>
      <c r="H2873">
        <v>3.75</v>
      </c>
      <c r="I2873">
        <v>8.4</v>
      </c>
      <c r="J2873">
        <v>0.67</v>
      </c>
      <c r="K2873" t="s">
        <v>765</v>
      </c>
    </row>
    <row r="2874" spans="1:11" x14ac:dyDescent="0.25">
      <c r="A2874" t="s">
        <v>268</v>
      </c>
      <c r="B2874">
        <v>392</v>
      </c>
      <c r="C2874">
        <v>31</v>
      </c>
      <c r="D2874">
        <v>17</v>
      </c>
      <c r="E2874" t="s">
        <v>30</v>
      </c>
      <c r="F2874">
        <v>3.81</v>
      </c>
      <c r="G2874">
        <v>17.55</v>
      </c>
      <c r="H2874">
        <v>3.75</v>
      </c>
      <c r="I2874">
        <v>8.4</v>
      </c>
      <c r="J2874">
        <v>0.67</v>
      </c>
      <c r="K2874" t="s">
        <v>766</v>
      </c>
    </row>
    <row r="2875" spans="1:11" x14ac:dyDescent="0.25">
      <c r="A2875" t="s">
        <v>269</v>
      </c>
      <c r="B2875">
        <v>392</v>
      </c>
      <c r="C2875">
        <v>31</v>
      </c>
      <c r="D2875">
        <v>17</v>
      </c>
      <c r="E2875" t="s">
        <v>30</v>
      </c>
      <c r="F2875">
        <v>3.81</v>
      </c>
      <c r="G2875">
        <v>17.489999999999998</v>
      </c>
      <c r="H2875">
        <v>3.75</v>
      </c>
      <c r="I2875">
        <v>8.4</v>
      </c>
      <c r="J2875">
        <v>0.67</v>
      </c>
      <c r="K2875" t="s">
        <v>766</v>
      </c>
    </row>
    <row r="2876" spans="1:11" x14ac:dyDescent="0.25">
      <c r="A2876" t="s">
        <v>270</v>
      </c>
      <c r="B2876">
        <v>392</v>
      </c>
      <c r="C2876">
        <v>31</v>
      </c>
      <c r="D2876">
        <v>11</v>
      </c>
      <c r="E2876" t="s">
        <v>30</v>
      </c>
      <c r="F2876">
        <v>3.09</v>
      </c>
      <c r="G2876">
        <v>12.06</v>
      </c>
      <c r="H2876">
        <v>3</v>
      </c>
      <c r="I2876">
        <v>4.5599999999999996</v>
      </c>
      <c r="J2876">
        <v>0.31</v>
      </c>
      <c r="K2876" t="s">
        <v>767</v>
      </c>
    </row>
    <row r="2877" spans="1:11" x14ac:dyDescent="0.25">
      <c r="A2877" t="s">
        <v>271</v>
      </c>
      <c r="B2877">
        <v>392</v>
      </c>
      <c r="C2877">
        <v>31</v>
      </c>
      <c r="D2877">
        <v>11</v>
      </c>
      <c r="E2877" t="s">
        <v>30</v>
      </c>
      <c r="F2877">
        <v>3.09</v>
      </c>
      <c r="G2877">
        <v>12.19</v>
      </c>
      <c r="H2877" t="s">
        <v>31</v>
      </c>
      <c r="I2877" t="s">
        <v>31</v>
      </c>
      <c r="J2877" t="s">
        <v>31</v>
      </c>
      <c r="K2877" t="s">
        <v>767</v>
      </c>
    </row>
    <row r="2878" spans="1:11" x14ac:dyDescent="0.25">
      <c r="A2878" t="s">
        <v>272</v>
      </c>
      <c r="B2878">
        <v>392</v>
      </c>
      <c r="C2878">
        <v>31</v>
      </c>
      <c r="D2878">
        <v>63</v>
      </c>
      <c r="E2878" t="s">
        <v>30</v>
      </c>
      <c r="F2878">
        <v>24.93</v>
      </c>
      <c r="G2878">
        <v>80.61</v>
      </c>
      <c r="H2878" t="s">
        <v>31</v>
      </c>
      <c r="I2878" t="s">
        <v>31</v>
      </c>
      <c r="J2878" t="s">
        <v>31</v>
      </c>
      <c r="K2878" t="s">
        <v>768</v>
      </c>
    </row>
    <row r="2879" spans="1:11" x14ac:dyDescent="0.25">
      <c r="A2879" t="s">
        <v>273</v>
      </c>
      <c r="B2879">
        <v>392</v>
      </c>
      <c r="C2879">
        <v>31</v>
      </c>
      <c r="D2879">
        <v>37</v>
      </c>
      <c r="E2879" t="s">
        <v>30</v>
      </c>
      <c r="F2879">
        <v>12.69</v>
      </c>
      <c r="G2879">
        <v>45.09</v>
      </c>
      <c r="H2879">
        <v>41.33</v>
      </c>
      <c r="I2879">
        <v>127.02</v>
      </c>
      <c r="J2879">
        <v>7.03</v>
      </c>
      <c r="K2879" t="s">
        <v>769</v>
      </c>
    </row>
    <row r="2880" spans="1:11" x14ac:dyDescent="0.25">
      <c r="A2880" t="s">
        <v>274</v>
      </c>
      <c r="B2880">
        <v>392</v>
      </c>
      <c r="C2880">
        <v>31</v>
      </c>
      <c r="D2880">
        <v>32</v>
      </c>
      <c r="E2880" t="s">
        <v>30</v>
      </c>
      <c r="F2880">
        <v>11.17</v>
      </c>
      <c r="G2880">
        <v>41.04</v>
      </c>
      <c r="H2880">
        <v>16.66</v>
      </c>
      <c r="I2880">
        <v>9.8000000000000007</v>
      </c>
      <c r="J2880">
        <v>0.88</v>
      </c>
      <c r="K2880" t="s">
        <v>770</v>
      </c>
    </row>
    <row r="2881" spans="1:11" x14ac:dyDescent="0.25">
      <c r="A2881" t="s">
        <v>275</v>
      </c>
      <c r="B2881">
        <v>392</v>
      </c>
      <c r="C2881">
        <v>31</v>
      </c>
      <c r="D2881">
        <v>37</v>
      </c>
      <c r="E2881" t="s">
        <v>30</v>
      </c>
      <c r="F2881">
        <v>13.2</v>
      </c>
      <c r="G2881">
        <v>49.94</v>
      </c>
      <c r="H2881" t="s">
        <v>31</v>
      </c>
      <c r="I2881" t="s">
        <v>31</v>
      </c>
      <c r="J2881" t="s">
        <v>31</v>
      </c>
      <c r="K2881" t="s">
        <v>771</v>
      </c>
    </row>
    <row r="2882" spans="1:11" x14ac:dyDescent="0.25">
      <c r="A2882" t="s">
        <v>276</v>
      </c>
      <c r="B2882">
        <v>392</v>
      </c>
      <c r="C2882">
        <v>31</v>
      </c>
      <c r="D2882">
        <v>40</v>
      </c>
      <c r="E2882" t="s">
        <v>30</v>
      </c>
      <c r="F2882">
        <v>13.99</v>
      </c>
      <c r="G2882">
        <v>51.75</v>
      </c>
      <c r="H2882" t="s">
        <v>31</v>
      </c>
      <c r="I2882" t="s">
        <v>31</v>
      </c>
      <c r="J2882" t="s">
        <v>31</v>
      </c>
      <c r="K2882" t="s">
        <v>772</v>
      </c>
    </row>
    <row r="2883" spans="1:11" x14ac:dyDescent="0.25">
      <c r="A2883" t="s">
        <v>277</v>
      </c>
      <c r="B2883">
        <v>392</v>
      </c>
      <c r="C2883">
        <v>31</v>
      </c>
      <c r="D2883">
        <v>33</v>
      </c>
      <c r="E2883" t="s">
        <v>30</v>
      </c>
      <c r="F2883">
        <v>14.68</v>
      </c>
      <c r="G2883">
        <v>45.22</v>
      </c>
      <c r="H2883">
        <v>14.17</v>
      </c>
      <c r="I2883">
        <v>76.72</v>
      </c>
      <c r="J2883">
        <v>3.84</v>
      </c>
      <c r="K2883" t="s">
        <v>773</v>
      </c>
    </row>
    <row r="2884" spans="1:11" x14ac:dyDescent="0.25">
      <c r="A2884" t="s">
        <v>278</v>
      </c>
      <c r="B2884">
        <v>392</v>
      </c>
      <c r="C2884">
        <v>31</v>
      </c>
      <c r="D2884">
        <v>37</v>
      </c>
      <c r="E2884" t="s">
        <v>30</v>
      </c>
      <c r="F2884">
        <v>13.29</v>
      </c>
      <c r="G2884">
        <v>46.23</v>
      </c>
      <c r="H2884">
        <v>8</v>
      </c>
      <c r="I2884">
        <v>16.52</v>
      </c>
      <c r="J2884">
        <v>1.04</v>
      </c>
      <c r="K2884" t="s">
        <v>774</v>
      </c>
    </row>
    <row r="2885" spans="1:11" x14ac:dyDescent="0.25">
      <c r="A2885" t="s">
        <v>279</v>
      </c>
      <c r="B2885">
        <v>191</v>
      </c>
      <c r="C2885">
        <v>12</v>
      </c>
      <c r="D2885">
        <v>40</v>
      </c>
      <c r="E2885" t="s">
        <v>30</v>
      </c>
      <c r="F2885">
        <v>9.36</v>
      </c>
      <c r="G2885">
        <v>44.06</v>
      </c>
      <c r="H2885" t="s">
        <v>31</v>
      </c>
      <c r="I2885" t="s">
        <v>31</v>
      </c>
      <c r="J2885" t="s">
        <v>31</v>
      </c>
      <c r="K2885" t="s">
        <v>775</v>
      </c>
    </row>
    <row r="2886" spans="1:11" x14ac:dyDescent="0.25">
      <c r="A2886" t="s">
        <v>280</v>
      </c>
      <c r="B2886">
        <v>191</v>
      </c>
      <c r="C2886">
        <v>12</v>
      </c>
      <c r="D2886">
        <v>38</v>
      </c>
      <c r="E2886" t="s">
        <v>30</v>
      </c>
      <c r="F2886">
        <v>9.36</v>
      </c>
      <c r="G2886">
        <v>42.68</v>
      </c>
      <c r="H2886">
        <v>5.71</v>
      </c>
      <c r="I2886">
        <v>11.08</v>
      </c>
      <c r="J2886">
        <v>0.84</v>
      </c>
      <c r="K2886" t="s">
        <v>776</v>
      </c>
    </row>
    <row r="2887" spans="1:11" x14ac:dyDescent="0.25">
      <c r="A2887" t="s">
        <v>281</v>
      </c>
      <c r="B2887">
        <v>292</v>
      </c>
      <c r="C2887">
        <v>21</v>
      </c>
      <c r="D2887">
        <v>14</v>
      </c>
      <c r="E2887" t="s">
        <v>30</v>
      </c>
      <c r="F2887">
        <v>3.8</v>
      </c>
      <c r="G2887">
        <v>14.67</v>
      </c>
      <c r="H2887">
        <v>4.7699999999999996</v>
      </c>
      <c r="I2887">
        <v>13.68</v>
      </c>
      <c r="J2887">
        <v>0.85</v>
      </c>
      <c r="K2887" t="s">
        <v>777</v>
      </c>
    </row>
    <row r="2888" spans="1:11" x14ac:dyDescent="0.25">
      <c r="A2888" t="s">
        <v>282</v>
      </c>
      <c r="B2888">
        <v>292</v>
      </c>
      <c r="C2888">
        <v>21</v>
      </c>
      <c r="D2888">
        <v>16</v>
      </c>
      <c r="E2888" t="s">
        <v>30</v>
      </c>
      <c r="F2888">
        <v>4.0599999999999996</v>
      </c>
      <c r="G2888">
        <v>17.510000000000002</v>
      </c>
      <c r="H2888">
        <v>8.66</v>
      </c>
      <c r="I2888">
        <v>26.11</v>
      </c>
      <c r="J2888">
        <v>1.63</v>
      </c>
      <c r="K2888" t="s">
        <v>778</v>
      </c>
    </row>
    <row r="2889" spans="1:11" x14ac:dyDescent="0.25">
      <c r="A2889" t="s">
        <v>283</v>
      </c>
      <c r="B2889">
        <v>292</v>
      </c>
      <c r="C2889">
        <v>21</v>
      </c>
      <c r="D2889">
        <v>24</v>
      </c>
      <c r="E2889" t="s">
        <v>30</v>
      </c>
      <c r="F2889">
        <v>9.39</v>
      </c>
      <c r="G2889">
        <v>27.58</v>
      </c>
      <c r="H2889">
        <v>51.3</v>
      </c>
      <c r="I2889">
        <v>258.7</v>
      </c>
      <c r="J2889">
        <v>10.11</v>
      </c>
      <c r="K2889" t="s">
        <v>779</v>
      </c>
    </row>
    <row r="2890" spans="1:11" x14ac:dyDescent="0.25">
      <c r="A2890" t="s">
        <v>284</v>
      </c>
      <c r="B2890">
        <v>292</v>
      </c>
      <c r="C2890">
        <v>21</v>
      </c>
      <c r="D2890">
        <v>18</v>
      </c>
      <c r="E2890" t="s">
        <v>30</v>
      </c>
      <c r="F2890">
        <v>8.8000000000000007</v>
      </c>
      <c r="G2890">
        <v>22.94</v>
      </c>
      <c r="H2890">
        <v>30</v>
      </c>
      <c r="I2890">
        <v>199.7</v>
      </c>
      <c r="J2890">
        <v>8.16</v>
      </c>
      <c r="K2890" t="s">
        <v>780</v>
      </c>
    </row>
    <row r="2891" spans="1:11" x14ac:dyDescent="0.25">
      <c r="A2891" t="s">
        <v>285</v>
      </c>
      <c r="B2891">
        <v>292</v>
      </c>
      <c r="C2891">
        <v>21</v>
      </c>
      <c r="D2891">
        <v>48</v>
      </c>
      <c r="E2891" t="s">
        <v>30</v>
      </c>
      <c r="F2891">
        <v>9.65</v>
      </c>
      <c r="G2891">
        <v>47.4</v>
      </c>
      <c r="H2891">
        <v>42.62</v>
      </c>
      <c r="I2891">
        <v>53.78</v>
      </c>
      <c r="J2891">
        <v>8.51</v>
      </c>
      <c r="K2891" t="s">
        <v>781</v>
      </c>
    </row>
    <row r="2892" spans="1:11" x14ac:dyDescent="0.25">
      <c r="A2892" t="s">
        <v>286</v>
      </c>
      <c r="B2892">
        <v>292</v>
      </c>
      <c r="C2892">
        <v>21</v>
      </c>
      <c r="D2892">
        <v>46</v>
      </c>
      <c r="E2892" t="s">
        <v>30</v>
      </c>
      <c r="F2892">
        <v>10.67</v>
      </c>
      <c r="G2892">
        <v>47.6</v>
      </c>
      <c r="H2892">
        <v>47.21</v>
      </c>
      <c r="I2892">
        <v>75.06</v>
      </c>
      <c r="J2892">
        <v>6.88</v>
      </c>
      <c r="K2892" t="s">
        <v>782</v>
      </c>
    </row>
    <row r="2893" spans="1:11" x14ac:dyDescent="0.25">
      <c r="A2893" t="s">
        <v>287</v>
      </c>
      <c r="B2893">
        <v>292</v>
      </c>
      <c r="C2893">
        <v>21</v>
      </c>
      <c r="D2893">
        <v>69</v>
      </c>
      <c r="E2893" t="s">
        <v>30</v>
      </c>
      <c r="F2893">
        <v>15.32</v>
      </c>
      <c r="G2893">
        <v>69.86</v>
      </c>
      <c r="H2893">
        <v>55.84</v>
      </c>
      <c r="I2893">
        <v>107.9</v>
      </c>
      <c r="J2893">
        <v>7.37</v>
      </c>
      <c r="K2893" t="s">
        <v>783</v>
      </c>
    </row>
    <row r="2894" spans="1:11" x14ac:dyDescent="0.25">
      <c r="A2894" t="s">
        <v>288</v>
      </c>
      <c r="B2894">
        <v>292</v>
      </c>
      <c r="C2894">
        <v>21</v>
      </c>
      <c r="D2894">
        <v>74</v>
      </c>
      <c r="E2894" t="s">
        <v>30</v>
      </c>
      <c r="F2894">
        <v>16.059999999999999</v>
      </c>
      <c r="G2894">
        <v>74.64</v>
      </c>
      <c r="H2894">
        <v>62.69</v>
      </c>
      <c r="I2894">
        <v>240.9</v>
      </c>
      <c r="J2894">
        <v>17.22</v>
      </c>
      <c r="K2894" t="s">
        <v>784</v>
      </c>
    </row>
    <row r="2895" spans="1:11" x14ac:dyDescent="0.25">
      <c r="A2895" t="s">
        <v>289</v>
      </c>
      <c r="B2895">
        <v>292</v>
      </c>
      <c r="C2895">
        <v>21</v>
      </c>
      <c r="D2895">
        <v>48</v>
      </c>
      <c r="E2895" t="s">
        <v>30</v>
      </c>
      <c r="F2895">
        <v>10.65</v>
      </c>
      <c r="G2895">
        <v>49.46</v>
      </c>
      <c r="H2895">
        <v>20</v>
      </c>
      <c r="I2895">
        <v>20.2</v>
      </c>
      <c r="J2895">
        <v>1.44</v>
      </c>
      <c r="K2895" t="s">
        <v>785</v>
      </c>
    </row>
    <row r="2896" spans="1:11" x14ac:dyDescent="0.25">
      <c r="A2896" t="s">
        <v>290</v>
      </c>
      <c r="B2896">
        <v>292</v>
      </c>
      <c r="C2896">
        <v>21</v>
      </c>
      <c r="D2896">
        <v>46</v>
      </c>
      <c r="E2896" t="s">
        <v>30</v>
      </c>
      <c r="F2896">
        <v>10.7</v>
      </c>
      <c r="G2896">
        <v>48.25</v>
      </c>
      <c r="H2896">
        <v>100</v>
      </c>
      <c r="I2896">
        <v>179</v>
      </c>
      <c r="J2896">
        <v>12.98</v>
      </c>
      <c r="K2896" t="s">
        <v>786</v>
      </c>
    </row>
    <row r="2897" spans="1:11" x14ac:dyDescent="0.25">
      <c r="A2897" t="s">
        <v>291</v>
      </c>
      <c r="B2897">
        <v>292</v>
      </c>
      <c r="C2897">
        <v>21</v>
      </c>
      <c r="D2897">
        <v>35</v>
      </c>
      <c r="E2897" t="s">
        <v>30</v>
      </c>
      <c r="F2897">
        <v>10.42</v>
      </c>
      <c r="G2897">
        <v>41.69</v>
      </c>
      <c r="H2897">
        <v>154</v>
      </c>
      <c r="I2897">
        <v>290.68</v>
      </c>
      <c r="J2897">
        <v>23.41</v>
      </c>
      <c r="K2897" t="s">
        <v>787</v>
      </c>
    </row>
    <row r="2898" spans="1:11" x14ac:dyDescent="0.25">
      <c r="A2898" t="s">
        <v>292</v>
      </c>
      <c r="B2898">
        <v>292</v>
      </c>
      <c r="C2898">
        <v>21</v>
      </c>
      <c r="D2898">
        <v>38</v>
      </c>
      <c r="E2898" t="s">
        <v>30</v>
      </c>
      <c r="F2898">
        <v>10.67</v>
      </c>
      <c r="G2898">
        <v>44.88</v>
      </c>
      <c r="H2898">
        <v>164.44</v>
      </c>
      <c r="I2898">
        <v>277.23</v>
      </c>
      <c r="J2898">
        <v>22.81</v>
      </c>
      <c r="K2898" t="s">
        <v>788</v>
      </c>
    </row>
    <row r="2899" spans="1:11" x14ac:dyDescent="0.25">
      <c r="A2899" t="s">
        <v>293</v>
      </c>
      <c r="B2899">
        <v>292</v>
      </c>
      <c r="C2899">
        <v>21</v>
      </c>
      <c r="D2899">
        <v>64</v>
      </c>
      <c r="E2899" t="s">
        <v>30</v>
      </c>
      <c r="F2899">
        <v>16.510000000000002</v>
      </c>
      <c r="G2899">
        <v>64.2</v>
      </c>
      <c r="H2899">
        <v>257.31</v>
      </c>
      <c r="I2899">
        <v>592.84</v>
      </c>
      <c r="J2899">
        <v>37.630000000000003</v>
      </c>
      <c r="K2899" t="s">
        <v>789</v>
      </c>
    </row>
    <row r="2900" spans="1:11" x14ac:dyDescent="0.25">
      <c r="A2900" t="s">
        <v>294</v>
      </c>
      <c r="B2900">
        <v>292</v>
      </c>
      <c r="C2900">
        <v>21</v>
      </c>
      <c r="D2900">
        <v>64</v>
      </c>
      <c r="E2900" t="s">
        <v>30</v>
      </c>
      <c r="F2900">
        <v>16.71</v>
      </c>
      <c r="G2900">
        <v>69.73</v>
      </c>
      <c r="H2900">
        <v>163.38999999999999</v>
      </c>
      <c r="I2900">
        <v>347</v>
      </c>
      <c r="J2900">
        <v>24.52</v>
      </c>
      <c r="K2900" t="s">
        <v>790</v>
      </c>
    </row>
    <row r="2901" spans="1:11" x14ac:dyDescent="0.25">
      <c r="A2901" t="s">
        <v>295</v>
      </c>
      <c r="B2901">
        <v>292</v>
      </c>
      <c r="C2901">
        <v>21</v>
      </c>
      <c r="D2901">
        <v>54</v>
      </c>
      <c r="E2901" t="s">
        <v>30</v>
      </c>
      <c r="F2901">
        <v>14.57</v>
      </c>
      <c r="G2901">
        <v>60.67</v>
      </c>
      <c r="H2901">
        <v>227.9</v>
      </c>
      <c r="I2901">
        <v>602.72</v>
      </c>
      <c r="J2901">
        <v>41.11</v>
      </c>
      <c r="K2901" t="s">
        <v>791</v>
      </c>
    </row>
    <row r="2902" spans="1:11" x14ac:dyDescent="0.25">
      <c r="A2902" t="s">
        <v>296</v>
      </c>
      <c r="B2902">
        <v>292</v>
      </c>
      <c r="C2902">
        <v>21</v>
      </c>
      <c r="D2902">
        <v>54</v>
      </c>
      <c r="E2902" t="s">
        <v>30</v>
      </c>
      <c r="F2902">
        <v>14.77</v>
      </c>
      <c r="G2902">
        <v>60.15</v>
      </c>
      <c r="H2902">
        <v>89.86</v>
      </c>
      <c r="I2902">
        <v>323.02</v>
      </c>
      <c r="J2902">
        <v>22.2</v>
      </c>
      <c r="K2902" t="s">
        <v>792</v>
      </c>
    </row>
    <row r="2903" spans="1:11" x14ac:dyDescent="0.25">
      <c r="A2903" t="s">
        <v>297</v>
      </c>
      <c r="B2903">
        <v>292</v>
      </c>
      <c r="C2903">
        <v>21</v>
      </c>
      <c r="D2903">
        <v>59</v>
      </c>
      <c r="E2903" t="s">
        <v>30</v>
      </c>
      <c r="F2903">
        <v>14.12</v>
      </c>
      <c r="G2903">
        <v>63.57</v>
      </c>
      <c r="H2903">
        <v>26.4</v>
      </c>
      <c r="I2903">
        <v>92.32</v>
      </c>
      <c r="J2903">
        <v>6.57</v>
      </c>
      <c r="K2903" t="s">
        <v>793</v>
      </c>
    </row>
    <row r="2904" spans="1:11" x14ac:dyDescent="0.25">
      <c r="A2904" t="s">
        <v>298</v>
      </c>
      <c r="B2904">
        <v>292</v>
      </c>
      <c r="C2904">
        <v>21</v>
      </c>
      <c r="D2904">
        <v>58</v>
      </c>
      <c r="E2904" t="s">
        <v>30</v>
      </c>
      <c r="F2904">
        <v>14.01</v>
      </c>
      <c r="G2904">
        <v>63.04</v>
      </c>
      <c r="H2904">
        <v>28.18</v>
      </c>
      <c r="I2904">
        <v>65.040000000000006</v>
      </c>
      <c r="J2904">
        <v>4.6500000000000004</v>
      </c>
      <c r="K2904" t="s">
        <v>794</v>
      </c>
    </row>
    <row r="2905" spans="1:11" x14ac:dyDescent="0.25">
      <c r="A2905" t="s">
        <v>299</v>
      </c>
      <c r="B2905">
        <v>292</v>
      </c>
      <c r="C2905">
        <v>21</v>
      </c>
      <c r="D2905">
        <v>89</v>
      </c>
      <c r="E2905" t="s">
        <v>30</v>
      </c>
      <c r="F2905">
        <v>21.2</v>
      </c>
      <c r="G2905">
        <v>92.12</v>
      </c>
      <c r="H2905">
        <v>278.07</v>
      </c>
      <c r="I2905">
        <v>836.63</v>
      </c>
      <c r="J2905">
        <v>57.99</v>
      </c>
      <c r="K2905" t="s">
        <v>795</v>
      </c>
    </row>
    <row r="2906" spans="1:11" x14ac:dyDescent="0.25">
      <c r="A2906" t="s">
        <v>300</v>
      </c>
      <c r="B2906">
        <v>292</v>
      </c>
      <c r="C2906">
        <v>21</v>
      </c>
      <c r="D2906">
        <v>90</v>
      </c>
      <c r="E2906" t="s">
        <v>30</v>
      </c>
      <c r="F2906">
        <v>21.24</v>
      </c>
      <c r="G2906">
        <v>93.8</v>
      </c>
      <c r="H2906">
        <v>257.08999999999997</v>
      </c>
      <c r="I2906">
        <v>839.96</v>
      </c>
      <c r="J2906">
        <v>64.540000000000006</v>
      </c>
      <c r="K2906" t="s">
        <v>796</v>
      </c>
    </row>
    <row r="2907" spans="1:11" x14ac:dyDescent="0.25">
      <c r="A2907" t="s">
        <v>301</v>
      </c>
      <c r="B2907">
        <v>292</v>
      </c>
      <c r="C2907">
        <v>21</v>
      </c>
      <c r="D2907">
        <v>14</v>
      </c>
      <c r="E2907" t="s">
        <v>30</v>
      </c>
      <c r="F2907">
        <v>6.75</v>
      </c>
      <c r="G2907">
        <v>20.47</v>
      </c>
      <c r="H2907">
        <v>65.88</v>
      </c>
      <c r="I2907">
        <v>133.68</v>
      </c>
      <c r="J2907">
        <v>6.54</v>
      </c>
      <c r="K2907" t="s">
        <v>797</v>
      </c>
    </row>
    <row r="2908" spans="1:11" x14ac:dyDescent="0.25">
      <c r="A2908" t="s">
        <v>302</v>
      </c>
      <c r="B2908">
        <v>292</v>
      </c>
      <c r="C2908">
        <v>21</v>
      </c>
      <c r="D2908">
        <v>15</v>
      </c>
      <c r="E2908" t="s">
        <v>30</v>
      </c>
      <c r="F2908">
        <v>6.67</v>
      </c>
      <c r="G2908">
        <v>20.55</v>
      </c>
      <c r="H2908">
        <v>55.88</v>
      </c>
      <c r="I2908">
        <v>77.14</v>
      </c>
      <c r="J2908">
        <v>3.98</v>
      </c>
      <c r="K2908" t="s">
        <v>798</v>
      </c>
    </row>
    <row r="2909" spans="1:11" x14ac:dyDescent="0.25">
      <c r="A2909" t="s">
        <v>303</v>
      </c>
      <c r="B2909">
        <v>292</v>
      </c>
      <c r="C2909">
        <v>21</v>
      </c>
      <c r="D2909">
        <v>74</v>
      </c>
      <c r="E2909" t="s">
        <v>30</v>
      </c>
      <c r="F2909">
        <v>14</v>
      </c>
      <c r="G2909">
        <v>71.95</v>
      </c>
      <c r="H2909">
        <v>1.67</v>
      </c>
      <c r="I2909">
        <v>7.0000000000000007E-2</v>
      </c>
      <c r="J2909">
        <v>0.02</v>
      </c>
      <c r="K2909" t="s">
        <v>799</v>
      </c>
    </row>
    <row r="2910" spans="1:11" x14ac:dyDescent="0.25">
      <c r="A2910" t="s">
        <v>304</v>
      </c>
      <c r="B2910">
        <v>292</v>
      </c>
      <c r="C2910">
        <v>21</v>
      </c>
      <c r="D2910">
        <v>76</v>
      </c>
      <c r="E2910" t="s">
        <v>30</v>
      </c>
      <c r="F2910">
        <v>14.32</v>
      </c>
      <c r="G2910">
        <v>74.12</v>
      </c>
      <c r="H2910">
        <v>3.27</v>
      </c>
      <c r="I2910">
        <v>0.42</v>
      </c>
      <c r="J2910">
        <v>0.03</v>
      </c>
      <c r="K2910" t="s">
        <v>800</v>
      </c>
    </row>
    <row r="2911" spans="1:11" x14ac:dyDescent="0.25">
      <c r="A2911" t="s">
        <v>305</v>
      </c>
      <c r="B2911">
        <v>292</v>
      </c>
      <c r="C2911">
        <v>21</v>
      </c>
      <c r="D2911">
        <v>41</v>
      </c>
      <c r="E2911" t="s">
        <v>30</v>
      </c>
      <c r="F2911">
        <v>5.97</v>
      </c>
      <c r="G2911">
        <v>35.090000000000003</v>
      </c>
      <c r="H2911">
        <v>3.33</v>
      </c>
      <c r="I2911">
        <v>0.13</v>
      </c>
      <c r="J2911">
        <v>0.04</v>
      </c>
      <c r="K2911" t="s">
        <v>801</v>
      </c>
    </row>
    <row r="2912" spans="1:11" x14ac:dyDescent="0.25">
      <c r="A2912" t="s">
        <v>306</v>
      </c>
      <c r="B2912">
        <v>292</v>
      </c>
      <c r="C2912">
        <v>21</v>
      </c>
      <c r="D2912">
        <v>46</v>
      </c>
      <c r="E2912" t="s">
        <v>30</v>
      </c>
      <c r="F2912">
        <v>6.55</v>
      </c>
      <c r="G2912">
        <v>39.44</v>
      </c>
      <c r="H2912">
        <v>6.54</v>
      </c>
      <c r="I2912">
        <v>0.91</v>
      </c>
      <c r="J2912">
        <v>0.08</v>
      </c>
      <c r="K2912" t="s">
        <v>802</v>
      </c>
    </row>
    <row r="2913" spans="1:11" x14ac:dyDescent="0.25">
      <c r="A2913" t="s">
        <v>307</v>
      </c>
      <c r="B2913">
        <v>292</v>
      </c>
      <c r="C2913">
        <v>21</v>
      </c>
      <c r="D2913">
        <v>94</v>
      </c>
      <c r="E2913" t="s">
        <v>30</v>
      </c>
      <c r="F2913">
        <v>16.600000000000001</v>
      </c>
      <c r="G2913">
        <v>90.27</v>
      </c>
      <c r="H2913">
        <v>193.53</v>
      </c>
      <c r="I2913">
        <v>355.03</v>
      </c>
      <c r="J2913">
        <v>34.03</v>
      </c>
      <c r="K2913" t="s">
        <v>803</v>
      </c>
    </row>
    <row r="2914" spans="1:11" x14ac:dyDescent="0.25">
      <c r="A2914" t="s">
        <v>308</v>
      </c>
      <c r="B2914">
        <v>292</v>
      </c>
      <c r="C2914">
        <v>21</v>
      </c>
      <c r="D2914">
        <v>94</v>
      </c>
      <c r="E2914" t="s">
        <v>30</v>
      </c>
      <c r="F2914">
        <v>17.14</v>
      </c>
      <c r="G2914">
        <v>91.37</v>
      </c>
      <c r="H2914">
        <v>171.65</v>
      </c>
      <c r="I2914">
        <v>398.01</v>
      </c>
      <c r="J2914">
        <v>33.950000000000003</v>
      </c>
      <c r="K2914" t="s">
        <v>804</v>
      </c>
    </row>
    <row r="2915" spans="1:11" x14ac:dyDescent="0.25">
      <c r="A2915" t="s">
        <v>309</v>
      </c>
      <c r="B2915">
        <v>292</v>
      </c>
      <c r="C2915">
        <v>21</v>
      </c>
      <c r="D2915">
        <v>65</v>
      </c>
      <c r="E2915" t="s">
        <v>30</v>
      </c>
      <c r="F2915">
        <v>15.77</v>
      </c>
      <c r="G2915">
        <v>73.459999999999994</v>
      </c>
      <c r="H2915">
        <v>8.3800000000000008</v>
      </c>
      <c r="I2915">
        <v>1.9</v>
      </c>
      <c r="J2915">
        <v>0.34</v>
      </c>
      <c r="K2915" t="s">
        <v>805</v>
      </c>
    </row>
    <row r="2916" spans="1:11" x14ac:dyDescent="0.25">
      <c r="A2916" t="s">
        <v>310</v>
      </c>
      <c r="B2916">
        <v>292</v>
      </c>
      <c r="C2916">
        <v>21</v>
      </c>
      <c r="D2916">
        <v>67</v>
      </c>
      <c r="E2916" t="s">
        <v>30</v>
      </c>
      <c r="F2916">
        <v>16.059999999999999</v>
      </c>
      <c r="G2916">
        <v>75.08</v>
      </c>
      <c r="H2916" t="s">
        <v>31</v>
      </c>
      <c r="I2916" t="s">
        <v>31</v>
      </c>
      <c r="J2916" t="s">
        <v>31</v>
      </c>
      <c r="K2916" t="s">
        <v>806</v>
      </c>
    </row>
    <row r="2917" spans="1:11" x14ac:dyDescent="0.25">
      <c r="A2917" t="s">
        <v>311</v>
      </c>
      <c r="B2917">
        <v>292</v>
      </c>
      <c r="C2917">
        <v>21</v>
      </c>
      <c r="D2917">
        <v>64</v>
      </c>
      <c r="E2917" t="s">
        <v>30</v>
      </c>
      <c r="F2917">
        <v>14.03</v>
      </c>
      <c r="G2917">
        <v>67.959999999999994</v>
      </c>
      <c r="H2917">
        <v>43.71</v>
      </c>
      <c r="I2917">
        <v>106.63</v>
      </c>
      <c r="J2917">
        <v>12.12</v>
      </c>
      <c r="K2917" t="s">
        <v>807</v>
      </c>
    </row>
    <row r="2918" spans="1:11" x14ac:dyDescent="0.25">
      <c r="A2918" t="s">
        <v>312</v>
      </c>
      <c r="B2918">
        <v>292</v>
      </c>
      <c r="C2918">
        <v>21</v>
      </c>
      <c r="D2918">
        <v>70</v>
      </c>
      <c r="E2918" t="s">
        <v>30</v>
      </c>
      <c r="F2918">
        <v>14.67</v>
      </c>
      <c r="G2918">
        <v>72.67</v>
      </c>
      <c r="H2918">
        <v>12.22</v>
      </c>
      <c r="I2918">
        <v>1.22</v>
      </c>
      <c r="J2918">
        <v>0.2</v>
      </c>
      <c r="K2918" t="s">
        <v>808</v>
      </c>
    </row>
    <row r="2919" spans="1:11" x14ac:dyDescent="0.25">
      <c r="A2919" t="s">
        <v>313</v>
      </c>
      <c r="B2919">
        <v>292</v>
      </c>
      <c r="C2919">
        <v>21</v>
      </c>
      <c r="D2919">
        <v>40</v>
      </c>
      <c r="E2919" t="s">
        <v>30</v>
      </c>
      <c r="F2919">
        <v>6.6</v>
      </c>
      <c r="G2919">
        <v>37.9</v>
      </c>
      <c r="H2919">
        <v>36.78</v>
      </c>
      <c r="I2919">
        <v>71.36</v>
      </c>
      <c r="J2919">
        <v>8.77</v>
      </c>
      <c r="K2919" t="s">
        <v>809</v>
      </c>
    </row>
    <row r="2920" spans="1:11" x14ac:dyDescent="0.25">
      <c r="A2920" t="s">
        <v>314</v>
      </c>
      <c r="B2920">
        <v>292</v>
      </c>
      <c r="C2920">
        <v>21</v>
      </c>
      <c r="D2920">
        <v>46</v>
      </c>
      <c r="E2920" t="s">
        <v>30</v>
      </c>
      <c r="F2920">
        <v>7.24</v>
      </c>
      <c r="G2920">
        <v>42.66</v>
      </c>
      <c r="H2920">
        <v>9.91</v>
      </c>
      <c r="I2920">
        <v>0.99</v>
      </c>
      <c r="J2920">
        <v>0.17</v>
      </c>
      <c r="K2920" t="s">
        <v>810</v>
      </c>
    </row>
    <row r="2921" spans="1:11" x14ac:dyDescent="0.25">
      <c r="A2921" t="s">
        <v>315</v>
      </c>
      <c r="B2921">
        <v>292</v>
      </c>
      <c r="C2921">
        <v>21</v>
      </c>
      <c r="D2921">
        <v>72</v>
      </c>
      <c r="E2921" t="s">
        <v>30</v>
      </c>
      <c r="F2921">
        <v>13.69</v>
      </c>
      <c r="G2921">
        <v>71.16</v>
      </c>
      <c r="H2921">
        <v>303.27999999999997</v>
      </c>
      <c r="I2921">
        <v>712.36</v>
      </c>
      <c r="J2921">
        <v>66.09</v>
      </c>
      <c r="K2921" t="s">
        <v>811</v>
      </c>
    </row>
    <row r="2922" spans="1:11" x14ac:dyDescent="0.25">
      <c r="A2922" t="s">
        <v>316</v>
      </c>
      <c r="B2922">
        <v>292</v>
      </c>
      <c r="C2922">
        <v>21</v>
      </c>
      <c r="D2922">
        <v>76</v>
      </c>
      <c r="E2922" t="s">
        <v>30</v>
      </c>
      <c r="F2922">
        <v>13.71</v>
      </c>
      <c r="G2922">
        <v>73.489999999999995</v>
      </c>
      <c r="H2922">
        <v>498.41</v>
      </c>
      <c r="I2922" s="1">
        <v>1307.8800000000001</v>
      </c>
      <c r="J2922">
        <v>130.22</v>
      </c>
      <c r="K2922" t="s">
        <v>812</v>
      </c>
    </row>
    <row r="2923" spans="1:11" x14ac:dyDescent="0.25">
      <c r="A2923" t="s">
        <v>317</v>
      </c>
      <c r="B2923">
        <v>292</v>
      </c>
      <c r="C2923">
        <v>21</v>
      </c>
      <c r="D2923">
        <v>45</v>
      </c>
      <c r="E2923" t="s">
        <v>30</v>
      </c>
      <c r="F2923">
        <v>7.19</v>
      </c>
      <c r="G2923">
        <v>41.46</v>
      </c>
      <c r="H2923">
        <v>286.61</v>
      </c>
      <c r="I2923">
        <v>551.44000000000005</v>
      </c>
      <c r="J2923">
        <v>52.63</v>
      </c>
      <c r="K2923" t="s">
        <v>813</v>
      </c>
    </row>
    <row r="2924" spans="1:11" x14ac:dyDescent="0.25">
      <c r="A2924" t="s">
        <v>318</v>
      </c>
      <c r="B2924">
        <v>292</v>
      </c>
      <c r="C2924">
        <v>21</v>
      </c>
      <c r="D2924">
        <v>49</v>
      </c>
      <c r="E2924" t="s">
        <v>30</v>
      </c>
      <c r="F2924">
        <v>7.21</v>
      </c>
      <c r="G2924">
        <v>43.85</v>
      </c>
      <c r="H2924">
        <v>478.41</v>
      </c>
      <c r="I2924" s="1">
        <v>1162.3399999999999</v>
      </c>
      <c r="J2924">
        <v>117.29</v>
      </c>
      <c r="K2924" t="s">
        <v>814</v>
      </c>
    </row>
    <row r="2925" spans="1:11" x14ac:dyDescent="0.25">
      <c r="A2925" t="s">
        <v>319</v>
      </c>
      <c r="B2925">
        <v>292</v>
      </c>
      <c r="C2925">
        <v>21</v>
      </c>
      <c r="D2925">
        <v>68</v>
      </c>
      <c r="E2925" t="s">
        <v>30</v>
      </c>
      <c r="F2925">
        <v>12.71</v>
      </c>
      <c r="G2925">
        <v>66.3</v>
      </c>
      <c r="H2925">
        <v>146.63</v>
      </c>
      <c r="I2925">
        <v>297.8</v>
      </c>
      <c r="J2925">
        <v>28.21</v>
      </c>
      <c r="K2925" t="s">
        <v>815</v>
      </c>
    </row>
    <row r="2926" spans="1:11" x14ac:dyDescent="0.25">
      <c r="A2926" t="s">
        <v>320</v>
      </c>
      <c r="B2926">
        <v>292</v>
      </c>
      <c r="C2926">
        <v>21</v>
      </c>
      <c r="D2926">
        <v>72</v>
      </c>
      <c r="E2926" t="s">
        <v>30</v>
      </c>
      <c r="F2926">
        <v>12.73</v>
      </c>
      <c r="G2926">
        <v>68.599999999999994</v>
      </c>
      <c r="H2926">
        <v>259.20999999999998</v>
      </c>
      <c r="I2926">
        <v>741.38</v>
      </c>
      <c r="J2926">
        <v>72.489999999999995</v>
      </c>
      <c r="K2926" t="s">
        <v>816</v>
      </c>
    </row>
    <row r="2927" spans="1:11" x14ac:dyDescent="0.25">
      <c r="A2927" t="s">
        <v>321</v>
      </c>
      <c r="B2927">
        <v>292</v>
      </c>
      <c r="C2927">
        <v>21</v>
      </c>
      <c r="D2927">
        <v>88</v>
      </c>
      <c r="E2927" t="s">
        <v>30</v>
      </c>
      <c r="F2927">
        <v>17.63</v>
      </c>
      <c r="G2927">
        <v>88.7</v>
      </c>
      <c r="H2927">
        <v>27.17</v>
      </c>
      <c r="I2927">
        <v>177.93</v>
      </c>
      <c r="J2927">
        <v>15.23</v>
      </c>
      <c r="K2927" t="s">
        <v>817</v>
      </c>
    </row>
    <row r="2928" spans="1:11" x14ac:dyDescent="0.25">
      <c r="A2928" t="s">
        <v>322</v>
      </c>
      <c r="B2928">
        <v>292</v>
      </c>
      <c r="C2928">
        <v>21</v>
      </c>
      <c r="D2928">
        <v>85</v>
      </c>
      <c r="E2928" t="s">
        <v>30</v>
      </c>
      <c r="F2928">
        <v>17.579999999999998</v>
      </c>
      <c r="G2928">
        <v>87.15</v>
      </c>
      <c r="H2928">
        <v>72.25</v>
      </c>
      <c r="I2928">
        <v>244.02</v>
      </c>
      <c r="J2928">
        <v>21.96</v>
      </c>
      <c r="K2928" t="s">
        <v>818</v>
      </c>
    </row>
    <row r="2929" spans="1:11" x14ac:dyDescent="0.25">
      <c r="A2929" t="s">
        <v>323</v>
      </c>
      <c r="B2929">
        <v>292</v>
      </c>
      <c r="C2929">
        <v>21</v>
      </c>
      <c r="D2929">
        <v>70</v>
      </c>
      <c r="E2929" t="s">
        <v>30</v>
      </c>
      <c r="F2929">
        <v>12.73</v>
      </c>
      <c r="G2929">
        <v>68.06</v>
      </c>
      <c r="H2929">
        <v>13.57</v>
      </c>
      <c r="I2929">
        <v>88.83</v>
      </c>
      <c r="J2929">
        <v>7.61</v>
      </c>
      <c r="K2929" t="s">
        <v>819</v>
      </c>
    </row>
    <row r="2930" spans="1:11" x14ac:dyDescent="0.25">
      <c r="A2930" t="s">
        <v>324</v>
      </c>
      <c r="B2930">
        <v>292</v>
      </c>
      <c r="C2930">
        <v>21</v>
      </c>
      <c r="D2930">
        <v>67</v>
      </c>
      <c r="E2930" t="s">
        <v>30</v>
      </c>
      <c r="F2930">
        <v>12.68</v>
      </c>
      <c r="G2930">
        <v>66.44</v>
      </c>
      <c r="H2930">
        <v>36.119999999999997</v>
      </c>
      <c r="I2930">
        <v>122.2</v>
      </c>
      <c r="J2930">
        <v>11</v>
      </c>
      <c r="K2930" t="s">
        <v>820</v>
      </c>
    </row>
    <row r="2931" spans="1:11" x14ac:dyDescent="0.25">
      <c r="A2931" t="s">
        <v>325</v>
      </c>
      <c r="B2931">
        <v>292</v>
      </c>
      <c r="C2931">
        <v>21</v>
      </c>
      <c r="D2931">
        <v>62</v>
      </c>
      <c r="E2931" t="s">
        <v>30</v>
      </c>
      <c r="F2931">
        <v>13.75</v>
      </c>
      <c r="G2931">
        <v>66.150000000000006</v>
      </c>
      <c r="H2931">
        <v>17.190000000000001</v>
      </c>
      <c r="I2931">
        <v>58.72</v>
      </c>
      <c r="J2931">
        <v>5</v>
      </c>
      <c r="K2931" t="s">
        <v>821</v>
      </c>
    </row>
    <row r="2932" spans="1:11" x14ac:dyDescent="0.25">
      <c r="A2932" t="s">
        <v>326</v>
      </c>
      <c r="B2932">
        <v>292</v>
      </c>
      <c r="C2932">
        <v>21</v>
      </c>
      <c r="D2932">
        <v>65</v>
      </c>
      <c r="E2932" t="s">
        <v>30</v>
      </c>
      <c r="F2932">
        <v>14.17</v>
      </c>
      <c r="G2932">
        <v>68.739999999999995</v>
      </c>
      <c r="H2932">
        <v>33.67</v>
      </c>
      <c r="I2932">
        <v>79.819999999999993</v>
      </c>
      <c r="J2932">
        <v>6.64</v>
      </c>
      <c r="K2932" t="s">
        <v>822</v>
      </c>
    </row>
    <row r="2933" spans="1:11" x14ac:dyDescent="0.25">
      <c r="A2933" t="s">
        <v>327</v>
      </c>
      <c r="B2933">
        <v>292</v>
      </c>
      <c r="C2933">
        <v>21</v>
      </c>
      <c r="D2933">
        <v>55</v>
      </c>
      <c r="E2933" t="s">
        <v>30</v>
      </c>
      <c r="F2933">
        <v>12.09</v>
      </c>
      <c r="G2933">
        <v>57.67</v>
      </c>
      <c r="H2933">
        <v>113.44</v>
      </c>
      <c r="I2933">
        <v>209.39</v>
      </c>
      <c r="J2933">
        <v>16.18</v>
      </c>
      <c r="K2933" t="s">
        <v>823</v>
      </c>
    </row>
    <row r="2934" spans="1:11" x14ac:dyDescent="0.25">
      <c r="A2934" t="s">
        <v>328</v>
      </c>
      <c r="B2934">
        <v>292</v>
      </c>
      <c r="C2934">
        <v>21</v>
      </c>
      <c r="D2934">
        <v>62</v>
      </c>
      <c r="E2934" t="s">
        <v>30</v>
      </c>
      <c r="F2934">
        <v>12.3</v>
      </c>
      <c r="G2934">
        <v>62.6</v>
      </c>
      <c r="H2934">
        <v>237.18</v>
      </c>
      <c r="I2934">
        <v>541.35</v>
      </c>
      <c r="J2934">
        <v>44.95</v>
      </c>
      <c r="K2934" t="s">
        <v>824</v>
      </c>
    </row>
    <row r="2935" spans="1:11" x14ac:dyDescent="0.25">
      <c r="A2935" t="s">
        <v>329</v>
      </c>
      <c r="B2935">
        <v>292</v>
      </c>
      <c r="C2935">
        <v>21</v>
      </c>
      <c r="D2935">
        <v>41</v>
      </c>
      <c r="E2935" t="s">
        <v>30</v>
      </c>
      <c r="F2935">
        <v>8.68</v>
      </c>
      <c r="G2935">
        <v>38.26</v>
      </c>
      <c r="H2935">
        <v>93.44</v>
      </c>
      <c r="I2935">
        <v>202.59</v>
      </c>
      <c r="J2935">
        <v>14.26</v>
      </c>
      <c r="K2935" t="s">
        <v>825</v>
      </c>
    </row>
    <row r="2936" spans="1:11" x14ac:dyDescent="0.25">
      <c r="A2936" t="s">
        <v>330</v>
      </c>
      <c r="B2936">
        <v>292</v>
      </c>
      <c r="C2936">
        <v>21</v>
      </c>
      <c r="D2936">
        <v>48</v>
      </c>
      <c r="E2936" t="s">
        <v>30</v>
      </c>
      <c r="F2936">
        <v>8.89</v>
      </c>
      <c r="G2936">
        <v>42.44</v>
      </c>
      <c r="H2936">
        <v>237.18</v>
      </c>
      <c r="I2936">
        <v>541.35</v>
      </c>
      <c r="J2936">
        <v>40.74</v>
      </c>
      <c r="K2936" t="s">
        <v>826</v>
      </c>
    </row>
    <row r="2937" spans="1:11" x14ac:dyDescent="0.25">
      <c r="A2937" t="s">
        <v>331</v>
      </c>
      <c r="B2937">
        <v>292</v>
      </c>
      <c r="C2937">
        <v>21</v>
      </c>
      <c r="D2937">
        <v>58</v>
      </c>
      <c r="E2937" t="s">
        <v>30</v>
      </c>
      <c r="F2937">
        <v>13</v>
      </c>
      <c r="G2937">
        <v>62.11</v>
      </c>
      <c r="H2937">
        <v>67.47</v>
      </c>
      <c r="I2937">
        <v>96.96</v>
      </c>
      <c r="J2937">
        <v>8.2100000000000009</v>
      </c>
      <c r="K2937" t="s">
        <v>827</v>
      </c>
    </row>
    <row r="2938" spans="1:11" x14ac:dyDescent="0.25">
      <c r="A2938" t="s">
        <v>332</v>
      </c>
      <c r="B2938">
        <v>292</v>
      </c>
      <c r="C2938">
        <v>21</v>
      </c>
      <c r="D2938">
        <v>58</v>
      </c>
      <c r="E2938" t="s">
        <v>30</v>
      </c>
      <c r="F2938">
        <v>13</v>
      </c>
      <c r="G2938">
        <v>62.1</v>
      </c>
      <c r="H2938">
        <v>36.36</v>
      </c>
      <c r="I2938">
        <v>36.71</v>
      </c>
      <c r="J2938">
        <v>3.01</v>
      </c>
      <c r="K2938" t="s">
        <v>827</v>
      </c>
    </row>
    <row r="2939" spans="1:11" x14ac:dyDescent="0.25">
      <c r="A2939" t="s">
        <v>333</v>
      </c>
      <c r="B2939">
        <v>292</v>
      </c>
      <c r="C2939">
        <v>21</v>
      </c>
      <c r="D2939">
        <v>45</v>
      </c>
      <c r="E2939" t="s">
        <v>30</v>
      </c>
      <c r="F2939">
        <v>11.16</v>
      </c>
      <c r="G2939">
        <v>45.83</v>
      </c>
      <c r="H2939">
        <v>88.23</v>
      </c>
      <c r="I2939">
        <v>349.85</v>
      </c>
      <c r="J2939">
        <v>24.59</v>
      </c>
      <c r="K2939" t="s">
        <v>828</v>
      </c>
    </row>
    <row r="2940" spans="1:11" x14ac:dyDescent="0.25">
      <c r="A2940" t="s">
        <v>334</v>
      </c>
      <c r="B2940">
        <v>292</v>
      </c>
      <c r="C2940">
        <v>21</v>
      </c>
      <c r="D2940">
        <v>52</v>
      </c>
      <c r="E2940" t="s">
        <v>30</v>
      </c>
      <c r="F2940">
        <v>12.3</v>
      </c>
      <c r="G2940">
        <v>56.97</v>
      </c>
      <c r="H2940">
        <v>61.88</v>
      </c>
      <c r="I2940">
        <v>137.36000000000001</v>
      </c>
      <c r="J2940">
        <v>10.92</v>
      </c>
      <c r="K2940" t="s">
        <v>829</v>
      </c>
    </row>
    <row r="2941" spans="1:11" x14ac:dyDescent="0.25">
      <c r="A2941" t="s">
        <v>335</v>
      </c>
      <c r="B2941">
        <v>292</v>
      </c>
      <c r="C2941">
        <v>21</v>
      </c>
      <c r="D2941">
        <v>74</v>
      </c>
      <c r="E2941" t="s">
        <v>30</v>
      </c>
      <c r="F2941">
        <v>20.68</v>
      </c>
      <c r="G2941">
        <v>86.22</v>
      </c>
      <c r="H2941">
        <v>55</v>
      </c>
      <c r="I2941">
        <v>207.05</v>
      </c>
      <c r="J2941">
        <v>13.45</v>
      </c>
      <c r="K2941" t="s">
        <v>830</v>
      </c>
    </row>
    <row r="2942" spans="1:11" x14ac:dyDescent="0.25">
      <c r="A2942" t="s">
        <v>336</v>
      </c>
      <c r="B2942">
        <v>292</v>
      </c>
      <c r="C2942">
        <v>21</v>
      </c>
      <c r="D2942">
        <v>74</v>
      </c>
      <c r="E2942" t="s">
        <v>30</v>
      </c>
      <c r="F2942">
        <v>20.68</v>
      </c>
      <c r="G2942">
        <v>86.41</v>
      </c>
      <c r="H2942">
        <v>81</v>
      </c>
      <c r="I2942">
        <v>214.74</v>
      </c>
      <c r="J2942">
        <v>14.97</v>
      </c>
      <c r="K2942" t="s">
        <v>830</v>
      </c>
    </row>
    <row r="2943" spans="1:11" x14ac:dyDescent="0.25">
      <c r="A2943" t="s">
        <v>337</v>
      </c>
      <c r="B2943">
        <v>292</v>
      </c>
      <c r="C2943">
        <v>21</v>
      </c>
      <c r="D2943">
        <v>37</v>
      </c>
      <c r="E2943" t="s">
        <v>30</v>
      </c>
      <c r="F2943">
        <v>9.6199999999999992</v>
      </c>
      <c r="G2943">
        <v>41.14</v>
      </c>
      <c r="H2943">
        <v>10</v>
      </c>
      <c r="I2943">
        <v>41.3</v>
      </c>
      <c r="J2943">
        <v>2.86</v>
      </c>
      <c r="K2943" t="s">
        <v>831</v>
      </c>
    </row>
    <row r="2944" spans="1:11" x14ac:dyDescent="0.25">
      <c r="A2944" t="s">
        <v>338</v>
      </c>
      <c r="B2944">
        <v>292</v>
      </c>
      <c r="C2944">
        <v>21</v>
      </c>
      <c r="D2944">
        <v>37</v>
      </c>
      <c r="E2944" t="s">
        <v>30</v>
      </c>
      <c r="F2944">
        <v>9.6199999999999992</v>
      </c>
      <c r="G2944">
        <v>41.28</v>
      </c>
      <c r="H2944">
        <v>45</v>
      </c>
      <c r="I2944">
        <v>161.1</v>
      </c>
      <c r="J2944">
        <v>11.25</v>
      </c>
      <c r="K2944" t="s">
        <v>831</v>
      </c>
    </row>
    <row r="2945" spans="1:11" x14ac:dyDescent="0.25">
      <c r="A2945" t="s">
        <v>339</v>
      </c>
      <c r="B2945">
        <v>292</v>
      </c>
      <c r="C2945">
        <v>21</v>
      </c>
      <c r="D2945">
        <v>57</v>
      </c>
      <c r="E2945" t="s">
        <v>30</v>
      </c>
      <c r="F2945">
        <v>9.51</v>
      </c>
      <c r="G2945">
        <v>53.74</v>
      </c>
      <c r="H2945">
        <v>64.13</v>
      </c>
      <c r="I2945">
        <v>70.06</v>
      </c>
      <c r="J2945">
        <v>6.22</v>
      </c>
      <c r="K2945" t="s">
        <v>832</v>
      </c>
    </row>
    <row r="2946" spans="1:11" x14ac:dyDescent="0.25">
      <c r="A2946" t="s">
        <v>340</v>
      </c>
      <c r="B2946">
        <v>292</v>
      </c>
      <c r="C2946">
        <v>21</v>
      </c>
      <c r="D2946">
        <v>53</v>
      </c>
      <c r="E2946" t="s">
        <v>30</v>
      </c>
      <c r="F2946">
        <v>9.49</v>
      </c>
      <c r="G2946">
        <v>51.57</v>
      </c>
      <c r="H2946">
        <v>36.36</v>
      </c>
      <c r="I2946">
        <v>36.71</v>
      </c>
      <c r="J2946">
        <v>3.01</v>
      </c>
      <c r="K2946" t="s">
        <v>833</v>
      </c>
    </row>
    <row r="2947" spans="1:11" x14ac:dyDescent="0.25">
      <c r="A2947" t="s">
        <v>341</v>
      </c>
      <c r="B2947">
        <v>292</v>
      </c>
      <c r="C2947">
        <v>21</v>
      </c>
      <c r="D2947">
        <v>89</v>
      </c>
      <c r="E2947" t="s">
        <v>30</v>
      </c>
      <c r="F2947">
        <v>22.32</v>
      </c>
      <c r="G2947">
        <v>100.14</v>
      </c>
      <c r="H2947">
        <v>51.02</v>
      </c>
      <c r="I2947">
        <v>110.69</v>
      </c>
      <c r="J2947">
        <v>7.23</v>
      </c>
      <c r="K2947" t="s">
        <v>834</v>
      </c>
    </row>
    <row r="2948" spans="1:11" x14ac:dyDescent="0.25">
      <c r="A2948" t="s">
        <v>342</v>
      </c>
      <c r="B2948">
        <v>292</v>
      </c>
      <c r="C2948">
        <v>21</v>
      </c>
      <c r="D2948">
        <v>89</v>
      </c>
      <c r="E2948" t="s">
        <v>30</v>
      </c>
      <c r="F2948">
        <v>21.57</v>
      </c>
      <c r="G2948">
        <v>98.05</v>
      </c>
      <c r="H2948">
        <v>40.92</v>
      </c>
      <c r="I2948">
        <v>75.569999999999993</v>
      </c>
      <c r="J2948">
        <v>5.56</v>
      </c>
      <c r="K2948" t="s">
        <v>835</v>
      </c>
    </row>
    <row r="2949" spans="1:11" x14ac:dyDescent="0.25">
      <c r="A2949" t="s">
        <v>343</v>
      </c>
      <c r="B2949">
        <v>292</v>
      </c>
      <c r="C2949">
        <v>21</v>
      </c>
      <c r="D2949">
        <v>71</v>
      </c>
      <c r="E2949" t="s">
        <v>30</v>
      </c>
      <c r="F2949">
        <v>18.27</v>
      </c>
      <c r="G2949">
        <v>81.7</v>
      </c>
      <c r="H2949">
        <v>40.22</v>
      </c>
      <c r="I2949">
        <v>104.43</v>
      </c>
      <c r="J2949">
        <v>6.78</v>
      </c>
      <c r="K2949" t="s">
        <v>836</v>
      </c>
    </row>
    <row r="2950" spans="1:11" x14ac:dyDescent="0.25">
      <c r="A2950" t="s">
        <v>344</v>
      </c>
      <c r="B2950">
        <v>292</v>
      </c>
      <c r="C2950">
        <v>21</v>
      </c>
      <c r="D2950">
        <v>71</v>
      </c>
      <c r="E2950" t="s">
        <v>30</v>
      </c>
      <c r="F2950">
        <v>17.52</v>
      </c>
      <c r="G2950">
        <v>79.67</v>
      </c>
      <c r="H2950">
        <v>27.72</v>
      </c>
      <c r="I2950">
        <v>68.37</v>
      </c>
      <c r="J2950">
        <v>5.04</v>
      </c>
      <c r="K2950" t="s">
        <v>837</v>
      </c>
    </row>
    <row r="2951" spans="1:11" x14ac:dyDescent="0.25">
      <c r="A2951" t="s">
        <v>345</v>
      </c>
      <c r="B2951">
        <v>292</v>
      </c>
      <c r="C2951">
        <v>21</v>
      </c>
      <c r="D2951">
        <v>74</v>
      </c>
      <c r="E2951" t="s">
        <v>30</v>
      </c>
      <c r="F2951">
        <v>17.45</v>
      </c>
      <c r="G2951">
        <v>80.77</v>
      </c>
      <c r="H2951">
        <v>172</v>
      </c>
      <c r="I2951">
        <v>711.28</v>
      </c>
      <c r="J2951">
        <v>57.43</v>
      </c>
      <c r="K2951" t="s">
        <v>838</v>
      </c>
    </row>
    <row r="2952" spans="1:11" x14ac:dyDescent="0.25">
      <c r="A2952" t="s">
        <v>346</v>
      </c>
      <c r="B2952">
        <v>292</v>
      </c>
      <c r="C2952">
        <v>21</v>
      </c>
      <c r="D2952">
        <v>73</v>
      </c>
      <c r="E2952" t="s">
        <v>30</v>
      </c>
      <c r="F2952">
        <v>17.04</v>
      </c>
      <c r="G2952">
        <v>79.11</v>
      </c>
      <c r="H2952">
        <v>90.72</v>
      </c>
      <c r="I2952">
        <v>334.62</v>
      </c>
      <c r="J2952">
        <v>26.97</v>
      </c>
      <c r="K2952" t="s">
        <v>839</v>
      </c>
    </row>
    <row r="2953" spans="1:11" x14ac:dyDescent="0.25">
      <c r="A2953" t="s">
        <v>347</v>
      </c>
      <c r="B2953">
        <v>292</v>
      </c>
      <c r="C2953">
        <v>21</v>
      </c>
      <c r="D2953">
        <v>53</v>
      </c>
      <c r="E2953" t="s">
        <v>30</v>
      </c>
      <c r="F2953">
        <v>11.16</v>
      </c>
      <c r="G2953">
        <v>54.6</v>
      </c>
      <c r="H2953">
        <v>172</v>
      </c>
      <c r="I2953">
        <v>711.28</v>
      </c>
      <c r="J2953">
        <v>57.43</v>
      </c>
      <c r="K2953" t="s">
        <v>840</v>
      </c>
    </row>
    <row r="2954" spans="1:11" x14ac:dyDescent="0.25">
      <c r="A2954" t="s">
        <v>348</v>
      </c>
      <c r="B2954">
        <v>292</v>
      </c>
      <c r="C2954">
        <v>21</v>
      </c>
      <c r="D2954">
        <v>52</v>
      </c>
      <c r="E2954" t="s">
        <v>30</v>
      </c>
      <c r="F2954">
        <v>10.75</v>
      </c>
      <c r="G2954">
        <v>52.96</v>
      </c>
      <c r="H2954">
        <v>90.72</v>
      </c>
      <c r="I2954">
        <v>334.62</v>
      </c>
      <c r="J2954">
        <v>26.97</v>
      </c>
      <c r="K2954" t="s">
        <v>841</v>
      </c>
    </row>
    <row r="2955" spans="1:11" x14ac:dyDescent="0.25">
      <c r="A2955" t="s">
        <v>349</v>
      </c>
      <c r="B2955">
        <v>292</v>
      </c>
      <c r="C2955">
        <v>21</v>
      </c>
      <c r="D2955">
        <v>86</v>
      </c>
      <c r="E2955" t="s">
        <v>30</v>
      </c>
      <c r="F2955">
        <v>18.27</v>
      </c>
      <c r="G2955">
        <v>83.43</v>
      </c>
      <c r="H2955">
        <v>189.4</v>
      </c>
      <c r="I2955">
        <v>545.41</v>
      </c>
      <c r="J2955">
        <v>42.23</v>
      </c>
      <c r="K2955" t="s">
        <v>842</v>
      </c>
    </row>
    <row r="2956" spans="1:11" x14ac:dyDescent="0.25">
      <c r="A2956" t="s">
        <v>350</v>
      </c>
      <c r="B2956">
        <v>292</v>
      </c>
      <c r="C2956">
        <v>21</v>
      </c>
      <c r="D2956">
        <v>86</v>
      </c>
      <c r="E2956" t="s">
        <v>30</v>
      </c>
      <c r="F2956">
        <v>18.27</v>
      </c>
      <c r="G2956">
        <v>84.02</v>
      </c>
      <c r="H2956">
        <v>219.96</v>
      </c>
      <c r="I2956">
        <v>584.41999999999996</v>
      </c>
      <c r="J2956">
        <v>44.48</v>
      </c>
      <c r="K2956" t="s">
        <v>842</v>
      </c>
    </row>
    <row r="2957" spans="1:11" x14ac:dyDescent="0.25">
      <c r="A2957" t="s">
        <v>351</v>
      </c>
      <c r="B2957">
        <v>292</v>
      </c>
      <c r="C2957">
        <v>21</v>
      </c>
      <c r="D2957">
        <v>89</v>
      </c>
      <c r="E2957" t="s">
        <v>30</v>
      </c>
      <c r="F2957">
        <v>18.329999999999998</v>
      </c>
      <c r="G2957">
        <v>86.11</v>
      </c>
      <c r="H2957">
        <v>189.4</v>
      </c>
      <c r="I2957">
        <v>545.41</v>
      </c>
      <c r="J2957">
        <v>42.23</v>
      </c>
      <c r="K2957" t="s">
        <v>843</v>
      </c>
    </row>
    <row r="2958" spans="1:11" x14ac:dyDescent="0.25">
      <c r="A2958" t="s">
        <v>352</v>
      </c>
      <c r="B2958">
        <v>292</v>
      </c>
      <c r="C2958">
        <v>21</v>
      </c>
      <c r="D2958">
        <v>89</v>
      </c>
      <c r="E2958" t="s">
        <v>30</v>
      </c>
      <c r="F2958">
        <v>18.329999999999998</v>
      </c>
      <c r="G2958">
        <v>86.71</v>
      </c>
      <c r="H2958">
        <v>189.96</v>
      </c>
      <c r="I2958">
        <v>463.52</v>
      </c>
      <c r="J2958">
        <v>36.17</v>
      </c>
      <c r="K2958" t="s">
        <v>843</v>
      </c>
    </row>
    <row r="2959" spans="1:11" x14ac:dyDescent="0.25">
      <c r="A2959" t="s">
        <v>353</v>
      </c>
      <c r="B2959">
        <v>292</v>
      </c>
      <c r="C2959">
        <v>21</v>
      </c>
      <c r="D2959">
        <v>50</v>
      </c>
      <c r="E2959" t="s">
        <v>30</v>
      </c>
      <c r="F2959">
        <v>13.28</v>
      </c>
      <c r="G2959">
        <v>54.3</v>
      </c>
      <c r="H2959">
        <v>12</v>
      </c>
      <c r="I2959">
        <v>11.68</v>
      </c>
      <c r="J2959">
        <v>0.55000000000000004</v>
      </c>
      <c r="K2959" t="s">
        <v>844</v>
      </c>
    </row>
    <row r="2960" spans="1:11" x14ac:dyDescent="0.25">
      <c r="A2960" t="s">
        <v>354</v>
      </c>
      <c r="B2960">
        <v>292</v>
      </c>
      <c r="C2960">
        <v>21</v>
      </c>
      <c r="D2960">
        <v>43</v>
      </c>
      <c r="E2960" t="s">
        <v>30</v>
      </c>
      <c r="F2960">
        <v>10.62</v>
      </c>
      <c r="G2960">
        <v>45.58</v>
      </c>
      <c r="H2960">
        <v>10</v>
      </c>
      <c r="I2960">
        <v>28.3</v>
      </c>
      <c r="J2960">
        <v>2.31</v>
      </c>
      <c r="K2960" t="s">
        <v>845</v>
      </c>
    </row>
    <row r="2961" spans="1:11" x14ac:dyDescent="0.25">
      <c r="A2961" t="s">
        <v>355</v>
      </c>
      <c r="B2961">
        <v>292</v>
      </c>
      <c r="C2961">
        <v>21</v>
      </c>
      <c r="D2961">
        <v>25</v>
      </c>
      <c r="E2961" t="s">
        <v>30</v>
      </c>
      <c r="F2961">
        <v>10.82</v>
      </c>
      <c r="G2961">
        <v>38.979999999999997</v>
      </c>
      <c r="H2961">
        <v>15</v>
      </c>
      <c r="I2961">
        <v>19.05</v>
      </c>
      <c r="J2961">
        <v>1.07</v>
      </c>
      <c r="K2961" t="s">
        <v>846</v>
      </c>
    </row>
    <row r="2962" spans="1:11" x14ac:dyDescent="0.25">
      <c r="A2962" t="s">
        <v>356</v>
      </c>
      <c r="B2962">
        <v>292</v>
      </c>
      <c r="C2962">
        <v>21</v>
      </c>
      <c r="D2962">
        <v>24</v>
      </c>
      <c r="E2962" t="s">
        <v>30</v>
      </c>
      <c r="F2962">
        <v>11.11</v>
      </c>
      <c r="G2962">
        <v>38.909999999999997</v>
      </c>
      <c r="H2962">
        <v>36.29</v>
      </c>
      <c r="I2962">
        <v>35.5</v>
      </c>
      <c r="J2962">
        <v>2.0099999999999998</v>
      </c>
      <c r="K2962" t="s">
        <v>847</v>
      </c>
    </row>
    <row r="2963" spans="1:11" x14ac:dyDescent="0.25">
      <c r="A2963" t="s">
        <v>357</v>
      </c>
      <c r="B2963">
        <v>292</v>
      </c>
      <c r="C2963">
        <v>21</v>
      </c>
      <c r="D2963">
        <v>94</v>
      </c>
      <c r="E2963" t="s">
        <v>30</v>
      </c>
      <c r="F2963">
        <v>24.31</v>
      </c>
      <c r="G2963">
        <v>108.85</v>
      </c>
      <c r="H2963">
        <v>105.32</v>
      </c>
      <c r="I2963">
        <v>258.45999999999998</v>
      </c>
      <c r="J2963">
        <v>21.16</v>
      </c>
      <c r="K2963" t="s">
        <v>848</v>
      </c>
    </row>
    <row r="2964" spans="1:11" x14ac:dyDescent="0.25">
      <c r="A2964" t="s">
        <v>358</v>
      </c>
      <c r="B2964">
        <v>292</v>
      </c>
      <c r="C2964">
        <v>21</v>
      </c>
      <c r="D2964">
        <v>95</v>
      </c>
      <c r="E2964" t="s">
        <v>30</v>
      </c>
      <c r="F2964">
        <v>24.29</v>
      </c>
      <c r="G2964">
        <v>109.21</v>
      </c>
      <c r="H2964">
        <v>71.03</v>
      </c>
      <c r="I2964">
        <v>201.52</v>
      </c>
      <c r="J2964">
        <v>16.3</v>
      </c>
      <c r="K2964" t="s">
        <v>849</v>
      </c>
    </row>
    <row r="2965" spans="1:11" x14ac:dyDescent="0.25">
      <c r="A2965" t="s">
        <v>359</v>
      </c>
      <c r="B2965">
        <v>292</v>
      </c>
      <c r="C2965">
        <v>21</v>
      </c>
      <c r="D2965">
        <v>54</v>
      </c>
      <c r="E2965" t="s">
        <v>30</v>
      </c>
      <c r="F2965">
        <v>12.04</v>
      </c>
      <c r="G2965">
        <v>54.09</v>
      </c>
      <c r="H2965">
        <v>13.4</v>
      </c>
      <c r="I2965">
        <v>22.08</v>
      </c>
      <c r="J2965">
        <v>1.65</v>
      </c>
      <c r="K2965" t="s">
        <v>850</v>
      </c>
    </row>
    <row r="2966" spans="1:11" x14ac:dyDescent="0.25">
      <c r="A2966" t="s">
        <v>360</v>
      </c>
      <c r="B2966">
        <v>292</v>
      </c>
      <c r="C2966">
        <v>21</v>
      </c>
      <c r="D2966">
        <v>54</v>
      </c>
      <c r="E2966" t="s">
        <v>30</v>
      </c>
      <c r="F2966">
        <v>12.04</v>
      </c>
      <c r="G2966">
        <v>54.52</v>
      </c>
      <c r="H2966">
        <v>30</v>
      </c>
      <c r="I2966">
        <v>121.4</v>
      </c>
      <c r="J2966">
        <v>8.6</v>
      </c>
      <c r="K2966" t="s">
        <v>850</v>
      </c>
    </row>
    <row r="2967" spans="1:11" x14ac:dyDescent="0.25">
      <c r="A2967" t="s">
        <v>361</v>
      </c>
      <c r="B2967">
        <v>292</v>
      </c>
      <c r="C2967">
        <v>21</v>
      </c>
      <c r="D2967">
        <v>83</v>
      </c>
      <c r="E2967" t="s">
        <v>30</v>
      </c>
      <c r="F2967">
        <v>31.1</v>
      </c>
      <c r="G2967">
        <v>106.22</v>
      </c>
      <c r="H2967">
        <v>89</v>
      </c>
      <c r="I2967">
        <v>368.55</v>
      </c>
      <c r="J2967">
        <v>21.61</v>
      </c>
      <c r="K2967" t="s">
        <v>851</v>
      </c>
    </row>
    <row r="2968" spans="1:11" x14ac:dyDescent="0.25">
      <c r="A2968" t="s">
        <v>362</v>
      </c>
      <c r="B2968">
        <v>292</v>
      </c>
      <c r="C2968">
        <v>21</v>
      </c>
      <c r="D2968">
        <v>81</v>
      </c>
      <c r="E2968" t="s">
        <v>30</v>
      </c>
      <c r="F2968">
        <v>31.25</v>
      </c>
      <c r="G2968">
        <v>104.56</v>
      </c>
      <c r="H2968">
        <v>120</v>
      </c>
      <c r="I2968">
        <v>483.1</v>
      </c>
      <c r="J2968">
        <v>30.27</v>
      </c>
      <c r="K2968" t="s">
        <v>852</v>
      </c>
    </row>
    <row r="2969" spans="1:11" x14ac:dyDescent="0.25">
      <c r="A2969" t="s">
        <v>363</v>
      </c>
      <c r="B2969">
        <v>292</v>
      </c>
      <c r="C2969">
        <v>21</v>
      </c>
      <c r="D2969">
        <v>51</v>
      </c>
      <c r="E2969" t="s">
        <v>30</v>
      </c>
      <c r="F2969">
        <v>11.83</v>
      </c>
      <c r="G2969">
        <v>54.98</v>
      </c>
      <c r="H2969">
        <v>138.04</v>
      </c>
      <c r="I2969">
        <v>396.48</v>
      </c>
      <c r="J2969">
        <v>33.97</v>
      </c>
      <c r="K2969" t="s">
        <v>853</v>
      </c>
    </row>
    <row r="2970" spans="1:11" x14ac:dyDescent="0.25">
      <c r="A2970" t="s">
        <v>364</v>
      </c>
      <c r="B2970">
        <v>292</v>
      </c>
      <c r="C2970">
        <v>21</v>
      </c>
      <c r="D2970">
        <v>51</v>
      </c>
      <c r="E2970" t="s">
        <v>30</v>
      </c>
      <c r="F2970">
        <v>11.83</v>
      </c>
      <c r="G2970">
        <v>54.93</v>
      </c>
      <c r="H2970">
        <v>154.30000000000001</v>
      </c>
      <c r="I2970">
        <v>586.52</v>
      </c>
      <c r="J2970">
        <v>48.46</v>
      </c>
      <c r="K2970" t="s">
        <v>853</v>
      </c>
    </row>
    <row r="2971" spans="1:11" x14ac:dyDescent="0.25">
      <c r="A2971" t="s">
        <v>365</v>
      </c>
      <c r="B2971">
        <v>292</v>
      </c>
      <c r="C2971">
        <v>21</v>
      </c>
      <c r="D2971">
        <v>71</v>
      </c>
      <c r="E2971" t="s">
        <v>30</v>
      </c>
      <c r="F2971">
        <v>17.739999999999998</v>
      </c>
      <c r="G2971">
        <v>77.91</v>
      </c>
      <c r="H2971">
        <v>138.04</v>
      </c>
      <c r="I2971">
        <v>396.48</v>
      </c>
      <c r="J2971">
        <v>34.020000000000003</v>
      </c>
      <c r="K2971" t="s">
        <v>854</v>
      </c>
    </row>
    <row r="2972" spans="1:11" x14ac:dyDescent="0.25">
      <c r="A2972" t="s">
        <v>366</v>
      </c>
      <c r="B2972">
        <v>292</v>
      </c>
      <c r="C2972">
        <v>21</v>
      </c>
      <c r="D2972">
        <v>71</v>
      </c>
      <c r="E2972" t="s">
        <v>30</v>
      </c>
      <c r="F2972">
        <v>17.739999999999998</v>
      </c>
      <c r="G2972">
        <v>77.849999999999994</v>
      </c>
      <c r="H2972">
        <v>154.30000000000001</v>
      </c>
      <c r="I2972">
        <v>586.52</v>
      </c>
      <c r="J2972">
        <v>48.46</v>
      </c>
      <c r="K2972" t="s">
        <v>854</v>
      </c>
    </row>
    <row r="2973" spans="1:11" x14ac:dyDescent="0.25">
      <c r="A2973" t="s">
        <v>367</v>
      </c>
      <c r="B2973">
        <v>292</v>
      </c>
      <c r="C2973">
        <v>21</v>
      </c>
      <c r="D2973">
        <v>53</v>
      </c>
      <c r="E2973" t="s">
        <v>30</v>
      </c>
      <c r="F2973">
        <v>11.44</v>
      </c>
      <c r="G2973">
        <v>54.36</v>
      </c>
      <c r="H2973">
        <v>113.04</v>
      </c>
      <c r="I2973">
        <v>196.08</v>
      </c>
      <c r="J2973">
        <v>18.59</v>
      </c>
      <c r="K2973" t="s">
        <v>855</v>
      </c>
    </row>
    <row r="2974" spans="1:11" x14ac:dyDescent="0.25">
      <c r="A2974" t="s">
        <v>368</v>
      </c>
      <c r="B2974">
        <v>292</v>
      </c>
      <c r="C2974">
        <v>21</v>
      </c>
      <c r="D2974">
        <v>53</v>
      </c>
      <c r="E2974" t="s">
        <v>30</v>
      </c>
      <c r="F2974">
        <v>11.44</v>
      </c>
      <c r="G2974">
        <v>54.27</v>
      </c>
      <c r="H2974">
        <v>109.3</v>
      </c>
      <c r="I2974">
        <v>204.29</v>
      </c>
      <c r="J2974">
        <v>18.97</v>
      </c>
      <c r="K2974" t="s">
        <v>855</v>
      </c>
    </row>
    <row r="2975" spans="1:11" x14ac:dyDescent="0.25">
      <c r="A2975" t="s">
        <v>369</v>
      </c>
      <c r="B2975">
        <v>292</v>
      </c>
      <c r="C2975">
        <v>21</v>
      </c>
      <c r="D2975">
        <v>87</v>
      </c>
      <c r="E2975" t="s">
        <v>30</v>
      </c>
      <c r="F2975">
        <v>19.63</v>
      </c>
      <c r="G2975">
        <v>94.72</v>
      </c>
      <c r="H2975">
        <v>341.13</v>
      </c>
      <c r="I2975">
        <v>386.35</v>
      </c>
      <c r="J2975">
        <v>31.22</v>
      </c>
      <c r="K2975" t="s">
        <v>856</v>
      </c>
    </row>
    <row r="2976" spans="1:11" x14ac:dyDescent="0.25">
      <c r="A2976" t="s">
        <v>370</v>
      </c>
      <c r="B2976">
        <v>292</v>
      </c>
      <c r="C2976">
        <v>21</v>
      </c>
      <c r="D2976">
        <v>85</v>
      </c>
      <c r="E2976" t="s">
        <v>30</v>
      </c>
      <c r="F2976">
        <v>19.53</v>
      </c>
      <c r="G2976">
        <v>93.74</v>
      </c>
      <c r="H2976">
        <v>281.76</v>
      </c>
      <c r="I2976">
        <v>426.01</v>
      </c>
      <c r="J2976">
        <v>34.17</v>
      </c>
      <c r="K2976" t="s">
        <v>857</v>
      </c>
    </row>
    <row r="2977" spans="1:11" x14ac:dyDescent="0.25">
      <c r="A2977" t="s">
        <v>371</v>
      </c>
      <c r="B2977">
        <v>292</v>
      </c>
      <c r="C2977">
        <v>21</v>
      </c>
      <c r="D2977">
        <v>58</v>
      </c>
      <c r="E2977" t="s">
        <v>30</v>
      </c>
      <c r="F2977">
        <v>14.41</v>
      </c>
      <c r="G2977">
        <v>61.46</v>
      </c>
      <c r="H2977">
        <v>43.31</v>
      </c>
      <c r="I2977">
        <v>100.66</v>
      </c>
      <c r="J2977">
        <v>8.24</v>
      </c>
      <c r="K2977" t="s">
        <v>858</v>
      </c>
    </row>
    <row r="2978" spans="1:11" x14ac:dyDescent="0.25">
      <c r="A2978" t="s">
        <v>372</v>
      </c>
      <c r="B2978">
        <v>292</v>
      </c>
      <c r="C2978">
        <v>21</v>
      </c>
      <c r="D2978">
        <v>58</v>
      </c>
      <c r="E2978" t="s">
        <v>30</v>
      </c>
      <c r="F2978">
        <v>14.41</v>
      </c>
      <c r="G2978">
        <v>61.72</v>
      </c>
      <c r="H2978">
        <v>70.16</v>
      </c>
      <c r="I2978">
        <v>111.83</v>
      </c>
      <c r="J2978">
        <v>8.92</v>
      </c>
      <c r="K2978" t="s">
        <v>858</v>
      </c>
    </row>
    <row r="2979" spans="1:11" x14ac:dyDescent="0.25">
      <c r="A2979" t="s">
        <v>373</v>
      </c>
      <c r="B2979">
        <v>292</v>
      </c>
      <c r="C2979">
        <v>21</v>
      </c>
      <c r="D2979">
        <v>54</v>
      </c>
      <c r="E2979" t="s">
        <v>30</v>
      </c>
      <c r="F2979">
        <v>12.91</v>
      </c>
      <c r="G2979">
        <v>55.91</v>
      </c>
      <c r="H2979">
        <v>25.81</v>
      </c>
      <c r="I2979">
        <v>92.79</v>
      </c>
      <c r="J2979">
        <v>6.82</v>
      </c>
      <c r="K2979" t="s">
        <v>859</v>
      </c>
    </row>
    <row r="2980" spans="1:11" x14ac:dyDescent="0.25">
      <c r="A2980" t="s">
        <v>374</v>
      </c>
      <c r="B2980">
        <v>292</v>
      </c>
      <c r="C2980">
        <v>21</v>
      </c>
      <c r="D2980">
        <v>54</v>
      </c>
      <c r="E2980" t="s">
        <v>30</v>
      </c>
      <c r="F2980">
        <v>12.91</v>
      </c>
      <c r="G2980">
        <v>56.26</v>
      </c>
      <c r="H2980">
        <v>50.16</v>
      </c>
      <c r="I2980">
        <v>94.83</v>
      </c>
      <c r="J2980">
        <v>6.89</v>
      </c>
      <c r="K2980" t="s">
        <v>859</v>
      </c>
    </row>
    <row r="2981" spans="1:11" x14ac:dyDescent="0.25">
      <c r="A2981" t="s">
        <v>375</v>
      </c>
      <c r="B2981">
        <v>292</v>
      </c>
      <c r="C2981">
        <v>21</v>
      </c>
      <c r="D2981">
        <v>63</v>
      </c>
      <c r="E2981" t="s">
        <v>30</v>
      </c>
      <c r="F2981">
        <v>15.6</v>
      </c>
      <c r="G2981">
        <v>71.95</v>
      </c>
      <c r="H2981">
        <v>63.9</v>
      </c>
      <c r="I2981">
        <v>43.64</v>
      </c>
      <c r="J2981">
        <v>3.92</v>
      </c>
      <c r="K2981" t="s">
        <v>860</v>
      </c>
    </row>
    <row r="2982" spans="1:11" x14ac:dyDescent="0.25">
      <c r="A2982" t="s">
        <v>376</v>
      </c>
      <c r="B2982">
        <v>292</v>
      </c>
      <c r="C2982">
        <v>21</v>
      </c>
      <c r="D2982">
        <v>63</v>
      </c>
      <c r="E2982" t="s">
        <v>30</v>
      </c>
      <c r="F2982">
        <v>16.12</v>
      </c>
      <c r="G2982">
        <v>66.91</v>
      </c>
      <c r="H2982">
        <v>88.69</v>
      </c>
      <c r="I2982">
        <v>53.09</v>
      </c>
      <c r="J2982">
        <v>3.75</v>
      </c>
      <c r="K2982" t="s">
        <v>860</v>
      </c>
    </row>
    <row r="2983" spans="1:11" x14ac:dyDescent="0.25">
      <c r="A2983" t="s">
        <v>377</v>
      </c>
      <c r="B2983">
        <v>292</v>
      </c>
      <c r="C2983">
        <v>21</v>
      </c>
      <c r="D2983">
        <v>39</v>
      </c>
      <c r="E2983" t="s">
        <v>30</v>
      </c>
      <c r="F2983">
        <v>8.1999999999999993</v>
      </c>
      <c r="G2983">
        <v>43.24</v>
      </c>
      <c r="H2983">
        <v>43.31</v>
      </c>
      <c r="I2983">
        <v>40.96</v>
      </c>
      <c r="J2983">
        <v>3.41</v>
      </c>
      <c r="K2983" t="s">
        <v>861</v>
      </c>
    </row>
    <row r="2984" spans="1:11" x14ac:dyDescent="0.25">
      <c r="A2984" t="s">
        <v>378</v>
      </c>
      <c r="B2984">
        <v>292</v>
      </c>
      <c r="C2984">
        <v>21</v>
      </c>
      <c r="D2984">
        <v>45</v>
      </c>
      <c r="E2984" t="s">
        <v>30</v>
      </c>
      <c r="F2984">
        <v>8.99</v>
      </c>
      <c r="G2984">
        <v>44.12</v>
      </c>
      <c r="H2984">
        <v>65.16</v>
      </c>
      <c r="I2984">
        <v>50.03</v>
      </c>
      <c r="J2984">
        <v>3.25</v>
      </c>
      <c r="K2984" t="s">
        <v>861</v>
      </c>
    </row>
    <row r="2985" spans="1:11" x14ac:dyDescent="0.25">
      <c r="A2985" t="s">
        <v>379</v>
      </c>
      <c r="B2985">
        <v>292</v>
      </c>
      <c r="C2985">
        <v>21</v>
      </c>
      <c r="D2985">
        <v>37</v>
      </c>
      <c r="E2985" t="s">
        <v>30</v>
      </c>
      <c r="F2985">
        <v>7.12</v>
      </c>
      <c r="G2985">
        <v>35.700000000000003</v>
      </c>
      <c r="H2985">
        <v>6</v>
      </c>
      <c r="I2985">
        <v>15.18</v>
      </c>
      <c r="J2985">
        <v>1.29</v>
      </c>
      <c r="K2985" t="s">
        <v>862</v>
      </c>
    </row>
    <row r="2986" spans="1:11" x14ac:dyDescent="0.25">
      <c r="A2986" t="s">
        <v>380</v>
      </c>
      <c r="B2986">
        <v>292</v>
      </c>
      <c r="C2986">
        <v>21</v>
      </c>
      <c r="D2986">
        <v>37</v>
      </c>
      <c r="E2986" t="s">
        <v>30</v>
      </c>
      <c r="F2986">
        <v>7.12</v>
      </c>
      <c r="G2986">
        <v>35.78</v>
      </c>
      <c r="H2986">
        <v>4</v>
      </c>
      <c r="I2986">
        <v>10.119999999999999</v>
      </c>
      <c r="J2986">
        <v>0.86</v>
      </c>
      <c r="K2986" t="s">
        <v>862</v>
      </c>
    </row>
    <row r="2987" spans="1:11" x14ac:dyDescent="0.25">
      <c r="A2987" t="s">
        <v>381</v>
      </c>
      <c r="B2987">
        <v>292</v>
      </c>
      <c r="C2987">
        <v>21</v>
      </c>
      <c r="D2987">
        <v>48</v>
      </c>
      <c r="E2987" t="s">
        <v>30</v>
      </c>
      <c r="F2987">
        <v>10.67</v>
      </c>
      <c r="G2987">
        <v>49.83</v>
      </c>
      <c r="H2987">
        <v>34.71</v>
      </c>
      <c r="I2987">
        <v>13.16</v>
      </c>
      <c r="J2987">
        <v>1.1499999999999999</v>
      </c>
      <c r="K2987" t="s">
        <v>863</v>
      </c>
    </row>
    <row r="2988" spans="1:11" x14ac:dyDescent="0.25">
      <c r="A2988" t="s">
        <v>382</v>
      </c>
      <c r="B2988">
        <v>292</v>
      </c>
      <c r="C2988">
        <v>21</v>
      </c>
      <c r="D2988">
        <v>46</v>
      </c>
      <c r="E2988" t="s">
        <v>30</v>
      </c>
      <c r="F2988">
        <v>10.7</v>
      </c>
      <c r="G2988">
        <v>48.97</v>
      </c>
      <c r="H2988">
        <v>48.38</v>
      </c>
      <c r="I2988">
        <v>28.68</v>
      </c>
      <c r="J2988">
        <v>2.5</v>
      </c>
      <c r="K2988" t="s">
        <v>864</v>
      </c>
    </row>
    <row r="2989" spans="1:11" x14ac:dyDescent="0.25">
      <c r="A2989" t="s">
        <v>383</v>
      </c>
      <c r="B2989">
        <v>242</v>
      </c>
      <c r="C2989">
        <v>27</v>
      </c>
      <c r="D2989">
        <v>25</v>
      </c>
      <c r="E2989" t="s">
        <v>30</v>
      </c>
      <c r="F2989">
        <v>17.559999999999999</v>
      </c>
      <c r="G2989">
        <v>48.88</v>
      </c>
      <c r="H2989" s="1">
        <v>1690</v>
      </c>
      <c r="I2989" s="1">
        <v>9269.7999999999993</v>
      </c>
      <c r="J2989">
        <v>428.61</v>
      </c>
      <c r="K2989" t="s">
        <v>865</v>
      </c>
    </row>
    <row r="2990" spans="1:11" x14ac:dyDescent="0.25">
      <c r="A2990" t="s">
        <v>384</v>
      </c>
      <c r="B2990">
        <v>242</v>
      </c>
      <c r="C2990">
        <v>27</v>
      </c>
      <c r="D2990">
        <v>24</v>
      </c>
      <c r="E2990" t="s">
        <v>30</v>
      </c>
      <c r="F2990">
        <v>16.84</v>
      </c>
      <c r="G2990">
        <v>46.95</v>
      </c>
      <c r="H2990" s="1">
        <v>1360</v>
      </c>
      <c r="I2990" s="1">
        <v>7207.3</v>
      </c>
      <c r="J2990">
        <v>329.44</v>
      </c>
      <c r="K2990" t="s">
        <v>866</v>
      </c>
    </row>
    <row r="2991" spans="1:11" x14ac:dyDescent="0.25">
      <c r="A2991" t="s">
        <v>385</v>
      </c>
      <c r="B2991">
        <v>292</v>
      </c>
      <c r="C2991">
        <v>21</v>
      </c>
      <c r="D2991">
        <v>65</v>
      </c>
      <c r="E2991" t="s">
        <v>30</v>
      </c>
      <c r="F2991">
        <v>23.02</v>
      </c>
      <c r="G2991">
        <v>82.08</v>
      </c>
      <c r="H2991">
        <v>80.75</v>
      </c>
      <c r="I2991">
        <v>222.05</v>
      </c>
      <c r="J2991">
        <v>14.04</v>
      </c>
      <c r="K2991" t="s">
        <v>867</v>
      </c>
    </row>
    <row r="2992" spans="1:11" x14ac:dyDescent="0.25">
      <c r="A2992" t="s">
        <v>386</v>
      </c>
      <c r="B2992">
        <v>292</v>
      </c>
      <c r="C2992">
        <v>21</v>
      </c>
      <c r="D2992">
        <v>62</v>
      </c>
      <c r="E2992" t="s">
        <v>30</v>
      </c>
      <c r="F2992">
        <v>22.81</v>
      </c>
      <c r="G2992">
        <v>85.54</v>
      </c>
      <c r="H2992">
        <v>50.83</v>
      </c>
      <c r="I2992">
        <v>93.98</v>
      </c>
      <c r="J2992">
        <v>5.96</v>
      </c>
      <c r="K2992" t="s">
        <v>868</v>
      </c>
    </row>
    <row r="2993" spans="1:11" x14ac:dyDescent="0.25">
      <c r="A2993" t="s">
        <v>387</v>
      </c>
      <c r="B2993">
        <v>292</v>
      </c>
      <c r="C2993">
        <v>21</v>
      </c>
      <c r="D2993">
        <v>74</v>
      </c>
      <c r="E2993" t="s">
        <v>30</v>
      </c>
      <c r="F2993">
        <v>20.16</v>
      </c>
      <c r="G2993">
        <v>74.23</v>
      </c>
      <c r="H2993">
        <v>22.5</v>
      </c>
      <c r="I2993">
        <v>18.05</v>
      </c>
      <c r="J2993">
        <v>0.99</v>
      </c>
      <c r="K2993" t="s">
        <v>869</v>
      </c>
    </row>
    <row r="2994" spans="1:11" x14ac:dyDescent="0.25">
      <c r="A2994" t="s">
        <v>388</v>
      </c>
      <c r="B2994">
        <v>292</v>
      </c>
      <c r="C2994">
        <v>21</v>
      </c>
      <c r="D2994">
        <v>74</v>
      </c>
      <c r="E2994" t="s">
        <v>30</v>
      </c>
      <c r="F2994">
        <v>20.16</v>
      </c>
      <c r="G2994">
        <v>74.22</v>
      </c>
      <c r="H2994">
        <v>55</v>
      </c>
      <c r="I2994">
        <v>159.5</v>
      </c>
      <c r="J2994">
        <v>9.99</v>
      </c>
      <c r="K2994" t="s">
        <v>869</v>
      </c>
    </row>
    <row r="2995" spans="1:11" x14ac:dyDescent="0.25">
      <c r="A2995" t="s">
        <v>389</v>
      </c>
      <c r="B2995">
        <v>292</v>
      </c>
      <c r="C2995">
        <v>21</v>
      </c>
      <c r="D2995">
        <v>58</v>
      </c>
      <c r="E2995" t="s">
        <v>30</v>
      </c>
      <c r="F2995">
        <v>14.15</v>
      </c>
      <c r="G2995">
        <v>60.77</v>
      </c>
      <c r="H2995">
        <v>22.5</v>
      </c>
      <c r="I2995">
        <v>18.05</v>
      </c>
      <c r="J2995">
        <v>1.0900000000000001</v>
      </c>
      <c r="K2995" t="s">
        <v>869</v>
      </c>
    </row>
    <row r="2996" spans="1:11" x14ac:dyDescent="0.25">
      <c r="A2996" t="s">
        <v>390</v>
      </c>
      <c r="B2996">
        <v>292</v>
      </c>
      <c r="C2996">
        <v>21</v>
      </c>
      <c r="D2996">
        <v>58</v>
      </c>
      <c r="E2996" t="s">
        <v>30</v>
      </c>
      <c r="F2996">
        <v>14.15</v>
      </c>
      <c r="G2996">
        <v>55.13</v>
      </c>
      <c r="H2996">
        <v>55</v>
      </c>
      <c r="I2996">
        <v>159.5</v>
      </c>
      <c r="J2996">
        <v>9.99</v>
      </c>
      <c r="K2996" t="s">
        <v>869</v>
      </c>
    </row>
    <row r="2997" spans="1:11" x14ac:dyDescent="0.25">
      <c r="A2997" t="s">
        <v>391</v>
      </c>
      <c r="B2997">
        <v>292</v>
      </c>
      <c r="C2997">
        <v>21</v>
      </c>
      <c r="D2997">
        <v>63</v>
      </c>
      <c r="E2997" t="s">
        <v>30</v>
      </c>
      <c r="F2997">
        <v>17.68</v>
      </c>
      <c r="G2997">
        <v>71.22</v>
      </c>
      <c r="H2997">
        <v>54.16</v>
      </c>
      <c r="I2997">
        <v>129.59</v>
      </c>
      <c r="J2997">
        <v>8.9499999999999993</v>
      </c>
      <c r="K2997" t="s">
        <v>870</v>
      </c>
    </row>
    <row r="2998" spans="1:11" x14ac:dyDescent="0.25">
      <c r="A2998" t="s">
        <v>392</v>
      </c>
      <c r="B2998">
        <v>292</v>
      </c>
      <c r="C2998">
        <v>21</v>
      </c>
      <c r="D2998">
        <v>63</v>
      </c>
      <c r="E2998" t="s">
        <v>30</v>
      </c>
      <c r="F2998">
        <v>17.68</v>
      </c>
      <c r="G2998">
        <v>71.5</v>
      </c>
      <c r="H2998">
        <v>40</v>
      </c>
      <c r="I2998">
        <v>106.15</v>
      </c>
      <c r="J2998">
        <v>7.3</v>
      </c>
      <c r="K2998" t="s">
        <v>871</v>
      </c>
    </row>
    <row r="2999" spans="1:11" x14ac:dyDescent="0.25">
      <c r="A2999" t="s">
        <v>393</v>
      </c>
      <c r="B2999">
        <v>292</v>
      </c>
      <c r="C2999">
        <v>21</v>
      </c>
      <c r="D2999">
        <v>68</v>
      </c>
      <c r="E2999" t="s">
        <v>30</v>
      </c>
      <c r="F2999">
        <v>18.010000000000002</v>
      </c>
      <c r="G2999">
        <v>74.3</v>
      </c>
      <c r="H2999">
        <v>51.66</v>
      </c>
      <c r="I2999">
        <v>128.76</v>
      </c>
      <c r="J2999">
        <v>8.93</v>
      </c>
      <c r="K2999" t="s">
        <v>872</v>
      </c>
    </row>
    <row r="3000" spans="1:11" x14ac:dyDescent="0.25">
      <c r="A3000" t="s">
        <v>394</v>
      </c>
      <c r="B3000">
        <v>292</v>
      </c>
      <c r="C3000">
        <v>21</v>
      </c>
      <c r="D3000">
        <v>68</v>
      </c>
      <c r="E3000" t="s">
        <v>30</v>
      </c>
      <c r="F3000">
        <v>18.010000000000002</v>
      </c>
      <c r="G3000">
        <v>74.56</v>
      </c>
      <c r="H3000">
        <v>40</v>
      </c>
      <c r="I3000">
        <v>106.15</v>
      </c>
      <c r="J3000">
        <v>7.3</v>
      </c>
      <c r="K3000" t="s">
        <v>873</v>
      </c>
    </row>
    <row r="3001" spans="1:11" x14ac:dyDescent="0.25">
      <c r="A3001" t="s">
        <v>395</v>
      </c>
      <c r="B3001">
        <v>292</v>
      </c>
      <c r="C3001">
        <v>21</v>
      </c>
      <c r="D3001">
        <v>53</v>
      </c>
      <c r="E3001" t="s">
        <v>30</v>
      </c>
      <c r="F3001">
        <v>18.36</v>
      </c>
      <c r="G3001">
        <v>67.86</v>
      </c>
      <c r="H3001">
        <v>131.9</v>
      </c>
      <c r="I3001">
        <v>885.53</v>
      </c>
      <c r="J3001">
        <v>53.76</v>
      </c>
      <c r="K3001" t="s">
        <v>874</v>
      </c>
    </row>
    <row r="3002" spans="1:11" x14ac:dyDescent="0.25">
      <c r="A3002" t="s">
        <v>396</v>
      </c>
      <c r="B3002">
        <v>292</v>
      </c>
      <c r="C3002">
        <v>21</v>
      </c>
      <c r="D3002">
        <v>59</v>
      </c>
      <c r="E3002" t="s">
        <v>30</v>
      </c>
      <c r="F3002">
        <v>19.41</v>
      </c>
      <c r="G3002">
        <v>74.650000000000006</v>
      </c>
      <c r="H3002">
        <v>86.67</v>
      </c>
      <c r="I3002">
        <v>465</v>
      </c>
      <c r="J3002">
        <v>28.91</v>
      </c>
      <c r="K3002" t="s">
        <v>875</v>
      </c>
    </row>
    <row r="3003" spans="1:11" x14ac:dyDescent="0.25">
      <c r="A3003" t="s">
        <v>397</v>
      </c>
      <c r="B3003">
        <v>292</v>
      </c>
      <c r="C3003">
        <v>21</v>
      </c>
      <c r="D3003">
        <v>36</v>
      </c>
      <c r="E3003" t="s">
        <v>30</v>
      </c>
      <c r="F3003">
        <v>6.67</v>
      </c>
      <c r="G3003">
        <v>33.5</v>
      </c>
      <c r="H3003">
        <v>101.67</v>
      </c>
      <c r="I3003">
        <v>237.29</v>
      </c>
      <c r="J3003">
        <v>19.2</v>
      </c>
      <c r="K3003" t="s">
        <v>876</v>
      </c>
    </row>
    <row r="3004" spans="1:11" x14ac:dyDescent="0.25">
      <c r="A3004" t="s">
        <v>398</v>
      </c>
      <c r="B3004">
        <v>292</v>
      </c>
      <c r="C3004">
        <v>21</v>
      </c>
      <c r="D3004">
        <v>32</v>
      </c>
      <c r="E3004" t="s">
        <v>30</v>
      </c>
      <c r="F3004">
        <v>6.65</v>
      </c>
      <c r="G3004">
        <v>27.91</v>
      </c>
      <c r="H3004">
        <v>83.32</v>
      </c>
      <c r="I3004">
        <v>155.25</v>
      </c>
      <c r="J3004">
        <v>10.58</v>
      </c>
      <c r="K3004" t="s">
        <v>877</v>
      </c>
    </row>
    <row r="3005" spans="1:11" x14ac:dyDescent="0.25">
      <c r="A3005" t="s">
        <v>399</v>
      </c>
      <c r="B3005">
        <v>292</v>
      </c>
      <c r="C3005">
        <v>21</v>
      </c>
      <c r="D3005">
        <v>21</v>
      </c>
      <c r="E3005" t="s">
        <v>30</v>
      </c>
      <c r="F3005">
        <v>3.62</v>
      </c>
      <c r="G3005">
        <v>18.53</v>
      </c>
      <c r="H3005">
        <v>56.67</v>
      </c>
      <c r="I3005">
        <v>156.49</v>
      </c>
      <c r="J3005">
        <v>12.58</v>
      </c>
      <c r="K3005" t="s">
        <v>878</v>
      </c>
    </row>
    <row r="3006" spans="1:11" x14ac:dyDescent="0.25">
      <c r="A3006" t="s">
        <v>400</v>
      </c>
      <c r="B3006">
        <v>292</v>
      </c>
      <c r="C3006">
        <v>21</v>
      </c>
      <c r="D3006">
        <v>19</v>
      </c>
      <c r="E3006" t="s">
        <v>30</v>
      </c>
      <c r="F3006">
        <v>3.57</v>
      </c>
      <c r="G3006">
        <v>15.28</v>
      </c>
      <c r="H3006">
        <v>48.32</v>
      </c>
      <c r="I3006">
        <v>93.43</v>
      </c>
      <c r="J3006">
        <v>6.46</v>
      </c>
      <c r="K3006" t="s">
        <v>879</v>
      </c>
    </row>
    <row r="3007" spans="1:11" x14ac:dyDescent="0.25">
      <c r="A3007" t="s">
        <v>401</v>
      </c>
      <c r="B3007">
        <v>292</v>
      </c>
      <c r="C3007">
        <v>21</v>
      </c>
      <c r="D3007">
        <v>47</v>
      </c>
      <c r="E3007" t="s">
        <v>30</v>
      </c>
      <c r="F3007">
        <v>12.39</v>
      </c>
      <c r="G3007">
        <v>49.67</v>
      </c>
      <c r="H3007">
        <v>101.67</v>
      </c>
      <c r="I3007">
        <v>237.41</v>
      </c>
      <c r="J3007">
        <v>19.2</v>
      </c>
      <c r="K3007" t="s">
        <v>880</v>
      </c>
    </row>
    <row r="3008" spans="1:11" x14ac:dyDescent="0.25">
      <c r="A3008" t="s">
        <v>402</v>
      </c>
      <c r="B3008">
        <v>292</v>
      </c>
      <c r="C3008">
        <v>21</v>
      </c>
      <c r="D3008">
        <v>43</v>
      </c>
      <c r="E3008" t="s">
        <v>30</v>
      </c>
      <c r="F3008">
        <v>12.4</v>
      </c>
      <c r="G3008">
        <v>47.28</v>
      </c>
      <c r="H3008">
        <v>88.32</v>
      </c>
      <c r="I3008">
        <v>198.1</v>
      </c>
      <c r="J3008">
        <v>13.33</v>
      </c>
      <c r="K3008" t="s">
        <v>881</v>
      </c>
    </row>
    <row r="3009" spans="1:11" x14ac:dyDescent="0.25">
      <c r="A3009" t="s">
        <v>403</v>
      </c>
      <c r="B3009">
        <v>292</v>
      </c>
      <c r="C3009">
        <v>21</v>
      </c>
      <c r="D3009">
        <v>75</v>
      </c>
      <c r="E3009" t="s">
        <v>30</v>
      </c>
      <c r="F3009">
        <v>27.65</v>
      </c>
      <c r="G3009">
        <v>93.78</v>
      </c>
      <c r="H3009">
        <v>41</v>
      </c>
      <c r="I3009">
        <v>138.47999999999999</v>
      </c>
      <c r="J3009">
        <v>8.4499999999999993</v>
      </c>
      <c r="K3009" t="s">
        <v>882</v>
      </c>
    </row>
    <row r="3010" spans="1:11" x14ac:dyDescent="0.25">
      <c r="A3010" t="s">
        <v>404</v>
      </c>
      <c r="B3010">
        <v>292</v>
      </c>
      <c r="C3010">
        <v>21</v>
      </c>
      <c r="D3010">
        <v>75</v>
      </c>
      <c r="E3010" t="s">
        <v>30</v>
      </c>
      <c r="F3010">
        <v>27.73</v>
      </c>
      <c r="G3010">
        <v>86.82</v>
      </c>
      <c r="H3010">
        <v>22</v>
      </c>
      <c r="I3010">
        <v>87.1</v>
      </c>
      <c r="J3010">
        <v>4.95</v>
      </c>
      <c r="K3010" t="s">
        <v>883</v>
      </c>
    </row>
    <row r="3011" spans="1:11" x14ac:dyDescent="0.25">
      <c r="A3011" t="s">
        <v>405</v>
      </c>
      <c r="B3011">
        <v>292</v>
      </c>
      <c r="C3011">
        <v>21</v>
      </c>
      <c r="D3011">
        <v>68</v>
      </c>
      <c r="E3011" t="s">
        <v>30</v>
      </c>
      <c r="F3011">
        <v>23.38</v>
      </c>
      <c r="G3011">
        <v>81.87</v>
      </c>
      <c r="H3011">
        <v>41</v>
      </c>
      <c r="I3011">
        <v>138.47999999999999</v>
      </c>
      <c r="J3011">
        <v>8.4499999999999993</v>
      </c>
      <c r="K3011" t="s">
        <v>884</v>
      </c>
    </row>
    <row r="3012" spans="1:11" x14ac:dyDescent="0.25">
      <c r="A3012" t="s">
        <v>406</v>
      </c>
      <c r="B3012">
        <v>292</v>
      </c>
      <c r="C3012">
        <v>21</v>
      </c>
      <c r="D3012">
        <v>68</v>
      </c>
      <c r="E3012" t="s">
        <v>30</v>
      </c>
      <c r="F3012">
        <v>23.38</v>
      </c>
      <c r="G3012">
        <v>81.81</v>
      </c>
      <c r="H3012">
        <v>22</v>
      </c>
      <c r="I3012">
        <v>87.1</v>
      </c>
      <c r="J3012">
        <v>5.28</v>
      </c>
      <c r="K3012" t="s">
        <v>885</v>
      </c>
    </row>
    <row r="3013" spans="1:11" x14ac:dyDescent="0.25">
      <c r="A3013" t="s">
        <v>407</v>
      </c>
      <c r="B3013">
        <v>292</v>
      </c>
      <c r="C3013">
        <v>21</v>
      </c>
      <c r="D3013">
        <v>37</v>
      </c>
      <c r="E3013" t="s">
        <v>30</v>
      </c>
      <c r="F3013">
        <v>11.36</v>
      </c>
      <c r="G3013">
        <v>42.59</v>
      </c>
      <c r="H3013" t="s">
        <v>31</v>
      </c>
      <c r="I3013" t="s">
        <v>31</v>
      </c>
      <c r="J3013" t="s">
        <v>31</v>
      </c>
      <c r="K3013" t="s">
        <v>886</v>
      </c>
    </row>
    <row r="3014" spans="1:11" x14ac:dyDescent="0.25">
      <c r="A3014" t="s">
        <v>408</v>
      </c>
      <c r="B3014">
        <v>292</v>
      </c>
      <c r="C3014">
        <v>21</v>
      </c>
      <c r="D3014">
        <v>37</v>
      </c>
      <c r="E3014" t="s">
        <v>30</v>
      </c>
      <c r="F3014">
        <v>11.36</v>
      </c>
      <c r="G3014">
        <v>42.58</v>
      </c>
      <c r="H3014">
        <v>44.29</v>
      </c>
      <c r="I3014">
        <v>240.42</v>
      </c>
      <c r="J3014">
        <v>14.47</v>
      </c>
      <c r="K3014" t="s">
        <v>886</v>
      </c>
    </row>
    <row r="3015" spans="1:11" x14ac:dyDescent="0.25">
      <c r="A3015" t="s">
        <v>409</v>
      </c>
      <c r="B3015">
        <v>292</v>
      </c>
      <c r="C3015">
        <v>21</v>
      </c>
      <c r="D3015">
        <v>37</v>
      </c>
      <c r="E3015" t="s">
        <v>30</v>
      </c>
      <c r="F3015">
        <v>11.7</v>
      </c>
      <c r="G3015">
        <v>42.9</v>
      </c>
      <c r="H3015">
        <v>45</v>
      </c>
      <c r="I3015">
        <v>226.55</v>
      </c>
      <c r="J3015">
        <v>14.3</v>
      </c>
      <c r="K3015" t="s">
        <v>887</v>
      </c>
    </row>
    <row r="3016" spans="1:11" x14ac:dyDescent="0.25">
      <c r="A3016" t="s">
        <v>410</v>
      </c>
      <c r="B3016">
        <v>292</v>
      </c>
      <c r="C3016">
        <v>21</v>
      </c>
      <c r="D3016">
        <v>37</v>
      </c>
      <c r="E3016" t="s">
        <v>30</v>
      </c>
      <c r="F3016">
        <v>11.7</v>
      </c>
      <c r="G3016">
        <v>42.92</v>
      </c>
      <c r="H3016">
        <v>45</v>
      </c>
      <c r="I3016">
        <v>256.55</v>
      </c>
      <c r="J3016">
        <v>15.6</v>
      </c>
      <c r="K3016" t="s">
        <v>887</v>
      </c>
    </row>
    <row r="3017" spans="1:11" x14ac:dyDescent="0.25">
      <c r="A3017" t="s">
        <v>411</v>
      </c>
      <c r="B3017">
        <v>292</v>
      </c>
      <c r="C3017">
        <v>21</v>
      </c>
      <c r="D3017">
        <v>33</v>
      </c>
      <c r="E3017" t="s">
        <v>30</v>
      </c>
      <c r="F3017">
        <v>10.62</v>
      </c>
      <c r="G3017">
        <v>38.74</v>
      </c>
      <c r="H3017">
        <v>35</v>
      </c>
      <c r="I3017">
        <v>138.55000000000001</v>
      </c>
      <c r="J3017">
        <v>8.7799999999999994</v>
      </c>
      <c r="K3017" t="s">
        <v>888</v>
      </c>
    </row>
    <row r="3018" spans="1:11" x14ac:dyDescent="0.25">
      <c r="A3018" t="s">
        <v>412</v>
      </c>
      <c r="B3018">
        <v>292</v>
      </c>
      <c r="C3018">
        <v>21</v>
      </c>
      <c r="D3018">
        <v>33</v>
      </c>
      <c r="E3018" t="s">
        <v>30</v>
      </c>
      <c r="F3018">
        <v>10.62</v>
      </c>
      <c r="G3018">
        <v>38.86</v>
      </c>
      <c r="H3018">
        <v>45</v>
      </c>
      <c r="I3018">
        <v>256.55</v>
      </c>
      <c r="J3018">
        <v>15.6</v>
      </c>
      <c r="K3018" t="s">
        <v>888</v>
      </c>
    </row>
    <row r="3019" spans="1:11" x14ac:dyDescent="0.25">
      <c r="A3019" t="s">
        <v>413</v>
      </c>
      <c r="B3019">
        <v>292</v>
      </c>
      <c r="C3019">
        <v>21</v>
      </c>
      <c r="D3019">
        <v>87</v>
      </c>
      <c r="E3019" t="s">
        <v>30</v>
      </c>
      <c r="F3019">
        <v>24.01</v>
      </c>
      <c r="G3019">
        <v>96.83</v>
      </c>
      <c r="H3019">
        <v>135.29</v>
      </c>
      <c r="I3019">
        <v>821.83</v>
      </c>
      <c r="J3019">
        <v>54.55</v>
      </c>
      <c r="K3019" t="s">
        <v>889</v>
      </c>
    </row>
    <row r="3020" spans="1:11" x14ac:dyDescent="0.25">
      <c r="A3020" t="s">
        <v>414</v>
      </c>
      <c r="B3020">
        <v>292</v>
      </c>
      <c r="C3020">
        <v>21</v>
      </c>
      <c r="D3020">
        <v>87</v>
      </c>
      <c r="E3020" t="s">
        <v>30</v>
      </c>
      <c r="F3020">
        <v>24.01</v>
      </c>
      <c r="G3020">
        <v>96.66</v>
      </c>
      <c r="H3020">
        <v>139.31</v>
      </c>
      <c r="I3020">
        <v>823.31</v>
      </c>
      <c r="J3020">
        <v>56.79</v>
      </c>
      <c r="K3020" t="s">
        <v>889</v>
      </c>
    </row>
    <row r="3021" spans="1:11" x14ac:dyDescent="0.25">
      <c r="A3021" t="s">
        <v>415</v>
      </c>
      <c r="B3021">
        <v>292</v>
      </c>
      <c r="C3021">
        <v>21</v>
      </c>
      <c r="D3021">
        <v>61</v>
      </c>
      <c r="E3021" t="s">
        <v>30</v>
      </c>
      <c r="F3021">
        <v>15.18</v>
      </c>
      <c r="G3021">
        <v>65.28</v>
      </c>
      <c r="H3021">
        <v>47.5</v>
      </c>
      <c r="I3021">
        <v>8.2200000000000006</v>
      </c>
      <c r="J3021">
        <v>0.85</v>
      </c>
      <c r="K3021" t="s">
        <v>890</v>
      </c>
    </row>
    <row r="3022" spans="1:11" x14ac:dyDescent="0.25">
      <c r="A3022" t="s">
        <v>416</v>
      </c>
      <c r="B3022">
        <v>292</v>
      </c>
      <c r="C3022">
        <v>21</v>
      </c>
      <c r="D3022">
        <v>63</v>
      </c>
      <c r="E3022" t="s">
        <v>30</v>
      </c>
      <c r="F3022">
        <v>15.92</v>
      </c>
      <c r="G3022">
        <v>68.45</v>
      </c>
      <c r="H3022">
        <v>35</v>
      </c>
      <c r="I3022">
        <v>39.85</v>
      </c>
      <c r="J3022">
        <v>3.04</v>
      </c>
      <c r="K3022" t="s">
        <v>891</v>
      </c>
    </row>
    <row r="3023" spans="1:11" x14ac:dyDescent="0.25">
      <c r="A3023" t="s">
        <v>417</v>
      </c>
      <c r="B3023">
        <v>292</v>
      </c>
      <c r="C3023">
        <v>21</v>
      </c>
      <c r="D3023">
        <v>75</v>
      </c>
      <c r="E3023" t="s">
        <v>30</v>
      </c>
      <c r="F3023">
        <v>13.3</v>
      </c>
      <c r="G3023">
        <v>62.98</v>
      </c>
      <c r="H3023">
        <v>131.13</v>
      </c>
      <c r="I3023">
        <v>421.41</v>
      </c>
      <c r="J3023">
        <v>37.18</v>
      </c>
      <c r="K3023" t="s">
        <v>892</v>
      </c>
    </row>
    <row r="3024" spans="1:11" x14ac:dyDescent="0.25">
      <c r="A3024" t="s">
        <v>418</v>
      </c>
      <c r="B3024">
        <v>292</v>
      </c>
      <c r="C3024">
        <v>21</v>
      </c>
      <c r="D3024">
        <v>94</v>
      </c>
      <c r="E3024" t="s">
        <v>30</v>
      </c>
      <c r="F3024">
        <v>14.28</v>
      </c>
      <c r="G3024">
        <v>84.1</v>
      </c>
      <c r="H3024">
        <v>130.38</v>
      </c>
      <c r="I3024">
        <v>377.75</v>
      </c>
      <c r="J3024">
        <v>35.89</v>
      </c>
      <c r="K3024" t="s">
        <v>892</v>
      </c>
    </row>
    <row r="3025" spans="1:11" x14ac:dyDescent="0.25">
      <c r="A3025" t="s">
        <v>419</v>
      </c>
      <c r="B3025">
        <v>292</v>
      </c>
      <c r="C3025">
        <v>21</v>
      </c>
      <c r="D3025">
        <v>82</v>
      </c>
      <c r="E3025" t="s">
        <v>30</v>
      </c>
      <c r="F3025">
        <v>15.31</v>
      </c>
      <c r="G3025">
        <v>69.67</v>
      </c>
      <c r="H3025">
        <v>161.13</v>
      </c>
      <c r="I3025">
        <v>587.11</v>
      </c>
      <c r="J3025">
        <v>49.51</v>
      </c>
      <c r="K3025" t="s">
        <v>893</v>
      </c>
    </row>
    <row r="3026" spans="1:11" x14ac:dyDescent="0.25">
      <c r="A3026" t="s">
        <v>420</v>
      </c>
      <c r="B3026">
        <v>292</v>
      </c>
      <c r="C3026">
        <v>21</v>
      </c>
      <c r="D3026">
        <v>101</v>
      </c>
      <c r="E3026" t="s">
        <v>30</v>
      </c>
      <c r="F3026">
        <v>16.29</v>
      </c>
      <c r="G3026">
        <v>91.61</v>
      </c>
      <c r="H3026">
        <v>160.38</v>
      </c>
      <c r="I3026">
        <v>410.69</v>
      </c>
      <c r="J3026">
        <v>37.97</v>
      </c>
      <c r="K3026" t="s">
        <v>894</v>
      </c>
    </row>
    <row r="3027" spans="1:11" x14ac:dyDescent="0.25">
      <c r="A3027" t="s">
        <v>421</v>
      </c>
      <c r="B3027">
        <v>292</v>
      </c>
      <c r="C3027">
        <v>21</v>
      </c>
      <c r="D3027">
        <v>62</v>
      </c>
      <c r="E3027" t="s">
        <v>30</v>
      </c>
      <c r="F3027">
        <v>14.46</v>
      </c>
      <c r="G3027">
        <v>64.95</v>
      </c>
      <c r="H3027">
        <v>110</v>
      </c>
      <c r="I3027">
        <v>427.9</v>
      </c>
      <c r="J3027">
        <v>31.5</v>
      </c>
      <c r="K3027" t="s">
        <v>895</v>
      </c>
    </row>
    <row r="3028" spans="1:11" x14ac:dyDescent="0.25">
      <c r="A3028" t="s">
        <v>422</v>
      </c>
      <c r="B3028">
        <v>292</v>
      </c>
      <c r="C3028">
        <v>21</v>
      </c>
      <c r="D3028">
        <v>62</v>
      </c>
      <c r="E3028" t="s">
        <v>30</v>
      </c>
      <c r="F3028">
        <v>14.46</v>
      </c>
      <c r="G3028">
        <v>64.89</v>
      </c>
      <c r="H3028">
        <v>140</v>
      </c>
      <c r="I3028">
        <v>511.1</v>
      </c>
      <c r="J3028">
        <v>36.979999999999997</v>
      </c>
      <c r="K3028" t="s">
        <v>895</v>
      </c>
    </row>
    <row r="3029" spans="1:11" x14ac:dyDescent="0.25">
      <c r="A3029" t="s">
        <v>423</v>
      </c>
      <c r="B3029">
        <v>292</v>
      </c>
      <c r="C3029">
        <v>21</v>
      </c>
      <c r="D3029">
        <v>48</v>
      </c>
      <c r="E3029" t="s">
        <v>30</v>
      </c>
      <c r="F3029">
        <v>10.28</v>
      </c>
      <c r="G3029">
        <v>47.51</v>
      </c>
      <c r="H3029">
        <v>35</v>
      </c>
      <c r="I3029">
        <v>133.5</v>
      </c>
      <c r="J3029">
        <v>11.67</v>
      </c>
      <c r="K3029" t="s">
        <v>896</v>
      </c>
    </row>
    <row r="3030" spans="1:11" x14ac:dyDescent="0.25">
      <c r="A3030" t="s">
        <v>424</v>
      </c>
      <c r="B3030">
        <v>292</v>
      </c>
      <c r="C3030">
        <v>21</v>
      </c>
      <c r="D3030">
        <v>48</v>
      </c>
      <c r="E3030" t="s">
        <v>30</v>
      </c>
      <c r="F3030">
        <v>10.28</v>
      </c>
      <c r="G3030">
        <v>47.6</v>
      </c>
      <c r="H3030">
        <v>31.66</v>
      </c>
      <c r="I3030">
        <v>88.26</v>
      </c>
      <c r="J3030">
        <v>7.54</v>
      </c>
      <c r="K3030" t="s">
        <v>896</v>
      </c>
    </row>
    <row r="3031" spans="1:11" x14ac:dyDescent="0.25">
      <c r="A3031" t="s">
        <v>425</v>
      </c>
      <c r="B3031">
        <v>292</v>
      </c>
      <c r="C3031">
        <v>21</v>
      </c>
      <c r="D3031">
        <v>43</v>
      </c>
      <c r="E3031" t="s">
        <v>30</v>
      </c>
      <c r="F3031">
        <v>8.7899999999999991</v>
      </c>
      <c r="G3031">
        <v>41.13</v>
      </c>
      <c r="H3031">
        <v>35</v>
      </c>
      <c r="I3031">
        <v>133.5</v>
      </c>
      <c r="J3031">
        <v>11.67</v>
      </c>
      <c r="K3031" t="s">
        <v>897</v>
      </c>
    </row>
    <row r="3032" spans="1:11" x14ac:dyDescent="0.25">
      <c r="A3032" t="s">
        <v>426</v>
      </c>
      <c r="B3032">
        <v>292</v>
      </c>
      <c r="C3032">
        <v>21</v>
      </c>
      <c r="D3032">
        <v>43</v>
      </c>
      <c r="E3032" t="s">
        <v>30</v>
      </c>
      <c r="F3032">
        <v>8.7899999999999991</v>
      </c>
      <c r="G3032">
        <v>41.26</v>
      </c>
      <c r="H3032">
        <v>31.66</v>
      </c>
      <c r="I3032">
        <v>88.26</v>
      </c>
      <c r="J3032">
        <v>7.54</v>
      </c>
      <c r="K3032" t="s">
        <v>897</v>
      </c>
    </row>
    <row r="3033" spans="1:11" x14ac:dyDescent="0.25">
      <c r="A3033" t="s">
        <v>427</v>
      </c>
      <c r="B3033">
        <v>242</v>
      </c>
      <c r="C3033">
        <v>27</v>
      </c>
      <c r="D3033">
        <v>14</v>
      </c>
      <c r="E3033" t="s">
        <v>30</v>
      </c>
      <c r="F3033">
        <v>10.86</v>
      </c>
      <c r="G3033">
        <v>28.82</v>
      </c>
      <c r="H3033">
        <v>70</v>
      </c>
      <c r="I3033">
        <v>275.8</v>
      </c>
      <c r="J3033">
        <v>11.98</v>
      </c>
      <c r="K3033" t="s">
        <v>898</v>
      </c>
    </row>
    <row r="3034" spans="1:11" x14ac:dyDescent="0.25">
      <c r="A3034" t="s">
        <v>428</v>
      </c>
      <c r="B3034">
        <v>242</v>
      </c>
      <c r="C3034">
        <v>27</v>
      </c>
      <c r="D3034">
        <v>14</v>
      </c>
      <c r="E3034" t="s">
        <v>30</v>
      </c>
      <c r="F3034">
        <v>10.86</v>
      </c>
      <c r="G3034">
        <v>28.94</v>
      </c>
      <c r="H3034">
        <v>80</v>
      </c>
      <c r="I3034">
        <v>423.1</v>
      </c>
      <c r="J3034">
        <v>19.18</v>
      </c>
      <c r="K3034" t="s">
        <v>898</v>
      </c>
    </row>
    <row r="3035" spans="1:11" x14ac:dyDescent="0.25">
      <c r="A3035" t="s">
        <v>429</v>
      </c>
      <c r="B3035">
        <v>292</v>
      </c>
      <c r="C3035">
        <v>21</v>
      </c>
      <c r="D3035">
        <v>62</v>
      </c>
      <c r="E3035" t="s">
        <v>30</v>
      </c>
      <c r="F3035">
        <v>18.52</v>
      </c>
      <c r="G3035">
        <v>70.2</v>
      </c>
      <c r="H3035">
        <v>30</v>
      </c>
      <c r="I3035">
        <v>126.1</v>
      </c>
      <c r="J3035">
        <v>8.99</v>
      </c>
      <c r="K3035" t="s">
        <v>899</v>
      </c>
    </row>
    <row r="3036" spans="1:11" x14ac:dyDescent="0.25">
      <c r="A3036" t="s">
        <v>430</v>
      </c>
      <c r="B3036">
        <v>292</v>
      </c>
      <c r="C3036">
        <v>21</v>
      </c>
      <c r="D3036">
        <v>62</v>
      </c>
      <c r="E3036" t="s">
        <v>30</v>
      </c>
      <c r="F3036">
        <v>18.52</v>
      </c>
      <c r="G3036">
        <v>70.17</v>
      </c>
      <c r="H3036">
        <v>45</v>
      </c>
      <c r="I3036">
        <v>177.05</v>
      </c>
      <c r="J3036">
        <v>13.08</v>
      </c>
      <c r="K3036" t="s">
        <v>899</v>
      </c>
    </row>
    <row r="3037" spans="1:11" x14ac:dyDescent="0.25">
      <c r="A3037" t="s">
        <v>431</v>
      </c>
      <c r="B3037">
        <v>292</v>
      </c>
      <c r="C3037">
        <v>21</v>
      </c>
      <c r="D3037">
        <v>46</v>
      </c>
      <c r="E3037" t="s">
        <v>30</v>
      </c>
      <c r="F3037">
        <v>12.41</v>
      </c>
      <c r="G3037">
        <v>49.97</v>
      </c>
      <c r="H3037">
        <v>30</v>
      </c>
      <c r="I3037">
        <v>126.1</v>
      </c>
      <c r="J3037">
        <v>8.99</v>
      </c>
      <c r="K3037" t="s">
        <v>900</v>
      </c>
    </row>
    <row r="3038" spans="1:11" x14ac:dyDescent="0.25">
      <c r="A3038" t="s">
        <v>432</v>
      </c>
      <c r="B3038">
        <v>292</v>
      </c>
      <c r="C3038">
        <v>21</v>
      </c>
      <c r="D3038">
        <v>46</v>
      </c>
      <c r="E3038" t="s">
        <v>30</v>
      </c>
      <c r="F3038">
        <v>12.41</v>
      </c>
      <c r="G3038">
        <v>49.93</v>
      </c>
      <c r="H3038">
        <v>45</v>
      </c>
      <c r="I3038">
        <v>177.05</v>
      </c>
      <c r="J3038">
        <v>13.08</v>
      </c>
      <c r="K3038" t="s">
        <v>900</v>
      </c>
    </row>
    <row r="3039" spans="1:11" x14ac:dyDescent="0.25">
      <c r="A3039" t="s">
        <v>433</v>
      </c>
      <c r="B3039">
        <v>292</v>
      </c>
      <c r="C3039">
        <v>21</v>
      </c>
      <c r="D3039">
        <v>54</v>
      </c>
      <c r="E3039" t="s">
        <v>30</v>
      </c>
      <c r="F3039">
        <v>13.73</v>
      </c>
      <c r="G3039">
        <v>57.69</v>
      </c>
      <c r="H3039">
        <v>19.16</v>
      </c>
      <c r="I3039">
        <v>31.87</v>
      </c>
      <c r="J3039">
        <v>2.62</v>
      </c>
      <c r="K3039" t="s">
        <v>901</v>
      </c>
    </row>
    <row r="3040" spans="1:11" x14ac:dyDescent="0.25">
      <c r="A3040" t="s">
        <v>434</v>
      </c>
      <c r="B3040">
        <v>292</v>
      </c>
      <c r="C3040">
        <v>21</v>
      </c>
      <c r="D3040">
        <v>54</v>
      </c>
      <c r="E3040" t="s">
        <v>30</v>
      </c>
      <c r="F3040">
        <v>13.73</v>
      </c>
      <c r="G3040">
        <v>57.7</v>
      </c>
      <c r="H3040">
        <v>10</v>
      </c>
      <c r="I3040">
        <v>24.8</v>
      </c>
      <c r="J3040">
        <v>2.08</v>
      </c>
      <c r="K3040" t="s">
        <v>901</v>
      </c>
    </row>
    <row r="3041" spans="1:11" x14ac:dyDescent="0.25">
      <c r="A3041" t="s">
        <v>435</v>
      </c>
      <c r="B3041">
        <v>191</v>
      </c>
      <c r="C3041">
        <v>12</v>
      </c>
      <c r="D3041">
        <v>21</v>
      </c>
      <c r="E3041" t="s">
        <v>30</v>
      </c>
      <c r="F3041">
        <v>5.85</v>
      </c>
      <c r="G3041">
        <v>26.49</v>
      </c>
      <c r="H3041" t="s">
        <v>31</v>
      </c>
      <c r="I3041" t="s">
        <v>31</v>
      </c>
      <c r="J3041" t="s">
        <v>31</v>
      </c>
      <c r="K3041" t="s">
        <v>902</v>
      </c>
    </row>
    <row r="3042" spans="1:11" x14ac:dyDescent="0.25">
      <c r="A3042" t="s">
        <v>436</v>
      </c>
      <c r="B3042">
        <v>191</v>
      </c>
      <c r="C3042">
        <v>12</v>
      </c>
      <c r="D3042">
        <v>25</v>
      </c>
      <c r="E3042" t="s">
        <v>30</v>
      </c>
      <c r="F3042">
        <v>7.06</v>
      </c>
      <c r="G3042">
        <v>31.1</v>
      </c>
      <c r="H3042" t="s">
        <v>31</v>
      </c>
      <c r="I3042" t="s">
        <v>31</v>
      </c>
      <c r="J3042" t="s">
        <v>31</v>
      </c>
      <c r="K3042" t="s">
        <v>902</v>
      </c>
    </row>
    <row r="3043" spans="1:11" x14ac:dyDescent="0.25">
      <c r="A3043" t="s">
        <v>437</v>
      </c>
      <c r="B3043">
        <v>191</v>
      </c>
      <c r="C3043">
        <v>12</v>
      </c>
      <c r="D3043">
        <v>7</v>
      </c>
      <c r="E3043" t="s">
        <v>30</v>
      </c>
      <c r="F3043">
        <v>1.2</v>
      </c>
      <c r="G3043">
        <v>8.42</v>
      </c>
      <c r="H3043" t="s">
        <v>31</v>
      </c>
      <c r="I3043" t="s">
        <v>31</v>
      </c>
      <c r="J3043" t="s">
        <v>31</v>
      </c>
      <c r="K3043" t="s">
        <v>903</v>
      </c>
    </row>
    <row r="3044" spans="1:11" x14ac:dyDescent="0.25">
      <c r="A3044" t="s">
        <v>438</v>
      </c>
      <c r="B3044">
        <v>191</v>
      </c>
      <c r="C3044">
        <v>12</v>
      </c>
      <c r="D3044">
        <v>7</v>
      </c>
      <c r="E3044" t="s">
        <v>30</v>
      </c>
      <c r="F3044">
        <v>1.2</v>
      </c>
      <c r="G3044">
        <v>7.78</v>
      </c>
      <c r="H3044" t="s">
        <v>31</v>
      </c>
      <c r="I3044" t="s">
        <v>31</v>
      </c>
      <c r="J3044" t="s">
        <v>31</v>
      </c>
      <c r="K3044" t="s">
        <v>904</v>
      </c>
    </row>
    <row r="3045" spans="1:11" x14ac:dyDescent="0.25">
      <c r="A3045" t="s">
        <v>439</v>
      </c>
      <c r="B3045">
        <v>292</v>
      </c>
      <c r="C3045">
        <v>21</v>
      </c>
      <c r="D3045">
        <v>55</v>
      </c>
      <c r="E3045" t="s">
        <v>30</v>
      </c>
      <c r="F3045">
        <v>24.01</v>
      </c>
      <c r="G3045">
        <v>74.08</v>
      </c>
      <c r="H3045">
        <v>140</v>
      </c>
      <c r="I3045" s="1">
        <v>1045.4000000000001</v>
      </c>
      <c r="J3045">
        <v>51.67</v>
      </c>
      <c r="K3045" t="s">
        <v>905</v>
      </c>
    </row>
    <row r="3046" spans="1:11" x14ac:dyDescent="0.25">
      <c r="A3046" t="s">
        <v>440</v>
      </c>
      <c r="B3046">
        <v>292</v>
      </c>
      <c r="C3046">
        <v>21</v>
      </c>
      <c r="D3046">
        <v>55</v>
      </c>
      <c r="E3046" t="s">
        <v>30</v>
      </c>
      <c r="F3046">
        <v>24.01</v>
      </c>
      <c r="G3046">
        <v>74.22</v>
      </c>
      <c r="H3046">
        <v>90.71</v>
      </c>
      <c r="I3046">
        <v>602.48</v>
      </c>
      <c r="J3046">
        <v>29.92</v>
      </c>
      <c r="K3046" t="s">
        <v>905</v>
      </c>
    </row>
    <row r="3047" spans="1:11" x14ac:dyDescent="0.25">
      <c r="A3047" t="s">
        <v>441</v>
      </c>
      <c r="B3047">
        <v>292</v>
      </c>
      <c r="C3047">
        <v>21</v>
      </c>
      <c r="D3047">
        <v>30</v>
      </c>
      <c r="E3047" t="s">
        <v>30</v>
      </c>
      <c r="F3047">
        <v>6.18</v>
      </c>
      <c r="G3047">
        <v>29.54</v>
      </c>
      <c r="H3047">
        <v>2.11</v>
      </c>
      <c r="I3047">
        <v>3.88</v>
      </c>
      <c r="J3047">
        <v>0.32</v>
      </c>
      <c r="K3047" t="s">
        <v>906</v>
      </c>
    </row>
    <row r="3048" spans="1:11" x14ac:dyDescent="0.25">
      <c r="A3048" t="s">
        <v>442</v>
      </c>
      <c r="B3048">
        <v>292</v>
      </c>
      <c r="C3048">
        <v>21</v>
      </c>
      <c r="D3048">
        <v>30</v>
      </c>
      <c r="E3048" t="s">
        <v>30</v>
      </c>
      <c r="F3048">
        <v>6.18</v>
      </c>
      <c r="G3048">
        <v>29.52</v>
      </c>
      <c r="H3048">
        <v>23.57</v>
      </c>
      <c r="I3048">
        <v>27.78</v>
      </c>
      <c r="J3048">
        <v>2.23</v>
      </c>
      <c r="K3048" t="s">
        <v>906</v>
      </c>
    </row>
    <row r="3049" spans="1:11" x14ac:dyDescent="0.25">
      <c r="A3049" t="s">
        <v>443</v>
      </c>
      <c r="B3049">
        <v>292</v>
      </c>
      <c r="C3049">
        <v>21</v>
      </c>
      <c r="D3049">
        <v>26</v>
      </c>
      <c r="E3049" t="s">
        <v>30</v>
      </c>
      <c r="F3049">
        <v>5.26</v>
      </c>
      <c r="G3049">
        <v>25.24</v>
      </c>
      <c r="H3049" t="s">
        <v>31</v>
      </c>
      <c r="I3049" t="s">
        <v>31</v>
      </c>
      <c r="J3049" t="s">
        <v>31</v>
      </c>
      <c r="K3049" t="s">
        <v>906</v>
      </c>
    </row>
    <row r="3050" spans="1:11" x14ac:dyDescent="0.25">
      <c r="A3050" t="s">
        <v>444</v>
      </c>
      <c r="B3050">
        <v>292</v>
      </c>
      <c r="C3050">
        <v>21</v>
      </c>
      <c r="D3050">
        <v>26</v>
      </c>
      <c r="E3050" t="s">
        <v>30</v>
      </c>
      <c r="F3050">
        <v>5.26</v>
      </c>
      <c r="G3050">
        <v>25.19</v>
      </c>
      <c r="H3050" t="s">
        <v>31</v>
      </c>
      <c r="I3050" t="s">
        <v>31</v>
      </c>
      <c r="J3050" t="s">
        <v>31</v>
      </c>
      <c r="K3050" t="s">
        <v>906</v>
      </c>
    </row>
    <row r="3051" spans="1:11" x14ac:dyDescent="0.25">
      <c r="A3051" t="s">
        <v>445</v>
      </c>
      <c r="B3051">
        <v>292</v>
      </c>
      <c r="C3051">
        <v>21</v>
      </c>
      <c r="D3051">
        <v>46</v>
      </c>
      <c r="E3051" t="s">
        <v>30</v>
      </c>
      <c r="F3051">
        <v>6.3</v>
      </c>
      <c r="G3051">
        <v>35.29</v>
      </c>
      <c r="H3051">
        <v>79.459999999999994</v>
      </c>
      <c r="I3051">
        <v>139.6</v>
      </c>
      <c r="J3051">
        <v>13.18</v>
      </c>
      <c r="K3051" t="s">
        <v>907</v>
      </c>
    </row>
    <row r="3052" spans="1:11" x14ac:dyDescent="0.25">
      <c r="A3052" t="s">
        <v>446</v>
      </c>
      <c r="B3052">
        <v>292</v>
      </c>
      <c r="C3052">
        <v>21</v>
      </c>
      <c r="D3052">
        <v>54</v>
      </c>
      <c r="E3052" t="s">
        <v>30</v>
      </c>
      <c r="F3052">
        <v>6.62</v>
      </c>
      <c r="G3052">
        <v>40.049999999999997</v>
      </c>
      <c r="H3052">
        <v>153.21</v>
      </c>
      <c r="I3052">
        <v>220.63</v>
      </c>
      <c r="J3052">
        <v>18.5</v>
      </c>
      <c r="K3052" t="s">
        <v>908</v>
      </c>
    </row>
    <row r="3053" spans="1:11" x14ac:dyDescent="0.25">
      <c r="A3053" t="s">
        <v>447</v>
      </c>
      <c r="B3053">
        <v>292</v>
      </c>
      <c r="C3053">
        <v>21</v>
      </c>
      <c r="D3053">
        <v>8</v>
      </c>
      <c r="E3053" t="s">
        <v>30</v>
      </c>
      <c r="F3053">
        <v>2.46</v>
      </c>
      <c r="G3053">
        <v>9.48</v>
      </c>
      <c r="H3053">
        <v>5</v>
      </c>
      <c r="I3053">
        <v>11.8</v>
      </c>
      <c r="J3053">
        <v>0.77</v>
      </c>
      <c r="K3053" t="s">
        <v>909</v>
      </c>
    </row>
    <row r="3054" spans="1:11" x14ac:dyDescent="0.25">
      <c r="A3054" t="s">
        <v>448</v>
      </c>
      <c r="B3054">
        <v>292</v>
      </c>
      <c r="C3054">
        <v>21</v>
      </c>
      <c r="D3054">
        <v>8</v>
      </c>
      <c r="E3054" t="s">
        <v>30</v>
      </c>
      <c r="F3054">
        <v>2.46</v>
      </c>
      <c r="G3054">
        <v>9.6</v>
      </c>
      <c r="H3054">
        <v>5</v>
      </c>
      <c r="I3054">
        <v>11.8</v>
      </c>
      <c r="J3054">
        <v>0.73</v>
      </c>
      <c r="K3054" t="s">
        <v>909</v>
      </c>
    </row>
    <row r="3055" spans="1:11" x14ac:dyDescent="0.25">
      <c r="A3055" t="s">
        <v>449</v>
      </c>
      <c r="B3055">
        <v>292</v>
      </c>
      <c r="C3055">
        <v>21</v>
      </c>
      <c r="D3055">
        <v>64</v>
      </c>
      <c r="E3055" t="s">
        <v>30</v>
      </c>
      <c r="F3055">
        <v>18.3</v>
      </c>
      <c r="G3055">
        <v>74.290000000000006</v>
      </c>
      <c r="H3055">
        <v>26.66</v>
      </c>
      <c r="I3055">
        <v>86.55</v>
      </c>
      <c r="J3055">
        <v>3.16</v>
      </c>
      <c r="K3055" t="s">
        <v>910</v>
      </c>
    </row>
    <row r="3056" spans="1:11" x14ac:dyDescent="0.25">
      <c r="A3056" t="s">
        <v>450</v>
      </c>
      <c r="B3056">
        <v>292</v>
      </c>
      <c r="C3056">
        <v>21</v>
      </c>
      <c r="D3056">
        <v>65</v>
      </c>
      <c r="E3056" t="s">
        <v>30</v>
      </c>
      <c r="F3056">
        <v>18.12</v>
      </c>
      <c r="G3056">
        <v>74.86</v>
      </c>
      <c r="H3056">
        <v>36.67</v>
      </c>
      <c r="I3056">
        <v>101.31</v>
      </c>
      <c r="J3056">
        <v>3.87</v>
      </c>
      <c r="K3056" t="s">
        <v>911</v>
      </c>
    </row>
    <row r="3057" spans="1:11" x14ac:dyDescent="0.25">
      <c r="A3057" t="s">
        <v>451</v>
      </c>
      <c r="B3057">
        <v>292</v>
      </c>
      <c r="C3057">
        <v>21</v>
      </c>
      <c r="D3057">
        <v>2</v>
      </c>
      <c r="E3057" t="s">
        <v>30</v>
      </c>
      <c r="F3057">
        <v>2.02</v>
      </c>
      <c r="G3057">
        <v>3.35</v>
      </c>
      <c r="H3057" t="s">
        <v>31</v>
      </c>
      <c r="I3057" t="s">
        <v>31</v>
      </c>
      <c r="J3057" t="s">
        <v>31</v>
      </c>
      <c r="K3057" t="s">
        <v>912</v>
      </c>
    </row>
    <row r="3058" spans="1:11" x14ac:dyDescent="0.25">
      <c r="A3058" t="s">
        <v>452</v>
      </c>
      <c r="B3058">
        <v>292</v>
      </c>
      <c r="C3058">
        <v>21</v>
      </c>
      <c r="D3058">
        <v>1</v>
      </c>
      <c r="E3058" t="s">
        <v>30</v>
      </c>
      <c r="F3058">
        <v>2.09</v>
      </c>
      <c r="G3058">
        <v>3.45</v>
      </c>
      <c r="H3058" t="s">
        <v>31</v>
      </c>
      <c r="I3058" t="s">
        <v>31</v>
      </c>
      <c r="J3058" t="s">
        <v>31</v>
      </c>
      <c r="K3058" t="s">
        <v>913</v>
      </c>
    </row>
    <row r="3059" spans="1:11" x14ac:dyDescent="0.25">
      <c r="A3059" t="s">
        <v>453</v>
      </c>
      <c r="B3059">
        <v>292</v>
      </c>
      <c r="C3059">
        <v>21</v>
      </c>
      <c r="D3059">
        <v>7</v>
      </c>
      <c r="E3059" t="s">
        <v>30</v>
      </c>
      <c r="F3059">
        <v>0.95</v>
      </c>
      <c r="G3059">
        <v>5.03</v>
      </c>
      <c r="H3059" t="s">
        <v>31</v>
      </c>
      <c r="I3059" t="s">
        <v>31</v>
      </c>
      <c r="J3059" t="s">
        <v>31</v>
      </c>
      <c r="K3059" t="s">
        <v>914</v>
      </c>
    </row>
    <row r="3060" spans="1:11" x14ac:dyDescent="0.25">
      <c r="A3060" t="s">
        <v>454</v>
      </c>
      <c r="B3060">
        <v>292</v>
      </c>
      <c r="C3060">
        <v>21</v>
      </c>
      <c r="D3060">
        <v>11</v>
      </c>
      <c r="E3060" t="s">
        <v>30</v>
      </c>
      <c r="F3060">
        <v>1.29</v>
      </c>
      <c r="G3060">
        <v>8.09</v>
      </c>
      <c r="H3060" t="s">
        <v>31</v>
      </c>
      <c r="I3060" t="s">
        <v>31</v>
      </c>
      <c r="J3060" t="s">
        <v>31</v>
      </c>
      <c r="K3060" t="s">
        <v>915</v>
      </c>
    </row>
    <row r="3061" spans="1:11" x14ac:dyDescent="0.25">
      <c r="A3061" t="s">
        <v>455</v>
      </c>
      <c r="B3061">
        <v>292</v>
      </c>
      <c r="C3061">
        <v>21</v>
      </c>
      <c r="D3061">
        <v>15</v>
      </c>
      <c r="E3061" t="s">
        <v>30</v>
      </c>
      <c r="F3061">
        <v>2.72</v>
      </c>
      <c r="G3061">
        <v>13.13</v>
      </c>
      <c r="H3061">
        <v>151.35</v>
      </c>
      <c r="I3061">
        <v>54.2</v>
      </c>
      <c r="J3061">
        <v>4.6100000000000003</v>
      </c>
      <c r="K3061" t="s">
        <v>916</v>
      </c>
    </row>
    <row r="3062" spans="1:11" x14ac:dyDescent="0.25">
      <c r="A3062" t="s">
        <v>456</v>
      </c>
      <c r="B3062">
        <v>292</v>
      </c>
      <c r="C3062">
        <v>21</v>
      </c>
      <c r="D3062">
        <v>15</v>
      </c>
      <c r="E3062" t="s">
        <v>30</v>
      </c>
      <c r="F3062">
        <v>2.72</v>
      </c>
      <c r="G3062">
        <v>13.14</v>
      </c>
      <c r="H3062">
        <v>128.97999999999999</v>
      </c>
      <c r="I3062">
        <v>99.41</v>
      </c>
      <c r="J3062">
        <v>7.88</v>
      </c>
      <c r="K3062" t="s">
        <v>916</v>
      </c>
    </row>
    <row r="3063" spans="1:11" x14ac:dyDescent="0.25">
      <c r="A3063" t="s">
        <v>457</v>
      </c>
      <c r="B3063">
        <v>292</v>
      </c>
      <c r="C3063">
        <v>21</v>
      </c>
      <c r="D3063">
        <v>29</v>
      </c>
      <c r="E3063" t="s">
        <v>30</v>
      </c>
      <c r="F3063">
        <v>12.79</v>
      </c>
      <c r="G3063">
        <v>42.89</v>
      </c>
      <c r="H3063">
        <v>73</v>
      </c>
      <c r="I3063">
        <v>322.67</v>
      </c>
      <c r="J3063">
        <v>17.52</v>
      </c>
      <c r="K3063" t="s">
        <v>917</v>
      </c>
    </row>
    <row r="3064" spans="1:11" x14ac:dyDescent="0.25">
      <c r="A3064" t="s">
        <v>458</v>
      </c>
      <c r="B3064">
        <v>292</v>
      </c>
      <c r="C3064">
        <v>21</v>
      </c>
      <c r="D3064">
        <v>29</v>
      </c>
      <c r="E3064" t="s">
        <v>30</v>
      </c>
      <c r="F3064">
        <v>12.79</v>
      </c>
      <c r="G3064">
        <v>40.130000000000003</v>
      </c>
      <c r="H3064">
        <v>105.88</v>
      </c>
      <c r="I3064">
        <v>694.37</v>
      </c>
      <c r="J3064">
        <v>37.31</v>
      </c>
      <c r="K3064" t="s">
        <v>917</v>
      </c>
    </row>
    <row r="3065" spans="1:11" x14ac:dyDescent="0.25">
      <c r="A3065" t="s">
        <v>459</v>
      </c>
      <c r="B3065">
        <v>242</v>
      </c>
      <c r="C3065">
        <v>27</v>
      </c>
      <c r="D3065">
        <v>19</v>
      </c>
      <c r="E3065" t="s">
        <v>30</v>
      </c>
      <c r="F3065">
        <v>11.25</v>
      </c>
      <c r="G3065">
        <v>32.78</v>
      </c>
      <c r="H3065">
        <v>720</v>
      </c>
      <c r="I3065" s="1">
        <v>3792.8</v>
      </c>
      <c r="J3065">
        <v>183.68</v>
      </c>
      <c r="K3065" t="s">
        <v>918</v>
      </c>
    </row>
    <row r="3066" spans="1:11" x14ac:dyDescent="0.25">
      <c r="A3066" t="s">
        <v>460</v>
      </c>
      <c r="B3066">
        <v>242</v>
      </c>
      <c r="C3066">
        <v>27</v>
      </c>
      <c r="D3066">
        <v>19</v>
      </c>
      <c r="E3066" t="s">
        <v>30</v>
      </c>
      <c r="F3066">
        <v>11.01</v>
      </c>
      <c r="G3066">
        <v>30.93</v>
      </c>
      <c r="H3066">
        <v>840</v>
      </c>
      <c r="I3066" s="1">
        <v>4731.8</v>
      </c>
      <c r="J3066">
        <v>219.26</v>
      </c>
      <c r="K3066" t="s">
        <v>919</v>
      </c>
    </row>
    <row r="3067" spans="1:11" x14ac:dyDescent="0.25">
      <c r="A3067" t="s">
        <v>461</v>
      </c>
      <c r="B3067">
        <v>242</v>
      </c>
      <c r="C3067">
        <v>27</v>
      </c>
      <c r="D3067">
        <v>20</v>
      </c>
      <c r="E3067" t="s">
        <v>30</v>
      </c>
      <c r="F3067">
        <v>12.86</v>
      </c>
      <c r="G3067">
        <v>38.18</v>
      </c>
      <c r="H3067">
        <v>466.66</v>
      </c>
      <c r="I3067" s="1">
        <v>1560.15</v>
      </c>
      <c r="J3067">
        <v>82.58</v>
      </c>
      <c r="K3067" t="s">
        <v>920</v>
      </c>
    </row>
    <row r="3068" spans="1:11" x14ac:dyDescent="0.25">
      <c r="A3068" t="s">
        <v>462</v>
      </c>
      <c r="B3068">
        <v>242</v>
      </c>
      <c r="C3068">
        <v>27</v>
      </c>
      <c r="D3068">
        <v>20</v>
      </c>
      <c r="E3068" t="s">
        <v>30</v>
      </c>
      <c r="F3068">
        <v>12.86</v>
      </c>
      <c r="G3068">
        <v>36.35</v>
      </c>
      <c r="H3068">
        <v>575.73</v>
      </c>
      <c r="I3068" s="1">
        <v>2458.5300000000002</v>
      </c>
      <c r="J3068">
        <v>123.28</v>
      </c>
      <c r="K3068" t="s">
        <v>920</v>
      </c>
    </row>
    <row r="3069" spans="1:11" x14ac:dyDescent="0.25">
      <c r="A3069" t="s">
        <v>463</v>
      </c>
      <c r="B3069">
        <v>251</v>
      </c>
      <c r="C3069">
        <v>22</v>
      </c>
      <c r="D3069">
        <v>12</v>
      </c>
      <c r="E3069" t="s">
        <v>30</v>
      </c>
      <c r="F3069">
        <v>5.39</v>
      </c>
      <c r="G3069">
        <v>16.5</v>
      </c>
      <c r="H3069" t="s">
        <v>31</v>
      </c>
      <c r="I3069" t="s">
        <v>31</v>
      </c>
      <c r="J3069" t="s">
        <v>31</v>
      </c>
      <c r="K3069" t="s">
        <v>921</v>
      </c>
    </row>
    <row r="3070" spans="1:11" x14ac:dyDescent="0.25">
      <c r="A3070" t="s">
        <v>464</v>
      </c>
      <c r="B3070">
        <v>251</v>
      </c>
      <c r="C3070">
        <v>22</v>
      </c>
      <c r="D3070">
        <v>12</v>
      </c>
      <c r="E3070" t="s">
        <v>30</v>
      </c>
      <c r="F3070">
        <v>5.39</v>
      </c>
      <c r="G3070">
        <v>16.690000000000001</v>
      </c>
      <c r="H3070">
        <v>10</v>
      </c>
      <c r="I3070">
        <v>2.2000000000000002</v>
      </c>
      <c r="J3070">
        <v>0.2</v>
      </c>
      <c r="K3070" t="s">
        <v>921</v>
      </c>
    </row>
    <row r="3071" spans="1:11" x14ac:dyDescent="0.25">
      <c r="A3071" t="s">
        <v>465</v>
      </c>
      <c r="B3071">
        <v>292</v>
      </c>
      <c r="C3071">
        <v>21</v>
      </c>
      <c r="D3071">
        <v>28</v>
      </c>
      <c r="E3071" t="s">
        <v>30</v>
      </c>
      <c r="F3071">
        <v>6.78</v>
      </c>
      <c r="G3071">
        <v>26.94</v>
      </c>
      <c r="H3071">
        <v>10</v>
      </c>
      <c r="I3071">
        <v>15.4</v>
      </c>
      <c r="J3071">
        <v>1.02</v>
      </c>
      <c r="K3071" t="s">
        <v>922</v>
      </c>
    </row>
    <row r="3072" spans="1:11" x14ac:dyDescent="0.25">
      <c r="A3072" t="s">
        <v>466</v>
      </c>
      <c r="B3072">
        <v>292</v>
      </c>
      <c r="C3072">
        <v>21</v>
      </c>
      <c r="D3072">
        <v>28</v>
      </c>
      <c r="E3072" t="s">
        <v>30</v>
      </c>
      <c r="F3072">
        <v>6.78</v>
      </c>
      <c r="G3072">
        <v>27.03</v>
      </c>
      <c r="H3072">
        <v>2</v>
      </c>
      <c r="I3072">
        <v>1</v>
      </c>
      <c r="J3072">
        <v>0.08</v>
      </c>
      <c r="K3072" t="s">
        <v>922</v>
      </c>
    </row>
    <row r="3073" spans="1:11" x14ac:dyDescent="0.25">
      <c r="A3073" t="s">
        <v>467</v>
      </c>
      <c r="B3073">
        <v>251</v>
      </c>
      <c r="C3073">
        <v>22</v>
      </c>
      <c r="D3073">
        <v>21</v>
      </c>
      <c r="E3073" t="s">
        <v>30</v>
      </c>
      <c r="F3073">
        <v>13.08</v>
      </c>
      <c r="G3073">
        <v>35.07</v>
      </c>
      <c r="H3073">
        <v>275</v>
      </c>
      <c r="I3073" s="1">
        <v>1598.8</v>
      </c>
      <c r="J3073">
        <v>62.49</v>
      </c>
      <c r="K3073" t="s">
        <v>923</v>
      </c>
    </row>
    <row r="3074" spans="1:11" x14ac:dyDescent="0.25">
      <c r="A3074" t="s">
        <v>468</v>
      </c>
      <c r="B3074">
        <v>251</v>
      </c>
      <c r="C3074">
        <v>22</v>
      </c>
      <c r="D3074">
        <v>21</v>
      </c>
      <c r="E3074" t="s">
        <v>30</v>
      </c>
      <c r="F3074">
        <v>12.56</v>
      </c>
      <c r="G3074">
        <v>34.9</v>
      </c>
      <c r="H3074">
        <v>285</v>
      </c>
      <c r="I3074" s="1">
        <v>1549.4</v>
      </c>
      <c r="J3074">
        <v>49.6</v>
      </c>
      <c r="K3074" t="s">
        <v>924</v>
      </c>
    </row>
    <row r="3075" spans="1:11" x14ac:dyDescent="0.25">
      <c r="A3075" t="s">
        <v>469</v>
      </c>
      <c r="B3075">
        <v>251</v>
      </c>
      <c r="C3075">
        <v>22</v>
      </c>
      <c r="D3075">
        <v>19</v>
      </c>
      <c r="E3075" t="s">
        <v>30</v>
      </c>
      <c r="F3075">
        <v>11.28</v>
      </c>
      <c r="G3075">
        <v>31.65</v>
      </c>
      <c r="H3075">
        <v>35</v>
      </c>
      <c r="I3075">
        <v>174.4</v>
      </c>
      <c r="J3075">
        <v>8.4</v>
      </c>
      <c r="K3075" t="s">
        <v>925</v>
      </c>
    </row>
    <row r="3076" spans="1:11" x14ac:dyDescent="0.25">
      <c r="A3076" t="s">
        <v>470</v>
      </c>
      <c r="B3076">
        <v>251</v>
      </c>
      <c r="C3076">
        <v>22</v>
      </c>
      <c r="D3076">
        <v>19</v>
      </c>
      <c r="E3076" t="s">
        <v>30</v>
      </c>
      <c r="F3076">
        <v>11.04</v>
      </c>
      <c r="G3076">
        <v>31.95</v>
      </c>
      <c r="H3076">
        <v>55</v>
      </c>
      <c r="I3076">
        <v>224.1</v>
      </c>
      <c r="J3076">
        <v>10.210000000000001</v>
      </c>
      <c r="K3076" t="s">
        <v>926</v>
      </c>
    </row>
    <row r="3077" spans="1:11" x14ac:dyDescent="0.25">
      <c r="A3077" t="s">
        <v>471</v>
      </c>
      <c r="B3077">
        <v>242</v>
      </c>
      <c r="C3077">
        <v>27</v>
      </c>
      <c r="D3077">
        <v>12</v>
      </c>
      <c r="E3077" t="s">
        <v>30</v>
      </c>
      <c r="F3077">
        <v>11.1</v>
      </c>
      <c r="G3077">
        <v>24.63</v>
      </c>
      <c r="H3077">
        <v>100</v>
      </c>
      <c r="I3077">
        <v>324.5</v>
      </c>
      <c r="J3077">
        <v>12.15</v>
      </c>
      <c r="K3077" t="s">
        <v>927</v>
      </c>
    </row>
    <row r="3078" spans="1:11" x14ac:dyDescent="0.25">
      <c r="A3078" t="s">
        <v>472</v>
      </c>
      <c r="B3078">
        <v>242</v>
      </c>
      <c r="C3078">
        <v>27</v>
      </c>
      <c r="D3078">
        <v>11</v>
      </c>
      <c r="E3078" t="s">
        <v>30</v>
      </c>
      <c r="F3078">
        <v>10.07</v>
      </c>
      <c r="G3078">
        <v>22.27</v>
      </c>
      <c r="H3078">
        <v>100</v>
      </c>
      <c r="I3078">
        <v>466.2</v>
      </c>
      <c r="J3078">
        <v>17.64</v>
      </c>
      <c r="K3078" t="s">
        <v>928</v>
      </c>
    </row>
    <row r="3079" spans="1:11" x14ac:dyDescent="0.25">
      <c r="A3079" t="s">
        <v>473</v>
      </c>
      <c r="B3079">
        <v>242</v>
      </c>
      <c r="C3079">
        <v>27</v>
      </c>
      <c r="D3079">
        <v>26</v>
      </c>
      <c r="E3079" t="s">
        <v>30</v>
      </c>
      <c r="F3079">
        <v>14.25</v>
      </c>
      <c r="G3079">
        <v>43.99</v>
      </c>
      <c r="H3079" s="1">
        <v>2250</v>
      </c>
      <c r="I3079" s="1">
        <v>12057.1</v>
      </c>
      <c r="J3079">
        <v>628.9</v>
      </c>
      <c r="K3079" t="s">
        <v>929</v>
      </c>
    </row>
    <row r="3080" spans="1:11" x14ac:dyDescent="0.25">
      <c r="A3080" t="s">
        <v>474</v>
      </c>
      <c r="B3080">
        <v>242</v>
      </c>
      <c r="C3080">
        <v>27</v>
      </c>
      <c r="D3080">
        <v>30</v>
      </c>
      <c r="E3080" t="s">
        <v>30</v>
      </c>
      <c r="F3080">
        <v>14.43</v>
      </c>
      <c r="G3080">
        <v>46.99</v>
      </c>
      <c r="H3080" s="1">
        <v>1235.71</v>
      </c>
      <c r="I3080" s="1">
        <v>6991.66</v>
      </c>
      <c r="J3080">
        <v>363.36</v>
      </c>
      <c r="K3080" t="s">
        <v>930</v>
      </c>
    </row>
    <row r="3081" spans="1:11" x14ac:dyDescent="0.25">
      <c r="A3081" t="s">
        <v>475</v>
      </c>
      <c r="B3081">
        <v>292</v>
      </c>
      <c r="C3081">
        <v>21</v>
      </c>
      <c r="D3081">
        <v>32</v>
      </c>
      <c r="E3081" t="s">
        <v>30</v>
      </c>
      <c r="F3081">
        <v>8.49</v>
      </c>
      <c r="G3081">
        <v>35.090000000000003</v>
      </c>
      <c r="H3081">
        <v>10</v>
      </c>
      <c r="I3081">
        <v>33</v>
      </c>
      <c r="J3081">
        <v>1.64</v>
      </c>
      <c r="K3081" t="s">
        <v>931</v>
      </c>
    </row>
    <row r="3082" spans="1:11" x14ac:dyDescent="0.25">
      <c r="A3082" t="s">
        <v>476</v>
      </c>
      <c r="B3082">
        <v>292</v>
      </c>
      <c r="C3082">
        <v>21</v>
      </c>
      <c r="D3082">
        <v>20</v>
      </c>
      <c r="E3082" t="s">
        <v>30</v>
      </c>
      <c r="F3082">
        <v>7.8</v>
      </c>
      <c r="G3082">
        <v>26.65</v>
      </c>
      <c r="H3082" t="s">
        <v>31</v>
      </c>
      <c r="I3082" t="s">
        <v>31</v>
      </c>
      <c r="J3082" t="s">
        <v>31</v>
      </c>
      <c r="K3082" t="s">
        <v>932</v>
      </c>
    </row>
    <row r="3083" spans="1:11" x14ac:dyDescent="0.25">
      <c r="A3083" t="s">
        <v>477</v>
      </c>
      <c r="B3083">
        <v>242</v>
      </c>
      <c r="C3083">
        <v>27</v>
      </c>
      <c r="D3083">
        <v>15</v>
      </c>
      <c r="E3083" t="s">
        <v>30</v>
      </c>
      <c r="F3083">
        <v>8.43</v>
      </c>
      <c r="G3083">
        <v>24.93</v>
      </c>
      <c r="H3083">
        <v>120</v>
      </c>
      <c r="I3083">
        <v>522.9</v>
      </c>
      <c r="J3083">
        <v>25.67</v>
      </c>
      <c r="K3083" t="s">
        <v>933</v>
      </c>
    </row>
    <row r="3084" spans="1:11" x14ac:dyDescent="0.25">
      <c r="A3084" t="s">
        <v>478</v>
      </c>
      <c r="B3084">
        <v>242</v>
      </c>
      <c r="C3084">
        <v>27</v>
      </c>
      <c r="D3084">
        <v>14</v>
      </c>
      <c r="E3084" t="s">
        <v>30</v>
      </c>
      <c r="F3084">
        <v>8.1999999999999993</v>
      </c>
      <c r="G3084">
        <v>23.63</v>
      </c>
      <c r="H3084">
        <v>560</v>
      </c>
      <c r="I3084" s="1">
        <v>1651.7</v>
      </c>
      <c r="J3084">
        <v>77.67</v>
      </c>
      <c r="K3084" t="s">
        <v>934</v>
      </c>
    </row>
    <row r="3085" spans="1:11" x14ac:dyDescent="0.25">
      <c r="A3085" t="s">
        <v>479</v>
      </c>
      <c r="B3085">
        <v>292</v>
      </c>
      <c r="C3085">
        <v>21</v>
      </c>
      <c r="D3085">
        <v>48</v>
      </c>
      <c r="E3085" t="s">
        <v>30</v>
      </c>
      <c r="F3085">
        <v>14.16</v>
      </c>
      <c r="G3085">
        <v>56.92</v>
      </c>
      <c r="H3085">
        <v>7.82</v>
      </c>
      <c r="I3085">
        <v>6.78</v>
      </c>
      <c r="J3085">
        <v>0.44</v>
      </c>
      <c r="K3085" t="s">
        <v>935</v>
      </c>
    </row>
    <row r="3086" spans="1:11" x14ac:dyDescent="0.25">
      <c r="A3086" t="s">
        <v>480</v>
      </c>
      <c r="B3086">
        <v>292</v>
      </c>
      <c r="C3086">
        <v>21</v>
      </c>
      <c r="D3086">
        <v>45</v>
      </c>
      <c r="E3086" t="s">
        <v>30</v>
      </c>
      <c r="F3086">
        <v>14.11</v>
      </c>
      <c r="G3086">
        <v>54.9</v>
      </c>
      <c r="H3086">
        <v>7.82</v>
      </c>
      <c r="I3086">
        <v>6.78</v>
      </c>
      <c r="J3086">
        <v>0.44</v>
      </c>
      <c r="K3086" t="s">
        <v>936</v>
      </c>
    </row>
    <row r="3087" spans="1:11" x14ac:dyDescent="0.25">
      <c r="A3087" t="s">
        <v>481</v>
      </c>
      <c r="B3087">
        <v>242</v>
      </c>
      <c r="C3087">
        <v>27</v>
      </c>
      <c r="D3087">
        <v>34</v>
      </c>
      <c r="E3087" t="s">
        <v>30</v>
      </c>
      <c r="F3087">
        <v>20</v>
      </c>
      <c r="G3087">
        <v>57.79</v>
      </c>
      <c r="H3087" s="1">
        <v>1712.14</v>
      </c>
      <c r="I3087" s="1">
        <v>8798.48</v>
      </c>
      <c r="J3087">
        <v>423.95</v>
      </c>
      <c r="K3087" t="s">
        <v>937</v>
      </c>
    </row>
    <row r="3088" spans="1:11" x14ac:dyDescent="0.25">
      <c r="A3088" t="s">
        <v>482</v>
      </c>
      <c r="B3088">
        <v>242</v>
      </c>
      <c r="C3088">
        <v>27</v>
      </c>
      <c r="D3088">
        <v>36</v>
      </c>
      <c r="E3088" t="s">
        <v>30</v>
      </c>
      <c r="F3088">
        <v>20.09</v>
      </c>
      <c r="G3088">
        <v>63</v>
      </c>
      <c r="H3088" s="1">
        <v>1530</v>
      </c>
      <c r="I3088" s="1">
        <v>8551.1</v>
      </c>
      <c r="J3088">
        <v>475.48</v>
      </c>
      <c r="K3088" t="s">
        <v>938</v>
      </c>
    </row>
    <row r="3089" spans="1:11" x14ac:dyDescent="0.25">
      <c r="A3089" t="s">
        <v>483</v>
      </c>
      <c r="B3089">
        <v>242</v>
      </c>
      <c r="C3089">
        <v>27</v>
      </c>
      <c r="D3089">
        <v>27</v>
      </c>
      <c r="E3089" t="s">
        <v>30</v>
      </c>
      <c r="F3089">
        <v>15.27</v>
      </c>
      <c r="G3089">
        <v>44.77</v>
      </c>
      <c r="H3089" s="1">
        <v>1632.14</v>
      </c>
      <c r="I3089" s="1">
        <v>7609.58</v>
      </c>
      <c r="J3089">
        <v>366.03</v>
      </c>
      <c r="K3089" t="s">
        <v>939</v>
      </c>
    </row>
    <row r="3090" spans="1:11" x14ac:dyDescent="0.25">
      <c r="A3090" t="s">
        <v>484</v>
      </c>
      <c r="B3090">
        <v>242</v>
      </c>
      <c r="C3090">
        <v>27</v>
      </c>
      <c r="D3090">
        <v>29</v>
      </c>
      <c r="E3090" t="s">
        <v>30</v>
      </c>
      <c r="F3090">
        <v>15.21</v>
      </c>
      <c r="G3090">
        <v>49.69</v>
      </c>
      <c r="H3090" s="1">
        <v>1450</v>
      </c>
      <c r="I3090" s="1">
        <v>7767</v>
      </c>
      <c r="J3090">
        <v>436.52</v>
      </c>
      <c r="K3090" t="s">
        <v>940</v>
      </c>
    </row>
    <row r="3091" spans="1:11" x14ac:dyDescent="0.25">
      <c r="A3091" t="s">
        <v>485</v>
      </c>
      <c r="B3091">
        <v>292</v>
      </c>
      <c r="C3091">
        <v>21</v>
      </c>
      <c r="D3091">
        <v>37</v>
      </c>
      <c r="E3091" t="s">
        <v>30</v>
      </c>
      <c r="F3091">
        <v>7.6</v>
      </c>
      <c r="G3091">
        <v>38.14</v>
      </c>
      <c r="H3091">
        <v>10</v>
      </c>
      <c r="I3091">
        <v>8</v>
      </c>
      <c r="J3091">
        <v>0.6</v>
      </c>
      <c r="K3091" t="s">
        <v>941</v>
      </c>
    </row>
    <row r="3092" spans="1:11" x14ac:dyDescent="0.25">
      <c r="A3092" t="s">
        <v>486</v>
      </c>
      <c r="B3092">
        <v>292</v>
      </c>
      <c r="C3092">
        <v>21</v>
      </c>
      <c r="D3092">
        <v>37</v>
      </c>
      <c r="E3092" t="s">
        <v>30</v>
      </c>
      <c r="F3092">
        <v>7.6</v>
      </c>
      <c r="G3092">
        <v>38.049999999999997</v>
      </c>
      <c r="H3092" t="s">
        <v>31</v>
      </c>
      <c r="I3092" t="s">
        <v>31</v>
      </c>
      <c r="J3092" t="s">
        <v>31</v>
      </c>
      <c r="K3092" t="s">
        <v>941</v>
      </c>
    </row>
    <row r="3093" spans="1:11" x14ac:dyDescent="0.25">
      <c r="A3093" t="s">
        <v>487</v>
      </c>
      <c r="B3093">
        <v>292</v>
      </c>
      <c r="C3093">
        <v>21</v>
      </c>
      <c r="D3093">
        <v>53</v>
      </c>
      <c r="E3093" t="s">
        <v>30</v>
      </c>
      <c r="F3093">
        <v>13.23</v>
      </c>
      <c r="G3093">
        <v>56.14</v>
      </c>
      <c r="H3093">
        <v>15</v>
      </c>
      <c r="I3093">
        <v>40.15</v>
      </c>
      <c r="J3093">
        <v>2.72</v>
      </c>
      <c r="K3093" t="s">
        <v>942</v>
      </c>
    </row>
    <row r="3094" spans="1:11" x14ac:dyDescent="0.25">
      <c r="A3094" t="s">
        <v>488</v>
      </c>
      <c r="B3094">
        <v>292</v>
      </c>
      <c r="C3094">
        <v>21</v>
      </c>
      <c r="D3094">
        <v>52</v>
      </c>
      <c r="E3094" t="s">
        <v>30</v>
      </c>
      <c r="F3094">
        <v>13.18</v>
      </c>
      <c r="G3094">
        <v>55.07</v>
      </c>
      <c r="H3094">
        <v>10.44</v>
      </c>
      <c r="I3094">
        <v>34.82</v>
      </c>
      <c r="J3094">
        <v>2.5299999999999998</v>
      </c>
      <c r="K3094" t="s">
        <v>943</v>
      </c>
    </row>
    <row r="3095" spans="1:11" x14ac:dyDescent="0.25">
      <c r="A3095" t="s">
        <v>489</v>
      </c>
      <c r="B3095">
        <v>292</v>
      </c>
      <c r="C3095">
        <v>21</v>
      </c>
      <c r="D3095">
        <v>47</v>
      </c>
      <c r="E3095" t="s">
        <v>30</v>
      </c>
      <c r="F3095">
        <v>12.24</v>
      </c>
      <c r="G3095">
        <v>51.51</v>
      </c>
      <c r="H3095">
        <v>25</v>
      </c>
      <c r="I3095">
        <v>124.35</v>
      </c>
      <c r="J3095">
        <v>8.9700000000000006</v>
      </c>
      <c r="K3095" t="s">
        <v>944</v>
      </c>
    </row>
    <row r="3096" spans="1:11" x14ac:dyDescent="0.25">
      <c r="A3096" t="s">
        <v>490</v>
      </c>
      <c r="B3096">
        <v>292</v>
      </c>
      <c r="C3096">
        <v>21</v>
      </c>
      <c r="D3096">
        <v>44</v>
      </c>
      <c r="E3096" t="s">
        <v>30</v>
      </c>
      <c r="F3096">
        <v>12.19</v>
      </c>
      <c r="G3096">
        <v>49.29</v>
      </c>
      <c r="H3096">
        <v>7.5</v>
      </c>
      <c r="I3096">
        <v>31.83</v>
      </c>
      <c r="J3096">
        <v>2.25</v>
      </c>
      <c r="K3096" t="s">
        <v>945</v>
      </c>
    </row>
    <row r="3097" spans="1:11" x14ac:dyDescent="0.25">
      <c r="A3097" t="s">
        <v>491</v>
      </c>
      <c r="B3097">
        <v>292</v>
      </c>
      <c r="C3097">
        <v>21</v>
      </c>
      <c r="D3097">
        <v>34</v>
      </c>
      <c r="E3097" t="s">
        <v>30</v>
      </c>
      <c r="F3097">
        <v>11.75</v>
      </c>
      <c r="G3097">
        <v>42.4</v>
      </c>
      <c r="H3097">
        <v>36.32</v>
      </c>
      <c r="I3097">
        <v>271.44</v>
      </c>
      <c r="J3097">
        <v>16.190000000000001</v>
      </c>
      <c r="K3097" t="s">
        <v>946</v>
      </c>
    </row>
    <row r="3098" spans="1:11" x14ac:dyDescent="0.25">
      <c r="A3098" t="s">
        <v>492</v>
      </c>
      <c r="B3098">
        <v>292</v>
      </c>
      <c r="C3098">
        <v>21</v>
      </c>
      <c r="D3098">
        <v>66</v>
      </c>
      <c r="E3098" t="s">
        <v>30</v>
      </c>
      <c r="F3098">
        <v>20.05</v>
      </c>
      <c r="G3098">
        <v>76.569999999999993</v>
      </c>
      <c r="H3098">
        <v>50.91</v>
      </c>
      <c r="I3098">
        <v>112.88</v>
      </c>
      <c r="J3098">
        <v>6.96</v>
      </c>
      <c r="K3098" t="s">
        <v>947</v>
      </c>
    </row>
    <row r="3099" spans="1:11" x14ac:dyDescent="0.25">
      <c r="A3099" t="s">
        <v>493</v>
      </c>
      <c r="B3099">
        <v>292</v>
      </c>
      <c r="C3099">
        <v>21</v>
      </c>
      <c r="D3099">
        <v>13</v>
      </c>
      <c r="E3099" t="s">
        <v>30</v>
      </c>
      <c r="F3099">
        <v>12.08</v>
      </c>
      <c r="G3099">
        <v>25.97</v>
      </c>
      <c r="H3099">
        <v>124.6</v>
      </c>
      <c r="I3099">
        <v>687.06</v>
      </c>
      <c r="J3099">
        <v>20.61</v>
      </c>
      <c r="K3099" t="s">
        <v>948</v>
      </c>
    </row>
    <row r="3100" spans="1:11" x14ac:dyDescent="0.25">
      <c r="A3100" t="s">
        <v>494</v>
      </c>
      <c r="B3100">
        <v>292</v>
      </c>
      <c r="C3100">
        <v>21</v>
      </c>
      <c r="D3100">
        <v>14</v>
      </c>
      <c r="E3100" t="s">
        <v>30</v>
      </c>
      <c r="F3100">
        <v>11.92</v>
      </c>
      <c r="G3100">
        <v>27.16</v>
      </c>
      <c r="H3100">
        <v>46.67</v>
      </c>
      <c r="I3100">
        <v>158.21</v>
      </c>
      <c r="J3100">
        <v>6.17</v>
      </c>
      <c r="K3100" t="s">
        <v>949</v>
      </c>
    </row>
    <row r="3101" spans="1:11" x14ac:dyDescent="0.25">
      <c r="A3101" t="s">
        <v>495</v>
      </c>
      <c r="B3101">
        <v>292</v>
      </c>
      <c r="C3101">
        <v>21</v>
      </c>
      <c r="D3101">
        <v>26</v>
      </c>
      <c r="E3101" t="s">
        <v>30</v>
      </c>
      <c r="F3101">
        <v>2.7</v>
      </c>
      <c r="G3101">
        <v>20.81</v>
      </c>
      <c r="H3101" t="s">
        <v>31</v>
      </c>
      <c r="I3101" t="s">
        <v>31</v>
      </c>
      <c r="J3101" t="s">
        <v>31</v>
      </c>
      <c r="K3101" t="s">
        <v>950</v>
      </c>
    </row>
    <row r="3102" spans="1:11" x14ac:dyDescent="0.25">
      <c r="A3102" t="s">
        <v>496</v>
      </c>
      <c r="B3102">
        <v>292</v>
      </c>
      <c r="C3102">
        <v>21</v>
      </c>
      <c r="D3102">
        <v>27</v>
      </c>
      <c r="E3102" t="s">
        <v>30</v>
      </c>
      <c r="F3102">
        <v>3.28</v>
      </c>
      <c r="G3102">
        <v>22.53</v>
      </c>
      <c r="H3102">
        <v>5.45</v>
      </c>
      <c r="I3102">
        <v>0.33</v>
      </c>
      <c r="J3102">
        <v>7.0000000000000007E-2</v>
      </c>
      <c r="K3102" t="s">
        <v>951</v>
      </c>
    </row>
    <row r="3103" spans="1:11" x14ac:dyDescent="0.25">
      <c r="A3103" t="s">
        <v>497</v>
      </c>
      <c r="B3103">
        <v>292</v>
      </c>
      <c r="C3103">
        <v>21</v>
      </c>
      <c r="D3103">
        <v>26</v>
      </c>
      <c r="E3103" t="s">
        <v>30</v>
      </c>
      <c r="F3103">
        <v>7.61</v>
      </c>
      <c r="G3103">
        <v>29.2</v>
      </c>
      <c r="H3103" t="s">
        <v>31</v>
      </c>
      <c r="I3103" t="s">
        <v>31</v>
      </c>
      <c r="J3103" t="s">
        <v>31</v>
      </c>
      <c r="K3103" t="s">
        <v>952</v>
      </c>
    </row>
    <row r="3104" spans="1:11" x14ac:dyDescent="0.25">
      <c r="A3104" t="s">
        <v>498</v>
      </c>
      <c r="B3104">
        <v>292</v>
      </c>
      <c r="C3104">
        <v>21</v>
      </c>
      <c r="D3104">
        <v>8</v>
      </c>
      <c r="E3104" t="s">
        <v>30</v>
      </c>
      <c r="F3104">
        <v>1.66</v>
      </c>
      <c r="G3104">
        <v>7.06</v>
      </c>
      <c r="H3104" t="s">
        <v>31</v>
      </c>
      <c r="I3104" t="s">
        <v>31</v>
      </c>
      <c r="J3104" t="s">
        <v>31</v>
      </c>
      <c r="K3104" t="s">
        <v>953</v>
      </c>
    </row>
    <row r="3105" spans="1:11" x14ac:dyDescent="0.25">
      <c r="A3105" t="s">
        <v>499</v>
      </c>
      <c r="B3105">
        <v>292</v>
      </c>
      <c r="C3105">
        <v>21</v>
      </c>
      <c r="D3105">
        <v>8</v>
      </c>
      <c r="E3105" t="s">
        <v>30</v>
      </c>
      <c r="F3105">
        <v>1.66</v>
      </c>
      <c r="G3105">
        <v>7.03</v>
      </c>
      <c r="H3105" t="s">
        <v>31</v>
      </c>
      <c r="I3105" t="s">
        <v>31</v>
      </c>
      <c r="J3105" t="s">
        <v>31</v>
      </c>
      <c r="K3105" t="s">
        <v>953</v>
      </c>
    </row>
    <row r="3106" spans="1:11" x14ac:dyDescent="0.25">
      <c r="A3106" t="s">
        <v>500</v>
      </c>
      <c r="B3106">
        <v>292</v>
      </c>
      <c r="C3106">
        <v>21</v>
      </c>
      <c r="D3106">
        <v>43</v>
      </c>
      <c r="E3106" t="s">
        <v>30</v>
      </c>
      <c r="F3106">
        <v>12.23</v>
      </c>
      <c r="G3106">
        <v>49.36</v>
      </c>
      <c r="H3106">
        <v>12.44</v>
      </c>
      <c r="I3106">
        <v>10.51</v>
      </c>
      <c r="J3106">
        <v>0.8</v>
      </c>
      <c r="K3106" t="s">
        <v>954</v>
      </c>
    </row>
    <row r="3107" spans="1:11" x14ac:dyDescent="0.25">
      <c r="A3107" t="s">
        <v>501</v>
      </c>
      <c r="B3107">
        <v>292</v>
      </c>
      <c r="C3107">
        <v>21</v>
      </c>
      <c r="D3107">
        <v>43</v>
      </c>
      <c r="E3107" t="s">
        <v>30</v>
      </c>
      <c r="F3107">
        <v>12.32</v>
      </c>
      <c r="G3107">
        <v>49.54</v>
      </c>
      <c r="H3107">
        <v>17.600000000000001</v>
      </c>
      <c r="I3107">
        <v>48.23</v>
      </c>
      <c r="J3107">
        <v>2.77</v>
      </c>
      <c r="K3107" t="s">
        <v>955</v>
      </c>
    </row>
    <row r="3108" spans="1:11" x14ac:dyDescent="0.25">
      <c r="A3108" t="s">
        <v>502</v>
      </c>
      <c r="B3108">
        <v>292</v>
      </c>
      <c r="C3108">
        <v>21</v>
      </c>
      <c r="D3108">
        <v>36</v>
      </c>
      <c r="E3108" t="s">
        <v>30</v>
      </c>
      <c r="F3108">
        <v>8.3000000000000007</v>
      </c>
      <c r="G3108">
        <v>37.94</v>
      </c>
      <c r="H3108">
        <v>10</v>
      </c>
      <c r="I3108">
        <v>14.9</v>
      </c>
      <c r="J3108">
        <v>1.29</v>
      </c>
      <c r="K3108" t="s">
        <v>956</v>
      </c>
    </row>
    <row r="3109" spans="1:11" x14ac:dyDescent="0.25">
      <c r="A3109" t="s">
        <v>503</v>
      </c>
      <c r="B3109">
        <v>292</v>
      </c>
      <c r="C3109">
        <v>21</v>
      </c>
      <c r="D3109">
        <v>33</v>
      </c>
      <c r="E3109" t="s">
        <v>30</v>
      </c>
      <c r="F3109">
        <v>7.56</v>
      </c>
      <c r="G3109">
        <v>34.119999999999997</v>
      </c>
      <c r="H3109">
        <v>10</v>
      </c>
      <c r="I3109">
        <v>37.1</v>
      </c>
      <c r="J3109">
        <v>2.85</v>
      </c>
      <c r="K3109" t="s">
        <v>957</v>
      </c>
    </row>
    <row r="3110" spans="1:11" x14ac:dyDescent="0.25">
      <c r="A3110" t="s">
        <v>504</v>
      </c>
      <c r="B3110">
        <v>292</v>
      </c>
      <c r="C3110">
        <v>21</v>
      </c>
      <c r="D3110">
        <v>58</v>
      </c>
      <c r="E3110" t="s">
        <v>30</v>
      </c>
      <c r="F3110">
        <v>13.59</v>
      </c>
      <c r="G3110">
        <v>60.94</v>
      </c>
      <c r="H3110">
        <v>39.479999999999997</v>
      </c>
      <c r="I3110">
        <v>154.69999999999999</v>
      </c>
      <c r="J3110">
        <v>11.8</v>
      </c>
      <c r="K3110" t="s">
        <v>958</v>
      </c>
    </row>
    <row r="3111" spans="1:11" x14ac:dyDescent="0.25">
      <c r="A3111" t="s">
        <v>505</v>
      </c>
      <c r="B3111">
        <v>292</v>
      </c>
      <c r="C3111">
        <v>21</v>
      </c>
      <c r="D3111">
        <v>58</v>
      </c>
      <c r="E3111" t="s">
        <v>30</v>
      </c>
      <c r="F3111">
        <v>13.59</v>
      </c>
      <c r="G3111">
        <v>61.06</v>
      </c>
      <c r="H3111">
        <v>27.37</v>
      </c>
      <c r="I3111">
        <v>111.82</v>
      </c>
      <c r="J3111">
        <v>8.35</v>
      </c>
      <c r="K3111" t="s">
        <v>958</v>
      </c>
    </row>
    <row r="3112" spans="1:11" x14ac:dyDescent="0.25">
      <c r="A3112" t="s">
        <v>506</v>
      </c>
      <c r="B3112">
        <v>292</v>
      </c>
      <c r="C3112">
        <v>21</v>
      </c>
      <c r="D3112">
        <v>48</v>
      </c>
      <c r="E3112" t="s">
        <v>30</v>
      </c>
      <c r="F3112">
        <v>10.51</v>
      </c>
      <c r="G3112">
        <v>49.32</v>
      </c>
      <c r="H3112">
        <v>39.479999999999997</v>
      </c>
      <c r="I3112">
        <v>154.69999999999999</v>
      </c>
      <c r="J3112">
        <v>11.8</v>
      </c>
      <c r="K3112" t="s">
        <v>959</v>
      </c>
    </row>
    <row r="3113" spans="1:11" x14ac:dyDescent="0.25">
      <c r="A3113" t="s">
        <v>507</v>
      </c>
      <c r="B3113">
        <v>292</v>
      </c>
      <c r="C3113">
        <v>21</v>
      </c>
      <c r="D3113">
        <v>48</v>
      </c>
      <c r="E3113" t="s">
        <v>30</v>
      </c>
      <c r="F3113">
        <v>10.51</v>
      </c>
      <c r="G3113">
        <v>49.42</v>
      </c>
      <c r="H3113">
        <v>27.37</v>
      </c>
      <c r="I3113">
        <v>111.82</v>
      </c>
      <c r="J3113">
        <v>8.35</v>
      </c>
      <c r="K3113" t="s">
        <v>959</v>
      </c>
    </row>
    <row r="3114" spans="1:11" x14ac:dyDescent="0.25">
      <c r="A3114" t="s">
        <v>508</v>
      </c>
      <c r="B3114">
        <v>281</v>
      </c>
      <c r="C3114">
        <v>26</v>
      </c>
      <c r="D3114">
        <v>9</v>
      </c>
      <c r="E3114" t="s">
        <v>30</v>
      </c>
      <c r="F3114">
        <v>1.98</v>
      </c>
      <c r="G3114">
        <v>9.9</v>
      </c>
      <c r="H3114" s="1">
        <v>1107.5</v>
      </c>
      <c r="I3114">
        <v>710.88</v>
      </c>
      <c r="J3114">
        <v>59.24</v>
      </c>
      <c r="K3114" t="s">
        <v>960</v>
      </c>
    </row>
    <row r="3115" spans="1:11" x14ac:dyDescent="0.25">
      <c r="A3115" t="s">
        <v>509</v>
      </c>
      <c r="B3115">
        <v>281</v>
      </c>
      <c r="C3115">
        <v>26</v>
      </c>
      <c r="D3115">
        <v>18</v>
      </c>
      <c r="E3115" t="s">
        <v>30</v>
      </c>
      <c r="F3115">
        <v>4.29</v>
      </c>
      <c r="G3115">
        <v>21.45</v>
      </c>
      <c r="H3115" s="1">
        <v>1052.5</v>
      </c>
      <c r="I3115" s="1">
        <v>1853.2</v>
      </c>
      <c r="J3115">
        <v>154.43</v>
      </c>
      <c r="K3115" t="s">
        <v>961</v>
      </c>
    </row>
    <row r="3116" spans="1:11" x14ac:dyDescent="0.25">
      <c r="A3116" t="s">
        <v>510</v>
      </c>
      <c r="B3116">
        <v>281</v>
      </c>
      <c r="C3116">
        <v>26</v>
      </c>
      <c r="D3116">
        <v>18</v>
      </c>
      <c r="E3116" t="s">
        <v>30</v>
      </c>
      <c r="F3116">
        <v>4.0999999999999996</v>
      </c>
      <c r="G3116">
        <v>20.5</v>
      </c>
      <c r="H3116">
        <v>570</v>
      </c>
      <c r="I3116">
        <v>359.8</v>
      </c>
      <c r="J3116">
        <v>29.98</v>
      </c>
      <c r="K3116" t="s">
        <v>962</v>
      </c>
    </row>
    <row r="3117" spans="1:11" x14ac:dyDescent="0.25">
      <c r="A3117" t="s">
        <v>511</v>
      </c>
      <c r="B3117">
        <v>121</v>
      </c>
      <c r="C3117">
        <v>25</v>
      </c>
      <c r="D3117">
        <v>22</v>
      </c>
      <c r="E3117" t="s">
        <v>30</v>
      </c>
      <c r="F3117">
        <v>22.44</v>
      </c>
      <c r="G3117">
        <v>49.06</v>
      </c>
      <c r="H3117" s="1">
        <v>9630</v>
      </c>
      <c r="I3117" s="1">
        <v>46772</v>
      </c>
      <c r="J3117" s="1">
        <v>1691.68</v>
      </c>
      <c r="K3117" t="s">
        <v>963</v>
      </c>
    </row>
    <row r="3118" spans="1:11" x14ac:dyDescent="0.25">
      <c r="A3118" t="s">
        <v>512</v>
      </c>
      <c r="B3118">
        <v>121</v>
      </c>
      <c r="C3118">
        <v>25</v>
      </c>
      <c r="D3118">
        <v>22</v>
      </c>
      <c r="E3118" t="s">
        <v>30</v>
      </c>
      <c r="F3118">
        <v>22.44</v>
      </c>
      <c r="G3118">
        <v>49.06</v>
      </c>
      <c r="H3118" s="1">
        <v>9140</v>
      </c>
      <c r="I3118" s="1">
        <v>45316.5</v>
      </c>
      <c r="J3118" s="1">
        <v>1618.51</v>
      </c>
      <c r="K3118" t="s">
        <v>963</v>
      </c>
    </row>
    <row r="3119" spans="1:11" x14ac:dyDescent="0.25">
      <c r="A3119" t="s">
        <v>513</v>
      </c>
      <c r="B3119">
        <v>111</v>
      </c>
      <c r="C3119">
        <v>11</v>
      </c>
      <c r="D3119">
        <v>18</v>
      </c>
      <c r="E3119" t="s">
        <v>30</v>
      </c>
      <c r="F3119">
        <v>73.22</v>
      </c>
      <c r="G3119">
        <v>118.56</v>
      </c>
      <c r="H3119">
        <v>320</v>
      </c>
      <c r="I3119" s="1">
        <v>8581.2000000000007</v>
      </c>
      <c r="J3119">
        <v>223.75</v>
      </c>
      <c r="K3119" t="s">
        <v>964</v>
      </c>
    </row>
    <row r="3120" spans="1:11" x14ac:dyDescent="0.25">
      <c r="A3120" t="s">
        <v>514</v>
      </c>
      <c r="B3120">
        <v>111</v>
      </c>
      <c r="C3120">
        <v>11</v>
      </c>
      <c r="D3120">
        <v>18</v>
      </c>
      <c r="E3120" t="s">
        <v>30</v>
      </c>
      <c r="F3120">
        <v>73.22</v>
      </c>
      <c r="G3120">
        <v>126.56</v>
      </c>
      <c r="H3120">
        <v>280</v>
      </c>
      <c r="I3120" s="1">
        <v>7807.8</v>
      </c>
      <c r="J3120">
        <v>212</v>
      </c>
      <c r="K3120" t="s">
        <v>964</v>
      </c>
    </row>
    <row r="3121" spans="1:11" x14ac:dyDescent="0.25">
      <c r="A3121" t="s">
        <v>515</v>
      </c>
      <c r="B3121">
        <v>252</v>
      </c>
      <c r="C3121">
        <v>24</v>
      </c>
      <c r="D3121">
        <v>11</v>
      </c>
      <c r="E3121" t="s">
        <v>30</v>
      </c>
      <c r="F3121">
        <v>12.07</v>
      </c>
      <c r="G3121">
        <v>23.2</v>
      </c>
      <c r="H3121">
        <v>35</v>
      </c>
      <c r="I3121">
        <v>339.05</v>
      </c>
      <c r="J3121">
        <v>9.43</v>
      </c>
      <c r="K3121" t="s">
        <v>965</v>
      </c>
    </row>
    <row r="3122" spans="1:11" x14ac:dyDescent="0.25">
      <c r="A3122" t="s">
        <v>516</v>
      </c>
      <c r="B3122">
        <v>252</v>
      </c>
      <c r="C3122">
        <v>24</v>
      </c>
      <c r="D3122">
        <v>3</v>
      </c>
      <c r="E3122" t="s">
        <v>30</v>
      </c>
      <c r="F3122">
        <v>10.41</v>
      </c>
      <c r="G3122">
        <v>13.6</v>
      </c>
      <c r="H3122" t="s">
        <v>31</v>
      </c>
      <c r="I3122" t="s">
        <v>31</v>
      </c>
      <c r="J3122" t="s">
        <v>31</v>
      </c>
      <c r="K3122" t="s">
        <v>966</v>
      </c>
    </row>
    <row r="3123" spans="1:11" x14ac:dyDescent="0.25">
      <c r="A3123" t="s">
        <v>517</v>
      </c>
      <c r="B3123">
        <v>252</v>
      </c>
      <c r="C3123">
        <v>24</v>
      </c>
      <c r="D3123">
        <v>14</v>
      </c>
      <c r="E3123" t="s">
        <v>30</v>
      </c>
      <c r="F3123">
        <v>12.25</v>
      </c>
      <c r="G3123">
        <v>25.11</v>
      </c>
      <c r="H3123">
        <v>37.5</v>
      </c>
      <c r="I3123">
        <v>390.45</v>
      </c>
      <c r="J3123">
        <v>8.73</v>
      </c>
      <c r="K3123" t="s">
        <v>551</v>
      </c>
    </row>
    <row r="3124" spans="1:11" x14ac:dyDescent="0.25">
      <c r="A3124" t="s">
        <v>518</v>
      </c>
      <c r="B3124">
        <v>252</v>
      </c>
      <c r="C3124">
        <v>24</v>
      </c>
      <c r="D3124">
        <v>3</v>
      </c>
      <c r="E3124" t="s">
        <v>30</v>
      </c>
      <c r="F3124">
        <v>8.9499999999999993</v>
      </c>
      <c r="G3124">
        <v>11.13</v>
      </c>
      <c r="H3124">
        <v>10</v>
      </c>
      <c r="I3124">
        <v>88.6</v>
      </c>
      <c r="J3124">
        <v>1.55</v>
      </c>
      <c r="K3124" t="s">
        <v>967</v>
      </c>
    </row>
    <row r="3125" spans="1:11" x14ac:dyDescent="0.25">
      <c r="A3125" t="s">
        <v>519</v>
      </c>
      <c r="B3125">
        <v>252</v>
      </c>
      <c r="C3125">
        <v>24</v>
      </c>
      <c r="D3125">
        <v>15</v>
      </c>
      <c r="E3125" t="s">
        <v>30</v>
      </c>
      <c r="F3125">
        <v>13.79</v>
      </c>
      <c r="G3125">
        <v>30.13</v>
      </c>
      <c r="H3125">
        <v>12.5</v>
      </c>
      <c r="I3125">
        <v>130.28</v>
      </c>
      <c r="J3125">
        <v>2.96</v>
      </c>
      <c r="K3125" t="s">
        <v>968</v>
      </c>
    </row>
    <row r="3126" spans="1:11" x14ac:dyDescent="0.25">
      <c r="A3126" t="s">
        <v>520</v>
      </c>
      <c r="B3126">
        <v>252</v>
      </c>
      <c r="C3126">
        <v>24</v>
      </c>
      <c r="D3126">
        <v>17</v>
      </c>
      <c r="E3126" t="s">
        <v>30</v>
      </c>
      <c r="F3126">
        <v>20.6</v>
      </c>
      <c r="G3126">
        <v>45.34</v>
      </c>
      <c r="H3126" t="s">
        <v>31</v>
      </c>
      <c r="I3126" t="s">
        <v>31</v>
      </c>
      <c r="J3126" t="s">
        <v>31</v>
      </c>
      <c r="K3126" t="s">
        <v>969</v>
      </c>
    </row>
    <row r="3127" spans="1:11" x14ac:dyDescent="0.25">
      <c r="A3127" t="s">
        <v>521</v>
      </c>
      <c r="B3127">
        <v>252</v>
      </c>
      <c r="C3127">
        <v>24</v>
      </c>
      <c r="D3127">
        <v>18</v>
      </c>
      <c r="E3127" t="s">
        <v>30</v>
      </c>
      <c r="F3127">
        <v>19.64</v>
      </c>
      <c r="G3127">
        <v>42.98</v>
      </c>
      <c r="H3127">
        <v>55</v>
      </c>
      <c r="I3127">
        <v>682.65</v>
      </c>
      <c r="J3127">
        <v>19.420000000000002</v>
      </c>
      <c r="K3127" t="s">
        <v>552</v>
      </c>
    </row>
    <row r="3128" spans="1:11" x14ac:dyDescent="0.25">
      <c r="A3128" t="s">
        <v>522</v>
      </c>
      <c r="B3128">
        <v>242</v>
      </c>
      <c r="C3128">
        <v>27</v>
      </c>
      <c r="D3128">
        <v>15</v>
      </c>
      <c r="E3128" t="s">
        <v>30</v>
      </c>
      <c r="F3128">
        <v>18.45</v>
      </c>
      <c r="G3128">
        <v>56.64</v>
      </c>
      <c r="H3128">
        <v>90.85</v>
      </c>
      <c r="I3128">
        <v>983.88</v>
      </c>
      <c r="J3128">
        <v>49.13</v>
      </c>
      <c r="K3128" t="s">
        <v>970</v>
      </c>
    </row>
    <row r="3129" spans="1:11" x14ac:dyDescent="0.25">
      <c r="A3129" t="s">
        <v>523</v>
      </c>
      <c r="B3129">
        <v>242</v>
      </c>
      <c r="C3129">
        <v>27</v>
      </c>
      <c r="D3129">
        <v>32</v>
      </c>
      <c r="E3129" t="s">
        <v>30</v>
      </c>
      <c r="F3129">
        <v>19.32</v>
      </c>
      <c r="G3129">
        <v>67.5</v>
      </c>
      <c r="H3129" s="1">
        <v>2443.34</v>
      </c>
      <c r="I3129" s="1">
        <v>9849.35</v>
      </c>
      <c r="J3129">
        <v>572.66999999999996</v>
      </c>
      <c r="K3129" t="s">
        <v>971</v>
      </c>
    </row>
    <row r="3130" spans="1:11" x14ac:dyDescent="0.25">
      <c r="A3130" t="s">
        <v>524</v>
      </c>
      <c r="B3130">
        <v>242</v>
      </c>
      <c r="C3130">
        <v>27</v>
      </c>
      <c r="D3130">
        <v>32</v>
      </c>
      <c r="E3130" t="s">
        <v>30</v>
      </c>
      <c r="F3130">
        <v>19.32</v>
      </c>
      <c r="G3130">
        <v>67.489999999999995</v>
      </c>
      <c r="H3130" s="1">
        <v>2453.42</v>
      </c>
      <c r="I3130" s="1">
        <v>10922.65</v>
      </c>
      <c r="J3130">
        <v>644.22</v>
      </c>
      <c r="K3130" t="s">
        <v>971</v>
      </c>
    </row>
    <row r="3131" spans="1:11" x14ac:dyDescent="0.25">
      <c r="A3131" t="s">
        <v>525</v>
      </c>
      <c r="B3131">
        <v>151</v>
      </c>
      <c r="C3131">
        <v>33</v>
      </c>
      <c r="D3131">
        <v>13</v>
      </c>
      <c r="E3131" t="s">
        <v>30</v>
      </c>
      <c r="F3131">
        <v>30.02</v>
      </c>
      <c r="G3131">
        <v>48.54</v>
      </c>
      <c r="H3131" t="s">
        <v>31</v>
      </c>
      <c r="I3131" t="s">
        <v>31</v>
      </c>
      <c r="J3131" t="s">
        <v>31</v>
      </c>
      <c r="K3131" t="s">
        <v>972</v>
      </c>
    </row>
    <row r="3132" spans="1:11" x14ac:dyDescent="0.25">
      <c r="A3132" t="s">
        <v>526</v>
      </c>
      <c r="B3132">
        <v>151</v>
      </c>
      <c r="C3132">
        <v>33</v>
      </c>
      <c r="D3132">
        <v>11</v>
      </c>
      <c r="E3132" t="s">
        <v>30</v>
      </c>
      <c r="F3132">
        <v>30.25</v>
      </c>
      <c r="G3132">
        <v>48.31</v>
      </c>
      <c r="H3132" t="s">
        <v>31</v>
      </c>
      <c r="I3132" t="s">
        <v>31</v>
      </c>
      <c r="J3132" t="s">
        <v>31</v>
      </c>
      <c r="K3132" t="s">
        <v>972</v>
      </c>
    </row>
    <row r="3133" spans="1:11" x14ac:dyDescent="0.25">
      <c r="A3133" t="s">
        <v>527</v>
      </c>
      <c r="B3133">
        <v>253</v>
      </c>
      <c r="C3133">
        <v>24</v>
      </c>
      <c r="D3133">
        <v>5</v>
      </c>
      <c r="E3133" t="s">
        <v>30</v>
      </c>
      <c r="F3133">
        <v>26.48</v>
      </c>
      <c r="G3133">
        <v>28.86</v>
      </c>
      <c r="H3133">
        <v>260</v>
      </c>
      <c r="I3133" s="1">
        <v>2645.1</v>
      </c>
      <c r="J3133">
        <v>47.65</v>
      </c>
      <c r="K3133" t="s">
        <v>973</v>
      </c>
    </row>
    <row r="3134" spans="1:11" x14ac:dyDescent="0.25">
      <c r="A3134" t="s">
        <v>528</v>
      </c>
      <c r="B3134">
        <v>253</v>
      </c>
      <c r="C3134">
        <v>24</v>
      </c>
      <c r="D3134">
        <v>3</v>
      </c>
      <c r="E3134" t="s">
        <v>30</v>
      </c>
      <c r="F3134">
        <v>26.76</v>
      </c>
      <c r="G3134">
        <v>26.27</v>
      </c>
      <c r="H3134">
        <v>50</v>
      </c>
      <c r="I3134" s="1">
        <v>1338</v>
      </c>
      <c r="J3134">
        <v>21.89</v>
      </c>
      <c r="K3134" t="s">
        <v>973</v>
      </c>
    </row>
    <row r="3135" spans="1:11" x14ac:dyDescent="0.25">
      <c r="A3135" t="s">
        <v>529</v>
      </c>
      <c r="B3135">
        <v>253</v>
      </c>
      <c r="C3135">
        <v>24</v>
      </c>
      <c r="D3135">
        <v>5</v>
      </c>
      <c r="E3135" t="s">
        <v>30</v>
      </c>
      <c r="F3135">
        <v>19.71</v>
      </c>
      <c r="G3135">
        <v>22.53</v>
      </c>
      <c r="H3135">
        <v>220</v>
      </c>
      <c r="I3135" s="1">
        <v>1225.5</v>
      </c>
      <c r="J3135">
        <v>27.33</v>
      </c>
      <c r="K3135" t="s">
        <v>974</v>
      </c>
    </row>
    <row r="3136" spans="1:11" x14ac:dyDescent="0.25">
      <c r="A3136" t="s">
        <v>530</v>
      </c>
      <c r="B3136">
        <v>253</v>
      </c>
      <c r="C3136">
        <v>24</v>
      </c>
      <c r="D3136">
        <v>3</v>
      </c>
      <c r="E3136" t="s">
        <v>30</v>
      </c>
      <c r="F3136">
        <v>20.079999999999998</v>
      </c>
      <c r="G3136">
        <v>20.309999999999999</v>
      </c>
      <c r="H3136">
        <v>20</v>
      </c>
      <c r="I3136">
        <v>400.6</v>
      </c>
      <c r="J3136">
        <v>6.73</v>
      </c>
      <c r="K3136" t="s">
        <v>974</v>
      </c>
    </row>
    <row r="3137" spans="1:11" x14ac:dyDescent="0.25">
      <c r="A3137" t="s">
        <v>531</v>
      </c>
      <c r="B3137">
        <v>392</v>
      </c>
      <c r="C3137">
        <v>31</v>
      </c>
      <c r="D3137">
        <v>65</v>
      </c>
      <c r="E3137" t="s">
        <v>30</v>
      </c>
      <c r="F3137">
        <v>26.31</v>
      </c>
      <c r="G3137">
        <v>94.62</v>
      </c>
      <c r="H3137">
        <v>46.29</v>
      </c>
      <c r="I3137">
        <v>277.49</v>
      </c>
      <c r="J3137">
        <v>16.93</v>
      </c>
      <c r="K3137" t="s">
        <v>975</v>
      </c>
    </row>
    <row r="3138" spans="1:11" x14ac:dyDescent="0.25">
      <c r="A3138" t="s">
        <v>532</v>
      </c>
      <c r="B3138">
        <v>151</v>
      </c>
      <c r="C3138">
        <v>33</v>
      </c>
      <c r="D3138">
        <v>8</v>
      </c>
      <c r="E3138" t="s">
        <v>30</v>
      </c>
      <c r="F3138">
        <v>21.12</v>
      </c>
      <c r="G3138">
        <v>29.34</v>
      </c>
      <c r="H3138" t="s">
        <v>31</v>
      </c>
      <c r="I3138" t="s">
        <v>31</v>
      </c>
      <c r="J3138" t="s">
        <v>31</v>
      </c>
      <c r="K3138" t="s">
        <v>976</v>
      </c>
    </row>
    <row r="3139" spans="1:11" x14ac:dyDescent="0.25">
      <c r="A3139" t="s">
        <v>533</v>
      </c>
      <c r="B3139">
        <v>151</v>
      </c>
      <c r="C3139">
        <v>33</v>
      </c>
      <c r="D3139">
        <v>8</v>
      </c>
      <c r="E3139" t="s">
        <v>30</v>
      </c>
      <c r="F3139">
        <v>19.38</v>
      </c>
      <c r="G3139">
        <v>27.96</v>
      </c>
      <c r="H3139" t="s">
        <v>31</v>
      </c>
      <c r="I3139" t="s">
        <v>31</v>
      </c>
      <c r="J3139" t="s">
        <v>31</v>
      </c>
      <c r="K3139" t="s">
        <v>977</v>
      </c>
    </row>
    <row r="3140" spans="1:11" x14ac:dyDescent="0.25">
      <c r="A3140" t="s">
        <v>534</v>
      </c>
      <c r="B3140">
        <v>151</v>
      </c>
      <c r="C3140">
        <v>33</v>
      </c>
      <c r="D3140">
        <v>7</v>
      </c>
      <c r="E3140" t="s">
        <v>30</v>
      </c>
      <c r="F3140">
        <v>27.48</v>
      </c>
      <c r="G3140">
        <v>38.35</v>
      </c>
      <c r="H3140" t="s">
        <v>31</v>
      </c>
      <c r="I3140" t="s">
        <v>31</v>
      </c>
      <c r="J3140" t="s">
        <v>31</v>
      </c>
      <c r="K3140" t="s">
        <v>978</v>
      </c>
    </row>
    <row r="3141" spans="1:11" x14ac:dyDescent="0.25">
      <c r="A3141" t="s">
        <v>535</v>
      </c>
      <c r="B3141">
        <v>151</v>
      </c>
      <c r="C3141">
        <v>33</v>
      </c>
      <c r="D3141">
        <v>4</v>
      </c>
      <c r="E3141" t="s">
        <v>30</v>
      </c>
      <c r="F3141">
        <v>27.9</v>
      </c>
      <c r="G3141">
        <v>36</v>
      </c>
      <c r="H3141" t="s">
        <v>31</v>
      </c>
      <c r="I3141" t="s">
        <v>31</v>
      </c>
      <c r="J3141" t="s">
        <v>31</v>
      </c>
      <c r="K3141" t="s">
        <v>979</v>
      </c>
    </row>
    <row r="3142" spans="1:11" x14ac:dyDescent="0.25">
      <c r="A3142" t="s">
        <v>536</v>
      </c>
      <c r="B3142">
        <v>392</v>
      </c>
      <c r="C3142">
        <v>31</v>
      </c>
      <c r="D3142">
        <v>2</v>
      </c>
      <c r="E3142" t="s">
        <v>30</v>
      </c>
      <c r="F3142">
        <v>5.13</v>
      </c>
      <c r="G3142">
        <v>9.61</v>
      </c>
      <c r="H3142" t="s">
        <v>31</v>
      </c>
      <c r="I3142" t="s">
        <v>31</v>
      </c>
      <c r="J3142" t="s">
        <v>31</v>
      </c>
      <c r="K3142" t="s">
        <v>980</v>
      </c>
    </row>
    <row r="3143" spans="1:11" x14ac:dyDescent="0.25">
      <c r="A3143" t="s">
        <v>537</v>
      </c>
      <c r="B3143">
        <v>392</v>
      </c>
      <c r="C3143">
        <v>31</v>
      </c>
      <c r="D3143">
        <v>2</v>
      </c>
      <c r="E3143" t="s">
        <v>30</v>
      </c>
      <c r="F3143">
        <v>4.63</v>
      </c>
      <c r="G3143">
        <v>7.11</v>
      </c>
      <c r="H3143" t="s">
        <v>31</v>
      </c>
      <c r="I3143" t="s">
        <v>31</v>
      </c>
      <c r="J3143" t="s">
        <v>31</v>
      </c>
      <c r="K3143" t="s">
        <v>981</v>
      </c>
    </row>
    <row r="3144" spans="1:11" x14ac:dyDescent="0.25">
      <c r="A3144" t="s">
        <v>538</v>
      </c>
      <c r="B3144">
        <v>492</v>
      </c>
      <c r="C3144">
        <v>41</v>
      </c>
      <c r="D3144">
        <v>13</v>
      </c>
      <c r="E3144" t="s">
        <v>30</v>
      </c>
      <c r="F3144">
        <v>1.31</v>
      </c>
      <c r="G3144">
        <v>8.4700000000000006</v>
      </c>
      <c r="H3144">
        <v>15</v>
      </c>
      <c r="I3144">
        <v>1.05</v>
      </c>
      <c r="J3144">
        <v>0.16</v>
      </c>
      <c r="K3144" t="s">
        <v>982</v>
      </c>
    </row>
    <row r="3145" spans="1:11" x14ac:dyDescent="0.25">
      <c r="A3145" t="s">
        <v>539</v>
      </c>
      <c r="B3145">
        <v>492</v>
      </c>
      <c r="C3145">
        <v>41</v>
      </c>
      <c r="D3145">
        <v>14</v>
      </c>
      <c r="E3145" t="s">
        <v>30</v>
      </c>
      <c r="F3145">
        <v>1.61</v>
      </c>
      <c r="G3145">
        <v>7.33</v>
      </c>
      <c r="H3145" t="s">
        <v>31</v>
      </c>
      <c r="I3145" t="s">
        <v>31</v>
      </c>
      <c r="J3145" t="s">
        <v>31</v>
      </c>
      <c r="K3145" t="s">
        <v>983</v>
      </c>
    </row>
    <row r="3146" spans="1:11" x14ac:dyDescent="0.25">
      <c r="A3146" t="s">
        <v>540</v>
      </c>
      <c r="B3146">
        <v>492</v>
      </c>
      <c r="C3146">
        <v>41</v>
      </c>
      <c r="D3146">
        <v>38</v>
      </c>
      <c r="E3146" t="s">
        <v>30</v>
      </c>
      <c r="F3146">
        <v>10.09</v>
      </c>
      <c r="G3146">
        <v>39.31</v>
      </c>
      <c r="H3146" t="s">
        <v>31</v>
      </c>
      <c r="I3146" t="s">
        <v>31</v>
      </c>
      <c r="J3146" t="s">
        <v>31</v>
      </c>
      <c r="K3146" t="s">
        <v>613</v>
      </c>
    </row>
    <row r="3147" spans="1:11" x14ac:dyDescent="0.25">
      <c r="A3147" t="s">
        <v>541</v>
      </c>
      <c r="B3147">
        <v>492</v>
      </c>
      <c r="C3147">
        <v>41</v>
      </c>
      <c r="D3147">
        <v>38</v>
      </c>
      <c r="E3147" t="s">
        <v>30</v>
      </c>
      <c r="F3147">
        <v>10.09</v>
      </c>
      <c r="G3147">
        <v>38.82</v>
      </c>
      <c r="H3147" t="s">
        <v>31</v>
      </c>
      <c r="I3147" t="s">
        <v>31</v>
      </c>
      <c r="J3147" t="s">
        <v>31</v>
      </c>
      <c r="K3147" t="s">
        <v>613</v>
      </c>
    </row>
    <row r="3148" spans="1:11" x14ac:dyDescent="0.25">
      <c r="A3148" t="s">
        <v>542</v>
      </c>
      <c r="B3148">
        <v>151</v>
      </c>
      <c r="C3148">
        <v>33</v>
      </c>
      <c r="D3148">
        <v>8</v>
      </c>
      <c r="E3148" t="s">
        <v>30</v>
      </c>
      <c r="F3148">
        <v>23.81</v>
      </c>
      <c r="G3148">
        <v>32.6</v>
      </c>
      <c r="H3148" t="s">
        <v>31</v>
      </c>
      <c r="I3148" t="s">
        <v>31</v>
      </c>
      <c r="J3148" t="s">
        <v>31</v>
      </c>
      <c r="K3148" t="s">
        <v>984</v>
      </c>
    </row>
    <row r="3149" spans="1:11" x14ac:dyDescent="0.25">
      <c r="A3149" t="s">
        <v>543</v>
      </c>
      <c r="B3149">
        <v>151</v>
      </c>
      <c r="C3149">
        <v>33</v>
      </c>
      <c r="D3149">
        <v>8</v>
      </c>
      <c r="E3149" t="s">
        <v>30</v>
      </c>
      <c r="F3149">
        <v>22.77</v>
      </c>
      <c r="G3149">
        <v>31.28</v>
      </c>
      <c r="H3149" t="s">
        <v>31</v>
      </c>
      <c r="I3149" t="s">
        <v>31</v>
      </c>
      <c r="J3149" t="s">
        <v>31</v>
      </c>
      <c r="K3149" t="s">
        <v>985</v>
      </c>
    </row>
    <row r="3150" spans="1:11" x14ac:dyDescent="0.25">
      <c r="A3150" t="s">
        <v>544</v>
      </c>
      <c r="B3150">
        <v>151</v>
      </c>
      <c r="C3150">
        <v>33</v>
      </c>
      <c r="D3150">
        <v>11</v>
      </c>
      <c r="E3150" t="s">
        <v>30</v>
      </c>
      <c r="F3150">
        <v>40.82</v>
      </c>
      <c r="G3150">
        <v>48.53</v>
      </c>
      <c r="H3150" t="s">
        <v>31</v>
      </c>
      <c r="I3150" t="s">
        <v>31</v>
      </c>
      <c r="J3150" t="s">
        <v>31</v>
      </c>
      <c r="K3150" t="s">
        <v>986</v>
      </c>
    </row>
    <row r="3151" spans="1:11" x14ac:dyDescent="0.25">
      <c r="A3151" t="s">
        <v>545</v>
      </c>
      <c r="B3151">
        <v>151</v>
      </c>
      <c r="C3151">
        <v>33</v>
      </c>
      <c r="D3151">
        <v>12</v>
      </c>
      <c r="E3151" t="s">
        <v>30</v>
      </c>
      <c r="F3151">
        <v>42.22</v>
      </c>
      <c r="G3151">
        <v>53.71</v>
      </c>
      <c r="H3151" t="s">
        <v>31</v>
      </c>
      <c r="I3151" t="s">
        <v>31</v>
      </c>
      <c r="J3151" t="s">
        <v>31</v>
      </c>
      <c r="K3151" t="s">
        <v>987</v>
      </c>
    </row>
    <row r="3152" spans="1:11" x14ac:dyDescent="0.25">
      <c r="A3152" t="s">
        <v>546</v>
      </c>
      <c r="B3152">
        <v>392</v>
      </c>
      <c r="C3152">
        <v>31</v>
      </c>
      <c r="D3152">
        <v>73</v>
      </c>
      <c r="E3152" t="s">
        <v>30</v>
      </c>
      <c r="F3152">
        <v>20.9</v>
      </c>
      <c r="G3152">
        <v>85.97</v>
      </c>
      <c r="H3152">
        <v>70</v>
      </c>
      <c r="I3152">
        <v>264.2</v>
      </c>
      <c r="J3152">
        <v>19.940000000000001</v>
      </c>
      <c r="K3152" t="s">
        <v>684</v>
      </c>
    </row>
    <row r="3153" spans="1:11" x14ac:dyDescent="0.25">
      <c r="A3153" t="s">
        <v>3</v>
      </c>
      <c r="B3153" t="s">
        <v>6</v>
      </c>
      <c r="C3153" t="s">
        <v>11</v>
      </c>
      <c r="D3153" t="s">
        <v>12</v>
      </c>
      <c r="E3153" t="s">
        <v>11</v>
      </c>
      <c r="F3153" t="s">
        <v>28</v>
      </c>
      <c r="G3153" t="s">
        <v>28</v>
      </c>
      <c r="H3153" t="s">
        <v>7</v>
      </c>
      <c r="I3153" t="s">
        <v>7</v>
      </c>
      <c r="J3153" t="s">
        <v>1</v>
      </c>
      <c r="K3153" t="e">
        <f>-------------------------------------E</f>
        <v>#NAME?</v>
      </c>
    </row>
    <row r="3154" spans="1:11" x14ac:dyDescent="0.25">
      <c r="A3154" t="s">
        <v>5</v>
      </c>
      <c r="F3154">
        <v>7163.01</v>
      </c>
      <c r="G3154">
        <v>25168.33</v>
      </c>
      <c r="H3154" s="1">
        <v>69159.91</v>
      </c>
      <c r="I3154" s="1">
        <v>325264.83</v>
      </c>
      <c r="J3154" s="1">
        <v>15556.04</v>
      </c>
    </row>
    <row r="3157" spans="1:11" x14ac:dyDescent="0.25">
      <c r="A3157" s="2" t="s">
        <v>996</v>
      </c>
    </row>
    <row r="3160" spans="1:11" x14ac:dyDescent="0.25">
      <c r="A3160" t="s">
        <v>8</v>
      </c>
      <c r="B3160" t="s">
        <v>9</v>
      </c>
      <c r="C3160" t="s">
        <v>10</v>
      </c>
    </row>
    <row r="3161" spans="1:11" x14ac:dyDescent="0.25">
      <c r="A3161" t="s">
        <v>3</v>
      </c>
      <c r="B3161" t="s">
        <v>6</v>
      </c>
      <c r="C3161" t="s">
        <v>11</v>
      </c>
      <c r="D3161" t="s">
        <v>12</v>
      </c>
      <c r="E3161" t="s">
        <v>11</v>
      </c>
      <c r="F3161" t="s">
        <v>4</v>
      </c>
    </row>
    <row r="3162" spans="1:11" x14ac:dyDescent="0.25">
      <c r="A3162" t="s">
        <v>13</v>
      </c>
      <c r="B3162" t="s">
        <v>14</v>
      </c>
      <c r="C3162" t="s">
        <v>15</v>
      </c>
      <c r="D3162" t="s">
        <v>16</v>
      </c>
      <c r="E3162" t="s">
        <v>17</v>
      </c>
    </row>
    <row r="3163" spans="1:11" x14ac:dyDescent="0.25">
      <c r="A3163" t="s">
        <v>18</v>
      </c>
      <c r="B3163" t="s">
        <v>19</v>
      </c>
      <c r="C3163" t="s">
        <v>20</v>
      </c>
      <c r="D3163" t="s">
        <v>21</v>
      </c>
      <c r="E3163" t="s">
        <v>22</v>
      </c>
      <c r="F3163" t="s">
        <v>23</v>
      </c>
      <c r="G3163" t="s">
        <v>24</v>
      </c>
      <c r="H3163" t="s">
        <v>25</v>
      </c>
      <c r="I3163" t="s">
        <v>26</v>
      </c>
      <c r="J3163" t="s">
        <v>27</v>
      </c>
    </row>
    <row r="3164" spans="1:11" x14ac:dyDescent="0.25">
      <c r="A3164" t="s">
        <v>3</v>
      </c>
      <c r="B3164" t="s">
        <v>6</v>
      </c>
      <c r="C3164" t="s">
        <v>11</v>
      </c>
      <c r="D3164" t="s">
        <v>12</v>
      </c>
      <c r="E3164" t="s">
        <v>11</v>
      </c>
      <c r="F3164" t="s">
        <v>28</v>
      </c>
      <c r="G3164" t="s">
        <v>28</v>
      </c>
      <c r="H3164" t="s">
        <v>1</v>
      </c>
      <c r="I3164" t="s">
        <v>1</v>
      </c>
      <c r="J3164" t="s">
        <v>28</v>
      </c>
    </row>
    <row r="3165" spans="1:11" x14ac:dyDescent="0.25">
      <c r="A3165" t="s">
        <v>29</v>
      </c>
      <c r="B3165">
        <v>451</v>
      </c>
      <c r="C3165">
        <v>42</v>
      </c>
      <c r="D3165">
        <v>4</v>
      </c>
      <c r="E3165" t="s">
        <v>30</v>
      </c>
      <c r="F3165">
        <v>25.45</v>
      </c>
      <c r="G3165">
        <v>32.21</v>
      </c>
      <c r="H3165" t="s">
        <v>31</v>
      </c>
      <c r="I3165" t="s">
        <v>31</v>
      </c>
      <c r="J3165" t="s">
        <v>31</v>
      </c>
      <c r="K3165" t="s">
        <v>549</v>
      </c>
    </row>
    <row r="3166" spans="1:11" x14ac:dyDescent="0.25">
      <c r="A3166" t="s">
        <v>32</v>
      </c>
      <c r="B3166">
        <v>252</v>
      </c>
      <c r="C3166">
        <v>24</v>
      </c>
      <c r="D3166">
        <v>13</v>
      </c>
      <c r="E3166" t="s">
        <v>30</v>
      </c>
      <c r="F3166">
        <v>11.9</v>
      </c>
      <c r="G3166">
        <v>23.78</v>
      </c>
      <c r="H3166" t="s">
        <v>31</v>
      </c>
      <c r="I3166" t="s">
        <v>31</v>
      </c>
      <c r="J3166" t="s">
        <v>31</v>
      </c>
      <c r="K3166" t="s">
        <v>550</v>
      </c>
    </row>
    <row r="3167" spans="1:11" x14ac:dyDescent="0.25">
      <c r="A3167" t="s">
        <v>33</v>
      </c>
      <c r="B3167">
        <v>252</v>
      </c>
      <c r="C3167">
        <v>24</v>
      </c>
      <c r="D3167">
        <v>24</v>
      </c>
      <c r="E3167" t="s">
        <v>30</v>
      </c>
      <c r="F3167">
        <v>20.61</v>
      </c>
      <c r="G3167">
        <v>50.67</v>
      </c>
      <c r="H3167" t="s">
        <v>31</v>
      </c>
      <c r="I3167" t="s">
        <v>31</v>
      </c>
      <c r="J3167" t="s">
        <v>31</v>
      </c>
      <c r="K3167" t="s">
        <v>551</v>
      </c>
    </row>
    <row r="3168" spans="1:11" x14ac:dyDescent="0.25">
      <c r="A3168" t="s">
        <v>34</v>
      </c>
      <c r="B3168">
        <v>252</v>
      </c>
      <c r="C3168">
        <v>24</v>
      </c>
      <c r="D3168">
        <v>29</v>
      </c>
      <c r="E3168" t="s">
        <v>30</v>
      </c>
      <c r="F3168">
        <v>19.96</v>
      </c>
      <c r="G3168">
        <v>54.74</v>
      </c>
      <c r="H3168" t="s">
        <v>31</v>
      </c>
      <c r="I3168" t="s">
        <v>31</v>
      </c>
      <c r="J3168" t="s">
        <v>31</v>
      </c>
      <c r="K3168" t="s">
        <v>552</v>
      </c>
    </row>
    <row r="3169" spans="1:11" x14ac:dyDescent="0.25">
      <c r="A3169" t="s">
        <v>35</v>
      </c>
      <c r="B3169">
        <v>292</v>
      </c>
      <c r="C3169">
        <v>21</v>
      </c>
      <c r="D3169">
        <v>10</v>
      </c>
      <c r="E3169" t="s">
        <v>30</v>
      </c>
      <c r="F3169">
        <v>3.06</v>
      </c>
      <c r="G3169">
        <v>10.76</v>
      </c>
      <c r="H3169" t="s">
        <v>31</v>
      </c>
      <c r="I3169" t="s">
        <v>31</v>
      </c>
      <c r="J3169" t="s">
        <v>31</v>
      </c>
      <c r="K3169" t="s">
        <v>553</v>
      </c>
    </row>
    <row r="3170" spans="1:11" x14ac:dyDescent="0.25">
      <c r="A3170" t="s">
        <v>36</v>
      </c>
      <c r="B3170">
        <v>292</v>
      </c>
      <c r="C3170">
        <v>21</v>
      </c>
      <c r="D3170">
        <v>9</v>
      </c>
      <c r="E3170" t="s">
        <v>30</v>
      </c>
      <c r="F3170">
        <v>3.06</v>
      </c>
      <c r="G3170">
        <v>10.199999999999999</v>
      </c>
      <c r="H3170" t="s">
        <v>31</v>
      </c>
      <c r="I3170" t="s">
        <v>31</v>
      </c>
      <c r="J3170" t="s">
        <v>31</v>
      </c>
      <c r="K3170" t="s">
        <v>554</v>
      </c>
    </row>
    <row r="3171" spans="1:11" x14ac:dyDescent="0.25">
      <c r="A3171" t="s">
        <v>37</v>
      </c>
      <c r="B3171">
        <v>292</v>
      </c>
      <c r="C3171">
        <v>21</v>
      </c>
      <c r="D3171">
        <v>32</v>
      </c>
      <c r="E3171" t="s">
        <v>30</v>
      </c>
      <c r="F3171">
        <v>8.15</v>
      </c>
      <c r="G3171">
        <v>32.36</v>
      </c>
      <c r="H3171" t="s">
        <v>31</v>
      </c>
      <c r="I3171" t="s">
        <v>31</v>
      </c>
      <c r="J3171" t="s">
        <v>31</v>
      </c>
      <c r="K3171" t="s">
        <v>555</v>
      </c>
    </row>
    <row r="3172" spans="1:11" x14ac:dyDescent="0.25">
      <c r="A3172" t="s">
        <v>38</v>
      </c>
      <c r="B3172">
        <v>292</v>
      </c>
      <c r="C3172">
        <v>21</v>
      </c>
      <c r="D3172">
        <v>20</v>
      </c>
      <c r="E3172" t="s">
        <v>30</v>
      </c>
      <c r="F3172">
        <v>7.51</v>
      </c>
      <c r="G3172">
        <v>26.45</v>
      </c>
      <c r="H3172" t="s">
        <v>31</v>
      </c>
      <c r="I3172" t="s">
        <v>31</v>
      </c>
      <c r="J3172" t="s">
        <v>31</v>
      </c>
      <c r="K3172" t="s">
        <v>556</v>
      </c>
    </row>
    <row r="3173" spans="1:11" x14ac:dyDescent="0.25">
      <c r="A3173" t="s">
        <v>39</v>
      </c>
      <c r="B3173">
        <v>292</v>
      </c>
      <c r="C3173">
        <v>21</v>
      </c>
      <c r="D3173">
        <v>40</v>
      </c>
      <c r="E3173" t="s">
        <v>30</v>
      </c>
      <c r="F3173">
        <v>13.76</v>
      </c>
      <c r="G3173">
        <v>46.26</v>
      </c>
      <c r="H3173" t="s">
        <v>31</v>
      </c>
      <c r="I3173" t="s">
        <v>31</v>
      </c>
      <c r="J3173" t="s">
        <v>31</v>
      </c>
      <c r="K3173" t="s">
        <v>557</v>
      </c>
    </row>
    <row r="3174" spans="1:11" x14ac:dyDescent="0.25">
      <c r="A3174" t="s">
        <v>40</v>
      </c>
      <c r="B3174">
        <v>292</v>
      </c>
      <c r="C3174">
        <v>21</v>
      </c>
      <c r="D3174">
        <v>61</v>
      </c>
      <c r="E3174" t="s">
        <v>30</v>
      </c>
      <c r="F3174">
        <v>18.059999999999999</v>
      </c>
      <c r="G3174">
        <v>63.65</v>
      </c>
      <c r="H3174" t="s">
        <v>31</v>
      </c>
      <c r="I3174" t="s">
        <v>31</v>
      </c>
      <c r="J3174" t="s">
        <v>31</v>
      </c>
      <c r="K3174" t="s">
        <v>558</v>
      </c>
    </row>
    <row r="3175" spans="1:11" x14ac:dyDescent="0.25">
      <c r="A3175" t="s">
        <v>41</v>
      </c>
      <c r="B3175">
        <v>292</v>
      </c>
      <c r="C3175">
        <v>21</v>
      </c>
      <c r="D3175">
        <v>11</v>
      </c>
      <c r="E3175" t="s">
        <v>30</v>
      </c>
      <c r="F3175">
        <v>3.64</v>
      </c>
      <c r="G3175">
        <v>10.74</v>
      </c>
      <c r="H3175" t="s">
        <v>31</v>
      </c>
      <c r="I3175" t="s">
        <v>31</v>
      </c>
      <c r="J3175" t="s">
        <v>31</v>
      </c>
      <c r="K3175" t="s">
        <v>559</v>
      </c>
    </row>
    <row r="3176" spans="1:11" x14ac:dyDescent="0.25">
      <c r="A3176" t="s">
        <v>42</v>
      </c>
      <c r="B3176">
        <v>292</v>
      </c>
      <c r="C3176">
        <v>21</v>
      </c>
      <c r="D3176">
        <v>11</v>
      </c>
      <c r="E3176" t="s">
        <v>30</v>
      </c>
      <c r="F3176">
        <v>3.64</v>
      </c>
      <c r="G3176">
        <v>9.85</v>
      </c>
      <c r="H3176" t="s">
        <v>31</v>
      </c>
      <c r="I3176" t="s">
        <v>31</v>
      </c>
      <c r="J3176" t="s">
        <v>31</v>
      </c>
      <c r="K3176" t="s">
        <v>559</v>
      </c>
    </row>
    <row r="3177" spans="1:11" x14ac:dyDescent="0.25">
      <c r="A3177" t="s">
        <v>43</v>
      </c>
      <c r="B3177">
        <v>492</v>
      </c>
      <c r="C3177">
        <v>41</v>
      </c>
      <c r="D3177">
        <v>173</v>
      </c>
      <c r="E3177" t="s">
        <v>30</v>
      </c>
      <c r="F3177">
        <v>42.45</v>
      </c>
      <c r="G3177">
        <v>154.34</v>
      </c>
      <c r="H3177" t="s">
        <v>31</v>
      </c>
      <c r="I3177" t="s">
        <v>31</v>
      </c>
      <c r="J3177" t="s">
        <v>31</v>
      </c>
      <c r="K3177" t="s">
        <v>560</v>
      </c>
    </row>
    <row r="3178" spans="1:11" x14ac:dyDescent="0.25">
      <c r="A3178" t="s">
        <v>44</v>
      </c>
      <c r="B3178">
        <v>492</v>
      </c>
      <c r="C3178">
        <v>41</v>
      </c>
      <c r="D3178">
        <v>175</v>
      </c>
      <c r="E3178" t="s">
        <v>30</v>
      </c>
      <c r="F3178">
        <v>42.49</v>
      </c>
      <c r="G3178">
        <v>154.94</v>
      </c>
      <c r="H3178" t="s">
        <v>31</v>
      </c>
      <c r="I3178" t="s">
        <v>31</v>
      </c>
      <c r="J3178" t="s">
        <v>31</v>
      </c>
      <c r="K3178" t="s">
        <v>561</v>
      </c>
    </row>
    <row r="3179" spans="1:11" x14ac:dyDescent="0.25">
      <c r="A3179" t="s">
        <v>45</v>
      </c>
      <c r="B3179">
        <v>492</v>
      </c>
      <c r="C3179">
        <v>41</v>
      </c>
      <c r="D3179">
        <v>140</v>
      </c>
      <c r="E3179" t="s">
        <v>30</v>
      </c>
      <c r="F3179">
        <v>42.12</v>
      </c>
      <c r="G3179">
        <v>144</v>
      </c>
      <c r="H3179">
        <v>10</v>
      </c>
      <c r="I3179">
        <v>14</v>
      </c>
      <c r="J3179">
        <v>0.67</v>
      </c>
      <c r="K3179" t="s">
        <v>562</v>
      </c>
    </row>
    <row r="3180" spans="1:11" x14ac:dyDescent="0.25">
      <c r="A3180" t="s">
        <v>46</v>
      </c>
      <c r="B3180">
        <v>492</v>
      </c>
      <c r="C3180">
        <v>41</v>
      </c>
      <c r="D3180">
        <v>141</v>
      </c>
      <c r="E3180" t="s">
        <v>30</v>
      </c>
      <c r="F3180">
        <v>42.63</v>
      </c>
      <c r="G3180">
        <v>145.97999999999999</v>
      </c>
      <c r="H3180">
        <v>30</v>
      </c>
      <c r="I3180">
        <v>109.1</v>
      </c>
      <c r="J3180">
        <v>6.23</v>
      </c>
      <c r="K3180" t="s">
        <v>563</v>
      </c>
    </row>
    <row r="3181" spans="1:11" x14ac:dyDescent="0.25">
      <c r="A3181" t="s">
        <v>47</v>
      </c>
      <c r="B3181">
        <v>492</v>
      </c>
      <c r="C3181">
        <v>41</v>
      </c>
      <c r="D3181">
        <v>106</v>
      </c>
      <c r="E3181" t="s">
        <v>30</v>
      </c>
      <c r="F3181">
        <v>30.32</v>
      </c>
      <c r="G3181">
        <v>97.69</v>
      </c>
      <c r="H3181" t="s">
        <v>31</v>
      </c>
      <c r="I3181" t="s">
        <v>31</v>
      </c>
      <c r="J3181" t="s">
        <v>31</v>
      </c>
      <c r="K3181" t="s">
        <v>564</v>
      </c>
    </row>
    <row r="3182" spans="1:11" x14ac:dyDescent="0.25">
      <c r="A3182" t="s">
        <v>48</v>
      </c>
      <c r="B3182">
        <v>492</v>
      </c>
      <c r="C3182">
        <v>41</v>
      </c>
      <c r="D3182">
        <v>109</v>
      </c>
      <c r="E3182" t="s">
        <v>30</v>
      </c>
      <c r="F3182">
        <v>31.14</v>
      </c>
      <c r="G3182">
        <v>100.5</v>
      </c>
      <c r="H3182" t="s">
        <v>31</v>
      </c>
      <c r="I3182" t="s">
        <v>31</v>
      </c>
      <c r="J3182" t="s">
        <v>31</v>
      </c>
      <c r="K3182" t="s">
        <v>565</v>
      </c>
    </row>
    <row r="3183" spans="1:11" x14ac:dyDescent="0.25">
      <c r="A3183" t="s">
        <v>49</v>
      </c>
      <c r="B3183">
        <v>492</v>
      </c>
      <c r="C3183">
        <v>41</v>
      </c>
      <c r="D3183">
        <v>108</v>
      </c>
      <c r="E3183" t="s">
        <v>30</v>
      </c>
      <c r="F3183">
        <v>31.66</v>
      </c>
      <c r="G3183">
        <v>106.56</v>
      </c>
      <c r="H3183" t="s">
        <v>31</v>
      </c>
      <c r="I3183" t="s">
        <v>31</v>
      </c>
      <c r="J3183" t="s">
        <v>31</v>
      </c>
      <c r="K3183" t="s">
        <v>566</v>
      </c>
    </row>
    <row r="3184" spans="1:11" x14ac:dyDescent="0.25">
      <c r="A3184" t="s">
        <v>50</v>
      </c>
      <c r="B3184">
        <v>492</v>
      </c>
      <c r="C3184">
        <v>41</v>
      </c>
      <c r="D3184">
        <v>109</v>
      </c>
      <c r="E3184" t="s">
        <v>30</v>
      </c>
      <c r="F3184">
        <v>32.17</v>
      </c>
      <c r="G3184">
        <v>108.69</v>
      </c>
      <c r="H3184" t="s">
        <v>31</v>
      </c>
      <c r="I3184" t="s">
        <v>31</v>
      </c>
      <c r="J3184" t="s">
        <v>31</v>
      </c>
      <c r="K3184" t="s">
        <v>567</v>
      </c>
    </row>
    <row r="3185" spans="1:11" x14ac:dyDescent="0.25">
      <c r="A3185" t="s">
        <v>51</v>
      </c>
      <c r="B3185">
        <v>492</v>
      </c>
      <c r="C3185">
        <v>41</v>
      </c>
      <c r="D3185">
        <v>25</v>
      </c>
      <c r="E3185" t="s">
        <v>30</v>
      </c>
      <c r="F3185">
        <v>7.35</v>
      </c>
      <c r="G3185">
        <v>22.88</v>
      </c>
      <c r="H3185" t="s">
        <v>31</v>
      </c>
      <c r="I3185" t="s">
        <v>31</v>
      </c>
      <c r="J3185" t="s">
        <v>31</v>
      </c>
      <c r="K3185" t="s">
        <v>568</v>
      </c>
    </row>
    <row r="3186" spans="1:11" x14ac:dyDescent="0.25">
      <c r="A3186" t="s">
        <v>52</v>
      </c>
      <c r="B3186">
        <v>492</v>
      </c>
      <c r="C3186">
        <v>41</v>
      </c>
      <c r="D3186">
        <v>31</v>
      </c>
      <c r="E3186" t="s">
        <v>30</v>
      </c>
      <c r="F3186">
        <v>8.35</v>
      </c>
      <c r="G3186">
        <v>27.2</v>
      </c>
      <c r="H3186" t="s">
        <v>31</v>
      </c>
      <c r="I3186" t="s">
        <v>31</v>
      </c>
      <c r="J3186" t="s">
        <v>31</v>
      </c>
      <c r="K3186" t="s">
        <v>569</v>
      </c>
    </row>
    <row r="3187" spans="1:11" x14ac:dyDescent="0.25">
      <c r="A3187" t="s">
        <v>53</v>
      </c>
      <c r="B3187">
        <v>492</v>
      </c>
      <c r="C3187">
        <v>41</v>
      </c>
      <c r="D3187">
        <v>64</v>
      </c>
      <c r="E3187" t="s">
        <v>30</v>
      </c>
      <c r="F3187">
        <v>15.86</v>
      </c>
      <c r="G3187">
        <v>62.26</v>
      </c>
      <c r="H3187" t="s">
        <v>31</v>
      </c>
      <c r="I3187" t="s">
        <v>31</v>
      </c>
      <c r="J3187" t="s">
        <v>31</v>
      </c>
      <c r="K3187" t="s">
        <v>570</v>
      </c>
    </row>
    <row r="3188" spans="1:11" x14ac:dyDescent="0.25">
      <c r="A3188" t="s">
        <v>54</v>
      </c>
      <c r="B3188">
        <v>492</v>
      </c>
      <c r="C3188">
        <v>41</v>
      </c>
      <c r="D3188">
        <v>63</v>
      </c>
      <c r="E3188" t="s">
        <v>30</v>
      </c>
      <c r="F3188">
        <v>15.86</v>
      </c>
      <c r="G3188">
        <v>61.8</v>
      </c>
      <c r="H3188" t="s">
        <v>31</v>
      </c>
      <c r="I3188" t="s">
        <v>31</v>
      </c>
      <c r="J3188" t="s">
        <v>31</v>
      </c>
      <c r="K3188" t="s">
        <v>571</v>
      </c>
    </row>
    <row r="3189" spans="1:11" x14ac:dyDescent="0.25">
      <c r="A3189" t="s">
        <v>55</v>
      </c>
      <c r="B3189">
        <v>492</v>
      </c>
      <c r="C3189">
        <v>41</v>
      </c>
      <c r="D3189">
        <v>20</v>
      </c>
      <c r="E3189" t="s">
        <v>30</v>
      </c>
      <c r="F3189">
        <v>6.25</v>
      </c>
      <c r="G3189">
        <v>23.47</v>
      </c>
      <c r="H3189" t="s">
        <v>31</v>
      </c>
      <c r="I3189" t="s">
        <v>31</v>
      </c>
      <c r="J3189" t="s">
        <v>31</v>
      </c>
      <c r="K3189" t="s">
        <v>572</v>
      </c>
    </row>
    <row r="3190" spans="1:11" x14ac:dyDescent="0.25">
      <c r="A3190" t="s">
        <v>56</v>
      </c>
      <c r="B3190">
        <v>492</v>
      </c>
      <c r="C3190">
        <v>41</v>
      </c>
      <c r="D3190">
        <v>20</v>
      </c>
      <c r="E3190" t="s">
        <v>30</v>
      </c>
      <c r="F3190">
        <v>6.25</v>
      </c>
      <c r="G3190">
        <v>23.52</v>
      </c>
      <c r="H3190" t="s">
        <v>31</v>
      </c>
      <c r="I3190" t="s">
        <v>31</v>
      </c>
      <c r="J3190" t="s">
        <v>31</v>
      </c>
      <c r="K3190" t="s">
        <v>573</v>
      </c>
    </row>
    <row r="3191" spans="1:11" x14ac:dyDescent="0.25">
      <c r="A3191" t="s">
        <v>57</v>
      </c>
      <c r="B3191">
        <v>492</v>
      </c>
      <c r="C3191">
        <v>41</v>
      </c>
      <c r="D3191">
        <v>18</v>
      </c>
      <c r="E3191" t="s">
        <v>30</v>
      </c>
      <c r="F3191">
        <v>5.35</v>
      </c>
      <c r="G3191">
        <v>19.8</v>
      </c>
      <c r="H3191" t="s">
        <v>31</v>
      </c>
      <c r="I3191" t="s">
        <v>31</v>
      </c>
      <c r="J3191" t="s">
        <v>31</v>
      </c>
      <c r="K3191" t="s">
        <v>574</v>
      </c>
    </row>
    <row r="3192" spans="1:11" x14ac:dyDescent="0.25">
      <c r="A3192" t="s">
        <v>58</v>
      </c>
      <c r="B3192">
        <v>492</v>
      </c>
      <c r="C3192">
        <v>41</v>
      </c>
      <c r="D3192">
        <v>18</v>
      </c>
      <c r="E3192" t="s">
        <v>30</v>
      </c>
      <c r="F3192">
        <v>5.35</v>
      </c>
      <c r="G3192">
        <v>19.87</v>
      </c>
      <c r="H3192" t="s">
        <v>31</v>
      </c>
      <c r="I3192" t="s">
        <v>31</v>
      </c>
      <c r="J3192" t="s">
        <v>31</v>
      </c>
      <c r="K3192" t="s">
        <v>575</v>
      </c>
    </row>
    <row r="3193" spans="1:11" x14ac:dyDescent="0.25">
      <c r="A3193" t="s">
        <v>59</v>
      </c>
      <c r="B3193">
        <v>492</v>
      </c>
      <c r="C3193">
        <v>41</v>
      </c>
      <c r="D3193">
        <v>50</v>
      </c>
      <c r="E3193" t="s">
        <v>30</v>
      </c>
      <c r="F3193">
        <v>13.88</v>
      </c>
      <c r="G3193">
        <v>54.71</v>
      </c>
      <c r="H3193" t="s">
        <v>31</v>
      </c>
      <c r="I3193" t="s">
        <v>31</v>
      </c>
      <c r="J3193" t="s">
        <v>31</v>
      </c>
      <c r="K3193" t="s">
        <v>576</v>
      </c>
    </row>
    <row r="3194" spans="1:11" x14ac:dyDescent="0.25">
      <c r="A3194" t="s">
        <v>60</v>
      </c>
      <c r="B3194">
        <v>492</v>
      </c>
      <c r="C3194">
        <v>41</v>
      </c>
      <c r="D3194">
        <v>44</v>
      </c>
      <c r="E3194" t="s">
        <v>30</v>
      </c>
      <c r="F3194">
        <v>13.62</v>
      </c>
      <c r="G3194">
        <v>51.58</v>
      </c>
      <c r="H3194" t="s">
        <v>31</v>
      </c>
      <c r="I3194" t="s">
        <v>31</v>
      </c>
      <c r="J3194" t="s">
        <v>31</v>
      </c>
      <c r="K3194" t="s">
        <v>577</v>
      </c>
    </row>
    <row r="3195" spans="1:11" x14ac:dyDescent="0.25">
      <c r="A3195" t="s">
        <v>61</v>
      </c>
      <c r="B3195">
        <v>492</v>
      </c>
      <c r="C3195">
        <v>41</v>
      </c>
      <c r="D3195">
        <v>52</v>
      </c>
      <c r="E3195" t="s">
        <v>30</v>
      </c>
      <c r="F3195">
        <v>12.13</v>
      </c>
      <c r="G3195">
        <v>46.42</v>
      </c>
      <c r="H3195" t="s">
        <v>31</v>
      </c>
      <c r="I3195" t="s">
        <v>31</v>
      </c>
      <c r="J3195" t="s">
        <v>31</v>
      </c>
      <c r="K3195" t="s">
        <v>578</v>
      </c>
    </row>
    <row r="3196" spans="1:11" x14ac:dyDescent="0.25">
      <c r="A3196" t="s">
        <v>62</v>
      </c>
      <c r="B3196">
        <v>492</v>
      </c>
      <c r="C3196">
        <v>41</v>
      </c>
      <c r="D3196">
        <v>55</v>
      </c>
      <c r="E3196" t="s">
        <v>30</v>
      </c>
      <c r="F3196">
        <v>12.64</v>
      </c>
      <c r="G3196">
        <v>48.81</v>
      </c>
      <c r="H3196" t="s">
        <v>31</v>
      </c>
      <c r="I3196" t="s">
        <v>31</v>
      </c>
      <c r="J3196" t="s">
        <v>31</v>
      </c>
      <c r="K3196" t="s">
        <v>579</v>
      </c>
    </row>
    <row r="3197" spans="1:11" x14ac:dyDescent="0.25">
      <c r="A3197" t="s">
        <v>63</v>
      </c>
      <c r="B3197">
        <v>492</v>
      </c>
      <c r="C3197">
        <v>41</v>
      </c>
      <c r="D3197">
        <v>27</v>
      </c>
      <c r="E3197" t="s">
        <v>30</v>
      </c>
      <c r="F3197">
        <v>49.11</v>
      </c>
      <c r="G3197">
        <v>78.83</v>
      </c>
      <c r="H3197" t="s">
        <v>31</v>
      </c>
      <c r="I3197" t="s">
        <v>31</v>
      </c>
      <c r="J3197" t="s">
        <v>31</v>
      </c>
      <c r="K3197" t="s">
        <v>580</v>
      </c>
    </row>
    <row r="3198" spans="1:11" x14ac:dyDescent="0.25">
      <c r="A3198" t="s">
        <v>64</v>
      </c>
      <c r="B3198">
        <v>492</v>
      </c>
      <c r="C3198">
        <v>41</v>
      </c>
      <c r="D3198">
        <v>25</v>
      </c>
      <c r="E3198" t="s">
        <v>30</v>
      </c>
      <c r="F3198">
        <v>47.1</v>
      </c>
      <c r="G3198">
        <v>73.260000000000005</v>
      </c>
      <c r="H3198" t="s">
        <v>31</v>
      </c>
      <c r="I3198" t="s">
        <v>31</v>
      </c>
      <c r="J3198" t="s">
        <v>31</v>
      </c>
      <c r="K3198" t="s">
        <v>581</v>
      </c>
    </row>
    <row r="3199" spans="1:11" x14ac:dyDescent="0.25">
      <c r="A3199" t="s">
        <v>65</v>
      </c>
      <c r="B3199">
        <v>492</v>
      </c>
      <c r="C3199">
        <v>41</v>
      </c>
      <c r="D3199">
        <v>13</v>
      </c>
      <c r="E3199" t="s">
        <v>30</v>
      </c>
      <c r="F3199">
        <v>33.92</v>
      </c>
      <c r="G3199">
        <v>48.07</v>
      </c>
      <c r="H3199" t="s">
        <v>31</v>
      </c>
      <c r="I3199" t="s">
        <v>31</v>
      </c>
      <c r="J3199" t="s">
        <v>31</v>
      </c>
      <c r="K3199" t="s">
        <v>582</v>
      </c>
    </row>
    <row r="3200" spans="1:11" x14ac:dyDescent="0.25">
      <c r="A3200" t="s">
        <v>66</v>
      </c>
      <c r="B3200">
        <v>492</v>
      </c>
      <c r="C3200">
        <v>41</v>
      </c>
      <c r="D3200">
        <v>14</v>
      </c>
      <c r="E3200" t="s">
        <v>30</v>
      </c>
      <c r="F3200">
        <v>32.64</v>
      </c>
      <c r="G3200">
        <v>41.03</v>
      </c>
      <c r="H3200" t="s">
        <v>31</v>
      </c>
      <c r="I3200" t="s">
        <v>31</v>
      </c>
      <c r="J3200" t="s">
        <v>31</v>
      </c>
      <c r="K3200" t="s">
        <v>583</v>
      </c>
    </row>
    <row r="3201" spans="1:11" x14ac:dyDescent="0.25">
      <c r="A3201" t="s">
        <v>67</v>
      </c>
      <c r="B3201">
        <v>492</v>
      </c>
      <c r="C3201">
        <v>41</v>
      </c>
      <c r="D3201">
        <v>34</v>
      </c>
      <c r="E3201" t="s">
        <v>30</v>
      </c>
      <c r="F3201">
        <v>8.34</v>
      </c>
      <c r="G3201">
        <v>34.08</v>
      </c>
      <c r="H3201" t="s">
        <v>31</v>
      </c>
      <c r="I3201" t="s">
        <v>31</v>
      </c>
      <c r="J3201" t="s">
        <v>31</v>
      </c>
      <c r="K3201" t="s">
        <v>584</v>
      </c>
    </row>
    <row r="3202" spans="1:11" x14ac:dyDescent="0.25">
      <c r="A3202" t="s">
        <v>68</v>
      </c>
      <c r="B3202">
        <v>492</v>
      </c>
      <c r="C3202">
        <v>41</v>
      </c>
      <c r="D3202">
        <v>32</v>
      </c>
      <c r="E3202" t="s">
        <v>30</v>
      </c>
      <c r="F3202">
        <v>8.4499999999999993</v>
      </c>
      <c r="G3202">
        <v>33.25</v>
      </c>
      <c r="H3202" t="s">
        <v>31</v>
      </c>
      <c r="I3202" t="s">
        <v>31</v>
      </c>
      <c r="J3202" t="s">
        <v>31</v>
      </c>
      <c r="K3202" t="s">
        <v>585</v>
      </c>
    </row>
    <row r="3203" spans="1:11" x14ac:dyDescent="0.25">
      <c r="A3203" t="s">
        <v>69</v>
      </c>
      <c r="B3203">
        <v>492</v>
      </c>
      <c r="C3203">
        <v>41</v>
      </c>
      <c r="D3203">
        <v>54</v>
      </c>
      <c r="E3203" t="s">
        <v>30</v>
      </c>
      <c r="F3203">
        <v>16.79</v>
      </c>
      <c r="G3203">
        <v>49.29</v>
      </c>
      <c r="H3203" t="s">
        <v>31</v>
      </c>
      <c r="I3203" t="s">
        <v>31</v>
      </c>
      <c r="J3203" t="s">
        <v>31</v>
      </c>
      <c r="K3203" t="s">
        <v>586</v>
      </c>
    </row>
    <row r="3204" spans="1:11" x14ac:dyDescent="0.25">
      <c r="A3204" t="s">
        <v>70</v>
      </c>
      <c r="B3204">
        <v>492</v>
      </c>
      <c r="C3204">
        <v>41</v>
      </c>
      <c r="D3204">
        <v>56</v>
      </c>
      <c r="E3204" t="s">
        <v>30</v>
      </c>
      <c r="F3204">
        <v>19.559999999999999</v>
      </c>
      <c r="G3204">
        <v>59.8</v>
      </c>
      <c r="H3204" t="s">
        <v>31</v>
      </c>
      <c r="I3204" t="s">
        <v>31</v>
      </c>
      <c r="J3204" t="s">
        <v>31</v>
      </c>
      <c r="K3204" t="s">
        <v>587</v>
      </c>
    </row>
    <row r="3205" spans="1:11" x14ac:dyDescent="0.25">
      <c r="A3205" t="s">
        <v>71</v>
      </c>
      <c r="B3205">
        <v>492</v>
      </c>
      <c r="C3205">
        <v>41</v>
      </c>
      <c r="D3205">
        <v>47</v>
      </c>
      <c r="E3205" t="s">
        <v>30</v>
      </c>
      <c r="F3205">
        <v>15.02</v>
      </c>
      <c r="G3205">
        <v>54.24</v>
      </c>
      <c r="H3205" t="s">
        <v>31</v>
      </c>
      <c r="I3205" t="s">
        <v>31</v>
      </c>
      <c r="J3205" t="s">
        <v>31</v>
      </c>
      <c r="K3205" t="s">
        <v>588</v>
      </c>
    </row>
    <row r="3206" spans="1:11" x14ac:dyDescent="0.25">
      <c r="A3206" t="s">
        <v>72</v>
      </c>
      <c r="B3206">
        <v>492</v>
      </c>
      <c r="C3206">
        <v>41</v>
      </c>
      <c r="D3206">
        <v>55</v>
      </c>
      <c r="E3206" t="s">
        <v>30</v>
      </c>
      <c r="F3206">
        <v>15.69</v>
      </c>
      <c r="G3206">
        <v>59.19</v>
      </c>
      <c r="H3206" t="s">
        <v>31</v>
      </c>
      <c r="I3206" t="s">
        <v>31</v>
      </c>
      <c r="J3206" t="s">
        <v>31</v>
      </c>
      <c r="K3206" t="s">
        <v>589</v>
      </c>
    </row>
    <row r="3207" spans="1:11" x14ac:dyDescent="0.25">
      <c r="A3207" t="s">
        <v>73</v>
      </c>
      <c r="B3207">
        <v>492</v>
      </c>
      <c r="C3207">
        <v>41</v>
      </c>
      <c r="D3207">
        <v>30</v>
      </c>
      <c r="E3207" t="s">
        <v>30</v>
      </c>
      <c r="F3207">
        <v>7.73</v>
      </c>
      <c r="G3207">
        <v>27.36</v>
      </c>
      <c r="H3207">
        <v>10</v>
      </c>
      <c r="I3207">
        <v>23.4</v>
      </c>
      <c r="J3207">
        <v>1.64</v>
      </c>
      <c r="K3207" t="s">
        <v>590</v>
      </c>
    </row>
    <row r="3208" spans="1:11" x14ac:dyDescent="0.25">
      <c r="A3208" t="s">
        <v>74</v>
      </c>
      <c r="B3208">
        <v>492</v>
      </c>
      <c r="C3208">
        <v>41</v>
      </c>
      <c r="D3208">
        <v>36</v>
      </c>
      <c r="E3208" t="s">
        <v>30</v>
      </c>
      <c r="F3208">
        <v>8.3699999999999992</v>
      </c>
      <c r="G3208">
        <v>31.21</v>
      </c>
      <c r="H3208" t="s">
        <v>31</v>
      </c>
      <c r="I3208" t="s">
        <v>31</v>
      </c>
      <c r="J3208" t="s">
        <v>31</v>
      </c>
      <c r="K3208" t="s">
        <v>591</v>
      </c>
    </row>
    <row r="3209" spans="1:11" x14ac:dyDescent="0.25">
      <c r="A3209" t="s">
        <v>75</v>
      </c>
      <c r="B3209">
        <v>492</v>
      </c>
      <c r="C3209">
        <v>41</v>
      </c>
      <c r="D3209">
        <v>38</v>
      </c>
      <c r="E3209" t="s">
        <v>30</v>
      </c>
      <c r="F3209">
        <v>10.08</v>
      </c>
      <c r="G3209">
        <v>32.93</v>
      </c>
      <c r="H3209" t="s">
        <v>31</v>
      </c>
      <c r="I3209" t="s">
        <v>31</v>
      </c>
      <c r="J3209" t="s">
        <v>31</v>
      </c>
      <c r="K3209" t="s">
        <v>592</v>
      </c>
    </row>
    <row r="3210" spans="1:11" x14ac:dyDescent="0.25">
      <c r="A3210" t="s">
        <v>76</v>
      </c>
      <c r="B3210">
        <v>492</v>
      </c>
      <c r="C3210">
        <v>41</v>
      </c>
      <c r="D3210">
        <v>40</v>
      </c>
      <c r="E3210" t="s">
        <v>30</v>
      </c>
      <c r="F3210">
        <v>12.36</v>
      </c>
      <c r="G3210">
        <v>42.65</v>
      </c>
      <c r="H3210" t="s">
        <v>31</v>
      </c>
      <c r="I3210" t="s">
        <v>31</v>
      </c>
      <c r="J3210" t="s">
        <v>31</v>
      </c>
      <c r="K3210" t="s">
        <v>593</v>
      </c>
    </row>
    <row r="3211" spans="1:11" x14ac:dyDescent="0.25">
      <c r="A3211" t="s">
        <v>77</v>
      </c>
      <c r="B3211">
        <v>492</v>
      </c>
      <c r="C3211">
        <v>41</v>
      </c>
      <c r="D3211">
        <v>42</v>
      </c>
      <c r="E3211" t="s">
        <v>30</v>
      </c>
      <c r="F3211">
        <v>15.68</v>
      </c>
      <c r="G3211">
        <v>43.12</v>
      </c>
      <c r="H3211" t="s">
        <v>31</v>
      </c>
      <c r="I3211" t="s">
        <v>31</v>
      </c>
      <c r="J3211" t="s">
        <v>31</v>
      </c>
      <c r="K3211" t="s">
        <v>594</v>
      </c>
    </row>
    <row r="3212" spans="1:11" x14ac:dyDescent="0.25">
      <c r="A3212" t="s">
        <v>78</v>
      </c>
      <c r="B3212">
        <v>492</v>
      </c>
      <c r="C3212">
        <v>41</v>
      </c>
      <c r="D3212">
        <v>40</v>
      </c>
      <c r="E3212" t="s">
        <v>30</v>
      </c>
      <c r="F3212">
        <v>14.9</v>
      </c>
      <c r="G3212">
        <v>40.700000000000003</v>
      </c>
      <c r="H3212" t="s">
        <v>31</v>
      </c>
      <c r="I3212" t="s">
        <v>31</v>
      </c>
      <c r="J3212" t="s">
        <v>31</v>
      </c>
      <c r="K3212" t="s">
        <v>595</v>
      </c>
    </row>
    <row r="3213" spans="1:11" x14ac:dyDescent="0.25">
      <c r="A3213" t="s">
        <v>79</v>
      </c>
      <c r="B3213">
        <v>492</v>
      </c>
      <c r="C3213">
        <v>41</v>
      </c>
      <c r="D3213">
        <v>58</v>
      </c>
      <c r="E3213" t="s">
        <v>30</v>
      </c>
      <c r="F3213">
        <v>21.51</v>
      </c>
      <c r="G3213">
        <v>61.37</v>
      </c>
      <c r="H3213" t="s">
        <v>31</v>
      </c>
      <c r="I3213" t="s">
        <v>31</v>
      </c>
      <c r="J3213" t="s">
        <v>31</v>
      </c>
      <c r="K3213" t="s">
        <v>596</v>
      </c>
    </row>
    <row r="3214" spans="1:11" x14ac:dyDescent="0.25">
      <c r="A3214" t="s">
        <v>80</v>
      </c>
      <c r="B3214">
        <v>492</v>
      </c>
      <c r="C3214">
        <v>41</v>
      </c>
      <c r="D3214">
        <v>59</v>
      </c>
      <c r="E3214" t="s">
        <v>30</v>
      </c>
      <c r="F3214">
        <v>20.88</v>
      </c>
      <c r="G3214">
        <v>59.17</v>
      </c>
      <c r="H3214" t="s">
        <v>31</v>
      </c>
      <c r="I3214" t="s">
        <v>31</v>
      </c>
      <c r="J3214" t="s">
        <v>31</v>
      </c>
      <c r="K3214" t="s">
        <v>597</v>
      </c>
    </row>
    <row r="3215" spans="1:11" x14ac:dyDescent="0.25">
      <c r="A3215" t="s">
        <v>81</v>
      </c>
      <c r="B3215">
        <v>492</v>
      </c>
      <c r="C3215">
        <v>41</v>
      </c>
      <c r="D3215">
        <v>49</v>
      </c>
      <c r="E3215" t="s">
        <v>30</v>
      </c>
      <c r="F3215">
        <v>16.55</v>
      </c>
      <c r="G3215">
        <v>52.22</v>
      </c>
      <c r="H3215" t="s">
        <v>31</v>
      </c>
      <c r="I3215" t="s">
        <v>31</v>
      </c>
      <c r="J3215" t="s">
        <v>31</v>
      </c>
      <c r="K3215" t="s">
        <v>598</v>
      </c>
    </row>
    <row r="3216" spans="1:11" x14ac:dyDescent="0.25">
      <c r="A3216" t="s">
        <v>82</v>
      </c>
      <c r="B3216">
        <v>492</v>
      </c>
      <c r="C3216">
        <v>41</v>
      </c>
      <c r="D3216">
        <v>21</v>
      </c>
      <c r="E3216" t="s">
        <v>30</v>
      </c>
      <c r="F3216">
        <v>4.99</v>
      </c>
      <c r="G3216">
        <v>17.829999999999998</v>
      </c>
      <c r="H3216" t="s">
        <v>31</v>
      </c>
      <c r="I3216" t="s">
        <v>31</v>
      </c>
      <c r="J3216" t="s">
        <v>31</v>
      </c>
      <c r="K3216" t="s">
        <v>599</v>
      </c>
    </row>
    <row r="3217" spans="1:11" x14ac:dyDescent="0.25">
      <c r="A3217" t="s">
        <v>83</v>
      </c>
      <c r="B3217">
        <v>492</v>
      </c>
      <c r="C3217">
        <v>41</v>
      </c>
      <c r="D3217">
        <v>32</v>
      </c>
      <c r="E3217" t="s">
        <v>30</v>
      </c>
      <c r="F3217">
        <v>7.78</v>
      </c>
      <c r="G3217">
        <v>27.46</v>
      </c>
      <c r="H3217" t="s">
        <v>31</v>
      </c>
      <c r="I3217" t="s">
        <v>31</v>
      </c>
      <c r="J3217" t="s">
        <v>31</v>
      </c>
      <c r="K3217" t="s">
        <v>600</v>
      </c>
    </row>
    <row r="3218" spans="1:11" x14ac:dyDescent="0.25">
      <c r="A3218" t="s">
        <v>84</v>
      </c>
      <c r="B3218">
        <v>492</v>
      </c>
      <c r="C3218">
        <v>41</v>
      </c>
      <c r="D3218">
        <v>48</v>
      </c>
      <c r="E3218" t="s">
        <v>30</v>
      </c>
      <c r="F3218">
        <v>9.65</v>
      </c>
      <c r="G3218">
        <v>38.270000000000003</v>
      </c>
      <c r="H3218" t="s">
        <v>31</v>
      </c>
      <c r="I3218" t="s">
        <v>31</v>
      </c>
      <c r="J3218" t="s">
        <v>31</v>
      </c>
      <c r="K3218" t="s">
        <v>601</v>
      </c>
    </row>
    <row r="3219" spans="1:11" x14ac:dyDescent="0.25">
      <c r="A3219" t="s">
        <v>85</v>
      </c>
      <c r="B3219">
        <v>492</v>
      </c>
      <c r="C3219">
        <v>41</v>
      </c>
      <c r="D3219">
        <v>49</v>
      </c>
      <c r="E3219" t="s">
        <v>30</v>
      </c>
      <c r="F3219">
        <v>9.7200000000000006</v>
      </c>
      <c r="G3219">
        <v>39.020000000000003</v>
      </c>
      <c r="H3219" t="s">
        <v>31</v>
      </c>
      <c r="I3219" t="s">
        <v>31</v>
      </c>
      <c r="J3219" t="s">
        <v>31</v>
      </c>
      <c r="K3219" t="s">
        <v>602</v>
      </c>
    </row>
    <row r="3220" spans="1:11" x14ac:dyDescent="0.25">
      <c r="A3220" t="s">
        <v>86</v>
      </c>
      <c r="B3220">
        <v>492</v>
      </c>
      <c r="C3220">
        <v>41</v>
      </c>
      <c r="D3220">
        <v>58</v>
      </c>
      <c r="E3220" t="s">
        <v>30</v>
      </c>
      <c r="F3220">
        <v>14.51</v>
      </c>
      <c r="G3220">
        <v>55.02</v>
      </c>
      <c r="H3220" t="s">
        <v>31</v>
      </c>
      <c r="I3220" t="s">
        <v>31</v>
      </c>
      <c r="J3220" t="s">
        <v>31</v>
      </c>
      <c r="K3220" t="s">
        <v>603</v>
      </c>
    </row>
    <row r="3221" spans="1:11" x14ac:dyDescent="0.25">
      <c r="A3221" t="s">
        <v>87</v>
      </c>
      <c r="B3221">
        <v>492</v>
      </c>
      <c r="C3221">
        <v>41</v>
      </c>
      <c r="D3221">
        <v>57</v>
      </c>
      <c r="E3221" t="s">
        <v>30</v>
      </c>
      <c r="F3221">
        <v>14.44</v>
      </c>
      <c r="G3221">
        <v>54.39</v>
      </c>
      <c r="H3221" t="s">
        <v>31</v>
      </c>
      <c r="I3221" t="s">
        <v>31</v>
      </c>
      <c r="J3221" t="s">
        <v>31</v>
      </c>
      <c r="K3221" t="s">
        <v>604</v>
      </c>
    </row>
    <row r="3222" spans="1:11" x14ac:dyDescent="0.25">
      <c r="A3222" t="s">
        <v>88</v>
      </c>
      <c r="B3222">
        <v>492</v>
      </c>
      <c r="C3222">
        <v>41</v>
      </c>
      <c r="D3222">
        <v>26</v>
      </c>
      <c r="E3222" t="s">
        <v>30</v>
      </c>
      <c r="F3222">
        <v>8.1300000000000008</v>
      </c>
      <c r="G3222">
        <v>24.28</v>
      </c>
      <c r="H3222" t="s">
        <v>31</v>
      </c>
      <c r="I3222" t="s">
        <v>31</v>
      </c>
      <c r="J3222" t="s">
        <v>31</v>
      </c>
      <c r="K3222" t="s">
        <v>605</v>
      </c>
    </row>
    <row r="3223" spans="1:11" x14ac:dyDescent="0.25">
      <c r="A3223" t="s">
        <v>89</v>
      </c>
      <c r="B3223">
        <v>492</v>
      </c>
      <c r="C3223">
        <v>41</v>
      </c>
      <c r="D3223">
        <v>26</v>
      </c>
      <c r="E3223" t="s">
        <v>30</v>
      </c>
      <c r="F3223">
        <v>8.1300000000000008</v>
      </c>
      <c r="G3223">
        <v>24.27</v>
      </c>
      <c r="H3223" t="s">
        <v>31</v>
      </c>
      <c r="I3223" t="s">
        <v>31</v>
      </c>
      <c r="J3223" t="s">
        <v>31</v>
      </c>
      <c r="K3223" t="s">
        <v>606</v>
      </c>
    </row>
    <row r="3224" spans="1:11" x14ac:dyDescent="0.25">
      <c r="A3224" t="s">
        <v>90</v>
      </c>
      <c r="B3224">
        <v>492</v>
      </c>
      <c r="C3224">
        <v>41</v>
      </c>
      <c r="D3224">
        <v>28</v>
      </c>
      <c r="E3224" t="s">
        <v>30</v>
      </c>
      <c r="F3224">
        <v>7.39</v>
      </c>
      <c r="G3224">
        <v>24.35</v>
      </c>
      <c r="H3224" t="s">
        <v>31</v>
      </c>
      <c r="I3224" t="s">
        <v>31</v>
      </c>
      <c r="J3224" t="s">
        <v>31</v>
      </c>
      <c r="K3224" t="s">
        <v>607</v>
      </c>
    </row>
    <row r="3225" spans="1:11" x14ac:dyDescent="0.25">
      <c r="A3225" t="s">
        <v>91</v>
      </c>
      <c r="B3225">
        <v>492</v>
      </c>
      <c r="C3225">
        <v>41</v>
      </c>
      <c r="D3225">
        <v>22</v>
      </c>
      <c r="E3225" t="s">
        <v>30</v>
      </c>
      <c r="F3225">
        <v>6.36</v>
      </c>
      <c r="G3225">
        <v>19.41</v>
      </c>
      <c r="H3225" t="s">
        <v>31</v>
      </c>
      <c r="I3225" t="s">
        <v>31</v>
      </c>
      <c r="J3225" t="s">
        <v>31</v>
      </c>
      <c r="K3225" t="s">
        <v>608</v>
      </c>
    </row>
    <row r="3226" spans="1:11" x14ac:dyDescent="0.25">
      <c r="A3226" t="s">
        <v>92</v>
      </c>
      <c r="B3226">
        <v>492</v>
      </c>
      <c r="C3226">
        <v>41</v>
      </c>
      <c r="D3226">
        <v>92</v>
      </c>
      <c r="E3226" t="s">
        <v>30</v>
      </c>
      <c r="F3226">
        <v>21.92</v>
      </c>
      <c r="G3226">
        <v>83.28</v>
      </c>
      <c r="H3226" t="s">
        <v>31</v>
      </c>
      <c r="I3226" t="s">
        <v>31</v>
      </c>
      <c r="J3226" t="s">
        <v>31</v>
      </c>
      <c r="K3226" t="s">
        <v>609</v>
      </c>
    </row>
    <row r="3227" spans="1:11" x14ac:dyDescent="0.25">
      <c r="A3227" t="s">
        <v>93</v>
      </c>
      <c r="B3227">
        <v>492</v>
      </c>
      <c r="C3227">
        <v>41</v>
      </c>
      <c r="D3227">
        <v>92</v>
      </c>
      <c r="E3227" t="s">
        <v>30</v>
      </c>
      <c r="F3227">
        <v>21.84</v>
      </c>
      <c r="G3227">
        <v>83.18</v>
      </c>
      <c r="H3227" t="s">
        <v>31</v>
      </c>
      <c r="I3227" t="s">
        <v>31</v>
      </c>
      <c r="J3227" t="s">
        <v>31</v>
      </c>
      <c r="K3227" t="s">
        <v>610</v>
      </c>
    </row>
    <row r="3228" spans="1:11" x14ac:dyDescent="0.25">
      <c r="A3228" t="s">
        <v>94</v>
      </c>
      <c r="B3228">
        <v>492</v>
      </c>
      <c r="C3228">
        <v>41</v>
      </c>
      <c r="D3228">
        <v>29</v>
      </c>
      <c r="E3228" t="s">
        <v>30</v>
      </c>
      <c r="F3228">
        <v>8.35</v>
      </c>
      <c r="G3228">
        <v>27.53</v>
      </c>
      <c r="H3228" t="s">
        <v>31</v>
      </c>
      <c r="I3228" t="s">
        <v>31</v>
      </c>
      <c r="J3228" t="s">
        <v>31</v>
      </c>
      <c r="K3228" t="s">
        <v>611</v>
      </c>
    </row>
    <row r="3229" spans="1:11" x14ac:dyDescent="0.25">
      <c r="A3229" t="s">
        <v>95</v>
      </c>
      <c r="B3229">
        <v>492</v>
      </c>
      <c r="C3229">
        <v>41</v>
      </c>
      <c r="D3229">
        <v>28</v>
      </c>
      <c r="E3229" t="s">
        <v>30</v>
      </c>
      <c r="F3229">
        <v>8.3699999999999992</v>
      </c>
      <c r="G3229">
        <v>27.34</v>
      </c>
      <c r="H3229" t="s">
        <v>31</v>
      </c>
      <c r="I3229" t="s">
        <v>31</v>
      </c>
      <c r="J3229" t="s">
        <v>31</v>
      </c>
      <c r="K3229" t="s">
        <v>612</v>
      </c>
    </row>
    <row r="3230" spans="1:11" x14ac:dyDescent="0.25">
      <c r="A3230" t="s">
        <v>96</v>
      </c>
      <c r="B3230">
        <v>492</v>
      </c>
      <c r="C3230">
        <v>41</v>
      </c>
      <c r="D3230">
        <v>37</v>
      </c>
      <c r="E3230" t="s">
        <v>30</v>
      </c>
      <c r="F3230">
        <v>12.66</v>
      </c>
      <c r="G3230">
        <v>41.84</v>
      </c>
      <c r="H3230" t="s">
        <v>31</v>
      </c>
      <c r="I3230" t="s">
        <v>31</v>
      </c>
      <c r="J3230" t="s">
        <v>31</v>
      </c>
      <c r="K3230" t="s">
        <v>613</v>
      </c>
    </row>
    <row r="3231" spans="1:11" x14ac:dyDescent="0.25">
      <c r="A3231" t="s">
        <v>97</v>
      </c>
      <c r="B3231">
        <v>492</v>
      </c>
      <c r="C3231">
        <v>41</v>
      </c>
      <c r="D3231">
        <v>37</v>
      </c>
      <c r="E3231" t="s">
        <v>30</v>
      </c>
      <c r="F3231">
        <v>12.66</v>
      </c>
      <c r="G3231">
        <v>43.68</v>
      </c>
      <c r="H3231" t="s">
        <v>31</v>
      </c>
      <c r="I3231" t="s">
        <v>31</v>
      </c>
      <c r="J3231" t="s">
        <v>31</v>
      </c>
      <c r="K3231" t="s">
        <v>614</v>
      </c>
    </row>
    <row r="3232" spans="1:11" x14ac:dyDescent="0.25">
      <c r="A3232" t="s">
        <v>98</v>
      </c>
      <c r="B3232">
        <v>492</v>
      </c>
      <c r="C3232">
        <v>41</v>
      </c>
      <c r="D3232">
        <v>70</v>
      </c>
      <c r="E3232" t="s">
        <v>30</v>
      </c>
      <c r="F3232">
        <v>14.28</v>
      </c>
      <c r="G3232">
        <v>58.34</v>
      </c>
      <c r="H3232" t="s">
        <v>31</v>
      </c>
      <c r="I3232" t="s">
        <v>31</v>
      </c>
      <c r="J3232" t="s">
        <v>31</v>
      </c>
      <c r="K3232" t="s">
        <v>615</v>
      </c>
    </row>
    <row r="3233" spans="1:11" x14ac:dyDescent="0.25">
      <c r="A3233" t="s">
        <v>99</v>
      </c>
      <c r="B3233">
        <v>492</v>
      </c>
      <c r="C3233">
        <v>41</v>
      </c>
      <c r="D3233">
        <v>71</v>
      </c>
      <c r="E3233" t="s">
        <v>30</v>
      </c>
      <c r="F3233">
        <v>14.36</v>
      </c>
      <c r="G3233">
        <v>58.88</v>
      </c>
      <c r="H3233" t="s">
        <v>31</v>
      </c>
      <c r="I3233" t="s">
        <v>31</v>
      </c>
      <c r="J3233" t="s">
        <v>31</v>
      </c>
      <c r="K3233" t="s">
        <v>616</v>
      </c>
    </row>
    <row r="3234" spans="1:11" x14ac:dyDescent="0.25">
      <c r="A3234" t="s">
        <v>100</v>
      </c>
      <c r="B3234">
        <v>492</v>
      </c>
      <c r="C3234">
        <v>41</v>
      </c>
      <c r="D3234">
        <v>48</v>
      </c>
      <c r="E3234" t="s">
        <v>30</v>
      </c>
      <c r="F3234">
        <v>10.92</v>
      </c>
      <c r="G3234">
        <v>45.73</v>
      </c>
      <c r="H3234" t="s">
        <v>31</v>
      </c>
      <c r="I3234" t="s">
        <v>31</v>
      </c>
      <c r="J3234" t="s">
        <v>31</v>
      </c>
      <c r="K3234" t="s">
        <v>617</v>
      </c>
    </row>
    <row r="3235" spans="1:11" x14ac:dyDescent="0.25">
      <c r="A3235" t="s">
        <v>101</v>
      </c>
      <c r="B3235">
        <v>492</v>
      </c>
      <c r="C3235">
        <v>41</v>
      </c>
      <c r="D3235">
        <v>48</v>
      </c>
      <c r="E3235" t="s">
        <v>30</v>
      </c>
      <c r="F3235">
        <v>10.95</v>
      </c>
      <c r="G3235">
        <v>45.8</v>
      </c>
      <c r="H3235" t="s">
        <v>31</v>
      </c>
      <c r="I3235" t="s">
        <v>31</v>
      </c>
      <c r="J3235" t="s">
        <v>31</v>
      </c>
      <c r="K3235" t="s">
        <v>618</v>
      </c>
    </row>
    <row r="3236" spans="1:11" x14ac:dyDescent="0.25">
      <c r="A3236" t="s">
        <v>102</v>
      </c>
      <c r="B3236">
        <v>492</v>
      </c>
      <c r="C3236">
        <v>41</v>
      </c>
      <c r="D3236">
        <v>65</v>
      </c>
      <c r="E3236" t="s">
        <v>30</v>
      </c>
      <c r="F3236">
        <v>20.38</v>
      </c>
      <c r="G3236">
        <v>76.930000000000007</v>
      </c>
      <c r="H3236" t="s">
        <v>31</v>
      </c>
      <c r="I3236" t="s">
        <v>31</v>
      </c>
      <c r="J3236" t="s">
        <v>31</v>
      </c>
      <c r="K3236" t="s">
        <v>619</v>
      </c>
    </row>
    <row r="3237" spans="1:11" x14ac:dyDescent="0.25">
      <c r="A3237" t="s">
        <v>103</v>
      </c>
      <c r="B3237">
        <v>492</v>
      </c>
      <c r="C3237">
        <v>41</v>
      </c>
      <c r="D3237">
        <v>64</v>
      </c>
      <c r="E3237" t="s">
        <v>30</v>
      </c>
      <c r="F3237">
        <v>19.97</v>
      </c>
      <c r="G3237">
        <v>77.31</v>
      </c>
      <c r="H3237">
        <v>5</v>
      </c>
      <c r="I3237">
        <v>15.6</v>
      </c>
      <c r="J3237">
        <v>0.99</v>
      </c>
      <c r="K3237" t="s">
        <v>620</v>
      </c>
    </row>
    <row r="3238" spans="1:11" x14ac:dyDescent="0.25">
      <c r="A3238" t="s">
        <v>104</v>
      </c>
      <c r="B3238">
        <v>492</v>
      </c>
      <c r="C3238">
        <v>41</v>
      </c>
      <c r="D3238">
        <v>45</v>
      </c>
      <c r="E3238" t="s">
        <v>30</v>
      </c>
      <c r="F3238">
        <v>14.74</v>
      </c>
      <c r="G3238">
        <v>56.45</v>
      </c>
      <c r="H3238" t="s">
        <v>31</v>
      </c>
      <c r="I3238" t="s">
        <v>31</v>
      </c>
      <c r="J3238" t="s">
        <v>31</v>
      </c>
      <c r="K3238" t="s">
        <v>621</v>
      </c>
    </row>
    <row r="3239" spans="1:11" x14ac:dyDescent="0.25">
      <c r="A3239" t="s">
        <v>105</v>
      </c>
      <c r="B3239">
        <v>492</v>
      </c>
      <c r="C3239">
        <v>41</v>
      </c>
      <c r="D3239">
        <v>45</v>
      </c>
      <c r="E3239" t="s">
        <v>30</v>
      </c>
      <c r="F3239">
        <v>14.74</v>
      </c>
      <c r="G3239">
        <v>56.4</v>
      </c>
      <c r="H3239">
        <v>5</v>
      </c>
      <c r="I3239">
        <v>15.6</v>
      </c>
      <c r="J3239">
        <v>0.99</v>
      </c>
      <c r="K3239" t="s">
        <v>622</v>
      </c>
    </row>
    <row r="3240" spans="1:11" x14ac:dyDescent="0.25">
      <c r="A3240" t="s">
        <v>106</v>
      </c>
      <c r="B3240">
        <v>492</v>
      </c>
      <c r="C3240">
        <v>41</v>
      </c>
      <c r="D3240">
        <v>40</v>
      </c>
      <c r="E3240" t="s">
        <v>30</v>
      </c>
      <c r="F3240">
        <v>14.84</v>
      </c>
      <c r="G3240">
        <v>45.55</v>
      </c>
      <c r="H3240" t="s">
        <v>31</v>
      </c>
      <c r="I3240" t="s">
        <v>31</v>
      </c>
      <c r="J3240" t="s">
        <v>31</v>
      </c>
      <c r="K3240" t="s">
        <v>623</v>
      </c>
    </row>
    <row r="3241" spans="1:11" x14ac:dyDescent="0.25">
      <c r="A3241" t="s">
        <v>107</v>
      </c>
      <c r="B3241">
        <v>492</v>
      </c>
      <c r="C3241">
        <v>41</v>
      </c>
      <c r="D3241">
        <v>50</v>
      </c>
      <c r="E3241" t="s">
        <v>30</v>
      </c>
      <c r="F3241">
        <v>17.809999999999999</v>
      </c>
      <c r="G3241">
        <v>56.07</v>
      </c>
      <c r="H3241" t="s">
        <v>31</v>
      </c>
      <c r="I3241" t="s">
        <v>31</v>
      </c>
      <c r="J3241" t="s">
        <v>31</v>
      </c>
      <c r="K3241" t="s">
        <v>624</v>
      </c>
    </row>
    <row r="3242" spans="1:11" x14ac:dyDescent="0.25">
      <c r="A3242" t="s">
        <v>108</v>
      </c>
      <c r="B3242">
        <v>492</v>
      </c>
      <c r="C3242">
        <v>41</v>
      </c>
      <c r="D3242">
        <v>10</v>
      </c>
      <c r="E3242" t="s">
        <v>30</v>
      </c>
      <c r="F3242">
        <v>3.45</v>
      </c>
      <c r="G3242">
        <v>11.57</v>
      </c>
      <c r="H3242" t="s">
        <v>31</v>
      </c>
      <c r="I3242" t="s">
        <v>31</v>
      </c>
      <c r="J3242" t="s">
        <v>31</v>
      </c>
      <c r="K3242" t="s">
        <v>625</v>
      </c>
    </row>
    <row r="3243" spans="1:11" x14ac:dyDescent="0.25">
      <c r="A3243" t="s">
        <v>109</v>
      </c>
      <c r="B3243">
        <v>492</v>
      </c>
      <c r="C3243">
        <v>41</v>
      </c>
      <c r="D3243">
        <v>28</v>
      </c>
      <c r="E3243" t="s">
        <v>30</v>
      </c>
      <c r="F3243">
        <v>6.88</v>
      </c>
      <c r="G3243">
        <v>26.17</v>
      </c>
      <c r="H3243" t="s">
        <v>31</v>
      </c>
      <c r="I3243" t="s">
        <v>31</v>
      </c>
      <c r="J3243" t="s">
        <v>31</v>
      </c>
      <c r="K3243" t="s">
        <v>626</v>
      </c>
    </row>
    <row r="3244" spans="1:11" x14ac:dyDescent="0.25">
      <c r="A3244" t="s">
        <v>110</v>
      </c>
      <c r="B3244">
        <v>492</v>
      </c>
      <c r="C3244">
        <v>41</v>
      </c>
      <c r="D3244">
        <v>48</v>
      </c>
      <c r="E3244" t="s">
        <v>30</v>
      </c>
      <c r="F3244">
        <v>13.37</v>
      </c>
      <c r="G3244">
        <v>42.59</v>
      </c>
      <c r="H3244" t="s">
        <v>31</v>
      </c>
      <c r="I3244" t="s">
        <v>31</v>
      </c>
      <c r="J3244" t="s">
        <v>31</v>
      </c>
      <c r="K3244" t="s">
        <v>627</v>
      </c>
    </row>
    <row r="3245" spans="1:11" x14ac:dyDescent="0.25">
      <c r="A3245" t="s">
        <v>111</v>
      </c>
      <c r="B3245">
        <v>492</v>
      </c>
      <c r="C3245">
        <v>41</v>
      </c>
      <c r="D3245">
        <v>64</v>
      </c>
      <c r="E3245" t="s">
        <v>30</v>
      </c>
      <c r="F3245">
        <v>17.059999999999999</v>
      </c>
      <c r="G3245">
        <v>56.89</v>
      </c>
      <c r="H3245" t="s">
        <v>31</v>
      </c>
      <c r="I3245" t="s">
        <v>31</v>
      </c>
      <c r="J3245" t="s">
        <v>31</v>
      </c>
      <c r="K3245" t="s">
        <v>628</v>
      </c>
    </row>
    <row r="3246" spans="1:11" x14ac:dyDescent="0.25">
      <c r="A3246" t="s">
        <v>112</v>
      </c>
      <c r="B3246">
        <v>492</v>
      </c>
      <c r="C3246">
        <v>41</v>
      </c>
      <c r="D3246">
        <v>51</v>
      </c>
      <c r="E3246" t="s">
        <v>30</v>
      </c>
      <c r="F3246">
        <v>15.05</v>
      </c>
      <c r="G3246">
        <v>57.81</v>
      </c>
      <c r="H3246" t="s">
        <v>31</v>
      </c>
      <c r="I3246" t="s">
        <v>31</v>
      </c>
      <c r="J3246" t="s">
        <v>31</v>
      </c>
      <c r="K3246" t="s">
        <v>629</v>
      </c>
    </row>
    <row r="3247" spans="1:11" x14ac:dyDescent="0.25">
      <c r="A3247" t="s">
        <v>113</v>
      </c>
      <c r="B3247">
        <v>492</v>
      </c>
      <c r="C3247">
        <v>41</v>
      </c>
      <c r="D3247">
        <v>55</v>
      </c>
      <c r="E3247" t="s">
        <v>30</v>
      </c>
      <c r="F3247">
        <v>15.4</v>
      </c>
      <c r="G3247">
        <v>60.12</v>
      </c>
      <c r="H3247" t="s">
        <v>31</v>
      </c>
      <c r="I3247" t="s">
        <v>31</v>
      </c>
      <c r="J3247" t="s">
        <v>31</v>
      </c>
      <c r="K3247" t="s">
        <v>630</v>
      </c>
    </row>
    <row r="3248" spans="1:11" x14ac:dyDescent="0.25">
      <c r="A3248" t="s">
        <v>114</v>
      </c>
      <c r="B3248">
        <v>492</v>
      </c>
      <c r="C3248">
        <v>41</v>
      </c>
      <c r="D3248">
        <v>28</v>
      </c>
      <c r="E3248" t="s">
        <v>30</v>
      </c>
      <c r="F3248">
        <v>6.75</v>
      </c>
      <c r="G3248">
        <v>24.57</v>
      </c>
      <c r="H3248" t="s">
        <v>31</v>
      </c>
      <c r="I3248" t="s">
        <v>31</v>
      </c>
      <c r="J3248" t="s">
        <v>31</v>
      </c>
      <c r="K3248" t="s">
        <v>631</v>
      </c>
    </row>
    <row r="3249" spans="1:11" x14ac:dyDescent="0.25">
      <c r="A3249" t="s">
        <v>115</v>
      </c>
      <c r="B3249">
        <v>492</v>
      </c>
      <c r="C3249">
        <v>41</v>
      </c>
      <c r="D3249">
        <v>25</v>
      </c>
      <c r="E3249" t="s">
        <v>30</v>
      </c>
      <c r="F3249">
        <v>6.73</v>
      </c>
      <c r="G3249">
        <v>22.93</v>
      </c>
      <c r="H3249" t="s">
        <v>31</v>
      </c>
      <c r="I3249" t="s">
        <v>31</v>
      </c>
      <c r="J3249" t="s">
        <v>31</v>
      </c>
      <c r="K3249" t="s">
        <v>632</v>
      </c>
    </row>
    <row r="3250" spans="1:11" x14ac:dyDescent="0.25">
      <c r="A3250" t="s">
        <v>116</v>
      </c>
      <c r="B3250">
        <v>451</v>
      </c>
      <c r="C3250">
        <v>42</v>
      </c>
      <c r="D3250">
        <v>4</v>
      </c>
      <c r="E3250" t="s">
        <v>30</v>
      </c>
      <c r="F3250">
        <v>27.25</v>
      </c>
      <c r="G3250">
        <v>35.33</v>
      </c>
      <c r="H3250">
        <v>20</v>
      </c>
      <c r="I3250">
        <v>285.8</v>
      </c>
      <c r="J3250">
        <v>6.72</v>
      </c>
      <c r="K3250" t="s">
        <v>633</v>
      </c>
    </row>
    <row r="3251" spans="1:11" x14ac:dyDescent="0.25">
      <c r="A3251" t="s">
        <v>117</v>
      </c>
      <c r="B3251">
        <v>451</v>
      </c>
      <c r="C3251">
        <v>42</v>
      </c>
      <c r="D3251">
        <v>4</v>
      </c>
      <c r="E3251" t="s">
        <v>30</v>
      </c>
      <c r="F3251">
        <v>30.19</v>
      </c>
      <c r="G3251">
        <v>41.42</v>
      </c>
      <c r="H3251">
        <v>10</v>
      </c>
      <c r="I3251">
        <v>197</v>
      </c>
      <c r="J3251">
        <v>4.67</v>
      </c>
      <c r="K3251" t="s">
        <v>634</v>
      </c>
    </row>
    <row r="3252" spans="1:11" x14ac:dyDescent="0.25">
      <c r="A3252" t="s">
        <v>118</v>
      </c>
      <c r="B3252">
        <v>451</v>
      </c>
      <c r="C3252">
        <v>42</v>
      </c>
      <c r="D3252">
        <v>4</v>
      </c>
      <c r="E3252" t="s">
        <v>30</v>
      </c>
      <c r="F3252">
        <v>29.59</v>
      </c>
      <c r="G3252">
        <v>40.06</v>
      </c>
      <c r="H3252">
        <v>10</v>
      </c>
      <c r="I3252">
        <v>195.2</v>
      </c>
      <c r="J3252">
        <v>4.6500000000000004</v>
      </c>
      <c r="K3252" t="s">
        <v>635</v>
      </c>
    </row>
    <row r="3253" spans="1:11" x14ac:dyDescent="0.25">
      <c r="A3253" t="s">
        <v>119</v>
      </c>
      <c r="B3253">
        <v>191</v>
      </c>
      <c r="C3253">
        <v>12</v>
      </c>
      <c r="D3253">
        <v>11</v>
      </c>
      <c r="E3253" t="s">
        <v>30</v>
      </c>
      <c r="F3253">
        <v>3.23</v>
      </c>
      <c r="G3253">
        <v>12.35</v>
      </c>
      <c r="H3253" t="s">
        <v>31</v>
      </c>
      <c r="I3253" t="s">
        <v>31</v>
      </c>
      <c r="J3253" t="s">
        <v>31</v>
      </c>
      <c r="K3253" t="s">
        <v>636</v>
      </c>
    </row>
    <row r="3254" spans="1:11" x14ac:dyDescent="0.25">
      <c r="A3254" t="s">
        <v>120</v>
      </c>
      <c r="B3254">
        <v>191</v>
      </c>
      <c r="C3254">
        <v>12</v>
      </c>
      <c r="D3254">
        <v>18</v>
      </c>
      <c r="E3254" t="s">
        <v>30</v>
      </c>
      <c r="F3254">
        <v>5.35</v>
      </c>
      <c r="G3254">
        <v>24.51</v>
      </c>
      <c r="H3254" t="s">
        <v>31</v>
      </c>
      <c r="I3254" t="s">
        <v>31</v>
      </c>
      <c r="J3254" t="s">
        <v>31</v>
      </c>
      <c r="K3254" t="s">
        <v>636</v>
      </c>
    </row>
    <row r="3255" spans="1:11" x14ac:dyDescent="0.25">
      <c r="A3255" t="s">
        <v>121</v>
      </c>
      <c r="B3255">
        <v>191</v>
      </c>
      <c r="C3255">
        <v>12</v>
      </c>
      <c r="D3255">
        <v>6</v>
      </c>
      <c r="E3255" t="s">
        <v>30</v>
      </c>
      <c r="F3255">
        <v>6.72</v>
      </c>
      <c r="G3255">
        <v>14.26</v>
      </c>
      <c r="H3255" t="s">
        <v>31</v>
      </c>
      <c r="I3255" t="s">
        <v>31</v>
      </c>
      <c r="J3255" t="s">
        <v>31</v>
      </c>
      <c r="K3255" t="s">
        <v>637</v>
      </c>
    </row>
    <row r="3256" spans="1:11" x14ac:dyDescent="0.25">
      <c r="A3256" t="s">
        <v>122</v>
      </c>
      <c r="B3256">
        <v>191</v>
      </c>
      <c r="C3256">
        <v>12</v>
      </c>
      <c r="D3256">
        <v>7</v>
      </c>
      <c r="E3256" t="s">
        <v>30</v>
      </c>
      <c r="F3256">
        <v>6.72</v>
      </c>
      <c r="G3256">
        <v>14.95</v>
      </c>
      <c r="H3256" t="s">
        <v>31</v>
      </c>
      <c r="I3256" t="s">
        <v>31</v>
      </c>
      <c r="J3256" t="s">
        <v>31</v>
      </c>
      <c r="K3256" t="s">
        <v>638</v>
      </c>
    </row>
    <row r="3257" spans="1:11" x14ac:dyDescent="0.25">
      <c r="A3257" t="s">
        <v>123</v>
      </c>
      <c r="B3257">
        <v>191</v>
      </c>
      <c r="C3257">
        <v>12</v>
      </c>
      <c r="D3257">
        <v>15</v>
      </c>
      <c r="E3257" t="s">
        <v>30</v>
      </c>
      <c r="F3257">
        <v>5.16</v>
      </c>
      <c r="G3257">
        <v>18.96</v>
      </c>
      <c r="H3257" t="s">
        <v>31</v>
      </c>
      <c r="I3257" t="s">
        <v>31</v>
      </c>
      <c r="J3257" t="s">
        <v>31</v>
      </c>
      <c r="K3257" t="s">
        <v>639</v>
      </c>
    </row>
    <row r="3258" spans="1:11" x14ac:dyDescent="0.25">
      <c r="A3258" t="s">
        <v>124</v>
      </c>
      <c r="B3258">
        <v>191</v>
      </c>
      <c r="C3258">
        <v>12</v>
      </c>
      <c r="D3258">
        <v>17</v>
      </c>
      <c r="E3258" t="s">
        <v>30</v>
      </c>
      <c r="F3258">
        <v>3.48</v>
      </c>
      <c r="G3258">
        <v>14.45</v>
      </c>
      <c r="H3258" t="s">
        <v>31</v>
      </c>
      <c r="I3258" t="s">
        <v>31</v>
      </c>
      <c r="J3258" t="s">
        <v>31</v>
      </c>
      <c r="K3258" t="s">
        <v>640</v>
      </c>
    </row>
    <row r="3259" spans="1:11" x14ac:dyDescent="0.25">
      <c r="A3259" t="s">
        <v>125</v>
      </c>
      <c r="B3259">
        <v>191</v>
      </c>
      <c r="C3259">
        <v>12</v>
      </c>
      <c r="D3259">
        <v>17</v>
      </c>
      <c r="E3259" t="s">
        <v>30</v>
      </c>
      <c r="F3259">
        <v>3.48</v>
      </c>
      <c r="G3259">
        <v>17.45</v>
      </c>
      <c r="H3259" t="s">
        <v>31</v>
      </c>
      <c r="I3259" t="s">
        <v>31</v>
      </c>
      <c r="J3259" t="s">
        <v>31</v>
      </c>
      <c r="K3259" t="s">
        <v>640</v>
      </c>
    </row>
    <row r="3260" spans="1:11" x14ac:dyDescent="0.25">
      <c r="A3260" t="s">
        <v>126</v>
      </c>
      <c r="B3260">
        <v>191</v>
      </c>
      <c r="C3260">
        <v>12</v>
      </c>
      <c r="D3260">
        <v>4</v>
      </c>
      <c r="E3260" t="s">
        <v>30</v>
      </c>
      <c r="F3260">
        <v>1.31</v>
      </c>
      <c r="G3260">
        <v>3.98</v>
      </c>
      <c r="H3260" t="s">
        <v>31</v>
      </c>
      <c r="I3260" t="s">
        <v>31</v>
      </c>
      <c r="J3260" t="s">
        <v>31</v>
      </c>
      <c r="K3260" t="s">
        <v>641</v>
      </c>
    </row>
    <row r="3261" spans="1:11" x14ac:dyDescent="0.25">
      <c r="A3261" t="s">
        <v>127</v>
      </c>
      <c r="B3261">
        <v>191</v>
      </c>
      <c r="C3261">
        <v>12</v>
      </c>
      <c r="D3261">
        <v>4</v>
      </c>
      <c r="E3261" t="s">
        <v>30</v>
      </c>
      <c r="F3261">
        <v>1.31</v>
      </c>
      <c r="G3261">
        <v>3.94</v>
      </c>
      <c r="H3261" t="s">
        <v>31</v>
      </c>
      <c r="I3261" t="s">
        <v>31</v>
      </c>
      <c r="J3261" t="s">
        <v>31</v>
      </c>
      <c r="K3261" t="s">
        <v>641</v>
      </c>
    </row>
    <row r="3262" spans="1:11" x14ac:dyDescent="0.25">
      <c r="A3262" t="s">
        <v>128</v>
      </c>
      <c r="B3262">
        <v>191</v>
      </c>
      <c r="C3262">
        <v>12</v>
      </c>
      <c r="D3262">
        <v>12</v>
      </c>
      <c r="E3262" t="s">
        <v>30</v>
      </c>
      <c r="F3262">
        <v>2.74</v>
      </c>
      <c r="G3262">
        <v>10.77</v>
      </c>
      <c r="H3262" t="s">
        <v>31</v>
      </c>
      <c r="I3262" t="s">
        <v>31</v>
      </c>
      <c r="J3262" t="s">
        <v>31</v>
      </c>
      <c r="K3262" t="s">
        <v>642</v>
      </c>
    </row>
    <row r="3263" spans="1:11" x14ac:dyDescent="0.25">
      <c r="A3263" t="s">
        <v>129</v>
      </c>
      <c r="B3263">
        <v>191</v>
      </c>
      <c r="C3263">
        <v>12</v>
      </c>
      <c r="D3263">
        <v>12</v>
      </c>
      <c r="E3263" t="s">
        <v>30</v>
      </c>
      <c r="F3263">
        <v>2.74</v>
      </c>
      <c r="G3263">
        <v>12.85</v>
      </c>
      <c r="H3263" t="s">
        <v>31</v>
      </c>
      <c r="I3263" t="s">
        <v>31</v>
      </c>
      <c r="J3263" t="s">
        <v>31</v>
      </c>
      <c r="K3263" t="s">
        <v>642</v>
      </c>
    </row>
    <row r="3264" spans="1:11" x14ac:dyDescent="0.25">
      <c r="A3264" t="s">
        <v>130</v>
      </c>
      <c r="B3264">
        <v>191</v>
      </c>
      <c r="C3264">
        <v>12</v>
      </c>
      <c r="D3264">
        <v>12</v>
      </c>
      <c r="E3264" t="s">
        <v>30</v>
      </c>
      <c r="F3264">
        <v>2.74</v>
      </c>
      <c r="G3264">
        <v>10.77</v>
      </c>
      <c r="H3264" t="s">
        <v>31</v>
      </c>
      <c r="I3264" t="s">
        <v>31</v>
      </c>
      <c r="J3264" t="s">
        <v>31</v>
      </c>
      <c r="K3264" t="s">
        <v>643</v>
      </c>
    </row>
    <row r="3265" spans="1:11" x14ac:dyDescent="0.25">
      <c r="A3265" t="s">
        <v>131</v>
      </c>
      <c r="B3265">
        <v>191</v>
      </c>
      <c r="C3265">
        <v>12</v>
      </c>
      <c r="D3265">
        <v>12</v>
      </c>
      <c r="E3265" t="s">
        <v>30</v>
      </c>
      <c r="F3265">
        <v>2.74</v>
      </c>
      <c r="G3265">
        <v>12.85</v>
      </c>
      <c r="H3265" t="s">
        <v>31</v>
      </c>
      <c r="I3265" t="s">
        <v>31</v>
      </c>
      <c r="J3265" t="s">
        <v>31</v>
      </c>
      <c r="K3265" t="s">
        <v>643</v>
      </c>
    </row>
    <row r="3266" spans="1:11" x14ac:dyDescent="0.25">
      <c r="A3266" t="s">
        <v>132</v>
      </c>
      <c r="B3266">
        <v>191</v>
      </c>
      <c r="C3266">
        <v>12</v>
      </c>
      <c r="D3266">
        <v>19</v>
      </c>
      <c r="E3266" t="s">
        <v>30</v>
      </c>
      <c r="F3266">
        <v>6.26</v>
      </c>
      <c r="G3266">
        <v>23.8</v>
      </c>
      <c r="H3266" t="s">
        <v>31</v>
      </c>
      <c r="I3266" t="s">
        <v>31</v>
      </c>
      <c r="J3266" t="s">
        <v>31</v>
      </c>
      <c r="K3266" t="s">
        <v>643</v>
      </c>
    </row>
    <row r="3267" spans="1:11" x14ac:dyDescent="0.25">
      <c r="A3267" t="s">
        <v>133</v>
      </c>
      <c r="B3267">
        <v>392</v>
      </c>
      <c r="C3267">
        <v>31</v>
      </c>
      <c r="D3267">
        <v>59</v>
      </c>
      <c r="E3267" t="s">
        <v>30</v>
      </c>
      <c r="F3267">
        <v>13.1</v>
      </c>
      <c r="G3267">
        <v>66.98</v>
      </c>
      <c r="H3267" t="s">
        <v>31</v>
      </c>
      <c r="I3267" t="s">
        <v>31</v>
      </c>
      <c r="J3267" t="s">
        <v>31</v>
      </c>
      <c r="K3267" t="s">
        <v>560</v>
      </c>
    </row>
    <row r="3268" spans="1:11" x14ac:dyDescent="0.25">
      <c r="A3268" t="s">
        <v>134</v>
      </c>
      <c r="B3268">
        <v>392</v>
      </c>
      <c r="C3268">
        <v>31</v>
      </c>
      <c r="D3268">
        <v>59</v>
      </c>
      <c r="E3268" t="s">
        <v>30</v>
      </c>
      <c r="F3268">
        <v>13.86</v>
      </c>
      <c r="G3268">
        <v>67.599999999999994</v>
      </c>
      <c r="H3268" t="s">
        <v>31</v>
      </c>
      <c r="I3268" t="s">
        <v>31</v>
      </c>
      <c r="J3268" t="s">
        <v>31</v>
      </c>
      <c r="K3268" t="s">
        <v>644</v>
      </c>
    </row>
    <row r="3269" spans="1:11" x14ac:dyDescent="0.25">
      <c r="A3269" t="s">
        <v>135</v>
      </c>
      <c r="B3269">
        <v>392</v>
      </c>
      <c r="C3269">
        <v>31</v>
      </c>
      <c r="D3269">
        <v>83</v>
      </c>
      <c r="E3269" t="s">
        <v>30</v>
      </c>
      <c r="F3269">
        <v>25.29</v>
      </c>
      <c r="G3269">
        <v>96.23</v>
      </c>
      <c r="H3269">
        <v>10</v>
      </c>
      <c r="I3269">
        <v>3</v>
      </c>
      <c r="J3269">
        <v>0.19</v>
      </c>
      <c r="K3269" t="s">
        <v>645</v>
      </c>
    </row>
    <row r="3270" spans="1:11" x14ac:dyDescent="0.25">
      <c r="A3270" t="s">
        <v>136</v>
      </c>
      <c r="B3270">
        <v>392</v>
      </c>
      <c r="C3270">
        <v>31</v>
      </c>
      <c r="D3270">
        <v>42</v>
      </c>
      <c r="E3270" t="s">
        <v>30</v>
      </c>
      <c r="F3270">
        <v>14.37</v>
      </c>
      <c r="G3270">
        <v>52.22</v>
      </c>
      <c r="H3270">
        <v>2.5</v>
      </c>
      <c r="I3270">
        <v>5.6</v>
      </c>
      <c r="J3270">
        <v>0.48</v>
      </c>
      <c r="K3270" t="s">
        <v>646</v>
      </c>
    </row>
    <row r="3271" spans="1:11" x14ac:dyDescent="0.25">
      <c r="A3271" t="s">
        <v>137</v>
      </c>
      <c r="B3271">
        <v>392</v>
      </c>
      <c r="C3271">
        <v>31</v>
      </c>
      <c r="D3271">
        <v>39</v>
      </c>
      <c r="E3271" t="s">
        <v>30</v>
      </c>
      <c r="F3271">
        <v>13.12</v>
      </c>
      <c r="G3271">
        <v>47.5</v>
      </c>
      <c r="H3271" t="s">
        <v>31</v>
      </c>
      <c r="I3271" t="s">
        <v>31</v>
      </c>
      <c r="J3271" t="s">
        <v>31</v>
      </c>
      <c r="K3271" t="s">
        <v>647</v>
      </c>
    </row>
    <row r="3272" spans="1:11" x14ac:dyDescent="0.25">
      <c r="A3272" t="s">
        <v>138</v>
      </c>
      <c r="B3272">
        <v>392</v>
      </c>
      <c r="C3272">
        <v>31</v>
      </c>
      <c r="D3272">
        <v>54</v>
      </c>
      <c r="E3272" t="s">
        <v>30</v>
      </c>
      <c r="F3272">
        <v>14.69</v>
      </c>
      <c r="G3272">
        <v>59.43</v>
      </c>
      <c r="H3272">
        <v>5.71</v>
      </c>
      <c r="I3272">
        <v>25.7</v>
      </c>
      <c r="J3272">
        <v>1.85</v>
      </c>
      <c r="K3272" t="s">
        <v>648</v>
      </c>
    </row>
    <row r="3273" spans="1:11" x14ac:dyDescent="0.25">
      <c r="A3273" t="s">
        <v>139</v>
      </c>
      <c r="B3273">
        <v>392</v>
      </c>
      <c r="C3273">
        <v>31</v>
      </c>
      <c r="D3273">
        <v>54</v>
      </c>
      <c r="E3273" t="s">
        <v>30</v>
      </c>
      <c r="F3273">
        <v>14.69</v>
      </c>
      <c r="G3273">
        <v>59.46</v>
      </c>
      <c r="H3273" t="s">
        <v>31</v>
      </c>
      <c r="I3273" t="s">
        <v>31</v>
      </c>
      <c r="J3273" t="s">
        <v>31</v>
      </c>
      <c r="K3273" t="s">
        <v>649</v>
      </c>
    </row>
    <row r="3274" spans="1:11" x14ac:dyDescent="0.25">
      <c r="A3274" t="s">
        <v>140</v>
      </c>
      <c r="B3274">
        <v>392</v>
      </c>
      <c r="C3274">
        <v>31</v>
      </c>
      <c r="D3274">
        <v>50</v>
      </c>
      <c r="E3274" t="s">
        <v>30</v>
      </c>
      <c r="F3274">
        <v>13</v>
      </c>
      <c r="G3274">
        <v>54.13</v>
      </c>
      <c r="H3274">
        <v>4.29</v>
      </c>
      <c r="I3274">
        <v>19.309999999999999</v>
      </c>
      <c r="J3274">
        <v>1.39</v>
      </c>
      <c r="K3274" t="s">
        <v>650</v>
      </c>
    </row>
    <row r="3275" spans="1:11" x14ac:dyDescent="0.25">
      <c r="A3275" t="s">
        <v>141</v>
      </c>
      <c r="B3275">
        <v>392</v>
      </c>
      <c r="C3275">
        <v>31</v>
      </c>
      <c r="D3275">
        <v>50</v>
      </c>
      <c r="E3275" t="s">
        <v>30</v>
      </c>
      <c r="F3275">
        <v>13</v>
      </c>
      <c r="G3275">
        <v>54.16</v>
      </c>
      <c r="H3275" t="s">
        <v>31</v>
      </c>
      <c r="I3275" t="s">
        <v>31</v>
      </c>
      <c r="J3275" t="s">
        <v>31</v>
      </c>
      <c r="K3275" t="s">
        <v>651</v>
      </c>
    </row>
    <row r="3276" spans="1:11" x14ac:dyDescent="0.25">
      <c r="A3276" t="s">
        <v>142</v>
      </c>
      <c r="B3276">
        <v>392</v>
      </c>
      <c r="C3276">
        <v>31</v>
      </c>
      <c r="D3276">
        <v>50</v>
      </c>
      <c r="E3276" t="s">
        <v>30</v>
      </c>
      <c r="F3276">
        <v>18.97</v>
      </c>
      <c r="G3276">
        <v>63.59</v>
      </c>
      <c r="H3276">
        <v>10</v>
      </c>
      <c r="I3276">
        <v>22</v>
      </c>
      <c r="J3276">
        <v>1.68</v>
      </c>
      <c r="K3276" t="s">
        <v>652</v>
      </c>
    </row>
    <row r="3277" spans="1:11" x14ac:dyDescent="0.25">
      <c r="A3277" t="s">
        <v>143</v>
      </c>
      <c r="B3277">
        <v>392</v>
      </c>
      <c r="C3277">
        <v>31</v>
      </c>
      <c r="D3277">
        <v>49</v>
      </c>
      <c r="E3277" t="s">
        <v>30</v>
      </c>
      <c r="F3277">
        <v>18.96</v>
      </c>
      <c r="G3277">
        <v>63.41</v>
      </c>
      <c r="H3277">
        <v>10</v>
      </c>
      <c r="I3277">
        <v>11.5</v>
      </c>
      <c r="J3277">
        <v>0.72</v>
      </c>
      <c r="K3277" t="s">
        <v>653</v>
      </c>
    </row>
    <row r="3278" spans="1:11" x14ac:dyDescent="0.25">
      <c r="A3278" t="s">
        <v>144</v>
      </c>
      <c r="B3278">
        <v>392</v>
      </c>
      <c r="C3278">
        <v>31</v>
      </c>
      <c r="D3278">
        <v>64</v>
      </c>
      <c r="E3278" t="s">
        <v>30</v>
      </c>
      <c r="F3278">
        <v>20.18</v>
      </c>
      <c r="G3278">
        <v>81.27</v>
      </c>
      <c r="H3278" t="s">
        <v>31</v>
      </c>
      <c r="I3278" t="s">
        <v>31</v>
      </c>
      <c r="J3278" t="s">
        <v>31</v>
      </c>
      <c r="K3278" t="s">
        <v>654</v>
      </c>
    </row>
    <row r="3279" spans="1:11" x14ac:dyDescent="0.25">
      <c r="A3279" t="s">
        <v>145</v>
      </c>
      <c r="B3279">
        <v>392</v>
      </c>
      <c r="C3279">
        <v>31</v>
      </c>
      <c r="D3279">
        <v>61</v>
      </c>
      <c r="E3279" t="s">
        <v>30</v>
      </c>
      <c r="F3279">
        <v>20.28</v>
      </c>
      <c r="G3279">
        <v>79.38</v>
      </c>
      <c r="H3279">
        <v>20</v>
      </c>
      <c r="I3279">
        <v>47.9</v>
      </c>
      <c r="J3279">
        <v>3.27</v>
      </c>
      <c r="K3279" t="s">
        <v>655</v>
      </c>
    </row>
    <row r="3280" spans="1:11" x14ac:dyDescent="0.25">
      <c r="A3280" t="s">
        <v>146</v>
      </c>
      <c r="B3280">
        <v>392</v>
      </c>
      <c r="C3280">
        <v>31</v>
      </c>
      <c r="D3280">
        <v>65</v>
      </c>
      <c r="E3280" t="s">
        <v>30</v>
      </c>
      <c r="F3280">
        <v>17.48</v>
      </c>
      <c r="G3280">
        <v>72.03</v>
      </c>
      <c r="H3280" t="s">
        <v>31</v>
      </c>
      <c r="I3280" t="s">
        <v>31</v>
      </c>
      <c r="J3280" t="s">
        <v>31</v>
      </c>
      <c r="K3280" t="s">
        <v>656</v>
      </c>
    </row>
    <row r="3281" spans="1:11" x14ac:dyDescent="0.25">
      <c r="A3281" t="s">
        <v>147</v>
      </c>
      <c r="B3281">
        <v>392</v>
      </c>
      <c r="C3281">
        <v>31</v>
      </c>
      <c r="D3281">
        <v>67</v>
      </c>
      <c r="E3281" t="s">
        <v>30</v>
      </c>
      <c r="F3281">
        <v>18.82</v>
      </c>
      <c r="G3281">
        <v>75.61</v>
      </c>
      <c r="H3281">
        <v>10</v>
      </c>
      <c r="I3281">
        <v>55.9</v>
      </c>
      <c r="J3281">
        <v>3.35</v>
      </c>
      <c r="K3281" t="s">
        <v>657</v>
      </c>
    </row>
    <row r="3282" spans="1:11" x14ac:dyDescent="0.25">
      <c r="A3282" t="s">
        <v>148</v>
      </c>
      <c r="B3282">
        <v>392</v>
      </c>
      <c r="C3282">
        <v>31</v>
      </c>
      <c r="D3282">
        <v>80</v>
      </c>
      <c r="E3282" t="s">
        <v>30</v>
      </c>
      <c r="F3282">
        <v>23.6</v>
      </c>
      <c r="G3282">
        <v>95.78</v>
      </c>
      <c r="H3282" t="s">
        <v>31</v>
      </c>
      <c r="I3282" t="s">
        <v>31</v>
      </c>
      <c r="J3282" t="s">
        <v>31</v>
      </c>
      <c r="K3282" t="s">
        <v>658</v>
      </c>
    </row>
    <row r="3283" spans="1:11" x14ac:dyDescent="0.25">
      <c r="A3283" t="s">
        <v>149</v>
      </c>
      <c r="B3283">
        <v>392</v>
      </c>
      <c r="C3283">
        <v>31</v>
      </c>
      <c r="D3283">
        <v>80</v>
      </c>
      <c r="E3283" t="s">
        <v>30</v>
      </c>
      <c r="F3283">
        <v>23.45</v>
      </c>
      <c r="G3283">
        <v>94.81</v>
      </c>
      <c r="H3283" t="s">
        <v>31</v>
      </c>
      <c r="I3283" t="s">
        <v>31</v>
      </c>
      <c r="J3283" t="s">
        <v>31</v>
      </c>
      <c r="K3283" t="s">
        <v>659</v>
      </c>
    </row>
    <row r="3284" spans="1:11" x14ac:dyDescent="0.25">
      <c r="A3284" t="s">
        <v>150</v>
      </c>
      <c r="B3284">
        <v>392</v>
      </c>
      <c r="C3284">
        <v>31</v>
      </c>
      <c r="D3284">
        <v>54</v>
      </c>
      <c r="E3284" t="s">
        <v>30</v>
      </c>
      <c r="F3284">
        <v>14.68</v>
      </c>
      <c r="G3284">
        <v>59.33</v>
      </c>
      <c r="H3284" t="s">
        <v>31</v>
      </c>
      <c r="I3284" t="s">
        <v>31</v>
      </c>
      <c r="J3284" t="s">
        <v>31</v>
      </c>
      <c r="K3284" t="s">
        <v>660</v>
      </c>
    </row>
    <row r="3285" spans="1:11" x14ac:dyDescent="0.25">
      <c r="A3285" t="s">
        <v>151</v>
      </c>
      <c r="B3285">
        <v>392</v>
      </c>
      <c r="C3285">
        <v>31</v>
      </c>
      <c r="D3285">
        <v>51</v>
      </c>
      <c r="E3285" t="s">
        <v>30</v>
      </c>
      <c r="F3285">
        <v>14.68</v>
      </c>
      <c r="G3285">
        <v>57.4</v>
      </c>
      <c r="H3285" t="s">
        <v>31</v>
      </c>
      <c r="I3285" t="s">
        <v>31</v>
      </c>
      <c r="J3285" t="s">
        <v>31</v>
      </c>
      <c r="K3285" t="s">
        <v>661</v>
      </c>
    </row>
    <row r="3286" spans="1:11" x14ac:dyDescent="0.25">
      <c r="A3286" t="s">
        <v>152</v>
      </c>
      <c r="B3286">
        <v>392</v>
      </c>
      <c r="C3286">
        <v>31</v>
      </c>
      <c r="D3286">
        <v>49</v>
      </c>
      <c r="E3286" t="s">
        <v>30</v>
      </c>
      <c r="F3286">
        <v>12.26</v>
      </c>
      <c r="G3286">
        <v>54.55</v>
      </c>
      <c r="H3286" t="s">
        <v>31</v>
      </c>
      <c r="I3286" t="s">
        <v>31</v>
      </c>
      <c r="J3286" t="s">
        <v>31</v>
      </c>
      <c r="K3286" t="s">
        <v>662</v>
      </c>
    </row>
    <row r="3287" spans="1:11" x14ac:dyDescent="0.25">
      <c r="A3287" t="s">
        <v>153</v>
      </c>
      <c r="B3287">
        <v>392</v>
      </c>
      <c r="C3287">
        <v>31</v>
      </c>
      <c r="D3287">
        <v>39</v>
      </c>
      <c r="E3287" t="s">
        <v>30</v>
      </c>
      <c r="F3287">
        <v>10.35</v>
      </c>
      <c r="G3287">
        <v>44.66</v>
      </c>
      <c r="H3287" t="s">
        <v>31</v>
      </c>
      <c r="I3287" t="s">
        <v>31</v>
      </c>
      <c r="J3287" t="s">
        <v>31</v>
      </c>
      <c r="K3287" t="s">
        <v>662</v>
      </c>
    </row>
    <row r="3288" spans="1:11" x14ac:dyDescent="0.25">
      <c r="A3288" t="s">
        <v>154</v>
      </c>
      <c r="B3288">
        <v>392</v>
      </c>
      <c r="C3288">
        <v>31</v>
      </c>
      <c r="D3288">
        <v>44</v>
      </c>
      <c r="E3288" t="s">
        <v>30</v>
      </c>
      <c r="F3288">
        <v>15.36</v>
      </c>
      <c r="G3288">
        <v>52.84</v>
      </c>
      <c r="H3288" t="s">
        <v>31</v>
      </c>
      <c r="I3288" t="s">
        <v>31</v>
      </c>
      <c r="J3288" t="s">
        <v>31</v>
      </c>
      <c r="K3288" t="s">
        <v>663</v>
      </c>
    </row>
    <row r="3289" spans="1:11" x14ac:dyDescent="0.25">
      <c r="A3289" t="s">
        <v>155</v>
      </c>
      <c r="B3289">
        <v>392</v>
      </c>
      <c r="C3289">
        <v>31</v>
      </c>
      <c r="D3289">
        <v>44</v>
      </c>
      <c r="E3289" t="s">
        <v>30</v>
      </c>
      <c r="F3289">
        <v>15.36</v>
      </c>
      <c r="G3289">
        <v>52.79</v>
      </c>
      <c r="H3289" t="s">
        <v>31</v>
      </c>
      <c r="I3289" t="s">
        <v>31</v>
      </c>
      <c r="J3289" t="s">
        <v>31</v>
      </c>
      <c r="K3289" t="s">
        <v>663</v>
      </c>
    </row>
    <row r="3290" spans="1:11" x14ac:dyDescent="0.25">
      <c r="A3290" t="s">
        <v>156</v>
      </c>
      <c r="B3290">
        <v>392</v>
      </c>
      <c r="C3290">
        <v>31</v>
      </c>
      <c r="D3290">
        <v>29</v>
      </c>
      <c r="E3290" t="s">
        <v>30</v>
      </c>
      <c r="F3290">
        <v>5.71</v>
      </c>
      <c r="G3290">
        <v>29.68</v>
      </c>
      <c r="H3290" t="s">
        <v>31</v>
      </c>
      <c r="I3290" t="s">
        <v>31</v>
      </c>
      <c r="J3290" t="s">
        <v>31</v>
      </c>
      <c r="K3290" t="s">
        <v>664</v>
      </c>
    </row>
    <row r="3291" spans="1:11" x14ac:dyDescent="0.25">
      <c r="A3291" t="s">
        <v>157</v>
      </c>
      <c r="B3291">
        <v>392</v>
      </c>
      <c r="C3291">
        <v>31</v>
      </c>
      <c r="D3291">
        <v>31</v>
      </c>
      <c r="E3291" t="s">
        <v>30</v>
      </c>
      <c r="F3291">
        <v>6.66</v>
      </c>
      <c r="G3291">
        <v>32.9</v>
      </c>
      <c r="H3291" t="s">
        <v>31</v>
      </c>
      <c r="I3291" t="s">
        <v>31</v>
      </c>
      <c r="J3291" t="s">
        <v>31</v>
      </c>
      <c r="K3291" t="s">
        <v>665</v>
      </c>
    </row>
    <row r="3292" spans="1:11" x14ac:dyDescent="0.25">
      <c r="A3292" t="s">
        <v>158</v>
      </c>
      <c r="B3292">
        <v>392</v>
      </c>
      <c r="C3292">
        <v>31</v>
      </c>
      <c r="D3292">
        <v>103</v>
      </c>
      <c r="E3292" t="s">
        <v>30</v>
      </c>
      <c r="F3292">
        <v>29.58</v>
      </c>
      <c r="G3292">
        <v>117.7</v>
      </c>
      <c r="H3292" t="s">
        <v>31</v>
      </c>
      <c r="I3292" t="s">
        <v>31</v>
      </c>
      <c r="J3292" t="s">
        <v>31</v>
      </c>
      <c r="K3292" t="s">
        <v>666</v>
      </c>
    </row>
    <row r="3293" spans="1:11" x14ac:dyDescent="0.25">
      <c r="A3293" t="s">
        <v>159</v>
      </c>
      <c r="B3293">
        <v>392</v>
      </c>
      <c r="C3293">
        <v>31</v>
      </c>
      <c r="D3293">
        <v>101</v>
      </c>
      <c r="E3293" t="s">
        <v>30</v>
      </c>
      <c r="F3293">
        <v>29.07</v>
      </c>
      <c r="G3293">
        <v>113.55</v>
      </c>
      <c r="H3293">
        <v>20</v>
      </c>
      <c r="I3293">
        <v>94.6</v>
      </c>
      <c r="J3293">
        <v>5.74</v>
      </c>
      <c r="K3293" t="s">
        <v>667</v>
      </c>
    </row>
    <row r="3294" spans="1:11" x14ac:dyDescent="0.25">
      <c r="A3294" t="s">
        <v>160</v>
      </c>
      <c r="B3294">
        <v>392</v>
      </c>
      <c r="C3294">
        <v>31</v>
      </c>
      <c r="D3294">
        <v>53</v>
      </c>
      <c r="E3294" t="s">
        <v>30</v>
      </c>
      <c r="F3294">
        <v>14.68</v>
      </c>
      <c r="G3294">
        <v>63.31</v>
      </c>
      <c r="H3294" t="s">
        <v>31</v>
      </c>
      <c r="I3294" t="s">
        <v>31</v>
      </c>
      <c r="J3294" t="s">
        <v>31</v>
      </c>
      <c r="K3294" t="s">
        <v>668</v>
      </c>
    </row>
    <row r="3295" spans="1:11" x14ac:dyDescent="0.25">
      <c r="A3295" t="s">
        <v>161</v>
      </c>
      <c r="B3295">
        <v>392</v>
      </c>
      <c r="C3295">
        <v>31</v>
      </c>
      <c r="D3295">
        <v>54</v>
      </c>
      <c r="E3295" t="s">
        <v>30</v>
      </c>
      <c r="F3295">
        <v>13.96</v>
      </c>
      <c r="G3295">
        <v>60.54</v>
      </c>
      <c r="H3295" t="s">
        <v>31</v>
      </c>
      <c r="I3295" t="s">
        <v>31</v>
      </c>
      <c r="J3295" t="s">
        <v>31</v>
      </c>
      <c r="K3295" t="s">
        <v>669</v>
      </c>
    </row>
    <row r="3296" spans="1:11" x14ac:dyDescent="0.25">
      <c r="A3296" t="s">
        <v>162</v>
      </c>
      <c r="B3296">
        <v>392</v>
      </c>
      <c r="C3296">
        <v>31</v>
      </c>
      <c r="D3296">
        <v>41</v>
      </c>
      <c r="E3296" t="s">
        <v>30</v>
      </c>
      <c r="F3296">
        <v>14.72</v>
      </c>
      <c r="G3296">
        <v>50.8</v>
      </c>
      <c r="H3296">
        <v>20</v>
      </c>
      <c r="I3296">
        <v>221.5</v>
      </c>
      <c r="J3296">
        <v>12.57</v>
      </c>
      <c r="K3296" t="s">
        <v>670</v>
      </c>
    </row>
    <row r="3297" spans="1:11" x14ac:dyDescent="0.25">
      <c r="A3297" t="s">
        <v>163</v>
      </c>
      <c r="B3297">
        <v>392</v>
      </c>
      <c r="C3297">
        <v>31</v>
      </c>
      <c r="D3297">
        <v>40</v>
      </c>
      <c r="E3297" t="s">
        <v>30</v>
      </c>
      <c r="F3297">
        <v>14.72</v>
      </c>
      <c r="G3297">
        <v>50.12</v>
      </c>
      <c r="H3297">
        <v>13.76</v>
      </c>
      <c r="I3297">
        <v>48.48</v>
      </c>
      <c r="J3297">
        <v>2.83</v>
      </c>
      <c r="K3297" t="s">
        <v>671</v>
      </c>
    </row>
    <row r="3298" spans="1:11" x14ac:dyDescent="0.25">
      <c r="A3298" t="s">
        <v>164</v>
      </c>
      <c r="B3298">
        <v>392</v>
      </c>
      <c r="C3298">
        <v>31</v>
      </c>
      <c r="D3298">
        <v>25</v>
      </c>
      <c r="E3298" t="s">
        <v>30</v>
      </c>
      <c r="F3298">
        <v>8.18</v>
      </c>
      <c r="G3298">
        <v>29.7</v>
      </c>
      <c r="H3298" t="s">
        <v>31</v>
      </c>
      <c r="I3298" t="s">
        <v>31</v>
      </c>
      <c r="J3298" t="s">
        <v>31</v>
      </c>
      <c r="K3298" t="s">
        <v>672</v>
      </c>
    </row>
    <row r="3299" spans="1:11" x14ac:dyDescent="0.25">
      <c r="A3299" t="s">
        <v>165</v>
      </c>
      <c r="B3299">
        <v>392</v>
      </c>
      <c r="C3299">
        <v>31</v>
      </c>
      <c r="D3299">
        <v>25</v>
      </c>
      <c r="E3299" t="s">
        <v>30</v>
      </c>
      <c r="F3299">
        <v>8.18</v>
      </c>
      <c r="G3299">
        <v>29.73</v>
      </c>
      <c r="H3299">
        <v>5.16</v>
      </c>
      <c r="I3299">
        <v>16.940000000000001</v>
      </c>
      <c r="J3299">
        <v>1</v>
      </c>
      <c r="K3299" t="s">
        <v>673</v>
      </c>
    </row>
    <row r="3300" spans="1:11" x14ac:dyDescent="0.25">
      <c r="A3300" t="s">
        <v>166</v>
      </c>
      <c r="B3300">
        <v>392</v>
      </c>
      <c r="C3300">
        <v>31</v>
      </c>
      <c r="D3300">
        <v>40</v>
      </c>
      <c r="E3300" t="s">
        <v>30</v>
      </c>
      <c r="F3300">
        <v>18.239999999999998</v>
      </c>
      <c r="G3300">
        <v>50.95</v>
      </c>
      <c r="H3300" t="s">
        <v>31</v>
      </c>
      <c r="I3300" t="s">
        <v>31</v>
      </c>
      <c r="J3300" t="s">
        <v>31</v>
      </c>
      <c r="K3300" t="s">
        <v>674</v>
      </c>
    </row>
    <row r="3301" spans="1:11" x14ac:dyDescent="0.25">
      <c r="A3301" t="s">
        <v>167</v>
      </c>
      <c r="B3301">
        <v>392</v>
      </c>
      <c r="C3301">
        <v>31</v>
      </c>
      <c r="D3301">
        <v>40</v>
      </c>
      <c r="E3301" t="s">
        <v>30</v>
      </c>
      <c r="F3301">
        <v>17.78</v>
      </c>
      <c r="G3301">
        <v>50.22</v>
      </c>
      <c r="H3301" t="s">
        <v>31</v>
      </c>
      <c r="I3301" t="s">
        <v>31</v>
      </c>
      <c r="J3301" t="s">
        <v>31</v>
      </c>
      <c r="K3301" t="s">
        <v>675</v>
      </c>
    </row>
    <row r="3302" spans="1:11" x14ac:dyDescent="0.25">
      <c r="A3302" t="s">
        <v>168</v>
      </c>
      <c r="B3302">
        <v>392</v>
      </c>
      <c r="C3302">
        <v>31</v>
      </c>
      <c r="D3302">
        <v>73</v>
      </c>
      <c r="E3302" t="s">
        <v>30</v>
      </c>
      <c r="F3302">
        <v>20.91</v>
      </c>
      <c r="G3302">
        <v>83.24</v>
      </c>
      <c r="H3302">
        <v>3.75</v>
      </c>
      <c r="I3302">
        <v>3.71</v>
      </c>
      <c r="J3302">
        <v>0.46</v>
      </c>
      <c r="K3302" t="s">
        <v>676</v>
      </c>
    </row>
    <row r="3303" spans="1:11" x14ac:dyDescent="0.25">
      <c r="A3303" t="s">
        <v>169</v>
      </c>
      <c r="B3303">
        <v>392</v>
      </c>
      <c r="C3303">
        <v>31</v>
      </c>
      <c r="D3303">
        <v>74</v>
      </c>
      <c r="E3303" t="s">
        <v>30</v>
      </c>
      <c r="F3303">
        <v>21.61</v>
      </c>
      <c r="G3303">
        <v>85.35</v>
      </c>
      <c r="H3303">
        <v>10</v>
      </c>
      <c r="I3303">
        <v>56.1</v>
      </c>
      <c r="J3303">
        <v>3.4</v>
      </c>
      <c r="K3303" t="s">
        <v>677</v>
      </c>
    </row>
    <row r="3304" spans="1:11" x14ac:dyDescent="0.25">
      <c r="A3304" t="s">
        <v>170</v>
      </c>
      <c r="B3304">
        <v>392</v>
      </c>
      <c r="C3304">
        <v>31</v>
      </c>
      <c r="D3304">
        <v>32</v>
      </c>
      <c r="E3304" t="s">
        <v>30</v>
      </c>
      <c r="F3304">
        <v>10.039999999999999</v>
      </c>
      <c r="G3304">
        <v>37.450000000000003</v>
      </c>
      <c r="H3304" t="s">
        <v>31</v>
      </c>
      <c r="I3304" t="s">
        <v>31</v>
      </c>
      <c r="J3304" t="s">
        <v>31</v>
      </c>
      <c r="K3304" t="s">
        <v>678</v>
      </c>
    </row>
    <row r="3305" spans="1:11" x14ac:dyDescent="0.25">
      <c r="A3305" t="s">
        <v>171</v>
      </c>
      <c r="B3305">
        <v>392</v>
      </c>
      <c r="C3305">
        <v>31</v>
      </c>
      <c r="D3305">
        <v>31</v>
      </c>
      <c r="E3305" t="s">
        <v>30</v>
      </c>
      <c r="F3305">
        <v>10.039999999999999</v>
      </c>
      <c r="G3305">
        <v>36.83</v>
      </c>
      <c r="H3305">
        <v>10</v>
      </c>
      <c r="I3305">
        <v>77.5</v>
      </c>
      <c r="J3305">
        <v>4.8499999999999996</v>
      </c>
      <c r="K3305" t="s">
        <v>679</v>
      </c>
    </row>
    <row r="3306" spans="1:11" x14ac:dyDescent="0.25">
      <c r="A3306" t="s">
        <v>172</v>
      </c>
      <c r="B3306">
        <v>392</v>
      </c>
      <c r="C3306">
        <v>31</v>
      </c>
      <c r="D3306">
        <v>60</v>
      </c>
      <c r="E3306" t="s">
        <v>30</v>
      </c>
      <c r="F3306">
        <v>17.21</v>
      </c>
      <c r="G3306">
        <v>67.58</v>
      </c>
      <c r="H3306" t="s">
        <v>31</v>
      </c>
      <c r="I3306" t="s">
        <v>31</v>
      </c>
      <c r="J3306" t="s">
        <v>31</v>
      </c>
      <c r="K3306" t="s">
        <v>680</v>
      </c>
    </row>
    <row r="3307" spans="1:11" x14ac:dyDescent="0.25">
      <c r="A3307" t="s">
        <v>173</v>
      </c>
      <c r="B3307">
        <v>392</v>
      </c>
      <c r="C3307">
        <v>31</v>
      </c>
      <c r="D3307">
        <v>62</v>
      </c>
      <c r="E3307" t="s">
        <v>30</v>
      </c>
      <c r="F3307">
        <v>19.170000000000002</v>
      </c>
      <c r="G3307">
        <v>72.209999999999994</v>
      </c>
      <c r="H3307" t="s">
        <v>31</v>
      </c>
      <c r="I3307" t="s">
        <v>31</v>
      </c>
      <c r="J3307" t="s">
        <v>31</v>
      </c>
      <c r="K3307" t="s">
        <v>681</v>
      </c>
    </row>
    <row r="3308" spans="1:11" x14ac:dyDescent="0.25">
      <c r="A3308" t="s">
        <v>174</v>
      </c>
      <c r="B3308">
        <v>392</v>
      </c>
      <c r="C3308">
        <v>31</v>
      </c>
      <c r="D3308">
        <v>41</v>
      </c>
      <c r="E3308" t="s">
        <v>30</v>
      </c>
      <c r="F3308">
        <v>13.1</v>
      </c>
      <c r="G3308">
        <v>48.13</v>
      </c>
      <c r="H3308">
        <v>10</v>
      </c>
      <c r="I3308">
        <v>87.7</v>
      </c>
      <c r="J3308">
        <v>5.18</v>
      </c>
      <c r="K3308" t="s">
        <v>682</v>
      </c>
    </row>
    <row r="3309" spans="1:11" x14ac:dyDescent="0.25">
      <c r="A3309" t="s">
        <v>175</v>
      </c>
      <c r="B3309">
        <v>392</v>
      </c>
      <c r="C3309">
        <v>31</v>
      </c>
      <c r="D3309">
        <v>41</v>
      </c>
      <c r="E3309" t="s">
        <v>30</v>
      </c>
      <c r="F3309">
        <v>13.1</v>
      </c>
      <c r="G3309">
        <v>48.4</v>
      </c>
      <c r="H3309" t="s">
        <v>31</v>
      </c>
      <c r="I3309" t="s">
        <v>31</v>
      </c>
      <c r="J3309" t="s">
        <v>31</v>
      </c>
      <c r="K3309" t="s">
        <v>683</v>
      </c>
    </row>
    <row r="3310" spans="1:11" x14ac:dyDescent="0.25">
      <c r="A3310" t="s">
        <v>176</v>
      </c>
      <c r="B3310">
        <v>392</v>
      </c>
      <c r="C3310">
        <v>31</v>
      </c>
      <c r="D3310">
        <v>73</v>
      </c>
      <c r="E3310" t="s">
        <v>30</v>
      </c>
      <c r="F3310">
        <v>20.83</v>
      </c>
      <c r="G3310">
        <v>85.94</v>
      </c>
      <c r="H3310">
        <v>8.18</v>
      </c>
      <c r="I3310">
        <v>18.32</v>
      </c>
      <c r="J3310">
        <v>1.23</v>
      </c>
      <c r="K3310" t="s">
        <v>684</v>
      </c>
    </row>
    <row r="3311" spans="1:11" x14ac:dyDescent="0.25">
      <c r="A3311" t="s">
        <v>177</v>
      </c>
      <c r="B3311">
        <v>392</v>
      </c>
      <c r="C3311">
        <v>31</v>
      </c>
      <c r="D3311">
        <v>64</v>
      </c>
      <c r="E3311" t="s">
        <v>30</v>
      </c>
      <c r="F3311">
        <v>13.57</v>
      </c>
      <c r="G3311">
        <v>67.56</v>
      </c>
      <c r="H3311" t="s">
        <v>31</v>
      </c>
      <c r="I3311" t="s">
        <v>31</v>
      </c>
      <c r="J3311" t="s">
        <v>31</v>
      </c>
      <c r="K3311" t="s">
        <v>685</v>
      </c>
    </row>
    <row r="3312" spans="1:11" x14ac:dyDescent="0.25">
      <c r="A3312" t="s">
        <v>178</v>
      </c>
      <c r="B3312">
        <v>392</v>
      </c>
      <c r="C3312">
        <v>31</v>
      </c>
      <c r="D3312">
        <v>63</v>
      </c>
      <c r="E3312" t="s">
        <v>30</v>
      </c>
      <c r="F3312">
        <v>13.62</v>
      </c>
      <c r="G3312">
        <v>67.099999999999994</v>
      </c>
      <c r="H3312" t="s">
        <v>31</v>
      </c>
      <c r="I3312" t="s">
        <v>31</v>
      </c>
      <c r="J3312" t="s">
        <v>31</v>
      </c>
      <c r="K3312" t="s">
        <v>686</v>
      </c>
    </row>
    <row r="3313" spans="1:11" x14ac:dyDescent="0.25">
      <c r="A3313" t="s">
        <v>179</v>
      </c>
      <c r="B3313">
        <v>392</v>
      </c>
      <c r="C3313">
        <v>31</v>
      </c>
      <c r="D3313">
        <v>60</v>
      </c>
      <c r="E3313" t="s">
        <v>30</v>
      </c>
      <c r="F3313">
        <v>16.07</v>
      </c>
      <c r="G3313">
        <v>70.41</v>
      </c>
      <c r="H3313" t="s">
        <v>31</v>
      </c>
      <c r="I3313" t="s">
        <v>31</v>
      </c>
      <c r="J3313" t="s">
        <v>31</v>
      </c>
      <c r="K3313" t="s">
        <v>687</v>
      </c>
    </row>
    <row r="3314" spans="1:11" x14ac:dyDescent="0.25">
      <c r="A3314" t="s">
        <v>180</v>
      </c>
      <c r="B3314">
        <v>392</v>
      </c>
      <c r="C3314">
        <v>31</v>
      </c>
      <c r="D3314">
        <v>59</v>
      </c>
      <c r="E3314" t="s">
        <v>30</v>
      </c>
      <c r="F3314">
        <v>16.09</v>
      </c>
      <c r="G3314">
        <v>69.650000000000006</v>
      </c>
      <c r="H3314" t="s">
        <v>31</v>
      </c>
      <c r="I3314" t="s">
        <v>31</v>
      </c>
      <c r="J3314" t="s">
        <v>31</v>
      </c>
      <c r="K3314" t="s">
        <v>688</v>
      </c>
    </row>
    <row r="3315" spans="1:11" x14ac:dyDescent="0.25">
      <c r="A3315" t="s">
        <v>181</v>
      </c>
      <c r="B3315">
        <v>392</v>
      </c>
      <c r="C3315">
        <v>31</v>
      </c>
      <c r="D3315">
        <v>60</v>
      </c>
      <c r="E3315" t="s">
        <v>30</v>
      </c>
      <c r="F3315">
        <v>16.63</v>
      </c>
      <c r="G3315">
        <v>71.510000000000005</v>
      </c>
      <c r="H3315" t="s">
        <v>31</v>
      </c>
      <c r="I3315" t="s">
        <v>31</v>
      </c>
      <c r="J3315" t="s">
        <v>31</v>
      </c>
      <c r="K3315" t="s">
        <v>689</v>
      </c>
    </row>
    <row r="3316" spans="1:11" x14ac:dyDescent="0.25">
      <c r="A3316" t="s">
        <v>182</v>
      </c>
      <c r="B3316">
        <v>392</v>
      </c>
      <c r="C3316">
        <v>31</v>
      </c>
      <c r="D3316">
        <v>59</v>
      </c>
      <c r="E3316" t="s">
        <v>30</v>
      </c>
      <c r="F3316">
        <v>16.63</v>
      </c>
      <c r="G3316">
        <v>70.89</v>
      </c>
      <c r="H3316" t="s">
        <v>31</v>
      </c>
      <c r="I3316" t="s">
        <v>31</v>
      </c>
      <c r="J3316" t="s">
        <v>31</v>
      </c>
      <c r="K3316" t="s">
        <v>690</v>
      </c>
    </row>
    <row r="3317" spans="1:11" x14ac:dyDescent="0.25">
      <c r="A3317" t="s">
        <v>183</v>
      </c>
      <c r="B3317">
        <v>392</v>
      </c>
      <c r="C3317">
        <v>31</v>
      </c>
      <c r="D3317">
        <v>53</v>
      </c>
      <c r="E3317" t="s">
        <v>30</v>
      </c>
      <c r="F3317">
        <v>16.22</v>
      </c>
      <c r="G3317">
        <v>62.43</v>
      </c>
      <c r="H3317">
        <v>20</v>
      </c>
      <c r="I3317">
        <v>63.3</v>
      </c>
      <c r="J3317">
        <v>3.53</v>
      </c>
      <c r="K3317" t="s">
        <v>691</v>
      </c>
    </row>
    <row r="3318" spans="1:11" x14ac:dyDescent="0.25">
      <c r="A3318" t="s">
        <v>184</v>
      </c>
      <c r="B3318">
        <v>392</v>
      </c>
      <c r="C3318">
        <v>31</v>
      </c>
      <c r="D3318">
        <v>53</v>
      </c>
      <c r="E3318" t="s">
        <v>30</v>
      </c>
      <c r="F3318">
        <v>16.22</v>
      </c>
      <c r="G3318">
        <v>62.58</v>
      </c>
      <c r="H3318">
        <v>10</v>
      </c>
      <c r="I3318">
        <v>20</v>
      </c>
      <c r="J3318">
        <v>1</v>
      </c>
      <c r="K3318" t="s">
        <v>692</v>
      </c>
    </row>
    <row r="3319" spans="1:11" x14ac:dyDescent="0.25">
      <c r="A3319" t="s">
        <v>185</v>
      </c>
      <c r="B3319">
        <v>392</v>
      </c>
      <c r="C3319">
        <v>31</v>
      </c>
      <c r="D3319">
        <v>35</v>
      </c>
      <c r="E3319" t="s">
        <v>30</v>
      </c>
      <c r="F3319">
        <v>9.73</v>
      </c>
      <c r="G3319">
        <v>44.76</v>
      </c>
      <c r="H3319" t="s">
        <v>31</v>
      </c>
      <c r="I3319" t="s">
        <v>31</v>
      </c>
      <c r="J3319" t="s">
        <v>31</v>
      </c>
      <c r="K3319" t="s">
        <v>618</v>
      </c>
    </row>
    <row r="3320" spans="1:11" x14ac:dyDescent="0.25">
      <c r="A3320" t="s">
        <v>186</v>
      </c>
      <c r="B3320">
        <v>392</v>
      </c>
      <c r="C3320">
        <v>31</v>
      </c>
      <c r="D3320">
        <v>31</v>
      </c>
      <c r="E3320" t="s">
        <v>30</v>
      </c>
      <c r="F3320">
        <v>9.9499999999999993</v>
      </c>
      <c r="G3320">
        <v>44.08</v>
      </c>
      <c r="H3320">
        <v>28.18</v>
      </c>
      <c r="I3320">
        <v>138.47</v>
      </c>
      <c r="J3320">
        <v>10.46</v>
      </c>
      <c r="K3320" t="s">
        <v>617</v>
      </c>
    </row>
    <row r="3321" spans="1:11" x14ac:dyDescent="0.25">
      <c r="A3321" t="s">
        <v>187</v>
      </c>
      <c r="B3321">
        <v>392</v>
      </c>
      <c r="C3321">
        <v>31</v>
      </c>
      <c r="D3321">
        <v>24</v>
      </c>
      <c r="E3321" t="s">
        <v>30</v>
      </c>
      <c r="F3321">
        <v>11.79</v>
      </c>
      <c r="G3321">
        <v>33.58</v>
      </c>
      <c r="H3321" t="s">
        <v>31</v>
      </c>
      <c r="I3321" t="s">
        <v>31</v>
      </c>
      <c r="J3321" t="s">
        <v>31</v>
      </c>
      <c r="K3321" t="s">
        <v>693</v>
      </c>
    </row>
    <row r="3322" spans="1:11" x14ac:dyDescent="0.25">
      <c r="A3322" t="s">
        <v>188</v>
      </c>
      <c r="B3322">
        <v>392</v>
      </c>
      <c r="C3322">
        <v>31</v>
      </c>
      <c r="D3322">
        <v>24</v>
      </c>
      <c r="E3322" t="s">
        <v>30</v>
      </c>
      <c r="F3322">
        <v>11.79</v>
      </c>
      <c r="G3322">
        <v>33.46</v>
      </c>
      <c r="H3322" t="s">
        <v>31</v>
      </c>
      <c r="I3322" t="s">
        <v>31</v>
      </c>
      <c r="J3322" t="s">
        <v>31</v>
      </c>
      <c r="K3322" t="s">
        <v>694</v>
      </c>
    </row>
    <row r="3323" spans="1:11" x14ac:dyDescent="0.25">
      <c r="A3323" t="s">
        <v>189</v>
      </c>
      <c r="B3323">
        <v>392</v>
      </c>
      <c r="C3323">
        <v>31</v>
      </c>
      <c r="D3323">
        <v>34</v>
      </c>
      <c r="E3323" t="s">
        <v>30</v>
      </c>
      <c r="F3323">
        <v>11.93</v>
      </c>
      <c r="G3323">
        <v>36.25</v>
      </c>
      <c r="H3323" t="s">
        <v>31</v>
      </c>
      <c r="I3323" t="s">
        <v>31</v>
      </c>
      <c r="J3323" t="s">
        <v>31</v>
      </c>
      <c r="K3323" t="s">
        <v>695</v>
      </c>
    </row>
    <row r="3324" spans="1:11" x14ac:dyDescent="0.25">
      <c r="A3324" t="s">
        <v>190</v>
      </c>
      <c r="B3324">
        <v>392</v>
      </c>
      <c r="C3324">
        <v>31</v>
      </c>
      <c r="D3324">
        <v>31</v>
      </c>
      <c r="E3324" t="s">
        <v>30</v>
      </c>
      <c r="F3324">
        <v>13.69</v>
      </c>
      <c r="G3324">
        <v>37.22</v>
      </c>
      <c r="H3324" t="s">
        <v>31</v>
      </c>
      <c r="I3324" t="s">
        <v>31</v>
      </c>
      <c r="J3324" t="s">
        <v>31</v>
      </c>
      <c r="K3324" t="s">
        <v>696</v>
      </c>
    </row>
    <row r="3325" spans="1:11" x14ac:dyDescent="0.25">
      <c r="A3325" t="s">
        <v>191</v>
      </c>
      <c r="B3325">
        <v>392</v>
      </c>
      <c r="C3325">
        <v>31</v>
      </c>
      <c r="D3325">
        <v>15</v>
      </c>
      <c r="E3325" t="s">
        <v>30</v>
      </c>
      <c r="F3325">
        <v>9.8800000000000008</v>
      </c>
      <c r="G3325">
        <v>26.34</v>
      </c>
      <c r="H3325" t="s">
        <v>31</v>
      </c>
      <c r="I3325" t="s">
        <v>31</v>
      </c>
      <c r="J3325" t="s">
        <v>31</v>
      </c>
      <c r="K3325" t="s">
        <v>697</v>
      </c>
    </row>
    <row r="3326" spans="1:11" x14ac:dyDescent="0.25">
      <c r="A3326" t="s">
        <v>192</v>
      </c>
      <c r="B3326">
        <v>392</v>
      </c>
      <c r="C3326">
        <v>31</v>
      </c>
      <c r="D3326">
        <v>21</v>
      </c>
      <c r="E3326" t="s">
        <v>30</v>
      </c>
      <c r="F3326">
        <v>9.17</v>
      </c>
      <c r="G3326">
        <v>30.1</v>
      </c>
      <c r="H3326" t="s">
        <v>31</v>
      </c>
      <c r="I3326" t="s">
        <v>31</v>
      </c>
      <c r="J3326" t="s">
        <v>31</v>
      </c>
      <c r="K3326" t="s">
        <v>698</v>
      </c>
    </row>
    <row r="3327" spans="1:11" x14ac:dyDescent="0.25">
      <c r="A3327" t="s">
        <v>193</v>
      </c>
      <c r="B3327">
        <v>391</v>
      </c>
      <c r="C3327">
        <v>31</v>
      </c>
      <c r="D3327">
        <v>46</v>
      </c>
      <c r="E3327" t="s">
        <v>30</v>
      </c>
      <c r="F3327">
        <v>19.28</v>
      </c>
      <c r="G3327">
        <v>58.41</v>
      </c>
      <c r="H3327" t="s">
        <v>31</v>
      </c>
      <c r="I3327" t="s">
        <v>31</v>
      </c>
      <c r="J3327" t="s">
        <v>31</v>
      </c>
      <c r="K3327" t="s">
        <v>699</v>
      </c>
    </row>
    <row r="3328" spans="1:11" x14ac:dyDescent="0.25">
      <c r="A3328" t="s">
        <v>194</v>
      </c>
      <c r="B3328">
        <v>391</v>
      </c>
      <c r="C3328">
        <v>31</v>
      </c>
      <c r="D3328">
        <v>30</v>
      </c>
      <c r="E3328" t="s">
        <v>30</v>
      </c>
      <c r="F3328">
        <v>18.23</v>
      </c>
      <c r="G3328">
        <v>52.1</v>
      </c>
      <c r="H3328" t="s">
        <v>31</v>
      </c>
      <c r="I3328" t="s">
        <v>31</v>
      </c>
      <c r="J3328" t="s">
        <v>31</v>
      </c>
      <c r="K3328" t="s">
        <v>700</v>
      </c>
    </row>
    <row r="3329" spans="1:11" x14ac:dyDescent="0.25">
      <c r="A3329" t="s">
        <v>195</v>
      </c>
      <c r="B3329">
        <v>392</v>
      </c>
      <c r="C3329">
        <v>31</v>
      </c>
      <c r="D3329">
        <v>19</v>
      </c>
      <c r="E3329" t="s">
        <v>30</v>
      </c>
      <c r="F3329">
        <v>11.19</v>
      </c>
      <c r="G3329">
        <v>30.34</v>
      </c>
      <c r="H3329" t="s">
        <v>31</v>
      </c>
      <c r="I3329" t="s">
        <v>31</v>
      </c>
      <c r="J3329" t="s">
        <v>31</v>
      </c>
      <c r="K3329" t="s">
        <v>701</v>
      </c>
    </row>
    <row r="3330" spans="1:11" x14ac:dyDescent="0.25">
      <c r="A3330" t="s">
        <v>196</v>
      </c>
      <c r="B3330">
        <v>392</v>
      </c>
      <c r="C3330">
        <v>31</v>
      </c>
      <c r="D3330">
        <v>27</v>
      </c>
      <c r="E3330" t="s">
        <v>30</v>
      </c>
      <c r="F3330">
        <v>10.65</v>
      </c>
      <c r="G3330">
        <v>33.39</v>
      </c>
      <c r="H3330" t="s">
        <v>31</v>
      </c>
      <c r="I3330" t="s">
        <v>31</v>
      </c>
      <c r="J3330" t="s">
        <v>31</v>
      </c>
      <c r="K3330" t="s">
        <v>702</v>
      </c>
    </row>
    <row r="3331" spans="1:11" x14ac:dyDescent="0.25">
      <c r="A3331" t="s">
        <v>197</v>
      </c>
      <c r="B3331">
        <v>391</v>
      </c>
      <c r="C3331">
        <v>31</v>
      </c>
      <c r="D3331">
        <v>14</v>
      </c>
      <c r="E3331" t="s">
        <v>30</v>
      </c>
      <c r="F3331">
        <v>2.5499999999999998</v>
      </c>
      <c r="G3331">
        <v>11.47</v>
      </c>
      <c r="H3331" t="s">
        <v>31</v>
      </c>
      <c r="I3331" t="s">
        <v>31</v>
      </c>
      <c r="J3331" t="s">
        <v>31</v>
      </c>
      <c r="K3331" t="s">
        <v>703</v>
      </c>
    </row>
    <row r="3332" spans="1:11" x14ac:dyDescent="0.25">
      <c r="A3332" t="s">
        <v>198</v>
      </c>
      <c r="B3332">
        <v>392</v>
      </c>
      <c r="C3332">
        <v>31</v>
      </c>
      <c r="D3332">
        <v>39</v>
      </c>
      <c r="E3332" t="s">
        <v>30</v>
      </c>
      <c r="F3332">
        <v>12.1</v>
      </c>
      <c r="G3332">
        <v>46.01</v>
      </c>
      <c r="H3332" t="s">
        <v>31</v>
      </c>
      <c r="I3332" t="s">
        <v>31</v>
      </c>
      <c r="J3332" t="s">
        <v>31</v>
      </c>
      <c r="K3332" t="s">
        <v>704</v>
      </c>
    </row>
    <row r="3333" spans="1:11" x14ac:dyDescent="0.25">
      <c r="A3333" t="s">
        <v>199</v>
      </c>
      <c r="B3333">
        <v>392</v>
      </c>
      <c r="C3333">
        <v>31</v>
      </c>
      <c r="D3333">
        <v>15</v>
      </c>
      <c r="E3333" t="s">
        <v>30</v>
      </c>
      <c r="F3333">
        <v>11.16</v>
      </c>
      <c r="G3333">
        <v>29.22</v>
      </c>
      <c r="H3333" t="s">
        <v>31</v>
      </c>
      <c r="I3333" t="s">
        <v>31</v>
      </c>
      <c r="J3333" t="s">
        <v>31</v>
      </c>
      <c r="K3333" t="s">
        <v>705</v>
      </c>
    </row>
    <row r="3334" spans="1:11" x14ac:dyDescent="0.25">
      <c r="A3334" t="s">
        <v>200</v>
      </c>
      <c r="B3334">
        <v>392</v>
      </c>
      <c r="C3334">
        <v>31</v>
      </c>
      <c r="D3334">
        <v>23</v>
      </c>
      <c r="E3334" t="s">
        <v>30</v>
      </c>
      <c r="F3334">
        <v>10.08</v>
      </c>
      <c r="G3334">
        <v>28.67</v>
      </c>
      <c r="H3334" t="s">
        <v>31</v>
      </c>
      <c r="I3334" t="s">
        <v>31</v>
      </c>
      <c r="J3334" t="s">
        <v>31</v>
      </c>
      <c r="K3334" t="s">
        <v>706</v>
      </c>
    </row>
    <row r="3335" spans="1:11" x14ac:dyDescent="0.25">
      <c r="A3335" t="s">
        <v>201</v>
      </c>
      <c r="B3335">
        <v>392</v>
      </c>
      <c r="C3335">
        <v>31</v>
      </c>
      <c r="D3335">
        <v>28</v>
      </c>
      <c r="E3335" t="s">
        <v>30</v>
      </c>
      <c r="F3335">
        <v>11.46</v>
      </c>
      <c r="G3335">
        <v>31.84</v>
      </c>
      <c r="H3335" t="s">
        <v>31</v>
      </c>
      <c r="I3335" t="s">
        <v>31</v>
      </c>
      <c r="J3335" t="s">
        <v>31</v>
      </c>
      <c r="K3335" t="s">
        <v>707</v>
      </c>
    </row>
    <row r="3336" spans="1:11" x14ac:dyDescent="0.25">
      <c r="A3336" t="s">
        <v>202</v>
      </c>
      <c r="B3336">
        <v>392</v>
      </c>
      <c r="C3336">
        <v>31</v>
      </c>
      <c r="D3336">
        <v>23</v>
      </c>
      <c r="E3336" t="s">
        <v>30</v>
      </c>
      <c r="F3336">
        <v>8.3000000000000007</v>
      </c>
      <c r="G3336">
        <v>24.81</v>
      </c>
      <c r="H3336" t="s">
        <v>31</v>
      </c>
      <c r="I3336" t="s">
        <v>31</v>
      </c>
      <c r="J3336" t="s">
        <v>31</v>
      </c>
      <c r="K3336" t="s">
        <v>708</v>
      </c>
    </row>
    <row r="3337" spans="1:11" x14ac:dyDescent="0.25">
      <c r="A3337" t="s">
        <v>203</v>
      </c>
      <c r="B3337">
        <v>392</v>
      </c>
      <c r="C3337">
        <v>31</v>
      </c>
      <c r="D3337">
        <v>17</v>
      </c>
      <c r="E3337" t="s">
        <v>30</v>
      </c>
      <c r="F3337">
        <v>8.0399999999999991</v>
      </c>
      <c r="G3337">
        <v>22.58</v>
      </c>
      <c r="H3337" t="s">
        <v>31</v>
      </c>
      <c r="I3337" t="s">
        <v>31</v>
      </c>
      <c r="J3337" t="s">
        <v>31</v>
      </c>
      <c r="K3337" t="s">
        <v>709</v>
      </c>
    </row>
    <row r="3338" spans="1:11" x14ac:dyDescent="0.25">
      <c r="A3338" t="s">
        <v>204</v>
      </c>
      <c r="B3338">
        <v>392</v>
      </c>
      <c r="C3338">
        <v>31</v>
      </c>
      <c r="D3338">
        <v>16</v>
      </c>
      <c r="E3338" t="s">
        <v>30</v>
      </c>
      <c r="F3338">
        <v>8.25</v>
      </c>
      <c r="G3338">
        <v>22.32</v>
      </c>
      <c r="H3338" t="s">
        <v>31</v>
      </c>
      <c r="I3338" t="s">
        <v>31</v>
      </c>
      <c r="J3338" t="s">
        <v>31</v>
      </c>
      <c r="K3338" t="s">
        <v>710</v>
      </c>
    </row>
    <row r="3339" spans="1:11" x14ac:dyDescent="0.25">
      <c r="A3339" t="s">
        <v>205</v>
      </c>
      <c r="B3339">
        <v>392</v>
      </c>
      <c r="C3339">
        <v>31</v>
      </c>
      <c r="D3339">
        <v>17</v>
      </c>
      <c r="E3339" t="s">
        <v>30</v>
      </c>
      <c r="F3339">
        <v>8.2799999999999994</v>
      </c>
      <c r="G3339">
        <v>25.44</v>
      </c>
      <c r="H3339" t="s">
        <v>31</v>
      </c>
      <c r="I3339" t="s">
        <v>31</v>
      </c>
      <c r="J3339" t="s">
        <v>31</v>
      </c>
      <c r="K3339" t="s">
        <v>711</v>
      </c>
    </row>
    <row r="3340" spans="1:11" x14ac:dyDescent="0.25">
      <c r="A3340" t="s">
        <v>206</v>
      </c>
      <c r="B3340">
        <v>392</v>
      </c>
      <c r="C3340">
        <v>31</v>
      </c>
      <c r="D3340">
        <v>24</v>
      </c>
      <c r="E3340" t="s">
        <v>30</v>
      </c>
      <c r="F3340">
        <v>8.3699999999999992</v>
      </c>
      <c r="G3340">
        <v>25.46</v>
      </c>
      <c r="H3340" t="s">
        <v>31</v>
      </c>
      <c r="I3340" t="s">
        <v>31</v>
      </c>
      <c r="J3340" t="s">
        <v>31</v>
      </c>
      <c r="K3340" t="s">
        <v>712</v>
      </c>
    </row>
    <row r="3341" spans="1:11" x14ac:dyDescent="0.25">
      <c r="A3341" t="s">
        <v>207</v>
      </c>
      <c r="B3341">
        <v>392</v>
      </c>
      <c r="C3341">
        <v>31</v>
      </c>
      <c r="D3341">
        <v>24</v>
      </c>
      <c r="E3341" t="s">
        <v>30</v>
      </c>
      <c r="F3341">
        <v>7.84</v>
      </c>
      <c r="G3341">
        <v>24.31</v>
      </c>
      <c r="H3341" t="s">
        <v>31</v>
      </c>
      <c r="I3341" t="s">
        <v>31</v>
      </c>
      <c r="J3341" t="s">
        <v>31</v>
      </c>
      <c r="K3341" t="s">
        <v>713</v>
      </c>
    </row>
    <row r="3342" spans="1:11" x14ac:dyDescent="0.25">
      <c r="A3342" t="s">
        <v>208</v>
      </c>
      <c r="B3342">
        <v>392</v>
      </c>
      <c r="C3342">
        <v>31</v>
      </c>
      <c r="D3342">
        <v>24</v>
      </c>
      <c r="E3342" t="s">
        <v>30</v>
      </c>
      <c r="F3342">
        <v>12.42</v>
      </c>
      <c r="G3342">
        <v>31.87</v>
      </c>
      <c r="H3342" t="s">
        <v>31</v>
      </c>
      <c r="I3342" t="s">
        <v>31</v>
      </c>
      <c r="J3342" t="s">
        <v>31</v>
      </c>
      <c r="K3342" t="s">
        <v>714</v>
      </c>
    </row>
    <row r="3343" spans="1:11" x14ac:dyDescent="0.25">
      <c r="A3343" t="s">
        <v>209</v>
      </c>
      <c r="B3343">
        <v>392</v>
      </c>
      <c r="C3343">
        <v>31</v>
      </c>
      <c r="D3343">
        <v>31</v>
      </c>
      <c r="E3343" t="s">
        <v>30</v>
      </c>
      <c r="F3343">
        <v>13.57</v>
      </c>
      <c r="G3343">
        <v>39.01</v>
      </c>
      <c r="H3343" t="s">
        <v>31</v>
      </c>
      <c r="I3343" t="s">
        <v>31</v>
      </c>
      <c r="J3343" t="s">
        <v>31</v>
      </c>
      <c r="K3343" t="s">
        <v>715</v>
      </c>
    </row>
    <row r="3344" spans="1:11" x14ac:dyDescent="0.25">
      <c r="A3344" t="s">
        <v>210</v>
      </c>
      <c r="B3344">
        <v>392</v>
      </c>
      <c r="C3344">
        <v>31</v>
      </c>
      <c r="D3344">
        <v>23</v>
      </c>
      <c r="E3344" t="s">
        <v>30</v>
      </c>
      <c r="F3344">
        <v>11.18</v>
      </c>
      <c r="G3344">
        <v>30.41</v>
      </c>
      <c r="H3344" t="s">
        <v>31</v>
      </c>
      <c r="I3344" t="s">
        <v>31</v>
      </c>
      <c r="J3344" t="s">
        <v>31</v>
      </c>
      <c r="K3344" t="s">
        <v>716</v>
      </c>
    </row>
    <row r="3345" spans="1:11" x14ac:dyDescent="0.25">
      <c r="A3345" t="s">
        <v>211</v>
      </c>
      <c r="B3345">
        <v>392</v>
      </c>
      <c r="C3345">
        <v>31</v>
      </c>
      <c r="D3345">
        <v>25</v>
      </c>
      <c r="E3345" t="s">
        <v>30</v>
      </c>
      <c r="F3345">
        <v>11.69</v>
      </c>
      <c r="G3345">
        <v>34.979999999999997</v>
      </c>
      <c r="H3345" t="s">
        <v>31</v>
      </c>
      <c r="I3345" t="s">
        <v>31</v>
      </c>
      <c r="J3345" t="s">
        <v>31</v>
      </c>
      <c r="K3345" t="s">
        <v>717</v>
      </c>
    </row>
    <row r="3346" spans="1:11" x14ac:dyDescent="0.25">
      <c r="A3346" t="s">
        <v>212</v>
      </c>
      <c r="B3346">
        <v>392</v>
      </c>
      <c r="C3346">
        <v>31</v>
      </c>
      <c r="D3346">
        <v>23</v>
      </c>
      <c r="E3346" t="s">
        <v>30</v>
      </c>
      <c r="F3346">
        <v>15.39</v>
      </c>
      <c r="G3346">
        <v>40.020000000000003</v>
      </c>
      <c r="H3346" t="s">
        <v>31</v>
      </c>
      <c r="I3346" t="s">
        <v>31</v>
      </c>
      <c r="J3346" t="s">
        <v>31</v>
      </c>
      <c r="K3346" t="s">
        <v>718</v>
      </c>
    </row>
    <row r="3347" spans="1:11" x14ac:dyDescent="0.25">
      <c r="A3347" t="s">
        <v>213</v>
      </c>
      <c r="B3347">
        <v>392</v>
      </c>
      <c r="C3347">
        <v>31</v>
      </c>
      <c r="D3347">
        <v>42</v>
      </c>
      <c r="E3347" t="s">
        <v>30</v>
      </c>
      <c r="F3347">
        <v>19.59</v>
      </c>
      <c r="G3347">
        <v>60.71</v>
      </c>
      <c r="H3347" t="s">
        <v>31</v>
      </c>
      <c r="I3347" t="s">
        <v>31</v>
      </c>
      <c r="J3347" t="s">
        <v>31</v>
      </c>
      <c r="K3347" t="s">
        <v>719</v>
      </c>
    </row>
    <row r="3348" spans="1:11" x14ac:dyDescent="0.25">
      <c r="A3348" t="s">
        <v>214</v>
      </c>
      <c r="B3348">
        <v>392</v>
      </c>
      <c r="C3348">
        <v>31</v>
      </c>
      <c r="D3348">
        <v>15</v>
      </c>
      <c r="E3348" t="s">
        <v>30</v>
      </c>
      <c r="F3348">
        <v>10.02</v>
      </c>
      <c r="G3348">
        <v>23.34</v>
      </c>
      <c r="H3348" t="s">
        <v>31</v>
      </c>
      <c r="I3348" t="s">
        <v>31</v>
      </c>
      <c r="J3348" t="s">
        <v>31</v>
      </c>
      <c r="K3348" t="s">
        <v>720</v>
      </c>
    </row>
    <row r="3349" spans="1:11" x14ac:dyDescent="0.25">
      <c r="A3349" t="s">
        <v>215</v>
      </c>
      <c r="B3349">
        <v>392</v>
      </c>
      <c r="C3349">
        <v>31</v>
      </c>
      <c r="D3349">
        <v>25</v>
      </c>
      <c r="E3349" t="s">
        <v>30</v>
      </c>
      <c r="F3349">
        <v>13.03</v>
      </c>
      <c r="G3349">
        <v>30.5</v>
      </c>
      <c r="H3349" t="s">
        <v>31</v>
      </c>
      <c r="I3349" t="s">
        <v>31</v>
      </c>
      <c r="J3349" t="s">
        <v>31</v>
      </c>
      <c r="K3349" t="s">
        <v>721</v>
      </c>
    </row>
    <row r="3350" spans="1:11" x14ac:dyDescent="0.25">
      <c r="A3350" t="s">
        <v>216</v>
      </c>
      <c r="B3350">
        <v>392</v>
      </c>
      <c r="C3350">
        <v>31</v>
      </c>
      <c r="D3350">
        <v>25</v>
      </c>
      <c r="E3350" t="s">
        <v>30</v>
      </c>
      <c r="F3350">
        <v>13.39</v>
      </c>
      <c r="G3350">
        <v>31.12</v>
      </c>
      <c r="H3350" t="s">
        <v>31</v>
      </c>
      <c r="I3350" t="s">
        <v>31</v>
      </c>
      <c r="J3350" t="s">
        <v>31</v>
      </c>
      <c r="K3350" t="s">
        <v>722</v>
      </c>
    </row>
    <row r="3351" spans="1:11" x14ac:dyDescent="0.25">
      <c r="A3351" t="s">
        <v>217</v>
      </c>
      <c r="B3351">
        <v>392</v>
      </c>
      <c r="C3351">
        <v>31</v>
      </c>
      <c r="D3351">
        <v>25</v>
      </c>
      <c r="E3351" t="s">
        <v>30</v>
      </c>
      <c r="F3351">
        <v>14.34</v>
      </c>
      <c r="G3351">
        <v>33.31</v>
      </c>
      <c r="H3351" t="s">
        <v>31</v>
      </c>
      <c r="I3351" t="s">
        <v>31</v>
      </c>
      <c r="J3351" t="s">
        <v>31</v>
      </c>
      <c r="K3351" t="s">
        <v>723</v>
      </c>
    </row>
    <row r="3352" spans="1:11" x14ac:dyDescent="0.25">
      <c r="A3352" t="s">
        <v>218</v>
      </c>
      <c r="B3352">
        <v>392</v>
      </c>
      <c r="C3352">
        <v>31</v>
      </c>
      <c r="D3352">
        <v>23</v>
      </c>
      <c r="E3352" t="s">
        <v>30</v>
      </c>
      <c r="F3352">
        <v>14.34</v>
      </c>
      <c r="G3352">
        <v>32.21</v>
      </c>
      <c r="H3352" t="s">
        <v>31</v>
      </c>
      <c r="I3352" t="s">
        <v>31</v>
      </c>
      <c r="J3352" t="s">
        <v>31</v>
      </c>
      <c r="K3352" t="s">
        <v>724</v>
      </c>
    </row>
    <row r="3353" spans="1:11" x14ac:dyDescent="0.25">
      <c r="A3353" t="s">
        <v>219</v>
      </c>
      <c r="B3353">
        <v>392</v>
      </c>
      <c r="C3353">
        <v>31</v>
      </c>
      <c r="D3353">
        <v>35</v>
      </c>
      <c r="E3353" t="s">
        <v>30</v>
      </c>
      <c r="F3353">
        <v>20.67</v>
      </c>
      <c r="G3353">
        <v>55.87</v>
      </c>
      <c r="H3353" t="s">
        <v>31</v>
      </c>
      <c r="I3353" t="s">
        <v>31</v>
      </c>
      <c r="J3353" t="s">
        <v>31</v>
      </c>
      <c r="K3353" t="s">
        <v>725</v>
      </c>
    </row>
    <row r="3354" spans="1:11" x14ac:dyDescent="0.25">
      <c r="A3354" t="s">
        <v>220</v>
      </c>
      <c r="B3354">
        <v>392</v>
      </c>
      <c r="C3354">
        <v>31</v>
      </c>
      <c r="D3354">
        <v>33</v>
      </c>
      <c r="E3354" t="s">
        <v>30</v>
      </c>
      <c r="F3354">
        <v>20.67</v>
      </c>
      <c r="G3354">
        <v>54.5</v>
      </c>
      <c r="H3354" t="s">
        <v>31</v>
      </c>
      <c r="I3354" t="s">
        <v>31</v>
      </c>
      <c r="J3354" t="s">
        <v>31</v>
      </c>
      <c r="K3354" t="s">
        <v>726</v>
      </c>
    </row>
    <row r="3355" spans="1:11" x14ac:dyDescent="0.25">
      <c r="A3355" t="s">
        <v>221</v>
      </c>
      <c r="B3355">
        <v>191</v>
      </c>
      <c r="C3355">
        <v>12</v>
      </c>
      <c r="D3355">
        <v>14</v>
      </c>
      <c r="E3355" t="s">
        <v>30</v>
      </c>
      <c r="F3355">
        <v>2.89</v>
      </c>
      <c r="G3355">
        <v>14.27</v>
      </c>
      <c r="H3355" t="s">
        <v>31</v>
      </c>
      <c r="I3355" t="s">
        <v>31</v>
      </c>
      <c r="J3355" t="s">
        <v>31</v>
      </c>
      <c r="K3355" t="s">
        <v>727</v>
      </c>
    </row>
    <row r="3356" spans="1:11" x14ac:dyDescent="0.25">
      <c r="A3356" t="s">
        <v>222</v>
      </c>
      <c r="B3356">
        <v>191</v>
      </c>
      <c r="C3356">
        <v>12</v>
      </c>
      <c r="D3356">
        <v>22</v>
      </c>
      <c r="E3356" t="s">
        <v>30</v>
      </c>
      <c r="F3356">
        <v>4.03</v>
      </c>
      <c r="G3356">
        <v>22.42</v>
      </c>
      <c r="H3356" t="s">
        <v>31</v>
      </c>
      <c r="I3356" t="s">
        <v>31</v>
      </c>
      <c r="J3356" t="s">
        <v>31</v>
      </c>
      <c r="K3356" t="s">
        <v>727</v>
      </c>
    </row>
    <row r="3357" spans="1:11" x14ac:dyDescent="0.25">
      <c r="A3357" t="s">
        <v>223</v>
      </c>
      <c r="B3357">
        <v>191</v>
      </c>
      <c r="C3357">
        <v>12</v>
      </c>
      <c r="D3357">
        <v>21</v>
      </c>
      <c r="E3357" t="s">
        <v>30</v>
      </c>
      <c r="F3357">
        <v>7.92</v>
      </c>
      <c r="G3357">
        <v>25.97</v>
      </c>
      <c r="H3357" t="s">
        <v>31</v>
      </c>
      <c r="I3357" t="s">
        <v>31</v>
      </c>
      <c r="J3357" t="s">
        <v>31</v>
      </c>
      <c r="K3357" t="s">
        <v>728</v>
      </c>
    </row>
    <row r="3358" spans="1:11" x14ac:dyDescent="0.25">
      <c r="A3358" t="s">
        <v>224</v>
      </c>
      <c r="B3358">
        <v>191</v>
      </c>
      <c r="C3358">
        <v>12</v>
      </c>
      <c r="D3358">
        <v>28</v>
      </c>
      <c r="E3358" t="s">
        <v>30</v>
      </c>
      <c r="F3358">
        <v>9.33</v>
      </c>
      <c r="G3358">
        <v>33.74</v>
      </c>
      <c r="H3358" t="s">
        <v>31</v>
      </c>
      <c r="I3358" t="s">
        <v>31</v>
      </c>
      <c r="J3358" t="s">
        <v>31</v>
      </c>
      <c r="K3358" t="s">
        <v>729</v>
      </c>
    </row>
    <row r="3359" spans="1:11" x14ac:dyDescent="0.25">
      <c r="A3359" t="s">
        <v>225</v>
      </c>
      <c r="B3359">
        <v>191</v>
      </c>
      <c r="C3359">
        <v>12</v>
      </c>
      <c r="D3359">
        <v>28</v>
      </c>
      <c r="E3359" t="s">
        <v>30</v>
      </c>
      <c r="F3359">
        <v>9.33</v>
      </c>
      <c r="G3359">
        <v>33.64</v>
      </c>
      <c r="H3359" t="s">
        <v>31</v>
      </c>
      <c r="I3359" t="s">
        <v>31</v>
      </c>
      <c r="J3359" t="s">
        <v>31</v>
      </c>
      <c r="K3359" t="s">
        <v>729</v>
      </c>
    </row>
    <row r="3360" spans="1:11" x14ac:dyDescent="0.25">
      <c r="A3360" t="s">
        <v>226</v>
      </c>
      <c r="B3360">
        <v>191</v>
      </c>
      <c r="C3360">
        <v>12</v>
      </c>
      <c r="D3360">
        <v>12</v>
      </c>
      <c r="E3360" t="s">
        <v>30</v>
      </c>
      <c r="F3360">
        <v>3.12</v>
      </c>
      <c r="G3360">
        <v>12.6</v>
      </c>
      <c r="H3360" t="s">
        <v>31</v>
      </c>
      <c r="I3360" t="s">
        <v>31</v>
      </c>
      <c r="J3360" t="s">
        <v>31</v>
      </c>
      <c r="K3360" t="s">
        <v>730</v>
      </c>
    </row>
    <row r="3361" spans="1:11" x14ac:dyDescent="0.25">
      <c r="A3361" t="s">
        <v>227</v>
      </c>
      <c r="B3361">
        <v>191</v>
      </c>
      <c r="C3361">
        <v>12</v>
      </c>
      <c r="D3361">
        <v>14</v>
      </c>
      <c r="E3361" t="s">
        <v>30</v>
      </c>
      <c r="F3361">
        <v>3.44</v>
      </c>
      <c r="G3361">
        <v>12.29</v>
      </c>
      <c r="H3361" t="s">
        <v>31</v>
      </c>
      <c r="I3361" t="s">
        <v>31</v>
      </c>
      <c r="J3361" t="s">
        <v>31</v>
      </c>
      <c r="K3361" t="s">
        <v>731</v>
      </c>
    </row>
    <row r="3362" spans="1:11" x14ac:dyDescent="0.25">
      <c r="A3362" t="s">
        <v>228</v>
      </c>
      <c r="B3362">
        <v>191</v>
      </c>
      <c r="C3362">
        <v>12</v>
      </c>
      <c r="D3362">
        <v>11</v>
      </c>
      <c r="E3362" t="s">
        <v>30</v>
      </c>
      <c r="F3362">
        <v>3.42</v>
      </c>
      <c r="G3362">
        <v>10.6</v>
      </c>
      <c r="H3362" t="s">
        <v>31</v>
      </c>
      <c r="I3362" t="s">
        <v>31</v>
      </c>
      <c r="J3362" t="s">
        <v>31</v>
      </c>
      <c r="K3362" t="s">
        <v>731</v>
      </c>
    </row>
    <row r="3363" spans="1:11" x14ac:dyDescent="0.25">
      <c r="A3363" t="s">
        <v>229</v>
      </c>
      <c r="B3363">
        <v>191</v>
      </c>
      <c r="C3363">
        <v>12</v>
      </c>
      <c r="D3363">
        <v>7</v>
      </c>
      <c r="E3363" t="s">
        <v>30</v>
      </c>
      <c r="F3363">
        <v>1.66</v>
      </c>
      <c r="G3363">
        <v>5.38</v>
      </c>
      <c r="H3363" t="s">
        <v>31</v>
      </c>
      <c r="I3363" t="s">
        <v>31</v>
      </c>
      <c r="J3363" t="s">
        <v>31</v>
      </c>
      <c r="K3363" t="s">
        <v>732</v>
      </c>
    </row>
    <row r="3364" spans="1:11" x14ac:dyDescent="0.25">
      <c r="A3364" t="s">
        <v>230</v>
      </c>
      <c r="B3364">
        <v>191</v>
      </c>
      <c r="C3364">
        <v>12</v>
      </c>
      <c r="D3364">
        <v>7</v>
      </c>
      <c r="E3364" t="s">
        <v>30</v>
      </c>
      <c r="F3364">
        <v>1.66</v>
      </c>
      <c r="G3364">
        <v>5.46</v>
      </c>
      <c r="H3364" t="s">
        <v>31</v>
      </c>
      <c r="I3364" t="s">
        <v>31</v>
      </c>
      <c r="J3364" t="s">
        <v>31</v>
      </c>
      <c r="K3364" t="s">
        <v>732</v>
      </c>
    </row>
    <row r="3365" spans="1:11" x14ac:dyDescent="0.25">
      <c r="A3365" t="s">
        <v>231</v>
      </c>
      <c r="B3365">
        <v>191</v>
      </c>
      <c r="C3365">
        <v>12</v>
      </c>
      <c r="D3365">
        <v>28</v>
      </c>
      <c r="E3365" t="s">
        <v>30</v>
      </c>
      <c r="F3365">
        <v>7.45</v>
      </c>
      <c r="G3365">
        <v>27.87</v>
      </c>
      <c r="H3365">
        <v>10</v>
      </c>
      <c r="I3365">
        <v>17</v>
      </c>
      <c r="J3365">
        <v>1.21</v>
      </c>
      <c r="K3365" t="s">
        <v>733</v>
      </c>
    </row>
    <row r="3366" spans="1:11" x14ac:dyDescent="0.25">
      <c r="A3366" t="s">
        <v>232</v>
      </c>
      <c r="B3366">
        <v>191</v>
      </c>
      <c r="C3366">
        <v>12</v>
      </c>
      <c r="D3366">
        <v>26</v>
      </c>
      <c r="E3366" t="s">
        <v>30</v>
      </c>
      <c r="F3366">
        <v>8.61</v>
      </c>
      <c r="G3366">
        <v>27.37</v>
      </c>
      <c r="H3366" t="s">
        <v>31</v>
      </c>
      <c r="I3366" t="s">
        <v>31</v>
      </c>
      <c r="J3366" t="s">
        <v>31</v>
      </c>
      <c r="K3366" t="s">
        <v>734</v>
      </c>
    </row>
    <row r="3367" spans="1:11" x14ac:dyDescent="0.25">
      <c r="A3367" t="s">
        <v>233</v>
      </c>
      <c r="B3367">
        <v>191</v>
      </c>
      <c r="C3367">
        <v>12</v>
      </c>
      <c r="D3367">
        <v>22</v>
      </c>
      <c r="E3367" t="s">
        <v>30</v>
      </c>
      <c r="F3367">
        <v>7.95</v>
      </c>
      <c r="G3367">
        <v>25.7</v>
      </c>
      <c r="H3367">
        <v>10</v>
      </c>
      <c r="I3367">
        <v>2.2999999999999998</v>
      </c>
      <c r="J3367">
        <v>0.15</v>
      </c>
      <c r="K3367" t="s">
        <v>735</v>
      </c>
    </row>
    <row r="3368" spans="1:11" x14ac:dyDescent="0.25">
      <c r="A3368" t="s">
        <v>234</v>
      </c>
      <c r="B3368">
        <v>351</v>
      </c>
      <c r="C3368">
        <v>32</v>
      </c>
      <c r="D3368">
        <v>16</v>
      </c>
      <c r="E3368" t="s">
        <v>30</v>
      </c>
      <c r="F3368">
        <v>24.91</v>
      </c>
      <c r="G3368">
        <v>62.45</v>
      </c>
      <c r="H3368">
        <v>150</v>
      </c>
      <c r="I3368" s="1">
        <v>1019.6</v>
      </c>
      <c r="J3368">
        <v>43.74</v>
      </c>
      <c r="K3368" t="s">
        <v>736</v>
      </c>
    </row>
    <row r="3369" spans="1:11" x14ac:dyDescent="0.25">
      <c r="A3369" t="s">
        <v>235</v>
      </c>
      <c r="B3369">
        <v>351</v>
      </c>
      <c r="C3369">
        <v>32</v>
      </c>
      <c r="D3369">
        <v>16</v>
      </c>
      <c r="E3369" t="s">
        <v>30</v>
      </c>
      <c r="F3369">
        <v>24.94</v>
      </c>
      <c r="G3369">
        <v>62.63</v>
      </c>
      <c r="H3369">
        <v>90</v>
      </c>
      <c r="I3369">
        <v>517.1</v>
      </c>
      <c r="J3369">
        <v>22.97</v>
      </c>
      <c r="K3369" t="s">
        <v>737</v>
      </c>
    </row>
    <row r="3370" spans="1:11" x14ac:dyDescent="0.25">
      <c r="A3370" t="s">
        <v>236</v>
      </c>
      <c r="B3370">
        <v>351</v>
      </c>
      <c r="C3370">
        <v>32</v>
      </c>
      <c r="D3370">
        <v>21</v>
      </c>
      <c r="E3370" t="s">
        <v>30</v>
      </c>
      <c r="F3370">
        <v>25.14</v>
      </c>
      <c r="G3370">
        <v>64.02</v>
      </c>
      <c r="H3370">
        <v>60</v>
      </c>
      <c r="I3370">
        <v>517.29999999999995</v>
      </c>
      <c r="J3370">
        <v>21.73</v>
      </c>
      <c r="K3370" t="s">
        <v>738</v>
      </c>
    </row>
    <row r="3371" spans="1:11" x14ac:dyDescent="0.25">
      <c r="A3371" t="s">
        <v>237</v>
      </c>
      <c r="B3371">
        <v>351</v>
      </c>
      <c r="C3371">
        <v>32</v>
      </c>
      <c r="D3371">
        <v>22</v>
      </c>
      <c r="E3371" t="s">
        <v>30</v>
      </c>
      <c r="F3371">
        <v>25.27</v>
      </c>
      <c r="G3371">
        <v>65.72</v>
      </c>
      <c r="H3371">
        <v>86.25</v>
      </c>
      <c r="I3371">
        <v>574.39</v>
      </c>
      <c r="J3371">
        <v>24.64</v>
      </c>
      <c r="K3371" t="s">
        <v>739</v>
      </c>
    </row>
    <row r="3372" spans="1:11" x14ac:dyDescent="0.25">
      <c r="A3372" t="s">
        <v>238</v>
      </c>
      <c r="B3372">
        <v>392</v>
      </c>
      <c r="C3372">
        <v>31</v>
      </c>
      <c r="D3372">
        <v>59</v>
      </c>
      <c r="E3372" t="s">
        <v>30</v>
      </c>
      <c r="F3372">
        <v>16.52</v>
      </c>
      <c r="G3372">
        <v>69.680000000000007</v>
      </c>
      <c r="H3372" t="s">
        <v>31</v>
      </c>
      <c r="I3372" t="s">
        <v>31</v>
      </c>
      <c r="J3372" t="s">
        <v>31</v>
      </c>
      <c r="K3372" t="s">
        <v>740</v>
      </c>
    </row>
    <row r="3373" spans="1:11" x14ac:dyDescent="0.25">
      <c r="A3373" t="s">
        <v>239</v>
      </c>
      <c r="B3373">
        <v>392</v>
      </c>
      <c r="C3373">
        <v>31</v>
      </c>
      <c r="D3373">
        <v>60</v>
      </c>
      <c r="E3373" t="s">
        <v>30</v>
      </c>
      <c r="F3373">
        <v>16.55</v>
      </c>
      <c r="G3373">
        <v>70.849999999999994</v>
      </c>
      <c r="H3373" t="s">
        <v>31</v>
      </c>
      <c r="I3373" t="s">
        <v>31</v>
      </c>
      <c r="J3373" t="s">
        <v>31</v>
      </c>
      <c r="K3373" t="s">
        <v>741</v>
      </c>
    </row>
    <row r="3374" spans="1:11" x14ac:dyDescent="0.25">
      <c r="A3374" t="s">
        <v>240</v>
      </c>
      <c r="B3374">
        <v>392</v>
      </c>
      <c r="C3374">
        <v>31</v>
      </c>
      <c r="D3374">
        <v>56</v>
      </c>
      <c r="E3374" t="s">
        <v>30</v>
      </c>
      <c r="F3374">
        <v>20.21</v>
      </c>
      <c r="G3374">
        <v>70.989999999999995</v>
      </c>
      <c r="H3374">
        <v>30</v>
      </c>
      <c r="I3374">
        <v>52.9</v>
      </c>
      <c r="J3374">
        <v>3.43</v>
      </c>
      <c r="K3374" t="s">
        <v>742</v>
      </c>
    </row>
    <row r="3375" spans="1:11" x14ac:dyDescent="0.25">
      <c r="A3375" t="s">
        <v>241</v>
      </c>
      <c r="B3375">
        <v>392</v>
      </c>
      <c r="C3375">
        <v>31</v>
      </c>
      <c r="D3375">
        <v>58</v>
      </c>
      <c r="E3375" t="s">
        <v>30</v>
      </c>
      <c r="F3375">
        <v>20.21</v>
      </c>
      <c r="G3375">
        <v>72.489999999999995</v>
      </c>
      <c r="H3375" t="s">
        <v>31</v>
      </c>
      <c r="I3375" t="s">
        <v>31</v>
      </c>
      <c r="J3375" t="s">
        <v>31</v>
      </c>
      <c r="K3375" t="s">
        <v>743</v>
      </c>
    </row>
    <row r="3376" spans="1:11" x14ac:dyDescent="0.25">
      <c r="A3376" t="s">
        <v>242</v>
      </c>
      <c r="B3376">
        <v>392</v>
      </c>
      <c r="C3376">
        <v>31</v>
      </c>
      <c r="D3376">
        <v>42</v>
      </c>
      <c r="E3376" t="s">
        <v>30</v>
      </c>
      <c r="F3376">
        <v>13.08</v>
      </c>
      <c r="G3376">
        <v>49.36</v>
      </c>
      <c r="H3376" t="s">
        <v>31</v>
      </c>
      <c r="I3376" t="s">
        <v>31</v>
      </c>
      <c r="J3376" t="s">
        <v>31</v>
      </c>
      <c r="K3376" t="s">
        <v>744</v>
      </c>
    </row>
    <row r="3377" spans="1:11" x14ac:dyDescent="0.25">
      <c r="A3377" t="s">
        <v>243</v>
      </c>
      <c r="B3377">
        <v>392</v>
      </c>
      <c r="C3377">
        <v>31</v>
      </c>
      <c r="D3377">
        <v>39</v>
      </c>
      <c r="E3377" t="s">
        <v>30</v>
      </c>
      <c r="F3377">
        <v>12.2</v>
      </c>
      <c r="G3377">
        <v>45.93</v>
      </c>
      <c r="H3377" t="s">
        <v>31</v>
      </c>
      <c r="I3377" t="s">
        <v>31</v>
      </c>
      <c r="J3377" t="s">
        <v>31</v>
      </c>
      <c r="K3377" t="s">
        <v>745</v>
      </c>
    </row>
    <row r="3378" spans="1:11" x14ac:dyDescent="0.25">
      <c r="A3378" t="s">
        <v>244</v>
      </c>
      <c r="B3378">
        <v>392</v>
      </c>
      <c r="C3378">
        <v>31</v>
      </c>
      <c r="D3378">
        <v>45</v>
      </c>
      <c r="E3378" t="s">
        <v>30</v>
      </c>
      <c r="F3378">
        <v>12.9</v>
      </c>
      <c r="G3378">
        <v>50.82</v>
      </c>
      <c r="H3378">
        <v>10</v>
      </c>
      <c r="I3378">
        <v>25.3</v>
      </c>
      <c r="J3378">
        <v>2.37</v>
      </c>
      <c r="K3378" t="s">
        <v>746</v>
      </c>
    </row>
    <row r="3379" spans="1:11" x14ac:dyDescent="0.25">
      <c r="A3379" t="s">
        <v>245</v>
      </c>
      <c r="B3379">
        <v>392</v>
      </c>
      <c r="C3379">
        <v>31</v>
      </c>
      <c r="D3379">
        <v>62</v>
      </c>
      <c r="E3379" t="s">
        <v>30</v>
      </c>
      <c r="F3379">
        <v>19.68</v>
      </c>
      <c r="G3379">
        <v>73.25</v>
      </c>
      <c r="H3379" t="s">
        <v>31</v>
      </c>
      <c r="I3379" t="s">
        <v>31</v>
      </c>
      <c r="J3379" t="s">
        <v>31</v>
      </c>
      <c r="K3379" t="s">
        <v>747</v>
      </c>
    </row>
    <row r="3380" spans="1:11" x14ac:dyDescent="0.25">
      <c r="A3380" t="s">
        <v>246</v>
      </c>
      <c r="B3380">
        <v>392</v>
      </c>
      <c r="C3380">
        <v>31</v>
      </c>
      <c r="D3380">
        <v>66</v>
      </c>
      <c r="E3380" t="s">
        <v>30</v>
      </c>
      <c r="F3380">
        <v>27.62</v>
      </c>
      <c r="G3380">
        <v>96.98</v>
      </c>
      <c r="H3380" t="s">
        <v>31</v>
      </c>
      <c r="I3380" t="s">
        <v>31</v>
      </c>
      <c r="J3380" t="s">
        <v>31</v>
      </c>
      <c r="K3380" t="s">
        <v>748</v>
      </c>
    </row>
    <row r="3381" spans="1:11" x14ac:dyDescent="0.25">
      <c r="A3381" t="s">
        <v>247</v>
      </c>
      <c r="B3381">
        <v>392</v>
      </c>
      <c r="C3381">
        <v>31</v>
      </c>
      <c r="D3381">
        <v>36</v>
      </c>
      <c r="E3381" t="s">
        <v>30</v>
      </c>
      <c r="F3381">
        <v>12.84</v>
      </c>
      <c r="G3381">
        <v>43.88</v>
      </c>
      <c r="H3381" t="s">
        <v>31</v>
      </c>
      <c r="I3381" t="s">
        <v>31</v>
      </c>
      <c r="J3381" t="s">
        <v>31</v>
      </c>
      <c r="K3381" t="s">
        <v>749</v>
      </c>
    </row>
    <row r="3382" spans="1:11" x14ac:dyDescent="0.25">
      <c r="A3382" t="s">
        <v>248</v>
      </c>
      <c r="B3382">
        <v>392</v>
      </c>
      <c r="C3382">
        <v>31</v>
      </c>
      <c r="D3382">
        <v>37</v>
      </c>
      <c r="E3382" t="s">
        <v>30</v>
      </c>
      <c r="F3382">
        <v>12.84</v>
      </c>
      <c r="G3382">
        <v>44.64</v>
      </c>
      <c r="H3382" t="s">
        <v>31</v>
      </c>
      <c r="I3382" t="s">
        <v>31</v>
      </c>
      <c r="J3382" t="s">
        <v>31</v>
      </c>
      <c r="K3382" t="s">
        <v>750</v>
      </c>
    </row>
    <row r="3383" spans="1:11" x14ac:dyDescent="0.25">
      <c r="A3383" t="s">
        <v>249</v>
      </c>
      <c r="B3383">
        <v>392</v>
      </c>
      <c r="C3383">
        <v>31</v>
      </c>
      <c r="D3383">
        <v>44</v>
      </c>
      <c r="E3383" t="s">
        <v>30</v>
      </c>
      <c r="F3383">
        <v>14.06</v>
      </c>
      <c r="G3383">
        <v>51.39</v>
      </c>
      <c r="H3383" t="s">
        <v>31</v>
      </c>
      <c r="I3383" t="s">
        <v>31</v>
      </c>
      <c r="J3383" t="s">
        <v>31</v>
      </c>
      <c r="K3383" t="s">
        <v>751</v>
      </c>
    </row>
    <row r="3384" spans="1:11" x14ac:dyDescent="0.25">
      <c r="A3384" t="s">
        <v>250</v>
      </c>
      <c r="B3384">
        <v>392</v>
      </c>
      <c r="C3384">
        <v>31</v>
      </c>
      <c r="D3384">
        <v>43</v>
      </c>
      <c r="E3384" t="s">
        <v>30</v>
      </c>
      <c r="F3384">
        <v>14.06</v>
      </c>
      <c r="G3384">
        <v>50.61</v>
      </c>
      <c r="H3384" t="s">
        <v>31</v>
      </c>
      <c r="I3384" t="s">
        <v>31</v>
      </c>
      <c r="J3384" t="s">
        <v>31</v>
      </c>
      <c r="K3384" t="s">
        <v>752</v>
      </c>
    </row>
    <row r="3385" spans="1:11" x14ac:dyDescent="0.25">
      <c r="A3385" t="s">
        <v>251</v>
      </c>
      <c r="B3385">
        <v>392</v>
      </c>
      <c r="C3385">
        <v>31</v>
      </c>
      <c r="D3385">
        <v>15</v>
      </c>
      <c r="E3385" t="s">
        <v>30</v>
      </c>
      <c r="F3385">
        <v>8.9</v>
      </c>
      <c r="G3385">
        <v>24.51</v>
      </c>
      <c r="H3385" t="s">
        <v>31</v>
      </c>
      <c r="I3385" t="s">
        <v>31</v>
      </c>
      <c r="J3385" t="s">
        <v>31</v>
      </c>
      <c r="K3385" t="s">
        <v>753</v>
      </c>
    </row>
    <row r="3386" spans="1:11" x14ac:dyDescent="0.25">
      <c r="A3386" t="s">
        <v>252</v>
      </c>
      <c r="B3386">
        <v>392</v>
      </c>
      <c r="C3386">
        <v>31</v>
      </c>
      <c r="D3386">
        <v>22</v>
      </c>
      <c r="E3386" t="s">
        <v>30</v>
      </c>
      <c r="F3386">
        <v>13.09</v>
      </c>
      <c r="G3386">
        <v>34.67</v>
      </c>
      <c r="H3386" t="s">
        <v>31</v>
      </c>
      <c r="I3386" t="s">
        <v>31</v>
      </c>
      <c r="J3386" t="s">
        <v>31</v>
      </c>
      <c r="K3386" t="s">
        <v>754</v>
      </c>
    </row>
    <row r="3387" spans="1:11" x14ac:dyDescent="0.25">
      <c r="A3387" t="s">
        <v>253</v>
      </c>
      <c r="B3387">
        <v>192</v>
      </c>
      <c r="C3387">
        <v>12</v>
      </c>
      <c r="D3387">
        <v>24</v>
      </c>
      <c r="E3387" t="s">
        <v>30</v>
      </c>
      <c r="F3387">
        <v>7.38</v>
      </c>
      <c r="G3387">
        <v>27.67</v>
      </c>
      <c r="H3387" t="s">
        <v>31</v>
      </c>
      <c r="I3387" t="s">
        <v>31</v>
      </c>
      <c r="J3387" t="s">
        <v>31</v>
      </c>
      <c r="K3387" t="s">
        <v>755</v>
      </c>
    </row>
    <row r="3388" spans="1:11" x14ac:dyDescent="0.25">
      <c r="A3388" t="s">
        <v>254</v>
      </c>
      <c r="B3388">
        <v>192</v>
      </c>
      <c r="C3388">
        <v>12</v>
      </c>
      <c r="D3388">
        <v>24</v>
      </c>
      <c r="E3388" t="s">
        <v>30</v>
      </c>
      <c r="F3388">
        <v>7.38</v>
      </c>
      <c r="G3388">
        <v>27.73</v>
      </c>
      <c r="H3388">
        <v>30</v>
      </c>
      <c r="I3388">
        <v>80.8</v>
      </c>
      <c r="J3388">
        <v>4.9000000000000004</v>
      </c>
      <c r="K3388" t="s">
        <v>755</v>
      </c>
    </row>
    <row r="3389" spans="1:11" x14ac:dyDescent="0.25">
      <c r="A3389" t="s">
        <v>255</v>
      </c>
      <c r="B3389">
        <v>392</v>
      </c>
      <c r="C3389">
        <v>31</v>
      </c>
      <c r="D3389">
        <v>13</v>
      </c>
      <c r="E3389" t="s">
        <v>30</v>
      </c>
      <c r="F3389">
        <v>4.72</v>
      </c>
      <c r="G3389">
        <v>15.53</v>
      </c>
      <c r="H3389" t="s">
        <v>31</v>
      </c>
      <c r="I3389" t="s">
        <v>31</v>
      </c>
      <c r="J3389" t="s">
        <v>31</v>
      </c>
      <c r="K3389" t="s">
        <v>756</v>
      </c>
    </row>
    <row r="3390" spans="1:11" x14ac:dyDescent="0.25">
      <c r="A3390" t="s">
        <v>256</v>
      </c>
      <c r="B3390">
        <v>392</v>
      </c>
      <c r="C3390">
        <v>31</v>
      </c>
      <c r="D3390">
        <v>26</v>
      </c>
      <c r="E3390" t="s">
        <v>30</v>
      </c>
      <c r="F3390">
        <v>8.16</v>
      </c>
      <c r="G3390">
        <v>30.73</v>
      </c>
      <c r="H3390" t="s">
        <v>31</v>
      </c>
      <c r="I3390" t="s">
        <v>31</v>
      </c>
      <c r="J3390" t="s">
        <v>31</v>
      </c>
      <c r="K3390" t="s">
        <v>757</v>
      </c>
    </row>
    <row r="3391" spans="1:11" x14ac:dyDescent="0.25">
      <c r="A3391" t="s">
        <v>257</v>
      </c>
      <c r="B3391">
        <v>392</v>
      </c>
      <c r="C3391">
        <v>31</v>
      </c>
      <c r="D3391">
        <v>28</v>
      </c>
      <c r="E3391" t="s">
        <v>30</v>
      </c>
      <c r="F3391">
        <v>8.48</v>
      </c>
      <c r="G3391">
        <v>32.24</v>
      </c>
      <c r="H3391" t="s">
        <v>31</v>
      </c>
      <c r="I3391" t="s">
        <v>31</v>
      </c>
      <c r="J3391" t="s">
        <v>31</v>
      </c>
      <c r="K3391" t="s">
        <v>757</v>
      </c>
    </row>
    <row r="3392" spans="1:11" x14ac:dyDescent="0.25">
      <c r="A3392" t="s">
        <v>258</v>
      </c>
      <c r="B3392">
        <v>351</v>
      </c>
      <c r="C3392">
        <v>32</v>
      </c>
      <c r="D3392">
        <v>22</v>
      </c>
      <c r="E3392" t="s">
        <v>30</v>
      </c>
      <c r="F3392">
        <v>29.22</v>
      </c>
      <c r="G3392">
        <v>74.180000000000007</v>
      </c>
      <c r="H3392">
        <v>50</v>
      </c>
      <c r="I3392">
        <v>621.79999999999995</v>
      </c>
      <c r="J3392">
        <v>26.22</v>
      </c>
      <c r="K3392" t="s">
        <v>758</v>
      </c>
    </row>
    <row r="3393" spans="1:11" x14ac:dyDescent="0.25">
      <c r="A3393" t="s">
        <v>259</v>
      </c>
      <c r="B3393">
        <v>351</v>
      </c>
      <c r="C3393">
        <v>32</v>
      </c>
      <c r="D3393">
        <v>24</v>
      </c>
      <c r="E3393" t="s">
        <v>30</v>
      </c>
      <c r="F3393">
        <v>29.26</v>
      </c>
      <c r="G3393">
        <v>77.06</v>
      </c>
      <c r="H3393">
        <v>83.75</v>
      </c>
      <c r="I3393">
        <v>725.81</v>
      </c>
      <c r="J3393">
        <v>32.369999999999997</v>
      </c>
      <c r="K3393" t="s">
        <v>759</v>
      </c>
    </row>
    <row r="3394" spans="1:11" x14ac:dyDescent="0.25">
      <c r="A3394" t="s">
        <v>260</v>
      </c>
      <c r="B3394">
        <v>392</v>
      </c>
      <c r="C3394">
        <v>31</v>
      </c>
      <c r="D3394">
        <v>57</v>
      </c>
      <c r="E3394" t="s">
        <v>30</v>
      </c>
      <c r="F3394">
        <v>21.3</v>
      </c>
      <c r="G3394">
        <v>71.67</v>
      </c>
      <c r="H3394" t="s">
        <v>31</v>
      </c>
      <c r="I3394" t="s">
        <v>31</v>
      </c>
      <c r="J3394" t="s">
        <v>31</v>
      </c>
      <c r="K3394" t="s">
        <v>760</v>
      </c>
    </row>
    <row r="3395" spans="1:11" x14ac:dyDescent="0.25">
      <c r="A3395" t="s">
        <v>261</v>
      </c>
      <c r="B3395">
        <v>392</v>
      </c>
      <c r="C3395">
        <v>31</v>
      </c>
      <c r="D3395">
        <v>37</v>
      </c>
      <c r="E3395" t="s">
        <v>30</v>
      </c>
      <c r="F3395">
        <v>9.48</v>
      </c>
      <c r="G3395">
        <v>41.25</v>
      </c>
      <c r="H3395" t="s">
        <v>31</v>
      </c>
      <c r="I3395" t="s">
        <v>31</v>
      </c>
      <c r="J3395" t="s">
        <v>31</v>
      </c>
      <c r="K3395" t="s">
        <v>761</v>
      </c>
    </row>
    <row r="3396" spans="1:11" x14ac:dyDescent="0.25">
      <c r="A3396" t="s">
        <v>262</v>
      </c>
      <c r="B3396">
        <v>392</v>
      </c>
      <c r="C3396">
        <v>31</v>
      </c>
      <c r="D3396">
        <v>31</v>
      </c>
      <c r="E3396" t="s">
        <v>30</v>
      </c>
      <c r="F3396">
        <v>7.3</v>
      </c>
      <c r="G3396">
        <v>33.21</v>
      </c>
      <c r="H3396">
        <v>1.08</v>
      </c>
      <c r="I3396">
        <v>3.48</v>
      </c>
      <c r="J3396">
        <v>0.28000000000000003</v>
      </c>
      <c r="K3396" t="s">
        <v>762</v>
      </c>
    </row>
    <row r="3397" spans="1:11" x14ac:dyDescent="0.25">
      <c r="A3397" t="s">
        <v>263</v>
      </c>
      <c r="B3397">
        <v>392</v>
      </c>
      <c r="C3397">
        <v>31</v>
      </c>
      <c r="D3397">
        <v>31</v>
      </c>
      <c r="E3397" t="s">
        <v>30</v>
      </c>
      <c r="F3397">
        <v>7.3</v>
      </c>
      <c r="G3397">
        <v>33.24</v>
      </c>
      <c r="H3397">
        <v>1.82</v>
      </c>
      <c r="I3397">
        <v>5.51</v>
      </c>
      <c r="J3397">
        <v>0.4</v>
      </c>
      <c r="K3397" t="s">
        <v>762</v>
      </c>
    </row>
    <row r="3398" spans="1:11" x14ac:dyDescent="0.25">
      <c r="A3398" t="s">
        <v>264</v>
      </c>
      <c r="B3398">
        <v>392</v>
      </c>
      <c r="C3398">
        <v>31</v>
      </c>
      <c r="D3398">
        <v>29</v>
      </c>
      <c r="E3398" t="s">
        <v>30</v>
      </c>
      <c r="F3398">
        <v>7.95</v>
      </c>
      <c r="G3398">
        <v>31.72</v>
      </c>
      <c r="H3398">
        <v>1.82</v>
      </c>
      <c r="I3398">
        <v>7.9</v>
      </c>
      <c r="J3398">
        <v>0.42</v>
      </c>
      <c r="K3398" t="s">
        <v>763</v>
      </c>
    </row>
    <row r="3399" spans="1:11" x14ac:dyDescent="0.25">
      <c r="A3399" t="s">
        <v>265</v>
      </c>
      <c r="B3399">
        <v>392</v>
      </c>
      <c r="C3399">
        <v>31</v>
      </c>
      <c r="D3399">
        <v>29</v>
      </c>
      <c r="E3399" t="s">
        <v>30</v>
      </c>
      <c r="F3399">
        <v>8.02</v>
      </c>
      <c r="G3399">
        <v>31.75</v>
      </c>
      <c r="H3399" t="s">
        <v>31</v>
      </c>
      <c r="I3399" t="s">
        <v>31</v>
      </c>
      <c r="J3399" t="s">
        <v>31</v>
      </c>
      <c r="K3399" t="s">
        <v>764</v>
      </c>
    </row>
    <row r="3400" spans="1:11" x14ac:dyDescent="0.25">
      <c r="A3400" t="s">
        <v>266</v>
      </c>
      <c r="B3400">
        <v>392</v>
      </c>
      <c r="C3400">
        <v>31</v>
      </c>
      <c r="D3400">
        <v>16</v>
      </c>
      <c r="E3400" t="s">
        <v>30</v>
      </c>
      <c r="F3400">
        <v>3.55</v>
      </c>
      <c r="G3400">
        <v>16.64</v>
      </c>
      <c r="H3400" t="s">
        <v>31</v>
      </c>
      <c r="I3400" t="s">
        <v>31</v>
      </c>
      <c r="J3400" t="s">
        <v>31</v>
      </c>
      <c r="K3400" t="s">
        <v>765</v>
      </c>
    </row>
    <row r="3401" spans="1:11" x14ac:dyDescent="0.25">
      <c r="A3401" t="s">
        <v>267</v>
      </c>
      <c r="B3401">
        <v>392</v>
      </c>
      <c r="C3401">
        <v>31</v>
      </c>
      <c r="D3401">
        <v>16</v>
      </c>
      <c r="E3401" t="s">
        <v>30</v>
      </c>
      <c r="F3401">
        <v>3.55</v>
      </c>
      <c r="G3401">
        <v>16.7</v>
      </c>
      <c r="H3401">
        <v>1.88</v>
      </c>
      <c r="I3401">
        <v>4.21</v>
      </c>
      <c r="J3401">
        <v>0.34</v>
      </c>
      <c r="K3401" t="s">
        <v>765</v>
      </c>
    </row>
    <row r="3402" spans="1:11" x14ac:dyDescent="0.25">
      <c r="A3402" t="s">
        <v>268</v>
      </c>
      <c r="B3402">
        <v>392</v>
      </c>
      <c r="C3402">
        <v>31</v>
      </c>
      <c r="D3402">
        <v>17</v>
      </c>
      <c r="E3402" t="s">
        <v>30</v>
      </c>
      <c r="F3402">
        <v>3.81</v>
      </c>
      <c r="G3402">
        <v>17.55</v>
      </c>
      <c r="H3402">
        <v>1.88</v>
      </c>
      <c r="I3402">
        <v>4.21</v>
      </c>
      <c r="J3402">
        <v>0.34</v>
      </c>
      <c r="K3402" t="s">
        <v>766</v>
      </c>
    </row>
    <row r="3403" spans="1:11" x14ac:dyDescent="0.25">
      <c r="A3403" t="s">
        <v>269</v>
      </c>
      <c r="B3403">
        <v>392</v>
      </c>
      <c r="C3403">
        <v>31</v>
      </c>
      <c r="D3403">
        <v>17</v>
      </c>
      <c r="E3403" t="s">
        <v>30</v>
      </c>
      <c r="F3403">
        <v>3.81</v>
      </c>
      <c r="G3403">
        <v>17.489999999999998</v>
      </c>
      <c r="H3403" t="s">
        <v>31</v>
      </c>
      <c r="I3403" t="s">
        <v>31</v>
      </c>
      <c r="J3403" t="s">
        <v>31</v>
      </c>
      <c r="K3403" t="s">
        <v>766</v>
      </c>
    </row>
    <row r="3404" spans="1:11" x14ac:dyDescent="0.25">
      <c r="A3404" t="s">
        <v>270</v>
      </c>
      <c r="B3404">
        <v>392</v>
      </c>
      <c r="C3404">
        <v>31</v>
      </c>
      <c r="D3404">
        <v>11</v>
      </c>
      <c r="E3404" t="s">
        <v>30</v>
      </c>
      <c r="F3404">
        <v>3.09</v>
      </c>
      <c r="G3404">
        <v>12.06</v>
      </c>
      <c r="H3404" t="s">
        <v>31</v>
      </c>
      <c r="I3404" t="s">
        <v>31</v>
      </c>
      <c r="J3404" t="s">
        <v>31</v>
      </c>
      <c r="K3404" t="s">
        <v>767</v>
      </c>
    </row>
    <row r="3405" spans="1:11" x14ac:dyDescent="0.25">
      <c r="A3405" t="s">
        <v>271</v>
      </c>
      <c r="B3405">
        <v>392</v>
      </c>
      <c r="C3405">
        <v>31</v>
      </c>
      <c r="D3405">
        <v>11</v>
      </c>
      <c r="E3405" t="s">
        <v>30</v>
      </c>
      <c r="F3405">
        <v>3.09</v>
      </c>
      <c r="G3405">
        <v>12.19</v>
      </c>
      <c r="H3405" t="s">
        <v>31</v>
      </c>
      <c r="I3405" t="s">
        <v>31</v>
      </c>
      <c r="J3405" t="s">
        <v>31</v>
      </c>
      <c r="K3405" t="s">
        <v>767</v>
      </c>
    </row>
    <row r="3406" spans="1:11" x14ac:dyDescent="0.25">
      <c r="A3406" t="s">
        <v>272</v>
      </c>
      <c r="B3406">
        <v>392</v>
      </c>
      <c r="C3406">
        <v>31</v>
      </c>
      <c r="D3406">
        <v>63</v>
      </c>
      <c r="E3406" t="s">
        <v>30</v>
      </c>
      <c r="F3406">
        <v>24.93</v>
      </c>
      <c r="G3406">
        <v>80.61</v>
      </c>
      <c r="H3406">
        <v>10</v>
      </c>
      <c r="I3406">
        <v>5.0999999999999996</v>
      </c>
      <c r="J3406">
        <v>0.23</v>
      </c>
      <c r="K3406" t="s">
        <v>768</v>
      </c>
    </row>
    <row r="3407" spans="1:11" x14ac:dyDescent="0.25">
      <c r="A3407" t="s">
        <v>273</v>
      </c>
      <c r="B3407">
        <v>392</v>
      </c>
      <c r="C3407">
        <v>31</v>
      </c>
      <c r="D3407">
        <v>37</v>
      </c>
      <c r="E3407" t="s">
        <v>30</v>
      </c>
      <c r="F3407">
        <v>12.69</v>
      </c>
      <c r="G3407">
        <v>45.09</v>
      </c>
      <c r="H3407" t="s">
        <v>31</v>
      </c>
      <c r="I3407" t="s">
        <v>31</v>
      </c>
      <c r="J3407" t="s">
        <v>31</v>
      </c>
      <c r="K3407" t="s">
        <v>769</v>
      </c>
    </row>
    <row r="3408" spans="1:11" x14ac:dyDescent="0.25">
      <c r="A3408" t="s">
        <v>274</v>
      </c>
      <c r="B3408">
        <v>392</v>
      </c>
      <c r="C3408">
        <v>31</v>
      </c>
      <c r="D3408">
        <v>32</v>
      </c>
      <c r="E3408" t="s">
        <v>30</v>
      </c>
      <c r="F3408">
        <v>11.17</v>
      </c>
      <c r="G3408">
        <v>41.04</v>
      </c>
      <c r="H3408" t="s">
        <v>31</v>
      </c>
      <c r="I3408" t="s">
        <v>31</v>
      </c>
      <c r="J3408" t="s">
        <v>31</v>
      </c>
      <c r="K3408" t="s">
        <v>770</v>
      </c>
    </row>
    <row r="3409" spans="1:11" x14ac:dyDescent="0.25">
      <c r="A3409" t="s">
        <v>275</v>
      </c>
      <c r="B3409">
        <v>392</v>
      </c>
      <c r="C3409">
        <v>31</v>
      </c>
      <c r="D3409">
        <v>37</v>
      </c>
      <c r="E3409" t="s">
        <v>30</v>
      </c>
      <c r="F3409">
        <v>13.2</v>
      </c>
      <c r="G3409">
        <v>49.94</v>
      </c>
      <c r="H3409" t="s">
        <v>31</v>
      </c>
      <c r="I3409" t="s">
        <v>31</v>
      </c>
      <c r="J3409" t="s">
        <v>31</v>
      </c>
      <c r="K3409" t="s">
        <v>771</v>
      </c>
    </row>
    <row r="3410" spans="1:11" x14ac:dyDescent="0.25">
      <c r="A3410" t="s">
        <v>276</v>
      </c>
      <c r="B3410">
        <v>392</v>
      </c>
      <c r="C3410">
        <v>31</v>
      </c>
      <c r="D3410">
        <v>40</v>
      </c>
      <c r="E3410" t="s">
        <v>30</v>
      </c>
      <c r="F3410">
        <v>13.99</v>
      </c>
      <c r="G3410">
        <v>51.75</v>
      </c>
      <c r="H3410" t="s">
        <v>31</v>
      </c>
      <c r="I3410" t="s">
        <v>31</v>
      </c>
      <c r="J3410" t="s">
        <v>31</v>
      </c>
      <c r="K3410" t="s">
        <v>772</v>
      </c>
    </row>
    <row r="3411" spans="1:11" x14ac:dyDescent="0.25">
      <c r="A3411" t="s">
        <v>277</v>
      </c>
      <c r="B3411">
        <v>392</v>
      </c>
      <c r="C3411">
        <v>31</v>
      </c>
      <c r="D3411">
        <v>33</v>
      </c>
      <c r="E3411" t="s">
        <v>30</v>
      </c>
      <c r="F3411">
        <v>14.68</v>
      </c>
      <c r="G3411">
        <v>45.22</v>
      </c>
      <c r="H3411" t="s">
        <v>31</v>
      </c>
      <c r="I3411" t="s">
        <v>31</v>
      </c>
      <c r="J3411" t="s">
        <v>31</v>
      </c>
      <c r="K3411" t="s">
        <v>773</v>
      </c>
    </row>
    <row r="3412" spans="1:11" x14ac:dyDescent="0.25">
      <c r="A3412" t="s">
        <v>278</v>
      </c>
      <c r="B3412">
        <v>392</v>
      </c>
      <c r="C3412">
        <v>31</v>
      </c>
      <c r="D3412">
        <v>37</v>
      </c>
      <c r="E3412" t="s">
        <v>30</v>
      </c>
      <c r="F3412">
        <v>13.29</v>
      </c>
      <c r="G3412">
        <v>46.23</v>
      </c>
      <c r="H3412" t="s">
        <v>31</v>
      </c>
      <c r="I3412" t="s">
        <v>31</v>
      </c>
      <c r="J3412" t="s">
        <v>31</v>
      </c>
      <c r="K3412" t="s">
        <v>774</v>
      </c>
    </row>
    <row r="3413" spans="1:11" x14ac:dyDescent="0.25">
      <c r="A3413" t="s">
        <v>279</v>
      </c>
      <c r="B3413">
        <v>191</v>
      </c>
      <c r="C3413">
        <v>12</v>
      </c>
      <c r="D3413">
        <v>40</v>
      </c>
      <c r="E3413" t="s">
        <v>30</v>
      </c>
      <c r="F3413">
        <v>9.36</v>
      </c>
      <c r="G3413">
        <v>44.06</v>
      </c>
      <c r="H3413" t="s">
        <v>31</v>
      </c>
      <c r="I3413" t="s">
        <v>31</v>
      </c>
      <c r="J3413" t="s">
        <v>31</v>
      </c>
      <c r="K3413" t="s">
        <v>775</v>
      </c>
    </row>
    <row r="3414" spans="1:11" x14ac:dyDescent="0.25">
      <c r="A3414" t="s">
        <v>280</v>
      </c>
      <c r="B3414">
        <v>191</v>
      </c>
      <c r="C3414">
        <v>12</v>
      </c>
      <c r="D3414">
        <v>38</v>
      </c>
      <c r="E3414" t="s">
        <v>30</v>
      </c>
      <c r="F3414">
        <v>9.36</v>
      </c>
      <c r="G3414">
        <v>42.68</v>
      </c>
      <c r="H3414" t="s">
        <v>31</v>
      </c>
      <c r="I3414" t="s">
        <v>31</v>
      </c>
      <c r="J3414" t="s">
        <v>31</v>
      </c>
      <c r="K3414" t="s">
        <v>776</v>
      </c>
    </row>
    <row r="3415" spans="1:11" x14ac:dyDescent="0.25">
      <c r="A3415" t="s">
        <v>281</v>
      </c>
      <c r="B3415">
        <v>292</v>
      </c>
      <c r="C3415">
        <v>21</v>
      </c>
      <c r="D3415">
        <v>14</v>
      </c>
      <c r="E3415" t="s">
        <v>30</v>
      </c>
      <c r="F3415">
        <v>3.8</v>
      </c>
      <c r="G3415">
        <v>14.67</v>
      </c>
      <c r="H3415" t="s">
        <v>31</v>
      </c>
      <c r="I3415" t="s">
        <v>31</v>
      </c>
      <c r="J3415" t="s">
        <v>31</v>
      </c>
      <c r="K3415" t="s">
        <v>777</v>
      </c>
    </row>
    <row r="3416" spans="1:11" x14ac:dyDescent="0.25">
      <c r="A3416" t="s">
        <v>282</v>
      </c>
      <c r="B3416">
        <v>292</v>
      </c>
      <c r="C3416">
        <v>21</v>
      </c>
      <c r="D3416">
        <v>16</v>
      </c>
      <c r="E3416" t="s">
        <v>30</v>
      </c>
      <c r="F3416">
        <v>4.0599999999999996</v>
      </c>
      <c r="G3416">
        <v>17.510000000000002</v>
      </c>
      <c r="H3416">
        <v>2.2400000000000002</v>
      </c>
      <c r="I3416">
        <v>6.3</v>
      </c>
      <c r="J3416">
        <v>0.44</v>
      </c>
      <c r="K3416" t="s">
        <v>778</v>
      </c>
    </row>
    <row r="3417" spans="1:11" x14ac:dyDescent="0.25">
      <c r="A3417" t="s">
        <v>283</v>
      </c>
      <c r="B3417">
        <v>292</v>
      </c>
      <c r="C3417">
        <v>21</v>
      </c>
      <c r="D3417">
        <v>24</v>
      </c>
      <c r="E3417" t="s">
        <v>30</v>
      </c>
      <c r="F3417">
        <v>9.39</v>
      </c>
      <c r="G3417">
        <v>27.58</v>
      </c>
      <c r="H3417">
        <v>2.61</v>
      </c>
      <c r="I3417" t="s">
        <v>31</v>
      </c>
      <c r="J3417">
        <v>0</v>
      </c>
      <c r="K3417" t="s">
        <v>779</v>
      </c>
    </row>
    <row r="3418" spans="1:11" x14ac:dyDescent="0.25">
      <c r="A3418" t="s">
        <v>284</v>
      </c>
      <c r="B3418">
        <v>292</v>
      </c>
      <c r="C3418">
        <v>21</v>
      </c>
      <c r="D3418">
        <v>18</v>
      </c>
      <c r="E3418" t="s">
        <v>30</v>
      </c>
      <c r="F3418">
        <v>8.8000000000000007</v>
      </c>
      <c r="G3418">
        <v>22.94</v>
      </c>
      <c r="H3418">
        <v>20</v>
      </c>
      <c r="I3418">
        <v>153.6</v>
      </c>
      <c r="J3418">
        <v>6.83</v>
      </c>
      <c r="K3418" t="s">
        <v>780</v>
      </c>
    </row>
    <row r="3419" spans="1:11" x14ac:dyDescent="0.25">
      <c r="A3419" t="s">
        <v>285</v>
      </c>
      <c r="B3419">
        <v>292</v>
      </c>
      <c r="C3419">
        <v>21</v>
      </c>
      <c r="D3419">
        <v>48</v>
      </c>
      <c r="E3419" t="s">
        <v>30</v>
      </c>
      <c r="F3419">
        <v>9.65</v>
      </c>
      <c r="G3419">
        <v>47.4</v>
      </c>
      <c r="H3419">
        <v>5.29</v>
      </c>
      <c r="I3419">
        <v>4.66</v>
      </c>
      <c r="J3419">
        <v>0.91</v>
      </c>
      <c r="K3419" t="s">
        <v>781</v>
      </c>
    </row>
    <row r="3420" spans="1:11" x14ac:dyDescent="0.25">
      <c r="A3420" t="s">
        <v>286</v>
      </c>
      <c r="B3420">
        <v>292</v>
      </c>
      <c r="C3420">
        <v>21</v>
      </c>
      <c r="D3420">
        <v>46</v>
      </c>
      <c r="E3420" t="s">
        <v>30</v>
      </c>
      <c r="F3420">
        <v>10.67</v>
      </c>
      <c r="G3420">
        <v>47.6</v>
      </c>
      <c r="H3420">
        <v>10.34</v>
      </c>
      <c r="I3420">
        <v>19.57</v>
      </c>
      <c r="J3420">
        <v>1.34</v>
      </c>
      <c r="K3420" t="s">
        <v>782</v>
      </c>
    </row>
    <row r="3421" spans="1:11" x14ac:dyDescent="0.25">
      <c r="A3421" t="s">
        <v>287</v>
      </c>
      <c r="B3421">
        <v>292</v>
      </c>
      <c r="C3421">
        <v>21</v>
      </c>
      <c r="D3421">
        <v>69</v>
      </c>
      <c r="E3421" t="s">
        <v>30</v>
      </c>
      <c r="F3421">
        <v>15.32</v>
      </c>
      <c r="G3421">
        <v>69.86</v>
      </c>
      <c r="H3421">
        <v>2.11</v>
      </c>
      <c r="I3421">
        <v>6.82</v>
      </c>
      <c r="J3421">
        <v>0.47</v>
      </c>
      <c r="K3421" t="s">
        <v>783</v>
      </c>
    </row>
    <row r="3422" spans="1:11" x14ac:dyDescent="0.25">
      <c r="A3422" t="s">
        <v>288</v>
      </c>
      <c r="B3422">
        <v>292</v>
      </c>
      <c r="C3422">
        <v>21</v>
      </c>
      <c r="D3422">
        <v>74</v>
      </c>
      <c r="E3422" t="s">
        <v>30</v>
      </c>
      <c r="F3422">
        <v>16.059999999999999</v>
      </c>
      <c r="G3422">
        <v>74.64</v>
      </c>
      <c r="H3422">
        <v>6.11</v>
      </c>
      <c r="I3422">
        <v>14.64</v>
      </c>
      <c r="J3422">
        <v>0.89</v>
      </c>
      <c r="K3422" t="s">
        <v>784</v>
      </c>
    </row>
    <row r="3423" spans="1:11" x14ac:dyDescent="0.25">
      <c r="A3423" t="s">
        <v>289</v>
      </c>
      <c r="B3423">
        <v>292</v>
      </c>
      <c r="C3423">
        <v>21</v>
      </c>
      <c r="D3423">
        <v>48</v>
      </c>
      <c r="E3423" t="s">
        <v>30</v>
      </c>
      <c r="F3423">
        <v>10.65</v>
      </c>
      <c r="G3423">
        <v>49.46</v>
      </c>
      <c r="H3423" t="s">
        <v>31</v>
      </c>
      <c r="I3423" t="s">
        <v>31</v>
      </c>
      <c r="J3423" t="s">
        <v>31</v>
      </c>
      <c r="K3423" t="s">
        <v>785</v>
      </c>
    </row>
    <row r="3424" spans="1:11" x14ac:dyDescent="0.25">
      <c r="A3424" t="s">
        <v>290</v>
      </c>
      <c r="B3424">
        <v>292</v>
      </c>
      <c r="C3424">
        <v>21</v>
      </c>
      <c r="D3424">
        <v>46</v>
      </c>
      <c r="E3424" t="s">
        <v>30</v>
      </c>
      <c r="F3424">
        <v>10.7</v>
      </c>
      <c r="G3424">
        <v>48.25</v>
      </c>
      <c r="H3424">
        <v>10</v>
      </c>
      <c r="I3424">
        <v>24.9</v>
      </c>
      <c r="J3424">
        <v>1.22</v>
      </c>
      <c r="K3424" t="s">
        <v>786</v>
      </c>
    </row>
    <row r="3425" spans="1:11" x14ac:dyDescent="0.25">
      <c r="A3425" t="s">
        <v>291</v>
      </c>
      <c r="B3425">
        <v>292</v>
      </c>
      <c r="C3425">
        <v>21</v>
      </c>
      <c r="D3425">
        <v>35</v>
      </c>
      <c r="E3425" t="s">
        <v>30</v>
      </c>
      <c r="F3425">
        <v>10.42</v>
      </c>
      <c r="G3425">
        <v>41.69</v>
      </c>
      <c r="H3425">
        <v>12</v>
      </c>
      <c r="I3425">
        <v>16.760000000000002</v>
      </c>
      <c r="J3425">
        <v>1.72</v>
      </c>
      <c r="K3425" t="s">
        <v>787</v>
      </c>
    </row>
    <row r="3426" spans="1:11" x14ac:dyDescent="0.25">
      <c r="A3426" t="s">
        <v>292</v>
      </c>
      <c r="B3426">
        <v>292</v>
      </c>
      <c r="C3426">
        <v>21</v>
      </c>
      <c r="D3426">
        <v>38</v>
      </c>
      <c r="E3426" t="s">
        <v>30</v>
      </c>
      <c r="F3426">
        <v>10.67</v>
      </c>
      <c r="G3426">
        <v>44.88</v>
      </c>
      <c r="H3426" t="s">
        <v>31</v>
      </c>
      <c r="I3426" t="s">
        <v>31</v>
      </c>
      <c r="J3426" t="s">
        <v>31</v>
      </c>
      <c r="K3426" t="s">
        <v>788</v>
      </c>
    </row>
    <row r="3427" spans="1:11" x14ac:dyDescent="0.25">
      <c r="A3427" t="s">
        <v>293</v>
      </c>
      <c r="B3427">
        <v>292</v>
      </c>
      <c r="C3427">
        <v>21</v>
      </c>
      <c r="D3427">
        <v>64</v>
      </c>
      <c r="E3427" t="s">
        <v>30</v>
      </c>
      <c r="F3427">
        <v>16.510000000000002</v>
      </c>
      <c r="G3427">
        <v>64.2</v>
      </c>
      <c r="H3427">
        <v>17.73</v>
      </c>
      <c r="I3427">
        <v>84.93</v>
      </c>
      <c r="J3427">
        <v>5.41</v>
      </c>
      <c r="K3427" t="s">
        <v>789</v>
      </c>
    </row>
    <row r="3428" spans="1:11" x14ac:dyDescent="0.25">
      <c r="A3428" t="s">
        <v>294</v>
      </c>
      <c r="B3428">
        <v>292</v>
      </c>
      <c r="C3428">
        <v>21</v>
      </c>
      <c r="D3428">
        <v>64</v>
      </c>
      <c r="E3428" t="s">
        <v>30</v>
      </c>
      <c r="F3428">
        <v>16.71</v>
      </c>
      <c r="G3428">
        <v>69.73</v>
      </c>
      <c r="H3428">
        <v>28.31</v>
      </c>
      <c r="I3428">
        <v>63.42</v>
      </c>
      <c r="J3428">
        <v>4.18</v>
      </c>
      <c r="K3428" t="s">
        <v>790</v>
      </c>
    </row>
    <row r="3429" spans="1:11" x14ac:dyDescent="0.25">
      <c r="A3429" t="s">
        <v>295</v>
      </c>
      <c r="B3429">
        <v>292</v>
      </c>
      <c r="C3429">
        <v>21</v>
      </c>
      <c r="D3429">
        <v>54</v>
      </c>
      <c r="E3429" t="s">
        <v>30</v>
      </c>
      <c r="F3429">
        <v>14.57</v>
      </c>
      <c r="G3429">
        <v>60.67</v>
      </c>
      <c r="H3429">
        <v>17.73</v>
      </c>
      <c r="I3429">
        <v>84.93</v>
      </c>
      <c r="J3429">
        <v>5.92</v>
      </c>
      <c r="K3429" t="s">
        <v>791</v>
      </c>
    </row>
    <row r="3430" spans="1:11" x14ac:dyDescent="0.25">
      <c r="A3430" t="s">
        <v>296</v>
      </c>
      <c r="B3430">
        <v>292</v>
      </c>
      <c r="C3430">
        <v>21</v>
      </c>
      <c r="D3430">
        <v>54</v>
      </c>
      <c r="E3430" t="s">
        <v>30</v>
      </c>
      <c r="F3430">
        <v>14.77</v>
      </c>
      <c r="G3430">
        <v>60.15</v>
      </c>
      <c r="H3430">
        <v>10</v>
      </c>
      <c r="I3430">
        <v>60.2</v>
      </c>
      <c r="J3430">
        <v>3.9</v>
      </c>
      <c r="K3430" t="s">
        <v>792</v>
      </c>
    </row>
    <row r="3431" spans="1:11" x14ac:dyDescent="0.25">
      <c r="A3431" t="s">
        <v>297</v>
      </c>
      <c r="B3431">
        <v>292</v>
      </c>
      <c r="C3431">
        <v>21</v>
      </c>
      <c r="D3431">
        <v>59</v>
      </c>
      <c r="E3431" t="s">
        <v>30</v>
      </c>
      <c r="F3431">
        <v>14.12</v>
      </c>
      <c r="G3431">
        <v>63.57</v>
      </c>
      <c r="H3431">
        <v>0.44</v>
      </c>
      <c r="I3431">
        <v>0.05</v>
      </c>
      <c r="J3431">
        <v>0.01</v>
      </c>
      <c r="K3431" t="s">
        <v>793</v>
      </c>
    </row>
    <row r="3432" spans="1:11" x14ac:dyDescent="0.25">
      <c r="A3432" t="s">
        <v>298</v>
      </c>
      <c r="B3432">
        <v>292</v>
      </c>
      <c r="C3432">
        <v>21</v>
      </c>
      <c r="D3432">
        <v>58</v>
      </c>
      <c r="E3432" t="s">
        <v>30</v>
      </c>
      <c r="F3432">
        <v>14.01</v>
      </c>
      <c r="G3432">
        <v>63.04</v>
      </c>
      <c r="H3432">
        <v>10</v>
      </c>
      <c r="I3432">
        <v>22.59</v>
      </c>
      <c r="J3432">
        <v>1.98</v>
      </c>
      <c r="K3432" t="s">
        <v>794</v>
      </c>
    </row>
    <row r="3433" spans="1:11" x14ac:dyDescent="0.25">
      <c r="A3433" t="s">
        <v>299</v>
      </c>
      <c r="B3433">
        <v>292</v>
      </c>
      <c r="C3433">
        <v>21</v>
      </c>
      <c r="D3433">
        <v>89</v>
      </c>
      <c r="E3433" t="s">
        <v>30</v>
      </c>
      <c r="F3433">
        <v>21.2</v>
      </c>
      <c r="G3433">
        <v>92.12</v>
      </c>
      <c r="H3433">
        <v>38.93</v>
      </c>
      <c r="I3433">
        <v>136.65</v>
      </c>
      <c r="J3433">
        <v>9.74</v>
      </c>
      <c r="K3433" t="s">
        <v>795</v>
      </c>
    </row>
    <row r="3434" spans="1:11" x14ac:dyDescent="0.25">
      <c r="A3434" t="s">
        <v>300</v>
      </c>
      <c r="B3434">
        <v>292</v>
      </c>
      <c r="C3434">
        <v>21</v>
      </c>
      <c r="D3434">
        <v>90</v>
      </c>
      <c r="E3434" t="s">
        <v>30</v>
      </c>
      <c r="F3434">
        <v>21.24</v>
      </c>
      <c r="G3434">
        <v>93.8</v>
      </c>
      <c r="H3434">
        <v>28.9</v>
      </c>
      <c r="I3434">
        <v>122.15</v>
      </c>
      <c r="J3434">
        <v>8.8699999999999992</v>
      </c>
      <c r="K3434" t="s">
        <v>796</v>
      </c>
    </row>
    <row r="3435" spans="1:11" x14ac:dyDescent="0.25">
      <c r="A3435" t="s">
        <v>301</v>
      </c>
      <c r="B3435">
        <v>292</v>
      </c>
      <c r="C3435">
        <v>21</v>
      </c>
      <c r="D3435">
        <v>14</v>
      </c>
      <c r="E3435" t="s">
        <v>30</v>
      </c>
      <c r="F3435">
        <v>6.75</v>
      </c>
      <c r="G3435">
        <v>20.47</v>
      </c>
      <c r="H3435">
        <v>20</v>
      </c>
      <c r="I3435">
        <v>10.6</v>
      </c>
      <c r="J3435">
        <v>0.75</v>
      </c>
      <c r="K3435" t="s">
        <v>797</v>
      </c>
    </row>
    <row r="3436" spans="1:11" x14ac:dyDescent="0.25">
      <c r="A3436" t="s">
        <v>302</v>
      </c>
      <c r="B3436">
        <v>292</v>
      </c>
      <c r="C3436">
        <v>21</v>
      </c>
      <c r="D3436">
        <v>15</v>
      </c>
      <c r="E3436" t="s">
        <v>30</v>
      </c>
      <c r="F3436">
        <v>6.67</v>
      </c>
      <c r="G3436">
        <v>20.55</v>
      </c>
      <c r="H3436">
        <v>55.29</v>
      </c>
      <c r="I3436">
        <v>96.07</v>
      </c>
      <c r="J3436">
        <v>4.74</v>
      </c>
      <c r="K3436" t="s">
        <v>798</v>
      </c>
    </row>
    <row r="3437" spans="1:11" x14ac:dyDescent="0.25">
      <c r="A3437" t="s">
        <v>303</v>
      </c>
      <c r="B3437">
        <v>292</v>
      </c>
      <c r="C3437">
        <v>21</v>
      </c>
      <c r="D3437">
        <v>74</v>
      </c>
      <c r="E3437" t="s">
        <v>30</v>
      </c>
      <c r="F3437">
        <v>14</v>
      </c>
      <c r="G3437">
        <v>71.95</v>
      </c>
      <c r="H3437" t="s">
        <v>31</v>
      </c>
      <c r="I3437" t="s">
        <v>31</v>
      </c>
      <c r="J3437" t="s">
        <v>31</v>
      </c>
      <c r="K3437" t="s">
        <v>799</v>
      </c>
    </row>
    <row r="3438" spans="1:11" x14ac:dyDescent="0.25">
      <c r="A3438" t="s">
        <v>304</v>
      </c>
      <c r="B3438">
        <v>292</v>
      </c>
      <c r="C3438">
        <v>21</v>
      </c>
      <c r="D3438">
        <v>76</v>
      </c>
      <c r="E3438" t="s">
        <v>30</v>
      </c>
      <c r="F3438">
        <v>14.32</v>
      </c>
      <c r="G3438">
        <v>74.12</v>
      </c>
      <c r="H3438" t="s">
        <v>31</v>
      </c>
      <c r="I3438" t="s">
        <v>31</v>
      </c>
      <c r="J3438" t="s">
        <v>31</v>
      </c>
      <c r="K3438" t="s">
        <v>800</v>
      </c>
    </row>
    <row r="3439" spans="1:11" x14ac:dyDescent="0.25">
      <c r="A3439" t="s">
        <v>305</v>
      </c>
      <c r="B3439">
        <v>292</v>
      </c>
      <c r="C3439">
        <v>21</v>
      </c>
      <c r="D3439">
        <v>41</v>
      </c>
      <c r="E3439" t="s">
        <v>30</v>
      </c>
      <c r="F3439">
        <v>5.97</v>
      </c>
      <c r="G3439">
        <v>35.090000000000003</v>
      </c>
      <c r="H3439" t="s">
        <v>31</v>
      </c>
      <c r="I3439" t="s">
        <v>31</v>
      </c>
      <c r="J3439" t="s">
        <v>31</v>
      </c>
      <c r="K3439" t="s">
        <v>801</v>
      </c>
    </row>
    <row r="3440" spans="1:11" x14ac:dyDescent="0.25">
      <c r="A3440" t="s">
        <v>306</v>
      </c>
      <c r="B3440">
        <v>292</v>
      </c>
      <c r="C3440">
        <v>21</v>
      </c>
      <c r="D3440">
        <v>46</v>
      </c>
      <c r="E3440" t="s">
        <v>30</v>
      </c>
      <c r="F3440">
        <v>6.55</v>
      </c>
      <c r="G3440">
        <v>39.44</v>
      </c>
      <c r="H3440" t="s">
        <v>31</v>
      </c>
      <c r="I3440" t="s">
        <v>31</v>
      </c>
      <c r="J3440" t="s">
        <v>31</v>
      </c>
      <c r="K3440" t="s">
        <v>802</v>
      </c>
    </row>
    <row r="3441" spans="1:11" x14ac:dyDescent="0.25">
      <c r="A3441" t="s">
        <v>307</v>
      </c>
      <c r="B3441">
        <v>292</v>
      </c>
      <c r="C3441">
        <v>21</v>
      </c>
      <c r="D3441">
        <v>94</v>
      </c>
      <c r="E3441" t="s">
        <v>30</v>
      </c>
      <c r="F3441">
        <v>16.600000000000001</v>
      </c>
      <c r="G3441">
        <v>90.27</v>
      </c>
      <c r="H3441">
        <v>43.84</v>
      </c>
      <c r="I3441">
        <v>125.69</v>
      </c>
      <c r="J3441">
        <v>11.99</v>
      </c>
      <c r="K3441" t="s">
        <v>803</v>
      </c>
    </row>
    <row r="3442" spans="1:11" x14ac:dyDescent="0.25">
      <c r="A3442" t="s">
        <v>308</v>
      </c>
      <c r="B3442">
        <v>292</v>
      </c>
      <c r="C3442">
        <v>21</v>
      </c>
      <c r="D3442">
        <v>94</v>
      </c>
      <c r="E3442" t="s">
        <v>30</v>
      </c>
      <c r="F3442">
        <v>17.14</v>
      </c>
      <c r="G3442">
        <v>91.37</v>
      </c>
      <c r="H3442">
        <v>15.78</v>
      </c>
      <c r="I3442">
        <v>10.029999999999999</v>
      </c>
      <c r="J3442">
        <v>1.5</v>
      </c>
      <c r="K3442" t="s">
        <v>804</v>
      </c>
    </row>
    <row r="3443" spans="1:11" x14ac:dyDescent="0.25">
      <c r="A3443" t="s">
        <v>309</v>
      </c>
      <c r="B3443">
        <v>292</v>
      </c>
      <c r="C3443">
        <v>21</v>
      </c>
      <c r="D3443">
        <v>65</v>
      </c>
      <c r="E3443" t="s">
        <v>30</v>
      </c>
      <c r="F3443">
        <v>15.77</v>
      </c>
      <c r="G3443">
        <v>73.459999999999994</v>
      </c>
      <c r="H3443">
        <v>3.12</v>
      </c>
      <c r="I3443">
        <v>1.33</v>
      </c>
      <c r="J3443">
        <v>0.23</v>
      </c>
      <c r="K3443" t="s">
        <v>805</v>
      </c>
    </row>
    <row r="3444" spans="1:11" x14ac:dyDescent="0.25">
      <c r="A3444" t="s">
        <v>310</v>
      </c>
      <c r="B3444">
        <v>292</v>
      </c>
      <c r="C3444">
        <v>21</v>
      </c>
      <c r="D3444">
        <v>67</v>
      </c>
      <c r="E3444" t="s">
        <v>30</v>
      </c>
      <c r="F3444">
        <v>16.059999999999999</v>
      </c>
      <c r="G3444">
        <v>75.08</v>
      </c>
      <c r="H3444" t="s">
        <v>31</v>
      </c>
      <c r="I3444" t="s">
        <v>31</v>
      </c>
      <c r="J3444" t="s">
        <v>31</v>
      </c>
      <c r="K3444" t="s">
        <v>806</v>
      </c>
    </row>
    <row r="3445" spans="1:11" x14ac:dyDescent="0.25">
      <c r="A3445" t="s">
        <v>311</v>
      </c>
      <c r="B3445">
        <v>292</v>
      </c>
      <c r="C3445">
        <v>21</v>
      </c>
      <c r="D3445">
        <v>64</v>
      </c>
      <c r="E3445" t="s">
        <v>30</v>
      </c>
      <c r="F3445">
        <v>14.03</v>
      </c>
      <c r="G3445">
        <v>67.959999999999994</v>
      </c>
      <c r="H3445">
        <v>2.31</v>
      </c>
      <c r="I3445">
        <v>18.32</v>
      </c>
      <c r="J3445">
        <v>1.7</v>
      </c>
      <c r="K3445" t="s">
        <v>807</v>
      </c>
    </row>
    <row r="3446" spans="1:11" x14ac:dyDescent="0.25">
      <c r="A3446" t="s">
        <v>312</v>
      </c>
      <c r="B3446">
        <v>292</v>
      </c>
      <c r="C3446">
        <v>21</v>
      </c>
      <c r="D3446">
        <v>70</v>
      </c>
      <c r="E3446" t="s">
        <v>30</v>
      </c>
      <c r="F3446">
        <v>14.67</v>
      </c>
      <c r="G3446">
        <v>72.67</v>
      </c>
      <c r="H3446">
        <v>5</v>
      </c>
      <c r="I3446">
        <v>0.35</v>
      </c>
      <c r="J3446">
        <v>7.0000000000000007E-2</v>
      </c>
      <c r="K3446" t="s">
        <v>808</v>
      </c>
    </row>
    <row r="3447" spans="1:11" x14ac:dyDescent="0.25">
      <c r="A3447" t="s">
        <v>313</v>
      </c>
      <c r="B3447">
        <v>292</v>
      </c>
      <c r="C3447">
        <v>21</v>
      </c>
      <c r="D3447">
        <v>40</v>
      </c>
      <c r="E3447" t="s">
        <v>30</v>
      </c>
      <c r="F3447">
        <v>6.6</v>
      </c>
      <c r="G3447">
        <v>37.9</v>
      </c>
      <c r="H3447" t="s">
        <v>31</v>
      </c>
      <c r="I3447" t="s">
        <v>31</v>
      </c>
      <c r="J3447" t="s">
        <v>31</v>
      </c>
      <c r="K3447" t="s">
        <v>809</v>
      </c>
    </row>
    <row r="3448" spans="1:11" x14ac:dyDescent="0.25">
      <c r="A3448" t="s">
        <v>314</v>
      </c>
      <c r="B3448">
        <v>292</v>
      </c>
      <c r="C3448">
        <v>21</v>
      </c>
      <c r="D3448">
        <v>46</v>
      </c>
      <c r="E3448" t="s">
        <v>30</v>
      </c>
      <c r="F3448">
        <v>7.24</v>
      </c>
      <c r="G3448">
        <v>42.66</v>
      </c>
      <c r="H3448">
        <v>5</v>
      </c>
      <c r="I3448">
        <v>0.35</v>
      </c>
      <c r="J3448">
        <v>7.0000000000000007E-2</v>
      </c>
      <c r="K3448" t="s">
        <v>810</v>
      </c>
    </row>
    <row r="3449" spans="1:11" x14ac:dyDescent="0.25">
      <c r="A3449" t="s">
        <v>315</v>
      </c>
      <c r="B3449">
        <v>292</v>
      </c>
      <c r="C3449">
        <v>21</v>
      </c>
      <c r="D3449">
        <v>72</v>
      </c>
      <c r="E3449" t="s">
        <v>30</v>
      </c>
      <c r="F3449">
        <v>13.69</v>
      </c>
      <c r="G3449">
        <v>71.16</v>
      </c>
      <c r="H3449">
        <v>27.89</v>
      </c>
      <c r="I3449">
        <v>82.2</v>
      </c>
      <c r="J3449">
        <v>7.8</v>
      </c>
      <c r="K3449" t="s">
        <v>811</v>
      </c>
    </row>
    <row r="3450" spans="1:11" x14ac:dyDescent="0.25">
      <c r="A3450" t="s">
        <v>316</v>
      </c>
      <c r="B3450">
        <v>292</v>
      </c>
      <c r="C3450">
        <v>21</v>
      </c>
      <c r="D3450">
        <v>76</v>
      </c>
      <c r="E3450" t="s">
        <v>30</v>
      </c>
      <c r="F3450">
        <v>13.71</v>
      </c>
      <c r="G3450">
        <v>73.489999999999995</v>
      </c>
      <c r="H3450">
        <v>51.16</v>
      </c>
      <c r="I3450">
        <v>158.27000000000001</v>
      </c>
      <c r="J3450">
        <v>15.79</v>
      </c>
      <c r="K3450" t="s">
        <v>812</v>
      </c>
    </row>
    <row r="3451" spans="1:11" x14ac:dyDescent="0.25">
      <c r="A3451" t="s">
        <v>317</v>
      </c>
      <c r="B3451">
        <v>292</v>
      </c>
      <c r="C3451">
        <v>21</v>
      </c>
      <c r="D3451">
        <v>45</v>
      </c>
      <c r="E3451" t="s">
        <v>30</v>
      </c>
      <c r="F3451">
        <v>7.19</v>
      </c>
      <c r="G3451">
        <v>41.46</v>
      </c>
      <c r="H3451">
        <v>21.22</v>
      </c>
      <c r="I3451">
        <v>30.44</v>
      </c>
      <c r="J3451">
        <v>3.41</v>
      </c>
      <c r="K3451" t="s">
        <v>813</v>
      </c>
    </row>
    <row r="3452" spans="1:11" x14ac:dyDescent="0.25">
      <c r="A3452" t="s">
        <v>318</v>
      </c>
      <c r="B3452">
        <v>292</v>
      </c>
      <c r="C3452">
        <v>21</v>
      </c>
      <c r="D3452">
        <v>49</v>
      </c>
      <c r="E3452" t="s">
        <v>30</v>
      </c>
      <c r="F3452">
        <v>7.21</v>
      </c>
      <c r="G3452">
        <v>43.85</v>
      </c>
      <c r="H3452">
        <v>44.49</v>
      </c>
      <c r="I3452">
        <v>102.31</v>
      </c>
      <c r="J3452">
        <v>10.6</v>
      </c>
      <c r="K3452" t="s">
        <v>814</v>
      </c>
    </row>
    <row r="3453" spans="1:11" x14ac:dyDescent="0.25">
      <c r="A3453" t="s">
        <v>319</v>
      </c>
      <c r="B3453">
        <v>292</v>
      </c>
      <c r="C3453">
        <v>21</v>
      </c>
      <c r="D3453">
        <v>68</v>
      </c>
      <c r="E3453" t="s">
        <v>30</v>
      </c>
      <c r="F3453">
        <v>12.71</v>
      </c>
      <c r="G3453">
        <v>66.3</v>
      </c>
      <c r="H3453">
        <v>13.94</v>
      </c>
      <c r="I3453">
        <v>41.06</v>
      </c>
      <c r="J3453">
        <v>3.9</v>
      </c>
      <c r="K3453" t="s">
        <v>815</v>
      </c>
    </row>
    <row r="3454" spans="1:11" x14ac:dyDescent="0.25">
      <c r="A3454" t="s">
        <v>320</v>
      </c>
      <c r="B3454">
        <v>292</v>
      </c>
      <c r="C3454">
        <v>21</v>
      </c>
      <c r="D3454">
        <v>72</v>
      </c>
      <c r="E3454" t="s">
        <v>30</v>
      </c>
      <c r="F3454">
        <v>12.73</v>
      </c>
      <c r="G3454">
        <v>68.599999999999994</v>
      </c>
      <c r="H3454">
        <v>25.58</v>
      </c>
      <c r="I3454">
        <v>79.099999999999994</v>
      </c>
      <c r="J3454">
        <v>7.89</v>
      </c>
      <c r="K3454" t="s">
        <v>816</v>
      </c>
    </row>
    <row r="3455" spans="1:11" x14ac:dyDescent="0.25">
      <c r="A3455" t="s">
        <v>321</v>
      </c>
      <c r="B3455">
        <v>292</v>
      </c>
      <c r="C3455">
        <v>21</v>
      </c>
      <c r="D3455">
        <v>88</v>
      </c>
      <c r="E3455" t="s">
        <v>30</v>
      </c>
      <c r="F3455">
        <v>17.63</v>
      </c>
      <c r="G3455">
        <v>88.7</v>
      </c>
      <c r="H3455">
        <v>8</v>
      </c>
      <c r="I3455">
        <v>4</v>
      </c>
      <c r="J3455">
        <v>0.28000000000000003</v>
      </c>
      <c r="K3455" t="s">
        <v>817</v>
      </c>
    </row>
    <row r="3456" spans="1:11" x14ac:dyDescent="0.25">
      <c r="A3456" t="s">
        <v>322</v>
      </c>
      <c r="B3456">
        <v>292</v>
      </c>
      <c r="C3456">
        <v>21</v>
      </c>
      <c r="D3456">
        <v>85</v>
      </c>
      <c r="E3456" t="s">
        <v>30</v>
      </c>
      <c r="F3456">
        <v>17.579999999999998</v>
      </c>
      <c r="G3456">
        <v>87.15</v>
      </c>
      <c r="H3456">
        <v>6.67</v>
      </c>
      <c r="I3456">
        <v>0.47</v>
      </c>
      <c r="J3456">
        <v>0.09</v>
      </c>
      <c r="K3456" t="s">
        <v>818</v>
      </c>
    </row>
    <row r="3457" spans="1:11" x14ac:dyDescent="0.25">
      <c r="A3457" t="s">
        <v>323</v>
      </c>
      <c r="B3457">
        <v>292</v>
      </c>
      <c r="C3457">
        <v>21</v>
      </c>
      <c r="D3457">
        <v>70</v>
      </c>
      <c r="E3457" t="s">
        <v>30</v>
      </c>
      <c r="F3457">
        <v>12.73</v>
      </c>
      <c r="G3457">
        <v>68.06</v>
      </c>
      <c r="H3457" t="s">
        <v>31</v>
      </c>
      <c r="I3457" t="s">
        <v>31</v>
      </c>
      <c r="J3457" t="s">
        <v>31</v>
      </c>
      <c r="K3457" t="s">
        <v>819</v>
      </c>
    </row>
    <row r="3458" spans="1:11" x14ac:dyDescent="0.25">
      <c r="A3458" t="s">
        <v>324</v>
      </c>
      <c r="B3458">
        <v>292</v>
      </c>
      <c r="C3458">
        <v>21</v>
      </c>
      <c r="D3458">
        <v>67</v>
      </c>
      <c r="E3458" t="s">
        <v>30</v>
      </c>
      <c r="F3458">
        <v>12.68</v>
      </c>
      <c r="G3458">
        <v>66.44</v>
      </c>
      <c r="H3458">
        <v>3.33</v>
      </c>
      <c r="I3458">
        <v>0.23</v>
      </c>
      <c r="J3458">
        <v>0.04</v>
      </c>
      <c r="K3458" t="s">
        <v>820</v>
      </c>
    </row>
    <row r="3459" spans="1:11" x14ac:dyDescent="0.25">
      <c r="A3459" t="s">
        <v>325</v>
      </c>
      <c r="B3459">
        <v>292</v>
      </c>
      <c r="C3459">
        <v>21</v>
      </c>
      <c r="D3459">
        <v>62</v>
      </c>
      <c r="E3459" t="s">
        <v>30</v>
      </c>
      <c r="F3459">
        <v>13.75</v>
      </c>
      <c r="G3459">
        <v>66.150000000000006</v>
      </c>
      <c r="H3459" t="s">
        <v>31</v>
      </c>
      <c r="I3459" t="s">
        <v>31</v>
      </c>
      <c r="J3459" t="s">
        <v>31</v>
      </c>
      <c r="K3459" t="s">
        <v>821</v>
      </c>
    </row>
    <row r="3460" spans="1:11" x14ac:dyDescent="0.25">
      <c r="A3460" t="s">
        <v>326</v>
      </c>
      <c r="B3460">
        <v>292</v>
      </c>
      <c r="C3460">
        <v>21</v>
      </c>
      <c r="D3460">
        <v>65</v>
      </c>
      <c r="E3460" t="s">
        <v>30</v>
      </c>
      <c r="F3460">
        <v>14.17</v>
      </c>
      <c r="G3460">
        <v>68.739999999999995</v>
      </c>
      <c r="H3460">
        <v>0.88</v>
      </c>
      <c r="I3460">
        <v>0.1</v>
      </c>
      <c r="J3460">
        <v>0</v>
      </c>
      <c r="K3460" t="s">
        <v>822</v>
      </c>
    </row>
    <row r="3461" spans="1:11" x14ac:dyDescent="0.25">
      <c r="A3461" t="s">
        <v>327</v>
      </c>
      <c r="B3461">
        <v>292</v>
      </c>
      <c r="C3461">
        <v>21</v>
      </c>
      <c r="D3461">
        <v>55</v>
      </c>
      <c r="E3461" t="s">
        <v>30</v>
      </c>
      <c r="F3461">
        <v>12.09</v>
      </c>
      <c r="G3461">
        <v>57.67</v>
      </c>
      <c r="H3461">
        <v>3.85</v>
      </c>
      <c r="I3461">
        <v>26.83</v>
      </c>
      <c r="J3461">
        <v>2.16</v>
      </c>
      <c r="K3461" t="s">
        <v>823</v>
      </c>
    </row>
    <row r="3462" spans="1:11" x14ac:dyDescent="0.25">
      <c r="A3462" t="s">
        <v>328</v>
      </c>
      <c r="B3462">
        <v>292</v>
      </c>
      <c r="C3462">
        <v>21</v>
      </c>
      <c r="D3462">
        <v>62</v>
      </c>
      <c r="E3462" t="s">
        <v>30</v>
      </c>
      <c r="F3462">
        <v>12.3</v>
      </c>
      <c r="G3462">
        <v>62.6</v>
      </c>
      <c r="H3462">
        <v>11.25</v>
      </c>
      <c r="I3462">
        <v>32.36</v>
      </c>
      <c r="J3462">
        <v>2.5499999999999998</v>
      </c>
      <c r="K3462" t="s">
        <v>824</v>
      </c>
    </row>
    <row r="3463" spans="1:11" x14ac:dyDescent="0.25">
      <c r="A3463" t="s">
        <v>329</v>
      </c>
      <c r="B3463">
        <v>292</v>
      </c>
      <c r="C3463">
        <v>21</v>
      </c>
      <c r="D3463">
        <v>41</v>
      </c>
      <c r="E3463" t="s">
        <v>30</v>
      </c>
      <c r="F3463">
        <v>8.68</v>
      </c>
      <c r="G3463">
        <v>38.26</v>
      </c>
      <c r="H3463">
        <v>3.85</v>
      </c>
      <c r="I3463">
        <v>26.83</v>
      </c>
      <c r="J3463">
        <v>1.96</v>
      </c>
      <c r="K3463" t="s">
        <v>825</v>
      </c>
    </row>
    <row r="3464" spans="1:11" x14ac:dyDescent="0.25">
      <c r="A3464" t="s">
        <v>330</v>
      </c>
      <c r="B3464">
        <v>292</v>
      </c>
      <c r="C3464">
        <v>21</v>
      </c>
      <c r="D3464">
        <v>48</v>
      </c>
      <c r="E3464" t="s">
        <v>30</v>
      </c>
      <c r="F3464">
        <v>8.89</v>
      </c>
      <c r="G3464">
        <v>42.44</v>
      </c>
      <c r="H3464">
        <v>11.25</v>
      </c>
      <c r="I3464">
        <v>32.36</v>
      </c>
      <c r="J3464">
        <v>2.3199999999999998</v>
      </c>
      <c r="K3464" t="s">
        <v>826</v>
      </c>
    </row>
    <row r="3465" spans="1:11" x14ac:dyDescent="0.25">
      <c r="A3465" t="s">
        <v>331</v>
      </c>
      <c r="B3465">
        <v>292</v>
      </c>
      <c r="C3465">
        <v>21</v>
      </c>
      <c r="D3465">
        <v>58</v>
      </c>
      <c r="E3465" t="s">
        <v>30</v>
      </c>
      <c r="F3465">
        <v>13</v>
      </c>
      <c r="G3465">
        <v>62.11</v>
      </c>
      <c r="H3465">
        <v>2.27</v>
      </c>
      <c r="I3465">
        <v>1.77</v>
      </c>
      <c r="J3465">
        <v>0.15</v>
      </c>
      <c r="K3465" t="s">
        <v>827</v>
      </c>
    </row>
    <row r="3466" spans="1:11" x14ac:dyDescent="0.25">
      <c r="A3466" t="s">
        <v>332</v>
      </c>
      <c r="B3466">
        <v>292</v>
      </c>
      <c r="C3466">
        <v>21</v>
      </c>
      <c r="D3466">
        <v>58</v>
      </c>
      <c r="E3466" t="s">
        <v>30</v>
      </c>
      <c r="F3466">
        <v>13</v>
      </c>
      <c r="G3466">
        <v>62.1</v>
      </c>
      <c r="H3466" t="s">
        <v>31</v>
      </c>
      <c r="I3466" t="s">
        <v>31</v>
      </c>
      <c r="J3466" t="s">
        <v>31</v>
      </c>
      <c r="K3466" t="s">
        <v>827</v>
      </c>
    </row>
    <row r="3467" spans="1:11" x14ac:dyDescent="0.25">
      <c r="A3467" t="s">
        <v>333</v>
      </c>
      <c r="B3467">
        <v>292</v>
      </c>
      <c r="C3467">
        <v>21</v>
      </c>
      <c r="D3467">
        <v>45</v>
      </c>
      <c r="E3467" t="s">
        <v>30</v>
      </c>
      <c r="F3467">
        <v>11.16</v>
      </c>
      <c r="G3467">
        <v>45.83</v>
      </c>
      <c r="H3467">
        <v>17.03</v>
      </c>
      <c r="I3467">
        <v>75.900000000000006</v>
      </c>
      <c r="J3467">
        <v>5.28</v>
      </c>
      <c r="K3467" t="s">
        <v>828</v>
      </c>
    </row>
    <row r="3468" spans="1:11" x14ac:dyDescent="0.25">
      <c r="A3468" t="s">
        <v>334</v>
      </c>
      <c r="B3468">
        <v>292</v>
      </c>
      <c r="C3468">
        <v>21</v>
      </c>
      <c r="D3468">
        <v>52</v>
      </c>
      <c r="E3468" t="s">
        <v>30</v>
      </c>
      <c r="F3468">
        <v>12.3</v>
      </c>
      <c r="G3468">
        <v>56.97</v>
      </c>
      <c r="H3468" t="s">
        <v>31</v>
      </c>
      <c r="I3468" t="s">
        <v>31</v>
      </c>
      <c r="J3468" t="s">
        <v>31</v>
      </c>
      <c r="K3468" t="s">
        <v>829</v>
      </c>
    </row>
    <row r="3469" spans="1:11" x14ac:dyDescent="0.25">
      <c r="A3469" t="s">
        <v>335</v>
      </c>
      <c r="B3469">
        <v>292</v>
      </c>
      <c r="C3469">
        <v>21</v>
      </c>
      <c r="D3469">
        <v>74</v>
      </c>
      <c r="E3469" t="s">
        <v>30</v>
      </c>
      <c r="F3469">
        <v>20.68</v>
      </c>
      <c r="G3469">
        <v>86.22</v>
      </c>
      <c r="H3469" t="s">
        <v>31</v>
      </c>
      <c r="I3469" t="s">
        <v>31</v>
      </c>
      <c r="J3469" t="s">
        <v>31</v>
      </c>
      <c r="K3469" t="s">
        <v>830</v>
      </c>
    </row>
    <row r="3470" spans="1:11" x14ac:dyDescent="0.25">
      <c r="A3470" t="s">
        <v>336</v>
      </c>
      <c r="B3470">
        <v>292</v>
      </c>
      <c r="C3470">
        <v>21</v>
      </c>
      <c r="D3470">
        <v>74</v>
      </c>
      <c r="E3470" t="s">
        <v>30</v>
      </c>
      <c r="F3470">
        <v>20.68</v>
      </c>
      <c r="G3470">
        <v>86.41</v>
      </c>
      <c r="H3470" t="s">
        <v>31</v>
      </c>
      <c r="I3470" t="s">
        <v>31</v>
      </c>
      <c r="J3470" t="s">
        <v>31</v>
      </c>
      <c r="K3470" t="s">
        <v>830</v>
      </c>
    </row>
    <row r="3471" spans="1:11" x14ac:dyDescent="0.25">
      <c r="A3471" t="s">
        <v>337</v>
      </c>
      <c r="B3471">
        <v>292</v>
      </c>
      <c r="C3471">
        <v>21</v>
      </c>
      <c r="D3471">
        <v>37</v>
      </c>
      <c r="E3471" t="s">
        <v>30</v>
      </c>
      <c r="F3471">
        <v>9.6199999999999992</v>
      </c>
      <c r="G3471">
        <v>41.14</v>
      </c>
      <c r="H3471" t="s">
        <v>31</v>
      </c>
      <c r="I3471" t="s">
        <v>31</v>
      </c>
      <c r="J3471" t="s">
        <v>31</v>
      </c>
      <c r="K3471" t="s">
        <v>831</v>
      </c>
    </row>
    <row r="3472" spans="1:11" x14ac:dyDescent="0.25">
      <c r="A3472" t="s">
        <v>338</v>
      </c>
      <c r="B3472">
        <v>292</v>
      </c>
      <c r="C3472">
        <v>21</v>
      </c>
      <c r="D3472">
        <v>37</v>
      </c>
      <c r="E3472" t="s">
        <v>30</v>
      </c>
      <c r="F3472">
        <v>9.6199999999999992</v>
      </c>
      <c r="G3472">
        <v>41.28</v>
      </c>
      <c r="H3472" t="s">
        <v>31</v>
      </c>
      <c r="I3472" t="s">
        <v>31</v>
      </c>
      <c r="J3472" t="s">
        <v>31</v>
      </c>
      <c r="K3472" t="s">
        <v>831</v>
      </c>
    </row>
    <row r="3473" spans="1:11" x14ac:dyDescent="0.25">
      <c r="A3473" t="s">
        <v>339</v>
      </c>
      <c r="B3473">
        <v>292</v>
      </c>
      <c r="C3473">
        <v>21</v>
      </c>
      <c r="D3473">
        <v>57</v>
      </c>
      <c r="E3473" t="s">
        <v>30</v>
      </c>
      <c r="F3473">
        <v>9.51</v>
      </c>
      <c r="G3473">
        <v>53.74</v>
      </c>
      <c r="H3473">
        <v>2.27</v>
      </c>
      <c r="I3473">
        <v>1.77</v>
      </c>
      <c r="J3473">
        <v>0.15</v>
      </c>
      <c r="K3473" t="s">
        <v>832</v>
      </c>
    </row>
    <row r="3474" spans="1:11" x14ac:dyDescent="0.25">
      <c r="A3474" t="s">
        <v>340</v>
      </c>
      <c r="B3474">
        <v>292</v>
      </c>
      <c r="C3474">
        <v>21</v>
      </c>
      <c r="D3474">
        <v>53</v>
      </c>
      <c r="E3474" t="s">
        <v>30</v>
      </c>
      <c r="F3474">
        <v>9.49</v>
      </c>
      <c r="G3474">
        <v>51.57</v>
      </c>
      <c r="H3474" t="s">
        <v>31</v>
      </c>
      <c r="I3474" t="s">
        <v>31</v>
      </c>
      <c r="J3474" t="s">
        <v>31</v>
      </c>
      <c r="K3474" t="s">
        <v>833</v>
      </c>
    </row>
    <row r="3475" spans="1:11" x14ac:dyDescent="0.25">
      <c r="A3475" t="s">
        <v>341</v>
      </c>
      <c r="B3475">
        <v>292</v>
      </c>
      <c r="C3475">
        <v>21</v>
      </c>
      <c r="D3475">
        <v>89</v>
      </c>
      <c r="E3475" t="s">
        <v>30</v>
      </c>
      <c r="F3475">
        <v>22.32</v>
      </c>
      <c r="G3475">
        <v>100.14</v>
      </c>
      <c r="H3475">
        <v>11</v>
      </c>
      <c r="I3475">
        <v>20.190000000000001</v>
      </c>
      <c r="J3475">
        <v>1.62</v>
      </c>
      <c r="K3475" t="s">
        <v>834</v>
      </c>
    </row>
    <row r="3476" spans="1:11" x14ac:dyDescent="0.25">
      <c r="A3476" t="s">
        <v>342</v>
      </c>
      <c r="B3476">
        <v>292</v>
      </c>
      <c r="C3476">
        <v>21</v>
      </c>
      <c r="D3476">
        <v>89</v>
      </c>
      <c r="E3476" t="s">
        <v>30</v>
      </c>
      <c r="F3476">
        <v>21.57</v>
      </c>
      <c r="G3476">
        <v>98.05</v>
      </c>
      <c r="H3476">
        <v>5.4</v>
      </c>
      <c r="I3476">
        <v>4.1500000000000004</v>
      </c>
      <c r="J3476">
        <v>0.24</v>
      </c>
      <c r="K3476" t="s">
        <v>835</v>
      </c>
    </row>
    <row r="3477" spans="1:11" x14ac:dyDescent="0.25">
      <c r="A3477" t="s">
        <v>343</v>
      </c>
      <c r="B3477">
        <v>292</v>
      </c>
      <c r="C3477">
        <v>21</v>
      </c>
      <c r="D3477">
        <v>71</v>
      </c>
      <c r="E3477" t="s">
        <v>30</v>
      </c>
      <c r="F3477">
        <v>18.27</v>
      </c>
      <c r="G3477">
        <v>81.7</v>
      </c>
      <c r="H3477">
        <v>5</v>
      </c>
      <c r="I3477">
        <v>15.75</v>
      </c>
      <c r="J3477">
        <v>1.3</v>
      </c>
      <c r="K3477" t="s">
        <v>836</v>
      </c>
    </row>
    <row r="3478" spans="1:11" x14ac:dyDescent="0.25">
      <c r="A3478" t="s">
        <v>344</v>
      </c>
      <c r="B3478">
        <v>292</v>
      </c>
      <c r="C3478">
        <v>21</v>
      </c>
      <c r="D3478">
        <v>71</v>
      </c>
      <c r="E3478" t="s">
        <v>30</v>
      </c>
      <c r="F3478">
        <v>17.52</v>
      </c>
      <c r="G3478">
        <v>79.67</v>
      </c>
      <c r="H3478">
        <v>3</v>
      </c>
      <c r="I3478">
        <v>2.64</v>
      </c>
      <c r="J3478">
        <v>0.13</v>
      </c>
      <c r="K3478" t="s">
        <v>837</v>
      </c>
    </row>
    <row r="3479" spans="1:11" x14ac:dyDescent="0.25">
      <c r="A3479" t="s">
        <v>345</v>
      </c>
      <c r="B3479">
        <v>292</v>
      </c>
      <c r="C3479">
        <v>21</v>
      </c>
      <c r="D3479">
        <v>74</v>
      </c>
      <c r="E3479" t="s">
        <v>30</v>
      </c>
      <c r="F3479">
        <v>17.45</v>
      </c>
      <c r="G3479">
        <v>80.77</v>
      </c>
      <c r="H3479">
        <v>20</v>
      </c>
      <c r="I3479">
        <v>100.45</v>
      </c>
      <c r="J3479">
        <v>8.11</v>
      </c>
      <c r="K3479" t="s">
        <v>838</v>
      </c>
    </row>
    <row r="3480" spans="1:11" x14ac:dyDescent="0.25">
      <c r="A3480" t="s">
        <v>346</v>
      </c>
      <c r="B3480">
        <v>292</v>
      </c>
      <c r="C3480">
        <v>21</v>
      </c>
      <c r="D3480">
        <v>73</v>
      </c>
      <c r="E3480" t="s">
        <v>30</v>
      </c>
      <c r="F3480">
        <v>17.04</v>
      </c>
      <c r="G3480">
        <v>79.11</v>
      </c>
      <c r="H3480" t="s">
        <v>31</v>
      </c>
      <c r="I3480" t="s">
        <v>31</v>
      </c>
      <c r="J3480" t="s">
        <v>31</v>
      </c>
      <c r="K3480" t="s">
        <v>839</v>
      </c>
    </row>
    <row r="3481" spans="1:11" x14ac:dyDescent="0.25">
      <c r="A3481" t="s">
        <v>347</v>
      </c>
      <c r="B3481">
        <v>292</v>
      </c>
      <c r="C3481">
        <v>21</v>
      </c>
      <c r="D3481">
        <v>53</v>
      </c>
      <c r="E3481" t="s">
        <v>30</v>
      </c>
      <c r="F3481">
        <v>11.16</v>
      </c>
      <c r="G3481">
        <v>54.6</v>
      </c>
      <c r="H3481">
        <v>20</v>
      </c>
      <c r="I3481">
        <v>100.45</v>
      </c>
      <c r="J3481">
        <v>8.11</v>
      </c>
      <c r="K3481" t="s">
        <v>840</v>
      </c>
    </row>
    <row r="3482" spans="1:11" x14ac:dyDescent="0.25">
      <c r="A3482" t="s">
        <v>348</v>
      </c>
      <c r="B3482">
        <v>292</v>
      </c>
      <c r="C3482">
        <v>21</v>
      </c>
      <c r="D3482">
        <v>52</v>
      </c>
      <c r="E3482" t="s">
        <v>30</v>
      </c>
      <c r="F3482">
        <v>10.75</v>
      </c>
      <c r="G3482">
        <v>52.96</v>
      </c>
      <c r="H3482" t="s">
        <v>31</v>
      </c>
      <c r="I3482" t="s">
        <v>31</v>
      </c>
      <c r="J3482" t="s">
        <v>31</v>
      </c>
      <c r="K3482" t="s">
        <v>841</v>
      </c>
    </row>
    <row r="3483" spans="1:11" x14ac:dyDescent="0.25">
      <c r="A3483" t="s">
        <v>349</v>
      </c>
      <c r="B3483">
        <v>292</v>
      </c>
      <c r="C3483">
        <v>21</v>
      </c>
      <c r="D3483">
        <v>86</v>
      </c>
      <c r="E3483" t="s">
        <v>30</v>
      </c>
      <c r="F3483">
        <v>18.27</v>
      </c>
      <c r="G3483">
        <v>83.43</v>
      </c>
      <c r="H3483">
        <v>49.8</v>
      </c>
      <c r="I3483">
        <v>131.62</v>
      </c>
      <c r="J3483">
        <v>9.65</v>
      </c>
      <c r="K3483" t="s">
        <v>842</v>
      </c>
    </row>
    <row r="3484" spans="1:11" x14ac:dyDescent="0.25">
      <c r="A3484" t="s">
        <v>350</v>
      </c>
      <c r="B3484">
        <v>292</v>
      </c>
      <c r="C3484">
        <v>21</v>
      </c>
      <c r="D3484">
        <v>86</v>
      </c>
      <c r="E3484" t="s">
        <v>30</v>
      </c>
      <c r="F3484">
        <v>18.27</v>
      </c>
      <c r="G3484">
        <v>84.02</v>
      </c>
      <c r="H3484">
        <v>22</v>
      </c>
      <c r="I3484">
        <v>41.58</v>
      </c>
      <c r="J3484">
        <v>3.18</v>
      </c>
      <c r="K3484" t="s">
        <v>842</v>
      </c>
    </row>
    <row r="3485" spans="1:11" x14ac:dyDescent="0.25">
      <c r="A3485" t="s">
        <v>351</v>
      </c>
      <c r="B3485">
        <v>292</v>
      </c>
      <c r="C3485">
        <v>21</v>
      </c>
      <c r="D3485">
        <v>89</v>
      </c>
      <c r="E3485" t="s">
        <v>30</v>
      </c>
      <c r="F3485">
        <v>18.329999999999998</v>
      </c>
      <c r="G3485">
        <v>86.11</v>
      </c>
      <c r="H3485">
        <v>49.8</v>
      </c>
      <c r="I3485">
        <v>131.91999999999999</v>
      </c>
      <c r="J3485">
        <v>9.8699999999999992</v>
      </c>
      <c r="K3485" t="s">
        <v>843</v>
      </c>
    </row>
    <row r="3486" spans="1:11" x14ac:dyDescent="0.25">
      <c r="A3486" t="s">
        <v>352</v>
      </c>
      <c r="B3486">
        <v>292</v>
      </c>
      <c r="C3486">
        <v>21</v>
      </c>
      <c r="D3486">
        <v>89</v>
      </c>
      <c r="E3486" t="s">
        <v>30</v>
      </c>
      <c r="F3486">
        <v>18.329999999999998</v>
      </c>
      <c r="G3486">
        <v>86.71</v>
      </c>
      <c r="H3486">
        <v>22</v>
      </c>
      <c r="I3486">
        <v>41.58</v>
      </c>
      <c r="J3486">
        <v>3.18</v>
      </c>
      <c r="K3486" t="s">
        <v>843</v>
      </c>
    </row>
    <row r="3487" spans="1:11" x14ac:dyDescent="0.25">
      <c r="A3487" t="s">
        <v>353</v>
      </c>
      <c r="B3487">
        <v>292</v>
      </c>
      <c r="C3487">
        <v>21</v>
      </c>
      <c r="D3487">
        <v>50</v>
      </c>
      <c r="E3487" t="s">
        <v>30</v>
      </c>
      <c r="F3487">
        <v>13.28</v>
      </c>
      <c r="G3487">
        <v>54.3</v>
      </c>
      <c r="H3487">
        <v>2.33</v>
      </c>
      <c r="I3487">
        <v>6.97</v>
      </c>
      <c r="J3487">
        <v>0.41</v>
      </c>
      <c r="K3487" t="s">
        <v>844</v>
      </c>
    </row>
    <row r="3488" spans="1:11" x14ac:dyDescent="0.25">
      <c r="A3488" t="s">
        <v>354</v>
      </c>
      <c r="B3488">
        <v>292</v>
      </c>
      <c r="C3488">
        <v>21</v>
      </c>
      <c r="D3488">
        <v>43</v>
      </c>
      <c r="E3488" t="s">
        <v>30</v>
      </c>
      <c r="F3488">
        <v>10.62</v>
      </c>
      <c r="G3488">
        <v>45.58</v>
      </c>
      <c r="H3488" t="s">
        <v>31</v>
      </c>
      <c r="I3488" t="s">
        <v>31</v>
      </c>
      <c r="J3488" t="s">
        <v>31</v>
      </c>
      <c r="K3488" t="s">
        <v>845</v>
      </c>
    </row>
    <row r="3489" spans="1:11" x14ac:dyDescent="0.25">
      <c r="A3489" t="s">
        <v>355</v>
      </c>
      <c r="B3489">
        <v>292</v>
      </c>
      <c r="C3489">
        <v>21</v>
      </c>
      <c r="D3489">
        <v>25</v>
      </c>
      <c r="E3489" t="s">
        <v>30</v>
      </c>
      <c r="F3489">
        <v>10.82</v>
      </c>
      <c r="G3489">
        <v>38.979999999999997</v>
      </c>
      <c r="H3489" t="s">
        <v>31</v>
      </c>
      <c r="I3489" t="s">
        <v>31</v>
      </c>
      <c r="J3489" t="s">
        <v>31</v>
      </c>
      <c r="K3489" t="s">
        <v>846</v>
      </c>
    </row>
    <row r="3490" spans="1:11" x14ac:dyDescent="0.25">
      <c r="A3490" t="s">
        <v>356</v>
      </c>
      <c r="B3490">
        <v>292</v>
      </c>
      <c r="C3490">
        <v>21</v>
      </c>
      <c r="D3490">
        <v>24</v>
      </c>
      <c r="E3490" t="s">
        <v>30</v>
      </c>
      <c r="F3490">
        <v>11.11</v>
      </c>
      <c r="G3490">
        <v>38.909999999999997</v>
      </c>
      <c r="H3490" t="s">
        <v>31</v>
      </c>
      <c r="I3490" t="s">
        <v>31</v>
      </c>
      <c r="J3490" t="s">
        <v>31</v>
      </c>
      <c r="K3490" t="s">
        <v>847</v>
      </c>
    </row>
    <row r="3491" spans="1:11" x14ac:dyDescent="0.25">
      <c r="A3491" t="s">
        <v>357</v>
      </c>
      <c r="B3491">
        <v>292</v>
      </c>
      <c r="C3491">
        <v>21</v>
      </c>
      <c r="D3491">
        <v>94</v>
      </c>
      <c r="E3491" t="s">
        <v>30</v>
      </c>
      <c r="F3491">
        <v>24.31</v>
      </c>
      <c r="G3491">
        <v>108.85</v>
      </c>
      <c r="H3491">
        <v>10.88</v>
      </c>
      <c r="I3491">
        <v>15.3</v>
      </c>
      <c r="J3491">
        <v>1.36</v>
      </c>
      <c r="K3491" t="s">
        <v>848</v>
      </c>
    </row>
    <row r="3492" spans="1:11" x14ac:dyDescent="0.25">
      <c r="A3492" t="s">
        <v>358</v>
      </c>
      <c r="B3492">
        <v>292</v>
      </c>
      <c r="C3492">
        <v>21</v>
      </c>
      <c r="D3492">
        <v>95</v>
      </c>
      <c r="E3492" t="s">
        <v>30</v>
      </c>
      <c r="F3492">
        <v>24.29</v>
      </c>
      <c r="G3492">
        <v>109.21</v>
      </c>
      <c r="H3492">
        <v>20</v>
      </c>
      <c r="I3492">
        <v>42.53</v>
      </c>
      <c r="J3492">
        <v>4.0999999999999996</v>
      </c>
      <c r="K3492" t="s">
        <v>849</v>
      </c>
    </row>
    <row r="3493" spans="1:11" x14ac:dyDescent="0.25">
      <c r="A3493" t="s">
        <v>359</v>
      </c>
      <c r="B3493">
        <v>292</v>
      </c>
      <c r="C3493">
        <v>21</v>
      </c>
      <c r="D3493">
        <v>54</v>
      </c>
      <c r="E3493" t="s">
        <v>30</v>
      </c>
      <c r="F3493">
        <v>12.04</v>
      </c>
      <c r="G3493">
        <v>54.09</v>
      </c>
      <c r="H3493" t="s">
        <v>31</v>
      </c>
      <c r="I3493" t="s">
        <v>31</v>
      </c>
      <c r="J3493" t="s">
        <v>31</v>
      </c>
      <c r="K3493" t="s">
        <v>850</v>
      </c>
    </row>
    <row r="3494" spans="1:11" x14ac:dyDescent="0.25">
      <c r="A3494" t="s">
        <v>360</v>
      </c>
      <c r="B3494">
        <v>292</v>
      </c>
      <c r="C3494">
        <v>21</v>
      </c>
      <c r="D3494">
        <v>54</v>
      </c>
      <c r="E3494" t="s">
        <v>30</v>
      </c>
      <c r="F3494">
        <v>12.04</v>
      </c>
      <c r="G3494">
        <v>54.52</v>
      </c>
      <c r="H3494" t="s">
        <v>31</v>
      </c>
      <c r="I3494" t="s">
        <v>31</v>
      </c>
      <c r="J3494" t="s">
        <v>31</v>
      </c>
      <c r="K3494" t="s">
        <v>850</v>
      </c>
    </row>
    <row r="3495" spans="1:11" x14ac:dyDescent="0.25">
      <c r="A3495" t="s">
        <v>361</v>
      </c>
      <c r="B3495">
        <v>292</v>
      </c>
      <c r="C3495">
        <v>21</v>
      </c>
      <c r="D3495">
        <v>83</v>
      </c>
      <c r="E3495" t="s">
        <v>30</v>
      </c>
      <c r="F3495">
        <v>31.1</v>
      </c>
      <c r="G3495">
        <v>106.22</v>
      </c>
      <c r="H3495">
        <v>30</v>
      </c>
      <c r="I3495">
        <v>56.8</v>
      </c>
      <c r="J3495">
        <v>2.36</v>
      </c>
      <c r="K3495" t="s">
        <v>851</v>
      </c>
    </row>
    <row r="3496" spans="1:11" x14ac:dyDescent="0.25">
      <c r="A3496" t="s">
        <v>362</v>
      </c>
      <c r="B3496">
        <v>292</v>
      </c>
      <c r="C3496">
        <v>21</v>
      </c>
      <c r="D3496">
        <v>81</v>
      </c>
      <c r="E3496" t="s">
        <v>30</v>
      </c>
      <c r="F3496">
        <v>31.25</v>
      </c>
      <c r="G3496">
        <v>104.56</v>
      </c>
      <c r="H3496">
        <v>4</v>
      </c>
      <c r="I3496">
        <v>3.12</v>
      </c>
      <c r="J3496">
        <v>0.17</v>
      </c>
      <c r="K3496" t="s">
        <v>852</v>
      </c>
    </row>
    <row r="3497" spans="1:11" x14ac:dyDescent="0.25">
      <c r="A3497" t="s">
        <v>363</v>
      </c>
      <c r="B3497">
        <v>292</v>
      </c>
      <c r="C3497">
        <v>21</v>
      </c>
      <c r="D3497">
        <v>51</v>
      </c>
      <c r="E3497" t="s">
        <v>30</v>
      </c>
      <c r="F3497">
        <v>11.83</v>
      </c>
      <c r="G3497">
        <v>54.98</v>
      </c>
      <c r="H3497">
        <v>9.9700000000000006</v>
      </c>
      <c r="I3497">
        <v>44.79</v>
      </c>
      <c r="J3497">
        <v>3.62</v>
      </c>
      <c r="K3497" t="s">
        <v>853</v>
      </c>
    </row>
    <row r="3498" spans="1:11" x14ac:dyDescent="0.25">
      <c r="A3498" t="s">
        <v>364</v>
      </c>
      <c r="B3498">
        <v>292</v>
      </c>
      <c r="C3498">
        <v>21</v>
      </c>
      <c r="D3498">
        <v>51</v>
      </c>
      <c r="E3498" t="s">
        <v>30</v>
      </c>
      <c r="F3498">
        <v>11.83</v>
      </c>
      <c r="G3498">
        <v>54.93</v>
      </c>
      <c r="H3498">
        <v>9.33</v>
      </c>
      <c r="I3498">
        <v>20.97</v>
      </c>
      <c r="J3498">
        <v>2</v>
      </c>
      <c r="K3498" t="s">
        <v>853</v>
      </c>
    </row>
    <row r="3499" spans="1:11" x14ac:dyDescent="0.25">
      <c r="A3499" t="s">
        <v>365</v>
      </c>
      <c r="B3499">
        <v>292</v>
      </c>
      <c r="C3499">
        <v>21</v>
      </c>
      <c r="D3499">
        <v>71</v>
      </c>
      <c r="E3499" t="s">
        <v>30</v>
      </c>
      <c r="F3499">
        <v>17.739999999999998</v>
      </c>
      <c r="G3499">
        <v>77.91</v>
      </c>
      <c r="H3499">
        <v>9.9700000000000006</v>
      </c>
      <c r="I3499">
        <v>44.79</v>
      </c>
      <c r="J3499">
        <v>3.62</v>
      </c>
      <c r="K3499" t="s">
        <v>854</v>
      </c>
    </row>
    <row r="3500" spans="1:11" x14ac:dyDescent="0.25">
      <c r="A3500" t="s">
        <v>366</v>
      </c>
      <c r="B3500">
        <v>292</v>
      </c>
      <c r="C3500">
        <v>21</v>
      </c>
      <c r="D3500">
        <v>71</v>
      </c>
      <c r="E3500" t="s">
        <v>30</v>
      </c>
      <c r="F3500">
        <v>17.739999999999998</v>
      </c>
      <c r="G3500">
        <v>77.849999999999994</v>
      </c>
      <c r="H3500">
        <v>9.33</v>
      </c>
      <c r="I3500">
        <v>20.97</v>
      </c>
      <c r="J3500">
        <v>2</v>
      </c>
      <c r="K3500" t="s">
        <v>854</v>
      </c>
    </row>
    <row r="3501" spans="1:11" x14ac:dyDescent="0.25">
      <c r="A3501" t="s">
        <v>367</v>
      </c>
      <c r="B3501">
        <v>292</v>
      </c>
      <c r="C3501">
        <v>21</v>
      </c>
      <c r="D3501">
        <v>53</v>
      </c>
      <c r="E3501" t="s">
        <v>30</v>
      </c>
      <c r="F3501">
        <v>11.44</v>
      </c>
      <c r="G3501">
        <v>54.36</v>
      </c>
      <c r="H3501">
        <v>4.97</v>
      </c>
      <c r="I3501">
        <v>14.39</v>
      </c>
      <c r="J3501">
        <v>1.29</v>
      </c>
      <c r="K3501" t="s">
        <v>855</v>
      </c>
    </row>
    <row r="3502" spans="1:11" x14ac:dyDescent="0.25">
      <c r="A3502" t="s">
        <v>368</v>
      </c>
      <c r="B3502">
        <v>292</v>
      </c>
      <c r="C3502">
        <v>21</v>
      </c>
      <c r="D3502">
        <v>53</v>
      </c>
      <c r="E3502" t="s">
        <v>30</v>
      </c>
      <c r="F3502">
        <v>11.44</v>
      </c>
      <c r="G3502">
        <v>54.27</v>
      </c>
      <c r="H3502">
        <v>9.33</v>
      </c>
      <c r="I3502">
        <v>20.97</v>
      </c>
      <c r="J3502">
        <v>2</v>
      </c>
      <c r="K3502" t="s">
        <v>855</v>
      </c>
    </row>
    <row r="3503" spans="1:11" x14ac:dyDescent="0.25">
      <c r="A3503" t="s">
        <v>369</v>
      </c>
      <c r="B3503">
        <v>292</v>
      </c>
      <c r="C3503">
        <v>21</v>
      </c>
      <c r="D3503">
        <v>87</v>
      </c>
      <c r="E3503" t="s">
        <v>30</v>
      </c>
      <c r="F3503">
        <v>19.63</v>
      </c>
      <c r="G3503">
        <v>94.72</v>
      </c>
      <c r="H3503">
        <v>21.77</v>
      </c>
      <c r="I3503">
        <v>10.89</v>
      </c>
      <c r="J3503">
        <v>0.98</v>
      </c>
      <c r="K3503" t="s">
        <v>856</v>
      </c>
    </row>
    <row r="3504" spans="1:11" x14ac:dyDescent="0.25">
      <c r="A3504" t="s">
        <v>370</v>
      </c>
      <c r="B3504">
        <v>292</v>
      </c>
      <c r="C3504">
        <v>21</v>
      </c>
      <c r="D3504">
        <v>85</v>
      </c>
      <c r="E3504" t="s">
        <v>30</v>
      </c>
      <c r="F3504">
        <v>19.53</v>
      </c>
      <c r="G3504">
        <v>93.74</v>
      </c>
      <c r="H3504">
        <v>20.16</v>
      </c>
      <c r="I3504">
        <v>20.85</v>
      </c>
      <c r="J3504">
        <v>1.59</v>
      </c>
      <c r="K3504" t="s">
        <v>857</v>
      </c>
    </row>
    <row r="3505" spans="1:11" x14ac:dyDescent="0.25">
      <c r="A3505" t="s">
        <v>371</v>
      </c>
      <c r="B3505">
        <v>292</v>
      </c>
      <c r="C3505">
        <v>21</v>
      </c>
      <c r="D3505">
        <v>58</v>
      </c>
      <c r="E3505" t="s">
        <v>30</v>
      </c>
      <c r="F3505">
        <v>14.41</v>
      </c>
      <c r="G3505">
        <v>61.46</v>
      </c>
      <c r="H3505">
        <v>10</v>
      </c>
      <c r="I3505">
        <v>28.6</v>
      </c>
      <c r="J3505">
        <v>2.3199999999999998</v>
      </c>
      <c r="K3505" t="s">
        <v>858</v>
      </c>
    </row>
    <row r="3506" spans="1:11" x14ac:dyDescent="0.25">
      <c r="A3506" t="s">
        <v>372</v>
      </c>
      <c r="B3506">
        <v>292</v>
      </c>
      <c r="C3506">
        <v>21</v>
      </c>
      <c r="D3506">
        <v>58</v>
      </c>
      <c r="E3506" t="s">
        <v>30</v>
      </c>
      <c r="F3506">
        <v>14.41</v>
      </c>
      <c r="G3506">
        <v>61.72</v>
      </c>
      <c r="H3506">
        <v>10.97</v>
      </c>
      <c r="I3506">
        <v>45.66</v>
      </c>
      <c r="J3506">
        <v>3.33</v>
      </c>
      <c r="K3506" t="s">
        <v>858</v>
      </c>
    </row>
    <row r="3507" spans="1:11" x14ac:dyDescent="0.25">
      <c r="A3507" t="s">
        <v>373</v>
      </c>
      <c r="B3507">
        <v>292</v>
      </c>
      <c r="C3507">
        <v>21</v>
      </c>
      <c r="D3507">
        <v>54</v>
      </c>
      <c r="E3507" t="s">
        <v>30</v>
      </c>
      <c r="F3507">
        <v>12.91</v>
      </c>
      <c r="G3507">
        <v>55.91</v>
      </c>
      <c r="H3507">
        <v>5</v>
      </c>
      <c r="I3507">
        <v>26.35</v>
      </c>
      <c r="J3507">
        <v>1.94</v>
      </c>
      <c r="K3507" t="s">
        <v>859</v>
      </c>
    </row>
    <row r="3508" spans="1:11" x14ac:dyDescent="0.25">
      <c r="A3508" t="s">
        <v>374</v>
      </c>
      <c r="B3508">
        <v>292</v>
      </c>
      <c r="C3508">
        <v>21</v>
      </c>
      <c r="D3508">
        <v>54</v>
      </c>
      <c r="E3508" t="s">
        <v>30</v>
      </c>
      <c r="F3508">
        <v>12.91</v>
      </c>
      <c r="G3508">
        <v>56.26</v>
      </c>
      <c r="H3508">
        <v>5.97</v>
      </c>
      <c r="I3508">
        <v>43.41</v>
      </c>
      <c r="J3508">
        <v>3</v>
      </c>
      <c r="K3508" t="s">
        <v>859</v>
      </c>
    </row>
    <row r="3509" spans="1:11" x14ac:dyDescent="0.25">
      <c r="A3509" t="s">
        <v>375</v>
      </c>
      <c r="B3509">
        <v>292</v>
      </c>
      <c r="C3509">
        <v>21</v>
      </c>
      <c r="D3509">
        <v>63</v>
      </c>
      <c r="E3509" t="s">
        <v>30</v>
      </c>
      <c r="F3509">
        <v>15.6</v>
      </c>
      <c r="G3509">
        <v>71.95</v>
      </c>
      <c r="H3509">
        <v>5</v>
      </c>
      <c r="I3509">
        <v>2.25</v>
      </c>
      <c r="J3509">
        <v>0.22</v>
      </c>
      <c r="K3509" t="s">
        <v>860</v>
      </c>
    </row>
    <row r="3510" spans="1:11" x14ac:dyDescent="0.25">
      <c r="A3510" t="s">
        <v>376</v>
      </c>
      <c r="B3510">
        <v>292</v>
      </c>
      <c r="C3510">
        <v>21</v>
      </c>
      <c r="D3510">
        <v>63</v>
      </c>
      <c r="E3510" t="s">
        <v>30</v>
      </c>
      <c r="F3510">
        <v>16.12</v>
      </c>
      <c r="G3510">
        <v>66.91</v>
      </c>
      <c r="H3510">
        <v>11.85</v>
      </c>
      <c r="I3510">
        <v>3.18</v>
      </c>
      <c r="J3510">
        <v>0.28000000000000003</v>
      </c>
      <c r="K3510" t="s">
        <v>860</v>
      </c>
    </row>
    <row r="3511" spans="1:11" x14ac:dyDescent="0.25">
      <c r="A3511" t="s">
        <v>377</v>
      </c>
      <c r="B3511">
        <v>292</v>
      </c>
      <c r="C3511">
        <v>21</v>
      </c>
      <c r="D3511">
        <v>39</v>
      </c>
      <c r="E3511" t="s">
        <v>30</v>
      </c>
      <c r="F3511">
        <v>8.1999999999999993</v>
      </c>
      <c r="G3511">
        <v>43.24</v>
      </c>
      <c r="H3511">
        <v>5</v>
      </c>
      <c r="I3511">
        <v>2.25</v>
      </c>
      <c r="J3511">
        <v>0.22</v>
      </c>
      <c r="K3511" t="s">
        <v>861</v>
      </c>
    </row>
    <row r="3512" spans="1:11" x14ac:dyDescent="0.25">
      <c r="A3512" t="s">
        <v>378</v>
      </c>
      <c r="B3512">
        <v>292</v>
      </c>
      <c r="C3512">
        <v>21</v>
      </c>
      <c r="D3512">
        <v>45</v>
      </c>
      <c r="E3512" t="s">
        <v>30</v>
      </c>
      <c r="F3512">
        <v>8.99</v>
      </c>
      <c r="G3512">
        <v>44.12</v>
      </c>
      <c r="H3512">
        <v>5.97</v>
      </c>
      <c r="I3512">
        <v>2.41</v>
      </c>
      <c r="J3512">
        <v>0.16</v>
      </c>
      <c r="K3512" t="s">
        <v>861</v>
      </c>
    </row>
    <row r="3513" spans="1:11" x14ac:dyDescent="0.25">
      <c r="A3513" t="s">
        <v>379</v>
      </c>
      <c r="B3513">
        <v>292</v>
      </c>
      <c r="C3513">
        <v>21</v>
      </c>
      <c r="D3513">
        <v>37</v>
      </c>
      <c r="E3513" t="s">
        <v>30</v>
      </c>
      <c r="F3513">
        <v>7.12</v>
      </c>
      <c r="G3513">
        <v>35.700000000000003</v>
      </c>
      <c r="H3513" t="s">
        <v>31</v>
      </c>
      <c r="I3513" t="s">
        <v>31</v>
      </c>
      <c r="J3513" t="s">
        <v>31</v>
      </c>
      <c r="K3513" t="s">
        <v>862</v>
      </c>
    </row>
    <row r="3514" spans="1:11" x14ac:dyDescent="0.25">
      <c r="A3514" t="s">
        <v>380</v>
      </c>
      <c r="B3514">
        <v>292</v>
      </c>
      <c r="C3514">
        <v>21</v>
      </c>
      <c r="D3514">
        <v>37</v>
      </c>
      <c r="E3514" t="s">
        <v>30</v>
      </c>
      <c r="F3514">
        <v>7.12</v>
      </c>
      <c r="G3514">
        <v>35.78</v>
      </c>
      <c r="H3514" t="s">
        <v>31</v>
      </c>
      <c r="I3514" t="s">
        <v>31</v>
      </c>
      <c r="J3514" t="s">
        <v>31</v>
      </c>
      <c r="K3514" t="s">
        <v>862</v>
      </c>
    </row>
    <row r="3515" spans="1:11" x14ac:dyDescent="0.25">
      <c r="A3515" t="s">
        <v>381</v>
      </c>
      <c r="B3515">
        <v>292</v>
      </c>
      <c r="C3515">
        <v>21</v>
      </c>
      <c r="D3515">
        <v>48</v>
      </c>
      <c r="E3515" t="s">
        <v>30</v>
      </c>
      <c r="F3515">
        <v>10.67</v>
      </c>
      <c r="G3515">
        <v>49.83</v>
      </c>
      <c r="H3515">
        <v>6.58</v>
      </c>
      <c r="I3515">
        <v>2.63</v>
      </c>
      <c r="J3515">
        <v>0.25</v>
      </c>
      <c r="K3515" t="s">
        <v>863</v>
      </c>
    </row>
    <row r="3516" spans="1:11" x14ac:dyDescent="0.25">
      <c r="A3516" t="s">
        <v>382</v>
      </c>
      <c r="B3516">
        <v>292</v>
      </c>
      <c r="C3516">
        <v>21</v>
      </c>
      <c r="D3516">
        <v>46</v>
      </c>
      <c r="E3516" t="s">
        <v>30</v>
      </c>
      <c r="F3516">
        <v>10.7</v>
      </c>
      <c r="G3516">
        <v>48.97</v>
      </c>
      <c r="H3516">
        <v>5.97</v>
      </c>
      <c r="I3516">
        <v>2.41</v>
      </c>
      <c r="J3516">
        <v>0.24</v>
      </c>
      <c r="K3516" t="s">
        <v>864</v>
      </c>
    </row>
    <row r="3517" spans="1:11" x14ac:dyDescent="0.25">
      <c r="A3517" t="s">
        <v>383</v>
      </c>
      <c r="B3517">
        <v>242</v>
      </c>
      <c r="C3517">
        <v>27</v>
      </c>
      <c r="D3517">
        <v>25</v>
      </c>
      <c r="E3517" t="s">
        <v>30</v>
      </c>
      <c r="F3517">
        <v>17.559999999999999</v>
      </c>
      <c r="G3517">
        <v>48.88</v>
      </c>
      <c r="H3517">
        <v>100</v>
      </c>
      <c r="I3517">
        <v>887.3</v>
      </c>
      <c r="J3517">
        <v>41.02</v>
      </c>
      <c r="K3517" t="s">
        <v>865</v>
      </c>
    </row>
    <row r="3518" spans="1:11" x14ac:dyDescent="0.25">
      <c r="A3518" t="s">
        <v>384</v>
      </c>
      <c r="B3518">
        <v>242</v>
      </c>
      <c r="C3518">
        <v>27</v>
      </c>
      <c r="D3518">
        <v>24</v>
      </c>
      <c r="E3518" t="s">
        <v>30</v>
      </c>
      <c r="F3518">
        <v>16.84</v>
      </c>
      <c r="G3518">
        <v>46.95</v>
      </c>
      <c r="H3518">
        <v>80</v>
      </c>
      <c r="I3518">
        <v>467.9</v>
      </c>
      <c r="J3518">
        <v>21.51</v>
      </c>
      <c r="K3518" t="s">
        <v>866</v>
      </c>
    </row>
    <row r="3519" spans="1:11" x14ac:dyDescent="0.25">
      <c r="A3519" t="s">
        <v>385</v>
      </c>
      <c r="B3519">
        <v>292</v>
      </c>
      <c r="C3519">
        <v>21</v>
      </c>
      <c r="D3519">
        <v>65</v>
      </c>
      <c r="E3519" t="s">
        <v>30</v>
      </c>
      <c r="F3519">
        <v>23.02</v>
      </c>
      <c r="G3519">
        <v>82.08</v>
      </c>
      <c r="H3519" t="s">
        <v>31</v>
      </c>
      <c r="I3519" t="s">
        <v>31</v>
      </c>
      <c r="J3519" t="s">
        <v>31</v>
      </c>
      <c r="K3519" t="s">
        <v>867</v>
      </c>
    </row>
    <row r="3520" spans="1:11" x14ac:dyDescent="0.25">
      <c r="A3520" t="s">
        <v>386</v>
      </c>
      <c r="B3520">
        <v>292</v>
      </c>
      <c r="C3520">
        <v>21</v>
      </c>
      <c r="D3520">
        <v>62</v>
      </c>
      <c r="E3520" t="s">
        <v>30</v>
      </c>
      <c r="F3520">
        <v>22.81</v>
      </c>
      <c r="G3520">
        <v>85.54</v>
      </c>
      <c r="H3520">
        <v>4.71</v>
      </c>
      <c r="I3520">
        <v>8.5299999999999994</v>
      </c>
      <c r="J3520">
        <v>0.62</v>
      </c>
      <c r="K3520" t="s">
        <v>868</v>
      </c>
    </row>
    <row r="3521" spans="1:11" x14ac:dyDescent="0.25">
      <c r="A3521" t="s">
        <v>387</v>
      </c>
      <c r="B3521">
        <v>292</v>
      </c>
      <c r="C3521">
        <v>21</v>
      </c>
      <c r="D3521">
        <v>74</v>
      </c>
      <c r="E3521" t="s">
        <v>30</v>
      </c>
      <c r="F3521">
        <v>20.16</v>
      </c>
      <c r="G3521">
        <v>74.23</v>
      </c>
      <c r="H3521" t="s">
        <v>31</v>
      </c>
      <c r="I3521" t="s">
        <v>31</v>
      </c>
      <c r="J3521" t="s">
        <v>31</v>
      </c>
      <c r="K3521" t="s">
        <v>869</v>
      </c>
    </row>
    <row r="3522" spans="1:11" x14ac:dyDescent="0.25">
      <c r="A3522" t="s">
        <v>388</v>
      </c>
      <c r="B3522">
        <v>292</v>
      </c>
      <c r="C3522">
        <v>21</v>
      </c>
      <c r="D3522">
        <v>74</v>
      </c>
      <c r="E3522" t="s">
        <v>30</v>
      </c>
      <c r="F3522">
        <v>20.16</v>
      </c>
      <c r="G3522">
        <v>74.22</v>
      </c>
      <c r="H3522" t="s">
        <v>31</v>
      </c>
      <c r="I3522" t="s">
        <v>31</v>
      </c>
      <c r="J3522" t="s">
        <v>31</v>
      </c>
      <c r="K3522" t="s">
        <v>869</v>
      </c>
    </row>
    <row r="3523" spans="1:11" x14ac:dyDescent="0.25">
      <c r="A3523" t="s">
        <v>389</v>
      </c>
      <c r="B3523">
        <v>292</v>
      </c>
      <c r="C3523">
        <v>21</v>
      </c>
      <c r="D3523">
        <v>58</v>
      </c>
      <c r="E3523" t="s">
        <v>30</v>
      </c>
      <c r="F3523">
        <v>14.15</v>
      </c>
      <c r="G3523">
        <v>60.77</v>
      </c>
      <c r="H3523" t="s">
        <v>31</v>
      </c>
      <c r="I3523" t="s">
        <v>31</v>
      </c>
      <c r="J3523" t="s">
        <v>31</v>
      </c>
      <c r="K3523" t="s">
        <v>869</v>
      </c>
    </row>
    <row r="3524" spans="1:11" x14ac:dyDescent="0.25">
      <c r="A3524" t="s">
        <v>390</v>
      </c>
      <c r="B3524">
        <v>292</v>
      </c>
      <c r="C3524">
        <v>21</v>
      </c>
      <c r="D3524">
        <v>58</v>
      </c>
      <c r="E3524" t="s">
        <v>30</v>
      </c>
      <c r="F3524">
        <v>14.15</v>
      </c>
      <c r="G3524">
        <v>55.13</v>
      </c>
      <c r="H3524" t="s">
        <v>31</v>
      </c>
      <c r="I3524" t="s">
        <v>31</v>
      </c>
      <c r="J3524" t="s">
        <v>31</v>
      </c>
      <c r="K3524" t="s">
        <v>869</v>
      </c>
    </row>
    <row r="3525" spans="1:11" x14ac:dyDescent="0.25">
      <c r="A3525" t="s">
        <v>391</v>
      </c>
      <c r="B3525">
        <v>292</v>
      </c>
      <c r="C3525">
        <v>21</v>
      </c>
      <c r="D3525">
        <v>63</v>
      </c>
      <c r="E3525" t="s">
        <v>30</v>
      </c>
      <c r="F3525">
        <v>17.68</v>
      </c>
      <c r="G3525">
        <v>71.22</v>
      </c>
      <c r="H3525">
        <v>5</v>
      </c>
      <c r="I3525">
        <v>23.7</v>
      </c>
      <c r="J3525">
        <v>1.59</v>
      </c>
      <c r="K3525" t="s">
        <v>870</v>
      </c>
    </row>
    <row r="3526" spans="1:11" x14ac:dyDescent="0.25">
      <c r="A3526" t="s">
        <v>392</v>
      </c>
      <c r="B3526">
        <v>292</v>
      </c>
      <c r="C3526">
        <v>21</v>
      </c>
      <c r="D3526">
        <v>63</v>
      </c>
      <c r="E3526" t="s">
        <v>30</v>
      </c>
      <c r="F3526">
        <v>17.68</v>
      </c>
      <c r="G3526">
        <v>71.5</v>
      </c>
      <c r="H3526" t="s">
        <v>31</v>
      </c>
      <c r="I3526" t="s">
        <v>31</v>
      </c>
      <c r="J3526" t="s">
        <v>31</v>
      </c>
      <c r="K3526" t="s">
        <v>871</v>
      </c>
    </row>
    <row r="3527" spans="1:11" x14ac:dyDescent="0.25">
      <c r="A3527" t="s">
        <v>393</v>
      </c>
      <c r="B3527">
        <v>292</v>
      </c>
      <c r="C3527">
        <v>21</v>
      </c>
      <c r="D3527">
        <v>68</v>
      </c>
      <c r="E3527" t="s">
        <v>30</v>
      </c>
      <c r="F3527">
        <v>18.010000000000002</v>
      </c>
      <c r="G3527">
        <v>74.3</v>
      </c>
      <c r="H3527">
        <v>15</v>
      </c>
      <c r="I3527">
        <v>103.9</v>
      </c>
      <c r="J3527">
        <v>6.9</v>
      </c>
      <c r="K3527" t="s">
        <v>872</v>
      </c>
    </row>
    <row r="3528" spans="1:11" x14ac:dyDescent="0.25">
      <c r="A3528" t="s">
        <v>394</v>
      </c>
      <c r="B3528">
        <v>292</v>
      </c>
      <c r="C3528">
        <v>21</v>
      </c>
      <c r="D3528">
        <v>68</v>
      </c>
      <c r="E3528" t="s">
        <v>30</v>
      </c>
      <c r="F3528">
        <v>18.010000000000002</v>
      </c>
      <c r="G3528">
        <v>74.56</v>
      </c>
      <c r="H3528" t="s">
        <v>31</v>
      </c>
      <c r="I3528" t="s">
        <v>31</v>
      </c>
      <c r="J3528" t="s">
        <v>31</v>
      </c>
      <c r="K3528" t="s">
        <v>873</v>
      </c>
    </row>
    <row r="3529" spans="1:11" x14ac:dyDescent="0.25">
      <c r="A3529" t="s">
        <v>395</v>
      </c>
      <c r="B3529">
        <v>292</v>
      </c>
      <c r="C3529">
        <v>21</v>
      </c>
      <c r="D3529">
        <v>53</v>
      </c>
      <c r="E3529" t="s">
        <v>30</v>
      </c>
      <c r="F3529">
        <v>18.36</v>
      </c>
      <c r="G3529">
        <v>67.86</v>
      </c>
      <c r="H3529">
        <v>3.33</v>
      </c>
      <c r="I3529">
        <v>0.5</v>
      </c>
      <c r="J3529">
        <v>0.05</v>
      </c>
      <c r="K3529" t="s">
        <v>874</v>
      </c>
    </row>
    <row r="3530" spans="1:11" x14ac:dyDescent="0.25">
      <c r="A3530" t="s">
        <v>396</v>
      </c>
      <c r="B3530">
        <v>292</v>
      </c>
      <c r="C3530">
        <v>21</v>
      </c>
      <c r="D3530">
        <v>59</v>
      </c>
      <c r="E3530" t="s">
        <v>30</v>
      </c>
      <c r="F3530">
        <v>19.41</v>
      </c>
      <c r="G3530">
        <v>74.650000000000006</v>
      </c>
      <c r="H3530">
        <v>3.33</v>
      </c>
      <c r="I3530">
        <v>0.5</v>
      </c>
      <c r="J3530">
        <v>0.05</v>
      </c>
      <c r="K3530" t="s">
        <v>875</v>
      </c>
    </row>
    <row r="3531" spans="1:11" x14ac:dyDescent="0.25">
      <c r="A3531" t="s">
        <v>397</v>
      </c>
      <c r="B3531">
        <v>292</v>
      </c>
      <c r="C3531">
        <v>21</v>
      </c>
      <c r="D3531">
        <v>36</v>
      </c>
      <c r="E3531" t="s">
        <v>30</v>
      </c>
      <c r="F3531">
        <v>6.67</v>
      </c>
      <c r="G3531">
        <v>33.5</v>
      </c>
      <c r="H3531" t="s">
        <v>31</v>
      </c>
      <c r="I3531" t="s">
        <v>31</v>
      </c>
      <c r="J3531" t="s">
        <v>31</v>
      </c>
      <c r="K3531" t="s">
        <v>876</v>
      </c>
    </row>
    <row r="3532" spans="1:11" x14ac:dyDescent="0.25">
      <c r="A3532" t="s">
        <v>398</v>
      </c>
      <c r="B3532">
        <v>292</v>
      </c>
      <c r="C3532">
        <v>21</v>
      </c>
      <c r="D3532">
        <v>32</v>
      </c>
      <c r="E3532" t="s">
        <v>30</v>
      </c>
      <c r="F3532">
        <v>6.65</v>
      </c>
      <c r="G3532">
        <v>27.91</v>
      </c>
      <c r="H3532" t="s">
        <v>31</v>
      </c>
      <c r="I3532" t="s">
        <v>31</v>
      </c>
      <c r="J3532" t="s">
        <v>31</v>
      </c>
      <c r="K3532" t="s">
        <v>877</v>
      </c>
    </row>
    <row r="3533" spans="1:11" x14ac:dyDescent="0.25">
      <c r="A3533" t="s">
        <v>399</v>
      </c>
      <c r="B3533">
        <v>292</v>
      </c>
      <c r="C3533">
        <v>21</v>
      </c>
      <c r="D3533">
        <v>21</v>
      </c>
      <c r="E3533" t="s">
        <v>30</v>
      </c>
      <c r="F3533">
        <v>3.62</v>
      </c>
      <c r="G3533">
        <v>18.53</v>
      </c>
      <c r="H3533" t="s">
        <v>31</v>
      </c>
      <c r="I3533" t="s">
        <v>31</v>
      </c>
      <c r="J3533" t="s">
        <v>31</v>
      </c>
      <c r="K3533" t="s">
        <v>878</v>
      </c>
    </row>
    <row r="3534" spans="1:11" x14ac:dyDescent="0.25">
      <c r="A3534" t="s">
        <v>400</v>
      </c>
      <c r="B3534">
        <v>292</v>
      </c>
      <c r="C3534">
        <v>21</v>
      </c>
      <c r="D3534">
        <v>19</v>
      </c>
      <c r="E3534" t="s">
        <v>30</v>
      </c>
      <c r="F3534">
        <v>3.57</v>
      </c>
      <c r="G3534">
        <v>15.28</v>
      </c>
      <c r="H3534" t="s">
        <v>31</v>
      </c>
      <c r="I3534" t="s">
        <v>31</v>
      </c>
      <c r="J3534" t="s">
        <v>31</v>
      </c>
      <c r="K3534" t="s">
        <v>879</v>
      </c>
    </row>
    <row r="3535" spans="1:11" x14ac:dyDescent="0.25">
      <c r="A3535" t="s">
        <v>401</v>
      </c>
      <c r="B3535">
        <v>292</v>
      </c>
      <c r="C3535">
        <v>21</v>
      </c>
      <c r="D3535">
        <v>47</v>
      </c>
      <c r="E3535" t="s">
        <v>30</v>
      </c>
      <c r="F3535">
        <v>12.39</v>
      </c>
      <c r="G3535">
        <v>49.67</v>
      </c>
      <c r="H3535" t="s">
        <v>31</v>
      </c>
      <c r="I3535" t="s">
        <v>31</v>
      </c>
      <c r="J3535" t="s">
        <v>31</v>
      </c>
      <c r="K3535" t="s">
        <v>880</v>
      </c>
    </row>
    <row r="3536" spans="1:11" x14ac:dyDescent="0.25">
      <c r="A3536" t="s">
        <v>402</v>
      </c>
      <c r="B3536">
        <v>292</v>
      </c>
      <c r="C3536">
        <v>21</v>
      </c>
      <c r="D3536">
        <v>43</v>
      </c>
      <c r="E3536" t="s">
        <v>30</v>
      </c>
      <c r="F3536">
        <v>12.4</v>
      </c>
      <c r="G3536">
        <v>47.28</v>
      </c>
      <c r="H3536" t="s">
        <v>31</v>
      </c>
      <c r="I3536" t="s">
        <v>31</v>
      </c>
      <c r="J3536" t="s">
        <v>31</v>
      </c>
      <c r="K3536" t="s">
        <v>881</v>
      </c>
    </row>
    <row r="3537" spans="1:11" x14ac:dyDescent="0.25">
      <c r="A3537" t="s">
        <v>403</v>
      </c>
      <c r="B3537">
        <v>292</v>
      </c>
      <c r="C3537">
        <v>21</v>
      </c>
      <c r="D3537">
        <v>75</v>
      </c>
      <c r="E3537" t="s">
        <v>30</v>
      </c>
      <c r="F3537">
        <v>27.65</v>
      </c>
      <c r="G3537">
        <v>93.78</v>
      </c>
      <c r="H3537">
        <v>2</v>
      </c>
      <c r="I3537">
        <v>1.56</v>
      </c>
      <c r="J3537">
        <v>0.09</v>
      </c>
      <c r="K3537" t="s">
        <v>882</v>
      </c>
    </row>
    <row r="3538" spans="1:11" x14ac:dyDescent="0.25">
      <c r="A3538" t="s">
        <v>404</v>
      </c>
      <c r="B3538">
        <v>292</v>
      </c>
      <c r="C3538">
        <v>21</v>
      </c>
      <c r="D3538">
        <v>75</v>
      </c>
      <c r="E3538" t="s">
        <v>30</v>
      </c>
      <c r="F3538">
        <v>27.73</v>
      </c>
      <c r="G3538">
        <v>86.82</v>
      </c>
      <c r="H3538" t="s">
        <v>31</v>
      </c>
      <c r="I3538" t="s">
        <v>31</v>
      </c>
      <c r="J3538" t="s">
        <v>31</v>
      </c>
      <c r="K3538" t="s">
        <v>883</v>
      </c>
    </row>
    <row r="3539" spans="1:11" x14ac:dyDescent="0.25">
      <c r="A3539" t="s">
        <v>405</v>
      </c>
      <c r="B3539">
        <v>292</v>
      </c>
      <c r="C3539">
        <v>21</v>
      </c>
      <c r="D3539">
        <v>68</v>
      </c>
      <c r="E3539" t="s">
        <v>30</v>
      </c>
      <c r="F3539">
        <v>23.38</v>
      </c>
      <c r="G3539">
        <v>81.87</v>
      </c>
      <c r="H3539">
        <v>2</v>
      </c>
      <c r="I3539">
        <v>1.56</v>
      </c>
      <c r="J3539">
        <v>0.09</v>
      </c>
      <c r="K3539" t="s">
        <v>884</v>
      </c>
    </row>
    <row r="3540" spans="1:11" x14ac:dyDescent="0.25">
      <c r="A3540" t="s">
        <v>406</v>
      </c>
      <c r="B3540">
        <v>292</v>
      </c>
      <c r="C3540">
        <v>21</v>
      </c>
      <c r="D3540">
        <v>68</v>
      </c>
      <c r="E3540" t="s">
        <v>30</v>
      </c>
      <c r="F3540">
        <v>23.38</v>
      </c>
      <c r="G3540">
        <v>81.81</v>
      </c>
      <c r="H3540" t="s">
        <v>31</v>
      </c>
      <c r="I3540" t="s">
        <v>31</v>
      </c>
      <c r="J3540" t="s">
        <v>31</v>
      </c>
      <c r="K3540" t="s">
        <v>885</v>
      </c>
    </row>
    <row r="3541" spans="1:11" x14ac:dyDescent="0.25">
      <c r="A3541" t="s">
        <v>407</v>
      </c>
      <c r="B3541">
        <v>292</v>
      </c>
      <c r="C3541">
        <v>21</v>
      </c>
      <c r="D3541">
        <v>37</v>
      </c>
      <c r="E3541" t="s">
        <v>30</v>
      </c>
      <c r="F3541">
        <v>11.36</v>
      </c>
      <c r="G3541">
        <v>42.59</v>
      </c>
      <c r="H3541" t="s">
        <v>31</v>
      </c>
      <c r="I3541" t="s">
        <v>31</v>
      </c>
      <c r="J3541" t="s">
        <v>31</v>
      </c>
      <c r="K3541" t="s">
        <v>886</v>
      </c>
    </row>
    <row r="3542" spans="1:11" x14ac:dyDescent="0.25">
      <c r="A3542" t="s">
        <v>408</v>
      </c>
      <c r="B3542">
        <v>292</v>
      </c>
      <c r="C3542">
        <v>21</v>
      </c>
      <c r="D3542">
        <v>37</v>
      </c>
      <c r="E3542" t="s">
        <v>30</v>
      </c>
      <c r="F3542">
        <v>11.36</v>
      </c>
      <c r="G3542">
        <v>42.58</v>
      </c>
      <c r="H3542" t="s">
        <v>31</v>
      </c>
      <c r="I3542" t="s">
        <v>31</v>
      </c>
      <c r="J3542" t="s">
        <v>31</v>
      </c>
      <c r="K3542" t="s">
        <v>886</v>
      </c>
    </row>
    <row r="3543" spans="1:11" x14ac:dyDescent="0.25">
      <c r="A3543" t="s">
        <v>409</v>
      </c>
      <c r="B3543">
        <v>292</v>
      </c>
      <c r="C3543">
        <v>21</v>
      </c>
      <c r="D3543">
        <v>37</v>
      </c>
      <c r="E3543" t="s">
        <v>30</v>
      </c>
      <c r="F3543">
        <v>11.7</v>
      </c>
      <c r="G3543">
        <v>42.9</v>
      </c>
      <c r="H3543">
        <v>30</v>
      </c>
      <c r="I3543">
        <v>173</v>
      </c>
      <c r="J3543">
        <v>10.71</v>
      </c>
      <c r="K3543" t="s">
        <v>887</v>
      </c>
    </row>
    <row r="3544" spans="1:11" x14ac:dyDescent="0.25">
      <c r="A3544" t="s">
        <v>410</v>
      </c>
      <c r="B3544">
        <v>292</v>
      </c>
      <c r="C3544">
        <v>21</v>
      </c>
      <c r="D3544">
        <v>37</v>
      </c>
      <c r="E3544" t="s">
        <v>30</v>
      </c>
      <c r="F3544">
        <v>11.7</v>
      </c>
      <c r="G3544">
        <v>42.92</v>
      </c>
      <c r="H3544" t="s">
        <v>31</v>
      </c>
      <c r="I3544" t="s">
        <v>31</v>
      </c>
      <c r="J3544" t="s">
        <v>31</v>
      </c>
      <c r="K3544" t="s">
        <v>887</v>
      </c>
    </row>
    <row r="3545" spans="1:11" x14ac:dyDescent="0.25">
      <c r="A3545" t="s">
        <v>411</v>
      </c>
      <c r="B3545">
        <v>292</v>
      </c>
      <c r="C3545">
        <v>21</v>
      </c>
      <c r="D3545">
        <v>33</v>
      </c>
      <c r="E3545" t="s">
        <v>30</v>
      </c>
      <c r="F3545">
        <v>10.62</v>
      </c>
      <c r="G3545">
        <v>38.74</v>
      </c>
      <c r="H3545">
        <v>30</v>
      </c>
      <c r="I3545">
        <v>173</v>
      </c>
      <c r="J3545">
        <v>10.71</v>
      </c>
      <c r="K3545" t="s">
        <v>888</v>
      </c>
    </row>
    <row r="3546" spans="1:11" x14ac:dyDescent="0.25">
      <c r="A3546" t="s">
        <v>412</v>
      </c>
      <c r="B3546">
        <v>292</v>
      </c>
      <c r="C3546">
        <v>21</v>
      </c>
      <c r="D3546">
        <v>33</v>
      </c>
      <c r="E3546" t="s">
        <v>30</v>
      </c>
      <c r="F3546">
        <v>10.62</v>
      </c>
      <c r="G3546">
        <v>38.86</v>
      </c>
      <c r="H3546" t="s">
        <v>31</v>
      </c>
      <c r="I3546" t="s">
        <v>31</v>
      </c>
      <c r="J3546" t="s">
        <v>31</v>
      </c>
      <c r="K3546" t="s">
        <v>888</v>
      </c>
    </row>
    <row r="3547" spans="1:11" x14ac:dyDescent="0.25">
      <c r="A3547" t="s">
        <v>413</v>
      </c>
      <c r="B3547">
        <v>292</v>
      </c>
      <c r="C3547">
        <v>21</v>
      </c>
      <c r="D3547">
        <v>87</v>
      </c>
      <c r="E3547" t="s">
        <v>30</v>
      </c>
      <c r="F3547">
        <v>24.01</v>
      </c>
      <c r="G3547">
        <v>96.83</v>
      </c>
      <c r="H3547">
        <v>20</v>
      </c>
      <c r="I3547">
        <v>158.19999999999999</v>
      </c>
      <c r="J3547">
        <v>12</v>
      </c>
      <c r="K3547" t="s">
        <v>889</v>
      </c>
    </row>
    <row r="3548" spans="1:11" x14ac:dyDescent="0.25">
      <c r="A3548" t="s">
        <v>414</v>
      </c>
      <c r="B3548">
        <v>292</v>
      </c>
      <c r="C3548">
        <v>21</v>
      </c>
      <c r="D3548">
        <v>87</v>
      </c>
      <c r="E3548" t="s">
        <v>30</v>
      </c>
      <c r="F3548">
        <v>24.01</v>
      </c>
      <c r="G3548">
        <v>96.66</v>
      </c>
      <c r="H3548" t="s">
        <v>31</v>
      </c>
      <c r="I3548" t="s">
        <v>31</v>
      </c>
      <c r="J3548" t="s">
        <v>31</v>
      </c>
      <c r="K3548" t="s">
        <v>889</v>
      </c>
    </row>
    <row r="3549" spans="1:11" x14ac:dyDescent="0.25">
      <c r="A3549" t="s">
        <v>415</v>
      </c>
      <c r="B3549">
        <v>292</v>
      </c>
      <c r="C3549">
        <v>21</v>
      </c>
      <c r="D3549">
        <v>61</v>
      </c>
      <c r="E3549" t="s">
        <v>30</v>
      </c>
      <c r="F3549">
        <v>15.18</v>
      </c>
      <c r="G3549">
        <v>65.28</v>
      </c>
      <c r="H3549">
        <v>3.75</v>
      </c>
      <c r="I3549">
        <v>2.5099999999999998</v>
      </c>
      <c r="J3549">
        <v>0.18</v>
      </c>
      <c r="K3549" t="s">
        <v>890</v>
      </c>
    </row>
    <row r="3550" spans="1:11" x14ac:dyDescent="0.25">
      <c r="A3550" t="s">
        <v>416</v>
      </c>
      <c r="B3550">
        <v>292</v>
      </c>
      <c r="C3550">
        <v>21</v>
      </c>
      <c r="D3550">
        <v>63</v>
      </c>
      <c r="E3550" t="s">
        <v>30</v>
      </c>
      <c r="F3550">
        <v>15.92</v>
      </c>
      <c r="G3550">
        <v>68.45</v>
      </c>
      <c r="H3550" t="s">
        <v>31</v>
      </c>
      <c r="I3550" t="s">
        <v>31</v>
      </c>
      <c r="J3550" t="s">
        <v>31</v>
      </c>
      <c r="K3550" t="s">
        <v>891</v>
      </c>
    </row>
    <row r="3551" spans="1:11" x14ac:dyDescent="0.25">
      <c r="A3551" t="s">
        <v>417</v>
      </c>
      <c r="B3551">
        <v>292</v>
      </c>
      <c r="C3551">
        <v>21</v>
      </c>
      <c r="D3551">
        <v>75</v>
      </c>
      <c r="E3551" t="s">
        <v>30</v>
      </c>
      <c r="F3551">
        <v>13.3</v>
      </c>
      <c r="G3551">
        <v>62.98</v>
      </c>
      <c r="H3551">
        <v>20</v>
      </c>
      <c r="I3551">
        <v>73.25</v>
      </c>
      <c r="J3551">
        <v>5.42</v>
      </c>
      <c r="K3551" t="s">
        <v>892</v>
      </c>
    </row>
    <row r="3552" spans="1:11" x14ac:dyDescent="0.25">
      <c r="A3552" t="s">
        <v>418</v>
      </c>
      <c r="B3552">
        <v>292</v>
      </c>
      <c r="C3552">
        <v>21</v>
      </c>
      <c r="D3552">
        <v>94</v>
      </c>
      <c r="E3552" t="s">
        <v>30</v>
      </c>
      <c r="F3552">
        <v>14.28</v>
      </c>
      <c r="G3552">
        <v>84.1</v>
      </c>
      <c r="H3552">
        <v>18.91</v>
      </c>
      <c r="I3552">
        <v>28.62</v>
      </c>
      <c r="J3552">
        <v>3.55</v>
      </c>
      <c r="K3552" t="s">
        <v>892</v>
      </c>
    </row>
    <row r="3553" spans="1:11" x14ac:dyDescent="0.25">
      <c r="A3553" t="s">
        <v>419</v>
      </c>
      <c r="B3553">
        <v>292</v>
      </c>
      <c r="C3553">
        <v>21</v>
      </c>
      <c r="D3553">
        <v>82</v>
      </c>
      <c r="E3553" t="s">
        <v>30</v>
      </c>
      <c r="F3553">
        <v>15.31</v>
      </c>
      <c r="G3553">
        <v>69.67</v>
      </c>
      <c r="H3553">
        <v>30</v>
      </c>
      <c r="I3553">
        <v>197.85</v>
      </c>
      <c r="J3553">
        <v>14.41</v>
      </c>
      <c r="K3553" t="s">
        <v>893</v>
      </c>
    </row>
    <row r="3554" spans="1:11" x14ac:dyDescent="0.25">
      <c r="A3554" t="s">
        <v>420</v>
      </c>
      <c r="B3554">
        <v>292</v>
      </c>
      <c r="C3554">
        <v>21</v>
      </c>
      <c r="D3554">
        <v>101</v>
      </c>
      <c r="E3554" t="s">
        <v>30</v>
      </c>
      <c r="F3554">
        <v>16.29</v>
      </c>
      <c r="G3554">
        <v>91.61</v>
      </c>
      <c r="H3554">
        <v>18.91</v>
      </c>
      <c r="I3554">
        <v>28.62</v>
      </c>
      <c r="J3554">
        <v>3.55</v>
      </c>
      <c r="K3554" t="s">
        <v>894</v>
      </c>
    </row>
    <row r="3555" spans="1:11" x14ac:dyDescent="0.25">
      <c r="A3555" t="s">
        <v>421</v>
      </c>
      <c r="B3555">
        <v>292</v>
      </c>
      <c r="C3555">
        <v>21</v>
      </c>
      <c r="D3555">
        <v>62</v>
      </c>
      <c r="E3555" t="s">
        <v>30</v>
      </c>
      <c r="F3555">
        <v>14.46</v>
      </c>
      <c r="G3555">
        <v>64.95</v>
      </c>
      <c r="H3555" t="s">
        <v>31</v>
      </c>
      <c r="I3555" t="s">
        <v>31</v>
      </c>
      <c r="J3555" t="s">
        <v>31</v>
      </c>
      <c r="K3555" t="s">
        <v>895</v>
      </c>
    </row>
    <row r="3556" spans="1:11" x14ac:dyDescent="0.25">
      <c r="A3556" t="s">
        <v>422</v>
      </c>
      <c r="B3556">
        <v>292</v>
      </c>
      <c r="C3556">
        <v>21</v>
      </c>
      <c r="D3556">
        <v>62</v>
      </c>
      <c r="E3556" t="s">
        <v>30</v>
      </c>
      <c r="F3556">
        <v>14.46</v>
      </c>
      <c r="G3556">
        <v>64.89</v>
      </c>
      <c r="H3556" t="s">
        <v>31</v>
      </c>
      <c r="I3556" t="s">
        <v>31</v>
      </c>
      <c r="J3556" t="s">
        <v>31</v>
      </c>
      <c r="K3556" t="s">
        <v>895</v>
      </c>
    </row>
    <row r="3557" spans="1:11" x14ac:dyDescent="0.25">
      <c r="A3557" t="s">
        <v>423</v>
      </c>
      <c r="B3557">
        <v>292</v>
      </c>
      <c r="C3557">
        <v>21</v>
      </c>
      <c r="D3557">
        <v>48</v>
      </c>
      <c r="E3557" t="s">
        <v>30</v>
      </c>
      <c r="F3557">
        <v>10.28</v>
      </c>
      <c r="G3557">
        <v>47.51</v>
      </c>
      <c r="H3557">
        <v>6.67</v>
      </c>
      <c r="I3557">
        <v>15.87</v>
      </c>
      <c r="J3557">
        <v>1.41</v>
      </c>
      <c r="K3557" t="s">
        <v>896</v>
      </c>
    </row>
    <row r="3558" spans="1:11" x14ac:dyDescent="0.25">
      <c r="A3558" t="s">
        <v>424</v>
      </c>
      <c r="B3558">
        <v>292</v>
      </c>
      <c r="C3558">
        <v>21</v>
      </c>
      <c r="D3558">
        <v>48</v>
      </c>
      <c r="E3558" t="s">
        <v>30</v>
      </c>
      <c r="F3558">
        <v>10.28</v>
      </c>
      <c r="G3558">
        <v>47.6</v>
      </c>
      <c r="H3558" t="s">
        <v>31</v>
      </c>
      <c r="I3558" t="s">
        <v>31</v>
      </c>
      <c r="J3558" t="s">
        <v>31</v>
      </c>
      <c r="K3558" t="s">
        <v>896</v>
      </c>
    </row>
    <row r="3559" spans="1:11" x14ac:dyDescent="0.25">
      <c r="A3559" t="s">
        <v>425</v>
      </c>
      <c r="B3559">
        <v>292</v>
      </c>
      <c r="C3559">
        <v>21</v>
      </c>
      <c r="D3559">
        <v>43</v>
      </c>
      <c r="E3559" t="s">
        <v>30</v>
      </c>
      <c r="F3559">
        <v>8.7899999999999991</v>
      </c>
      <c r="G3559">
        <v>41.13</v>
      </c>
      <c r="H3559">
        <v>6.67</v>
      </c>
      <c r="I3559">
        <v>15.87</v>
      </c>
      <c r="J3559">
        <v>1.41</v>
      </c>
      <c r="K3559" t="s">
        <v>897</v>
      </c>
    </row>
    <row r="3560" spans="1:11" x14ac:dyDescent="0.25">
      <c r="A3560" t="s">
        <v>426</v>
      </c>
      <c r="B3560">
        <v>292</v>
      </c>
      <c r="C3560">
        <v>21</v>
      </c>
      <c r="D3560">
        <v>43</v>
      </c>
      <c r="E3560" t="s">
        <v>30</v>
      </c>
      <c r="F3560">
        <v>8.7899999999999991</v>
      </c>
      <c r="G3560">
        <v>41.26</v>
      </c>
      <c r="H3560" t="s">
        <v>31</v>
      </c>
      <c r="I3560" t="s">
        <v>31</v>
      </c>
      <c r="J3560" t="s">
        <v>31</v>
      </c>
      <c r="K3560" t="s">
        <v>897</v>
      </c>
    </row>
    <row r="3561" spans="1:11" x14ac:dyDescent="0.25">
      <c r="A3561" t="s">
        <v>427</v>
      </c>
      <c r="B3561">
        <v>242</v>
      </c>
      <c r="C3561">
        <v>27</v>
      </c>
      <c r="D3561">
        <v>14</v>
      </c>
      <c r="E3561" t="s">
        <v>30</v>
      </c>
      <c r="F3561">
        <v>10.86</v>
      </c>
      <c r="G3561">
        <v>28.82</v>
      </c>
      <c r="H3561">
        <v>20</v>
      </c>
      <c r="I3561">
        <v>175.9</v>
      </c>
      <c r="J3561">
        <v>7.62</v>
      </c>
      <c r="K3561" t="s">
        <v>898</v>
      </c>
    </row>
    <row r="3562" spans="1:11" x14ac:dyDescent="0.25">
      <c r="A3562" t="s">
        <v>428</v>
      </c>
      <c r="B3562">
        <v>242</v>
      </c>
      <c r="C3562">
        <v>27</v>
      </c>
      <c r="D3562">
        <v>14</v>
      </c>
      <c r="E3562" t="s">
        <v>30</v>
      </c>
      <c r="F3562">
        <v>10.86</v>
      </c>
      <c r="G3562">
        <v>28.94</v>
      </c>
      <c r="H3562" t="s">
        <v>31</v>
      </c>
      <c r="I3562" t="s">
        <v>31</v>
      </c>
      <c r="J3562" t="s">
        <v>31</v>
      </c>
      <c r="K3562" t="s">
        <v>898</v>
      </c>
    </row>
    <row r="3563" spans="1:11" x14ac:dyDescent="0.25">
      <c r="A3563" t="s">
        <v>429</v>
      </c>
      <c r="B3563">
        <v>292</v>
      </c>
      <c r="C3563">
        <v>21</v>
      </c>
      <c r="D3563">
        <v>62</v>
      </c>
      <c r="E3563" t="s">
        <v>30</v>
      </c>
      <c r="F3563">
        <v>18.52</v>
      </c>
      <c r="G3563">
        <v>70.2</v>
      </c>
      <c r="H3563" t="s">
        <v>31</v>
      </c>
      <c r="I3563" t="s">
        <v>31</v>
      </c>
      <c r="J3563" t="s">
        <v>31</v>
      </c>
      <c r="K3563" t="s">
        <v>899</v>
      </c>
    </row>
    <row r="3564" spans="1:11" x14ac:dyDescent="0.25">
      <c r="A3564" t="s">
        <v>430</v>
      </c>
      <c r="B3564">
        <v>292</v>
      </c>
      <c r="C3564">
        <v>21</v>
      </c>
      <c r="D3564">
        <v>62</v>
      </c>
      <c r="E3564" t="s">
        <v>30</v>
      </c>
      <c r="F3564">
        <v>18.52</v>
      </c>
      <c r="G3564">
        <v>70.17</v>
      </c>
      <c r="H3564">
        <v>5</v>
      </c>
      <c r="I3564">
        <v>10.55</v>
      </c>
      <c r="J3564">
        <v>0.81</v>
      </c>
      <c r="K3564" t="s">
        <v>899</v>
      </c>
    </row>
    <row r="3565" spans="1:11" x14ac:dyDescent="0.25">
      <c r="A3565" t="s">
        <v>431</v>
      </c>
      <c r="B3565">
        <v>292</v>
      </c>
      <c r="C3565">
        <v>21</v>
      </c>
      <c r="D3565">
        <v>46</v>
      </c>
      <c r="E3565" t="s">
        <v>30</v>
      </c>
      <c r="F3565">
        <v>12.41</v>
      </c>
      <c r="G3565">
        <v>49.97</v>
      </c>
      <c r="H3565" t="s">
        <v>31</v>
      </c>
      <c r="I3565" t="s">
        <v>31</v>
      </c>
      <c r="J3565" t="s">
        <v>31</v>
      </c>
      <c r="K3565" t="s">
        <v>900</v>
      </c>
    </row>
    <row r="3566" spans="1:11" x14ac:dyDescent="0.25">
      <c r="A3566" t="s">
        <v>432</v>
      </c>
      <c r="B3566">
        <v>292</v>
      </c>
      <c r="C3566">
        <v>21</v>
      </c>
      <c r="D3566">
        <v>46</v>
      </c>
      <c r="E3566" t="s">
        <v>30</v>
      </c>
      <c r="F3566">
        <v>12.41</v>
      </c>
      <c r="G3566">
        <v>49.93</v>
      </c>
      <c r="H3566">
        <v>5</v>
      </c>
      <c r="I3566">
        <v>10.55</v>
      </c>
      <c r="J3566">
        <v>0.81</v>
      </c>
      <c r="K3566" t="s">
        <v>900</v>
      </c>
    </row>
    <row r="3567" spans="1:11" x14ac:dyDescent="0.25">
      <c r="A3567" t="s">
        <v>433</v>
      </c>
      <c r="B3567">
        <v>292</v>
      </c>
      <c r="C3567">
        <v>21</v>
      </c>
      <c r="D3567">
        <v>54</v>
      </c>
      <c r="E3567" t="s">
        <v>30</v>
      </c>
      <c r="F3567">
        <v>13.73</v>
      </c>
      <c r="G3567">
        <v>57.69</v>
      </c>
      <c r="H3567" t="s">
        <v>31</v>
      </c>
      <c r="I3567" t="s">
        <v>31</v>
      </c>
      <c r="J3567" t="s">
        <v>31</v>
      </c>
      <c r="K3567" t="s">
        <v>901</v>
      </c>
    </row>
    <row r="3568" spans="1:11" x14ac:dyDescent="0.25">
      <c r="A3568" t="s">
        <v>434</v>
      </c>
      <c r="B3568">
        <v>292</v>
      </c>
      <c r="C3568">
        <v>21</v>
      </c>
      <c r="D3568">
        <v>54</v>
      </c>
      <c r="E3568" t="s">
        <v>30</v>
      </c>
      <c r="F3568">
        <v>13.73</v>
      </c>
      <c r="G3568">
        <v>57.7</v>
      </c>
      <c r="H3568">
        <v>6.67</v>
      </c>
      <c r="I3568">
        <v>15.87</v>
      </c>
      <c r="J3568">
        <v>1.35</v>
      </c>
      <c r="K3568" t="s">
        <v>901</v>
      </c>
    </row>
    <row r="3569" spans="1:11" x14ac:dyDescent="0.25">
      <c r="A3569" t="s">
        <v>435</v>
      </c>
      <c r="B3569">
        <v>191</v>
      </c>
      <c r="C3569">
        <v>12</v>
      </c>
      <c r="D3569">
        <v>21</v>
      </c>
      <c r="E3569" t="s">
        <v>30</v>
      </c>
      <c r="F3569">
        <v>5.85</v>
      </c>
      <c r="G3569">
        <v>26.49</v>
      </c>
      <c r="H3569" t="s">
        <v>31</v>
      </c>
      <c r="I3569" t="s">
        <v>31</v>
      </c>
      <c r="J3569" t="s">
        <v>31</v>
      </c>
      <c r="K3569" t="s">
        <v>902</v>
      </c>
    </row>
    <row r="3570" spans="1:11" x14ac:dyDescent="0.25">
      <c r="A3570" t="s">
        <v>436</v>
      </c>
      <c r="B3570">
        <v>191</v>
      </c>
      <c r="C3570">
        <v>12</v>
      </c>
      <c r="D3570">
        <v>25</v>
      </c>
      <c r="E3570" t="s">
        <v>30</v>
      </c>
      <c r="F3570">
        <v>7.06</v>
      </c>
      <c r="G3570">
        <v>31.1</v>
      </c>
      <c r="H3570" t="s">
        <v>31</v>
      </c>
      <c r="I3570" t="s">
        <v>31</v>
      </c>
      <c r="J3570" t="s">
        <v>31</v>
      </c>
      <c r="K3570" t="s">
        <v>902</v>
      </c>
    </row>
    <row r="3571" spans="1:11" x14ac:dyDescent="0.25">
      <c r="A3571" t="s">
        <v>437</v>
      </c>
      <c r="B3571">
        <v>191</v>
      </c>
      <c r="C3571">
        <v>12</v>
      </c>
      <c r="D3571">
        <v>7</v>
      </c>
      <c r="E3571" t="s">
        <v>30</v>
      </c>
      <c r="F3571">
        <v>1.2</v>
      </c>
      <c r="G3571">
        <v>8.42</v>
      </c>
      <c r="H3571" t="s">
        <v>31</v>
      </c>
      <c r="I3571" t="s">
        <v>31</v>
      </c>
      <c r="J3571" t="s">
        <v>31</v>
      </c>
      <c r="K3571" t="s">
        <v>903</v>
      </c>
    </row>
    <row r="3572" spans="1:11" x14ac:dyDescent="0.25">
      <c r="A3572" t="s">
        <v>438</v>
      </c>
      <c r="B3572">
        <v>191</v>
      </c>
      <c r="C3572">
        <v>12</v>
      </c>
      <c r="D3572">
        <v>7</v>
      </c>
      <c r="E3572" t="s">
        <v>30</v>
      </c>
      <c r="F3572">
        <v>1.2</v>
      </c>
      <c r="G3572">
        <v>7.78</v>
      </c>
      <c r="H3572" t="s">
        <v>31</v>
      </c>
      <c r="I3572" t="s">
        <v>31</v>
      </c>
      <c r="J3572" t="s">
        <v>31</v>
      </c>
      <c r="K3572" t="s">
        <v>904</v>
      </c>
    </row>
    <row r="3573" spans="1:11" x14ac:dyDescent="0.25">
      <c r="A3573" t="s">
        <v>439</v>
      </c>
      <c r="B3573">
        <v>292</v>
      </c>
      <c r="C3573">
        <v>21</v>
      </c>
      <c r="D3573">
        <v>55</v>
      </c>
      <c r="E3573" t="s">
        <v>30</v>
      </c>
      <c r="F3573">
        <v>24.01</v>
      </c>
      <c r="G3573">
        <v>74.08</v>
      </c>
      <c r="H3573">
        <v>30</v>
      </c>
      <c r="I3573">
        <v>345.6</v>
      </c>
      <c r="J3573">
        <v>17.329999999999998</v>
      </c>
      <c r="K3573" t="s">
        <v>905</v>
      </c>
    </row>
    <row r="3574" spans="1:11" x14ac:dyDescent="0.25">
      <c r="A3574" t="s">
        <v>440</v>
      </c>
      <c r="B3574">
        <v>292</v>
      </c>
      <c r="C3574">
        <v>21</v>
      </c>
      <c r="D3574">
        <v>55</v>
      </c>
      <c r="E3574" t="s">
        <v>30</v>
      </c>
      <c r="F3574">
        <v>24.01</v>
      </c>
      <c r="G3574">
        <v>74.22</v>
      </c>
      <c r="H3574">
        <v>10</v>
      </c>
      <c r="I3574">
        <v>126.5</v>
      </c>
      <c r="J3574">
        <v>6.44</v>
      </c>
      <c r="K3574" t="s">
        <v>905</v>
      </c>
    </row>
    <row r="3575" spans="1:11" x14ac:dyDescent="0.25">
      <c r="A3575" t="s">
        <v>441</v>
      </c>
      <c r="B3575">
        <v>292</v>
      </c>
      <c r="C3575">
        <v>21</v>
      </c>
      <c r="D3575">
        <v>30</v>
      </c>
      <c r="E3575" t="s">
        <v>30</v>
      </c>
      <c r="F3575">
        <v>6.18</v>
      </c>
      <c r="G3575">
        <v>29.54</v>
      </c>
      <c r="H3575" t="s">
        <v>31</v>
      </c>
      <c r="I3575" t="s">
        <v>31</v>
      </c>
      <c r="J3575" t="s">
        <v>31</v>
      </c>
      <c r="K3575" t="s">
        <v>906</v>
      </c>
    </row>
    <row r="3576" spans="1:11" x14ac:dyDescent="0.25">
      <c r="A3576" t="s">
        <v>442</v>
      </c>
      <c r="B3576">
        <v>292</v>
      </c>
      <c r="C3576">
        <v>21</v>
      </c>
      <c r="D3576">
        <v>30</v>
      </c>
      <c r="E3576" t="s">
        <v>30</v>
      </c>
      <c r="F3576">
        <v>6.18</v>
      </c>
      <c r="G3576">
        <v>29.52</v>
      </c>
      <c r="H3576" t="s">
        <v>31</v>
      </c>
      <c r="I3576" t="s">
        <v>31</v>
      </c>
      <c r="J3576" t="s">
        <v>31</v>
      </c>
      <c r="K3576" t="s">
        <v>906</v>
      </c>
    </row>
    <row r="3577" spans="1:11" x14ac:dyDescent="0.25">
      <c r="A3577" t="s">
        <v>443</v>
      </c>
      <c r="B3577">
        <v>292</v>
      </c>
      <c r="C3577">
        <v>21</v>
      </c>
      <c r="D3577">
        <v>26</v>
      </c>
      <c r="E3577" t="s">
        <v>30</v>
      </c>
      <c r="F3577">
        <v>5.26</v>
      </c>
      <c r="G3577">
        <v>25.24</v>
      </c>
      <c r="H3577" t="s">
        <v>31</v>
      </c>
      <c r="I3577" t="s">
        <v>31</v>
      </c>
      <c r="J3577" t="s">
        <v>31</v>
      </c>
      <c r="K3577" t="s">
        <v>906</v>
      </c>
    </row>
    <row r="3578" spans="1:11" x14ac:dyDescent="0.25">
      <c r="A3578" t="s">
        <v>444</v>
      </c>
      <c r="B3578">
        <v>292</v>
      </c>
      <c r="C3578">
        <v>21</v>
      </c>
      <c r="D3578">
        <v>26</v>
      </c>
      <c r="E3578" t="s">
        <v>30</v>
      </c>
      <c r="F3578">
        <v>5.26</v>
      </c>
      <c r="G3578">
        <v>25.19</v>
      </c>
      <c r="H3578" t="s">
        <v>31</v>
      </c>
      <c r="I3578" t="s">
        <v>31</v>
      </c>
      <c r="J3578" t="s">
        <v>31</v>
      </c>
      <c r="K3578" t="s">
        <v>906</v>
      </c>
    </row>
    <row r="3579" spans="1:11" x14ac:dyDescent="0.25">
      <c r="A3579" t="s">
        <v>445</v>
      </c>
      <c r="B3579">
        <v>292</v>
      </c>
      <c r="C3579">
        <v>21</v>
      </c>
      <c r="D3579">
        <v>46</v>
      </c>
      <c r="E3579" t="s">
        <v>30</v>
      </c>
      <c r="F3579">
        <v>6.3</v>
      </c>
      <c r="G3579">
        <v>35.29</v>
      </c>
      <c r="H3579" t="s">
        <v>31</v>
      </c>
      <c r="I3579" t="s">
        <v>31</v>
      </c>
      <c r="J3579" t="s">
        <v>31</v>
      </c>
      <c r="K3579" t="s">
        <v>907</v>
      </c>
    </row>
    <row r="3580" spans="1:11" x14ac:dyDescent="0.25">
      <c r="A3580" t="s">
        <v>446</v>
      </c>
      <c r="B3580">
        <v>292</v>
      </c>
      <c r="C3580">
        <v>21</v>
      </c>
      <c r="D3580">
        <v>54</v>
      </c>
      <c r="E3580" t="s">
        <v>30</v>
      </c>
      <c r="F3580">
        <v>6.62</v>
      </c>
      <c r="G3580">
        <v>40.049999999999997</v>
      </c>
      <c r="H3580">
        <v>7.5</v>
      </c>
      <c r="I3580">
        <v>8.4700000000000006</v>
      </c>
      <c r="J3580">
        <v>0.75</v>
      </c>
      <c r="K3580" t="s">
        <v>908</v>
      </c>
    </row>
    <row r="3581" spans="1:11" x14ac:dyDescent="0.25">
      <c r="A3581" t="s">
        <v>447</v>
      </c>
      <c r="B3581">
        <v>292</v>
      </c>
      <c r="C3581">
        <v>21</v>
      </c>
      <c r="D3581">
        <v>8</v>
      </c>
      <c r="E3581" t="s">
        <v>30</v>
      </c>
      <c r="F3581">
        <v>2.46</v>
      </c>
      <c r="G3581">
        <v>9.48</v>
      </c>
      <c r="H3581" t="s">
        <v>31</v>
      </c>
      <c r="I3581" t="s">
        <v>31</v>
      </c>
      <c r="J3581" t="s">
        <v>31</v>
      </c>
      <c r="K3581" t="s">
        <v>909</v>
      </c>
    </row>
    <row r="3582" spans="1:11" x14ac:dyDescent="0.25">
      <c r="A3582" t="s">
        <v>448</v>
      </c>
      <c r="B3582">
        <v>292</v>
      </c>
      <c r="C3582">
        <v>21</v>
      </c>
      <c r="D3582">
        <v>8</v>
      </c>
      <c r="E3582" t="s">
        <v>30</v>
      </c>
      <c r="F3582">
        <v>2.46</v>
      </c>
      <c r="G3582">
        <v>9.6</v>
      </c>
      <c r="H3582" t="s">
        <v>31</v>
      </c>
      <c r="I3582" t="s">
        <v>31</v>
      </c>
      <c r="J3582" t="s">
        <v>31</v>
      </c>
      <c r="K3582" t="s">
        <v>909</v>
      </c>
    </row>
    <row r="3583" spans="1:11" x14ac:dyDescent="0.25">
      <c r="A3583" t="s">
        <v>449</v>
      </c>
      <c r="B3583">
        <v>292</v>
      </c>
      <c r="C3583">
        <v>21</v>
      </c>
      <c r="D3583">
        <v>64</v>
      </c>
      <c r="E3583" t="s">
        <v>30</v>
      </c>
      <c r="F3583">
        <v>18.3</v>
      </c>
      <c r="G3583">
        <v>74.290000000000006</v>
      </c>
      <c r="H3583" t="s">
        <v>31</v>
      </c>
      <c r="I3583" t="s">
        <v>31</v>
      </c>
      <c r="J3583" t="s">
        <v>31</v>
      </c>
      <c r="K3583" t="s">
        <v>910</v>
      </c>
    </row>
    <row r="3584" spans="1:11" x14ac:dyDescent="0.25">
      <c r="A3584" t="s">
        <v>450</v>
      </c>
      <c r="B3584">
        <v>292</v>
      </c>
      <c r="C3584">
        <v>21</v>
      </c>
      <c r="D3584">
        <v>65</v>
      </c>
      <c r="E3584" t="s">
        <v>30</v>
      </c>
      <c r="F3584">
        <v>18.12</v>
      </c>
      <c r="G3584">
        <v>74.86</v>
      </c>
      <c r="H3584" t="s">
        <v>31</v>
      </c>
      <c r="I3584" t="s">
        <v>31</v>
      </c>
      <c r="J3584" t="s">
        <v>31</v>
      </c>
      <c r="K3584" t="s">
        <v>911</v>
      </c>
    </row>
    <row r="3585" spans="1:11" x14ac:dyDescent="0.25">
      <c r="A3585" t="s">
        <v>451</v>
      </c>
      <c r="B3585">
        <v>292</v>
      </c>
      <c r="C3585">
        <v>21</v>
      </c>
      <c r="D3585">
        <v>2</v>
      </c>
      <c r="E3585" t="s">
        <v>30</v>
      </c>
      <c r="F3585">
        <v>2.02</v>
      </c>
      <c r="G3585">
        <v>3.35</v>
      </c>
      <c r="H3585" t="s">
        <v>31</v>
      </c>
      <c r="I3585" t="s">
        <v>31</v>
      </c>
      <c r="J3585" t="s">
        <v>31</v>
      </c>
      <c r="K3585" t="s">
        <v>912</v>
      </c>
    </row>
    <row r="3586" spans="1:11" x14ac:dyDescent="0.25">
      <c r="A3586" t="s">
        <v>452</v>
      </c>
      <c r="B3586">
        <v>292</v>
      </c>
      <c r="C3586">
        <v>21</v>
      </c>
      <c r="D3586">
        <v>1</v>
      </c>
      <c r="E3586" t="s">
        <v>30</v>
      </c>
      <c r="F3586">
        <v>2.09</v>
      </c>
      <c r="G3586">
        <v>3.45</v>
      </c>
      <c r="H3586" t="s">
        <v>31</v>
      </c>
      <c r="I3586" t="s">
        <v>31</v>
      </c>
      <c r="J3586" t="s">
        <v>31</v>
      </c>
      <c r="K3586" t="s">
        <v>913</v>
      </c>
    </row>
    <row r="3587" spans="1:11" x14ac:dyDescent="0.25">
      <c r="A3587" t="s">
        <v>453</v>
      </c>
      <c r="B3587">
        <v>292</v>
      </c>
      <c r="C3587">
        <v>21</v>
      </c>
      <c r="D3587">
        <v>7</v>
      </c>
      <c r="E3587" t="s">
        <v>30</v>
      </c>
      <c r="F3587">
        <v>0.95</v>
      </c>
      <c r="G3587">
        <v>5.03</v>
      </c>
      <c r="H3587" t="s">
        <v>31</v>
      </c>
      <c r="I3587" t="s">
        <v>31</v>
      </c>
      <c r="J3587" t="s">
        <v>31</v>
      </c>
      <c r="K3587" t="s">
        <v>914</v>
      </c>
    </row>
    <row r="3588" spans="1:11" x14ac:dyDescent="0.25">
      <c r="A3588" t="s">
        <v>454</v>
      </c>
      <c r="B3588">
        <v>292</v>
      </c>
      <c r="C3588">
        <v>21</v>
      </c>
      <c r="D3588">
        <v>11</v>
      </c>
      <c r="E3588" t="s">
        <v>30</v>
      </c>
      <c r="F3588">
        <v>1.29</v>
      </c>
      <c r="G3588">
        <v>8.09</v>
      </c>
      <c r="H3588" t="s">
        <v>31</v>
      </c>
      <c r="I3588" t="s">
        <v>31</v>
      </c>
      <c r="J3588" t="s">
        <v>31</v>
      </c>
      <c r="K3588" t="s">
        <v>915</v>
      </c>
    </row>
    <row r="3589" spans="1:11" x14ac:dyDescent="0.25">
      <c r="A3589" t="s">
        <v>455</v>
      </c>
      <c r="B3589">
        <v>292</v>
      </c>
      <c r="C3589">
        <v>21</v>
      </c>
      <c r="D3589">
        <v>15</v>
      </c>
      <c r="E3589" t="s">
        <v>30</v>
      </c>
      <c r="F3589">
        <v>2.72</v>
      </c>
      <c r="G3589">
        <v>13.13</v>
      </c>
      <c r="H3589">
        <v>16.489999999999998</v>
      </c>
      <c r="I3589">
        <v>6.85</v>
      </c>
      <c r="J3589">
        <v>0.45</v>
      </c>
      <c r="K3589" t="s">
        <v>916</v>
      </c>
    </row>
    <row r="3590" spans="1:11" x14ac:dyDescent="0.25">
      <c r="A3590" t="s">
        <v>456</v>
      </c>
      <c r="B3590">
        <v>292</v>
      </c>
      <c r="C3590">
        <v>21</v>
      </c>
      <c r="D3590">
        <v>15</v>
      </c>
      <c r="E3590" t="s">
        <v>30</v>
      </c>
      <c r="F3590">
        <v>2.72</v>
      </c>
      <c r="G3590">
        <v>13.14</v>
      </c>
      <c r="H3590">
        <v>20</v>
      </c>
      <c r="I3590">
        <v>14.8</v>
      </c>
      <c r="J3590">
        <v>1.07</v>
      </c>
      <c r="K3590" t="s">
        <v>916</v>
      </c>
    </row>
    <row r="3591" spans="1:11" x14ac:dyDescent="0.25">
      <c r="A3591" t="s">
        <v>457</v>
      </c>
      <c r="B3591">
        <v>292</v>
      </c>
      <c r="C3591">
        <v>21</v>
      </c>
      <c r="D3591">
        <v>29</v>
      </c>
      <c r="E3591" t="s">
        <v>30</v>
      </c>
      <c r="F3591">
        <v>12.79</v>
      </c>
      <c r="G3591">
        <v>42.89</v>
      </c>
      <c r="H3591" t="s">
        <v>31</v>
      </c>
      <c r="I3591" t="s">
        <v>31</v>
      </c>
      <c r="J3591" t="s">
        <v>31</v>
      </c>
      <c r="K3591" t="s">
        <v>917</v>
      </c>
    </row>
    <row r="3592" spans="1:11" x14ac:dyDescent="0.25">
      <c r="A3592" t="s">
        <v>458</v>
      </c>
      <c r="B3592">
        <v>292</v>
      </c>
      <c r="C3592">
        <v>21</v>
      </c>
      <c r="D3592">
        <v>29</v>
      </c>
      <c r="E3592" t="s">
        <v>30</v>
      </c>
      <c r="F3592">
        <v>12.79</v>
      </c>
      <c r="G3592">
        <v>40.130000000000003</v>
      </c>
      <c r="H3592">
        <v>60</v>
      </c>
      <c r="I3592">
        <v>477.8</v>
      </c>
      <c r="J3592">
        <v>25.42</v>
      </c>
      <c r="K3592" t="s">
        <v>917</v>
      </c>
    </row>
    <row r="3593" spans="1:11" x14ac:dyDescent="0.25">
      <c r="A3593" t="s">
        <v>459</v>
      </c>
      <c r="B3593">
        <v>242</v>
      </c>
      <c r="C3593">
        <v>27</v>
      </c>
      <c r="D3593">
        <v>19</v>
      </c>
      <c r="E3593" t="s">
        <v>30</v>
      </c>
      <c r="F3593">
        <v>11.25</v>
      </c>
      <c r="G3593">
        <v>32.78</v>
      </c>
      <c r="H3593">
        <v>70</v>
      </c>
      <c r="I3593">
        <v>466.5</v>
      </c>
      <c r="J3593">
        <v>22.53</v>
      </c>
      <c r="K3593" t="s">
        <v>918</v>
      </c>
    </row>
    <row r="3594" spans="1:11" x14ac:dyDescent="0.25">
      <c r="A3594" t="s">
        <v>460</v>
      </c>
      <c r="B3594">
        <v>242</v>
      </c>
      <c r="C3594">
        <v>27</v>
      </c>
      <c r="D3594">
        <v>19</v>
      </c>
      <c r="E3594" t="s">
        <v>30</v>
      </c>
      <c r="F3594">
        <v>11.01</v>
      </c>
      <c r="G3594">
        <v>30.93</v>
      </c>
      <c r="H3594">
        <v>50</v>
      </c>
      <c r="I3594">
        <v>221.7</v>
      </c>
      <c r="J3594">
        <v>10.07</v>
      </c>
      <c r="K3594" t="s">
        <v>919</v>
      </c>
    </row>
    <row r="3595" spans="1:11" x14ac:dyDescent="0.25">
      <c r="A3595" t="s">
        <v>461</v>
      </c>
      <c r="B3595">
        <v>242</v>
      </c>
      <c r="C3595">
        <v>27</v>
      </c>
      <c r="D3595">
        <v>20</v>
      </c>
      <c r="E3595" t="s">
        <v>30</v>
      </c>
      <c r="F3595">
        <v>12.86</v>
      </c>
      <c r="G3595">
        <v>38.18</v>
      </c>
      <c r="H3595">
        <v>30</v>
      </c>
      <c r="I3595">
        <v>91.1</v>
      </c>
      <c r="J3595">
        <v>5.28</v>
      </c>
      <c r="K3595" t="s">
        <v>920</v>
      </c>
    </row>
    <row r="3596" spans="1:11" x14ac:dyDescent="0.25">
      <c r="A3596" t="s">
        <v>462</v>
      </c>
      <c r="B3596">
        <v>242</v>
      </c>
      <c r="C3596">
        <v>27</v>
      </c>
      <c r="D3596">
        <v>20</v>
      </c>
      <c r="E3596" t="s">
        <v>30</v>
      </c>
      <c r="F3596">
        <v>12.86</v>
      </c>
      <c r="G3596">
        <v>36.35</v>
      </c>
      <c r="H3596">
        <v>52.87</v>
      </c>
      <c r="I3596">
        <v>335.04</v>
      </c>
      <c r="J3596">
        <v>16.8</v>
      </c>
      <c r="K3596" t="s">
        <v>920</v>
      </c>
    </row>
    <row r="3597" spans="1:11" x14ac:dyDescent="0.25">
      <c r="A3597" t="s">
        <v>463</v>
      </c>
      <c r="B3597">
        <v>251</v>
      </c>
      <c r="C3597">
        <v>22</v>
      </c>
      <c r="D3597">
        <v>12</v>
      </c>
      <c r="E3597" t="s">
        <v>30</v>
      </c>
      <c r="F3597">
        <v>5.39</v>
      </c>
      <c r="G3597">
        <v>16.5</v>
      </c>
      <c r="H3597" t="s">
        <v>31</v>
      </c>
      <c r="I3597" t="s">
        <v>31</v>
      </c>
      <c r="J3597" t="s">
        <v>31</v>
      </c>
      <c r="K3597" t="s">
        <v>921</v>
      </c>
    </row>
    <row r="3598" spans="1:11" x14ac:dyDescent="0.25">
      <c r="A3598" t="s">
        <v>464</v>
      </c>
      <c r="B3598">
        <v>251</v>
      </c>
      <c r="C3598">
        <v>22</v>
      </c>
      <c r="D3598">
        <v>12</v>
      </c>
      <c r="E3598" t="s">
        <v>30</v>
      </c>
      <c r="F3598">
        <v>5.39</v>
      </c>
      <c r="G3598">
        <v>16.690000000000001</v>
      </c>
      <c r="H3598" t="s">
        <v>31</v>
      </c>
      <c r="I3598" t="s">
        <v>31</v>
      </c>
      <c r="J3598" t="s">
        <v>31</v>
      </c>
      <c r="K3598" t="s">
        <v>921</v>
      </c>
    </row>
    <row r="3599" spans="1:11" x14ac:dyDescent="0.25">
      <c r="A3599" t="s">
        <v>465</v>
      </c>
      <c r="B3599">
        <v>292</v>
      </c>
      <c r="C3599">
        <v>21</v>
      </c>
      <c r="D3599">
        <v>28</v>
      </c>
      <c r="E3599" t="s">
        <v>30</v>
      </c>
      <c r="F3599">
        <v>6.78</v>
      </c>
      <c r="G3599">
        <v>26.94</v>
      </c>
      <c r="H3599">
        <v>2</v>
      </c>
      <c r="I3599">
        <v>1.56</v>
      </c>
      <c r="J3599">
        <v>0.11</v>
      </c>
      <c r="K3599" t="s">
        <v>922</v>
      </c>
    </row>
    <row r="3600" spans="1:11" x14ac:dyDescent="0.25">
      <c r="A3600" t="s">
        <v>466</v>
      </c>
      <c r="B3600">
        <v>292</v>
      </c>
      <c r="C3600">
        <v>21</v>
      </c>
      <c r="D3600">
        <v>28</v>
      </c>
      <c r="E3600" t="s">
        <v>30</v>
      </c>
      <c r="F3600">
        <v>6.78</v>
      </c>
      <c r="G3600">
        <v>27.03</v>
      </c>
      <c r="H3600" t="s">
        <v>31</v>
      </c>
      <c r="I3600" t="s">
        <v>31</v>
      </c>
      <c r="J3600" t="s">
        <v>31</v>
      </c>
      <c r="K3600" t="s">
        <v>922</v>
      </c>
    </row>
    <row r="3601" spans="1:11" x14ac:dyDescent="0.25">
      <c r="A3601" t="s">
        <v>467</v>
      </c>
      <c r="B3601">
        <v>251</v>
      </c>
      <c r="C3601">
        <v>22</v>
      </c>
      <c r="D3601">
        <v>21</v>
      </c>
      <c r="E3601" t="s">
        <v>30</v>
      </c>
      <c r="F3601">
        <v>13.08</v>
      </c>
      <c r="G3601">
        <v>35.07</v>
      </c>
      <c r="H3601">
        <v>70</v>
      </c>
      <c r="I3601">
        <v>379.1</v>
      </c>
      <c r="J3601">
        <v>12.08</v>
      </c>
      <c r="K3601" t="s">
        <v>923</v>
      </c>
    </row>
    <row r="3602" spans="1:11" x14ac:dyDescent="0.25">
      <c r="A3602" t="s">
        <v>468</v>
      </c>
      <c r="B3602">
        <v>251</v>
      </c>
      <c r="C3602">
        <v>22</v>
      </c>
      <c r="D3602">
        <v>21</v>
      </c>
      <c r="E3602" t="s">
        <v>30</v>
      </c>
      <c r="F3602">
        <v>12.56</v>
      </c>
      <c r="G3602">
        <v>34.9</v>
      </c>
      <c r="H3602" t="s">
        <v>31</v>
      </c>
      <c r="I3602" t="s">
        <v>31</v>
      </c>
      <c r="J3602" t="s">
        <v>31</v>
      </c>
      <c r="K3602" t="s">
        <v>924</v>
      </c>
    </row>
    <row r="3603" spans="1:11" x14ac:dyDescent="0.25">
      <c r="A3603" t="s">
        <v>469</v>
      </c>
      <c r="B3603">
        <v>251</v>
      </c>
      <c r="C3603">
        <v>22</v>
      </c>
      <c r="D3603">
        <v>19</v>
      </c>
      <c r="E3603" t="s">
        <v>30</v>
      </c>
      <c r="F3603">
        <v>11.28</v>
      </c>
      <c r="G3603">
        <v>31.65</v>
      </c>
      <c r="H3603">
        <v>10</v>
      </c>
      <c r="I3603">
        <v>77.8</v>
      </c>
      <c r="J3603">
        <v>3.15</v>
      </c>
      <c r="K3603" t="s">
        <v>925</v>
      </c>
    </row>
    <row r="3604" spans="1:11" x14ac:dyDescent="0.25">
      <c r="A3604" t="s">
        <v>470</v>
      </c>
      <c r="B3604">
        <v>251</v>
      </c>
      <c r="C3604">
        <v>22</v>
      </c>
      <c r="D3604">
        <v>19</v>
      </c>
      <c r="E3604" t="s">
        <v>30</v>
      </c>
      <c r="F3604">
        <v>11.04</v>
      </c>
      <c r="G3604">
        <v>31.95</v>
      </c>
      <c r="H3604" t="s">
        <v>31</v>
      </c>
      <c r="I3604" t="s">
        <v>31</v>
      </c>
      <c r="J3604" t="s">
        <v>31</v>
      </c>
      <c r="K3604" t="s">
        <v>926</v>
      </c>
    </row>
    <row r="3605" spans="1:11" x14ac:dyDescent="0.25">
      <c r="A3605" t="s">
        <v>471</v>
      </c>
      <c r="B3605">
        <v>242</v>
      </c>
      <c r="C3605">
        <v>27</v>
      </c>
      <c r="D3605">
        <v>12</v>
      </c>
      <c r="E3605" t="s">
        <v>30</v>
      </c>
      <c r="F3605">
        <v>11.1</v>
      </c>
      <c r="G3605">
        <v>24.63</v>
      </c>
      <c r="H3605" t="s">
        <v>31</v>
      </c>
      <c r="I3605" t="s">
        <v>31</v>
      </c>
      <c r="J3605" t="s">
        <v>31</v>
      </c>
      <c r="K3605" t="s">
        <v>927</v>
      </c>
    </row>
    <row r="3606" spans="1:11" x14ac:dyDescent="0.25">
      <c r="A3606" t="s">
        <v>472</v>
      </c>
      <c r="B3606">
        <v>242</v>
      </c>
      <c r="C3606">
        <v>27</v>
      </c>
      <c r="D3606">
        <v>11</v>
      </c>
      <c r="E3606" t="s">
        <v>30</v>
      </c>
      <c r="F3606">
        <v>10.07</v>
      </c>
      <c r="G3606">
        <v>22.27</v>
      </c>
      <c r="H3606" t="s">
        <v>31</v>
      </c>
      <c r="I3606" t="s">
        <v>31</v>
      </c>
      <c r="J3606" t="s">
        <v>31</v>
      </c>
      <c r="K3606" t="s">
        <v>928</v>
      </c>
    </row>
    <row r="3607" spans="1:11" x14ac:dyDescent="0.25">
      <c r="A3607" t="s">
        <v>473</v>
      </c>
      <c r="B3607">
        <v>242</v>
      </c>
      <c r="C3607">
        <v>27</v>
      </c>
      <c r="D3607">
        <v>26</v>
      </c>
      <c r="E3607" t="s">
        <v>30</v>
      </c>
      <c r="F3607">
        <v>14.25</v>
      </c>
      <c r="G3607">
        <v>43.99</v>
      </c>
      <c r="H3607">
        <v>520</v>
      </c>
      <c r="I3607" s="1">
        <v>3612.7</v>
      </c>
      <c r="J3607">
        <v>190.25</v>
      </c>
      <c r="K3607" t="s">
        <v>929</v>
      </c>
    </row>
    <row r="3608" spans="1:11" x14ac:dyDescent="0.25">
      <c r="A3608" t="s">
        <v>474</v>
      </c>
      <c r="B3608">
        <v>242</v>
      </c>
      <c r="C3608">
        <v>27</v>
      </c>
      <c r="D3608">
        <v>30</v>
      </c>
      <c r="E3608" t="s">
        <v>30</v>
      </c>
      <c r="F3608">
        <v>14.43</v>
      </c>
      <c r="G3608">
        <v>46.99</v>
      </c>
      <c r="H3608">
        <v>92.86</v>
      </c>
      <c r="I3608">
        <v>586.79</v>
      </c>
      <c r="J3608">
        <v>32</v>
      </c>
      <c r="K3608" t="s">
        <v>930</v>
      </c>
    </row>
    <row r="3609" spans="1:11" x14ac:dyDescent="0.25">
      <c r="A3609" t="s">
        <v>475</v>
      </c>
      <c r="B3609">
        <v>292</v>
      </c>
      <c r="C3609">
        <v>21</v>
      </c>
      <c r="D3609">
        <v>32</v>
      </c>
      <c r="E3609" t="s">
        <v>30</v>
      </c>
      <c r="F3609">
        <v>8.49</v>
      </c>
      <c r="G3609">
        <v>35.090000000000003</v>
      </c>
      <c r="H3609">
        <v>10</v>
      </c>
      <c r="I3609">
        <v>25.4</v>
      </c>
      <c r="J3609">
        <v>1.08</v>
      </c>
      <c r="K3609" t="s">
        <v>931</v>
      </c>
    </row>
    <row r="3610" spans="1:11" x14ac:dyDescent="0.25">
      <c r="A3610" t="s">
        <v>476</v>
      </c>
      <c r="B3610">
        <v>292</v>
      </c>
      <c r="C3610">
        <v>21</v>
      </c>
      <c r="D3610">
        <v>20</v>
      </c>
      <c r="E3610" t="s">
        <v>30</v>
      </c>
      <c r="F3610">
        <v>7.8</v>
      </c>
      <c r="G3610">
        <v>26.65</v>
      </c>
      <c r="H3610" t="s">
        <v>31</v>
      </c>
      <c r="I3610" t="s">
        <v>31</v>
      </c>
      <c r="J3610" t="s">
        <v>31</v>
      </c>
      <c r="K3610" t="s">
        <v>932</v>
      </c>
    </row>
    <row r="3611" spans="1:11" x14ac:dyDescent="0.25">
      <c r="A3611" t="s">
        <v>477</v>
      </c>
      <c r="B3611">
        <v>242</v>
      </c>
      <c r="C3611">
        <v>27</v>
      </c>
      <c r="D3611">
        <v>15</v>
      </c>
      <c r="E3611" t="s">
        <v>30</v>
      </c>
      <c r="F3611">
        <v>8.43</v>
      </c>
      <c r="G3611">
        <v>24.93</v>
      </c>
      <c r="H3611" t="s">
        <v>31</v>
      </c>
      <c r="I3611" t="s">
        <v>31</v>
      </c>
      <c r="J3611" t="s">
        <v>31</v>
      </c>
      <c r="K3611" t="s">
        <v>933</v>
      </c>
    </row>
    <row r="3612" spans="1:11" x14ac:dyDescent="0.25">
      <c r="A3612" t="s">
        <v>478</v>
      </c>
      <c r="B3612">
        <v>242</v>
      </c>
      <c r="C3612">
        <v>27</v>
      </c>
      <c r="D3612">
        <v>14</v>
      </c>
      <c r="E3612" t="s">
        <v>30</v>
      </c>
      <c r="F3612">
        <v>8.1999999999999993</v>
      </c>
      <c r="G3612">
        <v>23.63</v>
      </c>
      <c r="H3612">
        <v>30</v>
      </c>
      <c r="I3612">
        <v>95.5</v>
      </c>
      <c r="J3612">
        <v>4.2</v>
      </c>
      <c r="K3612" t="s">
        <v>934</v>
      </c>
    </row>
    <row r="3613" spans="1:11" x14ac:dyDescent="0.25">
      <c r="A3613" t="s">
        <v>479</v>
      </c>
      <c r="B3613">
        <v>292</v>
      </c>
      <c r="C3613">
        <v>21</v>
      </c>
      <c r="D3613">
        <v>48</v>
      </c>
      <c r="E3613" t="s">
        <v>30</v>
      </c>
      <c r="F3613">
        <v>14.16</v>
      </c>
      <c r="G3613">
        <v>56.92</v>
      </c>
      <c r="H3613" t="s">
        <v>31</v>
      </c>
      <c r="I3613" t="s">
        <v>31</v>
      </c>
      <c r="J3613" t="s">
        <v>31</v>
      </c>
      <c r="K3613" t="s">
        <v>935</v>
      </c>
    </row>
    <row r="3614" spans="1:11" x14ac:dyDescent="0.25">
      <c r="A3614" t="s">
        <v>480</v>
      </c>
      <c r="B3614">
        <v>292</v>
      </c>
      <c r="C3614">
        <v>21</v>
      </c>
      <c r="D3614">
        <v>45</v>
      </c>
      <c r="E3614" t="s">
        <v>30</v>
      </c>
      <c r="F3614">
        <v>14.11</v>
      </c>
      <c r="G3614">
        <v>54.9</v>
      </c>
      <c r="H3614" t="s">
        <v>31</v>
      </c>
      <c r="I3614" t="s">
        <v>31</v>
      </c>
      <c r="J3614" t="s">
        <v>31</v>
      </c>
      <c r="K3614" t="s">
        <v>936</v>
      </c>
    </row>
    <row r="3615" spans="1:11" x14ac:dyDescent="0.25">
      <c r="A3615" t="s">
        <v>481</v>
      </c>
      <c r="B3615">
        <v>242</v>
      </c>
      <c r="C3615">
        <v>27</v>
      </c>
      <c r="D3615">
        <v>34</v>
      </c>
      <c r="E3615" t="s">
        <v>30</v>
      </c>
      <c r="F3615">
        <v>20</v>
      </c>
      <c r="G3615">
        <v>57.79</v>
      </c>
      <c r="H3615">
        <v>138.57</v>
      </c>
      <c r="I3615">
        <v>792.84</v>
      </c>
      <c r="J3615">
        <v>37.97</v>
      </c>
      <c r="K3615" t="s">
        <v>937</v>
      </c>
    </row>
    <row r="3616" spans="1:11" x14ac:dyDescent="0.25">
      <c r="A3616" t="s">
        <v>482</v>
      </c>
      <c r="B3616">
        <v>242</v>
      </c>
      <c r="C3616">
        <v>27</v>
      </c>
      <c r="D3616">
        <v>36</v>
      </c>
      <c r="E3616" t="s">
        <v>30</v>
      </c>
      <c r="F3616">
        <v>20.09</v>
      </c>
      <c r="G3616">
        <v>63</v>
      </c>
      <c r="H3616">
        <v>200</v>
      </c>
      <c r="I3616" s="1">
        <v>1522.1</v>
      </c>
      <c r="J3616">
        <v>81.98</v>
      </c>
      <c r="K3616" t="s">
        <v>938</v>
      </c>
    </row>
    <row r="3617" spans="1:11" x14ac:dyDescent="0.25">
      <c r="A3617" t="s">
        <v>483</v>
      </c>
      <c r="B3617">
        <v>242</v>
      </c>
      <c r="C3617">
        <v>27</v>
      </c>
      <c r="D3617">
        <v>27</v>
      </c>
      <c r="E3617" t="s">
        <v>30</v>
      </c>
      <c r="F3617">
        <v>15.27</v>
      </c>
      <c r="G3617">
        <v>44.77</v>
      </c>
      <c r="H3617">
        <v>138.57</v>
      </c>
      <c r="I3617">
        <v>792.84</v>
      </c>
      <c r="J3617">
        <v>37.97</v>
      </c>
      <c r="K3617" t="s">
        <v>939</v>
      </c>
    </row>
    <row r="3618" spans="1:11" x14ac:dyDescent="0.25">
      <c r="A3618" t="s">
        <v>484</v>
      </c>
      <c r="B3618">
        <v>242</v>
      </c>
      <c r="C3618">
        <v>27</v>
      </c>
      <c r="D3618">
        <v>29</v>
      </c>
      <c r="E3618" t="s">
        <v>30</v>
      </c>
      <c r="F3618">
        <v>15.21</v>
      </c>
      <c r="G3618">
        <v>49.69</v>
      </c>
      <c r="H3618">
        <v>170</v>
      </c>
      <c r="I3618" s="1">
        <v>1148.0999999999999</v>
      </c>
      <c r="J3618">
        <v>63.27</v>
      </c>
      <c r="K3618" t="s">
        <v>940</v>
      </c>
    </row>
    <row r="3619" spans="1:11" x14ac:dyDescent="0.25">
      <c r="A3619" t="s">
        <v>485</v>
      </c>
      <c r="B3619">
        <v>292</v>
      </c>
      <c r="C3619">
        <v>21</v>
      </c>
      <c r="D3619">
        <v>37</v>
      </c>
      <c r="E3619" t="s">
        <v>30</v>
      </c>
      <c r="F3619">
        <v>7.6</v>
      </c>
      <c r="G3619">
        <v>38.14</v>
      </c>
      <c r="H3619" t="s">
        <v>31</v>
      </c>
      <c r="I3619" t="s">
        <v>31</v>
      </c>
      <c r="J3619" t="s">
        <v>31</v>
      </c>
      <c r="K3619" t="s">
        <v>941</v>
      </c>
    </row>
    <row r="3620" spans="1:11" x14ac:dyDescent="0.25">
      <c r="A3620" t="s">
        <v>486</v>
      </c>
      <c r="B3620">
        <v>292</v>
      </c>
      <c r="C3620">
        <v>21</v>
      </c>
      <c r="D3620">
        <v>37</v>
      </c>
      <c r="E3620" t="s">
        <v>30</v>
      </c>
      <c r="F3620">
        <v>7.6</v>
      </c>
      <c r="G3620">
        <v>38.049999999999997</v>
      </c>
      <c r="H3620" t="s">
        <v>31</v>
      </c>
      <c r="I3620" t="s">
        <v>31</v>
      </c>
      <c r="J3620" t="s">
        <v>31</v>
      </c>
      <c r="K3620" t="s">
        <v>941</v>
      </c>
    </row>
    <row r="3621" spans="1:11" x14ac:dyDescent="0.25">
      <c r="A3621" t="s">
        <v>487</v>
      </c>
      <c r="B3621">
        <v>292</v>
      </c>
      <c r="C3621">
        <v>21</v>
      </c>
      <c r="D3621">
        <v>53</v>
      </c>
      <c r="E3621" t="s">
        <v>30</v>
      </c>
      <c r="F3621">
        <v>13.23</v>
      </c>
      <c r="G3621">
        <v>56.14</v>
      </c>
      <c r="H3621" t="s">
        <v>31</v>
      </c>
      <c r="I3621" t="s">
        <v>31</v>
      </c>
      <c r="J3621" t="s">
        <v>31</v>
      </c>
      <c r="K3621" t="s">
        <v>942</v>
      </c>
    </row>
    <row r="3622" spans="1:11" x14ac:dyDescent="0.25">
      <c r="A3622" t="s">
        <v>488</v>
      </c>
      <c r="B3622">
        <v>292</v>
      </c>
      <c r="C3622">
        <v>21</v>
      </c>
      <c r="D3622">
        <v>52</v>
      </c>
      <c r="E3622" t="s">
        <v>30</v>
      </c>
      <c r="F3622">
        <v>13.18</v>
      </c>
      <c r="G3622">
        <v>55.07</v>
      </c>
      <c r="H3622" t="s">
        <v>31</v>
      </c>
      <c r="I3622" t="s">
        <v>31</v>
      </c>
      <c r="J3622" t="s">
        <v>31</v>
      </c>
      <c r="K3622" t="s">
        <v>943</v>
      </c>
    </row>
    <row r="3623" spans="1:11" x14ac:dyDescent="0.25">
      <c r="A3623" t="s">
        <v>489</v>
      </c>
      <c r="B3623">
        <v>292</v>
      </c>
      <c r="C3623">
        <v>21</v>
      </c>
      <c r="D3623">
        <v>47</v>
      </c>
      <c r="E3623" t="s">
        <v>30</v>
      </c>
      <c r="F3623">
        <v>12.24</v>
      </c>
      <c r="G3623">
        <v>51.51</v>
      </c>
      <c r="H3623" t="s">
        <v>31</v>
      </c>
      <c r="I3623" t="s">
        <v>31</v>
      </c>
      <c r="J3623" t="s">
        <v>31</v>
      </c>
      <c r="K3623" t="s">
        <v>944</v>
      </c>
    </row>
    <row r="3624" spans="1:11" x14ac:dyDescent="0.25">
      <c r="A3624" t="s">
        <v>490</v>
      </c>
      <c r="B3624">
        <v>292</v>
      </c>
      <c r="C3624">
        <v>21</v>
      </c>
      <c r="D3624">
        <v>44</v>
      </c>
      <c r="E3624" t="s">
        <v>30</v>
      </c>
      <c r="F3624">
        <v>12.19</v>
      </c>
      <c r="G3624">
        <v>49.29</v>
      </c>
      <c r="H3624" t="s">
        <v>31</v>
      </c>
      <c r="I3624" t="s">
        <v>31</v>
      </c>
      <c r="J3624" t="s">
        <v>31</v>
      </c>
      <c r="K3624" t="s">
        <v>945</v>
      </c>
    </row>
    <row r="3625" spans="1:11" x14ac:dyDescent="0.25">
      <c r="A3625" t="s">
        <v>491</v>
      </c>
      <c r="B3625">
        <v>292</v>
      </c>
      <c r="C3625">
        <v>21</v>
      </c>
      <c r="D3625">
        <v>34</v>
      </c>
      <c r="E3625" t="s">
        <v>30</v>
      </c>
      <c r="F3625">
        <v>11.75</v>
      </c>
      <c r="G3625">
        <v>42.4</v>
      </c>
      <c r="H3625" t="s">
        <v>31</v>
      </c>
      <c r="I3625" t="s">
        <v>31</v>
      </c>
      <c r="J3625" t="s">
        <v>31</v>
      </c>
      <c r="K3625" t="s">
        <v>946</v>
      </c>
    </row>
    <row r="3626" spans="1:11" x14ac:dyDescent="0.25">
      <c r="A3626" t="s">
        <v>492</v>
      </c>
      <c r="B3626">
        <v>292</v>
      </c>
      <c r="C3626">
        <v>21</v>
      </c>
      <c r="D3626">
        <v>66</v>
      </c>
      <c r="E3626" t="s">
        <v>30</v>
      </c>
      <c r="F3626">
        <v>20.05</v>
      </c>
      <c r="G3626">
        <v>76.569999999999993</v>
      </c>
      <c r="H3626" t="s">
        <v>31</v>
      </c>
      <c r="I3626" t="s">
        <v>31</v>
      </c>
      <c r="J3626" t="s">
        <v>31</v>
      </c>
      <c r="K3626" t="s">
        <v>947</v>
      </c>
    </row>
    <row r="3627" spans="1:11" x14ac:dyDescent="0.25">
      <c r="A3627" t="s">
        <v>493</v>
      </c>
      <c r="B3627">
        <v>292</v>
      </c>
      <c r="C3627">
        <v>21</v>
      </c>
      <c r="D3627">
        <v>13</v>
      </c>
      <c r="E3627" t="s">
        <v>30</v>
      </c>
      <c r="F3627">
        <v>12.08</v>
      </c>
      <c r="G3627">
        <v>25.97</v>
      </c>
      <c r="H3627" t="s">
        <v>31</v>
      </c>
      <c r="I3627" t="s">
        <v>31</v>
      </c>
      <c r="J3627" t="s">
        <v>31</v>
      </c>
      <c r="K3627" t="s">
        <v>948</v>
      </c>
    </row>
    <row r="3628" spans="1:11" x14ac:dyDescent="0.25">
      <c r="A3628" t="s">
        <v>494</v>
      </c>
      <c r="B3628">
        <v>292</v>
      </c>
      <c r="C3628">
        <v>21</v>
      </c>
      <c r="D3628">
        <v>14</v>
      </c>
      <c r="E3628" t="s">
        <v>30</v>
      </c>
      <c r="F3628">
        <v>11.92</v>
      </c>
      <c r="G3628">
        <v>27.16</v>
      </c>
      <c r="H3628" t="s">
        <v>31</v>
      </c>
      <c r="I3628" t="s">
        <v>31</v>
      </c>
      <c r="J3628" t="s">
        <v>31</v>
      </c>
      <c r="K3628" t="s">
        <v>949</v>
      </c>
    </row>
    <row r="3629" spans="1:11" x14ac:dyDescent="0.25">
      <c r="A3629" t="s">
        <v>495</v>
      </c>
      <c r="B3629">
        <v>292</v>
      </c>
      <c r="C3629">
        <v>21</v>
      </c>
      <c r="D3629">
        <v>26</v>
      </c>
      <c r="E3629" t="s">
        <v>30</v>
      </c>
      <c r="F3629">
        <v>2.7</v>
      </c>
      <c r="G3629">
        <v>20.81</v>
      </c>
      <c r="H3629">
        <v>30</v>
      </c>
      <c r="I3629">
        <v>24</v>
      </c>
      <c r="J3629">
        <v>3.55</v>
      </c>
      <c r="K3629" t="s">
        <v>950</v>
      </c>
    </row>
    <row r="3630" spans="1:11" x14ac:dyDescent="0.25">
      <c r="A3630" t="s">
        <v>496</v>
      </c>
      <c r="B3630">
        <v>292</v>
      </c>
      <c r="C3630">
        <v>21</v>
      </c>
      <c r="D3630">
        <v>27</v>
      </c>
      <c r="E3630" t="s">
        <v>30</v>
      </c>
      <c r="F3630">
        <v>3.28</v>
      </c>
      <c r="G3630">
        <v>22.53</v>
      </c>
      <c r="H3630" t="s">
        <v>31</v>
      </c>
      <c r="I3630" t="s">
        <v>31</v>
      </c>
      <c r="J3630" t="s">
        <v>31</v>
      </c>
      <c r="K3630" t="s">
        <v>951</v>
      </c>
    </row>
    <row r="3631" spans="1:11" x14ac:dyDescent="0.25">
      <c r="A3631" t="s">
        <v>497</v>
      </c>
      <c r="B3631">
        <v>292</v>
      </c>
      <c r="C3631">
        <v>21</v>
      </c>
      <c r="D3631">
        <v>26</v>
      </c>
      <c r="E3631" t="s">
        <v>30</v>
      </c>
      <c r="F3631">
        <v>7.61</v>
      </c>
      <c r="G3631">
        <v>29.2</v>
      </c>
      <c r="H3631" t="s">
        <v>31</v>
      </c>
      <c r="I3631" t="s">
        <v>31</v>
      </c>
      <c r="J3631" t="s">
        <v>31</v>
      </c>
      <c r="K3631" t="s">
        <v>952</v>
      </c>
    </row>
    <row r="3632" spans="1:11" x14ac:dyDescent="0.25">
      <c r="A3632" t="s">
        <v>498</v>
      </c>
      <c r="B3632">
        <v>292</v>
      </c>
      <c r="C3632">
        <v>21</v>
      </c>
      <c r="D3632">
        <v>8</v>
      </c>
      <c r="E3632" t="s">
        <v>30</v>
      </c>
      <c r="F3632">
        <v>1.66</v>
      </c>
      <c r="G3632">
        <v>7.06</v>
      </c>
      <c r="H3632" t="s">
        <v>31</v>
      </c>
      <c r="I3632" t="s">
        <v>31</v>
      </c>
      <c r="J3632" t="s">
        <v>31</v>
      </c>
      <c r="K3632" t="s">
        <v>953</v>
      </c>
    </row>
    <row r="3633" spans="1:11" x14ac:dyDescent="0.25">
      <c r="A3633" t="s">
        <v>499</v>
      </c>
      <c r="B3633">
        <v>292</v>
      </c>
      <c r="C3633">
        <v>21</v>
      </c>
      <c r="D3633">
        <v>8</v>
      </c>
      <c r="E3633" t="s">
        <v>30</v>
      </c>
      <c r="F3633">
        <v>1.66</v>
      </c>
      <c r="G3633">
        <v>7.03</v>
      </c>
      <c r="H3633" t="s">
        <v>31</v>
      </c>
      <c r="I3633" t="s">
        <v>31</v>
      </c>
      <c r="J3633" t="s">
        <v>31</v>
      </c>
      <c r="K3633" t="s">
        <v>953</v>
      </c>
    </row>
    <row r="3634" spans="1:11" x14ac:dyDescent="0.25">
      <c r="A3634" t="s">
        <v>500</v>
      </c>
      <c r="B3634">
        <v>292</v>
      </c>
      <c r="C3634">
        <v>21</v>
      </c>
      <c r="D3634">
        <v>43</v>
      </c>
      <c r="E3634" t="s">
        <v>30</v>
      </c>
      <c r="F3634">
        <v>12.23</v>
      </c>
      <c r="G3634">
        <v>49.36</v>
      </c>
      <c r="H3634" t="s">
        <v>31</v>
      </c>
      <c r="I3634" t="s">
        <v>31</v>
      </c>
      <c r="J3634" t="s">
        <v>31</v>
      </c>
      <c r="K3634" t="s">
        <v>954</v>
      </c>
    </row>
    <row r="3635" spans="1:11" x14ac:dyDescent="0.25">
      <c r="A3635" t="s">
        <v>501</v>
      </c>
      <c r="B3635">
        <v>292</v>
      </c>
      <c r="C3635">
        <v>21</v>
      </c>
      <c r="D3635">
        <v>43</v>
      </c>
      <c r="E3635" t="s">
        <v>30</v>
      </c>
      <c r="F3635">
        <v>12.32</v>
      </c>
      <c r="G3635">
        <v>49.54</v>
      </c>
      <c r="H3635" t="s">
        <v>31</v>
      </c>
      <c r="I3635" t="s">
        <v>31</v>
      </c>
      <c r="J3635" t="s">
        <v>31</v>
      </c>
      <c r="K3635" t="s">
        <v>955</v>
      </c>
    </row>
    <row r="3636" spans="1:11" x14ac:dyDescent="0.25">
      <c r="A3636" t="s">
        <v>502</v>
      </c>
      <c r="B3636">
        <v>292</v>
      </c>
      <c r="C3636">
        <v>21</v>
      </c>
      <c r="D3636">
        <v>36</v>
      </c>
      <c r="E3636" t="s">
        <v>30</v>
      </c>
      <c r="F3636">
        <v>8.3000000000000007</v>
      </c>
      <c r="G3636">
        <v>37.94</v>
      </c>
      <c r="H3636" t="s">
        <v>31</v>
      </c>
      <c r="I3636" t="s">
        <v>31</v>
      </c>
      <c r="J3636" t="s">
        <v>31</v>
      </c>
      <c r="K3636" t="s">
        <v>956</v>
      </c>
    </row>
    <row r="3637" spans="1:11" x14ac:dyDescent="0.25">
      <c r="A3637" t="s">
        <v>503</v>
      </c>
      <c r="B3637">
        <v>292</v>
      </c>
      <c r="C3637">
        <v>21</v>
      </c>
      <c r="D3637">
        <v>33</v>
      </c>
      <c r="E3637" t="s">
        <v>30</v>
      </c>
      <c r="F3637">
        <v>7.56</v>
      </c>
      <c r="G3637">
        <v>34.119999999999997</v>
      </c>
      <c r="H3637" t="s">
        <v>31</v>
      </c>
      <c r="I3637" t="s">
        <v>31</v>
      </c>
      <c r="J3637" t="s">
        <v>31</v>
      </c>
      <c r="K3637" t="s">
        <v>957</v>
      </c>
    </row>
    <row r="3638" spans="1:11" x14ac:dyDescent="0.25">
      <c r="A3638" t="s">
        <v>504</v>
      </c>
      <c r="B3638">
        <v>292</v>
      </c>
      <c r="C3638">
        <v>21</v>
      </c>
      <c r="D3638">
        <v>58</v>
      </c>
      <c r="E3638" t="s">
        <v>30</v>
      </c>
      <c r="F3638">
        <v>13.59</v>
      </c>
      <c r="G3638">
        <v>60.94</v>
      </c>
      <c r="H3638">
        <v>2.37</v>
      </c>
      <c r="I3638">
        <v>1.59</v>
      </c>
      <c r="J3638">
        <v>0.17</v>
      </c>
      <c r="K3638" t="s">
        <v>958</v>
      </c>
    </row>
    <row r="3639" spans="1:11" x14ac:dyDescent="0.25">
      <c r="A3639" t="s">
        <v>505</v>
      </c>
      <c r="B3639">
        <v>292</v>
      </c>
      <c r="C3639">
        <v>21</v>
      </c>
      <c r="D3639">
        <v>58</v>
      </c>
      <c r="E3639" t="s">
        <v>30</v>
      </c>
      <c r="F3639">
        <v>13.59</v>
      </c>
      <c r="G3639">
        <v>61.06</v>
      </c>
      <c r="H3639">
        <v>6</v>
      </c>
      <c r="I3639">
        <v>3</v>
      </c>
      <c r="J3639">
        <v>0.21</v>
      </c>
      <c r="K3639" t="s">
        <v>958</v>
      </c>
    </row>
    <row r="3640" spans="1:11" x14ac:dyDescent="0.25">
      <c r="A3640" t="s">
        <v>506</v>
      </c>
      <c r="B3640">
        <v>292</v>
      </c>
      <c r="C3640">
        <v>21</v>
      </c>
      <c r="D3640">
        <v>48</v>
      </c>
      <c r="E3640" t="s">
        <v>30</v>
      </c>
      <c r="F3640">
        <v>10.51</v>
      </c>
      <c r="G3640">
        <v>49.32</v>
      </c>
      <c r="H3640">
        <v>2.37</v>
      </c>
      <c r="I3640">
        <v>1.59</v>
      </c>
      <c r="J3640">
        <v>0.17</v>
      </c>
      <c r="K3640" t="s">
        <v>959</v>
      </c>
    </row>
    <row r="3641" spans="1:11" x14ac:dyDescent="0.25">
      <c r="A3641" t="s">
        <v>507</v>
      </c>
      <c r="B3641">
        <v>292</v>
      </c>
      <c r="C3641">
        <v>21</v>
      </c>
      <c r="D3641">
        <v>48</v>
      </c>
      <c r="E3641" t="s">
        <v>30</v>
      </c>
      <c r="F3641">
        <v>10.51</v>
      </c>
      <c r="G3641">
        <v>49.42</v>
      </c>
      <c r="H3641">
        <v>6</v>
      </c>
      <c r="I3641">
        <v>3</v>
      </c>
      <c r="J3641">
        <v>0.21</v>
      </c>
      <c r="K3641" t="s">
        <v>959</v>
      </c>
    </row>
    <row r="3642" spans="1:11" x14ac:dyDescent="0.25">
      <c r="A3642" t="s">
        <v>508</v>
      </c>
      <c r="B3642">
        <v>281</v>
      </c>
      <c r="C3642">
        <v>26</v>
      </c>
      <c r="D3642">
        <v>9</v>
      </c>
      <c r="E3642" t="s">
        <v>30</v>
      </c>
      <c r="F3642">
        <v>1.98</v>
      </c>
      <c r="G3642">
        <v>9.9</v>
      </c>
      <c r="H3642">
        <v>255</v>
      </c>
      <c r="I3642">
        <v>135.85</v>
      </c>
      <c r="J3642">
        <v>11.32</v>
      </c>
      <c r="K3642" t="s">
        <v>960</v>
      </c>
    </row>
    <row r="3643" spans="1:11" x14ac:dyDescent="0.25">
      <c r="A3643" t="s">
        <v>509</v>
      </c>
      <c r="B3643">
        <v>281</v>
      </c>
      <c r="C3643">
        <v>26</v>
      </c>
      <c r="D3643">
        <v>18</v>
      </c>
      <c r="E3643" t="s">
        <v>30</v>
      </c>
      <c r="F3643">
        <v>4.29</v>
      </c>
      <c r="G3643">
        <v>21.45</v>
      </c>
      <c r="H3643">
        <v>65</v>
      </c>
      <c r="I3643">
        <v>93.5</v>
      </c>
      <c r="J3643">
        <v>7.79</v>
      </c>
      <c r="K3643" t="s">
        <v>961</v>
      </c>
    </row>
    <row r="3644" spans="1:11" x14ac:dyDescent="0.25">
      <c r="A3644" t="s">
        <v>510</v>
      </c>
      <c r="B3644">
        <v>281</v>
      </c>
      <c r="C3644">
        <v>26</v>
      </c>
      <c r="D3644">
        <v>18</v>
      </c>
      <c r="E3644" t="s">
        <v>30</v>
      </c>
      <c r="F3644">
        <v>4.0999999999999996</v>
      </c>
      <c r="G3644">
        <v>20.5</v>
      </c>
      <c r="H3644">
        <v>60</v>
      </c>
      <c r="I3644">
        <v>41.2</v>
      </c>
      <c r="J3644">
        <v>3.43</v>
      </c>
      <c r="K3644" t="s">
        <v>962</v>
      </c>
    </row>
    <row r="3645" spans="1:11" x14ac:dyDescent="0.25">
      <c r="A3645" t="s">
        <v>511</v>
      </c>
      <c r="B3645">
        <v>121</v>
      </c>
      <c r="C3645">
        <v>25</v>
      </c>
      <c r="D3645">
        <v>22</v>
      </c>
      <c r="E3645" t="s">
        <v>30</v>
      </c>
      <c r="F3645">
        <v>22.44</v>
      </c>
      <c r="G3645">
        <v>49.06</v>
      </c>
      <c r="H3645">
        <v>980</v>
      </c>
      <c r="I3645" s="1">
        <v>6215.3</v>
      </c>
      <c r="J3645">
        <v>226.94</v>
      </c>
      <c r="K3645" t="s">
        <v>963</v>
      </c>
    </row>
    <row r="3646" spans="1:11" x14ac:dyDescent="0.25">
      <c r="A3646" t="s">
        <v>512</v>
      </c>
      <c r="B3646">
        <v>121</v>
      </c>
      <c r="C3646">
        <v>25</v>
      </c>
      <c r="D3646">
        <v>22</v>
      </c>
      <c r="E3646" t="s">
        <v>30</v>
      </c>
      <c r="F3646">
        <v>22.44</v>
      </c>
      <c r="G3646">
        <v>49.06</v>
      </c>
      <c r="H3646">
        <v>980</v>
      </c>
      <c r="I3646" s="1">
        <v>5503.9</v>
      </c>
      <c r="J3646">
        <v>191.1</v>
      </c>
      <c r="K3646" t="s">
        <v>963</v>
      </c>
    </row>
    <row r="3647" spans="1:11" x14ac:dyDescent="0.25">
      <c r="A3647" t="s">
        <v>513</v>
      </c>
      <c r="B3647">
        <v>111</v>
      </c>
      <c r="C3647">
        <v>11</v>
      </c>
      <c r="D3647">
        <v>18</v>
      </c>
      <c r="E3647" t="s">
        <v>30</v>
      </c>
      <c r="F3647">
        <v>73.22</v>
      </c>
      <c r="G3647">
        <v>118.56</v>
      </c>
      <c r="H3647">
        <v>140</v>
      </c>
      <c r="I3647" s="1">
        <v>2115.3000000000002</v>
      </c>
      <c r="J3647">
        <v>56.99</v>
      </c>
      <c r="K3647" t="s">
        <v>964</v>
      </c>
    </row>
    <row r="3648" spans="1:11" x14ac:dyDescent="0.25">
      <c r="A3648" t="s">
        <v>514</v>
      </c>
      <c r="B3648">
        <v>111</v>
      </c>
      <c r="C3648">
        <v>11</v>
      </c>
      <c r="D3648">
        <v>18</v>
      </c>
      <c r="E3648" t="s">
        <v>30</v>
      </c>
      <c r="F3648">
        <v>73.22</v>
      </c>
      <c r="G3648">
        <v>126.56</v>
      </c>
      <c r="H3648">
        <v>110</v>
      </c>
      <c r="I3648" s="1">
        <v>1690.2</v>
      </c>
      <c r="J3648">
        <v>46.62</v>
      </c>
      <c r="K3648" t="s">
        <v>964</v>
      </c>
    </row>
    <row r="3649" spans="1:11" x14ac:dyDescent="0.25">
      <c r="A3649" t="s">
        <v>515</v>
      </c>
      <c r="B3649">
        <v>252</v>
      </c>
      <c r="C3649">
        <v>24</v>
      </c>
      <c r="D3649">
        <v>11</v>
      </c>
      <c r="E3649" t="s">
        <v>30</v>
      </c>
      <c r="F3649">
        <v>12.07</v>
      </c>
      <c r="G3649">
        <v>23.2</v>
      </c>
      <c r="H3649">
        <v>20</v>
      </c>
      <c r="I3649">
        <v>221.9</v>
      </c>
      <c r="J3649">
        <v>5.83</v>
      </c>
      <c r="K3649" t="s">
        <v>965</v>
      </c>
    </row>
    <row r="3650" spans="1:11" x14ac:dyDescent="0.25">
      <c r="A3650" t="s">
        <v>516</v>
      </c>
      <c r="B3650">
        <v>252</v>
      </c>
      <c r="C3650">
        <v>24</v>
      </c>
      <c r="D3650">
        <v>3</v>
      </c>
      <c r="E3650" t="s">
        <v>30</v>
      </c>
      <c r="F3650">
        <v>10.41</v>
      </c>
      <c r="G3650">
        <v>13.6</v>
      </c>
      <c r="H3650" t="s">
        <v>31</v>
      </c>
      <c r="I3650" t="s">
        <v>31</v>
      </c>
      <c r="J3650" t="s">
        <v>31</v>
      </c>
      <c r="K3650" t="s">
        <v>966</v>
      </c>
    </row>
    <row r="3651" spans="1:11" x14ac:dyDescent="0.25">
      <c r="A3651" t="s">
        <v>517</v>
      </c>
      <c r="B3651">
        <v>252</v>
      </c>
      <c r="C3651">
        <v>24</v>
      </c>
      <c r="D3651">
        <v>14</v>
      </c>
      <c r="E3651" t="s">
        <v>30</v>
      </c>
      <c r="F3651">
        <v>12.25</v>
      </c>
      <c r="G3651">
        <v>25.11</v>
      </c>
      <c r="H3651">
        <v>7.5</v>
      </c>
      <c r="I3651">
        <v>77.099999999999994</v>
      </c>
      <c r="J3651">
        <v>1.6</v>
      </c>
      <c r="K3651" t="s">
        <v>551</v>
      </c>
    </row>
    <row r="3652" spans="1:11" x14ac:dyDescent="0.25">
      <c r="A3652" t="s">
        <v>518</v>
      </c>
      <c r="B3652">
        <v>252</v>
      </c>
      <c r="C3652">
        <v>24</v>
      </c>
      <c r="D3652">
        <v>3</v>
      </c>
      <c r="E3652" t="s">
        <v>30</v>
      </c>
      <c r="F3652">
        <v>8.9499999999999993</v>
      </c>
      <c r="G3652">
        <v>11.13</v>
      </c>
      <c r="H3652" t="s">
        <v>31</v>
      </c>
      <c r="I3652" t="s">
        <v>31</v>
      </c>
      <c r="J3652" t="s">
        <v>31</v>
      </c>
      <c r="K3652" t="s">
        <v>967</v>
      </c>
    </row>
    <row r="3653" spans="1:11" x14ac:dyDescent="0.25">
      <c r="A3653" t="s">
        <v>519</v>
      </c>
      <c r="B3653">
        <v>252</v>
      </c>
      <c r="C3653">
        <v>24</v>
      </c>
      <c r="D3653">
        <v>15</v>
      </c>
      <c r="E3653" t="s">
        <v>30</v>
      </c>
      <c r="F3653">
        <v>13.79</v>
      </c>
      <c r="G3653">
        <v>30.13</v>
      </c>
      <c r="H3653">
        <v>2.5</v>
      </c>
      <c r="I3653">
        <v>25.73</v>
      </c>
      <c r="J3653">
        <v>0.54</v>
      </c>
      <c r="K3653" t="s">
        <v>968</v>
      </c>
    </row>
    <row r="3654" spans="1:11" x14ac:dyDescent="0.25">
      <c r="A3654" t="s">
        <v>520</v>
      </c>
      <c r="B3654">
        <v>252</v>
      </c>
      <c r="C3654">
        <v>24</v>
      </c>
      <c r="D3654">
        <v>17</v>
      </c>
      <c r="E3654" t="s">
        <v>30</v>
      </c>
      <c r="F3654">
        <v>20.6</v>
      </c>
      <c r="G3654">
        <v>45.34</v>
      </c>
      <c r="H3654" t="s">
        <v>31</v>
      </c>
      <c r="I3654" t="s">
        <v>31</v>
      </c>
      <c r="J3654" t="s">
        <v>31</v>
      </c>
      <c r="K3654" t="s">
        <v>969</v>
      </c>
    </row>
    <row r="3655" spans="1:11" x14ac:dyDescent="0.25">
      <c r="A3655" t="s">
        <v>521</v>
      </c>
      <c r="B3655">
        <v>252</v>
      </c>
      <c r="C3655">
        <v>24</v>
      </c>
      <c r="D3655">
        <v>18</v>
      </c>
      <c r="E3655" t="s">
        <v>30</v>
      </c>
      <c r="F3655">
        <v>19.64</v>
      </c>
      <c r="G3655">
        <v>42.98</v>
      </c>
      <c r="H3655">
        <v>40</v>
      </c>
      <c r="I3655">
        <v>549.1</v>
      </c>
      <c r="J3655">
        <v>14.89</v>
      </c>
      <c r="K3655" t="s">
        <v>552</v>
      </c>
    </row>
    <row r="3656" spans="1:11" x14ac:dyDescent="0.25">
      <c r="A3656" t="s">
        <v>522</v>
      </c>
      <c r="B3656">
        <v>242</v>
      </c>
      <c r="C3656">
        <v>27</v>
      </c>
      <c r="D3656">
        <v>15</v>
      </c>
      <c r="E3656" t="s">
        <v>30</v>
      </c>
      <c r="F3656">
        <v>18.45</v>
      </c>
      <c r="G3656">
        <v>56.64</v>
      </c>
      <c r="H3656">
        <v>11.43</v>
      </c>
      <c r="I3656">
        <v>132.76</v>
      </c>
      <c r="J3656">
        <v>6.67</v>
      </c>
      <c r="K3656" t="s">
        <v>970</v>
      </c>
    </row>
    <row r="3657" spans="1:11" x14ac:dyDescent="0.25">
      <c r="A3657" t="s">
        <v>523</v>
      </c>
      <c r="B3657">
        <v>242</v>
      </c>
      <c r="C3657">
        <v>27</v>
      </c>
      <c r="D3657">
        <v>32</v>
      </c>
      <c r="E3657" t="s">
        <v>30</v>
      </c>
      <c r="F3657">
        <v>19.32</v>
      </c>
      <c r="G3657">
        <v>67.5</v>
      </c>
      <c r="H3657">
        <v>220</v>
      </c>
      <c r="I3657" s="1">
        <v>1056.94</v>
      </c>
      <c r="J3657">
        <v>62.96</v>
      </c>
      <c r="K3657" t="s">
        <v>971</v>
      </c>
    </row>
    <row r="3658" spans="1:11" x14ac:dyDescent="0.25">
      <c r="A3658" t="s">
        <v>524</v>
      </c>
      <c r="B3658">
        <v>242</v>
      </c>
      <c r="C3658">
        <v>27</v>
      </c>
      <c r="D3658">
        <v>32</v>
      </c>
      <c r="E3658" t="s">
        <v>30</v>
      </c>
      <c r="F3658">
        <v>19.32</v>
      </c>
      <c r="G3658">
        <v>67.489999999999995</v>
      </c>
      <c r="H3658">
        <v>295.7</v>
      </c>
      <c r="I3658" s="1">
        <v>1857.22</v>
      </c>
      <c r="J3658">
        <v>110.02</v>
      </c>
      <c r="K3658" t="s">
        <v>971</v>
      </c>
    </row>
    <row r="3659" spans="1:11" x14ac:dyDescent="0.25">
      <c r="A3659" t="s">
        <v>525</v>
      </c>
      <c r="B3659">
        <v>151</v>
      </c>
      <c r="C3659">
        <v>33</v>
      </c>
      <c r="D3659">
        <v>13</v>
      </c>
      <c r="E3659" t="s">
        <v>30</v>
      </c>
      <c r="F3659">
        <v>30.02</v>
      </c>
      <c r="G3659">
        <v>48.54</v>
      </c>
      <c r="H3659" t="s">
        <v>31</v>
      </c>
      <c r="I3659" t="s">
        <v>31</v>
      </c>
      <c r="J3659" t="s">
        <v>31</v>
      </c>
      <c r="K3659" t="s">
        <v>972</v>
      </c>
    </row>
    <row r="3660" spans="1:11" x14ac:dyDescent="0.25">
      <c r="A3660" t="s">
        <v>526</v>
      </c>
      <c r="B3660">
        <v>151</v>
      </c>
      <c r="C3660">
        <v>33</v>
      </c>
      <c r="D3660">
        <v>11</v>
      </c>
      <c r="E3660" t="s">
        <v>30</v>
      </c>
      <c r="F3660">
        <v>30.25</v>
      </c>
      <c r="G3660">
        <v>48.31</v>
      </c>
      <c r="H3660" t="s">
        <v>31</v>
      </c>
      <c r="I3660" t="s">
        <v>31</v>
      </c>
      <c r="J3660" t="s">
        <v>31</v>
      </c>
      <c r="K3660" t="s">
        <v>972</v>
      </c>
    </row>
    <row r="3661" spans="1:11" x14ac:dyDescent="0.25">
      <c r="A3661" t="s">
        <v>527</v>
      </c>
      <c r="B3661">
        <v>253</v>
      </c>
      <c r="C3661">
        <v>24</v>
      </c>
      <c r="D3661">
        <v>5</v>
      </c>
      <c r="E3661" t="s">
        <v>30</v>
      </c>
      <c r="F3661">
        <v>26.48</v>
      </c>
      <c r="G3661">
        <v>28.86</v>
      </c>
      <c r="H3661">
        <v>85</v>
      </c>
      <c r="I3661" s="1">
        <v>1321.8</v>
      </c>
      <c r="J3661">
        <v>23.8</v>
      </c>
      <c r="K3661" t="s">
        <v>973</v>
      </c>
    </row>
    <row r="3662" spans="1:11" x14ac:dyDescent="0.25">
      <c r="A3662" t="s">
        <v>528</v>
      </c>
      <c r="B3662">
        <v>253</v>
      </c>
      <c r="C3662">
        <v>24</v>
      </c>
      <c r="D3662">
        <v>3</v>
      </c>
      <c r="E3662" t="s">
        <v>30</v>
      </c>
      <c r="F3662">
        <v>26.76</v>
      </c>
      <c r="G3662">
        <v>26.27</v>
      </c>
      <c r="H3662">
        <v>10</v>
      </c>
      <c r="I3662">
        <v>267.60000000000002</v>
      </c>
      <c r="J3662">
        <v>4.38</v>
      </c>
      <c r="K3662" t="s">
        <v>973</v>
      </c>
    </row>
    <row r="3663" spans="1:11" x14ac:dyDescent="0.25">
      <c r="A3663" t="s">
        <v>529</v>
      </c>
      <c r="B3663">
        <v>253</v>
      </c>
      <c r="C3663">
        <v>24</v>
      </c>
      <c r="D3663">
        <v>5</v>
      </c>
      <c r="E3663" t="s">
        <v>30</v>
      </c>
      <c r="F3663">
        <v>19.71</v>
      </c>
      <c r="G3663">
        <v>22.53</v>
      </c>
      <c r="H3663">
        <v>95</v>
      </c>
      <c r="I3663" s="1">
        <v>1176.4000000000001</v>
      </c>
      <c r="J3663">
        <v>21.83</v>
      </c>
      <c r="K3663" t="s">
        <v>974</v>
      </c>
    </row>
    <row r="3664" spans="1:11" x14ac:dyDescent="0.25">
      <c r="A3664" t="s">
        <v>530</v>
      </c>
      <c r="B3664">
        <v>253</v>
      </c>
      <c r="C3664">
        <v>24</v>
      </c>
      <c r="D3664">
        <v>3</v>
      </c>
      <c r="E3664" t="s">
        <v>30</v>
      </c>
      <c r="F3664">
        <v>20.079999999999998</v>
      </c>
      <c r="G3664">
        <v>20.309999999999999</v>
      </c>
      <c r="H3664">
        <v>20</v>
      </c>
      <c r="I3664">
        <v>400.6</v>
      </c>
      <c r="J3664">
        <v>6.73</v>
      </c>
      <c r="K3664" t="s">
        <v>974</v>
      </c>
    </row>
    <row r="3665" spans="1:11" x14ac:dyDescent="0.25">
      <c r="A3665" t="s">
        <v>531</v>
      </c>
      <c r="B3665">
        <v>392</v>
      </c>
      <c r="C3665">
        <v>31</v>
      </c>
      <c r="D3665">
        <v>65</v>
      </c>
      <c r="E3665" t="s">
        <v>30</v>
      </c>
      <c r="F3665">
        <v>26.31</v>
      </c>
      <c r="G3665">
        <v>94.62</v>
      </c>
      <c r="H3665" t="s">
        <v>31</v>
      </c>
      <c r="I3665" t="s">
        <v>31</v>
      </c>
      <c r="J3665" t="s">
        <v>31</v>
      </c>
      <c r="K3665" t="s">
        <v>975</v>
      </c>
    </row>
    <row r="3666" spans="1:11" x14ac:dyDescent="0.25">
      <c r="A3666" t="s">
        <v>532</v>
      </c>
      <c r="B3666">
        <v>151</v>
      </c>
      <c r="C3666">
        <v>33</v>
      </c>
      <c r="D3666">
        <v>8</v>
      </c>
      <c r="E3666" t="s">
        <v>30</v>
      </c>
      <c r="F3666">
        <v>21.12</v>
      </c>
      <c r="G3666">
        <v>29.34</v>
      </c>
      <c r="H3666" t="s">
        <v>31</v>
      </c>
      <c r="I3666" t="s">
        <v>31</v>
      </c>
      <c r="J3666" t="s">
        <v>31</v>
      </c>
      <c r="K3666" t="s">
        <v>976</v>
      </c>
    </row>
    <row r="3667" spans="1:11" x14ac:dyDescent="0.25">
      <c r="A3667" t="s">
        <v>533</v>
      </c>
      <c r="B3667">
        <v>151</v>
      </c>
      <c r="C3667">
        <v>33</v>
      </c>
      <c r="D3667">
        <v>8</v>
      </c>
      <c r="E3667" t="s">
        <v>30</v>
      </c>
      <c r="F3667">
        <v>19.38</v>
      </c>
      <c r="G3667">
        <v>27.96</v>
      </c>
      <c r="H3667" t="s">
        <v>31</v>
      </c>
      <c r="I3667" t="s">
        <v>31</v>
      </c>
      <c r="J3667" t="s">
        <v>31</v>
      </c>
      <c r="K3667" t="s">
        <v>977</v>
      </c>
    </row>
    <row r="3668" spans="1:11" x14ac:dyDescent="0.25">
      <c r="A3668" t="s">
        <v>534</v>
      </c>
      <c r="B3668">
        <v>151</v>
      </c>
      <c r="C3668">
        <v>33</v>
      </c>
      <c r="D3668">
        <v>7</v>
      </c>
      <c r="E3668" t="s">
        <v>30</v>
      </c>
      <c r="F3668">
        <v>27.48</v>
      </c>
      <c r="G3668">
        <v>38.35</v>
      </c>
      <c r="H3668" t="s">
        <v>31</v>
      </c>
      <c r="I3668" t="s">
        <v>31</v>
      </c>
      <c r="J3668" t="s">
        <v>31</v>
      </c>
      <c r="K3668" t="s">
        <v>978</v>
      </c>
    </row>
    <row r="3669" spans="1:11" x14ac:dyDescent="0.25">
      <c r="A3669" t="s">
        <v>535</v>
      </c>
      <c r="B3669">
        <v>151</v>
      </c>
      <c r="C3669">
        <v>33</v>
      </c>
      <c r="D3669">
        <v>4</v>
      </c>
      <c r="E3669" t="s">
        <v>30</v>
      </c>
      <c r="F3669">
        <v>27.9</v>
      </c>
      <c r="G3669">
        <v>36</v>
      </c>
      <c r="H3669" t="s">
        <v>31</v>
      </c>
      <c r="I3669" t="s">
        <v>31</v>
      </c>
      <c r="J3669" t="s">
        <v>31</v>
      </c>
      <c r="K3669" t="s">
        <v>979</v>
      </c>
    </row>
    <row r="3670" spans="1:11" x14ac:dyDescent="0.25">
      <c r="A3670" t="s">
        <v>536</v>
      </c>
      <c r="B3670">
        <v>392</v>
      </c>
      <c r="C3670">
        <v>31</v>
      </c>
      <c r="D3670">
        <v>2</v>
      </c>
      <c r="E3670" t="s">
        <v>30</v>
      </c>
      <c r="F3670">
        <v>5.13</v>
      </c>
      <c r="G3670">
        <v>9.61</v>
      </c>
      <c r="H3670" t="s">
        <v>31</v>
      </c>
      <c r="I3670" t="s">
        <v>31</v>
      </c>
      <c r="J3670" t="s">
        <v>31</v>
      </c>
      <c r="K3670" t="s">
        <v>980</v>
      </c>
    </row>
    <row r="3671" spans="1:11" x14ac:dyDescent="0.25">
      <c r="A3671" t="s">
        <v>537</v>
      </c>
      <c r="B3671">
        <v>392</v>
      </c>
      <c r="C3671">
        <v>31</v>
      </c>
      <c r="D3671">
        <v>2</v>
      </c>
      <c r="E3671" t="s">
        <v>30</v>
      </c>
      <c r="F3671">
        <v>4.63</v>
      </c>
      <c r="G3671">
        <v>7.11</v>
      </c>
      <c r="H3671" t="s">
        <v>31</v>
      </c>
      <c r="I3671" t="s">
        <v>31</v>
      </c>
      <c r="J3671" t="s">
        <v>31</v>
      </c>
      <c r="K3671" t="s">
        <v>981</v>
      </c>
    </row>
    <row r="3672" spans="1:11" x14ac:dyDescent="0.25">
      <c r="A3672" t="s">
        <v>538</v>
      </c>
      <c r="B3672">
        <v>492</v>
      </c>
      <c r="C3672">
        <v>41</v>
      </c>
      <c r="D3672">
        <v>13</v>
      </c>
      <c r="E3672" t="s">
        <v>30</v>
      </c>
      <c r="F3672">
        <v>1.31</v>
      </c>
      <c r="G3672">
        <v>8.4700000000000006</v>
      </c>
      <c r="H3672" t="s">
        <v>31</v>
      </c>
      <c r="I3672" t="s">
        <v>31</v>
      </c>
      <c r="J3672" t="s">
        <v>31</v>
      </c>
      <c r="K3672" t="s">
        <v>982</v>
      </c>
    </row>
    <row r="3673" spans="1:11" x14ac:dyDescent="0.25">
      <c r="A3673" t="s">
        <v>539</v>
      </c>
      <c r="B3673">
        <v>492</v>
      </c>
      <c r="C3673">
        <v>41</v>
      </c>
      <c r="D3673">
        <v>14</v>
      </c>
      <c r="E3673" t="s">
        <v>30</v>
      </c>
      <c r="F3673">
        <v>1.61</v>
      </c>
      <c r="G3673">
        <v>7.33</v>
      </c>
      <c r="H3673" t="s">
        <v>31</v>
      </c>
      <c r="I3673" t="s">
        <v>31</v>
      </c>
      <c r="J3673" t="s">
        <v>31</v>
      </c>
      <c r="K3673" t="s">
        <v>983</v>
      </c>
    </row>
    <row r="3674" spans="1:11" x14ac:dyDescent="0.25">
      <c r="A3674" t="s">
        <v>540</v>
      </c>
      <c r="B3674">
        <v>492</v>
      </c>
      <c r="C3674">
        <v>41</v>
      </c>
      <c r="D3674">
        <v>38</v>
      </c>
      <c r="E3674" t="s">
        <v>30</v>
      </c>
      <c r="F3674">
        <v>10.09</v>
      </c>
      <c r="G3674">
        <v>39.31</v>
      </c>
      <c r="H3674" t="s">
        <v>31</v>
      </c>
      <c r="I3674" t="s">
        <v>31</v>
      </c>
      <c r="J3674" t="s">
        <v>31</v>
      </c>
      <c r="K3674" t="s">
        <v>613</v>
      </c>
    </row>
    <row r="3675" spans="1:11" x14ac:dyDescent="0.25">
      <c r="A3675" t="s">
        <v>541</v>
      </c>
      <c r="B3675">
        <v>492</v>
      </c>
      <c r="C3675">
        <v>41</v>
      </c>
      <c r="D3675">
        <v>38</v>
      </c>
      <c r="E3675" t="s">
        <v>30</v>
      </c>
      <c r="F3675">
        <v>10.09</v>
      </c>
      <c r="G3675">
        <v>38.82</v>
      </c>
      <c r="H3675" t="s">
        <v>31</v>
      </c>
      <c r="I3675" t="s">
        <v>31</v>
      </c>
      <c r="J3675" t="s">
        <v>31</v>
      </c>
      <c r="K3675" t="s">
        <v>613</v>
      </c>
    </row>
    <row r="3676" spans="1:11" x14ac:dyDescent="0.25">
      <c r="A3676" t="s">
        <v>542</v>
      </c>
      <c r="B3676">
        <v>151</v>
      </c>
      <c r="C3676">
        <v>33</v>
      </c>
      <c r="D3676">
        <v>8</v>
      </c>
      <c r="E3676" t="s">
        <v>30</v>
      </c>
      <c r="F3676">
        <v>23.81</v>
      </c>
      <c r="G3676">
        <v>32.6</v>
      </c>
      <c r="H3676" t="s">
        <v>31</v>
      </c>
      <c r="I3676" t="s">
        <v>31</v>
      </c>
      <c r="J3676" t="s">
        <v>31</v>
      </c>
      <c r="K3676" t="s">
        <v>984</v>
      </c>
    </row>
    <row r="3677" spans="1:11" x14ac:dyDescent="0.25">
      <c r="A3677" t="s">
        <v>543</v>
      </c>
      <c r="B3677">
        <v>151</v>
      </c>
      <c r="C3677">
        <v>33</v>
      </c>
      <c r="D3677">
        <v>8</v>
      </c>
      <c r="E3677" t="s">
        <v>30</v>
      </c>
      <c r="F3677">
        <v>22.77</v>
      </c>
      <c r="G3677">
        <v>31.28</v>
      </c>
      <c r="H3677" t="s">
        <v>31</v>
      </c>
      <c r="I3677" t="s">
        <v>31</v>
      </c>
      <c r="J3677" t="s">
        <v>31</v>
      </c>
      <c r="K3677" t="s">
        <v>985</v>
      </c>
    </row>
    <row r="3678" spans="1:11" x14ac:dyDescent="0.25">
      <c r="A3678" t="s">
        <v>544</v>
      </c>
      <c r="B3678">
        <v>151</v>
      </c>
      <c r="C3678">
        <v>33</v>
      </c>
      <c r="D3678">
        <v>11</v>
      </c>
      <c r="E3678" t="s">
        <v>30</v>
      </c>
      <c r="F3678">
        <v>40.82</v>
      </c>
      <c r="G3678">
        <v>48.53</v>
      </c>
      <c r="H3678" t="s">
        <v>31</v>
      </c>
      <c r="I3678" t="s">
        <v>31</v>
      </c>
      <c r="J3678" t="s">
        <v>31</v>
      </c>
      <c r="K3678" t="s">
        <v>986</v>
      </c>
    </row>
    <row r="3679" spans="1:11" x14ac:dyDescent="0.25">
      <c r="A3679" t="s">
        <v>545</v>
      </c>
      <c r="B3679">
        <v>151</v>
      </c>
      <c r="C3679">
        <v>33</v>
      </c>
      <c r="D3679">
        <v>12</v>
      </c>
      <c r="E3679" t="s">
        <v>30</v>
      </c>
      <c r="F3679">
        <v>42.22</v>
      </c>
      <c r="G3679">
        <v>53.71</v>
      </c>
      <c r="H3679" t="s">
        <v>31</v>
      </c>
      <c r="I3679" t="s">
        <v>31</v>
      </c>
      <c r="J3679" t="s">
        <v>31</v>
      </c>
      <c r="K3679" t="s">
        <v>987</v>
      </c>
    </row>
    <row r="3680" spans="1:11" x14ac:dyDescent="0.25">
      <c r="A3680" t="s">
        <v>546</v>
      </c>
      <c r="B3680">
        <v>392</v>
      </c>
      <c r="C3680">
        <v>31</v>
      </c>
      <c r="D3680">
        <v>73</v>
      </c>
      <c r="E3680" t="s">
        <v>30</v>
      </c>
      <c r="F3680">
        <v>20.9</v>
      </c>
      <c r="G3680">
        <v>85.97</v>
      </c>
      <c r="H3680" t="s">
        <v>31</v>
      </c>
      <c r="I3680" t="s">
        <v>31</v>
      </c>
      <c r="J3680" t="s">
        <v>31</v>
      </c>
      <c r="K3680" t="s">
        <v>684</v>
      </c>
    </row>
    <row r="3681" spans="1:11" x14ac:dyDescent="0.25">
      <c r="A3681" t="s">
        <v>3</v>
      </c>
      <c r="B3681" t="s">
        <v>6</v>
      </c>
      <c r="C3681" t="s">
        <v>11</v>
      </c>
      <c r="D3681" t="s">
        <v>12</v>
      </c>
      <c r="E3681" t="s">
        <v>11</v>
      </c>
      <c r="F3681" t="s">
        <v>28</v>
      </c>
      <c r="G3681" t="s">
        <v>28</v>
      </c>
      <c r="H3681" t="s">
        <v>1</v>
      </c>
      <c r="I3681" t="s">
        <v>1</v>
      </c>
      <c r="J3681" t="s">
        <v>28</v>
      </c>
      <c r="K3681" t="e">
        <f>-------------------------------------E</f>
        <v>#NAME?</v>
      </c>
    </row>
    <row r="3682" spans="1:11" x14ac:dyDescent="0.25">
      <c r="A3682" t="s">
        <v>5</v>
      </c>
      <c r="F3682">
        <v>7163.01</v>
      </c>
      <c r="G3682">
        <v>25168.33</v>
      </c>
      <c r="H3682" s="1">
        <v>7640.05</v>
      </c>
      <c r="I3682" s="1">
        <v>45551.45</v>
      </c>
      <c r="J3682" s="1">
        <v>2023.39</v>
      </c>
    </row>
    <row r="3686" spans="1:11" x14ac:dyDescent="0.25">
      <c r="A3686" s="2" t="s">
        <v>997</v>
      </c>
    </row>
    <row r="3689" spans="1:11" x14ac:dyDescent="0.25">
      <c r="A3689" t="s">
        <v>8</v>
      </c>
      <c r="B3689" t="s">
        <v>9</v>
      </c>
      <c r="C3689" t="s">
        <v>10</v>
      </c>
    </row>
    <row r="3690" spans="1:11" x14ac:dyDescent="0.25">
      <c r="A3690" t="s">
        <v>3</v>
      </c>
      <c r="B3690" t="s">
        <v>6</v>
      </c>
      <c r="C3690" t="s">
        <v>11</v>
      </c>
      <c r="D3690" t="s">
        <v>12</v>
      </c>
      <c r="E3690" t="s">
        <v>11</v>
      </c>
      <c r="F3690" t="s">
        <v>4</v>
      </c>
    </row>
    <row r="3691" spans="1:11" x14ac:dyDescent="0.25">
      <c r="A3691" t="s">
        <v>13</v>
      </c>
      <c r="B3691" t="s">
        <v>14</v>
      </c>
      <c r="C3691" t="s">
        <v>15</v>
      </c>
      <c r="D3691" t="s">
        <v>16</v>
      </c>
      <c r="E3691" t="s">
        <v>17</v>
      </c>
    </row>
    <row r="3692" spans="1:11" x14ac:dyDescent="0.25">
      <c r="A3692" t="s">
        <v>18</v>
      </c>
      <c r="B3692" t="s">
        <v>19</v>
      </c>
      <c r="C3692" t="s">
        <v>20</v>
      </c>
      <c r="D3692" t="s">
        <v>21</v>
      </c>
      <c r="E3692" t="s">
        <v>22</v>
      </c>
      <c r="F3692" t="s">
        <v>23</v>
      </c>
      <c r="G3692" t="s">
        <v>24</v>
      </c>
      <c r="H3692" t="s">
        <v>25</v>
      </c>
      <c r="I3692" t="s">
        <v>26</v>
      </c>
      <c r="J3692" t="s">
        <v>27</v>
      </c>
    </row>
    <row r="3693" spans="1:11" x14ac:dyDescent="0.25">
      <c r="A3693" t="s">
        <v>3</v>
      </c>
      <c r="B3693" t="s">
        <v>6</v>
      </c>
      <c r="C3693" t="s">
        <v>11</v>
      </c>
      <c r="D3693" t="s">
        <v>12</v>
      </c>
      <c r="E3693" t="s">
        <v>11</v>
      </c>
      <c r="F3693" t="s">
        <v>28</v>
      </c>
      <c r="G3693" t="s">
        <v>28</v>
      </c>
      <c r="H3693" t="s">
        <v>1</v>
      </c>
      <c r="I3693" t="s">
        <v>1</v>
      </c>
      <c r="J3693" t="s">
        <v>28</v>
      </c>
    </row>
    <row r="3694" spans="1:11" x14ac:dyDescent="0.25">
      <c r="A3694" t="s">
        <v>29</v>
      </c>
      <c r="B3694">
        <v>451</v>
      </c>
      <c r="C3694">
        <v>42</v>
      </c>
      <c r="D3694">
        <v>4</v>
      </c>
      <c r="E3694" t="s">
        <v>30</v>
      </c>
      <c r="F3694">
        <v>25.45</v>
      </c>
      <c r="G3694">
        <v>32.21</v>
      </c>
      <c r="H3694" t="s">
        <v>31</v>
      </c>
      <c r="I3694" t="s">
        <v>31</v>
      </c>
      <c r="J3694" t="s">
        <v>31</v>
      </c>
      <c r="K3694" t="s">
        <v>549</v>
      </c>
    </row>
    <row r="3695" spans="1:11" x14ac:dyDescent="0.25">
      <c r="A3695" t="s">
        <v>32</v>
      </c>
      <c r="B3695">
        <v>252</v>
      </c>
      <c r="C3695">
        <v>24</v>
      </c>
      <c r="D3695">
        <v>13</v>
      </c>
      <c r="E3695" t="s">
        <v>30</v>
      </c>
      <c r="F3695">
        <v>11.9</v>
      </c>
      <c r="G3695">
        <v>23.78</v>
      </c>
      <c r="H3695" t="s">
        <v>31</v>
      </c>
      <c r="I3695" t="s">
        <v>31</v>
      </c>
      <c r="J3695" t="s">
        <v>31</v>
      </c>
      <c r="K3695" t="s">
        <v>550</v>
      </c>
    </row>
    <row r="3696" spans="1:11" x14ac:dyDescent="0.25">
      <c r="A3696" t="s">
        <v>33</v>
      </c>
      <c r="B3696">
        <v>252</v>
      </c>
      <c r="C3696">
        <v>24</v>
      </c>
      <c r="D3696">
        <v>24</v>
      </c>
      <c r="E3696" t="s">
        <v>30</v>
      </c>
      <c r="F3696">
        <v>20.61</v>
      </c>
      <c r="G3696">
        <v>50.67</v>
      </c>
      <c r="H3696" t="s">
        <v>31</v>
      </c>
      <c r="I3696" t="s">
        <v>31</v>
      </c>
      <c r="J3696" t="s">
        <v>31</v>
      </c>
      <c r="K3696" t="s">
        <v>551</v>
      </c>
    </row>
    <row r="3697" spans="1:11" x14ac:dyDescent="0.25">
      <c r="A3697" t="s">
        <v>34</v>
      </c>
      <c r="B3697">
        <v>252</v>
      </c>
      <c r="C3697">
        <v>24</v>
      </c>
      <c r="D3697">
        <v>29</v>
      </c>
      <c r="E3697" t="s">
        <v>30</v>
      </c>
      <c r="F3697">
        <v>19.96</v>
      </c>
      <c r="G3697">
        <v>54.74</v>
      </c>
      <c r="H3697" t="s">
        <v>31</v>
      </c>
      <c r="I3697" t="s">
        <v>31</v>
      </c>
      <c r="J3697" t="s">
        <v>31</v>
      </c>
      <c r="K3697" t="s">
        <v>552</v>
      </c>
    </row>
    <row r="3698" spans="1:11" x14ac:dyDescent="0.25">
      <c r="A3698" t="s">
        <v>35</v>
      </c>
      <c r="B3698">
        <v>292</v>
      </c>
      <c r="C3698">
        <v>21</v>
      </c>
      <c r="D3698">
        <v>10</v>
      </c>
      <c r="E3698" t="s">
        <v>30</v>
      </c>
      <c r="F3698">
        <v>3.06</v>
      </c>
      <c r="G3698">
        <v>10.76</v>
      </c>
      <c r="H3698" t="s">
        <v>31</v>
      </c>
      <c r="I3698" t="s">
        <v>31</v>
      </c>
      <c r="J3698" t="s">
        <v>31</v>
      </c>
      <c r="K3698" t="s">
        <v>553</v>
      </c>
    </row>
    <row r="3699" spans="1:11" x14ac:dyDescent="0.25">
      <c r="A3699" t="s">
        <v>36</v>
      </c>
      <c r="B3699">
        <v>292</v>
      </c>
      <c r="C3699">
        <v>21</v>
      </c>
      <c r="D3699">
        <v>9</v>
      </c>
      <c r="E3699" t="s">
        <v>30</v>
      </c>
      <c r="F3699">
        <v>3.06</v>
      </c>
      <c r="G3699">
        <v>10.199999999999999</v>
      </c>
      <c r="H3699" t="s">
        <v>31</v>
      </c>
      <c r="I3699" t="s">
        <v>31</v>
      </c>
      <c r="J3699" t="s">
        <v>31</v>
      </c>
      <c r="K3699" t="s">
        <v>554</v>
      </c>
    </row>
    <row r="3700" spans="1:11" x14ac:dyDescent="0.25">
      <c r="A3700" t="s">
        <v>37</v>
      </c>
      <c r="B3700">
        <v>292</v>
      </c>
      <c r="C3700">
        <v>21</v>
      </c>
      <c r="D3700">
        <v>32</v>
      </c>
      <c r="E3700" t="s">
        <v>30</v>
      </c>
      <c r="F3700">
        <v>8.15</v>
      </c>
      <c r="G3700">
        <v>32.36</v>
      </c>
      <c r="H3700" t="s">
        <v>31</v>
      </c>
      <c r="I3700" t="s">
        <v>31</v>
      </c>
      <c r="J3700" t="s">
        <v>31</v>
      </c>
      <c r="K3700" t="s">
        <v>555</v>
      </c>
    </row>
    <row r="3701" spans="1:11" x14ac:dyDescent="0.25">
      <c r="A3701" t="s">
        <v>38</v>
      </c>
      <c r="B3701">
        <v>292</v>
      </c>
      <c r="C3701">
        <v>21</v>
      </c>
      <c r="D3701">
        <v>20</v>
      </c>
      <c r="E3701" t="s">
        <v>30</v>
      </c>
      <c r="F3701">
        <v>7.51</v>
      </c>
      <c r="G3701">
        <v>26.45</v>
      </c>
      <c r="H3701" t="s">
        <v>31</v>
      </c>
      <c r="I3701" t="s">
        <v>31</v>
      </c>
      <c r="J3701" t="s">
        <v>31</v>
      </c>
      <c r="K3701" t="s">
        <v>556</v>
      </c>
    </row>
    <row r="3702" spans="1:11" x14ac:dyDescent="0.25">
      <c r="A3702" t="s">
        <v>39</v>
      </c>
      <c r="B3702">
        <v>292</v>
      </c>
      <c r="C3702">
        <v>21</v>
      </c>
      <c r="D3702">
        <v>40</v>
      </c>
      <c r="E3702" t="s">
        <v>30</v>
      </c>
      <c r="F3702">
        <v>13.76</v>
      </c>
      <c r="G3702">
        <v>46.26</v>
      </c>
      <c r="H3702" t="s">
        <v>31</v>
      </c>
      <c r="I3702" t="s">
        <v>31</v>
      </c>
      <c r="J3702" t="s">
        <v>31</v>
      </c>
      <c r="K3702" t="s">
        <v>557</v>
      </c>
    </row>
    <row r="3703" spans="1:11" x14ac:dyDescent="0.25">
      <c r="A3703" t="s">
        <v>40</v>
      </c>
      <c r="B3703">
        <v>292</v>
      </c>
      <c r="C3703">
        <v>21</v>
      </c>
      <c r="D3703">
        <v>61</v>
      </c>
      <c r="E3703" t="s">
        <v>30</v>
      </c>
      <c r="F3703">
        <v>18.059999999999999</v>
      </c>
      <c r="G3703">
        <v>63.65</v>
      </c>
      <c r="H3703" t="s">
        <v>31</v>
      </c>
      <c r="I3703" t="s">
        <v>31</v>
      </c>
      <c r="J3703" t="s">
        <v>31</v>
      </c>
      <c r="K3703" t="s">
        <v>558</v>
      </c>
    </row>
    <row r="3704" spans="1:11" x14ac:dyDescent="0.25">
      <c r="A3704" t="s">
        <v>41</v>
      </c>
      <c r="B3704">
        <v>292</v>
      </c>
      <c r="C3704">
        <v>21</v>
      </c>
      <c r="D3704">
        <v>11</v>
      </c>
      <c r="E3704" t="s">
        <v>30</v>
      </c>
      <c r="F3704">
        <v>3.64</v>
      </c>
      <c r="G3704">
        <v>10.74</v>
      </c>
      <c r="H3704" t="s">
        <v>31</v>
      </c>
      <c r="I3704" t="s">
        <v>31</v>
      </c>
      <c r="J3704" t="s">
        <v>31</v>
      </c>
      <c r="K3704" t="s">
        <v>559</v>
      </c>
    </row>
    <row r="3705" spans="1:11" x14ac:dyDescent="0.25">
      <c r="A3705" t="s">
        <v>42</v>
      </c>
      <c r="B3705">
        <v>292</v>
      </c>
      <c r="C3705">
        <v>21</v>
      </c>
      <c r="D3705">
        <v>11</v>
      </c>
      <c r="E3705" t="s">
        <v>30</v>
      </c>
      <c r="F3705">
        <v>3.64</v>
      </c>
      <c r="G3705">
        <v>9.85</v>
      </c>
      <c r="H3705" t="s">
        <v>31</v>
      </c>
      <c r="I3705" t="s">
        <v>31</v>
      </c>
      <c r="J3705" t="s">
        <v>31</v>
      </c>
      <c r="K3705" t="s">
        <v>559</v>
      </c>
    </row>
    <row r="3706" spans="1:11" x14ac:dyDescent="0.25">
      <c r="A3706" t="s">
        <v>43</v>
      </c>
      <c r="B3706">
        <v>492</v>
      </c>
      <c r="C3706">
        <v>41</v>
      </c>
      <c r="D3706">
        <v>173</v>
      </c>
      <c r="E3706" t="s">
        <v>30</v>
      </c>
      <c r="F3706">
        <v>42.45</v>
      </c>
      <c r="G3706">
        <v>154.34</v>
      </c>
      <c r="H3706" t="s">
        <v>31</v>
      </c>
      <c r="I3706" t="s">
        <v>31</v>
      </c>
      <c r="J3706" t="s">
        <v>31</v>
      </c>
      <c r="K3706" t="s">
        <v>560</v>
      </c>
    </row>
    <row r="3707" spans="1:11" x14ac:dyDescent="0.25">
      <c r="A3707" t="s">
        <v>44</v>
      </c>
      <c r="B3707">
        <v>492</v>
      </c>
      <c r="C3707">
        <v>41</v>
      </c>
      <c r="D3707">
        <v>175</v>
      </c>
      <c r="E3707" t="s">
        <v>30</v>
      </c>
      <c r="F3707">
        <v>42.49</v>
      </c>
      <c r="G3707">
        <v>154.94</v>
      </c>
      <c r="H3707" t="s">
        <v>31</v>
      </c>
      <c r="I3707" t="s">
        <v>31</v>
      </c>
      <c r="J3707" t="s">
        <v>31</v>
      </c>
      <c r="K3707" t="s">
        <v>561</v>
      </c>
    </row>
    <row r="3708" spans="1:11" x14ac:dyDescent="0.25">
      <c r="A3708" t="s">
        <v>45</v>
      </c>
      <c r="B3708">
        <v>492</v>
      </c>
      <c r="C3708">
        <v>41</v>
      </c>
      <c r="D3708">
        <v>140</v>
      </c>
      <c r="E3708" t="s">
        <v>30</v>
      </c>
      <c r="F3708">
        <v>42.12</v>
      </c>
      <c r="G3708">
        <v>144</v>
      </c>
      <c r="H3708" t="s">
        <v>31</v>
      </c>
      <c r="I3708" t="s">
        <v>31</v>
      </c>
      <c r="J3708" t="s">
        <v>31</v>
      </c>
      <c r="K3708" t="s">
        <v>562</v>
      </c>
    </row>
    <row r="3709" spans="1:11" x14ac:dyDescent="0.25">
      <c r="A3709" t="s">
        <v>46</v>
      </c>
      <c r="B3709">
        <v>492</v>
      </c>
      <c r="C3709">
        <v>41</v>
      </c>
      <c r="D3709">
        <v>141</v>
      </c>
      <c r="E3709" t="s">
        <v>30</v>
      </c>
      <c r="F3709">
        <v>42.63</v>
      </c>
      <c r="G3709">
        <v>145.97999999999999</v>
      </c>
      <c r="H3709" t="s">
        <v>31</v>
      </c>
      <c r="I3709" t="s">
        <v>31</v>
      </c>
      <c r="J3709" t="s">
        <v>31</v>
      </c>
      <c r="K3709" t="s">
        <v>563</v>
      </c>
    </row>
    <row r="3710" spans="1:11" x14ac:dyDescent="0.25">
      <c r="A3710" t="s">
        <v>47</v>
      </c>
      <c r="B3710">
        <v>492</v>
      </c>
      <c r="C3710">
        <v>41</v>
      </c>
      <c r="D3710">
        <v>106</v>
      </c>
      <c r="E3710" t="s">
        <v>30</v>
      </c>
      <c r="F3710">
        <v>30.32</v>
      </c>
      <c r="G3710">
        <v>97.69</v>
      </c>
      <c r="H3710" t="s">
        <v>31</v>
      </c>
      <c r="I3710" t="s">
        <v>31</v>
      </c>
      <c r="J3710" t="s">
        <v>31</v>
      </c>
      <c r="K3710" t="s">
        <v>564</v>
      </c>
    </row>
    <row r="3711" spans="1:11" x14ac:dyDescent="0.25">
      <c r="A3711" t="s">
        <v>48</v>
      </c>
      <c r="B3711">
        <v>492</v>
      </c>
      <c r="C3711">
        <v>41</v>
      </c>
      <c r="D3711">
        <v>109</v>
      </c>
      <c r="E3711" t="s">
        <v>30</v>
      </c>
      <c r="F3711">
        <v>31.14</v>
      </c>
      <c r="G3711">
        <v>100.5</v>
      </c>
      <c r="H3711" t="s">
        <v>31</v>
      </c>
      <c r="I3711" t="s">
        <v>31</v>
      </c>
      <c r="J3711" t="s">
        <v>31</v>
      </c>
      <c r="K3711" t="s">
        <v>565</v>
      </c>
    </row>
    <row r="3712" spans="1:11" x14ac:dyDescent="0.25">
      <c r="A3712" t="s">
        <v>49</v>
      </c>
      <c r="B3712">
        <v>492</v>
      </c>
      <c r="C3712">
        <v>41</v>
      </c>
      <c r="D3712">
        <v>108</v>
      </c>
      <c r="E3712" t="s">
        <v>30</v>
      </c>
      <c r="F3712">
        <v>31.66</v>
      </c>
      <c r="G3712">
        <v>106.56</v>
      </c>
      <c r="H3712" t="s">
        <v>31</v>
      </c>
      <c r="I3712" t="s">
        <v>31</v>
      </c>
      <c r="J3712" t="s">
        <v>31</v>
      </c>
      <c r="K3712" t="s">
        <v>566</v>
      </c>
    </row>
    <row r="3713" spans="1:11" x14ac:dyDescent="0.25">
      <c r="A3713" t="s">
        <v>50</v>
      </c>
      <c r="B3713">
        <v>492</v>
      </c>
      <c r="C3713">
        <v>41</v>
      </c>
      <c r="D3713">
        <v>109</v>
      </c>
      <c r="E3713" t="s">
        <v>30</v>
      </c>
      <c r="F3713">
        <v>32.17</v>
      </c>
      <c r="G3713">
        <v>108.69</v>
      </c>
      <c r="H3713" t="s">
        <v>31</v>
      </c>
      <c r="I3713" t="s">
        <v>31</v>
      </c>
      <c r="J3713" t="s">
        <v>31</v>
      </c>
      <c r="K3713" t="s">
        <v>567</v>
      </c>
    </row>
    <row r="3714" spans="1:11" x14ac:dyDescent="0.25">
      <c r="A3714" t="s">
        <v>51</v>
      </c>
      <c r="B3714">
        <v>492</v>
      </c>
      <c r="C3714">
        <v>41</v>
      </c>
      <c r="D3714">
        <v>25</v>
      </c>
      <c r="E3714" t="s">
        <v>30</v>
      </c>
      <c r="F3714">
        <v>7.35</v>
      </c>
      <c r="G3714">
        <v>22.88</v>
      </c>
      <c r="H3714" t="s">
        <v>31</v>
      </c>
      <c r="I3714" t="s">
        <v>31</v>
      </c>
      <c r="J3714" t="s">
        <v>31</v>
      </c>
      <c r="K3714" t="s">
        <v>568</v>
      </c>
    </row>
    <row r="3715" spans="1:11" x14ac:dyDescent="0.25">
      <c r="A3715" t="s">
        <v>52</v>
      </c>
      <c r="B3715">
        <v>492</v>
      </c>
      <c r="C3715">
        <v>41</v>
      </c>
      <c r="D3715">
        <v>31</v>
      </c>
      <c r="E3715" t="s">
        <v>30</v>
      </c>
      <c r="F3715">
        <v>8.35</v>
      </c>
      <c r="G3715">
        <v>27.2</v>
      </c>
      <c r="H3715" t="s">
        <v>31</v>
      </c>
      <c r="I3715" t="s">
        <v>31</v>
      </c>
      <c r="J3715" t="s">
        <v>31</v>
      </c>
      <c r="K3715" t="s">
        <v>569</v>
      </c>
    </row>
    <row r="3716" spans="1:11" x14ac:dyDescent="0.25">
      <c r="A3716" t="s">
        <v>53</v>
      </c>
      <c r="B3716">
        <v>492</v>
      </c>
      <c r="C3716">
        <v>41</v>
      </c>
      <c r="D3716">
        <v>64</v>
      </c>
      <c r="E3716" t="s">
        <v>30</v>
      </c>
      <c r="F3716">
        <v>15.86</v>
      </c>
      <c r="G3716">
        <v>62.26</v>
      </c>
      <c r="H3716">
        <v>2.5</v>
      </c>
      <c r="I3716">
        <v>1.52</v>
      </c>
      <c r="J3716">
        <v>0.11</v>
      </c>
      <c r="K3716" t="s">
        <v>570</v>
      </c>
    </row>
    <row r="3717" spans="1:11" x14ac:dyDescent="0.25">
      <c r="A3717" t="s">
        <v>54</v>
      </c>
      <c r="B3717">
        <v>492</v>
      </c>
      <c r="C3717">
        <v>41</v>
      </c>
      <c r="D3717">
        <v>63</v>
      </c>
      <c r="E3717" t="s">
        <v>30</v>
      </c>
      <c r="F3717">
        <v>15.86</v>
      </c>
      <c r="G3717">
        <v>61.8</v>
      </c>
      <c r="H3717" t="s">
        <v>31</v>
      </c>
      <c r="I3717" t="s">
        <v>31</v>
      </c>
      <c r="J3717" t="s">
        <v>31</v>
      </c>
      <c r="K3717" t="s">
        <v>571</v>
      </c>
    </row>
    <row r="3718" spans="1:11" x14ac:dyDescent="0.25">
      <c r="A3718" t="s">
        <v>55</v>
      </c>
      <c r="B3718">
        <v>492</v>
      </c>
      <c r="C3718">
        <v>41</v>
      </c>
      <c r="D3718">
        <v>20</v>
      </c>
      <c r="E3718" t="s">
        <v>30</v>
      </c>
      <c r="F3718">
        <v>6.25</v>
      </c>
      <c r="G3718">
        <v>23.47</v>
      </c>
      <c r="H3718" t="s">
        <v>31</v>
      </c>
      <c r="I3718" t="s">
        <v>31</v>
      </c>
      <c r="J3718" t="s">
        <v>31</v>
      </c>
      <c r="K3718" t="s">
        <v>572</v>
      </c>
    </row>
    <row r="3719" spans="1:11" x14ac:dyDescent="0.25">
      <c r="A3719" t="s">
        <v>56</v>
      </c>
      <c r="B3719">
        <v>492</v>
      </c>
      <c r="C3719">
        <v>41</v>
      </c>
      <c r="D3719">
        <v>20</v>
      </c>
      <c r="E3719" t="s">
        <v>30</v>
      </c>
      <c r="F3719">
        <v>6.25</v>
      </c>
      <c r="G3719">
        <v>23.52</v>
      </c>
      <c r="H3719" t="s">
        <v>31</v>
      </c>
      <c r="I3719" t="s">
        <v>31</v>
      </c>
      <c r="J3719" t="s">
        <v>31</v>
      </c>
      <c r="K3719" t="s">
        <v>573</v>
      </c>
    </row>
    <row r="3720" spans="1:11" x14ac:dyDescent="0.25">
      <c r="A3720" t="s">
        <v>57</v>
      </c>
      <c r="B3720">
        <v>492</v>
      </c>
      <c r="C3720">
        <v>41</v>
      </c>
      <c r="D3720">
        <v>18</v>
      </c>
      <c r="E3720" t="s">
        <v>30</v>
      </c>
      <c r="F3720">
        <v>5.35</v>
      </c>
      <c r="G3720">
        <v>19.8</v>
      </c>
      <c r="H3720" t="s">
        <v>31</v>
      </c>
      <c r="I3720" t="s">
        <v>31</v>
      </c>
      <c r="J3720" t="s">
        <v>31</v>
      </c>
      <c r="K3720" t="s">
        <v>574</v>
      </c>
    </row>
    <row r="3721" spans="1:11" x14ac:dyDescent="0.25">
      <c r="A3721" t="s">
        <v>58</v>
      </c>
      <c r="B3721">
        <v>492</v>
      </c>
      <c r="C3721">
        <v>41</v>
      </c>
      <c r="D3721">
        <v>18</v>
      </c>
      <c r="E3721" t="s">
        <v>30</v>
      </c>
      <c r="F3721">
        <v>5.35</v>
      </c>
      <c r="G3721">
        <v>19.87</v>
      </c>
      <c r="H3721" t="s">
        <v>31</v>
      </c>
      <c r="I3721" t="s">
        <v>31</v>
      </c>
      <c r="J3721" t="s">
        <v>31</v>
      </c>
      <c r="K3721" t="s">
        <v>575</v>
      </c>
    </row>
    <row r="3722" spans="1:11" x14ac:dyDescent="0.25">
      <c r="A3722" t="s">
        <v>59</v>
      </c>
      <c r="B3722">
        <v>492</v>
      </c>
      <c r="C3722">
        <v>41</v>
      </c>
      <c r="D3722">
        <v>50</v>
      </c>
      <c r="E3722" t="s">
        <v>30</v>
      </c>
      <c r="F3722">
        <v>13.88</v>
      </c>
      <c r="G3722">
        <v>54.71</v>
      </c>
      <c r="H3722" t="s">
        <v>31</v>
      </c>
      <c r="I3722" t="s">
        <v>31</v>
      </c>
      <c r="J3722" t="s">
        <v>31</v>
      </c>
      <c r="K3722" t="s">
        <v>576</v>
      </c>
    </row>
    <row r="3723" spans="1:11" x14ac:dyDescent="0.25">
      <c r="A3723" t="s">
        <v>60</v>
      </c>
      <c r="B3723">
        <v>492</v>
      </c>
      <c r="C3723">
        <v>41</v>
      </c>
      <c r="D3723">
        <v>44</v>
      </c>
      <c r="E3723" t="s">
        <v>30</v>
      </c>
      <c r="F3723">
        <v>13.62</v>
      </c>
      <c r="G3723">
        <v>51.58</v>
      </c>
      <c r="H3723">
        <v>5</v>
      </c>
      <c r="I3723">
        <v>3.05</v>
      </c>
      <c r="J3723">
        <v>0.18</v>
      </c>
      <c r="K3723" t="s">
        <v>577</v>
      </c>
    </row>
    <row r="3724" spans="1:11" x14ac:dyDescent="0.25">
      <c r="A3724" t="s">
        <v>61</v>
      </c>
      <c r="B3724">
        <v>492</v>
      </c>
      <c r="C3724">
        <v>41</v>
      </c>
      <c r="D3724">
        <v>52</v>
      </c>
      <c r="E3724" t="s">
        <v>30</v>
      </c>
      <c r="F3724">
        <v>12.13</v>
      </c>
      <c r="G3724">
        <v>46.42</v>
      </c>
      <c r="H3724" t="s">
        <v>31</v>
      </c>
      <c r="I3724" t="s">
        <v>31</v>
      </c>
      <c r="J3724" t="s">
        <v>31</v>
      </c>
      <c r="K3724" t="s">
        <v>578</v>
      </c>
    </row>
    <row r="3725" spans="1:11" x14ac:dyDescent="0.25">
      <c r="A3725" t="s">
        <v>62</v>
      </c>
      <c r="B3725">
        <v>492</v>
      </c>
      <c r="C3725">
        <v>41</v>
      </c>
      <c r="D3725">
        <v>55</v>
      </c>
      <c r="E3725" t="s">
        <v>30</v>
      </c>
      <c r="F3725">
        <v>12.64</v>
      </c>
      <c r="G3725">
        <v>48.81</v>
      </c>
      <c r="H3725">
        <v>2.5</v>
      </c>
      <c r="I3725">
        <v>1.52</v>
      </c>
      <c r="J3725">
        <v>0.09</v>
      </c>
      <c r="K3725" t="s">
        <v>579</v>
      </c>
    </row>
    <row r="3726" spans="1:11" x14ac:dyDescent="0.25">
      <c r="A3726" t="s">
        <v>63</v>
      </c>
      <c r="B3726">
        <v>492</v>
      </c>
      <c r="C3726">
        <v>41</v>
      </c>
      <c r="D3726">
        <v>27</v>
      </c>
      <c r="E3726" t="s">
        <v>30</v>
      </c>
      <c r="F3726">
        <v>49.11</v>
      </c>
      <c r="G3726">
        <v>78.83</v>
      </c>
      <c r="H3726" t="s">
        <v>31</v>
      </c>
      <c r="I3726" t="s">
        <v>31</v>
      </c>
      <c r="J3726" t="s">
        <v>31</v>
      </c>
      <c r="K3726" t="s">
        <v>580</v>
      </c>
    </row>
    <row r="3727" spans="1:11" x14ac:dyDescent="0.25">
      <c r="A3727" t="s">
        <v>64</v>
      </c>
      <c r="B3727">
        <v>492</v>
      </c>
      <c r="C3727">
        <v>41</v>
      </c>
      <c r="D3727">
        <v>25</v>
      </c>
      <c r="E3727" t="s">
        <v>30</v>
      </c>
      <c r="F3727">
        <v>47.1</v>
      </c>
      <c r="G3727">
        <v>73.260000000000005</v>
      </c>
      <c r="H3727" t="s">
        <v>31</v>
      </c>
      <c r="I3727" t="s">
        <v>31</v>
      </c>
      <c r="J3727" t="s">
        <v>31</v>
      </c>
      <c r="K3727" t="s">
        <v>581</v>
      </c>
    </row>
    <row r="3728" spans="1:11" x14ac:dyDescent="0.25">
      <c r="A3728" t="s">
        <v>65</v>
      </c>
      <c r="B3728">
        <v>492</v>
      </c>
      <c r="C3728">
        <v>41</v>
      </c>
      <c r="D3728">
        <v>13</v>
      </c>
      <c r="E3728" t="s">
        <v>30</v>
      </c>
      <c r="F3728">
        <v>33.92</v>
      </c>
      <c r="G3728">
        <v>48.07</v>
      </c>
      <c r="H3728" t="s">
        <v>31</v>
      </c>
      <c r="I3728" t="s">
        <v>31</v>
      </c>
      <c r="J3728" t="s">
        <v>31</v>
      </c>
      <c r="K3728" t="s">
        <v>582</v>
      </c>
    </row>
    <row r="3729" spans="1:11" x14ac:dyDescent="0.25">
      <c r="A3729" t="s">
        <v>66</v>
      </c>
      <c r="B3729">
        <v>492</v>
      </c>
      <c r="C3729">
        <v>41</v>
      </c>
      <c r="D3729">
        <v>14</v>
      </c>
      <c r="E3729" t="s">
        <v>30</v>
      </c>
      <c r="F3729">
        <v>32.64</v>
      </c>
      <c r="G3729">
        <v>41.03</v>
      </c>
      <c r="H3729" t="s">
        <v>31</v>
      </c>
      <c r="I3729" t="s">
        <v>31</v>
      </c>
      <c r="J3729" t="s">
        <v>31</v>
      </c>
      <c r="K3729" t="s">
        <v>583</v>
      </c>
    </row>
    <row r="3730" spans="1:11" x14ac:dyDescent="0.25">
      <c r="A3730" t="s">
        <v>67</v>
      </c>
      <c r="B3730">
        <v>492</v>
      </c>
      <c r="C3730">
        <v>41</v>
      </c>
      <c r="D3730">
        <v>34</v>
      </c>
      <c r="E3730" t="s">
        <v>30</v>
      </c>
      <c r="F3730">
        <v>8.34</v>
      </c>
      <c r="G3730">
        <v>34.08</v>
      </c>
      <c r="H3730" t="s">
        <v>31</v>
      </c>
      <c r="I3730" t="s">
        <v>31</v>
      </c>
      <c r="J3730" t="s">
        <v>31</v>
      </c>
      <c r="K3730" t="s">
        <v>584</v>
      </c>
    </row>
    <row r="3731" spans="1:11" x14ac:dyDescent="0.25">
      <c r="A3731" t="s">
        <v>68</v>
      </c>
      <c r="B3731">
        <v>492</v>
      </c>
      <c r="C3731">
        <v>41</v>
      </c>
      <c r="D3731">
        <v>32</v>
      </c>
      <c r="E3731" t="s">
        <v>30</v>
      </c>
      <c r="F3731">
        <v>8.4499999999999993</v>
      </c>
      <c r="G3731">
        <v>33.25</v>
      </c>
      <c r="H3731" t="s">
        <v>31</v>
      </c>
      <c r="I3731" t="s">
        <v>31</v>
      </c>
      <c r="J3731" t="s">
        <v>31</v>
      </c>
      <c r="K3731" t="s">
        <v>585</v>
      </c>
    </row>
    <row r="3732" spans="1:11" x14ac:dyDescent="0.25">
      <c r="A3732" t="s">
        <v>69</v>
      </c>
      <c r="B3732">
        <v>492</v>
      </c>
      <c r="C3732">
        <v>41</v>
      </c>
      <c r="D3732">
        <v>54</v>
      </c>
      <c r="E3732" t="s">
        <v>30</v>
      </c>
      <c r="F3732">
        <v>16.79</v>
      </c>
      <c r="G3732">
        <v>49.29</v>
      </c>
      <c r="H3732">
        <v>10</v>
      </c>
      <c r="I3732">
        <v>66.3</v>
      </c>
      <c r="J3732">
        <v>3.49</v>
      </c>
      <c r="K3732" t="s">
        <v>586</v>
      </c>
    </row>
    <row r="3733" spans="1:11" x14ac:dyDescent="0.25">
      <c r="A3733" t="s">
        <v>70</v>
      </c>
      <c r="B3733">
        <v>492</v>
      </c>
      <c r="C3733">
        <v>41</v>
      </c>
      <c r="D3733">
        <v>56</v>
      </c>
      <c r="E3733" t="s">
        <v>30</v>
      </c>
      <c r="F3733">
        <v>19.559999999999999</v>
      </c>
      <c r="G3733">
        <v>59.8</v>
      </c>
      <c r="H3733">
        <v>10</v>
      </c>
      <c r="I3733">
        <v>15.7</v>
      </c>
      <c r="J3733">
        <v>0.7</v>
      </c>
      <c r="K3733" t="s">
        <v>587</v>
      </c>
    </row>
    <row r="3734" spans="1:11" x14ac:dyDescent="0.25">
      <c r="A3734" t="s">
        <v>71</v>
      </c>
      <c r="B3734">
        <v>492</v>
      </c>
      <c r="C3734">
        <v>41</v>
      </c>
      <c r="D3734">
        <v>47</v>
      </c>
      <c r="E3734" t="s">
        <v>30</v>
      </c>
      <c r="F3734">
        <v>15.02</v>
      </c>
      <c r="G3734">
        <v>54.24</v>
      </c>
      <c r="H3734" t="s">
        <v>31</v>
      </c>
      <c r="I3734" t="s">
        <v>31</v>
      </c>
      <c r="J3734" t="s">
        <v>31</v>
      </c>
      <c r="K3734" t="s">
        <v>588</v>
      </c>
    </row>
    <row r="3735" spans="1:11" x14ac:dyDescent="0.25">
      <c r="A3735" t="s">
        <v>72</v>
      </c>
      <c r="B3735">
        <v>492</v>
      </c>
      <c r="C3735">
        <v>41</v>
      </c>
      <c r="D3735">
        <v>55</v>
      </c>
      <c r="E3735" t="s">
        <v>30</v>
      </c>
      <c r="F3735">
        <v>15.69</v>
      </c>
      <c r="G3735">
        <v>59.19</v>
      </c>
      <c r="H3735" t="s">
        <v>31</v>
      </c>
      <c r="I3735" t="s">
        <v>31</v>
      </c>
      <c r="J3735" t="s">
        <v>31</v>
      </c>
      <c r="K3735" t="s">
        <v>589</v>
      </c>
    </row>
    <row r="3736" spans="1:11" x14ac:dyDescent="0.25">
      <c r="A3736" t="s">
        <v>73</v>
      </c>
      <c r="B3736">
        <v>492</v>
      </c>
      <c r="C3736">
        <v>41</v>
      </c>
      <c r="D3736">
        <v>30</v>
      </c>
      <c r="E3736" t="s">
        <v>30</v>
      </c>
      <c r="F3736">
        <v>7.73</v>
      </c>
      <c r="G3736">
        <v>27.36</v>
      </c>
      <c r="H3736" t="s">
        <v>31</v>
      </c>
      <c r="I3736" t="s">
        <v>31</v>
      </c>
      <c r="J3736" t="s">
        <v>31</v>
      </c>
      <c r="K3736" t="s">
        <v>590</v>
      </c>
    </row>
    <row r="3737" spans="1:11" x14ac:dyDescent="0.25">
      <c r="A3737" t="s">
        <v>74</v>
      </c>
      <c r="B3737">
        <v>492</v>
      </c>
      <c r="C3737">
        <v>41</v>
      </c>
      <c r="D3737">
        <v>36</v>
      </c>
      <c r="E3737" t="s">
        <v>30</v>
      </c>
      <c r="F3737">
        <v>8.3699999999999992</v>
      </c>
      <c r="G3737">
        <v>31.21</v>
      </c>
      <c r="H3737" t="s">
        <v>31</v>
      </c>
      <c r="I3737" t="s">
        <v>31</v>
      </c>
      <c r="J3737" t="s">
        <v>31</v>
      </c>
      <c r="K3737" t="s">
        <v>591</v>
      </c>
    </row>
    <row r="3738" spans="1:11" x14ac:dyDescent="0.25">
      <c r="A3738" t="s">
        <v>75</v>
      </c>
      <c r="B3738">
        <v>492</v>
      </c>
      <c r="C3738">
        <v>41</v>
      </c>
      <c r="D3738">
        <v>38</v>
      </c>
      <c r="E3738" t="s">
        <v>30</v>
      </c>
      <c r="F3738">
        <v>10.08</v>
      </c>
      <c r="G3738">
        <v>32.93</v>
      </c>
      <c r="H3738" t="s">
        <v>31</v>
      </c>
      <c r="I3738" t="s">
        <v>31</v>
      </c>
      <c r="J3738" t="s">
        <v>31</v>
      </c>
      <c r="K3738" t="s">
        <v>592</v>
      </c>
    </row>
    <row r="3739" spans="1:11" x14ac:dyDescent="0.25">
      <c r="A3739" t="s">
        <v>76</v>
      </c>
      <c r="B3739">
        <v>492</v>
      </c>
      <c r="C3739">
        <v>41</v>
      </c>
      <c r="D3739">
        <v>40</v>
      </c>
      <c r="E3739" t="s">
        <v>30</v>
      </c>
      <c r="F3739">
        <v>12.36</v>
      </c>
      <c r="G3739">
        <v>42.65</v>
      </c>
      <c r="H3739" t="s">
        <v>31</v>
      </c>
      <c r="I3739" t="s">
        <v>31</v>
      </c>
      <c r="J3739" t="s">
        <v>31</v>
      </c>
      <c r="K3739" t="s">
        <v>593</v>
      </c>
    </row>
    <row r="3740" spans="1:11" x14ac:dyDescent="0.25">
      <c r="A3740" t="s">
        <v>77</v>
      </c>
      <c r="B3740">
        <v>492</v>
      </c>
      <c r="C3740">
        <v>41</v>
      </c>
      <c r="D3740">
        <v>42</v>
      </c>
      <c r="E3740" t="s">
        <v>30</v>
      </c>
      <c r="F3740">
        <v>15.68</v>
      </c>
      <c r="G3740">
        <v>43.12</v>
      </c>
      <c r="H3740" t="s">
        <v>31</v>
      </c>
      <c r="I3740" t="s">
        <v>31</v>
      </c>
      <c r="J3740" t="s">
        <v>31</v>
      </c>
      <c r="K3740" t="s">
        <v>594</v>
      </c>
    </row>
    <row r="3741" spans="1:11" x14ac:dyDescent="0.25">
      <c r="A3741" t="s">
        <v>78</v>
      </c>
      <c r="B3741">
        <v>492</v>
      </c>
      <c r="C3741">
        <v>41</v>
      </c>
      <c r="D3741">
        <v>40</v>
      </c>
      <c r="E3741" t="s">
        <v>30</v>
      </c>
      <c r="F3741">
        <v>14.9</v>
      </c>
      <c r="G3741">
        <v>40.700000000000003</v>
      </c>
      <c r="H3741" t="s">
        <v>31</v>
      </c>
      <c r="I3741" t="s">
        <v>31</v>
      </c>
      <c r="J3741" t="s">
        <v>31</v>
      </c>
      <c r="K3741" t="s">
        <v>595</v>
      </c>
    </row>
    <row r="3742" spans="1:11" x14ac:dyDescent="0.25">
      <c r="A3742" t="s">
        <v>79</v>
      </c>
      <c r="B3742">
        <v>492</v>
      </c>
      <c r="C3742">
        <v>41</v>
      </c>
      <c r="D3742">
        <v>58</v>
      </c>
      <c r="E3742" t="s">
        <v>30</v>
      </c>
      <c r="F3742">
        <v>21.51</v>
      </c>
      <c r="G3742">
        <v>61.37</v>
      </c>
      <c r="H3742" t="s">
        <v>31</v>
      </c>
      <c r="I3742" t="s">
        <v>31</v>
      </c>
      <c r="J3742" t="s">
        <v>31</v>
      </c>
      <c r="K3742" t="s">
        <v>596</v>
      </c>
    </row>
    <row r="3743" spans="1:11" x14ac:dyDescent="0.25">
      <c r="A3743" t="s">
        <v>80</v>
      </c>
      <c r="B3743">
        <v>492</v>
      </c>
      <c r="C3743">
        <v>41</v>
      </c>
      <c r="D3743">
        <v>59</v>
      </c>
      <c r="E3743" t="s">
        <v>30</v>
      </c>
      <c r="F3743">
        <v>20.88</v>
      </c>
      <c r="G3743">
        <v>59.17</v>
      </c>
      <c r="H3743" t="s">
        <v>31</v>
      </c>
      <c r="I3743" t="s">
        <v>31</v>
      </c>
      <c r="J3743" t="s">
        <v>31</v>
      </c>
      <c r="K3743" t="s">
        <v>597</v>
      </c>
    </row>
    <row r="3744" spans="1:11" x14ac:dyDescent="0.25">
      <c r="A3744" t="s">
        <v>81</v>
      </c>
      <c r="B3744">
        <v>492</v>
      </c>
      <c r="C3744">
        <v>41</v>
      </c>
      <c r="D3744">
        <v>49</v>
      </c>
      <c r="E3744" t="s">
        <v>30</v>
      </c>
      <c r="F3744">
        <v>16.55</v>
      </c>
      <c r="G3744">
        <v>52.22</v>
      </c>
      <c r="H3744" t="s">
        <v>31</v>
      </c>
      <c r="I3744" t="s">
        <v>31</v>
      </c>
      <c r="J3744" t="s">
        <v>31</v>
      </c>
      <c r="K3744" t="s">
        <v>598</v>
      </c>
    </row>
    <row r="3745" spans="1:11" x14ac:dyDescent="0.25">
      <c r="A3745" t="s">
        <v>82</v>
      </c>
      <c r="B3745">
        <v>492</v>
      </c>
      <c r="C3745">
        <v>41</v>
      </c>
      <c r="D3745">
        <v>21</v>
      </c>
      <c r="E3745" t="s">
        <v>30</v>
      </c>
      <c r="F3745">
        <v>4.99</v>
      </c>
      <c r="G3745">
        <v>17.829999999999998</v>
      </c>
      <c r="H3745" t="s">
        <v>31</v>
      </c>
      <c r="I3745" t="s">
        <v>31</v>
      </c>
      <c r="J3745" t="s">
        <v>31</v>
      </c>
      <c r="K3745" t="s">
        <v>599</v>
      </c>
    </row>
    <row r="3746" spans="1:11" x14ac:dyDescent="0.25">
      <c r="A3746" t="s">
        <v>83</v>
      </c>
      <c r="B3746">
        <v>492</v>
      </c>
      <c r="C3746">
        <v>41</v>
      </c>
      <c r="D3746">
        <v>32</v>
      </c>
      <c r="E3746" t="s">
        <v>30</v>
      </c>
      <c r="F3746">
        <v>7.78</v>
      </c>
      <c r="G3746">
        <v>27.46</v>
      </c>
      <c r="H3746" t="s">
        <v>31</v>
      </c>
      <c r="I3746" t="s">
        <v>31</v>
      </c>
      <c r="J3746" t="s">
        <v>31</v>
      </c>
      <c r="K3746" t="s">
        <v>600</v>
      </c>
    </row>
    <row r="3747" spans="1:11" x14ac:dyDescent="0.25">
      <c r="A3747" t="s">
        <v>84</v>
      </c>
      <c r="B3747">
        <v>492</v>
      </c>
      <c r="C3747">
        <v>41</v>
      </c>
      <c r="D3747">
        <v>48</v>
      </c>
      <c r="E3747" t="s">
        <v>30</v>
      </c>
      <c r="F3747">
        <v>9.65</v>
      </c>
      <c r="G3747">
        <v>38.270000000000003</v>
      </c>
      <c r="H3747" t="s">
        <v>31</v>
      </c>
      <c r="I3747" t="s">
        <v>31</v>
      </c>
      <c r="J3747" t="s">
        <v>31</v>
      </c>
      <c r="K3747" t="s">
        <v>601</v>
      </c>
    </row>
    <row r="3748" spans="1:11" x14ac:dyDescent="0.25">
      <c r="A3748" t="s">
        <v>85</v>
      </c>
      <c r="B3748">
        <v>492</v>
      </c>
      <c r="C3748">
        <v>41</v>
      </c>
      <c r="D3748">
        <v>49</v>
      </c>
      <c r="E3748" t="s">
        <v>30</v>
      </c>
      <c r="F3748">
        <v>9.7200000000000006</v>
      </c>
      <c r="G3748">
        <v>39.020000000000003</v>
      </c>
      <c r="H3748" t="s">
        <v>31</v>
      </c>
      <c r="I3748" t="s">
        <v>31</v>
      </c>
      <c r="J3748" t="s">
        <v>31</v>
      </c>
      <c r="K3748" t="s">
        <v>602</v>
      </c>
    </row>
    <row r="3749" spans="1:11" x14ac:dyDescent="0.25">
      <c r="A3749" t="s">
        <v>86</v>
      </c>
      <c r="B3749">
        <v>492</v>
      </c>
      <c r="C3749">
        <v>41</v>
      </c>
      <c r="D3749">
        <v>58</v>
      </c>
      <c r="E3749" t="s">
        <v>30</v>
      </c>
      <c r="F3749">
        <v>14.51</v>
      </c>
      <c r="G3749">
        <v>55.02</v>
      </c>
      <c r="H3749" t="s">
        <v>31</v>
      </c>
      <c r="I3749" t="s">
        <v>31</v>
      </c>
      <c r="J3749" t="s">
        <v>31</v>
      </c>
      <c r="K3749" t="s">
        <v>603</v>
      </c>
    </row>
    <row r="3750" spans="1:11" x14ac:dyDescent="0.25">
      <c r="A3750" t="s">
        <v>87</v>
      </c>
      <c r="B3750">
        <v>492</v>
      </c>
      <c r="C3750">
        <v>41</v>
      </c>
      <c r="D3750">
        <v>57</v>
      </c>
      <c r="E3750" t="s">
        <v>30</v>
      </c>
      <c r="F3750">
        <v>14.44</v>
      </c>
      <c r="G3750">
        <v>54.39</v>
      </c>
      <c r="H3750" t="s">
        <v>31</v>
      </c>
      <c r="I3750" t="s">
        <v>31</v>
      </c>
      <c r="J3750" t="s">
        <v>31</v>
      </c>
      <c r="K3750" t="s">
        <v>604</v>
      </c>
    </row>
    <row r="3751" spans="1:11" x14ac:dyDescent="0.25">
      <c r="A3751" t="s">
        <v>88</v>
      </c>
      <c r="B3751">
        <v>492</v>
      </c>
      <c r="C3751">
        <v>41</v>
      </c>
      <c r="D3751">
        <v>26</v>
      </c>
      <c r="E3751" t="s">
        <v>30</v>
      </c>
      <c r="F3751">
        <v>8.1300000000000008</v>
      </c>
      <c r="G3751">
        <v>24.28</v>
      </c>
      <c r="H3751" t="s">
        <v>31</v>
      </c>
      <c r="I3751" t="s">
        <v>31</v>
      </c>
      <c r="J3751" t="s">
        <v>31</v>
      </c>
      <c r="K3751" t="s">
        <v>605</v>
      </c>
    </row>
    <row r="3752" spans="1:11" x14ac:dyDescent="0.25">
      <c r="A3752" t="s">
        <v>89</v>
      </c>
      <c r="B3752">
        <v>492</v>
      </c>
      <c r="C3752">
        <v>41</v>
      </c>
      <c r="D3752">
        <v>26</v>
      </c>
      <c r="E3752" t="s">
        <v>30</v>
      </c>
      <c r="F3752">
        <v>8.1300000000000008</v>
      </c>
      <c r="G3752">
        <v>24.27</v>
      </c>
      <c r="H3752" t="s">
        <v>31</v>
      </c>
      <c r="I3752" t="s">
        <v>31</v>
      </c>
      <c r="J3752" t="s">
        <v>31</v>
      </c>
      <c r="K3752" t="s">
        <v>606</v>
      </c>
    </row>
    <row r="3753" spans="1:11" x14ac:dyDescent="0.25">
      <c r="A3753" t="s">
        <v>90</v>
      </c>
      <c r="B3753">
        <v>492</v>
      </c>
      <c r="C3753">
        <v>41</v>
      </c>
      <c r="D3753">
        <v>28</v>
      </c>
      <c r="E3753" t="s">
        <v>30</v>
      </c>
      <c r="F3753">
        <v>7.39</v>
      </c>
      <c r="G3753">
        <v>24.35</v>
      </c>
      <c r="H3753" t="s">
        <v>31</v>
      </c>
      <c r="I3753" t="s">
        <v>31</v>
      </c>
      <c r="J3753" t="s">
        <v>31</v>
      </c>
      <c r="K3753" t="s">
        <v>607</v>
      </c>
    </row>
    <row r="3754" spans="1:11" x14ac:dyDescent="0.25">
      <c r="A3754" t="s">
        <v>91</v>
      </c>
      <c r="B3754">
        <v>492</v>
      </c>
      <c r="C3754">
        <v>41</v>
      </c>
      <c r="D3754">
        <v>22</v>
      </c>
      <c r="E3754" t="s">
        <v>30</v>
      </c>
      <c r="F3754">
        <v>6.36</v>
      </c>
      <c r="G3754">
        <v>19.41</v>
      </c>
      <c r="H3754" t="s">
        <v>31</v>
      </c>
      <c r="I3754" t="s">
        <v>31</v>
      </c>
      <c r="J3754" t="s">
        <v>31</v>
      </c>
      <c r="K3754" t="s">
        <v>608</v>
      </c>
    </row>
    <row r="3755" spans="1:11" x14ac:dyDescent="0.25">
      <c r="A3755" t="s">
        <v>92</v>
      </c>
      <c r="B3755">
        <v>492</v>
      </c>
      <c r="C3755">
        <v>41</v>
      </c>
      <c r="D3755">
        <v>92</v>
      </c>
      <c r="E3755" t="s">
        <v>30</v>
      </c>
      <c r="F3755">
        <v>21.92</v>
      </c>
      <c r="G3755">
        <v>83.28</v>
      </c>
      <c r="H3755" t="s">
        <v>31</v>
      </c>
      <c r="I3755" t="s">
        <v>31</v>
      </c>
      <c r="J3755" t="s">
        <v>31</v>
      </c>
      <c r="K3755" t="s">
        <v>609</v>
      </c>
    </row>
    <row r="3756" spans="1:11" x14ac:dyDescent="0.25">
      <c r="A3756" t="s">
        <v>93</v>
      </c>
      <c r="B3756">
        <v>492</v>
      </c>
      <c r="C3756">
        <v>41</v>
      </c>
      <c r="D3756">
        <v>92</v>
      </c>
      <c r="E3756" t="s">
        <v>30</v>
      </c>
      <c r="F3756">
        <v>21.84</v>
      </c>
      <c r="G3756">
        <v>83.18</v>
      </c>
      <c r="H3756" t="s">
        <v>31</v>
      </c>
      <c r="I3756" t="s">
        <v>31</v>
      </c>
      <c r="J3756" t="s">
        <v>31</v>
      </c>
      <c r="K3756" t="s">
        <v>610</v>
      </c>
    </row>
    <row r="3757" spans="1:11" x14ac:dyDescent="0.25">
      <c r="A3757" t="s">
        <v>94</v>
      </c>
      <c r="B3757">
        <v>492</v>
      </c>
      <c r="C3757">
        <v>41</v>
      </c>
      <c r="D3757">
        <v>29</v>
      </c>
      <c r="E3757" t="s">
        <v>30</v>
      </c>
      <c r="F3757">
        <v>8.35</v>
      </c>
      <c r="G3757">
        <v>27.53</v>
      </c>
      <c r="H3757" t="s">
        <v>31</v>
      </c>
      <c r="I3757" t="s">
        <v>31</v>
      </c>
      <c r="J3757" t="s">
        <v>31</v>
      </c>
      <c r="K3757" t="s">
        <v>611</v>
      </c>
    </row>
    <row r="3758" spans="1:11" x14ac:dyDescent="0.25">
      <c r="A3758" t="s">
        <v>95</v>
      </c>
      <c r="B3758">
        <v>492</v>
      </c>
      <c r="C3758">
        <v>41</v>
      </c>
      <c r="D3758">
        <v>28</v>
      </c>
      <c r="E3758" t="s">
        <v>30</v>
      </c>
      <c r="F3758">
        <v>8.3699999999999992</v>
      </c>
      <c r="G3758">
        <v>27.34</v>
      </c>
      <c r="H3758" t="s">
        <v>31</v>
      </c>
      <c r="I3758" t="s">
        <v>31</v>
      </c>
      <c r="J3758" t="s">
        <v>31</v>
      </c>
      <c r="K3758" t="s">
        <v>612</v>
      </c>
    </row>
    <row r="3759" spans="1:11" x14ac:dyDescent="0.25">
      <c r="A3759" t="s">
        <v>96</v>
      </c>
      <c r="B3759">
        <v>492</v>
      </c>
      <c r="C3759">
        <v>41</v>
      </c>
      <c r="D3759">
        <v>37</v>
      </c>
      <c r="E3759" t="s">
        <v>30</v>
      </c>
      <c r="F3759">
        <v>12.66</v>
      </c>
      <c r="G3759">
        <v>41.84</v>
      </c>
      <c r="H3759" t="s">
        <v>31</v>
      </c>
      <c r="I3759" t="s">
        <v>31</v>
      </c>
      <c r="J3759" t="s">
        <v>31</v>
      </c>
      <c r="K3759" t="s">
        <v>613</v>
      </c>
    </row>
    <row r="3760" spans="1:11" x14ac:dyDescent="0.25">
      <c r="A3760" t="s">
        <v>97</v>
      </c>
      <c r="B3760">
        <v>492</v>
      </c>
      <c r="C3760">
        <v>41</v>
      </c>
      <c r="D3760">
        <v>37</v>
      </c>
      <c r="E3760" t="s">
        <v>30</v>
      </c>
      <c r="F3760">
        <v>12.66</v>
      </c>
      <c r="G3760">
        <v>43.68</v>
      </c>
      <c r="H3760" t="s">
        <v>31</v>
      </c>
      <c r="I3760" t="s">
        <v>31</v>
      </c>
      <c r="J3760" t="s">
        <v>31</v>
      </c>
      <c r="K3760" t="s">
        <v>614</v>
      </c>
    </row>
    <row r="3761" spans="1:11" x14ac:dyDescent="0.25">
      <c r="A3761" t="s">
        <v>98</v>
      </c>
      <c r="B3761">
        <v>492</v>
      </c>
      <c r="C3761">
        <v>41</v>
      </c>
      <c r="D3761">
        <v>70</v>
      </c>
      <c r="E3761" t="s">
        <v>30</v>
      </c>
      <c r="F3761">
        <v>14.28</v>
      </c>
      <c r="G3761">
        <v>58.34</v>
      </c>
      <c r="H3761" t="s">
        <v>31</v>
      </c>
      <c r="I3761" t="s">
        <v>31</v>
      </c>
      <c r="J3761" t="s">
        <v>31</v>
      </c>
      <c r="K3761" t="s">
        <v>615</v>
      </c>
    </row>
    <row r="3762" spans="1:11" x14ac:dyDescent="0.25">
      <c r="A3762" t="s">
        <v>99</v>
      </c>
      <c r="B3762">
        <v>492</v>
      </c>
      <c r="C3762">
        <v>41</v>
      </c>
      <c r="D3762">
        <v>71</v>
      </c>
      <c r="E3762" t="s">
        <v>30</v>
      </c>
      <c r="F3762">
        <v>14.36</v>
      </c>
      <c r="G3762">
        <v>58.88</v>
      </c>
      <c r="H3762" t="s">
        <v>31</v>
      </c>
      <c r="I3762" t="s">
        <v>31</v>
      </c>
      <c r="J3762" t="s">
        <v>31</v>
      </c>
      <c r="K3762" t="s">
        <v>616</v>
      </c>
    </row>
    <row r="3763" spans="1:11" x14ac:dyDescent="0.25">
      <c r="A3763" t="s">
        <v>100</v>
      </c>
      <c r="B3763">
        <v>492</v>
      </c>
      <c r="C3763">
        <v>41</v>
      </c>
      <c r="D3763">
        <v>48</v>
      </c>
      <c r="E3763" t="s">
        <v>30</v>
      </c>
      <c r="F3763">
        <v>10.92</v>
      </c>
      <c r="G3763">
        <v>45.73</v>
      </c>
      <c r="H3763" t="s">
        <v>31</v>
      </c>
      <c r="I3763" t="s">
        <v>31</v>
      </c>
      <c r="J3763" t="s">
        <v>31</v>
      </c>
      <c r="K3763" t="s">
        <v>617</v>
      </c>
    </row>
    <row r="3764" spans="1:11" x14ac:dyDescent="0.25">
      <c r="A3764" t="s">
        <v>101</v>
      </c>
      <c r="B3764">
        <v>492</v>
      </c>
      <c r="C3764">
        <v>41</v>
      </c>
      <c r="D3764">
        <v>48</v>
      </c>
      <c r="E3764" t="s">
        <v>30</v>
      </c>
      <c r="F3764">
        <v>10.95</v>
      </c>
      <c r="G3764">
        <v>45.8</v>
      </c>
      <c r="H3764" t="s">
        <v>31</v>
      </c>
      <c r="I3764" t="s">
        <v>31</v>
      </c>
      <c r="J3764" t="s">
        <v>31</v>
      </c>
      <c r="K3764" t="s">
        <v>618</v>
      </c>
    </row>
    <row r="3765" spans="1:11" x14ac:dyDescent="0.25">
      <c r="A3765" t="s">
        <v>102</v>
      </c>
      <c r="B3765">
        <v>492</v>
      </c>
      <c r="C3765">
        <v>41</v>
      </c>
      <c r="D3765">
        <v>65</v>
      </c>
      <c r="E3765" t="s">
        <v>30</v>
      </c>
      <c r="F3765">
        <v>20.38</v>
      </c>
      <c r="G3765">
        <v>76.930000000000007</v>
      </c>
      <c r="H3765" t="s">
        <v>31</v>
      </c>
      <c r="I3765" t="s">
        <v>31</v>
      </c>
      <c r="J3765" t="s">
        <v>31</v>
      </c>
      <c r="K3765" t="s">
        <v>619</v>
      </c>
    </row>
    <row r="3766" spans="1:11" x14ac:dyDescent="0.25">
      <c r="A3766" t="s">
        <v>103</v>
      </c>
      <c r="B3766">
        <v>492</v>
      </c>
      <c r="C3766">
        <v>41</v>
      </c>
      <c r="D3766">
        <v>64</v>
      </c>
      <c r="E3766" t="s">
        <v>30</v>
      </c>
      <c r="F3766">
        <v>19.97</v>
      </c>
      <c r="G3766">
        <v>77.31</v>
      </c>
      <c r="H3766" t="s">
        <v>31</v>
      </c>
      <c r="I3766" t="s">
        <v>31</v>
      </c>
      <c r="J3766" t="s">
        <v>31</v>
      </c>
      <c r="K3766" t="s">
        <v>620</v>
      </c>
    </row>
    <row r="3767" spans="1:11" x14ac:dyDescent="0.25">
      <c r="A3767" t="s">
        <v>104</v>
      </c>
      <c r="B3767">
        <v>492</v>
      </c>
      <c r="C3767">
        <v>41</v>
      </c>
      <c r="D3767">
        <v>45</v>
      </c>
      <c r="E3767" t="s">
        <v>30</v>
      </c>
      <c r="F3767">
        <v>14.74</v>
      </c>
      <c r="G3767">
        <v>56.45</v>
      </c>
      <c r="H3767" t="s">
        <v>31</v>
      </c>
      <c r="I3767" t="s">
        <v>31</v>
      </c>
      <c r="J3767" t="s">
        <v>31</v>
      </c>
      <c r="K3767" t="s">
        <v>621</v>
      </c>
    </row>
    <row r="3768" spans="1:11" x14ac:dyDescent="0.25">
      <c r="A3768" t="s">
        <v>105</v>
      </c>
      <c r="B3768">
        <v>492</v>
      </c>
      <c r="C3768">
        <v>41</v>
      </c>
      <c r="D3768">
        <v>45</v>
      </c>
      <c r="E3768" t="s">
        <v>30</v>
      </c>
      <c r="F3768">
        <v>14.74</v>
      </c>
      <c r="G3768">
        <v>56.4</v>
      </c>
      <c r="H3768" t="s">
        <v>31</v>
      </c>
      <c r="I3768" t="s">
        <v>31</v>
      </c>
      <c r="J3768" t="s">
        <v>31</v>
      </c>
      <c r="K3768" t="s">
        <v>622</v>
      </c>
    </row>
    <row r="3769" spans="1:11" x14ac:dyDescent="0.25">
      <c r="A3769" t="s">
        <v>106</v>
      </c>
      <c r="B3769">
        <v>492</v>
      </c>
      <c r="C3769">
        <v>41</v>
      </c>
      <c r="D3769">
        <v>40</v>
      </c>
      <c r="E3769" t="s">
        <v>30</v>
      </c>
      <c r="F3769">
        <v>14.84</v>
      </c>
      <c r="G3769">
        <v>45.55</v>
      </c>
      <c r="H3769" t="s">
        <v>31</v>
      </c>
      <c r="I3769" t="s">
        <v>31</v>
      </c>
      <c r="J3769" t="s">
        <v>31</v>
      </c>
      <c r="K3769" t="s">
        <v>623</v>
      </c>
    </row>
    <row r="3770" spans="1:11" x14ac:dyDescent="0.25">
      <c r="A3770" t="s">
        <v>107</v>
      </c>
      <c r="B3770">
        <v>492</v>
      </c>
      <c r="C3770">
        <v>41</v>
      </c>
      <c r="D3770">
        <v>50</v>
      </c>
      <c r="E3770" t="s">
        <v>30</v>
      </c>
      <c r="F3770">
        <v>17.809999999999999</v>
      </c>
      <c r="G3770">
        <v>56.07</v>
      </c>
      <c r="H3770" t="s">
        <v>31</v>
      </c>
      <c r="I3770" t="s">
        <v>31</v>
      </c>
      <c r="J3770" t="s">
        <v>31</v>
      </c>
      <c r="K3770" t="s">
        <v>624</v>
      </c>
    </row>
    <row r="3771" spans="1:11" x14ac:dyDescent="0.25">
      <c r="A3771" t="s">
        <v>108</v>
      </c>
      <c r="B3771">
        <v>492</v>
      </c>
      <c r="C3771">
        <v>41</v>
      </c>
      <c r="D3771">
        <v>10</v>
      </c>
      <c r="E3771" t="s">
        <v>30</v>
      </c>
      <c r="F3771">
        <v>3.45</v>
      </c>
      <c r="G3771">
        <v>11.57</v>
      </c>
      <c r="H3771" t="s">
        <v>31</v>
      </c>
      <c r="I3771" t="s">
        <v>31</v>
      </c>
      <c r="J3771" t="s">
        <v>31</v>
      </c>
      <c r="K3771" t="s">
        <v>625</v>
      </c>
    </row>
    <row r="3772" spans="1:11" x14ac:dyDescent="0.25">
      <c r="A3772" t="s">
        <v>109</v>
      </c>
      <c r="B3772">
        <v>492</v>
      </c>
      <c r="C3772">
        <v>41</v>
      </c>
      <c r="D3772">
        <v>28</v>
      </c>
      <c r="E3772" t="s">
        <v>30</v>
      </c>
      <c r="F3772">
        <v>6.88</v>
      </c>
      <c r="G3772">
        <v>26.17</v>
      </c>
      <c r="H3772" t="s">
        <v>31</v>
      </c>
      <c r="I3772" t="s">
        <v>31</v>
      </c>
      <c r="J3772" t="s">
        <v>31</v>
      </c>
      <c r="K3772" t="s">
        <v>626</v>
      </c>
    </row>
    <row r="3773" spans="1:11" x14ac:dyDescent="0.25">
      <c r="A3773" t="s">
        <v>110</v>
      </c>
      <c r="B3773">
        <v>492</v>
      </c>
      <c r="C3773">
        <v>41</v>
      </c>
      <c r="D3773">
        <v>48</v>
      </c>
      <c r="E3773" t="s">
        <v>30</v>
      </c>
      <c r="F3773">
        <v>13.37</v>
      </c>
      <c r="G3773">
        <v>42.59</v>
      </c>
      <c r="H3773" t="s">
        <v>31</v>
      </c>
      <c r="I3773" t="s">
        <v>31</v>
      </c>
      <c r="J3773" t="s">
        <v>31</v>
      </c>
      <c r="K3773" t="s">
        <v>627</v>
      </c>
    </row>
    <row r="3774" spans="1:11" x14ac:dyDescent="0.25">
      <c r="A3774" t="s">
        <v>111</v>
      </c>
      <c r="B3774">
        <v>492</v>
      </c>
      <c r="C3774">
        <v>41</v>
      </c>
      <c r="D3774">
        <v>64</v>
      </c>
      <c r="E3774" t="s">
        <v>30</v>
      </c>
      <c r="F3774">
        <v>17.059999999999999</v>
      </c>
      <c r="G3774">
        <v>56.89</v>
      </c>
      <c r="H3774" t="s">
        <v>31</v>
      </c>
      <c r="I3774" t="s">
        <v>31</v>
      </c>
      <c r="J3774" t="s">
        <v>31</v>
      </c>
      <c r="K3774" t="s">
        <v>628</v>
      </c>
    </row>
    <row r="3775" spans="1:11" x14ac:dyDescent="0.25">
      <c r="A3775" t="s">
        <v>112</v>
      </c>
      <c r="B3775">
        <v>492</v>
      </c>
      <c r="C3775">
        <v>41</v>
      </c>
      <c r="D3775">
        <v>51</v>
      </c>
      <c r="E3775" t="s">
        <v>30</v>
      </c>
      <c r="F3775">
        <v>15.05</v>
      </c>
      <c r="G3775">
        <v>57.81</v>
      </c>
      <c r="H3775" t="s">
        <v>31</v>
      </c>
      <c r="I3775" t="s">
        <v>31</v>
      </c>
      <c r="J3775" t="s">
        <v>31</v>
      </c>
      <c r="K3775" t="s">
        <v>629</v>
      </c>
    </row>
    <row r="3776" spans="1:11" x14ac:dyDescent="0.25">
      <c r="A3776" t="s">
        <v>113</v>
      </c>
      <c r="B3776">
        <v>492</v>
      </c>
      <c r="C3776">
        <v>41</v>
      </c>
      <c r="D3776">
        <v>55</v>
      </c>
      <c r="E3776" t="s">
        <v>30</v>
      </c>
      <c r="F3776">
        <v>15.4</v>
      </c>
      <c r="G3776">
        <v>60.12</v>
      </c>
      <c r="H3776" t="s">
        <v>31</v>
      </c>
      <c r="I3776" t="s">
        <v>31</v>
      </c>
      <c r="J3776" t="s">
        <v>31</v>
      </c>
      <c r="K3776" t="s">
        <v>630</v>
      </c>
    </row>
    <row r="3777" spans="1:11" x14ac:dyDescent="0.25">
      <c r="A3777" t="s">
        <v>114</v>
      </c>
      <c r="B3777">
        <v>492</v>
      </c>
      <c r="C3777">
        <v>41</v>
      </c>
      <c r="D3777">
        <v>28</v>
      </c>
      <c r="E3777" t="s">
        <v>30</v>
      </c>
      <c r="F3777">
        <v>6.75</v>
      </c>
      <c r="G3777">
        <v>24.57</v>
      </c>
      <c r="H3777" t="s">
        <v>31</v>
      </c>
      <c r="I3777" t="s">
        <v>31</v>
      </c>
      <c r="J3777" t="s">
        <v>31</v>
      </c>
      <c r="K3777" t="s">
        <v>631</v>
      </c>
    </row>
    <row r="3778" spans="1:11" x14ac:dyDescent="0.25">
      <c r="A3778" t="s">
        <v>115</v>
      </c>
      <c r="B3778">
        <v>492</v>
      </c>
      <c r="C3778">
        <v>41</v>
      </c>
      <c r="D3778">
        <v>25</v>
      </c>
      <c r="E3778" t="s">
        <v>30</v>
      </c>
      <c r="F3778">
        <v>6.73</v>
      </c>
      <c r="G3778">
        <v>22.93</v>
      </c>
      <c r="H3778" t="s">
        <v>31</v>
      </c>
      <c r="I3778" t="s">
        <v>31</v>
      </c>
      <c r="J3778" t="s">
        <v>31</v>
      </c>
      <c r="K3778" t="s">
        <v>632</v>
      </c>
    </row>
    <row r="3779" spans="1:11" x14ac:dyDescent="0.25">
      <c r="A3779" t="s">
        <v>116</v>
      </c>
      <c r="B3779">
        <v>451</v>
      </c>
      <c r="C3779">
        <v>42</v>
      </c>
      <c r="D3779">
        <v>4</v>
      </c>
      <c r="E3779" t="s">
        <v>30</v>
      </c>
      <c r="F3779">
        <v>27.25</v>
      </c>
      <c r="G3779">
        <v>35.33</v>
      </c>
      <c r="H3779">
        <v>10</v>
      </c>
      <c r="I3779">
        <v>14.3</v>
      </c>
      <c r="J3779">
        <v>0.6</v>
      </c>
      <c r="K3779" t="s">
        <v>633</v>
      </c>
    </row>
    <row r="3780" spans="1:11" x14ac:dyDescent="0.25">
      <c r="A3780" t="s">
        <v>117</v>
      </c>
      <c r="B3780">
        <v>451</v>
      </c>
      <c r="C3780">
        <v>42</v>
      </c>
      <c r="D3780">
        <v>4</v>
      </c>
      <c r="E3780" t="s">
        <v>30</v>
      </c>
      <c r="F3780">
        <v>30.19</v>
      </c>
      <c r="G3780">
        <v>41.42</v>
      </c>
      <c r="H3780" t="s">
        <v>31</v>
      </c>
      <c r="I3780" t="s">
        <v>31</v>
      </c>
      <c r="J3780" t="s">
        <v>31</v>
      </c>
      <c r="K3780" t="s">
        <v>634</v>
      </c>
    </row>
    <row r="3781" spans="1:11" x14ac:dyDescent="0.25">
      <c r="A3781" t="s">
        <v>118</v>
      </c>
      <c r="B3781">
        <v>451</v>
      </c>
      <c r="C3781">
        <v>42</v>
      </c>
      <c r="D3781">
        <v>4</v>
      </c>
      <c r="E3781" t="s">
        <v>30</v>
      </c>
      <c r="F3781">
        <v>29.59</v>
      </c>
      <c r="G3781">
        <v>40.06</v>
      </c>
      <c r="H3781">
        <v>10</v>
      </c>
      <c r="I3781">
        <v>178.7</v>
      </c>
      <c r="J3781">
        <v>4.18</v>
      </c>
      <c r="K3781" t="s">
        <v>635</v>
      </c>
    </row>
    <row r="3782" spans="1:11" x14ac:dyDescent="0.25">
      <c r="A3782" t="s">
        <v>119</v>
      </c>
      <c r="B3782">
        <v>191</v>
      </c>
      <c r="C3782">
        <v>12</v>
      </c>
      <c r="D3782">
        <v>11</v>
      </c>
      <c r="E3782" t="s">
        <v>30</v>
      </c>
      <c r="F3782">
        <v>3.23</v>
      </c>
      <c r="G3782">
        <v>12.35</v>
      </c>
      <c r="H3782" t="s">
        <v>31</v>
      </c>
      <c r="I3782" t="s">
        <v>31</v>
      </c>
      <c r="J3782" t="s">
        <v>31</v>
      </c>
      <c r="K3782" t="s">
        <v>636</v>
      </c>
    </row>
    <row r="3783" spans="1:11" x14ac:dyDescent="0.25">
      <c r="A3783" t="s">
        <v>120</v>
      </c>
      <c r="B3783">
        <v>191</v>
      </c>
      <c r="C3783">
        <v>12</v>
      </c>
      <c r="D3783">
        <v>18</v>
      </c>
      <c r="E3783" t="s">
        <v>30</v>
      </c>
      <c r="F3783">
        <v>5.35</v>
      </c>
      <c r="G3783">
        <v>24.51</v>
      </c>
      <c r="H3783" t="s">
        <v>31</v>
      </c>
      <c r="I3783" t="s">
        <v>31</v>
      </c>
      <c r="J3783" t="s">
        <v>31</v>
      </c>
      <c r="K3783" t="s">
        <v>636</v>
      </c>
    </row>
    <row r="3784" spans="1:11" x14ac:dyDescent="0.25">
      <c r="A3784" t="s">
        <v>121</v>
      </c>
      <c r="B3784">
        <v>191</v>
      </c>
      <c r="C3784">
        <v>12</v>
      </c>
      <c r="D3784">
        <v>6</v>
      </c>
      <c r="E3784" t="s">
        <v>30</v>
      </c>
      <c r="F3784">
        <v>6.72</v>
      </c>
      <c r="G3784">
        <v>14.26</v>
      </c>
      <c r="H3784" t="s">
        <v>31</v>
      </c>
      <c r="I3784" t="s">
        <v>31</v>
      </c>
      <c r="J3784" t="s">
        <v>31</v>
      </c>
      <c r="K3784" t="s">
        <v>637</v>
      </c>
    </row>
    <row r="3785" spans="1:11" x14ac:dyDescent="0.25">
      <c r="A3785" t="s">
        <v>122</v>
      </c>
      <c r="B3785">
        <v>191</v>
      </c>
      <c r="C3785">
        <v>12</v>
      </c>
      <c r="D3785">
        <v>7</v>
      </c>
      <c r="E3785" t="s">
        <v>30</v>
      </c>
      <c r="F3785">
        <v>6.72</v>
      </c>
      <c r="G3785">
        <v>14.95</v>
      </c>
      <c r="H3785" t="s">
        <v>31</v>
      </c>
      <c r="I3785" t="s">
        <v>31</v>
      </c>
      <c r="J3785" t="s">
        <v>31</v>
      </c>
      <c r="K3785" t="s">
        <v>638</v>
      </c>
    </row>
    <row r="3786" spans="1:11" x14ac:dyDescent="0.25">
      <c r="A3786" t="s">
        <v>123</v>
      </c>
      <c r="B3786">
        <v>191</v>
      </c>
      <c r="C3786">
        <v>12</v>
      </c>
      <c r="D3786">
        <v>15</v>
      </c>
      <c r="E3786" t="s">
        <v>30</v>
      </c>
      <c r="F3786">
        <v>5.16</v>
      </c>
      <c r="G3786">
        <v>18.96</v>
      </c>
      <c r="H3786" t="s">
        <v>31</v>
      </c>
      <c r="I3786" t="s">
        <v>31</v>
      </c>
      <c r="J3786" t="s">
        <v>31</v>
      </c>
      <c r="K3786" t="s">
        <v>639</v>
      </c>
    </row>
    <row r="3787" spans="1:11" x14ac:dyDescent="0.25">
      <c r="A3787" t="s">
        <v>124</v>
      </c>
      <c r="B3787">
        <v>191</v>
      </c>
      <c r="C3787">
        <v>12</v>
      </c>
      <c r="D3787">
        <v>17</v>
      </c>
      <c r="E3787" t="s">
        <v>30</v>
      </c>
      <c r="F3787">
        <v>3.48</v>
      </c>
      <c r="G3787">
        <v>14.45</v>
      </c>
      <c r="H3787" t="s">
        <v>31</v>
      </c>
      <c r="I3787" t="s">
        <v>31</v>
      </c>
      <c r="J3787" t="s">
        <v>31</v>
      </c>
      <c r="K3787" t="s">
        <v>640</v>
      </c>
    </row>
    <row r="3788" spans="1:11" x14ac:dyDescent="0.25">
      <c r="A3788" t="s">
        <v>125</v>
      </c>
      <c r="B3788">
        <v>191</v>
      </c>
      <c r="C3788">
        <v>12</v>
      </c>
      <c r="D3788">
        <v>17</v>
      </c>
      <c r="E3788" t="s">
        <v>30</v>
      </c>
      <c r="F3788">
        <v>3.48</v>
      </c>
      <c r="G3788">
        <v>17.45</v>
      </c>
      <c r="H3788" t="s">
        <v>31</v>
      </c>
      <c r="I3788" t="s">
        <v>31</v>
      </c>
      <c r="J3788" t="s">
        <v>31</v>
      </c>
      <c r="K3788" t="s">
        <v>640</v>
      </c>
    </row>
    <row r="3789" spans="1:11" x14ac:dyDescent="0.25">
      <c r="A3789" t="s">
        <v>126</v>
      </c>
      <c r="B3789">
        <v>191</v>
      </c>
      <c r="C3789">
        <v>12</v>
      </c>
      <c r="D3789">
        <v>4</v>
      </c>
      <c r="E3789" t="s">
        <v>30</v>
      </c>
      <c r="F3789">
        <v>1.31</v>
      </c>
      <c r="G3789">
        <v>3.98</v>
      </c>
      <c r="H3789" t="s">
        <v>31</v>
      </c>
      <c r="I3789" t="s">
        <v>31</v>
      </c>
      <c r="J3789" t="s">
        <v>31</v>
      </c>
      <c r="K3789" t="s">
        <v>641</v>
      </c>
    </row>
    <row r="3790" spans="1:11" x14ac:dyDescent="0.25">
      <c r="A3790" t="s">
        <v>127</v>
      </c>
      <c r="B3790">
        <v>191</v>
      </c>
      <c r="C3790">
        <v>12</v>
      </c>
      <c r="D3790">
        <v>4</v>
      </c>
      <c r="E3790" t="s">
        <v>30</v>
      </c>
      <c r="F3790">
        <v>1.31</v>
      </c>
      <c r="G3790">
        <v>3.94</v>
      </c>
      <c r="H3790" t="s">
        <v>31</v>
      </c>
      <c r="I3790" t="s">
        <v>31</v>
      </c>
      <c r="J3790" t="s">
        <v>31</v>
      </c>
      <c r="K3790" t="s">
        <v>641</v>
      </c>
    </row>
    <row r="3791" spans="1:11" x14ac:dyDescent="0.25">
      <c r="A3791" t="s">
        <v>128</v>
      </c>
      <c r="B3791">
        <v>191</v>
      </c>
      <c r="C3791">
        <v>12</v>
      </c>
      <c r="D3791">
        <v>12</v>
      </c>
      <c r="E3791" t="s">
        <v>30</v>
      </c>
      <c r="F3791">
        <v>2.74</v>
      </c>
      <c r="G3791">
        <v>10.77</v>
      </c>
      <c r="H3791">
        <v>15</v>
      </c>
      <c r="I3791">
        <v>27.3</v>
      </c>
      <c r="J3791">
        <v>1.47</v>
      </c>
      <c r="K3791" t="s">
        <v>642</v>
      </c>
    </row>
    <row r="3792" spans="1:11" x14ac:dyDescent="0.25">
      <c r="A3792" t="s">
        <v>129</v>
      </c>
      <c r="B3792">
        <v>191</v>
      </c>
      <c r="C3792">
        <v>12</v>
      </c>
      <c r="D3792">
        <v>12</v>
      </c>
      <c r="E3792" t="s">
        <v>30</v>
      </c>
      <c r="F3792">
        <v>2.74</v>
      </c>
      <c r="G3792">
        <v>12.85</v>
      </c>
      <c r="H3792">
        <v>5</v>
      </c>
      <c r="I3792">
        <v>2.75</v>
      </c>
      <c r="J3792">
        <v>0.16</v>
      </c>
      <c r="K3792" t="s">
        <v>642</v>
      </c>
    </row>
    <row r="3793" spans="1:11" x14ac:dyDescent="0.25">
      <c r="A3793" t="s">
        <v>130</v>
      </c>
      <c r="B3793">
        <v>191</v>
      </c>
      <c r="C3793">
        <v>12</v>
      </c>
      <c r="D3793">
        <v>12</v>
      </c>
      <c r="E3793" t="s">
        <v>30</v>
      </c>
      <c r="F3793">
        <v>2.74</v>
      </c>
      <c r="G3793">
        <v>10.77</v>
      </c>
      <c r="H3793">
        <v>15</v>
      </c>
      <c r="I3793">
        <v>27.3</v>
      </c>
      <c r="J3793">
        <v>1.47</v>
      </c>
      <c r="K3793" t="s">
        <v>643</v>
      </c>
    </row>
    <row r="3794" spans="1:11" x14ac:dyDescent="0.25">
      <c r="A3794" t="s">
        <v>131</v>
      </c>
      <c r="B3794">
        <v>191</v>
      </c>
      <c r="C3794">
        <v>12</v>
      </c>
      <c r="D3794">
        <v>12</v>
      </c>
      <c r="E3794" t="s">
        <v>30</v>
      </c>
      <c r="F3794">
        <v>2.74</v>
      </c>
      <c r="G3794">
        <v>12.85</v>
      </c>
      <c r="H3794">
        <v>5</v>
      </c>
      <c r="I3794">
        <v>2.75</v>
      </c>
      <c r="J3794">
        <v>0.16</v>
      </c>
      <c r="K3794" t="s">
        <v>643</v>
      </c>
    </row>
    <row r="3795" spans="1:11" x14ac:dyDescent="0.25">
      <c r="A3795" t="s">
        <v>132</v>
      </c>
      <c r="B3795">
        <v>191</v>
      </c>
      <c r="C3795">
        <v>12</v>
      </c>
      <c r="D3795">
        <v>19</v>
      </c>
      <c r="E3795" t="s">
        <v>30</v>
      </c>
      <c r="F3795">
        <v>6.26</v>
      </c>
      <c r="G3795">
        <v>23.8</v>
      </c>
      <c r="H3795" t="s">
        <v>31</v>
      </c>
      <c r="I3795" t="s">
        <v>31</v>
      </c>
      <c r="J3795" t="s">
        <v>31</v>
      </c>
      <c r="K3795" t="s">
        <v>643</v>
      </c>
    </row>
    <row r="3796" spans="1:11" x14ac:dyDescent="0.25">
      <c r="A3796" t="s">
        <v>133</v>
      </c>
      <c r="B3796">
        <v>392</v>
      </c>
      <c r="C3796">
        <v>31</v>
      </c>
      <c r="D3796">
        <v>59</v>
      </c>
      <c r="E3796" t="s">
        <v>30</v>
      </c>
      <c r="F3796">
        <v>13.1</v>
      </c>
      <c r="G3796">
        <v>66.98</v>
      </c>
      <c r="H3796" t="s">
        <v>31</v>
      </c>
      <c r="I3796" t="s">
        <v>31</v>
      </c>
      <c r="J3796" t="s">
        <v>31</v>
      </c>
      <c r="K3796" t="s">
        <v>560</v>
      </c>
    </row>
    <row r="3797" spans="1:11" x14ac:dyDescent="0.25">
      <c r="A3797" t="s">
        <v>134</v>
      </c>
      <c r="B3797">
        <v>392</v>
      </c>
      <c r="C3797">
        <v>31</v>
      </c>
      <c r="D3797">
        <v>59</v>
      </c>
      <c r="E3797" t="s">
        <v>30</v>
      </c>
      <c r="F3797">
        <v>13.86</v>
      </c>
      <c r="G3797">
        <v>67.599999999999994</v>
      </c>
      <c r="H3797">
        <v>10</v>
      </c>
      <c r="I3797">
        <v>28.8</v>
      </c>
      <c r="J3797">
        <v>2.63</v>
      </c>
      <c r="K3797" t="s">
        <v>644</v>
      </c>
    </row>
    <row r="3798" spans="1:11" x14ac:dyDescent="0.25">
      <c r="A3798" t="s">
        <v>135</v>
      </c>
      <c r="B3798">
        <v>392</v>
      </c>
      <c r="C3798">
        <v>31</v>
      </c>
      <c r="D3798">
        <v>83</v>
      </c>
      <c r="E3798" t="s">
        <v>30</v>
      </c>
      <c r="F3798">
        <v>25.29</v>
      </c>
      <c r="G3798">
        <v>96.23</v>
      </c>
      <c r="H3798" t="s">
        <v>31</v>
      </c>
      <c r="I3798" t="s">
        <v>31</v>
      </c>
      <c r="J3798" t="s">
        <v>31</v>
      </c>
      <c r="K3798" t="s">
        <v>645</v>
      </c>
    </row>
    <row r="3799" spans="1:11" x14ac:dyDescent="0.25">
      <c r="A3799" t="s">
        <v>136</v>
      </c>
      <c r="B3799">
        <v>392</v>
      </c>
      <c r="C3799">
        <v>31</v>
      </c>
      <c r="D3799">
        <v>42</v>
      </c>
      <c r="E3799" t="s">
        <v>30</v>
      </c>
      <c r="F3799">
        <v>14.37</v>
      </c>
      <c r="G3799">
        <v>52.22</v>
      </c>
      <c r="H3799" t="s">
        <v>31</v>
      </c>
      <c r="I3799" t="s">
        <v>31</v>
      </c>
      <c r="J3799" t="s">
        <v>31</v>
      </c>
      <c r="K3799" t="s">
        <v>646</v>
      </c>
    </row>
    <row r="3800" spans="1:11" x14ac:dyDescent="0.25">
      <c r="A3800" t="s">
        <v>137</v>
      </c>
      <c r="B3800">
        <v>392</v>
      </c>
      <c r="C3800">
        <v>31</v>
      </c>
      <c r="D3800">
        <v>39</v>
      </c>
      <c r="E3800" t="s">
        <v>30</v>
      </c>
      <c r="F3800">
        <v>13.12</v>
      </c>
      <c r="G3800">
        <v>47.5</v>
      </c>
      <c r="H3800" t="s">
        <v>31</v>
      </c>
      <c r="I3800" t="s">
        <v>31</v>
      </c>
      <c r="J3800" t="s">
        <v>31</v>
      </c>
      <c r="K3800" t="s">
        <v>647</v>
      </c>
    </row>
    <row r="3801" spans="1:11" x14ac:dyDescent="0.25">
      <c r="A3801" t="s">
        <v>138</v>
      </c>
      <c r="B3801">
        <v>392</v>
      </c>
      <c r="C3801">
        <v>31</v>
      </c>
      <c r="D3801">
        <v>54</v>
      </c>
      <c r="E3801" t="s">
        <v>30</v>
      </c>
      <c r="F3801">
        <v>14.69</v>
      </c>
      <c r="G3801">
        <v>59.43</v>
      </c>
      <c r="H3801" t="s">
        <v>31</v>
      </c>
      <c r="I3801" t="s">
        <v>31</v>
      </c>
      <c r="J3801" t="s">
        <v>31</v>
      </c>
      <c r="K3801" t="s">
        <v>648</v>
      </c>
    </row>
    <row r="3802" spans="1:11" x14ac:dyDescent="0.25">
      <c r="A3802" t="s">
        <v>139</v>
      </c>
      <c r="B3802">
        <v>392</v>
      </c>
      <c r="C3802">
        <v>31</v>
      </c>
      <c r="D3802">
        <v>54</v>
      </c>
      <c r="E3802" t="s">
        <v>30</v>
      </c>
      <c r="F3802">
        <v>14.69</v>
      </c>
      <c r="G3802">
        <v>59.46</v>
      </c>
      <c r="H3802" t="s">
        <v>31</v>
      </c>
      <c r="I3802" t="s">
        <v>31</v>
      </c>
      <c r="J3802" t="s">
        <v>31</v>
      </c>
      <c r="K3802" t="s">
        <v>649</v>
      </c>
    </row>
    <row r="3803" spans="1:11" x14ac:dyDescent="0.25">
      <c r="A3803" t="s">
        <v>140</v>
      </c>
      <c r="B3803">
        <v>392</v>
      </c>
      <c r="C3803">
        <v>31</v>
      </c>
      <c r="D3803">
        <v>50</v>
      </c>
      <c r="E3803" t="s">
        <v>30</v>
      </c>
      <c r="F3803">
        <v>13</v>
      </c>
      <c r="G3803">
        <v>54.13</v>
      </c>
      <c r="H3803" t="s">
        <v>31</v>
      </c>
      <c r="I3803" t="s">
        <v>31</v>
      </c>
      <c r="J3803" t="s">
        <v>31</v>
      </c>
      <c r="K3803" t="s">
        <v>650</v>
      </c>
    </row>
    <row r="3804" spans="1:11" x14ac:dyDescent="0.25">
      <c r="A3804" t="s">
        <v>141</v>
      </c>
      <c r="B3804">
        <v>392</v>
      </c>
      <c r="C3804">
        <v>31</v>
      </c>
      <c r="D3804">
        <v>50</v>
      </c>
      <c r="E3804" t="s">
        <v>30</v>
      </c>
      <c r="F3804">
        <v>13</v>
      </c>
      <c r="G3804">
        <v>54.16</v>
      </c>
      <c r="H3804" t="s">
        <v>31</v>
      </c>
      <c r="I3804" t="s">
        <v>31</v>
      </c>
      <c r="J3804" t="s">
        <v>31</v>
      </c>
      <c r="K3804" t="s">
        <v>651</v>
      </c>
    </row>
    <row r="3805" spans="1:11" x14ac:dyDescent="0.25">
      <c r="A3805" t="s">
        <v>142</v>
      </c>
      <c r="B3805">
        <v>392</v>
      </c>
      <c r="C3805">
        <v>31</v>
      </c>
      <c r="D3805">
        <v>50</v>
      </c>
      <c r="E3805" t="s">
        <v>30</v>
      </c>
      <c r="F3805">
        <v>18.97</v>
      </c>
      <c r="G3805">
        <v>63.59</v>
      </c>
      <c r="H3805">
        <v>20</v>
      </c>
      <c r="I3805">
        <v>161.30000000000001</v>
      </c>
      <c r="J3805">
        <v>10.88</v>
      </c>
      <c r="K3805" t="s">
        <v>652</v>
      </c>
    </row>
    <row r="3806" spans="1:11" x14ac:dyDescent="0.25">
      <c r="A3806" t="s">
        <v>143</v>
      </c>
      <c r="B3806">
        <v>392</v>
      </c>
      <c r="C3806">
        <v>31</v>
      </c>
      <c r="D3806">
        <v>49</v>
      </c>
      <c r="E3806" t="s">
        <v>30</v>
      </c>
      <c r="F3806">
        <v>18.96</v>
      </c>
      <c r="G3806">
        <v>63.41</v>
      </c>
      <c r="H3806">
        <v>30</v>
      </c>
      <c r="I3806">
        <v>88.3</v>
      </c>
      <c r="J3806">
        <v>5.27</v>
      </c>
      <c r="K3806" t="s">
        <v>653</v>
      </c>
    </row>
    <row r="3807" spans="1:11" x14ac:dyDescent="0.25">
      <c r="A3807" t="s">
        <v>144</v>
      </c>
      <c r="B3807">
        <v>392</v>
      </c>
      <c r="C3807">
        <v>31</v>
      </c>
      <c r="D3807">
        <v>64</v>
      </c>
      <c r="E3807" t="s">
        <v>30</v>
      </c>
      <c r="F3807">
        <v>20.18</v>
      </c>
      <c r="G3807">
        <v>81.27</v>
      </c>
      <c r="H3807">
        <v>2.63</v>
      </c>
      <c r="I3807">
        <v>4.88</v>
      </c>
      <c r="J3807">
        <v>0.3</v>
      </c>
      <c r="K3807" t="s">
        <v>654</v>
      </c>
    </row>
    <row r="3808" spans="1:11" x14ac:dyDescent="0.25">
      <c r="A3808" t="s">
        <v>145</v>
      </c>
      <c r="B3808">
        <v>392</v>
      </c>
      <c r="C3808">
        <v>31</v>
      </c>
      <c r="D3808">
        <v>61</v>
      </c>
      <c r="E3808" t="s">
        <v>30</v>
      </c>
      <c r="F3808">
        <v>20.28</v>
      </c>
      <c r="G3808">
        <v>79.38</v>
      </c>
      <c r="H3808">
        <v>1.7</v>
      </c>
      <c r="I3808">
        <v>3.38</v>
      </c>
      <c r="J3808">
        <v>0.23</v>
      </c>
      <c r="K3808" t="s">
        <v>655</v>
      </c>
    </row>
    <row r="3809" spans="1:11" x14ac:dyDescent="0.25">
      <c r="A3809" t="s">
        <v>146</v>
      </c>
      <c r="B3809">
        <v>392</v>
      </c>
      <c r="C3809">
        <v>31</v>
      </c>
      <c r="D3809">
        <v>65</v>
      </c>
      <c r="E3809" t="s">
        <v>30</v>
      </c>
      <c r="F3809">
        <v>17.48</v>
      </c>
      <c r="G3809">
        <v>72.03</v>
      </c>
      <c r="H3809" t="s">
        <v>31</v>
      </c>
      <c r="I3809" t="s">
        <v>31</v>
      </c>
      <c r="J3809" t="s">
        <v>31</v>
      </c>
      <c r="K3809" t="s">
        <v>656</v>
      </c>
    </row>
    <row r="3810" spans="1:11" x14ac:dyDescent="0.25">
      <c r="A3810" t="s">
        <v>147</v>
      </c>
      <c r="B3810">
        <v>392</v>
      </c>
      <c r="C3810">
        <v>31</v>
      </c>
      <c r="D3810">
        <v>67</v>
      </c>
      <c r="E3810" t="s">
        <v>30</v>
      </c>
      <c r="F3810">
        <v>18.82</v>
      </c>
      <c r="G3810">
        <v>75.61</v>
      </c>
      <c r="H3810" t="s">
        <v>31</v>
      </c>
      <c r="I3810" t="s">
        <v>31</v>
      </c>
      <c r="J3810" t="s">
        <v>31</v>
      </c>
      <c r="K3810" t="s">
        <v>657</v>
      </c>
    </row>
    <row r="3811" spans="1:11" x14ac:dyDescent="0.25">
      <c r="A3811" t="s">
        <v>148</v>
      </c>
      <c r="B3811">
        <v>392</v>
      </c>
      <c r="C3811">
        <v>31</v>
      </c>
      <c r="D3811">
        <v>80</v>
      </c>
      <c r="E3811" t="s">
        <v>30</v>
      </c>
      <c r="F3811">
        <v>23.6</v>
      </c>
      <c r="G3811">
        <v>95.78</v>
      </c>
      <c r="H3811">
        <v>6.92</v>
      </c>
      <c r="I3811">
        <v>13.08</v>
      </c>
      <c r="J3811">
        <v>1.03</v>
      </c>
      <c r="K3811" t="s">
        <v>658</v>
      </c>
    </row>
    <row r="3812" spans="1:11" x14ac:dyDescent="0.25">
      <c r="A3812" t="s">
        <v>149</v>
      </c>
      <c r="B3812">
        <v>392</v>
      </c>
      <c r="C3812">
        <v>31</v>
      </c>
      <c r="D3812">
        <v>80</v>
      </c>
      <c r="E3812" t="s">
        <v>30</v>
      </c>
      <c r="F3812">
        <v>23.45</v>
      </c>
      <c r="G3812">
        <v>94.81</v>
      </c>
      <c r="H3812">
        <v>10</v>
      </c>
      <c r="I3812">
        <v>20.6</v>
      </c>
      <c r="J3812">
        <v>0.99</v>
      </c>
      <c r="K3812" t="s">
        <v>659</v>
      </c>
    </row>
    <row r="3813" spans="1:11" x14ac:dyDescent="0.25">
      <c r="A3813" t="s">
        <v>150</v>
      </c>
      <c r="B3813">
        <v>392</v>
      </c>
      <c r="C3813">
        <v>31</v>
      </c>
      <c r="D3813">
        <v>54</v>
      </c>
      <c r="E3813" t="s">
        <v>30</v>
      </c>
      <c r="F3813">
        <v>14.68</v>
      </c>
      <c r="G3813">
        <v>59.33</v>
      </c>
      <c r="H3813">
        <v>10</v>
      </c>
      <c r="I3813">
        <v>57.8</v>
      </c>
      <c r="J3813">
        <v>4.6100000000000003</v>
      </c>
      <c r="K3813" t="s">
        <v>660</v>
      </c>
    </row>
    <row r="3814" spans="1:11" x14ac:dyDescent="0.25">
      <c r="A3814" t="s">
        <v>151</v>
      </c>
      <c r="B3814">
        <v>392</v>
      </c>
      <c r="C3814">
        <v>31</v>
      </c>
      <c r="D3814">
        <v>51</v>
      </c>
      <c r="E3814" t="s">
        <v>30</v>
      </c>
      <c r="F3814">
        <v>14.68</v>
      </c>
      <c r="G3814">
        <v>57.4</v>
      </c>
      <c r="H3814" t="s">
        <v>31</v>
      </c>
      <c r="I3814" t="s">
        <v>31</v>
      </c>
      <c r="J3814" t="s">
        <v>31</v>
      </c>
      <c r="K3814" t="s">
        <v>661</v>
      </c>
    </row>
    <row r="3815" spans="1:11" x14ac:dyDescent="0.25">
      <c r="A3815" t="s">
        <v>152</v>
      </c>
      <c r="B3815">
        <v>392</v>
      </c>
      <c r="C3815">
        <v>31</v>
      </c>
      <c r="D3815">
        <v>49</v>
      </c>
      <c r="E3815" t="s">
        <v>30</v>
      </c>
      <c r="F3815">
        <v>12.26</v>
      </c>
      <c r="G3815">
        <v>54.55</v>
      </c>
      <c r="H3815" t="s">
        <v>31</v>
      </c>
      <c r="I3815" t="s">
        <v>31</v>
      </c>
      <c r="J3815" t="s">
        <v>31</v>
      </c>
      <c r="K3815" t="s">
        <v>662</v>
      </c>
    </row>
    <row r="3816" spans="1:11" x14ac:dyDescent="0.25">
      <c r="A3816" t="s">
        <v>153</v>
      </c>
      <c r="B3816">
        <v>392</v>
      </c>
      <c r="C3816">
        <v>31</v>
      </c>
      <c r="D3816">
        <v>39</v>
      </c>
      <c r="E3816" t="s">
        <v>30</v>
      </c>
      <c r="F3816">
        <v>10.35</v>
      </c>
      <c r="G3816">
        <v>44.66</v>
      </c>
      <c r="H3816" t="s">
        <v>31</v>
      </c>
      <c r="I3816" t="s">
        <v>31</v>
      </c>
      <c r="J3816" t="s">
        <v>31</v>
      </c>
      <c r="K3816" t="s">
        <v>662</v>
      </c>
    </row>
    <row r="3817" spans="1:11" x14ac:dyDescent="0.25">
      <c r="A3817" t="s">
        <v>154</v>
      </c>
      <c r="B3817">
        <v>392</v>
      </c>
      <c r="C3817">
        <v>31</v>
      </c>
      <c r="D3817">
        <v>44</v>
      </c>
      <c r="E3817" t="s">
        <v>30</v>
      </c>
      <c r="F3817">
        <v>15.36</v>
      </c>
      <c r="G3817">
        <v>52.84</v>
      </c>
      <c r="H3817" t="s">
        <v>31</v>
      </c>
      <c r="I3817" t="s">
        <v>31</v>
      </c>
      <c r="J3817" t="s">
        <v>31</v>
      </c>
      <c r="K3817" t="s">
        <v>663</v>
      </c>
    </row>
    <row r="3818" spans="1:11" x14ac:dyDescent="0.25">
      <c r="A3818" t="s">
        <v>155</v>
      </c>
      <c r="B3818">
        <v>392</v>
      </c>
      <c r="C3818">
        <v>31</v>
      </c>
      <c r="D3818">
        <v>44</v>
      </c>
      <c r="E3818" t="s">
        <v>30</v>
      </c>
      <c r="F3818">
        <v>15.36</v>
      </c>
      <c r="G3818">
        <v>52.79</v>
      </c>
      <c r="H3818">
        <v>20</v>
      </c>
      <c r="I3818">
        <v>208.2</v>
      </c>
      <c r="J3818">
        <v>12.07</v>
      </c>
      <c r="K3818" t="s">
        <v>663</v>
      </c>
    </row>
    <row r="3819" spans="1:11" x14ac:dyDescent="0.25">
      <c r="A3819" t="s">
        <v>156</v>
      </c>
      <c r="B3819">
        <v>392</v>
      </c>
      <c r="C3819">
        <v>31</v>
      </c>
      <c r="D3819">
        <v>29</v>
      </c>
      <c r="E3819" t="s">
        <v>30</v>
      </c>
      <c r="F3819">
        <v>5.71</v>
      </c>
      <c r="G3819">
        <v>29.68</v>
      </c>
      <c r="H3819" t="s">
        <v>31</v>
      </c>
      <c r="I3819" t="s">
        <v>31</v>
      </c>
      <c r="J3819" t="s">
        <v>31</v>
      </c>
      <c r="K3819" t="s">
        <v>664</v>
      </c>
    </row>
    <row r="3820" spans="1:11" x14ac:dyDescent="0.25">
      <c r="A3820" t="s">
        <v>157</v>
      </c>
      <c r="B3820">
        <v>392</v>
      </c>
      <c r="C3820">
        <v>31</v>
      </c>
      <c r="D3820">
        <v>31</v>
      </c>
      <c r="E3820" t="s">
        <v>30</v>
      </c>
      <c r="F3820">
        <v>6.66</v>
      </c>
      <c r="G3820">
        <v>32.9</v>
      </c>
      <c r="H3820" t="s">
        <v>31</v>
      </c>
      <c r="I3820" t="s">
        <v>31</v>
      </c>
      <c r="J3820" t="s">
        <v>31</v>
      </c>
      <c r="K3820" t="s">
        <v>665</v>
      </c>
    </row>
    <row r="3821" spans="1:11" x14ac:dyDescent="0.25">
      <c r="A3821" t="s">
        <v>158</v>
      </c>
      <c r="B3821">
        <v>392</v>
      </c>
      <c r="C3821">
        <v>31</v>
      </c>
      <c r="D3821">
        <v>103</v>
      </c>
      <c r="E3821" t="s">
        <v>30</v>
      </c>
      <c r="F3821">
        <v>29.58</v>
      </c>
      <c r="G3821">
        <v>117.7</v>
      </c>
      <c r="H3821" t="s">
        <v>31</v>
      </c>
      <c r="I3821" t="s">
        <v>31</v>
      </c>
      <c r="J3821" t="s">
        <v>31</v>
      </c>
      <c r="K3821" t="s">
        <v>666</v>
      </c>
    </row>
    <row r="3822" spans="1:11" x14ac:dyDescent="0.25">
      <c r="A3822" t="s">
        <v>159</v>
      </c>
      <c r="B3822">
        <v>392</v>
      </c>
      <c r="C3822">
        <v>31</v>
      </c>
      <c r="D3822">
        <v>101</v>
      </c>
      <c r="E3822" t="s">
        <v>30</v>
      </c>
      <c r="F3822">
        <v>29.07</v>
      </c>
      <c r="G3822">
        <v>113.55</v>
      </c>
      <c r="H3822">
        <v>10</v>
      </c>
      <c r="I3822">
        <v>62.2</v>
      </c>
      <c r="J3822">
        <v>4.05</v>
      </c>
      <c r="K3822" t="s">
        <v>667</v>
      </c>
    </row>
    <row r="3823" spans="1:11" x14ac:dyDescent="0.25">
      <c r="A3823" t="s">
        <v>160</v>
      </c>
      <c r="B3823">
        <v>392</v>
      </c>
      <c r="C3823">
        <v>31</v>
      </c>
      <c r="D3823">
        <v>53</v>
      </c>
      <c r="E3823" t="s">
        <v>30</v>
      </c>
      <c r="F3823">
        <v>14.68</v>
      </c>
      <c r="G3823">
        <v>63.31</v>
      </c>
      <c r="H3823" t="s">
        <v>31</v>
      </c>
      <c r="I3823" t="s">
        <v>31</v>
      </c>
      <c r="J3823" t="s">
        <v>31</v>
      </c>
      <c r="K3823" t="s">
        <v>668</v>
      </c>
    </row>
    <row r="3824" spans="1:11" x14ac:dyDescent="0.25">
      <c r="A3824" t="s">
        <v>161</v>
      </c>
      <c r="B3824">
        <v>392</v>
      </c>
      <c r="C3824">
        <v>31</v>
      </c>
      <c r="D3824">
        <v>54</v>
      </c>
      <c r="E3824" t="s">
        <v>30</v>
      </c>
      <c r="F3824">
        <v>13.96</v>
      </c>
      <c r="G3824">
        <v>60.54</v>
      </c>
      <c r="H3824" t="s">
        <v>31</v>
      </c>
      <c r="I3824" t="s">
        <v>31</v>
      </c>
      <c r="J3824" t="s">
        <v>31</v>
      </c>
      <c r="K3824" t="s">
        <v>669</v>
      </c>
    </row>
    <row r="3825" spans="1:11" x14ac:dyDescent="0.25">
      <c r="A3825" t="s">
        <v>162</v>
      </c>
      <c r="B3825">
        <v>392</v>
      </c>
      <c r="C3825">
        <v>31</v>
      </c>
      <c r="D3825">
        <v>41</v>
      </c>
      <c r="E3825" t="s">
        <v>30</v>
      </c>
      <c r="F3825">
        <v>14.72</v>
      </c>
      <c r="G3825">
        <v>50.8</v>
      </c>
      <c r="H3825">
        <v>8.26</v>
      </c>
      <c r="I3825">
        <v>31.45</v>
      </c>
      <c r="J3825">
        <v>1.87</v>
      </c>
      <c r="K3825" t="s">
        <v>670</v>
      </c>
    </row>
    <row r="3826" spans="1:11" x14ac:dyDescent="0.25">
      <c r="A3826" t="s">
        <v>163</v>
      </c>
      <c r="B3826">
        <v>392</v>
      </c>
      <c r="C3826">
        <v>31</v>
      </c>
      <c r="D3826">
        <v>40</v>
      </c>
      <c r="E3826" t="s">
        <v>30</v>
      </c>
      <c r="F3826">
        <v>14.72</v>
      </c>
      <c r="G3826">
        <v>50.12</v>
      </c>
      <c r="H3826">
        <v>29.58</v>
      </c>
      <c r="I3826">
        <v>170.24</v>
      </c>
      <c r="J3826">
        <v>9.89</v>
      </c>
      <c r="K3826" t="s">
        <v>671</v>
      </c>
    </row>
    <row r="3827" spans="1:11" x14ac:dyDescent="0.25">
      <c r="A3827" t="s">
        <v>164</v>
      </c>
      <c r="B3827">
        <v>392</v>
      </c>
      <c r="C3827">
        <v>31</v>
      </c>
      <c r="D3827">
        <v>25</v>
      </c>
      <c r="E3827" t="s">
        <v>30</v>
      </c>
      <c r="F3827">
        <v>8.18</v>
      </c>
      <c r="G3827">
        <v>29.7</v>
      </c>
      <c r="H3827">
        <v>6.2</v>
      </c>
      <c r="I3827">
        <v>25.59</v>
      </c>
      <c r="J3827">
        <v>1.51</v>
      </c>
      <c r="K3827" t="s">
        <v>672</v>
      </c>
    </row>
    <row r="3828" spans="1:11" x14ac:dyDescent="0.25">
      <c r="A3828" t="s">
        <v>165</v>
      </c>
      <c r="B3828">
        <v>392</v>
      </c>
      <c r="C3828">
        <v>31</v>
      </c>
      <c r="D3828">
        <v>25</v>
      </c>
      <c r="E3828" t="s">
        <v>30</v>
      </c>
      <c r="F3828">
        <v>8.18</v>
      </c>
      <c r="G3828">
        <v>29.73</v>
      </c>
      <c r="H3828">
        <v>7.36</v>
      </c>
      <c r="I3828">
        <v>8.7200000000000006</v>
      </c>
      <c r="J3828">
        <v>0.57999999999999996</v>
      </c>
      <c r="K3828" t="s">
        <v>673</v>
      </c>
    </row>
    <row r="3829" spans="1:11" x14ac:dyDescent="0.25">
      <c r="A3829" t="s">
        <v>166</v>
      </c>
      <c r="B3829">
        <v>392</v>
      </c>
      <c r="C3829">
        <v>31</v>
      </c>
      <c r="D3829">
        <v>40</v>
      </c>
      <c r="E3829" t="s">
        <v>30</v>
      </c>
      <c r="F3829">
        <v>18.239999999999998</v>
      </c>
      <c r="G3829">
        <v>50.95</v>
      </c>
      <c r="H3829">
        <v>10</v>
      </c>
      <c r="I3829">
        <v>35.1</v>
      </c>
      <c r="J3829">
        <v>1.87</v>
      </c>
      <c r="K3829" t="s">
        <v>674</v>
      </c>
    </row>
    <row r="3830" spans="1:11" x14ac:dyDescent="0.25">
      <c r="A3830" t="s">
        <v>167</v>
      </c>
      <c r="B3830">
        <v>392</v>
      </c>
      <c r="C3830">
        <v>31</v>
      </c>
      <c r="D3830">
        <v>40</v>
      </c>
      <c r="E3830" t="s">
        <v>30</v>
      </c>
      <c r="F3830">
        <v>17.78</v>
      </c>
      <c r="G3830">
        <v>50.22</v>
      </c>
      <c r="H3830" t="s">
        <v>31</v>
      </c>
      <c r="I3830" t="s">
        <v>31</v>
      </c>
      <c r="J3830" t="s">
        <v>31</v>
      </c>
      <c r="K3830" t="s">
        <v>675</v>
      </c>
    </row>
    <row r="3831" spans="1:11" x14ac:dyDescent="0.25">
      <c r="A3831" t="s">
        <v>168</v>
      </c>
      <c r="B3831">
        <v>392</v>
      </c>
      <c r="C3831">
        <v>31</v>
      </c>
      <c r="D3831">
        <v>73</v>
      </c>
      <c r="E3831" t="s">
        <v>30</v>
      </c>
      <c r="F3831">
        <v>20.91</v>
      </c>
      <c r="G3831">
        <v>83.24</v>
      </c>
      <c r="H3831" t="s">
        <v>31</v>
      </c>
      <c r="I3831" t="s">
        <v>31</v>
      </c>
      <c r="J3831" t="s">
        <v>31</v>
      </c>
      <c r="K3831" t="s">
        <v>676</v>
      </c>
    </row>
    <row r="3832" spans="1:11" x14ac:dyDescent="0.25">
      <c r="A3832" t="s">
        <v>169</v>
      </c>
      <c r="B3832">
        <v>392</v>
      </c>
      <c r="C3832">
        <v>31</v>
      </c>
      <c r="D3832">
        <v>74</v>
      </c>
      <c r="E3832" t="s">
        <v>30</v>
      </c>
      <c r="F3832">
        <v>21.61</v>
      </c>
      <c r="G3832">
        <v>85.35</v>
      </c>
      <c r="H3832" t="s">
        <v>31</v>
      </c>
      <c r="I3832" t="s">
        <v>31</v>
      </c>
      <c r="J3832" t="s">
        <v>31</v>
      </c>
      <c r="K3832" t="s">
        <v>677</v>
      </c>
    </row>
    <row r="3833" spans="1:11" x14ac:dyDescent="0.25">
      <c r="A3833" t="s">
        <v>170</v>
      </c>
      <c r="B3833">
        <v>392</v>
      </c>
      <c r="C3833">
        <v>31</v>
      </c>
      <c r="D3833">
        <v>32</v>
      </c>
      <c r="E3833" t="s">
        <v>30</v>
      </c>
      <c r="F3833">
        <v>10.039999999999999</v>
      </c>
      <c r="G3833">
        <v>37.450000000000003</v>
      </c>
      <c r="H3833">
        <v>10</v>
      </c>
      <c r="I3833">
        <v>22.9</v>
      </c>
      <c r="J3833">
        <v>1.77</v>
      </c>
      <c r="K3833" t="s">
        <v>678</v>
      </c>
    </row>
    <row r="3834" spans="1:11" x14ac:dyDescent="0.25">
      <c r="A3834" t="s">
        <v>171</v>
      </c>
      <c r="B3834">
        <v>392</v>
      </c>
      <c r="C3834">
        <v>31</v>
      </c>
      <c r="D3834">
        <v>31</v>
      </c>
      <c r="E3834" t="s">
        <v>30</v>
      </c>
      <c r="F3834">
        <v>10.039999999999999</v>
      </c>
      <c r="G3834">
        <v>36.83</v>
      </c>
      <c r="H3834">
        <v>20</v>
      </c>
      <c r="I3834">
        <v>61.9</v>
      </c>
      <c r="J3834">
        <v>4.5</v>
      </c>
      <c r="K3834" t="s">
        <v>679</v>
      </c>
    </row>
    <row r="3835" spans="1:11" x14ac:dyDescent="0.25">
      <c r="A3835" t="s">
        <v>172</v>
      </c>
      <c r="B3835">
        <v>392</v>
      </c>
      <c r="C3835">
        <v>31</v>
      </c>
      <c r="D3835">
        <v>60</v>
      </c>
      <c r="E3835" t="s">
        <v>30</v>
      </c>
      <c r="F3835">
        <v>17.21</v>
      </c>
      <c r="G3835">
        <v>67.58</v>
      </c>
      <c r="H3835">
        <v>10</v>
      </c>
      <c r="I3835">
        <v>83</v>
      </c>
      <c r="J3835">
        <v>6.16</v>
      </c>
      <c r="K3835" t="s">
        <v>680</v>
      </c>
    </row>
    <row r="3836" spans="1:11" x14ac:dyDescent="0.25">
      <c r="A3836" t="s">
        <v>173</v>
      </c>
      <c r="B3836">
        <v>392</v>
      </c>
      <c r="C3836">
        <v>31</v>
      </c>
      <c r="D3836">
        <v>62</v>
      </c>
      <c r="E3836" t="s">
        <v>30</v>
      </c>
      <c r="F3836">
        <v>19.170000000000002</v>
      </c>
      <c r="G3836">
        <v>72.209999999999994</v>
      </c>
      <c r="H3836" t="s">
        <v>31</v>
      </c>
      <c r="I3836" t="s">
        <v>31</v>
      </c>
      <c r="J3836" t="s">
        <v>31</v>
      </c>
      <c r="K3836" t="s">
        <v>681</v>
      </c>
    </row>
    <row r="3837" spans="1:11" x14ac:dyDescent="0.25">
      <c r="A3837" t="s">
        <v>174</v>
      </c>
      <c r="B3837">
        <v>392</v>
      </c>
      <c r="C3837">
        <v>31</v>
      </c>
      <c r="D3837">
        <v>41</v>
      </c>
      <c r="E3837" t="s">
        <v>30</v>
      </c>
      <c r="F3837">
        <v>13.1</v>
      </c>
      <c r="G3837">
        <v>48.13</v>
      </c>
      <c r="H3837">
        <v>20</v>
      </c>
      <c r="I3837">
        <v>135.80000000000001</v>
      </c>
      <c r="J3837">
        <v>7.79</v>
      </c>
      <c r="K3837" t="s">
        <v>682</v>
      </c>
    </row>
    <row r="3838" spans="1:11" x14ac:dyDescent="0.25">
      <c r="A3838" t="s">
        <v>175</v>
      </c>
      <c r="B3838">
        <v>392</v>
      </c>
      <c r="C3838">
        <v>31</v>
      </c>
      <c r="D3838">
        <v>41</v>
      </c>
      <c r="E3838" t="s">
        <v>30</v>
      </c>
      <c r="F3838">
        <v>13.1</v>
      </c>
      <c r="G3838">
        <v>48.4</v>
      </c>
      <c r="H3838">
        <v>17.5</v>
      </c>
      <c r="I3838">
        <v>28.8</v>
      </c>
      <c r="J3838">
        <v>1.76</v>
      </c>
      <c r="K3838" t="s">
        <v>683</v>
      </c>
    </row>
    <row r="3839" spans="1:11" x14ac:dyDescent="0.25">
      <c r="A3839" t="s">
        <v>176</v>
      </c>
      <c r="B3839">
        <v>392</v>
      </c>
      <c r="C3839">
        <v>31</v>
      </c>
      <c r="D3839">
        <v>73</v>
      </c>
      <c r="E3839" t="s">
        <v>30</v>
      </c>
      <c r="F3839">
        <v>20.83</v>
      </c>
      <c r="G3839">
        <v>85.94</v>
      </c>
      <c r="H3839" t="s">
        <v>31</v>
      </c>
      <c r="I3839" t="s">
        <v>31</v>
      </c>
      <c r="J3839" t="s">
        <v>31</v>
      </c>
      <c r="K3839" t="s">
        <v>684</v>
      </c>
    </row>
    <row r="3840" spans="1:11" x14ac:dyDescent="0.25">
      <c r="A3840" t="s">
        <v>177</v>
      </c>
      <c r="B3840">
        <v>392</v>
      </c>
      <c r="C3840">
        <v>31</v>
      </c>
      <c r="D3840">
        <v>64</v>
      </c>
      <c r="E3840" t="s">
        <v>30</v>
      </c>
      <c r="F3840">
        <v>13.57</v>
      </c>
      <c r="G3840">
        <v>67.56</v>
      </c>
      <c r="H3840" t="s">
        <v>31</v>
      </c>
      <c r="I3840" t="s">
        <v>31</v>
      </c>
      <c r="J3840" t="s">
        <v>31</v>
      </c>
      <c r="K3840" t="s">
        <v>685</v>
      </c>
    </row>
    <row r="3841" spans="1:11" x14ac:dyDescent="0.25">
      <c r="A3841" t="s">
        <v>178</v>
      </c>
      <c r="B3841">
        <v>392</v>
      </c>
      <c r="C3841">
        <v>31</v>
      </c>
      <c r="D3841">
        <v>63</v>
      </c>
      <c r="E3841" t="s">
        <v>30</v>
      </c>
      <c r="F3841">
        <v>13.62</v>
      </c>
      <c r="G3841">
        <v>67.099999999999994</v>
      </c>
      <c r="H3841" t="s">
        <v>31</v>
      </c>
      <c r="I3841" t="s">
        <v>31</v>
      </c>
      <c r="J3841" t="s">
        <v>31</v>
      </c>
      <c r="K3841" t="s">
        <v>686</v>
      </c>
    </row>
    <row r="3842" spans="1:11" x14ac:dyDescent="0.25">
      <c r="A3842" t="s">
        <v>179</v>
      </c>
      <c r="B3842">
        <v>392</v>
      </c>
      <c r="C3842">
        <v>31</v>
      </c>
      <c r="D3842">
        <v>60</v>
      </c>
      <c r="E3842" t="s">
        <v>30</v>
      </c>
      <c r="F3842">
        <v>16.07</v>
      </c>
      <c r="G3842">
        <v>70.41</v>
      </c>
      <c r="H3842" t="s">
        <v>31</v>
      </c>
      <c r="I3842" t="s">
        <v>31</v>
      </c>
      <c r="J3842" t="s">
        <v>31</v>
      </c>
      <c r="K3842" t="s">
        <v>687</v>
      </c>
    </row>
    <row r="3843" spans="1:11" x14ac:dyDescent="0.25">
      <c r="A3843" t="s">
        <v>180</v>
      </c>
      <c r="B3843">
        <v>392</v>
      </c>
      <c r="C3843">
        <v>31</v>
      </c>
      <c r="D3843">
        <v>59</v>
      </c>
      <c r="E3843" t="s">
        <v>30</v>
      </c>
      <c r="F3843">
        <v>16.09</v>
      </c>
      <c r="G3843">
        <v>69.650000000000006</v>
      </c>
      <c r="H3843" t="s">
        <v>31</v>
      </c>
      <c r="I3843" t="s">
        <v>31</v>
      </c>
      <c r="J3843" t="s">
        <v>31</v>
      </c>
      <c r="K3843" t="s">
        <v>688</v>
      </c>
    </row>
    <row r="3844" spans="1:11" x14ac:dyDescent="0.25">
      <c r="A3844" t="s">
        <v>181</v>
      </c>
      <c r="B3844">
        <v>392</v>
      </c>
      <c r="C3844">
        <v>31</v>
      </c>
      <c r="D3844">
        <v>60</v>
      </c>
      <c r="E3844" t="s">
        <v>30</v>
      </c>
      <c r="F3844">
        <v>16.63</v>
      </c>
      <c r="G3844">
        <v>71.510000000000005</v>
      </c>
      <c r="H3844" t="s">
        <v>31</v>
      </c>
      <c r="I3844" t="s">
        <v>31</v>
      </c>
      <c r="J3844" t="s">
        <v>31</v>
      </c>
      <c r="K3844" t="s">
        <v>689</v>
      </c>
    </row>
    <row r="3845" spans="1:11" x14ac:dyDescent="0.25">
      <c r="A3845" t="s">
        <v>182</v>
      </c>
      <c r="B3845">
        <v>392</v>
      </c>
      <c r="C3845">
        <v>31</v>
      </c>
      <c r="D3845">
        <v>59</v>
      </c>
      <c r="E3845" t="s">
        <v>30</v>
      </c>
      <c r="F3845">
        <v>16.63</v>
      </c>
      <c r="G3845">
        <v>70.89</v>
      </c>
      <c r="H3845" t="s">
        <v>31</v>
      </c>
      <c r="I3845" t="s">
        <v>31</v>
      </c>
      <c r="J3845" t="s">
        <v>31</v>
      </c>
      <c r="K3845" t="s">
        <v>690</v>
      </c>
    </row>
    <row r="3846" spans="1:11" x14ac:dyDescent="0.25">
      <c r="A3846" t="s">
        <v>183</v>
      </c>
      <c r="B3846">
        <v>392</v>
      </c>
      <c r="C3846">
        <v>31</v>
      </c>
      <c r="D3846">
        <v>53</v>
      </c>
      <c r="E3846" t="s">
        <v>30</v>
      </c>
      <c r="F3846">
        <v>16.22</v>
      </c>
      <c r="G3846">
        <v>62.43</v>
      </c>
      <c r="H3846">
        <v>7.5</v>
      </c>
      <c r="I3846">
        <v>7.42</v>
      </c>
      <c r="J3846">
        <v>0.38</v>
      </c>
      <c r="K3846" t="s">
        <v>691</v>
      </c>
    </row>
    <row r="3847" spans="1:11" x14ac:dyDescent="0.25">
      <c r="A3847" t="s">
        <v>184</v>
      </c>
      <c r="B3847">
        <v>392</v>
      </c>
      <c r="C3847">
        <v>31</v>
      </c>
      <c r="D3847">
        <v>53</v>
      </c>
      <c r="E3847" t="s">
        <v>30</v>
      </c>
      <c r="F3847">
        <v>16.22</v>
      </c>
      <c r="G3847">
        <v>62.58</v>
      </c>
      <c r="H3847">
        <v>14.66</v>
      </c>
      <c r="I3847">
        <v>25.44</v>
      </c>
      <c r="J3847">
        <v>1.6</v>
      </c>
      <c r="K3847" t="s">
        <v>692</v>
      </c>
    </row>
    <row r="3848" spans="1:11" x14ac:dyDescent="0.25">
      <c r="A3848" t="s">
        <v>185</v>
      </c>
      <c r="B3848">
        <v>392</v>
      </c>
      <c r="C3848">
        <v>31</v>
      </c>
      <c r="D3848">
        <v>35</v>
      </c>
      <c r="E3848" t="s">
        <v>30</v>
      </c>
      <c r="F3848">
        <v>9.73</v>
      </c>
      <c r="G3848">
        <v>44.76</v>
      </c>
      <c r="H3848">
        <v>5.91</v>
      </c>
      <c r="I3848">
        <v>10.96</v>
      </c>
      <c r="J3848">
        <v>0.73</v>
      </c>
      <c r="K3848" t="s">
        <v>618</v>
      </c>
    </row>
    <row r="3849" spans="1:11" x14ac:dyDescent="0.25">
      <c r="A3849" t="s">
        <v>186</v>
      </c>
      <c r="B3849">
        <v>392</v>
      </c>
      <c r="C3849">
        <v>31</v>
      </c>
      <c r="D3849">
        <v>31</v>
      </c>
      <c r="E3849" t="s">
        <v>30</v>
      </c>
      <c r="F3849">
        <v>9.9499999999999993</v>
      </c>
      <c r="G3849">
        <v>44.08</v>
      </c>
      <c r="H3849">
        <v>29.62</v>
      </c>
      <c r="I3849">
        <v>118.9</v>
      </c>
      <c r="J3849">
        <v>9.26</v>
      </c>
      <c r="K3849" t="s">
        <v>617</v>
      </c>
    </row>
    <row r="3850" spans="1:11" x14ac:dyDescent="0.25">
      <c r="A3850" t="s">
        <v>187</v>
      </c>
      <c r="B3850">
        <v>392</v>
      </c>
      <c r="C3850">
        <v>31</v>
      </c>
      <c r="D3850">
        <v>24</v>
      </c>
      <c r="E3850" t="s">
        <v>30</v>
      </c>
      <c r="F3850">
        <v>11.79</v>
      </c>
      <c r="G3850">
        <v>33.58</v>
      </c>
      <c r="H3850" t="s">
        <v>31</v>
      </c>
      <c r="I3850" t="s">
        <v>31</v>
      </c>
      <c r="J3850" t="s">
        <v>31</v>
      </c>
      <c r="K3850" t="s">
        <v>693</v>
      </c>
    </row>
    <row r="3851" spans="1:11" x14ac:dyDescent="0.25">
      <c r="A3851" t="s">
        <v>188</v>
      </c>
      <c r="B3851">
        <v>392</v>
      </c>
      <c r="C3851">
        <v>31</v>
      </c>
      <c r="D3851">
        <v>24</v>
      </c>
      <c r="E3851" t="s">
        <v>30</v>
      </c>
      <c r="F3851">
        <v>11.79</v>
      </c>
      <c r="G3851">
        <v>33.46</v>
      </c>
      <c r="H3851" t="s">
        <v>31</v>
      </c>
      <c r="I3851" t="s">
        <v>31</v>
      </c>
      <c r="J3851" t="s">
        <v>31</v>
      </c>
      <c r="K3851" t="s">
        <v>694</v>
      </c>
    </row>
    <row r="3852" spans="1:11" x14ac:dyDescent="0.25">
      <c r="A3852" t="s">
        <v>189</v>
      </c>
      <c r="B3852">
        <v>392</v>
      </c>
      <c r="C3852">
        <v>31</v>
      </c>
      <c r="D3852">
        <v>34</v>
      </c>
      <c r="E3852" t="s">
        <v>30</v>
      </c>
      <c r="F3852">
        <v>11.93</v>
      </c>
      <c r="G3852">
        <v>36.25</v>
      </c>
      <c r="H3852" t="s">
        <v>31</v>
      </c>
      <c r="I3852" t="s">
        <v>31</v>
      </c>
      <c r="J3852" t="s">
        <v>31</v>
      </c>
      <c r="K3852" t="s">
        <v>695</v>
      </c>
    </row>
    <row r="3853" spans="1:11" x14ac:dyDescent="0.25">
      <c r="A3853" t="s">
        <v>190</v>
      </c>
      <c r="B3853">
        <v>392</v>
      </c>
      <c r="C3853">
        <v>31</v>
      </c>
      <c r="D3853">
        <v>31</v>
      </c>
      <c r="E3853" t="s">
        <v>30</v>
      </c>
      <c r="F3853">
        <v>13.69</v>
      </c>
      <c r="G3853">
        <v>37.22</v>
      </c>
      <c r="H3853" t="s">
        <v>31</v>
      </c>
      <c r="I3853" t="s">
        <v>31</v>
      </c>
      <c r="J3853" t="s">
        <v>31</v>
      </c>
      <c r="K3853" t="s">
        <v>696</v>
      </c>
    </row>
    <row r="3854" spans="1:11" x14ac:dyDescent="0.25">
      <c r="A3854" t="s">
        <v>191</v>
      </c>
      <c r="B3854">
        <v>392</v>
      </c>
      <c r="C3854">
        <v>31</v>
      </c>
      <c r="D3854">
        <v>15</v>
      </c>
      <c r="E3854" t="s">
        <v>30</v>
      </c>
      <c r="F3854">
        <v>9.8800000000000008</v>
      </c>
      <c r="G3854">
        <v>26.34</v>
      </c>
      <c r="H3854" t="s">
        <v>31</v>
      </c>
      <c r="I3854" t="s">
        <v>31</v>
      </c>
      <c r="J3854" t="s">
        <v>31</v>
      </c>
      <c r="K3854" t="s">
        <v>697</v>
      </c>
    </row>
    <row r="3855" spans="1:11" x14ac:dyDescent="0.25">
      <c r="A3855" t="s">
        <v>192</v>
      </c>
      <c r="B3855">
        <v>392</v>
      </c>
      <c r="C3855">
        <v>31</v>
      </c>
      <c r="D3855">
        <v>21</v>
      </c>
      <c r="E3855" t="s">
        <v>30</v>
      </c>
      <c r="F3855">
        <v>9.17</v>
      </c>
      <c r="G3855">
        <v>30.1</v>
      </c>
      <c r="H3855" t="s">
        <v>31</v>
      </c>
      <c r="I3855" t="s">
        <v>31</v>
      </c>
      <c r="J3855" t="s">
        <v>31</v>
      </c>
      <c r="K3855" t="s">
        <v>698</v>
      </c>
    </row>
    <row r="3856" spans="1:11" x14ac:dyDescent="0.25">
      <c r="A3856" t="s">
        <v>193</v>
      </c>
      <c r="B3856">
        <v>391</v>
      </c>
      <c r="C3856">
        <v>31</v>
      </c>
      <c r="D3856">
        <v>46</v>
      </c>
      <c r="E3856" t="s">
        <v>30</v>
      </c>
      <c r="F3856">
        <v>19.28</v>
      </c>
      <c r="G3856">
        <v>58.41</v>
      </c>
      <c r="H3856" t="s">
        <v>31</v>
      </c>
      <c r="I3856" t="s">
        <v>31</v>
      </c>
      <c r="J3856" t="s">
        <v>31</v>
      </c>
      <c r="K3856" t="s">
        <v>699</v>
      </c>
    </row>
    <row r="3857" spans="1:11" x14ac:dyDescent="0.25">
      <c r="A3857" t="s">
        <v>194</v>
      </c>
      <c r="B3857">
        <v>391</v>
      </c>
      <c r="C3857">
        <v>31</v>
      </c>
      <c r="D3857">
        <v>30</v>
      </c>
      <c r="E3857" t="s">
        <v>30</v>
      </c>
      <c r="F3857">
        <v>18.23</v>
      </c>
      <c r="G3857">
        <v>52.1</v>
      </c>
      <c r="H3857">
        <v>10</v>
      </c>
      <c r="I3857">
        <v>84.6</v>
      </c>
      <c r="J3857">
        <v>3.47</v>
      </c>
      <c r="K3857" t="s">
        <v>700</v>
      </c>
    </row>
    <row r="3858" spans="1:11" x14ac:dyDescent="0.25">
      <c r="A3858" t="s">
        <v>195</v>
      </c>
      <c r="B3858">
        <v>392</v>
      </c>
      <c r="C3858">
        <v>31</v>
      </c>
      <c r="D3858">
        <v>19</v>
      </c>
      <c r="E3858" t="s">
        <v>30</v>
      </c>
      <c r="F3858">
        <v>11.19</v>
      </c>
      <c r="G3858">
        <v>30.34</v>
      </c>
      <c r="H3858" t="s">
        <v>31</v>
      </c>
      <c r="I3858" t="s">
        <v>31</v>
      </c>
      <c r="J3858" t="s">
        <v>31</v>
      </c>
      <c r="K3858" t="s">
        <v>701</v>
      </c>
    </row>
    <row r="3859" spans="1:11" x14ac:dyDescent="0.25">
      <c r="A3859" t="s">
        <v>196</v>
      </c>
      <c r="B3859">
        <v>392</v>
      </c>
      <c r="C3859">
        <v>31</v>
      </c>
      <c r="D3859">
        <v>27</v>
      </c>
      <c r="E3859" t="s">
        <v>30</v>
      </c>
      <c r="F3859">
        <v>10.65</v>
      </c>
      <c r="G3859">
        <v>33.39</v>
      </c>
      <c r="H3859" t="s">
        <v>31</v>
      </c>
      <c r="I3859" t="s">
        <v>31</v>
      </c>
      <c r="J3859" t="s">
        <v>31</v>
      </c>
      <c r="K3859" t="s">
        <v>702</v>
      </c>
    </row>
    <row r="3860" spans="1:11" x14ac:dyDescent="0.25">
      <c r="A3860" t="s">
        <v>197</v>
      </c>
      <c r="B3860">
        <v>391</v>
      </c>
      <c r="C3860">
        <v>31</v>
      </c>
      <c r="D3860">
        <v>14</v>
      </c>
      <c r="E3860" t="s">
        <v>30</v>
      </c>
      <c r="F3860">
        <v>2.5499999999999998</v>
      </c>
      <c r="G3860">
        <v>11.47</v>
      </c>
      <c r="H3860" t="s">
        <v>31</v>
      </c>
      <c r="I3860" t="s">
        <v>31</v>
      </c>
      <c r="J3860" t="s">
        <v>31</v>
      </c>
      <c r="K3860" t="s">
        <v>703</v>
      </c>
    </row>
    <row r="3861" spans="1:11" x14ac:dyDescent="0.25">
      <c r="A3861" t="s">
        <v>198</v>
      </c>
      <c r="B3861">
        <v>392</v>
      </c>
      <c r="C3861">
        <v>31</v>
      </c>
      <c r="D3861">
        <v>39</v>
      </c>
      <c r="E3861" t="s">
        <v>30</v>
      </c>
      <c r="F3861">
        <v>12.1</v>
      </c>
      <c r="G3861">
        <v>46.01</v>
      </c>
      <c r="H3861" t="s">
        <v>31</v>
      </c>
      <c r="I3861" t="s">
        <v>31</v>
      </c>
      <c r="J3861" t="s">
        <v>31</v>
      </c>
      <c r="K3861" t="s">
        <v>704</v>
      </c>
    </row>
    <row r="3862" spans="1:11" x14ac:dyDescent="0.25">
      <c r="A3862" t="s">
        <v>199</v>
      </c>
      <c r="B3862">
        <v>392</v>
      </c>
      <c r="C3862">
        <v>31</v>
      </c>
      <c r="D3862">
        <v>15</v>
      </c>
      <c r="E3862" t="s">
        <v>30</v>
      </c>
      <c r="F3862">
        <v>11.16</v>
      </c>
      <c r="G3862">
        <v>29.22</v>
      </c>
      <c r="H3862" t="s">
        <v>31</v>
      </c>
      <c r="I3862" t="s">
        <v>31</v>
      </c>
      <c r="J3862" t="s">
        <v>31</v>
      </c>
      <c r="K3862" t="s">
        <v>705</v>
      </c>
    </row>
    <row r="3863" spans="1:11" x14ac:dyDescent="0.25">
      <c r="A3863" t="s">
        <v>200</v>
      </c>
      <c r="B3863">
        <v>392</v>
      </c>
      <c r="C3863">
        <v>31</v>
      </c>
      <c r="D3863">
        <v>23</v>
      </c>
      <c r="E3863" t="s">
        <v>30</v>
      </c>
      <c r="F3863">
        <v>10.08</v>
      </c>
      <c r="G3863">
        <v>28.67</v>
      </c>
      <c r="H3863" t="s">
        <v>31</v>
      </c>
      <c r="I3863" t="s">
        <v>31</v>
      </c>
      <c r="J3863" t="s">
        <v>31</v>
      </c>
      <c r="K3863" t="s">
        <v>706</v>
      </c>
    </row>
    <row r="3864" spans="1:11" x14ac:dyDescent="0.25">
      <c r="A3864" t="s">
        <v>201</v>
      </c>
      <c r="B3864">
        <v>392</v>
      </c>
      <c r="C3864">
        <v>31</v>
      </c>
      <c r="D3864">
        <v>28</v>
      </c>
      <c r="E3864" t="s">
        <v>30</v>
      </c>
      <c r="F3864">
        <v>11.46</v>
      </c>
      <c r="G3864">
        <v>31.84</v>
      </c>
      <c r="H3864">
        <v>2.5</v>
      </c>
      <c r="I3864">
        <v>2.48</v>
      </c>
      <c r="J3864">
        <v>0.11</v>
      </c>
      <c r="K3864" t="s">
        <v>707</v>
      </c>
    </row>
    <row r="3865" spans="1:11" x14ac:dyDescent="0.25">
      <c r="A3865" t="s">
        <v>202</v>
      </c>
      <c r="B3865">
        <v>392</v>
      </c>
      <c r="C3865">
        <v>31</v>
      </c>
      <c r="D3865">
        <v>23</v>
      </c>
      <c r="E3865" t="s">
        <v>30</v>
      </c>
      <c r="F3865">
        <v>8.3000000000000007</v>
      </c>
      <c r="G3865">
        <v>24.81</v>
      </c>
      <c r="H3865">
        <v>2.11</v>
      </c>
      <c r="I3865">
        <v>13.08</v>
      </c>
      <c r="J3865">
        <v>0.62</v>
      </c>
      <c r="K3865" t="s">
        <v>708</v>
      </c>
    </row>
    <row r="3866" spans="1:11" x14ac:dyDescent="0.25">
      <c r="A3866" t="s">
        <v>203</v>
      </c>
      <c r="B3866">
        <v>392</v>
      </c>
      <c r="C3866">
        <v>31</v>
      </c>
      <c r="D3866">
        <v>17</v>
      </c>
      <c r="E3866" t="s">
        <v>30</v>
      </c>
      <c r="F3866">
        <v>8.0399999999999991</v>
      </c>
      <c r="G3866">
        <v>22.58</v>
      </c>
      <c r="H3866" t="s">
        <v>31</v>
      </c>
      <c r="I3866" t="s">
        <v>31</v>
      </c>
      <c r="J3866" t="s">
        <v>31</v>
      </c>
      <c r="K3866" t="s">
        <v>709</v>
      </c>
    </row>
    <row r="3867" spans="1:11" x14ac:dyDescent="0.25">
      <c r="A3867" t="s">
        <v>204</v>
      </c>
      <c r="B3867">
        <v>392</v>
      </c>
      <c r="C3867">
        <v>31</v>
      </c>
      <c r="D3867">
        <v>16</v>
      </c>
      <c r="E3867" t="s">
        <v>30</v>
      </c>
      <c r="F3867">
        <v>8.25</v>
      </c>
      <c r="G3867">
        <v>22.32</v>
      </c>
      <c r="H3867" t="s">
        <v>31</v>
      </c>
      <c r="I3867" t="s">
        <v>31</v>
      </c>
      <c r="J3867" t="s">
        <v>31</v>
      </c>
      <c r="K3867" t="s">
        <v>710</v>
      </c>
    </row>
    <row r="3868" spans="1:11" x14ac:dyDescent="0.25">
      <c r="A3868" t="s">
        <v>205</v>
      </c>
      <c r="B3868">
        <v>392</v>
      </c>
      <c r="C3868">
        <v>31</v>
      </c>
      <c r="D3868">
        <v>17</v>
      </c>
      <c r="E3868" t="s">
        <v>30</v>
      </c>
      <c r="F3868">
        <v>8.2799999999999994</v>
      </c>
      <c r="G3868">
        <v>25.44</v>
      </c>
      <c r="H3868" t="s">
        <v>31</v>
      </c>
      <c r="I3868" t="s">
        <v>31</v>
      </c>
      <c r="J3868" t="s">
        <v>31</v>
      </c>
      <c r="K3868" t="s">
        <v>711</v>
      </c>
    </row>
    <row r="3869" spans="1:11" x14ac:dyDescent="0.25">
      <c r="A3869" t="s">
        <v>206</v>
      </c>
      <c r="B3869">
        <v>392</v>
      </c>
      <c r="C3869">
        <v>31</v>
      </c>
      <c r="D3869">
        <v>24</v>
      </c>
      <c r="E3869" t="s">
        <v>30</v>
      </c>
      <c r="F3869">
        <v>8.3699999999999992</v>
      </c>
      <c r="G3869">
        <v>25.46</v>
      </c>
      <c r="H3869">
        <v>4.78</v>
      </c>
      <c r="I3869">
        <v>9.2799999999999994</v>
      </c>
      <c r="J3869">
        <v>0.51</v>
      </c>
      <c r="K3869" t="s">
        <v>712</v>
      </c>
    </row>
    <row r="3870" spans="1:11" x14ac:dyDescent="0.25">
      <c r="A3870" t="s">
        <v>207</v>
      </c>
      <c r="B3870">
        <v>392</v>
      </c>
      <c r="C3870">
        <v>31</v>
      </c>
      <c r="D3870">
        <v>24</v>
      </c>
      <c r="E3870" t="s">
        <v>30</v>
      </c>
      <c r="F3870">
        <v>7.84</v>
      </c>
      <c r="G3870">
        <v>24.31</v>
      </c>
      <c r="H3870" t="s">
        <v>31</v>
      </c>
      <c r="I3870" t="s">
        <v>31</v>
      </c>
      <c r="J3870" t="s">
        <v>31</v>
      </c>
      <c r="K3870" t="s">
        <v>713</v>
      </c>
    </row>
    <row r="3871" spans="1:11" x14ac:dyDescent="0.25">
      <c r="A3871" t="s">
        <v>208</v>
      </c>
      <c r="B3871">
        <v>392</v>
      </c>
      <c r="C3871">
        <v>31</v>
      </c>
      <c r="D3871">
        <v>24</v>
      </c>
      <c r="E3871" t="s">
        <v>30</v>
      </c>
      <c r="F3871">
        <v>12.42</v>
      </c>
      <c r="G3871">
        <v>31.87</v>
      </c>
      <c r="H3871" t="s">
        <v>31</v>
      </c>
      <c r="I3871" t="s">
        <v>31</v>
      </c>
      <c r="J3871" t="s">
        <v>31</v>
      </c>
      <c r="K3871" t="s">
        <v>714</v>
      </c>
    </row>
    <row r="3872" spans="1:11" x14ac:dyDescent="0.25">
      <c r="A3872" t="s">
        <v>209</v>
      </c>
      <c r="B3872">
        <v>392</v>
      </c>
      <c r="C3872">
        <v>31</v>
      </c>
      <c r="D3872">
        <v>31</v>
      </c>
      <c r="E3872" t="s">
        <v>30</v>
      </c>
      <c r="F3872">
        <v>13.57</v>
      </c>
      <c r="G3872">
        <v>39.01</v>
      </c>
      <c r="H3872" t="s">
        <v>31</v>
      </c>
      <c r="I3872" t="s">
        <v>31</v>
      </c>
      <c r="J3872" t="s">
        <v>31</v>
      </c>
      <c r="K3872" t="s">
        <v>715</v>
      </c>
    </row>
    <row r="3873" spans="1:11" x14ac:dyDescent="0.25">
      <c r="A3873" t="s">
        <v>210</v>
      </c>
      <c r="B3873">
        <v>392</v>
      </c>
      <c r="C3873">
        <v>31</v>
      </c>
      <c r="D3873">
        <v>23</v>
      </c>
      <c r="E3873" t="s">
        <v>30</v>
      </c>
      <c r="F3873">
        <v>11.18</v>
      </c>
      <c r="G3873">
        <v>30.41</v>
      </c>
      <c r="H3873" t="s">
        <v>31</v>
      </c>
      <c r="I3873" t="s">
        <v>31</v>
      </c>
      <c r="J3873" t="s">
        <v>31</v>
      </c>
      <c r="K3873" t="s">
        <v>716</v>
      </c>
    </row>
    <row r="3874" spans="1:11" x14ac:dyDescent="0.25">
      <c r="A3874" t="s">
        <v>211</v>
      </c>
      <c r="B3874">
        <v>392</v>
      </c>
      <c r="C3874">
        <v>31</v>
      </c>
      <c r="D3874">
        <v>25</v>
      </c>
      <c r="E3874" t="s">
        <v>30</v>
      </c>
      <c r="F3874">
        <v>11.69</v>
      </c>
      <c r="G3874">
        <v>34.979999999999997</v>
      </c>
      <c r="H3874" t="s">
        <v>31</v>
      </c>
      <c r="I3874" t="s">
        <v>31</v>
      </c>
      <c r="J3874" t="s">
        <v>31</v>
      </c>
      <c r="K3874" t="s">
        <v>717</v>
      </c>
    </row>
    <row r="3875" spans="1:11" x14ac:dyDescent="0.25">
      <c r="A3875" t="s">
        <v>212</v>
      </c>
      <c r="B3875">
        <v>392</v>
      </c>
      <c r="C3875">
        <v>31</v>
      </c>
      <c r="D3875">
        <v>23</v>
      </c>
      <c r="E3875" t="s">
        <v>30</v>
      </c>
      <c r="F3875">
        <v>15.39</v>
      </c>
      <c r="G3875">
        <v>40.020000000000003</v>
      </c>
      <c r="H3875" t="s">
        <v>31</v>
      </c>
      <c r="I3875" t="s">
        <v>31</v>
      </c>
      <c r="J3875" t="s">
        <v>31</v>
      </c>
      <c r="K3875" t="s">
        <v>718</v>
      </c>
    </row>
    <row r="3876" spans="1:11" x14ac:dyDescent="0.25">
      <c r="A3876" t="s">
        <v>213</v>
      </c>
      <c r="B3876">
        <v>392</v>
      </c>
      <c r="C3876">
        <v>31</v>
      </c>
      <c r="D3876">
        <v>42</v>
      </c>
      <c r="E3876" t="s">
        <v>30</v>
      </c>
      <c r="F3876">
        <v>19.59</v>
      </c>
      <c r="G3876">
        <v>60.71</v>
      </c>
      <c r="H3876" t="s">
        <v>31</v>
      </c>
      <c r="I3876" t="s">
        <v>31</v>
      </c>
      <c r="J3876" t="s">
        <v>31</v>
      </c>
      <c r="K3876" t="s">
        <v>719</v>
      </c>
    </row>
    <row r="3877" spans="1:11" x14ac:dyDescent="0.25">
      <c r="A3877" t="s">
        <v>214</v>
      </c>
      <c r="B3877">
        <v>392</v>
      </c>
      <c r="C3877">
        <v>31</v>
      </c>
      <c r="D3877">
        <v>15</v>
      </c>
      <c r="E3877" t="s">
        <v>30</v>
      </c>
      <c r="F3877">
        <v>10.02</v>
      </c>
      <c r="G3877">
        <v>23.34</v>
      </c>
      <c r="H3877" t="s">
        <v>31</v>
      </c>
      <c r="I3877" t="s">
        <v>31</v>
      </c>
      <c r="J3877" t="s">
        <v>31</v>
      </c>
      <c r="K3877" t="s">
        <v>720</v>
      </c>
    </row>
    <row r="3878" spans="1:11" x14ac:dyDescent="0.25">
      <c r="A3878" t="s">
        <v>215</v>
      </c>
      <c r="B3878">
        <v>392</v>
      </c>
      <c r="C3878">
        <v>31</v>
      </c>
      <c r="D3878">
        <v>25</v>
      </c>
      <c r="E3878" t="s">
        <v>30</v>
      </c>
      <c r="F3878">
        <v>13.03</v>
      </c>
      <c r="G3878">
        <v>30.5</v>
      </c>
      <c r="H3878" t="s">
        <v>31</v>
      </c>
      <c r="I3878" t="s">
        <v>31</v>
      </c>
      <c r="J3878" t="s">
        <v>31</v>
      </c>
      <c r="K3878" t="s">
        <v>721</v>
      </c>
    </row>
    <row r="3879" spans="1:11" x14ac:dyDescent="0.25">
      <c r="A3879" t="s">
        <v>216</v>
      </c>
      <c r="B3879">
        <v>392</v>
      </c>
      <c r="C3879">
        <v>31</v>
      </c>
      <c r="D3879">
        <v>25</v>
      </c>
      <c r="E3879" t="s">
        <v>30</v>
      </c>
      <c r="F3879">
        <v>13.39</v>
      </c>
      <c r="G3879">
        <v>31.12</v>
      </c>
      <c r="H3879" t="s">
        <v>31</v>
      </c>
      <c r="I3879" t="s">
        <v>31</v>
      </c>
      <c r="J3879" t="s">
        <v>31</v>
      </c>
      <c r="K3879" t="s">
        <v>722</v>
      </c>
    </row>
    <row r="3880" spans="1:11" x14ac:dyDescent="0.25">
      <c r="A3880" t="s">
        <v>217</v>
      </c>
      <c r="B3880">
        <v>392</v>
      </c>
      <c r="C3880">
        <v>31</v>
      </c>
      <c r="D3880">
        <v>25</v>
      </c>
      <c r="E3880" t="s">
        <v>30</v>
      </c>
      <c r="F3880">
        <v>14.34</v>
      </c>
      <c r="G3880">
        <v>33.31</v>
      </c>
      <c r="H3880">
        <v>10</v>
      </c>
      <c r="I3880">
        <v>14</v>
      </c>
      <c r="J3880">
        <v>0.51</v>
      </c>
      <c r="K3880" t="s">
        <v>723</v>
      </c>
    </row>
    <row r="3881" spans="1:11" x14ac:dyDescent="0.25">
      <c r="A3881" t="s">
        <v>218</v>
      </c>
      <c r="B3881">
        <v>392</v>
      </c>
      <c r="C3881">
        <v>31</v>
      </c>
      <c r="D3881">
        <v>23</v>
      </c>
      <c r="E3881" t="s">
        <v>30</v>
      </c>
      <c r="F3881">
        <v>14.34</v>
      </c>
      <c r="G3881">
        <v>32.21</v>
      </c>
      <c r="H3881" t="s">
        <v>31</v>
      </c>
      <c r="I3881" t="s">
        <v>31</v>
      </c>
      <c r="J3881" t="s">
        <v>31</v>
      </c>
      <c r="K3881" t="s">
        <v>724</v>
      </c>
    </row>
    <row r="3882" spans="1:11" x14ac:dyDescent="0.25">
      <c r="A3882" t="s">
        <v>219</v>
      </c>
      <c r="B3882">
        <v>392</v>
      </c>
      <c r="C3882">
        <v>31</v>
      </c>
      <c r="D3882">
        <v>35</v>
      </c>
      <c r="E3882" t="s">
        <v>30</v>
      </c>
      <c r="F3882">
        <v>20.67</v>
      </c>
      <c r="G3882">
        <v>55.87</v>
      </c>
      <c r="H3882">
        <v>1.95</v>
      </c>
      <c r="I3882">
        <v>2.77</v>
      </c>
      <c r="J3882">
        <v>0.14000000000000001</v>
      </c>
      <c r="K3882" t="s">
        <v>725</v>
      </c>
    </row>
    <row r="3883" spans="1:11" x14ac:dyDescent="0.25">
      <c r="A3883" t="s">
        <v>220</v>
      </c>
      <c r="B3883">
        <v>392</v>
      </c>
      <c r="C3883">
        <v>31</v>
      </c>
      <c r="D3883">
        <v>33</v>
      </c>
      <c r="E3883" t="s">
        <v>30</v>
      </c>
      <c r="F3883">
        <v>20.67</v>
      </c>
      <c r="G3883">
        <v>54.5</v>
      </c>
      <c r="H3883" t="s">
        <v>31</v>
      </c>
      <c r="I3883" t="s">
        <v>31</v>
      </c>
      <c r="J3883" t="s">
        <v>31</v>
      </c>
      <c r="K3883" t="s">
        <v>726</v>
      </c>
    </row>
    <row r="3884" spans="1:11" x14ac:dyDescent="0.25">
      <c r="A3884" t="s">
        <v>221</v>
      </c>
      <c r="B3884">
        <v>191</v>
      </c>
      <c r="C3884">
        <v>12</v>
      </c>
      <c r="D3884">
        <v>14</v>
      </c>
      <c r="E3884" t="s">
        <v>30</v>
      </c>
      <c r="F3884">
        <v>2.89</v>
      </c>
      <c r="G3884">
        <v>14.27</v>
      </c>
      <c r="H3884" t="s">
        <v>31</v>
      </c>
      <c r="I3884" t="s">
        <v>31</v>
      </c>
      <c r="J3884" t="s">
        <v>31</v>
      </c>
      <c r="K3884" t="s">
        <v>727</v>
      </c>
    </row>
    <row r="3885" spans="1:11" x14ac:dyDescent="0.25">
      <c r="A3885" t="s">
        <v>222</v>
      </c>
      <c r="B3885">
        <v>191</v>
      </c>
      <c r="C3885">
        <v>12</v>
      </c>
      <c r="D3885">
        <v>22</v>
      </c>
      <c r="E3885" t="s">
        <v>30</v>
      </c>
      <c r="F3885">
        <v>4.03</v>
      </c>
      <c r="G3885">
        <v>22.42</v>
      </c>
      <c r="H3885" t="s">
        <v>31</v>
      </c>
      <c r="I3885" t="s">
        <v>31</v>
      </c>
      <c r="J3885" t="s">
        <v>31</v>
      </c>
      <c r="K3885" t="s">
        <v>727</v>
      </c>
    </row>
    <row r="3886" spans="1:11" x14ac:dyDescent="0.25">
      <c r="A3886" t="s">
        <v>223</v>
      </c>
      <c r="B3886">
        <v>191</v>
      </c>
      <c r="C3886">
        <v>12</v>
      </c>
      <c r="D3886">
        <v>21</v>
      </c>
      <c r="E3886" t="s">
        <v>30</v>
      </c>
      <c r="F3886">
        <v>7.92</v>
      </c>
      <c r="G3886">
        <v>25.97</v>
      </c>
      <c r="H3886" t="s">
        <v>31</v>
      </c>
      <c r="I3886" t="s">
        <v>31</v>
      </c>
      <c r="J3886" t="s">
        <v>31</v>
      </c>
      <c r="K3886" t="s">
        <v>728</v>
      </c>
    </row>
    <row r="3887" spans="1:11" x14ac:dyDescent="0.25">
      <c r="A3887" t="s">
        <v>224</v>
      </c>
      <c r="B3887">
        <v>191</v>
      </c>
      <c r="C3887">
        <v>12</v>
      </c>
      <c r="D3887">
        <v>28</v>
      </c>
      <c r="E3887" t="s">
        <v>30</v>
      </c>
      <c r="F3887">
        <v>9.33</v>
      </c>
      <c r="G3887">
        <v>33.74</v>
      </c>
      <c r="H3887">
        <v>30</v>
      </c>
      <c r="I3887">
        <v>51.6</v>
      </c>
      <c r="J3887">
        <v>3.13</v>
      </c>
      <c r="K3887" t="s">
        <v>729</v>
      </c>
    </row>
    <row r="3888" spans="1:11" x14ac:dyDescent="0.25">
      <c r="A3888" t="s">
        <v>225</v>
      </c>
      <c r="B3888">
        <v>191</v>
      </c>
      <c r="C3888">
        <v>12</v>
      </c>
      <c r="D3888">
        <v>28</v>
      </c>
      <c r="E3888" t="s">
        <v>30</v>
      </c>
      <c r="F3888">
        <v>9.33</v>
      </c>
      <c r="G3888">
        <v>33.64</v>
      </c>
      <c r="H3888">
        <v>10</v>
      </c>
      <c r="I3888">
        <v>69.2</v>
      </c>
      <c r="J3888">
        <v>3.85</v>
      </c>
      <c r="K3888" t="s">
        <v>729</v>
      </c>
    </row>
    <row r="3889" spans="1:11" x14ac:dyDescent="0.25">
      <c r="A3889" t="s">
        <v>226</v>
      </c>
      <c r="B3889">
        <v>191</v>
      </c>
      <c r="C3889">
        <v>12</v>
      </c>
      <c r="D3889">
        <v>12</v>
      </c>
      <c r="E3889" t="s">
        <v>30</v>
      </c>
      <c r="F3889">
        <v>3.12</v>
      </c>
      <c r="G3889">
        <v>12.6</v>
      </c>
      <c r="H3889">
        <v>10</v>
      </c>
      <c r="I3889">
        <v>14.9</v>
      </c>
      <c r="J3889">
        <v>1.05</v>
      </c>
      <c r="K3889" t="s">
        <v>730</v>
      </c>
    </row>
    <row r="3890" spans="1:11" x14ac:dyDescent="0.25">
      <c r="A3890" t="s">
        <v>227</v>
      </c>
      <c r="B3890">
        <v>191</v>
      </c>
      <c r="C3890">
        <v>12</v>
      </c>
      <c r="D3890">
        <v>14</v>
      </c>
      <c r="E3890" t="s">
        <v>30</v>
      </c>
      <c r="F3890">
        <v>3.44</v>
      </c>
      <c r="G3890">
        <v>12.29</v>
      </c>
      <c r="H3890" t="s">
        <v>31</v>
      </c>
      <c r="I3890" t="s">
        <v>31</v>
      </c>
      <c r="J3890" t="s">
        <v>31</v>
      </c>
      <c r="K3890" t="s">
        <v>731</v>
      </c>
    </row>
    <row r="3891" spans="1:11" x14ac:dyDescent="0.25">
      <c r="A3891" t="s">
        <v>228</v>
      </c>
      <c r="B3891">
        <v>191</v>
      </c>
      <c r="C3891">
        <v>12</v>
      </c>
      <c r="D3891">
        <v>11</v>
      </c>
      <c r="E3891" t="s">
        <v>30</v>
      </c>
      <c r="F3891">
        <v>3.42</v>
      </c>
      <c r="G3891">
        <v>10.6</v>
      </c>
      <c r="H3891" t="s">
        <v>31</v>
      </c>
      <c r="I3891" t="s">
        <v>31</v>
      </c>
      <c r="J3891" t="s">
        <v>31</v>
      </c>
      <c r="K3891" t="s">
        <v>731</v>
      </c>
    </row>
    <row r="3892" spans="1:11" x14ac:dyDescent="0.25">
      <c r="A3892" t="s">
        <v>229</v>
      </c>
      <c r="B3892">
        <v>191</v>
      </c>
      <c r="C3892">
        <v>12</v>
      </c>
      <c r="D3892">
        <v>7</v>
      </c>
      <c r="E3892" t="s">
        <v>30</v>
      </c>
      <c r="F3892">
        <v>1.66</v>
      </c>
      <c r="G3892">
        <v>5.38</v>
      </c>
      <c r="H3892" t="s">
        <v>31</v>
      </c>
      <c r="I3892" t="s">
        <v>31</v>
      </c>
      <c r="J3892" t="s">
        <v>31</v>
      </c>
      <c r="K3892" t="s">
        <v>732</v>
      </c>
    </row>
    <row r="3893" spans="1:11" x14ac:dyDescent="0.25">
      <c r="A3893" t="s">
        <v>230</v>
      </c>
      <c r="B3893">
        <v>191</v>
      </c>
      <c r="C3893">
        <v>12</v>
      </c>
      <c r="D3893">
        <v>7</v>
      </c>
      <c r="E3893" t="s">
        <v>30</v>
      </c>
      <c r="F3893">
        <v>1.66</v>
      </c>
      <c r="G3893">
        <v>5.46</v>
      </c>
      <c r="H3893" t="s">
        <v>31</v>
      </c>
      <c r="I3893" t="s">
        <v>31</v>
      </c>
      <c r="J3893" t="s">
        <v>31</v>
      </c>
      <c r="K3893" t="s">
        <v>732</v>
      </c>
    </row>
    <row r="3894" spans="1:11" x14ac:dyDescent="0.25">
      <c r="A3894" t="s">
        <v>231</v>
      </c>
      <c r="B3894">
        <v>191</v>
      </c>
      <c r="C3894">
        <v>12</v>
      </c>
      <c r="D3894">
        <v>28</v>
      </c>
      <c r="E3894" t="s">
        <v>30</v>
      </c>
      <c r="F3894">
        <v>7.45</v>
      </c>
      <c r="G3894">
        <v>27.87</v>
      </c>
      <c r="H3894" t="s">
        <v>31</v>
      </c>
      <c r="I3894" t="s">
        <v>31</v>
      </c>
      <c r="J3894" t="s">
        <v>31</v>
      </c>
      <c r="K3894" t="s">
        <v>733</v>
      </c>
    </row>
    <row r="3895" spans="1:11" x14ac:dyDescent="0.25">
      <c r="A3895" t="s">
        <v>232</v>
      </c>
      <c r="B3895">
        <v>191</v>
      </c>
      <c r="C3895">
        <v>12</v>
      </c>
      <c r="D3895">
        <v>26</v>
      </c>
      <c r="E3895" t="s">
        <v>30</v>
      </c>
      <c r="F3895">
        <v>8.61</v>
      </c>
      <c r="G3895">
        <v>27.37</v>
      </c>
      <c r="H3895" t="s">
        <v>31</v>
      </c>
      <c r="I3895" t="s">
        <v>31</v>
      </c>
      <c r="J3895" t="s">
        <v>31</v>
      </c>
      <c r="K3895" t="s">
        <v>734</v>
      </c>
    </row>
    <row r="3896" spans="1:11" x14ac:dyDescent="0.25">
      <c r="A3896" t="s">
        <v>233</v>
      </c>
      <c r="B3896">
        <v>191</v>
      </c>
      <c r="C3896">
        <v>12</v>
      </c>
      <c r="D3896">
        <v>22</v>
      </c>
      <c r="E3896" t="s">
        <v>30</v>
      </c>
      <c r="F3896">
        <v>7.95</v>
      </c>
      <c r="G3896">
        <v>25.7</v>
      </c>
      <c r="H3896">
        <v>10</v>
      </c>
      <c r="I3896">
        <v>7.6</v>
      </c>
      <c r="J3896">
        <v>0.47</v>
      </c>
      <c r="K3896" t="s">
        <v>735</v>
      </c>
    </row>
    <row r="3897" spans="1:11" x14ac:dyDescent="0.25">
      <c r="A3897" t="s">
        <v>234</v>
      </c>
      <c r="B3897">
        <v>351</v>
      </c>
      <c r="C3897">
        <v>32</v>
      </c>
      <c r="D3897">
        <v>16</v>
      </c>
      <c r="E3897" t="s">
        <v>30</v>
      </c>
      <c r="F3897">
        <v>24.91</v>
      </c>
      <c r="G3897">
        <v>62.45</v>
      </c>
      <c r="H3897">
        <v>60</v>
      </c>
      <c r="I3897">
        <v>510.1</v>
      </c>
      <c r="J3897">
        <v>21.81</v>
      </c>
      <c r="K3897" t="s">
        <v>736</v>
      </c>
    </row>
    <row r="3898" spans="1:11" x14ac:dyDescent="0.25">
      <c r="A3898" t="s">
        <v>235</v>
      </c>
      <c r="B3898">
        <v>351</v>
      </c>
      <c r="C3898">
        <v>32</v>
      </c>
      <c r="D3898">
        <v>16</v>
      </c>
      <c r="E3898" t="s">
        <v>30</v>
      </c>
      <c r="F3898">
        <v>24.94</v>
      </c>
      <c r="G3898">
        <v>62.63</v>
      </c>
      <c r="H3898">
        <v>90</v>
      </c>
      <c r="I3898">
        <v>798.8</v>
      </c>
      <c r="J3898">
        <v>33.869999999999997</v>
      </c>
      <c r="K3898" t="s">
        <v>737</v>
      </c>
    </row>
    <row r="3899" spans="1:11" x14ac:dyDescent="0.25">
      <c r="A3899" t="s">
        <v>236</v>
      </c>
      <c r="B3899">
        <v>351</v>
      </c>
      <c r="C3899">
        <v>32</v>
      </c>
      <c r="D3899">
        <v>21</v>
      </c>
      <c r="E3899" t="s">
        <v>30</v>
      </c>
      <c r="F3899">
        <v>25.14</v>
      </c>
      <c r="G3899">
        <v>64.02</v>
      </c>
      <c r="H3899">
        <v>120</v>
      </c>
      <c r="I3899" s="1">
        <v>1244.0999999999999</v>
      </c>
      <c r="J3899">
        <v>51.27</v>
      </c>
      <c r="K3899" t="s">
        <v>738</v>
      </c>
    </row>
    <row r="3900" spans="1:11" x14ac:dyDescent="0.25">
      <c r="A3900" t="s">
        <v>237</v>
      </c>
      <c r="B3900">
        <v>351</v>
      </c>
      <c r="C3900">
        <v>32</v>
      </c>
      <c r="D3900">
        <v>22</v>
      </c>
      <c r="E3900" t="s">
        <v>30</v>
      </c>
      <c r="F3900">
        <v>25.27</v>
      </c>
      <c r="G3900">
        <v>65.72</v>
      </c>
      <c r="H3900">
        <v>90</v>
      </c>
      <c r="I3900">
        <v>650.20000000000005</v>
      </c>
      <c r="J3900">
        <v>28.82</v>
      </c>
      <c r="K3900" t="s">
        <v>739</v>
      </c>
    </row>
    <row r="3901" spans="1:11" x14ac:dyDescent="0.25">
      <c r="A3901" t="s">
        <v>238</v>
      </c>
      <c r="B3901">
        <v>392</v>
      </c>
      <c r="C3901">
        <v>31</v>
      </c>
      <c r="D3901">
        <v>59</v>
      </c>
      <c r="E3901" t="s">
        <v>30</v>
      </c>
      <c r="F3901">
        <v>16.52</v>
      </c>
      <c r="G3901">
        <v>69.680000000000007</v>
      </c>
      <c r="H3901" t="s">
        <v>31</v>
      </c>
      <c r="I3901" t="s">
        <v>31</v>
      </c>
      <c r="J3901" t="s">
        <v>31</v>
      </c>
      <c r="K3901" t="s">
        <v>740</v>
      </c>
    </row>
    <row r="3902" spans="1:11" x14ac:dyDescent="0.25">
      <c r="A3902" t="s">
        <v>239</v>
      </c>
      <c r="B3902">
        <v>392</v>
      </c>
      <c r="C3902">
        <v>31</v>
      </c>
      <c r="D3902">
        <v>60</v>
      </c>
      <c r="E3902" t="s">
        <v>30</v>
      </c>
      <c r="F3902">
        <v>16.55</v>
      </c>
      <c r="G3902">
        <v>70.849999999999994</v>
      </c>
      <c r="H3902" t="s">
        <v>31</v>
      </c>
      <c r="I3902" t="s">
        <v>31</v>
      </c>
      <c r="J3902" t="s">
        <v>31</v>
      </c>
      <c r="K3902" t="s">
        <v>741</v>
      </c>
    </row>
    <row r="3903" spans="1:11" x14ac:dyDescent="0.25">
      <c r="A3903" t="s">
        <v>240</v>
      </c>
      <c r="B3903">
        <v>392</v>
      </c>
      <c r="C3903">
        <v>31</v>
      </c>
      <c r="D3903">
        <v>56</v>
      </c>
      <c r="E3903" t="s">
        <v>30</v>
      </c>
      <c r="F3903">
        <v>20.21</v>
      </c>
      <c r="G3903">
        <v>70.989999999999995</v>
      </c>
      <c r="H3903" t="s">
        <v>31</v>
      </c>
      <c r="I3903" t="s">
        <v>31</v>
      </c>
      <c r="J3903" t="s">
        <v>31</v>
      </c>
      <c r="K3903" t="s">
        <v>742</v>
      </c>
    </row>
    <row r="3904" spans="1:11" x14ac:dyDescent="0.25">
      <c r="A3904" t="s">
        <v>241</v>
      </c>
      <c r="B3904">
        <v>392</v>
      </c>
      <c r="C3904">
        <v>31</v>
      </c>
      <c r="D3904">
        <v>58</v>
      </c>
      <c r="E3904" t="s">
        <v>30</v>
      </c>
      <c r="F3904">
        <v>20.21</v>
      </c>
      <c r="G3904">
        <v>72.489999999999995</v>
      </c>
      <c r="H3904">
        <v>1.95</v>
      </c>
      <c r="I3904">
        <v>1.48</v>
      </c>
      <c r="J3904">
        <v>0.11</v>
      </c>
      <c r="K3904" t="s">
        <v>743</v>
      </c>
    </row>
    <row r="3905" spans="1:11" x14ac:dyDescent="0.25">
      <c r="A3905" t="s">
        <v>242</v>
      </c>
      <c r="B3905">
        <v>392</v>
      </c>
      <c r="C3905">
        <v>31</v>
      </c>
      <c r="D3905">
        <v>42</v>
      </c>
      <c r="E3905" t="s">
        <v>30</v>
      </c>
      <c r="F3905">
        <v>13.08</v>
      </c>
      <c r="G3905">
        <v>49.36</v>
      </c>
      <c r="H3905" t="s">
        <v>31</v>
      </c>
      <c r="I3905" t="s">
        <v>31</v>
      </c>
      <c r="J3905" t="s">
        <v>31</v>
      </c>
      <c r="K3905" t="s">
        <v>744</v>
      </c>
    </row>
    <row r="3906" spans="1:11" x14ac:dyDescent="0.25">
      <c r="A3906" t="s">
        <v>243</v>
      </c>
      <c r="B3906">
        <v>392</v>
      </c>
      <c r="C3906">
        <v>31</v>
      </c>
      <c r="D3906">
        <v>39</v>
      </c>
      <c r="E3906" t="s">
        <v>30</v>
      </c>
      <c r="F3906">
        <v>12.2</v>
      </c>
      <c r="G3906">
        <v>45.93</v>
      </c>
      <c r="H3906" t="s">
        <v>31</v>
      </c>
      <c r="I3906" t="s">
        <v>31</v>
      </c>
      <c r="J3906" t="s">
        <v>31</v>
      </c>
      <c r="K3906" t="s">
        <v>745</v>
      </c>
    </row>
    <row r="3907" spans="1:11" x14ac:dyDescent="0.25">
      <c r="A3907" t="s">
        <v>244</v>
      </c>
      <c r="B3907">
        <v>392</v>
      </c>
      <c r="C3907">
        <v>31</v>
      </c>
      <c r="D3907">
        <v>45</v>
      </c>
      <c r="E3907" t="s">
        <v>30</v>
      </c>
      <c r="F3907">
        <v>12.9</v>
      </c>
      <c r="G3907">
        <v>50.82</v>
      </c>
      <c r="H3907" t="s">
        <v>31</v>
      </c>
      <c r="I3907" t="s">
        <v>31</v>
      </c>
      <c r="J3907" t="s">
        <v>31</v>
      </c>
      <c r="K3907" t="s">
        <v>746</v>
      </c>
    </row>
    <row r="3908" spans="1:11" x14ac:dyDescent="0.25">
      <c r="A3908" t="s">
        <v>245</v>
      </c>
      <c r="B3908">
        <v>392</v>
      </c>
      <c r="C3908">
        <v>31</v>
      </c>
      <c r="D3908">
        <v>62</v>
      </c>
      <c r="E3908" t="s">
        <v>30</v>
      </c>
      <c r="F3908">
        <v>19.68</v>
      </c>
      <c r="G3908">
        <v>73.25</v>
      </c>
      <c r="H3908">
        <v>20</v>
      </c>
      <c r="I3908">
        <v>49.8</v>
      </c>
      <c r="J3908">
        <v>3.68</v>
      </c>
      <c r="K3908" t="s">
        <v>747</v>
      </c>
    </row>
    <row r="3909" spans="1:11" x14ac:dyDescent="0.25">
      <c r="A3909" t="s">
        <v>246</v>
      </c>
      <c r="B3909">
        <v>392</v>
      </c>
      <c r="C3909">
        <v>31</v>
      </c>
      <c r="D3909">
        <v>66</v>
      </c>
      <c r="E3909" t="s">
        <v>30</v>
      </c>
      <c r="F3909">
        <v>27.62</v>
      </c>
      <c r="G3909">
        <v>96.98</v>
      </c>
      <c r="H3909" t="s">
        <v>31</v>
      </c>
      <c r="I3909" t="s">
        <v>31</v>
      </c>
      <c r="J3909" t="s">
        <v>31</v>
      </c>
      <c r="K3909" t="s">
        <v>748</v>
      </c>
    </row>
    <row r="3910" spans="1:11" x14ac:dyDescent="0.25">
      <c r="A3910" t="s">
        <v>247</v>
      </c>
      <c r="B3910">
        <v>392</v>
      </c>
      <c r="C3910">
        <v>31</v>
      </c>
      <c r="D3910">
        <v>36</v>
      </c>
      <c r="E3910" t="s">
        <v>30</v>
      </c>
      <c r="F3910">
        <v>12.84</v>
      </c>
      <c r="G3910">
        <v>43.88</v>
      </c>
      <c r="H3910" t="s">
        <v>31</v>
      </c>
      <c r="I3910" t="s">
        <v>31</v>
      </c>
      <c r="J3910" t="s">
        <v>31</v>
      </c>
      <c r="K3910" t="s">
        <v>749</v>
      </c>
    </row>
    <row r="3911" spans="1:11" x14ac:dyDescent="0.25">
      <c r="A3911" t="s">
        <v>248</v>
      </c>
      <c r="B3911">
        <v>392</v>
      </c>
      <c r="C3911">
        <v>31</v>
      </c>
      <c r="D3911">
        <v>37</v>
      </c>
      <c r="E3911" t="s">
        <v>30</v>
      </c>
      <c r="F3911">
        <v>12.84</v>
      </c>
      <c r="G3911">
        <v>44.64</v>
      </c>
      <c r="H3911" t="s">
        <v>31</v>
      </c>
      <c r="I3911" t="s">
        <v>31</v>
      </c>
      <c r="J3911" t="s">
        <v>31</v>
      </c>
      <c r="K3911" t="s">
        <v>750</v>
      </c>
    </row>
    <row r="3912" spans="1:11" x14ac:dyDescent="0.25">
      <c r="A3912" t="s">
        <v>249</v>
      </c>
      <c r="B3912">
        <v>392</v>
      </c>
      <c r="C3912">
        <v>31</v>
      </c>
      <c r="D3912">
        <v>44</v>
      </c>
      <c r="E3912" t="s">
        <v>30</v>
      </c>
      <c r="F3912">
        <v>14.06</v>
      </c>
      <c r="G3912">
        <v>51.39</v>
      </c>
      <c r="H3912" t="s">
        <v>31</v>
      </c>
      <c r="I3912" t="s">
        <v>31</v>
      </c>
      <c r="J3912" t="s">
        <v>31</v>
      </c>
      <c r="K3912" t="s">
        <v>751</v>
      </c>
    </row>
    <row r="3913" spans="1:11" x14ac:dyDescent="0.25">
      <c r="A3913" t="s">
        <v>250</v>
      </c>
      <c r="B3913">
        <v>392</v>
      </c>
      <c r="C3913">
        <v>31</v>
      </c>
      <c r="D3913">
        <v>43</v>
      </c>
      <c r="E3913" t="s">
        <v>30</v>
      </c>
      <c r="F3913">
        <v>14.06</v>
      </c>
      <c r="G3913">
        <v>50.61</v>
      </c>
      <c r="H3913" t="s">
        <v>31</v>
      </c>
      <c r="I3913" t="s">
        <v>31</v>
      </c>
      <c r="J3913" t="s">
        <v>31</v>
      </c>
      <c r="K3913" t="s">
        <v>752</v>
      </c>
    </row>
    <row r="3914" spans="1:11" x14ac:dyDescent="0.25">
      <c r="A3914" t="s">
        <v>251</v>
      </c>
      <c r="B3914">
        <v>392</v>
      </c>
      <c r="C3914">
        <v>31</v>
      </c>
      <c r="D3914">
        <v>15</v>
      </c>
      <c r="E3914" t="s">
        <v>30</v>
      </c>
      <c r="F3914">
        <v>8.9</v>
      </c>
      <c r="G3914">
        <v>24.51</v>
      </c>
      <c r="H3914">
        <v>2.67</v>
      </c>
      <c r="I3914">
        <v>6.01</v>
      </c>
      <c r="J3914">
        <v>0.22</v>
      </c>
      <c r="K3914" t="s">
        <v>753</v>
      </c>
    </row>
    <row r="3915" spans="1:11" x14ac:dyDescent="0.25">
      <c r="A3915" t="s">
        <v>252</v>
      </c>
      <c r="B3915">
        <v>392</v>
      </c>
      <c r="C3915">
        <v>31</v>
      </c>
      <c r="D3915">
        <v>22</v>
      </c>
      <c r="E3915" t="s">
        <v>30</v>
      </c>
      <c r="F3915">
        <v>13.09</v>
      </c>
      <c r="G3915">
        <v>34.67</v>
      </c>
      <c r="H3915" t="s">
        <v>31</v>
      </c>
      <c r="I3915" t="s">
        <v>31</v>
      </c>
      <c r="J3915" t="s">
        <v>31</v>
      </c>
      <c r="K3915" t="s">
        <v>754</v>
      </c>
    </row>
    <row r="3916" spans="1:11" x14ac:dyDescent="0.25">
      <c r="A3916" t="s">
        <v>253</v>
      </c>
      <c r="B3916">
        <v>192</v>
      </c>
      <c r="C3916">
        <v>12</v>
      </c>
      <c r="D3916">
        <v>24</v>
      </c>
      <c r="E3916" t="s">
        <v>30</v>
      </c>
      <c r="F3916">
        <v>7.38</v>
      </c>
      <c r="G3916">
        <v>27.67</v>
      </c>
      <c r="H3916">
        <v>20</v>
      </c>
      <c r="I3916">
        <v>61.7</v>
      </c>
      <c r="J3916">
        <v>3.72</v>
      </c>
      <c r="K3916" t="s">
        <v>755</v>
      </c>
    </row>
    <row r="3917" spans="1:11" x14ac:dyDescent="0.25">
      <c r="A3917" t="s">
        <v>254</v>
      </c>
      <c r="B3917">
        <v>192</v>
      </c>
      <c r="C3917">
        <v>12</v>
      </c>
      <c r="D3917">
        <v>24</v>
      </c>
      <c r="E3917" t="s">
        <v>30</v>
      </c>
      <c r="F3917">
        <v>7.38</v>
      </c>
      <c r="G3917">
        <v>27.73</v>
      </c>
      <c r="H3917">
        <v>20</v>
      </c>
      <c r="I3917">
        <v>91.9</v>
      </c>
      <c r="J3917">
        <v>5.42</v>
      </c>
      <c r="K3917" t="s">
        <v>755</v>
      </c>
    </row>
    <row r="3918" spans="1:11" x14ac:dyDescent="0.25">
      <c r="A3918" t="s">
        <v>255</v>
      </c>
      <c r="B3918">
        <v>392</v>
      </c>
      <c r="C3918">
        <v>31</v>
      </c>
      <c r="D3918">
        <v>13</v>
      </c>
      <c r="E3918" t="s">
        <v>30</v>
      </c>
      <c r="F3918">
        <v>4.72</v>
      </c>
      <c r="G3918">
        <v>15.53</v>
      </c>
      <c r="H3918" t="s">
        <v>31</v>
      </c>
      <c r="I3918" t="s">
        <v>31</v>
      </c>
      <c r="J3918" t="s">
        <v>31</v>
      </c>
      <c r="K3918" t="s">
        <v>756</v>
      </c>
    </row>
    <row r="3919" spans="1:11" x14ac:dyDescent="0.25">
      <c r="A3919" t="s">
        <v>256</v>
      </c>
      <c r="B3919">
        <v>392</v>
      </c>
      <c r="C3919">
        <v>31</v>
      </c>
      <c r="D3919">
        <v>26</v>
      </c>
      <c r="E3919" t="s">
        <v>30</v>
      </c>
      <c r="F3919">
        <v>8.16</v>
      </c>
      <c r="G3919">
        <v>30.73</v>
      </c>
      <c r="H3919" t="s">
        <v>31</v>
      </c>
      <c r="I3919" t="s">
        <v>31</v>
      </c>
      <c r="J3919" t="s">
        <v>31</v>
      </c>
      <c r="K3919" t="s">
        <v>757</v>
      </c>
    </row>
    <row r="3920" spans="1:11" x14ac:dyDescent="0.25">
      <c r="A3920" t="s">
        <v>257</v>
      </c>
      <c r="B3920">
        <v>392</v>
      </c>
      <c r="C3920">
        <v>31</v>
      </c>
      <c r="D3920">
        <v>28</v>
      </c>
      <c r="E3920" t="s">
        <v>30</v>
      </c>
      <c r="F3920">
        <v>8.48</v>
      </c>
      <c r="G3920">
        <v>32.24</v>
      </c>
      <c r="H3920" t="s">
        <v>31</v>
      </c>
      <c r="I3920" t="s">
        <v>31</v>
      </c>
      <c r="J3920" t="s">
        <v>31</v>
      </c>
      <c r="K3920" t="s">
        <v>757</v>
      </c>
    </row>
    <row r="3921" spans="1:11" x14ac:dyDescent="0.25">
      <c r="A3921" t="s">
        <v>258</v>
      </c>
      <c r="B3921">
        <v>351</v>
      </c>
      <c r="C3921">
        <v>32</v>
      </c>
      <c r="D3921">
        <v>22</v>
      </c>
      <c r="E3921" t="s">
        <v>30</v>
      </c>
      <c r="F3921">
        <v>29.22</v>
      </c>
      <c r="G3921">
        <v>74.180000000000007</v>
      </c>
      <c r="H3921">
        <v>100</v>
      </c>
      <c r="I3921">
        <v>647.4</v>
      </c>
      <c r="J3921">
        <v>27.46</v>
      </c>
      <c r="K3921" t="s">
        <v>758</v>
      </c>
    </row>
    <row r="3922" spans="1:11" x14ac:dyDescent="0.25">
      <c r="A3922" t="s">
        <v>259</v>
      </c>
      <c r="B3922">
        <v>351</v>
      </c>
      <c r="C3922">
        <v>32</v>
      </c>
      <c r="D3922">
        <v>24</v>
      </c>
      <c r="E3922" t="s">
        <v>30</v>
      </c>
      <c r="F3922">
        <v>29.26</v>
      </c>
      <c r="G3922">
        <v>77.06</v>
      </c>
      <c r="H3922">
        <v>70</v>
      </c>
      <c r="I3922">
        <v>803</v>
      </c>
      <c r="J3922">
        <v>35.520000000000003</v>
      </c>
      <c r="K3922" t="s">
        <v>759</v>
      </c>
    </row>
    <row r="3923" spans="1:11" x14ac:dyDescent="0.25">
      <c r="A3923" t="s">
        <v>260</v>
      </c>
      <c r="B3923">
        <v>392</v>
      </c>
      <c r="C3923">
        <v>31</v>
      </c>
      <c r="D3923">
        <v>57</v>
      </c>
      <c r="E3923" t="s">
        <v>30</v>
      </c>
      <c r="F3923">
        <v>21.3</v>
      </c>
      <c r="G3923">
        <v>71.67</v>
      </c>
      <c r="H3923">
        <v>2.5</v>
      </c>
      <c r="I3923">
        <v>8.7799999999999994</v>
      </c>
      <c r="J3923">
        <v>0.47</v>
      </c>
      <c r="K3923" t="s">
        <v>760</v>
      </c>
    </row>
    <row r="3924" spans="1:11" x14ac:dyDescent="0.25">
      <c r="A3924" t="s">
        <v>261</v>
      </c>
      <c r="B3924">
        <v>392</v>
      </c>
      <c r="C3924">
        <v>31</v>
      </c>
      <c r="D3924">
        <v>37</v>
      </c>
      <c r="E3924" t="s">
        <v>30</v>
      </c>
      <c r="F3924">
        <v>9.48</v>
      </c>
      <c r="G3924">
        <v>41.25</v>
      </c>
      <c r="H3924" t="s">
        <v>31</v>
      </c>
      <c r="I3924" t="s">
        <v>31</v>
      </c>
      <c r="J3924" t="s">
        <v>31</v>
      </c>
      <c r="K3924" t="s">
        <v>761</v>
      </c>
    </row>
    <row r="3925" spans="1:11" x14ac:dyDescent="0.25">
      <c r="A3925" t="s">
        <v>262</v>
      </c>
      <c r="B3925">
        <v>392</v>
      </c>
      <c r="C3925">
        <v>31</v>
      </c>
      <c r="D3925">
        <v>31</v>
      </c>
      <c r="E3925" t="s">
        <v>30</v>
      </c>
      <c r="F3925">
        <v>7.3</v>
      </c>
      <c r="G3925">
        <v>33.21</v>
      </c>
      <c r="H3925">
        <v>0.64</v>
      </c>
      <c r="I3925">
        <v>1.0900000000000001</v>
      </c>
      <c r="J3925">
        <v>0.08</v>
      </c>
      <c r="K3925" t="s">
        <v>762</v>
      </c>
    </row>
    <row r="3926" spans="1:11" x14ac:dyDescent="0.25">
      <c r="A3926" t="s">
        <v>263</v>
      </c>
      <c r="B3926">
        <v>392</v>
      </c>
      <c r="C3926">
        <v>31</v>
      </c>
      <c r="D3926">
        <v>31</v>
      </c>
      <c r="E3926" t="s">
        <v>30</v>
      </c>
      <c r="F3926">
        <v>7.3</v>
      </c>
      <c r="G3926">
        <v>33.24</v>
      </c>
      <c r="H3926" t="s">
        <v>31</v>
      </c>
      <c r="I3926" t="s">
        <v>31</v>
      </c>
      <c r="J3926" t="s">
        <v>31</v>
      </c>
      <c r="K3926" t="s">
        <v>762</v>
      </c>
    </row>
    <row r="3927" spans="1:11" x14ac:dyDescent="0.25">
      <c r="A3927" t="s">
        <v>264</v>
      </c>
      <c r="B3927">
        <v>392</v>
      </c>
      <c r="C3927">
        <v>31</v>
      </c>
      <c r="D3927">
        <v>29</v>
      </c>
      <c r="E3927" t="s">
        <v>30</v>
      </c>
      <c r="F3927">
        <v>7.95</v>
      </c>
      <c r="G3927">
        <v>31.72</v>
      </c>
      <c r="H3927">
        <v>3.08</v>
      </c>
      <c r="I3927">
        <v>5.82</v>
      </c>
      <c r="J3927">
        <v>0.46</v>
      </c>
      <c r="K3927" t="s">
        <v>763</v>
      </c>
    </row>
    <row r="3928" spans="1:11" x14ac:dyDescent="0.25">
      <c r="A3928" t="s">
        <v>265</v>
      </c>
      <c r="B3928">
        <v>392</v>
      </c>
      <c r="C3928">
        <v>31</v>
      </c>
      <c r="D3928">
        <v>29</v>
      </c>
      <c r="E3928" t="s">
        <v>30</v>
      </c>
      <c r="F3928">
        <v>8.02</v>
      </c>
      <c r="G3928">
        <v>31.75</v>
      </c>
      <c r="H3928" t="s">
        <v>31</v>
      </c>
      <c r="I3928" t="s">
        <v>31</v>
      </c>
      <c r="J3928" t="s">
        <v>31</v>
      </c>
      <c r="K3928" t="s">
        <v>764</v>
      </c>
    </row>
    <row r="3929" spans="1:11" x14ac:dyDescent="0.25">
      <c r="A3929" t="s">
        <v>266</v>
      </c>
      <c r="B3929">
        <v>392</v>
      </c>
      <c r="C3929">
        <v>31</v>
      </c>
      <c r="D3929">
        <v>16</v>
      </c>
      <c r="E3929" t="s">
        <v>30</v>
      </c>
      <c r="F3929">
        <v>3.55</v>
      </c>
      <c r="G3929">
        <v>16.64</v>
      </c>
      <c r="H3929" t="s">
        <v>31</v>
      </c>
      <c r="I3929" t="s">
        <v>31</v>
      </c>
      <c r="J3929" t="s">
        <v>31</v>
      </c>
      <c r="K3929" t="s">
        <v>765</v>
      </c>
    </row>
    <row r="3930" spans="1:11" x14ac:dyDescent="0.25">
      <c r="A3930" t="s">
        <v>267</v>
      </c>
      <c r="B3930">
        <v>392</v>
      </c>
      <c r="C3930">
        <v>31</v>
      </c>
      <c r="D3930">
        <v>16</v>
      </c>
      <c r="E3930" t="s">
        <v>30</v>
      </c>
      <c r="F3930">
        <v>3.55</v>
      </c>
      <c r="G3930">
        <v>16.7</v>
      </c>
      <c r="H3930" t="s">
        <v>31</v>
      </c>
      <c r="I3930" t="s">
        <v>31</v>
      </c>
      <c r="J3930" t="s">
        <v>31</v>
      </c>
      <c r="K3930" t="s">
        <v>765</v>
      </c>
    </row>
    <row r="3931" spans="1:11" x14ac:dyDescent="0.25">
      <c r="A3931" t="s">
        <v>268</v>
      </c>
      <c r="B3931">
        <v>392</v>
      </c>
      <c r="C3931">
        <v>31</v>
      </c>
      <c r="D3931">
        <v>17</v>
      </c>
      <c r="E3931" t="s">
        <v>30</v>
      </c>
      <c r="F3931">
        <v>3.81</v>
      </c>
      <c r="G3931">
        <v>17.55</v>
      </c>
      <c r="H3931" t="s">
        <v>31</v>
      </c>
      <c r="I3931" t="s">
        <v>31</v>
      </c>
      <c r="J3931" t="s">
        <v>31</v>
      </c>
      <c r="K3931" t="s">
        <v>766</v>
      </c>
    </row>
    <row r="3932" spans="1:11" x14ac:dyDescent="0.25">
      <c r="A3932" t="s">
        <v>269</v>
      </c>
      <c r="B3932">
        <v>392</v>
      </c>
      <c r="C3932">
        <v>31</v>
      </c>
      <c r="D3932">
        <v>17</v>
      </c>
      <c r="E3932" t="s">
        <v>30</v>
      </c>
      <c r="F3932">
        <v>3.81</v>
      </c>
      <c r="G3932">
        <v>17.489999999999998</v>
      </c>
      <c r="H3932" t="s">
        <v>31</v>
      </c>
      <c r="I3932" t="s">
        <v>31</v>
      </c>
      <c r="J3932" t="s">
        <v>31</v>
      </c>
      <c r="K3932" t="s">
        <v>766</v>
      </c>
    </row>
    <row r="3933" spans="1:11" x14ac:dyDescent="0.25">
      <c r="A3933" t="s">
        <v>270</v>
      </c>
      <c r="B3933">
        <v>392</v>
      </c>
      <c r="C3933">
        <v>31</v>
      </c>
      <c r="D3933">
        <v>11</v>
      </c>
      <c r="E3933" t="s">
        <v>30</v>
      </c>
      <c r="F3933">
        <v>3.09</v>
      </c>
      <c r="G3933">
        <v>12.06</v>
      </c>
      <c r="H3933" t="s">
        <v>31</v>
      </c>
      <c r="I3933" t="s">
        <v>31</v>
      </c>
      <c r="J3933" t="s">
        <v>31</v>
      </c>
      <c r="K3933" t="s">
        <v>767</v>
      </c>
    </row>
    <row r="3934" spans="1:11" x14ac:dyDescent="0.25">
      <c r="A3934" t="s">
        <v>271</v>
      </c>
      <c r="B3934">
        <v>392</v>
      </c>
      <c r="C3934">
        <v>31</v>
      </c>
      <c r="D3934">
        <v>11</v>
      </c>
      <c r="E3934" t="s">
        <v>30</v>
      </c>
      <c r="F3934">
        <v>3.09</v>
      </c>
      <c r="G3934">
        <v>12.19</v>
      </c>
      <c r="H3934" t="s">
        <v>31</v>
      </c>
      <c r="I3934" t="s">
        <v>31</v>
      </c>
      <c r="J3934" t="s">
        <v>31</v>
      </c>
      <c r="K3934" t="s">
        <v>767</v>
      </c>
    </row>
    <row r="3935" spans="1:11" x14ac:dyDescent="0.25">
      <c r="A3935" t="s">
        <v>272</v>
      </c>
      <c r="B3935">
        <v>392</v>
      </c>
      <c r="C3935">
        <v>31</v>
      </c>
      <c r="D3935">
        <v>63</v>
      </c>
      <c r="E3935" t="s">
        <v>30</v>
      </c>
      <c r="F3935">
        <v>24.93</v>
      </c>
      <c r="G3935">
        <v>80.61</v>
      </c>
      <c r="H3935" t="s">
        <v>31</v>
      </c>
      <c r="I3935" t="s">
        <v>31</v>
      </c>
      <c r="J3935" t="s">
        <v>31</v>
      </c>
      <c r="K3935" t="s">
        <v>768</v>
      </c>
    </row>
    <row r="3936" spans="1:11" x14ac:dyDescent="0.25">
      <c r="A3936" t="s">
        <v>273</v>
      </c>
      <c r="B3936">
        <v>392</v>
      </c>
      <c r="C3936">
        <v>31</v>
      </c>
      <c r="D3936">
        <v>37</v>
      </c>
      <c r="E3936" t="s">
        <v>30</v>
      </c>
      <c r="F3936">
        <v>12.69</v>
      </c>
      <c r="G3936">
        <v>45.09</v>
      </c>
      <c r="H3936" t="s">
        <v>31</v>
      </c>
      <c r="I3936" t="s">
        <v>31</v>
      </c>
      <c r="J3936" t="s">
        <v>31</v>
      </c>
      <c r="K3936" t="s">
        <v>769</v>
      </c>
    </row>
    <row r="3937" spans="1:11" x14ac:dyDescent="0.25">
      <c r="A3937" t="s">
        <v>274</v>
      </c>
      <c r="B3937">
        <v>392</v>
      </c>
      <c r="C3937">
        <v>31</v>
      </c>
      <c r="D3937">
        <v>32</v>
      </c>
      <c r="E3937" t="s">
        <v>30</v>
      </c>
      <c r="F3937">
        <v>11.17</v>
      </c>
      <c r="G3937">
        <v>41.04</v>
      </c>
      <c r="H3937" t="s">
        <v>31</v>
      </c>
      <c r="I3937" t="s">
        <v>31</v>
      </c>
      <c r="J3937" t="s">
        <v>31</v>
      </c>
      <c r="K3937" t="s">
        <v>770</v>
      </c>
    </row>
    <row r="3938" spans="1:11" x14ac:dyDescent="0.25">
      <c r="A3938" t="s">
        <v>275</v>
      </c>
      <c r="B3938">
        <v>392</v>
      </c>
      <c r="C3938">
        <v>31</v>
      </c>
      <c r="D3938">
        <v>37</v>
      </c>
      <c r="E3938" t="s">
        <v>30</v>
      </c>
      <c r="F3938">
        <v>13.2</v>
      </c>
      <c r="G3938">
        <v>49.94</v>
      </c>
      <c r="H3938" t="s">
        <v>31</v>
      </c>
      <c r="I3938" t="s">
        <v>31</v>
      </c>
      <c r="J3938" t="s">
        <v>31</v>
      </c>
      <c r="K3938" t="s">
        <v>771</v>
      </c>
    </row>
    <row r="3939" spans="1:11" x14ac:dyDescent="0.25">
      <c r="A3939" t="s">
        <v>276</v>
      </c>
      <c r="B3939">
        <v>392</v>
      </c>
      <c r="C3939">
        <v>31</v>
      </c>
      <c r="D3939">
        <v>40</v>
      </c>
      <c r="E3939" t="s">
        <v>30</v>
      </c>
      <c r="F3939">
        <v>13.99</v>
      </c>
      <c r="G3939">
        <v>51.75</v>
      </c>
      <c r="H3939" t="s">
        <v>31</v>
      </c>
      <c r="I3939" t="s">
        <v>31</v>
      </c>
      <c r="J3939" t="s">
        <v>31</v>
      </c>
      <c r="K3939" t="s">
        <v>772</v>
      </c>
    </row>
    <row r="3940" spans="1:11" x14ac:dyDescent="0.25">
      <c r="A3940" t="s">
        <v>277</v>
      </c>
      <c r="B3940">
        <v>392</v>
      </c>
      <c r="C3940">
        <v>31</v>
      </c>
      <c r="D3940">
        <v>33</v>
      </c>
      <c r="E3940" t="s">
        <v>30</v>
      </c>
      <c r="F3940">
        <v>14.68</v>
      </c>
      <c r="G3940">
        <v>45.22</v>
      </c>
      <c r="H3940" t="s">
        <v>31</v>
      </c>
      <c r="I3940" t="s">
        <v>31</v>
      </c>
      <c r="J3940" t="s">
        <v>31</v>
      </c>
      <c r="K3940" t="s">
        <v>773</v>
      </c>
    </row>
    <row r="3941" spans="1:11" x14ac:dyDescent="0.25">
      <c r="A3941" t="s">
        <v>278</v>
      </c>
      <c r="B3941">
        <v>392</v>
      </c>
      <c r="C3941">
        <v>31</v>
      </c>
      <c r="D3941">
        <v>37</v>
      </c>
      <c r="E3941" t="s">
        <v>30</v>
      </c>
      <c r="F3941">
        <v>13.29</v>
      </c>
      <c r="G3941">
        <v>46.23</v>
      </c>
      <c r="H3941" t="s">
        <v>31</v>
      </c>
      <c r="I3941" t="s">
        <v>31</v>
      </c>
      <c r="J3941" t="s">
        <v>31</v>
      </c>
      <c r="K3941" t="s">
        <v>774</v>
      </c>
    </row>
    <row r="3942" spans="1:11" x14ac:dyDescent="0.25">
      <c r="A3942" t="s">
        <v>279</v>
      </c>
      <c r="B3942">
        <v>191</v>
      </c>
      <c r="C3942">
        <v>12</v>
      </c>
      <c r="D3942">
        <v>40</v>
      </c>
      <c r="E3942" t="s">
        <v>30</v>
      </c>
      <c r="F3942">
        <v>9.36</v>
      </c>
      <c r="G3942">
        <v>44.06</v>
      </c>
      <c r="H3942" t="s">
        <v>31</v>
      </c>
      <c r="I3942" t="s">
        <v>31</v>
      </c>
      <c r="J3942" t="s">
        <v>31</v>
      </c>
      <c r="K3942" t="s">
        <v>775</v>
      </c>
    </row>
    <row r="3943" spans="1:11" x14ac:dyDescent="0.25">
      <c r="A3943" t="s">
        <v>280</v>
      </c>
      <c r="B3943">
        <v>191</v>
      </c>
      <c r="C3943">
        <v>12</v>
      </c>
      <c r="D3943">
        <v>38</v>
      </c>
      <c r="E3943" t="s">
        <v>30</v>
      </c>
      <c r="F3943">
        <v>9.36</v>
      </c>
      <c r="G3943">
        <v>42.68</v>
      </c>
      <c r="H3943" t="s">
        <v>31</v>
      </c>
      <c r="I3943" t="s">
        <v>31</v>
      </c>
      <c r="J3943" t="s">
        <v>31</v>
      </c>
      <c r="K3943" t="s">
        <v>776</v>
      </c>
    </row>
    <row r="3944" spans="1:11" x14ac:dyDescent="0.25">
      <c r="A3944" t="s">
        <v>281</v>
      </c>
      <c r="B3944">
        <v>292</v>
      </c>
      <c r="C3944">
        <v>21</v>
      </c>
      <c r="D3944">
        <v>14</v>
      </c>
      <c r="E3944" t="s">
        <v>30</v>
      </c>
      <c r="F3944">
        <v>3.8</v>
      </c>
      <c r="G3944">
        <v>14.67</v>
      </c>
      <c r="H3944" t="s">
        <v>31</v>
      </c>
      <c r="I3944" t="s">
        <v>31</v>
      </c>
      <c r="J3944" t="s">
        <v>31</v>
      </c>
      <c r="K3944" t="s">
        <v>777</v>
      </c>
    </row>
    <row r="3945" spans="1:11" x14ac:dyDescent="0.25">
      <c r="A3945" t="s">
        <v>282</v>
      </c>
      <c r="B3945">
        <v>292</v>
      </c>
      <c r="C3945">
        <v>21</v>
      </c>
      <c r="D3945">
        <v>16</v>
      </c>
      <c r="E3945" t="s">
        <v>30</v>
      </c>
      <c r="F3945">
        <v>4.0599999999999996</v>
      </c>
      <c r="G3945">
        <v>17.510000000000002</v>
      </c>
      <c r="H3945" t="s">
        <v>31</v>
      </c>
      <c r="I3945" t="s">
        <v>31</v>
      </c>
      <c r="J3945" t="s">
        <v>31</v>
      </c>
      <c r="K3945" t="s">
        <v>778</v>
      </c>
    </row>
    <row r="3946" spans="1:11" x14ac:dyDescent="0.25">
      <c r="A3946" t="s">
        <v>283</v>
      </c>
      <c r="B3946">
        <v>292</v>
      </c>
      <c r="C3946">
        <v>21</v>
      </c>
      <c r="D3946">
        <v>24</v>
      </c>
      <c r="E3946" t="s">
        <v>30</v>
      </c>
      <c r="F3946">
        <v>9.39</v>
      </c>
      <c r="G3946">
        <v>27.58</v>
      </c>
      <c r="H3946">
        <v>6.76</v>
      </c>
      <c r="I3946">
        <v>0.2</v>
      </c>
      <c r="J3946">
        <v>0.02</v>
      </c>
      <c r="K3946" t="s">
        <v>779</v>
      </c>
    </row>
    <row r="3947" spans="1:11" x14ac:dyDescent="0.25">
      <c r="A3947" t="s">
        <v>284</v>
      </c>
      <c r="B3947">
        <v>292</v>
      </c>
      <c r="C3947">
        <v>21</v>
      </c>
      <c r="D3947">
        <v>18</v>
      </c>
      <c r="E3947" t="s">
        <v>30</v>
      </c>
      <c r="F3947">
        <v>8.8000000000000007</v>
      </c>
      <c r="G3947">
        <v>22.94</v>
      </c>
      <c r="H3947">
        <v>10</v>
      </c>
      <c r="I3947">
        <v>65.599999999999994</v>
      </c>
      <c r="J3947">
        <v>3</v>
      </c>
      <c r="K3947" t="s">
        <v>780</v>
      </c>
    </row>
    <row r="3948" spans="1:11" x14ac:dyDescent="0.25">
      <c r="A3948" t="s">
        <v>285</v>
      </c>
      <c r="B3948">
        <v>292</v>
      </c>
      <c r="C3948">
        <v>21</v>
      </c>
      <c r="D3948">
        <v>48</v>
      </c>
      <c r="E3948" t="s">
        <v>30</v>
      </c>
      <c r="F3948">
        <v>9.65</v>
      </c>
      <c r="G3948">
        <v>47.4</v>
      </c>
      <c r="H3948">
        <v>5.3</v>
      </c>
      <c r="I3948">
        <v>7.21</v>
      </c>
      <c r="J3948">
        <v>1.18</v>
      </c>
      <c r="K3948" t="s">
        <v>781</v>
      </c>
    </row>
    <row r="3949" spans="1:11" x14ac:dyDescent="0.25">
      <c r="A3949" t="s">
        <v>286</v>
      </c>
      <c r="B3949">
        <v>292</v>
      </c>
      <c r="C3949">
        <v>21</v>
      </c>
      <c r="D3949">
        <v>46</v>
      </c>
      <c r="E3949" t="s">
        <v>30</v>
      </c>
      <c r="F3949">
        <v>10.67</v>
      </c>
      <c r="G3949">
        <v>47.6</v>
      </c>
      <c r="H3949">
        <v>14.49</v>
      </c>
      <c r="I3949">
        <v>31.4</v>
      </c>
      <c r="J3949">
        <v>1.97</v>
      </c>
      <c r="K3949" t="s">
        <v>782</v>
      </c>
    </row>
    <row r="3950" spans="1:11" x14ac:dyDescent="0.25">
      <c r="A3950" t="s">
        <v>287</v>
      </c>
      <c r="B3950">
        <v>292</v>
      </c>
      <c r="C3950">
        <v>21</v>
      </c>
      <c r="D3950">
        <v>69</v>
      </c>
      <c r="E3950" t="s">
        <v>30</v>
      </c>
      <c r="F3950">
        <v>15.32</v>
      </c>
      <c r="G3950">
        <v>69.86</v>
      </c>
      <c r="H3950" t="s">
        <v>31</v>
      </c>
      <c r="I3950" t="s">
        <v>31</v>
      </c>
      <c r="J3950" t="s">
        <v>31</v>
      </c>
      <c r="K3950" t="s">
        <v>783</v>
      </c>
    </row>
    <row r="3951" spans="1:11" x14ac:dyDescent="0.25">
      <c r="A3951" t="s">
        <v>288</v>
      </c>
      <c r="B3951">
        <v>292</v>
      </c>
      <c r="C3951">
        <v>21</v>
      </c>
      <c r="D3951">
        <v>74</v>
      </c>
      <c r="E3951" t="s">
        <v>30</v>
      </c>
      <c r="F3951">
        <v>16.059999999999999</v>
      </c>
      <c r="G3951">
        <v>74.64</v>
      </c>
      <c r="H3951">
        <v>4.22</v>
      </c>
      <c r="I3951">
        <v>13.93</v>
      </c>
      <c r="J3951">
        <v>0.93</v>
      </c>
      <c r="K3951" t="s">
        <v>784</v>
      </c>
    </row>
    <row r="3952" spans="1:11" x14ac:dyDescent="0.25">
      <c r="A3952" t="s">
        <v>289</v>
      </c>
      <c r="B3952">
        <v>292</v>
      </c>
      <c r="C3952">
        <v>21</v>
      </c>
      <c r="D3952">
        <v>48</v>
      </c>
      <c r="E3952" t="s">
        <v>30</v>
      </c>
      <c r="F3952">
        <v>10.65</v>
      </c>
      <c r="G3952">
        <v>49.46</v>
      </c>
      <c r="H3952" t="s">
        <v>31</v>
      </c>
      <c r="I3952" t="s">
        <v>31</v>
      </c>
      <c r="J3952" t="s">
        <v>31</v>
      </c>
      <c r="K3952" t="s">
        <v>785</v>
      </c>
    </row>
    <row r="3953" spans="1:11" x14ac:dyDescent="0.25">
      <c r="A3953" t="s">
        <v>290</v>
      </c>
      <c r="B3953">
        <v>292</v>
      </c>
      <c r="C3953">
        <v>21</v>
      </c>
      <c r="D3953">
        <v>46</v>
      </c>
      <c r="E3953" t="s">
        <v>30</v>
      </c>
      <c r="F3953">
        <v>10.7</v>
      </c>
      <c r="G3953">
        <v>48.25</v>
      </c>
      <c r="H3953" t="s">
        <v>31</v>
      </c>
      <c r="I3953" t="s">
        <v>31</v>
      </c>
      <c r="J3953" t="s">
        <v>31</v>
      </c>
      <c r="K3953" t="s">
        <v>786</v>
      </c>
    </row>
    <row r="3954" spans="1:11" x14ac:dyDescent="0.25">
      <c r="A3954" t="s">
        <v>291</v>
      </c>
      <c r="B3954">
        <v>292</v>
      </c>
      <c r="C3954">
        <v>21</v>
      </c>
      <c r="D3954">
        <v>35</v>
      </c>
      <c r="E3954" t="s">
        <v>30</v>
      </c>
      <c r="F3954">
        <v>10.42</v>
      </c>
      <c r="G3954">
        <v>41.69</v>
      </c>
      <c r="H3954">
        <v>16</v>
      </c>
      <c r="I3954">
        <v>37.880000000000003</v>
      </c>
      <c r="J3954">
        <v>3.57</v>
      </c>
      <c r="K3954" t="s">
        <v>787</v>
      </c>
    </row>
    <row r="3955" spans="1:11" x14ac:dyDescent="0.25">
      <c r="A3955" t="s">
        <v>292</v>
      </c>
      <c r="B3955">
        <v>292</v>
      </c>
      <c r="C3955">
        <v>21</v>
      </c>
      <c r="D3955">
        <v>38</v>
      </c>
      <c r="E3955" t="s">
        <v>30</v>
      </c>
      <c r="F3955">
        <v>10.67</v>
      </c>
      <c r="G3955">
        <v>44.88</v>
      </c>
      <c r="H3955">
        <v>10</v>
      </c>
      <c r="I3955">
        <v>33.799999999999997</v>
      </c>
      <c r="J3955">
        <v>2.94</v>
      </c>
      <c r="K3955" t="s">
        <v>788</v>
      </c>
    </row>
    <row r="3956" spans="1:11" x14ac:dyDescent="0.25">
      <c r="A3956" t="s">
        <v>293</v>
      </c>
      <c r="B3956">
        <v>292</v>
      </c>
      <c r="C3956">
        <v>21</v>
      </c>
      <c r="D3956">
        <v>64</v>
      </c>
      <c r="E3956" t="s">
        <v>30</v>
      </c>
      <c r="F3956">
        <v>16.510000000000002</v>
      </c>
      <c r="G3956">
        <v>64.2</v>
      </c>
      <c r="H3956">
        <v>5</v>
      </c>
      <c r="I3956">
        <v>42.25</v>
      </c>
      <c r="J3956">
        <v>2.66</v>
      </c>
      <c r="K3956" t="s">
        <v>789</v>
      </c>
    </row>
    <row r="3957" spans="1:11" x14ac:dyDescent="0.25">
      <c r="A3957" t="s">
        <v>294</v>
      </c>
      <c r="B3957">
        <v>292</v>
      </c>
      <c r="C3957">
        <v>21</v>
      </c>
      <c r="D3957">
        <v>64</v>
      </c>
      <c r="E3957" t="s">
        <v>30</v>
      </c>
      <c r="F3957">
        <v>16.71</v>
      </c>
      <c r="G3957">
        <v>69.73</v>
      </c>
      <c r="H3957">
        <v>7.06</v>
      </c>
      <c r="I3957">
        <v>0.92</v>
      </c>
      <c r="J3957">
        <v>0.1</v>
      </c>
      <c r="K3957" t="s">
        <v>790</v>
      </c>
    </row>
    <row r="3958" spans="1:11" x14ac:dyDescent="0.25">
      <c r="A3958" t="s">
        <v>295</v>
      </c>
      <c r="B3958">
        <v>292</v>
      </c>
      <c r="C3958">
        <v>21</v>
      </c>
      <c r="D3958">
        <v>54</v>
      </c>
      <c r="E3958" t="s">
        <v>30</v>
      </c>
      <c r="F3958">
        <v>14.57</v>
      </c>
      <c r="G3958">
        <v>60.67</v>
      </c>
      <c r="H3958">
        <v>5</v>
      </c>
      <c r="I3958">
        <v>42.25</v>
      </c>
      <c r="J3958">
        <v>2.91</v>
      </c>
      <c r="K3958" t="s">
        <v>791</v>
      </c>
    </row>
    <row r="3959" spans="1:11" x14ac:dyDescent="0.25">
      <c r="A3959" t="s">
        <v>296</v>
      </c>
      <c r="B3959">
        <v>292</v>
      </c>
      <c r="C3959">
        <v>21</v>
      </c>
      <c r="D3959">
        <v>54</v>
      </c>
      <c r="E3959" t="s">
        <v>30</v>
      </c>
      <c r="F3959">
        <v>14.77</v>
      </c>
      <c r="G3959">
        <v>60.15</v>
      </c>
      <c r="H3959" t="s">
        <v>31</v>
      </c>
      <c r="I3959" t="s">
        <v>31</v>
      </c>
      <c r="J3959" t="s">
        <v>31</v>
      </c>
      <c r="K3959" t="s">
        <v>792</v>
      </c>
    </row>
    <row r="3960" spans="1:11" x14ac:dyDescent="0.25">
      <c r="A3960" t="s">
        <v>297</v>
      </c>
      <c r="B3960">
        <v>292</v>
      </c>
      <c r="C3960">
        <v>21</v>
      </c>
      <c r="D3960">
        <v>59</v>
      </c>
      <c r="E3960" t="s">
        <v>30</v>
      </c>
      <c r="F3960">
        <v>14.12</v>
      </c>
      <c r="G3960">
        <v>63.57</v>
      </c>
      <c r="H3960" t="s">
        <v>31</v>
      </c>
      <c r="I3960" t="s">
        <v>31</v>
      </c>
      <c r="J3960" t="s">
        <v>31</v>
      </c>
      <c r="K3960" t="s">
        <v>793</v>
      </c>
    </row>
    <row r="3961" spans="1:11" x14ac:dyDescent="0.25">
      <c r="A3961" t="s">
        <v>298</v>
      </c>
      <c r="B3961">
        <v>292</v>
      </c>
      <c r="C3961">
        <v>21</v>
      </c>
      <c r="D3961">
        <v>58</v>
      </c>
      <c r="E3961" t="s">
        <v>30</v>
      </c>
      <c r="F3961">
        <v>14.01</v>
      </c>
      <c r="G3961">
        <v>63.04</v>
      </c>
      <c r="H3961">
        <v>10</v>
      </c>
      <c r="I3961">
        <v>20.329999999999998</v>
      </c>
      <c r="J3961">
        <v>1.81</v>
      </c>
      <c r="K3961" t="s">
        <v>794</v>
      </c>
    </row>
    <row r="3962" spans="1:11" x14ac:dyDescent="0.25">
      <c r="A3962" t="s">
        <v>299</v>
      </c>
      <c r="B3962">
        <v>292</v>
      </c>
      <c r="C3962">
        <v>21</v>
      </c>
      <c r="D3962">
        <v>89</v>
      </c>
      <c r="E3962" t="s">
        <v>30</v>
      </c>
      <c r="F3962">
        <v>21.2</v>
      </c>
      <c r="G3962">
        <v>92.12</v>
      </c>
      <c r="H3962">
        <v>39.94</v>
      </c>
      <c r="I3962">
        <v>91.99</v>
      </c>
      <c r="J3962">
        <v>6.6</v>
      </c>
      <c r="K3962" t="s">
        <v>795</v>
      </c>
    </row>
    <row r="3963" spans="1:11" x14ac:dyDescent="0.25">
      <c r="A3963" t="s">
        <v>300</v>
      </c>
      <c r="B3963">
        <v>292</v>
      </c>
      <c r="C3963">
        <v>21</v>
      </c>
      <c r="D3963">
        <v>90</v>
      </c>
      <c r="E3963" t="s">
        <v>30</v>
      </c>
      <c r="F3963">
        <v>21.24</v>
      </c>
      <c r="G3963">
        <v>93.8</v>
      </c>
      <c r="H3963">
        <v>23.74</v>
      </c>
      <c r="I3963">
        <v>100.86</v>
      </c>
      <c r="J3963">
        <v>7.72</v>
      </c>
      <c r="K3963" t="s">
        <v>796</v>
      </c>
    </row>
    <row r="3964" spans="1:11" x14ac:dyDescent="0.25">
      <c r="A3964" t="s">
        <v>301</v>
      </c>
      <c r="B3964">
        <v>292</v>
      </c>
      <c r="C3964">
        <v>21</v>
      </c>
      <c r="D3964">
        <v>14</v>
      </c>
      <c r="E3964" t="s">
        <v>30</v>
      </c>
      <c r="F3964">
        <v>6.75</v>
      </c>
      <c r="G3964">
        <v>20.47</v>
      </c>
      <c r="H3964">
        <v>10</v>
      </c>
      <c r="I3964">
        <v>5.3</v>
      </c>
      <c r="J3964">
        <v>0.37</v>
      </c>
      <c r="K3964" t="s">
        <v>797</v>
      </c>
    </row>
    <row r="3965" spans="1:11" x14ac:dyDescent="0.25">
      <c r="A3965" t="s">
        <v>302</v>
      </c>
      <c r="B3965">
        <v>292</v>
      </c>
      <c r="C3965">
        <v>21</v>
      </c>
      <c r="D3965">
        <v>15</v>
      </c>
      <c r="E3965" t="s">
        <v>30</v>
      </c>
      <c r="F3965">
        <v>6.67</v>
      </c>
      <c r="G3965">
        <v>20.55</v>
      </c>
      <c r="H3965" t="s">
        <v>31</v>
      </c>
      <c r="I3965" t="s">
        <v>31</v>
      </c>
      <c r="J3965" t="s">
        <v>31</v>
      </c>
      <c r="K3965" t="s">
        <v>798</v>
      </c>
    </row>
    <row r="3966" spans="1:11" x14ac:dyDescent="0.25">
      <c r="A3966" t="s">
        <v>303</v>
      </c>
      <c r="B3966">
        <v>292</v>
      </c>
      <c r="C3966">
        <v>21</v>
      </c>
      <c r="D3966">
        <v>74</v>
      </c>
      <c r="E3966" t="s">
        <v>30</v>
      </c>
      <c r="F3966">
        <v>14</v>
      </c>
      <c r="G3966">
        <v>71.95</v>
      </c>
      <c r="H3966" t="s">
        <v>31</v>
      </c>
      <c r="I3966" t="s">
        <v>31</v>
      </c>
      <c r="J3966" t="s">
        <v>31</v>
      </c>
      <c r="K3966" t="s">
        <v>799</v>
      </c>
    </row>
    <row r="3967" spans="1:11" x14ac:dyDescent="0.25">
      <c r="A3967" t="s">
        <v>304</v>
      </c>
      <c r="B3967">
        <v>292</v>
      </c>
      <c r="C3967">
        <v>21</v>
      </c>
      <c r="D3967">
        <v>76</v>
      </c>
      <c r="E3967" t="s">
        <v>30</v>
      </c>
      <c r="F3967">
        <v>14.32</v>
      </c>
      <c r="G3967">
        <v>74.12</v>
      </c>
      <c r="H3967" t="s">
        <v>31</v>
      </c>
      <c r="I3967" t="s">
        <v>31</v>
      </c>
      <c r="J3967" t="s">
        <v>31</v>
      </c>
      <c r="K3967" t="s">
        <v>800</v>
      </c>
    </row>
    <row r="3968" spans="1:11" x14ac:dyDescent="0.25">
      <c r="A3968" t="s">
        <v>305</v>
      </c>
      <c r="B3968">
        <v>292</v>
      </c>
      <c r="C3968">
        <v>21</v>
      </c>
      <c r="D3968">
        <v>41</v>
      </c>
      <c r="E3968" t="s">
        <v>30</v>
      </c>
      <c r="F3968">
        <v>5.97</v>
      </c>
      <c r="G3968">
        <v>35.090000000000003</v>
      </c>
      <c r="H3968" t="s">
        <v>31</v>
      </c>
      <c r="I3968" t="s">
        <v>31</v>
      </c>
      <c r="J3968" t="s">
        <v>31</v>
      </c>
      <c r="K3968" t="s">
        <v>801</v>
      </c>
    </row>
    <row r="3969" spans="1:11" x14ac:dyDescent="0.25">
      <c r="A3969" t="s">
        <v>306</v>
      </c>
      <c r="B3969">
        <v>292</v>
      </c>
      <c r="C3969">
        <v>21</v>
      </c>
      <c r="D3969">
        <v>46</v>
      </c>
      <c r="E3969" t="s">
        <v>30</v>
      </c>
      <c r="F3969">
        <v>6.55</v>
      </c>
      <c r="G3969">
        <v>39.44</v>
      </c>
      <c r="H3969" t="s">
        <v>31</v>
      </c>
      <c r="I3969" t="s">
        <v>31</v>
      </c>
      <c r="J3969" t="s">
        <v>31</v>
      </c>
      <c r="K3969" t="s">
        <v>802</v>
      </c>
    </row>
    <row r="3970" spans="1:11" x14ac:dyDescent="0.25">
      <c r="A3970" t="s">
        <v>307</v>
      </c>
      <c r="B3970">
        <v>292</v>
      </c>
      <c r="C3970">
        <v>21</v>
      </c>
      <c r="D3970">
        <v>94</v>
      </c>
      <c r="E3970" t="s">
        <v>30</v>
      </c>
      <c r="F3970">
        <v>16.600000000000001</v>
      </c>
      <c r="G3970">
        <v>90.27</v>
      </c>
      <c r="H3970">
        <v>26.13</v>
      </c>
      <c r="I3970">
        <v>48.5</v>
      </c>
      <c r="J3970">
        <v>5.92</v>
      </c>
      <c r="K3970" t="s">
        <v>803</v>
      </c>
    </row>
    <row r="3971" spans="1:11" x14ac:dyDescent="0.25">
      <c r="A3971" t="s">
        <v>308</v>
      </c>
      <c r="B3971">
        <v>292</v>
      </c>
      <c r="C3971">
        <v>21</v>
      </c>
      <c r="D3971">
        <v>94</v>
      </c>
      <c r="E3971" t="s">
        <v>30</v>
      </c>
      <c r="F3971">
        <v>17.14</v>
      </c>
      <c r="G3971">
        <v>91.37</v>
      </c>
      <c r="H3971">
        <v>12.06</v>
      </c>
      <c r="I3971">
        <v>15.54</v>
      </c>
      <c r="J3971">
        <v>1.53</v>
      </c>
      <c r="K3971" t="s">
        <v>804</v>
      </c>
    </row>
    <row r="3972" spans="1:11" x14ac:dyDescent="0.25">
      <c r="A3972" t="s">
        <v>309</v>
      </c>
      <c r="B3972">
        <v>292</v>
      </c>
      <c r="C3972">
        <v>21</v>
      </c>
      <c r="D3972">
        <v>65</v>
      </c>
      <c r="E3972" t="s">
        <v>30</v>
      </c>
      <c r="F3972">
        <v>15.77</v>
      </c>
      <c r="G3972">
        <v>73.459999999999994</v>
      </c>
      <c r="H3972">
        <v>2.61</v>
      </c>
      <c r="I3972" t="s">
        <v>31</v>
      </c>
      <c r="J3972">
        <v>0.03</v>
      </c>
      <c r="K3972" t="s">
        <v>805</v>
      </c>
    </row>
    <row r="3973" spans="1:11" x14ac:dyDescent="0.25">
      <c r="A3973" t="s">
        <v>310</v>
      </c>
      <c r="B3973">
        <v>292</v>
      </c>
      <c r="C3973">
        <v>21</v>
      </c>
      <c r="D3973">
        <v>67</v>
      </c>
      <c r="E3973" t="s">
        <v>30</v>
      </c>
      <c r="F3973">
        <v>16.059999999999999</v>
      </c>
      <c r="G3973">
        <v>75.08</v>
      </c>
      <c r="H3973" t="s">
        <v>31</v>
      </c>
      <c r="I3973" t="s">
        <v>31</v>
      </c>
      <c r="J3973" t="s">
        <v>31</v>
      </c>
      <c r="K3973" t="s">
        <v>806</v>
      </c>
    </row>
    <row r="3974" spans="1:11" x14ac:dyDescent="0.25">
      <c r="A3974" t="s">
        <v>311</v>
      </c>
      <c r="B3974">
        <v>292</v>
      </c>
      <c r="C3974">
        <v>21</v>
      </c>
      <c r="D3974">
        <v>64</v>
      </c>
      <c r="E3974" t="s">
        <v>30</v>
      </c>
      <c r="F3974">
        <v>14.03</v>
      </c>
      <c r="G3974">
        <v>67.959999999999994</v>
      </c>
      <c r="H3974">
        <v>7.14</v>
      </c>
      <c r="I3974">
        <v>26.06</v>
      </c>
      <c r="J3974">
        <v>2.99</v>
      </c>
      <c r="K3974" t="s">
        <v>807</v>
      </c>
    </row>
    <row r="3975" spans="1:11" x14ac:dyDescent="0.25">
      <c r="A3975" t="s">
        <v>312</v>
      </c>
      <c r="B3975">
        <v>292</v>
      </c>
      <c r="C3975">
        <v>21</v>
      </c>
      <c r="D3975">
        <v>70</v>
      </c>
      <c r="E3975" t="s">
        <v>30</v>
      </c>
      <c r="F3975">
        <v>14.67</v>
      </c>
      <c r="G3975">
        <v>72.67</v>
      </c>
      <c r="H3975" t="s">
        <v>31</v>
      </c>
      <c r="I3975" t="s">
        <v>31</v>
      </c>
      <c r="J3975" t="s">
        <v>31</v>
      </c>
      <c r="K3975" t="s">
        <v>808</v>
      </c>
    </row>
    <row r="3976" spans="1:11" x14ac:dyDescent="0.25">
      <c r="A3976" t="s">
        <v>313</v>
      </c>
      <c r="B3976">
        <v>292</v>
      </c>
      <c r="C3976">
        <v>21</v>
      </c>
      <c r="D3976">
        <v>40</v>
      </c>
      <c r="E3976" t="s">
        <v>30</v>
      </c>
      <c r="F3976">
        <v>6.6</v>
      </c>
      <c r="G3976">
        <v>37.9</v>
      </c>
      <c r="H3976">
        <v>7.14</v>
      </c>
      <c r="I3976">
        <v>26.06</v>
      </c>
      <c r="J3976">
        <v>2.99</v>
      </c>
      <c r="K3976" t="s">
        <v>809</v>
      </c>
    </row>
    <row r="3977" spans="1:11" x14ac:dyDescent="0.25">
      <c r="A3977" t="s">
        <v>314</v>
      </c>
      <c r="B3977">
        <v>292</v>
      </c>
      <c r="C3977">
        <v>21</v>
      </c>
      <c r="D3977">
        <v>46</v>
      </c>
      <c r="E3977" t="s">
        <v>30</v>
      </c>
      <c r="F3977">
        <v>7.24</v>
      </c>
      <c r="G3977">
        <v>42.66</v>
      </c>
      <c r="H3977" t="s">
        <v>31</v>
      </c>
      <c r="I3977" t="s">
        <v>31</v>
      </c>
      <c r="J3977" t="s">
        <v>31</v>
      </c>
      <c r="K3977" t="s">
        <v>810</v>
      </c>
    </row>
    <row r="3978" spans="1:11" x14ac:dyDescent="0.25">
      <c r="A3978" t="s">
        <v>315</v>
      </c>
      <c r="B3978">
        <v>292</v>
      </c>
      <c r="C3978">
        <v>21</v>
      </c>
      <c r="D3978">
        <v>72</v>
      </c>
      <c r="E3978" t="s">
        <v>30</v>
      </c>
      <c r="F3978">
        <v>13.69</v>
      </c>
      <c r="G3978">
        <v>71.16</v>
      </c>
      <c r="H3978">
        <v>22.43</v>
      </c>
      <c r="I3978">
        <v>21.48</v>
      </c>
      <c r="J3978">
        <v>2.0699999999999998</v>
      </c>
      <c r="K3978" t="s">
        <v>811</v>
      </c>
    </row>
    <row r="3979" spans="1:11" x14ac:dyDescent="0.25">
      <c r="A3979" t="s">
        <v>316</v>
      </c>
      <c r="B3979">
        <v>292</v>
      </c>
      <c r="C3979">
        <v>21</v>
      </c>
      <c r="D3979">
        <v>76</v>
      </c>
      <c r="E3979" t="s">
        <v>30</v>
      </c>
      <c r="F3979">
        <v>13.71</v>
      </c>
      <c r="G3979">
        <v>73.489999999999995</v>
      </c>
      <c r="H3979">
        <v>35.22</v>
      </c>
      <c r="I3979">
        <v>112.93</v>
      </c>
      <c r="J3979">
        <v>10.67</v>
      </c>
      <c r="K3979" t="s">
        <v>812</v>
      </c>
    </row>
    <row r="3980" spans="1:11" x14ac:dyDescent="0.25">
      <c r="A3980" t="s">
        <v>317</v>
      </c>
      <c r="B3980">
        <v>292</v>
      </c>
      <c r="C3980">
        <v>21</v>
      </c>
      <c r="D3980">
        <v>45</v>
      </c>
      <c r="E3980" t="s">
        <v>30</v>
      </c>
      <c r="F3980">
        <v>7.19</v>
      </c>
      <c r="G3980">
        <v>41.46</v>
      </c>
      <c r="H3980">
        <v>22.43</v>
      </c>
      <c r="I3980">
        <v>21.48</v>
      </c>
      <c r="J3980">
        <v>2.0699999999999998</v>
      </c>
      <c r="K3980" t="s">
        <v>813</v>
      </c>
    </row>
    <row r="3981" spans="1:11" x14ac:dyDescent="0.25">
      <c r="A3981" t="s">
        <v>318</v>
      </c>
      <c r="B3981">
        <v>292</v>
      </c>
      <c r="C3981">
        <v>21</v>
      </c>
      <c r="D3981">
        <v>49</v>
      </c>
      <c r="E3981" t="s">
        <v>30</v>
      </c>
      <c r="F3981">
        <v>7.21</v>
      </c>
      <c r="G3981">
        <v>43.85</v>
      </c>
      <c r="H3981">
        <v>29.51</v>
      </c>
      <c r="I3981">
        <v>52.12</v>
      </c>
      <c r="J3981">
        <v>5.34</v>
      </c>
      <c r="K3981" t="s">
        <v>814</v>
      </c>
    </row>
    <row r="3982" spans="1:11" x14ac:dyDescent="0.25">
      <c r="A3982" t="s">
        <v>319</v>
      </c>
      <c r="B3982">
        <v>292</v>
      </c>
      <c r="C3982">
        <v>21</v>
      </c>
      <c r="D3982">
        <v>68</v>
      </c>
      <c r="E3982" t="s">
        <v>30</v>
      </c>
      <c r="F3982">
        <v>12.71</v>
      </c>
      <c r="G3982">
        <v>66.3</v>
      </c>
      <c r="H3982">
        <v>11.22</v>
      </c>
      <c r="I3982">
        <v>10.74</v>
      </c>
      <c r="J3982">
        <v>1.03</v>
      </c>
      <c r="K3982" t="s">
        <v>815</v>
      </c>
    </row>
    <row r="3983" spans="1:11" x14ac:dyDescent="0.25">
      <c r="A3983" t="s">
        <v>320</v>
      </c>
      <c r="B3983">
        <v>292</v>
      </c>
      <c r="C3983">
        <v>21</v>
      </c>
      <c r="D3983">
        <v>72</v>
      </c>
      <c r="E3983" t="s">
        <v>30</v>
      </c>
      <c r="F3983">
        <v>12.73</v>
      </c>
      <c r="G3983">
        <v>68.599999999999994</v>
      </c>
      <c r="H3983">
        <v>14.76</v>
      </c>
      <c r="I3983">
        <v>26.06</v>
      </c>
      <c r="J3983">
        <v>2.67</v>
      </c>
      <c r="K3983" t="s">
        <v>816</v>
      </c>
    </row>
    <row r="3984" spans="1:11" x14ac:dyDescent="0.25">
      <c r="A3984" t="s">
        <v>321</v>
      </c>
      <c r="B3984">
        <v>292</v>
      </c>
      <c r="C3984">
        <v>21</v>
      </c>
      <c r="D3984">
        <v>88</v>
      </c>
      <c r="E3984" t="s">
        <v>30</v>
      </c>
      <c r="F3984">
        <v>17.63</v>
      </c>
      <c r="G3984">
        <v>88.7</v>
      </c>
      <c r="H3984">
        <v>6.67</v>
      </c>
      <c r="I3984">
        <v>67.7</v>
      </c>
      <c r="J3984">
        <v>6.03</v>
      </c>
      <c r="K3984" t="s">
        <v>817</v>
      </c>
    </row>
    <row r="3985" spans="1:11" x14ac:dyDescent="0.25">
      <c r="A3985" t="s">
        <v>322</v>
      </c>
      <c r="B3985">
        <v>292</v>
      </c>
      <c r="C3985">
        <v>21</v>
      </c>
      <c r="D3985">
        <v>85</v>
      </c>
      <c r="E3985" t="s">
        <v>30</v>
      </c>
      <c r="F3985">
        <v>17.579999999999998</v>
      </c>
      <c r="G3985">
        <v>87.15</v>
      </c>
      <c r="H3985" t="s">
        <v>31</v>
      </c>
      <c r="I3985" t="s">
        <v>31</v>
      </c>
      <c r="J3985" t="s">
        <v>31</v>
      </c>
      <c r="K3985" t="s">
        <v>818</v>
      </c>
    </row>
    <row r="3986" spans="1:11" x14ac:dyDescent="0.25">
      <c r="A3986" t="s">
        <v>323</v>
      </c>
      <c r="B3986">
        <v>292</v>
      </c>
      <c r="C3986">
        <v>21</v>
      </c>
      <c r="D3986">
        <v>70</v>
      </c>
      <c r="E3986" t="s">
        <v>30</v>
      </c>
      <c r="F3986">
        <v>12.73</v>
      </c>
      <c r="G3986">
        <v>68.06</v>
      </c>
      <c r="H3986">
        <v>3.33</v>
      </c>
      <c r="I3986">
        <v>33.799999999999997</v>
      </c>
      <c r="J3986">
        <v>3.01</v>
      </c>
      <c r="K3986" t="s">
        <v>819</v>
      </c>
    </row>
    <row r="3987" spans="1:11" x14ac:dyDescent="0.25">
      <c r="A3987" t="s">
        <v>324</v>
      </c>
      <c r="B3987">
        <v>292</v>
      </c>
      <c r="C3987">
        <v>21</v>
      </c>
      <c r="D3987">
        <v>67</v>
      </c>
      <c r="E3987" t="s">
        <v>30</v>
      </c>
      <c r="F3987">
        <v>12.68</v>
      </c>
      <c r="G3987">
        <v>66.44</v>
      </c>
      <c r="H3987" t="s">
        <v>31</v>
      </c>
      <c r="I3987" t="s">
        <v>31</v>
      </c>
      <c r="J3987" t="s">
        <v>31</v>
      </c>
      <c r="K3987" t="s">
        <v>820</v>
      </c>
    </row>
    <row r="3988" spans="1:11" x14ac:dyDescent="0.25">
      <c r="A3988" t="s">
        <v>325</v>
      </c>
      <c r="B3988">
        <v>292</v>
      </c>
      <c r="C3988">
        <v>21</v>
      </c>
      <c r="D3988">
        <v>62</v>
      </c>
      <c r="E3988" t="s">
        <v>30</v>
      </c>
      <c r="F3988">
        <v>13.75</v>
      </c>
      <c r="G3988">
        <v>66.150000000000006</v>
      </c>
      <c r="H3988" t="s">
        <v>31</v>
      </c>
      <c r="I3988" t="s">
        <v>31</v>
      </c>
      <c r="J3988" t="s">
        <v>31</v>
      </c>
      <c r="K3988" t="s">
        <v>821</v>
      </c>
    </row>
    <row r="3989" spans="1:11" x14ac:dyDescent="0.25">
      <c r="A3989" t="s">
        <v>326</v>
      </c>
      <c r="B3989">
        <v>292</v>
      </c>
      <c r="C3989">
        <v>21</v>
      </c>
      <c r="D3989">
        <v>65</v>
      </c>
      <c r="E3989" t="s">
        <v>30</v>
      </c>
      <c r="F3989">
        <v>14.17</v>
      </c>
      <c r="G3989">
        <v>68.739999999999995</v>
      </c>
      <c r="H3989" t="s">
        <v>31</v>
      </c>
      <c r="I3989" t="s">
        <v>31</v>
      </c>
      <c r="J3989" t="s">
        <v>31</v>
      </c>
      <c r="K3989" t="s">
        <v>822</v>
      </c>
    </row>
    <row r="3990" spans="1:11" x14ac:dyDescent="0.25">
      <c r="A3990" t="s">
        <v>327</v>
      </c>
      <c r="B3990">
        <v>292</v>
      </c>
      <c r="C3990">
        <v>21</v>
      </c>
      <c r="D3990">
        <v>55</v>
      </c>
      <c r="E3990" t="s">
        <v>30</v>
      </c>
      <c r="F3990">
        <v>12.09</v>
      </c>
      <c r="G3990">
        <v>57.67</v>
      </c>
      <c r="H3990">
        <v>20</v>
      </c>
      <c r="I3990">
        <v>95</v>
      </c>
      <c r="J3990">
        <v>7.82</v>
      </c>
      <c r="K3990" t="s">
        <v>823</v>
      </c>
    </row>
    <row r="3991" spans="1:11" x14ac:dyDescent="0.25">
      <c r="A3991" t="s">
        <v>328</v>
      </c>
      <c r="B3991">
        <v>292</v>
      </c>
      <c r="C3991">
        <v>21</v>
      </c>
      <c r="D3991">
        <v>62</v>
      </c>
      <c r="E3991" t="s">
        <v>30</v>
      </c>
      <c r="F3991">
        <v>12.3</v>
      </c>
      <c r="G3991">
        <v>62.6</v>
      </c>
      <c r="H3991">
        <v>21.47</v>
      </c>
      <c r="I3991">
        <v>76.400000000000006</v>
      </c>
      <c r="J3991">
        <v>6.47</v>
      </c>
      <c r="K3991" t="s">
        <v>824</v>
      </c>
    </row>
    <row r="3992" spans="1:11" x14ac:dyDescent="0.25">
      <c r="A3992" t="s">
        <v>329</v>
      </c>
      <c r="B3992">
        <v>292</v>
      </c>
      <c r="C3992">
        <v>21</v>
      </c>
      <c r="D3992">
        <v>41</v>
      </c>
      <c r="E3992" t="s">
        <v>30</v>
      </c>
      <c r="F3992">
        <v>8.68</v>
      </c>
      <c r="G3992">
        <v>38.26</v>
      </c>
      <c r="H3992" t="s">
        <v>31</v>
      </c>
      <c r="I3992" t="s">
        <v>31</v>
      </c>
      <c r="J3992" t="s">
        <v>31</v>
      </c>
      <c r="K3992" t="s">
        <v>825</v>
      </c>
    </row>
    <row r="3993" spans="1:11" x14ac:dyDescent="0.25">
      <c r="A3993" t="s">
        <v>330</v>
      </c>
      <c r="B3993">
        <v>292</v>
      </c>
      <c r="C3993">
        <v>21</v>
      </c>
      <c r="D3993">
        <v>48</v>
      </c>
      <c r="E3993" t="s">
        <v>30</v>
      </c>
      <c r="F3993">
        <v>8.89</v>
      </c>
      <c r="G3993">
        <v>42.44</v>
      </c>
      <c r="H3993">
        <v>21.47</v>
      </c>
      <c r="I3993">
        <v>76.400000000000006</v>
      </c>
      <c r="J3993">
        <v>5.86</v>
      </c>
      <c r="K3993" t="s">
        <v>826</v>
      </c>
    </row>
    <row r="3994" spans="1:11" x14ac:dyDescent="0.25">
      <c r="A3994" t="s">
        <v>331</v>
      </c>
      <c r="B3994">
        <v>292</v>
      </c>
      <c r="C3994">
        <v>21</v>
      </c>
      <c r="D3994">
        <v>58</v>
      </c>
      <c r="E3994" t="s">
        <v>30</v>
      </c>
      <c r="F3994">
        <v>13</v>
      </c>
      <c r="G3994">
        <v>62.11</v>
      </c>
      <c r="H3994" t="s">
        <v>31</v>
      </c>
      <c r="I3994" t="s">
        <v>31</v>
      </c>
      <c r="J3994" t="s">
        <v>31</v>
      </c>
      <c r="K3994" t="s">
        <v>827</v>
      </c>
    </row>
    <row r="3995" spans="1:11" x14ac:dyDescent="0.25">
      <c r="A3995" t="s">
        <v>332</v>
      </c>
      <c r="B3995">
        <v>292</v>
      </c>
      <c r="C3995">
        <v>21</v>
      </c>
      <c r="D3995">
        <v>58</v>
      </c>
      <c r="E3995" t="s">
        <v>30</v>
      </c>
      <c r="F3995">
        <v>13</v>
      </c>
      <c r="G3995">
        <v>62.1</v>
      </c>
      <c r="H3995" t="s">
        <v>31</v>
      </c>
      <c r="I3995" t="s">
        <v>31</v>
      </c>
      <c r="J3995" t="s">
        <v>31</v>
      </c>
      <c r="K3995" t="s">
        <v>827</v>
      </c>
    </row>
    <row r="3996" spans="1:11" x14ac:dyDescent="0.25">
      <c r="A3996" t="s">
        <v>333</v>
      </c>
      <c r="B3996">
        <v>292</v>
      </c>
      <c r="C3996">
        <v>21</v>
      </c>
      <c r="D3996">
        <v>45</v>
      </c>
      <c r="E3996" t="s">
        <v>30</v>
      </c>
      <c r="F3996">
        <v>11.16</v>
      </c>
      <c r="G3996">
        <v>45.83</v>
      </c>
      <c r="H3996">
        <v>6.15</v>
      </c>
      <c r="I3996">
        <v>20.04</v>
      </c>
      <c r="J3996">
        <v>1.44</v>
      </c>
      <c r="K3996" t="s">
        <v>828</v>
      </c>
    </row>
    <row r="3997" spans="1:11" x14ac:dyDescent="0.25">
      <c r="A3997" t="s">
        <v>334</v>
      </c>
      <c r="B3997">
        <v>292</v>
      </c>
      <c r="C3997">
        <v>21</v>
      </c>
      <c r="D3997">
        <v>52</v>
      </c>
      <c r="E3997" t="s">
        <v>30</v>
      </c>
      <c r="F3997">
        <v>12.3</v>
      </c>
      <c r="G3997">
        <v>56.97</v>
      </c>
      <c r="H3997">
        <v>3.75</v>
      </c>
      <c r="I3997">
        <v>8.25</v>
      </c>
      <c r="J3997">
        <v>0.67</v>
      </c>
      <c r="K3997" t="s">
        <v>829</v>
      </c>
    </row>
    <row r="3998" spans="1:11" x14ac:dyDescent="0.25">
      <c r="A3998" t="s">
        <v>335</v>
      </c>
      <c r="B3998">
        <v>292</v>
      </c>
      <c r="C3998">
        <v>21</v>
      </c>
      <c r="D3998">
        <v>74</v>
      </c>
      <c r="E3998" t="s">
        <v>30</v>
      </c>
      <c r="F3998">
        <v>20.68</v>
      </c>
      <c r="G3998">
        <v>86.22</v>
      </c>
      <c r="H3998" t="s">
        <v>31</v>
      </c>
      <c r="I3998" t="s">
        <v>31</v>
      </c>
      <c r="J3998" t="s">
        <v>31</v>
      </c>
      <c r="K3998" t="s">
        <v>830</v>
      </c>
    </row>
    <row r="3999" spans="1:11" x14ac:dyDescent="0.25">
      <c r="A3999" t="s">
        <v>336</v>
      </c>
      <c r="B3999">
        <v>292</v>
      </c>
      <c r="C3999">
        <v>21</v>
      </c>
      <c r="D3999">
        <v>74</v>
      </c>
      <c r="E3999" t="s">
        <v>30</v>
      </c>
      <c r="F3999">
        <v>20.68</v>
      </c>
      <c r="G3999">
        <v>86.41</v>
      </c>
      <c r="H3999">
        <v>20</v>
      </c>
      <c r="I3999">
        <v>116</v>
      </c>
      <c r="J3999">
        <v>7.8</v>
      </c>
      <c r="K3999" t="s">
        <v>830</v>
      </c>
    </row>
    <row r="4000" spans="1:11" x14ac:dyDescent="0.25">
      <c r="A4000" t="s">
        <v>337</v>
      </c>
      <c r="B4000">
        <v>292</v>
      </c>
      <c r="C4000">
        <v>21</v>
      </c>
      <c r="D4000">
        <v>37</v>
      </c>
      <c r="E4000" t="s">
        <v>30</v>
      </c>
      <c r="F4000">
        <v>9.6199999999999992</v>
      </c>
      <c r="G4000">
        <v>41.14</v>
      </c>
      <c r="H4000" t="s">
        <v>31</v>
      </c>
      <c r="I4000" t="s">
        <v>31</v>
      </c>
      <c r="J4000" t="s">
        <v>31</v>
      </c>
      <c r="K4000" t="s">
        <v>831</v>
      </c>
    </row>
    <row r="4001" spans="1:11" x14ac:dyDescent="0.25">
      <c r="A4001" t="s">
        <v>338</v>
      </c>
      <c r="B4001">
        <v>292</v>
      </c>
      <c r="C4001">
        <v>21</v>
      </c>
      <c r="D4001">
        <v>37</v>
      </c>
      <c r="E4001" t="s">
        <v>30</v>
      </c>
      <c r="F4001">
        <v>9.6199999999999992</v>
      </c>
      <c r="G4001">
        <v>41.28</v>
      </c>
      <c r="H4001" t="s">
        <v>31</v>
      </c>
      <c r="I4001" t="s">
        <v>31</v>
      </c>
      <c r="J4001" t="s">
        <v>31</v>
      </c>
      <c r="K4001" t="s">
        <v>831</v>
      </c>
    </row>
    <row r="4002" spans="1:11" x14ac:dyDescent="0.25">
      <c r="A4002" t="s">
        <v>339</v>
      </c>
      <c r="B4002">
        <v>292</v>
      </c>
      <c r="C4002">
        <v>21</v>
      </c>
      <c r="D4002">
        <v>57</v>
      </c>
      <c r="E4002" t="s">
        <v>30</v>
      </c>
      <c r="F4002">
        <v>9.51</v>
      </c>
      <c r="G4002">
        <v>53.74</v>
      </c>
      <c r="H4002" t="s">
        <v>31</v>
      </c>
      <c r="I4002" t="s">
        <v>31</v>
      </c>
      <c r="J4002" t="s">
        <v>31</v>
      </c>
      <c r="K4002" t="s">
        <v>832</v>
      </c>
    </row>
    <row r="4003" spans="1:11" x14ac:dyDescent="0.25">
      <c r="A4003" t="s">
        <v>340</v>
      </c>
      <c r="B4003">
        <v>292</v>
      </c>
      <c r="C4003">
        <v>21</v>
      </c>
      <c r="D4003">
        <v>53</v>
      </c>
      <c r="E4003" t="s">
        <v>30</v>
      </c>
      <c r="F4003">
        <v>9.49</v>
      </c>
      <c r="G4003">
        <v>51.57</v>
      </c>
      <c r="H4003" t="s">
        <v>31</v>
      </c>
      <c r="I4003" t="s">
        <v>31</v>
      </c>
      <c r="J4003" t="s">
        <v>31</v>
      </c>
      <c r="K4003" t="s">
        <v>833</v>
      </c>
    </row>
    <row r="4004" spans="1:11" x14ac:dyDescent="0.25">
      <c r="A4004" t="s">
        <v>341</v>
      </c>
      <c r="B4004">
        <v>292</v>
      </c>
      <c r="C4004">
        <v>21</v>
      </c>
      <c r="D4004">
        <v>89</v>
      </c>
      <c r="E4004" t="s">
        <v>30</v>
      </c>
      <c r="F4004">
        <v>22.32</v>
      </c>
      <c r="G4004">
        <v>100.14</v>
      </c>
      <c r="H4004">
        <v>7.2</v>
      </c>
      <c r="I4004">
        <v>5.0599999999999996</v>
      </c>
      <c r="J4004">
        <v>0.36</v>
      </c>
      <c r="K4004" t="s">
        <v>834</v>
      </c>
    </row>
    <row r="4005" spans="1:11" x14ac:dyDescent="0.25">
      <c r="A4005" t="s">
        <v>342</v>
      </c>
      <c r="B4005">
        <v>292</v>
      </c>
      <c r="C4005">
        <v>21</v>
      </c>
      <c r="D4005">
        <v>89</v>
      </c>
      <c r="E4005" t="s">
        <v>30</v>
      </c>
      <c r="F4005">
        <v>21.57</v>
      </c>
      <c r="G4005">
        <v>98.05</v>
      </c>
      <c r="H4005">
        <v>2.4</v>
      </c>
      <c r="I4005">
        <v>1.78</v>
      </c>
      <c r="J4005">
        <v>0.13</v>
      </c>
      <c r="K4005" t="s">
        <v>835</v>
      </c>
    </row>
    <row r="4006" spans="1:11" x14ac:dyDescent="0.25">
      <c r="A4006" t="s">
        <v>343</v>
      </c>
      <c r="B4006">
        <v>292</v>
      </c>
      <c r="C4006">
        <v>21</v>
      </c>
      <c r="D4006">
        <v>71</v>
      </c>
      <c r="E4006" t="s">
        <v>30</v>
      </c>
      <c r="F4006">
        <v>18.27</v>
      </c>
      <c r="G4006">
        <v>81.7</v>
      </c>
      <c r="H4006" t="s">
        <v>31</v>
      </c>
      <c r="I4006" t="s">
        <v>31</v>
      </c>
      <c r="J4006" t="s">
        <v>31</v>
      </c>
      <c r="K4006" t="s">
        <v>836</v>
      </c>
    </row>
    <row r="4007" spans="1:11" x14ac:dyDescent="0.25">
      <c r="A4007" t="s">
        <v>344</v>
      </c>
      <c r="B4007">
        <v>292</v>
      </c>
      <c r="C4007">
        <v>21</v>
      </c>
      <c r="D4007">
        <v>71</v>
      </c>
      <c r="E4007" t="s">
        <v>30</v>
      </c>
      <c r="F4007">
        <v>17.52</v>
      </c>
      <c r="G4007">
        <v>79.67</v>
      </c>
      <c r="H4007" t="s">
        <v>31</v>
      </c>
      <c r="I4007" t="s">
        <v>31</v>
      </c>
      <c r="J4007" t="s">
        <v>31</v>
      </c>
      <c r="K4007" t="s">
        <v>837</v>
      </c>
    </row>
    <row r="4008" spans="1:11" x14ac:dyDescent="0.25">
      <c r="A4008" t="s">
        <v>345</v>
      </c>
      <c r="B4008">
        <v>292</v>
      </c>
      <c r="C4008">
        <v>21</v>
      </c>
      <c r="D4008">
        <v>74</v>
      </c>
      <c r="E4008" t="s">
        <v>30</v>
      </c>
      <c r="F4008">
        <v>17.45</v>
      </c>
      <c r="G4008">
        <v>80.77</v>
      </c>
      <c r="H4008">
        <v>5</v>
      </c>
      <c r="I4008">
        <v>55.3</v>
      </c>
      <c r="J4008">
        <v>4.53</v>
      </c>
      <c r="K4008" t="s">
        <v>838</v>
      </c>
    </row>
    <row r="4009" spans="1:11" x14ac:dyDescent="0.25">
      <c r="A4009" t="s">
        <v>346</v>
      </c>
      <c r="B4009">
        <v>292</v>
      </c>
      <c r="C4009">
        <v>21</v>
      </c>
      <c r="D4009">
        <v>73</v>
      </c>
      <c r="E4009" t="s">
        <v>30</v>
      </c>
      <c r="F4009">
        <v>17.04</v>
      </c>
      <c r="G4009">
        <v>79.11</v>
      </c>
      <c r="H4009">
        <v>21.28</v>
      </c>
      <c r="I4009">
        <v>128.93</v>
      </c>
      <c r="J4009">
        <v>9.6300000000000008</v>
      </c>
      <c r="K4009" t="s">
        <v>839</v>
      </c>
    </row>
    <row r="4010" spans="1:11" x14ac:dyDescent="0.25">
      <c r="A4010" t="s">
        <v>347</v>
      </c>
      <c r="B4010">
        <v>292</v>
      </c>
      <c r="C4010">
        <v>21</v>
      </c>
      <c r="D4010">
        <v>53</v>
      </c>
      <c r="E4010" t="s">
        <v>30</v>
      </c>
      <c r="F4010">
        <v>11.16</v>
      </c>
      <c r="G4010">
        <v>54.6</v>
      </c>
      <c r="H4010">
        <v>5</v>
      </c>
      <c r="I4010">
        <v>55.3</v>
      </c>
      <c r="J4010">
        <v>4.53</v>
      </c>
      <c r="K4010" t="s">
        <v>840</v>
      </c>
    </row>
    <row r="4011" spans="1:11" x14ac:dyDescent="0.25">
      <c r="A4011" t="s">
        <v>348</v>
      </c>
      <c r="B4011">
        <v>292</v>
      </c>
      <c r="C4011">
        <v>21</v>
      </c>
      <c r="D4011">
        <v>52</v>
      </c>
      <c r="E4011" t="s">
        <v>30</v>
      </c>
      <c r="F4011">
        <v>10.75</v>
      </c>
      <c r="G4011">
        <v>52.96</v>
      </c>
      <c r="H4011">
        <v>11.28</v>
      </c>
      <c r="I4011">
        <v>24.53</v>
      </c>
      <c r="J4011">
        <v>2.0299999999999998</v>
      </c>
      <c r="K4011" t="s">
        <v>841</v>
      </c>
    </row>
    <row r="4012" spans="1:11" x14ac:dyDescent="0.25">
      <c r="A4012" t="s">
        <v>349</v>
      </c>
      <c r="B4012">
        <v>292</v>
      </c>
      <c r="C4012">
        <v>21</v>
      </c>
      <c r="D4012">
        <v>86</v>
      </c>
      <c r="E4012" t="s">
        <v>30</v>
      </c>
      <c r="F4012">
        <v>18.27</v>
      </c>
      <c r="G4012">
        <v>83.43</v>
      </c>
      <c r="H4012">
        <v>4.8</v>
      </c>
      <c r="I4012">
        <v>3.55</v>
      </c>
      <c r="J4012">
        <v>0.25</v>
      </c>
      <c r="K4012" t="s">
        <v>842</v>
      </c>
    </row>
    <row r="4013" spans="1:11" x14ac:dyDescent="0.25">
      <c r="A4013" t="s">
        <v>350</v>
      </c>
      <c r="B4013">
        <v>292</v>
      </c>
      <c r="C4013">
        <v>21</v>
      </c>
      <c r="D4013">
        <v>86</v>
      </c>
      <c r="E4013" t="s">
        <v>30</v>
      </c>
      <c r="F4013">
        <v>18.27</v>
      </c>
      <c r="G4013">
        <v>84.02</v>
      </c>
      <c r="H4013">
        <v>14.4</v>
      </c>
      <c r="I4013">
        <v>10.130000000000001</v>
      </c>
      <c r="J4013">
        <v>0.73</v>
      </c>
      <c r="K4013" t="s">
        <v>842</v>
      </c>
    </row>
    <row r="4014" spans="1:11" x14ac:dyDescent="0.25">
      <c r="A4014" t="s">
        <v>351</v>
      </c>
      <c r="B4014">
        <v>292</v>
      </c>
      <c r="C4014">
        <v>21</v>
      </c>
      <c r="D4014">
        <v>89</v>
      </c>
      <c r="E4014" t="s">
        <v>30</v>
      </c>
      <c r="F4014">
        <v>18.329999999999998</v>
      </c>
      <c r="G4014">
        <v>86.11</v>
      </c>
      <c r="H4014">
        <v>4.8</v>
      </c>
      <c r="I4014">
        <v>3.55</v>
      </c>
      <c r="J4014">
        <v>0.25</v>
      </c>
      <c r="K4014" t="s">
        <v>843</v>
      </c>
    </row>
    <row r="4015" spans="1:11" x14ac:dyDescent="0.25">
      <c r="A4015" t="s">
        <v>352</v>
      </c>
      <c r="B4015">
        <v>292</v>
      </c>
      <c r="C4015">
        <v>21</v>
      </c>
      <c r="D4015">
        <v>89</v>
      </c>
      <c r="E4015" t="s">
        <v>30</v>
      </c>
      <c r="F4015">
        <v>18.329999999999998</v>
      </c>
      <c r="G4015">
        <v>86.71</v>
      </c>
      <c r="H4015">
        <v>14.4</v>
      </c>
      <c r="I4015">
        <v>10.130000000000001</v>
      </c>
      <c r="J4015">
        <v>0.73</v>
      </c>
      <c r="K4015" t="s">
        <v>843</v>
      </c>
    </row>
    <row r="4016" spans="1:11" x14ac:dyDescent="0.25">
      <c r="A4016" t="s">
        <v>353</v>
      </c>
      <c r="B4016">
        <v>292</v>
      </c>
      <c r="C4016">
        <v>21</v>
      </c>
      <c r="D4016">
        <v>50</v>
      </c>
      <c r="E4016" t="s">
        <v>30</v>
      </c>
      <c r="F4016">
        <v>13.28</v>
      </c>
      <c r="G4016">
        <v>54.3</v>
      </c>
      <c r="H4016" t="s">
        <v>31</v>
      </c>
      <c r="I4016" t="s">
        <v>31</v>
      </c>
      <c r="J4016" t="s">
        <v>31</v>
      </c>
      <c r="K4016" t="s">
        <v>844</v>
      </c>
    </row>
    <row r="4017" spans="1:11" x14ac:dyDescent="0.25">
      <c r="A4017" t="s">
        <v>354</v>
      </c>
      <c r="B4017">
        <v>292</v>
      </c>
      <c r="C4017">
        <v>21</v>
      </c>
      <c r="D4017">
        <v>43</v>
      </c>
      <c r="E4017" t="s">
        <v>30</v>
      </c>
      <c r="F4017">
        <v>10.62</v>
      </c>
      <c r="G4017">
        <v>45.58</v>
      </c>
      <c r="H4017" t="s">
        <v>31</v>
      </c>
      <c r="I4017" t="s">
        <v>31</v>
      </c>
      <c r="J4017" t="s">
        <v>31</v>
      </c>
      <c r="K4017" t="s">
        <v>845</v>
      </c>
    </row>
    <row r="4018" spans="1:11" x14ac:dyDescent="0.25">
      <c r="A4018" t="s">
        <v>355</v>
      </c>
      <c r="B4018">
        <v>292</v>
      </c>
      <c r="C4018">
        <v>21</v>
      </c>
      <c r="D4018">
        <v>25</v>
      </c>
      <c r="E4018" t="s">
        <v>30</v>
      </c>
      <c r="F4018">
        <v>10.82</v>
      </c>
      <c r="G4018">
        <v>38.979999999999997</v>
      </c>
      <c r="H4018">
        <v>3.75</v>
      </c>
      <c r="I4018">
        <v>3.19</v>
      </c>
      <c r="J4018">
        <v>0.17</v>
      </c>
      <c r="K4018" t="s">
        <v>846</v>
      </c>
    </row>
    <row r="4019" spans="1:11" x14ac:dyDescent="0.25">
      <c r="A4019" t="s">
        <v>356</v>
      </c>
      <c r="B4019">
        <v>292</v>
      </c>
      <c r="C4019">
        <v>21</v>
      </c>
      <c r="D4019">
        <v>24</v>
      </c>
      <c r="E4019" t="s">
        <v>30</v>
      </c>
      <c r="F4019">
        <v>11.11</v>
      </c>
      <c r="G4019">
        <v>38.909999999999997</v>
      </c>
      <c r="H4019">
        <v>7.89</v>
      </c>
      <c r="I4019">
        <v>4.68</v>
      </c>
      <c r="J4019">
        <v>0.28000000000000003</v>
      </c>
      <c r="K4019" t="s">
        <v>847</v>
      </c>
    </row>
    <row r="4020" spans="1:11" x14ac:dyDescent="0.25">
      <c r="A4020" t="s">
        <v>357</v>
      </c>
      <c r="B4020">
        <v>292</v>
      </c>
      <c r="C4020">
        <v>21</v>
      </c>
      <c r="D4020">
        <v>94</v>
      </c>
      <c r="E4020" t="s">
        <v>30</v>
      </c>
      <c r="F4020">
        <v>24.31</v>
      </c>
      <c r="G4020">
        <v>108.85</v>
      </c>
      <c r="H4020" t="s">
        <v>31</v>
      </c>
      <c r="I4020" t="s">
        <v>31</v>
      </c>
      <c r="J4020" t="s">
        <v>31</v>
      </c>
      <c r="K4020" t="s">
        <v>848</v>
      </c>
    </row>
    <row r="4021" spans="1:11" x14ac:dyDescent="0.25">
      <c r="A4021" t="s">
        <v>358</v>
      </c>
      <c r="B4021">
        <v>292</v>
      </c>
      <c r="C4021">
        <v>21</v>
      </c>
      <c r="D4021">
        <v>95</v>
      </c>
      <c r="E4021" t="s">
        <v>30</v>
      </c>
      <c r="F4021">
        <v>24.29</v>
      </c>
      <c r="G4021">
        <v>109.21</v>
      </c>
      <c r="H4021">
        <v>40</v>
      </c>
      <c r="I4021">
        <v>109.47</v>
      </c>
      <c r="J4021">
        <v>8.76</v>
      </c>
      <c r="K4021" t="s">
        <v>849</v>
      </c>
    </row>
    <row r="4022" spans="1:11" x14ac:dyDescent="0.25">
      <c r="A4022" t="s">
        <v>359</v>
      </c>
      <c r="B4022">
        <v>292</v>
      </c>
      <c r="C4022">
        <v>21</v>
      </c>
      <c r="D4022">
        <v>54</v>
      </c>
      <c r="E4022" t="s">
        <v>30</v>
      </c>
      <c r="F4022">
        <v>12.04</v>
      </c>
      <c r="G4022">
        <v>54.09</v>
      </c>
      <c r="H4022" t="s">
        <v>31</v>
      </c>
      <c r="I4022" t="s">
        <v>31</v>
      </c>
      <c r="J4022" t="s">
        <v>31</v>
      </c>
      <c r="K4022" t="s">
        <v>850</v>
      </c>
    </row>
    <row r="4023" spans="1:11" x14ac:dyDescent="0.25">
      <c r="A4023" t="s">
        <v>360</v>
      </c>
      <c r="B4023">
        <v>292</v>
      </c>
      <c r="C4023">
        <v>21</v>
      </c>
      <c r="D4023">
        <v>54</v>
      </c>
      <c r="E4023" t="s">
        <v>30</v>
      </c>
      <c r="F4023">
        <v>12.04</v>
      </c>
      <c r="G4023">
        <v>54.52</v>
      </c>
      <c r="H4023" t="s">
        <v>31</v>
      </c>
      <c r="I4023" t="s">
        <v>31</v>
      </c>
      <c r="J4023" t="s">
        <v>31</v>
      </c>
      <c r="K4023" t="s">
        <v>850</v>
      </c>
    </row>
    <row r="4024" spans="1:11" x14ac:dyDescent="0.25">
      <c r="A4024" t="s">
        <v>361</v>
      </c>
      <c r="B4024">
        <v>292</v>
      </c>
      <c r="C4024">
        <v>21</v>
      </c>
      <c r="D4024">
        <v>83</v>
      </c>
      <c r="E4024" t="s">
        <v>30</v>
      </c>
      <c r="F4024">
        <v>31.1</v>
      </c>
      <c r="G4024">
        <v>106.22</v>
      </c>
      <c r="H4024">
        <v>30</v>
      </c>
      <c r="I4024">
        <v>147.5</v>
      </c>
      <c r="J4024">
        <v>8.6300000000000008</v>
      </c>
      <c r="K4024" t="s">
        <v>851</v>
      </c>
    </row>
    <row r="4025" spans="1:11" x14ac:dyDescent="0.25">
      <c r="A4025" t="s">
        <v>362</v>
      </c>
      <c r="B4025">
        <v>292</v>
      </c>
      <c r="C4025">
        <v>21</v>
      </c>
      <c r="D4025">
        <v>81</v>
      </c>
      <c r="E4025" t="s">
        <v>30</v>
      </c>
      <c r="F4025">
        <v>31.25</v>
      </c>
      <c r="G4025">
        <v>104.56</v>
      </c>
      <c r="H4025">
        <v>20</v>
      </c>
      <c r="I4025">
        <v>169.8</v>
      </c>
      <c r="J4025">
        <v>10.61</v>
      </c>
      <c r="K4025" t="s">
        <v>852</v>
      </c>
    </row>
    <row r="4026" spans="1:11" x14ac:dyDescent="0.25">
      <c r="A4026" t="s">
        <v>363</v>
      </c>
      <c r="B4026">
        <v>292</v>
      </c>
      <c r="C4026">
        <v>21</v>
      </c>
      <c r="D4026">
        <v>51</v>
      </c>
      <c r="E4026" t="s">
        <v>30</v>
      </c>
      <c r="F4026">
        <v>11.83</v>
      </c>
      <c r="G4026">
        <v>54.98</v>
      </c>
      <c r="H4026">
        <v>4.53</v>
      </c>
      <c r="I4026">
        <v>17.47</v>
      </c>
      <c r="J4026">
        <v>1.58</v>
      </c>
      <c r="K4026" t="s">
        <v>853</v>
      </c>
    </row>
    <row r="4027" spans="1:11" x14ac:dyDescent="0.25">
      <c r="A4027" t="s">
        <v>364</v>
      </c>
      <c r="B4027">
        <v>292</v>
      </c>
      <c r="C4027">
        <v>21</v>
      </c>
      <c r="D4027">
        <v>51</v>
      </c>
      <c r="E4027" t="s">
        <v>30</v>
      </c>
      <c r="F4027">
        <v>11.83</v>
      </c>
      <c r="G4027">
        <v>54.93</v>
      </c>
      <c r="H4027">
        <v>8</v>
      </c>
      <c r="I4027">
        <v>18.940000000000001</v>
      </c>
      <c r="J4027">
        <v>1.78</v>
      </c>
      <c r="K4027" t="s">
        <v>853</v>
      </c>
    </row>
    <row r="4028" spans="1:11" x14ac:dyDescent="0.25">
      <c r="A4028" t="s">
        <v>365</v>
      </c>
      <c r="B4028">
        <v>292</v>
      </c>
      <c r="C4028">
        <v>21</v>
      </c>
      <c r="D4028">
        <v>71</v>
      </c>
      <c r="E4028" t="s">
        <v>30</v>
      </c>
      <c r="F4028">
        <v>17.739999999999998</v>
      </c>
      <c r="G4028">
        <v>77.91</v>
      </c>
      <c r="H4028">
        <v>4.53</v>
      </c>
      <c r="I4028">
        <v>17.47</v>
      </c>
      <c r="J4028">
        <v>1.58</v>
      </c>
      <c r="K4028" t="s">
        <v>854</v>
      </c>
    </row>
    <row r="4029" spans="1:11" x14ac:dyDescent="0.25">
      <c r="A4029" t="s">
        <v>366</v>
      </c>
      <c r="B4029">
        <v>292</v>
      </c>
      <c r="C4029">
        <v>21</v>
      </c>
      <c r="D4029">
        <v>71</v>
      </c>
      <c r="E4029" t="s">
        <v>30</v>
      </c>
      <c r="F4029">
        <v>17.739999999999998</v>
      </c>
      <c r="G4029">
        <v>77.849999999999994</v>
      </c>
      <c r="H4029">
        <v>8</v>
      </c>
      <c r="I4029">
        <v>18.940000000000001</v>
      </c>
      <c r="J4029">
        <v>1.78</v>
      </c>
      <c r="K4029" t="s">
        <v>854</v>
      </c>
    </row>
    <row r="4030" spans="1:11" x14ac:dyDescent="0.25">
      <c r="A4030" t="s">
        <v>367</v>
      </c>
      <c r="B4030">
        <v>292</v>
      </c>
      <c r="C4030">
        <v>21</v>
      </c>
      <c r="D4030">
        <v>53</v>
      </c>
      <c r="E4030" t="s">
        <v>30</v>
      </c>
      <c r="F4030">
        <v>11.44</v>
      </c>
      <c r="G4030">
        <v>54.36</v>
      </c>
      <c r="H4030">
        <v>4.53</v>
      </c>
      <c r="I4030">
        <v>17.47</v>
      </c>
      <c r="J4030">
        <v>1.58</v>
      </c>
      <c r="K4030" t="s">
        <v>855</v>
      </c>
    </row>
    <row r="4031" spans="1:11" x14ac:dyDescent="0.25">
      <c r="A4031" t="s">
        <v>368</v>
      </c>
      <c r="B4031">
        <v>292</v>
      </c>
      <c r="C4031">
        <v>21</v>
      </c>
      <c r="D4031">
        <v>53</v>
      </c>
      <c r="E4031" t="s">
        <v>30</v>
      </c>
      <c r="F4031">
        <v>11.44</v>
      </c>
      <c r="G4031">
        <v>54.27</v>
      </c>
      <c r="H4031">
        <v>8</v>
      </c>
      <c r="I4031">
        <v>18.940000000000001</v>
      </c>
      <c r="J4031">
        <v>1.78</v>
      </c>
      <c r="K4031" t="s">
        <v>855</v>
      </c>
    </row>
    <row r="4032" spans="1:11" x14ac:dyDescent="0.25">
      <c r="A4032" t="s">
        <v>369</v>
      </c>
      <c r="B4032">
        <v>292</v>
      </c>
      <c r="C4032">
        <v>21</v>
      </c>
      <c r="D4032">
        <v>87</v>
      </c>
      <c r="E4032" t="s">
        <v>30</v>
      </c>
      <c r="F4032">
        <v>19.63</v>
      </c>
      <c r="G4032">
        <v>94.72</v>
      </c>
      <c r="H4032">
        <v>42.48</v>
      </c>
      <c r="I4032">
        <v>38.19</v>
      </c>
      <c r="J4032">
        <v>3.54</v>
      </c>
      <c r="K4032" t="s">
        <v>856</v>
      </c>
    </row>
    <row r="4033" spans="1:11" x14ac:dyDescent="0.25">
      <c r="A4033" t="s">
        <v>370</v>
      </c>
      <c r="B4033">
        <v>292</v>
      </c>
      <c r="C4033">
        <v>21</v>
      </c>
      <c r="D4033">
        <v>85</v>
      </c>
      <c r="E4033" t="s">
        <v>30</v>
      </c>
      <c r="F4033">
        <v>19.53</v>
      </c>
      <c r="G4033">
        <v>93.74</v>
      </c>
      <c r="H4033">
        <v>19.940000000000001</v>
      </c>
      <c r="I4033">
        <v>11.46</v>
      </c>
      <c r="J4033">
        <v>1.03</v>
      </c>
      <c r="K4033" t="s">
        <v>857</v>
      </c>
    </row>
    <row r="4034" spans="1:11" x14ac:dyDescent="0.25">
      <c r="A4034" t="s">
        <v>371</v>
      </c>
      <c r="B4034">
        <v>292</v>
      </c>
      <c r="C4034">
        <v>21</v>
      </c>
      <c r="D4034">
        <v>58</v>
      </c>
      <c r="E4034" t="s">
        <v>30</v>
      </c>
      <c r="F4034">
        <v>14.41</v>
      </c>
      <c r="G4034">
        <v>61.46</v>
      </c>
      <c r="H4034">
        <v>14.44</v>
      </c>
      <c r="I4034">
        <v>25.3</v>
      </c>
      <c r="J4034">
        <v>2.21</v>
      </c>
      <c r="K4034" t="s">
        <v>858</v>
      </c>
    </row>
    <row r="4035" spans="1:11" x14ac:dyDescent="0.25">
      <c r="A4035" t="s">
        <v>372</v>
      </c>
      <c r="B4035">
        <v>292</v>
      </c>
      <c r="C4035">
        <v>21</v>
      </c>
      <c r="D4035">
        <v>58</v>
      </c>
      <c r="E4035" t="s">
        <v>30</v>
      </c>
      <c r="F4035">
        <v>14.41</v>
      </c>
      <c r="G4035">
        <v>61.72</v>
      </c>
      <c r="H4035">
        <v>2.9</v>
      </c>
      <c r="I4035">
        <v>0.49</v>
      </c>
      <c r="J4035">
        <v>0.04</v>
      </c>
      <c r="K4035" t="s">
        <v>858</v>
      </c>
    </row>
    <row r="4036" spans="1:11" x14ac:dyDescent="0.25">
      <c r="A4036" t="s">
        <v>373</v>
      </c>
      <c r="B4036">
        <v>292</v>
      </c>
      <c r="C4036">
        <v>21</v>
      </c>
      <c r="D4036">
        <v>54</v>
      </c>
      <c r="E4036" t="s">
        <v>30</v>
      </c>
      <c r="F4036">
        <v>12.91</v>
      </c>
      <c r="G4036">
        <v>55.91</v>
      </c>
      <c r="H4036">
        <v>11.94</v>
      </c>
      <c r="I4036">
        <v>24.18</v>
      </c>
      <c r="J4036">
        <v>1.85</v>
      </c>
      <c r="K4036" t="s">
        <v>859</v>
      </c>
    </row>
    <row r="4037" spans="1:11" x14ac:dyDescent="0.25">
      <c r="A4037" t="s">
        <v>374</v>
      </c>
      <c r="B4037">
        <v>292</v>
      </c>
      <c r="C4037">
        <v>21</v>
      </c>
      <c r="D4037">
        <v>54</v>
      </c>
      <c r="E4037" t="s">
        <v>30</v>
      </c>
      <c r="F4037">
        <v>12.91</v>
      </c>
      <c r="G4037">
        <v>56.26</v>
      </c>
      <c r="H4037">
        <v>2.9</v>
      </c>
      <c r="I4037">
        <v>0.49</v>
      </c>
      <c r="J4037">
        <v>0.02</v>
      </c>
      <c r="K4037" t="s">
        <v>859</v>
      </c>
    </row>
    <row r="4038" spans="1:11" x14ac:dyDescent="0.25">
      <c r="A4038" t="s">
        <v>375</v>
      </c>
      <c r="B4038">
        <v>292</v>
      </c>
      <c r="C4038">
        <v>21</v>
      </c>
      <c r="D4038">
        <v>63</v>
      </c>
      <c r="E4038" t="s">
        <v>30</v>
      </c>
      <c r="F4038">
        <v>15.6</v>
      </c>
      <c r="G4038">
        <v>71.95</v>
      </c>
      <c r="H4038">
        <v>4.4400000000000004</v>
      </c>
      <c r="I4038">
        <v>1.45</v>
      </c>
      <c r="J4038">
        <v>0.14000000000000001</v>
      </c>
      <c r="K4038" t="s">
        <v>860</v>
      </c>
    </row>
    <row r="4039" spans="1:11" x14ac:dyDescent="0.25">
      <c r="A4039" t="s">
        <v>376</v>
      </c>
      <c r="B4039">
        <v>292</v>
      </c>
      <c r="C4039">
        <v>21</v>
      </c>
      <c r="D4039">
        <v>63</v>
      </c>
      <c r="E4039" t="s">
        <v>30</v>
      </c>
      <c r="F4039">
        <v>16.12</v>
      </c>
      <c r="G4039">
        <v>66.91</v>
      </c>
      <c r="H4039">
        <v>10.84</v>
      </c>
      <c r="I4039">
        <v>12.13</v>
      </c>
      <c r="J4039">
        <v>1.04</v>
      </c>
      <c r="K4039" t="s">
        <v>860</v>
      </c>
    </row>
    <row r="4040" spans="1:11" x14ac:dyDescent="0.25">
      <c r="A4040" t="s">
        <v>377</v>
      </c>
      <c r="B4040">
        <v>292</v>
      </c>
      <c r="C4040">
        <v>21</v>
      </c>
      <c r="D4040">
        <v>39</v>
      </c>
      <c r="E4040" t="s">
        <v>30</v>
      </c>
      <c r="F4040">
        <v>8.1999999999999993</v>
      </c>
      <c r="G4040">
        <v>43.24</v>
      </c>
      <c r="H4040">
        <v>4.4400000000000004</v>
      </c>
      <c r="I4040">
        <v>1.45</v>
      </c>
      <c r="J4040">
        <v>0.14000000000000001</v>
      </c>
      <c r="K4040" t="s">
        <v>861</v>
      </c>
    </row>
    <row r="4041" spans="1:11" x14ac:dyDescent="0.25">
      <c r="A4041" t="s">
        <v>378</v>
      </c>
      <c r="B4041">
        <v>292</v>
      </c>
      <c r="C4041">
        <v>21</v>
      </c>
      <c r="D4041">
        <v>45</v>
      </c>
      <c r="E4041" t="s">
        <v>30</v>
      </c>
      <c r="F4041">
        <v>8.99</v>
      </c>
      <c r="G4041">
        <v>44.12</v>
      </c>
      <c r="H4041">
        <v>7.9</v>
      </c>
      <c r="I4041">
        <v>11.74</v>
      </c>
      <c r="J4041">
        <v>0.97</v>
      </c>
      <c r="K4041" t="s">
        <v>861</v>
      </c>
    </row>
    <row r="4042" spans="1:11" x14ac:dyDescent="0.25">
      <c r="A4042" t="s">
        <v>379</v>
      </c>
      <c r="B4042">
        <v>292</v>
      </c>
      <c r="C4042">
        <v>21</v>
      </c>
      <c r="D4042">
        <v>37</v>
      </c>
      <c r="E4042" t="s">
        <v>30</v>
      </c>
      <c r="F4042">
        <v>7.12</v>
      </c>
      <c r="G4042">
        <v>35.700000000000003</v>
      </c>
      <c r="H4042" t="s">
        <v>31</v>
      </c>
      <c r="I4042" t="s">
        <v>31</v>
      </c>
      <c r="J4042" t="s">
        <v>31</v>
      </c>
      <c r="K4042" t="s">
        <v>862</v>
      </c>
    </row>
    <row r="4043" spans="1:11" x14ac:dyDescent="0.25">
      <c r="A4043" t="s">
        <v>380</v>
      </c>
      <c r="B4043">
        <v>292</v>
      </c>
      <c r="C4043">
        <v>21</v>
      </c>
      <c r="D4043">
        <v>37</v>
      </c>
      <c r="E4043" t="s">
        <v>30</v>
      </c>
      <c r="F4043">
        <v>7.12</v>
      </c>
      <c r="G4043">
        <v>35.78</v>
      </c>
      <c r="H4043" t="s">
        <v>31</v>
      </c>
      <c r="I4043" t="s">
        <v>31</v>
      </c>
      <c r="J4043" t="s">
        <v>31</v>
      </c>
      <c r="K4043" t="s">
        <v>862</v>
      </c>
    </row>
    <row r="4044" spans="1:11" x14ac:dyDescent="0.25">
      <c r="A4044" t="s">
        <v>381</v>
      </c>
      <c r="B4044">
        <v>292</v>
      </c>
      <c r="C4044">
        <v>21</v>
      </c>
      <c r="D4044">
        <v>48</v>
      </c>
      <c r="E4044" t="s">
        <v>30</v>
      </c>
      <c r="F4044">
        <v>10.67</v>
      </c>
      <c r="G4044">
        <v>49.83</v>
      </c>
      <c r="H4044">
        <v>9.44</v>
      </c>
      <c r="I4044">
        <v>2.5</v>
      </c>
      <c r="J4044">
        <v>0.27</v>
      </c>
      <c r="K4044" t="s">
        <v>863</v>
      </c>
    </row>
    <row r="4045" spans="1:11" x14ac:dyDescent="0.25">
      <c r="A4045" t="s">
        <v>382</v>
      </c>
      <c r="B4045">
        <v>292</v>
      </c>
      <c r="C4045">
        <v>21</v>
      </c>
      <c r="D4045">
        <v>46</v>
      </c>
      <c r="E4045" t="s">
        <v>30</v>
      </c>
      <c r="F4045">
        <v>10.7</v>
      </c>
      <c r="G4045">
        <v>48.97</v>
      </c>
      <c r="H4045">
        <v>4.2699999999999996</v>
      </c>
      <c r="I4045">
        <v>2.61</v>
      </c>
      <c r="J4045">
        <v>0.23</v>
      </c>
      <c r="K4045" t="s">
        <v>864</v>
      </c>
    </row>
    <row r="4046" spans="1:11" x14ac:dyDescent="0.25">
      <c r="A4046" t="s">
        <v>383</v>
      </c>
      <c r="B4046">
        <v>242</v>
      </c>
      <c r="C4046">
        <v>27</v>
      </c>
      <c r="D4046">
        <v>25</v>
      </c>
      <c r="E4046" t="s">
        <v>30</v>
      </c>
      <c r="F4046">
        <v>17.559999999999999</v>
      </c>
      <c r="G4046">
        <v>48.88</v>
      </c>
      <c r="H4046">
        <v>80</v>
      </c>
      <c r="I4046">
        <v>704.8</v>
      </c>
      <c r="J4046">
        <v>32.79</v>
      </c>
      <c r="K4046" t="s">
        <v>865</v>
      </c>
    </row>
    <row r="4047" spans="1:11" x14ac:dyDescent="0.25">
      <c r="A4047" t="s">
        <v>384</v>
      </c>
      <c r="B4047">
        <v>242</v>
      </c>
      <c r="C4047">
        <v>27</v>
      </c>
      <c r="D4047">
        <v>24</v>
      </c>
      <c r="E4047" t="s">
        <v>30</v>
      </c>
      <c r="F4047">
        <v>16.84</v>
      </c>
      <c r="G4047">
        <v>46.95</v>
      </c>
      <c r="H4047">
        <v>20</v>
      </c>
      <c r="I4047">
        <v>37.299999999999997</v>
      </c>
      <c r="J4047">
        <v>1.74</v>
      </c>
      <c r="K4047" t="s">
        <v>866</v>
      </c>
    </row>
    <row r="4048" spans="1:11" x14ac:dyDescent="0.25">
      <c r="A4048" t="s">
        <v>385</v>
      </c>
      <c r="B4048">
        <v>292</v>
      </c>
      <c r="C4048">
        <v>21</v>
      </c>
      <c r="D4048">
        <v>65</v>
      </c>
      <c r="E4048" t="s">
        <v>30</v>
      </c>
      <c r="F4048">
        <v>23.02</v>
      </c>
      <c r="G4048">
        <v>82.08</v>
      </c>
      <c r="H4048">
        <v>20.69</v>
      </c>
      <c r="I4048">
        <v>129.28</v>
      </c>
      <c r="J4048">
        <v>8.41</v>
      </c>
      <c r="K4048" t="s">
        <v>867</v>
      </c>
    </row>
    <row r="4049" spans="1:11" x14ac:dyDescent="0.25">
      <c r="A4049" t="s">
        <v>386</v>
      </c>
      <c r="B4049">
        <v>292</v>
      </c>
      <c r="C4049">
        <v>21</v>
      </c>
      <c r="D4049">
        <v>62</v>
      </c>
      <c r="E4049" t="s">
        <v>30</v>
      </c>
      <c r="F4049">
        <v>22.81</v>
      </c>
      <c r="G4049">
        <v>85.54</v>
      </c>
      <c r="H4049">
        <v>6.5</v>
      </c>
      <c r="I4049">
        <v>30.17</v>
      </c>
      <c r="J4049">
        <v>1.72</v>
      </c>
      <c r="K4049" t="s">
        <v>868</v>
      </c>
    </row>
    <row r="4050" spans="1:11" x14ac:dyDescent="0.25">
      <c r="A4050" t="s">
        <v>387</v>
      </c>
      <c r="B4050">
        <v>292</v>
      </c>
      <c r="C4050">
        <v>21</v>
      </c>
      <c r="D4050">
        <v>74</v>
      </c>
      <c r="E4050" t="s">
        <v>30</v>
      </c>
      <c r="F4050">
        <v>20.16</v>
      </c>
      <c r="G4050">
        <v>74.23</v>
      </c>
      <c r="H4050">
        <v>5</v>
      </c>
      <c r="I4050">
        <v>60.7</v>
      </c>
      <c r="J4050">
        <v>3.96</v>
      </c>
      <c r="K4050" t="s">
        <v>869</v>
      </c>
    </row>
    <row r="4051" spans="1:11" x14ac:dyDescent="0.25">
      <c r="A4051" t="s">
        <v>388</v>
      </c>
      <c r="B4051">
        <v>292</v>
      </c>
      <c r="C4051">
        <v>21</v>
      </c>
      <c r="D4051">
        <v>74</v>
      </c>
      <c r="E4051" t="s">
        <v>30</v>
      </c>
      <c r="F4051">
        <v>20.16</v>
      </c>
      <c r="G4051">
        <v>74.22</v>
      </c>
      <c r="H4051">
        <v>5</v>
      </c>
      <c r="I4051">
        <v>3.45</v>
      </c>
      <c r="J4051">
        <v>0.18</v>
      </c>
      <c r="K4051" t="s">
        <v>869</v>
      </c>
    </row>
    <row r="4052" spans="1:11" x14ac:dyDescent="0.25">
      <c r="A4052" t="s">
        <v>389</v>
      </c>
      <c r="B4052">
        <v>292</v>
      </c>
      <c r="C4052">
        <v>21</v>
      </c>
      <c r="D4052">
        <v>58</v>
      </c>
      <c r="E4052" t="s">
        <v>30</v>
      </c>
      <c r="F4052">
        <v>14.15</v>
      </c>
      <c r="G4052">
        <v>60.77</v>
      </c>
      <c r="H4052">
        <v>5</v>
      </c>
      <c r="I4052">
        <v>60.7</v>
      </c>
      <c r="J4052">
        <v>4.37</v>
      </c>
      <c r="K4052" t="s">
        <v>869</v>
      </c>
    </row>
    <row r="4053" spans="1:11" x14ac:dyDescent="0.25">
      <c r="A4053" t="s">
        <v>390</v>
      </c>
      <c r="B4053">
        <v>292</v>
      </c>
      <c r="C4053">
        <v>21</v>
      </c>
      <c r="D4053">
        <v>58</v>
      </c>
      <c r="E4053" t="s">
        <v>30</v>
      </c>
      <c r="F4053">
        <v>14.15</v>
      </c>
      <c r="G4053">
        <v>55.13</v>
      </c>
      <c r="H4053">
        <v>5</v>
      </c>
      <c r="I4053">
        <v>3.45</v>
      </c>
      <c r="J4053">
        <v>0.18</v>
      </c>
      <c r="K4053" t="s">
        <v>869</v>
      </c>
    </row>
    <row r="4054" spans="1:11" x14ac:dyDescent="0.25">
      <c r="A4054" t="s">
        <v>391</v>
      </c>
      <c r="B4054">
        <v>292</v>
      </c>
      <c r="C4054">
        <v>21</v>
      </c>
      <c r="D4054">
        <v>63</v>
      </c>
      <c r="E4054" t="s">
        <v>30</v>
      </c>
      <c r="F4054">
        <v>17.68</v>
      </c>
      <c r="G4054">
        <v>71.22</v>
      </c>
      <c r="H4054">
        <v>10</v>
      </c>
      <c r="I4054">
        <v>25.7</v>
      </c>
      <c r="J4054">
        <v>1.8</v>
      </c>
      <c r="K4054" t="s">
        <v>870</v>
      </c>
    </row>
    <row r="4055" spans="1:11" x14ac:dyDescent="0.25">
      <c r="A4055" t="s">
        <v>392</v>
      </c>
      <c r="B4055">
        <v>292</v>
      </c>
      <c r="C4055">
        <v>21</v>
      </c>
      <c r="D4055">
        <v>63</v>
      </c>
      <c r="E4055" t="s">
        <v>30</v>
      </c>
      <c r="F4055">
        <v>17.68</v>
      </c>
      <c r="G4055">
        <v>71.5</v>
      </c>
      <c r="H4055" t="s">
        <v>31</v>
      </c>
      <c r="I4055" t="s">
        <v>31</v>
      </c>
      <c r="J4055" t="s">
        <v>31</v>
      </c>
      <c r="K4055" t="s">
        <v>871</v>
      </c>
    </row>
    <row r="4056" spans="1:11" x14ac:dyDescent="0.25">
      <c r="A4056" t="s">
        <v>393</v>
      </c>
      <c r="B4056">
        <v>292</v>
      </c>
      <c r="C4056">
        <v>21</v>
      </c>
      <c r="D4056">
        <v>68</v>
      </c>
      <c r="E4056" t="s">
        <v>30</v>
      </c>
      <c r="F4056">
        <v>18.010000000000002</v>
      </c>
      <c r="G4056">
        <v>74.3</v>
      </c>
      <c r="H4056">
        <v>10</v>
      </c>
      <c r="I4056">
        <v>25.7</v>
      </c>
      <c r="J4056">
        <v>1.8</v>
      </c>
      <c r="K4056" t="s">
        <v>872</v>
      </c>
    </row>
    <row r="4057" spans="1:11" x14ac:dyDescent="0.25">
      <c r="A4057" t="s">
        <v>394</v>
      </c>
      <c r="B4057">
        <v>292</v>
      </c>
      <c r="C4057">
        <v>21</v>
      </c>
      <c r="D4057">
        <v>68</v>
      </c>
      <c r="E4057" t="s">
        <v>30</v>
      </c>
      <c r="F4057">
        <v>18.010000000000002</v>
      </c>
      <c r="G4057">
        <v>74.56</v>
      </c>
      <c r="H4057" t="s">
        <v>31</v>
      </c>
      <c r="I4057" t="s">
        <v>31</v>
      </c>
      <c r="J4057" t="s">
        <v>31</v>
      </c>
      <c r="K4057" t="s">
        <v>873</v>
      </c>
    </row>
    <row r="4058" spans="1:11" x14ac:dyDescent="0.25">
      <c r="A4058" t="s">
        <v>395</v>
      </c>
      <c r="B4058">
        <v>292</v>
      </c>
      <c r="C4058">
        <v>21</v>
      </c>
      <c r="D4058">
        <v>53</v>
      </c>
      <c r="E4058" t="s">
        <v>30</v>
      </c>
      <c r="F4058">
        <v>18.36</v>
      </c>
      <c r="G4058">
        <v>67.86</v>
      </c>
      <c r="H4058">
        <v>18.57</v>
      </c>
      <c r="I4058">
        <v>110.43</v>
      </c>
      <c r="J4058">
        <v>6.55</v>
      </c>
      <c r="K4058" t="s">
        <v>874</v>
      </c>
    </row>
    <row r="4059" spans="1:11" x14ac:dyDescent="0.25">
      <c r="A4059" t="s">
        <v>396</v>
      </c>
      <c r="B4059">
        <v>292</v>
      </c>
      <c r="C4059">
        <v>21</v>
      </c>
      <c r="D4059">
        <v>59</v>
      </c>
      <c r="E4059" t="s">
        <v>30</v>
      </c>
      <c r="F4059">
        <v>19.41</v>
      </c>
      <c r="G4059">
        <v>74.650000000000006</v>
      </c>
      <c r="H4059">
        <v>3.33</v>
      </c>
      <c r="I4059">
        <v>0.5</v>
      </c>
      <c r="J4059">
        <v>0.05</v>
      </c>
      <c r="K4059" t="s">
        <v>875</v>
      </c>
    </row>
    <row r="4060" spans="1:11" x14ac:dyDescent="0.25">
      <c r="A4060" t="s">
        <v>397</v>
      </c>
      <c r="B4060">
        <v>292</v>
      </c>
      <c r="C4060">
        <v>21</v>
      </c>
      <c r="D4060">
        <v>36</v>
      </c>
      <c r="E4060" t="s">
        <v>30</v>
      </c>
      <c r="F4060">
        <v>6.67</v>
      </c>
      <c r="G4060">
        <v>33.5</v>
      </c>
      <c r="H4060" t="s">
        <v>31</v>
      </c>
      <c r="I4060" t="s">
        <v>31</v>
      </c>
      <c r="J4060" t="s">
        <v>31</v>
      </c>
      <c r="K4060" t="s">
        <v>876</v>
      </c>
    </row>
    <row r="4061" spans="1:11" x14ac:dyDescent="0.25">
      <c r="A4061" t="s">
        <v>398</v>
      </c>
      <c r="B4061">
        <v>292</v>
      </c>
      <c r="C4061">
        <v>21</v>
      </c>
      <c r="D4061">
        <v>32</v>
      </c>
      <c r="E4061" t="s">
        <v>30</v>
      </c>
      <c r="F4061">
        <v>6.65</v>
      </c>
      <c r="G4061">
        <v>27.91</v>
      </c>
      <c r="H4061" t="s">
        <v>31</v>
      </c>
      <c r="I4061" t="s">
        <v>31</v>
      </c>
      <c r="J4061" t="s">
        <v>31</v>
      </c>
      <c r="K4061" t="s">
        <v>877</v>
      </c>
    </row>
    <row r="4062" spans="1:11" x14ac:dyDescent="0.25">
      <c r="A4062" t="s">
        <v>399</v>
      </c>
      <c r="B4062">
        <v>292</v>
      </c>
      <c r="C4062">
        <v>21</v>
      </c>
      <c r="D4062">
        <v>21</v>
      </c>
      <c r="E4062" t="s">
        <v>30</v>
      </c>
      <c r="F4062">
        <v>3.62</v>
      </c>
      <c r="G4062">
        <v>18.53</v>
      </c>
      <c r="H4062" t="s">
        <v>31</v>
      </c>
      <c r="I4062" t="s">
        <v>31</v>
      </c>
      <c r="J4062" t="s">
        <v>31</v>
      </c>
      <c r="K4062" t="s">
        <v>878</v>
      </c>
    </row>
    <row r="4063" spans="1:11" x14ac:dyDescent="0.25">
      <c r="A4063" t="s">
        <v>400</v>
      </c>
      <c r="B4063">
        <v>292</v>
      </c>
      <c r="C4063">
        <v>21</v>
      </c>
      <c r="D4063">
        <v>19</v>
      </c>
      <c r="E4063" t="s">
        <v>30</v>
      </c>
      <c r="F4063">
        <v>3.57</v>
      </c>
      <c r="G4063">
        <v>15.28</v>
      </c>
      <c r="H4063" t="s">
        <v>31</v>
      </c>
      <c r="I4063" t="s">
        <v>31</v>
      </c>
      <c r="J4063" t="s">
        <v>31</v>
      </c>
      <c r="K4063" t="s">
        <v>879</v>
      </c>
    </row>
    <row r="4064" spans="1:11" x14ac:dyDescent="0.25">
      <c r="A4064" t="s">
        <v>401</v>
      </c>
      <c r="B4064">
        <v>292</v>
      </c>
      <c r="C4064">
        <v>21</v>
      </c>
      <c r="D4064">
        <v>47</v>
      </c>
      <c r="E4064" t="s">
        <v>30</v>
      </c>
      <c r="F4064">
        <v>12.39</v>
      </c>
      <c r="G4064">
        <v>49.67</v>
      </c>
      <c r="H4064" t="s">
        <v>31</v>
      </c>
      <c r="I4064" t="s">
        <v>31</v>
      </c>
      <c r="J4064" t="s">
        <v>31</v>
      </c>
      <c r="K4064" t="s">
        <v>880</v>
      </c>
    </row>
    <row r="4065" spans="1:11" x14ac:dyDescent="0.25">
      <c r="A4065" t="s">
        <v>402</v>
      </c>
      <c r="B4065">
        <v>292</v>
      </c>
      <c r="C4065">
        <v>21</v>
      </c>
      <c r="D4065">
        <v>43</v>
      </c>
      <c r="E4065" t="s">
        <v>30</v>
      </c>
      <c r="F4065">
        <v>12.4</v>
      </c>
      <c r="G4065">
        <v>47.28</v>
      </c>
      <c r="H4065" t="s">
        <v>31</v>
      </c>
      <c r="I4065" t="s">
        <v>31</v>
      </c>
      <c r="J4065" t="s">
        <v>31</v>
      </c>
      <c r="K4065" t="s">
        <v>881</v>
      </c>
    </row>
    <row r="4066" spans="1:11" x14ac:dyDescent="0.25">
      <c r="A4066" t="s">
        <v>403</v>
      </c>
      <c r="B4066">
        <v>292</v>
      </c>
      <c r="C4066">
        <v>21</v>
      </c>
      <c r="D4066">
        <v>75</v>
      </c>
      <c r="E4066" t="s">
        <v>30</v>
      </c>
      <c r="F4066">
        <v>27.65</v>
      </c>
      <c r="G4066">
        <v>93.78</v>
      </c>
      <c r="H4066" t="s">
        <v>31</v>
      </c>
      <c r="I4066" t="s">
        <v>31</v>
      </c>
      <c r="J4066" t="s">
        <v>31</v>
      </c>
      <c r="K4066" t="s">
        <v>882</v>
      </c>
    </row>
    <row r="4067" spans="1:11" x14ac:dyDescent="0.25">
      <c r="A4067" t="s">
        <v>404</v>
      </c>
      <c r="B4067">
        <v>292</v>
      </c>
      <c r="C4067">
        <v>21</v>
      </c>
      <c r="D4067">
        <v>75</v>
      </c>
      <c r="E4067" t="s">
        <v>30</v>
      </c>
      <c r="F4067">
        <v>27.73</v>
      </c>
      <c r="G4067">
        <v>86.82</v>
      </c>
      <c r="H4067">
        <v>5</v>
      </c>
      <c r="I4067">
        <v>25.35</v>
      </c>
      <c r="J4067">
        <v>1.45</v>
      </c>
      <c r="K4067" t="s">
        <v>883</v>
      </c>
    </row>
    <row r="4068" spans="1:11" x14ac:dyDescent="0.25">
      <c r="A4068" t="s">
        <v>405</v>
      </c>
      <c r="B4068">
        <v>292</v>
      </c>
      <c r="C4068">
        <v>21</v>
      </c>
      <c r="D4068">
        <v>68</v>
      </c>
      <c r="E4068" t="s">
        <v>30</v>
      </c>
      <c r="F4068">
        <v>23.38</v>
      </c>
      <c r="G4068">
        <v>81.87</v>
      </c>
      <c r="H4068" t="s">
        <v>31</v>
      </c>
      <c r="I4068" t="s">
        <v>31</v>
      </c>
      <c r="J4068" t="s">
        <v>31</v>
      </c>
      <c r="K4068" t="s">
        <v>884</v>
      </c>
    </row>
    <row r="4069" spans="1:11" x14ac:dyDescent="0.25">
      <c r="A4069" t="s">
        <v>406</v>
      </c>
      <c r="B4069">
        <v>292</v>
      </c>
      <c r="C4069">
        <v>21</v>
      </c>
      <c r="D4069">
        <v>68</v>
      </c>
      <c r="E4069" t="s">
        <v>30</v>
      </c>
      <c r="F4069">
        <v>23.38</v>
      </c>
      <c r="G4069">
        <v>81.81</v>
      </c>
      <c r="H4069">
        <v>5</v>
      </c>
      <c r="I4069">
        <v>25.35</v>
      </c>
      <c r="J4069">
        <v>1.54</v>
      </c>
      <c r="K4069" t="s">
        <v>885</v>
      </c>
    </row>
    <row r="4070" spans="1:11" x14ac:dyDescent="0.25">
      <c r="A4070" t="s">
        <v>407</v>
      </c>
      <c r="B4070">
        <v>292</v>
      </c>
      <c r="C4070">
        <v>21</v>
      </c>
      <c r="D4070">
        <v>37</v>
      </c>
      <c r="E4070" t="s">
        <v>30</v>
      </c>
      <c r="F4070">
        <v>11.36</v>
      </c>
      <c r="G4070">
        <v>42.59</v>
      </c>
      <c r="H4070" t="s">
        <v>31</v>
      </c>
      <c r="I4070" t="s">
        <v>31</v>
      </c>
      <c r="J4070" t="s">
        <v>31</v>
      </c>
      <c r="K4070" t="s">
        <v>886</v>
      </c>
    </row>
    <row r="4071" spans="1:11" x14ac:dyDescent="0.25">
      <c r="A4071" t="s">
        <v>408</v>
      </c>
      <c r="B4071">
        <v>292</v>
      </c>
      <c r="C4071">
        <v>21</v>
      </c>
      <c r="D4071">
        <v>37</v>
      </c>
      <c r="E4071" t="s">
        <v>30</v>
      </c>
      <c r="F4071">
        <v>11.36</v>
      </c>
      <c r="G4071">
        <v>42.58</v>
      </c>
      <c r="H4071" t="s">
        <v>31</v>
      </c>
      <c r="I4071" t="s">
        <v>31</v>
      </c>
      <c r="J4071" t="s">
        <v>31</v>
      </c>
      <c r="K4071" t="s">
        <v>886</v>
      </c>
    </row>
    <row r="4072" spans="1:11" x14ac:dyDescent="0.25">
      <c r="A4072" t="s">
        <v>409</v>
      </c>
      <c r="B4072">
        <v>292</v>
      </c>
      <c r="C4072">
        <v>21</v>
      </c>
      <c r="D4072">
        <v>37</v>
      </c>
      <c r="E4072" t="s">
        <v>30</v>
      </c>
      <c r="F4072">
        <v>11.7</v>
      </c>
      <c r="G4072">
        <v>42.9</v>
      </c>
      <c r="H4072">
        <v>15</v>
      </c>
      <c r="I4072">
        <v>54.8</v>
      </c>
      <c r="J4072">
        <v>3.51</v>
      </c>
      <c r="K4072" t="s">
        <v>887</v>
      </c>
    </row>
    <row r="4073" spans="1:11" x14ac:dyDescent="0.25">
      <c r="A4073" t="s">
        <v>410</v>
      </c>
      <c r="B4073">
        <v>292</v>
      </c>
      <c r="C4073">
        <v>21</v>
      </c>
      <c r="D4073">
        <v>37</v>
      </c>
      <c r="E4073" t="s">
        <v>30</v>
      </c>
      <c r="F4073">
        <v>11.7</v>
      </c>
      <c r="G4073">
        <v>42.92</v>
      </c>
      <c r="H4073">
        <v>5</v>
      </c>
      <c r="I4073">
        <v>28.85</v>
      </c>
      <c r="J4073">
        <v>1.7</v>
      </c>
      <c r="K4073" t="s">
        <v>887</v>
      </c>
    </row>
    <row r="4074" spans="1:11" x14ac:dyDescent="0.25">
      <c r="A4074" t="s">
        <v>411</v>
      </c>
      <c r="B4074">
        <v>292</v>
      </c>
      <c r="C4074">
        <v>21</v>
      </c>
      <c r="D4074">
        <v>33</v>
      </c>
      <c r="E4074" t="s">
        <v>30</v>
      </c>
      <c r="F4074">
        <v>10.62</v>
      </c>
      <c r="G4074">
        <v>38.74</v>
      </c>
      <c r="H4074">
        <v>15</v>
      </c>
      <c r="I4074">
        <v>54.8</v>
      </c>
      <c r="J4074">
        <v>3.51</v>
      </c>
      <c r="K4074" t="s">
        <v>888</v>
      </c>
    </row>
    <row r="4075" spans="1:11" x14ac:dyDescent="0.25">
      <c r="A4075" t="s">
        <v>412</v>
      </c>
      <c r="B4075">
        <v>292</v>
      </c>
      <c r="C4075">
        <v>21</v>
      </c>
      <c r="D4075">
        <v>33</v>
      </c>
      <c r="E4075" t="s">
        <v>30</v>
      </c>
      <c r="F4075">
        <v>10.62</v>
      </c>
      <c r="G4075">
        <v>38.86</v>
      </c>
      <c r="H4075">
        <v>5</v>
      </c>
      <c r="I4075">
        <v>28.85</v>
      </c>
      <c r="J4075">
        <v>1.7</v>
      </c>
      <c r="K4075" t="s">
        <v>888</v>
      </c>
    </row>
    <row r="4076" spans="1:11" x14ac:dyDescent="0.25">
      <c r="A4076" t="s">
        <v>413</v>
      </c>
      <c r="B4076">
        <v>292</v>
      </c>
      <c r="C4076">
        <v>21</v>
      </c>
      <c r="D4076">
        <v>87</v>
      </c>
      <c r="E4076" t="s">
        <v>30</v>
      </c>
      <c r="F4076">
        <v>24.01</v>
      </c>
      <c r="G4076">
        <v>96.83</v>
      </c>
      <c r="H4076">
        <v>20</v>
      </c>
      <c r="I4076">
        <v>72.2</v>
      </c>
      <c r="J4076">
        <v>4.4400000000000004</v>
      </c>
      <c r="K4076" t="s">
        <v>889</v>
      </c>
    </row>
    <row r="4077" spans="1:11" x14ac:dyDescent="0.25">
      <c r="A4077" t="s">
        <v>414</v>
      </c>
      <c r="B4077">
        <v>292</v>
      </c>
      <c r="C4077">
        <v>21</v>
      </c>
      <c r="D4077">
        <v>87</v>
      </c>
      <c r="E4077" t="s">
        <v>30</v>
      </c>
      <c r="F4077">
        <v>24.01</v>
      </c>
      <c r="G4077">
        <v>96.66</v>
      </c>
      <c r="H4077">
        <v>3.1</v>
      </c>
      <c r="I4077">
        <v>1.77</v>
      </c>
      <c r="J4077">
        <v>0.18</v>
      </c>
      <c r="K4077" t="s">
        <v>889</v>
      </c>
    </row>
    <row r="4078" spans="1:11" x14ac:dyDescent="0.25">
      <c r="A4078" t="s">
        <v>415</v>
      </c>
      <c r="B4078">
        <v>292</v>
      </c>
      <c r="C4078">
        <v>21</v>
      </c>
      <c r="D4078">
        <v>61</v>
      </c>
      <c r="E4078" t="s">
        <v>30</v>
      </c>
      <c r="F4078">
        <v>15.18</v>
      </c>
      <c r="G4078">
        <v>65.28</v>
      </c>
      <c r="H4078" t="s">
        <v>31</v>
      </c>
      <c r="I4078" t="s">
        <v>31</v>
      </c>
      <c r="J4078" t="s">
        <v>31</v>
      </c>
      <c r="K4078" t="s">
        <v>890</v>
      </c>
    </row>
    <row r="4079" spans="1:11" x14ac:dyDescent="0.25">
      <c r="A4079" t="s">
        <v>416</v>
      </c>
      <c r="B4079">
        <v>292</v>
      </c>
      <c r="C4079">
        <v>21</v>
      </c>
      <c r="D4079">
        <v>63</v>
      </c>
      <c r="E4079" t="s">
        <v>30</v>
      </c>
      <c r="F4079">
        <v>15.92</v>
      </c>
      <c r="G4079">
        <v>68.45</v>
      </c>
      <c r="H4079" t="s">
        <v>31</v>
      </c>
      <c r="I4079" t="s">
        <v>31</v>
      </c>
      <c r="J4079" t="s">
        <v>31</v>
      </c>
      <c r="K4079" t="s">
        <v>891</v>
      </c>
    </row>
    <row r="4080" spans="1:11" x14ac:dyDescent="0.25">
      <c r="A4080" t="s">
        <v>417</v>
      </c>
      <c r="B4080">
        <v>292</v>
      </c>
      <c r="C4080">
        <v>21</v>
      </c>
      <c r="D4080">
        <v>75</v>
      </c>
      <c r="E4080" t="s">
        <v>30</v>
      </c>
      <c r="F4080">
        <v>13.3</v>
      </c>
      <c r="G4080">
        <v>62.98</v>
      </c>
      <c r="H4080">
        <v>12.86</v>
      </c>
      <c r="I4080">
        <v>37.72</v>
      </c>
      <c r="J4080">
        <v>3.11</v>
      </c>
      <c r="K4080" t="s">
        <v>892</v>
      </c>
    </row>
    <row r="4081" spans="1:11" x14ac:dyDescent="0.25">
      <c r="A4081" t="s">
        <v>418</v>
      </c>
      <c r="B4081">
        <v>292</v>
      </c>
      <c r="C4081">
        <v>21</v>
      </c>
      <c r="D4081">
        <v>94</v>
      </c>
      <c r="E4081" t="s">
        <v>30</v>
      </c>
      <c r="F4081">
        <v>14.28</v>
      </c>
      <c r="G4081">
        <v>84.1</v>
      </c>
      <c r="H4081">
        <v>14.67</v>
      </c>
      <c r="I4081">
        <v>37.549999999999997</v>
      </c>
      <c r="J4081">
        <v>4.21</v>
      </c>
      <c r="K4081" t="s">
        <v>892</v>
      </c>
    </row>
    <row r="4082" spans="1:11" x14ac:dyDescent="0.25">
      <c r="A4082" t="s">
        <v>419</v>
      </c>
      <c r="B4082">
        <v>292</v>
      </c>
      <c r="C4082">
        <v>21</v>
      </c>
      <c r="D4082">
        <v>82</v>
      </c>
      <c r="E4082" t="s">
        <v>30</v>
      </c>
      <c r="F4082">
        <v>15.31</v>
      </c>
      <c r="G4082">
        <v>69.67</v>
      </c>
      <c r="H4082">
        <v>12.86</v>
      </c>
      <c r="I4082">
        <v>37.72</v>
      </c>
      <c r="J4082">
        <v>3.11</v>
      </c>
      <c r="K4082" t="s">
        <v>893</v>
      </c>
    </row>
    <row r="4083" spans="1:11" x14ac:dyDescent="0.25">
      <c r="A4083" t="s">
        <v>420</v>
      </c>
      <c r="B4083">
        <v>292</v>
      </c>
      <c r="C4083">
        <v>21</v>
      </c>
      <c r="D4083">
        <v>101</v>
      </c>
      <c r="E4083" t="s">
        <v>30</v>
      </c>
      <c r="F4083">
        <v>16.29</v>
      </c>
      <c r="G4083">
        <v>91.61</v>
      </c>
      <c r="H4083">
        <v>24.67</v>
      </c>
      <c r="I4083">
        <v>71.37</v>
      </c>
      <c r="J4083">
        <v>6.07</v>
      </c>
      <c r="K4083" t="s">
        <v>894</v>
      </c>
    </row>
    <row r="4084" spans="1:11" x14ac:dyDescent="0.25">
      <c r="A4084" t="s">
        <v>421</v>
      </c>
      <c r="B4084">
        <v>292</v>
      </c>
      <c r="C4084">
        <v>21</v>
      </c>
      <c r="D4084">
        <v>62</v>
      </c>
      <c r="E4084" t="s">
        <v>30</v>
      </c>
      <c r="F4084">
        <v>14.46</v>
      </c>
      <c r="G4084">
        <v>64.95</v>
      </c>
      <c r="H4084" t="s">
        <v>31</v>
      </c>
      <c r="I4084" t="s">
        <v>31</v>
      </c>
      <c r="J4084" t="s">
        <v>31</v>
      </c>
      <c r="K4084" t="s">
        <v>895</v>
      </c>
    </row>
    <row r="4085" spans="1:11" x14ac:dyDescent="0.25">
      <c r="A4085" t="s">
        <v>422</v>
      </c>
      <c r="B4085">
        <v>292</v>
      </c>
      <c r="C4085">
        <v>21</v>
      </c>
      <c r="D4085">
        <v>62</v>
      </c>
      <c r="E4085" t="s">
        <v>30</v>
      </c>
      <c r="F4085">
        <v>14.46</v>
      </c>
      <c r="G4085">
        <v>64.89</v>
      </c>
      <c r="H4085" t="s">
        <v>31</v>
      </c>
      <c r="I4085" t="s">
        <v>31</v>
      </c>
      <c r="J4085" t="s">
        <v>31</v>
      </c>
      <c r="K4085" t="s">
        <v>895</v>
      </c>
    </row>
    <row r="4086" spans="1:11" x14ac:dyDescent="0.25">
      <c r="A4086" t="s">
        <v>423</v>
      </c>
      <c r="B4086">
        <v>292</v>
      </c>
      <c r="C4086">
        <v>21</v>
      </c>
      <c r="D4086">
        <v>48</v>
      </c>
      <c r="E4086" t="s">
        <v>30</v>
      </c>
      <c r="F4086">
        <v>10.28</v>
      </c>
      <c r="G4086">
        <v>47.51</v>
      </c>
      <c r="H4086">
        <v>18.329999999999998</v>
      </c>
      <c r="I4086">
        <v>44.32</v>
      </c>
      <c r="J4086">
        <v>3.78</v>
      </c>
      <c r="K4086" t="s">
        <v>896</v>
      </c>
    </row>
    <row r="4087" spans="1:11" x14ac:dyDescent="0.25">
      <c r="A4087" t="s">
        <v>424</v>
      </c>
      <c r="B4087">
        <v>292</v>
      </c>
      <c r="C4087">
        <v>21</v>
      </c>
      <c r="D4087">
        <v>48</v>
      </c>
      <c r="E4087" t="s">
        <v>30</v>
      </c>
      <c r="F4087">
        <v>10.28</v>
      </c>
      <c r="G4087">
        <v>47.6</v>
      </c>
      <c r="H4087">
        <v>3.33</v>
      </c>
      <c r="I4087">
        <v>7.93</v>
      </c>
      <c r="J4087">
        <v>0.68</v>
      </c>
      <c r="K4087" t="s">
        <v>896</v>
      </c>
    </row>
    <row r="4088" spans="1:11" x14ac:dyDescent="0.25">
      <c r="A4088" t="s">
        <v>425</v>
      </c>
      <c r="B4088">
        <v>292</v>
      </c>
      <c r="C4088">
        <v>21</v>
      </c>
      <c r="D4088">
        <v>43</v>
      </c>
      <c r="E4088" t="s">
        <v>30</v>
      </c>
      <c r="F4088">
        <v>8.7899999999999991</v>
      </c>
      <c r="G4088">
        <v>41.13</v>
      </c>
      <c r="H4088">
        <v>18.329999999999998</v>
      </c>
      <c r="I4088">
        <v>44.32</v>
      </c>
      <c r="J4088">
        <v>3.78</v>
      </c>
      <c r="K4088" t="s">
        <v>897</v>
      </c>
    </row>
    <row r="4089" spans="1:11" x14ac:dyDescent="0.25">
      <c r="A4089" t="s">
        <v>426</v>
      </c>
      <c r="B4089">
        <v>292</v>
      </c>
      <c r="C4089">
        <v>21</v>
      </c>
      <c r="D4089">
        <v>43</v>
      </c>
      <c r="E4089" t="s">
        <v>30</v>
      </c>
      <c r="F4089">
        <v>8.7899999999999991</v>
      </c>
      <c r="G4089">
        <v>41.26</v>
      </c>
      <c r="H4089">
        <v>3.33</v>
      </c>
      <c r="I4089">
        <v>7.93</v>
      </c>
      <c r="J4089">
        <v>0.68</v>
      </c>
      <c r="K4089" t="s">
        <v>897</v>
      </c>
    </row>
    <row r="4090" spans="1:11" x14ac:dyDescent="0.25">
      <c r="A4090" t="s">
        <v>427</v>
      </c>
      <c r="B4090">
        <v>242</v>
      </c>
      <c r="C4090">
        <v>27</v>
      </c>
      <c r="D4090">
        <v>14</v>
      </c>
      <c r="E4090" t="s">
        <v>30</v>
      </c>
      <c r="F4090">
        <v>10.86</v>
      </c>
      <c r="G4090">
        <v>28.82</v>
      </c>
      <c r="H4090">
        <v>20</v>
      </c>
      <c r="I4090">
        <v>136.19999999999999</v>
      </c>
      <c r="J4090">
        <v>5.95</v>
      </c>
      <c r="K4090" t="s">
        <v>898</v>
      </c>
    </row>
    <row r="4091" spans="1:11" x14ac:dyDescent="0.25">
      <c r="A4091" t="s">
        <v>428</v>
      </c>
      <c r="B4091">
        <v>242</v>
      </c>
      <c r="C4091">
        <v>27</v>
      </c>
      <c r="D4091">
        <v>14</v>
      </c>
      <c r="E4091" t="s">
        <v>30</v>
      </c>
      <c r="F4091">
        <v>10.86</v>
      </c>
      <c r="G4091">
        <v>28.94</v>
      </c>
      <c r="H4091">
        <v>20</v>
      </c>
      <c r="I4091">
        <v>167.9</v>
      </c>
      <c r="J4091">
        <v>7.3</v>
      </c>
      <c r="K4091" t="s">
        <v>898</v>
      </c>
    </row>
    <row r="4092" spans="1:11" x14ac:dyDescent="0.25">
      <c r="A4092" t="s">
        <v>429</v>
      </c>
      <c r="B4092">
        <v>292</v>
      </c>
      <c r="C4092">
        <v>21</v>
      </c>
      <c r="D4092">
        <v>62</v>
      </c>
      <c r="E4092" t="s">
        <v>30</v>
      </c>
      <c r="F4092">
        <v>18.52</v>
      </c>
      <c r="G4092">
        <v>70.2</v>
      </c>
      <c r="H4092">
        <v>10</v>
      </c>
      <c r="I4092">
        <v>65.849999999999994</v>
      </c>
      <c r="J4092">
        <v>4.55</v>
      </c>
      <c r="K4092" t="s">
        <v>899</v>
      </c>
    </row>
    <row r="4093" spans="1:11" x14ac:dyDescent="0.25">
      <c r="A4093" t="s">
        <v>430</v>
      </c>
      <c r="B4093">
        <v>292</v>
      </c>
      <c r="C4093">
        <v>21</v>
      </c>
      <c r="D4093">
        <v>62</v>
      </c>
      <c r="E4093" t="s">
        <v>30</v>
      </c>
      <c r="F4093">
        <v>18.52</v>
      </c>
      <c r="G4093">
        <v>70.17</v>
      </c>
      <c r="H4093">
        <v>10</v>
      </c>
      <c r="I4093">
        <v>36.65</v>
      </c>
      <c r="J4093">
        <v>2.86</v>
      </c>
      <c r="K4093" t="s">
        <v>899</v>
      </c>
    </row>
    <row r="4094" spans="1:11" x14ac:dyDescent="0.25">
      <c r="A4094" t="s">
        <v>431</v>
      </c>
      <c r="B4094">
        <v>292</v>
      </c>
      <c r="C4094">
        <v>21</v>
      </c>
      <c r="D4094">
        <v>46</v>
      </c>
      <c r="E4094" t="s">
        <v>30</v>
      </c>
      <c r="F4094">
        <v>12.41</v>
      </c>
      <c r="G4094">
        <v>49.97</v>
      </c>
      <c r="H4094">
        <v>10</v>
      </c>
      <c r="I4094">
        <v>65.849999999999994</v>
      </c>
      <c r="J4094">
        <v>4.55</v>
      </c>
      <c r="K4094" t="s">
        <v>900</v>
      </c>
    </row>
    <row r="4095" spans="1:11" x14ac:dyDescent="0.25">
      <c r="A4095" t="s">
        <v>432</v>
      </c>
      <c r="B4095">
        <v>292</v>
      </c>
      <c r="C4095">
        <v>21</v>
      </c>
      <c r="D4095">
        <v>46</v>
      </c>
      <c r="E4095" t="s">
        <v>30</v>
      </c>
      <c r="F4095">
        <v>12.41</v>
      </c>
      <c r="G4095">
        <v>49.93</v>
      </c>
      <c r="H4095">
        <v>10</v>
      </c>
      <c r="I4095">
        <v>36.65</v>
      </c>
      <c r="J4095">
        <v>2.86</v>
      </c>
      <c r="K4095" t="s">
        <v>900</v>
      </c>
    </row>
    <row r="4096" spans="1:11" x14ac:dyDescent="0.25">
      <c r="A4096" t="s">
        <v>433</v>
      </c>
      <c r="B4096">
        <v>292</v>
      </c>
      <c r="C4096">
        <v>21</v>
      </c>
      <c r="D4096">
        <v>54</v>
      </c>
      <c r="E4096" t="s">
        <v>30</v>
      </c>
      <c r="F4096">
        <v>13.73</v>
      </c>
      <c r="G4096">
        <v>57.69</v>
      </c>
      <c r="H4096">
        <v>3.33</v>
      </c>
      <c r="I4096">
        <v>7.93</v>
      </c>
      <c r="J4096">
        <v>0.64</v>
      </c>
      <c r="K4096" t="s">
        <v>901</v>
      </c>
    </row>
    <row r="4097" spans="1:11" x14ac:dyDescent="0.25">
      <c r="A4097" t="s">
        <v>434</v>
      </c>
      <c r="B4097">
        <v>292</v>
      </c>
      <c r="C4097">
        <v>21</v>
      </c>
      <c r="D4097">
        <v>54</v>
      </c>
      <c r="E4097" t="s">
        <v>30</v>
      </c>
      <c r="F4097">
        <v>13.73</v>
      </c>
      <c r="G4097">
        <v>57.7</v>
      </c>
      <c r="H4097">
        <v>13.33</v>
      </c>
      <c r="I4097">
        <v>58.02</v>
      </c>
      <c r="J4097">
        <v>4.13</v>
      </c>
      <c r="K4097" t="s">
        <v>901</v>
      </c>
    </row>
    <row r="4098" spans="1:11" x14ac:dyDescent="0.25">
      <c r="A4098" t="s">
        <v>435</v>
      </c>
      <c r="B4098">
        <v>191</v>
      </c>
      <c r="C4098">
        <v>12</v>
      </c>
      <c r="D4098">
        <v>21</v>
      </c>
      <c r="E4098" t="s">
        <v>30</v>
      </c>
      <c r="F4098">
        <v>5.85</v>
      </c>
      <c r="G4098">
        <v>26.49</v>
      </c>
      <c r="H4098" t="s">
        <v>31</v>
      </c>
      <c r="I4098" t="s">
        <v>31</v>
      </c>
      <c r="J4098" t="s">
        <v>31</v>
      </c>
      <c r="K4098" t="s">
        <v>902</v>
      </c>
    </row>
    <row r="4099" spans="1:11" x14ac:dyDescent="0.25">
      <c r="A4099" t="s">
        <v>436</v>
      </c>
      <c r="B4099">
        <v>191</v>
      </c>
      <c r="C4099">
        <v>12</v>
      </c>
      <c r="D4099">
        <v>25</v>
      </c>
      <c r="E4099" t="s">
        <v>30</v>
      </c>
      <c r="F4099">
        <v>7.06</v>
      </c>
      <c r="G4099">
        <v>31.1</v>
      </c>
      <c r="H4099">
        <v>10</v>
      </c>
      <c r="I4099">
        <v>15</v>
      </c>
      <c r="J4099">
        <v>1.51</v>
      </c>
      <c r="K4099" t="s">
        <v>902</v>
      </c>
    </row>
    <row r="4100" spans="1:11" x14ac:dyDescent="0.25">
      <c r="A4100" t="s">
        <v>437</v>
      </c>
      <c r="B4100">
        <v>191</v>
      </c>
      <c r="C4100">
        <v>12</v>
      </c>
      <c r="D4100">
        <v>7</v>
      </c>
      <c r="E4100" t="s">
        <v>30</v>
      </c>
      <c r="F4100">
        <v>1.2</v>
      </c>
      <c r="G4100">
        <v>8.42</v>
      </c>
      <c r="H4100">
        <v>10</v>
      </c>
      <c r="I4100">
        <v>7</v>
      </c>
      <c r="J4100">
        <v>0.88</v>
      </c>
      <c r="K4100" t="s">
        <v>903</v>
      </c>
    </row>
    <row r="4101" spans="1:11" x14ac:dyDescent="0.25">
      <c r="A4101" t="s">
        <v>438</v>
      </c>
      <c r="B4101">
        <v>191</v>
      </c>
      <c r="C4101">
        <v>12</v>
      </c>
      <c r="D4101">
        <v>7</v>
      </c>
      <c r="E4101" t="s">
        <v>30</v>
      </c>
      <c r="F4101">
        <v>1.2</v>
      </c>
      <c r="G4101">
        <v>7.78</v>
      </c>
      <c r="H4101" t="s">
        <v>31</v>
      </c>
      <c r="I4101" t="s">
        <v>31</v>
      </c>
      <c r="J4101" t="s">
        <v>31</v>
      </c>
      <c r="K4101" t="s">
        <v>904</v>
      </c>
    </row>
    <row r="4102" spans="1:11" x14ac:dyDescent="0.25">
      <c r="A4102" t="s">
        <v>439</v>
      </c>
      <c r="B4102">
        <v>292</v>
      </c>
      <c r="C4102">
        <v>21</v>
      </c>
      <c r="D4102">
        <v>55</v>
      </c>
      <c r="E4102" t="s">
        <v>30</v>
      </c>
      <c r="F4102">
        <v>24.01</v>
      </c>
      <c r="G4102">
        <v>74.08</v>
      </c>
      <c r="H4102" t="s">
        <v>31</v>
      </c>
      <c r="I4102" t="s">
        <v>31</v>
      </c>
      <c r="J4102" t="s">
        <v>31</v>
      </c>
      <c r="K4102" t="s">
        <v>905</v>
      </c>
    </row>
    <row r="4103" spans="1:11" x14ac:dyDescent="0.25">
      <c r="A4103" t="s">
        <v>440</v>
      </c>
      <c r="B4103">
        <v>292</v>
      </c>
      <c r="C4103">
        <v>21</v>
      </c>
      <c r="D4103">
        <v>55</v>
      </c>
      <c r="E4103" t="s">
        <v>30</v>
      </c>
      <c r="F4103">
        <v>24.01</v>
      </c>
      <c r="G4103">
        <v>74.22</v>
      </c>
      <c r="H4103" t="s">
        <v>31</v>
      </c>
      <c r="I4103" t="s">
        <v>31</v>
      </c>
      <c r="J4103" t="s">
        <v>31</v>
      </c>
      <c r="K4103" t="s">
        <v>905</v>
      </c>
    </row>
    <row r="4104" spans="1:11" x14ac:dyDescent="0.25">
      <c r="A4104" t="s">
        <v>441</v>
      </c>
      <c r="B4104">
        <v>292</v>
      </c>
      <c r="C4104">
        <v>21</v>
      </c>
      <c r="D4104">
        <v>30</v>
      </c>
      <c r="E4104" t="s">
        <v>30</v>
      </c>
      <c r="F4104">
        <v>6.18</v>
      </c>
      <c r="G4104">
        <v>29.54</v>
      </c>
      <c r="H4104" t="s">
        <v>31</v>
      </c>
      <c r="I4104" t="s">
        <v>31</v>
      </c>
      <c r="J4104" t="s">
        <v>31</v>
      </c>
      <c r="K4104" t="s">
        <v>906</v>
      </c>
    </row>
    <row r="4105" spans="1:11" x14ac:dyDescent="0.25">
      <c r="A4105" t="s">
        <v>442</v>
      </c>
      <c r="B4105">
        <v>292</v>
      </c>
      <c r="C4105">
        <v>21</v>
      </c>
      <c r="D4105">
        <v>30</v>
      </c>
      <c r="E4105" t="s">
        <v>30</v>
      </c>
      <c r="F4105">
        <v>6.18</v>
      </c>
      <c r="G4105">
        <v>29.52</v>
      </c>
      <c r="H4105" t="s">
        <v>31</v>
      </c>
      <c r="I4105" t="s">
        <v>31</v>
      </c>
      <c r="J4105" t="s">
        <v>31</v>
      </c>
      <c r="K4105" t="s">
        <v>906</v>
      </c>
    </row>
    <row r="4106" spans="1:11" x14ac:dyDescent="0.25">
      <c r="A4106" t="s">
        <v>443</v>
      </c>
      <c r="B4106">
        <v>292</v>
      </c>
      <c r="C4106">
        <v>21</v>
      </c>
      <c r="D4106">
        <v>26</v>
      </c>
      <c r="E4106" t="s">
        <v>30</v>
      </c>
      <c r="F4106">
        <v>5.26</v>
      </c>
      <c r="G4106">
        <v>25.24</v>
      </c>
      <c r="H4106" t="s">
        <v>31</v>
      </c>
      <c r="I4106" t="s">
        <v>31</v>
      </c>
      <c r="J4106" t="s">
        <v>31</v>
      </c>
      <c r="K4106" t="s">
        <v>906</v>
      </c>
    </row>
    <row r="4107" spans="1:11" x14ac:dyDescent="0.25">
      <c r="A4107" t="s">
        <v>444</v>
      </c>
      <c r="B4107">
        <v>292</v>
      </c>
      <c r="C4107">
        <v>21</v>
      </c>
      <c r="D4107">
        <v>26</v>
      </c>
      <c r="E4107" t="s">
        <v>30</v>
      </c>
      <c r="F4107">
        <v>5.26</v>
      </c>
      <c r="G4107">
        <v>25.19</v>
      </c>
      <c r="H4107" t="s">
        <v>31</v>
      </c>
      <c r="I4107" t="s">
        <v>31</v>
      </c>
      <c r="J4107" t="s">
        <v>31</v>
      </c>
      <c r="K4107" t="s">
        <v>906</v>
      </c>
    </row>
    <row r="4108" spans="1:11" x14ac:dyDescent="0.25">
      <c r="A4108" t="s">
        <v>445</v>
      </c>
      <c r="B4108">
        <v>292</v>
      </c>
      <c r="C4108">
        <v>21</v>
      </c>
      <c r="D4108">
        <v>46</v>
      </c>
      <c r="E4108" t="s">
        <v>30</v>
      </c>
      <c r="F4108">
        <v>6.3</v>
      </c>
      <c r="G4108">
        <v>35.29</v>
      </c>
      <c r="H4108" t="s">
        <v>31</v>
      </c>
      <c r="I4108" t="s">
        <v>31</v>
      </c>
      <c r="J4108" t="s">
        <v>31</v>
      </c>
      <c r="K4108" t="s">
        <v>907</v>
      </c>
    </row>
    <row r="4109" spans="1:11" x14ac:dyDescent="0.25">
      <c r="A4109" t="s">
        <v>446</v>
      </c>
      <c r="B4109">
        <v>292</v>
      </c>
      <c r="C4109">
        <v>21</v>
      </c>
      <c r="D4109">
        <v>54</v>
      </c>
      <c r="E4109" t="s">
        <v>30</v>
      </c>
      <c r="F4109">
        <v>6.62</v>
      </c>
      <c r="G4109">
        <v>40.049999999999997</v>
      </c>
      <c r="H4109" t="s">
        <v>31</v>
      </c>
      <c r="I4109" t="s">
        <v>31</v>
      </c>
      <c r="J4109" t="s">
        <v>31</v>
      </c>
      <c r="K4109" t="s">
        <v>908</v>
      </c>
    </row>
    <row r="4110" spans="1:11" x14ac:dyDescent="0.25">
      <c r="A4110" t="s">
        <v>447</v>
      </c>
      <c r="B4110">
        <v>292</v>
      </c>
      <c r="C4110">
        <v>21</v>
      </c>
      <c r="D4110">
        <v>8</v>
      </c>
      <c r="E4110" t="s">
        <v>30</v>
      </c>
      <c r="F4110">
        <v>2.46</v>
      </c>
      <c r="G4110">
        <v>9.48</v>
      </c>
      <c r="H4110" t="s">
        <v>31</v>
      </c>
      <c r="I4110" t="s">
        <v>31</v>
      </c>
      <c r="J4110" t="s">
        <v>31</v>
      </c>
      <c r="K4110" t="s">
        <v>909</v>
      </c>
    </row>
    <row r="4111" spans="1:11" x14ac:dyDescent="0.25">
      <c r="A4111" t="s">
        <v>448</v>
      </c>
      <c r="B4111">
        <v>292</v>
      </c>
      <c r="C4111">
        <v>21</v>
      </c>
      <c r="D4111">
        <v>8</v>
      </c>
      <c r="E4111" t="s">
        <v>30</v>
      </c>
      <c r="F4111">
        <v>2.46</v>
      </c>
      <c r="G4111">
        <v>9.6</v>
      </c>
      <c r="H4111" t="s">
        <v>31</v>
      </c>
      <c r="I4111" t="s">
        <v>31</v>
      </c>
      <c r="J4111" t="s">
        <v>31</v>
      </c>
      <c r="K4111" t="s">
        <v>909</v>
      </c>
    </row>
    <row r="4112" spans="1:11" x14ac:dyDescent="0.25">
      <c r="A4112" t="s">
        <v>449</v>
      </c>
      <c r="B4112">
        <v>292</v>
      </c>
      <c r="C4112">
        <v>21</v>
      </c>
      <c r="D4112">
        <v>64</v>
      </c>
      <c r="E4112" t="s">
        <v>30</v>
      </c>
      <c r="F4112">
        <v>18.3</v>
      </c>
      <c r="G4112">
        <v>74.290000000000006</v>
      </c>
      <c r="H4112">
        <v>26.66</v>
      </c>
      <c r="I4112">
        <v>57.45</v>
      </c>
      <c r="J4112">
        <v>2.78</v>
      </c>
      <c r="K4112" t="s">
        <v>910</v>
      </c>
    </row>
    <row r="4113" spans="1:11" x14ac:dyDescent="0.25">
      <c r="A4113" t="s">
        <v>450</v>
      </c>
      <c r="B4113">
        <v>292</v>
      </c>
      <c r="C4113">
        <v>21</v>
      </c>
      <c r="D4113">
        <v>65</v>
      </c>
      <c r="E4113" t="s">
        <v>30</v>
      </c>
      <c r="F4113">
        <v>18.12</v>
      </c>
      <c r="G4113">
        <v>74.86</v>
      </c>
      <c r="H4113">
        <v>20</v>
      </c>
      <c r="I4113">
        <v>61.61</v>
      </c>
      <c r="J4113">
        <v>2.2999999999999998</v>
      </c>
      <c r="K4113" t="s">
        <v>911</v>
      </c>
    </row>
    <row r="4114" spans="1:11" x14ac:dyDescent="0.25">
      <c r="A4114" t="s">
        <v>451</v>
      </c>
      <c r="B4114">
        <v>292</v>
      </c>
      <c r="C4114">
        <v>21</v>
      </c>
      <c r="D4114">
        <v>2</v>
      </c>
      <c r="E4114" t="s">
        <v>30</v>
      </c>
      <c r="F4114">
        <v>2.02</v>
      </c>
      <c r="G4114">
        <v>3.35</v>
      </c>
      <c r="H4114" t="s">
        <v>31</v>
      </c>
      <c r="I4114" t="s">
        <v>31</v>
      </c>
      <c r="J4114" t="s">
        <v>31</v>
      </c>
      <c r="K4114" t="s">
        <v>912</v>
      </c>
    </row>
    <row r="4115" spans="1:11" x14ac:dyDescent="0.25">
      <c r="A4115" t="s">
        <v>452</v>
      </c>
      <c r="B4115">
        <v>292</v>
      </c>
      <c r="C4115">
        <v>21</v>
      </c>
      <c r="D4115">
        <v>1</v>
      </c>
      <c r="E4115" t="s">
        <v>30</v>
      </c>
      <c r="F4115">
        <v>2.09</v>
      </c>
      <c r="G4115">
        <v>3.45</v>
      </c>
      <c r="H4115" t="s">
        <v>31</v>
      </c>
      <c r="I4115" t="s">
        <v>31</v>
      </c>
      <c r="J4115" t="s">
        <v>31</v>
      </c>
      <c r="K4115" t="s">
        <v>913</v>
      </c>
    </row>
    <row r="4116" spans="1:11" x14ac:dyDescent="0.25">
      <c r="A4116" t="s">
        <v>453</v>
      </c>
      <c r="B4116">
        <v>292</v>
      </c>
      <c r="C4116">
        <v>21</v>
      </c>
      <c r="D4116">
        <v>7</v>
      </c>
      <c r="E4116" t="s">
        <v>30</v>
      </c>
      <c r="F4116">
        <v>0.95</v>
      </c>
      <c r="G4116">
        <v>5.03</v>
      </c>
      <c r="H4116" t="s">
        <v>31</v>
      </c>
      <c r="I4116" t="s">
        <v>31</v>
      </c>
      <c r="J4116" t="s">
        <v>31</v>
      </c>
      <c r="K4116" t="s">
        <v>914</v>
      </c>
    </row>
    <row r="4117" spans="1:11" x14ac:dyDescent="0.25">
      <c r="A4117" t="s">
        <v>454</v>
      </c>
      <c r="B4117">
        <v>292</v>
      </c>
      <c r="C4117">
        <v>21</v>
      </c>
      <c r="D4117">
        <v>11</v>
      </c>
      <c r="E4117" t="s">
        <v>30</v>
      </c>
      <c r="F4117">
        <v>1.29</v>
      </c>
      <c r="G4117">
        <v>8.09</v>
      </c>
      <c r="H4117">
        <v>0.77</v>
      </c>
      <c r="I4117">
        <v>0.1</v>
      </c>
      <c r="J4117">
        <v>0.01</v>
      </c>
      <c r="K4117" t="s">
        <v>915</v>
      </c>
    </row>
    <row r="4118" spans="1:11" x14ac:dyDescent="0.25">
      <c r="A4118" t="s">
        <v>455</v>
      </c>
      <c r="B4118">
        <v>292</v>
      </c>
      <c r="C4118">
        <v>21</v>
      </c>
      <c r="D4118">
        <v>15</v>
      </c>
      <c r="E4118" t="s">
        <v>30</v>
      </c>
      <c r="F4118">
        <v>2.72</v>
      </c>
      <c r="G4118">
        <v>13.13</v>
      </c>
      <c r="H4118">
        <v>17.68</v>
      </c>
      <c r="I4118">
        <v>7.57</v>
      </c>
      <c r="J4118">
        <v>0.59</v>
      </c>
      <c r="K4118" t="s">
        <v>916</v>
      </c>
    </row>
    <row r="4119" spans="1:11" x14ac:dyDescent="0.25">
      <c r="A4119" t="s">
        <v>456</v>
      </c>
      <c r="B4119">
        <v>292</v>
      </c>
      <c r="C4119">
        <v>21</v>
      </c>
      <c r="D4119">
        <v>15</v>
      </c>
      <c r="E4119" t="s">
        <v>30</v>
      </c>
      <c r="F4119">
        <v>2.72</v>
      </c>
      <c r="G4119">
        <v>13.14</v>
      </c>
      <c r="H4119">
        <v>35</v>
      </c>
      <c r="I4119">
        <v>19.52</v>
      </c>
      <c r="J4119">
        <v>1.52</v>
      </c>
      <c r="K4119" t="s">
        <v>916</v>
      </c>
    </row>
    <row r="4120" spans="1:11" x14ac:dyDescent="0.25">
      <c r="A4120" t="s">
        <v>457</v>
      </c>
      <c r="B4120">
        <v>292</v>
      </c>
      <c r="C4120">
        <v>21</v>
      </c>
      <c r="D4120">
        <v>29</v>
      </c>
      <c r="E4120" t="s">
        <v>30</v>
      </c>
      <c r="F4120">
        <v>12.79</v>
      </c>
      <c r="G4120">
        <v>42.89</v>
      </c>
      <c r="H4120">
        <v>9.75</v>
      </c>
      <c r="I4120">
        <v>45.25</v>
      </c>
      <c r="J4120">
        <v>2.48</v>
      </c>
      <c r="K4120" t="s">
        <v>917</v>
      </c>
    </row>
    <row r="4121" spans="1:11" x14ac:dyDescent="0.25">
      <c r="A4121" t="s">
        <v>458</v>
      </c>
      <c r="B4121">
        <v>292</v>
      </c>
      <c r="C4121">
        <v>21</v>
      </c>
      <c r="D4121">
        <v>29</v>
      </c>
      <c r="E4121" t="s">
        <v>30</v>
      </c>
      <c r="F4121">
        <v>12.79</v>
      </c>
      <c r="G4121">
        <v>40.130000000000003</v>
      </c>
      <c r="H4121">
        <v>19.75</v>
      </c>
      <c r="I4121">
        <v>162.29</v>
      </c>
      <c r="J4121">
        <v>8.74</v>
      </c>
      <c r="K4121" t="s">
        <v>917</v>
      </c>
    </row>
    <row r="4122" spans="1:11" x14ac:dyDescent="0.25">
      <c r="A4122" t="s">
        <v>459</v>
      </c>
      <c r="B4122">
        <v>242</v>
      </c>
      <c r="C4122">
        <v>27</v>
      </c>
      <c r="D4122">
        <v>19</v>
      </c>
      <c r="E4122" t="s">
        <v>30</v>
      </c>
      <c r="F4122">
        <v>11.25</v>
      </c>
      <c r="G4122">
        <v>32.78</v>
      </c>
      <c r="H4122">
        <v>90</v>
      </c>
      <c r="I4122">
        <v>679</v>
      </c>
      <c r="J4122">
        <v>32.770000000000003</v>
      </c>
      <c r="K4122" t="s">
        <v>918</v>
      </c>
    </row>
    <row r="4123" spans="1:11" x14ac:dyDescent="0.25">
      <c r="A4123" t="s">
        <v>460</v>
      </c>
      <c r="B4123">
        <v>242</v>
      </c>
      <c r="C4123">
        <v>27</v>
      </c>
      <c r="D4123">
        <v>19</v>
      </c>
      <c r="E4123" t="s">
        <v>30</v>
      </c>
      <c r="F4123">
        <v>11.01</v>
      </c>
      <c r="G4123">
        <v>30.93</v>
      </c>
      <c r="H4123">
        <v>70</v>
      </c>
      <c r="I4123">
        <v>521</v>
      </c>
      <c r="J4123">
        <v>23.66</v>
      </c>
      <c r="K4123" t="s">
        <v>919</v>
      </c>
    </row>
    <row r="4124" spans="1:11" x14ac:dyDescent="0.25">
      <c r="A4124" t="s">
        <v>461</v>
      </c>
      <c r="B4124">
        <v>242</v>
      </c>
      <c r="C4124">
        <v>27</v>
      </c>
      <c r="D4124">
        <v>20</v>
      </c>
      <c r="E4124" t="s">
        <v>30</v>
      </c>
      <c r="F4124">
        <v>12.86</v>
      </c>
      <c r="G4124">
        <v>38.18</v>
      </c>
      <c r="H4124">
        <v>36.659999999999997</v>
      </c>
      <c r="I4124">
        <v>118.27</v>
      </c>
      <c r="J4124">
        <v>6.79</v>
      </c>
      <c r="K4124" t="s">
        <v>920</v>
      </c>
    </row>
    <row r="4125" spans="1:11" x14ac:dyDescent="0.25">
      <c r="A4125" t="s">
        <v>462</v>
      </c>
      <c r="B4125">
        <v>242</v>
      </c>
      <c r="C4125">
        <v>27</v>
      </c>
      <c r="D4125">
        <v>20</v>
      </c>
      <c r="E4125" t="s">
        <v>30</v>
      </c>
      <c r="F4125">
        <v>12.86</v>
      </c>
      <c r="G4125">
        <v>36.35</v>
      </c>
      <c r="H4125">
        <v>51.43</v>
      </c>
      <c r="I4125">
        <v>217.87</v>
      </c>
      <c r="J4125">
        <v>10.92</v>
      </c>
      <c r="K4125" t="s">
        <v>920</v>
      </c>
    </row>
    <row r="4126" spans="1:11" x14ac:dyDescent="0.25">
      <c r="A4126" t="s">
        <v>463</v>
      </c>
      <c r="B4126">
        <v>251</v>
      </c>
      <c r="C4126">
        <v>22</v>
      </c>
      <c r="D4126">
        <v>12</v>
      </c>
      <c r="E4126" t="s">
        <v>30</v>
      </c>
      <c r="F4126">
        <v>5.39</v>
      </c>
      <c r="G4126">
        <v>16.5</v>
      </c>
      <c r="H4126" t="s">
        <v>31</v>
      </c>
      <c r="I4126" t="s">
        <v>31</v>
      </c>
      <c r="J4126" t="s">
        <v>31</v>
      </c>
      <c r="K4126" t="s">
        <v>921</v>
      </c>
    </row>
    <row r="4127" spans="1:11" x14ac:dyDescent="0.25">
      <c r="A4127" t="s">
        <v>464</v>
      </c>
      <c r="B4127">
        <v>251</v>
      </c>
      <c r="C4127">
        <v>22</v>
      </c>
      <c r="D4127">
        <v>12</v>
      </c>
      <c r="E4127" t="s">
        <v>30</v>
      </c>
      <c r="F4127">
        <v>5.39</v>
      </c>
      <c r="G4127">
        <v>16.690000000000001</v>
      </c>
      <c r="H4127" t="s">
        <v>31</v>
      </c>
      <c r="I4127" t="s">
        <v>31</v>
      </c>
      <c r="J4127" t="s">
        <v>31</v>
      </c>
      <c r="K4127" t="s">
        <v>921</v>
      </c>
    </row>
    <row r="4128" spans="1:11" x14ac:dyDescent="0.25">
      <c r="A4128" t="s">
        <v>465</v>
      </c>
      <c r="B4128">
        <v>292</v>
      </c>
      <c r="C4128">
        <v>21</v>
      </c>
      <c r="D4128">
        <v>28</v>
      </c>
      <c r="E4128" t="s">
        <v>30</v>
      </c>
      <c r="F4128">
        <v>6.78</v>
      </c>
      <c r="G4128">
        <v>26.94</v>
      </c>
      <c r="H4128" t="s">
        <v>31</v>
      </c>
      <c r="I4128" t="s">
        <v>31</v>
      </c>
      <c r="J4128" t="s">
        <v>31</v>
      </c>
      <c r="K4128" t="s">
        <v>922</v>
      </c>
    </row>
    <row r="4129" spans="1:11" x14ac:dyDescent="0.25">
      <c r="A4129" t="s">
        <v>466</v>
      </c>
      <c r="B4129">
        <v>292</v>
      </c>
      <c r="C4129">
        <v>21</v>
      </c>
      <c r="D4129">
        <v>28</v>
      </c>
      <c r="E4129" t="s">
        <v>30</v>
      </c>
      <c r="F4129">
        <v>6.78</v>
      </c>
      <c r="G4129">
        <v>27.03</v>
      </c>
      <c r="H4129" t="s">
        <v>31</v>
      </c>
      <c r="I4129" t="s">
        <v>31</v>
      </c>
      <c r="J4129" t="s">
        <v>31</v>
      </c>
      <c r="K4129" t="s">
        <v>922</v>
      </c>
    </row>
    <row r="4130" spans="1:11" x14ac:dyDescent="0.25">
      <c r="A4130" t="s">
        <v>467</v>
      </c>
      <c r="B4130">
        <v>251</v>
      </c>
      <c r="C4130">
        <v>22</v>
      </c>
      <c r="D4130">
        <v>21</v>
      </c>
      <c r="E4130" t="s">
        <v>30</v>
      </c>
      <c r="F4130">
        <v>13.08</v>
      </c>
      <c r="G4130">
        <v>35.07</v>
      </c>
      <c r="H4130">
        <v>20</v>
      </c>
      <c r="I4130">
        <v>138.19999999999999</v>
      </c>
      <c r="J4130">
        <v>4.07</v>
      </c>
      <c r="K4130" t="s">
        <v>923</v>
      </c>
    </row>
    <row r="4131" spans="1:11" x14ac:dyDescent="0.25">
      <c r="A4131" t="s">
        <v>468</v>
      </c>
      <c r="B4131">
        <v>251</v>
      </c>
      <c r="C4131">
        <v>22</v>
      </c>
      <c r="D4131">
        <v>21</v>
      </c>
      <c r="E4131" t="s">
        <v>30</v>
      </c>
      <c r="F4131">
        <v>12.56</v>
      </c>
      <c r="G4131">
        <v>34.9</v>
      </c>
      <c r="H4131">
        <v>10</v>
      </c>
      <c r="I4131">
        <v>55.3</v>
      </c>
      <c r="J4131">
        <v>1.33</v>
      </c>
      <c r="K4131" t="s">
        <v>924</v>
      </c>
    </row>
    <row r="4132" spans="1:11" x14ac:dyDescent="0.25">
      <c r="A4132" t="s">
        <v>469</v>
      </c>
      <c r="B4132">
        <v>251</v>
      </c>
      <c r="C4132">
        <v>22</v>
      </c>
      <c r="D4132">
        <v>19</v>
      </c>
      <c r="E4132" t="s">
        <v>30</v>
      </c>
      <c r="F4132">
        <v>11.28</v>
      </c>
      <c r="G4132">
        <v>31.65</v>
      </c>
      <c r="H4132" t="s">
        <v>31</v>
      </c>
      <c r="I4132" t="s">
        <v>31</v>
      </c>
      <c r="J4132" t="s">
        <v>31</v>
      </c>
      <c r="K4132" t="s">
        <v>925</v>
      </c>
    </row>
    <row r="4133" spans="1:11" x14ac:dyDescent="0.25">
      <c r="A4133" t="s">
        <v>470</v>
      </c>
      <c r="B4133">
        <v>251</v>
      </c>
      <c r="C4133">
        <v>22</v>
      </c>
      <c r="D4133">
        <v>19</v>
      </c>
      <c r="E4133" t="s">
        <v>30</v>
      </c>
      <c r="F4133">
        <v>11.04</v>
      </c>
      <c r="G4133">
        <v>31.95</v>
      </c>
      <c r="H4133" t="s">
        <v>31</v>
      </c>
      <c r="I4133" t="s">
        <v>31</v>
      </c>
      <c r="J4133" t="s">
        <v>31</v>
      </c>
      <c r="K4133" t="s">
        <v>926</v>
      </c>
    </row>
    <row r="4134" spans="1:11" x14ac:dyDescent="0.25">
      <c r="A4134" t="s">
        <v>471</v>
      </c>
      <c r="B4134">
        <v>242</v>
      </c>
      <c r="C4134">
        <v>27</v>
      </c>
      <c r="D4134">
        <v>12</v>
      </c>
      <c r="E4134" t="s">
        <v>30</v>
      </c>
      <c r="F4134">
        <v>11.1</v>
      </c>
      <c r="G4134">
        <v>24.63</v>
      </c>
      <c r="H4134" t="s">
        <v>31</v>
      </c>
      <c r="I4134" t="s">
        <v>31</v>
      </c>
      <c r="J4134" t="s">
        <v>31</v>
      </c>
      <c r="K4134" t="s">
        <v>927</v>
      </c>
    </row>
    <row r="4135" spans="1:11" x14ac:dyDescent="0.25">
      <c r="A4135" t="s">
        <v>472</v>
      </c>
      <c r="B4135">
        <v>242</v>
      </c>
      <c r="C4135">
        <v>27</v>
      </c>
      <c r="D4135">
        <v>11</v>
      </c>
      <c r="E4135" t="s">
        <v>30</v>
      </c>
      <c r="F4135">
        <v>10.07</v>
      </c>
      <c r="G4135">
        <v>22.27</v>
      </c>
      <c r="H4135" t="s">
        <v>31</v>
      </c>
      <c r="I4135" t="s">
        <v>31</v>
      </c>
      <c r="J4135" t="s">
        <v>31</v>
      </c>
      <c r="K4135" t="s">
        <v>928</v>
      </c>
    </row>
    <row r="4136" spans="1:11" x14ac:dyDescent="0.25">
      <c r="A4136" t="s">
        <v>473</v>
      </c>
      <c r="B4136">
        <v>242</v>
      </c>
      <c r="C4136">
        <v>27</v>
      </c>
      <c r="D4136">
        <v>26</v>
      </c>
      <c r="E4136" t="s">
        <v>30</v>
      </c>
      <c r="F4136">
        <v>14.25</v>
      </c>
      <c r="G4136">
        <v>43.99</v>
      </c>
      <c r="H4136">
        <v>260</v>
      </c>
      <c r="I4136" s="1">
        <v>1584.8</v>
      </c>
      <c r="J4136">
        <v>83.83</v>
      </c>
      <c r="K4136" t="s">
        <v>929</v>
      </c>
    </row>
    <row r="4137" spans="1:11" x14ac:dyDescent="0.25">
      <c r="A4137" t="s">
        <v>474</v>
      </c>
      <c r="B4137">
        <v>242</v>
      </c>
      <c r="C4137">
        <v>27</v>
      </c>
      <c r="D4137">
        <v>30</v>
      </c>
      <c r="E4137" t="s">
        <v>30</v>
      </c>
      <c r="F4137">
        <v>14.43</v>
      </c>
      <c r="G4137">
        <v>46.99</v>
      </c>
      <c r="H4137">
        <v>78.569999999999993</v>
      </c>
      <c r="I4137">
        <v>480.75</v>
      </c>
      <c r="J4137">
        <v>24.66</v>
      </c>
      <c r="K4137" t="s">
        <v>930</v>
      </c>
    </row>
    <row r="4138" spans="1:11" x14ac:dyDescent="0.25">
      <c r="A4138" t="s">
        <v>475</v>
      </c>
      <c r="B4138">
        <v>292</v>
      </c>
      <c r="C4138">
        <v>21</v>
      </c>
      <c r="D4138">
        <v>32</v>
      </c>
      <c r="E4138" t="s">
        <v>30</v>
      </c>
      <c r="F4138">
        <v>8.49</v>
      </c>
      <c r="G4138">
        <v>35.090000000000003</v>
      </c>
      <c r="H4138" t="s">
        <v>31</v>
      </c>
      <c r="I4138" t="s">
        <v>31</v>
      </c>
      <c r="J4138" t="s">
        <v>31</v>
      </c>
      <c r="K4138" t="s">
        <v>931</v>
      </c>
    </row>
    <row r="4139" spans="1:11" x14ac:dyDescent="0.25">
      <c r="A4139" t="s">
        <v>476</v>
      </c>
      <c r="B4139">
        <v>292</v>
      </c>
      <c r="C4139">
        <v>21</v>
      </c>
      <c r="D4139">
        <v>20</v>
      </c>
      <c r="E4139" t="s">
        <v>30</v>
      </c>
      <c r="F4139">
        <v>7.8</v>
      </c>
      <c r="G4139">
        <v>26.65</v>
      </c>
      <c r="H4139" t="s">
        <v>31</v>
      </c>
      <c r="I4139" t="s">
        <v>31</v>
      </c>
      <c r="J4139" t="s">
        <v>31</v>
      </c>
      <c r="K4139" t="s">
        <v>932</v>
      </c>
    </row>
    <row r="4140" spans="1:11" x14ac:dyDescent="0.25">
      <c r="A4140" t="s">
        <v>477</v>
      </c>
      <c r="B4140">
        <v>242</v>
      </c>
      <c r="C4140">
        <v>27</v>
      </c>
      <c r="D4140">
        <v>15</v>
      </c>
      <c r="E4140" t="s">
        <v>30</v>
      </c>
      <c r="F4140">
        <v>8.43</v>
      </c>
      <c r="G4140">
        <v>24.93</v>
      </c>
      <c r="H4140" t="s">
        <v>31</v>
      </c>
      <c r="I4140" t="s">
        <v>31</v>
      </c>
      <c r="J4140" t="s">
        <v>31</v>
      </c>
      <c r="K4140" t="s">
        <v>933</v>
      </c>
    </row>
    <row r="4141" spans="1:11" x14ac:dyDescent="0.25">
      <c r="A4141" t="s">
        <v>478</v>
      </c>
      <c r="B4141">
        <v>242</v>
      </c>
      <c r="C4141">
        <v>27</v>
      </c>
      <c r="D4141">
        <v>14</v>
      </c>
      <c r="E4141" t="s">
        <v>30</v>
      </c>
      <c r="F4141">
        <v>8.1999999999999993</v>
      </c>
      <c r="G4141">
        <v>23.63</v>
      </c>
      <c r="H4141">
        <v>20</v>
      </c>
      <c r="I4141">
        <v>75.5</v>
      </c>
      <c r="J4141">
        <v>3.23</v>
      </c>
      <c r="K4141" t="s">
        <v>934</v>
      </c>
    </row>
    <row r="4142" spans="1:11" x14ac:dyDescent="0.25">
      <c r="A4142" t="s">
        <v>479</v>
      </c>
      <c r="B4142">
        <v>292</v>
      </c>
      <c r="C4142">
        <v>21</v>
      </c>
      <c r="D4142">
        <v>48</v>
      </c>
      <c r="E4142" t="s">
        <v>30</v>
      </c>
      <c r="F4142">
        <v>14.16</v>
      </c>
      <c r="G4142">
        <v>56.92</v>
      </c>
      <c r="H4142">
        <v>1.31</v>
      </c>
      <c r="I4142">
        <v>0.31</v>
      </c>
      <c r="J4142">
        <v>0.04</v>
      </c>
      <c r="K4142" t="s">
        <v>935</v>
      </c>
    </row>
    <row r="4143" spans="1:11" x14ac:dyDescent="0.25">
      <c r="A4143" t="s">
        <v>480</v>
      </c>
      <c r="B4143">
        <v>292</v>
      </c>
      <c r="C4143">
        <v>21</v>
      </c>
      <c r="D4143">
        <v>45</v>
      </c>
      <c r="E4143" t="s">
        <v>30</v>
      </c>
      <c r="F4143">
        <v>14.11</v>
      </c>
      <c r="G4143">
        <v>54.9</v>
      </c>
      <c r="H4143">
        <v>1.31</v>
      </c>
      <c r="I4143">
        <v>0.31</v>
      </c>
      <c r="J4143">
        <v>0.04</v>
      </c>
      <c r="K4143" t="s">
        <v>936</v>
      </c>
    </row>
    <row r="4144" spans="1:11" x14ac:dyDescent="0.25">
      <c r="A4144" t="s">
        <v>481</v>
      </c>
      <c r="B4144">
        <v>242</v>
      </c>
      <c r="C4144">
        <v>27</v>
      </c>
      <c r="D4144">
        <v>34</v>
      </c>
      <c r="E4144" t="s">
        <v>30</v>
      </c>
      <c r="F4144">
        <v>20</v>
      </c>
      <c r="G4144">
        <v>57.79</v>
      </c>
      <c r="H4144">
        <v>90.71</v>
      </c>
      <c r="I4144">
        <v>404.22</v>
      </c>
      <c r="J4144">
        <v>19.41</v>
      </c>
      <c r="K4144" t="s">
        <v>937</v>
      </c>
    </row>
    <row r="4145" spans="1:11" x14ac:dyDescent="0.25">
      <c r="A4145" t="s">
        <v>482</v>
      </c>
      <c r="B4145">
        <v>242</v>
      </c>
      <c r="C4145">
        <v>27</v>
      </c>
      <c r="D4145">
        <v>36</v>
      </c>
      <c r="E4145" t="s">
        <v>30</v>
      </c>
      <c r="F4145">
        <v>20.09</v>
      </c>
      <c r="G4145">
        <v>63</v>
      </c>
      <c r="H4145">
        <v>130</v>
      </c>
      <c r="I4145" s="1">
        <v>1029.9000000000001</v>
      </c>
      <c r="J4145">
        <v>56.73</v>
      </c>
      <c r="K4145" t="s">
        <v>938</v>
      </c>
    </row>
    <row r="4146" spans="1:11" x14ac:dyDescent="0.25">
      <c r="A4146" t="s">
        <v>483</v>
      </c>
      <c r="B4146">
        <v>242</v>
      </c>
      <c r="C4146">
        <v>27</v>
      </c>
      <c r="D4146">
        <v>27</v>
      </c>
      <c r="E4146" t="s">
        <v>30</v>
      </c>
      <c r="F4146">
        <v>15.27</v>
      </c>
      <c r="G4146">
        <v>44.77</v>
      </c>
      <c r="H4146">
        <v>80.709999999999994</v>
      </c>
      <c r="I4146">
        <v>320.12</v>
      </c>
      <c r="J4146">
        <v>15.5</v>
      </c>
      <c r="K4146" t="s">
        <v>939</v>
      </c>
    </row>
    <row r="4147" spans="1:11" x14ac:dyDescent="0.25">
      <c r="A4147" t="s">
        <v>484</v>
      </c>
      <c r="B4147">
        <v>242</v>
      </c>
      <c r="C4147">
        <v>27</v>
      </c>
      <c r="D4147">
        <v>29</v>
      </c>
      <c r="E4147" t="s">
        <v>30</v>
      </c>
      <c r="F4147">
        <v>15.21</v>
      </c>
      <c r="G4147">
        <v>49.69</v>
      </c>
      <c r="H4147">
        <v>130</v>
      </c>
      <c r="I4147" s="1">
        <v>1029.9000000000001</v>
      </c>
      <c r="J4147">
        <v>56.73</v>
      </c>
      <c r="K4147" t="s">
        <v>940</v>
      </c>
    </row>
    <row r="4148" spans="1:11" x14ac:dyDescent="0.25">
      <c r="A4148" t="s">
        <v>485</v>
      </c>
      <c r="B4148">
        <v>292</v>
      </c>
      <c r="C4148">
        <v>21</v>
      </c>
      <c r="D4148">
        <v>37</v>
      </c>
      <c r="E4148" t="s">
        <v>30</v>
      </c>
      <c r="F4148">
        <v>7.6</v>
      </c>
      <c r="G4148">
        <v>38.14</v>
      </c>
      <c r="H4148" t="s">
        <v>31</v>
      </c>
      <c r="I4148" t="s">
        <v>31</v>
      </c>
      <c r="J4148" t="s">
        <v>31</v>
      </c>
      <c r="K4148" t="s">
        <v>941</v>
      </c>
    </row>
    <row r="4149" spans="1:11" x14ac:dyDescent="0.25">
      <c r="A4149" t="s">
        <v>486</v>
      </c>
      <c r="B4149">
        <v>292</v>
      </c>
      <c r="C4149">
        <v>21</v>
      </c>
      <c r="D4149">
        <v>37</v>
      </c>
      <c r="E4149" t="s">
        <v>30</v>
      </c>
      <c r="F4149">
        <v>7.6</v>
      </c>
      <c r="G4149">
        <v>38.049999999999997</v>
      </c>
      <c r="H4149" t="s">
        <v>31</v>
      </c>
      <c r="I4149" t="s">
        <v>31</v>
      </c>
      <c r="J4149" t="s">
        <v>31</v>
      </c>
      <c r="K4149" t="s">
        <v>941</v>
      </c>
    </row>
    <row r="4150" spans="1:11" x14ac:dyDescent="0.25">
      <c r="A4150" t="s">
        <v>487</v>
      </c>
      <c r="B4150">
        <v>292</v>
      </c>
      <c r="C4150">
        <v>21</v>
      </c>
      <c r="D4150">
        <v>53</v>
      </c>
      <c r="E4150" t="s">
        <v>30</v>
      </c>
      <c r="F4150">
        <v>13.23</v>
      </c>
      <c r="G4150">
        <v>56.14</v>
      </c>
      <c r="H4150" t="s">
        <v>31</v>
      </c>
      <c r="I4150" t="s">
        <v>31</v>
      </c>
      <c r="J4150" t="s">
        <v>31</v>
      </c>
      <c r="K4150" t="s">
        <v>942</v>
      </c>
    </row>
    <row r="4151" spans="1:11" x14ac:dyDescent="0.25">
      <c r="A4151" t="s">
        <v>488</v>
      </c>
      <c r="B4151">
        <v>292</v>
      </c>
      <c r="C4151">
        <v>21</v>
      </c>
      <c r="D4151">
        <v>52</v>
      </c>
      <c r="E4151" t="s">
        <v>30</v>
      </c>
      <c r="F4151">
        <v>13.18</v>
      </c>
      <c r="G4151">
        <v>55.07</v>
      </c>
      <c r="H4151" t="s">
        <v>31</v>
      </c>
      <c r="I4151" t="s">
        <v>31</v>
      </c>
      <c r="J4151" t="s">
        <v>31</v>
      </c>
      <c r="K4151" t="s">
        <v>943</v>
      </c>
    </row>
    <row r="4152" spans="1:11" x14ac:dyDescent="0.25">
      <c r="A4152" t="s">
        <v>489</v>
      </c>
      <c r="B4152">
        <v>292</v>
      </c>
      <c r="C4152">
        <v>21</v>
      </c>
      <c r="D4152">
        <v>47</v>
      </c>
      <c r="E4152" t="s">
        <v>30</v>
      </c>
      <c r="F4152">
        <v>12.24</v>
      </c>
      <c r="G4152">
        <v>51.51</v>
      </c>
      <c r="H4152" t="s">
        <v>31</v>
      </c>
      <c r="I4152" t="s">
        <v>31</v>
      </c>
      <c r="J4152" t="s">
        <v>31</v>
      </c>
      <c r="K4152" t="s">
        <v>944</v>
      </c>
    </row>
    <row r="4153" spans="1:11" x14ac:dyDescent="0.25">
      <c r="A4153" t="s">
        <v>490</v>
      </c>
      <c r="B4153">
        <v>292</v>
      </c>
      <c r="C4153">
        <v>21</v>
      </c>
      <c r="D4153">
        <v>44</v>
      </c>
      <c r="E4153" t="s">
        <v>30</v>
      </c>
      <c r="F4153">
        <v>12.19</v>
      </c>
      <c r="G4153">
        <v>49.29</v>
      </c>
      <c r="H4153" t="s">
        <v>31</v>
      </c>
      <c r="I4153" t="s">
        <v>31</v>
      </c>
      <c r="J4153" t="s">
        <v>31</v>
      </c>
      <c r="K4153" t="s">
        <v>945</v>
      </c>
    </row>
    <row r="4154" spans="1:11" x14ac:dyDescent="0.25">
      <c r="A4154" t="s">
        <v>491</v>
      </c>
      <c r="B4154">
        <v>292</v>
      </c>
      <c r="C4154">
        <v>21</v>
      </c>
      <c r="D4154">
        <v>34</v>
      </c>
      <c r="E4154" t="s">
        <v>30</v>
      </c>
      <c r="F4154">
        <v>11.75</v>
      </c>
      <c r="G4154">
        <v>42.4</v>
      </c>
      <c r="H4154">
        <v>10</v>
      </c>
      <c r="I4154">
        <v>68.099999999999994</v>
      </c>
      <c r="J4154">
        <v>4.1399999999999997</v>
      </c>
      <c r="K4154" t="s">
        <v>946</v>
      </c>
    </row>
    <row r="4155" spans="1:11" x14ac:dyDescent="0.25">
      <c r="A4155" t="s">
        <v>492</v>
      </c>
      <c r="B4155">
        <v>292</v>
      </c>
      <c r="C4155">
        <v>21</v>
      </c>
      <c r="D4155">
        <v>66</v>
      </c>
      <c r="E4155" t="s">
        <v>30</v>
      </c>
      <c r="F4155">
        <v>20.05</v>
      </c>
      <c r="G4155">
        <v>76.569999999999993</v>
      </c>
      <c r="H4155">
        <v>1.36</v>
      </c>
      <c r="I4155">
        <v>0.46</v>
      </c>
      <c r="J4155">
        <v>0.03</v>
      </c>
      <c r="K4155" t="s">
        <v>947</v>
      </c>
    </row>
    <row r="4156" spans="1:11" x14ac:dyDescent="0.25">
      <c r="A4156" t="s">
        <v>493</v>
      </c>
      <c r="B4156">
        <v>292</v>
      </c>
      <c r="C4156">
        <v>21</v>
      </c>
      <c r="D4156">
        <v>13</v>
      </c>
      <c r="E4156" t="s">
        <v>30</v>
      </c>
      <c r="F4156">
        <v>12.08</v>
      </c>
      <c r="G4156">
        <v>25.97</v>
      </c>
      <c r="H4156">
        <v>33.33</v>
      </c>
      <c r="I4156">
        <v>113.66</v>
      </c>
      <c r="J4156">
        <v>4.07</v>
      </c>
      <c r="K4156" t="s">
        <v>948</v>
      </c>
    </row>
    <row r="4157" spans="1:11" x14ac:dyDescent="0.25">
      <c r="A4157" t="s">
        <v>494</v>
      </c>
      <c r="B4157">
        <v>292</v>
      </c>
      <c r="C4157">
        <v>21</v>
      </c>
      <c r="D4157">
        <v>14</v>
      </c>
      <c r="E4157" t="s">
        <v>30</v>
      </c>
      <c r="F4157">
        <v>11.92</v>
      </c>
      <c r="G4157">
        <v>27.16</v>
      </c>
      <c r="H4157">
        <v>26.67</v>
      </c>
      <c r="I4157">
        <v>90.41</v>
      </c>
      <c r="J4157">
        <v>3.52</v>
      </c>
      <c r="K4157" t="s">
        <v>949</v>
      </c>
    </row>
    <row r="4158" spans="1:11" x14ac:dyDescent="0.25">
      <c r="A4158" t="s">
        <v>495</v>
      </c>
      <c r="B4158">
        <v>292</v>
      </c>
      <c r="C4158">
        <v>21</v>
      </c>
      <c r="D4158">
        <v>26</v>
      </c>
      <c r="E4158" t="s">
        <v>30</v>
      </c>
      <c r="F4158">
        <v>2.7</v>
      </c>
      <c r="G4158">
        <v>20.81</v>
      </c>
      <c r="H4158" t="s">
        <v>31</v>
      </c>
      <c r="I4158" t="s">
        <v>31</v>
      </c>
      <c r="J4158" t="s">
        <v>31</v>
      </c>
      <c r="K4158" t="s">
        <v>950</v>
      </c>
    </row>
    <row r="4159" spans="1:11" x14ac:dyDescent="0.25">
      <c r="A4159" t="s">
        <v>496</v>
      </c>
      <c r="B4159">
        <v>292</v>
      </c>
      <c r="C4159">
        <v>21</v>
      </c>
      <c r="D4159">
        <v>27</v>
      </c>
      <c r="E4159" t="s">
        <v>30</v>
      </c>
      <c r="F4159">
        <v>3.28</v>
      </c>
      <c r="G4159">
        <v>22.53</v>
      </c>
      <c r="H4159" t="s">
        <v>31</v>
      </c>
      <c r="I4159" t="s">
        <v>31</v>
      </c>
      <c r="J4159" t="s">
        <v>31</v>
      </c>
      <c r="K4159" t="s">
        <v>951</v>
      </c>
    </row>
    <row r="4160" spans="1:11" x14ac:dyDescent="0.25">
      <c r="A4160" t="s">
        <v>497</v>
      </c>
      <c r="B4160">
        <v>292</v>
      </c>
      <c r="C4160">
        <v>21</v>
      </c>
      <c r="D4160">
        <v>26</v>
      </c>
      <c r="E4160" t="s">
        <v>30</v>
      </c>
      <c r="F4160">
        <v>7.61</v>
      </c>
      <c r="G4160">
        <v>29.2</v>
      </c>
      <c r="H4160" t="s">
        <v>31</v>
      </c>
      <c r="I4160" t="s">
        <v>31</v>
      </c>
      <c r="J4160" t="s">
        <v>31</v>
      </c>
      <c r="K4160" t="s">
        <v>952</v>
      </c>
    </row>
    <row r="4161" spans="1:11" x14ac:dyDescent="0.25">
      <c r="A4161" t="s">
        <v>498</v>
      </c>
      <c r="B4161">
        <v>292</v>
      </c>
      <c r="C4161">
        <v>21</v>
      </c>
      <c r="D4161">
        <v>8</v>
      </c>
      <c r="E4161" t="s">
        <v>30</v>
      </c>
      <c r="F4161">
        <v>1.66</v>
      </c>
      <c r="G4161">
        <v>7.06</v>
      </c>
      <c r="H4161" t="s">
        <v>31</v>
      </c>
      <c r="I4161" t="s">
        <v>31</v>
      </c>
      <c r="J4161" t="s">
        <v>31</v>
      </c>
      <c r="K4161" t="s">
        <v>953</v>
      </c>
    </row>
    <row r="4162" spans="1:11" x14ac:dyDescent="0.25">
      <c r="A4162" t="s">
        <v>499</v>
      </c>
      <c r="B4162">
        <v>292</v>
      </c>
      <c r="C4162">
        <v>21</v>
      </c>
      <c r="D4162">
        <v>8</v>
      </c>
      <c r="E4162" t="s">
        <v>30</v>
      </c>
      <c r="F4162">
        <v>1.66</v>
      </c>
      <c r="G4162">
        <v>7.03</v>
      </c>
      <c r="H4162" t="s">
        <v>31</v>
      </c>
      <c r="I4162" t="s">
        <v>31</v>
      </c>
      <c r="J4162" t="s">
        <v>31</v>
      </c>
      <c r="K4162" t="s">
        <v>953</v>
      </c>
    </row>
    <row r="4163" spans="1:11" x14ac:dyDescent="0.25">
      <c r="A4163" t="s">
        <v>500</v>
      </c>
      <c r="B4163">
        <v>292</v>
      </c>
      <c r="C4163">
        <v>21</v>
      </c>
      <c r="D4163">
        <v>43</v>
      </c>
      <c r="E4163" t="s">
        <v>30</v>
      </c>
      <c r="F4163">
        <v>12.23</v>
      </c>
      <c r="G4163">
        <v>49.36</v>
      </c>
      <c r="H4163">
        <v>2.46</v>
      </c>
      <c r="I4163">
        <v>0.59</v>
      </c>
      <c r="J4163">
        <v>7.0000000000000007E-2</v>
      </c>
      <c r="K4163" t="s">
        <v>954</v>
      </c>
    </row>
    <row r="4164" spans="1:11" x14ac:dyDescent="0.25">
      <c r="A4164" t="s">
        <v>501</v>
      </c>
      <c r="B4164">
        <v>292</v>
      </c>
      <c r="C4164">
        <v>21</v>
      </c>
      <c r="D4164">
        <v>43</v>
      </c>
      <c r="E4164" t="s">
        <v>30</v>
      </c>
      <c r="F4164">
        <v>12.32</v>
      </c>
      <c r="G4164">
        <v>49.54</v>
      </c>
      <c r="H4164" t="s">
        <v>31</v>
      </c>
      <c r="I4164" t="s">
        <v>31</v>
      </c>
      <c r="J4164" t="s">
        <v>31</v>
      </c>
      <c r="K4164" t="s">
        <v>955</v>
      </c>
    </row>
    <row r="4165" spans="1:11" x14ac:dyDescent="0.25">
      <c r="A4165" t="s">
        <v>502</v>
      </c>
      <c r="B4165">
        <v>292</v>
      </c>
      <c r="C4165">
        <v>21</v>
      </c>
      <c r="D4165">
        <v>36</v>
      </c>
      <c r="E4165" t="s">
        <v>30</v>
      </c>
      <c r="F4165">
        <v>8.3000000000000007</v>
      </c>
      <c r="G4165">
        <v>37.94</v>
      </c>
      <c r="H4165">
        <v>10</v>
      </c>
      <c r="I4165">
        <v>37.1</v>
      </c>
      <c r="J4165">
        <v>2.88</v>
      </c>
      <c r="K4165" t="s">
        <v>956</v>
      </c>
    </row>
    <row r="4166" spans="1:11" x14ac:dyDescent="0.25">
      <c r="A4166" t="s">
        <v>503</v>
      </c>
      <c r="B4166">
        <v>292</v>
      </c>
      <c r="C4166">
        <v>21</v>
      </c>
      <c r="D4166">
        <v>33</v>
      </c>
      <c r="E4166" t="s">
        <v>30</v>
      </c>
      <c r="F4166">
        <v>7.56</v>
      </c>
      <c r="G4166">
        <v>34.119999999999997</v>
      </c>
      <c r="H4166" t="s">
        <v>31</v>
      </c>
      <c r="I4166" t="s">
        <v>31</v>
      </c>
      <c r="J4166" t="s">
        <v>31</v>
      </c>
      <c r="K4166" t="s">
        <v>957</v>
      </c>
    </row>
    <row r="4167" spans="1:11" x14ac:dyDescent="0.25">
      <c r="A4167" t="s">
        <v>504</v>
      </c>
      <c r="B4167">
        <v>292</v>
      </c>
      <c r="C4167">
        <v>21</v>
      </c>
      <c r="D4167">
        <v>58</v>
      </c>
      <c r="E4167" t="s">
        <v>30</v>
      </c>
      <c r="F4167">
        <v>13.59</v>
      </c>
      <c r="G4167">
        <v>60.94</v>
      </c>
      <c r="H4167">
        <v>5</v>
      </c>
      <c r="I4167">
        <v>25.25</v>
      </c>
      <c r="J4167">
        <v>1.8</v>
      </c>
      <c r="K4167" t="s">
        <v>958</v>
      </c>
    </row>
    <row r="4168" spans="1:11" x14ac:dyDescent="0.25">
      <c r="A4168" t="s">
        <v>505</v>
      </c>
      <c r="B4168">
        <v>292</v>
      </c>
      <c r="C4168">
        <v>21</v>
      </c>
      <c r="D4168">
        <v>58</v>
      </c>
      <c r="E4168" t="s">
        <v>30</v>
      </c>
      <c r="F4168">
        <v>13.59</v>
      </c>
      <c r="G4168">
        <v>61.06</v>
      </c>
      <c r="H4168" t="s">
        <v>31</v>
      </c>
      <c r="I4168" t="s">
        <v>31</v>
      </c>
      <c r="J4168" t="s">
        <v>31</v>
      </c>
      <c r="K4168" t="s">
        <v>958</v>
      </c>
    </row>
    <row r="4169" spans="1:11" x14ac:dyDescent="0.25">
      <c r="A4169" t="s">
        <v>506</v>
      </c>
      <c r="B4169">
        <v>292</v>
      </c>
      <c r="C4169">
        <v>21</v>
      </c>
      <c r="D4169">
        <v>48</v>
      </c>
      <c r="E4169" t="s">
        <v>30</v>
      </c>
      <c r="F4169">
        <v>10.51</v>
      </c>
      <c r="G4169">
        <v>49.32</v>
      </c>
      <c r="H4169">
        <v>5</v>
      </c>
      <c r="I4169">
        <v>25.25</v>
      </c>
      <c r="J4169">
        <v>1.8</v>
      </c>
      <c r="K4169" t="s">
        <v>959</v>
      </c>
    </row>
    <row r="4170" spans="1:11" x14ac:dyDescent="0.25">
      <c r="A4170" t="s">
        <v>507</v>
      </c>
      <c r="B4170">
        <v>292</v>
      </c>
      <c r="C4170">
        <v>21</v>
      </c>
      <c r="D4170">
        <v>48</v>
      </c>
      <c r="E4170" t="s">
        <v>30</v>
      </c>
      <c r="F4170">
        <v>10.51</v>
      </c>
      <c r="G4170">
        <v>49.42</v>
      </c>
      <c r="H4170" t="s">
        <v>31</v>
      </c>
      <c r="I4170" t="s">
        <v>31</v>
      </c>
      <c r="J4170" t="s">
        <v>31</v>
      </c>
      <c r="K4170" t="s">
        <v>959</v>
      </c>
    </row>
    <row r="4171" spans="1:11" x14ac:dyDescent="0.25">
      <c r="A4171" t="s">
        <v>508</v>
      </c>
      <c r="B4171">
        <v>281</v>
      </c>
      <c r="C4171">
        <v>26</v>
      </c>
      <c r="D4171">
        <v>9</v>
      </c>
      <c r="E4171" t="s">
        <v>30</v>
      </c>
      <c r="F4171">
        <v>1.98</v>
      </c>
      <c r="G4171">
        <v>9.9</v>
      </c>
      <c r="H4171">
        <v>240</v>
      </c>
      <c r="I4171">
        <v>99.8</v>
      </c>
      <c r="J4171">
        <v>8.32</v>
      </c>
      <c r="K4171" t="s">
        <v>960</v>
      </c>
    </row>
    <row r="4172" spans="1:11" x14ac:dyDescent="0.25">
      <c r="A4172" t="s">
        <v>509</v>
      </c>
      <c r="B4172">
        <v>281</v>
      </c>
      <c r="C4172">
        <v>26</v>
      </c>
      <c r="D4172">
        <v>18</v>
      </c>
      <c r="E4172" t="s">
        <v>30</v>
      </c>
      <c r="F4172">
        <v>4.29</v>
      </c>
      <c r="G4172">
        <v>21.45</v>
      </c>
      <c r="H4172">
        <v>100</v>
      </c>
      <c r="I4172">
        <v>173.8</v>
      </c>
      <c r="J4172">
        <v>14.48</v>
      </c>
      <c r="K4172" t="s">
        <v>961</v>
      </c>
    </row>
    <row r="4173" spans="1:11" x14ac:dyDescent="0.25">
      <c r="A4173" t="s">
        <v>510</v>
      </c>
      <c r="B4173">
        <v>281</v>
      </c>
      <c r="C4173">
        <v>26</v>
      </c>
      <c r="D4173">
        <v>18</v>
      </c>
      <c r="E4173" t="s">
        <v>30</v>
      </c>
      <c r="F4173">
        <v>4.0999999999999996</v>
      </c>
      <c r="G4173">
        <v>20.5</v>
      </c>
      <c r="H4173">
        <v>40</v>
      </c>
      <c r="I4173">
        <v>29.8</v>
      </c>
      <c r="J4173">
        <v>2.48</v>
      </c>
      <c r="K4173" t="s">
        <v>962</v>
      </c>
    </row>
    <row r="4174" spans="1:11" x14ac:dyDescent="0.25">
      <c r="A4174" t="s">
        <v>511</v>
      </c>
      <c r="B4174">
        <v>121</v>
      </c>
      <c r="C4174">
        <v>25</v>
      </c>
      <c r="D4174">
        <v>22</v>
      </c>
      <c r="E4174" t="s">
        <v>30</v>
      </c>
      <c r="F4174">
        <v>22.44</v>
      </c>
      <c r="G4174">
        <v>49.06</v>
      </c>
      <c r="H4174">
        <v>840</v>
      </c>
      <c r="I4174" s="1">
        <v>4551.8</v>
      </c>
      <c r="J4174">
        <v>160.69999999999999</v>
      </c>
      <c r="K4174" t="s">
        <v>963</v>
      </c>
    </row>
    <row r="4175" spans="1:11" x14ac:dyDescent="0.25">
      <c r="A4175" t="s">
        <v>512</v>
      </c>
      <c r="B4175">
        <v>121</v>
      </c>
      <c r="C4175">
        <v>25</v>
      </c>
      <c r="D4175">
        <v>22</v>
      </c>
      <c r="E4175" t="s">
        <v>30</v>
      </c>
      <c r="F4175">
        <v>22.44</v>
      </c>
      <c r="G4175">
        <v>49.06</v>
      </c>
      <c r="H4175">
        <v>700</v>
      </c>
      <c r="I4175" s="1">
        <v>4135.8</v>
      </c>
      <c r="J4175">
        <v>143.87</v>
      </c>
      <c r="K4175" t="s">
        <v>963</v>
      </c>
    </row>
    <row r="4176" spans="1:11" x14ac:dyDescent="0.25">
      <c r="A4176" t="s">
        <v>513</v>
      </c>
      <c r="B4176">
        <v>111</v>
      </c>
      <c r="C4176">
        <v>11</v>
      </c>
      <c r="D4176">
        <v>18</v>
      </c>
      <c r="E4176" t="s">
        <v>30</v>
      </c>
      <c r="F4176">
        <v>73.22</v>
      </c>
      <c r="G4176">
        <v>118.56</v>
      </c>
      <c r="H4176">
        <v>240</v>
      </c>
      <c r="I4176" s="1">
        <v>3943.5</v>
      </c>
      <c r="J4176">
        <v>107.49</v>
      </c>
      <c r="K4176" t="s">
        <v>964</v>
      </c>
    </row>
    <row r="4177" spans="1:11" x14ac:dyDescent="0.25">
      <c r="A4177" t="s">
        <v>514</v>
      </c>
      <c r="B4177">
        <v>111</v>
      </c>
      <c r="C4177">
        <v>11</v>
      </c>
      <c r="D4177">
        <v>18</v>
      </c>
      <c r="E4177" t="s">
        <v>30</v>
      </c>
      <c r="F4177">
        <v>73.22</v>
      </c>
      <c r="G4177">
        <v>126.56</v>
      </c>
      <c r="H4177">
        <v>150</v>
      </c>
      <c r="I4177" s="1">
        <v>1804.6</v>
      </c>
      <c r="J4177">
        <v>54.54</v>
      </c>
      <c r="K4177" t="s">
        <v>964</v>
      </c>
    </row>
    <row r="4178" spans="1:11" x14ac:dyDescent="0.25">
      <c r="A4178" t="s">
        <v>515</v>
      </c>
      <c r="B4178">
        <v>252</v>
      </c>
      <c r="C4178">
        <v>24</v>
      </c>
      <c r="D4178">
        <v>11</v>
      </c>
      <c r="E4178" t="s">
        <v>30</v>
      </c>
      <c r="F4178">
        <v>12.07</v>
      </c>
      <c r="G4178">
        <v>23.2</v>
      </c>
      <c r="H4178">
        <v>5</v>
      </c>
      <c r="I4178">
        <v>5.05</v>
      </c>
      <c r="J4178">
        <v>0.49</v>
      </c>
      <c r="K4178" t="s">
        <v>965</v>
      </c>
    </row>
    <row r="4179" spans="1:11" x14ac:dyDescent="0.25">
      <c r="A4179" t="s">
        <v>516</v>
      </c>
      <c r="B4179">
        <v>252</v>
      </c>
      <c r="C4179">
        <v>24</v>
      </c>
      <c r="D4179">
        <v>3</v>
      </c>
      <c r="E4179" t="s">
        <v>30</v>
      </c>
      <c r="F4179">
        <v>10.41</v>
      </c>
      <c r="G4179">
        <v>13.6</v>
      </c>
      <c r="H4179" t="s">
        <v>31</v>
      </c>
      <c r="I4179" t="s">
        <v>31</v>
      </c>
      <c r="J4179" t="s">
        <v>31</v>
      </c>
      <c r="K4179" t="s">
        <v>966</v>
      </c>
    </row>
    <row r="4180" spans="1:11" x14ac:dyDescent="0.25">
      <c r="A4180" t="s">
        <v>517</v>
      </c>
      <c r="B4180">
        <v>252</v>
      </c>
      <c r="C4180">
        <v>24</v>
      </c>
      <c r="D4180">
        <v>14</v>
      </c>
      <c r="E4180" t="s">
        <v>30</v>
      </c>
      <c r="F4180">
        <v>12.25</v>
      </c>
      <c r="G4180">
        <v>25.11</v>
      </c>
      <c r="H4180">
        <v>10</v>
      </c>
      <c r="I4180">
        <v>0.6</v>
      </c>
      <c r="J4180">
        <v>0.14000000000000001</v>
      </c>
      <c r="K4180" t="s">
        <v>551</v>
      </c>
    </row>
    <row r="4181" spans="1:11" x14ac:dyDescent="0.25">
      <c r="A4181" t="s">
        <v>518</v>
      </c>
      <c r="B4181">
        <v>252</v>
      </c>
      <c r="C4181">
        <v>24</v>
      </c>
      <c r="D4181">
        <v>3</v>
      </c>
      <c r="E4181" t="s">
        <v>30</v>
      </c>
      <c r="F4181">
        <v>8.9499999999999993</v>
      </c>
      <c r="G4181">
        <v>11.13</v>
      </c>
      <c r="H4181" t="s">
        <v>31</v>
      </c>
      <c r="I4181" t="s">
        <v>31</v>
      </c>
      <c r="J4181" t="s">
        <v>31</v>
      </c>
      <c r="K4181" t="s">
        <v>967</v>
      </c>
    </row>
    <row r="4182" spans="1:11" x14ac:dyDescent="0.25">
      <c r="A4182" t="s">
        <v>519</v>
      </c>
      <c r="B4182">
        <v>252</v>
      </c>
      <c r="C4182">
        <v>24</v>
      </c>
      <c r="D4182">
        <v>15</v>
      </c>
      <c r="E4182" t="s">
        <v>30</v>
      </c>
      <c r="F4182">
        <v>13.79</v>
      </c>
      <c r="G4182">
        <v>30.13</v>
      </c>
      <c r="H4182" t="s">
        <v>31</v>
      </c>
      <c r="I4182" t="s">
        <v>31</v>
      </c>
      <c r="J4182" t="s">
        <v>31</v>
      </c>
      <c r="K4182" t="s">
        <v>968</v>
      </c>
    </row>
    <row r="4183" spans="1:11" x14ac:dyDescent="0.25">
      <c r="A4183" t="s">
        <v>520</v>
      </c>
      <c r="B4183">
        <v>252</v>
      </c>
      <c r="C4183">
        <v>24</v>
      </c>
      <c r="D4183">
        <v>17</v>
      </c>
      <c r="E4183" t="s">
        <v>30</v>
      </c>
      <c r="F4183">
        <v>20.6</v>
      </c>
      <c r="G4183">
        <v>45.34</v>
      </c>
      <c r="H4183">
        <v>10</v>
      </c>
      <c r="I4183">
        <v>15.7</v>
      </c>
      <c r="J4183">
        <v>0.97</v>
      </c>
      <c r="K4183" t="s">
        <v>969</v>
      </c>
    </row>
    <row r="4184" spans="1:11" x14ac:dyDescent="0.25">
      <c r="A4184" t="s">
        <v>521</v>
      </c>
      <c r="B4184">
        <v>252</v>
      </c>
      <c r="C4184">
        <v>24</v>
      </c>
      <c r="D4184">
        <v>18</v>
      </c>
      <c r="E4184" t="s">
        <v>30</v>
      </c>
      <c r="F4184">
        <v>19.64</v>
      </c>
      <c r="G4184">
        <v>42.98</v>
      </c>
      <c r="H4184">
        <v>5</v>
      </c>
      <c r="I4184">
        <v>3.15</v>
      </c>
      <c r="J4184">
        <v>0.3</v>
      </c>
      <c r="K4184" t="s">
        <v>552</v>
      </c>
    </row>
    <row r="4185" spans="1:11" x14ac:dyDescent="0.25">
      <c r="A4185" t="s">
        <v>522</v>
      </c>
      <c r="B4185">
        <v>242</v>
      </c>
      <c r="C4185">
        <v>27</v>
      </c>
      <c r="D4185">
        <v>15</v>
      </c>
      <c r="E4185" t="s">
        <v>30</v>
      </c>
      <c r="F4185">
        <v>18.45</v>
      </c>
      <c r="G4185">
        <v>56.64</v>
      </c>
      <c r="H4185">
        <v>9.7100000000000009</v>
      </c>
      <c r="I4185">
        <v>80.36</v>
      </c>
      <c r="J4185">
        <v>3.95</v>
      </c>
      <c r="K4185" t="s">
        <v>970</v>
      </c>
    </row>
    <row r="4186" spans="1:11" x14ac:dyDescent="0.25">
      <c r="A4186" t="s">
        <v>523</v>
      </c>
      <c r="B4186">
        <v>242</v>
      </c>
      <c r="C4186">
        <v>27</v>
      </c>
      <c r="D4186">
        <v>32</v>
      </c>
      <c r="E4186" t="s">
        <v>30</v>
      </c>
      <c r="F4186">
        <v>19.32</v>
      </c>
      <c r="G4186">
        <v>67.5</v>
      </c>
      <c r="H4186">
        <v>133.34</v>
      </c>
      <c r="I4186">
        <v>488.23</v>
      </c>
      <c r="J4186">
        <v>28.91</v>
      </c>
      <c r="K4186" t="s">
        <v>971</v>
      </c>
    </row>
    <row r="4187" spans="1:11" x14ac:dyDescent="0.25">
      <c r="A4187" t="s">
        <v>524</v>
      </c>
      <c r="B4187">
        <v>242</v>
      </c>
      <c r="C4187">
        <v>27</v>
      </c>
      <c r="D4187">
        <v>32</v>
      </c>
      <c r="E4187" t="s">
        <v>30</v>
      </c>
      <c r="F4187">
        <v>19.32</v>
      </c>
      <c r="G4187">
        <v>67.489999999999995</v>
      </c>
      <c r="H4187">
        <v>168.85</v>
      </c>
      <c r="I4187">
        <v>862.36</v>
      </c>
      <c r="J4187">
        <v>50.76</v>
      </c>
      <c r="K4187" t="s">
        <v>971</v>
      </c>
    </row>
    <row r="4188" spans="1:11" x14ac:dyDescent="0.25">
      <c r="A4188" t="s">
        <v>525</v>
      </c>
      <c r="B4188">
        <v>151</v>
      </c>
      <c r="C4188">
        <v>33</v>
      </c>
      <c r="D4188">
        <v>13</v>
      </c>
      <c r="E4188" t="s">
        <v>30</v>
      </c>
      <c r="F4188">
        <v>30.02</v>
      </c>
      <c r="G4188">
        <v>48.54</v>
      </c>
      <c r="H4188" t="s">
        <v>31</v>
      </c>
      <c r="I4188" t="s">
        <v>31</v>
      </c>
      <c r="J4188" t="s">
        <v>31</v>
      </c>
      <c r="K4188" t="s">
        <v>972</v>
      </c>
    </row>
    <row r="4189" spans="1:11" x14ac:dyDescent="0.25">
      <c r="A4189" t="s">
        <v>526</v>
      </c>
      <c r="B4189">
        <v>151</v>
      </c>
      <c r="C4189">
        <v>33</v>
      </c>
      <c r="D4189">
        <v>11</v>
      </c>
      <c r="E4189" t="s">
        <v>30</v>
      </c>
      <c r="F4189">
        <v>30.25</v>
      </c>
      <c r="G4189">
        <v>48.31</v>
      </c>
      <c r="H4189" t="s">
        <v>31</v>
      </c>
      <c r="I4189" t="s">
        <v>31</v>
      </c>
      <c r="J4189" t="s">
        <v>31</v>
      </c>
      <c r="K4189" t="s">
        <v>972</v>
      </c>
    </row>
    <row r="4190" spans="1:11" x14ac:dyDescent="0.25">
      <c r="A4190" t="s">
        <v>527</v>
      </c>
      <c r="B4190">
        <v>253</v>
      </c>
      <c r="C4190">
        <v>24</v>
      </c>
      <c r="D4190">
        <v>5</v>
      </c>
      <c r="E4190" t="s">
        <v>30</v>
      </c>
      <c r="F4190">
        <v>26.48</v>
      </c>
      <c r="G4190">
        <v>28.86</v>
      </c>
      <c r="H4190">
        <v>80</v>
      </c>
      <c r="I4190" s="1">
        <v>1570.3</v>
      </c>
      <c r="J4190">
        <v>26.73</v>
      </c>
      <c r="K4190" t="s">
        <v>973</v>
      </c>
    </row>
    <row r="4191" spans="1:11" x14ac:dyDescent="0.25">
      <c r="A4191" t="s">
        <v>528</v>
      </c>
      <c r="B4191">
        <v>253</v>
      </c>
      <c r="C4191">
        <v>24</v>
      </c>
      <c r="D4191">
        <v>3</v>
      </c>
      <c r="E4191" t="s">
        <v>30</v>
      </c>
      <c r="F4191">
        <v>26.76</v>
      </c>
      <c r="G4191">
        <v>26.27</v>
      </c>
      <c r="H4191">
        <v>10</v>
      </c>
      <c r="I4191">
        <v>267.60000000000002</v>
      </c>
      <c r="J4191">
        <v>4.38</v>
      </c>
      <c r="K4191" t="s">
        <v>973</v>
      </c>
    </row>
    <row r="4192" spans="1:11" x14ac:dyDescent="0.25">
      <c r="A4192" t="s">
        <v>529</v>
      </c>
      <c r="B4192">
        <v>253</v>
      </c>
      <c r="C4192">
        <v>24</v>
      </c>
      <c r="D4192">
        <v>5</v>
      </c>
      <c r="E4192" t="s">
        <v>30</v>
      </c>
      <c r="F4192">
        <v>19.71</v>
      </c>
      <c r="G4192">
        <v>22.53</v>
      </c>
      <c r="H4192">
        <v>50</v>
      </c>
      <c r="I4192">
        <v>586</v>
      </c>
      <c r="J4192">
        <v>10.62</v>
      </c>
      <c r="K4192" t="s">
        <v>974</v>
      </c>
    </row>
    <row r="4193" spans="1:11" x14ac:dyDescent="0.25">
      <c r="A4193" t="s">
        <v>530</v>
      </c>
      <c r="B4193">
        <v>253</v>
      </c>
      <c r="C4193">
        <v>24</v>
      </c>
      <c r="D4193">
        <v>3</v>
      </c>
      <c r="E4193" t="s">
        <v>30</v>
      </c>
      <c r="F4193">
        <v>20.079999999999998</v>
      </c>
      <c r="G4193">
        <v>20.309999999999999</v>
      </c>
      <c r="H4193">
        <v>40</v>
      </c>
      <c r="I4193">
        <v>800.2</v>
      </c>
      <c r="J4193">
        <v>13.44</v>
      </c>
      <c r="K4193" t="s">
        <v>974</v>
      </c>
    </row>
    <row r="4194" spans="1:11" x14ac:dyDescent="0.25">
      <c r="A4194" t="s">
        <v>531</v>
      </c>
      <c r="B4194">
        <v>392</v>
      </c>
      <c r="C4194">
        <v>31</v>
      </c>
      <c r="D4194">
        <v>65</v>
      </c>
      <c r="E4194" t="s">
        <v>30</v>
      </c>
      <c r="F4194">
        <v>26.31</v>
      </c>
      <c r="G4194">
        <v>94.62</v>
      </c>
      <c r="H4194">
        <v>10</v>
      </c>
      <c r="I4194">
        <v>58.5</v>
      </c>
      <c r="J4194">
        <v>3.36</v>
      </c>
      <c r="K4194" t="s">
        <v>975</v>
      </c>
    </row>
    <row r="4195" spans="1:11" x14ac:dyDescent="0.25">
      <c r="A4195" t="s">
        <v>532</v>
      </c>
      <c r="B4195">
        <v>151</v>
      </c>
      <c r="C4195">
        <v>33</v>
      </c>
      <c r="D4195">
        <v>8</v>
      </c>
      <c r="E4195" t="s">
        <v>30</v>
      </c>
      <c r="F4195">
        <v>21.12</v>
      </c>
      <c r="G4195">
        <v>29.34</v>
      </c>
      <c r="H4195" t="s">
        <v>31</v>
      </c>
      <c r="I4195" t="s">
        <v>31</v>
      </c>
      <c r="J4195" t="s">
        <v>31</v>
      </c>
      <c r="K4195" t="s">
        <v>976</v>
      </c>
    </row>
    <row r="4196" spans="1:11" x14ac:dyDescent="0.25">
      <c r="A4196" t="s">
        <v>533</v>
      </c>
      <c r="B4196">
        <v>151</v>
      </c>
      <c r="C4196">
        <v>33</v>
      </c>
      <c r="D4196">
        <v>8</v>
      </c>
      <c r="E4196" t="s">
        <v>30</v>
      </c>
      <c r="F4196">
        <v>19.38</v>
      </c>
      <c r="G4196">
        <v>27.96</v>
      </c>
      <c r="H4196" t="s">
        <v>31</v>
      </c>
      <c r="I4196" t="s">
        <v>31</v>
      </c>
      <c r="J4196" t="s">
        <v>31</v>
      </c>
      <c r="K4196" t="s">
        <v>977</v>
      </c>
    </row>
    <row r="4197" spans="1:11" x14ac:dyDescent="0.25">
      <c r="A4197" t="s">
        <v>534</v>
      </c>
      <c r="B4197">
        <v>151</v>
      </c>
      <c r="C4197">
        <v>33</v>
      </c>
      <c r="D4197">
        <v>7</v>
      </c>
      <c r="E4197" t="s">
        <v>30</v>
      </c>
      <c r="F4197">
        <v>27.48</v>
      </c>
      <c r="G4197">
        <v>38.35</v>
      </c>
      <c r="H4197" t="s">
        <v>31</v>
      </c>
      <c r="I4197" t="s">
        <v>31</v>
      </c>
      <c r="J4197" t="s">
        <v>31</v>
      </c>
      <c r="K4197" t="s">
        <v>978</v>
      </c>
    </row>
    <row r="4198" spans="1:11" x14ac:dyDescent="0.25">
      <c r="A4198" t="s">
        <v>535</v>
      </c>
      <c r="B4198">
        <v>151</v>
      </c>
      <c r="C4198">
        <v>33</v>
      </c>
      <c r="D4198">
        <v>4</v>
      </c>
      <c r="E4198" t="s">
        <v>30</v>
      </c>
      <c r="F4198">
        <v>27.9</v>
      </c>
      <c r="G4198">
        <v>36</v>
      </c>
      <c r="H4198" t="s">
        <v>31</v>
      </c>
      <c r="I4198" t="s">
        <v>31</v>
      </c>
      <c r="J4198" t="s">
        <v>31</v>
      </c>
      <c r="K4198" t="s">
        <v>979</v>
      </c>
    </row>
    <row r="4199" spans="1:11" x14ac:dyDescent="0.25">
      <c r="A4199" t="s">
        <v>536</v>
      </c>
      <c r="B4199">
        <v>392</v>
      </c>
      <c r="C4199">
        <v>31</v>
      </c>
      <c r="D4199">
        <v>2</v>
      </c>
      <c r="E4199" t="s">
        <v>30</v>
      </c>
      <c r="F4199">
        <v>5.13</v>
      </c>
      <c r="G4199">
        <v>9.61</v>
      </c>
      <c r="H4199" t="s">
        <v>31</v>
      </c>
      <c r="I4199" t="s">
        <v>31</v>
      </c>
      <c r="J4199" t="s">
        <v>31</v>
      </c>
      <c r="K4199" t="s">
        <v>980</v>
      </c>
    </row>
    <row r="4200" spans="1:11" x14ac:dyDescent="0.25">
      <c r="A4200" t="s">
        <v>537</v>
      </c>
      <c r="B4200">
        <v>392</v>
      </c>
      <c r="C4200">
        <v>31</v>
      </c>
      <c r="D4200">
        <v>2</v>
      </c>
      <c r="E4200" t="s">
        <v>30</v>
      </c>
      <c r="F4200">
        <v>4.63</v>
      </c>
      <c r="G4200">
        <v>7.11</v>
      </c>
      <c r="H4200" t="s">
        <v>31</v>
      </c>
      <c r="I4200" t="s">
        <v>31</v>
      </c>
      <c r="J4200" t="s">
        <v>31</v>
      </c>
      <c r="K4200" t="s">
        <v>981</v>
      </c>
    </row>
    <row r="4201" spans="1:11" x14ac:dyDescent="0.25">
      <c r="A4201" t="s">
        <v>538</v>
      </c>
      <c r="B4201">
        <v>492</v>
      </c>
      <c r="C4201">
        <v>41</v>
      </c>
      <c r="D4201">
        <v>13</v>
      </c>
      <c r="E4201" t="s">
        <v>30</v>
      </c>
      <c r="F4201">
        <v>1.31</v>
      </c>
      <c r="G4201">
        <v>8.4700000000000006</v>
      </c>
      <c r="H4201" t="s">
        <v>31</v>
      </c>
      <c r="I4201" t="s">
        <v>31</v>
      </c>
      <c r="J4201" t="s">
        <v>31</v>
      </c>
      <c r="K4201" t="s">
        <v>982</v>
      </c>
    </row>
    <row r="4202" spans="1:11" x14ac:dyDescent="0.25">
      <c r="A4202" t="s">
        <v>539</v>
      </c>
      <c r="B4202">
        <v>492</v>
      </c>
      <c r="C4202">
        <v>41</v>
      </c>
      <c r="D4202">
        <v>14</v>
      </c>
      <c r="E4202" t="s">
        <v>30</v>
      </c>
      <c r="F4202">
        <v>1.61</v>
      </c>
      <c r="G4202">
        <v>7.33</v>
      </c>
      <c r="H4202" t="s">
        <v>31</v>
      </c>
      <c r="I4202" t="s">
        <v>31</v>
      </c>
      <c r="J4202" t="s">
        <v>31</v>
      </c>
      <c r="K4202" t="s">
        <v>983</v>
      </c>
    </row>
    <row r="4203" spans="1:11" x14ac:dyDescent="0.25">
      <c r="A4203" t="s">
        <v>540</v>
      </c>
      <c r="B4203">
        <v>492</v>
      </c>
      <c r="C4203">
        <v>41</v>
      </c>
      <c r="D4203">
        <v>38</v>
      </c>
      <c r="E4203" t="s">
        <v>30</v>
      </c>
      <c r="F4203">
        <v>10.09</v>
      </c>
      <c r="G4203">
        <v>39.31</v>
      </c>
      <c r="H4203" t="s">
        <v>31</v>
      </c>
      <c r="I4203" t="s">
        <v>31</v>
      </c>
      <c r="J4203" t="s">
        <v>31</v>
      </c>
      <c r="K4203" t="s">
        <v>613</v>
      </c>
    </row>
    <row r="4204" spans="1:11" x14ac:dyDescent="0.25">
      <c r="A4204" t="s">
        <v>541</v>
      </c>
      <c r="B4204">
        <v>492</v>
      </c>
      <c r="C4204">
        <v>41</v>
      </c>
      <c r="D4204">
        <v>38</v>
      </c>
      <c r="E4204" t="s">
        <v>30</v>
      </c>
      <c r="F4204">
        <v>10.09</v>
      </c>
      <c r="G4204">
        <v>38.82</v>
      </c>
      <c r="H4204" t="s">
        <v>31</v>
      </c>
      <c r="I4204" t="s">
        <v>31</v>
      </c>
      <c r="J4204" t="s">
        <v>31</v>
      </c>
      <c r="K4204" t="s">
        <v>613</v>
      </c>
    </row>
    <row r="4205" spans="1:11" x14ac:dyDescent="0.25">
      <c r="A4205" t="s">
        <v>542</v>
      </c>
      <c r="B4205">
        <v>151</v>
      </c>
      <c r="C4205">
        <v>33</v>
      </c>
      <c r="D4205">
        <v>8</v>
      </c>
      <c r="E4205" t="s">
        <v>30</v>
      </c>
      <c r="F4205">
        <v>23.81</v>
      </c>
      <c r="G4205">
        <v>32.6</v>
      </c>
      <c r="H4205" t="s">
        <v>31</v>
      </c>
      <c r="I4205" t="s">
        <v>31</v>
      </c>
      <c r="J4205" t="s">
        <v>31</v>
      </c>
      <c r="K4205" t="s">
        <v>984</v>
      </c>
    </row>
    <row r="4206" spans="1:11" x14ac:dyDescent="0.25">
      <c r="A4206" t="s">
        <v>543</v>
      </c>
      <c r="B4206">
        <v>151</v>
      </c>
      <c r="C4206">
        <v>33</v>
      </c>
      <c r="D4206">
        <v>8</v>
      </c>
      <c r="E4206" t="s">
        <v>30</v>
      </c>
      <c r="F4206">
        <v>22.77</v>
      </c>
      <c r="G4206">
        <v>31.28</v>
      </c>
      <c r="H4206" t="s">
        <v>31</v>
      </c>
      <c r="I4206" t="s">
        <v>31</v>
      </c>
      <c r="J4206" t="s">
        <v>31</v>
      </c>
      <c r="K4206" t="s">
        <v>985</v>
      </c>
    </row>
    <row r="4207" spans="1:11" x14ac:dyDescent="0.25">
      <c r="A4207" t="s">
        <v>544</v>
      </c>
      <c r="B4207">
        <v>151</v>
      </c>
      <c r="C4207">
        <v>33</v>
      </c>
      <c r="D4207">
        <v>11</v>
      </c>
      <c r="E4207" t="s">
        <v>30</v>
      </c>
      <c r="F4207">
        <v>40.82</v>
      </c>
      <c r="G4207">
        <v>48.53</v>
      </c>
      <c r="H4207" t="s">
        <v>31</v>
      </c>
      <c r="I4207" t="s">
        <v>31</v>
      </c>
      <c r="J4207" t="s">
        <v>31</v>
      </c>
      <c r="K4207" t="s">
        <v>986</v>
      </c>
    </row>
    <row r="4208" spans="1:11" x14ac:dyDescent="0.25">
      <c r="A4208" t="s">
        <v>545</v>
      </c>
      <c r="B4208">
        <v>151</v>
      </c>
      <c r="C4208">
        <v>33</v>
      </c>
      <c r="D4208">
        <v>12</v>
      </c>
      <c r="E4208" t="s">
        <v>30</v>
      </c>
      <c r="F4208">
        <v>42.22</v>
      </c>
      <c r="G4208">
        <v>53.71</v>
      </c>
      <c r="H4208" t="s">
        <v>31</v>
      </c>
      <c r="I4208" t="s">
        <v>31</v>
      </c>
      <c r="J4208" t="s">
        <v>31</v>
      </c>
      <c r="K4208" t="s">
        <v>987</v>
      </c>
    </row>
    <row r="4209" spans="1:11" x14ac:dyDescent="0.25">
      <c r="A4209" t="s">
        <v>546</v>
      </c>
      <c r="B4209">
        <v>392</v>
      </c>
      <c r="C4209">
        <v>31</v>
      </c>
      <c r="D4209">
        <v>73</v>
      </c>
      <c r="E4209" t="s">
        <v>30</v>
      </c>
      <c r="F4209">
        <v>20.9</v>
      </c>
      <c r="G4209">
        <v>85.97</v>
      </c>
      <c r="H4209" t="s">
        <v>31</v>
      </c>
      <c r="I4209" t="s">
        <v>31</v>
      </c>
      <c r="J4209" t="s">
        <v>31</v>
      </c>
      <c r="K4209" t="s">
        <v>684</v>
      </c>
    </row>
    <row r="4210" spans="1:11" x14ac:dyDescent="0.25">
      <c r="A4210" t="s">
        <v>3</v>
      </c>
      <c r="B4210" t="s">
        <v>6</v>
      </c>
      <c r="C4210" t="s">
        <v>11</v>
      </c>
      <c r="D4210" t="s">
        <v>12</v>
      </c>
      <c r="E4210" t="s">
        <v>11</v>
      </c>
      <c r="F4210" t="s">
        <v>28</v>
      </c>
      <c r="G4210" t="s">
        <v>28</v>
      </c>
      <c r="H4210" t="s">
        <v>1</v>
      </c>
      <c r="I4210" t="s">
        <v>1</v>
      </c>
      <c r="J4210" t="s">
        <v>28</v>
      </c>
      <c r="K4210" t="e">
        <f>-------------------------------------E</f>
        <v>#NAME?</v>
      </c>
    </row>
    <row r="4211" spans="1:11" x14ac:dyDescent="0.25">
      <c r="A4211" t="s">
        <v>5</v>
      </c>
      <c r="F4211">
        <v>7163.01</v>
      </c>
      <c r="G4211">
        <v>25168.33</v>
      </c>
      <c r="H4211" s="1">
        <v>6550</v>
      </c>
      <c r="I4211" s="1">
        <v>38445.550000000003</v>
      </c>
      <c r="J4211" s="1">
        <v>1671.13</v>
      </c>
    </row>
    <row r="4214" spans="1:11" x14ac:dyDescent="0.25">
      <c r="A4214" s="2" t="s">
        <v>998</v>
      </c>
    </row>
    <row r="4217" spans="1:11" x14ac:dyDescent="0.25">
      <c r="A4217" t="s">
        <v>8</v>
      </c>
      <c r="B4217" t="s">
        <v>9</v>
      </c>
      <c r="C4217" t="s">
        <v>10</v>
      </c>
    </row>
    <row r="4218" spans="1:11" x14ac:dyDescent="0.25">
      <c r="A4218" t="s">
        <v>3</v>
      </c>
      <c r="B4218" t="s">
        <v>6</v>
      </c>
      <c r="C4218" t="s">
        <v>11</v>
      </c>
      <c r="D4218" t="s">
        <v>12</v>
      </c>
      <c r="E4218" t="s">
        <v>11</v>
      </c>
      <c r="F4218" t="s">
        <v>4</v>
      </c>
    </row>
    <row r="4219" spans="1:11" x14ac:dyDescent="0.25">
      <c r="A4219" t="s">
        <v>13</v>
      </c>
      <c r="B4219" t="s">
        <v>14</v>
      </c>
      <c r="C4219" t="s">
        <v>15</v>
      </c>
      <c r="D4219" t="s">
        <v>16</v>
      </c>
      <c r="E4219" t="s">
        <v>17</v>
      </c>
    </row>
    <row r="4220" spans="1:11" x14ac:dyDescent="0.25">
      <c r="A4220" t="s">
        <v>18</v>
      </c>
      <c r="B4220" t="s">
        <v>19</v>
      </c>
      <c r="C4220" t="s">
        <v>20</v>
      </c>
      <c r="D4220" t="s">
        <v>21</v>
      </c>
      <c r="E4220" t="s">
        <v>22</v>
      </c>
      <c r="F4220" t="s">
        <v>23</v>
      </c>
      <c r="G4220" t="s">
        <v>24</v>
      </c>
      <c r="H4220" t="s">
        <v>25</v>
      </c>
      <c r="I4220" t="s">
        <v>26</v>
      </c>
      <c r="J4220" t="s">
        <v>27</v>
      </c>
    </row>
    <row r="4221" spans="1:11" x14ac:dyDescent="0.25">
      <c r="A4221" t="s">
        <v>3</v>
      </c>
      <c r="B4221" t="s">
        <v>6</v>
      </c>
      <c r="C4221" t="s">
        <v>11</v>
      </c>
      <c r="D4221" t="s">
        <v>12</v>
      </c>
      <c r="E4221" t="s">
        <v>11</v>
      </c>
      <c r="F4221" t="s">
        <v>28</v>
      </c>
      <c r="G4221" t="s">
        <v>28</v>
      </c>
      <c r="H4221" t="s">
        <v>2</v>
      </c>
      <c r="I4221" t="s">
        <v>7</v>
      </c>
      <c r="J4221" t="s">
        <v>1</v>
      </c>
    </row>
    <row r="4222" spans="1:11" x14ac:dyDescent="0.25">
      <c r="A4222" t="s">
        <v>29</v>
      </c>
      <c r="B4222">
        <v>451</v>
      </c>
      <c r="C4222">
        <v>42</v>
      </c>
      <c r="D4222">
        <v>4</v>
      </c>
      <c r="E4222" t="s">
        <v>30</v>
      </c>
      <c r="F4222">
        <v>25.45</v>
      </c>
      <c r="G4222">
        <v>38.340000000000003</v>
      </c>
      <c r="H4222" t="s">
        <v>31</v>
      </c>
      <c r="I4222" t="s">
        <v>31</v>
      </c>
      <c r="J4222" t="s">
        <v>31</v>
      </c>
      <c r="K4222" t="s">
        <v>549</v>
      </c>
    </row>
    <row r="4223" spans="1:11" x14ac:dyDescent="0.25">
      <c r="A4223" t="s">
        <v>32</v>
      </c>
      <c r="B4223">
        <v>252</v>
      </c>
      <c r="C4223">
        <v>24</v>
      </c>
      <c r="D4223">
        <v>13</v>
      </c>
      <c r="E4223" t="s">
        <v>30</v>
      </c>
      <c r="F4223">
        <v>11.9</v>
      </c>
      <c r="G4223">
        <v>32.770000000000003</v>
      </c>
      <c r="H4223" t="s">
        <v>31</v>
      </c>
      <c r="I4223" t="s">
        <v>31</v>
      </c>
      <c r="J4223" t="s">
        <v>31</v>
      </c>
      <c r="K4223" t="s">
        <v>550</v>
      </c>
    </row>
    <row r="4224" spans="1:11" x14ac:dyDescent="0.25">
      <c r="A4224" t="s">
        <v>33</v>
      </c>
      <c r="B4224">
        <v>252</v>
      </c>
      <c r="C4224">
        <v>24</v>
      </c>
      <c r="D4224">
        <v>24</v>
      </c>
      <c r="E4224" t="s">
        <v>30</v>
      </c>
      <c r="F4224">
        <v>20.61</v>
      </c>
      <c r="G4224">
        <v>71.86</v>
      </c>
      <c r="H4224" t="s">
        <v>31</v>
      </c>
      <c r="I4224" t="s">
        <v>31</v>
      </c>
      <c r="J4224" t="s">
        <v>31</v>
      </c>
      <c r="K4224" t="s">
        <v>551</v>
      </c>
    </row>
    <row r="4225" spans="1:11" x14ac:dyDescent="0.25">
      <c r="A4225" t="s">
        <v>34</v>
      </c>
      <c r="B4225">
        <v>252</v>
      </c>
      <c r="C4225">
        <v>24</v>
      </c>
      <c r="D4225">
        <v>29</v>
      </c>
      <c r="E4225" t="s">
        <v>30</v>
      </c>
      <c r="F4225">
        <v>19.96</v>
      </c>
      <c r="G4225">
        <v>87.97</v>
      </c>
      <c r="H4225" t="s">
        <v>31</v>
      </c>
      <c r="I4225" t="s">
        <v>31</v>
      </c>
      <c r="J4225" t="s">
        <v>31</v>
      </c>
      <c r="K4225" t="s">
        <v>552</v>
      </c>
    </row>
    <row r="4226" spans="1:11" x14ac:dyDescent="0.25">
      <c r="A4226" t="s">
        <v>35</v>
      </c>
      <c r="B4226">
        <v>292</v>
      </c>
      <c r="C4226">
        <v>21</v>
      </c>
      <c r="D4226">
        <v>10</v>
      </c>
      <c r="E4226" t="s">
        <v>30</v>
      </c>
      <c r="F4226">
        <v>3.06</v>
      </c>
      <c r="G4226">
        <v>15.72</v>
      </c>
      <c r="H4226">
        <v>29.29</v>
      </c>
      <c r="I4226">
        <v>17.59</v>
      </c>
      <c r="J4226">
        <v>1.53</v>
      </c>
      <c r="K4226" t="s">
        <v>553</v>
      </c>
    </row>
    <row r="4227" spans="1:11" x14ac:dyDescent="0.25">
      <c r="A4227" t="s">
        <v>36</v>
      </c>
      <c r="B4227">
        <v>292</v>
      </c>
      <c r="C4227">
        <v>21</v>
      </c>
      <c r="D4227">
        <v>9</v>
      </c>
      <c r="E4227" t="s">
        <v>30</v>
      </c>
      <c r="F4227">
        <v>3.06</v>
      </c>
      <c r="G4227">
        <v>18.899999999999999</v>
      </c>
      <c r="H4227">
        <v>5.4</v>
      </c>
      <c r="I4227">
        <v>1.58</v>
      </c>
      <c r="J4227">
        <v>0.16</v>
      </c>
      <c r="K4227" t="s">
        <v>554</v>
      </c>
    </row>
    <row r="4228" spans="1:11" x14ac:dyDescent="0.25">
      <c r="A4228" t="s">
        <v>37</v>
      </c>
      <c r="B4228">
        <v>292</v>
      </c>
      <c r="C4228">
        <v>21</v>
      </c>
      <c r="D4228">
        <v>32</v>
      </c>
      <c r="E4228" t="s">
        <v>30</v>
      </c>
      <c r="F4228">
        <v>8.15</v>
      </c>
      <c r="G4228">
        <v>39.19</v>
      </c>
      <c r="H4228">
        <v>80.39</v>
      </c>
      <c r="I4228">
        <v>165.65</v>
      </c>
      <c r="J4228">
        <v>13.4</v>
      </c>
      <c r="K4228" t="s">
        <v>555</v>
      </c>
    </row>
    <row r="4229" spans="1:11" x14ac:dyDescent="0.25">
      <c r="A4229" t="s">
        <v>38</v>
      </c>
      <c r="B4229">
        <v>292</v>
      </c>
      <c r="C4229">
        <v>21</v>
      </c>
      <c r="D4229">
        <v>20</v>
      </c>
      <c r="E4229" t="s">
        <v>30</v>
      </c>
      <c r="F4229">
        <v>7.51</v>
      </c>
      <c r="G4229">
        <v>54.86</v>
      </c>
      <c r="H4229">
        <v>66.55</v>
      </c>
      <c r="I4229">
        <v>84.12</v>
      </c>
      <c r="J4229">
        <v>8.92</v>
      </c>
      <c r="K4229" t="s">
        <v>556</v>
      </c>
    </row>
    <row r="4230" spans="1:11" x14ac:dyDescent="0.25">
      <c r="A4230" t="s">
        <v>39</v>
      </c>
      <c r="B4230">
        <v>292</v>
      </c>
      <c r="C4230">
        <v>21</v>
      </c>
      <c r="D4230">
        <v>40</v>
      </c>
      <c r="E4230" t="s">
        <v>30</v>
      </c>
      <c r="F4230">
        <v>13.76</v>
      </c>
      <c r="G4230">
        <v>60.51</v>
      </c>
      <c r="H4230">
        <v>66</v>
      </c>
      <c r="I4230">
        <v>173.2</v>
      </c>
      <c r="J4230">
        <v>12.97</v>
      </c>
      <c r="K4230" t="s">
        <v>557</v>
      </c>
    </row>
    <row r="4231" spans="1:11" x14ac:dyDescent="0.25">
      <c r="A4231" t="s">
        <v>40</v>
      </c>
      <c r="B4231">
        <v>292</v>
      </c>
      <c r="C4231">
        <v>21</v>
      </c>
      <c r="D4231">
        <v>61</v>
      </c>
      <c r="E4231" t="s">
        <v>30</v>
      </c>
      <c r="F4231">
        <v>18.059999999999999</v>
      </c>
      <c r="G4231">
        <v>74.569999999999993</v>
      </c>
      <c r="H4231">
        <v>112.35</v>
      </c>
      <c r="I4231">
        <v>484.51</v>
      </c>
      <c r="J4231">
        <v>32.99</v>
      </c>
      <c r="K4231" t="s">
        <v>558</v>
      </c>
    </row>
    <row r="4232" spans="1:11" x14ac:dyDescent="0.25">
      <c r="A4232" t="s">
        <v>41</v>
      </c>
      <c r="B4232">
        <v>292</v>
      </c>
      <c r="C4232">
        <v>21</v>
      </c>
      <c r="D4232">
        <v>11</v>
      </c>
      <c r="E4232" t="s">
        <v>30</v>
      </c>
      <c r="F4232">
        <v>3.64</v>
      </c>
      <c r="G4232">
        <v>11.08</v>
      </c>
      <c r="H4232">
        <v>10.87</v>
      </c>
      <c r="I4232">
        <v>2.81</v>
      </c>
      <c r="J4232">
        <v>0.13</v>
      </c>
      <c r="K4232" t="s">
        <v>559</v>
      </c>
    </row>
    <row r="4233" spans="1:11" x14ac:dyDescent="0.25">
      <c r="A4233" t="s">
        <v>42</v>
      </c>
      <c r="B4233">
        <v>292</v>
      </c>
      <c r="C4233">
        <v>21</v>
      </c>
      <c r="D4233">
        <v>11</v>
      </c>
      <c r="E4233" t="s">
        <v>30</v>
      </c>
      <c r="F4233">
        <v>3.64</v>
      </c>
      <c r="G4233">
        <v>10.49</v>
      </c>
      <c r="H4233" t="s">
        <v>31</v>
      </c>
      <c r="I4233" t="s">
        <v>31</v>
      </c>
      <c r="J4233" t="s">
        <v>31</v>
      </c>
      <c r="K4233" t="s">
        <v>559</v>
      </c>
    </row>
    <row r="4234" spans="1:11" x14ac:dyDescent="0.25">
      <c r="A4234" t="s">
        <v>43</v>
      </c>
      <c r="B4234">
        <v>492</v>
      </c>
      <c r="C4234">
        <v>41</v>
      </c>
      <c r="D4234">
        <v>173</v>
      </c>
      <c r="E4234" t="s">
        <v>30</v>
      </c>
      <c r="F4234">
        <v>42.45</v>
      </c>
      <c r="G4234">
        <v>161.63999999999999</v>
      </c>
      <c r="H4234" s="1">
        <v>4678.49</v>
      </c>
      <c r="I4234" s="1">
        <v>21185.98</v>
      </c>
      <c r="J4234" s="1">
        <v>1346.01</v>
      </c>
      <c r="K4234" t="s">
        <v>560</v>
      </c>
    </row>
    <row r="4235" spans="1:11" x14ac:dyDescent="0.25">
      <c r="A4235" t="s">
        <v>44</v>
      </c>
      <c r="B4235">
        <v>492</v>
      </c>
      <c r="C4235">
        <v>41</v>
      </c>
      <c r="D4235">
        <v>175</v>
      </c>
      <c r="E4235" t="s">
        <v>30</v>
      </c>
      <c r="F4235">
        <v>42.49</v>
      </c>
      <c r="G4235">
        <v>164.79</v>
      </c>
      <c r="H4235" s="1">
        <v>3882.1</v>
      </c>
      <c r="I4235" s="1">
        <v>18068.560000000001</v>
      </c>
      <c r="J4235" s="1">
        <v>1151.95</v>
      </c>
      <c r="K4235" t="s">
        <v>561</v>
      </c>
    </row>
    <row r="4236" spans="1:11" x14ac:dyDescent="0.25">
      <c r="A4236" t="s">
        <v>45</v>
      </c>
      <c r="B4236">
        <v>492</v>
      </c>
      <c r="C4236">
        <v>41</v>
      </c>
      <c r="D4236">
        <v>140</v>
      </c>
      <c r="E4236" t="s">
        <v>30</v>
      </c>
      <c r="F4236">
        <v>42.12</v>
      </c>
      <c r="G4236">
        <v>153.55000000000001</v>
      </c>
      <c r="H4236" s="1">
        <v>1607.16</v>
      </c>
      <c r="I4236" s="1">
        <v>8195.1</v>
      </c>
      <c r="J4236">
        <v>487.69</v>
      </c>
      <c r="K4236" t="s">
        <v>562</v>
      </c>
    </row>
    <row r="4237" spans="1:11" x14ac:dyDescent="0.25">
      <c r="A4237" t="s">
        <v>46</v>
      </c>
      <c r="B4237">
        <v>492</v>
      </c>
      <c r="C4237">
        <v>41</v>
      </c>
      <c r="D4237">
        <v>141</v>
      </c>
      <c r="E4237" t="s">
        <v>30</v>
      </c>
      <c r="F4237">
        <v>42.63</v>
      </c>
      <c r="G4237">
        <v>159.91999999999999</v>
      </c>
      <c r="H4237" s="1">
        <v>1848.4</v>
      </c>
      <c r="I4237" s="1">
        <v>9795.58</v>
      </c>
      <c r="J4237">
        <v>591.35</v>
      </c>
      <c r="K4237" t="s">
        <v>563</v>
      </c>
    </row>
    <row r="4238" spans="1:11" x14ac:dyDescent="0.25">
      <c r="A4238" t="s">
        <v>47</v>
      </c>
      <c r="B4238">
        <v>492</v>
      </c>
      <c r="C4238">
        <v>41</v>
      </c>
      <c r="D4238">
        <v>106</v>
      </c>
      <c r="E4238" t="s">
        <v>30</v>
      </c>
      <c r="F4238">
        <v>30.32</v>
      </c>
      <c r="G4238">
        <v>108.45</v>
      </c>
      <c r="H4238" s="1">
        <v>1068.8399999999999</v>
      </c>
      <c r="I4238" s="1">
        <v>4673.66</v>
      </c>
      <c r="J4238">
        <v>286.74</v>
      </c>
      <c r="K4238" t="s">
        <v>564</v>
      </c>
    </row>
    <row r="4239" spans="1:11" x14ac:dyDescent="0.25">
      <c r="A4239" t="s">
        <v>48</v>
      </c>
      <c r="B4239">
        <v>492</v>
      </c>
      <c r="C4239">
        <v>41</v>
      </c>
      <c r="D4239">
        <v>109</v>
      </c>
      <c r="E4239" t="s">
        <v>30</v>
      </c>
      <c r="F4239">
        <v>31.14</v>
      </c>
      <c r="G4239">
        <v>110.79</v>
      </c>
      <c r="H4239">
        <v>979.98</v>
      </c>
      <c r="I4239" s="1">
        <v>3705.53</v>
      </c>
      <c r="J4239">
        <v>217.21</v>
      </c>
      <c r="K4239" t="s">
        <v>565</v>
      </c>
    </row>
    <row r="4240" spans="1:11" x14ac:dyDescent="0.25">
      <c r="A4240" t="s">
        <v>49</v>
      </c>
      <c r="B4240">
        <v>492</v>
      </c>
      <c r="C4240">
        <v>41</v>
      </c>
      <c r="D4240">
        <v>108</v>
      </c>
      <c r="E4240" t="s">
        <v>30</v>
      </c>
      <c r="F4240">
        <v>31.66</v>
      </c>
      <c r="G4240">
        <v>117.71</v>
      </c>
      <c r="H4240">
        <v>940.32</v>
      </c>
      <c r="I4240" s="1">
        <v>4678.53</v>
      </c>
      <c r="J4240">
        <v>292.86</v>
      </c>
      <c r="K4240" t="s">
        <v>566</v>
      </c>
    </row>
    <row r="4241" spans="1:11" x14ac:dyDescent="0.25">
      <c r="A4241" t="s">
        <v>50</v>
      </c>
      <c r="B4241">
        <v>492</v>
      </c>
      <c r="C4241">
        <v>41</v>
      </c>
      <c r="D4241">
        <v>109</v>
      </c>
      <c r="E4241" t="s">
        <v>30</v>
      </c>
      <c r="F4241">
        <v>32.17</v>
      </c>
      <c r="G4241">
        <v>125.32</v>
      </c>
      <c r="H4241">
        <v>930.98</v>
      </c>
      <c r="I4241" s="1">
        <v>3773.95</v>
      </c>
      <c r="J4241">
        <v>238.77</v>
      </c>
      <c r="K4241" t="s">
        <v>567</v>
      </c>
    </row>
    <row r="4242" spans="1:11" x14ac:dyDescent="0.25">
      <c r="A4242" t="s">
        <v>51</v>
      </c>
      <c r="B4242">
        <v>492</v>
      </c>
      <c r="C4242">
        <v>41</v>
      </c>
      <c r="D4242">
        <v>25</v>
      </c>
      <c r="E4242" t="s">
        <v>30</v>
      </c>
      <c r="F4242">
        <v>7.35</v>
      </c>
      <c r="G4242">
        <v>25.53</v>
      </c>
      <c r="H4242">
        <v>145</v>
      </c>
      <c r="I4242">
        <v>315.14999999999998</v>
      </c>
      <c r="J4242">
        <v>18</v>
      </c>
      <c r="K4242" t="s">
        <v>568</v>
      </c>
    </row>
    <row r="4243" spans="1:11" x14ac:dyDescent="0.25">
      <c r="A4243" t="s">
        <v>52</v>
      </c>
      <c r="B4243">
        <v>492</v>
      </c>
      <c r="C4243">
        <v>41</v>
      </c>
      <c r="D4243">
        <v>31</v>
      </c>
      <c r="E4243" t="s">
        <v>30</v>
      </c>
      <c r="F4243">
        <v>8.35</v>
      </c>
      <c r="G4243">
        <v>32.43</v>
      </c>
      <c r="H4243">
        <v>108.33</v>
      </c>
      <c r="I4243">
        <v>296.17</v>
      </c>
      <c r="J4243">
        <v>19.38</v>
      </c>
      <c r="K4243" t="s">
        <v>569</v>
      </c>
    </row>
    <row r="4244" spans="1:11" x14ac:dyDescent="0.25">
      <c r="A4244" t="s">
        <v>53</v>
      </c>
      <c r="B4244">
        <v>492</v>
      </c>
      <c r="C4244">
        <v>41</v>
      </c>
      <c r="D4244">
        <v>64</v>
      </c>
      <c r="E4244" t="s">
        <v>30</v>
      </c>
      <c r="F4244">
        <v>15.86</v>
      </c>
      <c r="G4244">
        <v>64.39</v>
      </c>
      <c r="H4244">
        <v>321.99</v>
      </c>
      <c r="I4244">
        <v>660.13</v>
      </c>
      <c r="J4244">
        <v>43.37</v>
      </c>
      <c r="K4244" t="s">
        <v>570</v>
      </c>
    </row>
    <row r="4245" spans="1:11" x14ac:dyDescent="0.25">
      <c r="A4245" t="s">
        <v>54</v>
      </c>
      <c r="B4245">
        <v>492</v>
      </c>
      <c r="C4245">
        <v>41</v>
      </c>
      <c r="D4245">
        <v>63</v>
      </c>
      <c r="E4245" t="s">
        <v>30</v>
      </c>
      <c r="F4245">
        <v>15.86</v>
      </c>
      <c r="G4245">
        <v>64.260000000000005</v>
      </c>
      <c r="H4245">
        <v>212.74</v>
      </c>
      <c r="I4245">
        <v>488.79</v>
      </c>
      <c r="J4245">
        <v>33.549999999999997</v>
      </c>
      <c r="K4245" t="s">
        <v>571</v>
      </c>
    </row>
    <row r="4246" spans="1:11" x14ac:dyDescent="0.25">
      <c r="A4246" t="s">
        <v>55</v>
      </c>
      <c r="B4246">
        <v>492</v>
      </c>
      <c r="C4246">
        <v>41</v>
      </c>
      <c r="D4246">
        <v>20</v>
      </c>
      <c r="E4246" t="s">
        <v>30</v>
      </c>
      <c r="F4246">
        <v>6.25</v>
      </c>
      <c r="G4246">
        <v>24.79</v>
      </c>
      <c r="H4246">
        <v>122.33</v>
      </c>
      <c r="I4246">
        <v>212.18</v>
      </c>
      <c r="J4246">
        <v>13.64</v>
      </c>
      <c r="K4246" t="s">
        <v>572</v>
      </c>
    </row>
    <row r="4247" spans="1:11" x14ac:dyDescent="0.25">
      <c r="A4247" t="s">
        <v>56</v>
      </c>
      <c r="B4247">
        <v>492</v>
      </c>
      <c r="C4247">
        <v>41</v>
      </c>
      <c r="D4247">
        <v>20</v>
      </c>
      <c r="E4247" t="s">
        <v>30</v>
      </c>
      <c r="F4247">
        <v>6.25</v>
      </c>
      <c r="G4247">
        <v>23.8</v>
      </c>
      <c r="H4247">
        <v>83.33</v>
      </c>
      <c r="I4247">
        <v>106.68</v>
      </c>
      <c r="J4247">
        <v>6.75</v>
      </c>
      <c r="K4247" t="s">
        <v>573</v>
      </c>
    </row>
    <row r="4248" spans="1:11" x14ac:dyDescent="0.25">
      <c r="A4248" t="s">
        <v>57</v>
      </c>
      <c r="B4248">
        <v>492</v>
      </c>
      <c r="C4248">
        <v>41</v>
      </c>
      <c r="D4248">
        <v>18</v>
      </c>
      <c r="E4248" t="s">
        <v>30</v>
      </c>
      <c r="F4248">
        <v>5.35</v>
      </c>
      <c r="G4248">
        <v>21.19</v>
      </c>
      <c r="H4248">
        <v>112.33</v>
      </c>
      <c r="I4248">
        <v>188.38</v>
      </c>
      <c r="J4248">
        <v>11.9</v>
      </c>
      <c r="K4248" t="s">
        <v>574</v>
      </c>
    </row>
    <row r="4249" spans="1:11" x14ac:dyDescent="0.25">
      <c r="A4249" t="s">
        <v>58</v>
      </c>
      <c r="B4249">
        <v>492</v>
      </c>
      <c r="C4249">
        <v>41</v>
      </c>
      <c r="D4249">
        <v>18</v>
      </c>
      <c r="E4249" t="s">
        <v>30</v>
      </c>
      <c r="F4249">
        <v>5.35</v>
      </c>
      <c r="G4249">
        <v>20.14</v>
      </c>
      <c r="H4249">
        <v>73.33</v>
      </c>
      <c r="I4249">
        <v>81.08</v>
      </c>
      <c r="J4249">
        <v>5.0999999999999996</v>
      </c>
      <c r="K4249" t="s">
        <v>575</v>
      </c>
    </row>
    <row r="4250" spans="1:11" x14ac:dyDescent="0.25">
      <c r="A4250" t="s">
        <v>59</v>
      </c>
      <c r="B4250">
        <v>492</v>
      </c>
      <c r="C4250">
        <v>41</v>
      </c>
      <c r="D4250">
        <v>50</v>
      </c>
      <c r="E4250" t="s">
        <v>30</v>
      </c>
      <c r="F4250">
        <v>13.88</v>
      </c>
      <c r="G4250">
        <v>56.6</v>
      </c>
      <c r="H4250">
        <v>506.52</v>
      </c>
      <c r="I4250" s="1">
        <v>1116.18</v>
      </c>
      <c r="J4250">
        <v>74.41</v>
      </c>
      <c r="K4250" t="s">
        <v>576</v>
      </c>
    </row>
    <row r="4251" spans="1:11" x14ac:dyDescent="0.25">
      <c r="A4251" t="s">
        <v>60</v>
      </c>
      <c r="B4251">
        <v>492</v>
      </c>
      <c r="C4251">
        <v>41</v>
      </c>
      <c r="D4251">
        <v>44</v>
      </c>
      <c r="E4251" t="s">
        <v>30</v>
      </c>
      <c r="F4251">
        <v>13.62</v>
      </c>
      <c r="G4251">
        <v>54.6</v>
      </c>
      <c r="H4251">
        <v>398.99</v>
      </c>
      <c r="I4251">
        <v>797.11</v>
      </c>
      <c r="J4251">
        <v>53.23</v>
      </c>
      <c r="K4251" t="s">
        <v>577</v>
      </c>
    </row>
    <row r="4252" spans="1:11" x14ac:dyDescent="0.25">
      <c r="A4252" t="s">
        <v>61</v>
      </c>
      <c r="B4252">
        <v>492</v>
      </c>
      <c r="C4252">
        <v>41</v>
      </c>
      <c r="D4252">
        <v>52</v>
      </c>
      <c r="E4252" t="s">
        <v>30</v>
      </c>
      <c r="F4252">
        <v>12.13</v>
      </c>
      <c r="G4252">
        <v>48.61</v>
      </c>
      <c r="H4252">
        <v>684.8</v>
      </c>
      <c r="I4252" s="1">
        <v>1632.38</v>
      </c>
      <c r="J4252">
        <v>114.83</v>
      </c>
      <c r="K4252" t="s">
        <v>578</v>
      </c>
    </row>
    <row r="4253" spans="1:11" x14ac:dyDescent="0.25">
      <c r="A4253" t="s">
        <v>62</v>
      </c>
      <c r="B4253">
        <v>492</v>
      </c>
      <c r="C4253">
        <v>41</v>
      </c>
      <c r="D4253">
        <v>55</v>
      </c>
      <c r="E4253" t="s">
        <v>30</v>
      </c>
      <c r="F4253">
        <v>12.64</v>
      </c>
      <c r="G4253">
        <v>53.64</v>
      </c>
      <c r="H4253">
        <v>731.06</v>
      </c>
      <c r="I4253" s="1">
        <v>2169.66</v>
      </c>
      <c r="J4253">
        <v>150.5</v>
      </c>
      <c r="K4253" t="s">
        <v>579</v>
      </c>
    </row>
    <row r="4254" spans="1:11" x14ac:dyDescent="0.25">
      <c r="A4254" t="s">
        <v>63</v>
      </c>
      <c r="B4254">
        <v>492</v>
      </c>
      <c r="C4254">
        <v>41</v>
      </c>
      <c r="D4254">
        <v>27</v>
      </c>
      <c r="E4254" t="s">
        <v>30</v>
      </c>
      <c r="F4254">
        <v>49.11</v>
      </c>
      <c r="G4254">
        <v>96.04</v>
      </c>
      <c r="H4254">
        <v>135.41</v>
      </c>
      <c r="I4254" s="1">
        <v>1019.19</v>
      </c>
      <c r="J4254">
        <v>36.65</v>
      </c>
      <c r="K4254" t="s">
        <v>580</v>
      </c>
    </row>
    <row r="4255" spans="1:11" x14ac:dyDescent="0.25">
      <c r="A4255" t="s">
        <v>64</v>
      </c>
      <c r="B4255">
        <v>492</v>
      </c>
      <c r="C4255">
        <v>41</v>
      </c>
      <c r="D4255">
        <v>25</v>
      </c>
      <c r="E4255" t="s">
        <v>30</v>
      </c>
      <c r="F4255">
        <v>47.1</v>
      </c>
      <c r="G4255">
        <v>76.55</v>
      </c>
      <c r="H4255">
        <v>85.66</v>
      </c>
      <c r="I4255">
        <v>454.19</v>
      </c>
      <c r="J4255">
        <v>14.55</v>
      </c>
      <c r="K4255" t="s">
        <v>581</v>
      </c>
    </row>
    <row r="4256" spans="1:11" x14ac:dyDescent="0.25">
      <c r="A4256" t="s">
        <v>65</v>
      </c>
      <c r="B4256">
        <v>492</v>
      </c>
      <c r="C4256">
        <v>41</v>
      </c>
      <c r="D4256">
        <v>13</v>
      </c>
      <c r="E4256" t="s">
        <v>30</v>
      </c>
      <c r="F4256">
        <v>33.92</v>
      </c>
      <c r="G4256">
        <v>57.94</v>
      </c>
      <c r="H4256">
        <v>85</v>
      </c>
      <c r="I4256">
        <v>807.75</v>
      </c>
      <c r="J4256">
        <v>26.05</v>
      </c>
      <c r="K4256" t="s">
        <v>582</v>
      </c>
    </row>
    <row r="4257" spans="1:11" x14ac:dyDescent="0.25">
      <c r="A4257" t="s">
        <v>66</v>
      </c>
      <c r="B4257">
        <v>492</v>
      </c>
      <c r="C4257">
        <v>41</v>
      </c>
      <c r="D4257">
        <v>14</v>
      </c>
      <c r="E4257" t="s">
        <v>30</v>
      </c>
      <c r="F4257">
        <v>32.64</v>
      </c>
      <c r="G4257">
        <v>43.24</v>
      </c>
      <c r="H4257">
        <v>60.33</v>
      </c>
      <c r="I4257">
        <v>273.77</v>
      </c>
      <c r="J4257">
        <v>7.88</v>
      </c>
      <c r="K4257" t="s">
        <v>583</v>
      </c>
    </row>
    <row r="4258" spans="1:11" x14ac:dyDescent="0.25">
      <c r="A4258" t="s">
        <v>67</v>
      </c>
      <c r="B4258">
        <v>492</v>
      </c>
      <c r="C4258">
        <v>41</v>
      </c>
      <c r="D4258">
        <v>34</v>
      </c>
      <c r="E4258" t="s">
        <v>30</v>
      </c>
      <c r="F4258">
        <v>8.34</v>
      </c>
      <c r="G4258">
        <v>36.130000000000003</v>
      </c>
      <c r="H4258">
        <v>102.95</v>
      </c>
      <c r="I4258">
        <v>143.4</v>
      </c>
      <c r="J4258">
        <v>11.55</v>
      </c>
      <c r="K4258" t="s">
        <v>584</v>
      </c>
    </row>
    <row r="4259" spans="1:11" x14ac:dyDescent="0.25">
      <c r="A4259" t="s">
        <v>68</v>
      </c>
      <c r="B4259">
        <v>492</v>
      </c>
      <c r="C4259">
        <v>41</v>
      </c>
      <c r="D4259">
        <v>32</v>
      </c>
      <c r="E4259" t="s">
        <v>30</v>
      </c>
      <c r="F4259">
        <v>8.4499999999999993</v>
      </c>
      <c r="G4259">
        <v>34.42</v>
      </c>
      <c r="H4259">
        <v>131.62</v>
      </c>
      <c r="I4259">
        <v>238.6</v>
      </c>
      <c r="J4259">
        <v>17.55</v>
      </c>
      <c r="K4259" t="s">
        <v>585</v>
      </c>
    </row>
    <row r="4260" spans="1:11" x14ac:dyDescent="0.25">
      <c r="A4260" t="s">
        <v>69</v>
      </c>
      <c r="B4260">
        <v>492</v>
      </c>
      <c r="C4260">
        <v>41</v>
      </c>
      <c r="D4260">
        <v>54</v>
      </c>
      <c r="E4260" t="s">
        <v>30</v>
      </c>
      <c r="F4260">
        <v>16.79</v>
      </c>
      <c r="G4260">
        <v>53</v>
      </c>
      <c r="H4260">
        <v>826.52</v>
      </c>
      <c r="I4260" s="1">
        <v>2091.11</v>
      </c>
      <c r="J4260">
        <v>107.28</v>
      </c>
      <c r="K4260" t="s">
        <v>586</v>
      </c>
    </row>
    <row r="4261" spans="1:11" x14ac:dyDescent="0.25">
      <c r="A4261" t="s">
        <v>70</v>
      </c>
      <c r="B4261">
        <v>492</v>
      </c>
      <c r="C4261">
        <v>41</v>
      </c>
      <c r="D4261">
        <v>56</v>
      </c>
      <c r="E4261" t="s">
        <v>30</v>
      </c>
      <c r="F4261">
        <v>19.559999999999999</v>
      </c>
      <c r="G4261">
        <v>69.2</v>
      </c>
      <c r="H4261">
        <v>917.87</v>
      </c>
      <c r="I4261" s="1">
        <v>2998.65</v>
      </c>
      <c r="J4261">
        <v>175.73</v>
      </c>
      <c r="K4261" t="s">
        <v>587</v>
      </c>
    </row>
    <row r="4262" spans="1:11" x14ac:dyDescent="0.25">
      <c r="A4262" t="s">
        <v>71</v>
      </c>
      <c r="B4262">
        <v>492</v>
      </c>
      <c r="C4262">
        <v>41</v>
      </c>
      <c r="D4262">
        <v>47</v>
      </c>
      <c r="E4262" t="s">
        <v>30</v>
      </c>
      <c r="F4262">
        <v>15.02</v>
      </c>
      <c r="G4262">
        <v>56.38</v>
      </c>
      <c r="H4262">
        <v>290.18</v>
      </c>
      <c r="I4262">
        <v>473.85</v>
      </c>
      <c r="J4262">
        <v>30.25</v>
      </c>
      <c r="K4262" t="s">
        <v>588</v>
      </c>
    </row>
    <row r="4263" spans="1:11" x14ac:dyDescent="0.25">
      <c r="A4263" t="s">
        <v>72</v>
      </c>
      <c r="B4263">
        <v>492</v>
      </c>
      <c r="C4263">
        <v>41</v>
      </c>
      <c r="D4263">
        <v>55</v>
      </c>
      <c r="E4263" t="s">
        <v>30</v>
      </c>
      <c r="F4263">
        <v>15.69</v>
      </c>
      <c r="G4263">
        <v>64.260000000000005</v>
      </c>
      <c r="H4263">
        <v>326.70999999999998</v>
      </c>
      <c r="I4263">
        <v>449.5</v>
      </c>
      <c r="J4263">
        <v>32.1</v>
      </c>
      <c r="K4263" t="s">
        <v>589</v>
      </c>
    </row>
    <row r="4264" spans="1:11" x14ac:dyDescent="0.25">
      <c r="A4264" t="s">
        <v>73</v>
      </c>
      <c r="B4264">
        <v>492</v>
      </c>
      <c r="C4264">
        <v>41</v>
      </c>
      <c r="D4264">
        <v>30</v>
      </c>
      <c r="E4264" t="s">
        <v>30</v>
      </c>
      <c r="F4264">
        <v>7.73</v>
      </c>
      <c r="G4264">
        <v>29.09</v>
      </c>
      <c r="H4264">
        <v>214.09</v>
      </c>
      <c r="I4264">
        <v>372.97</v>
      </c>
      <c r="J4264">
        <v>23.72</v>
      </c>
      <c r="K4264" t="s">
        <v>590</v>
      </c>
    </row>
    <row r="4265" spans="1:11" x14ac:dyDescent="0.25">
      <c r="A4265" t="s">
        <v>74</v>
      </c>
      <c r="B4265">
        <v>492</v>
      </c>
      <c r="C4265">
        <v>41</v>
      </c>
      <c r="D4265">
        <v>36</v>
      </c>
      <c r="E4265" t="s">
        <v>30</v>
      </c>
      <c r="F4265">
        <v>8.3699999999999992</v>
      </c>
      <c r="G4265">
        <v>34.19</v>
      </c>
      <c r="H4265">
        <v>335.34</v>
      </c>
      <c r="I4265">
        <v>528.03</v>
      </c>
      <c r="J4265">
        <v>38.49</v>
      </c>
      <c r="K4265" t="s">
        <v>591</v>
      </c>
    </row>
    <row r="4266" spans="1:11" x14ac:dyDescent="0.25">
      <c r="A4266" t="s">
        <v>75</v>
      </c>
      <c r="B4266">
        <v>492</v>
      </c>
      <c r="C4266">
        <v>41</v>
      </c>
      <c r="D4266">
        <v>38</v>
      </c>
      <c r="E4266" t="s">
        <v>30</v>
      </c>
      <c r="F4266">
        <v>10.08</v>
      </c>
      <c r="G4266">
        <v>35.15</v>
      </c>
      <c r="H4266">
        <v>450</v>
      </c>
      <c r="I4266" s="1">
        <v>1016.53</v>
      </c>
      <c r="J4266">
        <v>60.06</v>
      </c>
      <c r="K4266" t="s">
        <v>592</v>
      </c>
    </row>
    <row r="4267" spans="1:11" x14ac:dyDescent="0.25">
      <c r="A4267" t="s">
        <v>76</v>
      </c>
      <c r="B4267">
        <v>492</v>
      </c>
      <c r="C4267">
        <v>41</v>
      </c>
      <c r="D4267">
        <v>40</v>
      </c>
      <c r="E4267" t="s">
        <v>30</v>
      </c>
      <c r="F4267">
        <v>12.36</v>
      </c>
      <c r="G4267">
        <v>48.78</v>
      </c>
      <c r="H4267">
        <v>331.72</v>
      </c>
      <c r="I4267">
        <v>738.18</v>
      </c>
      <c r="J4267">
        <v>55.13</v>
      </c>
      <c r="K4267" t="s">
        <v>593</v>
      </c>
    </row>
    <row r="4268" spans="1:11" x14ac:dyDescent="0.25">
      <c r="A4268" t="s">
        <v>77</v>
      </c>
      <c r="B4268">
        <v>492</v>
      </c>
      <c r="C4268">
        <v>41</v>
      </c>
      <c r="D4268">
        <v>42</v>
      </c>
      <c r="E4268" t="s">
        <v>30</v>
      </c>
      <c r="F4268">
        <v>15.68</v>
      </c>
      <c r="G4268">
        <v>43.39</v>
      </c>
      <c r="H4268">
        <v>85</v>
      </c>
      <c r="I4268">
        <v>265.10000000000002</v>
      </c>
      <c r="J4268">
        <v>10.7</v>
      </c>
      <c r="K4268" t="s">
        <v>594</v>
      </c>
    </row>
    <row r="4269" spans="1:11" x14ac:dyDescent="0.25">
      <c r="A4269" t="s">
        <v>78</v>
      </c>
      <c r="B4269">
        <v>492</v>
      </c>
      <c r="C4269">
        <v>41</v>
      </c>
      <c r="D4269">
        <v>40</v>
      </c>
      <c r="E4269" t="s">
        <v>30</v>
      </c>
      <c r="F4269">
        <v>14.9</v>
      </c>
      <c r="G4269">
        <v>40.93</v>
      </c>
      <c r="H4269">
        <v>65</v>
      </c>
      <c r="I4269">
        <v>134.1</v>
      </c>
      <c r="J4269">
        <v>6.54</v>
      </c>
      <c r="K4269" t="s">
        <v>595</v>
      </c>
    </row>
    <row r="4270" spans="1:11" x14ac:dyDescent="0.25">
      <c r="A4270" t="s">
        <v>79</v>
      </c>
      <c r="B4270">
        <v>492</v>
      </c>
      <c r="C4270">
        <v>41</v>
      </c>
      <c r="D4270">
        <v>58</v>
      </c>
      <c r="E4270" t="s">
        <v>30</v>
      </c>
      <c r="F4270">
        <v>21.51</v>
      </c>
      <c r="G4270">
        <v>61.76</v>
      </c>
      <c r="H4270">
        <v>115</v>
      </c>
      <c r="I4270">
        <v>708.75</v>
      </c>
      <c r="J4270">
        <v>30.47</v>
      </c>
      <c r="K4270" t="s">
        <v>596</v>
      </c>
    </row>
    <row r="4271" spans="1:11" x14ac:dyDescent="0.25">
      <c r="A4271" t="s">
        <v>80</v>
      </c>
      <c r="B4271">
        <v>492</v>
      </c>
      <c r="C4271">
        <v>41</v>
      </c>
      <c r="D4271">
        <v>59</v>
      </c>
      <c r="E4271" t="s">
        <v>30</v>
      </c>
      <c r="F4271">
        <v>20.88</v>
      </c>
      <c r="G4271">
        <v>59.92</v>
      </c>
      <c r="H4271">
        <v>85</v>
      </c>
      <c r="I4271">
        <v>217.75</v>
      </c>
      <c r="J4271">
        <v>10.15</v>
      </c>
      <c r="K4271" t="s">
        <v>597</v>
      </c>
    </row>
    <row r="4272" spans="1:11" x14ac:dyDescent="0.25">
      <c r="A4272" t="s">
        <v>81</v>
      </c>
      <c r="B4272">
        <v>492</v>
      </c>
      <c r="C4272">
        <v>41</v>
      </c>
      <c r="D4272">
        <v>49</v>
      </c>
      <c r="E4272" t="s">
        <v>30</v>
      </c>
      <c r="F4272">
        <v>16.55</v>
      </c>
      <c r="G4272">
        <v>60.9</v>
      </c>
      <c r="H4272">
        <v>177.52</v>
      </c>
      <c r="I4272">
        <v>443.01</v>
      </c>
      <c r="J4272">
        <v>28.08</v>
      </c>
      <c r="K4272" t="s">
        <v>598</v>
      </c>
    </row>
    <row r="4273" spans="1:11" x14ac:dyDescent="0.25">
      <c r="A4273" t="s">
        <v>82</v>
      </c>
      <c r="B4273">
        <v>492</v>
      </c>
      <c r="C4273">
        <v>41</v>
      </c>
      <c r="D4273">
        <v>21</v>
      </c>
      <c r="E4273" t="s">
        <v>30</v>
      </c>
      <c r="F4273">
        <v>4.99</v>
      </c>
      <c r="G4273">
        <v>19.12</v>
      </c>
      <c r="H4273">
        <v>43.33</v>
      </c>
      <c r="I4273">
        <v>25.66</v>
      </c>
      <c r="J4273">
        <v>1.45</v>
      </c>
      <c r="K4273" t="s">
        <v>599</v>
      </c>
    </row>
    <row r="4274" spans="1:11" x14ac:dyDescent="0.25">
      <c r="A4274" t="s">
        <v>83</v>
      </c>
      <c r="B4274">
        <v>492</v>
      </c>
      <c r="C4274">
        <v>41</v>
      </c>
      <c r="D4274">
        <v>32</v>
      </c>
      <c r="E4274" t="s">
        <v>30</v>
      </c>
      <c r="F4274">
        <v>7.78</v>
      </c>
      <c r="G4274">
        <v>30.73</v>
      </c>
      <c r="H4274">
        <v>36.659999999999997</v>
      </c>
      <c r="I4274">
        <v>70.73</v>
      </c>
      <c r="J4274">
        <v>4.6100000000000003</v>
      </c>
      <c r="K4274" t="s">
        <v>600</v>
      </c>
    </row>
    <row r="4275" spans="1:11" x14ac:dyDescent="0.25">
      <c r="A4275" t="s">
        <v>84</v>
      </c>
      <c r="B4275">
        <v>492</v>
      </c>
      <c r="C4275">
        <v>41</v>
      </c>
      <c r="D4275">
        <v>48</v>
      </c>
      <c r="E4275" t="s">
        <v>30</v>
      </c>
      <c r="F4275">
        <v>9.65</v>
      </c>
      <c r="G4275">
        <v>43.09</v>
      </c>
      <c r="H4275">
        <v>145.66</v>
      </c>
      <c r="I4275">
        <v>205.74</v>
      </c>
      <c r="J4275">
        <v>14.79</v>
      </c>
      <c r="K4275" t="s">
        <v>601</v>
      </c>
    </row>
    <row r="4276" spans="1:11" x14ac:dyDescent="0.25">
      <c r="A4276" t="s">
        <v>85</v>
      </c>
      <c r="B4276">
        <v>492</v>
      </c>
      <c r="C4276">
        <v>41</v>
      </c>
      <c r="D4276">
        <v>49</v>
      </c>
      <c r="E4276" t="s">
        <v>30</v>
      </c>
      <c r="F4276">
        <v>9.7200000000000006</v>
      </c>
      <c r="G4276">
        <v>45.46</v>
      </c>
      <c r="H4276">
        <v>164.16</v>
      </c>
      <c r="I4276">
        <v>408.98</v>
      </c>
      <c r="J4276">
        <v>32.81</v>
      </c>
      <c r="K4276" t="s">
        <v>602</v>
      </c>
    </row>
    <row r="4277" spans="1:11" x14ac:dyDescent="0.25">
      <c r="A4277" t="s">
        <v>86</v>
      </c>
      <c r="B4277">
        <v>492</v>
      </c>
      <c r="C4277">
        <v>41</v>
      </c>
      <c r="D4277">
        <v>58</v>
      </c>
      <c r="E4277" t="s">
        <v>30</v>
      </c>
      <c r="F4277">
        <v>14.51</v>
      </c>
      <c r="G4277">
        <v>59.61</v>
      </c>
      <c r="H4277">
        <v>733.72</v>
      </c>
      <c r="I4277" s="1">
        <v>1901.02</v>
      </c>
      <c r="J4277">
        <v>122.61</v>
      </c>
      <c r="K4277" t="s">
        <v>603</v>
      </c>
    </row>
    <row r="4278" spans="1:11" x14ac:dyDescent="0.25">
      <c r="A4278" t="s">
        <v>87</v>
      </c>
      <c r="B4278">
        <v>492</v>
      </c>
      <c r="C4278">
        <v>41</v>
      </c>
      <c r="D4278">
        <v>57</v>
      </c>
      <c r="E4278" t="s">
        <v>30</v>
      </c>
      <c r="F4278">
        <v>14.44</v>
      </c>
      <c r="G4278">
        <v>62.69</v>
      </c>
      <c r="H4278">
        <v>680.02</v>
      </c>
      <c r="I4278" s="1">
        <v>1299.92</v>
      </c>
      <c r="J4278">
        <v>94.5</v>
      </c>
      <c r="K4278" t="s">
        <v>604</v>
      </c>
    </row>
    <row r="4279" spans="1:11" x14ac:dyDescent="0.25">
      <c r="A4279" t="s">
        <v>88</v>
      </c>
      <c r="B4279">
        <v>492</v>
      </c>
      <c r="C4279">
        <v>41</v>
      </c>
      <c r="D4279">
        <v>26</v>
      </c>
      <c r="E4279" t="s">
        <v>30</v>
      </c>
      <c r="F4279">
        <v>8.1300000000000008</v>
      </c>
      <c r="G4279">
        <v>25.46</v>
      </c>
      <c r="H4279">
        <v>230</v>
      </c>
      <c r="I4279">
        <v>645.12</v>
      </c>
      <c r="J4279">
        <v>33.950000000000003</v>
      </c>
      <c r="K4279" t="s">
        <v>605</v>
      </c>
    </row>
    <row r="4280" spans="1:11" x14ac:dyDescent="0.25">
      <c r="A4280" t="s">
        <v>89</v>
      </c>
      <c r="B4280">
        <v>492</v>
      </c>
      <c r="C4280">
        <v>41</v>
      </c>
      <c r="D4280">
        <v>26</v>
      </c>
      <c r="E4280" t="s">
        <v>30</v>
      </c>
      <c r="F4280">
        <v>8.1300000000000008</v>
      </c>
      <c r="G4280">
        <v>27.89</v>
      </c>
      <c r="H4280">
        <v>325.83</v>
      </c>
      <c r="I4280" s="1">
        <v>1236.22</v>
      </c>
      <c r="J4280">
        <v>75.150000000000006</v>
      </c>
      <c r="K4280" t="s">
        <v>606</v>
      </c>
    </row>
    <row r="4281" spans="1:11" x14ac:dyDescent="0.25">
      <c r="A4281" t="s">
        <v>90</v>
      </c>
      <c r="B4281">
        <v>492</v>
      </c>
      <c r="C4281">
        <v>41</v>
      </c>
      <c r="D4281">
        <v>28</v>
      </c>
      <c r="E4281" t="s">
        <v>30</v>
      </c>
      <c r="F4281">
        <v>7.39</v>
      </c>
      <c r="G4281">
        <v>28.58</v>
      </c>
      <c r="H4281">
        <v>47</v>
      </c>
      <c r="I4281">
        <v>22.41</v>
      </c>
      <c r="J4281">
        <v>1.27</v>
      </c>
      <c r="K4281" t="s">
        <v>607</v>
      </c>
    </row>
    <row r="4282" spans="1:11" x14ac:dyDescent="0.25">
      <c r="A4282" t="s">
        <v>91</v>
      </c>
      <c r="B4282">
        <v>492</v>
      </c>
      <c r="C4282">
        <v>41</v>
      </c>
      <c r="D4282">
        <v>22</v>
      </c>
      <c r="E4282" t="s">
        <v>30</v>
      </c>
      <c r="F4282">
        <v>6.36</v>
      </c>
      <c r="G4282">
        <v>21.08</v>
      </c>
      <c r="H4282">
        <v>45</v>
      </c>
      <c r="I4282">
        <v>122.7</v>
      </c>
      <c r="J4282">
        <v>6.68</v>
      </c>
      <c r="K4282" t="s">
        <v>608</v>
      </c>
    </row>
    <row r="4283" spans="1:11" x14ac:dyDescent="0.25">
      <c r="A4283" t="s">
        <v>92</v>
      </c>
      <c r="B4283">
        <v>492</v>
      </c>
      <c r="C4283">
        <v>41</v>
      </c>
      <c r="D4283">
        <v>92</v>
      </c>
      <c r="E4283" t="s">
        <v>30</v>
      </c>
      <c r="F4283">
        <v>21.92</v>
      </c>
      <c r="G4283">
        <v>88.05</v>
      </c>
      <c r="H4283">
        <v>755.22</v>
      </c>
      <c r="I4283" s="1">
        <v>1834.26</v>
      </c>
      <c r="J4283">
        <v>123.52</v>
      </c>
      <c r="K4283" t="s">
        <v>609</v>
      </c>
    </row>
    <row r="4284" spans="1:11" x14ac:dyDescent="0.25">
      <c r="A4284" t="s">
        <v>93</v>
      </c>
      <c r="B4284">
        <v>492</v>
      </c>
      <c r="C4284">
        <v>41</v>
      </c>
      <c r="D4284">
        <v>92</v>
      </c>
      <c r="E4284" t="s">
        <v>30</v>
      </c>
      <c r="F4284">
        <v>21.84</v>
      </c>
      <c r="G4284">
        <v>88.97</v>
      </c>
      <c r="H4284">
        <v>720.02</v>
      </c>
      <c r="I4284" s="1">
        <v>2118.33</v>
      </c>
      <c r="J4284">
        <v>142.77000000000001</v>
      </c>
      <c r="K4284" t="s">
        <v>610</v>
      </c>
    </row>
    <row r="4285" spans="1:11" x14ac:dyDescent="0.25">
      <c r="A4285" t="s">
        <v>94</v>
      </c>
      <c r="B4285">
        <v>492</v>
      </c>
      <c r="C4285">
        <v>41</v>
      </c>
      <c r="D4285">
        <v>29</v>
      </c>
      <c r="E4285" t="s">
        <v>30</v>
      </c>
      <c r="F4285">
        <v>8.35</v>
      </c>
      <c r="G4285">
        <v>31.19</v>
      </c>
      <c r="H4285">
        <v>20.66</v>
      </c>
      <c r="I4285">
        <v>19.25</v>
      </c>
      <c r="J4285">
        <v>1.31</v>
      </c>
      <c r="K4285" t="s">
        <v>611</v>
      </c>
    </row>
    <row r="4286" spans="1:11" x14ac:dyDescent="0.25">
      <c r="A4286" t="s">
        <v>95</v>
      </c>
      <c r="B4286">
        <v>492</v>
      </c>
      <c r="C4286">
        <v>41</v>
      </c>
      <c r="D4286">
        <v>28</v>
      </c>
      <c r="E4286" t="s">
        <v>30</v>
      </c>
      <c r="F4286">
        <v>8.3699999999999992</v>
      </c>
      <c r="G4286">
        <v>28.79</v>
      </c>
      <c r="H4286">
        <v>30.09</v>
      </c>
      <c r="I4286">
        <v>72.8</v>
      </c>
      <c r="J4286">
        <v>4.33</v>
      </c>
      <c r="K4286" t="s">
        <v>612</v>
      </c>
    </row>
    <row r="4287" spans="1:11" x14ac:dyDescent="0.25">
      <c r="A4287" t="s">
        <v>96</v>
      </c>
      <c r="B4287">
        <v>492</v>
      </c>
      <c r="C4287">
        <v>41</v>
      </c>
      <c r="D4287">
        <v>37</v>
      </c>
      <c r="E4287" t="s">
        <v>30</v>
      </c>
      <c r="F4287">
        <v>12.66</v>
      </c>
      <c r="G4287">
        <v>44.12</v>
      </c>
      <c r="H4287">
        <v>109.31</v>
      </c>
      <c r="I4287">
        <v>195.7</v>
      </c>
      <c r="J4287">
        <v>13.35</v>
      </c>
      <c r="K4287" t="s">
        <v>613</v>
      </c>
    </row>
    <row r="4288" spans="1:11" x14ac:dyDescent="0.25">
      <c r="A4288" t="s">
        <v>97</v>
      </c>
      <c r="B4288">
        <v>492</v>
      </c>
      <c r="C4288">
        <v>41</v>
      </c>
      <c r="D4288">
        <v>37</v>
      </c>
      <c r="E4288" t="s">
        <v>30</v>
      </c>
      <c r="F4288">
        <v>12.66</v>
      </c>
      <c r="G4288">
        <v>49.76</v>
      </c>
      <c r="H4288">
        <v>104.66</v>
      </c>
      <c r="I4288">
        <v>145.16</v>
      </c>
      <c r="J4288">
        <v>10.25</v>
      </c>
      <c r="K4288" t="s">
        <v>614</v>
      </c>
    </row>
    <row r="4289" spans="1:11" x14ac:dyDescent="0.25">
      <c r="A4289" t="s">
        <v>98</v>
      </c>
      <c r="B4289">
        <v>492</v>
      </c>
      <c r="C4289">
        <v>41</v>
      </c>
      <c r="D4289">
        <v>70</v>
      </c>
      <c r="E4289" t="s">
        <v>30</v>
      </c>
      <c r="F4289">
        <v>14.28</v>
      </c>
      <c r="G4289">
        <v>62.45</v>
      </c>
      <c r="H4289">
        <v>152.65</v>
      </c>
      <c r="I4289">
        <v>272.2</v>
      </c>
      <c r="J4289">
        <v>19.21</v>
      </c>
      <c r="K4289" t="s">
        <v>615</v>
      </c>
    </row>
    <row r="4290" spans="1:11" x14ac:dyDescent="0.25">
      <c r="A4290" t="s">
        <v>99</v>
      </c>
      <c r="B4290">
        <v>492</v>
      </c>
      <c r="C4290">
        <v>41</v>
      </c>
      <c r="D4290">
        <v>71</v>
      </c>
      <c r="E4290" t="s">
        <v>30</v>
      </c>
      <c r="F4290">
        <v>14.36</v>
      </c>
      <c r="G4290">
        <v>63.51</v>
      </c>
      <c r="H4290">
        <v>105.81</v>
      </c>
      <c r="I4290">
        <v>158.01</v>
      </c>
      <c r="J4290">
        <v>11.56</v>
      </c>
      <c r="K4290" t="s">
        <v>616</v>
      </c>
    </row>
    <row r="4291" spans="1:11" x14ac:dyDescent="0.25">
      <c r="A4291" t="s">
        <v>100</v>
      </c>
      <c r="B4291">
        <v>492</v>
      </c>
      <c r="C4291">
        <v>41</v>
      </c>
      <c r="D4291">
        <v>48</v>
      </c>
      <c r="E4291" t="s">
        <v>30</v>
      </c>
      <c r="F4291">
        <v>10.92</v>
      </c>
      <c r="G4291">
        <v>46.52</v>
      </c>
      <c r="H4291">
        <v>34.49</v>
      </c>
      <c r="I4291">
        <v>24.96</v>
      </c>
      <c r="J4291">
        <v>1.48</v>
      </c>
      <c r="K4291" t="s">
        <v>617</v>
      </c>
    </row>
    <row r="4292" spans="1:11" x14ac:dyDescent="0.25">
      <c r="A4292" t="s">
        <v>101</v>
      </c>
      <c r="B4292">
        <v>492</v>
      </c>
      <c r="C4292">
        <v>41</v>
      </c>
      <c r="D4292">
        <v>48</v>
      </c>
      <c r="E4292" t="s">
        <v>30</v>
      </c>
      <c r="F4292">
        <v>10.95</v>
      </c>
      <c r="G4292">
        <v>49.05</v>
      </c>
      <c r="H4292">
        <v>46.66</v>
      </c>
      <c r="I4292">
        <v>67.52</v>
      </c>
      <c r="J4292">
        <v>5.23</v>
      </c>
      <c r="K4292" t="s">
        <v>618</v>
      </c>
    </row>
    <row r="4293" spans="1:11" x14ac:dyDescent="0.25">
      <c r="A4293" t="s">
        <v>102</v>
      </c>
      <c r="B4293">
        <v>492</v>
      </c>
      <c r="C4293">
        <v>41</v>
      </c>
      <c r="D4293">
        <v>65</v>
      </c>
      <c r="E4293" t="s">
        <v>30</v>
      </c>
      <c r="F4293">
        <v>20.38</v>
      </c>
      <c r="G4293">
        <v>91.75</v>
      </c>
      <c r="H4293">
        <v>426</v>
      </c>
      <c r="I4293">
        <v>979.35</v>
      </c>
      <c r="J4293">
        <v>71.739999999999995</v>
      </c>
      <c r="K4293" t="s">
        <v>619</v>
      </c>
    </row>
    <row r="4294" spans="1:11" x14ac:dyDescent="0.25">
      <c r="A4294" t="s">
        <v>103</v>
      </c>
      <c r="B4294">
        <v>492</v>
      </c>
      <c r="C4294">
        <v>41</v>
      </c>
      <c r="D4294">
        <v>64</v>
      </c>
      <c r="E4294" t="s">
        <v>30</v>
      </c>
      <c r="F4294">
        <v>19.97</v>
      </c>
      <c r="G4294">
        <v>85.85</v>
      </c>
      <c r="H4294">
        <v>299.33</v>
      </c>
      <c r="I4294">
        <v>781.64</v>
      </c>
      <c r="J4294">
        <v>55.94</v>
      </c>
      <c r="K4294" t="s">
        <v>620</v>
      </c>
    </row>
    <row r="4295" spans="1:11" x14ac:dyDescent="0.25">
      <c r="A4295" t="s">
        <v>104</v>
      </c>
      <c r="B4295">
        <v>492</v>
      </c>
      <c r="C4295">
        <v>41</v>
      </c>
      <c r="D4295">
        <v>45</v>
      </c>
      <c r="E4295" t="s">
        <v>30</v>
      </c>
      <c r="F4295">
        <v>14.74</v>
      </c>
      <c r="G4295">
        <v>67.650000000000006</v>
      </c>
      <c r="H4295">
        <v>316</v>
      </c>
      <c r="I4295">
        <v>628.65</v>
      </c>
      <c r="J4295">
        <v>46.13</v>
      </c>
      <c r="K4295" t="s">
        <v>621</v>
      </c>
    </row>
    <row r="4296" spans="1:11" x14ac:dyDescent="0.25">
      <c r="A4296" t="s">
        <v>105</v>
      </c>
      <c r="B4296">
        <v>492</v>
      </c>
      <c r="C4296">
        <v>41</v>
      </c>
      <c r="D4296">
        <v>45</v>
      </c>
      <c r="E4296" t="s">
        <v>30</v>
      </c>
      <c r="F4296">
        <v>14.74</v>
      </c>
      <c r="G4296">
        <v>60.93</v>
      </c>
      <c r="H4296">
        <v>255.33</v>
      </c>
      <c r="I4296">
        <v>563.55999999999995</v>
      </c>
      <c r="J4296">
        <v>37.65</v>
      </c>
      <c r="K4296" t="s">
        <v>622</v>
      </c>
    </row>
    <row r="4297" spans="1:11" x14ac:dyDescent="0.25">
      <c r="A4297" t="s">
        <v>106</v>
      </c>
      <c r="B4297">
        <v>492</v>
      </c>
      <c r="C4297">
        <v>41</v>
      </c>
      <c r="D4297">
        <v>40</v>
      </c>
      <c r="E4297" t="s">
        <v>30</v>
      </c>
      <c r="F4297">
        <v>14.84</v>
      </c>
      <c r="G4297">
        <v>56.19</v>
      </c>
      <c r="H4297">
        <v>255</v>
      </c>
      <c r="I4297">
        <v>627.35</v>
      </c>
      <c r="J4297">
        <v>39.729999999999997</v>
      </c>
      <c r="K4297" t="s">
        <v>623</v>
      </c>
    </row>
    <row r="4298" spans="1:11" x14ac:dyDescent="0.25">
      <c r="A4298" t="s">
        <v>107</v>
      </c>
      <c r="B4298">
        <v>492</v>
      </c>
      <c r="C4298">
        <v>41</v>
      </c>
      <c r="D4298">
        <v>50</v>
      </c>
      <c r="E4298" t="s">
        <v>30</v>
      </c>
      <c r="F4298">
        <v>17.809999999999999</v>
      </c>
      <c r="G4298">
        <v>71.86</v>
      </c>
      <c r="H4298">
        <v>305</v>
      </c>
      <c r="I4298">
        <v>817.7</v>
      </c>
      <c r="J4298">
        <v>52.91</v>
      </c>
      <c r="K4298" t="s">
        <v>624</v>
      </c>
    </row>
    <row r="4299" spans="1:11" x14ac:dyDescent="0.25">
      <c r="A4299" t="s">
        <v>108</v>
      </c>
      <c r="B4299">
        <v>492</v>
      </c>
      <c r="C4299">
        <v>41</v>
      </c>
      <c r="D4299">
        <v>10</v>
      </c>
      <c r="E4299" t="s">
        <v>30</v>
      </c>
      <c r="F4299">
        <v>3.45</v>
      </c>
      <c r="G4299">
        <v>13.81</v>
      </c>
      <c r="H4299">
        <v>150</v>
      </c>
      <c r="I4299">
        <v>300.7</v>
      </c>
      <c r="J4299">
        <v>20.84</v>
      </c>
      <c r="K4299" t="s">
        <v>625</v>
      </c>
    </row>
    <row r="4300" spans="1:11" x14ac:dyDescent="0.25">
      <c r="A4300" t="s">
        <v>109</v>
      </c>
      <c r="B4300">
        <v>492</v>
      </c>
      <c r="C4300">
        <v>41</v>
      </c>
      <c r="D4300">
        <v>28</v>
      </c>
      <c r="E4300" t="s">
        <v>30</v>
      </c>
      <c r="F4300">
        <v>6.88</v>
      </c>
      <c r="G4300">
        <v>27.92</v>
      </c>
      <c r="H4300">
        <v>348.86</v>
      </c>
      <c r="I4300">
        <v>761.72</v>
      </c>
      <c r="J4300">
        <v>50.39</v>
      </c>
      <c r="K4300" t="s">
        <v>626</v>
      </c>
    </row>
    <row r="4301" spans="1:11" x14ac:dyDescent="0.25">
      <c r="A4301" t="s">
        <v>110</v>
      </c>
      <c r="B4301">
        <v>492</v>
      </c>
      <c r="C4301">
        <v>41</v>
      </c>
      <c r="D4301">
        <v>48</v>
      </c>
      <c r="E4301" t="s">
        <v>30</v>
      </c>
      <c r="F4301">
        <v>13.37</v>
      </c>
      <c r="G4301">
        <v>44.42</v>
      </c>
      <c r="H4301">
        <v>344.99</v>
      </c>
      <c r="I4301" s="1">
        <v>1082.81</v>
      </c>
      <c r="J4301">
        <v>60.89</v>
      </c>
      <c r="K4301" t="s">
        <v>627</v>
      </c>
    </row>
    <row r="4302" spans="1:11" x14ac:dyDescent="0.25">
      <c r="A4302" t="s">
        <v>111</v>
      </c>
      <c r="B4302">
        <v>492</v>
      </c>
      <c r="C4302">
        <v>41</v>
      </c>
      <c r="D4302">
        <v>64</v>
      </c>
      <c r="E4302" t="s">
        <v>30</v>
      </c>
      <c r="F4302">
        <v>17.059999999999999</v>
      </c>
      <c r="G4302">
        <v>59.32</v>
      </c>
      <c r="H4302">
        <v>360.18</v>
      </c>
      <c r="I4302">
        <v>833.86</v>
      </c>
      <c r="J4302">
        <v>48.71</v>
      </c>
      <c r="K4302" t="s">
        <v>628</v>
      </c>
    </row>
    <row r="4303" spans="1:11" x14ac:dyDescent="0.25">
      <c r="A4303" t="s">
        <v>112</v>
      </c>
      <c r="B4303">
        <v>492</v>
      </c>
      <c r="C4303">
        <v>41</v>
      </c>
      <c r="D4303">
        <v>51</v>
      </c>
      <c r="E4303" t="s">
        <v>30</v>
      </c>
      <c r="F4303">
        <v>15.05</v>
      </c>
      <c r="G4303">
        <v>58.93</v>
      </c>
      <c r="H4303">
        <v>217.85</v>
      </c>
      <c r="I4303">
        <v>571.66</v>
      </c>
      <c r="J4303">
        <v>36.11</v>
      </c>
      <c r="K4303" t="s">
        <v>629</v>
      </c>
    </row>
    <row r="4304" spans="1:11" x14ac:dyDescent="0.25">
      <c r="A4304" t="s">
        <v>113</v>
      </c>
      <c r="B4304">
        <v>492</v>
      </c>
      <c r="C4304">
        <v>41</v>
      </c>
      <c r="D4304">
        <v>55</v>
      </c>
      <c r="E4304" t="s">
        <v>30</v>
      </c>
      <c r="F4304">
        <v>15.4</v>
      </c>
      <c r="G4304">
        <v>61.46</v>
      </c>
      <c r="H4304">
        <v>273.99</v>
      </c>
      <c r="I4304">
        <v>720.84</v>
      </c>
      <c r="J4304">
        <v>48.54</v>
      </c>
      <c r="K4304" t="s">
        <v>630</v>
      </c>
    </row>
    <row r="4305" spans="1:11" x14ac:dyDescent="0.25">
      <c r="A4305" t="s">
        <v>114</v>
      </c>
      <c r="B4305">
        <v>492</v>
      </c>
      <c r="C4305">
        <v>41</v>
      </c>
      <c r="D4305">
        <v>28</v>
      </c>
      <c r="E4305" t="s">
        <v>30</v>
      </c>
      <c r="F4305">
        <v>6.75</v>
      </c>
      <c r="G4305">
        <v>29.68</v>
      </c>
      <c r="H4305">
        <v>100.83</v>
      </c>
      <c r="I4305">
        <v>107.03</v>
      </c>
      <c r="J4305">
        <v>7.79</v>
      </c>
      <c r="K4305" t="s">
        <v>631</v>
      </c>
    </row>
    <row r="4306" spans="1:11" x14ac:dyDescent="0.25">
      <c r="A4306" t="s">
        <v>115</v>
      </c>
      <c r="B4306">
        <v>492</v>
      </c>
      <c r="C4306">
        <v>41</v>
      </c>
      <c r="D4306">
        <v>25</v>
      </c>
      <c r="E4306" t="s">
        <v>30</v>
      </c>
      <c r="F4306">
        <v>6.73</v>
      </c>
      <c r="G4306">
        <v>28.98</v>
      </c>
      <c r="H4306">
        <v>33.71</v>
      </c>
      <c r="I4306">
        <v>27.07</v>
      </c>
      <c r="J4306">
        <v>1.91</v>
      </c>
      <c r="K4306" t="s">
        <v>632</v>
      </c>
    </row>
    <row r="4307" spans="1:11" x14ac:dyDescent="0.25">
      <c r="A4307" t="s">
        <v>116</v>
      </c>
      <c r="B4307">
        <v>451</v>
      </c>
      <c r="C4307">
        <v>42</v>
      </c>
      <c r="D4307">
        <v>4</v>
      </c>
      <c r="E4307" t="s">
        <v>30</v>
      </c>
      <c r="F4307">
        <v>27.25</v>
      </c>
      <c r="G4307">
        <v>41.43</v>
      </c>
      <c r="H4307" t="s">
        <v>31</v>
      </c>
      <c r="I4307" t="s">
        <v>31</v>
      </c>
      <c r="J4307" t="s">
        <v>31</v>
      </c>
      <c r="K4307" t="s">
        <v>633</v>
      </c>
    </row>
    <row r="4308" spans="1:11" x14ac:dyDescent="0.25">
      <c r="A4308" t="s">
        <v>117</v>
      </c>
      <c r="B4308">
        <v>451</v>
      </c>
      <c r="C4308">
        <v>42</v>
      </c>
      <c r="D4308">
        <v>4</v>
      </c>
      <c r="E4308" t="s">
        <v>30</v>
      </c>
      <c r="F4308">
        <v>30.19</v>
      </c>
      <c r="G4308">
        <v>46.73</v>
      </c>
      <c r="H4308" t="s">
        <v>31</v>
      </c>
      <c r="I4308" t="s">
        <v>31</v>
      </c>
      <c r="J4308" t="s">
        <v>31</v>
      </c>
      <c r="K4308" t="s">
        <v>634</v>
      </c>
    </row>
    <row r="4309" spans="1:11" x14ac:dyDescent="0.25">
      <c r="A4309" t="s">
        <v>118</v>
      </c>
      <c r="B4309">
        <v>451</v>
      </c>
      <c r="C4309">
        <v>42</v>
      </c>
      <c r="D4309">
        <v>4</v>
      </c>
      <c r="E4309" t="s">
        <v>30</v>
      </c>
      <c r="F4309">
        <v>29.59</v>
      </c>
      <c r="G4309">
        <v>44.7</v>
      </c>
      <c r="H4309" t="s">
        <v>31</v>
      </c>
      <c r="I4309" t="s">
        <v>31</v>
      </c>
      <c r="J4309" t="s">
        <v>31</v>
      </c>
      <c r="K4309" t="s">
        <v>635</v>
      </c>
    </row>
    <row r="4310" spans="1:11" x14ac:dyDescent="0.25">
      <c r="A4310" t="s">
        <v>119</v>
      </c>
      <c r="B4310">
        <v>191</v>
      </c>
      <c r="C4310">
        <v>12</v>
      </c>
      <c r="D4310">
        <v>11</v>
      </c>
      <c r="E4310" t="s">
        <v>30</v>
      </c>
      <c r="F4310">
        <v>3.23</v>
      </c>
      <c r="G4310">
        <v>13.59</v>
      </c>
      <c r="H4310">
        <v>431.9</v>
      </c>
      <c r="I4310">
        <v>495.59</v>
      </c>
      <c r="J4310">
        <v>34.06</v>
      </c>
      <c r="K4310" t="s">
        <v>636</v>
      </c>
    </row>
    <row r="4311" spans="1:11" x14ac:dyDescent="0.25">
      <c r="A4311" t="s">
        <v>120</v>
      </c>
      <c r="B4311">
        <v>191</v>
      </c>
      <c r="C4311">
        <v>12</v>
      </c>
      <c r="D4311">
        <v>18</v>
      </c>
      <c r="E4311" t="s">
        <v>30</v>
      </c>
      <c r="F4311">
        <v>5.35</v>
      </c>
      <c r="G4311">
        <v>27.61</v>
      </c>
      <c r="H4311">
        <v>702.86</v>
      </c>
      <c r="I4311">
        <v>869.36</v>
      </c>
      <c r="J4311">
        <v>69.91</v>
      </c>
      <c r="K4311" t="s">
        <v>636</v>
      </c>
    </row>
    <row r="4312" spans="1:11" x14ac:dyDescent="0.25">
      <c r="A4312" t="s">
        <v>121</v>
      </c>
      <c r="B4312">
        <v>191</v>
      </c>
      <c r="C4312">
        <v>12</v>
      </c>
      <c r="D4312">
        <v>6</v>
      </c>
      <c r="E4312" t="s">
        <v>30</v>
      </c>
      <c r="F4312">
        <v>6.72</v>
      </c>
      <c r="G4312">
        <v>16.59</v>
      </c>
      <c r="H4312">
        <v>20</v>
      </c>
      <c r="I4312">
        <v>36.700000000000003</v>
      </c>
      <c r="J4312">
        <v>1.44</v>
      </c>
      <c r="K4312" t="s">
        <v>637</v>
      </c>
    </row>
    <row r="4313" spans="1:11" x14ac:dyDescent="0.25">
      <c r="A4313" t="s">
        <v>122</v>
      </c>
      <c r="B4313">
        <v>191</v>
      </c>
      <c r="C4313">
        <v>12</v>
      </c>
      <c r="D4313">
        <v>7</v>
      </c>
      <c r="E4313" t="s">
        <v>30</v>
      </c>
      <c r="F4313">
        <v>6.72</v>
      </c>
      <c r="G4313">
        <v>17.23</v>
      </c>
      <c r="H4313">
        <v>30</v>
      </c>
      <c r="I4313">
        <v>69.5</v>
      </c>
      <c r="J4313">
        <v>3.23</v>
      </c>
      <c r="K4313" t="s">
        <v>638</v>
      </c>
    </row>
    <row r="4314" spans="1:11" x14ac:dyDescent="0.25">
      <c r="A4314" t="s">
        <v>123</v>
      </c>
      <c r="B4314">
        <v>191</v>
      </c>
      <c r="C4314">
        <v>12</v>
      </c>
      <c r="D4314">
        <v>15</v>
      </c>
      <c r="E4314" t="s">
        <v>30</v>
      </c>
      <c r="F4314">
        <v>5.16</v>
      </c>
      <c r="G4314">
        <v>21.13</v>
      </c>
      <c r="H4314">
        <v>340</v>
      </c>
      <c r="I4314">
        <v>398.6</v>
      </c>
      <c r="J4314">
        <v>27.12</v>
      </c>
      <c r="K4314" t="s">
        <v>639</v>
      </c>
    </row>
    <row r="4315" spans="1:11" x14ac:dyDescent="0.25">
      <c r="A4315" t="s">
        <v>124</v>
      </c>
      <c r="B4315">
        <v>191</v>
      </c>
      <c r="C4315">
        <v>12</v>
      </c>
      <c r="D4315">
        <v>17</v>
      </c>
      <c r="E4315" t="s">
        <v>30</v>
      </c>
      <c r="F4315">
        <v>3.48</v>
      </c>
      <c r="G4315">
        <v>14.89</v>
      </c>
      <c r="H4315">
        <v>416.43</v>
      </c>
      <c r="I4315">
        <v>293.49</v>
      </c>
      <c r="J4315">
        <v>19.739999999999998</v>
      </c>
      <c r="K4315" t="s">
        <v>640</v>
      </c>
    </row>
    <row r="4316" spans="1:11" x14ac:dyDescent="0.25">
      <c r="A4316" t="s">
        <v>125</v>
      </c>
      <c r="B4316">
        <v>191</v>
      </c>
      <c r="C4316">
        <v>12</v>
      </c>
      <c r="D4316">
        <v>17</v>
      </c>
      <c r="E4316" t="s">
        <v>30</v>
      </c>
      <c r="F4316">
        <v>3.48</v>
      </c>
      <c r="G4316">
        <v>17.89</v>
      </c>
      <c r="H4316">
        <v>416.43</v>
      </c>
      <c r="I4316">
        <v>293.49</v>
      </c>
      <c r="J4316">
        <v>24.32</v>
      </c>
      <c r="K4316" t="s">
        <v>640</v>
      </c>
    </row>
    <row r="4317" spans="1:11" x14ac:dyDescent="0.25">
      <c r="A4317" t="s">
        <v>126</v>
      </c>
      <c r="B4317">
        <v>191</v>
      </c>
      <c r="C4317">
        <v>12</v>
      </c>
      <c r="D4317">
        <v>4</v>
      </c>
      <c r="E4317" t="s">
        <v>30</v>
      </c>
      <c r="F4317">
        <v>1.31</v>
      </c>
      <c r="G4317">
        <v>3.99</v>
      </c>
      <c r="H4317">
        <v>10.96</v>
      </c>
      <c r="I4317">
        <v>8</v>
      </c>
      <c r="J4317">
        <v>0.39</v>
      </c>
      <c r="K4317" t="s">
        <v>641</v>
      </c>
    </row>
    <row r="4318" spans="1:11" x14ac:dyDescent="0.25">
      <c r="A4318" t="s">
        <v>127</v>
      </c>
      <c r="B4318">
        <v>191</v>
      </c>
      <c r="C4318">
        <v>12</v>
      </c>
      <c r="D4318">
        <v>4</v>
      </c>
      <c r="E4318" t="s">
        <v>30</v>
      </c>
      <c r="F4318">
        <v>1.31</v>
      </c>
      <c r="G4318">
        <v>4.01</v>
      </c>
      <c r="H4318">
        <v>11.43</v>
      </c>
      <c r="I4318">
        <v>9.68</v>
      </c>
      <c r="J4318">
        <v>0.46</v>
      </c>
      <c r="K4318" t="s">
        <v>641</v>
      </c>
    </row>
    <row r="4319" spans="1:11" x14ac:dyDescent="0.25">
      <c r="A4319" t="s">
        <v>128</v>
      </c>
      <c r="B4319">
        <v>191</v>
      </c>
      <c r="C4319">
        <v>12</v>
      </c>
      <c r="D4319">
        <v>12</v>
      </c>
      <c r="E4319" t="s">
        <v>30</v>
      </c>
      <c r="F4319">
        <v>2.74</v>
      </c>
      <c r="G4319">
        <v>11.31</v>
      </c>
      <c r="H4319">
        <v>196</v>
      </c>
      <c r="I4319">
        <v>130.02000000000001</v>
      </c>
      <c r="J4319">
        <v>9.9</v>
      </c>
      <c r="K4319" t="s">
        <v>642</v>
      </c>
    </row>
    <row r="4320" spans="1:11" x14ac:dyDescent="0.25">
      <c r="A4320" t="s">
        <v>129</v>
      </c>
      <c r="B4320">
        <v>191</v>
      </c>
      <c r="C4320">
        <v>12</v>
      </c>
      <c r="D4320">
        <v>12</v>
      </c>
      <c r="E4320" t="s">
        <v>30</v>
      </c>
      <c r="F4320">
        <v>2.74</v>
      </c>
      <c r="G4320">
        <v>13.89</v>
      </c>
      <c r="H4320">
        <v>173</v>
      </c>
      <c r="I4320">
        <v>115.69</v>
      </c>
      <c r="J4320">
        <v>11.61</v>
      </c>
      <c r="K4320" t="s">
        <v>642</v>
      </c>
    </row>
    <row r="4321" spans="1:11" x14ac:dyDescent="0.25">
      <c r="A4321" t="s">
        <v>130</v>
      </c>
      <c r="B4321">
        <v>191</v>
      </c>
      <c r="C4321">
        <v>12</v>
      </c>
      <c r="D4321">
        <v>12</v>
      </c>
      <c r="E4321" t="s">
        <v>30</v>
      </c>
      <c r="F4321">
        <v>2.74</v>
      </c>
      <c r="G4321">
        <v>11.31</v>
      </c>
      <c r="H4321">
        <v>196</v>
      </c>
      <c r="I4321">
        <v>130.02000000000001</v>
      </c>
      <c r="J4321">
        <v>9.9</v>
      </c>
      <c r="K4321" t="s">
        <v>643</v>
      </c>
    </row>
    <row r="4322" spans="1:11" x14ac:dyDescent="0.25">
      <c r="A4322" t="s">
        <v>131</v>
      </c>
      <c r="B4322">
        <v>191</v>
      </c>
      <c r="C4322">
        <v>12</v>
      </c>
      <c r="D4322">
        <v>12</v>
      </c>
      <c r="E4322" t="s">
        <v>30</v>
      </c>
      <c r="F4322">
        <v>2.74</v>
      </c>
      <c r="G4322">
        <v>13.89</v>
      </c>
      <c r="H4322">
        <v>173</v>
      </c>
      <c r="I4322">
        <v>115.69</v>
      </c>
      <c r="J4322">
        <v>11.61</v>
      </c>
      <c r="K4322" t="s">
        <v>643</v>
      </c>
    </row>
    <row r="4323" spans="1:11" x14ac:dyDescent="0.25">
      <c r="A4323" t="s">
        <v>132</v>
      </c>
      <c r="B4323">
        <v>191</v>
      </c>
      <c r="C4323">
        <v>12</v>
      </c>
      <c r="D4323">
        <v>19</v>
      </c>
      <c r="E4323" t="s">
        <v>30</v>
      </c>
      <c r="F4323">
        <v>6.26</v>
      </c>
      <c r="G4323">
        <v>24.36</v>
      </c>
      <c r="H4323">
        <v>122</v>
      </c>
      <c r="I4323">
        <v>156.47999999999999</v>
      </c>
      <c r="J4323">
        <v>10.6</v>
      </c>
      <c r="K4323" t="s">
        <v>643</v>
      </c>
    </row>
    <row r="4324" spans="1:11" x14ac:dyDescent="0.25">
      <c r="A4324" t="s">
        <v>133</v>
      </c>
      <c r="B4324">
        <v>392</v>
      </c>
      <c r="C4324">
        <v>31</v>
      </c>
      <c r="D4324">
        <v>59</v>
      </c>
      <c r="E4324" t="s">
        <v>30</v>
      </c>
      <c r="F4324">
        <v>13.1</v>
      </c>
      <c r="G4324">
        <v>89.44</v>
      </c>
      <c r="H4324">
        <v>782.97</v>
      </c>
      <c r="I4324" s="1">
        <v>2444.7399999999998</v>
      </c>
      <c r="J4324">
        <v>264.72000000000003</v>
      </c>
      <c r="K4324" t="s">
        <v>560</v>
      </c>
    </row>
    <row r="4325" spans="1:11" x14ac:dyDescent="0.25">
      <c r="A4325" t="s">
        <v>134</v>
      </c>
      <c r="B4325">
        <v>392</v>
      </c>
      <c r="C4325">
        <v>31</v>
      </c>
      <c r="D4325">
        <v>59</v>
      </c>
      <c r="E4325" t="s">
        <v>30</v>
      </c>
      <c r="F4325">
        <v>13.86</v>
      </c>
      <c r="G4325">
        <v>81.099999999999994</v>
      </c>
      <c r="H4325">
        <v>698.61</v>
      </c>
      <c r="I4325" s="1">
        <v>1135.43</v>
      </c>
      <c r="J4325">
        <v>111.29</v>
      </c>
      <c r="K4325" t="s">
        <v>644</v>
      </c>
    </row>
    <row r="4326" spans="1:11" x14ac:dyDescent="0.25">
      <c r="A4326" t="s">
        <v>135</v>
      </c>
      <c r="B4326">
        <v>392</v>
      </c>
      <c r="C4326">
        <v>31</v>
      </c>
      <c r="D4326">
        <v>83</v>
      </c>
      <c r="E4326" t="s">
        <v>30</v>
      </c>
      <c r="F4326">
        <v>25.29</v>
      </c>
      <c r="G4326">
        <v>122.35</v>
      </c>
      <c r="H4326" s="1">
        <v>1059.3399999999999</v>
      </c>
      <c r="I4326" s="1">
        <v>2371.66</v>
      </c>
      <c r="J4326">
        <v>202.78</v>
      </c>
      <c r="K4326" t="s">
        <v>645</v>
      </c>
    </row>
    <row r="4327" spans="1:11" x14ac:dyDescent="0.25">
      <c r="A4327" t="s">
        <v>136</v>
      </c>
      <c r="B4327">
        <v>392</v>
      </c>
      <c r="C4327">
        <v>31</v>
      </c>
      <c r="D4327">
        <v>42</v>
      </c>
      <c r="E4327" t="s">
        <v>30</v>
      </c>
      <c r="F4327">
        <v>14.37</v>
      </c>
      <c r="G4327">
        <v>66.209999999999994</v>
      </c>
      <c r="H4327">
        <v>109.59</v>
      </c>
      <c r="I4327">
        <v>321.41000000000003</v>
      </c>
      <c r="J4327">
        <v>23.33</v>
      </c>
      <c r="K4327" t="s">
        <v>646</v>
      </c>
    </row>
    <row r="4328" spans="1:11" x14ac:dyDescent="0.25">
      <c r="A4328" t="s">
        <v>137</v>
      </c>
      <c r="B4328">
        <v>392</v>
      </c>
      <c r="C4328">
        <v>31</v>
      </c>
      <c r="D4328">
        <v>39</v>
      </c>
      <c r="E4328" t="s">
        <v>30</v>
      </c>
      <c r="F4328">
        <v>13.12</v>
      </c>
      <c r="G4328">
        <v>55.59</v>
      </c>
      <c r="H4328">
        <v>71.77</v>
      </c>
      <c r="I4328">
        <v>91.75</v>
      </c>
      <c r="J4328">
        <v>6.28</v>
      </c>
      <c r="K4328" t="s">
        <v>647</v>
      </c>
    </row>
    <row r="4329" spans="1:11" x14ac:dyDescent="0.25">
      <c r="A4329" t="s">
        <v>138</v>
      </c>
      <c r="B4329">
        <v>392</v>
      </c>
      <c r="C4329">
        <v>31</v>
      </c>
      <c r="D4329">
        <v>54</v>
      </c>
      <c r="E4329" t="s">
        <v>30</v>
      </c>
      <c r="F4329">
        <v>14.69</v>
      </c>
      <c r="G4329">
        <v>74.010000000000005</v>
      </c>
      <c r="H4329">
        <v>331.39</v>
      </c>
      <c r="I4329">
        <v>713.95</v>
      </c>
      <c r="J4329">
        <v>60.11</v>
      </c>
      <c r="K4329" t="s">
        <v>648</v>
      </c>
    </row>
    <row r="4330" spans="1:11" x14ac:dyDescent="0.25">
      <c r="A4330" t="s">
        <v>139</v>
      </c>
      <c r="B4330">
        <v>392</v>
      </c>
      <c r="C4330">
        <v>31</v>
      </c>
      <c r="D4330">
        <v>54</v>
      </c>
      <c r="E4330" t="s">
        <v>30</v>
      </c>
      <c r="F4330">
        <v>14.69</v>
      </c>
      <c r="G4330">
        <v>74.17</v>
      </c>
      <c r="H4330">
        <v>310.83999999999997</v>
      </c>
      <c r="I4330">
        <v>857.41</v>
      </c>
      <c r="J4330">
        <v>67.430000000000007</v>
      </c>
      <c r="K4330" t="s">
        <v>649</v>
      </c>
    </row>
    <row r="4331" spans="1:11" x14ac:dyDescent="0.25">
      <c r="A4331" t="s">
        <v>140</v>
      </c>
      <c r="B4331">
        <v>392</v>
      </c>
      <c r="C4331">
        <v>31</v>
      </c>
      <c r="D4331">
        <v>50</v>
      </c>
      <c r="E4331" t="s">
        <v>30</v>
      </c>
      <c r="F4331">
        <v>13</v>
      </c>
      <c r="G4331">
        <v>67.64</v>
      </c>
      <c r="H4331">
        <v>235.66</v>
      </c>
      <c r="I4331">
        <v>487.7</v>
      </c>
      <c r="J4331">
        <v>42.69</v>
      </c>
      <c r="K4331" t="s">
        <v>650</v>
      </c>
    </row>
    <row r="4332" spans="1:11" x14ac:dyDescent="0.25">
      <c r="A4332" t="s">
        <v>141</v>
      </c>
      <c r="B4332">
        <v>392</v>
      </c>
      <c r="C4332">
        <v>31</v>
      </c>
      <c r="D4332">
        <v>50</v>
      </c>
      <c r="E4332" t="s">
        <v>30</v>
      </c>
      <c r="F4332">
        <v>13</v>
      </c>
      <c r="G4332">
        <v>67.78</v>
      </c>
      <c r="H4332">
        <v>229.43</v>
      </c>
      <c r="I4332">
        <v>639</v>
      </c>
      <c r="J4332">
        <v>49.94</v>
      </c>
      <c r="K4332" t="s">
        <v>651</v>
      </c>
    </row>
    <row r="4333" spans="1:11" x14ac:dyDescent="0.25">
      <c r="A4333" t="s">
        <v>142</v>
      </c>
      <c r="B4333">
        <v>392</v>
      </c>
      <c r="C4333">
        <v>31</v>
      </c>
      <c r="D4333">
        <v>50</v>
      </c>
      <c r="E4333" t="s">
        <v>30</v>
      </c>
      <c r="F4333">
        <v>18.97</v>
      </c>
      <c r="G4333">
        <v>79</v>
      </c>
      <c r="H4333">
        <v>683.75</v>
      </c>
      <c r="I4333" s="1">
        <v>2051.92</v>
      </c>
      <c r="J4333">
        <v>149.62</v>
      </c>
      <c r="K4333" t="s">
        <v>652</v>
      </c>
    </row>
    <row r="4334" spans="1:11" x14ac:dyDescent="0.25">
      <c r="A4334" t="s">
        <v>143</v>
      </c>
      <c r="B4334">
        <v>392</v>
      </c>
      <c r="C4334">
        <v>31</v>
      </c>
      <c r="D4334">
        <v>49</v>
      </c>
      <c r="E4334" t="s">
        <v>30</v>
      </c>
      <c r="F4334">
        <v>18.96</v>
      </c>
      <c r="G4334">
        <v>78.739999999999995</v>
      </c>
      <c r="H4334">
        <v>978.86</v>
      </c>
      <c r="I4334" s="1">
        <v>3085.48</v>
      </c>
      <c r="J4334">
        <v>231.24</v>
      </c>
      <c r="K4334" t="s">
        <v>653</v>
      </c>
    </row>
    <row r="4335" spans="1:11" x14ac:dyDescent="0.25">
      <c r="A4335" t="s">
        <v>144</v>
      </c>
      <c r="B4335">
        <v>392</v>
      </c>
      <c r="C4335">
        <v>31</v>
      </c>
      <c r="D4335">
        <v>64</v>
      </c>
      <c r="E4335" t="s">
        <v>30</v>
      </c>
      <c r="F4335">
        <v>20.18</v>
      </c>
      <c r="G4335">
        <v>106.75</v>
      </c>
      <c r="H4335">
        <v>408.4</v>
      </c>
      <c r="I4335" s="1">
        <v>1179.33</v>
      </c>
      <c r="J4335">
        <v>99.56</v>
      </c>
      <c r="K4335" t="s">
        <v>654</v>
      </c>
    </row>
    <row r="4336" spans="1:11" x14ac:dyDescent="0.25">
      <c r="A4336" t="s">
        <v>145</v>
      </c>
      <c r="B4336">
        <v>392</v>
      </c>
      <c r="C4336">
        <v>31</v>
      </c>
      <c r="D4336">
        <v>61</v>
      </c>
      <c r="E4336" t="s">
        <v>30</v>
      </c>
      <c r="F4336">
        <v>20.28</v>
      </c>
      <c r="G4336">
        <v>99.15</v>
      </c>
      <c r="H4336">
        <v>376.64</v>
      </c>
      <c r="I4336" s="1">
        <v>1712.17</v>
      </c>
      <c r="J4336">
        <v>127.59</v>
      </c>
      <c r="K4336" t="s">
        <v>655</v>
      </c>
    </row>
    <row r="4337" spans="1:11" x14ac:dyDescent="0.25">
      <c r="A4337" t="s">
        <v>146</v>
      </c>
      <c r="B4337">
        <v>392</v>
      </c>
      <c r="C4337">
        <v>31</v>
      </c>
      <c r="D4337">
        <v>65</v>
      </c>
      <c r="E4337" t="s">
        <v>30</v>
      </c>
      <c r="F4337">
        <v>17.48</v>
      </c>
      <c r="G4337">
        <v>82.24</v>
      </c>
      <c r="H4337">
        <v>508.79</v>
      </c>
      <c r="I4337" s="1">
        <v>1704.92</v>
      </c>
      <c r="J4337">
        <v>132.05000000000001</v>
      </c>
      <c r="K4337" t="s">
        <v>656</v>
      </c>
    </row>
    <row r="4338" spans="1:11" x14ac:dyDescent="0.25">
      <c r="A4338" t="s">
        <v>147</v>
      </c>
      <c r="B4338">
        <v>392</v>
      </c>
      <c r="C4338">
        <v>31</v>
      </c>
      <c r="D4338">
        <v>67</v>
      </c>
      <c r="E4338" t="s">
        <v>30</v>
      </c>
      <c r="F4338">
        <v>18.82</v>
      </c>
      <c r="G4338">
        <v>88.79</v>
      </c>
      <c r="H4338">
        <v>442.35</v>
      </c>
      <c r="I4338" s="1">
        <v>1408.47</v>
      </c>
      <c r="J4338">
        <v>109.21</v>
      </c>
      <c r="K4338" t="s">
        <v>657</v>
      </c>
    </row>
    <row r="4339" spans="1:11" x14ac:dyDescent="0.25">
      <c r="A4339" t="s">
        <v>148</v>
      </c>
      <c r="B4339">
        <v>392</v>
      </c>
      <c r="C4339">
        <v>31</v>
      </c>
      <c r="D4339">
        <v>80</v>
      </c>
      <c r="E4339" t="s">
        <v>30</v>
      </c>
      <c r="F4339">
        <v>23.6</v>
      </c>
      <c r="G4339">
        <v>117.49</v>
      </c>
      <c r="H4339">
        <v>365.38</v>
      </c>
      <c r="I4339" s="1">
        <v>1119.93</v>
      </c>
      <c r="J4339">
        <v>89.77</v>
      </c>
      <c r="K4339" t="s">
        <v>658</v>
      </c>
    </row>
    <row r="4340" spans="1:11" x14ac:dyDescent="0.25">
      <c r="A4340" t="s">
        <v>149</v>
      </c>
      <c r="B4340">
        <v>392</v>
      </c>
      <c r="C4340">
        <v>31</v>
      </c>
      <c r="D4340">
        <v>80</v>
      </c>
      <c r="E4340" t="s">
        <v>30</v>
      </c>
      <c r="F4340">
        <v>23.45</v>
      </c>
      <c r="G4340">
        <v>113.31</v>
      </c>
      <c r="H4340">
        <v>467.07</v>
      </c>
      <c r="I4340" s="1">
        <v>1400.43</v>
      </c>
      <c r="J4340">
        <v>110.99</v>
      </c>
      <c r="K4340" t="s">
        <v>659</v>
      </c>
    </row>
    <row r="4341" spans="1:11" x14ac:dyDescent="0.25">
      <c r="A4341" t="s">
        <v>150</v>
      </c>
      <c r="B4341">
        <v>392</v>
      </c>
      <c r="C4341">
        <v>31</v>
      </c>
      <c r="D4341">
        <v>54</v>
      </c>
      <c r="E4341" t="s">
        <v>30</v>
      </c>
      <c r="F4341">
        <v>14.68</v>
      </c>
      <c r="G4341">
        <v>68.81</v>
      </c>
      <c r="H4341">
        <v>222.07</v>
      </c>
      <c r="I4341">
        <v>872.75</v>
      </c>
      <c r="J4341">
        <v>67.67</v>
      </c>
      <c r="K4341" t="s">
        <v>660</v>
      </c>
    </row>
    <row r="4342" spans="1:11" x14ac:dyDescent="0.25">
      <c r="A4342" t="s">
        <v>151</v>
      </c>
      <c r="B4342">
        <v>392</v>
      </c>
      <c r="C4342">
        <v>31</v>
      </c>
      <c r="D4342">
        <v>51</v>
      </c>
      <c r="E4342" t="s">
        <v>30</v>
      </c>
      <c r="F4342">
        <v>14.68</v>
      </c>
      <c r="G4342">
        <v>70</v>
      </c>
      <c r="H4342">
        <v>251.55</v>
      </c>
      <c r="I4342">
        <v>928.61</v>
      </c>
      <c r="J4342">
        <v>68.400000000000006</v>
      </c>
      <c r="K4342" t="s">
        <v>661</v>
      </c>
    </row>
    <row r="4343" spans="1:11" x14ac:dyDescent="0.25">
      <c r="A4343" t="s">
        <v>152</v>
      </c>
      <c r="B4343">
        <v>392</v>
      </c>
      <c r="C4343">
        <v>31</v>
      </c>
      <c r="D4343">
        <v>49</v>
      </c>
      <c r="E4343" t="s">
        <v>30</v>
      </c>
      <c r="F4343">
        <v>12.26</v>
      </c>
      <c r="G4343">
        <v>64.94</v>
      </c>
      <c r="H4343">
        <v>40.89</v>
      </c>
      <c r="I4343">
        <v>70.180000000000007</v>
      </c>
      <c r="J4343">
        <v>5.32</v>
      </c>
      <c r="K4343" t="s">
        <v>662</v>
      </c>
    </row>
    <row r="4344" spans="1:11" x14ac:dyDescent="0.25">
      <c r="A4344" t="s">
        <v>153</v>
      </c>
      <c r="B4344">
        <v>392</v>
      </c>
      <c r="C4344">
        <v>31</v>
      </c>
      <c r="D4344">
        <v>39</v>
      </c>
      <c r="E4344" t="s">
        <v>30</v>
      </c>
      <c r="F4344">
        <v>10.35</v>
      </c>
      <c r="G4344">
        <v>51.47</v>
      </c>
      <c r="H4344">
        <v>18.309999999999999</v>
      </c>
      <c r="I4344">
        <v>53.29</v>
      </c>
      <c r="J4344">
        <v>4.2300000000000004</v>
      </c>
      <c r="K4344" t="s">
        <v>662</v>
      </c>
    </row>
    <row r="4345" spans="1:11" x14ac:dyDescent="0.25">
      <c r="A4345" t="s">
        <v>154</v>
      </c>
      <c r="B4345">
        <v>392</v>
      </c>
      <c r="C4345">
        <v>31</v>
      </c>
      <c r="D4345">
        <v>44</v>
      </c>
      <c r="E4345" t="s">
        <v>30</v>
      </c>
      <c r="F4345">
        <v>15.36</v>
      </c>
      <c r="G4345">
        <v>64.11</v>
      </c>
      <c r="H4345">
        <v>417.09</v>
      </c>
      <c r="I4345" s="1">
        <v>1652.13</v>
      </c>
      <c r="J4345">
        <v>110.71</v>
      </c>
      <c r="K4345" t="s">
        <v>663</v>
      </c>
    </row>
    <row r="4346" spans="1:11" x14ac:dyDescent="0.25">
      <c r="A4346" t="s">
        <v>155</v>
      </c>
      <c r="B4346">
        <v>392</v>
      </c>
      <c r="C4346">
        <v>31</v>
      </c>
      <c r="D4346">
        <v>44</v>
      </c>
      <c r="E4346" t="s">
        <v>30</v>
      </c>
      <c r="F4346">
        <v>15.36</v>
      </c>
      <c r="G4346">
        <v>62.15</v>
      </c>
      <c r="H4346">
        <v>431.81</v>
      </c>
      <c r="I4346" s="1">
        <v>1375.21</v>
      </c>
      <c r="J4346">
        <v>88.72</v>
      </c>
      <c r="K4346" t="s">
        <v>663</v>
      </c>
    </row>
    <row r="4347" spans="1:11" x14ac:dyDescent="0.25">
      <c r="A4347" t="s">
        <v>156</v>
      </c>
      <c r="B4347">
        <v>392</v>
      </c>
      <c r="C4347">
        <v>31</v>
      </c>
      <c r="D4347">
        <v>29</v>
      </c>
      <c r="E4347" t="s">
        <v>30</v>
      </c>
      <c r="F4347">
        <v>5.71</v>
      </c>
      <c r="G4347">
        <v>38.08</v>
      </c>
      <c r="H4347">
        <v>4.29</v>
      </c>
      <c r="I4347">
        <v>0.86</v>
      </c>
      <c r="J4347">
        <v>0.16</v>
      </c>
      <c r="K4347" t="s">
        <v>664</v>
      </c>
    </row>
    <row r="4348" spans="1:11" x14ac:dyDescent="0.25">
      <c r="A4348" t="s">
        <v>157</v>
      </c>
      <c r="B4348">
        <v>392</v>
      </c>
      <c r="C4348">
        <v>31</v>
      </c>
      <c r="D4348">
        <v>31</v>
      </c>
      <c r="E4348" t="s">
        <v>30</v>
      </c>
      <c r="F4348">
        <v>6.66</v>
      </c>
      <c r="G4348">
        <v>43.9</v>
      </c>
      <c r="H4348">
        <v>9.2899999999999991</v>
      </c>
      <c r="I4348">
        <v>1.56</v>
      </c>
      <c r="J4348">
        <v>0.31</v>
      </c>
      <c r="K4348" t="s">
        <v>665</v>
      </c>
    </row>
    <row r="4349" spans="1:11" x14ac:dyDescent="0.25">
      <c r="A4349" t="s">
        <v>158</v>
      </c>
      <c r="B4349">
        <v>392</v>
      </c>
      <c r="C4349">
        <v>31</v>
      </c>
      <c r="D4349">
        <v>103</v>
      </c>
      <c r="E4349" t="s">
        <v>30</v>
      </c>
      <c r="F4349">
        <v>29.58</v>
      </c>
      <c r="G4349">
        <v>159.58000000000001</v>
      </c>
      <c r="H4349" s="1">
        <v>1607.31</v>
      </c>
      <c r="I4349" s="1">
        <v>5661.44</v>
      </c>
      <c r="J4349">
        <v>512.49</v>
      </c>
      <c r="K4349" t="s">
        <v>666</v>
      </c>
    </row>
    <row r="4350" spans="1:11" x14ac:dyDescent="0.25">
      <c r="A4350" t="s">
        <v>159</v>
      </c>
      <c r="B4350">
        <v>392</v>
      </c>
      <c r="C4350">
        <v>31</v>
      </c>
      <c r="D4350">
        <v>101</v>
      </c>
      <c r="E4350" t="s">
        <v>30</v>
      </c>
      <c r="F4350">
        <v>29.07</v>
      </c>
      <c r="G4350">
        <v>148.49</v>
      </c>
      <c r="H4350" s="1">
        <v>1804.92</v>
      </c>
      <c r="I4350" s="1">
        <v>7027.92</v>
      </c>
      <c r="J4350">
        <v>608.69000000000005</v>
      </c>
      <c r="K4350" t="s">
        <v>667</v>
      </c>
    </row>
    <row r="4351" spans="1:11" x14ac:dyDescent="0.25">
      <c r="A4351" t="s">
        <v>160</v>
      </c>
      <c r="B4351">
        <v>392</v>
      </c>
      <c r="C4351">
        <v>31</v>
      </c>
      <c r="D4351">
        <v>53</v>
      </c>
      <c r="E4351" t="s">
        <v>30</v>
      </c>
      <c r="F4351">
        <v>14.68</v>
      </c>
      <c r="G4351">
        <v>72.31</v>
      </c>
      <c r="H4351">
        <v>203.5</v>
      </c>
      <c r="I4351">
        <v>440.31</v>
      </c>
      <c r="J4351">
        <v>37.08</v>
      </c>
      <c r="K4351" t="s">
        <v>668</v>
      </c>
    </row>
    <row r="4352" spans="1:11" x14ac:dyDescent="0.25">
      <c r="A4352" t="s">
        <v>161</v>
      </c>
      <c r="B4352">
        <v>392</v>
      </c>
      <c r="C4352">
        <v>31</v>
      </c>
      <c r="D4352">
        <v>54</v>
      </c>
      <c r="E4352" t="s">
        <v>30</v>
      </c>
      <c r="F4352">
        <v>13.96</v>
      </c>
      <c r="G4352">
        <v>69.75</v>
      </c>
      <c r="H4352">
        <v>138.88</v>
      </c>
      <c r="I4352">
        <v>322.72000000000003</v>
      </c>
      <c r="J4352">
        <v>25.73</v>
      </c>
      <c r="K4352" t="s">
        <v>669</v>
      </c>
    </row>
    <row r="4353" spans="1:11" x14ac:dyDescent="0.25">
      <c r="A4353" t="s">
        <v>162</v>
      </c>
      <c r="B4353">
        <v>392</v>
      </c>
      <c r="C4353">
        <v>31</v>
      </c>
      <c r="D4353">
        <v>41</v>
      </c>
      <c r="E4353" t="s">
        <v>30</v>
      </c>
      <c r="F4353">
        <v>14.72</v>
      </c>
      <c r="G4353">
        <v>59.94</v>
      </c>
      <c r="H4353">
        <v>503.2</v>
      </c>
      <c r="I4353" s="1">
        <v>1511.59</v>
      </c>
      <c r="J4353">
        <v>103.45</v>
      </c>
      <c r="K4353" t="s">
        <v>670</v>
      </c>
    </row>
    <row r="4354" spans="1:11" x14ac:dyDescent="0.25">
      <c r="A4354" t="s">
        <v>163</v>
      </c>
      <c r="B4354">
        <v>392</v>
      </c>
      <c r="C4354">
        <v>31</v>
      </c>
      <c r="D4354">
        <v>40</v>
      </c>
      <c r="E4354" t="s">
        <v>30</v>
      </c>
      <c r="F4354">
        <v>14.72</v>
      </c>
      <c r="G4354">
        <v>64.64</v>
      </c>
      <c r="H4354">
        <v>841.71</v>
      </c>
      <c r="I4354" s="1">
        <v>2607.7600000000002</v>
      </c>
      <c r="J4354">
        <v>197.51</v>
      </c>
      <c r="K4354" t="s">
        <v>671</v>
      </c>
    </row>
    <row r="4355" spans="1:11" x14ac:dyDescent="0.25">
      <c r="A4355" t="s">
        <v>164</v>
      </c>
      <c r="B4355">
        <v>392</v>
      </c>
      <c r="C4355">
        <v>31</v>
      </c>
      <c r="D4355">
        <v>25</v>
      </c>
      <c r="E4355" t="s">
        <v>30</v>
      </c>
      <c r="F4355">
        <v>8.18</v>
      </c>
      <c r="G4355">
        <v>34.94</v>
      </c>
      <c r="H4355">
        <v>316.74</v>
      </c>
      <c r="I4355">
        <v>884.35</v>
      </c>
      <c r="J4355">
        <v>62.72</v>
      </c>
      <c r="K4355" t="s">
        <v>672</v>
      </c>
    </row>
    <row r="4356" spans="1:11" x14ac:dyDescent="0.25">
      <c r="A4356" t="s">
        <v>165</v>
      </c>
      <c r="B4356">
        <v>392</v>
      </c>
      <c r="C4356">
        <v>31</v>
      </c>
      <c r="D4356">
        <v>25</v>
      </c>
      <c r="E4356" t="s">
        <v>30</v>
      </c>
      <c r="F4356">
        <v>8.18</v>
      </c>
      <c r="G4356">
        <v>39.67</v>
      </c>
      <c r="H4356">
        <v>284.76</v>
      </c>
      <c r="I4356">
        <v>795.49</v>
      </c>
      <c r="J4356">
        <v>65.48</v>
      </c>
      <c r="K4356" t="s">
        <v>673</v>
      </c>
    </row>
    <row r="4357" spans="1:11" x14ac:dyDescent="0.25">
      <c r="A4357" t="s">
        <v>166</v>
      </c>
      <c r="B4357">
        <v>392</v>
      </c>
      <c r="C4357">
        <v>31</v>
      </c>
      <c r="D4357">
        <v>40</v>
      </c>
      <c r="E4357" t="s">
        <v>30</v>
      </c>
      <c r="F4357">
        <v>18.239999999999998</v>
      </c>
      <c r="G4357">
        <v>60.61</v>
      </c>
      <c r="H4357">
        <v>247.14</v>
      </c>
      <c r="I4357">
        <v>898.64</v>
      </c>
      <c r="J4357">
        <v>50.91</v>
      </c>
      <c r="K4357" t="s">
        <v>674</v>
      </c>
    </row>
    <row r="4358" spans="1:11" x14ac:dyDescent="0.25">
      <c r="A4358" t="s">
        <v>167</v>
      </c>
      <c r="B4358">
        <v>392</v>
      </c>
      <c r="C4358">
        <v>31</v>
      </c>
      <c r="D4358">
        <v>40</v>
      </c>
      <c r="E4358" t="s">
        <v>30</v>
      </c>
      <c r="F4358">
        <v>17.78</v>
      </c>
      <c r="G4358">
        <v>59.48</v>
      </c>
      <c r="H4358">
        <v>386.85</v>
      </c>
      <c r="I4358" s="1">
        <v>1812.87</v>
      </c>
      <c r="J4358">
        <v>103.99</v>
      </c>
      <c r="K4358" t="s">
        <v>675</v>
      </c>
    </row>
    <row r="4359" spans="1:11" x14ac:dyDescent="0.25">
      <c r="A4359" t="s">
        <v>168</v>
      </c>
      <c r="B4359">
        <v>392</v>
      </c>
      <c r="C4359">
        <v>31</v>
      </c>
      <c r="D4359">
        <v>73</v>
      </c>
      <c r="E4359" t="s">
        <v>30</v>
      </c>
      <c r="F4359">
        <v>20.91</v>
      </c>
      <c r="G4359">
        <v>108.14</v>
      </c>
      <c r="H4359">
        <v>693.07</v>
      </c>
      <c r="I4359" s="1">
        <v>2401.29</v>
      </c>
      <c r="J4359">
        <v>211.23</v>
      </c>
      <c r="K4359" t="s">
        <v>676</v>
      </c>
    </row>
    <row r="4360" spans="1:11" x14ac:dyDescent="0.25">
      <c r="A4360" t="s">
        <v>169</v>
      </c>
      <c r="B4360">
        <v>392</v>
      </c>
      <c r="C4360">
        <v>31</v>
      </c>
      <c r="D4360">
        <v>74</v>
      </c>
      <c r="E4360" t="s">
        <v>30</v>
      </c>
      <c r="F4360">
        <v>21.61</v>
      </c>
      <c r="G4360">
        <v>107.91</v>
      </c>
      <c r="H4360">
        <v>658.2</v>
      </c>
      <c r="I4360" s="1">
        <v>2210.69</v>
      </c>
      <c r="J4360">
        <v>205.57</v>
      </c>
      <c r="K4360" t="s">
        <v>677</v>
      </c>
    </row>
    <row r="4361" spans="1:11" x14ac:dyDescent="0.25">
      <c r="A4361" t="s">
        <v>170</v>
      </c>
      <c r="B4361">
        <v>392</v>
      </c>
      <c r="C4361">
        <v>31</v>
      </c>
      <c r="D4361">
        <v>32</v>
      </c>
      <c r="E4361" t="s">
        <v>30</v>
      </c>
      <c r="F4361">
        <v>10.039999999999999</v>
      </c>
      <c r="G4361">
        <v>47.15</v>
      </c>
      <c r="H4361">
        <v>628.12</v>
      </c>
      <c r="I4361" s="1">
        <v>1301.97</v>
      </c>
      <c r="J4361">
        <v>109.31</v>
      </c>
      <c r="K4361" t="s">
        <v>678</v>
      </c>
    </row>
    <row r="4362" spans="1:11" x14ac:dyDescent="0.25">
      <c r="A4362" t="s">
        <v>171</v>
      </c>
      <c r="B4362">
        <v>392</v>
      </c>
      <c r="C4362">
        <v>31</v>
      </c>
      <c r="D4362">
        <v>31</v>
      </c>
      <c r="E4362" t="s">
        <v>30</v>
      </c>
      <c r="F4362">
        <v>10.039999999999999</v>
      </c>
      <c r="G4362">
        <v>42.19</v>
      </c>
      <c r="H4362">
        <v>613.70000000000005</v>
      </c>
      <c r="I4362" s="1">
        <v>1627.91</v>
      </c>
      <c r="J4362">
        <v>111.65</v>
      </c>
      <c r="K4362" t="s">
        <v>679</v>
      </c>
    </row>
    <row r="4363" spans="1:11" x14ac:dyDescent="0.25">
      <c r="A4363" t="s">
        <v>172</v>
      </c>
      <c r="B4363">
        <v>392</v>
      </c>
      <c r="C4363">
        <v>31</v>
      </c>
      <c r="D4363">
        <v>60</v>
      </c>
      <c r="E4363" t="s">
        <v>30</v>
      </c>
      <c r="F4363">
        <v>17.21</v>
      </c>
      <c r="G4363">
        <v>79.56</v>
      </c>
      <c r="H4363">
        <v>694.47</v>
      </c>
      <c r="I4363" s="1">
        <v>2153.86</v>
      </c>
      <c r="J4363">
        <v>161.82</v>
      </c>
      <c r="K4363" t="s">
        <v>680</v>
      </c>
    </row>
    <row r="4364" spans="1:11" x14ac:dyDescent="0.25">
      <c r="A4364" t="s">
        <v>173</v>
      </c>
      <c r="B4364">
        <v>392</v>
      </c>
      <c r="C4364">
        <v>31</v>
      </c>
      <c r="D4364">
        <v>62</v>
      </c>
      <c r="E4364" t="s">
        <v>30</v>
      </c>
      <c r="F4364">
        <v>19.170000000000002</v>
      </c>
      <c r="G4364">
        <v>90.57</v>
      </c>
      <c r="H4364">
        <v>875.6</v>
      </c>
      <c r="I4364" s="1">
        <v>3512.3</v>
      </c>
      <c r="J4364">
        <v>280.02999999999997</v>
      </c>
      <c r="K4364" t="s">
        <v>681</v>
      </c>
    </row>
    <row r="4365" spans="1:11" x14ac:dyDescent="0.25">
      <c r="A4365" t="s">
        <v>174</v>
      </c>
      <c r="B4365">
        <v>392</v>
      </c>
      <c r="C4365">
        <v>31</v>
      </c>
      <c r="D4365">
        <v>41</v>
      </c>
      <c r="E4365" t="s">
        <v>30</v>
      </c>
      <c r="F4365">
        <v>13.1</v>
      </c>
      <c r="G4365">
        <v>52.96</v>
      </c>
      <c r="H4365">
        <v>832</v>
      </c>
      <c r="I4365" s="1">
        <v>2499.4899999999998</v>
      </c>
      <c r="J4365">
        <v>170.69</v>
      </c>
      <c r="K4365" t="s">
        <v>682</v>
      </c>
    </row>
    <row r="4366" spans="1:11" x14ac:dyDescent="0.25">
      <c r="A4366" t="s">
        <v>175</v>
      </c>
      <c r="B4366">
        <v>392</v>
      </c>
      <c r="C4366">
        <v>31</v>
      </c>
      <c r="D4366">
        <v>41</v>
      </c>
      <c r="E4366" t="s">
        <v>30</v>
      </c>
      <c r="F4366">
        <v>13.1</v>
      </c>
      <c r="G4366">
        <v>60.39</v>
      </c>
      <c r="H4366">
        <v>792.43</v>
      </c>
      <c r="I4366" s="1">
        <v>3018.24</v>
      </c>
      <c r="J4366">
        <v>243.14</v>
      </c>
      <c r="K4366" t="s">
        <v>683</v>
      </c>
    </row>
    <row r="4367" spans="1:11" x14ac:dyDescent="0.25">
      <c r="A4367" t="s">
        <v>176</v>
      </c>
      <c r="B4367">
        <v>392</v>
      </c>
      <c r="C4367">
        <v>31</v>
      </c>
      <c r="D4367">
        <v>73</v>
      </c>
      <c r="E4367" t="s">
        <v>30</v>
      </c>
      <c r="F4367">
        <v>20.83</v>
      </c>
      <c r="G4367">
        <v>110.06</v>
      </c>
      <c r="H4367">
        <v>863.66</v>
      </c>
      <c r="I4367" s="1">
        <v>2118.04</v>
      </c>
      <c r="J4367">
        <v>205.18</v>
      </c>
      <c r="K4367" t="s">
        <v>684</v>
      </c>
    </row>
    <row r="4368" spans="1:11" x14ac:dyDescent="0.25">
      <c r="A4368" t="s">
        <v>177</v>
      </c>
      <c r="B4368">
        <v>392</v>
      </c>
      <c r="C4368">
        <v>31</v>
      </c>
      <c r="D4368">
        <v>64</v>
      </c>
      <c r="E4368" t="s">
        <v>30</v>
      </c>
      <c r="F4368">
        <v>13.57</v>
      </c>
      <c r="G4368">
        <v>76.239999999999995</v>
      </c>
      <c r="H4368">
        <v>705.07</v>
      </c>
      <c r="I4368" s="1">
        <v>1444.08</v>
      </c>
      <c r="J4368">
        <v>138.71</v>
      </c>
      <c r="K4368" t="s">
        <v>685</v>
      </c>
    </row>
    <row r="4369" spans="1:11" x14ac:dyDescent="0.25">
      <c r="A4369" t="s">
        <v>178</v>
      </c>
      <c r="B4369">
        <v>392</v>
      </c>
      <c r="C4369">
        <v>31</v>
      </c>
      <c r="D4369">
        <v>63</v>
      </c>
      <c r="E4369" t="s">
        <v>30</v>
      </c>
      <c r="F4369">
        <v>13.62</v>
      </c>
      <c r="G4369">
        <v>81.13</v>
      </c>
      <c r="H4369">
        <v>659.86</v>
      </c>
      <c r="I4369" s="1">
        <v>1840.81</v>
      </c>
      <c r="J4369">
        <v>187.15</v>
      </c>
      <c r="K4369" t="s">
        <v>686</v>
      </c>
    </row>
    <row r="4370" spans="1:11" x14ac:dyDescent="0.25">
      <c r="A4370" t="s">
        <v>179</v>
      </c>
      <c r="B4370">
        <v>392</v>
      </c>
      <c r="C4370">
        <v>31</v>
      </c>
      <c r="D4370">
        <v>60</v>
      </c>
      <c r="E4370" t="s">
        <v>30</v>
      </c>
      <c r="F4370">
        <v>16.07</v>
      </c>
      <c r="G4370">
        <v>78.489999999999995</v>
      </c>
      <c r="H4370">
        <v>488.98</v>
      </c>
      <c r="I4370" s="1">
        <v>1182.95</v>
      </c>
      <c r="J4370">
        <v>97.9</v>
      </c>
      <c r="K4370" t="s">
        <v>687</v>
      </c>
    </row>
    <row r="4371" spans="1:11" x14ac:dyDescent="0.25">
      <c r="A4371" t="s">
        <v>180</v>
      </c>
      <c r="B4371">
        <v>392</v>
      </c>
      <c r="C4371">
        <v>31</v>
      </c>
      <c r="D4371">
        <v>59</v>
      </c>
      <c r="E4371" t="s">
        <v>30</v>
      </c>
      <c r="F4371">
        <v>16.09</v>
      </c>
      <c r="G4371">
        <v>77.87</v>
      </c>
      <c r="H4371">
        <v>427.25</v>
      </c>
      <c r="I4371" s="1">
        <v>1059.97</v>
      </c>
      <c r="J4371">
        <v>85.3</v>
      </c>
      <c r="K4371" t="s">
        <v>688</v>
      </c>
    </row>
    <row r="4372" spans="1:11" x14ac:dyDescent="0.25">
      <c r="A4372" t="s">
        <v>181</v>
      </c>
      <c r="B4372">
        <v>392</v>
      </c>
      <c r="C4372">
        <v>31</v>
      </c>
      <c r="D4372">
        <v>60</v>
      </c>
      <c r="E4372" t="s">
        <v>30</v>
      </c>
      <c r="F4372">
        <v>16.63</v>
      </c>
      <c r="G4372">
        <v>79.8</v>
      </c>
      <c r="H4372">
        <v>519.49</v>
      </c>
      <c r="I4372" s="1">
        <v>1573.21</v>
      </c>
      <c r="J4372">
        <v>127.04</v>
      </c>
      <c r="K4372" t="s">
        <v>689</v>
      </c>
    </row>
    <row r="4373" spans="1:11" x14ac:dyDescent="0.25">
      <c r="A4373" t="s">
        <v>182</v>
      </c>
      <c r="B4373">
        <v>392</v>
      </c>
      <c r="C4373">
        <v>31</v>
      </c>
      <c r="D4373">
        <v>59</v>
      </c>
      <c r="E4373" t="s">
        <v>30</v>
      </c>
      <c r="F4373">
        <v>16.63</v>
      </c>
      <c r="G4373">
        <v>83.66</v>
      </c>
      <c r="H4373">
        <v>405.86</v>
      </c>
      <c r="I4373" s="1">
        <v>1218.51</v>
      </c>
      <c r="J4373">
        <v>100.93</v>
      </c>
      <c r="K4373" t="s">
        <v>690</v>
      </c>
    </row>
    <row r="4374" spans="1:11" x14ac:dyDescent="0.25">
      <c r="A4374" t="s">
        <v>183</v>
      </c>
      <c r="B4374">
        <v>392</v>
      </c>
      <c r="C4374">
        <v>31</v>
      </c>
      <c r="D4374">
        <v>53</v>
      </c>
      <c r="E4374" t="s">
        <v>30</v>
      </c>
      <c r="F4374">
        <v>16.22</v>
      </c>
      <c r="G4374">
        <v>77.099999999999994</v>
      </c>
      <c r="H4374" s="1">
        <v>1024.28</v>
      </c>
      <c r="I4374" s="1">
        <v>2918.51</v>
      </c>
      <c r="J4374">
        <v>223.58</v>
      </c>
      <c r="K4374" t="s">
        <v>691</v>
      </c>
    </row>
    <row r="4375" spans="1:11" x14ac:dyDescent="0.25">
      <c r="A4375" t="s">
        <v>184</v>
      </c>
      <c r="B4375">
        <v>392</v>
      </c>
      <c r="C4375">
        <v>31</v>
      </c>
      <c r="D4375">
        <v>53</v>
      </c>
      <c r="E4375" t="s">
        <v>30</v>
      </c>
      <c r="F4375">
        <v>16.22</v>
      </c>
      <c r="G4375">
        <v>84.62</v>
      </c>
      <c r="H4375" s="1">
        <v>1213.18</v>
      </c>
      <c r="I4375" s="1">
        <v>3547.68</v>
      </c>
      <c r="J4375">
        <v>328.52</v>
      </c>
      <c r="K4375" t="s">
        <v>692</v>
      </c>
    </row>
    <row r="4376" spans="1:11" x14ac:dyDescent="0.25">
      <c r="A4376" t="s">
        <v>185</v>
      </c>
      <c r="B4376">
        <v>392</v>
      </c>
      <c r="C4376">
        <v>31</v>
      </c>
      <c r="D4376">
        <v>35</v>
      </c>
      <c r="E4376" t="s">
        <v>30</v>
      </c>
      <c r="F4376">
        <v>9.73</v>
      </c>
      <c r="G4376">
        <v>60.15</v>
      </c>
      <c r="H4376">
        <v>257.47000000000003</v>
      </c>
      <c r="I4376">
        <v>643.89</v>
      </c>
      <c r="J4376">
        <v>65.39</v>
      </c>
      <c r="K4376" t="s">
        <v>618</v>
      </c>
    </row>
    <row r="4377" spans="1:11" x14ac:dyDescent="0.25">
      <c r="A4377" t="s">
        <v>186</v>
      </c>
      <c r="B4377">
        <v>392</v>
      </c>
      <c r="C4377">
        <v>31</v>
      </c>
      <c r="D4377">
        <v>31</v>
      </c>
      <c r="E4377" t="s">
        <v>30</v>
      </c>
      <c r="F4377">
        <v>9.9499999999999993</v>
      </c>
      <c r="G4377">
        <v>51.23</v>
      </c>
      <c r="H4377">
        <v>200.21</v>
      </c>
      <c r="I4377">
        <v>231.66</v>
      </c>
      <c r="J4377">
        <v>19.149999999999999</v>
      </c>
      <c r="K4377" t="s">
        <v>617</v>
      </c>
    </row>
    <row r="4378" spans="1:11" x14ac:dyDescent="0.25">
      <c r="A4378" t="s">
        <v>187</v>
      </c>
      <c r="B4378">
        <v>392</v>
      </c>
      <c r="C4378">
        <v>31</v>
      </c>
      <c r="D4378">
        <v>24</v>
      </c>
      <c r="E4378" t="s">
        <v>30</v>
      </c>
      <c r="F4378">
        <v>11.79</v>
      </c>
      <c r="G4378">
        <v>44.57</v>
      </c>
      <c r="H4378">
        <v>57.6</v>
      </c>
      <c r="I4378">
        <v>97.59</v>
      </c>
      <c r="J4378">
        <v>6.04</v>
      </c>
      <c r="K4378" t="s">
        <v>693</v>
      </c>
    </row>
    <row r="4379" spans="1:11" x14ac:dyDescent="0.25">
      <c r="A4379" t="s">
        <v>188</v>
      </c>
      <c r="B4379">
        <v>392</v>
      </c>
      <c r="C4379">
        <v>31</v>
      </c>
      <c r="D4379">
        <v>24</v>
      </c>
      <c r="E4379" t="s">
        <v>30</v>
      </c>
      <c r="F4379">
        <v>11.79</v>
      </c>
      <c r="G4379">
        <v>40.92</v>
      </c>
      <c r="H4379">
        <v>52.65</v>
      </c>
      <c r="I4379">
        <v>129.38</v>
      </c>
      <c r="J4379">
        <v>7.51</v>
      </c>
      <c r="K4379" t="s">
        <v>694</v>
      </c>
    </row>
    <row r="4380" spans="1:11" x14ac:dyDescent="0.25">
      <c r="A4380" t="s">
        <v>189</v>
      </c>
      <c r="B4380">
        <v>392</v>
      </c>
      <c r="C4380">
        <v>31</v>
      </c>
      <c r="D4380">
        <v>34</v>
      </c>
      <c r="E4380" t="s">
        <v>30</v>
      </c>
      <c r="F4380">
        <v>11.93</v>
      </c>
      <c r="G4380">
        <v>41.67</v>
      </c>
      <c r="H4380">
        <v>114.08</v>
      </c>
      <c r="I4380">
        <v>187.33</v>
      </c>
      <c r="J4380">
        <v>11.36</v>
      </c>
      <c r="K4380" t="s">
        <v>695</v>
      </c>
    </row>
    <row r="4381" spans="1:11" x14ac:dyDescent="0.25">
      <c r="A4381" t="s">
        <v>190</v>
      </c>
      <c r="B4381">
        <v>392</v>
      </c>
      <c r="C4381">
        <v>31</v>
      </c>
      <c r="D4381">
        <v>31</v>
      </c>
      <c r="E4381" t="s">
        <v>30</v>
      </c>
      <c r="F4381">
        <v>13.69</v>
      </c>
      <c r="G4381">
        <v>40.229999999999997</v>
      </c>
      <c r="H4381">
        <v>40.659999999999997</v>
      </c>
      <c r="I4381">
        <v>137.05000000000001</v>
      </c>
      <c r="J4381">
        <v>6.6</v>
      </c>
      <c r="K4381" t="s">
        <v>696</v>
      </c>
    </row>
    <row r="4382" spans="1:11" x14ac:dyDescent="0.25">
      <c r="A4382" t="s">
        <v>191</v>
      </c>
      <c r="B4382">
        <v>392</v>
      </c>
      <c r="C4382">
        <v>31</v>
      </c>
      <c r="D4382">
        <v>15</v>
      </c>
      <c r="E4382" t="s">
        <v>30</v>
      </c>
      <c r="F4382">
        <v>9.8800000000000008</v>
      </c>
      <c r="G4382">
        <v>31.11</v>
      </c>
      <c r="H4382">
        <v>6</v>
      </c>
      <c r="I4382">
        <v>2.46</v>
      </c>
      <c r="J4382">
        <v>0.21</v>
      </c>
      <c r="K4382" t="s">
        <v>697</v>
      </c>
    </row>
    <row r="4383" spans="1:11" x14ac:dyDescent="0.25">
      <c r="A4383" t="s">
        <v>192</v>
      </c>
      <c r="B4383">
        <v>392</v>
      </c>
      <c r="C4383">
        <v>31</v>
      </c>
      <c r="D4383">
        <v>21</v>
      </c>
      <c r="E4383" t="s">
        <v>30</v>
      </c>
      <c r="F4383">
        <v>9.17</v>
      </c>
      <c r="G4383">
        <v>36.46</v>
      </c>
      <c r="H4383">
        <v>37.49</v>
      </c>
      <c r="I4383">
        <v>114.18</v>
      </c>
      <c r="J4383">
        <v>7.19</v>
      </c>
      <c r="K4383" t="s">
        <v>698</v>
      </c>
    </row>
    <row r="4384" spans="1:11" x14ac:dyDescent="0.25">
      <c r="A4384" t="s">
        <v>193</v>
      </c>
      <c r="B4384">
        <v>391</v>
      </c>
      <c r="C4384">
        <v>31</v>
      </c>
      <c r="D4384">
        <v>46</v>
      </c>
      <c r="E4384" t="s">
        <v>30</v>
      </c>
      <c r="F4384">
        <v>19.28</v>
      </c>
      <c r="G4384">
        <v>71.28</v>
      </c>
      <c r="H4384">
        <v>20</v>
      </c>
      <c r="I4384">
        <v>53.2</v>
      </c>
      <c r="J4384">
        <v>2.8</v>
      </c>
      <c r="K4384" t="s">
        <v>699</v>
      </c>
    </row>
    <row r="4385" spans="1:11" x14ac:dyDescent="0.25">
      <c r="A4385" t="s">
        <v>194</v>
      </c>
      <c r="B4385">
        <v>391</v>
      </c>
      <c r="C4385">
        <v>31</v>
      </c>
      <c r="D4385">
        <v>30</v>
      </c>
      <c r="E4385" t="s">
        <v>30</v>
      </c>
      <c r="F4385">
        <v>18.23</v>
      </c>
      <c r="G4385">
        <v>61.28</v>
      </c>
      <c r="H4385">
        <v>190</v>
      </c>
      <c r="I4385" s="1">
        <v>1611.4</v>
      </c>
      <c r="J4385">
        <v>88.56</v>
      </c>
      <c r="K4385" t="s">
        <v>700</v>
      </c>
    </row>
    <row r="4386" spans="1:11" x14ac:dyDescent="0.25">
      <c r="A4386" t="s">
        <v>195</v>
      </c>
      <c r="B4386">
        <v>392</v>
      </c>
      <c r="C4386">
        <v>31</v>
      </c>
      <c r="D4386">
        <v>19</v>
      </c>
      <c r="E4386" t="s">
        <v>30</v>
      </c>
      <c r="F4386">
        <v>11.19</v>
      </c>
      <c r="G4386">
        <v>41.14</v>
      </c>
      <c r="H4386">
        <v>27.15</v>
      </c>
      <c r="I4386">
        <v>66.83</v>
      </c>
      <c r="J4386">
        <v>4.3499999999999996</v>
      </c>
      <c r="K4386" t="s">
        <v>701</v>
      </c>
    </row>
    <row r="4387" spans="1:11" x14ac:dyDescent="0.25">
      <c r="A4387" t="s">
        <v>196</v>
      </c>
      <c r="B4387">
        <v>392</v>
      </c>
      <c r="C4387">
        <v>31</v>
      </c>
      <c r="D4387">
        <v>27</v>
      </c>
      <c r="E4387" t="s">
        <v>30</v>
      </c>
      <c r="F4387">
        <v>10.65</v>
      </c>
      <c r="G4387">
        <v>36.07</v>
      </c>
      <c r="H4387">
        <v>64.53</v>
      </c>
      <c r="I4387">
        <v>142.96</v>
      </c>
      <c r="J4387">
        <v>6.2</v>
      </c>
      <c r="K4387" t="s">
        <v>702</v>
      </c>
    </row>
    <row r="4388" spans="1:11" x14ac:dyDescent="0.25">
      <c r="A4388" t="s">
        <v>197</v>
      </c>
      <c r="B4388">
        <v>391</v>
      </c>
      <c r="C4388">
        <v>31</v>
      </c>
      <c r="D4388">
        <v>14</v>
      </c>
      <c r="E4388" t="s">
        <v>30</v>
      </c>
      <c r="F4388">
        <v>2.5499999999999998</v>
      </c>
      <c r="G4388">
        <v>12.69</v>
      </c>
      <c r="H4388">
        <v>140</v>
      </c>
      <c r="I4388">
        <v>101.2</v>
      </c>
      <c r="J4388">
        <v>8.67</v>
      </c>
      <c r="K4388" t="s">
        <v>703</v>
      </c>
    </row>
    <row r="4389" spans="1:11" x14ac:dyDescent="0.25">
      <c r="A4389" t="s">
        <v>198</v>
      </c>
      <c r="B4389">
        <v>392</v>
      </c>
      <c r="C4389">
        <v>31</v>
      </c>
      <c r="D4389">
        <v>39</v>
      </c>
      <c r="E4389" t="s">
        <v>30</v>
      </c>
      <c r="F4389">
        <v>12.1</v>
      </c>
      <c r="G4389">
        <v>51.76</v>
      </c>
      <c r="H4389">
        <v>686.56</v>
      </c>
      <c r="I4389" s="1">
        <v>1038.58</v>
      </c>
      <c r="J4389">
        <v>79.650000000000006</v>
      </c>
      <c r="K4389" t="s">
        <v>704</v>
      </c>
    </row>
    <row r="4390" spans="1:11" x14ac:dyDescent="0.25">
      <c r="A4390" t="s">
        <v>199</v>
      </c>
      <c r="B4390">
        <v>392</v>
      </c>
      <c r="C4390">
        <v>31</v>
      </c>
      <c r="D4390">
        <v>15</v>
      </c>
      <c r="E4390" t="s">
        <v>30</v>
      </c>
      <c r="F4390">
        <v>11.16</v>
      </c>
      <c r="G4390">
        <v>40.26</v>
      </c>
      <c r="H4390">
        <v>247.25</v>
      </c>
      <c r="I4390">
        <v>311.27999999999997</v>
      </c>
      <c r="J4390">
        <v>18.690000000000001</v>
      </c>
      <c r="K4390" t="s">
        <v>705</v>
      </c>
    </row>
    <row r="4391" spans="1:11" x14ac:dyDescent="0.25">
      <c r="A4391" t="s">
        <v>200</v>
      </c>
      <c r="B4391">
        <v>392</v>
      </c>
      <c r="C4391">
        <v>31</v>
      </c>
      <c r="D4391">
        <v>23</v>
      </c>
      <c r="E4391" t="s">
        <v>30</v>
      </c>
      <c r="F4391">
        <v>10.08</v>
      </c>
      <c r="G4391">
        <v>41.62</v>
      </c>
      <c r="H4391">
        <v>127.45</v>
      </c>
      <c r="I4391">
        <v>277.68</v>
      </c>
      <c r="J4391">
        <v>19.3</v>
      </c>
      <c r="K4391" t="s">
        <v>706</v>
      </c>
    </row>
    <row r="4392" spans="1:11" x14ac:dyDescent="0.25">
      <c r="A4392" t="s">
        <v>201</v>
      </c>
      <c r="B4392">
        <v>392</v>
      </c>
      <c r="C4392">
        <v>31</v>
      </c>
      <c r="D4392">
        <v>28</v>
      </c>
      <c r="E4392" t="s">
        <v>30</v>
      </c>
      <c r="F4392">
        <v>11.46</v>
      </c>
      <c r="G4392">
        <v>50.51</v>
      </c>
      <c r="H4392">
        <v>60.17</v>
      </c>
      <c r="I4392">
        <v>90.82</v>
      </c>
      <c r="J4392">
        <v>5.93</v>
      </c>
      <c r="K4392" t="s">
        <v>707</v>
      </c>
    </row>
    <row r="4393" spans="1:11" x14ac:dyDescent="0.25">
      <c r="A4393" t="s">
        <v>202</v>
      </c>
      <c r="B4393">
        <v>392</v>
      </c>
      <c r="C4393">
        <v>31</v>
      </c>
      <c r="D4393">
        <v>23</v>
      </c>
      <c r="E4393" t="s">
        <v>30</v>
      </c>
      <c r="F4393">
        <v>8.3000000000000007</v>
      </c>
      <c r="G4393">
        <v>43.62</v>
      </c>
      <c r="H4393">
        <v>74.58</v>
      </c>
      <c r="I4393">
        <v>98.08</v>
      </c>
      <c r="J4393">
        <v>8.9</v>
      </c>
      <c r="K4393" t="s">
        <v>708</v>
      </c>
    </row>
    <row r="4394" spans="1:11" x14ac:dyDescent="0.25">
      <c r="A4394" t="s">
        <v>203</v>
      </c>
      <c r="B4394">
        <v>392</v>
      </c>
      <c r="C4394">
        <v>31</v>
      </c>
      <c r="D4394">
        <v>17</v>
      </c>
      <c r="E4394" t="s">
        <v>30</v>
      </c>
      <c r="F4394">
        <v>8.0399999999999991</v>
      </c>
      <c r="G4394">
        <v>32.51</v>
      </c>
      <c r="H4394">
        <v>86.82</v>
      </c>
      <c r="I4394">
        <v>131.22999999999999</v>
      </c>
      <c r="J4394">
        <v>8.76</v>
      </c>
      <c r="K4394" t="s">
        <v>709</v>
      </c>
    </row>
    <row r="4395" spans="1:11" x14ac:dyDescent="0.25">
      <c r="A4395" t="s">
        <v>204</v>
      </c>
      <c r="B4395">
        <v>392</v>
      </c>
      <c r="C4395">
        <v>31</v>
      </c>
      <c r="D4395">
        <v>16</v>
      </c>
      <c r="E4395" t="s">
        <v>30</v>
      </c>
      <c r="F4395">
        <v>8.25</v>
      </c>
      <c r="G4395">
        <v>29.39</v>
      </c>
      <c r="H4395">
        <v>50.26</v>
      </c>
      <c r="I4395">
        <v>98.1</v>
      </c>
      <c r="J4395">
        <v>5.45</v>
      </c>
      <c r="K4395" t="s">
        <v>710</v>
      </c>
    </row>
    <row r="4396" spans="1:11" x14ac:dyDescent="0.25">
      <c r="A4396" t="s">
        <v>205</v>
      </c>
      <c r="B4396">
        <v>392</v>
      </c>
      <c r="C4396">
        <v>31</v>
      </c>
      <c r="D4396">
        <v>17</v>
      </c>
      <c r="E4396" t="s">
        <v>30</v>
      </c>
      <c r="F4396">
        <v>8.2799999999999994</v>
      </c>
      <c r="G4396">
        <v>31.46</v>
      </c>
      <c r="H4396">
        <v>5.34</v>
      </c>
      <c r="I4396">
        <v>2.5099999999999998</v>
      </c>
      <c r="J4396">
        <v>0.19</v>
      </c>
      <c r="K4396" t="s">
        <v>711</v>
      </c>
    </row>
    <row r="4397" spans="1:11" x14ac:dyDescent="0.25">
      <c r="A4397" t="s">
        <v>206</v>
      </c>
      <c r="B4397">
        <v>392</v>
      </c>
      <c r="C4397">
        <v>31</v>
      </c>
      <c r="D4397">
        <v>24</v>
      </c>
      <c r="E4397" t="s">
        <v>30</v>
      </c>
      <c r="F4397">
        <v>8.3699999999999992</v>
      </c>
      <c r="G4397">
        <v>44.27</v>
      </c>
      <c r="H4397">
        <v>42.9</v>
      </c>
      <c r="I4397">
        <v>35.03</v>
      </c>
      <c r="J4397">
        <v>3.17</v>
      </c>
      <c r="K4397" t="s">
        <v>712</v>
      </c>
    </row>
    <row r="4398" spans="1:11" x14ac:dyDescent="0.25">
      <c r="A4398" t="s">
        <v>207</v>
      </c>
      <c r="B4398">
        <v>392</v>
      </c>
      <c r="C4398">
        <v>31</v>
      </c>
      <c r="D4398">
        <v>24</v>
      </c>
      <c r="E4398" t="s">
        <v>30</v>
      </c>
      <c r="F4398">
        <v>7.84</v>
      </c>
      <c r="G4398">
        <v>25.73</v>
      </c>
      <c r="H4398">
        <v>29.55</v>
      </c>
      <c r="I4398">
        <v>43.6</v>
      </c>
      <c r="J4398">
        <v>2.36</v>
      </c>
      <c r="K4398" t="s">
        <v>713</v>
      </c>
    </row>
    <row r="4399" spans="1:11" x14ac:dyDescent="0.25">
      <c r="A4399" t="s">
        <v>208</v>
      </c>
      <c r="B4399">
        <v>392</v>
      </c>
      <c r="C4399">
        <v>31</v>
      </c>
      <c r="D4399">
        <v>24</v>
      </c>
      <c r="E4399" t="s">
        <v>30</v>
      </c>
      <c r="F4399">
        <v>12.42</v>
      </c>
      <c r="G4399">
        <v>39.229999999999997</v>
      </c>
      <c r="H4399">
        <v>83.21</v>
      </c>
      <c r="I4399">
        <v>186.99</v>
      </c>
      <c r="J4399">
        <v>10.97</v>
      </c>
      <c r="K4399" t="s">
        <v>714</v>
      </c>
    </row>
    <row r="4400" spans="1:11" x14ac:dyDescent="0.25">
      <c r="A4400" t="s">
        <v>209</v>
      </c>
      <c r="B4400">
        <v>392</v>
      </c>
      <c r="C4400">
        <v>31</v>
      </c>
      <c r="D4400">
        <v>31</v>
      </c>
      <c r="E4400" t="s">
        <v>30</v>
      </c>
      <c r="F4400">
        <v>13.57</v>
      </c>
      <c r="G4400">
        <v>45.78</v>
      </c>
      <c r="H4400">
        <v>22.09</v>
      </c>
      <c r="I4400">
        <v>96.62</v>
      </c>
      <c r="J4400">
        <v>5.74</v>
      </c>
      <c r="K4400" t="s">
        <v>715</v>
      </c>
    </row>
    <row r="4401" spans="1:11" x14ac:dyDescent="0.25">
      <c r="A4401" t="s">
        <v>210</v>
      </c>
      <c r="B4401">
        <v>392</v>
      </c>
      <c r="C4401">
        <v>31</v>
      </c>
      <c r="D4401">
        <v>23</v>
      </c>
      <c r="E4401" t="s">
        <v>30</v>
      </c>
      <c r="F4401">
        <v>11.18</v>
      </c>
      <c r="G4401">
        <v>36.840000000000003</v>
      </c>
      <c r="H4401">
        <v>68.47</v>
      </c>
      <c r="I4401">
        <v>90.67</v>
      </c>
      <c r="J4401">
        <v>4.87</v>
      </c>
      <c r="K4401" t="s">
        <v>716</v>
      </c>
    </row>
    <row r="4402" spans="1:11" x14ac:dyDescent="0.25">
      <c r="A4402" t="s">
        <v>211</v>
      </c>
      <c r="B4402">
        <v>392</v>
      </c>
      <c r="C4402">
        <v>31</v>
      </c>
      <c r="D4402">
        <v>25</v>
      </c>
      <c r="E4402" t="s">
        <v>30</v>
      </c>
      <c r="F4402">
        <v>11.69</v>
      </c>
      <c r="G4402">
        <v>42.85</v>
      </c>
      <c r="H4402">
        <v>2.31</v>
      </c>
      <c r="I4402">
        <v>1.04</v>
      </c>
      <c r="J4402">
        <v>0.05</v>
      </c>
      <c r="K4402" t="s">
        <v>717</v>
      </c>
    </row>
    <row r="4403" spans="1:11" x14ac:dyDescent="0.25">
      <c r="A4403" t="s">
        <v>212</v>
      </c>
      <c r="B4403">
        <v>392</v>
      </c>
      <c r="C4403">
        <v>31</v>
      </c>
      <c r="D4403">
        <v>23</v>
      </c>
      <c r="E4403" t="s">
        <v>30</v>
      </c>
      <c r="F4403">
        <v>15.39</v>
      </c>
      <c r="G4403">
        <v>46.95</v>
      </c>
      <c r="H4403">
        <v>6.88</v>
      </c>
      <c r="I4403">
        <v>30.15</v>
      </c>
      <c r="J4403">
        <v>1.63</v>
      </c>
      <c r="K4403" t="s">
        <v>718</v>
      </c>
    </row>
    <row r="4404" spans="1:11" x14ac:dyDescent="0.25">
      <c r="A4404" t="s">
        <v>213</v>
      </c>
      <c r="B4404">
        <v>392</v>
      </c>
      <c r="C4404">
        <v>31</v>
      </c>
      <c r="D4404">
        <v>42</v>
      </c>
      <c r="E4404" t="s">
        <v>30</v>
      </c>
      <c r="F4404">
        <v>19.59</v>
      </c>
      <c r="G4404">
        <v>72.08</v>
      </c>
      <c r="H4404">
        <v>40.72</v>
      </c>
      <c r="I4404">
        <v>46.71</v>
      </c>
      <c r="J4404">
        <v>2.79</v>
      </c>
      <c r="K4404" t="s">
        <v>719</v>
      </c>
    </row>
    <row r="4405" spans="1:11" x14ac:dyDescent="0.25">
      <c r="A4405" t="s">
        <v>214</v>
      </c>
      <c r="B4405">
        <v>392</v>
      </c>
      <c r="C4405">
        <v>31</v>
      </c>
      <c r="D4405">
        <v>15</v>
      </c>
      <c r="E4405" t="s">
        <v>30</v>
      </c>
      <c r="F4405">
        <v>10.02</v>
      </c>
      <c r="G4405">
        <v>35.979999999999997</v>
      </c>
      <c r="H4405">
        <v>12.33</v>
      </c>
      <c r="I4405">
        <v>20.37</v>
      </c>
      <c r="J4405">
        <v>1.33</v>
      </c>
      <c r="K4405" t="s">
        <v>720</v>
      </c>
    </row>
    <row r="4406" spans="1:11" x14ac:dyDescent="0.25">
      <c r="A4406" t="s">
        <v>215</v>
      </c>
      <c r="B4406">
        <v>392</v>
      </c>
      <c r="C4406">
        <v>31</v>
      </c>
      <c r="D4406">
        <v>25</v>
      </c>
      <c r="E4406" t="s">
        <v>30</v>
      </c>
      <c r="F4406">
        <v>13.03</v>
      </c>
      <c r="G4406">
        <v>36.32</v>
      </c>
      <c r="H4406">
        <v>41.29</v>
      </c>
      <c r="I4406">
        <v>238.24</v>
      </c>
      <c r="J4406">
        <v>12.04</v>
      </c>
      <c r="K4406" t="s">
        <v>721</v>
      </c>
    </row>
    <row r="4407" spans="1:11" x14ac:dyDescent="0.25">
      <c r="A4407" t="s">
        <v>216</v>
      </c>
      <c r="B4407">
        <v>392</v>
      </c>
      <c r="C4407">
        <v>31</v>
      </c>
      <c r="D4407">
        <v>25</v>
      </c>
      <c r="E4407" t="s">
        <v>30</v>
      </c>
      <c r="F4407">
        <v>13.39</v>
      </c>
      <c r="G4407">
        <v>35.020000000000003</v>
      </c>
      <c r="H4407">
        <v>51.25</v>
      </c>
      <c r="I4407">
        <v>125.75</v>
      </c>
      <c r="J4407">
        <v>5.1100000000000003</v>
      </c>
      <c r="K4407" t="s">
        <v>722</v>
      </c>
    </row>
    <row r="4408" spans="1:11" x14ac:dyDescent="0.25">
      <c r="A4408" t="s">
        <v>217</v>
      </c>
      <c r="B4408">
        <v>392</v>
      </c>
      <c r="C4408">
        <v>31</v>
      </c>
      <c r="D4408">
        <v>25</v>
      </c>
      <c r="E4408" t="s">
        <v>30</v>
      </c>
      <c r="F4408">
        <v>14.34</v>
      </c>
      <c r="G4408">
        <v>43.35</v>
      </c>
      <c r="H4408">
        <v>224.93</v>
      </c>
      <c r="I4408">
        <v>674.08</v>
      </c>
      <c r="J4408">
        <v>35.53</v>
      </c>
      <c r="K4408" t="s">
        <v>723</v>
      </c>
    </row>
    <row r="4409" spans="1:11" x14ac:dyDescent="0.25">
      <c r="A4409" t="s">
        <v>218</v>
      </c>
      <c r="B4409">
        <v>392</v>
      </c>
      <c r="C4409">
        <v>31</v>
      </c>
      <c r="D4409">
        <v>23</v>
      </c>
      <c r="E4409" t="s">
        <v>30</v>
      </c>
      <c r="F4409">
        <v>14.34</v>
      </c>
      <c r="G4409">
        <v>40.549999999999997</v>
      </c>
      <c r="H4409">
        <v>121</v>
      </c>
      <c r="I4409">
        <v>289.43</v>
      </c>
      <c r="J4409">
        <v>14.1</v>
      </c>
      <c r="K4409" t="s">
        <v>724</v>
      </c>
    </row>
    <row r="4410" spans="1:11" x14ac:dyDescent="0.25">
      <c r="A4410" t="s">
        <v>219</v>
      </c>
      <c r="B4410">
        <v>392</v>
      </c>
      <c r="C4410">
        <v>31</v>
      </c>
      <c r="D4410">
        <v>35</v>
      </c>
      <c r="E4410" t="s">
        <v>30</v>
      </c>
      <c r="F4410">
        <v>20.67</v>
      </c>
      <c r="G4410">
        <v>75.400000000000006</v>
      </c>
      <c r="H4410">
        <v>84.09</v>
      </c>
      <c r="I4410">
        <v>247.5</v>
      </c>
      <c r="J4410">
        <v>14.64</v>
      </c>
      <c r="K4410" t="s">
        <v>725</v>
      </c>
    </row>
    <row r="4411" spans="1:11" x14ac:dyDescent="0.25">
      <c r="A4411" t="s">
        <v>220</v>
      </c>
      <c r="B4411">
        <v>392</v>
      </c>
      <c r="C4411">
        <v>31</v>
      </c>
      <c r="D4411">
        <v>33</v>
      </c>
      <c r="E4411" t="s">
        <v>30</v>
      </c>
      <c r="F4411">
        <v>20.67</v>
      </c>
      <c r="G4411">
        <v>74.099999999999994</v>
      </c>
      <c r="H4411">
        <v>111.96</v>
      </c>
      <c r="I4411">
        <v>410.16</v>
      </c>
      <c r="J4411">
        <v>24.06</v>
      </c>
      <c r="K4411" t="s">
        <v>726</v>
      </c>
    </row>
    <row r="4412" spans="1:11" x14ac:dyDescent="0.25">
      <c r="A4412" t="s">
        <v>221</v>
      </c>
      <c r="B4412">
        <v>191</v>
      </c>
      <c r="C4412">
        <v>12</v>
      </c>
      <c r="D4412">
        <v>14</v>
      </c>
      <c r="E4412" t="s">
        <v>30</v>
      </c>
      <c r="F4412">
        <v>2.89</v>
      </c>
      <c r="G4412">
        <v>15.3</v>
      </c>
      <c r="H4412">
        <v>296.27</v>
      </c>
      <c r="I4412">
        <v>191.79</v>
      </c>
      <c r="J4412">
        <v>19.79</v>
      </c>
      <c r="K4412" t="s">
        <v>727</v>
      </c>
    </row>
    <row r="4413" spans="1:11" x14ac:dyDescent="0.25">
      <c r="A4413" t="s">
        <v>222</v>
      </c>
      <c r="B4413">
        <v>191</v>
      </c>
      <c r="C4413">
        <v>12</v>
      </c>
      <c r="D4413">
        <v>22</v>
      </c>
      <c r="E4413" t="s">
        <v>30</v>
      </c>
      <c r="F4413">
        <v>4.03</v>
      </c>
      <c r="G4413">
        <v>25.94</v>
      </c>
      <c r="H4413" s="1">
        <v>1104.9000000000001</v>
      </c>
      <c r="I4413">
        <v>697.78</v>
      </c>
      <c r="J4413">
        <v>78.16</v>
      </c>
      <c r="K4413" t="s">
        <v>727</v>
      </c>
    </row>
    <row r="4414" spans="1:11" x14ac:dyDescent="0.25">
      <c r="A4414" t="s">
        <v>223</v>
      </c>
      <c r="B4414">
        <v>191</v>
      </c>
      <c r="C4414">
        <v>12</v>
      </c>
      <c r="D4414">
        <v>21</v>
      </c>
      <c r="E4414" t="s">
        <v>30</v>
      </c>
      <c r="F4414">
        <v>7.92</v>
      </c>
      <c r="G4414">
        <v>29.32</v>
      </c>
      <c r="H4414">
        <v>80</v>
      </c>
      <c r="I4414">
        <v>107</v>
      </c>
      <c r="J4414">
        <v>6.58</v>
      </c>
      <c r="K4414" t="s">
        <v>728</v>
      </c>
    </row>
    <row r="4415" spans="1:11" x14ac:dyDescent="0.25">
      <c r="A4415" t="s">
        <v>224</v>
      </c>
      <c r="B4415">
        <v>191</v>
      </c>
      <c r="C4415">
        <v>12</v>
      </c>
      <c r="D4415">
        <v>28</v>
      </c>
      <c r="E4415" t="s">
        <v>30</v>
      </c>
      <c r="F4415">
        <v>9.33</v>
      </c>
      <c r="G4415">
        <v>42.98</v>
      </c>
      <c r="H4415">
        <v>250</v>
      </c>
      <c r="I4415">
        <v>770.7</v>
      </c>
      <c r="J4415">
        <v>58.19</v>
      </c>
      <c r="K4415" t="s">
        <v>729</v>
      </c>
    </row>
    <row r="4416" spans="1:11" x14ac:dyDescent="0.25">
      <c r="A4416" t="s">
        <v>225</v>
      </c>
      <c r="B4416">
        <v>191</v>
      </c>
      <c r="C4416">
        <v>12</v>
      </c>
      <c r="D4416">
        <v>28</v>
      </c>
      <c r="E4416" t="s">
        <v>30</v>
      </c>
      <c r="F4416">
        <v>9.33</v>
      </c>
      <c r="G4416">
        <v>38.92</v>
      </c>
      <c r="H4416">
        <v>310</v>
      </c>
      <c r="I4416">
        <v>701.2</v>
      </c>
      <c r="J4416">
        <v>47.04</v>
      </c>
      <c r="K4416" t="s">
        <v>729</v>
      </c>
    </row>
    <row r="4417" spans="1:11" x14ac:dyDescent="0.25">
      <c r="A4417" t="s">
        <v>226</v>
      </c>
      <c r="B4417">
        <v>191</v>
      </c>
      <c r="C4417">
        <v>12</v>
      </c>
      <c r="D4417">
        <v>12</v>
      </c>
      <c r="E4417" t="s">
        <v>30</v>
      </c>
      <c r="F4417">
        <v>3.12</v>
      </c>
      <c r="G4417">
        <v>14.3</v>
      </c>
      <c r="H4417">
        <v>70</v>
      </c>
      <c r="I4417">
        <v>83.1</v>
      </c>
      <c r="J4417">
        <v>6.49</v>
      </c>
      <c r="K4417" t="s">
        <v>730</v>
      </c>
    </row>
    <row r="4418" spans="1:11" x14ac:dyDescent="0.25">
      <c r="A4418" t="s">
        <v>227</v>
      </c>
      <c r="B4418">
        <v>191</v>
      </c>
      <c r="C4418">
        <v>12</v>
      </c>
      <c r="D4418">
        <v>14</v>
      </c>
      <c r="E4418" t="s">
        <v>30</v>
      </c>
      <c r="F4418">
        <v>3.44</v>
      </c>
      <c r="G4418">
        <v>15.05</v>
      </c>
      <c r="H4418">
        <v>220</v>
      </c>
      <c r="I4418">
        <v>196.9</v>
      </c>
      <c r="J4418">
        <v>15.2</v>
      </c>
      <c r="K4418" t="s">
        <v>731</v>
      </c>
    </row>
    <row r="4419" spans="1:11" x14ac:dyDescent="0.25">
      <c r="A4419" t="s">
        <v>228</v>
      </c>
      <c r="B4419">
        <v>191</v>
      </c>
      <c r="C4419">
        <v>12</v>
      </c>
      <c r="D4419">
        <v>11</v>
      </c>
      <c r="E4419" t="s">
        <v>30</v>
      </c>
      <c r="F4419">
        <v>3.42</v>
      </c>
      <c r="G4419">
        <v>13.89</v>
      </c>
      <c r="H4419">
        <v>170</v>
      </c>
      <c r="I4419">
        <v>159.80000000000001</v>
      </c>
      <c r="J4419">
        <v>11.08</v>
      </c>
      <c r="K4419" t="s">
        <v>731</v>
      </c>
    </row>
    <row r="4420" spans="1:11" x14ac:dyDescent="0.25">
      <c r="A4420" t="s">
        <v>229</v>
      </c>
      <c r="B4420">
        <v>191</v>
      </c>
      <c r="C4420">
        <v>12</v>
      </c>
      <c r="D4420">
        <v>7</v>
      </c>
      <c r="E4420" t="s">
        <v>30</v>
      </c>
      <c r="F4420">
        <v>1.66</v>
      </c>
      <c r="G4420">
        <v>7.58</v>
      </c>
      <c r="H4420">
        <v>40</v>
      </c>
      <c r="I4420">
        <v>36.5</v>
      </c>
      <c r="J4420">
        <v>2.73</v>
      </c>
      <c r="K4420" t="s">
        <v>732</v>
      </c>
    </row>
    <row r="4421" spans="1:11" x14ac:dyDescent="0.25">
      <c r="A4421" t="s">
        <v>230</v>
      </c>
      <c r="B4421">
        <v>191</v>
      </c>
      <c r="C4421">
        <v>12</v>
      </c>
      <c r="D4421">
        <v>7</v>
      </c>
      <c r="E4421" t="s">
        <v>30</v>
      </c>
      <c r="F4421">
        <v>1.66</v>
      </c>
      <c r="G4421">
        <v>7.7</v>
      </c>
      <c r="H4421">
        <v>30</v>
      </c>
      <c r="I4421">
        <v>17.100000000000001</v>
      </c>
      <c r="J4421">
        <v>1.34</v>
      </c>
      <c r="K4421" t="s">
        <v>732</v>
      </c>
    </row>
    <row r="4422" spans="1:11" x14ac:dyDescent="0.25">
      <c r="A4422" t="s">
        <v>231</v>
      </c>
      <c r="B4422">
        <v>191</v>
      </c>
      <c r="C4422">
        <v>12</v>
      </c>
      <c r="D4422">
        <v>28</v>
      </c>
      <c r="E4422" t="s">
        <v>30</v>
      </c>
      <c r="F4422">
        <v>7.45</v>
      </c>
      <c r="G4422">
        <v>32.49</v>
      </c>
      <c r="H4422">
        <v>782</v>
      </c>
      <c r="I4422" s="1">
        <v>1080.98</v>
      </c>
      <c r="J4422">
        <v>79.099999999999994</v>
      </c>
      <c r="K4422" t="s">
        <v>733</v>
      </c>
    </row>
    <row r="4423" spans="1:11" x14ac:dyDescent="0.25">
      <c r="A4423" t="s">
        <v>232</v>
      </c>
      <c r="B4423">
        <v>191</v>
      </c>
      <c r="C4423">
        <v>12</v>
      </c>
      <c r="D4423">
        <v>26</v>
      </c>
      <c r="E4423" t="s">
        <v>30</v>
      </c>
      <c r="F4423">
        <v>8.61</v>
      </c>
      <c r="G4423">
        <v>34.119999999999997</v>
      </c>
      <c r="H4423">
        <v>300</v>
      </c>
      <c r="I4423">
        <v>513</v>
      </c>
      <c r="J4423">
        <v>32.32</v>
      </c>
      <c r="K4423" t="s">
        <v>734</v>
      </c>
    </row>
    <row r="4424" spans="1:11" x14ac:dyDescent="0.25">
      <c r="A4424" t="s">
        <v>233</v>
      </c>
      <c r="B4424">
        <v>191</v>
      </c>
      <c r="C4424">
        <v>12</v>
      </c>
      <c r="D4424">
        <v>22</v>
      </c>
      <c r="E4424" t="s">
        <v>30</v>
      </c>
      <c r="F4424">
        <v>7.95</v>
      </c>
      <c r="G4424">
        <v>27.6</v>
      </c>
      <c r="H4424">
        <v>508</v>
      </c>
      <c r="I4424">
        <v>766.82</v>
      </c>
      <c r="J4424">
        <v>45.89</v>
      </c>
      <c r="K4424" t="s">
        <v>735</v>
      </c>
    </row>
    <row r="4425" spans="1:11" x14ac:dyDescent="0.25">
      <c r="A4425" t="s">
        <v>234</v>
      </c>
      <c r="B4425">
        <v>351</v>
      </c>
      <c r="C4425">
        <v>32</v>
      </c>
      <c r="D4425">
        <v>16</v>
      </c>
      <c r="E4425" t="s">
        <v>30</v>
      </c>
      <c r="F4425">
        <v>24.91</v>
      </c>
      <c r="G4425">
        <v>89.23</v>
      </c>
      <c r="H4425" t="s">
        <v>31</v>
      </c>
      <c r="I4425" t="s">
        <v>31</v>
      </c>
      <c r="J4425" t="s">
        <v>31</v>
      </c>
      <c r="K4425" t="s">
        <v>736</v>
      </c>
    </row>
    <row r="4426" spans="1:11" x14ac:dyDescent="0.25">
      <c r="A4426" t="s">
        <v>235</v>
      </c>
      <c r="B4426">
        <v>351</v>
      </c>
      <c r="C4426">
        <v>32</v>
      </c>
      <c r="D4426">
        <v>16</v>
      </c>
      <c r="E4426" t="s">
        <v>30</v>
      </c>
      <c r="F4426">
        <v>24.94</v>
      </c>
      <c r="G4426">
        <v>81.55</v>
      </c>
      <c r="H4426" t="s">
        <v>31</v>
      </c>
      <c r="I4426" t="s">
        <v>31</v>
      </c>
      <c r="J4426" t="s">
        <v>31</v>
      </c>
      <c r="K4426" t="s">
        <v>737</v>
      </c>
    </row>
    <row r="4427" spans="1:11" x14ac:dyDescent="0.25">
      <c r="A4427" t="s">
        <v>236</v>
      </c>
      <c r="B4427">
        <v>351</v>
      </c>
      <c r="C4427">
        <v>32</v>
      </c>
      <c r="D4427">
        <v>21</v>
      </c>
      <c r="E4427" t="s">
        <v>30</v>
      </c>
      <c r="F4427">
        <v>25.14</v>
      </c>
      <c r="G4427">
        <v>89.87</v>
      </c>
      <c r="H4427" t="s">
        <v>31</v>
      </c>
      <c r="I4427" t="s">
        <v>31</v>
      </c>
      <c r="J4427" t="s">
        <v>31</v>
      </c>
      <c r="K4427" t="s">
        <v>738</v>
      </c>
    </row>
    <row r="4428" spans="1:11" x14ac:dyDescent="0.25">
      <c r="A4428" t="s">
        <v>237</v>
      </c>
      <c r="B4428">
        <v>351</v>
      </c>
      <c r="C4428">
        <v>32</v>
      </c>
      <c r="D4428">
        <v>22</v>
      </c>
      <c r="E4428" t="s">
        <v>30</v>
      </c>
      <c r="F4428">
        <v>25.27</v>
      </c>
      <c r="G4428">
        <v>98.97</v>
      </c>
      <c r="H4428" t="s">
        <v>31</v>
      </c>
      <c r="I4428" t="s">
        <v>31</v>
      </c>
      <c r="J4428" t="s">
        <v>31</v>
      </c>
      <c r="K4428" t="s">
        <v>739</v>
      </c>
    </row>
    <row r="4429" spans="1:11" x14ac:dyDescent="0.25">
      <c r="A4429" t="s">
        <v>238</v>
      </c>
      <c r="B4429">
        <v>392</v>
      </c>
      <c r="C4429">
        <v>31</v>
      </c>
      <c r="D4429">
        <v>59</v>
      </c>
      <c r="E4429" t="s">
        <v>30</v>
      </c>
      <c r="F4429">
        <v>16.52</v>
      </c>
      <c r="G4429">
        <v>86.37</v>
      </c>
      <c r="H4429">
        <v>156.62</v>
      </c>
      <c r="I4429">
        <v>667.02</v>
      </c>
      <c r="J4429">
        <v>55.73</v>
      </c>
      <c r="K4429" t="s">
        <v>740</v>
      </c>
    </row>
    <row r="4430" spans="1:11" x14ac:dyDescent="0.25">
      <c r="A4430" t="s">
        <v>239</v>
      </c>
      <c r="B4430">
        <v>392</v>
      </c>
      <c r="C4430">
        <v>31</v>
      </c>
      <c r="D4430">
        <v>60</v>
      </c>
      <c r="E4430" t="s">
        <v>30</v>
      </c>
      <c r="F4430">
        <v>16.55</v>
      </c>
      <c r="G4430">
        <v>81.69</v>
      </c>
      <c r="H4430">
        <v>188.67</v>
      </c>
      <c r="I4430">
        <v>565.84</v>
      </c>
      <c r="J4430">
        <v>44.39</v>
      </c>
      <c r="K4430" t="s">
        <v>741</v>
      </c>
    </row>
    <row r="4431" spans="1:11" x14ac:dyDescent="0.25">
      <c r="A4431" t="s">
        <v>240</v>
      </c>
      <c r="B4431">
        <v>392</v>
      </c>
      <c r="C4431">
        <v>31</v>
      </c>
      <c r="D4431">
        <v>56</v>
      </c>
      <c r="E4431" t="s">
        <v>30</v>
      </c>
      <c r="F4431">
        <v>20.21</v>
      </c>
      <c r="G4431">
        <v>90.07</v>
      </c>
      <c r="H4431">
        <v>285.57</v>
      </c>
      <c r="I4431" s="1">
        <v>1225.5899999999999</v>
      </c>
      <c r="J4431">
        <v>89.07</v>
      </c>
      <c r="K4431" t="s">
        <v>742</v>
      </c>
    </row>
    <row r="4432" spans="1:11" x14ac:dyDescent="0.25">
      <c r="A4432" t="s">
        <v>241</v>
      </c>
      <c r="B4432">
        <v>392</v>
      </c>
      <c r="C4432">
        <v>31</v>
      </c>
      <c r="D4432">
        <v>58</v>
      </c>
      <c r="E4432" t="s">
        <v>30</v>
      </c>
      <c r="F4432">
        <v>20.21</v>
      </c>
      <c r="G4432">
        <v>89.87</v>
      </c>
      <c r="H4432">
        <v>237.98</v>
      </c>
      <c r="I4432">
        <v>782.26</v>
      </c>
      <c r="J4432">
        <v>58.87</v>
      </c>
      <c r="K4432" t="s">
        <v>743</v>
      </c>
    </row>
    <row r="4433" spans="1:11" x14ac:dyDescent="0.25">
      <c r="A4433" t="s">
        <v>242</v>
      </c>
      <c r="B4433">
        <v>392</v>
      </c>
      <c r="C4433">
        <v>31</v>
      </c>
      <c r="D4433">
        <v>42</v>
      </c>
      <c r="E4433" t="s">
        <v>30</v>
      </c>
      <c r="F4433">
        <v>13.08</v>
      </c>
      <c r="G4433">
        <v>56.46</v>
      </c>
      <c r="H4433">
        <v>291.73</v>
      </c>
      <c r="I4433">
        <v>889.49</v>
      </c>
      <c r="J4433">
        <v>64.400000000000006</v>
      </c>
      <c r="K4433" t="s">
        <v>744</v>
      </c>
    </row>
    <row r="4434" spans="1:11" x14ac:dyDescent="0.25">
      <c r="A4434" t="s">
        <v>243</v>
      </c>
      <c r="B4434">
        <v>392</v>
      </c>
      <c r="C4434">
        <v>31</v>
      </c>
      <c r="D4434">
        <v>39</v>
      </c>
      <c r="E4434" t="s">
        <v>30</v>
      </c>
      <c r="F4434">
        <v>12.2</v>
      </c>
      <c r="G4434">
        <v>60.65</v>
      </c>
      <c r="H4434">
        <v>411.63</v>
      </c>
      <c r="I4434" s="1">
        <v>1454.44</v>
      </c>
      <c r="J4434">
        <v>120.14</v>
      </c>
      <c r="K4434" t="s">
        <v>745</v>
      </c>
    </row>
    <row r="4435" spans="1:11" x14ac:dyDescent="0.25">
      <c r="A4435" t="s">
        <v>244</v>
      </c>
      <c r="B4435">
        <v>392</v>
      </c>
      <c r="C4435">
        <v>31</v>
      </c>
      <c r="D4435">
        <v>45</v>
      </c>
      <c r="E4435" t="s">
        <v>30</v>
      </c>
      <c r="F4435">
        <v>12.9</v>
      </c>
      <c r="G4435">
        <v>60.72</v>
      </c>
      <c r="H4435">
        <v>357.55</v>
      </c>
      <c r="I4435">
        <v>955.09</v>
      </c>
      <c r="J4435">
        <v>79.150000000000006</v>
      </c>
      <c r="K4435" t="s">
        <v>746</v>
      </c>
    </row>
    <row r="4436" spans="1:11" x14ac:dyDescent="0.25">
      <c r="A4436" t="s">
        <v>245</v>
      </c>
      <c r="B4436">
        <v>392</v>
      </c>
      <c r="C4436">
        <v>31</v>
      </c>
      <c r="D4436">
        <v>62</v>
      </c>
      <c r="E4436" t="s">
        <v>30</v>
      </c>
      <c r="F4436">
        <v>19.68</v>
      </c>
      <c r="G4436">
        <v>99.23</v>
      </c>
      <c r="H4436">
        <v>882.47</v>
      </c>
      <c r="I4436" s="1">
        <v>2786.08</v>
      </c>
      <c r="J4436">
        <v>257.74</v>
      </c>
      <c r="K4436" t="s">
        <v>747</v>
      </c>
    </row>
    <row r="4437" spans="1:11" x14ac:dyDescent="0.25">
      <c r="A4437" t="s">
        <v>246</v>
      </c>
      <c r="B4437">
        <v>392</v>
      </c>
      <c r="C4437">
        <v>31</v>
      </c>
      <c r="D4437">
        <v>66</v>
      </c>
      <c r="E4437" t="s">
        <v>30</v>
      </c>
      <c r="F4437">
        <v>27.62</v>
      </c>
      <c r="G4437">
        <v>117.27</v>
      </c>
      <c r="H4437">
        <v>372.49</v>
      </c>
      <c r="I4437" s="1">
        <v>1230.8800000000001</v>
      </c>
      <c r="J4437">
        <v>89.19</v>
      </c>
      <c r="K4437" t="s">
        <v>748</v>
      </c>
    </row>
    <row r="4438" spans="1:11" x14ac:dyDescent="0.25">
      <c r="A4438" t="s">
        <v>247</v>
      </c>
      <c r="B4438">
        <v>392</v>
      </c>
      <c r="C4438">
        <v>31</v>
      </c>
      <c r="D4438">
        <v>36</v>
      </c>
      <c r="E4438" t="s">
        <v>30</v>
      </c>
      <c r="F4438">
        <v>12.84</v>
      </c>
      <c r="G4438">
        <v>48.9</v>
      </c>
      <c r="H4438">
        <v>265.45</v>
      </c>
      <c r="I4438">
        <v>751.44</v>
      </c>
      <c r="J4438">
        <v>48.91</v>
      </c>
      <c r="K4438" t="s">
        <v>749</v>
      </c>
    </row>
    <row r="4439" spans="1:11" x14ac:dyDescent="0.25">
      <c r="A4439" t="s">
        <v>248</v>
      </c>
      <c r="B4439">
        <v>392</v>
      </c>
      <c r="C4439">
        <v>31</v>
      </c>
      <c r="D4439">
        <v>37</v>
      </c>
      <c r="E4439" t="s">
        <v>30</v>
      </c>
      <c r="F4439">
        <v>12.84</v>
      </c>
      <c r="G4439">
        <v>57.2</v>
      </c>
      <c r="H4439">
        <v>290</v>
      </c>
      <c r="I4439" s="1">
        <v>1016.2</v>
      </c>
      <c r="J4439">
        <v>83.56</v>
      </c>
      <c r="K4439" t="s">
        <v>750</v>
      </c>
    </row>
    <row r="4440" spans="1:11" x14ac:dyDescent="0.25">
      <c r="A4440" t="s">
        <v>249</v>
      </c>
      <c r="B4440">
        <v>392</v>
      </c>
      <c r="C4440">
        <v>31</v>
      </c>
      <c r="D4440">
        <v>44</v>
      </c>
      <c r="E4440" t="s">
        <v>30</v>
      </c>
      <c r="F4440">
        <v>14.06</v>
      </c>
      <c r="G4440">
        <v>63.48</v>
      </c>
      <c r="H4440">
        <v>334.94</v>
      </c>
      <c r="I4440" s="1">
        <v>1199.8499999999999</v>
      </c>
      <c r="J4440">
        <v>95.94</v>
      </c>
      <c r="K4440" t="s">
        <v>751</v>
      </c>
    </row>
    <row r="4441" spans="1:11" x14ac:dyDescent="0.25">
      <c r="A4441" t="s">
        <v>250</v>
      </c>
      <c r="B4441">
        <v>392</v>
      </c>
      <c r="C4441">
        <v>31</v>
      </c>
      <c r="D4441">
        <v>43</v>
      </c>
      <c r="E4441" t="s">
        <v>30</v>
      </c>
      <c r="F4441">
        <v>14.06</v>
      </c>
      <c r="G4441">
        <v>59.26</v>
      </c>
      <c r="H4441">
        <v>405.71</v>
      </c>
      <c r="I4441" s="1">
        <v>1120.77</v>
      </c>
      <c r="J4441">
        <v>81.93</v>
      </c>
      <c r="K4441" t="s">
        <v>752</v>
      </c>
    </row>
    <row r="4442" spans="1:11" x14ac:dyDescent="0.25">
      <c r="A4442" t="s">
        <v>251</v>
      </c>
      <c r="B4442">
        <v>392</v>
      </c>
      <c r="C4442">
        <v>31</v>
      </c>
      <c r="D4442">
        <v>15</v>
      </c>
      <c r="E4442" t="s">
        <v>30</v>
      </c>
      <c r="F4442">
        <v>8.9</v>
      </c>
      <c r="G4442">
        <v>30.27</v>
      </c>
      <c r="H4442">
        <v>37.11</v>
      </c>
      <c r="I4442">
        <v>80.48</v>
      </c>
      <c r="J4442">
        <v>4.42</v>
      </c>
      <c r="K4442" t="s">
        <v>753</v>
      </c>
    </row>
    <row r="4443" spans="1:11" x14ac:dyDescent="0.25">
      <c r="A4443" t="s">
        <v>252</v>
      </c>
      <c r="B4443">
        <v>392</v>
      </c>
      <c r="C4443">
        <v>31</v>
      </c>
      <c r="D4443">
        <v>22</v>
      </c>
      <c r="E4443" t="s">
        <v>30</v>
      </c>
      <c r="F4443">
        <v>13.09</v>
      </c>
      <c r="G4443">
        <v>47.14</v>
      </c>
      <c r="H4443">
        <v>58</v>
      </c>
      <c r="I4443">
        <v>214.91</v>
      </c>
      <c r="J4443">
        <v>12.95</v>
      </c>
      <c r="K4443" t="s">
        <v>754</v>
      </c>
    </row>
    <row r="4444" spans="1:11" x14ac:dyDescent="0.25">
      <c r="A4444" t="s">
        <v>253</v>
      </c>
      <c r="B4444">
        <v>192</v>
      </c>
      <c r="C4444">
        <v>12</v>
      </c>
      <c r="D4444">
        <v>24</v>
      </c>
      <c r="E4444" t="s">
        <v>30</v>
      </c>
      <c r="F4444">
        <v>7.38</v>
      </c>
      <c r="G4444">
        <v>35.97</v>
      </c>
      <c r="H4444">
        <v>380</v>
      </c>
      <c r="I4444">
        <v>653.29999999999995</v>
      </c>
      <c r="J4444">
        <v>49.19</v>
      </c>
      <c r="K4444" t="s">
        <v>755</v>
      </c>
    </row>
    <row r="4445" spans="1:11" x14ac:dyDescent="0.25">
      <c r="A4445" t="s">
        <v>254</v>
      </c>
      <c r="B4445">
        <v>192</v>
      </c>
      <c r="C4445">
        <v>12</v>
      </c>
      <c r="D4445">
        <v>24</v>
      </c>
      <c r="E4445" t="s">
        <v>30</v>
      </c>
      <c r="F4445">
        <v>7.38</v>
      </c>
      <c r="G4445">
        <v>37.17</v>
      </c>
      <c r="H4445">
        <v>330</v>
      </c>
      <c r="I4445">
        <v>522.79999999999995</v>
      </c>
      <c r="J4445">
        <v>43.63</v>
      </c>
      <c r="K4445" t="s">
        <v>755</v>
      </c>
    </row>
    <row r="4446" spans="1:11" x14ac:dyDescent="0.25">
      <c r="A4446" t="s">
        <v>255</v>
      </c>
      <c r="B4446">
        <v>392</v>
      </c>
      <c r="C4446">
        <v>31</v>
      </c>
      <c r="D4446">
        <v>13</v>
      </c>
      <c r="E4446" t="s">
        <v>30</v>
      </c>
      <c r="F4446">
        <v>4.72</v>
      </c>
      <c r="G4446">
        <v>21.52</v>
      </c>
      <c r="H4446">
        <v>41.92</v>
      </c>
      <c r="I4446">
        <v>67.930000000000007</v>
      </c>
      <c r="J4446">
        <v>4.92</v>
      </c>
      <c r="K4446" t="s">
        <v>756</v>
      </c>
    </row>
    <row r="4447" spans="1:11" x14ac:dyDescent="0.25">
      <c r="A4447" t="s">
        <v>256</v>
      </c>
      <c r="B4447">
        <v>392</v>
      </c>
      <c r="C4447">
        <v>31</v>
      </c>
      <c r="D4447">
        <v>26</v>
      </c>
      <c r="E4447" t="s">
        <v>30</v>
      </c>
      <c r="F4447">
        <v>8.16</v>
      </c>
      <c r="G4447">
        <v>38.049999999999997</v>
      </c>
      <c r="H4447">
        <v>85.71</v>
      </c>
      <c r="I4447">
        <v>165.77</v>
      </c>
      <c r="J4447">
        <v>13.43</v>
      </c>
      <c r="K4447" t="s">
        <v>757</v>
      </c>
    </row>
    <row r="4448" spans="1:11" x14ac:dyDescent="0.25">
      <c r="A4448" t="s">
        <v>257</v>
      </c>
      <c r="B4448">
        <v>392</v>
      </c>
      <c r="C4448">
        <v>31</v>
      </c>
      <c r="D4448">
        <v>28</v>
      </c>
      <c r="E4448" t="s">
        <v>30</v>
      </c>
      <c r="F4448">
        <v>8.48</v>
      </c>
      <c r="G4448">
        <v>35.229999999999997</v>
      </c>
      <c r="H4448">
        <v>134.94</v>
      </c>
      <c r="I4448">
        <v>254.88</v>
      </c>
      <c r="J4448">
        <v>17.73</v>
      </c>
      <c r="K4448" t="s">
        <v>757</v>
      </c>
    </row>
    <row r="4449" spans="1:11" x14ac:dyDescent="0.25">
      <c r="A4449" t="s">
        <v>258</v>
      </c>
      <c r="B4449">
        <v>351</v>
      </c>
      <c r="C4449">
        <v>32</v>
      </c>
      <c r="D4449">
        <v>22</v>
      </c>
      <c r="E4449" t="s">
        <v>30</v>
      </c>
      <c r="F4449">
        <v>29.22</v>
      </c>
      <c r="G4449">
        <v>101.48</v>
      </c>
      <c r="H4449" t="s">
        <v>31</v>
      </c>
      <c r="I4449" t="s">
        <v>31</v>
      </c>
      <c r="J4449" t="s">
        <v>31</v>
      </c>
      <c r="K4449" t="s">
        <v>758</v>
      </c>
    </row>
    <row r="4450" spans="1:11" x14ac:dyDescent="0.25">
      <c r="A4450" t="s">
        <v>259</v>
      </c>
      <c r="B4450">
        <v>351</v>
      </c>
      <c r="C4450">
        <v>32</v>
      </c>
      <c r="D4450">
        <v>24</v>
      </c>
      <c r="E4450" t="s">
        <v>30</v>
      </c>
      <c r="F4450">
        <v>29.26</v>
      </c>
      <c r="G4450">
        <v>111.23</v>
      </c>
      <c r="H4450" t="s">
        <v>31</v>
      </c>
      <c r="I4450" t="s">
        <v>31</v>
      </c>
      <c r="J4450" t="s">
        <v>31</v>
      </c>
      <c r="K4450" t="s">
        <v>759</v>
      </c>
    </row>
    <row r="4451" spans="1:11" x14ac:dyDescent="0.25">
      <c r="A4451" t="s">
        <v>260</v>
      </c>
      <c r="B4451">
        <v>392</v>
      </c>
      <c r="C4451">
        <v>31</v>
      </c>
      <c r="D4451">
        <v>57</v>
      </c>
      <c r="E4451" t="s">
        <v>30</v>
      </c>
      <c r="F4451">
        <v>21.3</v>
      </c>
      <c r="G4451">
        <v>89.97</v>
      </c>
      <c r="H4451">
        <v>121.28</v>
      </c>
      <c r="I4451">
        <v>261.66000000000003</v>
      </c>
      <c r="J4451">
        <v>15.48</v>
      </c>
      <c r="K4451" t="s">
        <v>760</v>
      </c>
    </row>
    <row r="4452" spans="1:11" x14ac:dyDescent="0.25">
      <c r="A4452" t="s">
        <v>261</v>
      </c>
      <c r="B4452">
        <v>392</v>
      </c>
      <c r="C4452">
        <v>31</v>
      </c>
      <c r="D4452">
        <v>37</v>
      </c>
      <c r="E4452" t="s">
        <v>30</v>
      </c>
      <c r="F4452">
        <v>9.48</v>
      </c>
      <c r="G4452">
        <v>47.75</v>
      </c>
      <c r="H4452">
        <v>99.79</v>
      </c>
      <c r="I4452">
        <v>131.62</v>
      </c>
      <c r="J4452">
        <v>11.94</v>
      </c>
      <c r="K4452" t="s">
        <v>761</v>
      </c>
    </row>
    <row r="4453" spans="1:11" x14ac:dyDescent="0.25">
      <c r="A4453" t="s">
        <v>262</v>
      </c>
      <c r="B4453">
        <v>392</v>
      </c>
      <c r="C4453">
        <v>31</v>
      </c>
      <c r="D4453">
        <v>31</v>
      </c>
      <c r="E4453" t="s">
        <v>30</v>
      </c>
      <c r="F4453">
        <v>7.3</v>
      </c>
      <c r="G4453">
        <v>42.5</v>
      </c>
      <c r="H4453">
        <v>42.11</v>
      </c>
      <c r="I4453">
        <v>71.489999999999995</v>
      </c>
      <c r="J4453">
        <v>6.74</v>
      </c>
      <c r="K4453" t="s">
        <v>762</v>
      </c>
    </row>
    <row r="4454" spans="1:11" x14ac:dyDescent="0.25">
      <c r="A4454" t="s">
        <v>263</v>
      </c>
      <c r="B4454">
        <v>392</v>
      </c>
      <c r="C4454">
        <v>31</v>
      </c>
      <c r="D4454">
        <v>31</v>
      </c>
      <c r="E4454" t="s">
        <v>30</v>
      </c>
      <c r="F4454">
        <v>7.3</v>
      </c>
      <c r="G4454">
        <v>38.07</v>
      </c>
      <c r="H4454">
        <v>27.97</v>
      </c>
      <c r="I4454">
        <v>33.799999999999997</v>
      </c>
      <c r="J4454">
        <v>2.74</v>
      </c>
      <c r="K4454" t="s">
        <v>762</v>
      </c>
    </row>
    <row r="4455" spans="1:11" x14ac:dyDescent="0.25">
      <c r="A4455" t="s">
        <v>264</v>
      </c>
      <c r="B4455">
        <v>392</v>
      </c>
      <c r="C4455">
        <v>31</v>
      </c>
      <c r="D4455">
        <v>29</v>
      </c>
      <c r="E4455" t="s">
        <v>30</v>
      </c>
      <c r="F4455">
        <v>7.95</v>
      </c>
      <c r="G4455">
        <v>41.18</v>
      </c>
      <c r="H4455">
        <v>45.12</v>
      </c>
      <c r="I4455">
        <v>75.489999999999995</v>
      </c>
      <c r="J4455">
        <v>6.73</v>
      </c>
      <c r="K4455" t="s">
        <v>763</v>
      </c>
    </row>
    <row r="4456" spans="1:11" x14ac:dyDescent="0.25">
      <c r="A4456" t="s">
        <v>265</v>
      </c>
      <c r="B4456">
        <v>392</v>
      </c>
      <c r="C4456">
        <v>31</v>
      </c>
      <c r="D4456">
        <v>29</v>
      </c>
      <c r="E4456" t="s">
        <v>30</v>
      </c>
      <c r="F4456">
        <v>8.02</v>
      </c>
      <c r="G4456">
        <v>37.25</v>
      </c>
      <c r="H4456">
        <v>29.86</v>
      </c>
      <c r="I4456">
        <v>47.47</v>
      </c>
      <c r="J4456">
        <v>3.91</v>
      </c>
      <c r="K4456" t="s">
        <v>764</v>
      </c>
    </row>
    <row r="4457" spans="1:11" x14ac:dyDescent="0.25">
      <c r="A4457" t="s">
        <v>266</v>
      </c>
      <c r="B4457">
        <v>392</v>
      </c>
      <c r="C4457">
        <v>31</v>
      </c>
      <c r="D4457">
        <v>16</v>
      </c>
      <c r="E4457" t="s">
        <v>30</v>
      </c>
      <c r="F4457">
        <v>3.55</v>
      </c>
      <c r="G4457">
        <v>21.46</v>
      </c>
      <c r="H4457">
        <v>34.56</v>
      </c>
      <c r="I4457">
        <v>16.89</v>
      </c>
      <c r="J4457">
        <v>1.6</v>
      </c>
      <c r="K4457" t="s">
        <v>765</v>
      </c>
    </row>
    <row r="4458" spans="1:11" x14ac:dyDescent="0.25">
      <c r="A4458" t="s">
        <v>267</v>
      </c>
      <c r="B4458">
        <v>392</v>
      </c>
      <c r="C4458">
        <v>31</v>
      </c>
      <c r="D4458">
        <v>16</v>
      </c>
      <c r="E4458" t="s">
        <v>30</v>
      </c>
      <c r="F4458">
        <v>3.55</v>
      </c>
      <c r="G4458">
        <v>19.34</v>
      </c>
      <c r="H4458">
        <v>23.03</v>
      </c>
      <c r="I4458">
        <v>9.9600000000000009</v>
      </c>
      <c r="J4458">
        <v>0.94</v>
      </c>
      <c r="K4458" t="s">
        <v>765</v>
      </c>
    </row>
    <row r="4459" spans="1:11" x14ac:dyDescent="0.25">
      <c r="A4459" t="s">
        <v>268</v>
      </c>
      <c r="B4459">
        <v>392</v>
      </c>
      <c r="C4459">
        <v>31</v>
      </c>
      <c r="D4459">
        <v>17</v>
      </c>
      <c r="E4459" t="s">
        <v>30</v>
      </c>
      <c r="F4459">
        <v>3.81</v>
      </c>
      <c r="G4459">
        <v>20.92</v>
      </c>
      <c r="H4459">
        <v>20.38</v>
      </c>
      <c r="I4459">
        <v>8.7100000000000009</v>
      </c>
      <c r="J4459">
        <v>0.82</v>
      </c>
      <c r="K4459" t="s">
        <v>766</v>
      </c>
    </row>
    <row r="4460" spans="1:11" x14ac:dyDescent="0.25">
      <c r="A4460" t="s">
        <v>269</v>
      </c>
      <c r="B4460">
        <v>392</v>
      </c>
      <c r="C4460">
        <v>31</v>
      </c>
      <c r="D4460">
        <v>17</v>
      </c>
      <c r="E4460" t="s">
        <v>30</v>
      </c>
      <c r="F4460">
        <v>3.81</v>
      </c>
      <c r="G4460">
        <v>22.98</v>
      </c>
      <c r="H4460">
        <v>28.16</v>
      </c>
      <c r="I4460">
        <v>13.12</v>
      </c>
      <c r="J4460">
        <v>1.31</v>
      </c>
      <c r="K4460" t="s">
        <v>766</v>
      </c>
    </row>
    <row r="4461" spans="1:11" x14ac:dyDescent="0.25">
      <c r="A4461" t="s">
        <v>270</v>
      </c>
      <c r="B4461">
        <v>392</v>
      </c>
      <c r="C4461">
        <v>31</v>
      </c>
      <c r="D4461">
        <v>11</v>
      </c>
      <c r="E4461" t="s">
        <v>30</v>
      </c>
      <c r="F4461">
        <v>3.09</v>
      </c>
      <c r="G4461">
        <v>15.93</v>
      </c>
      <c r="H4461">
        <v>45.57</v>
      </c>
      <c r="I4461">
        <v>45</v>
      </c>
      <c r="J4461">
        <v>3.62</v>
      </c>
      <c r="K4461" t="s">
        <v>767</v>
      </c>
    </row>
    <row r="4462" spans="1:11" x14ac:dyDescent="0.25">
      <c r="A4462" t="s">
        <v>271</v>
      </c>
      <c r="B4462">
        <v>392</v>
      </c>
      <c r="C4462">
        <v>31</v>
      </c>
      <c r="D4462">
        <v>11</v>
      </c>
      <c r="E4462" t="s">
        <v>30</v>
      </c>
      <c r="F4462">
        <v>3.09</v>
      </c>
      <c r="G4462">
        <v>16.350000000000001</v>
      </c>
      <c r="H4462">
        <v>13</v>
      </c>
      <c r="I4462">
        <v>34.44</v>
      </c>
      <c r="J4462">
        <v>2.89</v>
      </c>
      <c r="K4462" t="s">
        <v>767</v>
      </c>
    </row>
    <row r="4463" spans="1:11" x14ac:dyDescent="0.25">
      <c r="A4463" t="s">
        <v>272</v>
      </c>
      <c r="B4463">
        <v>392</v>
      </c>
      <c r="C4463">
        <v>31</v>
      </c>
      <c r="D4463">
        <v>63</v>
      </c>
      <c r="E4463" t="s">
        <v>30</v>
      </c>
      <c r="F4463">
        <v>24.93</v>
      </c>
      <c r="G4463">
        <v>90.99</v>
      </c>
      <c r="H4463">
        <v>102.5</v>
      </c>
      <c r="I4463">
        <v>388.95</v>
      </c>
      <c r="J4463">
        <v>23.01</v>
      </c>
      <c r="K4463" t="s">
        <v>768</v>
      </c>
    </row>
    <row r="4464" spans="1:11" x14ac:dyDescent="0.25">
      <c r="A4464" t="s">
        <v>273</v>
      </c>
      <c r="B4464">
        <v>392</v>
      </c>
      <c r="C4464">
        <v>31</v>
      </c>
      <c r="D4464">
        <v>37</v>
      </c>
      <c r="E4464" t="s">
        <v>30</v>
      </c>
      <c r="F4464">
        <v>12.69</v>
      </c>
      <c r="G4464">
        <v>53.96</v>
      </c>
      <c r="H4464">
        <v>40.880000000000003</v>
      </c>
      <c r="I4464">
        <v>50.73</v>
      </c>
      <c r="J4464">
        <v>3.37</v>
      </c>
      <c r="K4464" t="s">
        <v>769</v>
      </c>
    </row>
    <row r="4465" spans="1:11" x14ac:dyDescent="0.25">
      <c r="A4465" t="s">
        <v>274</v>
      </c>
      <c r="B4465">
        <v>392</v>
      </c>
      <c r="C4465">
        <v>31</v>
      </c>
      <c r="D4465">
        <v>32</v>
      </c>
      <c r="E4465" t="s">
        <v>30</v>
      </c>
      <c r="F4465">
        <v>11.17</v>
      </c>
      <c r="G4465">
        <v>51.35</v>
      </c>
      <c r="H4465">
        <v>90.45</v>
      </c>
      <c r="I4465">
        <v>115.13</v>
      </c>
      <c r="J4465">
        <v>8.92</v>
      </c>
      <c r="K4465" t="s">
        <v>770</v>
      </c>
    </row>
    <row r="4466" spans="1:11" x14ac:dyDescent="0.25">
      <c r="A4466" t="s">
        <v>275</v>
      </c>
      <c r="B4466">
        <v>392</v>
      </c>
      <c r="C4466">
        <v>31</v>
      </c>
      <c r="D4466">
        <v>37</v>
      </c>
      <c r="E4466" t="s">
        <v>30</v>
      </c>
      <c r="F4466">
        <v>13.2</v>
      </c>
      <c r="G4466">
        <v>55.46</v>
      </c>
      <c r="H4466">
        <v>62.21</v>
      </c>
      <c r="I4466">
        <v>129.62</v>
      </c>
      <c r="J4466">
        <v>9.64</v>
      </c>
      <c r="K4466" t="s">
        <v>771</v>
      </c>
    </row>
    <row r="4467" spans="1:11" x14ac:dyDescent="0.25">
      <c r="A4467" t="s">
        <v>276</v>
      </c>
      <c r="B4467">
        <v>392</v>
      </c>
      <c r="C4467">
        <v>31</v>
      </c>
      <c r="D4467">
        <v>40</v>
      </c>
      <c r="E4467" t="s">
        <v>30</v>
      </c>
      <c r="F4467">
        <v>13.99</v>
      </c>
      <c r="G4467">
        <v>66.86</v>
      </c>
      <c r="H4467">
        <v>97.46</v>
      </c>
      <c r="I4467">
        <v>207.66</v>
      </c>
      <c r="J4467">
        <v>16.37</v>
      </c>
      <c r="K4467" t="s">
        <v>772</v>
      </c>
    </row>
    <row r="4468" spans="1:11" x14ac:dyDescent="0.25">
      <c r="A4468" t="s">
        <v>277</v>
      </c>
      <c r="B4468">
        <v>392</v>
      </c>
      <c r="C4468">
        <v>31</v>
      </c>
      <c r="D4468">
        <v>33</v>
      </c>
      <c r="E4468" t="s">
        <v>30</v>
      </c>
      <c r="F4468">
        <v>14.68</v>
      </c>
      <c r="G4468">
        <v>60.91</v>
      </c>
      <c r="H4468">
        <v>126.5</v>
      </c>
      <c r="I4468">
        <v>223.35</v>
      </c>
      <c r="J4468">
        <v>15.88</v>
      </c>
      <c r="K4468" t="s">
        <v>773</v>
      </c>
    </row>
    <row r="4469" spans="1:11" x14ac:dyDescent="0.25">
      <c r="A4469" t="s">
        <v>278</v>
      </c>
      <c r="B4469">
        <v>392</v>
      </c>
      <c r="C4469">
        <v>31</v>
      </c>
      <c r="D4469">
        <v>37</v>
      </c>
      <c r="E4469" t="s">
        <v>30</v>
      </c>
      <c r="F4469">
        <v>13.29</v>
      </c>
      <c r="G4469">
        <v>51.16</v>
      </c>
      <c r="H4469">
        <v>51.05</v>
      </c>
      <c r="I4469">
        <v>85.66</v>
      </c>
      <c r="J4469">
        <v>5.53</v>
      </c>
      <c r="K4469" t="s">
        <v>774</v>
      </c>
    </row>
    <row r="4470" spans="1:11" x14ac:dyDescent="0.25">
      <c r="A4470" t="s">
        <v>279</v>
      </c>
      <c r="B4470">
        <v>191</v>
      </c>
      <c r="C4470">
        <v>12</v>
      </c>
      <c r="D4470">
        <v>40</v>
      </c>
      <c r="E4470" t="s">
        <v>30</v>
      </c>
      <c r="F4470">
        <v>9.36</v>
      </c>
      <c r="G4470">
        <v>50.24</v>
      </c>
      <c r="H4470">
        <v>23.17</v>
      </c>
      <c r="I4470">
        <v>22.23</v>
      </c>
      <c r="J4470">
        <v>2.38</v>
      </c>
      <c r="K4470" t="s">
        <v>775</v>
      </c>
    </row>
    <row r="4471" spans="1:11" x14ac:dyDescent="0.25">
      <c r="A4471" t="s">
        <v>280</v>
      </c>
      <c r="B4471">
        <v>191</v>
      </c>
      <c r="C4471">
        <v>12</v>
      </c>
      <c r="D4471">
        <v>38</v>
      </c>
      <c r="E4471" t="s">
        <v>30</v>
      </c>
      <c r="F4471">
        <v>9.36</v>
      </c>
      <c r="G4471">
        <v>48.54</v>
      </c>
      <c r="H4471">
        <v>45.66</v>
      </c>
      <c r="I4471">
        <v>29.63</v>
      </c>
      <c r="J4471">
        <v>3.08</v>
      </c>
      <c r="K4471" t="s">
        <v>776</v>
      </c>
    </row>
    <row r="4472" spans="1:11" x14ac:dyDescent="0.25">
      <c r="A4472" t="s">
        <v>281</v>
      </c>
      <c r="B4472">
        <v>292</v>
      </c>
      <c r="C4472">
        <v>21</v>
      </c>
      <c r="D4472">
        <v>14</v>
      </c>
      <c r="E4472" t="s">
        <v>30</v>
      </c>
      <c r="F4472">
        <v>3.8</v>
      </c>
      <c r="G4472">
        <v>48.42</v>
      </c>
      <c r="H4472">
        <v>174.84</v>
      </c>
      <c r="I4472">
        <v>193.47</v>
      </c>
      <c r="J4472">
        <v>11.97</v>
      </c>
      <c r="K4472" t="s">
        <v>777</v>
      </c>
    </row>
    <row r="4473" spans="1:11" x14ac:dyDescent="0.25">
      <c r="A4473" t="s">
        <v>282</v>
      </c>
      <c r="B4473">
        <v>292</v>
      </c>
      <c r="C4473">
        <v>21</v>
      </c>
      <c r="D4473">
        <v>16</v>
      </c>
      <c r="E4473" t="s">
        <v>30</v>
      </c>
      <c r="F4473">
        <v>4.0599999999999996</v>
      </c>
      <c r="G4473">
        <v>44.9</v>
      </c>
      <c r="H4473">
        <v>169.33</v>
      </c>
      <c r="I4473">
        <v>185.88</v>
      </c>
      <c r="J4473">
        <v>20.61</v>
      </c>
      <c r="K4473" t="s">
        <v>778</v>
      </c>
    </row>
    <row r="4474" spans="1:11" x14ac:dyDescent="0.25">
      <c r="A4474" t="s">
        <v>283</v>
      </c>
      <c r="B4474">
        <v>292</v>
      </c>
      <c r="C4474">
        <v>21</v>
      </c>
      <c r="D4474">
        <v>24</v>
      </c>
      <c r="E4474" t="s">
        <v>30</v>
      </c>
      <c r="F4474">
        <v>9.39</v>
      </c>
      <c r="G4474">
        <v>29.18</v>
      </c>
      <c r="H4474">
        <v>281.26</v>
      </c>
      <c r="I4474" s="1">
        <v>1110.56</v>
      </c>
      <c r="J4474">
        <v>45.93</v>
      </c>
      <c r="K4474" t="s">
        <v>779</v>
      </c>
    </row>
    <row r="4475" spans="1:11" x14ac:dyDescent="0.25">
      <c r="A4475" t="s">
        <v>284</v>
      </c>
      <c r="B4475">
        <v>292</v>
      </c>
      <c r="C4475">
        <v>21</v>
      </c>
      <c r="D4475">
        <v>18</v>
      </c>
      <c r="E4475" t="s">
        <v>30</v>
      </c>
      <c r="F4475">
        <v>8.8000000000000007</v>
      </c>
      <c r="G4475">
        <v>25.03</v>
      </c>
      <c r="H4475">
        <v>160</v>
      </c>
      <c r="I4475">
        <v>627</v>
      </c>
      <c r="J4475">
        <v>25.86</v>
      </c>
      <c r="K4475" t="s">
        <v>780</v>
      </c>
    </row>
    <row r="4476" spans="1:11" x14ac:dyDescent="0.25">
      <c r="A4476" t="s">
        <v>285</v>
      </c>
      <c r="B4476">
        <v>292</v>
      </c>
      <c r="C4476">
        <v>21</v>
      </c>
      <c r="D4476">
        <v>48</v>
      </c>
      <c r="E4476" t="s">
        <v>30</v>
      </c>
      <c r="F4476">
        <v>9.65</v>
      </c>
      <c r="G4476">
        <v>70.38</v>
      </c>
      <c r="H4476">
        <v>336.13</v>
      </c>
      <c r="I4476">
        <v>726.71</v>
      </c>
      <c r="J4476">
        <v>75.040000000000006</v>
      </c>
      <c r="K4476" t="s">
        <v>781</v>
      </c>
    </row>
    <row r="4477" spans="1:11" x14ac:dyDescent="0.25">
      <c r="A4477" t="s">
        <v>286</v>
      </c>
      <c r="B4477">
        <v>292</v>
      </c>
      <c r="C4477">
        <v>21</v>
      </c>
      <c r="D4477">
        <v>46</v>
      </c>
      <c r="E4477" t="s">
        <v>30</v>
      </c>
      <c r="F4477">
        <v>10.67</v>
      </c>
      <c r="G4477">
        <v>74.13</v>
      </c>
      <c r="H4477">
        <v>260.68</v>
      </c>
      <c r="I4477">
        <v>280.04000000000002</v>
      </c>
      <c r="J4477">
        <v>31.19</v>
      </c>
      <c r="K4477" t="s">
        <v>782</v>
      </c>
    </row>
    <row r="4478" spans="1:11" x14ac:dyDescent="0.25">
      <c r="A4478" t="s">
        <v>287</v>
      </c>
      <c r="B4478">
        <v>292</v>
      </c>
      <c r="C4478">
        <v>21</v>
      </c>
      <c r="D4478">
        <v>69</v>
      </c>
      <c r="E4478" t="s">
        <v>30</v>
      </c>
      <c r="F4478">
        <v>15.32</v>
      </c>
      <c r="G4478">
        <v>91.84</v>
      </c>
      <c r="H4478">
        <v>372.33</v>
      </c>
      <c r="I4478">
        <v>874.14</v>
      </c>
      <c r="J4478">
        <v>83.63</v>
      </c>
      <c r="K4478" t="s">
        <v>783</v>
      </c>
    </row>
    <row r="4479" spans="1:11" x14ac:dyDescent="0.25">
      <c r="A4479" t="s">
        <v>288</v>
      </c>
      <c r="B4479">
        <v>292</v>
      </c>
      <c r="C4479">
        <v>21</v>
      </c>
      <c r="D4479">
        <v>74</v>
      </c>
      <c r="E4479" t="s">
        <v>30</v>
      </c>
      <c r="F4479">
        <v>16.059999999999999</v>
      </c>
      <c r="G4479">
        <v>102.23</v>
      </c>
      <c r="H4479">
        <v>413.07</v>
      </c>
      <c r="I4479">
        <v>982.88</v>
      </c>
      <c r="J4479">
        <v>104.37</v>
      </c>
      <c r="K4479" t="s">
        <v>784</v>
      </c>
    </row>
    <row r="4480" spans="1:11" x14ac:dyDescent="0.25">
      <c r="A4480" t="s">
        <v>289</v>
      </c>
      <c r="B4480">
        <v>292</v>
      </c>
      <c r="C4480">
        <v>21</v>
      </c>
      <c r="D4480">
        <v>48</v>
      </c>
      <c r="E4480" t="s">
        <v>30</v>
      </c>
      <c r="F4480">
        <v>10.65</v>
      </c>
      <c r="G4480">
        <v>64.099999999999994</v>
      </c>
      <c r="H4480">
        <v>417.92</v>
      </c>
      <c r="I4480" s="1">
        <v>1037.67</v>
      </c>
      <c r="J4480">
        <v>118.94</v>
      </c>
      <c r="K4480" t="s">
        <v>785</v>
      </c>
    </row>
    <row r="4481" spans="1:11" x14ac:dyDescent="0.25">
      <c r="A4481" t="s">
        <v>290</v>
      </c>
      <c r="B4481">
        <v>292</v>
      </c>
      <c r="C4481">
        <v>21</v>
      </c>
      <c r="D4481">
        <v>46</v>
      </c>
      <c r="E4481" t="s">
        <v>30</v>
      </c>
      <c r="F4481">
        <v>10.7</v>
      </c>
      <c r="G4481">
        <v>60.01</v>
      </c>
      <c r="H4481">
        <v>260.94</v>
      </c>
      <c r="I4481">
        <v>587.66999999999996</v>
      </c>
      <c r="J4481">
        <v>59.29</v>
      </c>
      <c r="K4481" t="s">
        <v>786</v>
      </c>
    </row>
    <row r="4482" spans="1:11" x14ac:dyDescent="0.25">
      <c r="A4482" t="s">
        <v>291</v>
      </c>
      <c r="B4482">
        <v>292</v>
      </c>
      <c r="C4482">
        <v>21</v>
      </c>
      <c r="D4482">
        <v>35</v>
      </c>
      <c r="E4482" t="s">
        <v>30</v>
      </c>
      <c r="F4482">
        <v>10.42</v>
      </c>
      <c r="G4482">
        <v>66.930000000000007</v>
      </c>
      <c r="H4482">
        <v>734.15</v>
      </c>
      <c r="I4482" s="1">
        <v>1846.07</v>
      </c>
      <c r="J4482">
        <v>160.54</v>
      </c>
      <c r="K4482" t="s">
        <v>787</v>
      </c>
    </row>
    <row r="4483" spans="1:11" x14ac:dyDescent="0.25">
      <c r="A4483" t="s">
        <v>292</v>
      </c>
      <c r="B4483">
        <v>292</v>
      </c>
      <c r="C4483">
        <v>21</v>
      </c>
      <c r="D4483">
        <v>38</v>
      </c>
      <c r="E4483" t="s">
        <v>30</v>
      </c>
      <c r="F4483">
        <v>10.67</v>
      </c>
      <c r="G4483">
        <v>73.58</v>
      </c>
      <c r="H4483">
        <v>593.85</v>
      </c>
      <c r="I4483" s="1">
        <v>1347.75</v>
      </c>
      <c r="J4483">
        <v>134.11000000000001</v>
      </c>
      <c r="K4483" t="s">
        <v>788</v>
      </c>
    </row>
    <row r="4484" spans="1:11" x14ac:dyDescent="0.25">
      <c r="A4484" t="s">
        <v>293</v>
      </c>
      <c r="B4484">
        <v>292</v>
      </c>
      <c r="C4484">
        <v>21</v>
      </c>
      <c r="D4484">
        <v>64</v>
      </c>
      <c r="E4484" t="s">
        <v>30</v>
      </c>
      <c r="F4484">
        <v>16.510000000000002</v>
      </c>
      <c r="G4484">
        <v>88</v>
      </c>
      <c r="H4484" s="1">
        <v>1328.33</v>
      </c>
      <c r="I4484" s="1">
        <v>3430.36</v>
      </c>
      <c r="J4484">
        <v>307.04000000000002</v>
      </c>
      <c r="K4484" t="s">
        <v>789</v>
      </c>
    </row>
    <row r="4485" spans="1:11" x14ac:dyDescent="0.25">
      <c r="A4485" t="s">
        <v>294</v>
      </c>
      <c r="B4485">
        <v>292</v>
      </c>
      <c r="C4485">
        <v>21</v>
      </c>
      <c r="D4485">
        <v>64</v>
      </c>
      <c r="E4485" t="s">
        <v>30</v>
      </c>
      <c r="F4485">
        <v>16.71</v>
      </c>
      <c r="G4485">
        <v>88.8</v>
      </c>
      <c r="H4485" s="1">
        <v>1168.68</v>
      </c>
      <c r="I4485" s="1">
        <v>3995.92</v>
      </c>
      <c r="J4485">
        <v>329.58</v>
      </c>
      <c r="K4485" t="s">
        <v>790</v>
      </c>
    </row>
    <row r="4486" spans="1:11" x14ac:dyDescent="0.25">
      <c r="A4486" t="s">
        <v>295</v>
      </c>
      <c r="B4486">
        <v>292</v>
      </c>
      <c r="C4486">
        <v>21</v>
      </c>
      <c r="D4486">
        <v>54</v>
      </c>
      <c r="E4486" t="s">
        <v>30</v>
      </c>
      <c r="F4486">
        <v>14.57</v>
      </c>
      <c r="G4486">
        <v>80.3</v>
      </c>
      <c r="H4486" s="1">
        <v>1023.33</v>
      </c>
      <c r="I4486" s="1">
        <v>2675.54</v>
      </c>
      <c r="J4486">
        <v>246.09</v>
      </c>
      <c r="K4486" t="s">
        <v>791</v>
      </c>
    </row>
    <row r="4487" spans="1:11" x14ac:dyDescent="0.25">
      <c r="A4487" t="s">
        <v>296</v>
      </c>
      <c r="B4487">
        <v>292</v>
      </c>
      <c r="C4487">
        <v>21</v>
      </c>
      <c r="D4487">
        <v>54</v>
      </c>
      <c r="E4487" t="s">
        <v>30</v>
      </c>
      <c r="F4487">
        <v>14.77</v>
      </c>
      <c r="G4487">
        <v>77.52</v>
      </c>
      <c r="H4487">
        <v>864.94</v>
      </c>
      <c r="I4487" s="1">
        <v>2909.9</v>
      </c>
      <c r="J4487">
        <v>231.68</v>
      </c>
      <c r="K4487" t="s">
        <v>792</v>
      </c>
    </row>
    <row r="4488" spans="1:11" x14ac:dyDescent="0.25">
      <c r="A4488" t="s">
        <v>297</v>
      </c>
      <c r="B4488">
        <v>292</v>
      </c>
      <c r="C4488">
        <v>21</v>
      </c>
      <c r="D4488">
        <v>59</v>
      </c>
      <c r="E4488" t="s">
        <v>30</v>
      </c>
      <c r="F4488">
        <v>14.12</v>
      </c>
      <c r="G4488">
        <v>114.12</v>
      </c>
      <c r="H4488">
        <v>135.82</v>
      </c>
      <c r="I4488">
        <v>286.14999999999998</v>
      </c>
      <c r="J4488">
        <v>30.13</v>
      </c>
      <c r="K4488" t="s">
        <v>793</v>
      </c>
    </row>
    <row r="4489" spans="1:11" x14ac:dyDescent="0.25">
      <c r="A4489" t="s">
        <v>298</v>
      </c>
      <c r="B4489">
        <v>292</v>
      </c>
      <c r="C4489">
        <v>21</v>
      </c>
      <c r="D4489">
        <v>58</v>
      </c>
      <c r="E4489" t="s">
        <v>30</v>
      </c>
      <c r="F4489">
        <v>14.01</v>
      </c>
      <c r="G4489">
        <v>111.62</v>
      </c>
      <c r="H4489">
        <v>107.7</v>
      </c>
      <c r="I4489">
        <v>130.56</v>
      </c>
      <c r="J4489">
        <v>13.41</v>
      </c>
      <c r="K4489" t="s">
        <v>794</v>
      </c>
    </row>
    <row r="4490" spans="1:11" x14ac:dyDescent="0.25">
      <c r="A4490" t="s">
        <v>299</v>
      </c>
      <c r="B4490">
        <v>292</v>
      </c>
      <c r="C4490">
        <v>21</v>
      </c>
      <c r="D4490">
        <v>89</v>
      </c>
      <c r="E4490" t="s">
        <v>30</v>
      </c>
      <c r="F4490">
        <v>21.2</v>
      </c>
      <c r="G4490">
        <v>136.12</v>
      </c>
      <c r="H4490" s="1">
        <v>2073.41</v>
      </c>
      <c r="I4490" s="1">
        <v>4338.3100000000004</v>
      </c>
      <c r="J4490">
        <v>442.88</v>
      </c>
      <c r="K4490" t="s">
        <v>795</v>
      </c>
    </row>
    <row r="4491" spans="1:11" x14ac:dyDescent="0.25">
      <c r="A4491" t="s">
        <v>300</v>
      </c>
      <c r="B4491">
        <v>292</v>
      </c>
      <c r="C4491">
        <v>21</v>
      </c>
      <c r="D4491">
        <v>90</v>
      </c>
      <c r="E4491" t="s">
        <v>30</v>
      </c>
      <c r="F4491">
        <v>21.24</v>
      </c>
      <c r="G4491">
        <v>129.82</v>
      </c>
      <c r="H4491" s="1">
        <v>2305.2800000000002</v>
      </c>
      <c r="I4491" s="1">
        <v>5135.8599999999997</v>
      </c>
      <c r="J4491">
        <v>506.32</v>
      </c>
      <c r="K4491" t="s">
        <v>796</v>
      </c>
    </row>
    <row r="4492" spans="1:11" x14ac:dyDescent="0.25">
      <c r="A4492" t="s">
        <v>301</v>
      </c>
      <c r="B4492">
        <v>292</v>
      </c>
      <c r="C4492">
        <v>21</v>
      </c>
      <c r="D4492">
        <v>14</v>
      </c>
      <c r="E4492" t="s">
        <v>30</v>
      </c>
      <c r="F4492">
        <v>6.75</v>
      </c>
      <c r="G4492">
        <v>29.81</v>
      </c>
      <c r="H4492">
        <v>235</v>
      </c>
      <c r="I4492">
        <v>690.65</v>
      </c>
      <c r="J4492">
        <v>50.01</v>
      </c>
      <c r="K4492" t="s">
        <v>797</v>
      </c>
    </row>
    <row r="4493" spans="1:11" x14ac:dyDescent="0.25">
      <c r="A4493" t="s">
        <v>302</v>
      </c>
      <c r="B4493">
        <v>292</v>
      </c>
      <c r="C4493">
        <v>21</v>
      </c>
      <c r="D4493">
        <v>15</v>
      </c>
      <c r="E4493" t="s">
        <v>30</v>
      </c>
      <c r="F4493">
        <v>6.67</v>
      </c>
      <c r="G4493">
        <v>27.66</v>
      </c>
      <c r="H4493">
        <v>270</v>
      </c>
      <c r="I4493">
        <v>281.82</v>
      </c>
      <c r="J4493">
        <v>21.16</v>
      </c>
      <c r="K4493" t="s">
        <v>798</v>
      </c>
    </row>
    <row r="4494" spans="1:11" x14ac:dyDescent="0.25">
      <c r="A4494" t="s">
        <v>303</v>
      </c>
      <c r="B4494">
        <v>292</v>
      </c>
      <c r="C4494">
        <v>21</v>
      </c>
      <c r="D4494">
        <v>74</v>
      </c>
      <c r="E4494" t="s">
        <v>30</v>
      </c>
      <c r="F4494">
        <v>14</v>
      </c>
      <c r="G4494">
        <v>88.61</v>
      </c>
      <c r="H4494">
        <v>115.31</v>
      </c>
      <c r="I4494">
        <v>118.68</v>
      </c>
      <c r="J4494">
        <v>13.83</v>
      </c>
      <c r="K4494" t="s">
        <v>799</v>
      </c>
    </row>
    <row r="4495" spans="1:11" x14ac:dyDescent="0.25">
      <c r="A4495" t="s">
        <v>304</v>
      </c>
      <c r="B4495">
        <v>292</v>
      </c>
      <c r="C4495">
        <v>21</v>
      </c>
      <c r="D4495">
        <v>76</v>
      </c>
      <c r="E4495" t="s">
        <v>30</v>
      </c>
      <c r="F4495">
        <v>14.32</v>
      </c>
      <c r="G4495">
        <v>96.6</v>
      </c>
      <c r="H4495">
        <v>161.16</v>
      </c>
      <c r="I4495">
        <v>663.75</v>
      </c>
      <c r="J4495">
        <v>63.38</v>
      </c>
      <c r="K4495" t="s">
        <v>800</v>
      </c>
    </row>
    <row r="4496" spans="1:11" x14ac:dyDescent="0.25">
      <c r="A4496" t="s">
        <v>305</v>
      </c>
      <c r="B4496">
        <v>292</v>
      </c>
      <c r="C4496">
        <v>21</v>
      </c>
      <c r="D4496">
        <v>41</v>
      </c>
      <c r="E4496" t="s">
        <v>30</v>
      </c>
      <c r="F4496">
        <v>5.97</v>
      </c>
      <c r="G4496">
        <v>41.06</v>
      </c>
      <c r="H4496">
        <v>95.87</v>
      </c>
      <c r="I4496">
        <v>83.67</v>
      </c>
      <c r="J4496">
        <v>8.1300000000000008</v>
      </c>
      <c r="K4496" t="s">
        <v>801</v>
      </c>
    </row>
    <row r="4497" spans="1:11" x14ac:dyDescent="0.25">
      <c r="A4497" t="s">
        <v>306</v>
      </c>
      <c r="B4497">
        <v>292</v>
      </c>
      <c r="C4497">
        <v>21</v>
      </c>
      <c r="D4497">
        <v>46</v>
      </c>
      <c r="E4497" t="s">
        <v>30</v>
      </c>
      <c r="F4497">
        <v>6.55</v>
      </c>
      <c r="G4497">
        <v>48.94</v>
      </c>
      <c r="H4497">
        <v>108.85</v>
      </c>
      <c r="I4497">
        <v>121.46</v>
      </c>
      <c r="J4497">
        <v>14.23</v>
      </c>
      <c r="K4497" t="s">
        <v>802</v>
      </c>
    </row>
    <row r="4498" spans="1:11" x14ac:dyDescent="0.25">
      <c r="A4498" t="s">
        <v>307</v>
      </c>
      <c r="B4498">
        <v>292</v>
      </c>
      <c r="C4498">
        <v>21</v>
      </c>
      <c r="D4498">
        <v>94</v>
      </c>
      <c r="E4498" t="s">
        <v>30</v>
      </c>
      <c r="F4498">
        <v>16.600000000000001</v>
      </c>
      <c r="G4498">
        <v>114.33</v>
      </c>
      <c r="H4498" s="1">
        <v>1294.1199999999999</v>
      </c>
      <c r="I4498" s="1">
        <v>2569.37</v>
      </c>
      <c r="J4498">
        <v>272.55</v>
      </c>
      <c r="K4498" t="s">
        <v>803</v>
      </c>
    </row>
    <row r="4499" spans="1:11" x14ac:dyDescent="0.25">
      <c r="A4499" t="s">
        <v>308</v>
      </c>
      <c r="B4499">
        <v>292</v>
      </c>
      <c r="C4499">
        <v>21</v>
      </c>
      <c r="D4499">
        <v>94</v>
      </c>
      <c r="E4499" t="s">
        <v>30</v>
      </c>
      <c r="F4499">
        <v>17.14</v>
      </c>
      <c r="G4499">
        <v>122.55</v>
      </c>
      <c r="H4499" s="1">
        <v>1541.08</v>
      </c>
      <c r="I4499" s="1">
        <v>2836.37</v>
      </c>
      <c r="J4499">
        <v>322.18</v>
      </c>
      <c r="K4499" t="s">
        <v>804</v>
      </c>
    </row>
    <row r="4500" spans="1:11" x14ac:dyDescent="0.25">
      <c r="A4500" t="s">
        <v>309</v>
      </c>
      <c r="B4500">
        <v>292</v>
      </c>
      <c r="C4500">
        <v>21</v>
      </c>
      <c r="D4500">
        <v>65</v>
      </c>
      <c r="E4500" t="s">
        <v>30</v>
      </c>
      <c r="F4500">
        <v>15.77</v>
      </c>
      <c r="G4500">
        <v>100.54</v>
      </c>
      <c r="H4500">
        <v>57.98</v>
      </c>
      <c r="I4500">
        <v>84.36</v>
      </c>
      <c r="J4500">
        <v>9.76</v>
      </c>
      <c r="K4500" t="s">
        <v>805</v>
      </c>
    </row>
    <row r="4501" spans="1:11" x14ac:dyDescent="0.25">
      <c r="A4501" t="s">
        <v>310</v>
      </c>
      <c r="B4501">
        <v>292</v>
      </c>
      <c r="C4501">
        <v>21</v>
      </c>
      <c r="D4501">
        <v>67</v>
      </c>
      <c r="E4501" t="s">
        <v>30</v>
      </c>
      <c r="F4501">
        <v>16.059999999999999</v>
      </c>
      <c r="G4501">
        <v>100.5</v>
      </c>
      <c r="H4501">
        <v>35.6</v>
      </c>
      <c r="I4501">
        <v>19.88</v>
      </c>
      <c r="J4501">
        <v>2.3199999999999998</v>
      </c>
      <c r="K4501" t="s">
        <v>806</v>
      </c>
    </row>
    <row r="4502" spans="1:11" x14ac:dyDescent="0.25">
      <c r="A4502" t="s">
        <v>311</v>
      </c>
      <c r="B4502">
        <v>292</v>
      </c>
      <c r="C4502">
        <v>21</v>
      </c>
      <c r="D4502">
        <v>64</v>
      </c>
      <c r="E4502" t="s">
        <v>30</v>
      </c>
      <c r="F4502">
        <v>14.03</v>
      </c>
      <c r="G4502">
        <v>92.42</v>
      </c>
      <c r="H4502">
        <v>260.89999999999998</v>
      </c>
      <c r="I4502">
        <v>514.47</v>
      </c>
      <c r="J4502">
        <v>53.54</v>
      </c>
      <c r="K4502" t="s">
        <v>807</v>
      </c>
    </row>
    <row r="4503" spans="1:11" x14ac:dyDescent="0.25">
      <c r="A4503" t="s">
        <v>312</v>
      </c>
      <c r="B4503">
        <v>292</v>
      </c>
      <c r="C4503">
        <v>21</v>
      </c>
      <c r="D4503">
        <v>70</v>
      </c>
      <c r="E4503" t="s">
        <v>30</v>
      </c>
      <c r="F4503">
        <v>14.67</v>
      </c>
      <c r="G4503">
        <v>96.46</v>
      </c>
      <c r="H4503">
        <v>289.66000000000003</v>
      </c>
      <c r="I4503">
        <v>452.62</v>
      </c>
      <c r="J4503">
        <v>47.95</v>
      </c>
      <c r="K4503" t="s">
        <v>808</v>
      </c>
    </row>
    <row r="4504" spans="1:11" x14ac:dyDescent="0.25">
      <c r="A4504" t="s">
        <v>313</v>
      </c>
      <c r="B4504">
        <v>292</v>
      </c>
      <c r="C4504">
        <v>21</v>
      </c>
      <c r="D4504">
        <v>40</v>
      </c>
      <c r="E4504" t="s">
        <v>30</v>
      </c>
      <c r="F4504">
        <v>6.6</v>
      </c>
      <c r="G4504">
        <v>49.64</v>
      </c>
      <c r="H4504">
        <v>115.22</v>
      </c>
      <c r="I4504">
        <v>158.16999999999999</v>
      </c>
      <c r="J4504">
        <v>17.79</v>
      </c>
      <c r="K4504" t="s">
        <v>809</v>
      </c>
    </row>
    <row r="4505" spans="1:11" x14ac:dyDescent="0.25">
      <c r="A4505" t="s">
        <v>314</v>
      </c>
      <c r="B4505">
        <v>292</v>
      </c>
      <c r="C4505">
        <v>21</v>
      </c>
      <c r="D4505">
        <v>46</v>
      </c>
      <c r="E4505" t="s">
        <v>30</v>
      </c>
      <c r="F4505">
        <v>7.24</v>
      </c>
      <c r="G4505">
        <v>55.9</v>
      </c>
      <c r="H4505">
        <v>155.34</v>
      </c>
      <c r="I4505">
        <v>219.29</v>
      </c>
      <c r="J4505">
        <v>24.95</v>
      </c>
      <c r="K4505" t="s">
        <v>810</v>
      </c>
    </row>
    <row r="4506" spans="1:11" x14ac:dyDescent="0.25">
      <c r="A4506" t="s">
        <v>315</v>
      </c>
      <c r="B4506">
        <v>292</v>
      </c>
      <c r="C4506">
        <v>21</v>
      </c>
      <c r="D4506">
        <v>72</v>
      </c>
      <c r="E4506" t="s">
        <v>30</v>
      </c>
      <c r="F4506">
        <v>13.69</v>
      </c>
      <c r="G4506">
        <v>88.18</v>
      </c>
      <c r="H4506">
        <v>904.51</v>
      </c>
      <c r="I4506" s="1">
        <v>1491.53</v>
      </c>
      <c r="J4506">
        <v>167.34</v>
      </c>
      <c r="K4506" t="s">
        <v>811</v>
      </c>
    </row>
    <row r="4507" spans="1:11" x14ac:dyDescent="0.25">
      <c r="A4507" t="s">
        <v>316</v>
      </c>
      <c r="B4507">
        <v>292</v>
      </c>
      <c r="C4507">
        <v>21</v>
      </c>
      <c r="D4507">
        <v>76</v>
      </c>
      <c r="E4507" t="s">
        <v>30</v>
      </c>
      <c r="F4507">
        <v>13.71</v>
      </c>
      <c r="G4507">
        <v>97.49</v>
      </c>
      <c r="H4507" s="1">
        <v>1111.76</v>
      </c>
      <c r="I4507" s="1">
        <v>2125.8000000000002</v>
      </c>
      <c r="J4507">
        <v>249.87</v>
      </c>
      <c r="K4507" t="s">
        <v>812</v>
      </c>
    </row>
    <row r="4508" spans="1:11" x14ac:dyDescent="0.25">
      <c r="A4508" t="s">
        <v>317</v>
      </c>
      <c r="B4508">
        <v>292</v>
      </c>
      <c r="C4508">
        <v>21</v>
      </c>
      <c r="D4508">
        <v>45</v>
      </c>
      <c r="E4508" t="s">
        <v>30</v>
      </c>
      <c r="F4508">
        <v>7.19</v>
      </c>
      <c r="G4508">
        <v>52.67</v>
      </c>
      <c r="H4508">
        <v>426.94</v>
      </c>
      <c r="I4508">
        <v>610.61</v>
      </c>
      <c r="J4508">
        <v>70.650000000000006</v>
      </c>
      <c r="K4508" t="s">
        <v>813</v>
      </c>
    </row>
    <row r="4509" spans="1:11" x14ac:dyDescent="0.25">
      <c r="A4509" t="s">
        <v>318</v>
      </c>
      <c r="B4509">
        <v>292</v>
      </c>
      <c r="C4509">
        <v>21</v>
      </c>
      <c r="D4509">
        <v>49</v>
      </c>
      <c r="E4509" t="s">
        <v>30</v>
      </c>
      <c r="F4509">
        <v>7.21</v>
      </c>
      <c r="G4509">
        <v>57.56</v>
      </c>
      <c r="H4509">
        <v>482.96</v>
      </c>
      <c r="I4509">
        <v>666.39</v>
      </c>
      <c r="J4509">
        <v>80.55</v>
      </c>
      <c r="K4509" t="s">
        <v>814</v>
      </c>
    </row>
    <row r="4510" spans="1:11" x14ac:dyDescent="0.25">
      <c r="A4510" t="s">
        <v>319</v>
      </c>
      <c r="B4510">
        <v>292</v>
      </c>
      <c r="C4510">
        <v>21</v>
      </c>
      <c r="D4510">
        <v>68</v>
      </c>
      <c r="E4510" t="s">
        <v>30</v>
      </c>
      <c r="F4510">
        <v>12.71</v>
      </c>
      <c r="G4510">
        <v>82.95</v>
      </c>
      <c r="H4510">
        <v>494.54</v>
      </c>
      <c r="I4510">
        <v>826.66</v>
      </c>
      <c r="J4510">
        <v>94.42</v>
      </c>
      <c r="K4510" t="s">
        <v>815</v>
      </c>
    </row>
    <row r="4511" spans="1:11" x14ac:dyDescent="0.25">
      <c r="A4511" t="s">
        <v>320</v>
      </c>
      <c r="B4511">
        <v>292</v>
      </c>
      <c r="C4511">
        <v>21</v>
      </c>
      <c r="D4511">
        <v>72</v>
      </c>
      <c r="E4511" t="s">
        <v>30</v>
      </c>
      <c r="F4511">
        <v>12.73</v>
      </c>
      <c r="G4511">
        <v>92.07</v>
      </c>
      <c r="H4511">
        <v>596.87</v>
      </c>
      <c r="I4511" s="1">
        <v>1062.32</v>
      </c>
      <c r="J4511">
        <v>128.28</v>
      </c>
      <c r="K4511" t="s">
        <v>816</v>
      </c>
    </row>
    <row r="4512" spans="1:11" x14ac:dyDescent="0.25">
      <c r="A4512" t="s">
        <v>321</v>
      </c>
      <c r="B4512">
        <v>292</v>
      </c>
      <c r="C4512">
        <v>21</v>
      </c>
      <c r="D4512">
        <v>88</v>
      </c>
      <c r="E4512" t="s">
        <v>30</v>
      </c>
      <c r="F4512">
        <v>17.63</v>
      </c>
      <c r="G4512">
        <v>116.32</v>
      </c>
      <c r="H4512">
        <v>543.80999999999995</v>
      </c>
      <c r="I4512" s="1">
        <v>1130.3399999999999</v>
      </c>
      <c r="J4512">
        <v>110.09</v>
      </c>
      <c r="K4512" t="s">
        <v>817</v>
      </c>
    </row>
    <row r="4513" spans="1:11" x14ac:dyDescent="0.25">
      <c r="A4513" t="s">
        <v>322</v>
      </c>
      <c r="B4513">
        <v>292</v>
      </c>
      <c r="C4513">
        <v>21</v>
      </c>
      <c r="D4513">
        <v>85</v>
      </c>
      <c r="E4513" t="s">
        <v>30</v>
      </c>
      <c r="F4513">
        <v>17.579999999999998</v>
      </c>
      <c r="G4513">
        <v>117.47</v>
      </c>
      <c r="H4513" s="1">
        <v>1024.9000000000001</v>
      </c>
      <c r="I4513" s="1">
        <v>2698.38</v>
      </c>
      <c r="J4513">
        <v>274.41000000000003</v>
      </c>
      <c r="K4513" t="s">
        <v>818</v>
      </c>
    </row>
    <row r="4514" spans="1:11" x14ac:dyDescent="0.25">
      <c r="A4514" t="s">
        <v>323</v>
      </c>
      <c r="B4514">
        <v>292</v>
      </c>
      <c r="C4514">
        <v>21</v>
      </c>
      <c r="D4514">
        <v>70</v>
      </c>
      <c r="E4514" t="s">
        <v>30</v>
      </c>
      <c r="F4514">
        <v>12.73</v>
      </c>
      <c r="G4514">
        <v>83.83</v>
      </c>
      <c r="H4514">
        <v>329.26</v>
      </c>
      <c r="I4514">
        <v>700.13</v>
      </c>
      <c r="J4514">
        <v>68.19</v>
      </c>
      <c r="K4514" t="s">
        <v>819</v>
      </c>
    </row>
    <row r="4515" spans="1:11" x14ac:dyDescent="0.25">
      <c r="A4515" t="s">
        <v>324</v>
      </c>
      <c r="B4515">
        <v>292</v>
      </c>
      <c r="C4515">
        <v>21</v>
      </c>
      <c r="D4515">
        <v>67</v>
      </c>
      <c r="E4515" t="s">
        <v>30</v>
      </c>
      <c r="F4515">
        <v>12.68</v>
      </c>
      <c r="G4515">
        <v>84.41</v>
      </c>
      <c r="H4515">
        <v>551.96</v>
      </c>
      <c r="I4515" s="1">
        <v>1487.78</v>
      </c>
      <c r="J4515">
        <v>151</v>
      </c>
      <c r="K4515" t="s">
        <v>820</v>
      </c>
    </row>
    <row r="4516" spans="1:11" x14ac:dyDescent="0.25">
      <c r="A4516" t="s">
        <v>325</v>
      </c>
      <c r="B4516">
        <v>292</v>
      </c>
      <c r="C4516">
        <v>21</v>
      </c>
      <c r="D4516">
        <v>62</v>
      </c>
      <c r="E4516" t="s">
        <v>30</v>
      </c>
      <c r="F4516">
        <v>13.75</v>
      </c>
      <c r="G4516">
        <v>81.87</v>
      </c>
      <c r="H4516">
        <v>396.68</v>
      </c>
      <c r="I4516">
        <v>798.59</v>
      </c>
      <c r="J4516">
        <v>76.97</v>
      </c>
      <c r="K4516" t="s">
        <v>821</v>
      </c>
    </row>
    <row r="4517" spans="1:11" x14ac:dyDescent="0.25">
      <c r="A4517" t="s">
        <v>326</v>
      </c>
      <c r="B4517">
        <v>292</v>
      </c>
      <c r="C4517">
        <v>21</v>
      </c>
      <c r="D4517">
        <v>65</v>
      </c>
      <c r="E4517" t="s">
        <v>30</v>
      </c>
      <c r="F4517">
        <v>14.17</v>
      </c>
      <c r="G4517">
        <v>88.77</v>
      </c>
      <c r="H4517">
        <v>414.02</v>
      </c>
      <c r="I4517">
        <v>799.23</v>
      </c>
      <c r="J4517">
        <v>78.88</v>
      </c>
      <c r="K4517" t="s">
        <v>822</v>
      </c>
    </row>
    <row r="4518" spans="1:11" x14ac:dyDescent="0.25">
      <c r="A4518" t="s">
        <v>327</v>
      </c>
      <c r="B4518">
        <v>292</v>
      </c>
      <c r="C4518">
        <v>21</v>
      </c>
      <c r="D4518">
        <v>55</v>
      </c>
      <c r="E4518" t="s">
        <v>30</v>
      </c>
      <c r="F4518">
        <v>12.09</v>
      </c>
      <c r="G4518">
        <v>73.540000000000006</v>
      </c>
      <c r="H4518" s="1">
        <v>1228.3399999999999</v>
      </c>
      <c r="I4518" s="1">
        <v>2192.98</v>
      </c>
      <c r="J4518">
        <v>233.96</v>
      </c>
      <c r="K4518" t="s">
        <v>823</v>
      </c>
    </row>
    <row r="4519" spans="1:11" x14ac:dyDescent="0.25">
      <c r="A4519" t="s">
        <v>328</v>
      </c>
      <c r="B4519">
        <v>292</v>
      </c>
      <c r="C4519">
        <v>21</v>
      </c>
      <c r="D4519">
        <v>62</v>
      </c>
      <c r="E4519" t="s">
        <v>30</v>
      </c>
      <c r="F4519">
        <v>12.3</v>
      </c>
      <c r="G4519">
        <v>83.45</v>
      </c>
      <c r="H4519" s="1">
        <v>1338.93</v>
      </c>
      <c r="I4519" s="1">
        <v>2475.86</v>
      </c>
      <c r="J4519">
        <v>278.73</v>
      </c>
      <c r="K4519" t="s">
        <v>824</v>
      </c>
    </row>
    <row r="4520" spans="1:11" x14ac:dyDescent="0.25">
      <c r="A4520" t="s">
        <v>329</v>
      </c>
      <c r="B4520">
        <v>292</v>
      </c>
      <c r="C4520">
        <v>21</v>
      </c>
      <c r="D4520">
        <v>41</v>
      </c>
      <c r="E4520" t="s">
        <v>30</v>
      </c>
      <c r="F4520">
        <v>8.68</v>
      </c>
      <c r="G4520">
        <v>52.95</v>
      </c>
      <c r="H4520" s="1">
        <v>1103.9100000000001</v>
      </c>
      <c r="I4520" s="1">
        <v>1850.92</v>
      </c>
      <c r="J4520">
        <v>188.18</v>
      </c>
      <c r="K4520" t="s">
        <v>825</v>
      </c>
    </row>
    <row r="4521" spans="1:11" x14ac:dyDescent="0.25">
      <c r="A4521" t="s">
        <v>330</v>
      </c>
      <c r="B4521">
        <v>292</v>
      </c>
      <c r="C4521">
        <v>21</v>
      </c>
      <c r="D4521">
        <v>48</v>
      </c>
      <c r="E4521" t="s">
        <v>30</v>
      </c>
      <c r="F4521">
        <v>8.89</v>
      </c>
      <c r="G4521">
        <v>60.23</v>
      </c>
      <c r="H4521" s="1">
        <v>1124.1600000000001</v>
      </c>
      <c r="I4521" s="1">
        <v>1896.58</v>
      </c>
      <c r="J4521">
        <v>200.7</v>
      </c>
      <c r="K4521" t="s">
        <v>826</v>
      </c>
    </row>
    <row r="4522" spans="1:11" x14ac:dyDescent="0.25">
      <c r="A4522" t="s">
        <v>331</v>
      </c>
      <c r="B4522">
        <v>292</v>
      </c>
      <c r="C4522">
        <v>21</v>
      </c>
      <c r="D4522">
        <v>58</v>
      </c>
      <c r="E4522" t="s">
        <v>30</v>
      </c>
      <c r="F4522">
        <v>13</v>
      </c>
      <c r="G4522">
        <v>72.84</v>
      </c>
      <c r="H4522">
        <v>129.29</v>
      </c>
      <c r="I4522">
        <v>170.91</v>
      </c>
      <c r="J4522">
        <v>17.690000000000001</v>
      </c>
      <c r="K4522" t="s">
        <v>827</v>
      </c>
    </row>
    <row r="4523" spans="1:11" x14ac:dyDescent="0.25">
      <c r="A4523" t="s">
        <v>332</v>
      </c>
      <c r="B4523">
        <v>292</v>
      </c>
      <c r="C4523">
        <v>21</v>
      </c>
      <c r="D4523">
        <v>58</v>
      </c>
      <c r="E4523" t="s">
        <v>30</v>
      </c>
      <c r="F4523">
        <v>13</v>
      </c>
      <c r="G4523">
        <v>74.790000000000006</v>
      </c>
      <c r="H4523">
        <v>123.62</v>
      </c>
      <c r="I4523">
        <v>184.65</v>
      </c>
      <c r="J4523">
        <v>17.66</v>
      </c>
      <c r="K4523" t="s">
        <v>827</v>
      </c>
    </row>
    <row r="4524" spans="1:11" x14ac:dyDescent="0.25">
      <c r="A4524" t="s">
        <v>333</v>
      </c>
      <c r="B4524">
        <v>292</v>
      </c>
      <c r="C4524">
        <v>21</v>
      </c>
      <c r="D4524">
        <v>45</v>
      </c>
      <c r="E4524" t="s">
        <v>30</v>
      </c>
      <c r="F4524">
        <v>11.16</v>
      </c>
      <c r="G4524">
        <v>59.76</v>
      </c>
      <c r="H4524">
        <v>627.98</v>
      </c>
      <c r="I4524" s="1">
        <v>1102.53</v>
      </c>
      <c r="J4524">
        <v>100.04</v>
      </c>
      <c r="K4524" t="s">
        <v>828</v>
      </c>
    </row>
    <row r="4525" spans="1:11" x14ac:dyDescent="0.25">
      <c r="A4525" t="s">
        <v>334</v>
      </c>
      <c r="B4525">
        <v>292</v>
      </c>
      <c r="C4525">
        <v>21</v>
      </c>
      <c r="D4525">
        <v>52</v>
      </c>
      <c r="E4525" t="s">
        <v>30</v>
      </c>
      <c r="F4525">
        <v>12.3</v>
      </c>
      <c r="G4525">
        <v>76.900000000000006</v>
      </c>
      <c r="H4525">
        <v>773.8</v>
      </c>
      <c r="I4525" s="1">
        <v>1618.73</v>
      </c>
      <c r="J4525">
        <v>172.27</v>
      </c>
      <c r="K4525" t="s">
        <v>829</v>
      </c>
    </row>
    <row r="4526" spans="1:11" x14ac:dyDescent="0.25">
      <c r="A4526" t="s">
        <v>335</v>
      </c>
      <c r="B4526">
        <v>292</v>
      </c>
      <c r="C4526">
        <v>21</v>
      </c>
      <c r="D4526">
        <v>74</v>
      </c>
      <c r="E4526" t="s">
        <v>30</v>
      </c>
      <c r="F4526">
        <v>20.68</v>
      </c>
      <c r="G4526">
        <v>109.12</v>
      </c>
      <c r="H4526">
        <v>335.52</v>
      </c>
      <c r="I4526">
        <v>856.42</v>
      </c>
      <c r="J4526">
        <v>78.55</v>
      </c>
      <c r="K4526" t="s">
        <v>830</v>
      </c>
    </row>
    <row r="4527" spans="1:11" x14ac:dyDescent="0.25">
      <c r="A4527" t="s">
        <v>336</v>
      </c>
      <c r="B4527">
        <v>292</v>
      </c>
      <c r="C4527">
        <v>21</v>
      </c>
      <c r="D4527">
        <v>74</v>
      </c>
      <c r="E4527" t="s">
        <v>30</v>
      </c>
      <c r="F4527">
        <v>20.68</v>
      </c>
      <c r="G4527">
        <v>102.87</v>
      </c>
      <c r="H4527">
        <v>526.12</v>
      </c>
      <c r="I4527" s="1">
        <v>1322.56</v>
      </c>
      <c r="J4527">
        <v>116.61</v>
      </c>
      <c r="K4527" t="s">
        <v>830</v>
      </c>
    </row>
    <row r="4528" spans="1:11" x14ac:dyDescent="0.25">
      <c r="A4528" t="s">
        <v>337</v>
      </c>
      <c r="B4528">
        <v>292</v>
      </c>
      <c r="C4528">
        <v>21</v>
      </c>
      <c r="D4528">
        <v>37</v>
      </c>
      <c r="E4528" t="s">
        <v>30</v>
      </c>
      <c r="F4528">
        <v>9.6199999999999992</v>
      </c>
      <c r="G4528">
        <v>52.49</v>
      </c>
      <c r="H4528">
        <v>150</v>
      </c>
      <c r="I4528">
        <v>418.75</v>
      </c>
      <c r="J4528">
        <v>41.33</v>
      </c>
      <c r="K4528" t="s">
        <v>831</v>
      </c>
    </row>
    <row r="4529" spans="1:11" x14ac:dyDescent="0.25">
      <c r="A4529" t="s">
        <v>338</v>
      </c>
      <c r="B4529">
        <v>292</v>
      </c>
      <c r="C4529">
        <v>21</v>
      </c>
      <c r="D4529">
        <v>37</v>
      </c>
      <c r="E4529" t="s">
        <v>30</v>
      </c>
      <c r="F4529">
        <v>9.6199999999999992</v>
      </c>
      <c r="G4529">
        <v>50.23</v>
      </c>
      <c r="H4529">
        <v>200</v>
      </c>
      <c r="I4529">
        <v>337.45</v>
      </c>
      <c r="J4529">
        <v>37.119999999999997</v>
      </c>
      <c r="K4529" t="s">
        <v>831</v>
      </c>
    </row>
    <row r="4530" spans="1:11" x14ac:dyDescent="0.25">
      <c r="A4530" t="s">
        <v>339</v>
      </c>
      <c r="B4530">
        <v>292</v>
      </c>
      <c r="C4530">
        <v>21</v>
      </c>
      <c r="D4530">
        <v>57</v>
      </c>
      <c r="E4530" t="s">
        <v>30</v>
      </c>
      <c r="F4530">
        <v>9.51</v>
      </c>
      <c r="G4530">
        <v>59.66</v>
      </c>
      <c r="H4530">
        <v>65.84</v>
      </c>
      <c r="I4530">
        <v>46.53</v>
      </c>
      <c r="J4530">
        <v>4.29</v>
      </c>
      <c r="K4530" t="s">
        <v>832</v>
      </c>
    </row>
    <row r="4531" spans="1:11" x14ac:dyDescent="0.25">
      <c r="A4531" t="s">
        <v>340</v>
      </c>
      <c r="B4531">
        <v>292</v>
      </c>
      <c r="C4531">
        <v>21</v>
      </c>
      <c r="D4531">
        <v>53</v>
      </c>
      <c r="E4531" t="s">
        <v>30</v>
      </c>
      <c r="F4531">
        <v>9.49</v>
      </c>
      <c r="G4531">
        <v>59.67</v>
      </c>
      <c r="H4531">
        <v>83.62</v>
      </c>
      <c r="I4531">
        <v>128.94999999999999</v>
      </c>
      <c r="J4531">
        <v>11.79</v>
      </c>
      <c r="K4531" t="s">
        <v>833</v>
      </c>
    </row>
    <row r="4532" spans="1:11" x14ac:dyDescent="0.25">
      <c r="A4532" t="s">
        <v>341</v>
      </c>
      <c r="B4532">
        <v>292</v>
      </c>
      <c r="C4532">
        <v>21</v>
      </c>
      <c r="D4532">
        <v>89</v>
      </c>
      <c r="E4532" t="s">
        <v>30</v>
      </c>
      <c r="F4532">
        <v>22.32</v>
      </c>
      <c r="G4532">
        <v>128.63</v>
      </c>
      <c r="H4532">
        <v>401.86</v>
      </c>
      <c r="I4532" s="1">
        <v>1207.2</v>
      </c>
      <c r="J4532">
        <v>115.35</v>
      </c>
      <c r="K4532" t="s">
        <v>834</v>
      </c>
    </row>
    <row r="4533" spans="1:11" x14ac:dyDescent="0.25">
      <c r="A4533" t="s">
        <v>342</v>
      </c>
      <c r="B4533">
        <v>292</v>
      </c>
      <c r="C4533">
        <v>21</v>
      </c>
      <c r="D4533">
        <v>89</v>
      </c>
      <c r="E4533" t="s">
        <v>30</v>
      </c>
      <c r="F4533">
        <v>21.57</v>
      </c>
      <c r="G4533">
        <v>130.34</v>
      </c>
      <c r="H4533">
        <v>425.41</v>
      </c>
      <c r="I4533">
        <v>751.55</v>
      </c>
      <c r="J4533">
        <v>78.8</v>
      </c>
      <c r="K4533" t="s">
        <v>835</v>
      </c>
    </row>
    <row r="4534" spans="1:11" x14ac:dyDescent="0.25">
      <c r="A4534" t="s">
        <v>343</v>
      </c>
      <c r="B4534">
        <v>292</v>
      </c>
      <c r="C4534">
        <v>21</v>
      </c>
      <c r="D4534">
        <v>71</v>
      </c>
      <c r="E4534" t="s">
        <v>30</v>
      </c>
      <c r="F4534">
        <v>18.27</v>
      </c>
      <c r="G4534">
        <v>102.63</v>
      </c>
      <c r="H4534">
        <v>313.27999999999997</v>
      </c>
      <c r="I4534">
        <v>809.23</v>
      </c>
      <c r="J4534">
        <v>76.05</v>
      </c>
      <c r="K4534" t="s">
        <v>836</v>
      </c>
    </row>
    <row r="4535" spans="1:11" x14ac:dyDescent="0.25">
      <c r="A4535" t="s">
        <v>344</v>
      </c>
      <c r="B4535">
        <v>292</v>
      </c>
      <c r="C4535">
        <v>21</v>
      </c>
      <c r="D4535">
        <v>71</v>
      </c>
      <c r="E4535" t="s">
        <v>30</v>
      </c>
      <c r="F4535">
        <v>17.52</v>
      </c>
      <c r="G4535">
        <v>103.79</v>
      </c>
      <c r="H4535">
        <v>299.7</v>
      </c>
      <c r="I4535">
        <v>556.53</v>
      </c>
      <c r="J4535">
        <v>58.46</v>
      </c>
      <c r="K4535" t="s">
        <v>837</v>
      </c>
    </row>
    <row r="4536" spans="1:11" x14ac:dyDescent="0.25">
      <c r="A4536" t="s">
        <v>345</v>
      </c>
      <c r="B4536">
        <v>292</v>
      </c>
      <c r="C4536">
        <v>21</v>
      </c>
      <c r="D4536">
        <v>74</v>
      </c>
      <c r="E4536" t="s">
        <v>30</v>
      </c>
      <c r="F4536">
        <v>17.45</v>
      </c>
      <c r="G4536">
        <v>97.07</v>
      </c>
      <c r="H4536">
        <v>258.8</v>
      </c>
      <c r="I4536">
        <v>588.94000000000005</v>
      </c>
      <c r="J4536">
        <v>60.29</v>
      </c>
      <c r="K4536" t="s">
        <v>838</v>
      </c>
    </row>
    <row r="4537" spans="1:11" x14ac:dyDescent="0.25">
      <c r="A4537" t="s">
        <v>346</v>
      </c>
      <c r="B4537">
        <v>292</v>
      </c>
      <c r="C4537">
        <v>21</v>
      </c>
      <c r="D4537">
        <v>73</v>
      </c>
      <c r="E4537" t="s">
        <v>30</v>
      </c>
      <c r="F4537">
        <v>17.04</v>
      </c>
      <c r="G4537">
        <v>108.03</v>
      </c>
      <c r="H4537">
        <v>392.93</v>
      </c>
      <c r="I4537">
        <v>930.68</v>
      </c>
      <c r="J4537">
        <v>98.71</v>
      </c>
      <c r="K4537" t="s">
        <v>839</v>
      </c>
    </row>
    <row r="4538" spans="1:11" x14ac:dyDescent="0.25">
      <c r="A4538" t="s">
        <v>347</v>
      </c>
      <c r="B4538">
        <v>292</v>
      </c>
      <c r="C4538">
        <v>21</v>
      </c>
      <c r="D4538">
        <v>53</v>
      </c>
      <c r="E4538" t="s">
        <v>30</v>
      </c>
      <c r="F4538">
        <v>11.16</v>
      </c>
      <c r="G4538">
        <v>69.55</v>
      </c>
      <c r="H4538">
        <v>289.04000000000002</v>
      </c>
      <c r="I4538">
        <v>642.64</v>
      </c>
      <c r="J4538">
        <v>67.89</v>
      </c>
      <c r="K4538" t="s">
        <v>840</v>
      </c>
    </row>
    <row r="4539" spans="1:11" x14ac:dyDescent="0.25">
      <c r="A4539" t="s">
        <v>348</v>
      </c>
      <c r="B4539">
        <v>292</v>
      </c>
      <c r="C4539">
        <v>21</v>
      </c>
      <c r="D4539">
        <v>52</v>
      </c>
      <c r="E4539" t="s">
        <v>30</v>
      </c>
      <c r="F4539">
        <v>10.75</v>
      </c>
      <c r="G4539">
        <v>74.510000000000005</v>
      </c>
      <c r="H4539">
        <v>315</v>
      </c>
      <c r="I4539">
        <v>495.14</v>
      </c>
      <c r="J4539">
        <v>53.73</v>
      </c>
      <c r="K4539" t="s">
        <v>841</v>
      </c>
    </row>
    <row r="4540" spans="1:11" x14ac:dyDescent="0.25">
      <c r="A4540" t="s">
        <v>349</v>
      </c>
      <c r="B4540">
        <v>292</v>
      </c>
      <c r="C4540">
        <v>21</v>
      </c>
      <c r="D4540">
        <v>86</v>
      </c>
      <c r="E4540" t="s">
        <v>30</v>
      </c>
      <c r="F4540">
        <v>18.27</v>
      </c>
      <c r="G4540">
        <v>104.08</v>
      </c>
      <c r="H4540">
        <v>443.53</v>
      </c>
      <c r="I4540">
        <v>962.2</v>
      </c>
      <c r="J4540">
        <v>94.93</v>
      </c>
      <c r="K4540" t="s">
        <v>842</v>
      </c>
    </row>
    <row r="4541" spans="1:11" x14ac:dyDescent="0.25">
      <c r="A4541" t="s">
        <v>350</v>
      </c>
      <c r="B4541">
        <v>292</v>
      </c>
      <c r="C4541">
        <v>21</v>
      </c>
      <c r="D4541">
        <v>86</v>
      </c>
      <c r="E4541" t="s">
        <v>30</v>
      </c>
      <c r="F4541">
        <v>18.27</v>
      </c>
      <c r="G4541">
        <v>112.4</v>
      </c>
      <c r="H4541">
        <v>567.78</v>
      </c>
      <c r="I4541" s="1">
        <v>1467.18</v>
      </c>
      <c r="J4541">
        <v>158</v>
      </c>
      <c r="K4541" t="s">
        <v>842</v>
      </c>
    </row>
    <row r="4542" spans="1:11" x14ac:dyDescent="0.25">
      <c r="A4542" t="s">
        <v>351</v>
      </c>
      <c r="B4542">
        <v>292</v>
      </c>
      <c r="C4542">
        <v>21</v>
      </c>
      <c r="D4542">
        <v>89</v>
      </c>
      <c r="E4542" t="s">
        <v>30</v>
      </c>
      <c r="F4542">
        <v>18.329999999999998</v>
      </c>
      <c r="G4542">
        <v>104.96</v>
      </c>
      <c r="H4542">
        <v>449.24</v>
      </c>
      <c r="I4542">
        <v>891.4</v>
      </c>
      <c r="J4542">
        <v>88.97</v>
      </c>
      <c r="K4542" t="s">
        <v>843</v>
      </c>
    </row>
    <row r="4543" spans="1:11" x14ac:dyDescent="0.25">
      <c r="A4543" t="s">
        <v>352</v>
      </c>
      <c r="B4543">
        <v>292</v>
      </c>
      <c r="C4543">
        <v>21</v>
      </c>
      <c r="D4543">
        <v>89</v>
      </c>
      <c r="E4543" t="s">
        <v>30</v>
      </c>
      <c r="F4543">
        <v>18.329999999999998</v>
      </c>
      <c r="G4543">
        <v>114.66</v>
      </c>
      <c r="H4543">
        <v>534.44000000000005</v>
      </c>
      <c r="I4543" s="1">
        <v>1318.58</v>
      </c>
      <c r="J4543">
        <v>144.91999999999999</v>
      </c>
      <c r="K4543" t="s">
        <v>843</v>
      </c>
    </row>
    <row r="4544" spans="1:11" x14ac:dyDescent="0.25">
      <c r="A4544" t="s">
        <v>353</v>
      </c>
      <c r="B4544">
        <v>292</v>
      </c>
      <c r="C4544">
        <v>21</v>
      </c>
      <c r="D4544">
        <v>50</v>
      </c>
      <c r="E4544" t="s">
        <v>30</v>
      </c>
      <c r="F4544">
        <v>13.28</v>
      </c>
      <c r="G4544">
        <v>66.23</v>
      </c>
      <c r="H4544">
        <v>103.28</v>
      </c>
      <c r="I4544">
        <v>283.68</v>
      </c>
      <c r="J4544">
        <v>24.96</v>
      </c>
      <c r="K4544" t="s">
        <v>844</v>
      </c>
    </row>
    <row r="4545" spans="1:11" x14ac:dyDescent="0.25">
      <c r="A4545" t="s">
        <v>354</v>
      </c>
      <c r="B4545">
        <v>292</v>
      </c>
      <c r="C4545">
        <v>21</v>
      </c>
      <c r="D4545">
        <v>43</v>
      </c>
      <c r="E4545" t="s">
        <v>30</v>
      </c>
      <c r="F4545">
        <v>10.62</v>
      </c>
      <c r="G4545">
        <v>60.91</v>
      </c>
      <c r="H4545">
        <v>158.65</v>
      </c>
      <c r="I4545">
        <v>273.82</v>
      </c>
      <c r="J4545">
        <v>26.29</v>
      </c>
      <c r="K4545" t="s">
        <v>845</v>
      </c>
    </row>
    <row r="4546" spans="1:11" x14ac:dyDescent="0.25">
      <c r="A4546" t="s">
        <v>355</v>
      </c>
      <c r="B4546">
        <v>292</v>
      </c>
      <c r="C4546">
        <v>21</v>
      </c>
      <c r="D4546">
        <v>25</v>
      </c>
      <c r="E4546" t="s">
        <v>30</v>
      </c>
      <c r="F4546">
        <v>10.82</v>
      </c>
      <c r="G4546">
        <v>39.340000000000003</v>
      </c>
      <c r="H4546">
        <v>657.01</v>
      </c>
      <c r="I4546" s="1">
        <v>2137.29</v>
      </c>
      <c r="J4546">
        <v>128.78</v>
      </c>
      <c r="K4546" t="s">
        <v>846</v>
      </c>
    </row>
    <row r="4547" spans="1:11" x14ac:dyDescent="0.25">
      <c r="A4547" t="s">
        <v>356</v>
      </c>
      <c r="B4547">
        <v>292</v>
      </c>
      <c r="C4547">
        <v>21</v>
      </c>
      <c r="D4547">
        <v>24</v>
      </c>
      <c r="E4547" t="s">
        <v>30</v>
      </c>
      <c r="F4547">
        <v>11.11</v>
      </c>
      <c r="G4547">
        <v>39.090000000000003</v>
      </c>
      <c r="H4547">
        <v>439.55</v>
      </c>
      <c r="I4547" s="1">
        <v>1099.5999999999999</v>
      </c>
      <c r="J4547">
        <v>65.97</v>
      </c>
      <c r="K4547" t="s">
        <v>847</v>
      </c>
    </row>
    <row r="4548" spans="1:11" x14ac:dyDescent="0.25">
      <c r="A4548" t="s">
        <v>357</v>
      </c>
      <c r="B4548">
        <v>292</v>
      </c>
      <c r="C4548">
        <v>21</v>
      </c>
      <c r="D4548">
        <v>94</v>
      </c>
      <c r="E4548" t="s">
        <v>30</v>
      </c>
      <c r="F4548">
        <v>24.31</v>
      </c>
      <c r="G4548">
        <v>127.32</v>
      </c>
      <c r="H4548">
        <v>571.58000000000004</v>
      </c>
      <c r="I4548" s="1">
        <v>1437.92</v>
      </c>
      <c r="J4548">
        <v>132.96</v>
      </c>
      <c r="K4548" t="s">
        <v>848</v>
      </c>
    </row>
    <row r="4549" spans="1:11" x14ac:dyDescent="0.25">
      <c r="A4549" t="s">
        <v>358</v>
      </c>
      <c r="B4549">
        <v>292</v>
      </c>
      <c r="C4549">
        <v>21</v>
      </c>
      <c r="D4549">
        <v>95</v>
      </c>
      <c r="E4549" t="s">
        <v>30</v>
      </c>
      <c r="F4549">
        <v>24.29</v>
      </c>
      <c r="G4549">
        <v>133.78</v>
      </c>
      <c r="H4549">
        <v>603.91999999999996</v>
      </c>
      <c r="I4549" s="1">
        <v>1589.37</v>
      </c>
      <c r="J4549">
        <v>146.68</v>
      </c>
      <c r="K4549" t="s">
        <v>849</v>
      </c>
    </row>
    <row r="4550" spans="1:11" x14ac:dyDescent="0.25">
      <c r="A4550" t="s">
        <v>359</v>
      </c>
      <c r="B4550">
        <v>292</v>
      </c>
      <c r="C4550">
        <v>21</v>
      </c>
      <c r="D4550">
        <v>54</v>
      </c>
      <c r="E4550" t="s">
        <v>30</v>
      </c>
      <c r="F4550">
        <v>12.04</v>
      </c>
      <c r="G4550">
        <v>67.05</v>
      </c>
      <c r="H4550">
        <v>272.3</v>
      </c>
      <c r="I4550">
        <v>572.92999999999995</v>
      </c>
      <c r="J4550">
        <v>49.74</v>
      </c>
      <c r="K4550" t="s">
        <v>850</v>
      </c>
    </row>
    <row r="4551" spans="1:11" x14ac:dyDescent="0.25">
      <c r="A4551" t="s">
        <v>360</v>
      </c>
      <c r="B4551">
        <v>292</v>
      </c>
      <c r="C4551">
        <v>21</v>
      </c>
      <c r="D4551">
        <v>54</v>
      </c>
      <c r="E4551" t="s">
        <v>30</v>
      </c>
      <c r="F4551">
        <v>12.04</v>
      </c>
      <c r="G4551">
        <v>74.09</v>
      </c>
      <c r="H4551">
        <v>298.75</v>
      </c>
      <c r="I4551">
        <v>872.79</v>
      </c>
      <c r="J4551">
        <v>88.17</v>
      </c>
      <c r="K4551" t="s">
        <v>850</v>
      </c>
    </row>
    <row r="4552" spans="1:11" x14ac:dyDescent="0.25">
      <c r="A4552" t="s">
        <v>361</v>
      </c>
      <c r="B4552">
        <v>292</v>
      </c>
      <c r="C4552">
        <v>21</v>
      </c>
      <c r="D4552">
        <v>83</v>
      </c>
      <c r="E4552" t="s">
        <v>30</v>
      </c>
      <c r="F4552">
        <v>31.1</v>
      </c>
      <c r="G4552">
        <v>144.54</v>
      </c>
      <c r="H4552">
        <v>586.37</v>
      </c>
      <c r="I4552" s="1">
        <v>3120.42</v>
      </c>
      <c r="J4552">
        <v>252.88</v>
      </c>
      <c r="K4552" t="s">
        <v>851</v>
      </c>
    </row>
    <row r="4553" spans="1:11" x14ac:dyDescent="0.25">
      <c r="A4553" t="s">
        <v>362</v>
      </c>
      <c r="B4553">
        <v>292</v>
      </c>
      <c r="C4553">
        <v>21</v>
      </c>
      <c r="D4553">
        <v>81</v>
      </c>
      <c r="E4553" t="s">
        <v>30</v>
      </c>
      <c r="F4553">
        <v>31.25</v>
      </c>
      <c r="G4553">
        <v>117.96</v>
      </c>
      <c r="H4553" s="1">
        <v>1032.6199999999999</v>
      </c>
      <c r="I4553" s="1">
        <v>5715.83</v>
      </c>
      <c r="J4553">
        <v>339.64</v>
      </c>
      <c r="K4553" t="s">
        <v>852</v>
      </c>
    </row>
    <row r="4554" spans="1:11" x14ac:dyDescent="0.25">
      <c r="A4554" t="s">
        <v>363</v>
      </c>
      <c r="B4554">
        <v>292</v>
      </c>
      <c r="C4554">
        <v>21</v>
      </c>
      <c r="D4554">
        <v>51</v>
      </c>
      <c r="E4554" t="s">
        <v>30</v>
      </c>
      <c r="F4554">
        <v>11.83</v>
      </c>
      <c r="G4554">
        <v>78.59</v>
      </c>
      <c r="H4554">
        <v>315.94</v>
      </c>
      <c r="I4554">
        <v>706.8</v>
      </c>
      <c r="J4554">
        <v>80.63</v>
      </c>
      <c r="K4554" t="s">
        <v>853</v>
      </c>
    </row>
    <row r="4555" spans="1:11" x14ac:dyDescent="0.25">
      <c r="A4555" t="s">
        <v>364</v>
      </c>
      <c r="B4555">
        <v>292</v>
      </c>
      <c r="C4555">
        <v>21</v>
      </c>
      <c r="D4555">
        <v>51</v>
      </c>
      <c r="E4555" t="s">
        <v>30</v>
      </c>
      <c r="F4555">
        <v>11.83</v>
      </c>
      <c r="G4555">
        <v>69.709999999999994</v>
      </c>
      <c r="H4555">
        <v>264.10000000000002</v>
      </c>
      <c r="I4555">
        <v>458.39</v>
      </c>
      <c r="J4555">
        <v>48.04</v>
      </c>
      <c r="K4555" t="s">
        <v>853</v>
      </c>
    </row>
    <row r="4556" spans="1:11" x14ac:dyDescent="0.25">
      <c r="A4556" t="s">
        <v>365</v>
      </c>
      <c r="B4556">
        <v>292</v>
      </c>
      <c r="C4556">
        <v>21</v>
      </c>
      <c r="D4556">
        <v>71</v>
      </c>
      <c r="E4556" t="s">
        <v>30</v>
      </c>
      <c r="F4556">
        <v>17.739999999999998</v>
      </c>
      <c r="G4556">
        <v>106.56</v>
      </c>
      <c r="H4556">
        <v>383.82</v>
      </c>
      <c r="I4556" s="1">
        <v>1030.96</v>
      </c>
      <c r="J4556">
        <v>109.77</v>
      </c>
      <c r="K4556" t="s">
        <v>854</v>
      </c>
    </row>
    <row r="4557" spans="1:11" x14ac:dyDescent="0.25">
      <c r="A4557" t="s">
        <v>366</v>
      </c>
      <c r="B4557">
        <v>292</v>
      </c>
      <c r="C4557">
        <v>21</v>
      </c>
      <c r="D4557">
        <v>71</v>
      </c>
      <c r="E4557" t="s">
        <v>30</v>
      </c>
      <c r="F4557">
        <v>17.739999999999998</v>
      </c>
      <c r="G4557">
        <v>100.09</v>
      </c>
      <c r="H4557">
        <v>296.52</v>
      </c>
      <c r="I4557">
        <v>487.9</v>
      </c>
      <c r="J4557">
        <v>50.3</v>
      </c>
      <c r="K4557" t="s">
        <v>854</v>
      </c>
    </row>
    <row r="4558" spans="1:11" x14ac:dyDescent="0.25">
      <c r="A4558" t="s">
        <v>367</v>
      </c>
      <c r="B4558">
        <v>292</v>
      </c>
      <c r="C4558">
        <v>21</v>
      </c>
      <c r="D4558">
        <v>53</v>
      </c>
      <c r="E4558" t="s">
        <v>30</v>
      </c>
      <c r="F4558">
        <v>11.44</v>
      </c>
      <c r="G4558">
        <v>73.38</v>
      </c>
      <c r="H4558">
        <v>240.94</v>
      </c>
      <c r="I4558">
        <v>437.38</v>
      </c>
      <c r="J4558">
        <v>52.04</v>
      </c>
      <c r="K4558" t="s">
        <v>855</v>
      </c>
    </row>
    <row r="4559" spans="1:11" x14ac:dyDescent="0.25">
      <c r="A4559" t="s">
        <v>368</v>
      </c>
      <c r="B4559">
        <v>292</v>
      </c>
      <c r="C4559">
        <v>21</v>
      </c>
      <c r="D4559">
        <v>53</v>
      </c>
      <c r="E4559" t="s">
        <v>30</v>
      </c>
      <c r="F4559">
        <v>11.44</v>
      </c>
      <c r="G4559">
        <v>67.77</v>
      </c>
      <c r="H4559">
        <v>246.6</v>
      </c>
      <c r="I4559">
        <v>386.9</v>
      </c>
      <c r="J4559">
        <v>41.34</v>
      </c>
      <c r="K4559" t="s">
        <v>855</v>
      </c>
    </row>
    <row r="4560" spans="1:11" x14ac:dyDescent="0.25">
      <c r="A4560" t="s">
        <v>369</v>
      </c>
      <c r="B4560">
        <v>292</v>
      </c>
      <c r="C4560">
        <v>21</v>
      </c>
      <c r="D4560">
        <v>87</v>
      </c>
      <c r="E4560" t="s">
        <v>30</v>
      </c>
      <c r="F4560">
        <v>19.63</v>
      </c>
      <c r="G4560">
        <v>135.52000000000001</v>
      </c>
      <c r="H4560">
        <v>756.05</v>
      </c>
      <c r="I4560" s="1">
        <v>2139.0300000000002</v>
      </c>
      <c r="J4560">
        <v>257.08</v>
      </c>
      <c r="K4560" t="s">
        <v>856</v>
      </c>
    </row>
    <row r="4561" spans="1:11" x14ac:dyDescent="0.25">
      <c r="A4561" t="s">
        <v>370</v>
      </c>
      <c r="B4561">
        <v>292</v>
      </c>
      <c r="C4561">
        <v>21</v>
      </c>
      <c r="D4561">
        <v>85</v>
      </c>
      <c r="E4561" t="s">
        <v>30</v>
      </c>
      <c r="F4561">
        <v>19.53</v>
      </c>
      <c r="G4561">
        <v>137.61000000000001</v>
      </c>
      <c r="H4561">
        <v>869.55</v>
      </c>
      <c r="I4561" s="1">
        <v>1899.49</v>
      </c>
      <c r="J4561">
        <v>215.02</v>
      </c>
      <c r="K4561" t="s">
        <v>857</v>
      </c>
    </row>
    <row r="4562" spans="1:11" x14ac:dyDescent="0.25">
      <c r="A4562" t="s">
        <v>371</v>
      </c>
      <c r="B4562">
        <v>292</v>
      </c>
      <c r="C4562">
        <v>21</v>
      </c>
      <c r="D4562">
        <v>58</v>
      </c>
      <c r="E4562" t="s">
        <v>30</v>
      </c>
      <c r="F4562">
        <v>14.41</v>
      </c>
      <c r="G4562">
        <v>73.28</v>
      </c>
      <c r="H4562">
        <v>582.51</v>
      </c>
      <c r="I4562" s="1">
        <v>1247.8</v>
      </c>
      <c r="J4562">
        <v>111.17</v>
      </c>
      <c r="K4562" t="s">
        <v>858</v>
      </c>
    </row>
    <row r="4563" spans="1:11" x14ac:dyDescent="0.25">
      <c r="A4563" t="s">
        <v>372</v>
      </c>
      <c r="B4563">
        <v>292</v>
      </c>
      <c r="C4563">
        <v>21</v>
      </c>
      <c r="D4563">
        <v>58</v>
      </c>
      <c r="E4563" t="s">
        <v>30</v>
      </c>
      <c r="F4563">
        <v>14.41</v>
      </c>
      <c r="G4563">
        <v>86.81</v>
      </c>
      <c r="H4563">
        <v>558.51</v>
      </c>
      <c r="I4563" s="1">
        <v>1417.71</v>
      </c>
      <c r="J4563">
        <v>146.43</v>
      </c>
      <c r="K4563" t="s">
        <v>858</v>
      </c>
    </row>
    <row r="4564" spans="1:11" x14ac:dyDescent="0.25">
      <c r="A4564" t="s">
        <v>373</v>
      </c>
      <c r="B4564">
        <v>292</v>
      </c>
      <c r="C4564">
        <v>21</v>
      </c>
      <c r="D4564">
        <v>54</v>
      </c>
      <c r="E4564" t="s">
        <v>30</v>
      </c>
      <c r="F4564">
        <v>12.91</v>
      </c>
      <c r="G4564">
        <v>64.03</v>
      </c>
      <c r="H4564">
        <v>557.51</v>
      </c>
      <c r="I4564">
        <v>924.1</v>
      </c>
      <c r="J4564">
        <v>79.760000000000005</v>
      </c>
      <c r="K4564" t="s">
        <v>859</v>
      </c>
    </row>
    <row r="4565" spans="1:11" x14ac:dyDescent="0.25">
      <c r="A4565" t="s">
        <v>374</v>
      </c>
      <c r="B4565">
        <v>292</v>
      </c>
      <c r="C4565">
        <v>21</v>
      </c>
      <c r="D4565">
        <v>54</v>
      </c>
      <c r="E4565" t="s">
        <v>30</v>
      </c>
      <c r="F4565">
        <v>12.91</v>
      </c>
      <c r="G4565">
        <v>80.59</v>
      </c>
      <c r="H4565">
        <v>603.51</v>
      </c>
      <c r="I4565" s="1">
        <v>1361.81</v>
      </c>
      <c r="J4565">
        <v>142.22</v>
      </c>
      <c r="K4565" t="s">
        <v>859</v>
      </c>
    </row>
    <row r="4566" spans="1:11" x14ac:dyDescent="0.25">
      <c r="A4566" t="s">
        <v>375</v>
      </c>
      <c r="B4566">
        <v>292</v>
      </c>
      <c r="C4566">
        <v>21</v>
      </c>
      <c r="D4566">
        <v>63</v>
      </c>
      <c r="E4566" t="s">
        <v>30</v>
      </c>
      <c r="F4566">
        <v>15.6</v>
      </c>
      <c r="G4566">
        <v>106.61</v>
      </c>
      <c r="H4566">
        <v>546.79</v>
      </c>
      <c r="I4566">
        <v>815.02</v>
      </c>
      <c r="J4566">
        <v>99.42</v>
      </c>
      <c r="K4566" t="s">
        <v>860</v>
      </c>
    </row>
    <row r="4567" spans="1:11" x14ac:dyDescent="0.25">
      <c r="A4567" t="s">
        <v>376</v>
      </c>
      <c r="B4567">
        <v>292</v>
      </c>
      <c r="C4567">
        <v>21</v>
      </c>
      <c r="D4567">
        <v>63</v>
      </c>
      <c r="E4567" t="s">
        <v>30</v>
      </c>
      <c r="F4567">
        <v>16.12</v>
      </c>
      <c r="G4567">
        <v>106.62</v>
      </c>
      <c r="H4567">
        <v>632.58000000000004</v>
      </c>
      <c r="I4567" s="1">
        <v>1276.52</v>
      </c>
      <c r="J4567">
        <v>140.54</v>
      </c>
      <c r="K4567" t="s">
        <v>860</v>
      </c>
    </row>
    <row r="4568" spans="1:11" x14ac:dyDescent="0.25">
      <c r="A4568" t="s">
        <v>377</v>
      </c>
      <c r="B4568">
        <v>292</v>
      </c>
      <c r="C4568">
        <v>21</v>
      </c>
      <c r="D4568">
        <v>39</v>
      </c>
      <c r="E4568" t="s">
        <v>30</v>
      </c>
      <c r="F4568">
        <v>8.1999999999999993</v>
      </c>
      <c r="G4568">
        <v>74.75</v>
      </c>
      <c r="H4568">
        <v>372.79</v>
      </c>
      <c r="I4568">
        <v>490.9</v>
      </c>
      <c r="J4568">
        <v>70.11</v>
      </c>
      <c r="K4568" t="s">
        <v>861</v>
      </c>
    </row>
    <row r="4569" spans="1:11" x14ac:dyDescent="0.25">
      <c r="A4569" t="s">
        <v>378</v>
      </c>
      <c r="B4569">
        <v>292</v>
      </c>
      <c r="C4569">
        <v>21</v>
      </c>
      <c r="D4569">
        <v>45</v>
      </c>
      <c r="E4569" t="s">
        <v>30</v>
      </c>
      <c r="F4569">
        <v>8.99</v>
      </c>
      <c r="G4569">
        <v>75.459999999999994</v>
      </c>
      <c r="H4569">
        <v>563.87</v>
      </c>
      <c r="I4569">
        <v>921.51</v>
      </c>
      <c r="J4569">
        <v>117.8</v>
      </c>
      <c r="K4569" t="s">
        <v>861</v>
      </c>
    </row>
    <row r="4570" spans="1:11" x14ac:dyDescent="0.25">
      <c r="A4570" t="s">
        <v>379</v>
      </c>
      <c r="B4570">
        <v>292</v>
      </c>
      <c r="C4570">
        <v>21</v>
      </c>
      <c r="D4570">
        <v>37</v>
      </c>
      <c r="E4570" t="s">
        <v>30</v>
      </c>
      <c r="F4570">
        <v>7.12</v>
      </c>
      <c r="G4570">
        <v>41.1</v>
      </c>
      <c r="H4570">
        <v>41.66</v>
      </c>
      <c r="I4570">
        <v>15.59</v>
      </c>
      <c r="J4570">
        <v>1.55</v>
      </c>
      <c r="K4570" t="s">
        <v>862</v>
      </c>
    </row>
    <row r="4571" spans="1:11" x14ac:dyDescent="0.25">
      <c r="A4571" t="s">
        <v>380</v>
      </c>
      <c r="B4571">
        <v>292</v>
      </c>
      <c r="C4571">
        <v>21</v>
      </c>
      <c r="D4571">
        <v>37</v>
      </c>
      <c r="E4571" t="s">
        <v>30</v>
      </c>
      <c r="F4571">
        <v>7.12</v>
      </c>
      <c r="G4571">
        <v>41.97</v>
      </c>
      <c r="H4571">
        <v>59.53</v>
      </c>
      <c r="I4571">
        <v>20.65</v>
      </c>
      <c r="J4571">
        <v>2.12</v>
      </c>
      <c r="K4571" t="s">
        <v>862</v>
      </c>
    </row>
    <row r="4572" spans="1:11" x14ac:dyDescent="0.25">
      <c r="A4572" t="s">
        <v>381</v>
      </c>
      <c r="B4572">
        <v>292</v>
      </c>
      <c r="C4572">
        <v>21</v>
      </c>
      <c r="D4572">
        <v>48</v>
      </c>
      <c r="E4572" t="s">
        <v>30</v>
      </c>
      <c r="F4572">
        <v>10.67</v>
      </c>
      <c r="G4572">
        <v>64.52</v>
      </c>
      <c r="H4572">
        <v>48.08</v>
      </c>
      <c r="I4572">
        <v>46.15</v>
      </c>
      <c r="J4572">
        <v>4.3099999999999996</v>
      </c>
      <c r="K4572" t="s">
        <v>863</v>
      </c>
    </row>
    <row r="4573" spans="1:11" x14ac:dyDescent="0.25">
      <c r="A4573" t="s">
        <v>382</v>
      </c>
      <c r="B4573">
        <v>292</v>
      </c>
      <c r="C4573">
        <v>21</v>
      </c>
      <c r="D4573">
        <v>46</v>
      </c>
      <c r="E4573" t="s">
        <v>30</v>
      </c>
      <c r="F4573">
        <v>10.7</v>
      </c>
      <c r="G4573">
        <v>65.290000000000006</v>
      </c>
      <c r="H4573">
        <v>67.819999999999993</v>
      </c>
      <c r="I4573">
        <v>51.55</v>
      </c>
      <c r="J4573">
        <v>5.27</v>
      </c>
      <c r="K4573" t="s">
        <v>864</v>
      </c>
    </row>
    <row r="4574" spans="1:11" x14ac:dyDescent="0.25">
      <c r="A4574" t="s">
        <v>383</v>
      </c>
      <c r="B4574">
        <v>242</v>
      </c>
      <c r="C4574">
        <v>27</v>
      </c>
      <c r="D4574">
        <v>25</v>
      </c>
      <c r="E4574" t="s">
        <v>30</v>
      </c>
      <c r="F4574">
        <v>17.559999999999999</v>
      </c>
      <c r="G4574">
        <v>65.91</v>
      </c>
      <c r="H4574" t="s">
        <v>31</v>
      </c>
      <c r="I4574" t="s">
        <v>31</v>
      </c>
      <c r="J4574" t="s">
        <v>31</v>
      </c>
      <c r="K4574" t="s">
        <v>865</v>
      </c>
    </row>
    <row r="4575" spans="1:11" x14ac:dyDescent="0.25">
      <c r="A4575" t="s">
        <v>384</v>
      </c>
      <c r="B4575">
        <v>242</v>
      </c>
      <c r="C4575">
        <v>27</v>
      </c>
      <c r="D4575">
        <v>24</v>
      </c>
      <c r="E4575" t="s">
        <v>30</v>
      </c>
      <c r="F4575">
        <v>16.84</v>
      </c>
      <c r="G4575">
        <v>73.98</v>
      </c>
      <c r="H4575" t="s">
        <v>31</v>
      </c>
      <c r="I4575" t="s">
        <v>31</v>
      </c>
      <c r="J4575" t="s">
        <v>31</v>
      </c>
      <c r="K4575" t="s">
        <v>866</v>
      </c>
    </row>
    <row r="4576" spans="1:11" x14ac:dyDescent="0.25">
      <c r="A4576" t="s">
        <v>385</v>
      </c>
      <c r="B4576">
        <v>292</v>
      </c>
      <c r="C4576">
        <v>21</v>
      </c>
      <c r="D4576">
        <v>65</v>
      </c>
      <c r="E4576" t="s">
        <v>30</v>
      </c>
      <c r="F4576">
        <v>23.02</v>
      </c>
      <c r="G4576">
        <v>97.16</v>
      </c>
      <c r="H4576">
        <v>294.39</v>
      </c>
      <c r="I4576">
        <v>718.1</v>
      </c>
      <c r="J4576">
        <v>50.63</v>
      </c>
      <c r="K4576" t="s">
        <v>867</v>
      </c>
    </row>
    <row r="4577" spans="1:11" x14ac:dyDescent="0.25">
      <c r="A4577" t="s">
        <v>386</v>
      </c>
      <c r="B4577">
        <v>292</v>
      </c>
      <c r="C4577">
        <v>21</v>
      </c>
      <c r="D4577">
        <v>62</v>
      </c>
      <c r="E4577" t="s">
        <v>30</v>
      </c>
      <c r="F4577">
        <v>22.81</v>
      </c>
      <c r="G4577">
        <v>117.96</v>
      </c>
      <c r="H4577">
        <v>269.06</v>
      </c>
      <c r="I4577">
        <v>790.19</v>
      </c>
      <c r="J4577">
        <v>57.44</v>
      </c>
      <c r="K4577" t="s">
        <v>868</v>
      </c>
    </row>
    <row r="4578" spans="1:11" x14ac:dyDescent="0.25">
      <c r="A4578" t="s">
        <v>387</v>
      </c>
      <c r="B4578">
        <v>292</v>
      </c>
      <c r="C4578">
        <v>21</v>
      </c>
      <c r="D4578">
        <v>74</v>
      </c>
      <c r="E4578" t="s">
        <v>30</v>
      </c>
      <c r="F4578">
        <v>20.16</v>
      </c>
      <c r="G4578">
        <v>93.7</v>
      </c>
      <c r="H4578">
        <v>542.15</v>
      </c>
      <c r="I4578" s="1">
        <v>1584.84</v>
      </c>
      <c r="J4578">
        <v>123.91</v>
      </c>
      <c r="K4578" t="s">
        <v>869</v>
      </c>
    </row>
    <row r="4579" spans="1:11" x14ac:dyDescent="0.25">
      <c r="A4579" t="s">
        <v>388</v>
      </c>
      <c r="B4579">
        <v>292</v>
      </c>
      <c r="C4579">
        <v>21</v>
      </c>
      <c r="D4579">
        <v>74</v>
      </c>
      <c r="E4579" t="s">
        <v>30</v>
      </c>
      <c r="F4579">
        <v>20.16</v>
      </c>
      <c r="G4579">
        <v>96.81</v>
      </c>
      <c r="H4579">
        <v>794.22</v>
      </c>
      <c r="I4579" s="1">
        <v>2124.71</v>
      </c>
      <c r="J4579">
        <v>174.31</v>
      </c>
      <c r="K4579" t="s">
        <v>869</v>
      </c>
    </row>
    <row r="4580" spans="1:11" x14ac:dyDescent="0.25">
      <c r="A4580" t="s">
        <v>389</v>
      </c>
      <c r="B4580">
        <v>292</v>
      </c>
      <c r="C4580">
        <v>21</v>
      </c>
      <c r="D4580">
        <v>58</v>
      </c>
      <c r="E4580" t="s">
        <v>30</v>
      </c>
      <c r="F4580">
        <v>14.15</v>
      </c>
      <c r="G4580">
        <v>76.86</v>
      </c>
      <c r="H4580">
        <v>342.15</v>
      </c>
      <c r="I4580">
        <v>791.34</v>
      </c>
      <c r="J4580">
        <v>68.489999999999995</v>
      </c>
      <c r="K4580" t="s">
        <v>869</v>
      </c>
    </row>
    <row r="4581" spans="1:11" x14ac:dyDescent="0.25">
      <c r="A4581" t="s">
        <v>390</v>
      </c>
      <c r="B4581">
        <v>292</v>
      </c>
      <c r="C4581">
        <v>21</v>
      </c>
      <c r="D4581">
        <v>58</v>
      </c>
      <c r="E4581" t="s">
        <v>30</v>
      </c>
      <c r="F4581">
        <v>14.15</v>
      </c>
      <c r="G4581">
        <v>69.3</v>
      </c>
      <c r="H4581">
        <v>474.22</v>
      </c>
      <c r="I4581" s="1">
        <v>1244.6600000000001</v>
      </c>
      <c r="J4581">
        <v>101.86</v>
      </c>
      <c r="K4581" t="s">
        <v>869</v>
      </c>
    </row>
    <row r="4582" spans="1:11" x14ac:dyDescent="0.25">
      <c r="A4582" t="s">
        <v>391</v>
      </c>
      <c r="B4582">
        <v>292</v>
      </c>
      <c r="C4582">
        <v>21</v>
      </c>
      <c r="D4582">
        <v>63</v>
      </c>
      <c r="E4582" t="s">
        <v>30</v>
      </c>
      <c r="F4582">
        <v>17.68</v>
      </c>
      <c r="G4582">
        <v>90.34</v>
      </c>
      <c r="H4582">
        <v>129.46</v>
      </c>
      <c r="I4582">
        <v>244.54</v>
      </c>
      <c r="J4582">
        <v>20.66</v>
      </c>
      <c r="K4582" t="s">
        <v>870</v>
      </c>
    </row>
    <row r="4583" spans="1:11" x14ac:dyDescent="0.25">
      <c r="A4583" t="s">
        <v>392</v>
      </c>
      <c r="B4583">
        <v>292</v>
      </c>
      <c r="C4583">
        <v>21</v>
      </c>
      <c r="D4583">
        <v>63</v>
      </c>
      <c r="E4583" t="s">
        <v>30</v>
      </c>
      <c r="F4583">
        <v>17.68</v>
      </c>
      <c r="G4583">
        <v>99.53</v>
      </c>
      <c r="H4583">
        <v>163</v>
      </c>
      <c r="I4583">
        <v>415.61</v>
      </c>
      <c r="J4583">
        <v>38.92</v>
      </c>
      <c r="K4583" t="s">
        <v>871</v>
      </c>
    </row>
    <row r="4584" spans="1:11" x14ac:dyDescent="0.25">
      <c r="A4584" t="s">
        <v>393</v>
      </c>
      <c r="B4584">
        <v>292</v>
      </c>
      <c r="C4584">
        <v>21</v>
      </c>
      <c r="D4584">
        <v>68</v>
      </c>
      <c r="E4584" t="s">
        <v>30</v>
      </c>
      <c r="F4584">
        <v>18.010000000000002</v>
      </c>
      <c r="G4584">
        <v>91.16</v>
      </c>
      <c r="H4584">
        <v>147.46</v>
      </c>
      <c r="I4584">
        <v>428.38</v>
      </c>
      <c r="J4584">
        <v>33.1</v>
      </c>
      <c r="K4584" t="s">
        <v>872</v>
      </c>
    </row>
    <row r="4585" spans="1:11" x14ac:dyDescent="0.25">
      <c r="A4585" t="s">
        <v>394</v>
      </c>
      <c r="B4585">
        <v>292</v>
      </c>
      <c r="C4585">
        <v>21</v>
      </c>
      <c r="D4585">
        <v>68</v>
      </c>
      <c r="E4585" t="s">
        <v>30</v>
      </c>
      <c r="F4585">
        <v>18.010000000000002</v>
      </c>
      <c r="G4585">
        <v>105.32</v>
      </c>
      <c r="H4585">
        <v>133</v>
      </c>
      <c r="I4585">
        <v>236.21</v>
      </c>
      <c r="J4585">
        <v>23.73</v>
      </c>
      <c r="K4585" t="s">
        <v>873</v>
      </c>
    </row>
    <row r="4586" spans="1:11" x14ac:dyDescent="0.25">
      <c r="A4586" t="s">
        <v>395</v>
      </c>
      <c r="B4586">
        <v>292</v>
      </c>
      <c r="C4586">
        <v>21</v>
      </c>
      <c r="D4586">
        <v>53</v>
      </c>
      <c r="E4586" t="s">
        <v>30</v>
      </c>
      <c r="F4586">
        <v>18.36</v>
      </c>
      <c r="G4586">
        <v>92.17</v>
      </c>
      <c r="H4586">
        <v>209.7</v>
      </c>
      <c r="I4586">
        <v>582.85</v>
      </c>
      <c r="J4586">
        <v>45.55</v>
      </c>
      <c r="K4586" t="s">
        <v>874</v>
      </c>
    </row>
    <row r="4587" spans="1:11" x14ac:dyDescent="0.25">
      <c r="A4587" t="s">
        <v>396</v>
      </c>
      <c r="B4587">
        <v>292</v>
      </c>
      <c r="C4587">
        <v>21</v>
      </c>
      <c r="D4587">
        <v>59</v>
      </c>
      <c r="E4587" t="s">
        <v>30</v>
      </c>
      <c r="F4587">
        <v>19.41</v>
      </c>
      <c r="G4587">
        <v>117.01</v>
      </c>
      <c r="H4587">
        <v>201.01</v>
      </c>
      <c r="I4587">
        <v>884.43</v>
      </c>
      <c r="J4587">
        <v>84.97</v>
      </c>
      <c r="K4587" t="s">
        <v>875</v>
      </c>
    </row>
    <row r="4588" spans="1:11" x14ac:dyDescent="0.25">
      <c r="A4588" t="s">
        <v>397</v>
      </c>
      <c r="B4588">
        <v>292</v>
      </c>
      <c r="C4588">
        <v>21</v>
      </c>
      <c r="D4588">
        <v>36</v>
      </c>
      <c r="E4588" t="s">
        <v>30</v>
      </c>
      <c r="F4588">
        <v>6.67</v>
      </c>
      <c r="G4588">
        <v>42.61</v>
      </c>
      <c r="H4588">
        <v>93</v>
      </c>
      <c r="I4588">
        <v>129.69999999999999</v>
      </c>
      <c r="J4588">
        <v>13.32</v>
      </c>
      <c r="K4588" t="s">
        <v>876</v>
      </c>
    </row>
    <row r="4589" spans="1:11" x14ac:dyDescent="0.25">
      <c r="A4589" t="s">
        <v>398</v>
      </c>
      <c r="B4589">
        <v>292</v>
      </c>
      <c r="C4589">
        <v>21</v>
      </c>
      <c r="D4589">
        <v>32</v>
      </c>
      <c r="E4589" t="s">
        <v>30</v>
      </c>
      <c r="F4589">
        <v>6.65</v>
      </c>
      <c r="G4589">
        <v>32.64</v>
      </c>
      <c r="H4589">
        <v>86.99</v>
      </c>
      <c r="I4589">
        <v>161.47999999999999</v>
      </c>
      <c r="J4589">
        <v>13.6</v>
      </c>
      <c r="K4589" t="s">
        <v>877</v>
      </c>
    </row>
    <row r="4590" spans="1:11" x14ac:dyDescent="0.25">
      <c r="A4590" t="s">
        <v>399</v>
      </c>
      <c r="B4590">
        <v>292</v>
      </c>
      <c r="C4590">
        <v>21</v>
      </c>
      <c r="D4590">
        <v>21</v>
      </c>
      <c r="E4590" t="s">
        <v>30</v>
      </c>
      <c r="F4590">
        <v>3.62</v>
      </c>
      <c r="G4590">
        <v>23.02</v>
      </c>
      <c r="H4590">
        <v>93.72</v>
      </c>
      <c r="I4590">
        <v>93.01</v>
      </c>
      <c r="J4590">
        <v>9.93</v>
      </c>
      <c r="K4590" t="s">
        <v>878</v>
      </c>
    </row>
    <row r="4591" spans="1:11" x14ac:dyDescent="0.25">
      <c r="A4591" t="s">
        <v>400</v>
      </c>
      <c r="B4591">
        <v>292</v>
      </c>
      <c r="C4591">
        <v>21</v>
      </c>
      <c r="D4591">
        <v>19</v>
      </c>
      <c r="E4591" t="s">
        <v>30</v>
      </c>
      <c r="F4591">
        <v>3.57</v>
      </c>
      <c r="G4591">
        <v>16.93</v>
      </c>
      <c r="H4591">
        <v>131.5</v>
      </c>
      <c r="I4591">
        <v>160.91</v>
      </c>
      <c r="J4591">
        <v>13.54</v>
      </c>
      <c r="K4591" t="s">
        <v>879</v>
      </c>
    </row>
    <row r="4592" spans="1:11" x14ac:dyDescent="0.25">
      <c r="A4592" t="s">
        <v>401</v>
      </c>
      <c r="B4592">
        <v>292</v>
      </c>
      <c r="C4592">
        <v>21</v>
      </c>
      <c r="D4592">
        <v>47</v>
      </c>
      <c r="E4592" t="s">
        <v>30</v>
      </c>
      <c r="F4592">
        <v>12.39</v>
      </c>
      <c r="G4592">
        <v>69.510000000000005</v>
      </c>
      <c r="H4592">
        <v>264.62</v>
      </c>
      <c r="I4592">
        <v>561.87</v>
      </c>
      <c r="J4592">
        <v>51.24</v>
      </c>
      <c r="K4592" t="s">
        <v>880</v>
      </c>
    </row>
    <row r="4593" spans="1:11" x14ac:dyDescent="0.25">
      <c r="A4593" t="s">
        <v>402</v>
      </c>
      <c r="B4593">
        <v>292</v>
      </c>
      <c r="C4593">
        <v>21</v>
      </c>
      <c r="D4593">
        <v>43</v>
      </c>
      <c r="E4593" t="s">
        <v>30</v>
      </c>
      <c r="F4593">
        <v>12.4</v>
      </c>
      <c r="G4593">
        <v>62.37</v>
      </c>
      <c r="H4593">
        <v>242.06</v>
      </c>
      <c r="I4593">
        <v>643.96</v>
      </c>
      <c r="J4593">
        <v>51.29</v>
      </c>
      <c r="K4593" t="s">
        <v>881</v>
      </c>
    </row>
    <row r="4594" spans="1:11" x14ac:dyDescent="0.25">
      <c r="A4594" t="s">
        <v>403</v>
      </c>
      <c r="B4594">
        <v>292</v>
      </c>
      <c r="C4594">
        <v>21</v>
      </c>
      <c r="D4594">
        <v>75</v>
      </c>
      <c r="E4594" t="s">
        <v>30</v>
      </c>
      <c r="F4594">
        <v>27.65</v>
      </c>
      <c r="G4594">
        <v>107.56</v>
      </c>
      <c r="H4594">
        <v>629.28</v>
      </c>
      <c r="I4594" s="1">
        <v>1815.58</v>
      </c>
      <c r="J4594">
        <v>112.1</v>
      </c>
      <c r="K4594" t="s">
        <v>882</v>
      </c>
    </row>
    <row r="4595" spans="1:11" x14ac:dyDescent="0.25">
      <c r="A4595" t="s">
        <v>404</v>
      </c>
      <c r="B4595">
        <v>292</v>
      </c>
      <c r="C4595">
        <v>21</v>
      </c>
      <c r="D4595">
        <v>75</v>
      </c>
      <c r="E4595" t="s">
        <v>30</v>
      </c>
      <c r="F4595">
        <v>27.73</v>
      </c>
      <c r="G4595">
        <v>114.49</v>
      </c>
      <c r="H4595">
        <v>544.03</v>
      </c>
      <c r="I4595" s="1">
        <v>1489.18</v>
      </c>
      <c r="J4595">
        <v>110.14</v>
      </c>
      <c r="K4595" t="s">
        <v>883</v>
      </c>
    </row>
    <row r="4596" spans="1:11" x14ac:dyDescent="0.25">
      <c r="A4596" t="s">
        <v>405</v>
      </c>
      <c r="B4596">
        <v>292</v>
      </c>
      <c r="C4596">
        <v>21</v>
      </c>
      <c r="D4596">
        <v>68</v>
      </c>
      <c r="E4596" t="s">
        <v>30</v>
      </c>
      <c r="F4596">
        <v>23.38</v>
      </c>
      <c r="G4596">
        <v>92.08</v>
      </c>
      <c r="H4596">
        <v>559.28</v>
      </c>
      <c r="I4596" s="1">
        <v>1516.62</v>
      </c>
      <c r="J4596">
        <v>94.1</v>
      </c>
      <c r="K4596" t="s">
        <v>884</v>
      </c>
    </row>
    <row r="4597" spans="1:11" x14ac:dyDescent="0.25">
      <c r="A4597" t="s">
        <v>406</v>
      </c>
      <c r="B4597">
        <v>292</v>
      </c>
      <c r="C4597">
        <v>21</v>
      </c>
      <c r="D4597">
        <v>68</v>
      </c>
      <c r="E4597" t="s">
        <v>30</v>
      </c>
      <c r="F4597">
        <v>23.38</v>
      </c>
      <c r="G4597">
        <v>107.16</v>
      </c>
      <c r="H4597">
        <v>514.03</v>
      </c>
      <c r="I4597" s="1">
        <v>1394.18</v>
      </c>
      <c r="J4597">
        <v>109.03</v>
      </c>
      <c r="K4597" t="s">
        <v>885</v>
      </c>
    </row>
    <row r="4598" spans="1:11" x14ac:dyDescent="0.25">
      <c r="A4598" t="s">
        <v>407</v>
      </c>
      <c r="B4598">
        <v>292</v>
      </c>
      <c r="C4598">
        <v>21</v>
      </c>
      <c r="D4598">
        <v>37</v>
      </c>
      <c r="E4598" t="s">
        <v>30</v>
      </c>
      <c r="F4598">
        <v>11.36</v>
      </c>
      <c r="G4598">
        <v>49.14</v>
      </c>
      <c r="H4598">
        <v>343.63</v>
      </c>
      <c r="I4598" s="1">
        <v>1062.6500000000001</v>
      </c>
      <c r="J4598">
        <v>71.599999999999994</v>
      </c>
      <c r="K4598" t="s">
        <v>886</v>
      </c>
    </row>
    <row r="4599" spans="1:11" x14ac:dyDescent="0.25">
      <c r="A4599" t="s">
        <v>408</v>
      </c>
      <c r="B4599">
        <v>292</v>
      </c>
      <c r="C4599">
        <v>21</v>
      </c>
      <c r="D4599">
        <v>37</v>
      </c>
      <c r="E4599" t="s">
        <v>30</v>
      </c>
      <c r="F4599">
        <v>11.36</v>
      </c>
      <c r="G4599">
        <v>58.21</v>
      </c>
      <c r="H4599">
        <v>281.76</v>
      </c>
      <c r="I4599">
        <v>659.4</v>
      </c>
      <c r="J4599">
        <v>60.02</v>
      </c>
      <c r="K4599" t="s">
        <v>886</v>
      </c>
    </row>
    <row r="4600" spans="1:11" x14ac:dyDescent="0.25">
      <c r="A4600" t="s">
        <v>409</v>
      </c>
      <c r="B4600">
        <v>292</v>
      </c>
      <c r="C4600">
        <v>21</v>
      </c>
      <c r="D4600">
        <v>37</v>
      </c>
      <c r="E4600" t="s">
        <v>30</v>
      </c>
      <c r="F4600">
        <v>11.7</v>
      </c>
      <c r="G4600">
        <v>49.92</v>
      </c>
      <c r="H4600">
        <v>52.5</v>
      </c>
      <c r="I4600">
        <v>104.55</v>
      </c>
      <c r="J4600">
        <v>7.23</v>
      </c>
      <c r="K4600" t="s">
        <v>887</v>
      </c>
    </row>
    <row r="4601" spans="1:11" x14ac:dyDescent="0.25">
      <c r="A4601" t="s">
        <v>410</v>
      </c>
      <c r="B4601">
        <v>292</v>
      </c>
      <c r="C4601">
        <v>21</v>
      </c>
      <c r="D4601">
        <v>37</v>
      </c>
      <c r="E4601" t="s">
        <v>30</v>
      </c>
      <c r="F4601">
        <v>11.7</v>
      </c>
      <c r="G4601">
        <v>63.86</v>
      </c>
      <c r="H4601">
        <v>89.29</v>
      </c>
      <c r="I4601">
        <v>302.89</v>
      </c>
      <c r="J4601">
        <v>28.54</v>
      </c>
      <c r="K4601" t="s">
        <v>887</v>
      </c>
    </row>
    <row r="4602" spans="1:11" x14ac:dyDescent="0.25">
      <c r="A4602" t="s">
        <v>411</v>
      </c>
      <c r="B4602">
        <v>292</v>
      </c>
      <c r="C4602">
        <v>21</v>
      </c>
      <c r="D4602">
        <v>33</v>
      </c>
      <c r="E4602" t="s">
        <v>30</v>
      </c>
      <c r="F4602">
        <v>10.62</v>
      </c>
      <c r="G4602">
        <v>42.37</v>
      </c>
      <c r="H4602">
        <v>69.5</v>
      </c>
      <c r="I4602">
        <v>140.93</v>
      </c>
      <c r="J4602">
        <v>9.4600000000000009</v>
      </c>
      <c r="K4602" t="s">
        <v>888</v>
      </c>
    </row>
    <row r="4603" spans="1:11" x14ac:dyDescent="0.25">
      <c r="A4603" t="s">
        <v>412</v>
      </c>
      <c r="B4603">
        <v>292</v>
      </c>
      <c r="C4603">
        <v>21</v>
      </c>
      <c r="D4603">
        <v>33</v>
      </c>
      <c r="E4603" t="s">
        <v>30</v>
      </c>
      <c r="F4603">
        <v>10.62</v>
      </c>
      <c r="G4603">
        <v>58.53</v>
      </c>
      <c r="H4603">
        <v>64.290000000000006</v>
      </c>
      <c r="I4603">
        <v>231.29</v>
      </c>
      <c r="J4603">
        <v>22.31</v>
      </c>
      <c r="K4603" t="s">
        <v>888</v>
      </c>
    </row>
    <row r="4604" spans="1:11" x14ac:dyDescent="0.25">
      <c r="A4604" t="s">
        <v>413</v>
      </c>
      <c r="B4604">
        <v>292</v>
      </c>
      <c r="C4604">
        <v>21</v>
      </c>
      <c r="D4604">
        <v>87</v>
      </c>
      <c r="E4604" t="s">
        <v>30</v>
      </c>
      <c r="F4604">
        <v>24.01</v>
      </c>
      <c r="G4604">
        <v>124.19</v>
      </c>
      <c r="H4604">
        <v>663.68</v>
      </c>
      <c r="I4604" s="1">
        <v>2051.41</v>
      </c>
      <c r="J4604">
        <v>180.67</v>
      </c>
      <c r="K4604" t="s">
        <v>889</v>
      </c>
    </row>
    <row r="4605" spans="1:11" x14ac:dyDescent="0.25">
      <c r="A4605" t="s">
        <v>414</v>
      </c>
      <c r="B4605">
        <v>292</v>
      </c>
      <c r="C4605">
        <v>21</v>
      </c>
      <c r="D4605">
        <v>87</v>
      </c>
      <c r="E4605" t="s">
        <v>30</v>
      </c>
      <c r="F4605">
        <v>24.01</v>
      </c>
      <c r="G4605">
        <v>121.88</v>
      </c>
      <c r="H4605">
        <v>744.27</v>
      </c>
      <c r="I4605" s="1">
        <v>2759.64</v>
      </c>
      <c r="J4605">
        <v>218.37</v>
      </c>
      <c r="K4605" t="s">
        <v>889</v>
      </c>
    </row>
    <row r="4606" spans="1:11" x14ac:dyDescent="0.25">
      <c r="A4606" t="s">
        <v>415</v>
      </c>
      <c r="B4606">
        <v>292</v>
      </c>
      <c r="C4606">
        <v>21</v>
      </c>
      <c r="D4606">
        <v>61</v>
      </c>
      <c r="E4606" t="s">
        <v>30</v>
      </c>
      <c r="F4606">
        <v>15.18</v>
      </c>
      <c r="G4606">
        <v>89.14</v>
      </c>
      <c r="H4606">
        <v>433.08</v>
      </c>
      <c r="I4606" s="1">
        <v>1260.97</v>
      </c>
      <c r="J4606">
        <v>119.44</v>
      </c>
      <c r="K4606" t="s">
        <v>890</v>
      </c>
    </row>
    <row r="4607" spans="1:11" x14ac:dyDescent="0.25">
      <c r="A4607" t="s">
        <v>416</v>
      </c>
      <c r="B4607">
        <v>292</v>
      </c>
      <c r="C4607">
        <v>21</v>
      </c>
      <c r="D4607">
        <v>63</v>
      </c>
      <c r="E4607" t="s">
        <v>30</v>
      </c>
      <c r="F4607">
        <v>15.92</v>
      </c>
      <c r="G4607">
        <v>88.65</v>
      </c>
      <c r="H4607">
        <v>298.17</v>
      </c>
      <c r="I4607">
        <v>903.6</v>
      </c>
      <c r="J4607">
        <v>87.3</v>
      </c>
      <c r="K4607" t="s">
        <v>891</v>
      </c>
    </row>
    <row r="4608" spans="1:11" x14ac:dyDescent="0.25">
      <c r="A4608" t="s">
        <v>417</v>
      </c>
      <c r="B4608">
        <v>292</v>
      </c>
      <c r="C4608">
        <v>21</v>
      </c>
      <c r="D4608">
        <v>75</v>
      </c>
      <c r="E4608" t="s">
        <v>30</v>
      </c>
      <c r="F4608">
        <v>13.3</v>
      </c>
      <c r="G4608">
        <v>71.12</v>
      </c>
      <c r="H4608">
        <v>430.5</v>
      </c>
      <c r="I4608" s="1">
        <v>1106.94</v>
      </c>
      <c r="J4608">
        <v>98.8</v>
      </c>
      <c r="K4608" t="s">
        <v>892</v>
      </c>
    </row>
    <row r="4609" spans="1:11" x14ac:dyDescent="0.25">
      <c r="A4609" t="s">
        <v>418</v>
      </c>
      <c r="B4609">
        <v>292</v>
      </c>
      <c r="C4609">
        <v>21</v>
      </c>
      <c r="D4609">
        <v>94</v>
      </c>
      <c r="E4609" t="s">
        <v>30</v>
      </c>
      <c r="F4609">
        <v>14.28</v>
      </c>
      <c r="G4609">
        <v>99.58</v>
      </c>
      <c r="H4609">
        <v>394.38</v>
      </c>
      <c r="I4609">
        <v>746.06</v>
      </c>
      <c r="J4609">
        <v>80.19</v>
      </c>
      <c r="K4609" t="s">
        <v>892</v>
      </c>
    </row>
    <row r="4610" spans="1:11" x14ac:dyDescent="0.25">
      <c r="A4610" t="s">
        <v>419</v>
      </c>
      <c r="B4610">
        <v>292</v>
      </c>
      <c r="C4610">
        <v>21</v>
      </c>
      <c r="D4610">
        <v>82</v>
      </c>
      <c r="E4610" t="s">
        <v>30</v>
      </c>
      <c r="F4610">
        <v>15.31</v>
      </c>
      <c r="G4610">
        <v>82.44</v>
      </c>
      <c r="H4610">
        <v>781.5</v>
      </c>
      <c r="I4610" s="1">
        <v>2165.65</v>
      </c>
      <c r="J4610">
        <v>187.03</v>
      </c>
      <c r="K4610" t="s">
        <v>893</v>
      </c>
    </row>
    <row r="4611" spans="1:11" x14ac:dyDescent="0.25">
      <c r="A4611" t="s">
        <v>420</v>
      </c>
      <c r="B4611">
        <v>292</v>
      </c>
      <c r="C4611">
        <v>21</v>
      </c>
      <c r="D4611">
        <v>101</v>
      </c>
      <c r="E4611" t="s">
        <v>30</v>
      </c>
      <c r="F4611">
        <v>16.29</v>
      </c>
      <c r="G4611">
        <v>112.74</v>
      </c>
      <c r="H4611">
        <v>726.01</v>
      </c>
      <c r="I4611" s="1">
        <v>1675.52</v>
      </c>
      <c r="J4611">
        <v>175.97</v>
      </c>
      <c r="K4611" t="s">
        <v>894</v>
      </c>
    </row>
    <row r="4612" spans="1:11" x14ac:dyDescent="0.25">
      <c r="A4612" t="s">
        <v>421</v>
      </c>
      <c r="B4612">
        <v>292</v>
      </c>
      <c r="C4612">
        <v>21</v>
      </c>
      <c r="D4612">
        <v>62</v>
      </c>
      <c r="E4612" t="s">
        <v>30</v>
      </c>
      <c r="F4612">
        <v>14.46</v>
      </c>
      <c r="G4612">
        <v>74.650000000000006</v>
      </c>
      <c r="H4612">
        <v>563.71</v>
      </c>
      <c r="I4612" s="1">
        <v>1558.67</v>
      </c>
      <c r="J4612">
        <v>131.91</v>
      </c>
      <c r="K4612" t="s">
        <v>895</v>
      </c>
    </row>
    <row r="4613" spans="1:11" x14ac:dyDescent="0.25">
      <c r="A4613" t="s">
        <v>422</v>
      </c>
      <c r="B4613">
        <v>292</v>
      </c>
      <c r="C4613">
        <v>21</v>
      </c>
      <c r="D4613">
        <v>62</v>
      </c>
      <c r="E4613" t="s">
        <v>30</v>
      </c>
      <c r="F4613">
        <v>14.46</v>
      </c>
      <c r="G4613">
        <v>82.74</v>
      </c>
      <c r="H4613">
        <v>428.16</v>
      </c>
      <c r="I4613" s="1">
        <v>1203.6600000000001</v>
      </c>
      <c r="J4613">
        <v>117.46</v>
      </c>
      <c r="K4613" t="s">
        <v>895</v>
      </c>
    </row>
    <row r="4614" spans="1:11" x14ac:dyDescent="0.25">
      <c r="A4614" t="s">
        <v>423</v>
      </c>
      <c r="B4614">
        <v>292</v>
      </c>
      <c r="C4614">
        <v>21</v>
      </c>
      <c r="D4614">
        <v>48</v>
      </c>
      <c r="E4614" t="s">
        <v>30</v>
      </c>
      <c r="F4614">
        <v>10.28</v>
      </c>
      <c r="G4614">
        <v>50.77</v>
      </c>
      <c r="H4614">
        <v>171.39</v>
      </c>
      <c r="I4614">
        <v>271.39999999999998</v>
      </c>
      <c r="J4614">
        <v>22.6</v>
      </c>
      <c r="K4614" t="s">
        <v>896</v>
      </c>
    </row>
    <row r="4615" spans="1:11" x14ac:dyDescent="0.25">
      <c r="A4615" t="s">
        <v>424</v>
      </c>
      <c r="B4615">
        <v>292</v>
      </c>
      <c r="C4615">
        <v>21</v>
      </c>
      <c r="D4615">
        <v>48</v>
      </c>
      <c r="E4615" t="s">
        <v>30</v>
      </c>
      <c r="F4615">
        <v>10.28</v>
      </c>
      <c r="G4615">
        <v>62.63</v>
      </c>
      <c r="H4615">
        <v>125.83</v>
      </c>
      <c r="I4615">
        <v>140.76</v>
      </c>
      <c r="J4615">
        <v>16.3</v>
      </c>
      <c r="K4615" t="s">
        <v>896</v>
      </c>
    </row>
    <row r="4616" spans="1:11" x14ac:dyDescent="0.25">
      <c r="A4616" t="s">
        <v>425</v>
      </c>
      <c r="B4616">
        <v>292</v>
      </c>
      <c r="C4616">
        <v>21</v>
      </c>
      <c r="D4616">
        <v>43</v>
      </c>
      <c r="E4616" t="s">
        <v>30</v>
      </c>
      <c r="F4616">
        <v>8.7899999999999991</v>
      </c>
      <c r="G4616">
        <v>44.47</v>
      </c>
      <c r="H4616">
        <v>197.39</v>
      </c>
      <c r="I4616">
        <v>214.34</v>
      </c>
      <c r="J4616">
        <v>18.21</v>
      </c>
      <c r="K4616" t="s">
        <v>897</v>
      </c>
    </row>
    <row r="4617" spans="1:11" x14ac:dyDescent="0.25">
      <c r="A4617" t="s">
        <v>426</v>
      </c>
      <c r="B4617">
        <v>292</v>
      </c>
      <c r="C4617">
        <v>21</v>
      </c>
      <c r="D4617">
        <v>43</v>
      </c>
      <c r="E4617" t="s">
        <v>30</v>
      </c>
      <c r="F4617">
        <v>8.7899999999999991</v>
      </c>
      <c r="G4617">
        <v>55.75</v>
      </c>
      <c r="H4617">
        <v>125.83</v>
      </c>
      <c r="I4617">
        <v>160.36000000000001</v>
      </c>
      <c r="J4617">
        <v>17.739999999999998</v>
      </c>
      <c r="K4617" t="s">
        <v>897</v>
      </c>
    </row>
    <row r="4618" spans="1:11" x14ac:dyDescent="0.25">
      <c r="A4618" t="s">
        <v>427</v>
      </c>
      <c r="B4618">
        <v>242</v>
      </c>
      <c r="C4618">
        <v>27</v>
      </c>
      <c r="D4618">
        <v>14</v>
      </c>
      <c r="E4618" t="s">
        <v>30</v>
      </c>
      <c r="F4618">
        <v>10.86</v>
      </c>
      <c r="G4618">
        <v>37.15</v>
      </c>
      <c r="H4618" t="s">
        <v>31</v>
      </c>
      <c r="I4618" t="s">
        <v>31</v>
      </c>
      <c r="J4618" t="s">
        <v>31</v>
      </c>
      <c r="K4618" t="s">
        <v>898</v>
      </c>
    </row>
    <row r="4619" spans="1:11" x14ac:dyDescent="0.25">
      <c r="A4619" t="s">
        <v>428</v>
      </c>
      <c r="B4619">
        <v>242</v>
      </c>
      <c r="C4619">
        <v>27</v>
      </c>
      <c r="D4619">
        <v>14</v>
      </c>
      <c r="E4619" t="s">
        <v>30</v>
      </c>
      <c r="F4619">
        <v>10.86</v>
      </c>
      <c r="G4619">
        <v>43.32</v>
      </c>
      <c r="H4619" t="s">
        <v>31</v>
      </c>
      <c r="I4619" t="s">
        <v>31</v>
      </c>
      <c r="J4619" t="s">
        <v>31</v>
      </c>
      <c r="K4619" t="s">
        <v>898</v>
      </c>
    </row>
    <row r="4620" spans="1:11" x14ac:dyDescent="0.25">
      <c r="A4620" t="s">
        <v>429</v>
      </c>
      <c r="B4620">
        <v>292</v>
      </c>
      <c r="C4620">
        <v>21</v>
      </c>
      <c r="D4620">
        <v>62</v>
      </c>
      <c r="E4620" t="s">
        <v>30</v>
      </c>
      <c r="F4620">
        <v>18.52</v>
      </c>
      <c r="G4620">
        <v>94.24</v>
      </c>
      <c r="H4620">
        <v>369.3</v>
      </c>
      <c r="I4620">
        <v>838.56</v>
      </c>
      <c r="J4620">
        <v>77.349999999999994</v>
      </c>
      <c r="K4620" t="s">
        <v>899</v>
      </c>
    </row>
    <row r="4621" spans="1:11" x14ac:dyDescent="0.25">
      <c r="A4621" t="s">
        <v>430</v>
      </c>
      <c r="B4621">
        <v>292</v>
      </c>
      <c r="C4621">
        <v>21</v>
      </c>
      <c r="D4621">
        <v>62</v>
      </c>
      <c r="E4621" t="s">
        <v>30</v>
      </c>
      <c r="F4621">
        <v>18.52</v>
      </c>
      <c r="G4621">
        <v>94.76</v>
      </c>
      <c r="H4621">
        <v>408.89</v>
      </c>
      <c r="I4621" s="1">
        <v>1230.29</v>
      </c>
      <c r="J4621">
        <v>99.58</v>
      </c>
      <c r="K4621" t="s">
        <v>899</v>
      </c>
    </row>
    <row r="4622" spans="1:11" x14ac:dyDescent="0.25">
      <c r="A4622" t="s">
        <v>431</v>
      </c>
      <c r="B4622">
        <v>292</v>
      </c>
      <c r="C4622">
        <v>21</v>
      </c>
      <c r="D4622">
        <v>46</v>
      </c>
      <c r="E4622" t="s">
        <v>30</v>
      </c>
      <c r="F4622">
        <v>12.41</v>
      </c>
      <c r="G4622">
        <v>69.930000000000007</v>
      </c>
      <c r="H4622">
        <v>278.16000000000003</v>
      </c>
      <c r="I4622">
        <v>584.12</v>
      </c>
      <c r="J4622">
        <v>59.05</v>
      </c>
      <c r="K4622" t="s">
        <v>900</v>
      </c>
    </row>
    <row r="4623" spans="1:11" x14ac:dyDescent="0.25">
      <c r="A4623" t="s">
        <v>432</v>
      </c>
      <c r="B4623">
        <v>292</v>
      </c>
      <c r="C4623">
        <v>21</v>
      </c>
      <c r="D4623">
        <v>46</v>
      </c>
      <c r="E4623" t="s">
        <v>30</v>
      </c>
      <c r="F4623">
        <v>12.41</v>
      </c>
      <c r="G4623">
        <v>69.59</v>
      </c>
      <c r="H4623">
        <v>233.01</v>
      </c>
      <c r="I4623">
        <v>489.34</v>
      </c>
      <c r="J4623">
        <v>47.01</v>
      </c>
      <c r="K4623" t="s">
        <v>900</v>
      </c>
    </row>
    <row r="4624" spans="1:11" x14ac:dyDescent="0.25">
      <c r="A4624" t="s">
        <v>433</v>
      </c>
      <c r="B4624">
        <v>292</v>
      </c>
      <c r="C4624">
        <v>21</v>
      </c>
      <c r="D4624">
        <v>54</v>
      </c>
      <c r="E4624" t="s">
        <v>30</v>
      </c>
      <c r="F4624">
        <v>13.73</v>
      </c>
      <c r="G4624">
        <v>72.38</v>
      </c>
      <c r="H4624">
        <v>154.83000000000001</v>
      </c>
      <c r="I4624">
        <v>342.18</v>
      </c>
      <c r="J4624">
        <v>29.94</v>
      </c>
      <c r="K4624" t="s">
        <v>901</v>
      </c>
    </row>
    <row r="4625" spans="1:11" x14ac:dyDescent="0.25">
      <c r="A4625" t="s">
        <v>434</v>
      </c>
      <c r="B4625">
        <v>292</v>
      </c>
      <c r="C4625">
        <v>21</v>
      </c>
      <c r="D4625">
        <v>54</v>
      </c>
      <c r="E4625" t="s">
        <v>30</v>
      </c>
      <c r="F4625">
        <v>13.73</v>
      </c>
      <c r="G4625">
        <v>61.27</v>
      </c>
      <c r="H4625">
        <v>156.38999999999999</v>
      </c>
      <c r="I4625">
        <v>357.55</v>
      </c>
      <c r="J4625">
        <v>27.37</v>
      </c>
      <c r="K4625" t="s">
        <v>901</v>
      </c>
    </row>
    <row r="4626" spans="1:11" x14ac:dyDescent="0.25">
      <c r="A4626" t="s">
        <v>435</v>
      </c>
      <c r="B4626">
        <v>191</v>
      </c>
      <c r="C4626">
        <v>12</v>
      </c>
      <c r="D4626">
        <v>21</v>
      </c>
      <c r="E4626" t="s">
        <v>30</v>
      </c>
      <c r="F4626">
        <v>5.85</v>
      </c>
      <c r="G4626">
        <v>34.01</v>
      </c>
      <c r="H4626">
        <v>210</v>
      </c>
      <c r="I4626">
        <v>187.2</v>
      </c>
      <c r="J4626">
        <v>17.559999999999999</v>
      </c>
      <c r="K4626" t="s">
        <v>902</v>
      </c>
    </row>
    <row r="4627" spans="1:11" x14ac:dyDescent="0.25">
      <c r="A4627" t="s">
        <v>436</v>
      </c>
      <c r="B4627">
        <v>191</v>
      </c>
      <c r="C4627">
        <v>12</v>
      </c>
      <c r="D4627">
        <v>25</v>
      </c>
      <c r="E4627" t="s">
        <v>30</v>
      </c>
      <c r="F4627">
        <v>7.06</v>
      </c>
      <c r="G4627">
        <v>44.48</v>
      </c>
      <c r="H4627">
        <v>180</v>
      </c>
      <c r="I4627">
        <v>415.2</v>
      </c>
      <c r="J4627">
        <v>46.77</v>
      </c>
      <c r="K4627" t="s">
        <v>902</v>
      </c>
    </row>
    <row r="4628" spans="1:11" x14ac:dyDescent="0.25">
      <c r="A4628" t="s">
        <v>437</v>
      </c>
      <c r="B4628">
        <v>191</v>
      </c>
      <c r="C4628">
        <v>12</v>
      </c>
      <c r="D4628">
        <v>7</v>
      </c>
      <c r="E4628" t="s">
        <v>30</v>
      </c>
      <c r="F4628">
        <v>1.2</v>
      </c>
      <c r="G4628">
        <v>16.03</v>
      </c>
      <c r="H4628">
        <v>40</v>
      </c>
      <c r="I4628">
        <v>25.5</v>
      </c>
      <c r="J4628">
        <v>5.54</v>
      </c>
      <c r="K4628" t="s">
        <v>903</v>
      </c>
    </row>
    <row r="4629" spans="1:11" x14ac:dyDescent="0.25">
      <c r="A4629" t="s">
        <v>438</v>
      </c>
      <c r="B4629">
        <v>191</v>
      </c>
      <c r="C4629">
        <v>12</v>
      </c>
      <c r="D4629">
        <v>7</v>
      </c>
      <c r="E4629" t="s">
        <v>30</v>
      </c>
      <c r="F4629">
        <v>1.2</v>
      </c>
      <c r="G4629">
        <v>17.77</v>
      </c>
      <c r="H4629">
        <v>50</v>
      </c>
      <c r="I4629">
        <v>15.2</v>
      </c>
      <c r="J4629">
        <v>2.23</v>
      </c>
      <c r="K4629" t="s">
        <v>904</v>
      </c>
    </row>
    <row r="4630" spans="1:11" x14ac:dyDescent="0.25">
      <c r="A4630" t="s">
        <v>439</v>
      </c>
      <c r="B4630">
        <v>292</v>
      </c>
      <c r="C4630">
        <v>21</v>
      </c>
      <c r="D4630">
        <v>55</v>
      </c>
      <c r="E4630" t="s">
        <v>30</v>
      </c>
      <c r="F4630">
        <v>24.01</v>
      </c>
      <c r="G4630">
        <v>96.88</v>
      </c>
      <c r="H4630">
        <v>492.71</v>
      </c>
      <c r="I4630" s="1">
        <v>1469.17</v>
      </c>
      <c r="J4630">
        <v>100.22</v>
      </c>
      <c r="K4630" t="s">
        <v>905</v>
      </c>
    </row>
    <row r="4631" spans="1:11" x14ac:dyDescent="0.25">
      <c r="A4631" t="s">
        <v>440</v>
      </c>
      <c r="B4631">
        <v>292</v>
      </c>
      <c r="C4631">
        <v>21</v>
      </c>
      <c r="D4631">
        <v>55</v>
      </c>
      <c r="E4631" t="s">
        <v>30</v>
      </c>
      <c r="F4631">
        <v>24.01</v>
      </c>
      <c r="G4631">
        <v>118.6</v>
      </c>
      <c r="H4631">
        <v>434.4</v>
      </c>
      <c r="I4631" s="1">
        <v>1662.27</v>
      </c>
      <c r="J4631">
        <v>141.04</v>
      </c>
      <c r="K4631" t="s">
        <v>905</v>
      </c>
    </row>
    <row r="4632" spans="1:11" x14ac:dyDescent="0.25">
      <c r="A4632" t="s">
        <v>441</v>
      </c>
      <c r="B4632">
        <v>292</v>
      </c>
      <c r="C4632">
        <v>21</v>
      </c>
      <c r="D4632">
        <v>30</v>
      </c>
      <c r="E4632" t="s">
        <v>30</v>
      </c>
      <c r="F4632">
        <v>6.18</v>
      </c>
      <c r="G4632">
        <v>35.85</v>
      </c>
      <c r="H4632">
        <v>125.98</v>
      </c>
      <c r="I4632">
        <v>120.94</v>
      </c>
      <c r="J4632">
        <v>11.84</v>
      </c>
      <c r="K4632" t="s">
        <v>906</v>
      </c>
    </row>
    <row r="4633" spans="1:11" x14ac:dyDescent="0.25">
      <c r="A4633" t="s">
        <v>442</v>
      </c>
      <c r="B4633">
        <v>292</v>
      </c>
      <c r="C4633">
        <v>21</v>
      </c>
      <c r="D4633">
        <v>30</v>
      </c>
      <c r="E4633" t="s">
        <v>30</v>
      </c>
      <c r="F4633">
        <v>6.18</v>
      </c>
      <c r="G4633">
        <v>40.18</v>
      </c>
      <c r="H4633">
        <v>178.44</v>
      </c>
      <c r="I4633">
        <v>229.87</v>
      </c>
      <c r="J4633">
        <v>23.57</v>
      </c>
      <c r="K4633" t="s">
        <v>906</v>
      </c>
    </row>
    <row r="4634" spans="1:11" x14ac:dyDescent="0.25">
      <c r="A4634" t="s">
        <v>443</v>
      </c>
      <c r="B4634">
        <v>292</v>
      </c>
      <c r="C4634">
        <v>21</v>
      </c>
      <c r="D4634">
        <v>26</v>
      </c>
      <c r="E4634" t="s">
        <v>30</v>
      </c>
      <c r="F4634">
        <v>5.26</v>
      </c>
      <c r="G4634">
        <v>30.62</v>
      </c>
      <c r="H4634">
        <v>62.99</v>
      </c>
      <c r="I4634">
        <v>60.45</v>
      </c>
      <c r="J4634">
        <v>5.92</v>
      </c>
      <c r="K4634" t="s">
        <v>906</v>
      </c>
    </row>
    <row r="4635" spans="1:11" x14ac:dyDescent="0.25">
      <c r="A4635" t="s">
        <v>444</v>
      </c>
      <c r="B4635">
        <v>292</v>
      </c>
      <c r="C4635">
        <v>21</v>
      </c>
      <c r="D4635">
        <v>26</v>
      </c>
      <c r="E4635" t="s">
        <v>30</v>
      </c>
      <c r="F4635">
        <v>5.26</v>
      </c>
      <c r="G4635">
        <v>32.020000000000003</v>
      </c>
      <c r="H4635">
        <v>77.34</v>
      </c>
      <c r="I4635">
        <v>99.52</v>
      </c>
      <c r="J4635">
        <v>9.94</v>
      </c>
      <c r="K4635" t="s">
        <v>906</v>
      </c>
    </row>
    <row r="4636" spans="1:11" x14ac:dyDescent="0.25">
      <c r="A4636" t="s">
        <v>445</v>
      </c>
      <c r="B4636">
        <v>292</v>
      </c>
      <c r="C4636">
        <v>21</v>
      </c>
      <c r="D4636">
        <v>46</v>
      </c>
      <c r="E4636" t="s">
        <v>30</v>
      </c>
      <c r="F4636">
        <v>6.3</v>
      </c>
      <c r="G4636">
        <v>42.57</v>
      </c>
      <c r="H4636">
        <v>378.7</v>
      </c>
      <c r="I4636">
        <v>293.88</v>
      </c>
      <c r="J4636">
        <v>29.53</v>
      </c>
      <c r="K4636" t="s">
        <v>907</v>
      </c>
    </row>
    <row r="4637" spans="1:11" x14ac:dyDescent="0.25">
      <c r="A4637" t="s">
        <v>446</v>
      </c>
      <c r="B4637">
        <v>292</v>
      </c>
      <c r="C4637">
        <v>21</v>
      </c>
      <c r="D4637">
        <v>54</v>
      </c>
      <c r="E4637" t="s">
        <v>30</v>
      </c>
      <c r="F4637">
        <v>6.62</v>
      </c>
      <c r="G4637">
        <v>48.51</v>
      </c>
      <c r="H4637">
        <v>515.54</v>
      </c>
      <c r="I4637">
        <v>428.47</v>
      </c>
      <c r="J4637">
        <v>44.53</v>
      </c>
      <c r="K4637" t="s">
        <v>908</v>
      </c>
    </row>
    <row r="4638" spans="1:11" x14ac:dyDescent="0.25">
      <c r="A4638" t="s">
        <v>447</v>
      </c>
      <c r="B4638">
        <v>292</v>
      </c>
      <c r="C4638">
        <v>21</v>
      </c>
      <c r="D4638">
        <v>8</v>
      </c>
      <c r="E4638" t="s">
        <v>30</v>
      </c>
      <c r="F4638">
        <v>2.46</v>
      </c>
      <c r="G4638">
        <v>10.54</v>
      </c>
      <c r="H4638">
        <v>51.54</v>
      </c>
      <c r="I4638">
        <v>48.8</v>
      </c>
      <c r="J4638">
        <v>3.57</v>
      </c>
      <c r="K4638" t="s">
        <v>909</v>
      </c>
    </row>
    <row r="4639" spans="1:11" x14ac:dyDescent="0.25">
      <c r="A4639" t="s">
        <v>448</v>
      </c>
      <c r="B4639">
        <v>292</v>
      </c>
      <c r="C4639">
        <v>21</v>
      </c>
      <c r="D4639">
        <v>8</v>
      </c>
      <c r="E4639" t="s">
        <v>30</v>
      </c>
      <c r="F4639">
        <v>2.46</v>
      </c>
      <c r="G4639">
        <v>10.61</v>
      </c>
      <c r="H4639">
        <v>67.430000000000007</v>
      </c>
      <c r="I4639">
        <v>50.62</v>
      </c>
      <c r="J4639">
        <v>2.95</v>
      </c>
      <c r="K4639" t="s">
        <v>909</v>
      </c>
    </row>
    <row r="4640" spans="1:11" x14ac:dyDescent="0.25">
      <c r="A4640" t="s">
        <v>449</v>
      </c>
      <c r="B4640">
        <v>292</v>
      </c>
      <c r="C4640">
        <v>21</v>
      </c>
      <c r="D4640">
        <v>64</v>
      </c>
      <c r="E4640" t="s">
        <v>30</v>
      </c>
      <c r="F4640">
        <v>18.3</v>
      </c>
      <c r="G4640">
        <v>114.71</v>
      </c>
      <c r="H4640">
        <v>189.98</v>
      </c>
      <c r="I4640">
        <v>522.15</v>
      </c>
      <c r="J4640">
        <v>59.3</v>
      </c>
      <c r="K4640" t="s">
        <v>910</v>
      </c>
    </row>
    <row r="4641" spans="1:11" x14ac:dyDescent="0.25">
      <c r="A4641" t="s">
        <v>450</v>
      </c>
      <c r="B4641">
        <v>292</v>
      </c>
      <c r="C4641">
        <v>21</v>
      </c>
      <c r="D4641">
        <v>65</v>
      </c>
      <c r="E4641" t="s">
        <v>30</v>
      </c>
      <c r="F4641">
        <v>18.12</v>
      </c>
      <c r="G4641">
        <v>113.37</v>
      </c>
      <c r="H4641">
        <v>142.44999999999999</v>
      </c>
      <c r="I4641">
        <v>180.2</v>
      </c>
      <c r="J4641">
        <v>22.83</v>
      </c>
      <c r="K4641" t="s">
        <v>911</v>
      </c>
    </row>
    <row r="4642" spans="1:11" x14ac:dyDescent="0.25">
      <c r="A4642" t="s">
        <v>451</v>
      </c>
      <c r="B4642">
        <v>292</v>
      </c>
      <c r="C4642">
        <v>21</v>
      </c>
      <c r="D4642">
        <v>2</v>
      </c>
      <c r="E4642" t="s">
        <v>30</v>
      </c>
      <c r="F4642">
        <v>2.02</v>
      </c>
      <c r="G4642">
        <v>3.52</v>
      </c>
      <c r="H4642" t="s">
        <v>31</v>
      </c>
      <c r="I4642" t="s">
        <v>31</v>
      </c>
      <c r="J4642" t="s">
        <v>31</v>
      </c>
      <c r="K4642" t="s">
        <v>912</v>
      </c>
    </row>
    <row r="4643" spans="1:11" x14ac:dyDescent="0.25">
      <c r="A4643" t="s">
        <v>452</v>
      </c>
      <c r="B4643">
        <v>292</v>
      </c>
      <c r="C4643">
        <v>21</v>
      </c>
      <c r="D4643">
        <v>1</v>
      </c>
      <c r="E4643" t="s">
        <v>30</v>
      </c>
      <c r="F4643">
        <v>2.09</v>
      </c>
      <c r="G4643">
        <v>4.05</v>
      </c>
      <c r="H4643" t="s">
        <v>31</v>
      </c>
      <c r="I4643" t="s">
        <v>31</v>
      </c>
      <c r="J4643" t="s">
        <v>31</v>
      </c>
      <c r="K4643" t="s">
        <v>913</v>
      </c>
    </row>
    <row r="4644" spans="1:11" x14ac:dyDescent="0.25">
      <c r="A4644" t="s">
        <v>453</v>
      </c>
      <c r="B4644">
        <v>292</v>
      </c>
      <c r="C4644">
        <v>21</v>
      </c>
      <c r="D4644">
        <v>7</v>
      </c>
      <c r="E4644" t="s">
        <v>30</v>
      </c>
      <c r="F4644">
        <v>0.95</v>
      </c>
      <c r="G4644">
        <v>5.45</v>
      </c>
      <c r="H4644">
        <v>112.86</v>
      </c>
      <c r="I4644">
        <v>26.91</v>
      </c>
      <c r="J4644">
        <v>2.87</v>
      </c>
      <c r="K4644" t="s">
        <v>914</v>
      </c>
    </row>
    <row r="4645" spans="1:11" x14ac:dyDescent="0.25">
      <c r="A4645" t="s">
        <v>454</v>
      </c>
      <c r="B4645">
        <v>292</v>
      </c>
      <c r="C4645">
        <v>21</v>
      </c>
      <c r="D4645">
        <v>11</v>
      </c>
      <c r="E4645" t="s">
        <v>30</v>
      </c>
      <c r="F4645">
        <v>1.29</v>
      </c>
      <c r="G4645">
        <v>8.6300000000000008</v>
      </c>
      <c r="H4645">
        <v>2.09</v>
      </c>
      <c r="I4645">
        <v>0.27</v>
      </c>
      <c r="J4645">
        <v>0.04</v>
      </c>
      <c r="K4645" t="s">
        <v>915</v>
      </c>
    </row>
    <row r="4646" spans="1:11" x14ac:dyDescent="0.25">
      <c r="A4646" t="s">
        <v>455</v>
      </c>
      <c r="B4646">
        <v>292</v>
      </c>
      <c r="C4646">
        <v>21</v>
      </c>
      <c r="D4646">
        <v>15</v>
      </c>
      <c r="E4646" t="s">
        <v>30</v>
      </c>
      <c r="F4646">
        <v>2.72</v>
      </c>
      <c r="G4646">
        <v>16.88</v>
      </c>
      <c r="H4646">
        <v>87.94</v>
      </c>
      <c r="I4646">
        <v>35.380000000000003</v>
      </c>
      <c r="J4646">
        <v>3.42</v>
      </c>
      <c r="K4646" t="s">
        <v>916</v>
      </c>
    </row>
    <row r="4647" spans="1:11" x14ac:dyDescent="0.25">
      <c r="A4647" t="s">
        <v>456</v>
      </c>
      <c r="B4647">
        <v>292</v>
      </c>
      <c r="C4647">
        <v>21</v>
      </c>
      <c r="D4647">
        <v>15</v>
      </c>
      <c r="E4647" t="s">
        <v>30</v>
      </c>
      <c r="F4647">
        <v>2.72</v>
      </c>
      <c r="G4647">
        <v>17.84</v>
      </c>
      <c r="H4647">
        <v>171.22</v>
      </c>
      <c r="I4647">
        <v>114.38</v>
      </c>
      <c r="J4647">
        <v>12.16</v>
      </c>
      <c r="K4647" t="s">
        <v>916</v>
      </c>
    </row>
    <row r="4648" spans="1:11" x14ac:dyDescent="0.25">
      <c r="A4648" t="s">
        <v>457</v>
      </c>
      <c r="B4648">
        <v>292</v>
      </c>
      <c r="C4648">
        <v>21</v>
      </c>
      <c r="D4648">
        <v>29</v>
      </c>
      <c r="E4648" t="s">
        <v>30</v>
      </c>
      <c r="F4648">
        <v>12.79</v>
      </c>
      <c r="G4648">
        <v>54.46</v>
      </c>
      <c r="H4648">
        <v>282.43</v>
      </c>
      <c r="I4648">
        <v>834.98</v>
      </c>
      <c r="J4648">
        <v>59.81</v>
      </c>
      <c r="K4648" t="s">
        <v>917</v>
      </c>
    </row>
    <row r="4649" spans="1:11" x14ac:dyDescent="0.25">
      <c r="A4649" t="s">
        <v>458</v>
      </c>
      <c r="B4649">
        <v>292</v>
      </c>
      <c r="C4649">
        <v>21</v>
      </c>
      <c r="D4649">
        <v>29</v>
      </c>
      <c r="E4649" t="s">
        <v>30</v>
      </c>
      <c r="F4649">
        <v>12.79</v>
      </c>
      <c r="G4649">
        <v>43.62</v>
      </c>
      <c r="H4649">
        <v>216.53</v>
      </c>
      <c r="I4649">
        <v>578.96</v>
      </c>
      <c r="J4649">
        <v>34.36</v>
      </c>
      <c r="K4649" t="s">
        <v>917</v>
      </c>
    </row>
    <row r="4650" spans="1:11" x14ac:dyDescent="0.25">
      <c r="A4650" t="s">
        <v>459</v>
      </c>
      <c r="B4650">
        <v>242</v>
      </c>
      <c r="C4650">
        <v>27</v>
      </c>
      <c r="D4650">
        <v>19</v>
      </c>
      <c r="E4650" t="s">
        <v>30</v>
      </c>
      <c r="F4650">
        <v>11.25</v>
      </c>
      <c r="G4650">
        <v>39.4</v>
      </c>
      <c r="H4650" t="s">
        <v>31</v>
      </c>
      <c r="I4650" t="s">
        <v>31</v>
      </c>
      <c r="J4650" t="s">
        <v>31</v>
      </c>
      <c r="K4650" t="s">
        <v>918</v>
      </c>
    </row>
    <row r="4651" spans="1:11" x14ac:dyDescent="0.25">
      <c r="A4651" t="s">
        <v>460</v>
      </c>
      <c r="B4651">
        <v>242</v>
      </c>
      <c r="C4651">
        <v>27</v>
      </c>
      <c r="D4651">
        <v>19</v>
      </c>
      <c r="E4651" t="s">
        <v>30</v>
      </c>
      <c r="F4651">
        <v>11.01</v>
      </c>
      <c r="G4651">
        <v>41.26</v>
      </c>
      <c r="H4651" t="s">
        <v>31</v>
      </c>
      <c r="I4651" t="s">
        <v>31</v>
      </c>
      <c r="J4651" t="s">
        <v>31</v>
      </c>
      <c r="K4651" t="s">
        <v>919</v>
      </c>
    </row>
    <row r="4652" spans="1:11" x14ac:dyDescent="0.25">
      <c r="A4652" t="s">
        <v>461</v>
      </c>
      <c r="B4652">
        <v>242</v>
      </c>
      <c r="C4652">
        <v>27</v>
      </c>
      <c r="D4652">
        <v>20</v>
      </c>
      <c r="E4652" t="s">
        <v>30</v>
      </c>
      <c r="F4652">
        <v>12.86</v>
      </c>
      <c r="G4652">
        <v>46.9</v>
      </c>
      <c r="H4652" t="s">
        <v>31</v>
      </c>
      <c r="I4652" t="s">
        <v>31</v>
      </c>
      <c r="J4652" t="s">
        <v>31</v>
      </c>
      <c r="K4652" t="s">
        <v>920</v>
      </c>
    </row>
    <row r="4653" spans="1:11" x14ac:dyDescent="0.25">
      <c r="A4653" t="s">
        <v>462</v>
      </c>
      <c r="B4653">
        <v>242</v>
      </c>
      <c r="C4653">
        <v>27</v>
      </c>
      <c r="D4653">
        <v>20</v>
      </c>
      <c r="E4653" t="s">
        <v>30</v>
      </c>
      <c r="F4653">
        <v>12.86</v>
      </c>
      <c r="G4653">
        <v>37.21</v>
      </c>
      <c r="H4653" t="s">
        <v>31</v>
      </c>
      <c r="I4653" t="s">
        <v>31</v>
      </c>
      <c r="J4653" t="s">
        <v>31</v>
      </c>
      <c r="K4653" t="s">
        <v>920</v>
      </c>
    </row>
    <row r="4654" spans="1:11" x14ac:dyDescent="0.25">
      <c r="A4654" t="s">
        <v>463</v>
      </c>
      <c r="B4654">
        <v>251</v>
      </c>
      <c r="C4654">
        <v>22</v>
      </c>
      <c r="D4654">
        <v>12</v>
      </c>
      <c r="E4654" t="s">
        <v>30</v>
      </c>
      <c r="F4654">
        <v>5.39</v>
      </c>
      <c r="G4654">
        <v>18.45</v>
      </c>
      <c r="H4654" t="s">
        <v>31</v>
      </c>
      <c r="I4654" t="s">
        <v>31</v>
      </c>
      <c r="J4654" t="s">
        <v>31</v>
      </c>
      <c r="K4654" t="s">
        <v>921</v>
      </c>
    </row>
    <row r="4655" spans="1:11" x14ac:dyDescent="0.25">
      <c r="A4655" t="s">
        <v>464</v>
      </c>
      <c r="B4655">
        <v>251</v>
      </c>
      <c r="C4655">
        <v>22</v>
      </c>
      <c r="D4655">
        <v>12</v>
      </c>
      <c r="E4655" t="s">
        <v>30</v>
      </c>
      <c r="F4655">
        <v>5.39</v>
      </c>
      <c r="G4655">
        <v>20.58</v>
      </c>
      <c r="H4655" t="s">
        <v>31</v>
      </c>
      <c r="I4655" t="s">
        <v>31</v>
      </c>
      <c r="J4655" t="s">
        <v>31</v>
      </c>
      <c r="K4655" t="s">
        <v>921</v>
      </c>
    </row>
    <row r="4656" spans="1:11" x14ac:dyDescent="0.25">
      <c r="A4656" t="s">
        <v>465</v>
      </c>
      <c r="B4656">
        <v>292</v>
      </c>
      <c r="C4656">
        <v>21</v>
      </c>
      <c r="D4656">
        <v>28</v>
      </c>
      <c r="E4656" t="s">
        <v>30</v>
      </c>
      <c r="F4656">
        <v>6.78</v>
      </c>
      <c r="G4656">
        <v>32.14</v>
      </c>
      <c r="H4656">
        <v>20</v>
      </c>
      <c r="I4656">
        <v>13.37</v>
      </c>
      <c r="J4656">
        <v>0.8</v>
      </c>
      <c r="K4656" t="s">
        <v>922</v>
      </c>
    </row>
    <row r="4657" spans="1:11" x14ac:dyDescent="0.25">
      <c r="A4657" t="s">
        <v>466</v>
      </c>
      <c r="B4657">
        <v>292</v>
      </c>
      <c r="C4657">
        <v>21</v>
      </c>
      <c r="D4657">
        <v>28</v>
      </c>
      <c r="E4657" t="s">
        <v>30</v>
      </c>
      <c r="F4657">
        <v>6.78</v>
      </c>
      <c r="G4657">
        <v>30.16</v>
      </c>
      <c r="H4657">
        <v>14.17</v>
      </c>
      <c r="I4657">
        <v>12.5</v>
      </c>
      <c r="J4657">
        <v>0.96</v>
      </c>
      <c r="K4657" t="s">
        <v>922</v>
      </c>
    </row>
    <row r="4658" spans="1:11" x14ac:dyDescent="0.25">
      <c r="A4658" t="s">
        <v>467</v>
      </c>
      <c r="B4658">
        <v>251</v>
      </c>
      <c r="C4658">
        <v>22</v>
      </c>
      <c r="D4658">
        <v>21</v>
      </c>
      <c r="E4658" t="s">
        <v>30</v>
      </c>
      <c r="F4658">
        <v>13.08</v>
      </c>
      <c r="G4658">
        <v>37.46</v>
      </c>
      <c r="H4658" t="s">
        <v>31</v>
      </c>
      <c r="I4658" t="s">
        <v>31</v>
      </c>
      <c r="J4658" t="s">
        <v>31</v>
      </c>
      <c r="K4658" t="s">
        <v>923</v>
      </c>
    </row>
    <row r="4659" spans="1:11" x14ac:dyDescent="0.25">
      <c r="A4659" t="s">
        <v>468</v>
      </c>
      <c r="B4659">
        <v>251</v>
      </c>
      <c r="C4659">
        <v>22</v>
      </c>
      <c r="D4659">
        <v>21</v>
      </c>
      <c r="E4659" t="s">
        <v>30</v>
      </c>
      <c r="F4659">
        <v>12.56</v>
      </c>
      <c r="G4659">
        <v>49.03</v>
      </c>
      <c r="H4659" t="s">
        <v>31</v>
      </c>
      <c r="I4659" t="s">
        <v>31</v>
      </c>
      <c r="J4659" t="s">
        <v>31</v>
      </c>
      <c r="K4659" t="s">
        <v>924</v>
      </c>
    </row>
    <row r="4660" spans="1:11" x14ac:dyDescent="0.25">
      <c r="A4660" t="s">
        <v>469</v>
      </c>
      <c r="B4660">
        <v>251</v>
      </c>
      <c r="C4660">
        <v>22</v>
      </c>
      <c r="D4660">
        <v>19</v>
      </c>
      <c r="E4660" t="s">
        <v>30</v>
      </c>
      <c r="F4660">
        <v>11.28</v>
      </c>
      <c r="G4660">
        <v>35.69</v>
      </c>
      <c r="H4660" t="s">
        <v>31</v>
      </c>
      <c r="I4660" t="s">
        <v>31</v>
      </c>
      <c r="J4660" t="s">
        <v>31</v>
      </c>
      <c r="K4660" t="s">
        <v>925</v>
      </c>
    </row>
    <row r="4661" spans="1:11" x14ac:dyDescent="0.25">
      <c r="A4661" t="s">
        <v>470</v>
      </c>
      <c r="B4661">
        <v>251</v>
      </c>
      <c r="C4661">
        <v>22</v>
      </c>
      <c r="D4661">
        <v>19</v>
      </c>
      <c r="E4661" t="s">
        <v>30</v>
      </c>
      <c r="F4661">
        <v>11.04</v>
      </c>
      <c r="G4661">
        <v>48.6</v>
      </c>
      <c r="H4661" t="s">
        <v>31</v>
      </c>
      <c r="I4661" t="s">
        <v>31</v>
      </c>
      <c r="J4661" t="s">
        <v>31</v>
      </c>
      <c r="K4661" t="s">
        <v>926</v>
      </c>
    </row>
    <row r="4662" spans="1:11" x14ac:dyDescent="0.25">
      <c r="A4662" t="s">
        <v>471</v>
      </c>
      <c r="B4662">
        <v>242</v>
      </c>
      <c r="C4662">
        <v>27</v>
      </c>
      <c r="D4662">
        <v>12</v>
      </c>
      <c r="E4662" t="s">
        <v>30</v>
      </c>
      <c r="F4662">
        <v>11.1</v>
      </c>
      <c r="G4662">
        <v>27.1</v>
      </c>
      <c r="H4662" t="s">
        <v>31</v>
      </c>
      <c r="I4662" t="s">
        <v>31</v>
      </c>
      <c r="J4662" t="s">
        <v>31</v>
      </c>
      <c r="K4662" t="s">
        <v>927</v>
      </c>
    </row>
    <row r="4663" spans="1:11" x14ac:dyDescent="0.25">
      <c r="A4663" t="s">
        <v>472</v>
      </c>
      <c r="B4663">
        <v>242</v>
      </c>
      <c r="C4663">
        <v>27</v>
      </c>
      <c r="D4663">
        <v>11</v>
      </c>
      <c r="E4663" t="s">
        <v>30</v>
      </c>
      <c r="F4663">
        <v>10.07</v>
      </c>
      <c r="G4663">
        <v>34.1</v>
      </c>
      <c r="H4663" t="s">
        <v>31</v>
      </c>
      <c r="I4663" t="s">
        <v>31</v>
      </c>
      <c r="J4663" t="s">
        <v>31</v>
      </c>
      <c r="K4663" t="s">
        <v>928</v>
      </c>
    </row>
    <row r="4664" spans="1:11" x14ac:dyDescent="0.25">
      <c r="A4664" t="s">
        <v>473</v>
      </c>
      <c r="B4664">
        <v>242</v>
      </c>
      <c r="C4664">
        <v>27</v>
      </c>
      <c r="D4664">
        <v>26</v>
      </c>
      <c r="E4664" t="s">
        <v>30</v>
      </c>
      <c r="F4664">
        <v>14.25</v>
      </c>
      <c r="G4664">
        <v>64.72</v>
      </c>
      <c r="H4664" t="s">
        <v>31</v>
      </c>
      <c r="I4664" t="s">
        <v>31</v>
      </c>
      <c r="J4664" t="s">
        <v>31</v>
      </c>
      <c r="K4664" t="s">
        <v>929</v>
      </c>
    </row>
    <row r="4665" spans="1:11" x14ac:dyDescent="0.25">
      <c r="A4665" t="s">
        <v>474</v>
      </c>
      <c r="B4665">
        <v>242</v>
      </c>
      <c r="C4665">
        <v>27</v>
      </c>
      <c r="D4665">
        <v>30</v>
      </c>
      <c r="E4665" t="s">
        <v>30</v>
      </c>
      <c r="F4665">
        <v>14.43</v>
      </c>
      <c r="G4665">
        <v>74.209999999999994</v>
      </c>
      <c r="H4665" t="s">
        <v>31</v>
      </c>
      <c r="I4665" t="s">
        <v>31</v>
      </c>
      <c r="J4665" t="s">
        <v>31</v>
      </c>
      <c r="K4665" t="s">
        <v>930</v>
      </c>
    </row>
    <row r="4666" spans="1:11" x14ac:dyDescent="0.25">
      <c r="A4666" t="s">
        <v>475</v>
      </c>
      <c r="B4666">
        <v>292</v>
      </c>
      <c r="C4666">
        <v>21</v>
      </c>
      <c r="D4666">
        <v>32</v>
      </c>
      <c r="E4666" t="s">
        <v>30</v>
      </c>
      <c r="F4666">
        <v>8.49</v>
      </c>
      <c r="G4666">
        <v>40.229999999999997</v>
      </c>
      <c r="H4666">
        <v>377.36</v>
      </c>
      <c r="I4666">
        <v>643.22</v>
      </c>
      <c r="J4666">
        <v>55.11</v>
      </c>
      <c r="K4666" t="s">
        <v>931</v>
      </c>
    </row>
    <row r="4667" spans="1:11" x14ac:dyDescent="0.25">
      <c r="A4667" t="s">
        <v>476</v>
      </c>
      <c r="B4667">
        <v>292</v>
      </c>
      <c r="C4667">
        <v>21</v>
      </c>
      <c r="D4667">
        <v>20</v>
      </c>
      <c r="E4667" t="s">
        <v>30</v>
      </c>
      <c r="F4667">
        <v>7.8</v>
      </c>
      <c r="G4667">
        <v>50.96</v>
      </c>
      <c r="H4667">
        <v>21.11</v>
      </c>
      <c r="I4667">
        <v>15.13</v>
      </c>
      <c r="J4667">
        <v>1.85</v>
      </c>
      <c r="K4667" t="s">
        <v>932</v>
      </c>
    </row>
    <row r="4668" spans="1:11" x14ac:dyDescent="0.25">
      <c r="A4668" t="s">
        <v>477</v>
      </c>
      <c r="B4668">
        <v>242</v>
      </c>
      <c r="C4668">
        <v>27</v>
      </c>
      <c r="D4668">
        <v>15</v>
      </c>
      <c r="E4668" t="s">
        <v>30</v>
      </c>
      <c r="F4668">
        <v>8.43</v>
      </c>
      <c r="G4668">
        <v>38.85</v>
      </c>
      <c r="H4668" t="s">
        <v>31</v>
      </c>
      <c r="I4668" t="s">
        <v>31</v>
      </c>
      <c r="J4668" t="s">
        <v>31</v>
      </c>
      <c r="K4668" t="s">
        <v>933</v>
      </c>
    </row>
    <row r="4669" spans="1:11" x14ac:dyDescent="0.25">
      <c r="A4669" t="s">
        <v>478</v>
      </c>
      <c r="B4669">
        <v>242</v>
      </c>
      <c r="C4669">
        <v>27</v>
      </c>
      <c r="D4669">
        <v>14</v>
      </c>
      <c r="E4669" t="s">
        <v>30</v>
      </c>
      <c r="F4669">
        <v>8.1999999999999993</v>
      </c>
      <c r="G4669">
        <v>28.53</v>
      </c>
      <c r="H4669" t="s">
        <v>31</v>
      </c>
      <c r="I4669" t="s">
        <v>31</v>
      </c>
      <c r="J4669" t="s">
        <v>31</v>
      </c>
      <c r="K4669" t="s">
        <v>934</v>
      </c>
    </row>
    <row r="4670" spans="1:11" x14ac:dyDescent="0.25">
      <c r="A4670" t="s">
        <v>479</v>
      </c>
      <c r="B4670">
        <v>292</v>
      </c>
      <c r="C4670">
        <v>21</v>
      </c>
      <c r="D4670">
        <v>48</v>
      </c>
      <c r="E4670" t="s">
        <v>30</v>
      </c>
      <c r="F4670">
        <v>14.16</v>
      </c>
      <c r="G4670">
        <v>82.61</v>
      </c>
      <c r="H4670">
        <v>155.43</v>
      </c>
      <c r="I4670">
        <v>97.48</v>
      </c>
      <c r="J4670">
        <v>9.93</v>
      </c>
      <c r="K4670" t="s">
        <v>935</v>
      </c>
    </row>
    <row r="4671" spans="1:11" x14ac:dyDescent="0.25">
      <c r="A4671" t="s">
        <v>480</v>
      </c>
      <c r="B4671">
        <v>292</v>
      </c>
      <c r="C4671">
        <v>21</v>
      </c>
      <c r="D4671">
        <v>45</v>
      </c>
      <c r="E4671" t="s">
        <v>30</v>
      </c>
      <c r="F4671">
        <v>14.11</v>
      </c>
      <c r="G4671">
        <v>80.86</v>
      </c>
      <c r="H4671">
        <v>155.94</v>
      </c>
      <c r="I4671">
        <v>102.17</v>
      </c>
      <c r="J4671">
        <v>10.1</v>
      </c>
      <c r="K4671" t="s">
        <v>936</v>
      </c>
    </row>
    <row r="4672" spans="1:11" x14ac:dyDescent="0.25">
      <c r="A4672" t="s">
        <v>481</v>
      </c>
      <c r="B4672">
        <v>242</v>
      </c>
      <c r="C4672">
        <v>27</v>
      </c>
      <c r="D4672">
        <v>34</v>
      </c>
      <c r="E4672" t="s">
        <v>30</v>
      </c>
      <c r="F4672">
        <v>20</v>
      </c>
      <c r="G4672">
        <v>100.36</v>
      </c>
      <c r="H4672" t="s">
        <v>31</v>
      </c>
      <c r="I4672" t="s">
        <v>31</v>
      </c>
      <c r="J4672" t="s">
        <v>31</v>
      </c>
      <c r="K4672" t="s">
        <v>937</v>
      </c>
    </row>
    <row r="4673" spans="1:11" x14ac:dyDescent="0.25">
      <c r="A4673" t="s">
        <v>482</v>
      </c>
      <c r="B4673">
        <v>242</v>
      </c>
      <c r="C4673">
        <v>27</v>
      </c>
      <c r="D4673">
        <v>36</v>
      </c>
      <c r="E4673" t="s">
        <v>30</v>
      </c>
      <c r="F4673">
        <v>20.09</v>
      </c>
      <c r="G4673">
        <v>97.54</v>
      </c>
      <c r="H4673" t="s">
        <v>31</v>
      </c>
      <c r="I4673" t="s">
        <v>31</v>
      </c>
      <c r="J4673" t="s">
        <v>31</v>
      </c>
      <c r="K4673" t="s">
        <v>938</v>
      </c>
    </row>
    <row r="4674" spans="1:11" x14ac:dyDescent="0.25">
      <c r="A4674" t="s">
        <v>483</v>
      </c>
      <c r="B4674">
        <v>242</v>
      </c>
      <c r="C4674">
        <v>27</v>
      </c>
      <c r="D4674">
        <v>27</v>
      </c>
      <c r="E4674" t="s">
        <v>30</v>
      </c>
      <c r="F4674">
        <v>15.27</v>
      </c>
      <c r="G4674">
        <v>81.37</v>
      </c>
      <c r="H4674" t="s">
        <v>31</v>
      </c>
      <c r="I4674" t="s">
        <v>31</v>
      </c>
      <c r="J4674" t="s">
        <v>31</v>
      </c>
      <c r="K4674" t="s">
        <v>939</v>
      </c>
    </row>
    <row r="4675" spans="1:11" x14ac:dyDescent="0.25">
      <c r="A4675" t="s">
        <v>484</v>
      </c>
      <c r="B4675">
        <v>242</v>
      </c>
      <c r="C4675">
        <v>27</v>
      </c>
      <c r="D4675">
        <v>29</v>
      </c>
      <c r="E4675" t="s">
        <v>30</v>
      </c>
      <c r="F4675">
        <v>15.21</v>
      </c>
      <c r="G4675">
        <v>76.25</v>
      </c>
      <c r="H4675" t="s">
        <v>31</v>
      </c>
      <c r="I4675" t="s">
        <v>31</v>
      </c>
      <c r="J4675" t="s">
        <v>31</v>
      </c>
      <c r="K4675" t="s">
        <v>940</v>
      </c>
    </row>
    <row r="4676" spans="1:11" x14ac:dyDescent="0.25">
      <c r="A4676" t="s">
        <v>485</v>
      </c>
      <c r="B4676">
        <v>292</v>
      </c>
      <c r="C4676">
        <v>21</v>
      </c>
      <c r="D4676">
        <v>37</v>
      </c>
      <c r="E4676" t="s">
        <v>30</v>
      </c>
      <c r="F4676">
        <v>7.6</v>
      </c>
      <c r="G4676">
        <v>99.03</v>
      </c>
      <c r="H4676">
        <v>319.62</v>
      </c>
      <c r="I4676">
        <v>122.71</v>
      </c>
      <c r="J4676">
        <v>16.03</v>
      </c>
      <c r="K4676" t="s">
        <v>941</v>
      </c>
    </row>
    <row r="4677" spans="1:11" x14ac:dyDescent="0.25">
      <c r="A4677" t="s">
        <v>486</v>
      </c>
      <c r="B4677">
        <v>292</v>
      </c>
      <c r="C4677">
        <v>21</v>
      </c>
      <c r="D4677">
        <v>37</v>
      </c>
      <c r="E4677" t="s">
        <v>30</v>
      </c>
      <c r="F4677">
        <v>7.6</v>
      </c>
      <c r="G4677">
        <v>99.69</v>
      </c>
      <c r="H4677">
        <v>298.49</v>
      </c>
      <c r="I4677">
        <v>122.5</v>
      </c>
      <c r="J4677">
        <v>16.8</v>
      </c>
      <c r="K4677" t="s">
        <v>941</v>
      </c>
    </row>
    <row r="4678" spans="1:11" x14ac:dyDescent="0.25">
      <c r="A4678" t="s">
        <v>487</v>
      </c>
      <c r="B4678">
        <v>292</v>
      </c>
      <c r="C4678">
        <v>21</v>
      </c>
      <c r="D4678">
        <v>53</v>
      </c>
      <c r="E4678" t="s">
        <v>30</v>
      </c>
      <c r="F4678">
        <v>13.23</v>
      </c>
      <c r="G4678">
        <v>74.61</v>
      </c>
      <c r="H4678">
        <v>91.2</v>
      </c>
      <c r="I4678">
        <v>194.03</v>
      </c>
      <c r="J4678">
        <v>19.309999999999999</v>
      </c>
      <c r="K4678" t="s">
        <v>942</v>
      </c>
    </row>
    <row r="4679" spans="1:11" x14ac:dyDescent="0.25">
      <c r="A4679" t="s">
        <v>488</v>
      </c>
      <c r="B4679">
        <v>292</v>
      </c>
      <c r="C4679">
        <v>21</v>
      </c>
      <c r="D4679">
        <v>52</v>
      </c>
      <c r="E4679" t="s">
        <v>30</v>
      </c>
      <c r="F4679">
        <v>13.18</v>
      </c>
      <c r="G4679">
        <v>65.430000000000007</v>
      </c>
      <c r="H4679">
        <v>121.7</v>
      </c>
      <c r="I4679">
        <v>252.04</v>
      </c>
      <c r="J4679">
        <v>23.48</v>
      </c>
      <c r="K4679" t="s">
        <v>943</v>
      </c>
    </row>
    <row r="4680" spans="1:11" x14ac:dyDescent="0.25">
      <c r="A4680" t="s">
        <v>489</v>
      </c>
      <c r="B4680">
        <v>292</v>
      </c>
      <c r="C4680">
        <v>21</v>
      </c>
      <c r="D4680">
        <v>47</v>
      </c>
      <c r="E4680" t="s">
        <v>30</v>
      </c>
      <c r="F4680">
        <v>12.24</v>
      </c>
      <c r="G4680">
        <v>69.260000000000005</v>
      </c>
      <c r="H4680">
        <v>92.42</v>
      </c>
      <c r="I4680">
        <v>139.55000000000001</v>
      </c>
      <c r="J4680">
        <v>14.53</v>
      </c>
      <c r="K4680" t="s">
        <v>944</v>
      </c>
    </row>
    <row r="4681" spans="1:11" x14ac:dyDescent="0.25">
      <c r="A4681" t="s">
        <v>490</v>
      </c>
      <c r="B4681">
        <v>292</v>
      </c>
      <c r="C4681">
        <v>21</v>
      </c>
      <c r="D4681">
        <v>44</v>
      </c>
      <c r="E4681" t="s">
        <v>30</v>
      </c>
      <c r="F4681">
        <v>12.19</v>
      </c>
      <c r="G4681">
        <v>60.77</v>
      </c>
      <c r="H4681">
        <v>121.26</v>
      </c>
      <c r="I4681">
        <v>255.28</v>
      </c>
      <c r="J4681">
        <v>23.62</v>
      </c>
      <c r="K4681" t="s">
        <v>945</v>
      </c>
    </row>
    <row r="4682" spans="1:11" x14ac:dyDescent="0.25">
      <c r="A4682" t="s">
        <v>491</v>
      </c>
      <c r="B4682">
        <v>292</v>
      </c>
      <c r="C4682">
        <v>21</v>
      </c>
      <c r="D4682">
        <v>34</v>
      </c>
      <c r="E4682" t="s">
        <v>30</v>
      </c>
      <c r="F4682">
        <v>11.75</v>
      </c>
      <c r="G4682">
        <v>48.95</v>
      </c>
      <c r="H4682">
        <v>98.5</v>
      </c>
      <c r="I4682">
        <v>209.9</v>
      </c>
      <c r="J4682">
        <v>14.72</v>
      </c>
      <c r="K4682" t="s">
        <v>946</v>
      </c>
    </row>
    <row r="4683" spans="1:11" x14ac:dyDescent="0.25">
      <c r="A4683" t="s">
        <v>492</v>
      </c>
      <c r="B4683">
        <v>292</v>
      </c>
      <c r="C4683">
        <v>21</v>
      </c>
      <c r="D4683">
        <v>66</v>
      </c>
      <c r="E4683" t="s">
        <v>30</v>
      </c>
      <c r="F4683">
        <v>20.05</v>
      </c>
      <c r="G4683">
        <v>108.58</v>
      </c>
      <c r="H4683">
        <v>69.84</v>
      </c>
      <c r="I4683">
        <v>204.55</v>
      </c>
      <c r="J4683">
        <v>18.739999999999998</v>
      </c>
      <c r="K4683" t="s">
        <v>947</v>
      </c>
    </row>
    <row r="4684" spans="1:11" x14ac:dyDescent="0.25">
      <c r="A4684" t="s">
        <v>493</v>
      </c>
      <c r="B4684">
        <v>292</v>
      </c>
      <c r="C4684">
        <v>21</v>
      </c>
      <c r="D4684">
        <v>13</v>
      </c>
      <c r="E4684" t="s">
        <v>30</v>
      </c>
      <c r="F4684">
        <v>12.08</v>
      </c>
      <c r="G4684">
        <v>50.3</v>
      </c>
      <c r="H4684">
        <v>81.16</v>
      </c>
      <c r="I4684">
        <v>426.31</v>
      </c>
      <c r="J4684">
        <v>27.77</v>
      </c>
      <c r="K4684" t="s">
        <v>948</v>
      </c>
    </row>
    <row r="4685" spans="1:11" x14ac:dyDescent="0.25">
      <c r="A4685" t="s">
        <v>494</v>
      </c>
      <c r="B4685">
        <v>292</v>
      </c>
      <c r="C4685">
        <v>21</v>
      </c>
      <c r="D4685">
        <v>14</v>
      </c>
      <c r="E4685" t="s">
        <v>30</v>
      </c>
      <c r="F4685">
        <v>11.92</v>
      </c>
      <c r="G4685">
        <v>50.64</v>
      </c>
      <c r="H4685">
        <v>108.25</v>
      </c>
      <c r="I4685">
        <v>359.36</v>
      </c>
      <c r="J4685">
        <v>28.09</v>
      </c>
      <c r="K4685" t="s">
        <v>949</v>
      </c>
    </row>
    <row r="4686" spans="1:11" x14ac:dyDescent="0.25">
      <c r="A4686" t="s">
        <v>495</v>
      </c>
      <c r="B4686">
        <v>292</v>
      </c>
      <c r="C4686">
        <v>21</v>
      </c>
      <c r="D4686">
        <v>26</v>
      </c>
      <c r="E4686" t="s">
        <v>30</v>
      </c>
      <c r="F4686">
        <v>2.7</v>
      </c>
      <c r="G4686">
        <v>23.47</v>
      </c>
      <c r="H4686">
        <v>13.33</v>
      </c>
      <c r="I4686">
        <v>8.23</v>
      </c>
      <c r="J4686">
        <v>1.26</v>
      </c>
      <c r="K4686" t="s">
        <v>950</v>
      </c>
    </row>
    <row r="4687" spans="1:11" x14ac:dyDescent="0.25">
      <c r="A4687" t="s">
        <v>496</v>
      </c>
      <c r="B4687">
        <v>292</v>
      </c>
      <c r="C4687">
        <v>21</v>
      </c>
      <c r="D4687">
        <v>27</v>
      </c>
      <c r="E4687" t="s">
        <v>30</v>
      </c>
      <c r="F4687">
        <v>3.28</v>
      </c>
      <c r="G4687">
        <v>25.01</v>
      </c>
      <c r="H4687">
        <v>80.66</v>
      </c>
      <c r="I4687">
        <v>33.630000000000003</v>
      </c>
      <c r="J4687">
        <v>4.58</v>
      </c>
      <c r="K4687" t="s">
        <v>951</v>
      </c>
    </row>
    <row r="4688" spans="1:11" x14ac:dyDescent="0.25">
      <c r="A4688" t="s">
        <v>497</v>
      </c>
      <c r="B4688">
        <v>292</v>
      </c>
      <c r="C4688">
        <v>21</v>
      </c>
      <c r="D4688">
        <v>26</v>
      </c>
      <c r="E4688" t="s">
        <v>30</v>
      </c>
      <c r="F4688">
        <v>7.61</v>
      </c>
      <c r="G4688">
        <v>34.99</v>
      </c>
      <c r="H4688">
        <v>48.95</v>
      </c>
      <c r="I4688">
        <v>80.8</v>
      </c>
      <c r="J4688">
        <v>5.7</v>
      </c>
      <c r="K4688" t="s">
        <v>952</v>
      </c>
    </row>
    <row r="4689" spans="1:11" x14ac:dyDescent="0.25">
      <c r="A4689" t="s">
        <v>498</v>
      </c>
      <c r="B4689">
        <v>292</v>
      </c>
      <c r="C4689">
        <v>21</v>
      </c>
      <c r="D4689">
        <v>8</v>
      </c>
      <c r="E4689" t="s">
        <v>30</v>
      </c>
      <c r="F4689">
        <v>1.66</v>
      </c>
      <c r="G4689">
        <v>9.17</v>
      </c>
      <c r="H4689" t="s">
        <v>31</v>
      </c>
      <c r="I4689" t="s">
        <v>31</v>
      </c>
      <c r="J4689" t="s">
        <v>31</v>
      </c>
      <c r="K4689" t="s">
        <v>953</v>
      </c>
    </row>
    <row r="4690" spans="1:11" x14ac:dyDescent="0.25">
      <c r="A4690" t="s">
        <v>499</v>
      </c>
      <c r="B4690">
        <v>292</v>
      </c>
      <c r="C4690">
        <v>21</v>
      </c>
      <c r="D4690">
        <v>8</v>
      </c>
      <c r="E4690" t="s">
        <v>30</v>
      </c>
      <c r="F4690">
        <v>1.66</v>
      </c>
      <c r="G4690">
        <v>8.01</v>
      </c>
      <c r="H4690">
        <v>4.8499999999999996</v>
      </c>
      <c r="I4690">
        <v>1.26</v>
      </c>
      <c r="J4690">
        <v>0.12</v>
      </c>
      <c r="K4690" t="s">
        <v>953</v>
      </c>
    </row>
    <row r="4691" spans="1:11" x14ac:dyDescent="0.25">
      <c r="A4691" t="s">
        <v>500</v>
      </c>
      <c r="B4691">
        <v>292</v>
      </c>
      <c r="C4691">
        <v>21</v>
      </c>
      <c r="D4691">
        <v>43</v>
      </c>
      <c r="E4691" t="s">
        <v>30</v>
      </c>
      <c r="F4691">
        <v>12.23</v>
      </c>
      <c r="G4691">
        <v>64.959999999999994</v>
      </c>
      <c r="H4691">
        <v>607.71</v>
      </c>
      <c r="I4691" s="1">
        <v>1980.54</v>
      </c>
      <c r="J4691">
        <v>168.95</v>
      </c>
      <c r="K4691" t="s">
        <v>954</v>
      </c>
    </row>
    <row r="4692" spans="1:11" x14ac:dyDescent="0.25">
      <c r="A4692" t="s">
        <v>501</v>
      </c>
      <c r="B4692">
        <v>292</v>
      </c>
      <c r="C4692">
        <v>21</v>
      </c>
      <c r="D4692">
        <v>43</v>
      </c>
      <c r="E4692" t="s">
        <v>30</v>
      </c>
      <c r="F4692">
        <v>12.32</v>
      </c>
      <c r="G4692">
        <v>66.14</v>
      </c>
      <c r="H4692">
        <v>654.98</v>
      </c>
      <c r="I4692" s="1">
        <v>2298.83</v>
      </c>
      <c r="J4692">
        <v>193.31</v>
      </c>
      <c r="K4692" t="s">
        <v>955</v>
      </c>
    </row>
    <row r="4693" spans="1:11" x14ac:dyDescent="0.25">
      <c r="A4693" t="s">
        <v>502</v>
      </c>
      <c r="B4693">
        <v>292</v>
      </c>
      <c r="C4693">
        <v>21</v>
      </c>
      <c r="D4693">
        <v>36</v>
      </c>
      <c r="E4693" t="s">
        <v>30</v>
      </c>
      <c r="F4693">
        <v>8.3000000000000007</v>
      </c>
      <c r="G4693">
        <v>49.49</v>
      </c>
      <c r="H4693">
        <v>165.64</v>
      </c>
      <c r="I4693">
        <v>376.85</v>
      </c>
      <c r="J4693">
        <v>37.04</v>
      </c>
      <c r="K4693" t="s">
        <v>956</v>
      </c>
    </row>
    <row r="4694" spans="1:11" x14ac:dyDescent="0.25">
      <c r="A4694" t="s">
        <v>503</v>
      </c>
      <c r="B4694">
        <v>292</v>
      </c>
      <c r="C4694">
        <v>21</v>
      </c>
      <c r="D4694">
        <v>33</v>
      </c>
      <c r="E4694" t="s">
        <v>30</v>
      </c>
      <c r="F4694">
        <v>7.56</v>
      </c>
      <c r="G4694">
        <v>43.02</v>
      </c>
      <c r="H4694">
        <v>199.41</v>
      </c>
      <c r="I4694">
        <v>277.99</v>
      </c>
      <c r="J4694">
        <v>30.02</v>
      </c>
      <c r="K4694" t="s">
        <v>957</v>
      </c>
    </row>
    <row r="4695" spans="1:11" x14ac:dyDescent="0.25">
      <c r="A4695" t="s">
        <v>504</v>
      </c>
      <c r="B4695">
        <v>292</v>
      </c>
      <c r="C4695">
        <v>21</v>
      </c>
      <c r="D4695">
        <v>58</v>
      </c>
      <c r="E4695" t="s">
        <v>30</v>
      </c>
      <c r="F4695">
        <v>13.59</v>
      </c>
      <c r="G4695">
        <v>79.349999999999994</v>
      </c>
      <c r="H4695">
        <v>610.53</v>
      </c>
      <c r="I4695" s="1">
        <v>1042.94</v>
      </c>
      <c r="J4695">
        <v>104.98</v>
      </c>
      <c r="K4695" t="s">
        <v>958</v>
      </c>
    </row>
    <row r="4696" spans="1:11" x14ac:dyDescent="0.25">
      <c r="A4696" t="s">
        <v>505</v>
      </c>
      <c r="B4696">
        <v>292</v>
      </c>
      <c r="C4696">
        <v>21</v>
      </c>
      <c r="D4696">
        <v>58</v>
      </c>
      <c r="E4696" t="s">
        <v>30</v>
      </c>
      <c r="F4696">
        <v>13.59</v>
      </c>
      <c r="G4696">
        <v>80.41</v>
      </c>
      <c r="H4696">
        <v>640.19000000000005</v>
      </c>
      <c r="I4696" s="1">
        <v>1368.98</v>
      </c>
      <c r="J4696">
        <v>137.53</v>
      </c>
      <c r="K4696" t="s">
        <v>958</v>
      </c>
    </row>
    <row r="4697" spans="1:11" x14ac:dyDescent="0.25">
      <c r="A4697" t="s">
        <v>506</v>
      </c>
      <c r="B4697">
        <v>292</v>
      </c>
      <c r="C4697">
        <v>21</v>
      </c>
      <c r="D4697">
        <v>48</v>
      </c>
      <c r="E4697" t="s">
        <v>30</v>
      </c>
      <c r="F4697">
        <v>10.51</v>
      </c>
      <c r="G4697">
        <v>65.680000000000007</v>
      </c>
      <c r="H4697">
        <v>475.66</v>
      </c>
      <c r="I4697">
        <v>739.32</v>
      </c>
      <c r="J4697">
        <v>80.27</v>
      </c>
      <c r="K4697" t="s">
        <v>959</v>
      </c>
    </row>
    <row r="4698" spans="1:11" x14ac:dyDescent="0.25">
      <c r="A4698" t="s">
        <v>507</v>
      </c>
      <c r="B4698">
        <v>292</v>
      </c>
      <c r="C4698">
        <v>21</v>
      </c>
      <c r="D4698">
        <v>48</v>
      </c>
      <c r="E4698" t="s">
        <v>30</v>
      </c>
      <c r="F4698">
        <v>10.51</v>
      </c>
      <c r="G4698">
        <v>66.569999999999993</v>
      </c>
      <c r="H4698">
        <v>485.42</v>
      </c>
      <c r="I4698">
        <v>867.17</v>
      </c>
      <c r="J4698">
        <v>94.53</v>
      </c>
      <c r="K4698" t="s">
        <v>959</v>
      </c>
    </row>
    <row r="4699" spans="1:11" x14ac:dyDescent="0.25">
      <c r="A4699" t="s">
        <v>508</v>
      </c>
      <c r="B4699">
        <v>281</v>
      </c>
      <c r="C4699">
        <v>26</v>
      </c>
      <c r="D4699">
        <v>9</v>
      </c>
      <c r="E4699" t="s">
        <v>30</v>
      </c>
      <c r="F4699">
        <v>1.98</v>
      </c>
      <c r="G4699">
        <v>9.9</v>
      </c>
      <c r="H4699" s="1">
        <v>1935</v>
      </c>
      <c r="I4699">
        <v>620.45000000000005</v>
      </c>
      <c r="J4699">
        <v>51.7</v>
      </c>
      <c r="K4699" t="s">
        <v>960</v>
      </c>
    </row>
    <row r="4700" spans="1:11" x14ac:dyDescent="0.25">
      <c r="A4700" t="s">
        <v>509</v>
      </c>
      <c r="B4700">
        <v>281</v>
      </c>
      <c r="C4700">
        <v>26</v>
      </c>
      <c r="D4700">
        <v>18</v>
      </c>
      <c r="E4700" t="s">
        <v>30</v>
      </c>
      <c r="F4700">
        <v>4.29</v>
      </c>
      <c r="G4700">
        <v>21.45</v>
      </c>
      <c r="H4700" s="1">
        <v>4415</v>
      </c>
      <c r="I4700" s="1">
        <v>5290.45</v>
      </c>
      <c r="J4700">
        <v>440.87</v>
      </c>
      <c r="K4700" t="s">
        <v>961</v>
      </c>
    </row>
    <row r="4701" spans="1:11" x14ac:dyDescent="0.25">
      <c r="A4701" t="s">
        <v>510</v>
      </c>
      <c r="B4701">
        <v>281</v>
      </c>
      <c r="C4701">
        <v>26</v>
      </c>
      <c r="D4701">
        <v>18</v>
      </c>
      <c r="E4701" t="s">
        <v>30</v>
      </c>
      <c r="F4701">
        <v>4.0999999999999996</v>
      </c>
      <c r="G4701">
        <v>20.5</v>
      </c>
      <c r="H4701" s="1">
        <v>3520</v>
      </c>
      <c r="I4701" s="1">
        <v>3079.35</v>
      </c>
      <c r="J4701">
        <v>256.61</v>
      </c>
      <c r="K4701" t="s">
        <v>962</v>
      </c>
    </row>
    <row r="4702" spans="1:11" x14ac:dyDescent="0.25">
      <c r="A4702" t="s">
        <v>511</v>
      </c>
      <c r="B4702">
        <v>121</v>
      </c>
      <c r="C4702">
        <v>25</v>
      </c>
      <c r="D4702">
        <v>22</v>
      </c>
      <c r="E4702" t="s">
        <v>30</v>
      </c>
      <c r="F4702">
        <v>22.44</v>
      </c>
      <c r="G4702">
        <v>49.06</v>
      </c>
      <c r="H4702" t="s">
        <v>31</v>
      </c>
      <c r="I4702" t="s">
        <v>31</v>
      </c>
      <c r="J4702" t="s">
        <v>31</v>
      </c>
      <c r="K4702" t="s">
        <v>963</v>
      </c>
    </row>
    <row r="4703" spans="1:11" x14ac:dyDescent="0.25">
      <c r="A4703" t="s">
        <v>512</v>
      </c>
      <c r="B4703">
        <v>121</v>
      </c>
      <c r="C4703">
        <v>25</v>
      </c>
      <c r="D4703">
        <v>22</v>
      </c>
      <c r="E4703" t="s">
        <v>30</v>
      </c>
      <c r="F4703">
        <v>22.44</v>
      </c>
      <c r="G4703">
        <v>49.06</v>
      </c>
      <c r="H4703" t="s">
        <v>31</v>
      </c>
      <c r="I4703" t="s">
        <v>31</v>
      </c>
      <c r="J4703" t="s">
        <v>31</v>
      </c>
      <c r="K4703" t="s">
        <v>963</v>
      </c>
    </row>
    <row r="4704" spans="1:11" x14ac:dyDescent="0.25">
      <c r="A4704" t="s">
        <v>513</v>
      </c>
      <c r="B4704">
        <v>111</v>
      </c>
      <c r="C4704">
        <v>11</v>
      </c>
      <c r="D4704">
        <v>18</v>
      </c>
      <c r="E4704" t="s">
        <v>30</v>
      </c>
      <c r="F4704">
        <v>73.22</v>
      </c>
      <c r="G4704">
        <v>118.56</v>
      </c>
      <c r="H4704" t="s">
        <v>31</v>
      </c>
      <c r="I4704" t="s">
        <v>31</v>
      </c>
      <c r="J4704" t="s">
        <v>31</v>
      </c>
      <c r="K4704" t="s">
        <v>964</v>
      </c>
    </row>
    <row r="4705" spans="1:11" x14ac:dyDescent="0.25">
      <c r="A4705" t="s">
        <v>514</v>
      </c>
      <c r="B4705">
        <v>111</v>
      </c>
      <c r="C4705">
        <v>11</v>
      </c>
      <c r="D4705">
        <v>18</v>
      </c>
      <c r="E4705" t="s">
        <v>30</v>
      </c>
      <c r="F4705">
        <v>73.22</v>
      </c>
      <c r="G4705">
        <v>126.56</v>
      </c>
      <c r="H4705" t="s">
        <v>31</v>
      </c>
      <c r="I4705" t="s">
        <v>31</v>
      </c>
      <c r="J4705" t="s">
        <v>31</v>
      </c>
      <c r="K4705" t="s">
        <v>964</v>
      </c>
    </row>
    <row r="4706" spans="1:11" x14ac:dyDescent="0.25">
      <c r="A4706" t="s">
        <v>515</v>
      </c>
      <c r="B4706">
        <v>252</v>
      </c>
      <c r="C4706">
        <v>24</v>
      </c>
      <c r="D4706">
        <v>11</v>
      </c>
      <c r="E4706" t="s">
        <v>30</v>
      </c>
      <c r="F4706">
        <v>12.07</v>
      </c>
      <c r="G4706">
        <v>25.56</v>
      </c>
      <c r="H4706" t="s">
        <v>31</v>
      </c>
      <c r="I4706" t="s">
        <v>31</v>
      </c>
      <c r="J4706" t="s">
        <v>31</v>
      </c>
      <c r="K4706" t="s">
        <v>965</v>
      </c>
    </row>
    <row r="4707" spans="1:11" x14ac:dyDescent="0.25">
      <c r="A4707" t="s">
        <v>516</v>
      </c>
      <c r="B4707">
        <v>252</v>
      </c>
      <c r="C4707">
        <v>24</v>
      </c>
      <c r="D4707">
        <v>3</v>
      </c>
      <c r="E4707" t="s">
        <v>30</v>
      </c>
      <c r="F4707">
        <v>10.41</v>
      </c>
      <c r="G4707">
        <v>18.21</v>
      </c>
      <c r="H4707" t="s">
        <v>31</v>
      </c>
      <c r="I4707" t="s">
        <v>31</v>
      </c>
      <c r="J4707" t="s">
        <v>31</v>
      </c>
      <c r="K4707" t="s">
        <v>966</v>
      </c>
    </row>
    <row r="4708" spans="1:11" x14ac:dyDescent="0.25">
      <c r="A4708" t="s">
        <v>517</v>
      </c>
      <c r="B4708">
        <v>252</v>
      </c>
      <c r="C4708">
        <v>24</v>
      </c>
      <c r="D4708">
        <v>14</v>
      </c>
      <c r="E4708" t="s">
        <v>30</v>
      </c>
      <c r="F4708">
        <v>12.25</v>
      </c>
      <c r="G4708">
        <v>30.14</v>
      </c>
      <c r="H4708" t="s">
        <v>31</v>
      </c>
      <c r="I4708" t="s">
        <v>31</v>
      </c>
      <c r="J4708" t="s">
        <v>31</v>
      </c>
      <c r="K4708" t="s">
        <v>551</v>
      </c>
    </row>
    <row r="4709" spans="1:11" x14ac:dyDescent="0.25">
      <c r="A4709" t="s">
        <v>518</v>
      </c>
      <c r="B4709">
        <v>252</v>
      </c>
      <c r="C4709">
        <v>24</v>
      </c>
      <c r="D4709">
        <v>3</v>
      </c>
      <c r="E4709" t="s">
        <v>30</v>
      </c>
      <c r="F4709">
        <v>8.9499999999999993</v>
      </c>
      <c r="G4709">
        <v>16.149999999999999</v>
      </c>
      <c r="H4709" t="s">
        <v>31</v>
      </c>
      <c r="I4709" t="s">
        <v>31</v>
      </c>
      <c r="J4709" t="s">
        <v>31</v>
      </c>
      <c r="K4709" t="s">
        <v>967</v>
      </c>
    </row>
    <row r="4710" spans="1:11" x14ac:dyDescent="0.25">
      <c r="A4710" t="s">
        <v>519</v>
      </c>
      <c r="B4710">
        <v>252</v>
      </c>
      <c r="C4710">
        <v>24</v>
      </c>
      <c r="D4710">
        <v>15</v>
      </c>
      <c r="E4710" t="s">
        <v>30</v>
      </c>
      <c r="F4710">
        <v>13.79</v>
      </c>
      <c r="G4710">
        <v>42.36</v>
      </c>
      <c r="H4710" t="s">
        <v>31</v>
      </c>
      <c r="I4710" t="s">
        <v>31</v>
      </c>
      <c r="J4710" t="s">
        <v>31</v>
      </c>
      <c r="K4710" t="s">
        <v>968</v>
      </c>
    </row>
    <row r="4711" spans="1:11" x14ac:dyDescent="0.25">
      <c r="A4711" t="s">
        <v>520</v>
      </c>
      <c r="B4711">
        <v>252</v>
      </c>
      <c r="C4711">
        <v>24</v>
      </c>
      <c r="D4711">
        <v>17</v>
      </c>
      <c r="E4711" t="s">
        <v>30</v>
      </c>
      <c r="F4711">
        <v>20.6</v>
      </c>
      <c r="G4711">
        <v>58.03</v>
      </c>
      <c r="H4711" t="s">
        <v>31</v>
      </c>
      <c r="I4711" t="s">
        <v>31</v>
      </c>
      <c r="J4711" t="s">
        <v>31</v>
      </c>
      <c r="K4711" t="s">
        <v>969</v>
      </c>
    </row>
    <row r="4712" spans="1:11" x14ac:dyDescent="0.25">
      <c r="A4712" t="s">
        <v>521</v>
      </c>
      <c r="B4712">
        <v>252</v>
      </c>
      <c r="C4712">
        <v>24</v>
      </c>
      <c r="D4712">
        <v>18</v>
      </c>
      <c r="E4712" t="s">
        <v>30</v>
      </c>
      <c r="F4712">
        <v>19.64</v>
      </c>
      <c r="G4712">
        <v>70.209999999999994</v>
      </c>
      <c r="H4712" t="s">
        <v>31</v>
      </c>
      <c r="I4712" t="s">
        <v>31</v>
      </c>
      <c r="J4712" t="s">
        <v>31</v>
      </c>
      <c r="K4712" t="s">
        <v>552</v>
      </c>
    </row>
    <row r="4713" spans="1:11" x14ac:dyDescent="0.25">
      <c r="A4713" t="s">
        <v>522</v>
      </c>
      <c r="B4713">
        <v>242</v>
      </c>
      <c r="C4713">
        <v>27</v>
      </c>
      <c r="D4713">
        <v>15</v>
      </c>
      <c r="E4713" t="s">
        <v>30</v>
      </c>
      <c r="F4713">
        <v>18.45</v>
      </c>
      <c r="G4713">
        <v>57.18</v>
      </c>
      <c r="H4713" t="s">
        <v>31</v>
      </c>
      <c r="I4713" t="s">
        <v>31</v>
      </c>
      <c r="J4713" t="s">
        <v>31</v>
      </c>
      <c r="K4713" t="s">
        <v>970</v>
      </c>
    </row>
    <row r="4714" spans="1:11" x14ac:dyDescent="0.25">
      <c r="A4714" t="s">
        <v>523</v>
      </c>
      <c r="B4714">
        <v>242</v>
      </c>
      <c r="C4714">
        <v>27</v>
      </c>
      <c r="D4714">
        <v>32</v>
      </c>
      <c r="E4714" t="s">
        <v>30</v>
      </c>
      <c r="F4714">
        <v>19.32</v>
      </c>
      <c r="G4714">
        <v>72.319999999999993</v>
      </c>
      <c r="H4714" t="s">
        <v>31</v>
      </c>
      <c r="I4714" t="s">
        <v>31</v>
      </c>
      <c r="J4714" t="s">
        <v>31</v>
      </c>
      <c r="K4714" t="s">
        <v>971</v>
      </c>
    </row>
    <row r="4715" spans="1:11" x14ac:dyDescent="0.25">
      <c r="A4715" t="s">
        <v>524</v>
      </c>
      <c r="B4715">
        <v>242</v>
      </c>
      <c r="C4715">
        <v>27</v>
      </c>
      <c r="D4715">
        <v>32</v>
      </c>
      <c r="E4715" t="s">
        <v>30</v>
      </c>
      <c r="F4715">
        <v>19.32</v>
      </c>
      <c r="G4715">
        <v>68.239999999999995</v>
      </c>
      <c r="H4715" t="s">
        <v>31</v>
      </c>
      <c r="I4715" t="s">
        <v>31</v>
      </c>
      <c r="J4715" t="s">
        <v>31</v>
      </c>
      <c r="K4715" t="s">
        <v>971</v>
      </c>
    </row>
    <row r="4716" spans="1:11" x14ac:dyDescent="0.25">
      <c r="A4716" t="s">
        <v>525</v>
      </c>
      <c r="B4716">
        <v>151</v>
      </c>
      <c r="C4716">
        <v>33</v>
      </c>
      <c r="D4716">
        <v>13</v>
      </c>
      <c r="E4716" t="s">
        <v>30</v>
      </c>
      <c r="F4716">
        <v>30.02</v>
      </c>
      <c r="G4716">
        <v>59.01</v>
      </c>
      <c r="H4716" t="s">
        <v>31</v>
      </c>
      <c r="I4716" t="s">
        <v>31</v>
      </c>
      <c r="J4716" t="s">
        <v>31</v>
      </c>
      <c r="K4716" t="s">
        <v>972</v>
      </c>
    </row>
    <row r="4717" spans="1:11" x14ac:dyDescent="0.25">
      <c r="A4717" t="s">
        <v>526</v>
      </c>
      <c r="B4717">
        <v>151</v>
      </c>
      <c r="C4717">
        <v>33</v>
      </c>
      <c r="D4717">
        <v>11</v>
      </c>
      <c r="E4717" t="s">
        <v>30</v>
      </c>
      <c r="F4717">
        <v>30.25</v>
      </c>
      <c r="G4717">
        <v>65.86</v>
      </c>
      <c r="H4717" t="s">
        <v>31</v>
      </c>
      <c r="I4717" t="s">
        <v>31</v>
      </c>
      <c r="J4717" t="s">
        <v>31</v>
      </c>
      <c r="K4717" t="s">
        <v>972</v>
      </c>
    </row>
    <row r="4718" spans="1:11" x14ac:dyDescent="0.25">
      <c r="A4718" t="s">
        <v>527</v>
      </c>
      <c r="B4718">
        <v>253</v>
      </c>
      <c r="C4718">
        <v>24</v>
      </c>
      <c r="D4718">
        <v>5</v>
      </c>
      <c r="E4718" t="s">
        <v>30</v>
      </c>
      <c r="F4718">
        <v>26.48</v>
      </c>
      <c r="G4718">
        <v>31.05</v>
      </c>
      <c r="H4718" t="s">
        <v>31</v>
      </c>
      <c r="I4718" t="s">
        <v>31</v>
      </c>
      <c r="J4718" t="s">
        <v>31</v>
      </c>
      <c r="K4718" t="s">
        <v>973</v>
      </c>
    </row>
    <row r="4719" spans="1:11" x14ac:dyDescent="0.25">
      <c r="A4719" t="s">
        <v>528</v>
      </c>
      <c r="B4719">
        <v>253</v>
      </c>
      <c r="C4719">
        <v>24</v>
      </c>
      <c r="D4719">
        <v>3</v>
      </c>
      <c r="E4719" t="s">
        <v>30</v>
      </c>
      <c r="F4719">
        <v>26.76</v>
      </c>
      <c r="G4719">
        <v>33.22</v>
      </c>
      <c r="H4719" t="s">
        <v>31</v>
      </c>
      <c r="I4719" t="s">
        <v>31</v>
      </c>
      <c r="J4719" t="s">
        <v>31</v>
      </c>
      <c r="K4719" t="s">
        <v>973</v>
      </c>
    </row>
    <row r="4720" spans="1:11" x14ac:dyDescent="0.25">
      <c r="A4720" t="s">
        <v>529</v>
      </c>
      <c r="B4720">
        <v>253</v>
      </c>
      <c r="C4720">
        <v>24</v>
      </c>
      <c r="D4720">
        <v>5</v>
      </c>
      <c r="E4720" t="s">
        <v>30</v>
      </c>
      <c r="F4720">
        <v>19.71</v>
      </c>
      <c r="G4720">
        <v>24.59</v>
      </c>
      <c r="H4720" t="s">
        <v>31</v>
      </c>
      <c r="I4720" t="s">
        <v>31</v>
      </c>
      <c r="J4720" t="s">
        <v>31</v>
      </c>
      <c r="K4720" t="s">
        <v>974</v>
      </c>
    </row>
    <row r="4721" spans="1:11" x14ac:dyDescent="0.25">
      <c r="A4721" t="s">
        <v>530</v>
      </c>
      <c r="B4721">
        <v>253</v>
      </c>
      <c r="C4721">
        <v>24</v>
      </c>
      <c r="D4721">
        <v>3</v>
      </c>
      <c r="E4721" t="s">
        <v>30</v>
      </c>
      <c r="F4721">
        <v>20.079999999999998</v>
      </c>
      <c r="G4721">
        <v>25.81</v>
      </c>
      <c r="H4721" t="s">
        <v>31</v>
      </c>
      <c r="I4721" t="s">
        <v>31</v>
      </c>
      <c r="J4721" t="s">
        <v>31</v>
      </c>
      <c r="K4721" t="s">
        <v>974</v>
      </c>
    </row>
    <row r="4722" spans="1:11" x14ac:dyDescent="0.25">
      <c r="A4722" t="s">
        <v>531</v>
      </c>
      <c r="B4722">
        <v>392</v>
      </c>
      <c r="C4722">
        <v>31</v>
      </c>
      <c r="D4722">
        <v>65</v>
      </c>
      <c r="E4722" t="s">
        <v>30</v>
      </c>
      <c r="F4722">
        <v>26.31</v>
      </c>
      <c r="G4722">
        <v>105</v>
      </c>
      <c r="H4722">
        <v>421.4</v>
      </c>
      <c r="I4722" s="1">
        <v>1282.8499999999999</v>
      </c>
      <c r="J4722">
        <v>85.28</v>
      </c>
      <c r="K4722" t="s">
        <v>975</v>
      </c>
    </row>
    <row r="4723" spans="1:11" x14ac:dyDescent="0.25">
      <c r="A4723" t="s">
        <v>532</v>
      </c>
      <c r="B4723">
        <v>151</v>
      </c>
      <c r="C4723">
        <v>33</v>
      </c>
      <c r="D4723">
        <v>8</v>
      </c>
      <c r="E4723" t="s">
        <v>30</v>
      </c>
      <c r="F4723">
        <v>21.12</v>
      </c>
      <c r="G4723">
        <v>35.15</v>
      </c>
      <c r="H4723" t="s">
        <v>31</v>
      </c>
      <c r="I4723" t="s">
        <v>31</v>
      </c>
      <c r="J4723" t="s">
        <v>31</v>
      </c>
      <c r="K4723" t="s">
        <v>976</v>
      </c>
    </row>
    <row r="4724" spans="1:11" x14ac:dyDescent="0.25">
      <c r="A4724" t="s">
        <v>533</v>
      </c>
      <c r="B4724">
        <v>151</v>
      </c>
      <c r="C4724">
        <v>33</v>
      </c>
      <c r="D4724">
        <v>8</v>
      </c>
      <c r="E4724" t="s">
        <v>30</v>
      </c>
      <c r="F4724">
        <v>19.38</v>
      </c>
      <c r="G4724">
        <v>42.28</v>
      </c>
      <c r="H4724" t="s">
        <v>31</v>
      </c>
      <c r="I4724" t="s">
        <v>31</v>
      </c>
      <c r="J4724" t="s">
        <v>31</v>
      </c>
      <c r="K4724" t="s">
        <v>977</v>
      </c>
    </row>
    <row r="4725" spans="1:11" x14ac:dyDescent="0.25">
      <c r="A4725" t="s">
        <v>534</v>
      </c>
      <c r="B4725">
        <v>151</v>
      </c>
      <c r="C4725">
        <v>33</v>
      </c>
      <c r="D4725">
        <v>7</v>
      </c>
      <c r="E4725" t="s">
        <v>30</v>
      </c>
      <c r="F4725">
        <v>27.48</v>
      </c>
      <c r="G4725">
        <v>49.21</v>
      </c>
      <c r="H4725" t="s">
        <v>31</v>
      </c>
      <c r="I4725" t="s">
        <v>31</v>
      </c>
      <c r="J4725" t="s">
        <v>31</v>
      </c>
      <c r="K4725" t="s">
        <v>978</v>
      </c>
    </row>
    <row r="4726" spans="1:11" x14ac:dyDescent="0.25">
      <c r="A4726" t="s">
        <v>535</v>
      </c>
      <c r="B4726">
        <v>151</v>
      </c>
      <c r="C4726">
        <v>33</v>
      </c>
      <c r="D4726">
        <v>4</v>
      </c>
      <c r="E4726" t="s">
        <v>30</v>
      </c>
      <c r="F4726">
        <v>27.9</v>
      </c>
      <c r="G4726">
        <v>51.54</v>
      </c>
      <c r="H4726" t="s">
        <v>31</v>
      </c>
      <c r="I4726" t="s">
        <v>31</v>
      </c>
      <c r="J4726" t="s">
        <v>31</v>
      </c>
      <c r="K4726" t="s">
        <v>979</v>
      </c>
    </row>
    <row r="4727" spans="1:11" x14ac:dyDescent="0.25">
      <c r="A4727" t="s">
        <v>536</v>
      </c>
      <c r="B4727">
        <v>392</v>
      </c>
      <c r="C4727">
        <v>31</v>
      </c>
      <c r="D4727">
        <v>2</v>
      </c>
      <c r="E4727" t="s">
        <v>30</v>
      </c>
      <c r="F4727">
        <v>5.13</v>
      </c>
      <c r="G4727">
        <v>15.94</v>
      </c>
      <c r="H4727">
        <v>10</v>
      </c>
      <c r="I4727">
        <v>51.3</v>
      </c>
      <c r="J4727">
        <v>2.66</v>
      </c>
      <c r="K4727" t="s">
        <v>980</v>
      </c>
    </row>
    <row r="4728" spans="1:11" x14ac:dyDescent="0.25">
      <c r="A4728" t="s">
        <v>537</v>
      </c>
      <c r="B4728">
        <v>392</v>
      </c>
      <c r="C4728">
        <v>31</v>
      </c>
      <c r="D4728">
        <v>2</v>
      </c>
      <c r="E4728" t="s">
        <v>30</v>
      </c>
      <c r="F4728">
        <v>4.63</v>
      </c>
      <c r="G4728">
        <v>13.88</v>
      </c>
      <c r="H4728" t="s">
        <v>31</v>
      </c>
      <c r="I4728" t="s">
        <v>31</v>
      </c>
      <c r="J4728" t="s">
        <v>31</v>
      </c>
      <c r="K4728" t="s">
        <v>981</v>
      </c>
    </row>
    <row r="4729" spans="1:11" x14ac:dyDescent="0.25">
      <c r="A4729" t="s">
        <v>538</v>
      </c>
      <c r="B4729">
        <v>492</v>
      </c>
      <c r="C4729">
        <v>41</v>
      </c>
      <c r="D4729">
        <v>13</v>
      </c>
      <c r="E4729" t="s">
        <v>30</v>
      </c>
      <c r="F4729">
        <v>1.31</v>
      </c>
      <c r="G4729">
        <v>8.7100000000000009</v>
      </c>
      <c r="H4729">
        <v>173.34</v>
      </c>
      <c r="I4729">
        <v>62.07</v>
      </c>
      <c r="J4729">
        <v>6.6</v>
      </c>
      <c r="K4729" t="s">
        <v>982</v>
      </c>
    </row>
    <row r="4730" spans="1:11" x14ac:dyDescent="0.25">
      <c r="A4730" t="s">
        <v>539</v>
      </c>
      <c r="B4730">
        <v>492</v>
      </c>
      <c r="C4730">
        <v>41</v>
      </c>
      <c r="D4730">
        <v>14</v>
      </c>
      <c r="E4730" t="s">
        <v>30</v>
      </c>
      <c r="F4730">
        <v>1.61</v>
      </c>
      <c r="G4730">
        <v>7.53</v>
      </c>
      <c r="H4730">
        <v>255.88</v>
      </c>
      <c r="I4730">
        <v>154.38999999999999</v>
      </c>
      <c r="J4730">
        <v>11.35</v>
      </c>
      <c r="K4730" t="s">
        <v>983</v>
      </c>
    </row>
    <row r="4731" spans="1:11" x14ac:dyDescent="0.25">
      <c r="A4731" t="s">
        <v>540</v>
      </c>
      <c r="B4731">
        <v>492</v>
      </c>
      <c r="C4731">
        <v>41</v>
      </c>
      <c r="D4731">
        <v>38</v>
      </c>
      <c r="E4731" t="s">
        <v>30</v>
      </c>
      <c r="F4731">
        <v>10.09</v>
      </c>
      <c r="G4731">
        <v>42</v>
      </c>
      <c r="H4731">
        <v>216.88</v>
      </c>
      <c r="I4731">
        <v>357.88</v>
      </c>
      <c r="J4731">
        <v>25.94</v>
      </c>
      <c r="K4731" t="s">
        <v>613</v>
      </c>
    </row>
    <row r="4732" spans="1:11" x14ac:dyDescent="0.25">
      <c r="A4732" t="s">
        <v>541</v>
      </c>
      <c r="B4732">
        <v>492</v>
      </c>
      <c r="C4732">
        <v>41</v>
      </c>
      <c r="D4732">
        <v>38</v>
      </c>
      <c r="E4732" t="s">
        <v>30</v>
      </c>
      <c r="F4732">
        <v>10.09</v>
      </c>
      <c r="G4732">
        <v>40.98</v>
      </c>
      <c r="H4732">
        <v>217.87</v>
      </c>
      <c r="I4732">
        <v>271.58</v>
      </c>
      <c r="J4732">
        <v>19.73</v>
      </c>
      <c r="K4732" t="s">
        <v>613</v>
      </c>
    </row>
    <row r="4733" spans="1:11" x14ac:dyDescent="0.25">
      <c r="A4733" t="s">
        <v>542</v>
      </c>
      <c r="B4733">
        <v>151</v>
      </c>
      <c r="C4733">
        <v>33</v>
      </c>
      <c r="D4733">
        <v>8</v>
      </c>
      <c r="E4733" t="s">
        <v>30</v>
      </c>
      <c r="F4733">
        <v>23.81</v>
      </c>
      <c r="G4733">
        <v>37.53</v>
      </c>
      <c r="H4733" t="s">
        <v>31</v>
      </c>
      <c r="I4733" t="s">
        <v>31</v>
      </c>
      <c r="J4733" t="s">
        <v>31</v>
      </c>
      <c r="K4733" t="s">
        <v>984</v>
      </c>
    </row>
    <row r="4734" spans="1:11" x14ac:dyDescent="0.25">
      <c r="A4734" t="s">
        <v>543</v>
      </c>
      <c r="B4734">
        <v>151</v>
      </c>
      <c r="C4734">
        <v>33</v>
      </c>
      <c r="D4734">
        <v>8</v>
      </c>
      <c r="E4734" t="s">
        <v>30</v>
      </c>
      <c r="F4734">
        <v>22.77</v>
      </c>
      <c r="G4734">
        <v>37.92</v>
      </c>
      <c r="H4734" t="s">
        <v>31</v>
      </c>
      <c r="I4734" t="s">
        <v>31</v>
      </c>
      <c r="J4734" t="s">
        <v>31</v>
      </c>
      <c r="K4734" t="s">
        <v>985</v>
      </c>
    </row>
    <row r="4735" spans="1:11" x14ac:dyDescent="0.25">
      <c r="A4735" t="s">
        <v>544</v>
      </c>
      <c r="B4735">
        <v>151</v>
      </c>
      <c r="C4735">
        <v>33</v>
      </c>
      <c r="D4735">
        <v>11</v>
      </c>
      <c r="E4735" t="s">
        <v>30</v>
      </c>
      <c r="F4735">
        <v>40.82</v>
      </c>
      <c r="G4735">
        <v>55.13</v>
      </c>
      <c r="H4735" t="s">
        <v>31</v>
      </c>
      <c r="I4735" t="s">
        <v>31</v>
      </c>
      <c r="J4735" t="s">
        <v>31</v>
      </c>
      <c r="K4735" t="s">
        <v>986</v>
      </c>
    </row>
    <row r="4736" spans="1:11" x14ac:dyDescent="0.25">
      <c r="A4736" t="s">
        <v>545</v>
      </c>
      <c r="B4736">
        <v>151</v>
      </c>
      <c r="C4736">
        <v>33</v>
      </c>
      <c r="D4736">
        <v>12</v>
      </c>
      <c r="E4736" t="s">
        <v>30</v>
      </c>
      <c r="F4736">
        <v>42.22</v>
      </c>
      <c r="G4736">
        <v>64.8</v>
      </c>
      <c r="H4736" t="s">
        <v>31</v>
      </c>
      <c r="I4736" t="s">
        <v>31</v>
      </c>
      <c r="J4736" t="s">
        <v>31</v>
      </c>
      <c r="K4736" t="s">
        <v>987</v>
      </c>
    </row>
    <row r="4737" spans="1:11" x14ac:dyDescent="0.25">
      <c r="A4737" t="s">
        <v>546</v>
      </c>
      <c r="B4737">
        <v>392</v>
      </c>
      <c r="C4737">
        <v>31</v>
      </c>
      <c r="D4737">
        <v>73</v>
      </c>
      <c r="E4737" t="s">
        <v>30</v>
      </c>
      <c r="F4737">
        <v>20.9</v>
      </c>
      <c r="G4737">
        <v>104.4</v>
      </c>
      <c r="H4737">
        <v>882.62</v>
      </c>
      <c r="I4737" s="1">
        <v>1857.97</v>
      </c>
      <c r="J4737">
        <v>157.77000000000001</v>
      </c>
      <c r="K4737" t="s">
        <v>684</v>
      </c>
    </row>
    <row r="4738" spans="1:11" x14ac:dyDescent="0.25">
      <c r="A4738" t="s">
        <v>3</v>
      </c>
      <c r="B4738" t="s">
        <v>6</v>
      </c>
      <c r="C4738" t="s">
        <v>11</v>
      </c>
      <c r="D4738" t="s">
        <v>12</v>
      </c>
      <c r="E4738" t="s">
        <v>11</v>
      </c>
      <c r="F4738" t="s">
        <v>28</v>
      </c>
      <c r="G4738" t="s">
        <v>28</v>
      </c>
      <c r="H4738" t="s">
        <v>2</v>
      </c>
      <c r="I4738" t="s">
        <v>7</v>
      </c>
      <c r="J4738" t="s">
        <v>1</v>
      </c>
      <c r="K4738" t="e">
        <f>-------------------------------------E</f>
        <v>#NAME?</v>
      </c>
    </row>
    <row r="4739" spans="1:11" x14ac:dyDescent="0.25">
      <c r="A4739" t="s">
        <v>5</v>
      </c>
      <c r="F4739">
        <v>7163.01</v>
      </c>
      <c r="G4739">
        <v>31635.83</v>
      </c>
      <c r="H4739" s="1">
        <v>166470.07</v>
      </c>
      <c r="I4739" s="1">
        <v>424154.59</v>
      </c>
      <c r="J4739" s="1">
        <v>34178.910000000003</v>
      </c>
    </row>
    <row r="4742" spans="1:11" x14ac:dyDescent="0.25">
      <c r="A4742" s="2" t="s">
        <v>999</v>
      </c>
    </row>
    <row r="4745" spans="1:11" x14ac:dyDescent="0.25">
      <c r="A4745" t="s">
        <v>8</v>
      </c>
      <c r="B4745" t="s">
        <v>9</v>
      </c>
      <c r="C4745" t="s">
        <v>10</v>
      </c>
    </row>
    <row r="4746" spans="1:11" x14ac:dyDescent="0.25">
      <c r="A4746" t="s">
        <v>3</v>
      </c>
      <c r="B4746" t="s">
        <v>6</v>
      </c>
      <c r="C4746" t="s">
        <v>11</v>
      </c>
      <c r="D4746" t="s">
        <v>12</v>
      </c>
      <c r="E4746" t="s">
        <v>11</v>
      </c>
      <c r="F4746" t="s">
        <v>4</v>
      </c>
    </row>
    <row r="4747" spans="1:11" x14ac:dyDescent="0.25">
      <c r="A4747" t="s">
        <v>13</v>
      </c>
      <c r="B4747" t="s">
        <v>14</v>
      </c>
      <c r="C4747" t="s">
        <v>15</v>
      </c>
      <c r="D4747" t="s">
        <v>16</v>
      </c>
      <c r="E4747" t="s">
        <v>17</v>
      </c>
    </row>
    <row r="4748" spans="1:11" x14ac:dyDescent="0.25">
      <c r="A4748" t="s">
        <v>18</v>
      </c>
      <c r="B4748" t="s">
        <v>19</v>
      </c>
      <c r="C4748" t="s">
        <v>20</v>
      </c>
      <c r="D4748" t="s">
        <v>21</v>
      </c>
      <c r="E4748" t="s">
        <v>22</v>
      </c>
      <c r="F4748" t="s">
        <v>23</v>
      </c>
      <c r="G4748" t="s">
        <v>24</v>
      </c>
      <c r="H4748" t="s">
        <v>25</v>
      </c>
      <c r="I4748" t="s">
        <v>26</v>
      </c>
      <c r="J4748" t="s">
        <v>27</v>
      </c>
    </row>
    <row r="4749" spans="1:11" x14ac:dyDescent="0.25">
      <c r="A4749" t="s">
        <v>3</v>
      </c>
      <c r="B4749" t="s">
        <v>6</v>
      </c>
      <c r="C4749" t="s">
        <v>11</v>
      </c>
      <c r="D4749" t="s">
        <v>12</v>
      </c>
      <c r="E4749" t="s">
        <v>11</v>
      </c>
      <c r="F4749" t="s">
        <v>28</v>
      </c>
      <c r="G4749" t="s">
        <v>28</v>
      </c>
      <c r="H4749" t="s">
        <v>2</v>
      </c>
      <c r="I4749" t="s">
        <v>7</v>
      </c>
      <c r="J4749" t="s">
        <v>1</v>
      </c>
    </row>
    <row r="4750" spans="1:11" x14ac:dyDescent="0.25">
      <c r="A4750" t="s">
        <v>29</v>
      </c>
      <c r="B4750">
        <v>451</v>
      </c>
      <c r="C4750">
        <v>42</v>
      </c>
      <c r="D4750">
        <v>4</v>
      </c>
      <c r="E4750" t="s">
        <v>30</v>
      </c>
      <c r="F4750">
        <v>25.45</v>
      </c>
      <c r="G4750">
        <v>38.340000000000003</v>
      </c>
      <c r="H4750">
        <v>10</v>
      </c>
      <c r="I4750">
        <v>89.9</v>
      </c>
      <c r="J4750">
        <v>2.0099999999999998</v>
      </c>
      <c r="K4750" t="s">
        <v>549</v>
      </c>
    </row>
    <row r="4751" spans="1:11" x14ac:dyDescent="0.25">
      <c r="A4751" t="s">
        <v>32</v>
      </c>
      <c r="B4751">
        <v>252</v>
      </c>
      <c r="C4751">
        <v>24</v>
      </c>
      <c r="D4751">
        <v>13</v>
      </c>
      <c r="E4751" t="s">
        <v>30</v>
      </c>
      <c r="F4751">
        <v>11.9</v>
      </c>
      <c r="G4751">
        <v>32.770000000000003</v>
      </c>
      <c r="H4751">
        <v>64.010000000000005</v>
      </c>
      <c r="I4751">
        <v>350.46</v>
      </c>
      <c r="J4751">
        <v>15.62</v>
      </c>
      <c r="K4751" t="s">
        <v>550</v>
      </c>
    </row>
    <row r="4752" spans="1:11" x14ac:dyDescent="0.25">
      <c r="A4752" t="s">
        <v>33</v>
      </c>
      <c r="B4752">
        <v>252</v>
      </c>
      <c r="C4752">
        <v>24</v>
      </c>
      <c r="D4752">
        <v>24</v>
      </c>
      <c r="E4752" t="s">
        <v>30</v>
      </c>
      <c r="F4752">
        <v>20.61</v>
      </c>
      <c r="G4752">
        <v>71.86</v>
      </c>
      <c r="H4752">
        <v>0.5</v>
      </c>
      <c r="I4752">
        <v>0.04</v>
      </c>
      <c r="J4752">
        <v>0.02</v>
      </c>
      <c r="K4752" t="s">
        <v>551</v>
      </c>
    </row>
    <row r="4753" spans="1:11" x14ac:dyDescent="0.25">
      <c r="A4753" t="s">
        <v>34</v>
      </c>
      <c r="B4753">
        <v>252</v>
      </c>
      <c r="C4753">
        <v>24</v>
      </c>
      <c r="D4753">
        <v>29</v>
      </c>
      <c r="E4753" t="s">
        <v>30</v>
      </c>
      <c r="F4753">
        <v>19.96</v>
      </c>
      <c r="G4753">
        <v>87.97</v>
      </c>
      <c r="H4753">
        <v>58.68</v>
      </c>
      <c r="I4753">
        <v>553.24</v>
      </c>
      <c r="J4753">
        <v>19.579999999999998</v>
      </c>
      <c r="K4753" t="s">
        <v>552</v>
      </c>
    </row>
    <row r="4754" spans="1:11" x14ac:dyDescent="0.25">
      <c r="A4754" t="s">
        <v>35</v>
      </c>
      <c r="B4754">
        <v>292</v>
      </c>
      <c r="C4754">
        <v>21</v>
      </c>
      <c r="D4754">
        <v>10</v>
      </c>
      <c r="E4754" t="s">
        <v>30</v>
      </c>
      <c r="F4754">
        <v>3.06</v>
      </c>
      <c r="G4754">
        <v>15.72</v>
      </c>
      <c r="H4754">
        <v>9.5</v>
      </c>
      <c r="I4754">
        <v>2.79</v>
      </c>
      <c r="J4754">
        <v>0.25</v>
      </c>
      <c r="K4754" t="s">
        <v>553</v>
      </c>
    </row>
    <row r="4755" spans="1:11" x14ac:dyDescent="0.25">
      <c r="A4755" t="s">
        <v>36</v>
      </c>
      <c r="B4755">
        <v>292</v>
      </c>
      <c r="C4755">
        <v>21</v>
      </c>
      <c r="D4755">
        <v>9</v>
      </c>
      <c r="E4755" t="s">
        <v>30</v>
      </c>
      <c r="F4755">
        <v>3.06</v>
      </c>
      <c r="G4755">
        <v>18.899999999999999</v>
      </c>
      <c r="H4755">
        <v>7.77</v>
      </c>
      <c r="I4755">
        <v>12.72</v>
      </c>
      <c r="J4755">
        <v>1.36</v>
      </c>
      <c r="K4755" t="s">
        <v>554</v>
      </c>
    </row>
    <row r="4756" spans="1:11" x14ac:dyDescent="0.25">
      <c r="A4756" t="s">
        <v>37</v>
      </c>
      <c r="B4756">
        <v>292</v>
      </c>
      <c r="C4756">
        <v>21</v>
      </c>
      <c r="D4756">
        <v>32</v>
      </c>
      <c r="E4756" t="s">
        <v>30</v>
      </c>
      <c r="F4756">
        <v>8.15</v>
      </c>
      <c r="G4756">
        <v>39.19</v>
      </c>
      <c r="H4756">
        <v>29.53</v>
      </c>
      <c r="I4756">
        <v>105.57</v>
      </c>
      <c r="J4756">
        <v>8.69</v>
      </c>
      <c r="K4756" t="s">
        <v>555</v>
      </c>
    </row>
    <row r="4757" spans="1:11" x14ac:dyDescent="0.25">
      <c r="A4757" t="s">
        <v>38</v>
      </c>
      <c r="B4757">
        <v>292</v>
      </c>
      <c r="C4757">
        <v>21</v>
      </c>
      <c r="D4757">
        <v>20</v>
      </c>
      <c r="E4757" t="s">
        <v>30</v>
      </c>
      <c r="F4757">
        <v>7.51</v>
      </c>
      <c r="G4757">
        <v>54.86</v>
      </c>
      <c r="H4757">
        <v>40</v>
      </c>
      <c r="I4757">
        <v>68.8</v>
      </c>
      <c r="J4757">
        <v>11.34</v>
      </c>
      <c r="K4757" t="s">
        <v>556</v>
      </c>
    </row>
    <row r="4758" spans="1:11" x14ac:dyDescent="0.25">
      <c r="A4758" t="s">
        <v>39</v>
      </c>
      <c r="B4758">
        <v>292</v>
      </c>
      <c r="C4758">
        <v>21</v>
      </c>
      <c r="D4758">
        <v>40</v>
      </c>
      <c r="E4758" t="s">
        <v>30</v>
      </c>
      <c r="F4758">
        <v>13.76</v>
      </c>
      <c r="G4758">
        <v>60.51</v>
      </c>
      <c r="H4758">
        <v>21</v>
      </c>
      <c r="I4758">
        <v>107.7</v>
      </c>
      <c r="J4758">
        <v>7.51</v>
      </c>
      <c r="K4758" t="s">
        <v>557</v>
      </c>
    </row>
    <row r="4759" spans="1:11" x14ac:dyDescent="0.25">
      <c r="A4759" t="s">
        <v>40</v>
      </c>
      <c r="B4759">
        <v>292</v>
      </c>
      <c r="C4759">
        <v>21</v>
      </c>
      <c r="D4759">
        <v>61</v>
      </c>
      <c r="E4759" t="s">
        <v>30</v>
      </c>
      <c r="F4759">
        <v>18.059999999999999</v>
      </c>
      <c r="G4759">
        <v>74.569999999999993</v>
      </c>
      <c r="H4759">
        <v>71.510000000000005</v>
      </c>
      <c r="I4759">
        <v>111.81</v>
      </c>
      <c r="J4759">
        <v>8.58</v>
      </c>
      <c r="K4759" t="s">
        <v>558</v>
      </c>
    </row>
    <row r="4760" spans="1:11" x14ac:dyDescent="0.25">
      <c r="A4760" t="s">
        <v>41</v>
      </c>
      <c r="B4760">
        <v>292</v>
      </c>
      <c r="C4760">
        <v>21</v>
      </c>
      <c r="D4760">
        <v>11</v>
      </c>
      <c r="E4760" t="s">
        <v>30</v>
      </c>
      <c r="F4760">
        <v>3.64</v>
      </c>
      <c r="G4760">
        <v>11.08</v>
      </c>
      <c r="H4760" t="s">
        <v>31</v>
      </c>
      <c r="I4760" t="s">
        <v>31</v>
      </c>
      <c r="J4760" t="s">
        <v>31</v>
      </c>
      <c r="K4760" t="s">
        <v>559</v>
      </c>
    </row>
    <row r="4761" spans="1:11" x14ac:dyDescent="0.25">
      <c r="A4761" t="s">
        <v>42</v>
      </c>
      <c r="B4761">
        <v>292</v>
      </c>
      <c r="C4761">
        <v>21</v>
      </c>
      <c r="D4761">
        <v>11</v>
      </c>
      <c r="E4761" t="s">
        <v>30</v>
      </c>
      <c r="F4761">
        <v>3.64</v>
      </c>
      <c r="G4761">
        <v>10.49</v>
      </c>
      <c r="H4761">
        <v>0.87</v>
      </c>
      <c r="I4761">
        <v>0.44</v>
      </c>
      <c r="J4761">
        <v>0.04</v>
      </c>
      <c r="K4761" t="s">
        <v>559</v>
      </c>
    </row>
    <row r="4762" spans="1:11" x14ac:dyDescent="0.25">
      <c r="A4762" t="s">
        <v>43</v>
      </c>
      <c r="B4762">
        <v>492</v>
      </c>
      <c r="C4762">
        <v>41</v>
      </c>
      <c r="D4762">
        <v>173</v>
      </c>
      <c r="E4762" t="s">
        <v>30</v>
      </c>
      <c r="F4762">
        <v>42.45</v>
      </c>
      <c r="G4762">
        <v>161.63999999999999</v>
      </c>
      <c r="H4762">
        <v>26.67</v>
      </c>
      <c r="I4762">
        <v>83</v>
      </c>
      <c r="J4762">
        <v>6.33</v>
      </c>
      <c r="K4762" t="s">
        <v>560</v>
      </c>
    </row>
    <row r="4763" spans="1:11" x14ac:dyDescent="0.25">
      <c r="A4763" t="s">
        <v>44</v>
      </c>
      <c r="B4763">
        <v>492</v>
      </c>
      <c r="C4763">
        <v>41</v>
      </c>
      <c r="D4763">
        <v>175</v>
      </c>
      <c r="E4763" t="s">
        <v>30</v>
      </c>
      <c r="F4763">
        <v>42.49</v>
      </c>
      <c r="G4763">
        <v>164.79</v>
      </c>
      <c r="H4763">
        <v>30</v>
      </c>
      <c r="I4763">
        <v>179.2</v>
      </c>
      <c r="J4763">
        <v>13.05</v>
      </c>
      <c r="K4763" t="s">
        <v>561</v>
      </c>
    </row>
    <row r="4764" spans="1:11" x14ac:dyDescent="0.25">
      <c r="A4764" t="s">
        <v>45</v>
      </c>
      <c r="B4764">
        <v>492</v>
      </c>
      <c r="C4764">
        <v>41</v>
      </c>
      <c r="D4764">
        <v>140</v>
      </c>
      <c r="E4764" t="s">
        <v>30</v>
      </c>
      <c r="F4764">
        <v>42.12</v>
      </c>
      <c r="G4764">
        <v>153.55000000000001</v>
      </c>
      <c r="H4764">
        <v>40</v>
      </c>
      <c r="I4764">
        <v>128.19999999999999</v>
      </c>
      <c r="J4764">
        <v>6.59</v>
      </c>
      <c r="K4764" t="s">
        <v>562</v>
      </c>
    </row>
    <row r="4765" spans="1:11" x14ac:dyDescent="0.25">
      <c r="A4765" t="s">
        <v>46</v>
      </c>
      <c r="B4765">
        <v>492</v>
      </c>
      <c r="C4765">
        <v>41</v>
      </c>
      <c r="D4765">
        <v>141</v>
      </c>
      <c r="E4765" t="s">
        <v>30</v>
      </c>
      <c r="F4765">
        <v>42.63</v>
      </c>
      <c r="G4765">
        <v>159.91999999999999</v>
      </c>
      <c r="H4765">
        <v>36</v>
      </c>
      <c r="I4765">
        <v>207.22</v>
      </c>
      <c r="J4765">
        <v>11.44</v>
      </c>
      <c r="K4765" t="s">
        <v>563</v>
      </c>
    </row>
    <row r="4766" spans="1:11" x14ac:dyDescent="0.25">
      <c r="A4766" t="s">
        <v>47</v>
      </c>
      <c r="B4766">
        <v>492</v>
      </c>
      <c r="C4766">
        <v>41</v>
      </c>
      <c r="D4766">
        <v>106</v>
      </c>
      <c r="E4766" t="s">
        <v>30</v>
      </c>
      <c r="F4766">
        <v>30.32</v>
      </c>
      <c r="G4766">
        <v>108.45</v>
      </c>
      <c r="H4766">
        <v>11.67</v>
      </c>
      <c r="I4766">
        <v>8.52</v>
      </c>
      <c r="J4766">
        <v>0.67</v>
      </c>
      <c r="K4766" t="s">
        <v>564</v>
      </c>
    </row>
    <row r="4767" spans="1:11" x14ac:dyDescent="0.25">
      <c r="A4767" t="s">
        <v>48</v>
      </c>
      <c r="B4767">
        <v>492</v>
      </c>
      <c r="C4767">
        <v>41</v>
      </c>
      <c r="D4767">
        <v>109</v>
      </c>
      <c r="E4767" t="s">
        <v>30</v>
      </c>
      <c r="F4767">
        <v>31.14</v>
      </c>
      <c r="G4767">
        <v>110.79</v>
      </c>
      <c r="H4767" t="s">
        <v>31</v>
      </c>
      <c r="I4767" t="s">
        <v>31</v>
      </c>
      <c r="J4767" t="s">
        <v>31</v>
      </c>
      <c r="K4767" t="s">
        <v>565</v>
      </c>
    </row>
    <row r="4768" spans="1:11" x14ac:dyDescent="0.25">
      <c r="A4768" t="s">
        <v>49</v>
      </c>
      <c r="B4768">
        <v>492</v>
      </c>
      <c r="C4768">
        <v>41</v>
      </c>
      <c r="D4768">
        <v>108</v>
      </c>
      <c r="E4768" t="s">
        <v>30</v>
      </c>
      <c r="F4768">
        <v>31.66</v>
      </c>
      <c r="G4768">
        <v>117.71</v>
      </c>
      <c r="H4768" t="s">
        <v>31</v>
      </c>
      <c r="I4768" t="s">
        <v>31</v>
      </c>
      <c r="J4768" t="s">
        <v>31</v>
      </c>
      <c r="K4768" t="s">
        <v>566</v>
      </c>
    </row>
    <row r="4769" spans="1:11" x14ac:dyDescent="0.25">
      <c r="A4769" t="s">
        <v>50</v>
      </c>
      <c r="B4769">
        <v>492</v>
      </c>
      <c r="C4769">
        <v>41</v>
      </c>
      <c r="D4769">
        <v>109</v>
      </c>
      <c r="E4769" t="s">
        <v>30</v>
      </c>
      <c r="F4769">
        <v>32.17</v>
      </c>
      <c r="G4769">
        <v>125.32</v>
      </c>
      <c r="H4769" t="s">
        <v>31</v>
      </c>
      <c r="I4769" t="s">
        <v>31</v>
      </c>
      <c r="J4769" t="s">
        <v>31</v>
      </c>
      <c r="K4769" t="s">
        <v>567</v>
      </c>
    </row>
    <row r="4770" spans="1:11" x14ac:dyDescent="0.25">
      <c r="A4770" t="s">
        <v>51</v>
      </c>
      <c r="B4770">
        <v>492</v>
      </c>
      <c r="C4770">
        <v>41</v>
      </c>
      <c r="D4770">
        <v>25</v>
      </c>
      <c r="E4770" t="s">
        <v>30</v>
      </c>
      <c r="F4770">
        <v>7.35</v>
      </c>
      <c r="G4770">
        <v>25.53</v>
      </c>
      <c r="H4770" t="s">
        <v>31</v>
      </c>
      <c r="I4770" t="s">
        <v>31</v>
      </c>
      <c r="J4770" t="s">
        <v>31</v>
      </c>
      <c r="K4770" t="s">
        <v>568</v>
      </c>
    </row>
    <row r="4771" spans="1:11" x14ac:dyDescent="0.25">
      <c r="A4771" t="s">
        <v>52</v>
      </c>
      <c r="B4771">
        <v>492</v>
      </c>
      <c r="C4771">
        <v>41</v>
      </c>
      <c r="D4771">
        <v>31</v>
      </c>
      <c r="E4771" t="s">
        <v>30</v>
      </c>
      <c r="F4771">
        <v>8.35</v>
      </c>
      <c r="G4771">
        <v>32.43</v>
      </c>
      <c r="H4771" t="s">
        <v>31</v>
      </c>
      <c r="I4771" t="s">
        <v>31</v>
      </c>
      <c r="J4771" t="s">
        <v>31</v>
      </c>
      <c r="K4771" t="s">
        <v>569</v>
      </c>
    </row>
    <row r="4772" spans="1:11" x14ac:dyDescent="0.25">
      <c r="A4772" t="s">
        <v>53</v>
      </c>
      <c r="B4772">
        <v>492</v>
      </c>
      <c r="C4772">
        <v>41</v>
      </c>
      <c r="D4772">
        <v>64</v>
      </c>
      <c r="E4772" t="s">
        <v>30</v>
      </c>
      <c r="F4772">
        <v>15.86</v>
      </c>
      <c r="G4772">
        <v>64.39</v>
      </c>
      <c r="H4772" t="s">
        <v>31</v>
      </c>
      <c r="I4772" t="s">
        <v>31</v>
      </c>
      <c r="J4772" t="s">
        <v>31</v>
      </c>
      <c r="K4772" t="s">
        <v>570</v>
      </c>
    </row>
    <row r="4773" spans="1:11" x14ac:dyDescent="0.25">
      <c r="A4773" t="s">
        <v>54</v>
      </c>
      <c r="B4773">
        <v>492</v>
      </c>
      <c r="C4773">
        <v>41</v>
      </c>
      <c r="D4773">
        <v>63</v>
      </c>
      <c r="E4773" t="s">
        <v>30</v>
      </c>
      <c r="F4773">
        <v>15.86</v>
      </c>
      <c r="G4773">
        <v>64.260000000000005</v>
      </c>
      <c r="H4773" t="s">
        <v>31</v>
      </c>
      <c r="I4773" t="s">
        <v>31</v>
      </c>
      <c r="J4773" t="s">
        <v>31</v>
      </c>
      <c r="K4773" t="s">
        <v>571</v>
      </c>
    </row>
    <row r="4774" spans="1:11" x14ac:dyDescent="0.25">
      <c r="A4774" t="s">
        <v>55</v>
      </c>
      <c r="B4774">
        <v>492</v>
      </c>
      <c r="C4774">
        <v>41</v>
      </c>
      <c r="D4774">
        <v>20</v>
      </c>
      <c r="E4774" t="s">
        <v>30</v>
      </c>
      <c r="F4774">
        <v>6.25</v>
      </c>
      <c r="G4774">
        <v>24.79</v>
      </c>
      <c r="H4774" t="s">
        <v>31</v>
      </c>
      <c r="I4774" t="s">
        <v>31</v>
      </c>
      <c r="J4774" t="s">
        <v>31</v>
      </c>
      <c r="K4774" t="s">
        <v>572</v>
      </c>
    </row>
    <row r="4775" spans="1:11" x14ac:dyDescent="0.25">
      <c r="A4775" t="s">
        <v>56</v>
      </c>
      <c r="B4775">
        <v>492</v>
      </c>
      <c r="C4775">
        <v>41</v>
      </c>
      <c r="D4775">
        <v>20</v>
      </c>
      <c r="E4775" t="s">
        <v>30</v>
      </c>
      <c r="F4775">
        <v>6.25</v>
      </c>
      <c r="G4775">
        <v>23.8</v>
      </c>
      <c r="H4775" t="s">
        <v>31</v>
      </c>
      <c r="I4775" t="s">
        <v>31</v>
      </c>
      <c r="J4775" t="s">
        <v>31</v>
      </c>
      <c r="K4775" t="s">
        <v>573</v>
      </c>
    </row>
    <row r="4776" spans="1:11" x14ac:dyDescent="0.25">
      <c r="A4776" t="s">
        <v>57</v>
      </c>
      <c r="B4776">
        <v>492</v>
      </c>
      <c r="C4776">
        <v>41</v>
      </c>
      <c r="D4776">
        <v>18</v>
      </c>
      <c r="E4776" t="s">
        <v>30</v>
      </c>
      <c r="F4776">
        <v>5.35</v>
      </c>
      <c r="G4776">
        <v>21.19</v>
      </c>
      <c r="H4776" t="s">
        <v>31</v>
      </c>
      <c r="I4776" t="s">
        <v>31</v>
      </c>
      <c r="J4776" t="s">
        <v>31</v>
      </c>
      <c r="K4776" t="s">
        <v>574</v>
      </c>
    </row>
    <row r="4777" spans="1:11" x14ac:dyDescent="0.25">
      <c r="A4777" t="s">
        <v>58</v>
      </c>
      <c r="B4777">
        <v>492</v>
      </c>
      <c r="C4777">
        <v>41</v>
      </c>
      <c r="D4777">
        <v>18</v>
      </c>
      <c r="E4777" t="s">
        <v>30</v>
      </c>
      <c r="F4777">
        <v>5.35</v>
      </c>
      <c r="G4777">
        <v>20.14</v>
      </c>
      <c r="H4777" t="s">
        <v>31</v>
      </c>
      <c r="I4777" t="s">
        <v>31</v>
      </c>
      <c r="J4777" t="s">
        <v>31</v>
      </c>
      <c r="K4777" t="s">
        <v>575</v>
      </c>
    </row>
    <row r="4778" spans="1:11" x14ac:dyDescent="0.25">
      <c r="A4778" t="s">
        <v>59</v>
      </c>
      <c r="B4778">
        <v>492</v>
      </c>
      <c r="C4778">
        <v>41</v>
      </c>
      <c r="D4778">
        <v>50</v>
      </c>
      <c r="E4778" t="s">
        <v>30</v>
      </c>
      <c r="F4778">
        <v>13.88</v>
      </c>
      <c r="G4778">
        <v>56.6</v>
      </c>
      <c r="H4778">
        <v>10</v>
      </c>
      <c r="I4778">
        <v>38</v>
      </c>
      <c r="J4778">
        <v>2.86</v>
      </c>
      <c r="K4778" t="s">
        <v>576</v>
      </c>
    </row>
    <row r="4779" spans="1:11" x14ac:dyDescent="0.25">
      <c r="A4779" t="s">
        <v>60</v>
      </c>
      <c r="B4779">
        <v>492</v>
      </c>
      <c r="C4779">
        <v>41</v>
      </c>
      <c r="D4779">
        <v>44</v>
      </c>
      <c r="E4779" t="s">
        <v>30</v>
      </c>
      <c r="F4779">
        <v>13.62</v>
      </c>
      <c r="G4779">
        <v>54.6</v>
      </c>
      <c r="H4779" t="s">
        <v>31</v>
      </c>
      <c r="I4779" t="s">
        <v>31</v>
      </c>
      <c r="J4779" t="s">
        <v>31</v>
      </c>
      <c r="K4779" t="s">
        <v>577</v>
      </c>
    </row>
    <row r="4780" spans="1:11" x14ac:dyDescent="0.25">
      <c r="A4780" t="s">
        <v>61</v>
      </c>
      <c r="B4780">
        <v>492</v>
      </c>
      <c r="C4780">
        <v>41</v>
      </c>
      <c r="D4780">
        <v>52</v>
      </c>
      <c r="E4780" t="s">
        <v>30</v>
      </c>
      <c r="F4780">
        <v>12.13</v>
      </c>
      <c r="G4780">
        <v>48.61</v>
      </c>
      <c r="H4780">
        <v>50</v>
      </c>
      <c r="I4780">
        <v>170.2</v>
      </c>
      <c r="J4780">
        <v>10.57</v>
      </c>
      <c r="K4780" t="s">
        <v>578</v>
      </c>
    </row>
    <row r="4781" spans="1:11" x14ac:dyDescent="0.25">
      <c r="A4781" t="s">
        <v>62</v>
      </c>
      <c r="B4781">
        <v>492</v>
      </c>
      <c r="C4781">
        <v>41</v>
      </c>
      <c r="D4781">
        <v>55</v>
      </c>
      <c r="E4781" t="s">
        <v>30</v>
      </c>
      <c r="F4781">
        <v>12.64</v>
      </c>
      <c r="G4781">
        <v>53.64</v>
      </c>
      <c r="H4781">
        <v>30</v>
      </c>
      <c r="I4781">
        <v>72.099999999999994</v>
      </c>
      <c r="J4781">
        <v>4.57</v>
      </c>
      <c r="K4781" t="s">
        <v>579</v>
      </c>
    </row>
    <row r="4782" spans="1:11" x14ac:dyDescent="0.25">
      <c r="A4782" t="s">
        <v>63</v>
      </c>
      <c r="B4782">
        <v>492</v>
      </c>
      <c r="C4782">
        <v>41</v>
      </c>
      <c r="D4782">
        <v>27</v>
      </c>
      <c r="E4782" t="s">
        <v>30</v>
      </c>
      <c r="F4782">
        <v>49.11</v>
      </c>
      <c r="G4782">
        <v>96.04</v>
      </c>
      <c r="H4782" t="s">
        <v>31</v>
      </c>
      <c r="I4782" t="s">
        <v>31</v>
      </c>
      <c r="J4782" t="s">
        <v>31</v>
      </c>
      <c r="K4782" t="s">
        <v>580</v>
      </c>
    </row>
    <row r="4783" spans="1:11" x14ac:dyDescent="0.25">
      <c r="A4783" t="s">
        <v>64</v>
      </c>
      <c r="B4783">
        <v>492</v>
      </c>
      <c r="C4783">
        <v>41</v>
      </c>
      <c r="D4783">
        <v>25</v>
      </c>
      <c r="E4783" t="s">
        <v>30</v>
      </c>
      <c r="F4783">
        <v>47.1</v>
      </c>
      <c r="G4783">
        <v>76.55</v>
      </c>
      <c r="H4783">
        <v>8</v>
      </c>
      <c r="I4783">
        <v>13.96</v>
      </c>
      <c r="J4783">
        <v>0.56999999999999995</v>
      </c>
      <c r="K4783" t="s">
        <v>581</v>
      </c>
    </row>
    <row r="4784" spans="1:11" x14ac:dyDescent="0.25">
      <c r="A4784" t="s">
        <v>65</v>
      </c>
      <c r="B4784">
        <v>492</v>
      </c>
      <c r="C4784">
        <v>41</v>
      </c>
      <c r="D4784">
        <v>13</v>
      </c>
      <c r="E4784" t="s">
        <v>30</v>
      </c>
      <c r="F4784">
        <v>33.92</v>
      </c>
      <c r="G4784">
        <v>57.94</v>
      </c>
      <c r="H4784" t="s">
        <v>31</v>
      </c>
      <c r="I4784" t="s">
        <v>31</v>
      </c>
      <c r="J4784" t="s">
        <v>31</v>
      </c>
      <c r="K4784" t="s">
        <v>582</v>
      </c>
    </row>
    <row r="4785" spans="1:11" x14ac:dyDescent="0.25">
      <c r="A4785" t="s">
        <v>66</v>
      </c>
      <c r="B4785">
        <v>492</v>
      </c>
      <c r="C4785">
        <v>41</v>
      </c>
      <c r="D4785">
        <v>14</v>
      </c>
      <c r="E4785" t="s">
        <v>30</v>
      </c>
      <c r="F4785">
        <v>32.64</v>
      </c>
      <c r="G4785">
        <v>43.24</v>
      </c>
      <c r="H4785" t="s">
        <v>31</v>
      </c>
      <c r="I4785" t="s">
        <v>31</v>
      </c>
      <c r="J4785" t="s">
        <v>31</v>
      </c>
      <c r="K4785" t="s">
        <v>583</v>
      </c>
    </row>
    <row r="4786" spans="1:11" x14ac:dyDescent="0.25">
      <c r="A4786" t="s">
        <v>67</v>
      </c>
      <c r="B4786">
        <v>492</v>
      </c>
      <c r="C4786">
        <v>41</v>
      </c>
      <c r="D4786">
        <v>34</v>
      </c>
      <c r="E4786" t="s">
        <v>30</v>
      </c>
      <c r="F4786">
        <v>8.34</v>
      </c>
      <c r="G4786">
        <v>36.130000000000003</v>
      </c>
      <c r="H4786" t="s">
        <v>31</v>
      </c>
      <c r="I4786" t="s">
        <v>31</v>
      </c>
      <c r="J4786" t="s">
        <v>31</v>
      </c>
      <c r="K4786" t="s">
        <v>584</v>
      </c>
    </row>
    <row r="4787" spans="1:11" x14ac:dyDescent="0.25">
      <c r="A4787" t="s">
        <v>68</v>
      </c>
      <c r="B4787">
        <v>492</v>
      </c>
      <c r="C4787">
        <v>41</v>
      </c>
      <c r="D4787">
        <v>32</v>
      </c>
      <c r="E4787" t="s">
        <v>30</v>
      </c>
      <c r="F4787">
        <v>8.4499999999999993</v>
      </c>
      <c r="G4787">
        <v>34.42</v>
      </c>
      <c r="H4787" t="s">
        <v>31</v>
      </c>
      <c r="I4787" t="s">
        <v>31</v>
      </c>
      <c r="J4787" t="s">
        <v>31</v>
      </c>
      <c r="K4787" t="s">
        <v>585</v>
      </c>
    </row>
    <row r="4788" spans="1:11" x14ac:dyDescent="0.25">
      <c r="A4788" t="s">
        <v>69</v>
      </c>
      <c r="B4788">
        <v>492</v>
      </c>
      <c r="C4788">
        <v>41</v>
      </c>
      <c r="D4788">
        <v>54</v>
      </c>
      <c r="E4788" t="s">
        <v>30</v>
      </c>
      <c r="F4788">
        <v>16.79</v>
      </c>
      <c r="G4788">
        <v>53</v>
      </c>
      <c r="H4788" t="s">
        <v>31</v>
      </c>
      <c r="I4788" t="s">
        <v>31</v>
      </c>
      <c r="J4788" t="s">
        <v>31</v>
      </c>
      <c r="K4788" t="s">
        <v>586</v>
      </c>
    </row>
    <row r="4789" spans="1:11" x14ac:dyDescent="0.25">
      <c r="A4789" t="s">
        <v>70</v>
      </c>
      <c r="B4789">
        <v>492</v>
      </c>
      <c r="C4789">
        <v>41</v>
      </c>
      <c r="D4789">
        <v>56</v>
      </c>
      <c r="E4789" t="s">
        <v>30</v>
      </c>
      <c r="F4789">
        <v>19.559999999999999</v>
      </c>
      <c r="G4789">
        <v>69.2</v>
      </c>
      <c r="H4789">
        <v>20</v>
      </c>
      <c r="I4789">
        <v>95.2</v>
      </c>
      <c r="J4789">
        <v>5.8</v>
      </c>
      <c r="K4789" t="s">
        <v>587</v>
      </c>
    </row>
    <row r="4790" spans="1:11" x14ac:dyDescent="0.25">
      <c r="A4790" t="s">
        <v>71</v>
      </c>
      <c r="B4790">
        <v>492</v>
      </c>
      <c r="C4790">
        <v>41</v>
      </c>
      <c r="D4790">
        <v>47</v>
      </c>
      <c r="E4790" t="s">
        <v>30</v>
      </c>
      <c r="F4790">
        <v>15.02</v>
      </c>
      <c r="G4790">
        <v>56.38</v>
      </c>
      <c r="H4790">
        <v>16</v>
      </c>
      <c r="I4790">
        <v>46.16</v>
      </c>
      <c r="J4790">
        <v>3.3</v>
      </c>
      <c r="K4790" t="s">
        <v>588</v>
      </c>
    </row>
    <row r="4791" spans="1:11" x14ac:dyDescent="0.25">
      <c r="A4791" t="s">
        <v>72</v>
      </c>
      <c r="B4791">
        <v>492</v>
      </c>
      <c r="C4791">
        <v>41</v>
      </c>
      <c r="D4791">
        <v>55</v>
      </c>
      <c r="E4791" t="s">
        <v>30</v>
      </c>
      <c r="F4791">
        <v>15.69</v>
      </c>
      <c r="G4791">
        <v>64.260000000000005</v>
      </c>
      <c r="H4791">
        <v>20</v>
      </c>
      <c r="I4791">
        <v>24.2</v>
      </c>
      <c r="J4791">
        <v>1.97</v>
      </c>
      <c r="K4791" t="s">
        <v>589</v>
      </c>
    </row>
    <row r="4792" spans="1:11" x14ac:dyDescent="0.25">
      <c r="A4792" t="s">
        <v>73</v>
      </c>
      <c r="B4792">
        <v>492</v>
      </c>
      <c r="C4792">
        <v>41</v>
      </c>
      <c r="D4792">
        <v>30</v>
      </c>
      <c r="E4792" t="s">
        <v>30</v>
      </c>
      <c r="F4792">
        <v>7.73</v>
      </c>
      <c r="G4792">
        <v>29.09</v>
      </c>
      <c r="H4792" t="s">
        <v>31</v>
      </c>
      <c r="I4792" t="s">
        <v>31</v>
      </c>
      <c r="J4792" t="s">
        <v>31</v>
      </c>
      <c r="K4792" t="s">
        <v>590</v>
      </c>
    </row>
    <row r="4793" spans="1:11" x14ac:dyDescent="0.25">
      <c r="A4793" t="s">
        <v>74</v>
      </c>
      <c r="B4793">
        <v>492</v>
      </c>
      <c r="C4793">
        <v>41</v>
      </c>
      <c r="D4793">
        <v>36</v>
      </c>
      <c r="E4793" t="s">
        <v>30</v>
      </c>
      <c r="F4793">
        <v>8.3699999999999992</v>
      </c>
      <c r="G4793">
        <v>34.19</v>
      </c>
      <c r="H4793">
        <v>10</v>
      </c>
      <c r="I4793">
        <v>12.1</v>
      </c>
      <c r="J4793">
        <v>0.99</v>
      </c>
      <c r="K4793" t="s">
        <v>591</v>
      </c>
    </row>
    <row r="4794" spans="1:11" x14ac:dyDescent="0.25">
      <c r="A4794" t="s">
        <v>75</v>
      </c>
      <c r="B4794">
        <v>492</v>
      </c>
      <c r="C4794">
        <v>41</v>
      </c>
      <c r="D4794">
        <v>38</v>
      </c>
      <c r="E4794" t="s">
        <v>30</v>
      </c>
      <c r="F4794">
        <v>10.08</v>
      </c>
      <c r="G4794">
        <v>35.15</v>
      </c>
      <c r="H4794" t="s">
        <v>31</v>
      </c>
      <c r="I4794" t="s">
        <v>31</v>
      </c>
      <c r="J4794" t="s">
        <v>31</v>
      </c>
      <c r="K4794" t="s">
        <v>592</v>
      </c>
    </row>
    <row r="4795" spans="1:11" x14ac:dyDescent="0.25">
      <c r="A4795" t="s">
        <v>76</v>
      </c>
      <c r="B4795">
        <v>492</v>
      </c>
      <c r="C4795">
        <v>41</v>
      </c>
      <c r="D4795">
        <v>40</v>
      </c>
      <c r="E4795" t="s">
        <v>30</v>
      </c>
      <c r="F4795">
        <v>12.36</v>
      </c>
      <c r="G4795">
        <v>48.78</v>
      </c>
      <c r="H4795" t="s">
        <v>31</v>
      </c>
      <c r="I4795" t="s">
        <v>31</v>
      </c>
      <c r="J4795" t="s">
        <v>31</v>
      </c>
      <c r="K4795" t="s">
        <v>593</v>
      </c>
    </row>
    <row r="4796" spans="1:11" x14ac:dyDescent="0.25">
      <c r="A4796" t="s">
        <v>77</v>
      </c>
      <c r="B4796">
        <v>492</v>
      </c>
      <c r="C4796">
        <v>41</v>
      </c>
      <c r="D4796">
        <v>42</v>
      </c>
      <c r="E4796" t="s">
        <v>30</v>
      </c>
      <c r="F4796">
        <v>15.68</v>
      </c>
      <c r="G4796">
        <v>43.39</v>
      </c>
      <c r="H4796" t="s">
        <v>31</v>
      </c>
      <c r="I4796" t="s">
        <v>31</v>
      </c>
      <c r="J4796" t="s">
        <v>31</v>
      </c>
      <c r="K4796" t="s">
        <v>594</v>
      </c>
    </row>
    <row r="4797" spans="1:11" x14ac:dyDescent="0.25">
      <c r="A4797" t="s">
        <v>78</v>
      </c>
      <c r="B4797">
        <v>492</v>
      </c>
      <c r="C4797">
        <v>41</v>
      </c>
      <c r="D4797">
        <v>40</v>
      </c>
      <c r="E4797" t="s">
        <v>30</v>
      </c>
      <c r="F4797">
        <v>14.9</v>
      </c>
      <c r="G4797">
        <v>40.93</v>
      </c>
      <c r="H4797" t="s">
        <v>31</v>
      </c>
      <c r="I4797" t="s">
        <v>31</v>
      </c>
      <c r="J4797" t="s">
        <v>31</v>
      </c>
      <c r="K4797" t="s">
        <v>595</v>
      </c>
    </row>
    <row r="4798" spans="1:11" x14ac:dyDescent="0.25">
      <c r="A4798" t="s">
        <v>79</v>
      </c>
      <c r="B4798">
        <v>492</v>
      </c>
      <c r="C4798">
        <v>41</v>
      </c>
      <c r="D4798">
        <v>58</v>
      </c>
      <c r="E4798" t="s">
        <v>30</v>
      </c>
      <c r="F4798">
        <v>21.51</v>
      </c>
      <c r="G4798">
        <v>61.76</v>
      </c>
      <c r="H4798" t="s">
        <v>31</v>
      </c>
      <c r="I4798" t="s">
        <v>31</v>
      </c>
      <c r="J4798" t="s">
        <v>31</v>
      </c>
      <c r="K4798" t="s">
        <v>596</v>
      </c>
    </row>
    <row r="4799" spans="1:11" x14ac:dyDescent="0.25">
      <c r="A4799" t="s">
        <v>80</v>
      </c>
      <c r="B4799">
        <v>492</v>
      </c>
      <c r="C4799">
        <v>41</v>
      </c>
      <c r="D4799">
        <v>59</v>
      </c>
      <c r="E4799" t="s">
        <v>30</v>
      </c>
      <c r="F4799">
        <v>20.88</v>
      </c>
      <c r="G4799">
        <v>59.92</v>
      </c>
      <c r="H4799" t="s">
        <v>31</v>
      </c>
      <c r="I4799" t="s">
        <v>31</v>
      </c>
      <c r="J4799" t="s">
        <v>31</v>
      </c>
      <c r="K4799" t="s">
        <v>597</v>
      </c>
    </row>
    <row r="4800" spans="1:11" x14ac:dyDescent="0.25">
      <c r="A4800" t="s">
        <v>81</v>
      </c>
      <c r="B4800">
        <v>492</v>
      </c>
      <c r="C4800">
        <v>41</v>
      </c>
      <c r="D4800">
        <v>49</v>
      </c>
      <c r="E4800" t="s">
        <v>30</v>
      </c>
      <c r="F4800">
        <v>16.55</v>
      </c>
      <c r="G4800">
        <v>60.9</v>
      </c>
      <c r="H4800" t="s">
        <v>31</v>
      </c>
      <c r="I4800" t="s">
        <v>31</v>
      </c>
      <c r="J4800" t="s">
        <v>31</v>
      </c>
      <c r="K4800" t="s">
        <v>598</v>
      </c>
    </row>
    <row r="4801" spans="1:11" x14ac:dyDescent="0.25">
      <c r="A4801" t="s">
        <v>82</v>
      </c>
      <c r="B4801">
        <v>492</v>
      </c>
      <c r="C4801">
        <v>41</v>
      </c>
      <c r="D4801">
        <v>21</v>
      </c>
      <c r="E4801" t="s">
        <v>30</v>
      </c>
      <c r="F4801">
        <v>4.99</v>
      </c>
      <c r="G4801">
        <v>19.12</v>
      </c>
      <c r="H4801" t="s">
        <v>31</v>
      </c>
      <c r="I4801" t="s">
        <v>31</v>
      </c>
      <c r="J4801" t="s">
        <v>31</v>
      </c>
      <c r="K4801" t="s">
        <v>599</v>
      </c>
    </row>
    <row r="4802" spans="1:11" x14ac:dyDescent="0.25">
      <c r="A4802" t="s">
        <v>83</v>
      </c>
      <c r="B4802">
        <v>492</v>
      </c>
      <c r="C4802">
        <v>41</v>
      </c>
      <c r="D4802">
        <v>32</v>
      </c>
      <c r="E4802" t="s">
        <v>30</v>
      </c>
      <c r="F4802">
        <v>7.78</v>
      </c>
      <c r="G4802">
        <v>30.73</v>
      </c>
      <c r="H4802" t="s">
        <v>31</v>
      </c>
      <c r="I4802" t="s">
        <v>31</v>
      </c>
      <c r="J4802" t="s">
        <v>31</v>
      </c>
      <c r="K4802" t="s">
        <v>600</v>
      </c>
    </row>
    <row r="4803" spans="1:11" x14ac:dyDescent="0.25">
      <c r="A4803" t="s">
        <v>84</v>
      </c>
      <c r="B4803">
        <v>492</v>
      </c>
      <c r="C4803">
        <v>41</v>
      </c>
      <c r="D4803">
        <v>48</v>
      </c>
      <c r="E4803" t="s">
        <v>30</v>
      </c>
      <c r="F4803">
        <v>9.65</v>
      </c>
      <c r="G4803">
        <v>43.09</v>
      </c>
      <c r="H4803" t="s">
        <v>31</v>
      </c>
      <c r="I4803" t="s">
        <v>31</v>
      </c>
      <c r="J4803" t="s">
        <v>31</v>
      </c>
      <c r="K4803" t="s">
        <v>601</v>
      </c>
    </row>
    <row r="4804" spans="1:11" x14ac:dyDescent="0.25">
      <c r="A4804" t="s">
        <v>85</v>
      </c>
      <c r="B4804">
        <v>492</v>
      </c>
      <c r="C4804">
        <v>41</v>
      </c>
      <c r="D4804">
        <v>49</v>
      </c>
      <c r="E4804" t="s">
        <v>30</v>
      </c>
      <c r="F4804">
        <v>9.7200000000000006</v>
      </c>
      <c r="G4804">
        <v>45.46</v>
      </c>
      <c r="H4804" t="s">
        <v>31</v>
      </c>
      <c r="I4804" t="s">
        <v>31</v>
      </c>
      <c r="J4804" t="s">
        <v>31</v>
      </c>
      <c r="K4804" t="s">
        <v>602</v>
      </c>
    </row>
    <row r="4805" spans="1:11" x14ac:dyDescent="0.25">
      <c r="A4805" t="s">
        <v>86</v>
      </c>
      <c r="B4805">
        <v>492</v>
      </c>
      <c r="C4805">
        <v>41</v>
      </c>
      <c r="D4805">
        <v>58</v>
      </c>
      <c r="E4805" t="s">
        <v>30</v>
      </c>
      <c r="F4805">
        <v>14.51</v>
      </c>
      <c r="G4805">
        <v>59.61</v>
      </c>
      <c r="H4805">
        <v>50</v>
      </c>
      <c r="I4805">
        <v>123.8</v>
      </c>
      <c r="J4805">
        <v>8.8000000000000007</v>
      </c>
      <c r="K4805" t="s">
        <v>603</v>
      </c>
    </row>
    <row r="4806" spans="1:11" x14ac:dyDescent="0.25">
      <c r="A4806" t="s">
        <v>87</v>
      </c>
      <c r="B4806">
        <v>492</v>
      </c>
      <c r="C4806">
        <v>41</v>
      </c>
      <c r="D4806">
        <v>57</v>
      </c>
      <c r="E4806" t="s">
        <v>30</v>
      </c>
      <c r="F4806">
        <v>14.44</v>
      </c>
      <c r="G4806">
        <v>62.69</v>
      </c>
      <c r="H4806">
        <v>10</v>
      </c>
      <c r="I4806">
        <v>39.5</v>
      </c>
      <c r="J4806">
        <v>3.04</v>
      </c>
      <c r="K4806" t="s">
        <v>604</v>
      </c>
    </row>
    <row r="4807" spans="1:11" x14ac:dyDescent="0.25">
      <c r="A4807" t="s">
        <v>88</v>
      </c>
      <c r="B4807">
        <v>492</v>
      </c>
      <c r="C4807">
        <v>41</v>
      </c>
      <c r="D4807">
        <v>26</v>
      </c>
      <c r="E4807" t="s">
        <v>30</v>
      </c>
      <c r="F4807">
        <v>8.1300000000000008</v>
      </c>
      <c r="G4807">
        <v>25.46</v>
      </c>
      <c r="H4807" t="s">
        <v>31</v>
      </c>
      <c r="I4807" t="s">
        <v>31</v>
      </c>
      <c r="J4807" t="s">
        <v>31</v>
      </c>
      <c r="K4807" t="s">
        <v>605</v>
      </c>
    </row>
    <row r="4808" spans="1:11" x14ac:dyDescent="0.25">
      <c r="A4808" t="s">
        <v>89</v>
      </c>
      <c r="B4808">
        <v>492</v>
      </c>
      <c r="C4808">
        <v>41</v>
      </c>
      <c r="D4808">
        <v>26</v>
      </c>
      <c r="E4808" t="s">
        <v>30</v>
      </c>
      <c r="F4808">
        <v>8.1300000000000008</v>
      </c>
      <c r="G4808">
        <v>27.89</v>
      </c>
      <c r="H4808" t="s">
        <v>31</v>
      </c>
      <c r="I4808" t="s">
        <v>31</v>
      </c>
      <c r="J4808" t="s">
        <v>31</v>
      </c>
      <c r="K4808" t="s">
        <v>606</v>
      </c>
    </row>
    <row r="4809" spans="1:11" x14ac:dyDescent="0.25">
      <c r="A4809" t="s">
        <v>90</v>
      </c>
      <c r="B4809">
        <v>492</v>
      </c>
      <c r="C4809">
        <v>41</v>
      </c>
      <c r="D4809">
        <v>28</v>
      </c>
      <c r="E4809" t="s">
        <v>30</v>
      </c>
      <c r="F4809">
        <v>7.39</v>
      </c>
      <c r="G4809">
        <v>28.58</v>
      </c>
      <c r="H4809" t="s">
        <v>31</v>
      </c>
      <c r="I4809" t="s">
        <v>31</v>
      </c>
      <c r="J4809" t="s">
        <v>31</v>
      </c>
      <c r="K4809" t="s">
        <v>607</v>
      </c>
    </row>
    <row r="4810" spans="1:11" x14ac:dyDescent="0.25">
      <c r="A4810" t="s">
        <v>91</v>
      </c>
      <c r="B4810">
        <v>492</v>
      </c>
      <c r="C4810">
        <v>41</v>
      </c>
      <c r="D4810">
        <v>22</v>
      </c>
      <c r="E4810" t="s">
        <v>30</v>
      </c>
      <c r="F4810">
        <v>6.36</v>
      </c>
      <c r="G4810">
        <v>21.08</v>
      </c>
      <c r="H4810" t="s">
        <v>31</v>
      </c>
      <c r="I4810" t="s">
        <v>31</v>
      </c>
      <c r="J4810" t="s">
        <v>31</v>
      </c>
      <c r="K4810" t="s">
        <v>608</v>
      </c>
    </row>
    <row r="4811" spans="1:11" x14ac:dyDescent="0.25">
      <c r="A4811" t="s">
        <v>92</v>
      </c>
      <c r="B4811">
        <v>492</v>
      </c>
      <c r="C4811">
        <v>41</v>
      </c>
      <c r="D4811">
        <v>92</v>
      </c>
      <c r="E4811" t="s">
        <v>30</v>
      </c>
      <c r="F4811">
        <v>21.92</v>
      </c>
      <c r="G4811">
        <v>88.05</v>
      </c>
      <c r="H4811">
        <v>40</v>
      </c>
      <c r="I4811">
        <v>141.5</v>
      </c>
      <c r="J4811">
        <v>9.56</v>
      </c>
      <c r="K4811" t="s">
        <v>609</v>
      </c>
    </row>
    <row r="4812" spans="1:11" x14ac:dyDescent="0.25">
      <c r="A4812" t="s">
        <v>93</v>
      </c>
      <c r="B4812">
        <v>492</v>
      </c>
      <c r="C4812">
        <v>41</v>
      </c>
      <c r="D4812">
        <v>92</v>
      </c>
      <c r="E4812" t="s">
        <v>30</v>
      </c>
      <c r="F4812">
        <v>21.84</v>
      </c>
      <c r="G4812">
        <v>88.97</v>
      </c>
      <c r="H4812">
        <v>40</v>
      </c>
      <c r="I4812">
        <v>102.9</v>
      </c>
      <c r="J4812">
        <v>7.01</v>
      </c>
      <c r="K4812" t="s">
        <v>610</v>
      </c>
    </row>
    <row r="4813" spans="1:11" x14ac:dyDescent="0.25">
      <c r="A4813" t="s">
        <v>94</v>
      </c>
      <c r="B4813">
        <v>492</v>
      </c>
      <c r="C4813">
        <v>41</v>
      </c>
      <c r="D4813">
        <v>29</v>
      </c>
      <c r="E4813" t="s">
        <v>30</v>
      </c>
      <c r="F4813">
        <v>8.35</v>
      </c>
      <c r="G4813">
        <v>31.19</v>
      </c>
      <c r="H4813" t="s">
        <v>31</v>
      </c>
      <c r="I4813" t="s">
        <v>31</v>
      </c>
      <c r="J4813" t="s">
        <v>31</v>
      </c>
      <c r="K4813" t="s">
        <v>611</v>
      </c>
    </row>
    <row r="4814" spans="1:11" x14ac:dyDescent="0.25">
      <c r="A4814" t="s">
        <v>95</v>
      </c>
      <c r="B4814">
        <v>492</v>
      </c>
      <c r="C4814">
        <v>41</v>
      </c>
      <c r="D4814">
        <v>28</v>
      </c>
      <c r="E4814" t="s">
        <v>30</v>
      </c>
      <c r="F4814">
        <v>8.3699999999999992</v>
      </c>
      <c r="G4814">
        <v>28.79</v>
      </c>
      <c r="H4814" t="s">
        <v>31</v>
      </c>
      <c r="I4814" t="s">
        <v>31</v>
      </c>
      <c r="J4814" t="s">
        <v>31</v>
      </c>
      <c r="K4814" t="s">
        <v>612</v>
      </c>
    </row>
    <row r="4815" spans="1:11" x14ac:dyDescent="0.25">
      <c r="A4815" t="s">
        <v>96</v>
      </c>
      <c r="B4815">
        <v>492</v>
      </c>
      <c r="C4815">
        <v>41</v>
      </c>
      <c r="D4815">
        <v>37</v>
      </c>
      <c r="E4815" t="s">
        <v>30</v>
      </c>
      <c r="F4815">
        <v>12.66</v>
      </c>
      <c r="G4815">
        <v>44.12</v>
      </c>
      <c r="H4815" t="s">
        <v>31</v>
      </c>
      <c r="I4815" t="s">
        <v>31</v>
      </c>
      <c r="J4815" t="s">
        <v>31</v>
      </c>
      <c r="K4815" t="s">
        <v>613</v>
      </c>
    </row>
    <row r="4816" spans="1:11" x14ac:dyDescent="0.25">
      <c r="A4816" t="s">
        <v>97</v>
      </c>
      <c r="B4816">
        <v>492</v>
      </c>
      <c r="C4816">
        <v>41</v>
      </c>
      <c r="D4816">
        <v>37</v>
      </c>
      <c r="E4816" t="s">
        <v>30</v>
      </c>
      <c r="F4816">
        <v>12.66</v>
      </c>
      <c r="G4816">
        <v>49.76</v>
      </c>
      <c r="H4816" t="s">
        <v>31</v>
      </c>
      <c r="I4816" t="s">
        <v>31</v>
      </c>
      <c r="J4816" t="s">
        <v>31</v>
      </c>
      <c r="K4816" t="s">
        <v>614</v>
      </c>
    </row>
    <row r="4817" spans="1:11" x14ac:dyDescent="0.25">
      <c r="A4817" t="s">
        <v>98</v>
      </c>
      <c r="B4817">
        <v>492</v>
      </c>
      <c r="C4817">
        <v>41</v>
      </c>
      <c r="D4817">
        <v>70</v>
      </c>
      <c r="E4817" t="s">
        <v>30</v>
      </c>
      <c r="F4817">
        <v>14.28</v>
      </c>
      <c r="G4817">
        <v>62.45</v>
      </c>
      <c r="H4817" t="s">
        <v>31</v>
      </c>
      <c r="I4817" t="s">
        <v>31</v>
      </c>
      <c r="J4817" t="s">
        <v>31</v>
      </c>
      <c r="K4817" t="s">
        <v>615</v>
      </c>
    </row>
    <row r="4818" spans="1:11" x14ac:dyDescent="0.25">
      <c r="A4818" t="s">
        <v>99</v>
      </c>
      <c r="B4818">
        <v>492</v>
      </c>
      <c r="C4818">
        <v>41</v>
      </c>
      <c r="D4818">
        <v>71</v>
      </c>
      <c r="E4818" t="s">
        <v>30</v>
      </c>
      <c r="F4818">
        <v>14.36</v>
      </c>
      <c r="G4818">
        <v>63.51</v>
      </c>
      <c r="H4818" t="s">
        <v>31</v>
      </c>
      <c r="I4818" t="s">
        <v>31</v>
      </c>
      <c r="J4818" t="s">
        <v>31</v>
      </c>
      <c r="K4818" t="s">
        <v>616</v>
      </c>
    </row>
    <row r="4819" spans="1:11" x14ac:dyDescent="0.25">
      <c r="A4819" t="s">
        <v>100</v>
      </c>
      <c r="B4819">
        <v>492</v>
      </c>
      <c r="C4819">
        <v>41</v>
      </c>
      <c r="D4819">
        <v>48</v>
      </c>
      <c r="E4819" t="s">
        <v>30</v>
      </c>
      <c r="F4819">
        <v>10.92</v>
      </c>
      <c r="G4819">
        <v>46.52</v>
      </c>
      <c r="H4819" t="s">
        <v>31</v>
      </c>
      <c r="I4819" t="s">
        <v>31</v>
      </c>
      <c r="J4819" t="s">
        <v>31</v>
      </c>
      <c r="K4819" t="s">
        <v>617</v>
      </c>
    </row>
    <row r="4820" spans="1:11" x14ac:dyDescent="0.25">
      <c r="A4820" t="s">
        <v>101</v>
      </c>
      <c r="B4820">
        <v>492</v>
      </c>
      <c r="C4820">
        <v>41</v>
      </c>
      <c r="D4820">
        <v>48</v>
      </c>
      <c r="E4820" t="s">
        <v>30</v>
      </c>
      <c r="F4820">
        <v>10.95</v>
      </c>
      <c r="G4820">
        <v>49.05</v>
      </c>
      <c r="H4820" t="s">
        <v>31</v>
      </c>
      <c r="I4820" t="s">
        <v>31</v>
      </c>
      <c r="J4820" t="s">
        <v>31</v>
      </c>
      <c r="K4820" t="s">
        <v>618</v>
      </c>
    </row>
    <row r="4821" spans="1:11" x14ac:dyDescent="0.25">
      <c r="A4821" t="s">
        <v>102</v>
      </c>
      <c r="B4821">
        <v>492</v>
      </c>
      <c r="C4821">
        <v>41</v>
      </c>
      <c r="D4821">
        <v>65</v>
      </c>
      <c r="E4821" t="s">
        <v>30</v>
      </c>
      <c r="F4821">
        <v>20.38</v>
      </c>
      <c r="G4821">
        <v>91.75</v>
      </c>
      <c r="H4821" t="s">
        <v>31</v>
      </c>
      <c r="I4821" t="s">
        <v>31</v>
      </c>
      <c r="J4821" t="s">
        <v>31</v>
      </c>
      <c r="K4821" t="s">
        <v>619</v>
      </c>
    </row>
    <row r="4822" spans="1:11" x14ac:dyDescent="0.25">
      <c r="A4822" t="s">
        <v>103</v>
      </c>
      <c r="B4822">
        <v>492</v>
      </c>
      <c r="C4822">
        <v>41</v>
      </c>
      <c r="D4822">
        <v>64</v>
      </c>
      <c r="E4822" t="s">
        <v>30</v>
      </c>
      <c r="F4822">
        <v>19.97</v>
      </c>
      <c r="G4822">
        <v>85.85</v>
      </c>
      <c r="H4822">
        <v>5</v>
      </c>
      <c r="I4822">
        <v>2.8</v>
      </c>
      <c r="J4822">
        <v>0.19</v>
      </c>
      <c r="K4822" t="s">
        <v>620</v>
      </c>
    </row>
    <row r="4823" spans="1:11" x14ac:dyDescent="0.25">
      <c r="A4823" t="s">
        <v>104</v>
      </c>
      <c r="B4823">
        <v>492</v>
      </c>
      <c r="C4823">
        <v>41</v>
      </c>
      <c r="D4823">
        <v>45</v>
      </c>
      <c r="E4823" t="s">
        <v>30</v>
      </c>
      <c r="F4823">
        <v>14.74</v>
      </c>
      <c r="G4823">
        <v>67.650000000000006</v>
      </c>
      <c r="H4823" t="s">
        <v>31</v>
      </c>
      <c r="I4823" t="s">
        <v>31</v>
      </c>
      <c r="J4823" t="s">
        <v>31</v>
      </c>
      <c r="K4823" t="s">
        <v>621</v>
      </c>
    </row>
    <row r="4824" spans="1:11" x14ac:dyDescent="0.25">
      <c r="A4824" t="s">
        <v>105</v>
      </c>
      <c r="B4824">
        <v>492</v>
      </c>
      <c r="C4824">
        <v>41</v>
      </c>
      <c r="D4824">
        <v>45</v>
      </c>
      <c r="E4824" t="s">
        <v>30</v>
      </c>
      <c r="F4824">
        <v>14.74</v>
      </c>
      <c r="G4824">
        <v>60.93</v>
      </c>
      <c r="H4824">
        <v>5</v>
      </c>
      <c r="I4824">
        <v>2.8</v>
      </c>
      <c r="J4824">
        <v>0.19</v>
      </c>
      <c r="K4824" t="s">
        <v>622</v>
      </c>
    </row>
    <row r="4825" spans="1:11" x14ac:dyDescent="0.25">
      <c r="A4825" t="s">
        <v>106</v>
      </c>
      <c r="B4825">
        <v>492</v>
      </c>
      <c r="C4825">
        <v>41</v>
      </c>
      <c r="D4825">
        <v>40</v>
      </c>
      <c r="E4825" t="s">
        <v>30</v>
      </c>
      <c r="F4825">
        <v>14.84</v>
      </c>
      <c r="G4825">
        <v>56.19</v>
      </c>
      <c r="H4825" t="s">
        <v>31</v>
      </c>
      <c r="I4825" t="s">
        <v>31</v>
      </c>
      <c r="J4825" t="s">
        <v>31</v>
      </c>
      <c r="K4825" t="s">
        <v>623</v>
      </c>
    </row>
    <row r="4826" spans="1:11" x14ac:dyDescent="0.25">
      <c r="A4826" t="s">
        <v>107</v>
      </c>
      <c r="B4826">
        <v>492</v>
      </c>
      <c r="C4826">
        <v>41</v>
      </c>
      <c r="D4826">
        <v>50</v>
      </c>
      <c r="E4826" t="s">
        <v>30</v>
      </c>
      <c r="F4826">
        <v>17.809999999999999</v>
      </c>
      <c r="G4826">
        <v>71.86</v>
      </c>
      <c r="H4826" t="s">
        <v>31</v>
      </c>
      <c r="I4826" t="s">
        <v>31</v>
      </c>
      <c r="J4826" t="s">
        <v>31</v>
      </c>
      <c r="K4826" t="s">
        <v>624</v>
      </c>
    </row>
    <row r="4827" spans="1:11" x14ac:dyDescent="0.25">
      <c r="A4827" t="s">
        <v>108</v>
      </c>
      <c r="B4827">
        <v>492</v>
      </c>
      <c r="C4827">
        <v>41</v>
      </c>
      <c r="D4827">
        <v>10</v>
      </c>
      <c r="E4827" t="s">
        <v>30</v>
      </c>
      <c r="F4827">
        <v>3.45</v>
      </c>
      <c r="G4827">
        <v>13.81</v>
      </c>
      <c r="H4827">
        <v>50</v>
      </c>
      <c r="I4827">
        <v>116.5</v>
      </c>
      <c r="J4827">
        <v>6.69</v>
      </c>
      <c r="K4827" t="s">
        <v>625</v>
      </c>
    </row>
    <row r="4828" spans="1:11" x14ac:dyDescent="0.25">
      <c r="A4828" t="s">
        <v>109</v>
      </c>
      <c r="B4828">
        <v>492</v>
      </c>
      <c r="C4828">
        <v>41</v>
      </c>
      <c r="D4828">
        <v>28</v>
      </c>
      <c r="E4828" t="s">
        <v>30</v>
      </c>
      <c r="F4828">
        <v>6.88</v>
      </c>
      <c r="G4828">
        <v>27.92</v>
      </c>
      <c r="H4828">
        <v>40</v>
      </c>
      <c r="I4828">
        <v>192.7</v>
      </c>
      <c r="J4828">
        <v>12.46</v>
      </c>
      <c r="K4828" t="s">
        <v>626</v>
      </c>
    </row>
    <row r="4829" spans="1:11" x14ac:dyDescent="0.25">
      <c r="A4829" t="s">
        <v>110</v>
      </c>
      <c r="B4829">
        <v>492</v>
      </c>
      <c r="C4829">
        <v>41</v>
      </c>
      <c r="D4829">
        <v>48</v>
      </c>
      <c r="E4829" t="s">
        <v>30</v>
      </c>
      <c r="F4829">
        <v>13.37</v>
      </c>
      <c r="G4829">
        <v>44.42</v>
      </c>
      <c r="H4829" t="s">
        <v>31</v>
      </c>
      <c r="I4829" t="s">
        <v>31</v>
      </c>
      <c r="J4829" t="s">
        <v>31</v>
      </c>
      <c r="K4829" t="s">
        <v>627</v>
      </c>
    </row>
    <row r="4830" spans="1:11" x14ac:dyDescent="0.25">
      <c r="A4830" t="s">
        <v>111</v>
      </c>
      <c r="B4830">
        <v>492</v>
      </c>
      <c r="C4830">
        <v>41</v>
      </c>
      <c r="D4830">
        <v>64</v>
      </c>
      <c r="E4830" t="s">
        <v>30</v>
      </c>
      <c r="F4830">
        <v>17.059999999999999</v>
      </c>
      <c r="G4830">
        <v>59.32</v>
      </c>
      <c r="H4830" t="s">
        <v>31</v>
      </c>
      <c r="I4830" t="s">
        <v>31</v>
      </c>
      <c r="J4830" t="s">
        <v>31</v>
      </c>
      <c r="K4830" t="s">
        <v>628</v>
      </c>
    </row>
    <row r="4831" spans="1:11" x14ac:dyDescent="0.25">
      <c r="A4831" t="s">
        <v>112</v>
      </c>
      <c r="B4831">
        <v>492</v>
      </c>
      <c r="C4831">
        <v>41</v>
      </c>
      <c r="D4831">
        <v>51</v>
      </c>
      <c r="E4831" t="s">
        <v>30</v>
      </c>
      <c r="F4831">
        <v>15.05</v>
      </c>
      <c r="G4831">
        <v>58.93</v>
      </c>
      <c r="H4831">
        <v>1.67</v>
      </c>
      <c r="I4831">
        <v>0.32</v>
      </c>
      <c r="J4831">
        <v>0.02</v>
      </c>
      <c r="K4831" t="s">
        <v>629</v>
      </c>
    </row>
    <row r="4832" spans="1:11" x14ac:dyDescent="0.25">
      <c r="A4832" t="s">
        <v>113</v>
      </c>
      <c r="B4832">
        <v>492</v>
      </c>
      <c r="C4832">
        <v>41</v>
      </c>
      <c r="D4832">
        <v>55</v>
      </c>
      <c r="E4832" t="s">
        <v>30</v>
      </c>
      <c r="F4832">
        <v>15.4</v>
      </c>
      <c r="G4832">
        <v>61.46</v>
      </c>
      <c r="H4832" t="s">
        <v>31</v>
      </c>
      <c r="I4832" t="s">
        <v>31</v>
      </c>
      <c r="J4832" t="s">
        <v>31</v>
      </c>
      <c r="K4832" t="s">
        <v>630</v>
      </c>
    </row>
    <row r="4833" spans="1:11" x14ac:dyDescent="0.25">
      <c r="A4833" t="s">
        <v>114</v>
      </c>
      <c r="B4833">
        <v>492</v>
      </c>
      <c r="C4833">
        <v>41</v>
      </c>
      <c r="D4833">
        <v>28</v>
      </c>
      <c r="E4833" t="s">
        <v>30</v>
      </c>
      <c r="F4833">
        <v>6.75</v>
      </c>
      <c r="G4833">
        <v>29.68</v>
      </c>
      <c r="H4833" t="s">
        <v>31</v>
      </c>
      <c r="I4833" t="s">
        <v>31</v>
      </c>
      <c r="J4833" t="s">
        <v>31</v>
      </c>
      <c r="K4833" t="s">
        <v>631</v>
      </c>
    </row>
    <row r="4834" spans="1:11" x14ac:dyDescent="0.25">
      <c r="A4834" t="s">
        <v>115</v>
      </c>
      <c r="B4834">
        <v>492</v>
      </c>
      <c r="C4834">
        <v>41</v>
      </c>
      <c r="D4834">
        <v>25</v>
      </c>
      <c r="E4834" t="s">
        <v>30</v>
      </c>
      <c r="F4834">
        <v>6.73</v>
      </c>
      <c r="G4834">
        <v>28.98</v>
      </c>
      <c r="H4834" t="s">
        <v>31</v>
      </c>
      <c r="I4834" t="s">
        <v>31</v>
      </c>
      <c r="J4834" t="s">
        <v>31</v>
      </c>
      <c r="K4834" t="s">
        <v>632</v>
      </c>
    </row>
    <row r="4835" spans="1:11" x14ac:dyDescent="0.25">
      <c r="A4835" t="s">
        <v>116</v>
      </c>
      <c r="B4835">
        <v>451</v>
      </c>
      <c r="C4835">
        <v>42</v>
      </c>
      <c r="D4835">
        <v>4</v>
      </c>
      <c r="E4835" t="s">
        <v>30</v>
      </c>
      <c r="F4835">
        <v>27.25</v>
      </c>
      <c r="G4835">
        <v>41.43</v>
      </c>
      <c r="H4835">
        <v>20</v>
      </c>
      <c r="I4835">
        <v>194.2</v>
      </c>
      <c r="J4835">
        <v>4.38</v>
      </c>
      <c r="K4835" t="s">
        <v>633</v>
      </c>
    </row>
    <row r="4836" spans="1:11" x14ac:dyDescent="0.25">
      <c r="A4836" t="s">
        <v>117</v>
      </c>
      <c r="B4836">
        <v>451</v>
      </c>
      <c r="C4836">
        <v>42</v>
      </c>
      <c r="D4836">
        <v>4</v>
      </c>
      <c r="E4836" t="s">
        <v>30</v>
      </c>
      <c r="F4836">
        <v>30.19</v>
      </c>
      <c r="G4836">
        <v>46.73</v>
      </c>
      <c r="H4836" t="s">
        <v>31</v>
      </c>
      <c r="I4836" t="s">
        <v>31</v>
      </c>
      <c r="J4836" t="s">
        <v>31</v>
      </c>
      <c r="K4836" t="s">
        <v>634</v>
      </c>
    </row>
    <row r="4837" spans="1:11" x14ac:dyDescent="0.25">
      <c r="A4837" t="s">
        <v>118</v>
      </c>
      <c r="B4837">
        <v>451</v>
      </c>
      <c r="C4837">
        <v>42</v>
      </c>
      <c r="D4837">
        <v>4</v>
      </c>
      <c r="E4837" t="s">
        <v>30</v>
      </c>
      <c r="F4837">
        <v>29.59</v>
      </c>
      <c r="G4837">
        <v>44.7</v>
      </c>
      <c r="H4837">
        <v>20</v>
      </c>
      <c r="I4837">
        <v>373.9</v>
      </c>
      <c r="J4837">
        <v>10.16</v>
      </c>
      <c r="K4837" t="s">
        <v>635</v>
      </c>
    </row>
    <row r="4838" spans="1:11" x14ac:dyDescent="0.25">
      <c r="A4838" t="s">
        <v>119</v>
      </c>
      <c r="B4838">
        <v>191</v>
      </c>
      <c r="C4838">
        <v>12</v>
      </c>
      <c r="D4838">
        <v>11</v>
      </c>
      <c r="E4838" t="s">
        <v>30</v>
      </c>
      <c r="F4838">
        <v>3.23</v>
      </c>
      <c r="G4838">
        <v>13.59</v>
      </c>
      <c r="H4838">
        <v>35.71</v>
      </c>
      <c r="I4838">
        <v>77.47</v>
      </c>
      <c r="J4838">
        <v>5.55</v>
      </c>
      <c r="K4838" t="s">
        <v>636</v>
      </c>
    </row>
    <row r="4839" spans="1:11" x14ac:dyDescent="0.25">
      <c r="A4839" t="s">
        <v>120</v>
      </c>
      <c r="B4839">
        <v>191</v>
      </c>
      <c r="C4839">
        <v>12</v>
      </c>
      <c r="D4839">
        <v>18</v>
      </c>
      <c r="E4839" t="s">
        <v>30</v>
      </c>
      <c r="F4839">
        <v>5.35</v>
      </c>
      <c r="G4839">
        <v>27.61</v>
      </c>
      <c r="H4839">
        <v>122.86</v>
      </c>
      <c r="I4839">
        <v>301.39</v>
      </c>
      <c r="J4839">
        <v>23.82</v>
      </c>
      <c r="K4839" t="s">
        <v>636</v>
      </c>
    </row>
    <row r="4840" spans="1:11" x14ac:dyDescent="0.25">
      <c r="A4840" t="s">
        <v>121</v>
      </c>
      <c r="B4840">
        <v>191</v>
      </c>
      <c r="C4840">
        <v>12</v>
      </c>
      <c r="D4840">
        <v>6</v>
      </c>
      <c r="E4840" t="s">
        <v>30</v>
      </c>
      <c r="F4840">
        <v>6.72</v>
      </c>
      <c r="G4840">
        <v>16.59</v>
      </c>
      <c r="H4840" t="s">
        <v>31</v>
      </c>
      <c r="I4840" t="s">
        <v>31</v>
      </c>
      <c r="J4840" t="s">
        <v>31</v>
      </c>
      <c r="K4840" t="s">
        <v>637</v>
      </c>
    </row>
    <row r="4841" spans="1:11" x14ac:dyDescent="0.25">
      <c r="A4841" t="s">
        <v>122</v>
      </c>
      <c r="B4841">
        <v>191</v>
      </c>
      <c r="C4841">
        <v>12</v>
      </c>
      <c r="D4841">
        <v>7</v>
      </c>
      <c r="E4841" t="s">
        <v>30</v>
      </c>
      <c r="F4841">
        <v>6.72</v>
      </c>
      <c r="G4841">
        <v>17.23</v>
      </c>
      <c r="H4841">
        <v>80</v>
      </c>
      <c r="I4841">
        <v>234.7</v>
      </c>
      <c r="J4841">
        <v>10.119999999999999</v>
      </c>
      <c r="K4841" t="s">
        <v>638</v>
      </c>
    </row>
    <row r="4842" spans="1:11" x14ac:dyDescent="0.25">
      <c r="A4842" t="s">
        <v>123</v>
      </c>
      <c r="B4842">
        <v>191</v>
      </c>
      <c r="C4842">
        <v>12</v>
      </c>
      <c r="D4842">
        <v>15</v>
      </c>
      <c r="E4842" t="s">
        <v>30</v>
      </c>
      <c r="F4842">
        <v>5.16</v>
      </c>
      <c r="G4842">
        <v>21.13</v>
      </c>
      <c r="H4842">
        <v>80</v>
      </c>
      <c r="I4842">
        <v>178.3</v>
      </c>
      <c r="J4842">
        <v>11.62</v>
      </c>
      <c r="K4842" t="s">
        <v>639</v>
      </c>
    </row>
    <row r="4843" spans="1:11" x14ac:dyDescent="0.25">
      <c r="A4843" t="s">
        <v>124</v>
      </c>
      <c r="B4843">
        <v>191</v>
      </c>
      <c r="C4843">
        <v>12</v>
      </c>
      <c r="D4843">
        <v>17</v>
      </c>
      <c r="E4843" t="s">
        <v>30</v>
      </c>
      <c r="F4843">
        <v>3.48</v>
      </c>
      <c r="G4843">
        <v>14.89</v>
      </c>
      <c r="H4843">
        <v>88.58</v>
      </c>
      <c r="I4843">
        <v>90.9</v>
      </c>
      <c r="J4843">
        <v>6.99</v>
      </c>
      <c r="K4843" t="s">
        <v>640</v>
      </c>
    </row>
    <row r="4844" spans="1:11" x14ac:dyDescent="0.25">
      <c r="A4844" t="s">
        <v>125</v>
      </c>
      <c r="B4844">
        <v>191</v>
      </c>
      <c r="C4844">
        <v>12</v>
      </c>
      <c r="D4844">
        <v>17</v>
      </c>
      <c r="E4844" t="s">
        <v>30</v>
      </c>
      <c r="F4844">
        <v>3.48</v>
      </c>
      <c r="G4844">
        <v>17.89</v>
      </c>
      <c r="H4844">
        <v>88.58</v>
      </c>
      <c r="I4844">
        <v>90.9</v>
      </c>
      <c r="J4844">
        <v>8.33</v>
      </c>
      <c r="K4844" t="s">
        <v>640</v>
      </c>
    </row>
    <row r="4845" spans="1:11" x14ac:dyDescent="0.25">
      <c r="A4845" t="s">
        <v>126</v>
      </c>
      <c r="B4845">
        <v>191</v>
      </c>
      <c r="C4845">
        <v>12</v>
      </c>
      <c r="D4845">
        <v>4</v>
      </c>
      <c r="E4845" t="s">
        <v>30</v>
      </c>
      <c r="F4845">
        <v>1.31</v>
      </c>
      <c r="G4845">
        <v>3.99</v>
      </c>
      <c r="H4845">
        <v>2.86</v>
      </c>
      <c r="I4845">
        <v>0.89</v>
      </c>
      <c r="J4845">
        <v>0.06</v>
      </c>
      <c r="K4845" t="s">
        <v>641</v>
      </c>
    </row>
    <row r="4846" spans="1:11" x14ac:dyDescent="0.25">
      <c r="A4846" t="s">
        <v>127</v>
      </c>
      <c r="B4846">
        <v>191</v>
      </c>
      <c r="C4846">
        <v>12</v>
      </c>
      <c r="D4846">
        <v>4</v>
      </c>
      <c r="E4846" t="s">
        <v>30</v>
      </c>
      <c r="F4846">
        <v>1.31</v>
      </c>
      <c r="G4846">
        <v>4.01</v>
      </c>
      <c r="H4846">
        <v>1.43</v>
      </c>
      <c r="I4846">
        <v>0.44</v>
      </c>
      <c r="J4846">
        <v>0.04</v>
      </c>
      <c r="K4846" t="s">
        <v>641</v>
      </c>
    </row>
    <row r="4847" spans="1:11" x14ac:dyDescent="0.25">
      <c r="A4847" t="s">
        <v>128</v>
      </c>
      <c r="B4847">
        <v>191</v>
      </c>
      <c r="C4847">
        <v>12</v>
      </c>
      <c r="D4847">
        <v>12</v>
      </c>
      <c r="E4847" t="s">
        <v>30</v>
      </c>
      <c r="F4847">
        <v>2.74</v>
      </c>
      <c r="G4847">
        <v>11.31</v>
      </c>
      <c r="H4847">
        <v>45</v>
      </c>
      <c r="I4847">
        <v>76.7</v>
      </c>
      <c r="J4847">
        <v>4.32</v>
      </c>
      <c r="K4847" t="s">
        <v>642</v>
      </c>
    </row>
    <row r="4848" spans="1:11" x14ac:dyDescent="0.25">
      <c r="A4848" t="s">
        <v>129</v>
      </c>
      <c r="B4848">
        <v>191</v>
      </c>
      <c r="C4848">
        <v>12</v>
      </c>
      <c r="D4848">
        <v>12</v>
      </c>
      <c r="E4848" t="s">
        <v>30</v>
      </c>
      <c r="F4848">
        <v>2.74</v>
      </c>
      <c r="G4848">
        <v>13.89</v>
      </c>
      <c r="H4848">
        <v>25</v>
      </c>
      <c r="I4848">
        <v>55.45</v>
      </c>
      <c r="J4848">
        <v>4.68</v>
      </c>
      <c r="K4848" t="s">
        <v>642</v>
      </c>
    </row>
    <row r="4849" spans="1:11" x14ac:dyDescent="0.25">
      <c r="A4849" t="s">
        <v>130</v>
      </c>
      <c r="B4849">
        <v>191</v>
      </c>
      <c r="C4849">
        <v>12</v>
      </c>
      <c r="D4849">
        <v>12</v>
      </c>
      <c r="E4849" t="s">
        <v>30</v>
      </c>
      <c r="F4849">
        <v>2.74</v>
      </c>
      <c r="G4849">
        <v>11.31</v>
      </c>
      <c r="H4849">
        <v>45</v>
      </c>
      <c r="I4849">
        <v>76.7</v>
      </c>
      <c r="J4849">
        <v>4.32</v>
      </c>
      <c r="K4849" t="s">
        <v>643</v>
      </c>
    </row>
    <row r="4850" spans="1:11" x14ac:dyDescent="0.25">
      <c r="A4850" t="s">
        <v>131</v>
      </c>
      <c r="B4850">
        <v>191</v>
      </c>
      <c r="C4850">
        <v>12</v>
      </c>
      <c r="D4850">
        <v>12</v>
      </c>
      <c r="E4850" t="s">
        <v>30</v>
      </c>
      <c r="F4850">
        <v>2.74</v>
      </c>
      <c r="G4850">
        <v>13.89</v>
      </c>
      <c r="H4850">
        <v>25</v>
      </c>
      <c r="I4850">
        <v>55.45</v>
      </c>
      <c r="J4850">
        <v>4.68</v>
      </c>
      <c r="K4850" t="s">
        <v>643</v>
      </c>
    </row>
    <row r="4851" spans="1:11" x14ac:dyDescent="0.25">
      <c r="A4851" t="s">
        <v>132</v>
      </c>
      <c r="B4851">
        <v>191</v>
      </c>
      <c r="C4851">
        <v>12</v>
      </c>
      <c r="D4851">
        <v>19</v>
      </c>
      <c r="E4851" t="s">
        <v>30</v>
      </c>
      <c r="F4851">
        <v>6.26</v>
      </c>
      <c r="G4851">
        <v>24.36</v>
      </c>
      <c r="H4851" t="s">
        <v>31</v>
      </c>
      <c r="I4851" t="s">
        <v>31</v>
      </c>
      <c r="J4851" t="s">
        <v>31</v>
      </c>
      <c r="K4851" t="s">
        <v>643</v>
      </c>
    </row>
    <row r="4852" spans="1:11" x14ac:dyDescent="0.25">
      <c r="A4852" t="s">
        <v>133</v>
      </c>
      <c r="B4852">
        <v>392</v>
      </c>
      <c r="C4852">
        <v>31</v>
      </c>
      <c r="D4852">
        <v>59</v>
      </c>
      <c r="E4852" t="s">
        <v>30</v>
      </c>
      <c r="F4852">
        <v>13.1</v>
      </c>
      <c r="G4852">
        <v>89.44</v>
      </c>
      <c r="H4852">
        <v>5.26</v>
      </c>
      <c r="I4852">
        <v>10.57</v>
      </c>
      <c r="J4852">
        <v>1.24</v>
      </c>
      <c r="K4852" t="s">
        <v>560</v>
      </c>
    </row>
    <row r="4853" spans="1:11" x14ac:dyDescent="0.25">
      <c r="A4853" t="s">
        <v>134</v>
      </c>
      <c r="B4853">
        <v>392</v>
      </c>
      <c r="C4853">
        <v>31</v>
      </c>
      <c r="D4853">
        <v>59</v>
      </c>
      <c r="E4853" t="s">
        <v>30</v>
      </c>
      <c r="F4853">
        <v>13.86</v>
      </c>
      <c r="G4853">
        <v>81.099999999999994</v>
      </c>
      <c r="H4853">
        <v>10</v>
      </c>
      <c r="I4853">
        <v>36.299999999999997</v>
      </c>
      <c r="J4853">
        <v>4.51</v>
      </c>
      <c r="K4853" t="s">
        <v>644</v>
      </c>
    </row>
    <row r="4854" spans="1:11" x14ac:dyDescent="0.25">
      <c r="A4854" t="s">
        <v>135</v>
      </c>
      <c r="B4854">
        <v>392</v>
      </c>
      <c r="C4854">
        <v>31</v>
      </c>
      <c r="D4854">
        <v>83</v>
      </c>
      <c r="E4854" t="s">
        <v>30</v>
      </c>
      <c r="F4854">
        <v>25.29</v>
      </c>
      <c r="G4854">
        <v>122.35</v>
      </c>
      <c r="H4854">
        <v>100</v>
      </c>
      <c r="I4854">
        <v>41.1</v>
      </c>
      <c r="J4854">
        <v>3.1</v>
      </c>
      <c r="K4854" t="s">
        <v>645</v>
      </c>
    </row>
    <row r="4855" spans="1:11" x14ac:dyDescent="0.25">
      <c r="A4855" t="s">
        <v>136</v>
      </c>
      <c r="B4855">
        <v>392</v>
      </c>
      <c r="C4855">
        <v>31</v>
      </c>
      <c r="D4855">
        <v>42</v>
      </c>
      <c r="E4855" t="s">
        <v>30</v>
      </c>
      <c r="F4855">
        <v>14.37</v>
      </c>
      <c r="G4855">
        <v>66.209999999999994</v>
      </c>
      <c r="H4855">
        <v>4</v>
      </c>
      <c r="I4855">
        <v>8.44</v>
      </c>
      <c r="J4855">
        <v>0.89</v>
      </c>
      <c r="K4855" t="s">
        <v>646</v>
      </c>
    </row>
    <row r="4856" spans="1:11" x14ac:dyDescent="0.25">
      <c r="A4856" t="s">
        <v>137</v>
      </c>
      <c r="B4856">
        <v>392</v>
      </c>
      <c r="C4856">
        <v>31</v>
      </c>
      <c r="D4856">
        <v>39</v>
      </c>
      <c r="E4856" t="s">
        <v>30</v>
      </c>
      <c r="F4856">
        <v>13.12</v>
      </c>
      <c r="G4856">
        <v>55.59</v>
      </c>
      <c r="H4856">
        <v>24</v>
      </c>
      <c r="I4856">
        <v>20.04</v>
      </c>
      <c r="J4856">
        <v>1.64</v>
      </c>
      <c r="K4856" t="s">
        <v>647</v>
      </c>
    </row>
    <row r="4857" spans="1:11" x14ac:dyDescent="0.25">
      <c r="A4857" t="s">
        <v>138</v>
      </c>
      <c r="B4857">
        <v>392</v>
      </c>
      <c r="C4857">
        <v>31</v>
      </c>
      <c r="D4857">
        <v>54</v>
      </c>
      <c r="E4857" t="s">
        <v>30</v>
      </c>
      <c r="F4857">
        <v>14.69</v>
      </c>
      <c r="G4857">
        <v>74.010000000000005</v>
      </c>
      <c r="H4857">
        <v>37.14</v>
      </c>
      <c r="I4857">
        <v>89.29</v>
      </c>
      <c r="J4857">
        <v>8.08</v>
      </c>
      <c r="K4857" t="s">
        <v>648</v>
      </c>
    </row>
    <row r="4858" spans="1:11" x14ac:dyDescent="0.25">
      <c r="A4858" t="s">
        <v>139</v>
      </c>
      <c r="B4858">
        <v>392</v>
      </c>
      <c r="C4858">
        <v>31</v>
      </c>
      <c r="D4858">
        <v>54</v>
      </c>
      <c r="E4858" t="s">
        <v>30</v>
      </c>
      <c r="F4858">
        <v>14.69</v>
      </c>
      <c r="G4858">
        <v>74.17</v>
      </c>
      <c r="H4858">
        <v>61.13</v>
      </c>
      <c r="I4858">
        <v>154.61000000000001</v>
      </c>
      <c r="J4858">
        <v>12.78</v>
      </c>
      <c r="K4858" t="s">
        <v>649</v>
      </c>
    </row>
    <row r="4859" spans="1:11" x14ac:dyDescent="0.25">
      <c r="A4859" t="s">
        <v>140</v>
      </c>
      <c r="B4859">
        <v>392</v>
      </c>
      <c r="C4859">
        <v>31</v>
      </c>
      <c r="D4859">
        <v>50</v>
      </c>
      <c r="E4859" t="s">
        <v>30</v>
      </c>
      <c r="F4859">
        <v>13</v>
      </c>
      <c r="G4859">
        <v>67.64</v>
      </c>
      <c r="H4859">
        <v>27.86</v>
      </c>
      <c r="I4859">
        <v>66.91</v>
      </c>
      <c r="J4859">
        <v>6.06</v>
      </c>
      <c r="K4859" t="s">
        <v>650</v>
      </c>
    </row>
    <row r="4860" spans="1:11" x14ac:dyDescent="0.25">
      <c r="A4860" t="s">
        <v>141</v>
      </c>
      <c r="B4860">
        <v>392</v>
      </c>
      <c r="C4860">
        <v>31</v>
      </c>
      <c r="D4860">
        <v>50</v>
      </c>
      <c r="E4860" t="s">
        <v>30</v>
      </c>
      <c r="F4860">
        <v>13</v>
      </c>
      <c r="G4860">
        <v>67.78</v>
      </c>
      <c r="H4860">
        <v>45.87</v>
      </c>
      <c r="I4860">
        <v>115.97</v>
      </c>
      <c r="J4860">
        <v>9.59</v>
      </c>
      <c r="K4860" t="s">
        <v>651</v>
      </c>
    </row>
    <row r="4861" spans="1:11" x14ac:dyDescent="0.25">
      <c r="A4861" t="s">
        <v>142</v>
      </c>
      <c r="B4861">
        <v>392</v>
      </c>
      <c r="C4861">
        <v>31</v>
      </c>
      <c r="D4861">
        <v>50</v>
      </c>
      <c r="E4861" t="s">
        <v>30</v>
      </c>
      <c r="F4861">
        <v>18.97</v>
      </c>
      <c r="G4861">
        <v>79</v>
      </c>
      <c r="H4861">
        <v>190</v>
      </c>
      <c r="I4861">
        <v>819.6</v>
      </c>
      <c r="J4861">
        <v>60.51</v>
      </c>
      <c r="K4861" t="s">
        <v>652</v>
      </c>
    </row>
    <row r="4862" spans="1:11" x14ac:dyDescent="0.25">
      <c r="A4862" t="s">
        <v>143</v>
      </c>
      <c r="B4862">
        <v>392</v>
      </c>
      <c r="C4862">
        <v>31</v>
      </c>
      <c r="D4862">
        <v>49</v>
      </c>
      <c r="E4862" t="s">
        <v>30</v>
      </c>
      <c r="F4862">
        <v>18.96</v>
      </c>
      <c r="G4862">
        <v>78.739999999999995</v>
      </c>
      <c r="H4862">
        <v>230</v>
      </c>
      <c r="I4862" s="1">
        <v>1403.5</v>
      </c>
      <c r="J4862">
        <v>97.79</v>
      </c>
      <c r="K4862" t="s">
        <v>653</v>
      </c>
    </row>
    <row r="4863" spans="1:11" x14ac:dyDescent="0.25">
      <c r="A4863" t="s">
        <v>144</v>
      </c>
      <c r="B4863">
        <v>392</v>
      </c>
      <c r="C4863">
        <v>31</v>
      </c>
      <c r="D4863">
        <v>64</v>
      </c>
      <c r="E4863" t="s">
        <v>30</v>
      </c>
      <c r="F4863">
        <v>20.18</v>
      </c>
      <c r="G4863">
        <v>106.75</v>
      </c>
      <c r="H4863">
        <v>30.92</v>
      </c>
      <c r="I4863">
        <v>146.63999999999999</v>
      </c>
      <c r="J4863">
        <v>10.78</v>
      </c>
      <c r="K4863" t="s">
        <v>654</v>
      </c>
    </row>
    <row r="4864" spans="1:11" x14ac:dyDescent="0.25">
      <c r="A4864" t="s">
        <v>145</v>
      </c>
      <c r="B4864">
        <v>392</v>
      </c>
      <c r="C4864">
        <v>31</v>
      </c>
      <c r="D4864">
        <v>61</v>
      </c>
      <c r="E4864" t="s">
        <v>30</v>
      </c>
      <c r="F4864">
        <v>20.28</v>
      </c>
      <c r="G4864">
        <v>99.15</v>
      </c>
      <c r="H4864">
        <v>58.62</v>
      </c>
      <c r="I4864">
        <v>239.18</v>
      </c>
      <c r="J4864">
        <v>17.649999999999999</v>
      </c>
      <c r="K4864" t="s">
        <v>655</v>
      </c>
    </row>
    <row r="4865" spans="1:11" x14ac:dyDescent="0.25">
      <c r="A4865" t="s">
        <v>146</v>
      </c>
      <c r="B4865">
        <v>392</v>
      </c>
      <c r="C4865">
        <v>31</v>
      </c>
      <c r="D4865">
        <v>65</v>
      </c>
      <c r="E4865" t="s">
        <v>30</v>
      </c>
      <c r="F4865">
        <v>17.48</v>
      </c>
      <c r="G4865">
        <v>82.24</v>
      </c>
      <c r="H4865">
        <v>17.2</v>
      </c>
      <c r="I4865">
        <v>50.33</v>
      </c>
      <c r="J4865">
        <v>3.82</v>
      </c>
      <c r="K4865" t="s">
        <v>656</v>
      </c>
    </row>
    <row r="4866" spans="1:11" x14ac:dyDescent="0.25">
      <c r="A4866" t="s">
        <v>147</v>
      </c>
      <c r="B4866">
        <v>392</v>
      </c>
      <c r="C4866">
        <v>31</v>
      </c>
      <c r="D4866">
        <v>67</v>
      </c>
      <c r="E4866" t="s">
        <v>30</v>
      </c>
      <c r="F4866">
        <v>18.82</v>
      </c>
      <c r="G4866">
        <v>88.79</v>
      </c>
      <c r="H4866" t="s">
        <v>31</v>
      </c>
      <c r="I4866" t="s">
        <v>31</v>
      </c>
      <c r="J4866" t="s">
        <v>31</v>
      </c>
      <c r="K4866" t="s">
        <v>657</v>
      </c>
    </row>
    <row r="4867" spans="1:11" x14ac:dyDescent="0.25">
      <c r="A4867" t="s">
        <v>148</v>
      </c>
      <c r="B4867">
        <v>392</v>
      </c>
      <c r="C4867">
        <v>31</v>
      </c>
      <c r="D4867">
        <v>80</v>
      </c>
      <c r="E4867" t="s">
        <v>30</v>
      </c>
      <c r="F4867">
        <v>23.6</v>
      </c>
      <c r="G4867">
        <v>117.49</v>
      </c>
      <c r="H4867">
        <v>25.69</v>
      </c>
      <c r="I4867">
        <v>138.44999999999999</v>
      </c>
      <c r="J4867">
        <v>12.05</v>
      </c>
      <c r="K4867" t="s">
        <v>658</v>
      </c>
    </row>
    <row r="4868" spans="1:11" x14ac:dyDescent="0.25">
      <c r="A4868" t="s">
        <v>149</v>
      </c>
      <c r="B4868">
        <v>392</v>
      </c>
      <c r="C4868">
        <v>31</v>
      </c>
      <c r="D4868">
        <v>80</v>
      </c>
      <c r="E4868" t="s">
        <v>30</v>
      </c>
      <c r="F4868">
        <v>23.45</v>
      </c>
      <c r="G4868">
        <v>113.31</v>
      </c>
      <c r="H4868">
        <v>16.920000000000002</v>
      </c>
      <c r="I4868">
        <v>110.49</v>
      </c>
      <c r="J4868">
        <v>9.56</v>
      </c>
      <c r="K4868" t="s">
        <v>659</v>
      </c>
    </row>
    <row r="4869" spans="1:11" x14ac:dyDescent="0.25">
      <c r="A4869" t="s">
        <v>150</v>
      </c>
      <c r="B4869">
        <v>392</v>
      </c>
      <c r="C4869">
        <v>31</v>
      </c>
      <c r="D4869">
        <v>54</v>
      </c>
      <c r="E4869" t="s">
        <v>30</v>
      </c>
      <c r="F4869">
        <v>14.68</v>
      </c>
      <c r="G4869">
        <v>68.81</v>
      </c>
      <c r="H4869">
        <v>6.15</v>
      </c>
      <c r="I4869">
        <v>55.23</v>
      </c>
      <c r="J4869">
        <v>4.9400000000000004</v>
      </c>
      <c r="K4869" t="s">
        <v>660</v>
      </c>
    </row>
    <row r="4870" spans="1:11" x14ac:dyDescent="0.25">
      <c r="A4870" t="s">
        <v>151</v>
      </c>
      <c r="B4870">
        <v>392</v>
      </c>
      <c r="C4870">
        <v>31</v>
      </c>
      <c r="D4870">
        <v>51</v>
      </c>
      <c r="E4870" t="s">
        <v>30</v>
      </c>
      <c r="F4870">
        <v>14.68</v>
      </c>
      <c r="G4870">
        <v>70</v>
      </c>
      <c r="H4870" t="s">
        <v>31</v>
      </c>
      <c r="I4870" t="s">
        <v>31</v>
      </c>
      <c r="J4870" t="s">
        <v>31</v>
      </c>
      <c r="K4870" t="s">
        <v>661</v>
      </c>
    </row>
    <row r="4871" spans="1:11" x14ac:dyDescent="0.25">
      <c r="A4871" t="s">
        <v>152</v>
      </c>
      <c r="B4871">
        <v>392</v>
      </c>
      <c r="C4871">
        <v>31</v>
      </c>
      <c r="D4871">
        <v>49</v>
      </c>
      <c r="E4871" t="s">
        <v>30</v>
      </c>
      <c r="F4871">
        <v>12.26</v>
      </c>
      <c r="G4871">
        <v>64.94</v>
      </c>
      <c r="H4871" t="s">
        <v>31</v>
      </c>
      <c r="I4871" t="s">
        <v>31</v>
      </c>
      <c r="J4871" t="s">
        <v>31</v>
      </c>
      <c r="K4871" t="s">
        <v>662</v>
      </c>
    </row>
    <row r="4872" spans="1:11" x14ac:dyDescent="0.25">
      <c r="A4872" t="s">
        <v>153</v>
      </c>
      <c r="B4872">
        <v>392</v>
      </c>
      <c r="C4872">
        <v>31</v>
      </c>
      <c r="D4872">
        <v>39</v>
      </c>
      <c r="E4872" t="s">
        <v>30</v>
      </c>
      <c r="F4872">
        <v>10.35</v>
      </c>
      <c r="G4872">
        <v>51.47</v>
      </c>
      <c r="H4872">
        <v>3.33</v>
      </c>
      <c r="I4872">
        <v>11.79</v>
      </c>
      <c r="J4872">
        <v>0.8</v>
      </c>
      <c r="K4872" t="s">
        <v>662</v>
      </c>
    </row>
    <row r="4873" spans="1:11" x14ac:dyDescent="0.25">
      <c r="A4873" t="s">
        <v>154</v>
      </c>
      <c r="B4873">
        <v>392</v>
      </c>
      <c r="C4873">
        <v>31</v>
      </c>
      <c r="D4873">
        <v>44</v>
      </c>
      <c r="E4873" t="s">
        <v>30</v>
      </c>
      <c r="F4873">
        <v>15.36</v>
      </c>
      <c r="G4873">
        <v>64.11</v>
      </c>
      <c r="H4873">
        <v>100</v>
      </c>
      <c r="I4873">
        <v>435.14</v>
      </c>
      <c r="J4873">
        <v>29.98</v>
      </c>
      <c r="K4873" t="s">
        <v>663</v>
      </c>
    </row>
    <row r="4874" spans="1:11" x14ac:dyDescent="0.25">
      <c r="A4874" t="s">
        <v>155</v>
      </c>
      <c r="B4874">
        <v>392</v>
      </c>
      <c r="C4874">
        <v>31</v>
      </c>
      <c r="D4874">
        <v>44</v>
      </c>
      <c r="E4874" t="s">
        <v>30</v>
      </c>
      <c r="F4874">
        <v>15.36</v>
      </c>
      <c r="G4874">
        <v>62.15</v>
      </c>
      <c r="H4874">
        <v>143.34</v>
      </c>
      <c r="I4874">
        <v>548.05999999999995</v>
      </c>
      <c r="J4874">
        <v>38.46</v>
      </c>
      <c r="K4874" t="s">
        <v>663</v>
      </c>
    </row>
    <row r="4875" spans="1:11" x14ac:dyDescent="0.25">
      <c r="A4875" t="s">
        <v>156</v>
      </c>
      <c r="B4875">
        <v>392</v>
      </c>
      <c r="C4875">
        <v>31</v>
      </c>
      <c r="D4875">
        <v>29</v>
      </c>
      <c r="E4875" t="s">
        <v>30</v>
      </c>
      <c r="F4875">
        <v>5.71</v>
      </c>
      <c r="G4875">
        <v>38.08</v>
      </c>
      <c r="H4875" t="s">
        <v>31</v>
      </c>
      <c r="I4875" t="s">
        <v>31</v>
      </c>
      <c r="J4875" t="s">
        <v>31</v>
      </c>
      <c r="K4875" t="s">
        <v>664</v>
      </c>
    </row>
    <row r="4876" spans="1:11" x14ac:dyDescent="0.25">
      <c r="A4876" t="s">
        <v>157</v>
      </c>
      <c r="B4876">
        <v>392</v>
      </c>
      <c r="C4876">
        <v>31</v>
      </c>
      <c r="D4876">
        <v>31</v>
      </c>
      <c r="E4876" t="s">
        <v>30</v>
      </c>
      <c r="F4876">
        <v>6.66</v>
      </c>
      <c r="G4876">
        <v>43.9</v>
      </c>
      <c r="H4876" t="s">
        <v>31</v>
      </c>
      <c r="I4876" t="s">
        <v>31</v>
      </c>
      <c r="J4876" t="s">
        <v>31</v>
      </c>
      <c r="K4876" t="s">
        <v>665</v>
      </c>
    </row>
    <row r="4877" spans="1:11" x14ac:dyDescent="0.25">
      <c r="A4877" t="s">
        <v>158</v>
      </c>
      <c r="B4877">
        <v>392</v>
      </c>
      <c r="C4877">
        <v>31</v>
      </c>
      <c r="D4877">
        <v>103</v>
      </c>
      <c r="E4877" t="s">
        <v>30</v>
      </c>
      <c r="F4877">
        <v>29.58</v>
      </c>
      <c r="G4877">
        <v>159.58000000000001</v>
      </c>
      <c r="H4877">
        <v>70</v>
      </c>
      <c r="I4877">
        <v>467.3</v>
      </c>
      <c r="J4877">
        <v>43.86</v>
      </c>
      <c r="K4877" t="s">
        <v>666</v>
      </c>
    </row>
    <row r="4878" spans="1:11" x14ac:dyDescent="0.25">
      <c r="A4878" t="s">
        <v>159</v>
      </c>
      <c r="B4878">
        <v>392</v>
      </c>
      <c r="C4878">
        <v>31</v>
      </c>
      <c r="D4878">
        <v>101</v>
      </c>
      <c r="E4878" t="s">
        <v>30</v>
      </c>
      <c r="F4878">
        <v>29.07</v>
      </c>
      <c r="G4878">
        <v>148.49</v>
      </c>
      <c r="H4878">
        <v>120</v>
      </c>
      <c r="I4878">
        <v>531.6</v>
      </c>
      <c r="J4878">
        <v>45.25</v>
      </c>
      <c r="K4878" t="s">
        <v>667</v>
      </c>
    </row>
    <row r="4879" spans="1:11" x14ac:dyDescent="0.25">
      <c r="A4879" t="s">
        <v>160</v>
      </c>
      <c r="B4879">
        <v>392</v>
      </c>
      <c r="C4879">
        <v>31</v>
      </c>
      <c r="D4879">
        <v>53</v>
      </c>
      <c r="E4879" t="s">
        <v>30</v>
      </c>
      <c r="F4879">
        <v>14.68</v>
      </c>
      <c r="G4879">
        <v>72.31</v>
      </c>
      <c r="H4879" t="s">
        <v>31</v>
      </c>
      <c r="I4879" t="s">
        <v>31</v>
      </c>
      <c r="J4879" t="s">
        <v>31</v>
      </c>
      <c r="K4879" t="s">
        <v>668</v>
      </c>
    </row>
    <row r="4880" spans="1:11" x14ac:dyDescent="0.25">
      <c r="A4880" t="s">
        <v>161</v>
      </c>
      <c r="B4880">
        <v>392</v>
      </c>
      <c r="C4880">
        <v>31</v>
      </c>
      <c r="D4880">
        <v>54</v>
      </c>
      <c r="E4880" t="s">
        <v>30</v>
      </c>
      <c r="F4880">
        <v>13.96</v>
      </c>
      <c r="G4880">
        <v>69.75</v>
      </c>
      <c r="H4880" t="s">
        <v>31</v>
      </c>
      <c r="I4880" t="s">
        <v>31</v>
      </c>
      <c r="J4880" t="s">
        <v>31</v>
      </c>
      <c r="K4880" t="s">
        <v>669</v>
      </c>
    </row>
    <row r="4881" spans="1:11" x14ac:dyDescent="0.25">
      <c r="A4881" t="s">
        <v>162</v>
      </c>
      <c r="B4881">
        <v>392</v>
      </c>
      <c r="C4881">
        <v>31</v>
      </c>
      <c r="D4881">
        <v>41</v>
      </c>
      <c r="E4881" t="s">
        <v>30</v>
      </c>
      <c r="F4881">
        <v>14.72</v>
      </c>
      <c r="G4881">
        <v>59.94</v>
      </c>
      <c r="H4881">
        <v>90.83</v>
      </c>
      <c r="I4881">
        <v>310.06</v>
      </c>
      <c r="J4881">
        <v>21.87</v>
      </c>
      <c r="K4881" t="s">
        <v>670</v>
      </c>
    </row>
    <row r="4882" spans="1:11" x14ac:dyDescent="0.25">
      <c r="A4882" t="s">
        <v>163</v>
      </c>
      <c r="B4882">
        <v>392</v>
      </c>
      <c r="C4882">
        <v>31</v>
      </c>
      <c r="D4882">
        <v>40</v>
      </c>
      <c r="E4882" t="s">
        <v>30</v>
      </c>
      <c r="F4882">
        <v>14.72</v>
      </c>
      <c r="G4882">
        <v>64.64</v>
      </c>
      <c r="H4882">
        <v>242.9</v>
      </c>
      <c r="I4882" s="1">
        <v>1028.28</v>
      </c>
      <c r="J4882">
        <v>80.459999999999994</v>
      </c>
      <c r="K4882" t="s">
        <v>671</v>
      </c>
    </row>
    <row r="4883" spans="1:11" x14ac:dyDescent="0.25">
      <c r="A4883" t="s">
        <v>164</v>
      </c>
      <c r="B4883">
        <v>392</v>
      </c>
      <c r="C4883">
        <v>31</v>
      </c>
      <c r="D4883">
        <v>25</v>
      </c>
      <c r="E4883" t="s">
        <v>30</v>
      </c>
      <c r="F4883">
        <v>8.18</v>
      </c>
      <c r="G4883">
        <v>34.94</v>
      </c>
      <c r="H4883">
        <v>77.75</v>
      </c>
      <c r="I4883">
        <v>276.36</v>
      </c>
      <c r="J4883">
        <v>19.579999999999998</v>
      </c>
      <c r="K4883" t="s">
        <v>672</v>
      </c>
    </row>
    <row r="4884" spans="1:11" x14ac:dyDescent="0.25">
      <c r="A4884" t="s">
        <v>165</v>
      </c>
      <c r="B4884">
        <v>392</v>
      </c>
      <c r="C4884">
        <v>31</v>
      </c>
      <c r="D4884">
        <v>25</v>
      </c>
      <c r="E4884" t="s">
        <v>30</v>
      </c>
      <c r="F4884">
        <v>8.18</v>
      </c>
      <c r="G4884">
        <v>39.67</v>
      </c>
      <c r="H4884">
        <v>104.1</v>
      </c>
      <c r="I4884">
        <v>402.36</v>
      </c>
      <c r="J4884">
        <v>32.49</v>
      </c>
      <c r="K4884" t="s">
        <v>673</v>
      </c>
    </row>
    <row r="4885" spans="1:11" x14ac:dyDescent="0.25">
      <c r="A4885" t="s">
        <v>166</v>
      </c>
      <c r="B4885">
        <v>392</v>
      </c>
      <c r="C4885">
        <v>31</v>
      </c>
      <c r="D4885">
        <v>40</v>
      </c>
      <c r="E4885" t="s">
        <v>30</v>
      </c>
      <c r="F4885">
        <v>18.239999999999998</v>
      </c>
      <c r="G4885">
        <v>60.61</v>
      </c>
      <c r="H4885">
        <v>11.76</v>
      </c>
      <c r="I4885">
        <v>23.66</v>
      </c>
      <c r="J4885">
        <v>1.77</v>
      </c>
      <c r="K4885" t="s">
        <v>674</v>
      </c>
    </row>
    <row r="4886" spans="1:11" x14ac:dyDescent="0.25">
      <c r="A4886" t="s">
        <v>167</v>
      </c>
      <c r="B4886">
        <v>392</v>
      </c>
      <c r="C4886">
        <v>31</v>
      </c>
      <c r="D4886">
        <v>40</v>
      </c>
      <c r="E4886" t="s">
        <v>30</v>
      </c>
      <c r="F4886">
        <v>17.78</v>
      </c>
      <c r="G4886">
        <v>59.48</v>
      </c>
      <c r="H4886">
        <v>22.31</v>
      </c>
      <c r="I4886">
        <v>138.1</v>
      </c>
      <c r="J4886">
        <v>8.1999999999999993</v>
      </c>
      <c r="K4886" t="s">
        <v>675</v>
      </c>
    </row>
    <row r="4887" spans="1:11" x14ac:dyDescent="0.25">
      <c r="A4887" t="s">
        <v>168</v>
      </c>
      <c r="B4887">
        <v>392</v>
      </c>
      <c r="C4887">
        <v>31</v>
      </c>
      <c r="D4887">
        <v>73</v>
      </c>
      <c r="E4887" t="s">
        <v>30</v>
      </c>
      <c r="F4887">
        <v>20.91</v>
      </c>
      <c r="G4887">
        <v>108.14</v>
      </c>
      <c r="H4887">
        <v>190</v>
      </c>
      <c r="I4887">
        <v>747.1</v>
      </c>
      <c r="J4887">
        <v>50.51</v>
      </c>
      <c r="K4887" t="s">
        <v>676</v>
      </c>
    </row>
    <row r="4888" spans="1:11" x14ac:dyDescent="0.25">
      <c r="A4888" t="s">
        <v>169</v>
      </c>
      <c r="B4888">
        <v>392</v>
      </c>
      <c r="C4888">
        <v>31</v>
      </c>
      <c r="D4888">
        <v>74</v>
      </c>
      <c r="E4888" t="s">
        <v>30</v>
      </c>
      <c r="F4888">
        <v>21.61</v>
      </c>
      <c r="G4888">
        <v>107.91</v>
      </c>
      <c r="H4888">
        <v>157.5</v>
      </c>
      <c r="I4888">
        <v>518.16999999999996</v>
      </c>
      <c r="J4888">
        <v>42.27</v>
      </c>
      <c r="K4888" t="s">
        <v>677</v>
      </c>
    </row>
    <row r="4889" spans="1:11" x14ac:dyDescent="0.25">
      <c r="A4889" t="s">
        <v>170</v>
      </c>
      <c r="B4889">
        <v>392</v>
      </c>
      <c r="C4889">
        <v>31</v>
      </c>
      <c r="D4889">
        <v>32</v>
      </c>
      <c r="E4889" t="s">
        <v>30</v>
      </c>
      <c r="F4889">
        <v>10.039999999999999</v>
      </c>
      <c r="G4889">
        <v>47.15</v>
      </c>
      <c r="H4889">
        <v>123.33</v>
      </c>
      <c r="I4889">
        <v>598.92999999999995</v>
      </c>
      <c r="J4889">
        <v>46.34</v>
      </c>
      <c r="K4889" t="s">
        <v>678</v>
      </c>
    </row>
    <row r="4890" spans="1:11" x14ac:dyDescent="0.25">
      <c r="A4890" t="s">
        <v>171</v>
      </c>
      <c r="B4890">
        <v>392</v>
      </c>
      <c r="C4890">
        <v>31</v>
      </c>
      <c r="D4890">
        <v>31</v>
      </c>
      <c r="E4890" t="s">
        <v>30</v>
      </c>
      <c r="F4890">
        <v>10.039999999999999</v>
      </c>
      <c r="G4890">
        <v>42.19</v>
      </c>
      <c r="H4890">
        <v>103.67</v>
      </c>
      <c r="I4890">
        <v>174.6</v>
      </c>
      <c r="J4890">
        <v>13.34</v>
      </c>
      <c r="K4890" t="s">
        <v>679</v>
      </c>
    </row>
    <row r="4891" spans="1:11" x14ac:dyDescent="0.25">
      <c r="A4891" t="s">
        <v>172</v>
      </c>
      <c r="B4891">
        <v>392</v>
      </c>
      <c r="C4891">
        <v>31</v>
      </c>
      <c r="D4891">
        <v>60</v>
      </c>
      <c r="E4891" t="s">
        <v>30</v>
      </c>
      <c r="F4891">
        <v>17.21</v>
      </c>
      <c r="G4891">
        <v>79.56</v>
      </c>
      <c r="H4891">
        <v>20</v>
      </c>
      <c r="I4891">
        <v>8.4</v>
      </c>
      <c r="J4891">
        <v>0.72</v>
      </c>
      <c r="K4891" t="s">
        <v>680</v>
      </c>
    </row>
    <row r="4892" spans="1:11" x14ac:dyDescent="0.25">
      <c r="A4892" t="s">
        <v>173</v>
      </c>
      <c r="B4892">
        <v>392</v>
      </c>
      <c r="C4892">
        <v>31</v>
      </c>
      <c r="D4892">
        <v>62</v>
      </c>
      <c r="E4892" t="s">
        <v>30</v>
      </c>
      <c r="F4892">
        <v>19.170000000000002</v>
      </c>
      <c r="G4892">
        <v>90.57</v>
      </c>
      <c r="H4892">
        <v>16</v>
      </c>
      <c r="I4892">
        <v>9.1199999999999992</v>
      </c>
      <c r="J4892">
        <v>0.66</v>
      </c>
      <c r="K4892" t="s">
        <v>681</v>
      </c>
    </row>
    <row r="4893" spans="1:11" x14ac:dyDescent="0.25">
      <c r="A4893" t="s">
        <v>174</v>
      </c>
      <c r="B4893">
        <v>392</v>
      </c>
      <c r="C4893">
        <v>31</v>
      </c>
      <c r="D4893">
        <v>41</v>
      </c>
      <c r="E4893" t="s">
        <v>30</v>
      </c>
      <c r="F4893">
        <v>13.1</v>
      </c>
      <c r="G4893">
        <v>52.96</v>
      </c>
      <c r="H4893">
        <v>165</v>
      </c>
      <c r="I4893">
        <v>546.9</v>
      </c>
      <c r="J4893">
        <v>37.06</v>
      </c>
      <c r="K4893" t="s">
        <v>682</v>
      </c>
    </row>
    <row r="4894" spans="1:11" x14ac:dyDescent="0.25">
      <c r="A4894" t="s">
        <v>175</v>
      </c>
      <c r="B4894">
        <v>392</v>
      </c>
      <c r="C4894">
        <v>31</v>
      </c>
      <c r="D4894">
        <v>41</v>
      </c>
      <c r="E4894" t="s">
        <v>30</v>
      </c>
      <c r="F4894">
        <v>13.1</v>
      </c>
      <c r="G4894">
        <v>60.39</v>
      </c>
      <c r="H4894">
        <v>232.5</v>
      </c>
      <c r="I4894" s="1">
        <v>1003.18</v>
      </c>
      <c r="J4894">
        <v>76.849999999999994</v>
      </c>
      <c r="K4894" t="s">
        <v>683</v>
      </c>
    </row>
    <row r="4895" spans="1:11" x14ac:dyDescent="0.25">
      <c r="A4895" t="s">
        <v>176</v>
      </c>
      <c r="B4895">
        <v>392</v>
      </c>
      <c r="C4895">
        <v>31</v>
      </c>
      <c r="D4895">
        <v>73</v>
      </c>
      <c r="E4895" t="s">
        <v>30</v>
      </c>
      <c r="F4895">
        <v>20.83</v>
      </c>
      <c r="G4895">
        <v>110.06</v>
      </c>
      <c r="H4895">
        <v>63.53</v>
      </c>
      <c r="I4895">
        <v>270.22000000000003</v>
      </c>
      <c r="J4895">
        <v>27.34</v>
      </c>
      <c r="K4895" t="s">
        <v>684</v>
      </c>
    </row>
    <row r="4896" spans="1:11" x14ac:dyDescent="0.25">
      <c r="A4896" t="s">
        <v>177</v>
      </c>
      <c r="B4896">
        <v>392</v>
      </c>
      <c r="C4896">
        <v>31</v>
      </c>
      <c r="D4896">
        <v>64</v>
      </c>
      <c r="E4896" t="s">
        <v>30</v>
      </c>
      <c r="F4896">
        <v>13.57</v>
      </c>
      <c r="G4896">
        <v>76.239999999999995</v>
      </c>
      <c r="H4896">
        <v>29.24</v>
      </c>
      <c r="I4896">
        <v>100.16</v>
      </c>
      <c r="J4896">
        <v>10.15</v>
      </c>
      <c r="K4896" t="s">
        <v>685</v>
      </c>
    </row>
    <row r="4897" spans="1:11" x14ac:dyDescent="0.25">
      <c r="A4897" t="s">
        <v>178</v>
      </c>
      <c r="B4897">
        <v>392</v>
      </c>
      <c r="C4897">
        <v>31</v>
      </c>
      <c r="D4897">
        <v>63</v>
      </c>
      <c r="E4897" t="s">
        <v>30</v>
      </c>
      <c r="F4897">
        <v>13.62</v>
      </c>
      <c r="G4897">
        <v>81.13</v>
      </c>
      <c r="H4897">
        <v>53.67</v>
      </c>
      <c r="I4897">
        <v>188.1</v>
      </c>
      <c r="J4897">
        <v>20.46</v>
      </c>
      <c r="K4897" t="s">
        <v>686</v>
      </c>
    </row>
    <row r="4898" spans="1:11" x14ac:dyDescent="0.25">
      <c r="A4898" t="s">
        <v>179</v>
      </c>
      <c r="B4898">
        <v>392</v>
      </c>
      <c r="C4898">
        <v>31</v>
      </c>
      <c r="D4898">
        <v>60</v>
      </c>
      <c r="E4898" t="s">
        <v>30</v>
      </c>
      <c r="F4898">
        <v>16.07</v>
      </c>
      <c r="G4898">
        <v>78.489999999999995</v>
      </c>
      <c r="H4898">
        <v>20</v>
      </c>
      <c r="I4898">
        <v>59.6</v>
      </c>
      <c r="J4898">
        <v>5.61</v>
      </c>
      <c r="K4898" t="s">
        <v>687</v>
      </c>
    </row>
    <row r="4899" spans="1:11" x14ac:dyDescent="0.25">
      <c r="A4899" t="s">
        <v>180</v>
      </c>
      <c r="B4899">
        <v>392</v>
      </c>
      <c r="C4899">
        <v>31</v>
      </c>
      <c r="D4899">
        <v>59</v>
      </c>
      <c r="E4899" t="s">
        <v>30</v>
      </c>
      <c r="F4899">
        <v>16.09</v>
      </c>
      <c r="G4899">
        <v>77.87</v>
      </c>
      <c r="H4899" t="s">
        <v>31</v>
      </c>
      <c r="I4899" t="s">
        <v>31</v>
      </c>
      <c r="J4899" t="s">
        <v>31</v>
      </c>
      <c r="K4899" t="s">
        <v>688</v>
      </c>
    </row>
    <row r="4900" spans="1:11" x14ac:dyDescent="0.25">
      <c r="A4900" t="s">
        <v>181</v>
      </c>
      <c r="B4900">
        <v>392</v>
      </c>
      <c r="C4900">
        <v>31</v>
      </c>
      <c r="D4900">
        <v>60</v>
      </c>
      <c r="E4900" t="s">
        <v>30</v>
      </c>
      <c r="F4900">
        <v>16.63</v>
      </c>
      <c r="G4900">
        <v>79.8</v>
      </c>
      <c r="H4900">
        <v>60.52</v>
      </c>
      <c r="I4900">
        <v>322.20999999999998</v>
      </c>
      <c r="J4900">
        <v>26.59</v>
      </c>
      <c r="K4900" t="s">
        <v>689</v>
      </c>
    </row>
    <row r="4901" spans="1:11" x14ac:dyDescent="0.25">
      <c r="A4901" t="s">
        <v>182</v>
      </c>
      <c r="B4901">
        <v>392</v>
      </c>
      <c r="C4901">
        <v>31</v>
      </c>
      <c r="D4901">
        <v>59</v>
      </c>
      <c r="E4901" t="s">
        <v>30</v>
      </c>
      <c r="F4901">
        <v>16.63</v>
      </c>
      <c r="G4901">
        <v>83.66</v>
      </c>
      <c r="H4901">
        <v>10</v>
      </c>
      <c r="I4901">
        <v>23.6</v>
      </c>
      <c r="J4901">
        <v>1.96</v>
      </c>
      <c r="K4901" t="s">
        <v>690</v>
      </c>
    </row>
    <row r="4902" spans="1:11" x14ac:dyDescent="0.25">
      <c r="A4902" t="s">
        <v>183</v>
      </c>
      <c r="B4902">
        <v>392</v>
      </c>
      <c r="C4902">
        <v>31</v>
      </c>
      <c r="D4902">
        <v>53</v>
      </c>
      <c r="E4902" t="s">
        <v>30</v>
      </c>
      <c r="F4902">
        <v>16.22</v>
      </c>
      <c r="G4902">
        <v>77.099999999999994</v>
      </c>
      <c r="H4902">
        <v>237.2</v>
      </c>
      <c r="I4902">
        <v>783.69</v>
      </c>
      <c r="J4902">
        <v>60.27</v>
      </c>
      <c r="K4902" t="s">
        <v>691</v>
      </c>
    </row>
    <row r="4903" spans="1:11" x14ac:dyDescent="0.25">
      <c r="A4903" t="s">
        <v>184</v>
      </c>
      <c r="B4903">
        <v>392</v>
      </c>
      <c r="C4903">
        <v>31</v>
      </c>
      <c r="D4903">
        <v>53</v>
      </c>
      <c r="E4903" t="s">
        <v>30</v>
      </c>
      <c r="F4903">
        <v>16.22</v>
      </c>
      <c r="G4903">
        <v>84.62</v>
      </c>
      <c r="H4903">
        <v>260.36</v>
      </c>
      <c r="I4903">
        <v>704.49</v>
      </c>
      <c r="J4903">
        <v>70.59</v>
      </c>
      <c r="K4903" t="s">
        <v>692</v>
      </c>
    </row>
    <row r="4904" spans="1:11" x14ac:dyDescent="0.25">
      <c r="A4904" t="s">
        <v>185</v>
      </c>
      <c r="B4904">
        <v>392</v>
      </c>
      <c r="C4904">
        <v>31</v>
      </c>
      <c r="D4904">
        <v>35</v>
      </c>
      <c r="E4904" t="s">
        <v>30</v>
      </c>
      <c r="F4904">
        <v>9.73</v>
      </c>
      <c r="G4904">
        <v>60.15</v>
      </c>
      <c r="H4904">
        <v>47.07</v>
      </c>
      <c r="I4904">
        <v>122.27</v>
      </c>
      <c r="J4904">
        <v>11.64</v>
      </c>
      <c r="K4904" t="s">
        <v>618</v>
      </c>
    </row>
    <row r="4905" spans="1:11" x14ac:dyDescent="0.25">
      <c r="A4905" t="s">
        <v>186</v>
      </c>
      <c r="B4905">
        <v>392</v>
      </c>
      <c r="C4905">
        <v>31</v>
      </c>
      <c r="D4905">
        <v>31</v>
      </c>
      <c r="E4905" t="s">
        <v>30</v>
      </c>
      <c r="F4905">
        <v>9.9499999999999993</v>
      </c>
      <c r="G4905">
        <v>51.23</v>
      </c>
      <c r="H4905">
        <v>21.73</v>
      </c>
      <c r="I4905">
        <v>40.53</v>
      </c>
      <c r="J4905">
        <v>3.41</v>
      </c>
      <c r="K4905" t="s">
        <v>617</v>
      </c>
    </row>
    <row r="4906" spans="1:11" x14ac:dyDescent="0.25">
      <c r="A4906" t="s">
        <v>187</v>
      </c>
      <c r="B4906">
        <v>392</v>
      </c>
      <c r="C4906">
        <v>31</v>
      </c>
      <c r="D4906">
        <v>24</v>
      </c>
      <c r="E4906" t="s">
        <v>30</v>
      </c>
      <c r="F4906">
        <v>11.79</v>
      </c>
      <c r="G4906">
        <v>44.57</v>
      </c>
      <c r="H4906">
        <v>2</v>
      </c>
      <c r="I4906">
        <v>1.64</v>
      </c>
      <c r="J4906">
        <v>0.1</v>
      </c>
      <c r="K4906" t="s">
        <v>693</v>
      </c>
    </row>
    <row r="4907" spans="1:11" x14ac:dyDescent="0.25">
      <c r="A4907" t="s">
        <v>188</v>
      </c>
      <c r="B4907">
        <v>392</v>
      </c>
      <c r="C4907">
        <v>31</v>
      </c>
      <c r="D4907">
        <v>24</v>
      </c>
      <c r="E4907" t="s">
        <v>30</v>
      </c>
      <c r="F4907">
        <v>11.79</v>
      </c>
      <c r="G4907">
        <v>40.92</v>
      </c>
      <c r="H4907" t="s">
        <v>31</v>
      </c>
      <c r="I4907" t="s">
        <v>31</v>
      </c>
      <c r="J4907" t="s">
        <v>31</v>
      </c>
      <c r="K4907" t="s">
        <v>694</v>
      </c>
    </row>
    <row r="4908" spans="1:11" x14ac:dyDescent="0.25">
      <c r="A4908" t="s">
        <v>189</v>
      </c>
      <c r="B4908">
        <v>392</v>
      </c>
      <c r="C4908">
        <v>31</v>
      </c>
      <c r="D4908">
        <v>34</v>
      </c>
      <c r="E4908" t="s">
        <v>30</v>
      </c>
      <c r="F4908">
        <v>11.93</v>
      </c>
      <c r="G4908">
        <v>41.67</v>
      </c>
      <c r="H4908">
        <v>22.44</v>
      </c>
      <c r="I4908">
        <v>23.74</v>
      </c>
      <c r="J4908">
        <v>1.39</v>
      </c>
      <c r="K4908" t="s">
        <v>695</v>
      </c>
    </row>
    <row r="4909" spans="1:11" x14ac:dyDescent="0.25">
      <c r="A4909" t="s">
        <v>190</v>
      </c>
      <c r="B4909">
        <v>392</v>
      </c>
      <c r="C4909">
        <v>31</v>
      </c>
      <c r="D4909">
        <v>31</v>
      </c>
      <c r="E4909" t="s">
        <v>30</v>
      </c>
      <c r="F4909">
        <v>13.69</v>
      </c>
      <c r="G4909">
        <v>40.229999999999997</v>
      </c>
      <c r="H4909" t="s">
        <v>31</v>
      </c>
      <c r="I4909" t="s">
        <v>31</v>
      </c>
      <c r="J4909" t="s">
        <v>31</v>
      </c>
      <c r="K4909" t="s">
        <v>696</v>
      </c>
    </row>
    <row r="4910" spans="1:11" x14ac:dyDescent="0.25">
      <c r="A4910" t="s">
        <v>191</v>
      </c>
      <c r="B4910">
        <v>392</v>
      </c>
      <c r="C4910">
        <v>31</v>
      </c>
      <c r="D4910">
        <v>15</v>
      </c>
      <c r="E4910" t="s">
        <v>30</v>
      </c>
      <c r="F4910">
        <v>9.8800000000000008</v>
      </c>
      <c r="G4910">
        <v>31.11</v>
      </c>
      <c r="H4910" t="s">
        <v>31</v>
      </c>
      <c r="I4910" t="s">
        <v>31</v>
      </c>
      <c r="J4910" t="s">
        <v>31</v>
      </c>
      <c r="K4910" t="s">
        <v>697</v>
      </c>
    </row>
    <row r="4911" spans="1:11" x14ac:dyDescent="0.25">
      <c r="A4911" t="s">
        <v>192</v>
      </c>
      <c r="B4911">
        <v>392</v>
      </c>
      <c r="C4911">
        <v>31</v>
      </c>
      <c r="D4911">
        <v>21</v>
      </c>
      <c r="E4911" t="s">
        <v>30</v>
      </c>
      <c r="F4911">
        <v>9.17</v>
      </c>
      <c r="G4911">
        <v>36.46</v>
      </c>
      <c r="H4911" t="s">
        <v>31</v>
      </c>
      <c r="I4911" t="s">
        <v>31</v>
      </c>
      <c r="J4911" t="s">
        <v>31</v>
      </c>
      <c r="K4911" t="s">
        <v>698</v>
      </c>
    </row>
    <row r="4912" spans="1:11" x14ac:dyDescent="0.25">
      <c r="A4912" t="s">
        <v>193</v>
      </c>
      <c r="B4912">
        <v>391</v>
      </c>
      <c r="C4912">
        <v>31</v>
      </c>
      <c r="D4912">
        <v>46</v>
      </c>
      <c r="E4912" t="s">
        <v>30</v>
      </c>
      <c r="F4912">
        <v>19.28</v>
      </c>
      <c r="G4912">
        <v>71.28</v>
      </c>
      <c r="H4912" t="s">
        <v>31</v>
      </c>
      <c r="I4912" t="s">
        <v>31</v>
      </c>
      <c r="J4912" t="s">
        <v>31</v>
      </c>
      <c r="K4912" t="s">
        <v>699</v>
      </c>
    </row>
    <row r="4913" spans="1:11" x14ac:dyDescent="0.25">
      <c r="A4913" t="s">
        <v>194</v>
      </c>
      <c r="B4913">
        <v>391</v>
      </c>
      <c r="C4913">
        <v>31</v>
      </c>
      <c r="D4913">
        <v>30</v>
      </c>
      <c r="E4913" t="s">
        <v>30</v>
      </c>
      <c r="F4913">
        <v>18.23</v>
      </c>
      <c r="G4913">
        <v>61.28</v>
      </c>
      <c r="H4913">
        <v>30</v>
      </c>
      <c r="I4913">
        <v>251.4</v>
      </c>
      <c r="J4913">
        <v>13.17</v>
      </c>
      <c r="K4913" t="s">
        <v>700</v>
      </c>
    </row>
    <row r="4914" spans="1:11" x14ac:dyDescent="0.25">
      <c r="A4914" t="s">
        <v>195</v>
      </c>
      <c r="B4914">
        <v>392</v>
      </c>
      <c r="C4914">
        <v>31</v>
      </c>
      <c r="D4914">
        <v>19</v>
      </c>
      <c r="E4914" t="s">
        <v>30</v>
      </c>
      <c r="F4914">
        <v>11.19</v>
      </c>
      <c r="G4914">
        <v>41.14</v>
      </c>
      <c r="H4914" t="s">
        <v>31</v>
      </c>
      <c r="I4914" t="s">
        <v>31</v>
      </c>
      <c r="J4914" t="s">
        <v>31</v>
      </c>
      <c r="K4914" t="s">
        <v>701</v>
      </c>
    </row>
    <row r="4915" spans="1:11" x14ac:dyDescent="0.25">
      <c r="A4915" t="s">
        <v>196</v>
      </c>
      <c r="B4915">
        <v>392</v>
      </c>
      <c r="C4915">
        <v>31</v>
      </c>
      <c r="D4915">
        <v>27</v>
      </c>
      <c r="E4915" t="s">
        <v>30</v>
      </c>
      <c r="F4915">
        <v>10.65</v>
      </c>
      <c r="G4915">
        <v>36.07</v>
      </c>
      <c r="H4915" t="s">
        <v>31</v>
      </c>
      <c r="I4915" t="s">
        <v>31</v>
      </c>
      <c r="J4915" t="s">
        <v>31</v>
      </c>
      <c r="K4915" t="s">
        <v>702</v>
      </c>
    </row>
    <row r="4916" spans="1:11" x14ac:dyDescent="0.25">
      <c r="A4916" t="s">
        <v>197</v>
      </c>
      <c r="B4916">
        <v>391</v>
      </c>
      <c r="C4916">
        <v>31</v>
      </c>
      <c r="D4916">
        <v>14</v>
      </c>
      <c r="E4916" t="s">
        <v>30</v>
      </c>
      <c r="F4916">
        <v>2.5499999999999998</v>
      </c>
      <c r="G4916">
        <v>12.69</v>
      </c>
      <c r="H4916" t="s">
        <v>31</v>
      </c>
      <c r="I4916" t="s">
        <v>31</v>
      </c>
      <c r="J4916" t="s">
        <v>31</v>
      </c>
      <c r="K4916" t="s">
        <v>703</v>
      </c>
    </row>
    <row r="4917" spans="1:11" x14ac:dyDescent="0.25">
      <c r="A4917" t="s">
        <v>198</v>
      </c>
      <c r="B4917">
        <v>392</v>
      </c>
      <c r="C4917">
        <v>31</v>
      </c>
      <c r="D4917">
        <v>39</v>
      </c>
      <c r="E4917" t="s">
        <v>30</v>
      </c>
      <c r="F4917">
        <v>12.1</v>
      </c>
      <c r="G4917">
        <v>51.76</v>
      </c>
      <c r="H4917">
        <v>21.6</v>
      </c>
      <c r="I4917">
        <v>52.25</v>
      </c>
      <c r="J4917">
        <v>4.28</v>
      </c>
      <c r="K4917" t="s">
        <v>704</v>
      </c>
    </row>
    <row r="4918" spans="1:11" x14ac:dyDescent="0.25">
      <c r="A4918" t="s">
        <v>199</v>
      </c>
      <c r="B4918">
        <v>392</v>
      </c>
      <c r="C4918">
        <v>31</v>
      </c>
      <c r="D4918">
        <v>15</v>
      </c>
      <c r="E4918" t="s">
        <v>30</v>
      </c>
      <c r="F4918">
        <v>11.16</v>
      </c>
      <c r="G4918">
        <v>40.26</v>
      </c>
      <c r="H4918">
        <v>7.5</v>
      </c>
      <c r="I4918">
        <v>8.32</v>
      </c>
      <c r="J4918">
        <v>0.61</v>
      </c>
      <c r="K4918" t="s">
        <v>705</v>
      </c>
    </row>
    <row r="4919" spans="1:11" x14ac:dyDescent="0.25">
      <c r="A4919" t="s">
        <v>200</v>
      </c>
      <c r="B4919">
        <v>392</v>
      </c>
      <c r="C4919">
        <v>31</v>
      </c>
      <c r="D4919">
        <v>23</v>
      </c>
      <c r="E4919" t="s">
        <v>30</v>
      </c>
      <c r="F4919">
        <v>10.08</v>
      </c>
      <c r="G4919">
        <v>41.62</v>
      </c>
      <c r="H4919" t="s">
        <v>31</v>
      </c>
      <c r="I4919" t="s">
        <v>31</v>
      </c>
      <c r="J4919" t="s">
        <v>31</v>
      </c>
      <c r="K4919" t="s">
        <v>706</v>
      </c>
    </row>
    <row r="4920" spans="1:11" x14ac:dyDescent="0.25">
      <c r="A4920" t="s">
        <v>201</v>
      </c>
      <c r="B4920">
        <v>392</v>
      </c>
      <c r="C4920">
        <v>31</v>
      </c>
      <c r="D4920">
        <v>28</v>
      </c>
      <c r="E4920" t="s">
        <v>30</v>
      </c>
      <c r="F4920">
        <v>11.46</v>
      </c>
      <c r="G4920">
        <v>50.51</v>
      </c>
      <c r="H4920">
        <v>7.42</v>
      </c>
      <c r="I4920">
        <v>3.74</v>
      </c>
      <c r="J4920">
        <v>0.31</v>
      </c>
      <c r="K4920" t="s">
        <v>707</v>
      </c>
    </row>
    <row r="4921" spans="1:11" x14ac:dyDescent="0.25">
      <c r="A4921" t="s">
        <v>202</v>
      </c>
      <c r="B4921">
        <v>392</v>
      </c>
      <c r="C4921">
        <v>31</v>
      </c>
      <c r="D4921">
        <v>23</v>
      </c>
      <c r="E4921" t="s">
        <v>30</v>
      </c>
      <c r="F4921">
        <v>8.3000000000000007</v>
      </c>
      <c r="G4921">
        <v>43.62</v>
      </c>
      <c r="H4921">
        <v>5.37</v>
      </c>
      <c r="I4921">
        <v>4.26</v>
      </c>
      <c r="J4921">
        <v>0.41</v>
      </c>
      <c r="K4921" t="s">
        <v>708</v>
      </c>
    </row>
    <row r="4922" spans="1:11" x14ac:dyDescent="0.25">
      <c r="A4922" t="s">
        <v>203</v>
      </c>
      <c r="B4922">
        <v>392</v>
      </c>
      <c r="C4922">
        <v>31</v>
      </c>
      <c r="D4922">
        <v>17</v>
      </c>
      <c r="E4922" t="s">
        <v>30</v>
      </c>
      <c r="F4922">
        <v>8.0399999999999991</v>
      </c>
      <c r="G4922">
        <v>32.51</v>
      </c>
      <c r="H4922" t="s">
        <v>31</v>
      </c>
      <c r="I4922" t="s">
        <v>31</v>
      </c>
      <c r="J4922" t="s">
        <v>31</v>
      </c>
      <c r="K4922" t="s">
        <v>709</v>
      </c>
    </row>
    <row r="4923" spans="1:11" x14ac:dyDescent="0.25">
      <c r="A4923" t="s">
        <v>204</v>
      </c>
      <c r="B4923">
        <v>392</v>
      </c>
      <c r="C4923">
        <v>31</v>
      </c>
      <c r="D4923">
        <v>16</v>
      </c>
      <c r="E4923" t="s">
        <v>30</v>
      </c>
      <c r="F4923">
        <v>8.25</v>
      </c>
      <c r="G4923">
        <v>29.39</v>
      </c>
      <c r="H4923">
        <v>5</v>
      </c>
      <c r="I4923">
        <v>19.95</v>
      </c>
      <c r="J4923">
        <v>1.1200000000000001</v>
      </c>
      <c r="K4923" t="s">
        <v>710</v>
      </c>
    </row>
    <row r="4924" spans="1:11" x14ac:dyDescent="0.25">
      <c r="A4924" t="s">
        <v>205</v>
      </c>
      <c r="B4924">
        <v>392</v>
      </c>
      <c r="C4924">
        <v>31</v>
      </c>
      <c r="D4924">
        <v>17</v>
      </c>
      <c r="E4924" t="s">
        <v>30</v>
      </c>
      <c r="F4924">
        <v>8.2799999999999994</v>
      </c>
      <c r="G4924">
        <v>31.46</v>
      </c>
      <c r="H4924" t="s">
        <v>31</v>
      </c>
      <c r="I4924" t="s">
        <v>31</v>
      </c>
      <c r="J4924" t="s">
        <v>31</v>
      </c>
      <c r="K4924" t="s">
        <v>711</v>
      </c>
    </row>
    <row r="4925" spans="1:11" x14ac:dyDescent="0.25">
      <c r="A4925" t="s">
        <v>206</v>
      </c>
      <c r="B4925">
        <v>392</v>
      </c>
      <c r="C4925">
        <v>31</v>
      </c>
      <c r="D4925">
        <v>24</v>
      </c>
      <c r="E4925" t="s">
        <v>30</v>
      </c>
      <c r="F4925">
        <v>8.3699999999999992</v>
      </c>
      <c r="G4925">
        <v>44.27</v>
      </c>
      <c r="H4925">
        <v>19.809999999999999</v>
      </c>
      <c r="I4925">
        <v>16.16</v>
      </c>
      <c r="J4925">
        <v>1.96</v>
      </c>
      <c r="K4925" t="s">
        <v>712</v>
      </c>
    </row>
    <row r="4926" spans="1:11" x14ac:dyDescent="0.25">
      <c r="A4926" t="s">
        <v>207</v>
      </c>
      <c r="B4926">
        <v>392</v>
      </c>
      <c r="C4926">
        <v>31</v>
      </c>
      <c r="D4926">
        <v>24</v>
      </c>
      <c r="E4926" t="s">
        <v>30</v>
      </c>
      <c r="F4926">
        <v>7.84</v>
      </c>
      <c r="G4926">
        <v>25.73</v>
      </c>
      <c r="H4926">
        <v>1.2</v>
      </c>
      <c r="I4926">
        <v>3.05</v>
      </c>
      <c r="J4926">
        <v>0.18</v>
      </c>
      <c r="K4926" t="s">
        <v>713</v>
      </c>
    </row>
    <row r="4927" spans="1:11" x14ac:dyDescent="0.25">
      <c r="A4927" t="s">
        <v>208</v>
      </c>
      <c r="B4927">
        <v>392</v>
      </c>
      <c r="C4927">
        <v>31</v>
      </c>
      <c r="D4927">
        <v>24</v>
      </c>
      <c r="E4927" t="s">
        <v>30</v>
      </c>
      <c r="F4927">
        <v>12.42</v>
      </c>
      <c r="G4927">
        <v>39.229999999999997</v>
      </c>
      <c r="H4927">
        <v>15.83</v>
      </c>
      <c r="I4927">
        <v>33.78</v>
      </c>
      <c r="J4927">
        <v>1.78</v>
      </c>
      <c r="K4927" t="s">
        <v>714</v>
      </c>
    </row>
    <row r="4928" spans="1:11" x14ac:dyDescent="0.25">
      <c r="A4928" t="s">
        <v>209</v>
      </c>
      <c r="B4928">
        <v>392</v>
      </c>
      <c r="C4928">
        <v>31</v>
      </c>
      <c r="D4928">
        <v>31</v>
      </c>
      <c r="E4928" t="s">
        <v>30</v>
      </c>
      <c r="F4928">
        <v>13.57</v>
      </c>
      <c r="G4928">
        <v>45.78</v>
      </c>
      <c r="H4928" t="s">
        <v>31</v>
      </c>
      <c r="I4928" t="s">
        <v>31</v>
      </c>
      <c r="J4928" t="s">
        <v>31</v>
      </c>
      <c r="K4928" t="s">
        <v>715</v>
      </c>
    </row>
    <row r="4929" spans="1:11" x14ac:dyDescent="0.25">
      <c r="A4929" t="s">
        <v>210</v>
      </c>
      <c r="B4929">
        <v>392</v>
      </c>
      <c r="C4929">
        <v>31</v>
      </c>
      <c r="D4929">
        <v>23</v>
      </c>
      <c r="E4929" t="s">
        <v>30</v>
      </c>
      <c r="F4929">
        <v>11.18</v>
      </c>
      <c r="G4929">
        <v>36.840000000000003</v>
      </c>
      <c r="H4929">
        <v>5</v>
      </c>
      <c r="I4929">
        <v>2.25</v>
      </c>
      <c r="J4929">
        <v>0.1</v>
      </c>
      <c r="K4929" t="s">
        <v>716</v>
      </c>
    </row>
    <row r="4930" spans="1:11" x14ac:dyDescent="0.25">
      <c r="A4930" t="s">
        <v>211</v>
      </c>
      <c r="B4930">
        <v>392</v>
      </c>
      <c r="C4930">
        <v>31</v>
      </c>
      <c r="D4930">
        <v>25</v>
      </c>
      <c r="E4930" t="s">
        <v>30</v>
      </c>
      <c r="F4930">
        <v>11.69</v>
      </c>
      <c r="G4930">
        <v>42.85</v>
      </c>
      <c r="H4930" t="s">
        <v>31</v>
      </c>
      <c r="I4930" t="s">
        <v>31</v>
      </c>
      <c r="J4930" t="s">
        <v>31</v>
      </c>
      <c r="K4930" t="s">
        <v>717</v>
      </c>
    </row>
    <row r="4931" spans="1:11" x14ac:dyDescent="0.25">
      <c r="A4931" t="s">
        <v>212</v>
      </c>
      <c r="B4931">
        <v>392</v>
      </c>
      <c r="C4931">
        <v>31</v>
      </c>
      <c r="D4931">
        <v>23</v>
      </c>
      <c r="E4931" t="s">
        <v>30</v>
      </c>
      <c r="F4931">
        <v>15.39</v>
      </c>
      <c r="G4931">
        <v>46.95</v>
      </c>
      <c r="H4931">
        <v>39.67</v>
      </c>
      <c r="I4931">
        <v>172.58</v>
      </c>
      <c r="J4931">
        <v>8.58</v>
      </c>
      <c r="K4931" t="s">
        <v>718</v>
      </c>
    </row>
    <row r="4932" spans="1:11" x14ac:dyDescent="0.25">
      <c r="A4932" t="s">
        <v>213</v>
      </c>
      <c r="B4932">
        <v>392</v>
      </c>
      <c r="C4932">
        <v>31</v>
      </c>
      <c r="D4932">
        <v>42</v>
      </c>
      <c r="E4932" t="s">
        <v>30</v>
      </c>
      <c r="F4932">
        <v>19.59</v>
      </c>
      <c r="G4932">
        <v>72.08</v>
      </c>
      <c r="H4932">
        <v>39.67</v>
      </c>
      <c r="I4932">
        <v>121.91</v>
      </c>
      <c r="J4932">
        <v>6.94</v>
      </c>
      <c r="K4932" t="s">
        <v>719</v>
      </c>
    </row>
    <row r="4933" spans="1:11" x14ac:dyDescent="0.25">
      <c r="A4933" t="s">
        <v>214</v>
      </c>
      <c r="B4933">
        <v>392</v>
      </c>
      <c r="C4933">
        <v>31</v>
      </c>
      <c r="D4933">
        <v>15</v>
      </c>
      <c r="E4933" t="s">
        <v>30</v>
      </c>
      <c r="F4933">
        <v>10.02</v>
      </c>
      <c r="G4933">
        <v>35.979999999999997</v>
      </c>
      <c r="H4933" t="s">
        <v>31</v>
      </c>
      <c r="I4933" t="s">
        <v>31</v>
      </c>
      <c r="J4933" t="s">
        <v>31</v>
      </c>
      <c r="K4933" t="s">
        <v>720</v>
      </c>
    </row>
    <row r="4934" spans="1:11" x14ac:dyDescent="0.25">
      <c r="A4934" t="s">
        <v>215</v>
      </c>
      <c r="B4934">
        <v>392</v>
      </c>
      <c r="C4934">
        <v>31</v>
      </c>
      <c r="D4934">
        <v>25</v>
      </c>
      <c r="E4934" t="s">
        <v>30</v>
      </c>
      <c r="F4934">
        <v>13.03</v>
      </c>
      <c r="G4934">
        <v>36.32</v>
      </c>
      <c r="H4934" t="s">
        <v>31</v>
      </c>
      <c r="I4934" t="s">
        <v>31</v>
      </c>
      <c r="J4934" t="s">
        <v>31</v>
      </c>
      <c r="K4934" t="s">
        <v>721</v>
      </c>
    </row>
    <row r="4935" spans="1:11" x14ac:dyDescent="0.25">
      <c r="A4935" t="s">
        <v>216</v>
      </c>
      <c r="B4935">
        <v>392</v>
      </c>
      <c r="C4935">
        <v>31</v>
      </c>
      <c r="D4935">
        <v>25</v>
      </c>
      <c r="E4935" t="s">
        <v>30</v>
      </c>
      <c r="F4935">
        <v>13.39</v>
      </c>
      <c r="G4935">
        <v>35.020000000000003</v>
      </c>
      <c r="H4935" t="s">
        <v>31</v>
      </c>
      <c r="I4935" t="s">
        <v>31</v>
      </c>
      <c r="J4935" t="s">
        <v>31</v>
      </c>
      <c r="K4935" t="s">
        <v>722</v>
      </c>
    </row>
    <row r="4936" spans="1:11" x14ac:dyDescent="0.25">
      <c r="A4936" t="s">
        <v>217</v>
      </c>
      <c r="B4936">
        <v>392</v>
      </c>
      <c r="C4936">
        <v>31</v>
      </c>
      <c r="D4936">
        <v>25</v>
      </c>
      <c r="E4936" t="s">
        <v>30</v>
      </c>
      <c r="F4936">
        <v>14.34</v>
      </c>
      <c r="G4936">
        <v>43.35</v>
      </c>
      <c r="H4936">
        <v>5</v>
      </c>
      <c r="I4936">
        <v>15</v>
      </c>
      <c r="J4936">
        <v>0.75</v>
      </c>
      <c r="K4936" t="s">
        <v>723</v>
      </c>
    </row>
    <row r="4937" spans="1:11" x14ac:dyDescent="0.25">
      <c r="A4937" t="s">
        <v>218</v>
      </c>
      <c r="B4937">
        <v>392</v>
      </c>
      <c r="C4937">
        <v>31</v>
      </c>
      <c r="D4937">
        <v>23</v>
      </c>
      <c r="E4937" t="s">
        <v>30</v>
      </c>
      <c r="F4937">
        <v>14.34</v>
      </c>
      <c r="G4937">
        <v>40.549999999999997</v>
      </c>
      <c r="H4937">
        <v>5</v>
      </c>
      <c r="I4937">
        <v>3.2</v>
      </c>
      <c r="J4937">
        <v>0.15</v>
      </c>
      <c r="K4937" t="s">
        <v>724</v>
      </c>
    </row>
    <row r="4938" spans="1:11" x14ac:dyDescent="0.25">
      <c r="A4938" t="s">
        <v>219</v>
      </c>
      <c r="B4938">
        <v>392</v>
      </c>
      <c r="C4938">
        <v>31</v>
      </c>
      <c r="D4938">
        <v>35</v>
      </c>
      <c r="E4938" t="s">
        <v>30</v>
      </c>
      <c r="F4938">
        <v>20.67</v>
      </c>
      <c r="G4938">
        <v>75.400000000000006</v>
      </c>
      <c r="H4938">
        <v>6.99</v>
      </c>
      <c r="I4938">
        <v>18.440000000000001</v>
      </c>
      <c r="J4938">
        <v>1.1399999999999999</v>
      </c>
      <c r="K4938" t="s">
        <v>725</v>
      </c>
    </row>
    <row r="4939" spans="1:11" x14ac:dyDescent="0.25">
      <c r="A4939" t="s">
        <v>220</v>
      </c>
      <c r="B4939">
        <v>392</v>
      </c>
      <c r="C4939">
        <v>31</v>
      </c>
      <c r="D4939">
        <v>33</v>
      </c>
      <c r="E4939" t="s">
        <v>30</v>
      </c>
      <c r="F4939">
        <v>20.67</v>
      </c>
      <c r="G4939">
        <v>74.099999999999994</v>
      </c>
      <c r="H4939">
        <v>7.5</v>
      </c>
      <c r="I4939">
        <v>8.4700000000000006</v>
      </c>
      <c r="J4939">
        <v>0.43</v>
      </c>
      <c r="K4939" t="s">
        <v>726</v>
      </c>
    </row>
    <row r="4940" spans="1:11" x14ac:dyDescent="0.25">
      <c r="A4940" t="s">
        <v>221</v>
      </c>
      <c r="B4940">
        <v>191</v>
      </c>
      <c r="C4940">
        <v>12</v>
      </c>
      <c r="D4940">
        <v>14</v>
      </c>
      <c r="E4940" t="s">
        <v>30</v>
      </c>
      <c r="F4940">
        <v>2.89</v>
      </c>
      <c r="G4940">
        <v>15.3</v>
      </c>
      <c r="H4940">
        <v>25.71</v>
      </c>
      <c r="I4940">
        <v>41.39</v>
      </c>
      <c r="J4940">
        <v>2.94</v>
      </c>
      <c r="K4940" t="s">
        <v>727</v>
      </c>
    </row>
    <row r="4941" spans="1:11" x14ac:dyDescent="0.25">
      <c r="A4941" t="s">
        <v>222</v>
      </c>
      <c r="B4941">
        <v>191</v>
      </c>
      <c r="C4941">
        <v>12</v>
      </c>
      <c r="D4941">
        <v>22</v>
      </c>
      <c r="E4941" t="s">
        <v>30</v>
      </c>
      <c r="F4941">
        <v>4.03</v>
      </c>
      <c r="G4941">
        <v>25.94</v>
      </c>
      <c r="H4941">
        <v>134.44</v>
      </c>
      <c r="I4941">
        <v>313.81</v>
      </c>
      <c r="J4941">
        <v>30.47</v>
      </c>
      <c r="K4941" t="s">
        <v>727</v>
      </c>
    </row>
    <row r="4942" spans="1:11" x14ac:dyDescent="0.25">
      <c r="A4942" t="s">
        <v>223</v>
      </c>
      <c r="B4942">
        <v>191</v>
      </c>
      <c r="C4942">
        <v>12</v>
      </c>
      <c r="D4942">
        <v>21</v>
      </c>
      <c r="E4942" t="s">
        <v>30</v>
      </c>
      <c r="F4942">
        <v>7.92</v>
      </c>
      <c r="G4942">
        <v>29.32</v>
      </c>
      <c r="H4942">
        <v>40</v>
      </c>
      <c r="I4942">
        <v>144.6</v>
      </c>
      <c r="J4942">
        <v>8.9700000000000006</v>
      </c>
      <c r="K4942" t="s">
        <v>728</v>
      </c>
    </row>
    <row r="4943" spans="1:11" x14ac:dyDescent="0.25">
      <c r="A4943" t="s">
        <v>224</v>
      </c>
      <c r="B4943">
        <v>191</v>
      </c>
      <c r="C4943">
        <v>12</v>
      </c>
      <c r="D4943">
        <v>28</v>
      </c>
      <c r="E4943" t="s">
        <v>30</v>
      </c>
      <c r="F4943">
        <v>9.33</v>
      </c>
      <c r="G4943">
        <v>42.98</v>
      </c>
      <c r="H4943">
        <v>50</v>
      </c>
      <c r="I4943">
        <v>315.7</v>
      </c>
      <c r="J4943">
        <v>23.72</v>
      </c>
      <c r="K4943" t="s">
        <v>729</v>
      </c>
    </row>
    <row r="4944" spans="1:11" x14ac:dyDescent="0.25">
      <c r="A4944" t="s">
        <v>225</v>
      </c>
      <c r="B4944">
        <v>191</v>
      </c>
      <c r="C4944">
        <v>12</v>
      </c>
      <c r="D4944">
        <v>28</v>
      </c>
      <c r="E4944" t="s">
        <v>30</v>
      </c>
      <c r="F4944">
        <v>9.33</v>
      </c>
      <c r="G4944">
        <v>38.92</v>
      </c>
      <c r="H4944">
        <v>50</v>
      </c>
      <c r="I4944">
        <v>151.30000000000001</v>
      </c>
      <c r="J4944">
        <v>10.14</v>
      </c>
      <c r="K4944" t="s">
        <v>729</v>
      </c>
    </row>
    <row r="4945" spans="1:11" x14ac:dyDescent="0.25">
      <c r="A4945" t="s">
        <v>226</v>
      </c>
      <c r="B4945">
        <v>191</v>
      </c>
      <c r="C4945">
        <v>12</v>
      </c>
      <c r="D4945">
        <v>12</v>
      </c>
      <c r="E4945" t="s">
        <v>30</v>
      </c>
      <c r="F4945">
        <v>3.12</v>
      </c>
      <c r="G4945">
        <v>14.3</v>
      </c>
      <c r="H4945">
        <v>10</v>
      </c>
      <c r="I4945">
        <v>14.9</v>
      </c>
      <c r="J4945">
        <v>1.2</v>
      </c>
      <c r="K4945" t="s">
        <v>730</v>
      </c>
    </row>
    <row r="4946" spans="1:11" x14ac:dyDescent="0.25">
      <c r="A4946" t="s">
        <v>227</v>
      </c>
      <c r="B4946">
        <v>191</v>
      </c>
      <c r="C4946">
        <v>12</v>
      </c>
      <c r="D4946">
        <v>14</v>
      </c>
      <c r="E4946" t="s">
        <v>30</v>
      </c>
      <c r="F4946">
        <v>3.44</v>
      </c>
      <c r="G4946">
        <v>15.05</v>
      </c>
      <c r="H4946">
        <v>60</v>
      </c>
      <c r="I4946">
        <v>76.8</v>
      </c>
      <c r="J4946">
        <v>4.8600000000000003</v>
      </c>
      <c r="K4946" t="s">
        <v>731</v>
      </c>
    </row>
    <row r="4947" spans="1:11" x14ac:dyDescent="0.25">
      <c r="A4947" t="s">
        <v>228</v>
      </c>
      <c r="B4947">
        <v>191</v>
      </c>
      <c r="C4947">
        <v>12</v>
      </c>
      <c r="D4947">
        <v>11</v>
      </c>
      <c r="E4947" t="s">
        <v>30</v>
      </c>
      <c r="F4947">
        <v>3.42</v>
      </c>
      <c r="G4947">
        <v>13.89</v>
      </c>
      <c r="H4947">
        <v>40</v>
      </c>
      <c r="I4947">
        <v>99.8</v>
      </c>
      <c r="J4947">
        <v>7.33</v>
      </c>
      <c r="K4947" t="s">
        <v>731</v>
      </c>
    </row>
    <row r="4948" spans="1:11" x14ac:dyDescent="0.25">
      <c r="A4948" t="s">
        <v>229</v>
      </c>
      <c r="B4948">
        <v>191</v>
      </c>
      <c r="C4948">
        <v>12</v>
      </c>
      <c r="D4948">
        <v>7</v>
      </c>
      <c r="E4948" t="s">
        <v>30</v>
      </c>
      <c r="F4948">
        <v>1.66</v>
      </c>
      <c r="G4948">
        <v>7.58</v>
      </c>
      <c r="H4948">
        <v>20</v>
      </c>
      <c r="I4948">
        <v>14.8</v>
      </c>
      <c r="J4948">
        <v>1.17</v>
      </c>
      <c r="K4948" t="s">
        <v>732</v>
      </c>
    </row>
    <row r="4949" spans="1:11" x14ac:dyDescent="0.25">
      <c r="A4949" t="s">
        <v>230</v>
      </c>
      <c r="B4949">
        <v>191</v>
      </c>
      <c r="C4949">
        <v>12</v>
      </c>
      <c r="D4949">
        <v>7</v>
      </c>
      <c r="E4949" t="s">
        <v>30</v>
      </c>
      <c r="F4949">
        <v>1.66</v>
      </c>
      <c r="G4949">
        <v>7.7</v>
      </c>
      <c r="H4949" t="s">
        <v>31</v>
      </c>
      <c r="I4949" t="s">
        <v>31</v>
      </c>
      <c r="J4949" t="s">
        <v>31</v>
      </c>
      <c r="K4949" t="s">
        <v>732</v>
      </c>
    </row>
    <row r="4950" spans="1:11" x14ac:dyDescent="0.25">
      <c r="A4950" t="s">
        <v>231</v>
      </c>
      <c r="B4950">
        <v>191</v>
      </c>
      <c r="C4950">
        <v>12</v>
      </c>
      <c r="D4950">
        <v>28</v>
      </c>
      <c r="E4950" t="s">
        <v>30</v>
      </c>
      <c r="F4950">
        <v>7.45</v>
      </c>
      <c r="G4950">
        <v>32.49</v>
      </c>
      <c r="H4950">
        <v>34</v>
      </c>
      <c r="I4950">
        <v>91.26</v>
      </c>
      <c r="J4950">
        <v>6.52</v>
      </c>
      <c r="K4950" t="s">
        <v>733</v>
      </c>
    </row>
    <row r="4951" spans="1:11" x14ac:dyDescent="0.25">
      <c r="A4951" t="s">
        <v>232</v>
      </c>
      <c r="B4951">
        <v>191</v>
      </c>
      <c r="C4951">
        <v>12</v>
      </c>
      <c r="D4951">
        <v>26</v>
      </c>
      <c r="E4951" t="s">
        <v>30</v>
      </c>
      <c r="F4951">
        <v>8.61</v>
      </c>
      <c r="G4951">
        <v>34.119999999999997</v>
      </c>
      <c r="H4951">
        <v>60</v>
      </c>
      <c r="I4951">
        <v>268.60000000000002</v>
      </c>
      <c r="J4951">
        <v>17.170000000000002</v>
      </c>
      <c r="K4951" t="s">
        <v>734</v>
      </c>
    </row>
    <row r="4952" spans="1:11" x14ac:dyDescent="0.25">
      <c r="A4952" t="s">
        <v>233</v>
      </c>
      <c r="B4952">
        <v>191</v>
      </c>
      <c r="C4952">
        <v>12</v>
      </c>
      <c r="D4952">
        <v>22</v>
      </c>
      <c r="E4952" t="s">
        <v>30</v>
      </c>
      <c r="F4952">
        <v>7.95</v>
      </c>
      <c r="G4952">
        <v>27.6</v>
      </c>
      <c r="H4952">
        <v>66</v>
      </c>
      <c r="I4952">
        <v>32.44</v>
      </c>
      <c r="J4952">
        <v>1.98</v>
      </c>
      <c r="K4952" t="s">
        <v>735</v>
      </c>
    </row>
    <row r="4953" spans="1:11" x14ac:dyDescent="0.25">
      <c r="A4953" t="s">
        <v>234</v>
      </c>
      <c r="B4953">
        <v>351</v>
      </c>
      <c r="C4953">
        <v>32</v>
      </c>
      <c r="D4953">
        <v>16</v>
      </c>
      <c r="E4953" t="s">
        <v>30</v>
      </c>
      <c r="F4953">
        <v>24.91</v>
      </c>
      <c r="G4953">
        <v>89.23</v>
      </c>
      <c r="H4953">
        <v>480</v>
      </c>
      <c r="I4953" s="1">
        <v>4743.8999999999996</v>
      </c>
      <c r="J4953">
        <v>306.47000000000003</v>
      </c>
      <c r="K4953" t="s">
        <v>736</v>
      </c>
    </row>
    <row r="4954" spans="1:11" x14ac:dyDescent="0.25">
      <c r="A4954" t="s">
        <v>235</v>
      </c>
      <c r="B4954">
        <v>351</v>
      </c>
      <c r="C4954">
        <v>32</v>
      </c>
      <c r="D4954">
        <v>16</v>
      </c>
      <c r="E4954" t="s">
        <v>30</v>
      </c>
      <c r="F4954">
        <v>24.94</v>
      </c>
      <c r="G4954">
        <v>81.55</v>
      </c>
      <c r="H4954">
        <v>720</v>
      </c>
      <c r="I4954" s="1">
        <v>5972.8</v>
      </c>
      <c r="J4954">
        <v>318.64999999999998</v>
      </c>
      <c r="K4954" t="s">
        <v>737</v>
      </c>
    </row>
    <row r="4955" spans="1:11" x14ac:dyDescent="0.25">
      <c r="A4955" t="s">
        <v>236</v>
      </c>
      <c r="B4955">
        <v>351</v>
      </c>
      <c r="C4955">
        <v>32</v>
      </c>
      <c r="D4955">
        <v>21</v>
      </c>
      <c r="E4955" t="s">
        <v>30</v>
      </c>
      <c r="F4955">
        <v>25.14</v>
      </c>
      <c r="G4955">
        <v>89.87</v>
      </c>
      <c r="H4955">
        <v>605</v>
      </c>
      <c r="I4955" s="1">
        <v>6711.65</v>
      </c>
      <c r="J4955">
        <v>401.12</v>
      </c>
      <c r="K4955" t="s">
        <v>738</v>
      </c>
    </row>
    <row r="4956" spans="1:11" x14ac:dyDescent="0.25">
      <c r="A4956" t="s">
        <v>237</v>
      </c>
      <c r="B4956">
        <v>351</v>
      </c>
      <c r="C4956">
        <v>32</v>
      </c>
      <c r="D4956">
        <v>22</v>
      </c>
      <c r="E4956" t="s">
        <v>30</v>
      </c>
      <c r="F4956">
        <v>25.27</v>
      </c>
      <c r="G4956">
        <v>98.97</v>
      </c>
      <c r="H4956">
        <v>820</v>
      </c>
      <c r="I4956" s="1">
        <v>6208.2</v>
      </c>
      <c r="J4956">
        <v>391.06</v>
      </c>
      <c r="K4956" t="s">
        <v>739</v>
      </c>
    </row>
    <row r="4957" spans="1:11" x14ac:dyDescent="0.25">
      <c r="A4957" t="s">
        <v>238</v>
      </c>
      <c r="B4957">
        <v>392</v>
      </c>
      <c r="C4957">
        <v>31</v>
      </c>
      <c r="D4957">
        <v>59</v>
      </c>
      <c r="E4957" t="s">
        <v>30</v>
      </c>
      <c r="F4957">
        <v>16.52</v>
      </c>
      <c r="G4957">
        <v>86.37</v>
      </c>
      <c r="H4957">
        <v>9.33</v>
      </c>
      <c r="I4957">
        <v>12.76</v>
      </c>
      <c r="J4957">
        <v>1.1599999999999999</v>
      </c>
      <c r="K4957" t="s">
        <v>740</v>
      </c>
    </row>
    <row r="4958" spans="1:11" x14ac:dyDescent="0.25">
      <c r="A4958" t="s">
        <v>239</v>
      </c>
      <c r="B4958">
        <v>392</v>
      </c>
      <c r="C4958">
        <v>31</v>
      </c>
      <c r="D4958">
        <v>60</v>
      </c>
      <c r="E4958" t="s">
        <v>30</v>
      </c>
      <c r="F4958">
        <v>16.55</v>
      </c>
      <c r="G4958">
        <v>81.69</v>
      </c>
      <c r="H4958">
        <v>2</v>
      </c>
      <c r="I4958">
        <v>0.34</v>
      </c>
      <c r="J4958">
        <v>0.04</v>
      </c>
      <c r="K4958" t="s">
        <v>741</v>
      </c>
    </row>
    <row r="4959" spans="1:11" x14ac:dyDescent="0.25">
      <c r="A4959" t="s">
        <v>240</v>
      </c>
      <c r="B4959">
        <v>392</v>
      </c>
      <c r="C4959">
        <v>31</v>
      </c>
      <c r="D4959">
        <v>56</v>
      </c>
      <c r="E4959" t="s">
        <v>30</v>
      </c>
      <c r="F4959">
        <v>20.21</v>
      </c>
      <c r="G4959">
        <v>90.07</v>
      </c>
      <c r="H4959">
        <v>20</v>
      </c>
      <c r="I4959">
        <v>78.599999999999994</v>
      </c>
      <c r="J4959">
        <v>5.91</v>
      </c>
      <c r="K4959" t="s">
        <v>742</v>
      </c>
    </row>
    <row r="4960" spans="1:11" x14ac:dyDescent="0.25">
      <c r="A4960" t="s">
        <v>241</v>
      </c>
      <c r="B4960">
        <v>392</v>
      </c>
      <c r="C4960">
        <v>31</v>
      </c>
      <c r="D4960">
        <v>58</v>
      </c>
      <c r="E4960" t="s">
        <v>30</v>
      </c>
      <c r="F4960">
        <v>20.21</v>
      </c>
      <c r="G4960">
        <v>89.87</v>
      </c>
      <c r="H4960">
        <v>51.54</v>
      </c>
      <c r="I4960">
        <v>161.01</v>
      </c>
      <c r="J4960">
        <v>11.41</v>
      </c>
      <c r="K4960" t="s">
        <v>743</v>
      </c>
    </row>
    <row r="4961" spans="1:11" x14ac:dyDescent="0.25">
      <c r="A4961" t="s">
        <v>242</v>
      </c>
      <c r="B4961">
        <v>392</v>
      </c>
      <c r="C4961">
        <v>31</v>
      </c>
      <c r="D4961">
        <v>42</v>
      </c>
      <c r="E4961" t="s">
        <v>30</v>
      </c>
      <c r="F4961">
        <v>13.08</v>
      </c>
      <c r="G4961">
        <v>56.46</v>
      </c>
      <c r="H4961">
        <v>91.26</v>
      </c>
      <c r="I4961">
        <v>315.95</v>
      </c>
      <c r="J4961">
        <v>21.67</v>
      </c>
      <c r="K4961" t="s">
        <v>744</v>
      </c>
    </row>
    <row r="4962" spans="1:11" x14ac:dyDescent="0.25">
      <c r="A4962" t="s">
        <v>243</v>
      </c>
      <c r="B4962">
        <v>392</v>
      </c>
      <c r="C4962">
        <v>31</v>
      </c>
      <c r="D4962">
        <v>39</v>
      </c>
      <c r="E4962" t="s">
        <v>30</v>
      </c>
      <c r="F4962">
        <v>12.2</v>
      </c>
      <c r="G4962">
        <v>60.65</v>
      </c>
      <c r="H4962">
        <v>128.57</v>
      </c>
      <c r="I4962">
        <v>600.29</v>
      </c>
      <c r="J4962">
        <v>50.44</v>
      </c>
      <c r="K4962" t="s">
        <v>745</v>
      </c>
    </row>
    <row r="4963" spans="1:11" x14ac:dyDescent="0.25">
      <c r="A4963" t="s">
        <v>244</v>
      </c>
      <c r="B4963">
        <v>392</v>
      </c>
      <c r="C4963">
        <v>31</v>
      </c>
      <c r="D4963">
        <v>45</v>
      </c>
      <c r="E4963" t="s">
        <v>30</v>
      </c>
      <c r="F4963">
        <v>12.9</v>
      </c>
      <c r="G4963">
        <v>60.72</v>
      </c>
      <c r="H4963">
        <v>82.5</v>
      </c>
      <c r="I4963">
        <v>250.48</v>
      </c>
      <c r="J4963">
        <v>18.350000000000001</v>
      </c>
      <c r="K4963" t="s">
        <v>746</v>
      </c>
    </row>
    <row r="4964" spans="1:11" x14ac:dyDescent="0.25">
      <c r="A4964" t="s">
        <v>245</v>
      </c>
      <c r="B4964">
        <v>392</v>
      </c>
      <c r="C4964">
        <v>31</v>
      </c>
      <c r="D4964">
        <v>62</v>
      </c>
      <c r="E4964" t="s">
        <v>30</v>
      </c>
      <c r="F4964">
        <v>19.68</v>
      </c>
      <c r="G4964">
        <v>99.23</v>
      </c>
      <c r="H4964">
        <v>115</v>
      </c>
      <c r="I4964">
        <v>361.05</v>
      </c>
      <c r="J4964">
        <v>29.95</v>
      </c>
      <c r="K4964" t="s">
        <v>747</v>
      </c>
    </row>
    <row r="4965" spans="1:11" x14ac:dyDescent="0.25">
      <c r="A4965" t="s">
        <v>246</v>
      </c>
      <c r="B4965">
        <v>392</v>
      </c>
      <c r="C4965">
        <v>31</v>
      </c>
      <c r="D4965">
        <v>66</v>
      </c>
      <c r="E4965" t="s">
        <v>30</v>
      </c>
      <c r="F4965">
        <v>27.62</v>
      </c>
      <c r="G4965">
        <v>117.27</v>
      </c>
      <c r="H4965">
        <v>62.96</v>
      </c>
      <c r="I4965">
        <v>130.32</v>
      </c>
      <c r="J4965">
        <v>8.66</v>
      </c>
      <c r="K4965" t="s">
        <v>748</v>
      </c>
    </row>
    <row r="4966" spans="1:11" x14ac:dyDescent="0.25">
      <c r="A4966" t="s">
        <v>247</v>
      </c>
      <c r="B4966">
        <v>392</v>
      </c>
      <c r="C4966">
        <v>31</v>
      </c>
      <c r="D4966">
        <v>36</v>
      </c>
      <c r="E4966" t="s">
        <v>30</v>
      </c>
      <c r="F4966">
        <v>12.84</v>
      </c>
      <c r="G4966">
        <v>48.9</v>
      </c>
      <c r="H4966">
        <v>26.67</v>
      </c>
      <c r="I4966">
        <v>116.84</v>
      </c>
      <c r="J4966">
        <v>7.87</v>
      </c>
      <c r="K4966" t="s">
        <v>749</v>
      </c>
    </row>
    <row r="4967" spans="1:11" x14ac:dyDescent="0.25">
      <c r="A4967" t="s">
        <v>248</v>
      </c>
      <c r="B4967">
        <v>392</v>
      </c>
      <c r="C4967">
        <v>31</v>
      </c>
      <c r="D4967">
        <v>37</v>
      </c>
      <c r="E4967" t="s">
        <v>30</v>
      </c>
      <c r="F4967">
        <v>12.84</v>
      </c>
      <c r="G4967">
        <v>57.2</v>
      </c>
      <c r="H4967">
        <v>70</v>
      </c>
      <c r="I4967">
        <v>294.39999999999998</v>
      </c>
      <c r="J4967">
        <v>22.97</v>
      </c>
      <c r="K4967" t="s">
        <v>750</v>
      </c>
    </row>
    <row r="4968" spans="1:11" x14ac:dyDescent="0.25">
      <c r="A4968" t="s">
        <v>249</v>
      </c>
      <c r="B4968">
        <v>392</v>
      </c>
      <c r="C4968">
        <v>31</v>
      </c>
      <c r="D4968">
        <v>44</v>
      </c>
      <c r="E4968" t="s">
        <v>30</v>
      </c>
      <c r="F4968">
        <v>14.06</v>
      </c>
      <c r="G4968">
        <v>63.48</v>
      </c>
      <c r="H4968">
        <v>30</v>
      </c>
      <c r="I4968">
        <v>55.6</v>
      </c>
      <c r="J4968">
        <v>4.47</v>
      </c>
      <c r="K4968" t="s">
        <v>751</v>
      </c>
    </row>
    <row r="4969" spans="1:11" x14ac:dyDescent="0.25">
      <c r="A4969" t="s">
        <v>250</v>
      </c>
      <c r="B4969">
        <v>392</v>
      </c>
      <c r="C4969">
        <v>31</v>
      </c>
      <c r="D4969">
        <v>43</v>
      </c>
      <c r="E4969" t="s">
        <v>30</v>
      </c>
      <c r="F4969">
        <v>14.06</v>
      </c>
      <c r="G4969">
        <v>59.26</v>
      </c>
      <c r="H4969">
        <v>16.670000000000002</v>
      </c>
      <c r="I4969">
        <v>20.23</v>
      </c>
      <c r="J4969">
        <v>1.29</v>
      </c>
      <c r="K4969" t="s">
        <v>752</v>
      </c>
    </row>
    <row r="4970" spans="1:11" x14ac:dyDescent="0.25">
      <c r="A4970" t="s">
        <v>251</v>
      </c>
      <c r="B4970">
        <v>392</v>
      </c>
      <c r="C4970">
        <v>31</v>
      </c>
      <c r="D4970">
        <v>15</v>
      </c>
      <c r="E4970" t="s">
        <v>30</v>
      </c>
      <c r="F4970">
        <v>8.9</v>
      </c>
      <c r="G4970">
        <v>30.27</v>
      </c>
      <c r="H4970" t="s">
        <v>31</v>
      </c>
      <c r="I4970" t="s">
        <v>31</v>
      </c>
      <c r="J4970" t="s">
        <v>31</v>
      </c>
      <c r="K4970" t="s">
        <v>753</v>
      </c>
    </row>
    <row r="4971" spans="1:11" x14ac:dyDescent="0.25">
      <c r="A4971" t="s">
        <v>252</v>
      </c>
      <c r="B4971">
        <v>392</v>
      </c>
      <c r="C4971">
        <v>31</v>
      </c>
      <c r="D4971">
        <v>22</v>
      </c>
      <c r="E4971" t="s">
        <v>30</v>
      </c>
      <c r="F4971">
        <v>13.09</v>
      </c>
      <c r="G4971">
        <v>47.14</v>
      </c>
      <c r="H4971" t="s">
        <v>31</v>
      </c>
      <c r="I4971" t="s">
        <v>31</v>
      </c>
      <c r="J4971" t="s">
        <v>31</v>
      </c>
      <c r="K4971" t="s">
        <v>754</v>
      </c>
    </row>
    <row r="4972" spans="1:11" x14ac:dyDescent="0.25">
      <c r="A4972" t="s">
        <v>253</v>
      </c>
      <c r="B4972">
        <v>192</v>
      </c>
      <c r="C4972">
        <v>12</v>
      </c>
      <c r="D4972">
        <v>24</v>
      </c>
      <c r="E4972" t="s">
        <v>30</v>
      </c>
      <c r="F4972">
        <v>7.38</v>
      </c>
      <c r="G4972">
        <v>35.97</v>
      </c>
      <c r="H4972">
        <v>170</v>
      </c>
      <c r="I4972">
        <v>413.1</v>
      </c>
      <c r="J4972">
        <v>30.19</v>
      </c>
      <c r="K4972" t="s">
        <v>755</v>
      </c>
    </row>
    <row r="4973" spans="1:11" x14ac:dyDescent="0.25">
      <c r="A4973" t="s">
        <v>254</v>
      </c>
      <c r="B4973">
        <v>192</v>
      </c>
      <c r="C4973">
        <v>12</v>
      </c>
      <c r="D4973">
        <v>24</v>
      </c>
      <c r="E4973" t="s">
        <v>30</v>
      </c>
      <c r="F4973">
        <v>7.38</v>
      </c>
      <c r="G4973">
        <v>37.17</v>
      </c>
      <c r="H4973">
        <v>110</v>
      </c>
      <c r="I4973">
        <v>297.39999999999998</v>
      </c>
      <c r="J4973">
        <v>26.55</v>
      </c>
      <c r="K4973" t="s">
        <v>755</v>
      </c>
    </row>
    <row r="4974" spans="1:11" x14ac:dyDescent="0.25">
      <c r="A4974" t="s">
        <v>255</v>
      </c>
      <c r="B4974">
        <v>392</v>
      </c>
      <c r="C4974">
        <v>31</v>
      </c>
      <c r="D4974">
        <v>13</v>
      </c>
      <c r="E4974" t="s">
        <v>30</v>
      </c>
      <c r="F4974">
        <v>4.72</v>
      </c>
      <c r="G4974">
        <v>21.52</v>
      </c>
      <c r="H4974" t="s">
        <v>31</v>
      </c>
      <c r="I4974" t="s">
        <v>31</v>
      </c>
      <c r="J4974" t="s">
        <v>31</v>
      </c>
      <c r="K4974" t="s">
        <v>756</v>
      </c>
    </row>
    <row r="4975" spans="1:11" x14ac:dyDescent="0.25">
      <c r="A4975" t="s">
        <v>256</v>
      </c>
      <c r="B4975">
        <v>392</v>
      </c>
      <c r="C4975">
        <v>31</v>
      </c>
      <c r="D4975">
        <v>26</v>
      </c>
      <c r="E4975" t="s">
        <v>30</v>
      </c>
      <c r="F4975">
        <v>8.16</v>
      </c>
      <c r="G4975">
        <v>38.049999999999997</v>
      </c>
      <c r="H4975" t="s">
        <v>31</v>
      </c>
      <c r="I4975" t="s">
        <v>31</v>
      </c>
      <c r="J4975" t="s">
        <v>31</v>
      </c>
      <c r="K4975" t="s">
        <v>757</v>
      </c>
    </row>
    <row r="4976" spans="1:11" x14ac:dyDescent="0.25">
      <c r="A4976" t="s">
        <v>257</v>
      </c>
      <c r="B4976">
        <v>392</v>
      </c>
      <c r="C4976">
        <v>31</v>
      </c>
      <c r="D4976">
        <v>28</v>
      </c>
      <c r="E4976" t="s">
        <v>30</v>
      </c>
      <c r="F4976">
        <v>8.48</v>
      </c>
      <c r="G4976">
        <v>35.229999999999997</v>
      </c>
      <c r="H4976" t="s">
        <v>31</v>
      </c>
      <c r="I4976" t="s">
        <v>31</v>
      </c>
      <c r="J4976" t="s">
        <v>31</v>
      </c>
      <c r="K4976" t="s">
        <v>757</v>
      </c>
    </row>
    <row r="4977" spans="1:11" x14ac:dyDescent="0.25">
      <c r="A4977" t="s">
        <v>258</v>
      </c>
      <c r="B4977">
        <v>351</v>
      </c>
      <c r="C4977">
        <v>32</v>
      </c>
      <c r="D4977">
        <v>22</v>
      </c>
      <c r="E4977" t="s">
        <v>30</v>
      </c>
      <c r="F4977">
        <v>29.22</v>
      </c>
      <c r="G4977">
        <v>101.48</v>
      </c>
      <c r="H4977" s="1">
        <v>1865</v>
      </c>
      <c r="I4977" s="1">
        <v>12354.05</v>
      </c>
      <c r="J4977">
        <v>740.86</v>
      </c>
      <c r="K4977" t="s">
        <v>758</v>
      </c>
    </row>
    <row r="4978" spans="1:11" x14ac:dyDescent="0.25">
      <c r="A4978" t="s">
        <v>259</v>
      </c>
      <c r="B4978">
        <v>351</v>
      </c>
      <c r="C4978">
        <v>32</v>
      </c>
      <c r="D4978">
        <v>24</v>
      </c>
      <c r="E4978" t="s">
        <v>30</v>
      </c>
      <c r="F4978">
        <v>29.26</v>
      </c>
      <c r="G4978">
        <v>111.23</v>
      </c>
      <c r="H4978" s="1">
        <v>1160</v>
      </c>
      <c r="I4978" s="1">
        <v>8135.9</v>
      </c>
      <c r="J4978">
        <v>536.94000000000005</v>
      </c>
      <c r="K4978" t="s">
        <v>759</v>
      </c>
    </row>
    <row r="4979" spans="1:11" x14ac:dyDescent="0.25">
      <c r="A4979" t="s">
        <v>260</v>
      </c>
      <c r="B4979">
        <v>392</v>
      </c>
      <c r="C4979">
        <v>31</v>
      </c>
      <c r="D4979">
        <v>57</v>
      </c>
      <c r="E4979" t="s">
        <v>30</v>
      </c>
      <c r="F4979">
        <v>21.3</v>
      </c>
      <c r="G4979">
        <v>89.97</v>
      </c>
      <c r="H4979">
        <v>7</v>
      </c>
      <c r="I4979">
        <v>13.09</v>
      </c>
      <c r="J4979">
        <v>0.71</v>
      </c>
      <c r="K4979" t="s">
        <v>760</v>
      </c>
    </row>
    <row r="4980" spans="1:11" x14ac:dyDescent="0.25">
      <c r="A4980" t="s">
        <v>261</v>
      </c>
      <c r="B4980">
        <v>392</v>
      </c>
      <c r="C4980">
        <v>31</v>
      </c>
      <c r="D4980">
        <v>37</v>
      </c>
      <c r="E4980" t="s">
        <v>30</v>
      </c>
      <c r="F4980">
        <v>9.48</v>
      </c>
      <c r="G4980">
        <v>47.75</v>
      </c>
      <c r="H4980" t="s">
        <v>31</v>
      </c>
      <c r="I4980" t="s">
        <v>31</v>
      </c>
      <c r="J4980" t="s">
        <v>31</v>
      </c>
      <c r="K4980" t="s">
        <v>761</v>
      </c>
    </row>
    <row r="4981" spans="1:11" x14ac:dyDescent="0.25">
      <c r="A4981" t="s">
        <v>262</v>
      </c>
      <c r="B4981">
        <v>392</v>
      </c>
      <c r="C4981">
        <v>31</v>
      </c>
      <c r="D4981">
        <v>31</v>
      </c>
      <c r="E4981" t="s">
        <v>30</v>
      </c>
      <c r="F4981">
        <v>7.3</v>
      </c>
      <c r="G4981">
        <v>42.5</v>
      </c>
      <c r="H4981">
        <v>11.88</v>
      </c>
      <c r="I4981">
        <v>24.3</v>
      </c>
      <c r="J4981">
        <v>2.2400000000000002</v>
      </c>
      <c r="K4981" t="s">
        <v>762</v>
      </c>
    </row>
    <row r="4982" spans="1:11" x14ac:dyDescent="0.25">
      <c r="A4982" t="s">
        <v>263</v>
      </c>
      <c r="B4982">
        <v>392</v>
      </c>
      <c r="C4982">
        <v>31</v>
      </c>
      <c r="D4982">
        <v>31</v>
      </c>
      <c r="E4982" t="s">
        <v>30</v>
      </c>
      <c r="F4982">
        <v>7.3</v>
      </c>
      <c r="G4982">
        <v>38.07</v>
      </c>
      <c r="H4982">
        <v>4.79</v>
      </c>
      <c r="I4982">
        <v>12.59</v>
      </c>
      <c r="J4982">
        <v>1.03</v>
      </c>
      <c r="K4982" t="s">
        <v>762</v>
      </c>
    </row>
    <row r="4983" spans="1:11" x14ac:dyDescent="0.25">
      <c r="A4983" t="s">
        <v>264</v>
      </c>
      <c r="B4983">
        <v>392</v>
      </c>
      <c r="C4983">
        <v>31</v>
      </c>
      <c r="D4983">
        <v>29</v>
      </c>
      <c r="E4983" t="s">
        <v>30</v>
      </c>
      <c r="F4983">
        <v>7.95</v>
      </c>
      <c r="G4983">
        <v>41.18</v>
      </c>
      <c r="H4983">
        <v>6.15</v>
      </c>
      <c r="I4983">
        <v>3.2</v>
      </c>
      <c r="J4983">
        <v>0.3</v>
      </c>
      <c r="K4983" t="s">
        <v>763</v>
      </c>
    </row>
    <row r="4984" spans="1:11" x14ac:dyDescent="0.25">
      <c r="A4984" t="s">
        <v>265</v>
      </c>
      <c r="B4984">
        <v>392</v>
      </c>
      <c r="C4984">
        <v>31</v>
      </c>
      <c r="D4984">
        <v>29</v>
      </c>
      <c r="E4984" t="s">
        <v>30</v>
      </c>
      <c r="F4984">
        <v>8.02</v>
      </c>
      <c r="G4984">
        <v>37.25</v>
      </c>
      <c r="H4984">
        <v>5.9</v>
      </c>
      <c r="I4984">
        <v>14.52</v>
      </c>
      <c r="J4984">
        <v>1.02</v>
      </c>
      <c r="K4984" t="s">
        <v>764</v>
      </c>
    </row>
    <row r="4985" spans="1:11" x14ac:dyDescent="0.25">
      <c r="A4985" t="s">
        <v>266</v>
      </c>
      <c r="B4985">
        <v>392</v>
      </c>
      <c r="C4985">
        <v>31</v>
      </c>
      <c r="D4985">
        <v>16</v>
      </c>
      <c r="E4985" t="s">
        <v>30</v>
      </c>
      <c r="F4985">
        <v>3.55</v>
      </c>
      <c r="G4985">
        <v>21.46</v>
      </c>
      <c r="H4985" t="s">
        <v>31</v>
      </c>
      <c r="I4985" t="s">
        <v>31</v>
      </c>
      <c r="J4985" t="s">
        <v>31</v>
      </c>
      <c r="K4985" t="s">
        <v>765</v>
      </c>
    </row>
    <row r="4986" spans="1:11" x14ac:dyDescent="0.25">
      <c r="A4986" t="s">
        <v>267</v>
      </c>
      <c r="B4986">
        <v>392</v>
      </c>
      <c r="C4986">
        <v>31</v>
      </c>
      <c r="D4986">
        <v>16</v>
      </c>
      <c r="E4986" t="s">
        <v>30</v>
      </c>
      <c r="F4986">
        <v>3.55</v>
      </c>
      <c r="G4986">
        <v>19.34</v>
      </c>
      <c r="H4986" t="s">
        <v>31</v>
      </c>
      <c r="I4986" t="s">
        <v>31</v>
      </c>
      <c r="J4986" t="s">
        <v>31</v>
      </c>
      <c r="K4986" t="s">
        <v>765</v>
      </c>
    </row>
    <row r="4987" spans="1:11" x14ac:dyDescent="0.25">
      <c r="A4987" t="s">
        <v>268</v>
      </c>
      <c r="B4987">
        <v>392</v>
      </c>
      <c r="C4987">
        <v>31</v>
      </c>
      <c r="D4987">
        <v>17</v>
      </c>
      <c r="E4987" t="s">
        <v>30</v>
      </c>
      <c r="F4987">
        <v>3.81</v>
      </c>
      <c r="G4987">
        <v>20.92</v>
      </c>
      <c r="H4987" t="s">
        <v>31</v>
      </c>
      <c r="I4987" t="s">
        <v>31</v>
      </c>
      <c r="J4987" t="s">
        <v>31</v>
      </c>
      <c r="K4987" t="s">
        <v>766</v>
      </c>
    </row>
    <row r="4988" spans="1:11" x14ac:dyDescent="0.25">
      <c r="A4988" t="s">
        <v>269</v>
      </c>
      <c r="B4988">
        <v>392</v>
      </c>
      <c r="C4988">
        <v>31</v>
      </c>
      <c r="D4988">
        <v>17</v>
      </c>
      <c r="E4988" t="s">
        <v>30</v>
      </c>
      <c r="F4988">
        <v>3.81</v>
      </c>
      <c r="G4988">
        <v>22.98</v>
      </c>
      <c r="H4988" t="s">
        <v>31</v>
      </c>
      <c r="I4988" t="s">
        <v>31</v>
      </c>
      <c r="J4988" t="s">
        <v>31</v>
      </c>
      <c r="K4988" t="s">
        <v>766</v>
      </c>
    </row>
    <row r="4989" spans="1:11" x14ac:dyDescent="0.25">
      <c r="A4989" t="s">
        <v>270</v>
      </c>
      <c r="B4989">
        <v>392</v>
      </c>
      <c r="C4989">
        <v>31</v>
      </c>
      <c r="D4989">
        <v>11</v>
      </c>
      <c r="E4989" t="s">
        <v>30</v>
      </c>
      <c r="F4989">
        <v>3.09</v>
      </c>
      <c r="G4989">
        <v>15.93</v>
      </c>
      <c r="H4989" t="s">
        <v>31</v>
      </c>
      <c r="I4989" t="s">
        <v>31</v>
      </c>
      <c r="J4989" t="s">
        <v>31</v>
      </c>
      <c r="K4989" t="s">
        <v>767</v>
      </c>
    </row>
    <row r="4990" spans="1:11" x14ac:dyDescent="0.25">
      <c r="A4990" t="s">
        <v>271</v>
      </c>
      <c r="B4990">
        <v>392</v>
      </c>
      <c r="C4990">
        <v>31</v>
      </c>
      <c r="D4990">
        <v>11</v>
      </c>
      <c r="E4990" t="s">
        <v>30</v>
      </c>
      <c r="F4990">
        <v>3.09</v>
      </c>
      <c r="G4990">
        <v>16.350000000000001</v>
      </c>
      <c r="H4990" t="s">
        <v>31</v>
      </c>
      <c r="I4990" t="s">
        <v>31</v>
      </c>
      <c r="J4990" t="s">
        <v>31</v>
      </c>
      <c r="K4990" t="s">
        <v>767</v>
      </c>
    </row>
    <row r="4991" spans="1:11" x14ac:dyDescent="0.25">
      <c r="A4991" t="s">
        <v>272</v>
      </c>
      <c r="B4991">
        <v>392</v>
      </c>
      <c r="C4991">
        <v>31</v>
      </c>
      <c r="D4991">
        <v>63</v>
      </c>
      <c r="E4991" t="s">
        <v>30</v>
      </c>
      <c r="F4991">
        <v>24.93</v>
      </c>
      <c r="G4991">
        <v>90.99</v>
      </c>
      <c r="H4991">
        <v>10</v>
      </c>
      <c r="I4991">
        <v>3.4</v>
      </c>
      <c r="J4991">
        <v>0.12</v>
      </c>
      <c r="K4991" t="s">
        <v>768</v>
      </c>
    </row>
    <row r="4992" spans="1:11" x14ac:dyDescent="0.25">
      <c r="A4992" t="s">
        <v>273</v>
      </c>
      <c r="B4992">
        <v>392</v>
      </c>
      <c r="C4992">
        <v>31</v>
      </c>
      <c r="D4992">
        <v>37</v>
      </c>
      <c r="E4992" t="s">
        <v>30</v>
      </c>
      <c r="F4992">
        <v>12.69</v>
      </c>
      <c r="G4992">
        <v>53.96</v>
      </c>
      <c r="H4992">
        <v>51.17</v>
      </c>
      <c r="I4992">
        <v>90.66</v>
      </c>
      <c r="J4992">
        <v>6.42</v>
      </c>
      <c r="K4992" t="s">
        <v>769</v>
      </c>
    </row>
    <row r="4993" spans="1:11" x14ac:dyDescent="0.25">
      <c r="A4993" t="s">
        <v>274</v>
      </c>
      <c r="B4993">
        <v>392</v>
      </c>
      <c r="C4993">
        <v>31</v>
      </c>
      <c r="D4993">
        <v>32</v>
      </c>
      <c r="E4993" t="s">
        <v>30</v>
      </c>
      <c r="F4993">
        <v>11.17</v>
      </c>
      <c r="G4993">
        <v>51.35</v>
      </c>
      <c r="H4993">
        <v>6.67</v>
      </c>
      <c r="I4993">
        <v>4.9400000000000004</v>
      </c>
      <c r="J4993">
        <v>0.56000000000000005</v>
      </c>
      <c r="K4993" t="s">
        <v>770</v>
      </c>
    </row>
    <row r="4994" spans="1:11" x14ac:dyDescent="0.25">
      <c r="A4994" t="s">
        <v>275</v>
      </c>
      <c r="B4994">
        <v>392</v>
      </c>
      <c r="C4994">
        <v>31</v>
      </c>
      <c r="D4994">
        <v>37</v>
      </c>
      <c r="E4994" t="s">
        <v>30</v>
      </c>
      <c r="F4994">
        <v>13.2</v>
      </c>
      <c r="G4994">
        <v>55.46</v>
      </c>
      <c r="H4994" t="s">
        <v>31</v>
      </c>
      <c r="I4994" t="s">
        <v>31</v>
      </c>
      <c r="J4994" t="s">
        <v>31</v>
      </c>
      <c r="K4994" t="s">
        <v>771</v>
      </c>
    </row>
    <row r="4995" spans="1:11" x14ac:dyDescent="0.25">
      <c r="A4995" t="s">
        <v>276</v>
      </c>
      <c r="B4995">
        <v>392</v>
      </c>
      <c r="C4995">
        <v>31</v>
      </c>
      <c r="D4995">
        <v>40</v>
      </c>
      <c r="E4995" t="s">
        <v>30</v>
      </c>
      <c r="F4995">
        <v>13.99</v>
      </c>
      <c r="G4995">
        <v>66.86</v>
      </c>
      <c r="H4995" t="s">
        <v>31</v>
      </c>
      <c r="I4995" t="s">
        <v>31</v>
      </c>
      <c r="J4995" t="s">
        <v>31</v>
      </c>
      <c r="K4995" t="s">
        <v>772</v>
      </c>
    </row>
    <row r="4996" spans="1:11" x14ac:dyDescent="0.25">
      <c r="A4996" t="s">
        <v>277</v>
      </c>
      <c r="B4996">
        <v>392</v>
      </c>
      <c r="C4996">
        <v>31</v>
      </c>
      <c r="D4996">
        <v>33</v>
      </c>
      <c r="E4996" t="s">
        <v>30</v>
      </c>
      <c r="F4996">
        <v>14.68</v>
      </c>
      <c r="G4996">
        <v>60.91</v>
      </c>
      <c r="H4996">
        <v>2.5</v>
      </c>
      <c r="I4996">
        <v>0.72</v>
      </c>
      <c r="J4996">
        <v>0.09</v>
      </c>
      <c r="K4996" t="s">
        <v>773</v>
      </c>
    </row>
    <row r="4997" spans="1:11" x14ac:dyDescent="0.25">
      <c r="A4997" t="s">
        <v>278</v>
      </c>
      <c r="B4997">
        <v>392</v>
      </c>
      <c r="C4997">
        <v>31</v>
      </c>
      <c r="D4997">
        <v>37</v>
      </c>
      <c r="E4997" t="s">
        <v>30</v>
      </c>
      <c r="F4997">
        <v>13.29</v>
      </c>
      <c r="G4997">
        <v>51.16</v>
      </c>
      <c r="H4997">
        <v>14</v>
      </c>
      <c r="I4997">
        <v>37.42</v>
      </c>
      <c r="J4997">
        <v>2.63</v>
      </c>
      <c r="K4997" t="s">
        <v>774</v>
      </c>
    </row>
    <row r="4998" spans="1:11" x14ac:dyDescent="0.25">
      <c r="A4998" t="s">
        <v>279</v>
      </c>
      <c r="B4998">
        <v>191</v>
      </c>
      <c r="C4998">
        <v>12</v>
      </c>
      <c r="D4998">
        <v>40</v>
      </c>
      <c r="E4998" t="s">
        <v>30</v>
      </c>
      <c r="F4998">
        <v>9.36</v>
      </c>
      <c r="G4998">
        <v>50.24</v>
      </c>
      <c r="H4998">
        <v>5.56</v>
      </c>
      <c r="I4998">
        <v>10.79</v>
      </c>
      <c r="J4998">
        <v>1.1299999999999999</v>
      </c>
      <c r="K4998" t="s">
        <v>775</v>
      </c>
    </row>
    <row r="4999" spans="1:11" x14ac:dyDescent="0.25">
      <c r="A4999" t="s">
        <v>280</v>
      </c>
      <c r="B4999">
        <v>191</v>
      </c>
      <c r="C4999">
        <v>12</v>
      </c>
      <c r="D4999">
        <v>38</v>
      </c>
      <c r="E4999" t="s">
        <v>30</v>
      </c>
      <c r="F4999">
        <v>9.36</v>
      </c>
      <c r="G4999">
        <v>48.54</v>
      </c>
      <c r="H4999">
        <v>4.29</v>
      </c>
      <c r="I4999">
        <v>6.91</v>
      </c>
      <c r="J4999">
        <v>0.51</v>
      </c>
      <c r="K4999" t="s">
        <v>776</v>
      </c>
    </row>
    <row r="5000" spans="1:11" x14ac:dyDescent="0.25">
      <c r="A5000" t="s">
        <v>281</v>
      </c>
      <c r="B5000">
        <v>292</v>
      </c>
      <c r="C5000">
        <v>21</v>
      </c>
      <c r="D5000">
        <v>14</v>
      </c>
      <c r="E5000" t="s">
        <v>30</v>
      </c>
      <c r="F5000">
        <v>3.8</v>
      </c>
      <c r="G5000">
        <v>48.42</v>
      </c>
      <c r="H5000">
        <v>22.59</v>
      </c>
      <c r="I5000">
        <v>25.68</v>
      </c>
      <c r="J5000">
        <v>1.66</v>
      </c>
      <c r="K5000" t="s">
        <v>777</v>
      </c>
    </row>
    <row r="5001" spans="1:11" x14ac:dyDescent="0.25">
      <c r="A5001" t="s">
        <v>282</v>
      </c>
      <c r="B5001">
        <v>292</v>
      </c>
      <c r="C5001">
        <v>21</v>
      </c>
      <c r="D5001">
        <v>16</v>
      </c>
      <c r="E5001" t="s">
        <v>30</v>
      </c>
      <c r="F5001">
        <v>4.0599999999999996</v>
      </c>
      <c r="G5001">
        <v>44.9</v>
      </c>
      <c r="H5001">
        <v>22.99</v>
      </c>
      <c r="I5001">
        <v>2.71</v>
      </c>
      <c r="J5001">
        <v>0.17</v>
      </c>
      <c r="K5001" t="s">
        <v>778</v>
      </c>
    </row>
    <row r="5002" spans="1:11" x14ac:dyDescent="0.25">
      <c r="A5002" t="s">
        <v>283</v>
      </c>
      <c r="B5002">
        <v>292</v>
      </c>
      <c r="C5002">
        <v>21</v>
      </c>
      <c r="D5002">
        <v>24</v>
      </c>
      <c r="E5002" t="s">
        <v>30</v>
      </c>
      <c r="F5002">
        <v>9.39</v>
      </c>
      <c r="G5002">
        <v>29.18</v>
      </c>
      <c r="H5002">
        <v>277.63</v>
      </c>
      <c r="I5002" s="1">
        <v>1279.9000000000001</v>
      </c>
      <c r="J5002">
        <v>51.49</v>
      </c>
      <c r="K5002" t="s">
        <v>779</v>
      </c>
    </row>
    <row r="5003" spans="1:11" x14ac:dyDescent="0.25">
      <c r="A5003" t="s">
        <v>284</v>
      </c>
      <c r="B5003">
        <v>292</v>
      </c>
      <c r="C5003">
        <v>21</v>
      </c>
      <c r="D5003">
        <v>18</v>
      </c>
      <c r="E5003" t="s">
        <v>30</v>
      </c>
      <c r="F5003">
        <v>8.8000000000000007</v>
      </c>
      <c r="G5003">
        <v>25.03</v>
      </c>
      <c r="H5003">
        <v>150</v>
      </c>
      <c r="I5003" s="1">
        <v>1058.4000000000001</v>
      </c>
      <c r="J5003">
        <v>51.68</v>
      </c>
      <c r="K5003" t="s">
        <v>780</v>
      </c>
    </row>
    <row r="5004" spans="1:11" x14ac:dyDescent="0.25">
      <c r="A5004" t="s">
        <v>285</v>
      </c>
      <c r="B5004">
        <v>292</v>
      </c>
      <c r="C5004">
        <v>21</v>
      </c>
      <c r="D5004">
        <v>48</v>
      </c>
      <c r="E5004" t="s">
        <v>30</v>
      </c>
      <c r="F5004">
        <v>9.65</v>
      </c>
      <c r="G5004">
        <v>70.38</v>
      </c>
      <c r="H5004">
        <v>48.08</v>
      </c>
      <c r="I5004">
        <v>74.790000000000006</v>
      </c>
      <c r="J5004">
        <v>10.18</v>
      </c>
      <c r="K5004" t="s">
        <v>781</v>
      </c>
    </row>
    <row r="5005" spans="1:11" x14ac:dyDescent="0.25">
      <c r="A5005" t="s">
        <v>286</v>
      </c>
      <c r="B5005">
        <v>292</v>
      </c>
      <c r="C5005">
        <v>21</v>
      </c>
      <c r="D5005">
        <v>46</v>
      </c>
      <c r="E5005" t="s">
        <v>30</v>
      </c>
      <c r="F5005">
        <v>10.67</v>
      </c>
      <c r="G5005">
        <v>74.13</v>
      </c>
      <c r="H5005">
        <v>132</v>
      </c>
      <c r="I5005">
        <v>162.49</v>
      </c>
      <c r="J5005">
        <v>19.14</v>
      </c>
      <c r="K5005" t="s">
        <v>782</v>
      </c>
    </row>
    <row r="5006" spans="1:11" x14ac:dyDescent="0.25">
      <c r="A5006" t="s">
        <v>287</v>
      </c>
      <c r="B5006">
        <v>292</v>
      </c>
      <c r="C5006">
        <v>21</v>
      </c>
      <c r="D5006">
        <v>69</v>
      </c>
      <c r="E5006" t="s">
        <v>30</v>
      </c>
      <c r="F5006">
        <v>15.32</v>
      </c>
      <c r="G5006">
        <v>91.84</v>
      </c>
      <c r="H5006">
        <v>124.45</v>
      </c>
      <c r="I5006">
        <v>243.59</v>
      </c>
      <c r="J5006">
        <v>25.18</v>
      </c>
      <c r="K5006" t="s">
        <v>783</v>
      </c>
    </row>
    <row r="5007" spans="1:11" x14ac:dyDescent="0.25">
      <c r="A5007" t="s">
        <v>288</v>
      </c>
      <c r="B5007">
        <v>292</v>
      </c>
      <c r="C5007">
        <v>21</v>
      </c>
      <c r="D5007">
        <v>74</v>
      </c>
      <c r="E5007" t="s">
        <v>30</v>
      </c>
      <c r="F5007">
        <v>16.059999999999999</v>
      </c>
      <c r="G5007">
        <v>102.23</v>
      </c>
      <c r="H5007">
        <v>142.27000000000001</v>
      </c>
      <c r="I5007">
        <v>331.29</v>
      </c>
      <c r="J5007">
        <v>31.92</v>
      </c>
      <c r="K5007" t="s">
        <v>784</v>
      </c>
    </row>
    <row r="5008" spans="1:11" x14ac:dyDescent="0.25">
      <c r="A5008" t="s">
        <v>289</v>
      </c>
      <c r="B5008">
        <v>292</v>
      </c>
      <c r="C5008">
        <v>21</v>
      </c>
      <c r="D5008">
        <v>48</v>
      </c>
      <c r="E5008" t="s">
        <v>30</v>
      </c>
      <c r="F5008">
        <v>10.65</v>
      </c>
      <c r="G5008">
        <v>64.099999999999994</v>
      </c>
      <c r="H5008">
        <v>100</v>
      </c>
      <c r="I5008">
        <v>181.9</v>
      </c>
      <c r="J5008">
        <v>20.77</v>
      </c>
      <c r="K5008" t="s">
        <v>785</v>
      </c>
    </row>
    <row r="5009" spans="1:11" x14ac:dyDescent="0.25">
      <c r="A5009" t="s">
        <v>290</v>
      </c>
      <c r="B5009">
        <v>292</v>
      </c>
      <c r="C5009">
        <v>21</v>
      </c>
      <c r="D5009">
        <v>46</v>
      </c>
      <c r="E5009" t="s">
        <v>30</v>
      </c>
      <c r="F5009">
        <v>10.7</v>
      </c>
      <c r="G5009">
        <v>60.01</v>
      </c>
      <c r="H5009">
        <v>70</v>
      </c>
      <c r="I5009">
        <v>181.7</v>
      </c>
      <c r="J5009">
        <v>16.52</v>
      </c>
      <c r="K5009" t="s">
        <v>786</v>
      </c>
    </row>
    <row r="5010" spans="1:11" x14ac:dyDescent="0.25">
      <c r="A5010" t="s">
        <v>291</v>
      </c>
      <c r="B5010">
        <v>292</v>
      </c>
      <c r="C5010">
        <v>21</v>
      </c>
      <c r="D5010">
        <v>35</v>
      </c>
      <c r="E5010" t="s">
        <v>30</v>
      </c>
      <c r="F5010">
        <v>10.42</v>
      </c>
      <c r="G5010">
        <v>66.930000000000007</v>
      </c>
      <c r="H5010">
        <v>515</v>
      </c>
      <c r="I5010">
        <v>989.15</v>
      </c>
      <c r="J5010">
        <v>86.07</v>
      </c>
      <c r="K5010" t="s">
        <v>787</v>
      </c>
    </row>
    <row r="5011" spans="1:11" x14ac:dyDescent="0.25">
      <c r="A5011" t="s">
        <v>292</v>
      </c>
      <c r="B5011">
        <v>292</v>
      </c>
      <c r="C5011">
        <v>21</v>
      </c>
      <c r="D5011">
        <v>38</v>
      </c>
      <c r="E5011" t="s">
        <v>30</v>
      </c>
      <c r="F5011">
        <v>10.67</v>
      </c>
      <c r="G5011">
        <v>73.58</v>
      </c>
      <c r="H5011">
        <v>559.57000000000005</v>
      </c>
      <c r="I5011" s="1">
        <v>1057.26</v>
      </c>
      <c r="J5011">
        <v>106.57</v>
      </c>
      <c r="K5011" t="s">
        <v>788</v>
      </c>
    </row>
    <row r="5012" spans="1:11" x14ac:dyDescent="0.25">
      <c r="A5012" t="s">
        <v>293</v>
      </c>
      <c r="B5012">
        <v>292</v>
      </c>
      <c r="C5012">
        <v>21</v>
      </c>
      <c r="D5012">
        <v>64</v>
      </c>
      <c r="E5012" t="s">
        <v>30</v>
      </c>
      <c r="F5012">
        <v>16.510000000000002</v>
      </c>
      <c r="G5012">
        <v>88</v>
      </c>
      <c r="H5012" s="1">
        <v>1092.08</v>
      </c>
      <c r="I5012" s="1">
        <v>3017.32</v>
      </c>
      <c r="J5012">
        <v>280.74</v>
      </c>
      <c r="K5012" t="s">
        <v>789</v>
      </c>
    </row>
    <row r="5013" spans="1:11" x14ac:dyDescent="0.25">
      <c r="A5013" t="s">
        <v>294</v>
      </c>
      <c r="B5013">
        <v>292</v>
      </c>
      <c r="C5013">
        <v>21</v>
      </c>
      <c r="D5013">
        <v>64</v>
      </c>
      <c r="E5013" t="s">
        <v>30</v>
      </c>
      <c r="F5013">
        <v>16.71</v>
      </c>
      <c r="G5013">
        <v>88.8</v>
      </c>
      <c r="H5013">
        <v>519.82000000000005</v>
      </c>
      <c r="I5013">
        <v>772.32</v>
      </c>
      <c r="J5013">
        <v>66.78</v>
      </c>
      <c r="K5013" t="s">
        <v>790</v>
      </c>
    </row>
    <row r="5014" spans="1:11" x14ac:dyDescent="0.25">
      <c r="A5014" t="s">
        <v>295</v>
      </c>
      <c r="B5014">
        <v>292</v>
      </c>
      <c r="C5014">
        <v>21</v>
      </c>
      <c r="D5014">
        <v>54</v>
      </c>
      <c r="E5014" t="s">
        <v>30</v>
      </c>
      <c r="F5014">
        <v>14.57</v>
      </c>
      <c r="G5014">
        <v>80.3</v>
      </c>
      <c r="H5014">
        <v>840.08</v>
      </c>
      <c r="I5014" s="1">
        <v>2921.96</v>
      </c>
      <c r="J5014">
        <v>286.7</v>
      </c>
      <c r="K5014" t="s">
        <v>791</v>
      </c>
    </row>
    <row r="5015" spans="1:11" x14ac:dyDescent="0.25">
      <c r="A5015" t="s">
        <v>296</v>
      </c>
      <c r="B5015">
        <v>292</v>
      </c>
      <c r="C5015">
        <v>21</v>
      </c>
      <c r="D5015">
        <v>54</v>
      </c>
      <c r="E5015" t="s">
        <v>30</v>
      </c>
      <c r="F5015">
        <v>14.77</v>
      </c>
      <c r="G5015">
        <v>77.52</v>
      </c>
      <c r="H5015">
        <v>268.32</v>
      </c>
      <c r="I5015">
        <v>669.42</v>
      </c>
      <c r="J5015">
        <v>55.67</v>
      </c>
      <c r="K5015" t="s">
        <v>792</v>
      </c>
    </row>
    <row r="5016" spans="1:11" x14ac:dyDescent="0.25">
      <c r="A5016" t="s">
        <v>297</v>
      </c>
      <c r="B5016">
        <v>292</v>
      </c>
      <c r="C5016">
        <v>21</v>
      </c>
      <c r="D5016">
        <v>59</v>
      </c>
      <c r="E5016" t="s">
        <v>30</v>
      </c>
      <c r="F5016">
        <v>14.12</v>
      </c>
      <c r="G5016">
        <v>114.12</v>
      </c>
      <c r="H5016">
        <v>58.26</v>
      </c>
      <c r="I5016">
        <v>114.14</v>
      </c>
      <c r="J5016">
        <v>12.21</v>
      </c>
      <c r="K5016" t="s">
        <v>793</v>
      </c>
    </row>
    <row r="5017" spans="1:11" x14ac:dyDescent="0.25">
      <c r="A5017" t="s">
        <v>298</v>
      </c>
      <c r="B5017">
        <v>292</v>
      </c>
      <c r="C5017">
        <v>21</v>
      </c>
      <c r="D5017">
        <v>58</v>
      </c>
      <c r="E5017" t="s">
        <v>30</v>
      </c>
      <c r="F5017">
        <v>14.01</v>
      </c>
      <c r="G5017">
        <v>111.62</v>
      </c>
      <c r="H5017">
        <v>15.38</v>
      </c>
      <c r="I5017">
        <v>30.44</v>
      </c>
      <c r="J5017">
        <v>3.15</v>
      </c>
      <c r="K5017" t="s">
        <v>794</v>
      </c>
    </row>
    <row r="5018" spans="1:11" x14ac:dyDescent="0.25">
      <c r="A5018" t="s">
        <v>299</v>
      </c>
      <c r="B5018">
        <v>292</v>
      </c>
      <c r="C5018">
        <v>21</v>
      </c>
      <c r="D5018">
        <v>89</v>
      </c>
      <c r="E5018" t="s">
        <v>30</v>
      </c>
      <c r="F5018">
        <v>21.2</v>
      </c>
      <c r="G5018">
        <v>136.12</v>
      </c>
      <c r="H5018">
        <v>375.1</v>
      </c>
      <c r="I5018">
        <v>627.04999999999995</v>
      </c>
      <c r="J5018">
        <v>67.92</v>
      </c>
      <c r="K5018" t="s">
        <v>795</v>
      </c>
    </row>
    <row r="5019" spans="1:11" x14ac:dyDescent="0.25">
      <c r="A5019" t="s">
        <v>300</v>
      </c>
      <c r="B5019">
        <v>292</v>
      </c>
      <c r="C5019">
        <v>21</v>
      </c>
      <c r="D5019">
        <v>90</v>
      </c>
      <c r="E5019" t="s">
        <v>30</v>
      </c>
      <c r="F5019">
        <v>21.24</v>
      </c>
      <c r="G5019">
        <v>129.82</v>
      </c>
      <c r="H5019">
        <v>319.29000000000002</v>
      </c>
      <c r="I5019">
        <v>588.27</v>
      </c>
      <c r="J5019">
        <v>60.6</v>
      </c>
      <c r="K5019" t="s">
        <v>796</v>
      </c>
    </row>
    <row r="5020" spans="1:11" x14ac:dyDescent="0.25">
      <c r="A5020" t="s">
        <v>301</v>
      </c>
      <c r="B5020">
        <v>292</v>
      </c>
      <c r="C5020">
        <v>21</v>
      </c>
      <c r="D5020">
        <v>14</v>
      </c>
      <c r="E5020" t="s">
        <v>30</v>
      </c>
      <c r="F5020">
        <v>6.75</v>
      </c>
      <c r="G5020">
        <v>29.81</v>
      </c>
      <c r="H5020">
        <v>23.33</v>
      </c>
      <c r="I5020">
        <v>32.56</v>
      </c>
      <c r="J5020">
        <v>2.2599999999999998</v>
      </c>
      <c r="K5020" t="s">
        <v>797</v>
      </c>
    </row>
    <row r="5021" spans="1:11" x14ac:dyDescent="0.25">
      <c r="A5021" t="s">
        <v>302</v>
      </c>
      <c r="B5021">
        <v>292</v>
      </c>
      <c r="C5021">
        <v>21</v>
      </c>
      <c r="D5021">
        <v>15</v>
      </c>
      <c r="E5021" t="s">
        <v>30</v>
      </c>
      <c r="F5021">
        <v>6.67</v>
      </c>
      <c r="G5021">
        <v>27.66</v>
      </c>
      <c r="H5021">
        <v>85</v>
      </c>
      <c r="I5021">
        <v>63.7</v>
      </c>
      <c r="J5021">
        <v>5.43</v>
      </c>
      <c r="K5021" t="s">
        <v>798</v>
      </c>
    </row>
    <row r="5022" spans="1:11" x14ac:dyDescent="0.25">
      <c r="A5022" t="s">
        <v>303</v>
      </c>
      <c r="B5022">
        <v>292</v>
      </c>
      <c r="C5022">
        <v>21</v>
      </c>
      <c r="D5022">
        <v>74</v>
      </c>
      <c r="E5022" t="s">
        <v>30</v>
      </c>
      <c r="F5022">
        <v>14</v>
      </c>
      <c r="G5022">
        <v>88.61</v>
      </c>
      <c r="H5022">
        <v>13.57</v>
      </c>
      <c r="I5022">
        <v>5.14</v>
      </c>
      <c r="J5022">
        <v>0.59</v>
      </c>
      <c r="K5022" t="s">
        <v>799</v>
      </c>
    </row>
    <row r="5023" spans="1:11" x14ac:dyDescent="0.25">
      <c r="A5023" t="s">
        <v>304</v>
      </c>
      <c r="B5023">
        <v>292</v>
      </c>
      <c r="C5023">
        <v>21</v>
      </c>
      <c r="D5023">
        <v>76</v>
      </c>
      <c r="E5023" t="s">
        <v>30</v>
      </c>
      <c r="F5023">
        <v>14.32</v>
      </c>
      <c r="G5023">
        <v>96.6</v>
      </c>
      <c r="H5023">
        <v>4.09</v>
      </c>
      <c r="I5023">
        <v>14.9</v>
      </c>
      <c r="J5023">
        <v>1.76</v>
      </c>
      <c r="K5023" t="s">
        <v>800</v>
      </c>
    </row>
    <row r="5024" spans="1:11" x14ac:dyDescent="0.25">
      <c r="A5024" t="s">
        <v>305</v>
      </c>
      <c r="B5024">
        <v>292</v>
      </c>
      <c r="C5024">
        <v>21</v>
      </c>
      <c r="D5024">
        <v>41</v>
      </c>
      <c r="E5024" t="s">
        <v>30</v>
      </c>
      <c r="F5024">
        <v>5.97</v>
      </c>
      <c r="G5024">
        <v>41.06</v>
      </c>
      <c r="H5024">
        <v>7.14</v>
      </c>
      <c r="I5024">
        <v>0.28999999999999998</v>
      </c>
      <c r="J5024">
        <v>0.09</v>
      </c>
      <c r="K5024" t="s">
        <v>801</v>
      </c>
    </row>
    <row r="5025" spans="1:11" x14ac:dyDescent="0.25">
      <c r="A5025" t="s">
        <v>306</v>
      </c>
      <c r="B5025">
        <v>292</v>
      </c>
      <c r="C5025">
        <v>21</v>
      </c>
      <c r="D5025">
        <v>46</v>
      </c>
      <c r="E5025" t="s">
        <v>30</v>
      </c>
      <c r="F5025">
        <v>6.55</v>
      </c>
      <c r="G5025">
        <v>48.94</v>
      </c>
      <c r="H5025">
        <v>8.19</v>
      </c>
      <c r="I5025">
        <v>29.84</v>
      </c>
      <c r="J5025">
        <v>3.52</v>
      </c>
      <c r="K5025" t="s">
        <v>802</v>
      </c>
    </row>
    <row r="5026" spans="1:11" x14ac:dyDescent="0.25">
      <c r="A5026" t="s">
        <v>307</v>
      </c>
      <c r="B5026">
        <v>292</v>
      </c>
      <c r="C5026">
        <v>21</v>
      </c>
      <c r="D5026">
        <v>94</v>
      </c>
      <c r="E5026" t="s">
        <v>30</v>
      </c>
      <c r="F5026">
        <v>16.600000000000001</v>
      </c>
      <c r="G5026">
        <v>114.33</v>
      </c>
      <c r="H5026">
        <v>171.07</v>
      </c>
      <c r="I5026">
        <v>194.37</v>
      </c>
      <c r="J5026">
        <v>24.66</v>
      </c>
      <c r="K5026" t="s">
        <v>803</v>
      </c>
    </row>
    <row r="5027" spans="1:11" x14ac:dyDescent="0.25">
      <c r="A5027" t="s">
        <v>308</v>
      </c>
      <c r="B5027">
        <v>292</v>
      </c>
      <c r="C5027">
        <v>21</v>
      </c>
      <c r="D5027">
        <v>94</v>
      </c>
      <c r="E5027" t="s">
        <v>30</v>
      </c>
      <c r="F5027">
        <v>17.14</v>
      </c>
      <c r="G5027">
        <v>122.55</v>
      </c>
      <c r="H5027">
        <v>210.62</v>
      </c>
      <c r="I5027">
        <v>184.62</v>
      </c>
      <c r="J5027">
        <v>25.78</v>
      </c>
      <c r="K5027" t="s">
        <v>804</v>
      </c>
    </row>
    <row r="5028" spans="1:11" x14ac:dyDescent="0.25">
      <c r="A5028" t="s">
        <v>309</v>
      </c>
      <c r="B5028">
        <v>292</v>
      </c>
      <c r="C5028">
        <v>21</v>
      </c>
      <c r="D5028">
        <v>65</v>
      </c>
      <c r="E5028" t="s">
        <v>30</v>
      </c>
      <c r="F5028">
        <v>15.77</v>
      </c>
      <c r="G5028">
        <v>100.54</v>
      </c>
      <c r="H5028">
        <v>33.520000000000003</v>
      </c>
      <c r="I5028">
        <v>6.2</v>
      </c>
      <c r="J5028">
        <v>1.1499999999999999</v>
      </c>
      <c r="K5028" t="s">
        <v>805</v>
      </c>
    </row>
    <row r="5029" spans="1:11" x14ac:dyDescent="0.25">
      <c r="A5029" t="s">
        <v>310</v>
      </c>
      <c r="B5029">
        <v>292</v>
      </c>
      <c r="C5029">
        <v>21</v>
      </c>
      <c r="D5029">
        <v>67</v>
      </c>
      <c r="E5029" t="s">
        <v>30</v>
      </c>
      <c r="F5029">
        <v>16.059999999999999</v>
      </c>
      <c r="G5029">
        <v>100.5</v>
      </c>
      <c r="H5029">
        <v>30</v>
      </c>
      <c r="I5029">
        <v>116.2</v>
      </c>
      <c r="J5029">
        <v>10.63</v>
      </c>
      <c r="K5029" t="s">
        <v>806</v>
      </c>
    </row>
    <row r="5030" spans="1:11" x14ac:dyDescent="0.25">
      <c r="A5030" t="s">
        <v>311</v>
      </c>
      <c r="B5030">
        <v>292</v>
      </c>
      <c r="C5030">
        <v>21</v>
      </c>
      <c r="D5030">
        <v>64</v>
      </c>
      <c r="E5030" t="s">
        <v>30</v>
      </c>
      <c r="F5030">
        <v>14.03</v>
      </c>
      <c r="G5030">
        <v>92.42</v>
      </c>
      <c r="H5030">
        <v>51.79</v>
      </c>
      <c r="I5030">
        <v>76.91</v>
      </c>
      <c r="J5030">
        <v>9.94</v>
      </c>
      <c r="K5030" t="s">
        <v>807</v>
      </c>
    </row>
    <row r="5031" spans="1:11" x14ac:dyDescent="0.25">
      <c r="A5031" t="s">
        <v>312</v>
      </c>
      <c r="B5031">
        <v>292</v>
      </c>
      <c r="C5031">
        <v>21</v>
      </c>
      <c r="D5031">
        <v>70</v>
      </c>
      <c r="E5031" t="s">
        <v>30</v>
      </c>
      <c r="F5031">
        <v>14.67</v>
      </c>
      <c r="G5031">
        <v>96.46</v>
      </c>
      <c r="H5031">
        <v>22.05</v>
      </c>
      <c r="I5031">
        <v>50.72</v>
      </c>
      <c r="J5031">
        <v>6.15</v>
      </c>
      <c r="K5031" t="s">
        <v>808</v>
      </c>
    </row>
    <row r="5032" spans="1:11" x14ac:dyDescent="0.25">
      <c r="A5032" t="s">
        <v>313</v>
      </c>
      <c r="B5032">
        <v>292</v>
      </c>
      <c r="C5032">
        <v>21</v>
      </c>
      <c r="D5032">
        <v>40</v>
      </c>
      <c r="E5032" t="s">
        <v>30</v>
      </c>
      <c r="F5032">
        <v>6.6</v>
      </c>
      <c r="G5032">
        <v>49.64</v>
      </c>
      <c r="H5032">
        <v>35.47</v>
      </c>
      <c r="I5032">
        <v>53.03</v>
      </c>
      <c r="J5032">
        <v>8.11</v>
      </c>
      <c r="K5032" t="s">
        <v>809</v>
      </c>
    </row>
    <row r="5033" spans="1:11" x14ac:dyDescent="0.25">
      <c r="A5033" t="s">
        <v>314</v>
      </c>
      <c r="B5033">
        <v>292</v>
      </c>
      <c r="C5033">
        <v>21</v>
      </c>
      <c r="D5033">
        <v>46</v>
      </c>
      <c r="E5033" t="s">
        <v>30</v>
      </c>
      <c r="F5033">
        <v>7.24</v>
      </c>
      <c r="G5033">
        <v>55.9</v>
      </c>
      <c r="H5033">
        <v>11.52</v>
      </c>
      <c r="I5033">
        <v>46.93</v>
      </c>
      <c r="J5033">
        <v>5.57</v>
      </c>
      <c r="K5033" t="s">
        <v>810</v>
      </c>
    </row>
    <row r="5034" spans="1:11" x14ac:dyDescent="0.25">
      <c r="A5034" t="s">
        <v>315</v>
      </c>
      <c r="B5034">
        <v>292</v>
      </c>
      <c r="C5034">
        <v>21</v>
      </c>
      <c r="D5034">
        <v>72</v>
      </c>
      <c r="E5034" t="s">
        <v>30</v>
      </c>
      <c r="F5034">
        <v>13.69</v>
      </c>
      <c r="G5034">
        <v>88.18</v>
      </c>
      <c r="H5034">
        <v>351.59</v>
      </c>
      <c r="I5034">
        <v>675.68</v>
      </c>
      <c r="J5034">
        <v>75.67</v>
      </c>
      <c r="K5034" t="s">
        <v>811</v>
      </c>
    </row>
    <row r="5035" spans="1:11" x14ac:dyDescent="0.25">
      <c r="A5035" t="s">
        <v>316</v>
      </c>
      <c r="B5035">
        <v>292</v>
      </c>
      <c r="C5035">
        <v>21</v>
      </c>
      <c r="D5035">
        <v>76</v>
      </c>
      <c r="E5035" t="s">
        <v>30</v>
      </c>
      <c r="F5035">
        <v>13.71</v>
      </c>
      <c r="G5035">
        <v>97.49</v>
      </c>
      <c r="H5035">
        <v>650.52</v>
      </c>
      <c r="I5035" s="1">
        <v>1404.13</v>
      </c>
      <c r="J5035">
        <v>174.06</v>
      </c>
      <c r="K5035" t="s">
        <v>812</v>
      </c>
    </row>
    <row r="5036" spans="1:11" x14ac:dyDescent="0.25">
      <c r="A5036" t="s">
        <v>317</v>
      </c>
      <c r="B5036">
        <v>292</v>
      </c>
      <c r="C5036">
        <v>21</v>
      </c>
      <c r="D5036">
        <v>45</v>
      </c>
      <c r="E5036" t="s">
        <v>30</v>
      </c>
      <c r="F5036">
        <v>7.19</v>
      </c>
      <c r="G5036">
        <v>52.67</v>
      </c>
      <c r="H5036">
        <v>203.44</v>
      </c>
      <c r="I5036">
        <v>339.12</v>
      </c>
      <c r="J5036">
        <v>38.369999999999997</v>
      </c>
      <c r="K5036" t="s">
        <v>813</v>
      </c>
    </row>
    <row r="5037" spans="1:11" x14ac:dyDescent="0.25">
      <c r="A5037" t="s">
        <v>318</v>
      </c>
      <c r="B5037">
        <v>292</v>
      </c>
      <c r="C5037">
        <v>21</v>
      </c>
      <c r="D5037">
        <v>49</v>
      </c>
      <c r="E5037" t="s">
        <v>30</v>
      </c>
      <c r="F5037">
        <v>7.21</v>
      </c>
      <c r="G5037">
        <v>57.56</v>
      </c>
      <c r="H5037">
        <v>383.4</v>
      </c>
      <c r="I5037">
        <v>775.44</v>
      </c>
      <c r="J5037">
        <v>96.07</v>
      </c>
      <c r="K5037" t="s">
        <v>814</v>
      </c>
    </row>
    <row r="5038" spans="1:11" x14ac:dyDescent="0.25">
      <c r="A5038" t="s">
        <v>319</v>
      </c>
      <c r="B5038">
        <v>292</v>
      </c>
      <c r="C5038">
        <v>21</v>
      </c>
      <c r="D5038">
        <v>68</v>
      </c>
      <c r="E5038" t="s">
        <v>30</v>
      </c>
      <c r="F5038">
        <v>12.71</v>
      </c>
      <c r="G5038">
        <v>82.95</v>
      </c>
      <c r="H5038">
        <v>210.94</v>
      </c>
      <c r="I5038">
        <v>401.71</v>
      </c>
      <c r="J5038">
        <v>45.07</v>
      </c>
      <c r="K5038" t="s">
        <v>815</v>
      </c>
    </row>
    <row r="5039" spans="1:11" x14ac:dyDescent="0.25">
      <c r="A5039" t="s">
        <v>320</v>
      </c>
      <c r="B5039">
        <v>292</v>
      </c>
      <c r="C5039">
        <v>21</v>
      </c>
      <c r="D5039">
        <v>72</v>
      </c>
      <c r="E5039" t="s">
        <v>30</v>
      </c>
      <c r="F5039">
        <v>12.73</v>
      </c>
      <c r="G5039">
        <v>92.07</v>
      </c>
      <c r="H5039">
        <v>387.15</v>
      </c>
      <c r="I5039">
        <v>808.93</v>
      </c>
      <c r="J5039">
        <v>100.29</v>
      </c>
      <c r="K5039" t="s">
        <v>816</v>
      </c>
    </row>
    <row r="5040" spans="1:11" x14ac:dyDescent="0.25">
      <c r="A5040" t="s">
        <v>321</v>
      </c>
      <c r="B5040">
        <v>292</v>
      </c>
      <c r="C5040">
        <v>21</v>
      </c>
      <c r="D5040">
        <v>88</v>
      </c>
      <c r="E5040" t="s">
        <v>30</v>
      </c>
      <c r="F5040">
        <v>17.63</v>
      </c>
      <c r="G5040">
        <v>116.32</v>
      </c>
      <c r="H5040">
        <v>47.76</v>
      </c>
      <c r="I5040">
        <v>104.73</v>
      </c>
      <c r="J5040">
        <v>11.81</v>
      </c>
      <c r="K5040" t="s">
        <v>817</v>
      </c>
    </row>
    <row r="5041" spans="1:11" x14ac:dyDescent="0.25">
      <c r="A5041" t="s">
        <v>322</v>
      </c>
      <c r="B5041">
        <v>292</v>
      </c>
      <c r="C5041">
        <v>21</v>
      </c>
      <c r="D5041">
        <v>85</v>
      </c>
      <c r="E5041" t="s">
        <v>30</v>
      </c>
      <c r="F5041">
        <v>17.579999999999998</v>
      </c>
      <c r="G5041">
        <v>117.47</v>
      </c>
      <c r="H5041">
        <v>78.849999999999994</v>
      </c>
      <c r="I5041">
        <v>500.53</v>
      </c>
      <c r="J5041">
        <v>54.84</v>
      </c>
      <c r="K5041" t="s">
        <v>818</v>
      </c>
    </row>
    <row r="5042" spans="1:11" x14ac:dyDescent="0.25">
      <c r="A5042" t="s">
        <v>323</v>
      </c>
      <c r="B5042">
        <v>292</v>
      </c>
      <c r="C5042">
        <v>21</v>
      </c>
      <c r="D5042">
        <v>70</v>
      </c>
      <c r="E5042" t="s">
        <v>30</v>
      </c>
      <c r="F5042">
        <v>12.73</v>
      </c>
      <c r="G5042">
        <v>83.83</v>
      </c>
      <c r="H5042">
        <v>31.43</v>
      </c>
      <c r="I5042">
        <v>68.959999999999994</v>
      </c>
      <c r="J5042">
        <v>7.77</v>
      </c>
      <c r="K5042" t="s">
        <v>819</v>
      </c>
    </row>
    <row r="5043" spans="1:11" x14ac:dyDescent="0.25">
      <c r="A5043" t="s">
        <v>324</v>
      </c>
      <c r="B5043">
        <v>292</v>
      </c>
      <c r="C5043">
        <v>21</v>
      </c>
      <c r="D5043">
        <v>67</v>
      </c>
      <c r="E5043" t="s">
        <v>30</v>
      </c>
      <c r="F5043">
        <v>12.68</v>
      </c>
      <c r="G5043">
        <v>84.41</v>
      </c>
      <c r="H5043">
        <v>49.95</v>
      </c>
      <c r="I5043">
        <v>317.08</v>
      </c>
      <c r="J5043">
        <v>34.74</v>
      </c>
      <c r="K5043" t="s">
        <v>820</v>
      </c>
    </row>
    <row r="5044" spans="1:11" x14ac:dyDescent="0.25">
      <c r="A5044" t="s">
        <v>325</v>
      </c>
      <c r="B5044">
        <v>292</v>
      </c>
      <c r="C5044">
        <v>21</v>
      </c>
      <c r="D5044">
        <v>62</v>
      </c>
      <c r="E5044" t="s">
        <v>30</v>
      </c>
      <c r="F5044">
        <v>13.75</v>
      </c>
      <c r="G5044">
        <v>81.87</v>
      </c>
      <c r="H5044">
        <v>10.09</v>
      </c>
      <c r="I5044">
        <v>7.26</v>
      </c>
      <c r="J5044">
        <v>0.59</v>
      </c>
      <c r="K5044" t="s">
        <v>821</v>
      </c>
    </row>
    <row r="5045" spans="1:11" x14ac:dyDescent="0.25">
      <c r="A5045" t="s">
        <v>326</v>
      </c>
      <c r="B5045">
        <v>292</v>
      </c>
      <c r="C5045">
        <v>21</v>
      </c>
      <c r="D5045">
        <v>65</v>
      </c>
      <c r="E5045" t="s">
        <v>30</v>
      </c>
      <c r="F5045">
        <v>14.17</v>
      </c>
      <c r="G5045">
        <v>88.77</v>
      </c>
      <c r="H5045">
        <v>31.53</v>
      </c>
      <c r="I5045">
        <v>32.049999999999997</v>
      </c>
      <c r="J5045">
        <v>3.12</v>
      </c>
      <c r="K5045" t="s">
        <v>822</v>
      </c>
    </row>
    <row r="5046" spans="1:11" x14ac:dyDescent="0.25">
      <c r="A5046" t="s">
        <v>327</v>
      </c>
      <c r="B5046">
        <v>292</v>
      </c>
      <c r="C5046">
        <v>21</v>
      </c>
      <c r="D5046">
        <v>55</v>
      </c>
      <c r="E5046" t="s">
        <v>30</v>
      </c>
      <c r="F5046">
        <v>12.09</v>
      </c>
      <c r="G5046">
        <v>73.540000000000006</v>
      </c>
      <c r="H5046">
        <v>200.32</v>
      </c>
      <c r="I5046">
        <v>345.42</v>
      </c>
      <c r="J5046">
        <v>32.71</v>
      </c>
      <c r="K5046" t="s">
        <v>823</v>
      </c>
    </row>
    <row r="5047" spans="1:11" x14ac:dyDescent="0.25">
      <c r="A5047" t="s">
        <v>328</v>
      </c>
      <c r="B5047">
        <v>292</v>
      </c>
      <c r="C5047">
        <v>21</v>
      </c>
      <c r="D5047">
        <v>62</v>
      </c>
      <c r="E5047" t="s">
        <v>30</v>
      </c>
      <c r="F5047">
        <v>12.3</v>
      </c>
      <c r="G5047">
        <v>83.45</v>
      </c>
      <c r="H5047" s="1">
        <v>1023.42</v>
      </c>
      <c r="I5047" s="1">
        <v>2227.98</v>
      </c>
      <c r="J5047">
        <v>244.58</v>
      </c>
      <c r="K5047" t="s">
        <v>824</v>
      </c>
    </row>
    <row r="5048" spans="1:11" x14ac:dyDescent="0.25">
      <c r="A5048" t="s">
        <v>329</v>
      </c>
      <c r="B5048">
        <v>292</v>
      </c>
      <c r="C5048">
        <v>21</v>
      </c>
      <c r="D5048">
        <v>41</v>
      </c>
      <c r="E5048" t="s">
        <v>30</v>
      </c>
      <c r="F5048">
        <v>8.68</v>
      </c>
      <c r="G5048">
        <v>52.95</v>
      </c>
      <c r="H5048">
        <v>200.32</v>
      </c>
      <c r="I5048">
        <v>345.42</v>
      </c>
      <c r="J5048">
        <v>30.21</v>
      </c>
      <c r="K5048" t="s">
        <v>825</v>
      </c>
    </row>
    <row r="5049" spans="1:11" x14ac:dyDescent="0.25">
      <c r="A5049" t="s">
        <v>330</v>
      </c>
      <c r="B5049">
        <v>292</v>
      </c>
      <c r="C5049">
        <v>21</v>
      </c>
      <c r="D5049">
        <v>48</v>
      </c>
      <c r="E5049" t="s">
        <v>30</v>
      </c>
      <c r="F5049">
        <v>8.89</v>
      </c>
      <c r="G5049">
        <v>60.23</v>
      </c>
      <c r="H5049" s="1">
        <v>1005.73</v>
      </c>
      <c r="I5049" s="1">
        <v>2223.5700000000002</v>
      </c>
      <c r="J5049">
        <v>227.51</v>
      </c>
      <c r="K5049" t="s">
        <v>826</v>
      </c>
    </row>
    <row r="5050" spans="1:11" x14ac:dyDescent="0.25">
      <c r="A5050" t="s">
        <v>331</v>
      </c>
      <c r="B5050">
        <v>292</v>
      </c>
      <c r="C5050">
        <v>21</v>
      </c>
      <c r="D5050">
        <v>58</v>
      </c>
      <c r="E5050" t="s">
        <v>30</v>
      </c>
      <c r="F5050">
        <v>13</v>
      </c>
      <c r="G5050">
        <v>72.84</v>
      </c>
      <c r="H5050">
        <v>122.4</v>
      </c>
      <c r="I5050">
        <v>98.46</v>
      </c>
      <c r="J5050">
        <v>9.65</v>
      </c>
      <c r="K5050" t="s">
        <v>827</v>
      </c>
    </row>
    <row r="5051" spans="1:11" x14ac:dyDescent="0.25">
      <c r="A5051" t="s">
        <v>332</v>
      </c>
      <c r="B5051">
        <v>292</v>
      </c>
      <c r="C5051">
        <v>21</v>
      </c>
      <c r="D5051">
        <v>58</v>
      </c>
      <c r="E5051" t="s">
        <v>30</v>
      </c>
      <c r="F5051">
        <v>13</v>
      </c>
      <c r="G5051">
        <v>74.790000000000006</v>
      </c>
      <c r="H5051">
        <v>102.95</v>
      </c>
      <c r="I5051">
        <v>91.29</v>
      </c>
      <c r="J5051">
        <v>9.24</v>
      </c>
      <c r="K5051" t="s">
        <v>827</v>
      </c>
    </row>
    <row r="5052" spans="1:11" x14ac:dyDescent="0.25">
      <c r="A5052" t="s">
        <v>333</v>
      </c>
      <c r="B5052">
        <v>292</v>
      </c>
      <c r="C5052">
        <v>21</v>
      </c>
      <c r="D5052">
        <v>45</v>
      </c>
      <c r="E5052" t="s">
        <v>30</v>
      </c>
      <c r="F5052">
        <v>11.16</v>
      </c>
      <c r="G5052">
        <v>59.76</v>
      </c>
      <c r="H5052">
        <v>118.78</v>
      </c>
      <c r="I5052">
        <v>220.01</v>
      </c>
      <c r="J5052">
        <v>21.43</v>
      </c>
      <c r="K5052" t="s">
        <v>828</v>
      </c>
    </row>
    <row r="5053" spans="1:11" x14ac:dyDescent="0.25">
      <c r="A5053" t="s">
        <v>334</v>
      </c>
      <c r="B5053">
        <v>292</v>
      </c>
      <c r="C5053">
        <v>21</v>
      </c>
      <c r="D5053">
        <v>52</v>
      </c>
      <c r="E5053" t="s">
        <v>30</v>
      </c>
      <c r="F5053">
        <v>12.3</v>
      </c>
      <c r="G5053">
        <v>76.900000000000006</v>
      </c>
      <c r="H5053">
        <v>129.07</v>
      </c>
      <c r="I5053">
        <v>340.67</v>
      </c>
      <c r="J5053">
        <v>35.020000000000003</v>
      </c>
      <c r="K5053" t="s">
        <v>829</v>
      </c>
    </row>
    <row r="5054" spans="1:11" x14ac:dyDescent="0.25">
      <c r="A5054" t="s">
        <v>335</v>
      </c>
      <c r="B5054">
        <v>292</v>
      </c>
      <c r="C5054">
        <v>21</v>
      </c>
      <c r="D5054">
        <v>74</v>
      </c>
      <c r="E5054" t="s">
        <v>30</v>
      </c>
      <c r="F5054">
        <v>20.68</v>
      </c>
      <c r="G5054">
        <v>109.12</v>
      </c>
      <c r="H5054">
        <v>175.67</v>
      </c>
      <c r="I5054">
        <v>568.87</v>
      </c>
      <c r="J5054">
        <v>45.43</v>
      </c>
      <c r="K5054" t="s">
        <v>830</v>
      </c>
    </row>
    <row r="5055" spans="1:11" x14ac:dyDescent="0.25">
      <c r="A5055" t="s">
        <v>336</v>
      </c>
      <c r="B5055">
        <v>292</v>
      </c>
      <c r="C5055">
        <v>21</v>
      </c>
      <c r="D5055">
        <v>74</v>
      </c>
      <c r="E5055" t="s">
        <v>30</v>
      </c>
      <c r="F5055">
        <v>20.68</v>
      </c>
      <c r="G5055">
        <v>102.87</v>
      </c>
      <c r="H5055">
        <v>79.209999999999994</v>
      </c>
      <c r="I5055">
        <v>159.63999999999999</v>
      </c>
      <c r="J5055">
        <v>12.15</v>
      </c>
      <c r="K5055" t="s">
        <v>830</v>
      </c>
    </row>
    <row r="5056" spans="1:11" x14ac:dyDescent="0.25">
      <c r="A5056" t="s">
        <v>337</v>
      </c>
      <c r="B5056">
        <v>292</v>
      </c>
      <c r="C5056">
        <v>21</v>
      </c>
      <c r="D5056">
        <v>37</v>
      </c>
      <c r="E5056" t="s">
        <v>30</v>
      </c>
      <c r="F5056">
        <v>9.6199999999999992</v>
      </c>
      <c r="G5056">
        <v>52.49</v>
      </c>
      <c r="H5056">
        <v>35</v>
      </c>
      <c r="I5056">
        <v>130.85</v>
      </c>
      <c r="J5056">
        <v>10.35</v>
      </c>
      <c r="K5056" t="s">
        <v>831</v>
      </c>
    </row>
    <row r="5057" spans="1:11" x14ac:dyDescent="0.25">
      <c r="A5057" t="s">
        <v>338</v>
      </c>
      <c r="B5057">
        <v>292</v>
      </c>
      <c r="C5057">
        <v>21</v>
      </c>
      <c r="D5057">
        <v>37</v>
      </c>
      <c r="E5057" t="s">
        <v>30</v>
      </c>
      <c r="F5057">
        <v>9.6199999999999992</v>
      </c>
      <c r="G5057">
        <v>50.23</v>
      </c>
      <c r="H5057">
        <v>30</v>
      </c>
      <c r="I5057">
        <v>128.1</v>
      </c>
      <c r="J5057">
        <v>9.69</v>
      </c>
      <c r="K5057" t="s">
        <v>831</v>
      </c>
    </row>
    <row r="5058" spans="1:11" x14ac:dyDescent="0.25">
      <c r="A5058" t="s">
        <v>339</v>
      </c>
      <c r="B5058">
        <v>292</v>
      </c>
      <c r="C5058">
        <v>21</v>
      </c>
      <c r="D5058">
        <v>57</v>
      </c>
      <c r="E5058" t="s">
        <v>30</v>
      </c>
      <c r="F5058">
        <v>9.51</v>
      </c>
      <c r="G5058">
        <v>59.66</v>
      </c>
      <c r="H5058">
        <v>119.54</v>
      </c>
      <c r="I5058">
        <v>94.05</v>
      </c>
      <c r="J5058">
        <v>9.42</v>
      </c>
      <c r="K5058" t="s">
        <v>832</v>
      </c>
    </row>
    <row r="5059" spans="1:11" x14ac:dyDescent="0.25">
      <c r="A5059" t="s">
        <v>340</v>
      </c>
      <c r="B5059">
        <v>292</v>
      </c>
      <c r="C5059">
        <v>21</v>
      </c>
      <c r="D5059">
        <v>53</v>
      </c>
      <c r="E5059" t="s">
        <v>30</v>
      </c>
      <c r="F5059">
        <v>9.49</v>
      </c>
      <c r="G5059">
        <v>59.67</v>
      </c>
      <c r="H5059">
        <v>92.95</v>
      </c>
      <c r="I5059">
        <v>82.69</v>
      </c>
      <c r="J5059">
        <v>8.2799999999999994</v>
      </c>
      <c r="K5059" t="s">
        <v>833</v>
      </c>
    </row>
    <row r="5060" spans="1:11" x14ac:dyDescent="0.25">
      <c r="A5060" t="s">
        <v>341</v>
      </c>
      <c r="B5060">
        <v>292</v>
      </c>
      <c r="C5060">
        <v>21</v>
      </c>
      <c r="D5060">
        <v>89</v>
      </c>
      <c r="E5060" t="s">
        <v>30</v>
      </c>
      <c r="F5060">
        <v>22.32</v>
      </c>
      <c r="G5060">
        <v>128.63</v>
      </c>
      <c r="H5060">
        <v>154.77000000000001</v>
      </c>
      <c r="I5060">
        <v>314.19</v>
      </c>
      <c r="J5060">
        <v>27.86</v>
      </c>
      <c r="K5060" t="s">
        <v>834</v>
      </c>
    </row>
    <row r="5061" spans="1:11" x14ac:dyDescent="0.25">
      <c r="A5061" t="s">
        <v>342</v>
      </c>
      <c r="B5061">
        <v>292</v>
      </c>
      <c r="C5061">
        <v>21</v>
      </c>
      <c r="D5061">
        <v>89</v>
      </c>
      <c r="E5061" t="s">
        <v>30</v>
      </c>
      <c r="F5061">
        <v>21.57</v>
      </c>
      <c r="G5061">
        <v>130.34</v>
      </c>
      <c r="H5061">
        <v>316.92</v>
      </c>
      <c r="I5061">
        <v>401.76</v>
      </c>
      <c r="J5061">
        <v>39.65</v>
      </c>
      <c r="K5061" t="s">
        <v>835</v>
      </c>
    </row>
    <row r="5062" spans="1:11" x14ac:dyDescent="0.25">
      <c r="A5062" t="s">
        <v>343</v>
      </c>
      <c r="B5062">
        <v>292</v>
      </c>
      <c r="C5062">
        <v>21</v>
      </c>
      <c r="D5062">
        <v>71</v>
      </c>
      <c r="E5062" t="s">
        <v>30</v>
      </c>
      <c r="F5062">
        <v>18.27</v>
      </c>
      <c r="G5062">
        <v>102.63</v>
      </c>
      <c r="H5062">
        <v>129.06</v>
      </c>
      <c r="I5062">
        <v>301.72000000000003</v>
      </c>
      <c r="J5062">
        <v>25.83</v>
      </c>
      <c r="K5062" t="s">
        <v>836</v>
      </c>
    </row>
    <row r="5063" spans="1:11" x14ac:dyDescent="0.25">
      <c r="A5063" t="s">
        <v>344</v>
      </c>
      <c r="B5063">
        <v>292</v>
      </c>
      <c r="C5063">
        <v>21</v>
      </c>
      <c r="D5063">
        <v>71</v>
      </c>
      <c r="E5063" t="s">
        <v>30</v>
      </c>
      <c r="F5063">
        <v>17.52</v>
      </c>
      <c r="G5063">
        <v>103.79</v>
      </c>
      <c r="H5063">
        <v>229.06</v>
      </c>
      <c r="I5063">
        <v>342.83</v>
      </c>
      <c r="J5063">
        <v>33.11</v>
      </c>
      <c r="K5063" t="s">
        <v>837</v>
      </c>
    </row>
    <row r="5064" spans="1:11" x14ac:dyDescent="0.25">
      <c r="A5064" t="s">
        <v>345</v>
      </c>
      <c r="B5064">
        <v>292</v>
      </c>
      <c r="C5064">
        <v>21</v>
      </c>
      <c r="D5064">
        <v>74</v>
      </c>
      <c r="E5064" t="s">
        <v>30</v>
      </c>
      <c r="F5064">
        <v>17.45</v>
      </c>
      <c r="G5064">
        <v>97.07</v>
      </c>
      <c r="H5064">
        <v>61.07</v>
      </c>
      <c r="I5064">
        <v>120.12</v>
      </c>
      <c r="J5064">
        <v>11.94</v>
      </c>
      <c r="K5064" t="s">
        <v>838</v>
      </c>
    </row>
    <row r="5065" spans="1:11" x14ac:dyDescent="0.25">
      <c r="A5065" t="s">
        <v>346</v>
      </c>
      <c r="B5065">
        <v>292</v>
      </c>
      <c r="C5065">
        <v>21</v>
      </c>
      <c r="D5065">
        <v>73</v>
      </c>
      <c r="E5065" t="s">
        <v>30</v>
      </c>
      <c r="F5065">
        <v>17.04</v>
      </c>
      <c r="G5065">
        <v>108.03</v>
      </c>
      <c r="H5065">
        <v>96.16</v>
      </c>
      <c r="I5065">
        <v>140.41</v>
      </c>
      <c r="J5065">
        <v>14.93</v>
      </c>
      <c r="K5065" t="s">
        <v>839</v>
      </c>
    </row>
    <row r="5066" spans="1:11" x14ac:dyDescent="0.25">
      <c r="A5066" t="s">
        <v>347</v>
      </c>
      <c r="B5066">
        <v>292</v>
      </c>
      <c r="C5066">
        <v>21</v>
      </c>
      <c r="D5066">
        <v>53</v>
      </c>
      <c r="E5066" t="s">
        <v>30</v>
      </c>
      <c r="F5066">
        <v>11.16</v>
      </c>
      <c r="G5066">
        <v>69.55</v>
      </c>
      <c r="H5066">
        <v>76.37</v>
      </c>
      <c r="I5066">
        <v>150.36000000000001</v>
      </c>
      <c r="J5066">
        <v>14.95</v>
      </c>
      <c r="K5066" t="s">
        <v>840</v>
      </c>
    </row>
    <row r="5067" spans="1:11" x14ac:dyDescent="0.25">
      <c r="A5067" t="s">
        <v>348</v>
      </c>
      <c r="B5067">
        <v>292</v>
      </c>
      <c r="C5067">
        <v>21</v>
      </c>
      <c r="D5067">
        <v>52</v>
      </c>
      <c r="E5067" t="s">
        <v>30</v>
      </c>
      <c r="F5067">
        <v>10.75</v>
      </c>
      <c r="G5067">
        <v>74.510000000000005</v>
      </c>
      <c r="H5067">
        <v>96.16</v>
      </c>
      <c r="I5067">
        <v>140.41</v>
      </c>
      <c r="J5067">
        <v>14.93</v>
      </c>
      <c r="K5067" t="s">
        <v>841</v>
      </c>
    </row>
    <row r="5068" spans="1:11" x14ac:dyDescent="0.25">
      <c r="A5068" t="s">
        <v>349</v>
      </c>
      <c r="B5068">
        <v>292</v>
      </c>
      <c r="C5068">
        <v>21</v>
      </c>
      <c r="D5068">
        <v>86</v>
      </c>
      <c r="E5068" t="s">
        <v>30</v>
      </c>
      <c r="F5068">
        <v>18.27</v>
      </c>
      <c r="G5068">
        <v>104.08</v>
      </c>
      <c r="H5068">
        <v>385.74</v>
      </c>
      <c r="I5068">
        <v>801.63</v>
      </c>
      <c r="J5068">
        <v>76.41</v>
      </c>
      <c r="K5068" t="s">
        <v>842</v>
      </c>
    </row>
    <row r="5069" spans="1:11" x14ac:dyDescent="0.25">
      <c r="A5069" t="s">
        <v>350</v>
      </c>
      <c r="B5069">
        <v>292</v>
      </c>
      <c r="C5069">
        <v>21</v>
      </c>
      <c r="D5069">
        <v>86</v>
      </c>
      <c r="E5069" t="s">
        <v>30</v>
      </c>
      <c r="F5069">
        <v>18.27</v>
      </c>
      <c r="G5069">
        <v>112.4</v>
      </c>
      <c r="H5069">
        <v>282.22000000000003</v>
      </c>
      <c r="I5069">
        <v>593.38</v>
      </c>
      <c r="J5069">
        <v>63.39</v>
      </c>
      <c r="K5069" t="s">
        <v>842</v>
      </c>
    </row>
    <row r="5070" spans="1:11" x14ac:dyDescent="0.25">
      <c r="A5070" t="s">
        <v>351</v>
      </c>
      <c r="B5070">
        <v>292</v>
      </c>
      <c r="C5070">
        <v>21</v>
      </c>
      <c r="D5070">
        <v>89</v>
      </c>
      <c r="E5070" t="s">
        <v>30</v>
      </c>
      <c r="F5070">
        <v>18.329999999999998</v>
      </c>
      <c r="G5070">
        <v>104.96</v>
      </c>
      <c r="H5070">
        <v>372.41</v>
      </c>
      <c r="I5070">
        <v>711</v>
      </c>
      <c r="J5070">
        <v>68.89</v>
      </c>
      <c r="K5070" t="s">
        <v>843</v>
      </c>
    </row>
    <row r="5071" spans="1:11" x14ac:dyDescent="0.25">
      <c r="A5071" t="s">
        <v>352</v>
      </c>
      <c r="B5071">
        <v>292</v>
      </c>
      <c r="C5071">
        <v>21</v>
      </c>
      <c r="D5071">
        <v>89</v>
      </c>
      <c r="E5071" t="s">
        <v>30</v>
      </c>
      <c r="F5071">
        <v>18.329999999999998</v>
      </c>
      <c r="G5071">
        <v>114.66</v>
      </c>
      <c r="H5071">
        <v>278.89</v>
      </c>
      <c r="I5071">
        <v>590.62</v>
      </c>
      <c r="J5071">
        <v>63.15</v>
      </c>
      <c r="K5071" t="s">
        <v>843</v>
      </c>
    </row>
    <row r="5072" spans="1:11" x14ac:dyDescent="0.25">
      <c r="A5072" t="s">
        <v>353</v>
      </c>
      <c r="B5072">
        <v>292</v>
      </c>
      <c r="C5072">
        <v>21</v>
      </c>
      <c r="D5072">
        <v>50</v>
      </c>
      <c r="E5072" t="s">
        <v>30</v>
      </c>
      <c r="F5072">
        <v>13.28</v>
      </c>
      <c r="G5072">
        <v>66.23</v>
      </c>
      <c r="H5072">
        <v>32</v>
      </c>
      <c r="I5072">
        <v>28.72</v>
      </c>
      <c r="J5072">
        <v>1.5</v>
      </c>
      <c r="K5072" t="s">
        <v>844</v>
      </c>
    </row>
    <row r="5073" spans="1:11" x14ac:dyDescent="0.25">
      <c r="A5073" t="s">
        <v>354</v>
      </c>
      <c r="B5073">
        <v>292</v>
      </c>
      <c r="C5073">
        <v>21</v>
      </c>
      <c r="D5073">
        <v>43</v>
      </c>
      <c r="E5073" t="s">
        <v>30</v>
      </c>
      <c r="F5073">
        <v>10.62</v>
      </c>
      <c r="G5073">
        <v>60.91</v>
      </c>
      <c r="H5073">
        <v>12.87</v>
      </c>
      <c r="I5073">
        <v>14.79</v>
      </c>
      <c r="J5073">
        <v>1.54</v>
      </c>
      <c r="K5073" t="s">
        <v>845</v>
      </c>
    </row>
    <row r="5074" spans="1:11" x14ac:dyDescent="0.25">
      <c r="A5074" t="s">
        <v>355</v>
      </c>
      <c r="B5074">
        <v>292</v>
      </c>
      <c r="C5074">
        <v>21</v>
      </c>
      <c r="D5074">
        <v>25</v>
      </c>
      <c r="E5074" t="s">
        <v>30</v>
      </c>
      <c r="F5074">
        <v>10.82</v>
      </c>
      <c r="G5074">
        <v>39.340000000000003</v>
      </c>
      <c r="H5074">
        <v>757.02</v>
      </c>
      <c r="I5074" s="1">
        <v>4077.92</v>
      </c>
      <c r="J5074">
        <v>242.18</v>
      </c>
      <c r="K5074" t="s">
        <v>846</v>
      </c>
    </row>
    <row r="5075" spans="1:11" x14ac:dyDescent="0.25">
      <c r="A5075" t="s">
        <v>356</v>
      </c>
      <c r="B5075">
        <v>292</v>
      </c>
      <c r="C5075">
        <v>21</v>
      </c>
      <c r="D5075">
        <v>24</v>
      </c>
      <c r="E5075" t="s">
        <v>30</v>
      </c>
      <c r="F5075">
        <v>11.11</v>
      </c>
      <c r="G5075">
        <v>39.090000000000003</v>
      </c>
      <c r="H5075">
        <v>376.92</v>
      </c>
      <c r="I5075" s="1">
        <v>1307.26</v>
      </c>
      <c r="J5075">
        <v>77.790000000000006</v>
      </c>
      <c r="K5075" t="s">
        <v>847</v>
      </c>
    </row>
    <row r="5076" spans="1:11" x14ac:dyDescent="0.25">
      <c r="A5076" t="s">
        <v>357</v>
      </c>
      <c r="B5076">
        <v>292</v>
      </c>
      <c r="C5076">
        <v>21</v>
      </c>
      <c r="D5076">
        <v>94</v>
      </c>
      <c r="E5076" t="s">
        <v>30</v>
      </c>
      <c r="F5076">
        <v>24.31</v>
      </c>
      <c r="G5076">
        <v>127.32</v>
      </c>
      <c r="H5076">
        <v>231.07</v>
      </c>
      <c r="I5076">
        <v>608.85</v>
      </c>
      <c r="J5076">
        <v>58.94</v>
      </c>
      <c r="K5076" t="s">
        <v>848</v>
      </c>
    </row>
    <row r="5077" spans="1:11" x14ac:dyDescent="0.25">
      <c r="A5077" t="s">
        <v>358</v>
      </c>
      <c r="B5077">
        <v>292</v>
      </c>
      <c r="C5077">
        <v>21</v>
      </c>
      <c r="D5077">
        <v>95</v>
      </c>
      <c r="E5077" t="s">
        <v>30</v>
      </c>
      <c r="F5077">
        <v>24.29</v>
      </c>
      <c r="G5077">
        <v>133.78</v>
      </c>
      <c r="H5077">
        <v>142.91</v>
      </c>
      <c r="I5077">
        <v>461</v>
      </c>
      <c r="J5077">
        <v>43.8</v>
      </c>
      <c r="K5077" t="s">
        <v>849</v>
      </c>
    </row>
    <row r="5078" spans="1:11" x14ac:dyDescent="0.25">
      <c r="A5078" t="s">
        <v>359</v>
      </c>
      <c r="B5078">
        <v>292</v>
      </c>
      <c r="C5078">
        <v>21</v>
      </c>
      <c r="D5078">
        <v>54</v>
      </c>
      <c r="E5078" t="s">
        <v>30</v>
      </c>
      <c r="F5078">
        <v>12.04</v>
      </c>
      <c r="G5078">
        <v>67.05</v>
      </c>
      <c r="H5078">
        <v>35.44</v>
      </c>
      <c r="I5078">
        <v>171.33</v>
      </c>
      <c r="J5078">
        <v>14.73</v>
      </c>
      <c r="K5078" t="s">
        <v>850</v>
      </c>
    </row>
    <row r="5079" spans="1:11" x14ac:dyDescent="0.25">
      <c r="A5079" t="s">
        <v>360</v>
      </c>
      <c r="B5079">
        <v>292</v>
      </c>
      <c r="C5079">
        <v>21</v>
      </c>
      <c r="D5079">
        <v>54</v>
      </c>
      <c r="E5079" t="s">
        <v>30</v>
      </c>
      <c r="F5079">
        <v>12.04</v>
      </c>
      <c r="G5079">
        <v>74.09</v>
      </c>
      <c r="H5079">
        <v>40</v>
      </c>
      <c r="I5079">
        <v>214.2</v>
      </c>
      <c r="J5079">
        <v>20.09</v>
      </c>
      <c r="K5079" t="s">
        <v>850</v>
      </c>
    </row>
    <row r="5080" spans="1:11" x14ac:dyDescent="0.25">
      <c r="A5080" t="s">
        <v>361</v>
      </c>
      <c r="B5080">
        <v>292</v>
      </c>
      <c r="C5080">
        <v>21</v>
      </c>
      <c r="D5080">
        <v>83</v>
      </c>
      <c r="E5080" t="s">
        <v>30</v>
      </c>
      <c r="F5080">
        <v>31.1</v>
      </c>
      <c r="G5080">
        <v>144.54</v>
      </c>
      <c r="H5080">
        <v>322.86</v>
      </c>
      <c r="I5080" s="1">
        <v>1099.73</v>
      </c>
      <c r="J5080">
        <v>79.33</v>
      </c>
      <c r="K5080" t="s">
        <v>851</v>
      </c>
    </row>
    <row r="5081" spans="1:11" x14ac:dyDescent="0.25">
      <c r="A5081" t="s">
        <v>362</v>
      </c>
      <c r="B5081">
        <v>292</v>
      </c>
      <c r="C5081">
        <v>21</v>
      </c>
      <c r="D5081">
        <v>81</v>
      </c>
      <c r="E5081" t="s">
        <v>30</v>
      </c>
      <c r="F5081">
        <v>31.25</v>
      </c>
      <c r="G5081">
        <v>117.96</v>
      </c>
      <c r="H5081">
        <v>125.94</v>
      </c>
      <c r="I5081">
        <v>487.37</v>
      </c>
      <c r="J5081">
        <v>30.9</v>
      </c>
      <c r="K5081" t="s">
        <v>852</v>
      </c>
    </row>
    <row r="5082" spans="1:11" x14ac:dyDescent="0.25">
      <c r="A5082" t="s">
        <v>363</v>
      </c>
      <c r="B5082">
        <v>292</v>
      </c>
      <c r="C5082">
        <v>21</v>
      </c>
      <c r="D5082">
        <v>51</v>
      </c>
      <c r="E5082" t="s">
        <v>30</v>
      </c>
      <c r="F5082">
        <v>11.83</v>
      </c>
      <c r="G5082">
        <v>78.59</v>
      </c>
      <c r="H5082">
        <v>200.37</v>
      </c>
      <c r="I5082">
        <v>330.4</v>
      </c>
      <c r="J5082">
        <v>38.81</v>
      </c>
      <c r="K5082" t="s">
        <v>853</v>
      </c>
    </row>
    <row r="5083" spans="1:11" x14ac:dyDescent="0.25">
      <c r="A5083" t="s">
        <v>364</v>
      </c>
      <c r="B5083">
        <v>292</v>
      </c>
      <c r="C5083">
        <v>21</v>
      </c>
      <c r="D5083">
        <v>51</v>
      </c>
      <c r="E5083" t="s">
        <v>30</v>
      </c>
      <c r="F5083">
        <v>11.83</v>
      </c>
      <c r="G5083">
        <v>69.709999999999994</v>
      </c>
      <c r="H5083">
        <v>185.84</v>
      </c>
      <c r="I5083">
        <v>272.95999999999998</v>
      </c>
      <c r="J5083">
        <v>29.63</v>
      </c>
      <c r="K5083" t="s">
        <v>853</v>
      </c>
    </row>
    <row r="5084" spans="1:11" x14ac:dyDescent="0.25">
      <c r="A5084" t="s">
        <v>365</v>
      </c>
      <c r="B5084">
        <v>292</v>
      </c>
      <c r="C5084">
        <v>21</v>
      </c>
      <c r="D5084">
        <v>71</v>
      </c>
      <c r="E5084" t="s">
        <v>30</v>
      </c>
      <c r="F5084">
        <v>17.739999999999998</v>
      </c>
      <c r="G5084">
        <v>106.56</v>
      </c>
      <c r="H5084">
        <v>210.37</v>
      </c>
      <c r="I5084">
        <v>345.7</v>
      </c>
      <c r="J5084">
        <v>39.78</v>
      </c>
      <c r="K5084" t="s">
        <v>854</v>
      </c>
    </row>
    <row r="5085" spans="1:11" x14ac:dyDescent="0.25">
      <c r="A5085" t="s">
        <v>366</v>
      </c>
      <c r="B5085">
        <v>292</v>
      </c>
      <c r="C5085">
        <v>21</v>
      </c>
      <c r="D5085">
        <v>71</v>
      </c>
      <c r="E5085" t="s">
        <v>30</v>
      </c>
      <c r="F5085">
        <v>17.739999999999998</v>
      </c>
      <c r="G5085">
        <v>100.09</v>
      </c>
      <c r="H5085">
        <v>185.84</v>
      </c>
      <c r="I5085">
        <v>272.95999999999998</v>
      </c>
      <c r="J5085">
        <v>29.63</v>
      </c>
      <c r="K5085" t="s">
        <v>854</v>
      </c>
    </row>
    <row r="5086" spans="1:11" x14ac:dyDescent="0.25">
      <c r="A5086" t="s">
        <v>367</v>
      </c>
      <c r="B5086">
        <v>292</v>
      </c>
      <c r="C5086">
        <v>21</v>
      </c>
      <c r="D5086">
        <v>53</v>
      </c>
      <c r="E5086" t="s">
        <v>30</v>
      </c>
      <c r="F5086">
        <v>11.44</v>
      </c>
      <c r="G5086">
        <v>73.38</v>
      </c>
      <c r="H5086">
        <v>185.37</v>
      </c>
      <c r="I5086">
        <v>227.4</v>
      </c>
      <c r="J5086">
        <v>27.51</v>
      </c>
      <c r="K5086" t="s">
        <v>855</v>
      </c>
    </row>
    <row r="5087" spans="1:11" x14ac:dyDescent="0.25">
      <c r="A5087" t="s">
        <v>368</v>
      </c>
      <c r="B5087">
        <v>292</v>
      </c>
      <c r="C5087">
        <v>21</v>
      </c>
      <c r="D5087">
        <v>53</v>
      </c>
      <c r="E5087" t="s">
        <v>30</v>
      </c>
      <c r="F5087">
        <v>11.44</v>
      </c>
      <c r="G5087">
        <v>67.77</v>
      </c>
      <c r="H5087">
        <v>185.84</v>
      </c>
      <c r="I5087">
        <v>272.95999999999998</v>
      </c>
      <c r="J5087">
        <v>29.63</v>
      </c>
      <c r="K5087" t="s">
        <v>855</v>
      </c>
    </row>
    <row r="5088" spans="1:11" x14ac:dyDescent="0.25">
      <c r="A5088" t="s">
        <v>369</v>
      </c>
      <c r="B5088">
        <v>292</v>
      </c>
      <c r="C5088">
        <v>21</v>
      </c>
      <c r="D5088">
        <v>87</v>
      </c>
      <c r="E5088" t="s">
        <v>30</v>
      </c>
      <c r="F5088">
        <v>19.63</v>
      </c>
      <c r="G5088">
        <v>135.52000000000001</v>
      </c>
      <c r="H5088">
        <v>407.48</v>
      </c>
      <c r="I5088">
        <v>421.4</v>
      </c>
      <c r="J5088">
        <v>39.799999999999997</v>
      </c>
      <c r="K5088" t="s">
        <v>856</v>
      </c>
    </row>
    <row r="5089" spans="1:11" x14ac:dyDescent="0.25">
      <c r="A5089" t="s">
        <v>370</v>
      </c>
      <c r="B5089">
        <v>292</v>
      </c>
      <c r="C5089">
        <v>21</v>
      </c>
      <c r="D5089">
        <v>85</v>
      </c>
      <c r="E5089" t="s">
        <v>30</v>
      </c>
      <c r="F5089">
        <v>19.53</v>
      </c>
      <c r="G5089">
        <v>137.61000000000001</v>
      </c>
      <c r="H5089">
        <v>428.8</v>
      </c>
      <c r="I5089">
        <v>456.42</v>
      </c>
      <c r="J5089">
        <v>47.19</v>
      </c>
      <c r="K5089" t="s">
        <v>857</v>
      </c>
    </row>
    <row r="5090" spans="1:11" x14ac:dyDescent="0.25">
      <c r="A5090" t="s">
        <v>371</v>
      </c>
      <c r="B5090">
        <v>292</v>
      </c>
      <c r="C5090">
        <v>21</v>
      </c>
      <c r="D5090">
        <v>58</v>
      </c>
      <c r="E5090" t="s">
        <v>30</v>
      </c>
      <c r="F5090">
        <v>14.41</v>
      </c>
      <c r="G5090">
        <v>73.28</v>
      </c>
      <c r="H5090">
        <v>613.59</v>
      </c>
      <c r="I5090">
        <v>985.62</v>
      </c>
      <c r="J5090">
        <v>104.72</v>
      </c>
      <c r="K5090" t="s">
        <v>858</v>
      </c>
    </row>
    <row r="5091" spans="1:11" x14ac:dyDescent="0.25">
      <c r="A5091" t="s">
        <v>372</v>
      </c>
      <c r="B5091">
        <v>292</v>
      </c>
      <c r="C5091">
        <v>21</v>
      </c>
      <c r="D5091">
        <v>58</v>
      </c>
      <c r="E5091" t="s">
        <v>30</v>
      </c>
      <c r="F5091">
        <v>14.41</v>
      </c>
      <c r="G5091">
        <v>86.81</v>
      </c>
      <c r="H5091">
        <v>412.8</v>
      </c>
      <c r="I5091">
        <v>866.5</v>
      </c>
      <c r="J5091">
        <v>99.34</v>
      </c>
      <c r="K5091" t="s">
        <v>858</v>
      </c>
    </row>
    <row r="5092" spans="1:11" x14ac:dyDescent="0.25">
      <c r="A5092" t="s">
        <v>373</v>
      </c>
      <c r="B5092">
        <v>292</v>
      </c>
      <c r="C5092">
        <v>21</v>
      </c>
      <c r="D5092">
        <v>54</v>
      </c>
      <c r="E5092" t="s">
        <v>30</v>
      </c>
      <c r="F5092">
        <v>12.91</v>
      </c>
      <c r="G5092">
        <v>64.03</v>
      </c>
      <c r="H5092">
        <v>563.59</v>
      </c>
      <c r="I5092">
        <v>919.22</v>
      </c>
      <c r="J5092">
        <v>88.63</v>
      </c>
      <c r="K5092" t="s">
        <v>859</v>
      </c>
    </row>
    <row r="5093" spans="1:11" x14ac:dyDescent="0.25">
      <c r="A5093" t="s">
        <v>374</v>
      </c>
      <c r="B5093">
        <v>292</v>
      </c>
      <c r="C5093">
        <v>21</v>
      </c>
      <c r="D5093">
        <v>54</v>
      </c>
      <c r="E5093" t="s">
        <v>30</v>
      </c>
      <c r="F5093">
        <v>12.91</v>
      </c>
      <c r="G5093">
        <v>80.59</v>
      </c>
      <c r="H5093">
        <v>372.8</v>
      </c>
      <c r="I5093">
        <v>688.4</v>
      </c>
      <c r="J5093">
        <v>74.17</v>
      </c>
      <c r="K5093" t="s">
        <v>859</v>
      </c>
    </row>
    <row r="5094" spans="1:11" x14ac:dyDescent="0.25">
      <c r="A5094" t="s">
        <v>375</v>
      </c>
      <c r="B5094">
        <v>292</v>
      </c>
      <c r="C5094">
        <v>21</v>
      </c>
      <c r="D5094">
        <v>63</v>
      </c>
      <c r="E5094" t="s">
        <v>30</v>
      </c>
      <c r="F5094">
        <v>15.6</v>
      </c>
      <c r="G5094">
        <v>106.61</v>
      </c>
      <c r="H5094">
        <v>498.47</v>
      </c>
      <c r="I5094">
        <v>515.15</v>
      </c>
      <c r="J5094">
        <v>56.05</v>
      </c>
      <c r="K5094" t="s">
        <v>860</v>
      </c>
    </row>
    <row r="5095" spans="1:11" x14ac:dyDescent="0.25">
      <c r="A5095" t="s">
        <v>376</v>
      </c>
      <c r="B5095">
        <v>292</v>
      </c>
      <c r="C5095">
        <v>21</v>
      </c>
      <c r="D5095">
        <v>63</v>
      </c>
      <c r="E5095" t="s">
        <v>30</v>
      </c>
      <c r="F5095">
        <v>16.12</v>
      </c>
      <c r="G5095">
        <v>106.62</v>
      </c>
      <c r="H5095">
        <v>407.86</v>
      </c>
      <c r="I5095">
        <v>465.09</v>
      </c>
      <c r="J5095">
        <v>46.53</v>
      </c>
      <c r="K5095" t="s">
        <v>860</v>
      </c>
    </row>
    <row r="5096" spans="1:11" x14ac:dyDescent="0.25">
      <c r="A5096" t="s">
        <v>377</v>
      </c>
      <c r="B5096">
        <v>292</v>
      </c>
      <c r="C5096">
        <v>21</v>
      </c>
      <c r="D5096">
        <v>39</v>
      </c>
      <c r="E5096" t="s">
        <v>30</v>
      </c>
      <c r="F5096">
        <v>8.1999999999999993</v>
      </c>
      <c r="G5096">
        <v>74.75</v>
      </c>
      <c r="H5096">
        <v>307.39</v>
      </c>
      <c r="I5096">
        <v>413.26</v>
      </c>
      <c r="J5096">
        <v>49.18</v>
      </c>
      <c r="K5096" t="s">
        <v>861</v>
      </c>
    </row>
    <row r="5097" spans="1:11" x14ac:dyDescent="0.25">
      <c r="A5097" t="s">
        <v>378</v>
      </c>
      <c r="B5097">
        <v>292</v>
      </c>
      <c r="C5097">
        <v>21</v>
      </c>
      <c r="D5097">
        <v>45</v>
      </c>
      <c r="E5097" t="s">
        <v>30</v>
      </c>
      <c r="F5097">
        <v>8.99</v>
      </c>
      <c r="G5097">
        <v>75.459999999999994</v>
      </c>
      <c r="H5097">
        <v>281.86</v>
      </c>
      <c r="I5097">
        <v>363.81</v>
      </c>
      <c r="J5097">
        <v>37.619999999999997</v>
      </c>
      <c r="K5097" t="s">
        <v>861</v>
      </c>
    </row>
    <row r="5098" spans="1:11" x14ac:dyDescent="0.25">
      <c r="A5098" t="s">
        <v>379</v>
      </c>
      <c r="B5098">
        <v>292</v>
      </c>
      <c r="C5098">
        <v>21</v>
      </c>
      <c r="D5098">
        <v>37</v>
      </c>
      <c r="E5098" t="s">
        <v>30</v>
      </c>
      <c r="F5098">
        <v>7.12</v>
      </c>
      <c r="G5098">
        <v>41.1</v>
      </c>
      <c r="H5098">
        <v>19.09</v>
      </c>
      <c r="I5098">
        <v>48.3</v>
      </c>
      <c r="J5098">
        <v>4.97</v>
      </c>
      <c r="K5098" t="s">
        <v>862</v>
      </c>
    </row>
    <row r="5099" spans="1:11" x14ac:dyDescent="0.25">
      <c r="A5099" t="s">
        <v>380</v>
      </c>
      <c r="B5099">
        <v>292</v>
      </c>
      <c r="C5099">
        <v>21</v>
      </c>
      <c r="D5099">
        <v>37</v>
      </c>
      <c r="E5099" t="s">
        <v>30</v>
      </c>
      <c r="F5099">
        <v>7.12</v>
      </c>
      <c r="G5099">
        <v>41.97</v>
      </c>
      <c r="H5099">
        <v>10.91</v>
      </c>
      <c r="I5099">
        <v>27.6</v>
      </c>
      <c r="J5099">
        <v>2.86</v>
      </c>
      <c r="K5099" t="s">
        <v>862</v>
      </c>
    </row>
    <row r="5100" spans="1:11" x14ac:dyDescent="0.25">
      <c r="A5100" t="s">
        <v>381</v>
      </c>
      <c r="B5100">
        <v>292</v>
      </c>
      <c r="C5100">
        <v>21</v>
      </c>
      <c r="D5100">
        <v>48</v>
      </c>
      <c r="E5100" t="s">
        <v>30</v>
      </c>
      <c r="F5100">
        <v>10.67</v>
      </c>
      <c r="G5100">
        <v>64.52</v>
      </c>
      <c r="H5100">
        <v>61.38</v>
      </c>
      <c r="I5100">
        <v>65.58</v>
      </c>
      <c r="J5100">
        <v>6.79</v>
      </c>
      <c r="K5100" t="s">
        <v>863</v>
      </c>
    </row>
    <row r="5101" spans="1:11" x14ac:dyDescent="0.25">
      <c r="A5101" t="s">
        <v>382</v>
      </c>
      <c r="B5101">
        <v>292</v>
      </c>
      <c r="C5101">
        <v>21</v>
      </c>
      <c r="D5101">
        <v>46</v>
      </c>
      <c r="E5101" t="s">
        <v>30</v>
      </c>
      <c r="F5101">
        <v>10.7</v>
      </c>
      <c r="G5101">
        <v>65.290000000000006</v>
      </c>
      <c r="H5101">
        <v>56.98</v>
      </c>
      <c r="I5101">
        <v>42.07</v>
      </c>
      <c r="J5101">
        <v>4.25</v>
      </c>
      <c r="K5101" t="s">
        <v>864</v>
      </c>
    </row>
    <row r="5102" spans="1:11" x14ac:dyDescent="0.25">
      <c r="A5102" t="s">
        <v>383</v>
      </c>
      <c r="B5102">
        <v>242</v>
      </c>
      <c r="C5102">
        <v>27</v>
      </c>
      <c r="D5102">
        <v>25</v>
      </c>
      <c r="E5102" t="s">
        <v>30</v>
      </c>
      <c r="F5102">
        <v>17.559999999999999</v>
      </c>
      <c r="G5102">
        <v>65.91</v>
      </c>
      <c r="H5102" s="1">
        <v>2652.73</v>
      </c>
      <c r="I5102" s="1">
        <v>12256.39</v>
      </c>
      <c r="J5102">
        <v>823.98</v>
      </c>
      <c r="K5102" t="s">
        <v>865</v>
      </c>
    </row>
    <row r="5103" spans="1:11" x14ac:dyDescent="0.25">
      <c r="A5103" t="s">
        <v>384</v>
      </c>
      <c r="B5103">
        <v>242</v>
      </c>
      <c r="C5103">
        <v>27</v>
      </c>
      <c r="D5103">
        <v>24</v>
      </c>
      <c r="E5103" t="s">
        <v>30</v>
      </c>
      <c r="F5103">
        <v>16.84</v>
      </c>
      <c r="G5103">
        <v>73.98</v>
      </c>
      <c r="H5103" s="1">
        <v>2700</v>
      </c>
      <c r="I5103" s="1">
        <v>13298.1</v>
      </c>
      <c r="J5103" s="1">
        <v>1015.26</v>
      </c>
      <c r="K5103" t="s">
        <v>866</v>
      </c>
    </row>
    <row r="5104" spans="1:11" x14ac:dyDescent="0.25">
      <c r="A5104" t="s">
        <v>385</v>
      </c>
      <c r="B5104">
        <v>292</v>
      </c>
      <c r="C5104">
        <v>21</v>
      </c>
      <c r="D5104">
        <v>65</v>
      </c>
      <c r="E5104" t="s">
        <v>30</v>
      </c>
      <c r="F5104">
        <v>23.02</v>
      </c>
      <c r="G5104">
        <v>97.16</v>
      </c>
      <c r="H5104">
        <v>238.28</v>
      </c>
      <c r="I5104">
        <v>623.04999999999995</v>
      </c>
      <c r="J5104">
        <v>38.46</v>
      </c>
      <c r="K5104" t="s">
        <v>867</v>
      </c>
    </row>
    <row r="5105" spans="1:11" x14ac:dyDescent="0.25">
      <c r="A5105" t="s">
        <v>386</v>
      </c>
      <c r="B5105">
        <v>292</v>
      </c>
      <c r="C5105">
        <v>21</v>
      </c>
      <c r="D5105">
        <v>62</v>
      </c>
      <c r="E5105" t="s">
        <v>30</v>
      </c>
      <c r="F5105">
        <v>22.81</v>
      </c>
      <c r="G5105">
        <v>117.96</v>
      </c>
      <c r="H5105">
        <v>337.51</v>
      </c>
      <c r="I5105" s="1">
        <v>1229.42</v>
      </c>
      <c r="J5105">
        <v>86.42</v>
      </c>
      <c r="K5105" t="s">
        <v>868</v>
      </c>
    </row>
    <row r="5106" spans="1:11" x14ac:dyDescent="0.25">
      <c r="A5106" t="s">
        <v>387</v>
      </c>
      <c r="B5106">
        <v>292</v>
      </c>
      <c r="C5106">
        <v>21</v>
      </c>
      <c r="D5106">
        <v>74</v>
      </c>
      <c r="E5106" t="s">
        <v>30</v>
      </c>
      <c r="F5106">
        <v>20.16</v>
      </c>
      <c r="G5106">
        <v>93.7</v>
      </c>
      <c r="H5106">
        <v>152.72999999999999</v>
      </c>
      <c r="I5106">
        <v>481.49</v>
      </c>
      <c r="J5106">
        <v>38.450000000000003</v>
      </c>
      <c r="K5106" t="s">
        <v>869</v>
      </c>
    </row>
    <row r="5107" spans="1:11" x14ac:dyDescent="0.25">
      <c r="A5107" t="s">
        <v>388</v>
      </c>
      <c r="B5107">
        <v>292</v>
      </c>
      <c r="C5107">
        <v>21</v>
      </c>
      <c r="D5107">
        <v>74</v>
      </c>
      <c r="E5107" t="s">
        <v>30</v>
      </c>
      <c r="F5107">
        <v>20.16</v>
      </c>
      <c r="G5107">
        <v>96.81</v>
      </c>
      <c r="H5107">
        <v>151.59</v>
      </c>
      <c r="I5107">
        <v>671.69</v>
      </c>
      <c r="J5107">
        <v>55.69</v>
      </c>
      <c r="K5107" t="s">
        <v>869</v>
      </c>
    </row>
    <row r="5108" spans="1:11" x14ac:dyDescent="0.25">
      <c r="A5108" t="s">
        <v>389</v>
      </c>
      <c r="B5108">
        <v>292</v>
      </c>
      <c r="C5108">
        <v>21</v>
      </c>
      <c r="D5108">
        <v>58</v>
      </c>
      <c r="E5108" t="s">
        <v>30</v>
      </c>
      <c r="F5108">
        <v>14.15</v>
      </c>
      <c r="G5108">
        <v>76.86</v>
      </c>
      <c r="H5108">
        <v>122.73</v>
      </c>
      <c r="I5108">
        <v>254.59</v>
      </c>
      <c r="J5108">
        <v>22.01</v>
      </c>
      <c r="K5108" t="s">
        <v>869</v>
      </c>
    </row>
    <row r="5109" spans="1:11" x14ac:dyDescent="0.25">
      <c r="A5109" t="s">
        <v>390</v>
      </c>
      <c r="B5109">
        <v>292</v>
      </c>
      <c r="C5109">
        <v>21</v>
      </c>
      <c r="D5109">
        <v>58</v>
      </c>
      <c r="E5109" t="s">
        <v>30</v>
      </c>
      <c r="F5109">
        <v>14.15</v>
      </c>
      <c r="G5109">
        <v>69.3</v>
      </c>
      <c r="H5109">
        <v>121.59</v>
      </c>
      <c r="I5109">
        <v>336.53</v>
      </c>
      <c r="J5109">
        <v>28.03</v>
      </c>
      <c r="K5109" t="s">
        <v>869</v>
      </c>
    </row>
    <row r="5110" spans="1:11" x14ac:dyDescent="0.25">
      <c r="A5110" t="s">
        <v>391</v>
      </c>
      <c r="B5110">
        <v>292</v>
      </c>
      <c r="C5110">
        <v>21</v>
      </c>
      <c r="D5110">
        <v>63</v>
      </c>
      <c r="E5110" t="s">
        <v>30</v>
      </c>
      <c r="F5110">
        <v>17.68</v>
      </c>
      <c r="G5110">
        <v>90.34</v>
      </c>
      <c r="H5110">
        <v>106.67</v>
      </c>
      <c r="I5110">
        <v>321.83999999999997</v>
      </c>
      <c r="J5110">
        <v>26.72</v>
      </c>
      <c r="K5110" t="s">
        <v>870</v>
      </c>
    </row>
    <row r="5111" spans="1:11" x14ac:dyDescent="0.25">
      <c r="A5111" t="s">
        <v>392</v>
      </c>
      <c r="B5111">
        <v>292</v>
      </c>
      <c r="C5111">
        <v>21</v>
      </c>
      <c r="D5111">
        <v>63</v>
      </c>
      <c r="E5111" t="s">
        <v>30</v>
      </c>
      <c r="F5111">
        <v>17.68</v>
      </c>
      <c r="G5111">
        <v>99.53</v>
      </c>
      <c r="H5111">
        <v>35</v>
      </c>
      <c r="I5111">
        <v>86.6</v>
      </c>
      <c r="J5111">
        <v>9.24</v>
      </c>
      <c r="K5111" t="s">
        <v>871</v>
      </c>
    </row>
    <row r="5112" spans="1:11" x14ac:dyDescent="0.25">
      <c r="A5112" t="s">
        <v>393</v>
      </c>
      <c r="B5112">
        <v>292</v>
      </c>
      <c r="C5112">
        <v>21</v>
      </c>
      <c r="D5112">
        <v>68</v>
      </c>
      <c r="E5112" t="s">
        <v>30</v>
      </c>
      <c r="F5112">
        <v>18.010000000000002</v>
      </c>
      <c r="G5112">
        <v>91.16</v>
      </c>
      <c r="H5112">
        <v>106.67</v>
      </c>
      <c r="I5112">
        <v>321.83999999999997</v>
      </c>
      <c r="J5112">
        <v>26.72</v>
      </c>
      <c r="K5112" t="s">
        <v>872</v>
      </c>
    </row>
    <row r="5113" spans="1:11" x14ac:dyDescent="0.25">
      <c r="A5113" t="s">
        <v>394</v>
      </c>
      <c r="B5113">
        <v>292</v>
      </c>
      <c r="C5113">
        <v>21</v>
      </c>
      <c r="D5113">
        <v>68</v>
      </c>
      <c r="E5113" t="s">
        <v>30</v>
      </c>
      <c r="F5113">
        <v>18.010000000000002</v>
      </c>
      <c r="G5113">
        <v>105.32</v>
      </c>
      <c r="H5113">
        <v>35</v>
      </c>
      <c r="I5113">
        <v>86.6</v>
      </c>
      <c r="J5113">
        <v>9.24</v>
      </c>
      <c r="K5113" t="s">
        <v>873</v>
      </c>
    </row>
    <row r="5114" spans="1:11" x14ac:dyDescent="0.25">
      <c r="A5114" t="s">
        <v>395</v>
      </c>
      <c r="B5114">
        <v>292</v>
      </c>
      <c r="C5114">
        <v>21</v>
      </c>
      <c r="D5114">
        <v>53</v>
      </c>
      <c r="E5114" t="s">
        <v>30</v>
      </c>
      <c r="F5114">
        <v>18.36</v>
      </c>
      <c r="G5114">
        <v>92.17</v>
      </c>
      <c r="H5114">
        <v>92.86</v>
      </c>
      <c r="I5114">
        <v>164.53</v>
      </c>
      <c r="J5114">
        <v>12.47</v>
      </c>
      <c r="K5114" t="s">
        <v>874</v>
      </c>
    </row>
    <row r="5115" spans="1:11" x14ac:dyDescent="0.25">
      <c r="A5115" t="s">
        <v>396</v>
      </c>
      <c r="B5115">
        <v>292</v>
      </c>
      <c r="C5115">
        <v>21</v>
      </c>
      <c r="D5115">
        <v>59</v>
      </c>
      <c r="E5115" t="s">
        <v>30</v>
      </c>
      <c r="F5115">
        <v>19.41</v>
      </c>
      <c r="G5115">
        <v>117.01</v>
      </c>
      <c r="H5115">
        <v>218.57</v>
      </c>
      <c r="I5115">
        <v>499.49</v>
      </c>
      <c r="J5115">
        <v>47.35</v>
      </c>
      <c r="K5115" t="s">
        <v>875</v>
      </c>
    </row>
    <row r="5116" spans="1:11" x14ac:dyDescent="0.25">
      <c r="A5116" t="s">
        <v>397</v>
      </c>
      <c r="B5116">
        <v>292</v>
      </c>
      <c r="C5116">
        <v>21</v>
      </c>
      <c r="D5116">
        <v>36</v>
      </c>
      <c r="E5116" t="s">
        <v>30</v>
      </c>
      <c r="F5116">
        <v>6.67</v>
      </c>
      <c r="G5116">
        <v>42.61</v>
      </c>
      <c r="H5116">
        <v>69.33</v>
      </c>
      <c r="I5116">
        <v>156.55000000000001</v>
      </c>
      <c r="J5116">
        <v>16.239999999999998</v>
      </c>
      <c r="K5116" t="s">
        <v>876</v>
      </c>
    </row>
    <row r="5117" spans="1:11" x14ac:dyDescent="0.25">
      <c r="A5117" t="s">
        <v>398</v>
      </c>
      <c r="B5117">
        <v>292</v>
      </c>
      <c r="C5117">
        <v>21</v>
      </c>
      <c r="D5117">
        <v>32</v>
      </c>
      <c r="E5117" t="s">
        <v>30</v>
      </c>
      <c r="F5117">
        <v>6.65</v>
      </c>
      <c r="G5117">
        <v>32.64</v>
      </c>
      <c r="H5117">
        <v>92.52</v>
      </c>
      <c r="I5117">
        <v>174.14</v>
      </c>
      <c r="J5117">
        <v>14.29</v>
      </c>
      <c r="K5117" t="s">
        <v>877</v>
      </c>
    </row>
    <row r="5118" spans="1:11" x14ac:dyDescent="0.25">
      <c r="A5118" t="s">
        <v>399</v>
      </c>
      <c r="B5118">
        <v>292</v>
      </c>
      <c r="C5118">
        <v>21</v>
      </c>
      <c r="D5118">
        <v>21</v>
      </c>
      <c r="E5118" t="s">
        <v>30</v>
      </c>
      <c r="F5118">
        <v>3.62</v>
      </c>
      <c r="G5118">
        <v>23.02</v>
      </c>
      <c r="H5118">
        <v>98.67</v>
      </c>
      <c r="I5118">
        <v>243.51</v>
      </c>
      <c r="J5118">
        <v>24.55</v>
      </c>
      <c r="K5118" t="s">
        <v>878</v>
      </c>
    </row>
    <row r="5119" spans="1:11" x14ac:dyDescent="0.25">
      <c r="A5119" t="s">
        <v>400</v>
      </c>
      <c r="B5119">
        <v>292</v>
      </c>
      <c r="C5119">
        <v>21</v>
      </c>
      <c r="D5119">
        <v>19</v>
      </c>
      <c r="E5119" t="s">
        <v>30</v>
      </c>
      <c r="F5119">
        <v>3.57</v>
      </c>
      <c r="G5119">
        <v>16.93</v>
      </c>
      <c r="H5119">
        <v>97.5</v>
      </c>
      <c r="I5119">
        <v>182.7</v>
      </c>
      <c r="J5119">
        <v>15.03</v>
      </c>
      <c r="K5119" t="s">
        <v>879</v>
      </c>
    </row>
    <row r="5120" spans="1:11" x14ac:dyDescent="0.25">
      <c r="A5120" t="s">
        <v>401</v>
      </c>
      <c r="B5120">
        <v>292</v>
      </c>
      <c r="C5120">
        <v>21</v>
      </c>
      <c r="D5120">
        <v>47</v>
      </c>
      <c r="E5120" t="s">
        <v>30</v>
      </c>
      <c r="F5120">
        <v>12.39</v>
      </c>
      <c r="G5120">
        <v>69.510000000000005</v>
      </c>
      <c r="H5120">
        <v>138.31</v>
      </c>
      <c r="I5120">
        <v>314.33</v>
      </c>
      <c r="J5120">
        <v>31.8</v>
      </c>
      <c r="K5120" t="s">
        <v>880</v>
      </c>
    </row>
    <row r="5121" spans="1:11" x14ac:dyDescent="0.25">
      <c r="A5121" t="s">
        <v>402</v>
      </c>
      <c r="B5121">
        <v>292</v>
      </c>
      <c r="C5121">
        <v>21</v>
      </c>
      <c r="D5121">
        <v>43</v>
      </c>
      <c r="E5121" t="s">
        <v>30</v>
      </c>
      <c r="F5121">
        <v>12.4</v>
      </c>
      <c r="G5121">
        <v>62.37</v>
      </c>
      <c r="H5121">
        <v>179.98</v>
      </c>
      <c r="I5121">
        <v>336.47</v>
      </c>
      <c r="J5121">
        <v>30.04</v>
      </c>
      <c r="K5121" t="s">
        <v>881</v>
      </c>
    </row>
    <row r="5122" spans="1:11" x14ac:dyDescent="0.25">
      <c r="A5122" t="s">
        <v>403</v>
      </c>
      <c r="B5122">
        <v>292</v>
      </c>
      <c r="C5122">
        <v>21</v>
      </c>
      <c r="D5122">
        <v>75</v>
      </c>
      <c r="E5122" t="s">
        <v>30</v>
      </c>
      <c r="F5122">
        <v>27.65</v>
      </c>
      <c r="G5122">
        <v>107.56</v>
      </c>
      <c r="H5122">
        <v>117.61</v>
      </c>
      <c r="I5122">
        <v>343.65</v>
      </c>
      <c r="J5122">
        <v>22.22</v>
      </c>
      <c r="K5122" t="s">
        <v>882</v>
      </c>
    </row>
    <row r="5123" spans="1:11" x14ac:dyDescent="0.25">
      <c r="A5123" t="s">
        <v>404</v>
      </c>
      <c r="B5123">
        <v>292</v>
      </c>
      <c r="C5123">
        <v>21</v>
      </c>
      <c r="D5123">
        <v>75</v>
      </c>
      <c r="E5123" t="s">
        <v>30</v>
      </c>
      <c r="F5123">
        <v>27.73</v>
      </c>
      <c r="G5123">
        <v>114.49</v>
      </c>
      <c r="H5123">
        <v>51.19</v>
      </c>
      <c r="I5123">
        <v>135.49</v>
      </c>
      <c r="J5123">
        <v>11.78</v>
      </c>
      <c r="K5123" t="s">
        <v>883</v>
      </c>
    </row>
    <row r="5124" spans="1:11" x14ac:dyDescent="0.25">
      <c r="A5124" t="s">
        <v>405</v>
      </c>
      <c r="B5124">
        <v>292</v>
      </c>
      <c r="C5124">
        <v>21</v>
      </c>
      <c r="D5124">
        <v>68</v>
      </c>
      <c r="E5124" t="s">
        <v>30</v>
      </c>
      <c r="F5124">
        <v>23.38</v>
      </c>
      <c r="G5124">
        <v>92.08</v>
      </c>
      <c r="H5124">
        <v>107.61</v>
      </c>
      <c r="I5124">
        <v>333.26</v>
      </c>
      <c r="J5124">
        <v>21.64</v>
      </c>
      <c r="K5124" t="s">
        <v>884</v>
      </c>
    </row>
    <row r="5125" spans="1:11" x14ac:dyDescent="0.25">
      <c r="A5125" t="s">
        <v>406</v>
      </c>
      <c r="B5125">
        <v>292</v>
      </c>
      <c r="C5125">
        <v>21</v>
      </c>
      <c r="D5125">
        <v>68</v>
      </c>
      <c r="E5125" t="s">
        <v>30</v>
      </c>
      <c r="F5125">
        <v>23.38</v>
      </c>
      <c r="G5125">
        <v>107.16</v>
      </c>
      <c r="H5125">
        <v>51.19</v>
      </c>
      <c r="I5125">
        <v>135.49</v>
      </c>
      <c r="J5125">
        <v>12.49</v>
      </c>
      <c r="K5125" t="s">
        <v>885</v>
      </c>
    </row>
    <row r="5126" spans="1:11" x14ac:dyDescent="0.25">
      <c r="A5126" t="s">
        <v>407</v>
      </c>
      <c r="B5126">
        <v>292</v>
      </c>
      <c r="C5126">
        <v>21</v>
      </c>
      <c r="D5126">
        <v>37</v>
      </c>
      <c r="E5126" t="s">
        <v>30</v>
      </c>
      <c r="F5126">
        <v>11.36</v>
      </c>
      <c r="G5126">
        <v>49.14</v>
      </c>
      <c r="H5126">
        <v>190</v>
      </c>
      <c r="I5126">
        <v>699.3</v>
      </c>
      <c r="J5126">
        <v>48.01</v>
      </c>
      <c r="K5126" t="s">
        <v>886</v>
      </c>
    </row>
    <row r="5127" spans="1:11" x14ac:dyDescent="0.25">
      <c r="A5127" t="s">
        <v>408</v>
      </c>
      <c r="B5127">
        <v>292</v>
      </c>
      <c r="C5127">
        <v>21</v>
      </c>
      <c r="D5127">
        <v>37</v>
      </c>
      <c r="E5127" t="s">
        <v>30</v>
      </c>
      <c r="F5127">
        <v>11.36</v>
      </c>
      <c r="G5127">
        <v>58.21</v>
      </c>
      <c r="H5127">
        <v>129.1</v>
      </c>
      <c r="I5127">
        <v>376.45</v>
      </c>
      <c r="J5127">
        <v>32.299999999999997</v>
      </c>
      <c r="K5127" t="s">
        <v>886</v>
      </c>
    </row>
    <row r="5128" spans="1:11" x14ac:dyDescent="0.25">
      <c r="A5128" t="s">
        <v>409</v>
      </c>
      <c r="B5128">
        <v>292</v>
      </c>
      <c r="C5128">
        <v>21</v>
      </c>
      <c r="D5128">
        <v>37</v>
      </c>
      <c r="E5128" t="s">
        <v>30</v>
      </c>
      <c r="F5128">
        <v>11.7</v>
      </c>
      <c r="G5128">
        <v>49.92</v>
      </c>
      <c r="H5128">
        <v>13.75</v>
      </c>
      <c r="I5128">
        <v>45.92</v>
      </c>
      <c r="J5128">
        <v>3.29</v>
      </c>
      <c r="K5128" t="s">
        <v>887</v>
      </c>
    </row>
    <row r="5129" spans="1:11" x14ac:dyDescent="0.25">
      <c r="A5129" t="s">
        <v>410</v>
      </c>
      <c r="B5129">
        <v>292</v>
      </c>
      <c r="C5129">
        <v>21</v>
      </c>
      <c r="D5129">
        <v>37</v>
      </c>
      <c r="E5129" t="s">
        <v>30</v>
      </c>
      <c r="F5129">
        <v>11.7</v>
      </c>
      <c r="G5129">
        <v>63.86</v>
      </c>
      <c r="H5129" t="s">
        <v>31</v>
      </c>
      <c r="I5129" t="s">
        <v>31</v>
      </c>
      <c r="J5129" t="s">
        <v>31</v>
      </c>
      <c r="K5129" t="s">
        <v>887</v>
      </c>
    </row>
    <row r="5130" spans="1:11" x14ac:dyDescent="0.25">
      <c r="A5130" t="s">
        <v>411</v>
      </c>
      <c r="B5130">
        <v>292</v>
      </c>
      <c r="C5130">
        <v>21</v>
      </c>
      <c r="D5130">
        <v>33</v>
      </c>
      <c r="E5130" t="s">
        <v>30</v>
      </c>
      <c r="F5130">
        <v>10.62</v>
      </c>
      <c r="G5130">
        <v>42.37</v>
      </c>
      <c r="H5130">
        <v>13.75</v>
      </c>
      <c r="I5130">
        <v>45.92</v>
      </c>
      <c r="J5130">
        <v>3.29</v>
      </c>
      <c r="K5130" t="s">
        <v>888</v>
      </c>
    </row>
    <row r="5131" spans="1:11" x14ac:dyDescent="0.25">
      <c r="A5131" t="s">
        <v>412</v>
      </c>
      <c r="B5131">
        <v>292</v>
      </c>
      <c r="C5131">
        <v>21</v>
      </c>
      <c r="D5131">
        <v>33</v>
      </c>
      <c r="E5131" t="s">
        <v>30</v>
      </c>
      <c r="F5131">
        <v>10.62</v>
      </c>
      <c r="G5131">
        <v>58.53</v>
      </c>
      <c r="H5131" t="s">
        <v>31</v>
      </c>
      <c r="I5131" t="s">
        <v>31</v>
      </c>
      <c r="J5131" t="s">
        <v>31</v>
      </c>
      <c r="K5131" t="s">
        <v>888</v>
      </c>
    </row>
    <row r="5132" spans="1:11" x14ac:dyDescent="0.25">
      <c r="A5132" t="s">
        <v>413</v>
      </c>
      <c r="B5132">
        <v>292</v>
      </c>
      <c r="C5132">
        <v>21</v>
      </c>
      <c r="D5132">
        <v>87</v>
      </c>
      <c r="E5132" t="s">
        <v>30</v>
      </c>
      <c r="F5132">
        <v>24.01</v>
      </c>
      <c r="G5132">
        <v>124.19</v>
      </c>
      <c r="H5132">
        <v>238.89</v>
      </c>
      <c r="I5132" s="1">
        <v>1216.57</v>
      </c>
      <c r="J5132">
        <v>99.42</v>
      </c>
      <c r="K5132" t="s">
        <v>889</v>
      </c>
    </row>
    <row r="5133" spans="1:11" x14ac:dyDescent="0.25">
      <c r="A5133" t="s">
        <v>414</v>
      </c>
      <c r="B5133">
        <v>292</v>
      </c>
      <c r="C5133">
        <v>21</v>
      </c>
      <c r="D5133">
        <v>87</v>
      </c>
      <c r="E5133" t="s">
        <v>30</v>
      </c>
      <c r="F5133">
        <v>24.01</v>
      </c>
      <c r="G5133">
        <v>121.88</v>
      </c>
      <c r="H5133">
        <v>402</v>
      </c>
      <c r="I5133" s="1">
        <v>1728.24</v>
      </c>
      <c r="J5133">
        <v>133.79</v>
      </c>
      <c r="K5133" t="s">
        <v>889</v>
      </c>
    </row>
    <row r="5134" spans="1:11" x14ac:dyDescent="0.25">
      <c r="A5134" t="s">
        <v>415</v>
      </c>
      <c r="B5134">
        <v>292</v>
      </c>
      <c r="C5134">
        <v>21</v>
      </c>
      <c r="D5134">
        <v>61</v>
      </c>
      <c r="E5134" t="s">
        <v>30</v>
      </c>
      <c r="F5134">
        <v>15.18</v>
      </c>
      <c r="G5134">
        <v>89.14</v>
      </c>
      <c r="H5134">
        <v>28.75</v>
      </c>
      <c r="I5134">
        <v>9.91</v>
      </c>
      <c r="J5134">
        <v>0.57999999999999996</v>
      </c>
      <c r="K5134" t="s">
        <v>890</v>
      </c>
    </row>
    <row r="5135" spans="1:11" x14ac:dyDescent="0.25">
      <c r="A5135" t="s">
        <v>416</v>
      </c>
      <c r="B5135">
        <v>292</v>
      </c>
      <c r="C5135">
        <v>21</v>
      </c>
      <c r="D5135">
        <v>63</v>
      </c>
      <c r="E5135" t="s">
        <v>30</v>
      </c>
      <c r="F5135">
        <v>15.92</v>
      </c>
      <c r="G5135">
        <v>88.65</v>
      </c>
      <c r="H5135">
        <v>46.25</v>
      </c>
      <c r="I5135">
        <v>8.39</v>
      </c>
      <c r="J5135">
        <v>0.84</v>
      </c>
      <c r="K5135" t="s">
        <v>891</v>
      </c>
    </row>
    <row r="5136" spans="1:11" x14ac:dyDescent="0.25">
      <c r="A5136" t="s">
        <v>417</v>
      </c>
      <c r="B5136">
        <v>292</v>
      </c>
      <c r="C5136">
        <v>21</v>
      </c>
      <c r="D5136">
        <v>75</v>
      </c>
      <c r="E5136" t="s">
        <v>30</v>
      </c>
      <c r="F5136">
        <v>13.3</v>
      </c>
      <c r="G5136">
        <v>71.12</v>
      </c>
      <c r="H5136">
        <v>103.9</v>
      </c>
      <c r="I5136">
        <v>122.88</v>
      </c>
      <c r="J5136">
        <v>12.27</v>
      </c>
      <c r="K5136" t="s">
        <v>892</v>
      </c>
    </row>
    <row r="5137" spans="1:11" x14ac:dyDescent="0.25">
      <c r="A5137" t="s">
        <v>418</v>
      </c>
      <c r="B5137">
        <v>292</v>
      </c>
      <c r="C5137">
        <v>21</v>
      </c>
      <c r="D5137">
        <v>94</v>
      </c>
      <c r="E5137" t="s">
        <v>30</v>
      </c>
      <c r="F5137">
        <v>14.28</v>
      </c>
      <c r="G5137">
        <v>99.58</v>
      </c>
      <c r="H5137">
        <v>145.57</v>
      </c>
      <c r="I5137">
        <v>247.35</v>
      </c>
      <c r="J5137">
        <v>29.34</v>
      </c>
      <c r="K5137" t="s">
        <v>892</v>
      </c>
    </row>
    <row r="5138" spans="1:11" x14ac:dyDescent="0.25">
      <c r="A5138" t="s">
        <v>419</v>
      </c>
      <c r="B5138">
        <v>292</v>
      </c>
      <c r="C5138">
        <v>21</v>
      </c>
      <c r="D5138">
        <v>82</v>
      </c>
      <c r="E5138" t="s">
        <v>30</v>
      </c>
      <c r="F5138">
        <v>15.31</v>
      </c>
      <c r="G5138">
        <v>82.44</v>
      </c>
      <c r="H5138">
        <v>165.85</v>
      </c>
      <c r="I5138">
        <v>217.7</v>
      </c>
      <c r="J5138">
        <v>20.75</v>
      </c>
      <c r="K5138" t="s">
        <v>893</v>
      </c>
    </row>
    <row r="5139" spans="1:11" x14ac:dyDescent="0.25">
      <c r="A5139" t="s">
        <v>420</v>
      </c>
      <c r="B5139">
        <v>292</v>
      </c>
      <c r="C5139">
        <v>21</v>
      </c>
      <c r="D5139">
        <v>101</v>
      </c>
      <c r="E5139" t="s">
        <v>30</v>
      </c>
      <c r="F5139">
        <v>16.29</v>
      </c>
      <c r="G5139">
        <v>112.74</v>
      </c>
      <c r="H5139">
        <v>248.35</v>
      </c>
      <c r="I5139">
        <v>560.73</v>
      </c>
      <c r="J5139">
        <v>64.41</v>
      </c>
      <c r="K5139" t="s">
        <v>894</v>
      </c>
    </row>
    <row r="5140" spans="1:11" x14ac:dyDescent="0.25">
      <c r="A5140" t="s">
        <v>421</v>
      </c>
      <c r="B5140">
        <v>292</v>
      </c>
      <c r="C5140">
        <v>21</v>
      </c>
      <c r="D5140">
        <v>62</v>
      </c>
      <c r="E5140" t="s">
        <v>30</v>
      </c>
      <c r="F5140">
        <v>14.46</v>
      </c>
      <c r="G5140">
        <v>74.650000000000006</v>
      </c>
      <c r="H5140">
        <v>546.29</v>
      </c>
      <c r="I5140" s="1">
        <v>1672.08</v>
      </c>
      <c r="J5140">
        <v>139.79</v>
      </c>
      <c r="K5140" t="s">
        <v>895</v>
      </c>
    </row>
    <row r="5141" spans="1:11" x14ac:dyDescent="0.25">
      <c r="A5141" t="s">
        <v>422</v>
      </c>
      <c r="B5141">
        <v>292</v>
      </c>
      <c r="C5141">
        <v>21</v>
      </c>
      <c r="D5141">
        <v>62</v>
      </c>
      <c r="E5141" t="s">
        <v>30</v>
      </c>
      <c r="F5141">
        <v>14.46</v>
      </c>
      <c r="G5141">
        <v>82.74</v>
      </c>
      <c r="H5141">
        <v>398.57</v>
      </c>
      <c r="I5141" s="1">
        <v>1432.7</v>
      </c>
      <c r="J5141">
        <v>133.30000000000001</v>
      </c>
      <c r="K5141" t="s">
        <v>895</v>
      </c>
    </row>
    <row r="5142" spans="1:11" x14ac:dyDescent="0.25">
      <c r="A5142" t="s">
        <v>423</v>
      </c>
      <c r="B5142">
        <v>292</v>
      </c>
      <c r="C5142">
        <v>21</v>
      </c>
      <c r="D5142">
        <v>48</v>
      </c>
      <c r="E5142" t="s">
        <v>30</v>
      </c>
      <c r="F5142">
        <v>10.28</v>
      </c>
      <c r="G5142">
        <v>50.77</v>
      </c>
      <c r="H5142">
        <v>81.91</v>
      </c>
      <c r="I5142">
        <v>82.15</v>
      </c>
      <c r="J5142">
        <v>8.26</v>
      </c>
      <c r="K5142" t="s">
        <v>896</v>
      </c>
    </row>
    <row r="5143" spans="1:11" x14ac:dyDescent="0.25">
      <c r="A5143" t="s">
        <v>424</v>
      </c>
      <c r="B5143">
        <v>292</v>
      </c>
      <c r="C5143">
        <v>21</v>
      </c>
      <c r="D5143">
        <v>48</v>
      </c>
      <c r="E5143" t="s">
        <v>30</v>
      </c>
      <c r="F5143">
        <v>10.28</v>
      </c>
      <c r="G5143">
        <v>62.63</v>
      </c>
      <c r="H5143">
        <v>56.29</v>
      </c>
      <c r="I5143">
        <v>71.349999999999994</v>
      </c>
      <c r="J5143">
        <v>8.69</v>
      </c>
      <c r="K5143" t="s">
        <v>896</v>
      </c>
    </row>
    <row r="5144" spans="1:11" x14ac:dyDescent="0.25">
      <c r="A5144" t="s">
        <v>425</v>
      </c>
      <c r="B5144">
        <v>292</v>
      </c>
      <c r="C5144">
        <v>21</v>
      </c>
      <c r="D5144">
        <v>43</v>
      </c>
      <c r="E5144" t="s">
        <v>30</v>
      </c>
      <c r="F5144">
        <v>8.7899999999999991</v>
      </c>
      <c r="G5144">
        <v>44.47</v>
      </c>
      <c r="H5144">
        <v>76.91</v>
      </c>
      <c r="I5144">
        <v>79.95</v>
      </c>
      <c r="J5144">
        <v>8.1300000000000008</v>
      </c>
      <c r="K5144" t="s">
        <v>897</v>
      </c>
    </row>
    <row r="5145" spans="1:11" x14ac:dyDescent="0.25">
      <c r="A5145" t="s">
        <v>426</v>
      </c>
      <c r="B5145">
        <v>292</v>
      </c>
      <c r="C5145">
        <v>21</v>
      </c>
      <c r="D5145">
        <v>43</v>
      </c>
      <c r="E5145" t="s">
        <v>30</v>
      </c>
      <c r="F5145">
        <v>8.7899999999999991</v>
      </c>
      <c r="G5145">
        <v>55.75</v>
      </c>
      <c r="H5145">
        <v>56.29</v>
      </c>
      <c r="I5145">
        <v>71.349999999999994</v>
      </c>
      <c r="J5145">
        <v>8.69</v>
      </c>
      <c r="K5145" t="s">
        <v>897</v>
      </c>
    </row>
    <row r="5146" spans="1:11" x14ac:dyDescent="0.25">
      <c r="A5146" t="s">
        <v>427</v>
      </c>
      <c r="B5146">
        <v>242</v>
      </c>
      <c r="C5146">
        <v>27</v>
      </c>
      <c r="D5146">
        <v>14</v>
      </c>
      <c r="E5146" t="s">
        <v>30</v>
      </c>
      <c r="F5146">
        <v>10.86</v>
      </c>
      <c r="G5146">
        <v>37.15</v>
      </c>
      <c r="H5146">
        <v>670</v>
      </c>
      <c r="I5146" s="1">
        <v>2702</v>
      </c>
      <c r="J5146">
        <v>149.36000000000001</v>
      </c>
      <c r="K5146" t="s">
        <v>898</v>
      </c>
    </row>
    <row r="5147" spans="1:11" x14ac:dyDescent="0.25">
      <c r="A5147" t="s">
        <v>428</v>
      </c>
      <c r="B5147">
        <v>242</v>
      </c>
      <c r="C5147">
        <v>27</v>
      </c>
      <c r="D5147">
        <v>14</v>
      </c>
      <c r="E5147" t="s">
        <v>30</v>
      </c>
      <c r="F5147">
        <v>10.86</v>
      </c>
      <c r="G5147">
        <v>43.32</v>
      </c>
      <c r="H5147">
        <v>620</v>
      </c>
      <c r="I5147" s="1">
        <v>2752.4</v>
      </c>
      <c r="J5147">
        <v>185.43</v>
      </c>
      <c r="K5147" t="s">
        <v>898</v>
      </c>
    </row>
    <row r="5148" spans="1:11" x14ac:dyDescent="0.25">
      <c r="A5148" t="s">
        <v>429</v>
      </c>
      <c r="B5148">
        <v>292</v>
      </c>
      <c r="C5148">
        <v>21</v>
      </c>
      <c r="D5148">
        <v>62</v>
      </c>
      <c r="E5148" t="s">
        <v>30</v>
      </c>
      <c r="F5148">
        <v>18.52</v>
      </c>
      <c r="G5148">
        <v>94.24</v>
      </c>
      <c r="H5148">
        <v>98.33</v>
      </c>
      <c r="I5148">
        <v>260.52999999999997</v>
      </c>
      <c r="J5148">
        <v>26.2</v>
      </c>
      <c r="K5148" t="s">
        <v>899</v>
      </c>
    </row>
    <row r="5149" spans="1:11" x14ac:dyDescent="0.25">
      <c r="A5149" t="s">
        <v>430</v>
      </c>
      <c r="B5149">
        <v>292</v>
      </c>
      <c r="C5149">
        <v>21</v>
      </c>
      <c r="D5149">
        <v>62</v>
      </c>
      <c r="E5149" t="s">
        <v>30</v>
      </c>
      <c r="F5149">
        <v>18.52</v>
      </c>
      <c r="G5149">
        <v>94.76</v>
      </c>
      <c r="H5149">
        <v>58.33</v>
      </c>
      <c r="I5149">
        <v>236.11</v>
      </c>
      <c r="J5149">
        <v>20.13</v>
      </c>
      <c r="K5149" t="s">
        <v>899</v>
      </c>
    </row>
    <row r="5150" spans="1:11" x14ac:dyDescent="0.25">
      <c r="A5150" t="s">
        <v>431</v>
      </c>
      <c r="B5150">
        <v>292</v>
      </c>
      <c r="C5150">
        <v>21</v>
      </c>
      <c r="D5150">
        <v>46</v>
      </c>
      <c r="E5150" t="s">
        <v>30</v>
      </c>
      <c r="F5150">
        <v>12.41</v>
      </c>
      <c r="G5150">
        <v>69.930000000000007</v>
      </c>
      <c r="H5150">
        <v>98.33</v>
      </c>
      <c r="I5150">
        <v>260.52999999999997</v>
      </c>
      <c r="J5150">
        <v>26.2</v>
      </c>
      <c r="K5150" t="s">
        <v>900</v>
      </c>
    </row>
    <row r="5151" spans="1:11" x14ac:dyDescent="0.25">
      <c r="A5151" t="s">
        <v>432</v>
      </c>
      <c r="B5151">
        <v>292</v>
      </c>
      <c r="C5151">
        <v>21</v>
      </c>
      <c r="D5151">
        <v>46</v>
      </c>
      <c r="E5151" t="s">
        <v>30</v>
      </c>
      <c r="F5151">
        <v>12.41</v>
      </c>
      <c r="G5151">
        <v>69.59</v>
      </c>
      <c r="H5151">
        <v>48.33</v>
      </c>
      <c r="I5151">
        <v>141.11000000000001</v>
      </c>
      <c r="J5151">
        <v>13.03</v>
      </c>
      <c r="K5151" t="s">
        <v>900</v>
      </c>
    </row>
    <row r="5152" spans="1:11" x14ac:dyDescent="0.25">
      <c r="A5152" t="s">
        <v>433</v>
      </c>
      <c r="B5152">
        <v>292</v>
      </c>
      <c r="C5152">
        <v>21</v>
      </c>
      <c r="D5152">
        <v>54</v>
      </c>
      <c r="E5152" t="s">
        <v>30</v>
      </c>
      <c r="F5152">
        <v>13.73</v>
      </c>
      <c r="G5152">
        <v>72.38</v>
      </c>
      <c r="H5152">
        <v>46.29</v>
      </c>
      <c r="I5152">
        <v>89.85</v>
      </c>
      <c r="J5152">
        <v>9.1300000000000008</v>
      </c>
      <c r="K5152" t="s">
        <v>901</v>
      </c>
    </row>
    <row r="5153" spans="1:11" x14ac:dyDescent="0.25">
      <c r="A5153" t="s">
        <v>434</v>
      </c>
      <c r="B5153">
        <v>292</v>
      </c>
      <c r="C5153">
        <v>21</v>
      </c>
      <c r="D5153">
        <v>54</v>
      </c>
      <c r="E5153" t="s">
        <v>30</v>
      </c>
      <c r="F5153">
        <v>13.73</v>
      </c>
      <c r="G5153">
        <v>61.27</v>
      </c>
      <c r="H5153">
        <v>46.91</v>
      </c>
      <c r="I5153">
        <v>54.15</v>
      </c>
      <c r="J5153">
        <v>4.97</v>
      </c>
      <c r="K5153" t="s">
        <v>901</v>
      </c>
    </row>
    <row r="5154" spans="1:11" x14ac:dyDescent="0.25">
      <c r="A5154" t="s">
        <v>435</v>
      </c>
      <c r="B5154">
        <v>191</v>
      </c>
      <c r="C5154">
        <v>12</v>
      </c>
      <c r="D5154">
        <v>21</v>
      </c>
      <c r="E5154" t="s">
        <v>30</v>
      </c>
      <c r="F5154">
        <v>5.85</v>
      </c>
      <c r="G5154">
        <v>34.01</v>
      </c>
      <c r="H5154">
        <v>50</v>
      </c>
      <c r="I5154">
        <v>22.1</v>
      </c>
      <c r="J5154">
        <v>1.58</v>
      </c>
      <c r="K5154" t="s">
        <v>902</v>
      </c>
    </row>
    <row r="5155" spans="1:11" x14ac:dyDescent="0.25">
      <c r="A5155" t="s">
        <v>436</v>
      </c>
      <c r="B5155">
        <v>191</v>
      </c>
      <c r="C5155">
        <v>12</v>
      </c>
      <c r="D5155">
        <v>25</v>
      </c>
      <c r="E5155" t="s">
        <v>30</v>
      </c>
      <c r="F5155">
        <v>7.06</v>
      </c>
      <c r="G5155">
        <v>44.48</v>
      </c>
      <c r="H5155">
        <v>20</v>
      </c>
      <c r="I5155">
        <v>3.4</v>
      </c>
      <c r="J5155">
        <v>0.45</v>
      </c>
      <c r="K5155" t="s">
        <v>902</v>
      </c>
    </row>
    <row r="5156" spans="1:11" x14ac:dyDescent="0.25">
      <c r="A5156" t="s">
        <v>437</v>
      </c>
      <c r="B5156">
        <v>191</v>
      </c>
      <c r="C5156">
        <v>12</v>
      </c>
      <c r="D5156">
        <v>7</v>
      </c>
      <c r="E5156" t="s">
        <v>30</v>
      </c>
      <c r="F5156">
        <v>1.2</v>
      </c>
      <c r="G5156">
        <v>16.03</v>
      </c>
      <c r="H5156">
        <v>10</v>
      </c>
      <c r="I5156">
        <v>5</v>
      </c>
      <c r="J5156">
        <v>0.7</v>
      </c>
      <c r="K5156" t="s">
        <v>903</v>
      </c>
    </row>
    <row r="5157" spans="1:11" x14ac:dyDescent="0.25">
      <c r="A5157" t="s">
        <v>438</v>
      </c>
      <c r="B5157">
        <v>191</v>
      </c>
      <c r="C5157">
        <v>12</v>
      </c>
      <c r="D5157">
        <v>7</v>
      </c>
      <c r="E5157" t="s">
        <v>30</v>
      </c>
      <c r="F5157">
        <v>1.2</v>
      </c>
      <c r="G5157">
        <v>17.77</v>
      </c>
      <c r="H5157">
        <v>10</v>
      </c>
      <c r="I5157">
        <v>2.2999999999999998</v>
      </c>
      <c r="J5157">
        <v>0.21</v>
      </c>
      <c r="K5157" t="s">
        <v>904</v>
      </c>
    </row>
    <row r="5158" spans="1:11" x14ac:dyDescent="0.25">
      <c r="A5158" t="s">
        <v>439</v>
      </c>
      <c r="B5158">
        <v>292</v>
      </c>
      <c r="C5158">
        <v>21</v>
      </c>
      <c r="D5158">
        <v>55</v>
      </c>
      <c r="E5158" t="s">
        <v>30</v>
      </c>
      <c r="F5158">
        <v>24.01</v>
      </c>
      <c r="G5158">
        <v>96.88</v>
      </c>
      <c r="H5158">
        <v>83.33</v>
      </c>
      <c r="I5158">
        <v>553.77</v>
      </c>
      <c r="J5158">
        <v>35.51</v>
      </c>
      <c r="K5158" t="s">
        <v>905</v>
      </c>
    </row>
    <row r="5159" spans="1:11" x14ac:dyDescent="0.25">
      <c r="A5159" t="s">
        <v>440</v>
      </c>
      <c r="B5159">
        <v>292</v>
      </c>
      <c r="C5159">
        <v>21</v>
      </c>
      <c r="D5159">
        <v>55</v>
      </c>
      <c r="E5159" t="s">
        <v>30</v>
      </c>
      <c r="F5159">
        <v>24.01</v>
      </c>
      <c r="G5159">
        <v>118.6</v>
      </c>
      <c r="H5159">
        <v>228.33</v>
      </c>
      <c r="I5159" s="1">
        <v>1420.72</v>
      </c>
      <c r="J5159">
        <v>108.12</v>
      </c>
      <c r="K5159" t="s">
        <v>905</v>
      </c>
    </row>
    <row r="5160" spans="1:11" x14ac:dyDescent="0.25">
      <c r="A5160" t="s">
        <v>441</v>
      </c>
      <c r="B5160">
        <v>292</v>
      </c>
      <c r="C5160">
        <v>21</v>
      </c>
      <c r="D5160">
        <v>30</v>
      </c>
      <c r="E5160" t="s">
        <v>30</v>
      </c>
      <c r="F5160">
        <v>6.18</v>
      </c>
      <c r="G5160">
        <v>35.85</v>
      </c>
      <c r="H5160">
        <v>5.01</v>
      </c>
      <c r="I5160">
        <v>9.94</v>
      </c>
      <c r="J5160">
        <v>0.97</v>
      </c>
      <c r="K5160" t="s">
        <v>906</v>
      </c>
    </row>
    <row r="5161" spans="1:11" x14ac:dyDescent="0.25">
      <c r="A5161" t="s">
        <v>442</v>
      </c>
      <c r="B5161">
        <v>292</v>
      </c>
      <c r="C5161">
        <v>21</v>
      </c>
      <c r="D5161">
        <v>30</v>
      </c>
      <c r="E5161" t="s">
        <v>30</v>
      </c>
      <c r="F5161">
        <v>6.18</v>
      </c>
      <c r="G5161">
        <v>40.18</v>
      </c>
      <c r="H5161" t="s">
        <v>31</v>
      </c>
      <c r="I5161" t="s">
        <v>31</v>
      </c>
      <c r="J5161" t="s">
        <v>31</v>
      </c>
      <c r="K5161" t="s">
        <v>906</v>
      </c>
    </row>
    <row r="5162" spans="1:11" x14ac:dyDescent="0.25">
      <c r="A5162" t="s">
        <v>443</v>
      </c>
      <c r="B5162">
        <v>292</v>
      </c>
      <c r="C5162">
        <v>21</v>
      </c>
      <c r="D5162">
        <v>26</v>
      </c>
      <c r="E5162" t="s">
        <v>30</v>
      </c>
      <c r="F5162">
        <v>5.26</v>
      </c>
      <c r="G5162">
        <v>30.62</v>
      </c>
      <c r="H5162" t="s">
        <v>31</v>
      </c>
      <c r="I5162" t="s">
        <v>31</v>
      </c>
      <c r="J5162" t="s">
        <v>31</v>
      </c>
      <c r="K5162" t="s">
        <v>906</v>
      </c>
    </row>
    <row r="5163" spans="1:11" x14ac:dyDescent="0.25">
      <c r="A5163" t="s">
        <v>444</v>
      </c>
      <c r="B5163">
        <v>292</v>
      </c>
      <c r="C5163">
        <v>21</v>
      </c>
      <c r="D5163">
        <v>26</v>
      </c>
      <c r="E5163" t="s">
        <v>30</v>
      </c>
      <c r="F5163">
        <v>5.26</v>
      </c>
      <c r="G5163">
        <v>32.020000000000003</v>
      </c>
      <c r="H5163" t="s">
        <v>31</v>
      </c>
      <c r="I5163" t="s">
        <v>31</v>
      </c>
      <c r="J5163" t="s">
        <v>31</v>
      </c>
      <c r="K5163" t="s">
        <v>906</v>
      </c>
    </row>
    <row r="5164" spans="1:11" x14ac:dyDescent="0.25">
      <c r="A5164" t="s">
        <v>445</v>
      </c>
      <c r="B5164">
        <v>292</v>
      </c>
      <c r="C5164">
        <v>21</v>
      </c>
      <c r="D5164">
        <v>46</v>
      </c>
      <c r="E5164" t="s">
        <v>30</v>
      </c>
      <c r="F5164">
        <v>6.3</v>
      </c>
      <c r="G5164">
        <v>42.57</v>
      </c>
      <c r="H5164">
        <v>103.05</v>
      </c>
      <c r="I5164">
        <v>165.22</v>
      </c>
      <c r="J5164">
        <v>17.91</v>
      </c>
      <c r="K5164" t="s">
        <v>907</v>
      </c>
    </row>
    <row r="5165" spans="1:11" x14ac:dyDescent="0.25">
      <c r="A5165" t="s">
        <v>446</v>
      </c>
      <c r="B5165">
        <v>292</v>
      </c>
      <c r="C5165">
        <v>21</v>
      </c>
      <c r="D5165">
        <v>54</v>
      </c>
      <c r="E5165" t="s">
        <v>30</v>
      </c>
      <c r="F5165">
        <v>6.62</v>
      </c>
      <c r="G5165">
        <v>48.51</v>
      </c>
      <c r="H5165">
        <v>597.05999999999995</v>
      </c>
      <c r="I5165">
        <v>883.49</v>
      </c>
      <c r="J5165">
        <v>99.9</v>
      </c>
      <c r="K5165" t="s">
        <v>908</v>
      </c>
    </row>
    <row r="5166" spans="1:11" x14ac:dyDescent="0.25">
      <c r="A5166" t="s">
        <v>447</v>
      </c>
      <c r="B5166">
        <v>292</v>
      </c>
      <c r="C5166">
        <v>21</v>
      </c>
      <c r="D5166">
        <v>8</v>
      </c>
      <c r="E5166" t="s">
        <v>30</v>
      </c>
      <c r="F5166">
        <v>2.46</v>
      </c>
      <c r="G5166">
        <v>10.54</v>
      </c>
      <c r="H5166">
        <v>6.67</v>
      </c>
      <c r="I5166">
        <v>15.74</v>
      </c>
      <c r="J5166">
        <v>1.1499999999999999</v>
      </c>
      <c r="K5166" t="s">
        <v>909</v>
      </c>
    </row>
    <row r="5167" spans="1:11" x14ac:dyDescent="0.25">
      <c r="A5167" t="s">
        <v>448</v>
      </c>
      <c r="B5167">
        <v>292</v>
      </c>
      <c r="C5167">
        <v>21</v>
      </c>
      <c r="D5167">
        <v>8</v>
      </c>
      <c r="E5167" t="s">
        <v>30</v>
      </c>
      <c r="F5167">
        <v>2.46</v>
      </c>
      <c r="G5167">
        <v>10.61</v>
      </c>
      <c r="H5167">
        <v>14.88</v>
      </c>
      <c r="I5167">
        <v>18.75</v>
      </c>
      <c r="J5167">
        <v>1.34</v>
      </c>
      <c r="K5167" t="s">
        <v>909</v>
      </c>
    </row>
    <row r="5168" spans="1:11" x14ac:dyDescent="0.25">
      <c r="A5168" t="s">
        <v>449</v>
      </c>
      <c r="B5168">
        <v>292</v>
      </c>
      <c r="C5168">
        <v>21</v>
      </c>
      <c r="D5168">
        <v>64</v>
      </c>
      <c r="E5168" t="s">
        <v>30</v>
      </c>
      <c r="F5168">
        <v>18.3</v>
      </c>
      <c r="G5168">
        <v>114.71</v>
      </c>
      <c r="H5168">
        <v>46.25</v>
      </c>
      <c r="I5168">
        <v>112.26</v>
      </c>
      <c r="J5168">
        <v>7.97</v>
      </c>
      <c r="K5168" t="s">
        <v>910</v>
      </c>
    </row>
    <row r="5169" spans="1:11" x14ac:dyDescent="0.25">
      <c r="A5169" t="s">
        <v>450</v>
      </c>
      <c r="B5169">
        <v>292</v>
      </c>
      <c r="C5169">
        <v>21</v>
      </c>
      <c r="D5169">
        <v>65</v>
      </c>
      <c r="E5169" t="s">
        <v>30</v>
      </c>
      <c r="F5169">
        <v>18.12</v>
      </c>
      <c r="G5169">
        <v>113.37</v>
      </c>
      <c r="H5169">
        <v>90</v>
      </c>
      <c r="I5169">
        <v>97.27</v>
      </c>
      <c r="J5169">
        <v>7.59</v>
      </c>
      <c r="K5169" t="s">
        <v>911</v>
      </c>
    </row>
    <row r="5170" spans="1:11" x14ac:dyDescent="0.25">
      <c r="A5170" t="s">
        <v>451</v>
      </c>
      <c r="B5170">
        <v>292</v>
      </c>
      <c r="C5170">
        <v>21</v>
      </c>
      <c r="D5170">
        <v>2</v>
      </c>
      <c r="E5170" t="s">
        <v>30</v>
      </c>
      <c r="F5170">
        <v>2.02</v>
      </c>
      <c r="G5170">
        <v>3.52</v>
      </c>
      <c r="H5170" t="s">
        <v>31</v>
      </c>
      <c r="I5170" t="s">
        <v>31</v>
      </c>
      <c r="J5170" t="s">
        <v>31</v>
      </c>
      <c r="K5170" t="s">
        <v>912</v>
      </c>
    </row>
    <row r="5171" spans="1:11" x14ac:dyDescent="0.25">
      <c r="A5171" t="s">
        <v>452</v>
      </c>
      <c r="B5171">
        <v>292</v>
      </c>
      <c r="C5171">
        <v>21</v>
      </c>
      <c r="D5171">
        <v>1</v>
      </c>
      <c r="E5171" t="s">
        <v>30</v>
      </c>
      <c r="F5171">
        <v>2.09</v>
      </c>
      <c r="G5171">
        <v>4.05</v>
      </c>
      <c r="H5171" t="s">
        <v>31</v>
      </c>
      <c r="I5171" t="s">
        <v>31</v>
      </c>
      <c r="J5171" t="s">
        <v>31</v>
      </c>
      <c r="K5171" t="s">
        <v>913</v>
      </c>
    </row>
    <row r="5172" spans="1:11" x14ac:dyDescent="0.25">
      <c r="A5172" t="s">
        <v>453</v>
      </c>
      <c r="B5172">
        <v>292</v>
      </c>
      <c r="C5172">
        <v>21</v>
      </c>
      <c r="D5172">
        <v>7</v>
      </c>
      <c r="E5172" t="s">
        <v>30</v>
      </c>
      <c r="F5172">
        <v>0.95</v>
      </c>
      <c r="G5172">
        <v>5.45</v>
      </c>
      <c r="H5172">
        <v>50</v>
      </c>
      <c r="I5172">
        <v>13.8</v>
      </c>
      <c r="J5172">
        <v>1.48</v>
      </c>
      <c r="K5172" t="s">
        <v>914</v>
      </c>
    </row>
    <row r="5173" spans="1:11" x14ac:dyDescent="0.25">
      <c r="A5173" t="s">
        <v>454</v>
      </c>
      <c r="B5173">
        <v>292</v>
      </c>
      <c r="C5173">
        <v>21</v>
      </c>
      <c r="D5173">
        <v>11</v>
      </c>
      <c r="E5173" t="s">
        <v>30</v>
      </c>
      <c r="F5173">
        <v>1.29</v>
      </c>
      <c r="G5173">
        <v>8.6300000000000008</v>
      </c>
      <c r="H5173" t="s">
        <v>31</v>
      </c>
      <c r="I5173" t="s">
        <v>31</v>
      </c>
      <c r="J5173" t="s">
        <v>31</v>
      </c>
      <c r="K5173" t="s">
        <v>915</v>
      </c>
    </row>
    <row r="5174" spans="1:11" x14ac:dyDescent="0.25">
      <c r="A5174" t="s">
        <v>455</v>
      </c>
      <c r="B5174">
        <v>292</v>
      </c>
      <c r="C5174">
        <v>21</v>
      </c>
      <c r="D5174">
        <v>15</v>
      </c>
      <c r="E5174" t="s">
        <v>30</v>
      </c>
      <c r="F5174">
        <v>2.72</v>
      </c>
      <c r="G5174">
        <v>16.88</v>
      </c>
      <c r="H5174">
        <v>366.63</v>
      </c>
      <c r="I5174">
        <v>178.97</v>
      </c>
      <c r="J5174">
        <v>18.11</v>
      </c>
      <c r="K5174" t="s">
        <v>916</v>
      </c>
    </row>
    <row r="5175" spans="1:11" x14ac:dyDescent="0.25">
      <c r="A5175" t="s">
        <v>456</v>
      </c>
      <c r="B5175">
        <v>292</v>
      </c>
      <c r="C5175">
        <v>21</v>
      </c>
      <c r="D5175">
        <v>15</v>
      </c>
      <c r="E5175" t="s">
        <v>30</v>
      </c>
      <c r="F5175">
        <v>2.72</v>
      </c>
      <c r="G5175">
        <v>17.84</v>
      </c>
      <c r="H5175">
        <v>166.15</v>
      </c>
      <c r="I5175">
        <v>58.98</v>
      </c>
      <c r="J5175">
        <v>7.69</v>
      </c>
      <c r="K5175" t="s">
        <v>916</v>
      </c>
    </row>
    <row r="5176" spans="1:11" x14ac:dyDescent="0.25">
      <c r="A5176" t="s">
        <v>457</v>
      </c>
      <c r="B5176">
        <v>292</v>
      </c>
      <c r="C5176">
        <v>21</v>
      </c>
      <c r="D5176">
        <v>29</v>
      </c>
      <c r="E5176" t="s">
        <v>30</v>
      </c>
      <c r="F5176">
        <v>12.79</v>
      </c>
      <c r="G5176">
        <v>54.46</v>
      </c>
      <c r="H5176">
        <v>431</v>
      </c>
      <c r="I5176" s="1">
        <v>2390.4699999999998</v>
      </c>
      <c r="J5176">
        <v>159.27000000000001</v>
      </c>
      <c r="K5176" t="s">
        <v>917</v>
      </c>
    </row>
    <row r="5177" spans="1:11" x14ac:dyDescent="0.25">
      <c r="A5177" t="s">
        <v>458</v>
      </c>
      <c r="B5177">
        <v>292</v>
      </c>
      <c r="C5177">
        <v>21</v>
      </c>
      <c r="D5177">
        <v>29</v>
      </c>
      <c r="E5177" t="s">
        <v>30</v>
      </c>
      <c r="F5177">
        <v>12.79</v>
      </c>
      <c r="G5177">
        <v>43.62</v>
      </c>
      <c r="H5177">
        <v>255.33</v>
      </c>
      <c r="I5177" s="1">
        <v>1137.1400000000001</v>
      </c>
      <c r="J5177">
        <v>66.08</v>
      </c>
      <c r="K5177" t="s">
        <v>917</v>
      </c>
    </row>
    <row r="5178" spans="1:11" x14ac:dyDescent="0.25">
      <c r="A5178" t="s">
        <v>459</v>
      </c>
      <c r="B5178">
        <v>242</v>
      </c>
      <c r="C5178">
        <v>27</v>
      </c>
      <c r="D5178">
        <v>19</v>
      </c>
      <c r="E5178" t="s">
        <v>30</v>
      </c>
      <c r="F5178">
        <v>11.25</v>
      </c>
      <c r="G5178">
        <v>39.4</v>
      </c>
      <c r="H5178">
        <v>990</v>
      </c>
      <c r="I5178" s="1">
        <v>4907.7</v>
      </c>
      <c r="J5178">
        <v>287.64</v>
      </c>
      <c r="K5178" t="s">
        <v>918</v>
      </c>
    </row>
    <row r="5179" spans="1:11" x14ac:dyDescent="0.25">
      <c r="A5179" t="s">
        <v>460</v>
      </c>
      <c r="B5179">
        <v>242</v>
      </c>
      <c r="C5179">
        <v>27</v>
      </c>
      <c r="D5179">
        <v>19</v>
      </c>
      <c r="E5179" t="s">
        <v>30</v>
      </c>
      <c r="F5179">
        <v>11.01</v>
      </c>
      <c r="G5179">
        <v>41.26</v>
      </c>
      <c r="H5179" s="1">
        <v>1527.27</v>
      </c>
      <c r="I5179" s="1">
        <v>6539.71</v>
      </c>
      <c r="J5179">
        <v>426.85</v>
      </c>
      <c r="K5179" t="s">
        <v>919</v>
      </c>
    </row>
    <row r="5180" spans="1:11" x14ac:dyDescent="0.25">
      <c r="A5180" t="s">
        <v>461</v>
      </c>
      <c r="B5180">
        <v>242</v>
      </c>
      <c r="C5180">
        <v>27</v>
      </c>
      <c r="D5180">
        <v>20</v>
      </c>
      <c r="E5180" t="s">
        <v>30</v>
      </c>
      <c r="F5180">
        <v>12.86</v>
      </c>
      <c r="G5180">
        <v>46.9</v>
      </c>
      <c r="H5180">
        <v>536.66999999999996</v>
      </c>
      <c r="I5180" s="1">
        <v>3178.93</v>
      </c>
      <c r="J5180">
        <v>193.75</v>
      </c>
      <c r="K5180" t="s">
        <v>920</v>
      </c>
    </row>
    <row r="5181" spans="1:11" x14ac:dyDescent="0.25">
      <c r="A5181" t="s">
        <v>462</v>
      </c>
      <c r="B5181">
        <v>242</v>
      </c>
      <c r="C5181">
        <v>27</v>
      </c>
      <c r="D5181">
        <v>20</v>
      </c>
      <c r="E5181" t="s">
        <v>30</v>
      </c>
      <c r="F5181">
        <v>12.86</v>
      </c>
      <c r="G5181">
        <v>37.21</v>
      </c>
      <c r="H5181">
        <v>261.51</v>
      </c>
      <c r="I5181" s="1">
        <v>1091.82</v>
      </c>
      <c r="J5181">
        <v>56.81</v>
      </c>
      <c r="K5181" t="s">
        <v>920</v>
      </c>
    </row>
    <row r="5182" spans="1:11" x14ac:dyDescent="0.25">
      <c r="A5182" t="s">
        <v>463</v>
      </c>
      <c r="B5182">
        <v>251</v>
      </c>
      <c r="C5182">
        <v>22</v>
      </c>
      <c r="D5182">
        <v>12</v>
      </c>
      <c r="E5182" t="s">
        <v>30</v>
      </c>
      <c r="F5182">
        <v>5.39</v>
      </c>
      <c r="G5182">
        <v>18.45</v>
      </c>
      <c r="H5182">
        <v>20</v>
      </c>
      <c r="I5182">
        <v>23.4</v>
      </c>
      <c r="J5182">
        <v>1.55</v>
      </c>
      <c r="K5182" t="s">
        <v>921</v>
      </c>
    </row>
    <row r="5183" spans="1:11" x14ac:dyDescent="0.25">
      <c r="A5183" t="s">
        <v>464</v>
      </c>
      <c r="B5183">
        <v>251</v>
      </c>
      <c r="C5183">
        <v>22</v>
      </c>
      <c r="D5183">
        <v>12</v>
      </c>
      <c r="E5183" t="s">
        <v>30</v>
      </c>
      <c r="F5183">
        <v>5.39</v>
      </c>
      <c r="G5183">
        <v>20.58</v>
      </c>
      <c r="H5183">
        <v>30</v>
      </c>
      <c r="I5183">
        <v>28.8</v>
      </c>
      <c r="J5183">
        <v>2.1800000000000002</v>
      </c>
      <c r="K5183" t="s">
        <v>921</v>
      </c>
    </row>
    <row r="5184" spans="1:11" x14ac:dyDescent="0.25">
      <c r="A5184" t="s">
        <v>465</v>
      </c>
      <c r="B5184">
        <v>292</v>
      </c>
      <c r="C5184">
        <v>21</v>
      </c>
      <c r="D5184">
        <v>28</v>
      </c>
      <c r="E5184" t="s">
        <v>30</v>
      </c>
      <c r="F5184">
        <v>6.78</v>
      </c>
      <c r="G5184">
        <v>32.14</v>
      </c>
      <c r="H5184">
        <v>11.3</v>
      </c>
      <c r="I5184">
        <v>16.05</v>
      </c>
      <c r="J5184">
        <v>1.1200000000000001</v>
      </c>
      <c r="K5184" t="s">
        <v>922</v>
      </c>
    </row>
    <row r="5185" spans="1:11" x14ac:dyDescent="0.25">
      <c r="A5185" t="s">
        <v>466</v>
      </c>
      <c r="B5185">
        <v>292</v>
      </c>
      <c r="C5185">
        <v>21</v>
      </c>
      <c r="D5185">
        <v>28</v>
      </c>
      <c r="E5185" t="s">
        <v>30</v>
      </c>
      <c r="F5185">
        <v>6.78</v>
      </c>
      <c r="G5185">
        <v>30.16</v>
      </c>
      <c r="H5185">
        <v>1.43</v>
      </c>
      <c r="I5185">
        <v>1.1200000000000001</v>
      </c>
      <c r="J5185">
        <v>0.08</v>
      </c>
      <c r="K5185" t="s">
        <v>922</v>
      </c>
    </row>
    <row r="5186" spans="1:11" x14ac:dyDescent="0.25">
      <c r="A5186" t="s">
        <v>467</v>
      </c>
      <c r="B5186">
        <v>251</v>
      </c>
      <c r="C5186">
        <v>22</v>
      </c>
      <c r="D5186">
        <v>21</v>
      </c>
      <c r="E5186" t="s">
        <v>30</v>
      </c>
      <c r="F5186">
        <v>13.08</v>
      </c>
      <c r="G5186">
        <v>37.46</v>
      </c>
      <c r="H5186">
        <v>910</v>
      </c>
      <c r="I5186" s="1">
        <v>4199.2</v>
      </c>
      <c r="J5186">
        <v>169.27</v>
      </c>
      <c r="K5186" t="s">
        <v>923</v>
      </c>
    </row>
    <row r="5187" spans="1:11" x14ac:dyDescent="0.25">
      <c r="A5187" t="s">
        <v>468</v>
      </c>
      <c r="B5187">
        <v>251</v>
      </c>
      <c r="C5187">
        <v>22</v>
      </c>
      <c r="D5187">
        <v>21</v>
      </c>
      <c r="E5187" t="s">
        <v>30</v>
      </c>
      <c r="F5187">
        <v>12.56</v>
      </c>
      <c r="G5187">
        <v>49.03</v>
      </c>
      <c r="H5187" s="1">
        <v>1050</v>
      </c>
      <c r="I5187" s="1">
        <v>6097.7</v>
      </c>
      <c r="J5187">
        <v>383.34</v>
      </c>
      <c r="K5187" t="s">
        <v>924</v>
      </c>
    </row>
    <row r="5188" spans="1:11" x14ac:dyDescent="0.25">
      <c r="A5188" t="s">
        <v>469</v>
      </c>
      <c r="B5188">
        <v>251</v>
      </c>
      <c r="C5188">
        <v>22</v>
      </c>
      <c r="D5188">
        <v>19</v>
      </c>
      <c r="E5188" t="s">
        <v>30</v>
      </c>
      <c r="F5188">
        <v>11.28</v>
      </c>
      <c r="G5188">
        <v>35.69</v>
      </c>
      <c r="H5188">
        <v>380</v>
      </c>
      <c r="I5188" s="1">
        <v>1396.3</v>
      </c>
      <c r="J5188">
        <v>66.12</v>
      </c>
      <c r="K5188" t="s">
        <v>925</v>
      </c>
    </row>
    <row r="5189" spans="1:11" x14ac:dyDescent="0.25">
      <c r="A5189" t="s">
        <v>470</v>
      </c>
      <c r="B5189">
        <v>251</v>
      </c>
      <c r="C5189">
        <v>22</v>
      </c>
      <c r="D5189">
        <v>19</v>
      </c>
      <c r="E5189" t="s">
        <v>30</v>
      </c>
      <c r="F5189">
        <v>11.04</v>
      </c>
      <c r="G5189">
        <v>48.6</v>
      </c>
      <c r="H5189">
        <v>870</v>
      </c>
      <c r="I5189" s="1">
        <v>3516.9</v>
      </c>
      <c r="J5189">
        <v>249.18</v>
      </c>
      <c r="K5189" t="s">
        <v>926</v>
      </c>
    </row>
    <row r="5190" spans="1:11" x14ac:dyDescent="0.25">
      <c r="A5190" t="s">
        <v>471</v>
      </c>
      <c r="B5190">
        <v>242</v>
      </c>
      <c r="C5190">
        <v>27</v>
      </c>
      <c r="D5190">
        <v>12</v>
      </c>
      <c r="E5190" t="s">
        <v>30</v>
      </c>
      <c r="F5190">
        <v>11.1</v>
      </c>
      <c r="G5190">
        <v>27.1</v>
      </c>
      <c r="H5190">
        <v>770</v>
      </c>
      <c r="I5190" s="1">
        <v>2840.5</v>
      </c>
      <c r="J5190">
        <v>105.07</v>
      </c>
      <c r="K5190" t="s">
        <v>927</v>
      </c>
    </row>
    <row r="5191" spans="1:11" x14ac:dyDescent="0.25">
      <c r="A5191" t="s">
        <v>472</v>
      </c>
      <c r="B5191">
        <v>242</v>
      </c>
      <c r="C5191">
        <v>27</v>
      </c>
      <c r="D5191">
        <v>11</v>
      </c>
      <c r="E5191" t="s">
        <v>30</v>
      </c>
      <c r="F5191">
        <v>10.07</v>
      </c>
      <c r="G5191">
        <v>34.1</v>
      </c>
      <c r="H5191" s="1">
        <v>1090</v>
      </c>
      <c r="I5191" s="1">
        <v>5740</v>
      </c>
      <c r="J5191">
        <v>302.2</v>
      </c>
      <c r="K5191" t="s">
        <v>928</v>
      </c>
    </row>
    <row r="5192" spans="1:11" x14ac:dyDescent="0.25">
      <c r="A5192" t="s">
        <v>473</v>
      </c>
      <c r="B5192">
        <v>242</v>
      </c>
      <c r="C5192">
        <v>27</v>
      </c>
      <c r="D5192">
        <v>26</v>
      </c>
      <c r="E5192" t="s">
        <v>30</v>
      </c>
      <c r="F5192">
        <v>14.25</v>
      </c>
      <c r="G5192">
        <v>64.72</v>
      </c>
      <c r="H5192" s="1">
        <v>2410</v>
      </c>
      <c r="I5192" s="1">
        <v>10634</v>
      </c>
      <c r="J5192">
        <v>809.1</v>
      </c>
      <c r="K5192" t="s">
        <v>929</v>
      </c>
    </row>
    <row r="5193" spans="1:11" x14ac:dyDescent="0.25">
      <c r="A5193" t="s">
        <v>474</v>
      </c>
      <c r="B5193">
        <v>242</v>
      </c>
      <c r="C5193">
        <v>27</v>
      </c>
      <c r="D5193">
        <v>30</v>
      </c>
      <c r="E5193" t="s">
        <v>30</v>
      </c>
      <c r="F5193">
        <v>14.43</v>
      </c>
      <c r="G5193">
        <v>74.209999999999994</v>
      </c>
      <c r="H5193" s="1">
        <v>2558</v>
      </c>
      <c r="I5193" s="1">
        <v>11601.56</v>
      </c>
      <c r="J5193" s="1">
        <v>1025.8599999999999</v>
      </c>
      <c r="K5193" t="s">
        <v>930</v>
      </c>
    </row>
    <row r="5194" spans="1:11" x14ac:dyDescent="0.25">
      <c r="A5194" t="s">
        <v>475</v>
      </c>
      <c r="B5194">
        <v>292</v>
      </c>
      <c r="C5194">
        <v>21</v>
      </c>
      <c r="D5194">
        <v>32</v>
      </c>
      <c r="E5194" t="s">
        <v>30</v>
      </c>
      <c r="F5194">
        <v>8.49</v>
      </c>
      <c r="G5194">
        <v>40.229999999999997</v>
      </c>
      <c r="H5194">
        <v>74</v>
      </c>
      <c r="I5194">
        <v>264.5</v>
      </c>
      <c r="J5194">
        <v>18.760000000000002</v>
      </c>
      <c r="K5194" t="s">
        <v>931</v>
      </c>
    </row>
    <row r="5195" spans="1:11" x14ac:dyDescent="0.25">
      <c r="A5195" t="s">
        <v>476</v>
      </c>
      <c r="B5195">
        <v>292</v>
      </c>
      <c r="C5195">
        <v>21</v>
      </c>
      <c r="D5195">
        <v>20</v>
      </c>
      <c r="E5195" t="s">
        <v>30</v>
      </c>
      <c r="F5195">
        <v>7.8</v>
      </c>
      <c r="G5195">
        <v>50.96</v>
      </c>
      <c r="H5195" t="s">
        <v>31</v>
      </c>
      <c r="I5195" t="s">
        <v>31</v>
      </c>
      <c r="J5195" t="s">
        <v>31</v>
      </c>
      <c r="K5195" t="s">
        <v>932</v>
      </c>
    </row>
    <row r="5196" spans="1:11" x14ac:dyDescent="0.25">
      <c r="A5196" t="s">
        <v>477</v>
      </c>
      <c r="B5196">
        <v>242</v>
      </c>
      <c r="C5196">
        <v>27</v>
      </c>
      <c r="D5196">
        <v>15</v>
      </c>
      <c r="E5196" t="s">
        <v>30</v>
      </c>
      <c r="F5196">
        <v>8.43</v>
      </c>
      <c r="G5196">
        <v>38.85</v>
      </c>
      <c r="H5196">
        <v>230</v>
      </c>
      <c r="I5196" s="1">
        <v>1046</v>
      </c>
      <c r="J5196">
        <v>80.48</v>
      </c>
      <c r="K5196" t="s">
        <v>933</v>
      </c>
    </row>
    <row r="5197" spans="1:11" x14ac:dyDescent="0.25">
      <c r="A5197" t="s">
        <v>478</v>
      </c>
      <c r="B5197">
        <v>242</v>
      </c>
      <c r="C5197">
        <v>27</v>
      </c>
      <c r="D5197">
        <v>14</v>
      </c>
      <c r="E5197" t="s">
        <v>30</v>
      </c>
      <c r="F5197">
        <v>8.1999999999999993</v>
      </c>
      <c r="G5197">
        <v>28.53</v>
      </c>
      <c r="H5197">
        <v>970</v>
      </c>
      <c r="I5197" s="1">
        <v>3321.1</v>
      </c>
      <c r="J5197">
        <v>185.41</v>
      </c>
      <c r="K5197" t="s">
        <v>934</v>
      </c>
    </row>
    <row r="5198" spans="1:11" x14ac:dyDescent="0.25">
      <c r="A5198" t="s">
        <v>479</v>
      </c>
      <c r="B5198">
        <v>292</v>
      </c>
      <c r="C5198">
        <v>21</v>
      </c>
      <c r="D5198">
        <v>48</v>
      </c>
      <c r="E5198" t="s">
        <v>30</v>
      </c>
      <c r="F5198">
        <v>14.16</v>
      </c>
      <c r="G5198">
        <v>82.61</v>
      </c>
      <c r="H5198">
        <v>23.66</v>
      </c>
      <c r="I5198">
        <v>18</v>
      </c>
      <c r="J5198">
        <v>2</v>
      </c>
      <c r="K5198" t="s">
        <v>935</v>
      </c>
    </row>
    <row r="5199" spans="1:11" x14ac:dyDescent="0.25">
      <c r="A5199" t="s">
        <v>480</v>
      </c>
      <c r="B5199">
        <v>292</v>
      </c>
      <c r="C5199">
        <v>21</v>
      </c>
      <c r="D5199">
        <v>45</v>
      </c>
      <c r="E5199" t="s">
        <v>30</v>
      </c>
      <c r="F5199">
        <v>14.11</v>
      </c>
      <c r="G5199">
        <v>80.86</v>
      </c>
      <c r="H5199">
        <v>23.66</v>
      </c>
      <c r="I5199">
        <v>18.329999999999998</v>
      </c>
      <c r="J5199">
        <v>1.81</v>
      </c>
      <c r="K5199" t="s">
        <v>936</v>
      </c>
    </row>
    <row r="5200" spans="1:11" x14ac:dyDescent="0.25">
      <c r="A5200" t="s">
        <v>481</v>
      </c>
      <c r="B5200">
        <v>242</v>
      </c>
      <c r="C5200">
        <v>27</v>
      </c>
      <c r="D5200">
        <v>34</v>
      </c>
      <c r="E5200" t="s">
        <v>30</v>
      </c>
      <c r="F5200">
        <v>20</v>
      </c>
      <c r="G5200">
        <v>100.36</v>
      </c>
      <c r="H5200" s="1">
        <v>1651</v>
      </c>
      <c r="I5200" s="1">
        <v>8897.1</v>
      </c>
      <c r="J5200">
        <v>786.36</v>
      </c>
      <c r="K5200" t="s">
        <v>937</v>
      </c>
    </row>
    <row r="5201" spans="1:11" x14ac:dyDescent="0.25">
      <c r="A5201" t="s">
        <v>482</v>
      </c>
      <c r="B5201">
        <v>242</v>
      </c>
      <c r="C5201">
        <v>27</v>
      </c>
      <c r="D5201">
        <v>36</v>
      </c>
      <c r="E5201" t="s">
        <v>30</v>
      </c>
      <c r="F5201">
        <v>20.09</v>
      </c>
      <c r="G5201">
        <v>97.54</v>
      </c>
      <c r="H5201" s="1">
        <v>1630</v>
      </c>
      <c r="I5201" s="1">
        <v>7693.8</v>
      </c>
      <c r="J5201">
        <v>684.3</v>
      </c>
      <c r="K5201" t="s">
        <v>938</v>
      </c>
    </row>
    <row r="5202" spans="1:11" x14ac:dyDescent="0.25">
      <c r="A5202" t="s">
        <v>483</v>
      </c>
      <c r="B5202">
        <v>242</v>
      </c>
      <c r="C5202">
        <v>27</v>
      </c>
      <c r="D5202">
        <v>27</v>
      </c>
      <c r="E5202" t="s">
        <v>30</v>
      </c>
      <c r="F5202">
        <v>15.27</v>
      </c>
      <c r="G5202">
        <v>81.37</v>
      </c>
      <c r="H5202" s="1">
        <v>1551</v>
      </c>
      <c r="I5202" s="1">
        <v>7766</v>
      </c>
      <c r="J5202">
        <v>693.06</v>
      </c>
      <c r="K5202" t="s">
        <v>939</v>
      </c>
    </row>
    <row r="5203" spans="1:11" x14ac:dyDescent="0.25">
      <c r="A5203" t="s">
        <v>484</v>
      </c>
      <c r="B5203">
        <v>242</v>
      </c>
      <c r="C5203">
        <v>27</v>
      </c>
      <c r="D5203">
        <v>29</v>
      </c>
      <c r="E5203" t="s">
        <v>30</v>
      </c>
      <c r="F5203">
        <v>15.21</v>
      </c>
      <c r="G5203">
        <v>76.25</v>
      </c>
      <c r="H5203" s="1">
        <v>1580</v>
      </c>
      <c r="I5203" s="1">
        <v>7289.8</v>
      </c>
      <c r="J5203">
        <v>653.79</v>
      </c>
      <c r="K5203" t="s">
        <v>940</v>
      </c>
    </row>
    <row r="5204" spans="1:11" x14ac:dyDescent="0.25">
      <c r="A5204" t="s">
        <v>485</v>
      </c>
      <c r="B5204">
        <v>292</v>
      </c>
      <c r="C5204">
        <v>21</v>
      </c>
      <c r="D5204">
        <v>37</v>
      </c>
      <c r="E5204" t="s">
        <v>30</v>
      </c>
      <c r="F5204">
        <v>7.6</v>
      </c>
      <c r="G5204">
        <v>99.03</v>
      </c>
      <c r="H5204" t="s">
        <v>31</v>
      </c>
      <c r="I5204" t="s">
        <v>31</v>
      </c>
      <c r="J5204" t="s">
        <v>31</v>
      </c>
      <c r="K5204" t="s">
        <v>941</v>
      </c>
    </row>
    <row r="5205" spans="1:11" x14ac:dyDescent="0.25">
      <c r="A5205" t="s">
        <v>486</v>
      </c>
      <c r="B5205">
        <v>292</v>
      </c>
      <c r="C5205">
        <v>21</v>
      </c>
      <c r="D5205">
        <v>37</v>
      </c>
      <c r="E5205" t="s">
        <v>30</v>
      </c>
      <c r="F5205">
        <v>7.6</v>
      </c>
      <c r="G5205">
        <v>99.69</v>
      </c>
      <c r="H5205" t="s">
        <v>31</v>
      </c>
      <c r="I5205" t="s">
        <v>31</v>
      </c>
      <c r="J5205" t="s">
        <v>31</v>
      </c>
      <c r="K5205" t="s">
        <v>941</v>
      </c>
    </row>
    <row r="5206" spans="1:11" x14ac:dyDescent="0.25">
      <c r="A5206" t="s">
        <v>487</v>
      </c>
      <c r="B5206">
        <v>292</v>
      </c>
      <c r="C5206">
        <v>21</v>
      </c>
      <c r="D5206">
        <v>53</v>
      </c>
      <c r="E5206" t="s">
        <v>30</v>
      </c>
      <c r="F5206">
        <v>13.23</v>
      </c>
      <c r="G5206">
        <v>74.61</v>
      </c>
      <c r="H5206">
        <v>34.04</v>
      </c>
      <c r="I5206">
        <v>96</v>
      </c>
      <c r="J5206">
        <v>9.52</v>
      </c>
      <c r="K5206" t="s">
        <v>942</v>
      </c>
    </row>
    <row r="5207" spans="1:11" x14ac:dyDescent="0.25">
      <c r="A5207" t="s">
        <v>488</v>
      </c>
      <c r="B5207">
        <v>292</v>
      </c>
      <c r="C5207">
        <v>21</v>
      </c>
      <c r="D5207">
        <v>52</v>
      </c>
      <c r="E5207" t="s">
        <v>30</v>
      </c>
      <c r="F5207">
        <v>13.18</v>
      </c>
      <c r="G5207">
        <v>65.430000000000007</v>
      </c>
      <c r="H5207">
        <v>10</v>
      </c>
      <c r="I5207">
        <v>33.520000000000003</v>
      </c>
      <c r="J5207">
        <v>3.06</v>
      </c>
      <c r="K5207" t="s">
        <v>943</v>
      </c>
    </row>
    <row r="5208" spans="1:11" x14ac:dyDescent="0.25">
      <c r="A5208" t="s">
        <v>489</v>
      </c>
      <c r="B5208">
        <v>292</v>
      </c>
      <c r="C5208">
        <v>21</v>
      </c>
      <c r="D5208">
        <v>47</v>
      </c>
      <c r="E5208" t="s">
        <v>30</v>
      </c>
      <c r="F5208">
        <v>12.24</v>
      </c>
      <c r="G5208">
        <v>69.260000000000005</v>
      </c>
      <c r="H5208">
        <v>44.04</v>
      </c>
      <c r="I5208">
        <v>191.1</v>
      </c>
      <c r="J5208">
        <v>19.2</v>
      </c>
      <c r="K5208" t="s">
        <v>944</v>
      </c>
    </row>
    <row r="5209" spans="1:11" x14ac:dyDescent="0.25">
      <c r="A5209" t="s">
        <v>490</v>
      </c>
      <c r="B5209">
        <v>292</v>
      </c>
      <c r="C5209">
        <v>21</v>
      </c>
      <c r="D5209">
        <v>44</v>
      </c>
      <c r="E5209" t="s">
        <v>30</v>
      </c>
      <c r="F5209">
        <v>12.19</v>
      </c>
      <c r="G5209">
        <v>60.77</v>
      </c>
      <c r="H5209">
        <v>7.5</v>
      </c>
      <c r="I5209">
        <v>30.98</v>
      </c>
      <c r="J5209">
        <v>2.78</v>
      </c>
      <c r="K5209" t="s">
        <v>945</v>
      </c>
    </row>
    <row r="5210" spans="1:11" x14ac:dyDescent="0.25">
      <c r="A5210" t="s">
        <v>491</v>
      </c>
      <c r="B5210">
        <v>292</v>
      </c>
      <c r="C5210">
        <v>21</v>
      </c>
      <c r="D5210">
        <v>34</v>
      </c>
      <c r="E5210" t="s">
        <v>30</v>
      </c>
      <c r="F5210">
        <v>11.75</v>
      </c>
      <c r="G5210">
        <v>48.95</v>
      </c>
      <c r="H5210">
        <v>22</v>
      </c>
      <c r="I5210">
        <v>66.3</v>
      </c>
      <c r="J5210">
        <v>4.58</v>
      </c>
      <c r="K5210" t="s">
        <v>946</v>
      </c>
    </row>
    <row r="5211" spans="1:11" x14ac:dyDescent="0.25">
      <c r="A5211" t="s">
        <v>492</v>
      </c>
      <c r="B5211">
        <v>292</v>
      </c>
      <c r="C5211">
        <v>21</v>
      </c>
      <c r="D5211">
        <v>66</v>
      </c>
      <c r="E5211" t="s">
        <v>30</v>
      </c>
      <c r="F5211">
        <v>20.05</v>
      </c>
      <c r="G5211">
        <v>108.58</v>
      </c>
      <c r="H5211">
        <v>49.09</v>
      </c>
      <c r="I5211">
        <v>115.99</v>
      </c>
      <c r="J5211">
        <v>10.220000000000001</v>
      </c>
      <c r="K5211" t="s">
        <v>947</v>
      </c>
    </row>
    <row r="5212" spans="1:11" x14ac:dyDescent="0.25">
      <c r="A5212" t="s">
        <v>493</v>
      </c>
      <c r="B5212">
        <v>292</v>
      </c>
      <c r="C5212">
        <v>21</v>
      </c>
      <c r="D5212">
        <v>13</v>
      </c>
      <c r="E5212" t="s">
        <v>30</v>
      </c>
      <c r="F5212">
        <v>12.08</v>
      </c>
      <c r="G5212">
        <v>50.3</v>
      </c>
      <c r="H5212">
        <v>173.75</v>
      </c>
      <c r="I5212" s="1">
        <v>1136.99</v>
      </c>
      <c r="J5212">
        <v>62.22</v>
      </c>
      <c r="K5212" t="s">
        <v>948</v>
      </c>
    </row>
    <row r="5213" spans="1:11" x14ac:dyDescent="0.25">
      <c r="A5213" t="s">
        <v>494</v>
      </c>
      <c r="B5213">
        <v>292</v>
      </c>
      <c r="C5213">
        <v>21</v>
      </c>
      <c r="D5213">
        <v>14</v>
      </c>
      <c r="E5213" t="s">
        <v>30</v>
      </c>
      <c r="F5213">
        <v>11.92</v>
      </c>
      <c r="G5213">
        <v>50.64</v>
      </c>
      <c r="H5213">
        <v>154.72999999999999</v>
      </c>
      <c r="I5213">
        <v>900.56</v>
      </c>
      <c r="J5213">
        <v>49.99</v>
      </c>
      <c r="K5213" t="s">
        <v>949</v>
      </c>
    </row>
    <row r="5214" spans="1:11" x14ac:dyDescent="0.25">
      <c r="A5214" t="s">
        <v>495</v>
      </c>
      <c r="B5214">
        <v>292</v>
      </c>
      <c r="C5214">
        <v>21</v>
      </c>
      <c r="D5214">
        <v>26</v>
      </c>
      <c r="E5214" t="s">
        <v>30</v>
      </c>
      <c r="F5214">
        <v>2.7</v>
      </c>
      <c r="G5214">
        <v>23.47</v>
      </c>
      <c r="H5214" t="s">
        <v>31</v>
      </c>
      <c r="I5214" t="s">
        <v>31</v>
      </c>
      <c r="J5214" t="s">
        <v>31</v>
      </c>
      <c r="K5214" t="s">
        <v>950</v>
      </c>
    </row>
    <row r="5215" spans="1:11" x14ac:dyDescent="0.25">
      <c r="A5215" t="s">
        <v>496</v>
      </c>
      <c r="B5215">
        <v>292</v>
      </c>
      <c r="C5215">
        <v>21</v>
      </c>
      <c r="D5215">
        <v>27</v>
      </c>
      <c r="E5215" t="s">
        <v>30</v>
      </c>
      <c r="F5215">
        <v>3.28</v>
      </c>
      <c r="G5215">
        <v>25.01</v>
      </c>
      <c r="H5215">
        <v>14.62</v>
      </c>
      <c r="I5215">
        <v>3.58</v>
      </c>
      <c r="J5215">
        <v>0.5</v>
      </c>
      <c r="K5215" t="s">
        <v>951</v>
      </c>
    </row>
    <row r="5216" spans="1:11" x14ac:dyDescent="0.25">
      <c r="A5216" t="s">
        <v>497</v>
      </c>
      <c r="B5216">
        <v>292</v>
      </c>
      <c r="C5216">
        <v>21</v>
      </c>
      <c r="D5216">
        <v>26</v>
      </c>
      <c r="E5216" t="s">
        <v>30</v>
      </c>
      <c r="F5216">
        <v>7.61</v>
      </c>
      <c r="G5216">
        <v>34.99</v>
      </c>
      <c r="H5216" t="s">
        <v>31</v>
      </c>
      <c r="I5216" t="s">
        <v>31</v>
      </c>
      <c r="J5216" t="s">
        <v>31</v>
      </c>
      <c r="K5216" t="s">
        <v>952</v>
      </c>
    </row>
    <row r="5217" spans="1:11" x14ac:dyDescent="0.25">
      <c r="A5217" t="s">
        <v>498</v>
      </c>
      <c r="B5217">
        <v>292</v>
      </c>
      <c r="C5217">
        <v>21</v>
      </c>
      <c r="D5217">
        <v>8</v>
      </c>
      <c r="E5217" t="s">
        <v>30</v>
      </c>
      <c r="F5217">
        <v>1.66</v>
      </c>
      <c r="G5217">
        <v>9.17</v>
      </c>
      <c r="H5217" t="s">
        <v>31</v>
      </c>
      <c r="I5217" t="s">
        <v>31</v>
      </c>
      <c r="J5217" t="s">
        <v>31</v>
      </c>
      <c r="K5217" t="s">
        <v>953</v>
      </c>
    </row>
    <row r="5218" spans="1:11" x14ac:dyDescent="0.25">
      <c r="A5218" t="s">
        <v>499</v>
      </c>
      <c r="B5218">
        <v>292</v>
      </c>
      <c r="C5218">
        <v>21</v>
      </c>
      <c r="D5218">
        <v>8</v>
      </c>
      <c r="E5218" t="s">
        <v>30</v>
      </c>
      <c r="F5218">
        <v>1.66</v>
      </c>
      <c r="G5218">
        <v>8.01</v>
      </c>
      <c r="H5218" t="s">
        <v>31</v>
      </c>
      <c r="I5218" t="s">
        <v>31</v>
      </c>
      <c r="J5218" t="s">
        <v>31</v>
      </c>
      <c r="K5218" t="s">
        <v>953</v>
      </c>
    </row>
    <row r="5219" spans="1:11" x14ac:dyDescent="0.25">
      <c r="A5219" t="s">
        <v>500</v>
      </c>
      <c r="B5219">
        <v>292</v>
      </c>
      <c r="C5219">
        <v>21</v>
      </c>
      <c r="D5219">
        <v>43</v>
      </c>
      <c r="E5219" t="s">
        <v>30</v>
      </c>
      <c r="F5219">
        <v>12.23</v>
      </c>
      <c r="G5219">
        <v>64.959999999999994</v>
      </c>
      <c r="H5219">
        <v>45.65</v>
      </c>
      <c r="I5219">
        <v>11.68</v>
      </c>
      <c r="J5219">
        <v>1.1599999999999999</v>
      </c>
      <c r="K5219" t="s">
        <v>954</v>
      </c>
    </row>
    <row r="5220" spans="1:11" x14ac:dyDescent="0.25">
      <c r="A5220" t="s">
        <v>501</v>
      </c>
      <c r="B5220">
        <v>292</v>
      </c>
      <c r="C5220">
        <v>21</v>
      </c>
      <c r="D5220">
        <v>43</v>
      </c>
      <c r="E5220" t="s">
        <v>30</v>
      </c>
      <c r="F5220">
        <v>12.32</v>
      </c>
      <c r="G5220">
        <v>66.14</v>
      </c>
      <c r="H5220">
        <v>18.73</v>
      </c>
      <c r="I5220">
        <v>14.59</v>
      </c>
      <c r="J5220">
        <v>1.33</v>
      </c>
      <c r="K5220" t="s">
        <v>955</v>
      </c>
    </row>
    <row r="5221" spans="1:11" x14ac:dyDescent="0.25">
      <c r="A5221" t="s">
        <v>502</v>
      </c>
      <c r="B5221">
        <v>292</v>
      </c>
      <c r="C5221">
        <v>21</v>
      </c>
      <c r="D5221">
        <v>36</v>
      </c>
      <c r="E5221" t="s">
        <v>30</v>
      </c>
      <c r="F5221">
        <v>8.3000000000000007</v>
      </c>
      <c r="G5221">
        <v>49.49</v>
      </c>
      <c r="H5221">
        <v>10</v>
      </c>
      <c r="I5221">
        <v>20.399999999999999</v>
      </c>
      <c r="J5221">
        <v>1.74</v>
      </c>
      <c r="K5221" t="s">
        <v>956</v>
      </c>
    </row>
    <row r="5222" spans="1:11" x14ac:dyDescent="0.25">
      <c r="A5222" t="s">
        <v>503</v>
      </c>
      <c r="B5222">
        <v>292</v>
      </c>
      <c r="C5222">
        <v>21</v>
      </c>
      <c r="D5222">
        <v>33</v>
      </c>
      <c r="E5222" t="s">
        <v>30</v>
      </c>
      <c r="F5222">
        <v>7.56</v>
      </c>
      <c r="G5222">
        <v>43.02</v>
      </c>
      <c r="H5222" t="s">
        <v>31</v>
      </c>
      <c r="I5222" t="s">
        <v>31</v>
      </c>
      <c r="J5222" t="s">
        <v>31</v>
      </c>
      <c r="K5222" t="s">
        <v>957</v>
      </c>
    </row>
    <row r="5223" spans="1:11" x14ac:dyDescent="0.25">
      <c r="A5223" t="s">
        <v>504</v>
      </c>
      <c r="B5223">
        <v>292</v>
      </c>
      <c r="C5223">
        <v>21</v>
      </c>
      <c r="D5223">
        <v>58</v>
      </c>
      <c r="E5223" t="s">
        <v>30</v>
      </c>
      <c r="F5223">
        <v>13.59</v>
      </c>
      <c r="G5223">
        <v>79.349999999999994</v>
      </c>
      <c r="H5223">
        <v>124</v>
      </c>
      <c r="I5223">
        <v>316.27</v>
      </c>
      <c r="J5223">
        <v>34.83</v>
      </c>
      <c r="K5223" t="s">
        <v>958</v>
      </c>
    </row>
    <row r="5224" spans="1:11" x14ac:dyDescent="0.25">
      <c r="A5224" t="s">
        <v>505</v>
      </c>
      <c r="B5224">
        <v>292</v>
      </c>
      <c r="C5224">
        <v>21</v>
      </c>
      <c r="D5224">
        <v>58</v>
      </c>
      <c r="E5224" t="s">
        <v>30</v>
      </c>
      <c r="F5224">
        <v>13.59</v>
      </c>
      <c r="G5224">
        <v>80.41</v>
      </c>
      <c r="H5224">
        <v>91.57</v>
      </c>
      <c r="I5224">
        <v>286.07</v>
      </c>
      <c r="J5224">
        <v>28.9</v>
      </c>
      <c r="K5224" t="s">
        <v>958</v>
      </c>
    </row>
    <row r="5225" spans="1:11" x14ac:dyDescent="0.25">
      <c r="A5225" t="s">
        <v>506</v>
      </c>
      <c r="B5225">
        <v>292</v>
      </c>
      <c r="C5225">
        <v>21</v>
      </c>
      <c r="D5225">
        <v>48</v>
      </c>
      <c r="E5225" t="s">
        <v>30</v>
      </c>
      <c r="F5225">
        <v>10.51</v>
      </c>
      <c r="G5225">
        <v>65.680000000000007</v>
      </c>
      <c r="H5225">
        <v>114</v>
      </c>
      <c r="I5225">
        <v>265.47000000000003</v>
      </c>
      <c r="J5225">
        <v>30.68</v>
      </c>
      <c r="K5225" t="s">
        <v>959</v>
      </c>
    </row>
    <row r="5226" spans="1:11" x14ac:dyDescent="0.25">
      <c r="A5226" t="s">
        <v>507</v>
      </c>
      <c r="B5226">
        <v>292</v>
      </c>
      <c r="C5226">
        <v>21</v>
      </c>
      <c r="D5226">
        <v>48</v>
      </c>
      <c r="E5226" t="s">
        <v>30</v>
      </c>
      <c r="F5226">
        <v>10.51</v>
      </c>
      <c r="G5226">
        <v>66.569999999999993</v>
      </c>
      <c r="H5226">
        <v>71.569999999999993</v>
      </c>
      <c r="I5226">
        <v>184.47</v>
      </c>
      <c r="J5226">
        <v>20.58</v>
      </c>
      <c r="K5226" t="s">
        <v>959</v>
      </c>
    </row>
    <row r="5227" spans="1:11" x14ac:dyDescent="0.25">
      <c r="A5227" t="s">
        <v>508</v>
      </c>
      <c r="B5227">
        <v>281</v>
      </c>
      <c r="C5227">
        <v>26</v>
      </c>
      <c r="D5227">
        <v>9</v>
      </c>
      <c r="E5227" t="s">
        <v>30</v>
      </c>
      <c r="F5227">
        <v>1.98</v>
      </c>
      <c r="G5227">
        <v>9.9</v>
      </c>
      <c r="H5227" s="1">
        <v>1350</v>
      </c>
      <c r="I5227">
        <v>986.8</v>
      </c>
      <c r="J5227">
        <v>82.23</v>
      </c>
      <c r="K5227" t="s">
        <v>960</v>
      </c>
    </row>
    <row r="5228" spans="1:11" x14ac:dyDescent="0.25">
      <c r="A5228" t="s">
        <v>509</v>
      </c>
      <c r="B5228">
        <v>281</v>
      </c>
      <c r="C5228">
        <v>26</v>
      </c>
      <c r="D5228">
        <v>18</v>
      </c>
      <c r="E5228" t="s">
        <v>30</v>
      </c>
      <c r="F5228">
        <v>4.29</v>
      </c>
      <c r="G5228">
        <v>21.45</v>
      </c>
      <c r="H5228" s="1">
        <v>1565</v>
      </c>
      <c r="I5228" s="1">
        <v>2725.3</v>
      </c>
      <c r="J5228">
        <v>227.11</v>
      </c>
      <c r="K5228" t="s">
        <v>961</v>
      </c>
    </row>
    <row r="5229" spans="1:11" x14ac:dyDescent="0.25">
      <c r="A5229" t="s">
        <v>510</v>
      </c>
      <c r="B5229">
        <v>281</v>
      </c>
      <c r="C5229">
        <v>26</v>
      </c>
      <c r="D5229">
        <v>18</v>
      </c>
      <c r="E5229" t="s">
        <v>30</v>
      </c>
      <c r="F5229">
        <v>4.0999999999999996</v>
      </c>
      <c r="G5229">
        <v>20.5</v>
      </c>
      <c r="H5229" s="1">
        <v>1125</v>
      </c>
      <c r="I5229">
        <v>620.9</v>
      </c>
      <c r="J5229">
        <v>51.74</v>
      </c>
      <c r="K5229" t="s">
        <v>962</v>
      </c>
    </row>
    <row r="5230" spans="1:11" x14ac:dyDescent="0.25">
      <c r="A5230" t="s">
        <v>511</v>
      </c>
      <c r="B5230">
        <v>121</v>
      </c>
      <c r="C5230">
        <v>25</v>
      </c>
      <c r="D5230">
        <v>22</v>
      </c>
      <c r="E5230" t="s">
        <v>30</v>
      </c>
      <c r="F5230">
        <v>22.44</v>
      </c>
      <c r="G5230">
        <v>49.06</v>
      </c>
      <c r="H5230" s="1">
        <v>18330</v>
      </c>
      <c r="I5230" s="1">
        <v>91654.8</v>
      </c>
      <c r="J5230" s="1">
        <v>3281.8</v>
      </c>
      <c r="K5230" t="s">
        <v>963</v>
      </c>
    </row>
    <row r="5231" spans="1:11" x14ac:dyDescent="0.25">
      <c r="A5231" t="s">
        <v>512</v>
      </c>
      <c r="B5231">
        <v>121</v>
      </c>
      <c r="C5231">
        <v>25</v>
      </c>
      <c r="D5231">
        <v>22</v>
      </c>
      <c r="E5231" t="s">
        <v>30</v>
      </c>
      <c r="F5231">
        <v>22.44</v>
      </c>
      <c r="G5231">
        <v>49.06</v>
      </c>
      <c r="H5231" s="1">
        <v>18140</v>
      </c>
      <c r="I5231" s="1">
        <v>93531</v>
      </c>
      <c r="J5231" s="1">
        <v>3378.6</v>
      </c>
      <c r="K5231" t="s">
        <v>963</v>
      </c>
    </row>
    <row r="5232" spans="1:11" x14ac:dyDescent="0.25">
      <c r="A5232" t="s">
        <v>513</v>
      </c>
      <c r="B5232">
        <v>111</v>
      </c>
      <c r="C5232">
        <v>11</v>
      </c>
      <c r="D5232">
        <v>18</v>
      </c>
      <c r="E5232" t="s">
        <v>30</v>
      </c>
      <c r="F5232">
        <v>73.22</v>
      </c>
      <c r="G5232">
        <v>118.56</v>
      </c>
      <c r="H5232" s="1">
        <v>1300</v>
      </c>
      <c r="I5232" s="1">
        <v>28670.1</v>
      </c>
      <c r="J5232">
        <v>725.53</v>
      </c>
      <c r="K5232" t="s">
        <v>964</v>
      </c>
    </row>
    <row r="5233" spans="1:11" x14ac:dyDescent="0.25">
      <c r="A5233" t="s">
        <v>514</v>
      </c>
      <c r="B5233">
        <v>111</v>
      </c>
      <c r="C5233">
        <v>11</v>
      </c>
      <c r="D5233">
        <v>18</v>
      </c>
      <c r="E5233" t="s">
        <v>30</v>
      </c>
      <c r="F5233">
        <v>73.22</v>
      </c>
      <c r="G5233">
        <v>126.56</v>
      </c>
      <c r="H5233">
        <v>920</v>
      </c>
      <c r="I5233" s="1">
        <v>17023.400000000001</v>
      </c>
      <c r="J5233">
        <v>472.77</v>
      </c>
      <c r="K5233" t="s">
        <v>964</v>
      </c>
    </row>
    <row r="5234" spans="1:11" x14ac:dyDescent="0.25">
      <c r="A5234" t="s">
        <v>515</v>
      </c>
      <c r="B5234">
        <v>252</v>
      </c>
      <c r="C5234">
        <v>24</v>
      </c>
      <c r="D5234">
        <v>11</v>
      </c>
      <c r="E5234" t="s">
        <v>30</v>
      </c>
      <c r="F5234">
        <v>12.07</v>
      </c>
      <c r="G5234">
        <v>25.56</v>
      </c>
      <c r="H5234">
        <v>11.11</v>
      </c>
      <c r="I5234">
        <v>82.29</v>
      </c>
      <c r="J5234">
        <v>3.04</v>
      </c>
      <c r="K5234" t="s">
        <v>965</v>
      </c>
    </row>
    <row r="5235" spans="1:11" x14ac:dyDescent="0.25">
      <c r="A5235" t="s">
        <v>516</v>
      </c>
      <c r="B5235">
        <v>252</v>
      </c>
      <c r="C5235">
        <v>24</v>
      </c>
      <c r="D5235">
        <v>3</v>
      </c>
      <c r="E5235" t="s">
        <v>30</v>
      </c>
      <c r="F5235">
        <v>10.41</v>
      </c>
      <c r="G5235">
        <v>18.21</v>
      </c>
      <c r="H5235">
        <v>37.340000000000003</v>
      </c>
      <c r="I5235">
        <v>345.53</v>
      </c>
      <c r="J5235">
        <v>9.69</v>
      </c>
      <c r="K5235" t="s">
        <v>966</v>
      </c>
    </row>
    <row r="5236" spans="1:11" x14ac:dyDescent="0.25">
      <c r="A5236" t="s">
        <v>517</v>
      </c>
      <c r="B5236">
        <v>252</v>
      </c>
      <c r="C5236">
        <v>24</v>
      </c>
      <c r="D5236">
        <v>14</v>
      </c>
      <c r="E5236" t="s">
        <v>30</v>
      </c>
      <c r="F5236">
        <v>12.25</v>
      </c>
      <c r="G5236">
        <v>30.14</v>
      </c>
      <c r="H5236">
        <v>150</v>
      </c>
      <c r="I5236">
        <v>600.16</v>
      </c>
      <c r="J5236">
        <v>24.59</v>
      </c>
      <c r="K5236" t="s">
        <v>551</v>
      </c>
    </row>
    <row r="5237" spans="1:11" x14ac:dyDescent="0.25">
      <c r="A5237" t="s">
        <v>518</v>
      </c>
      <c r="B5237">
        <v>252</v>
      </c>
      <c r="C5237">
        <v>24</v>
      </c>
      <c r="D5237">
        <v>3</v>
      </c>
      <c r="E5237" t="s">
        <v>30</v>
      </c>
      <c r="F5237">
        <v>8.9499999999999993</v>
      </c>
      <c r="G5237">
        <v>16.149999999999999</v>
      </c>
      <c r="H5237">
        <v>49.48</v>
      </c>
      <c r="I5237">
        <v>356.15</v>
      </c>
      <c r="J5237">
        <v>10.14</v>
      </c>
      <c r="K5237" t="s">
        <v>967</v>
      </c>
    </row>
    <row r="5238" spans="1:11" x14ac:dyDescent="0.25">
      <c r="A5238" t="s">
        <v>519</v>
      </c>
      <c r="B5238">
        <v>252</v>
      </c>
      <c r="C5238">
        <v>24</v>
      </c>
      <c r="D5238">
        <v>15</v>
      </c>
      <c r="E5238" t="s">
        <v>30</v>
      </c>
      <c r="F5238">
        <v>13.79</v>
      </c>
      <c r="G5238">
        <v>42.36</v>
      </c>
      <c r="H5238">
        <v>40</v>
      </c>
      <c r="I5238">
        <v>349.95</v>
      </c>
      <c r="J5238">
        <v>13.03</v>
      </c>
      <c r="K5238" t="s">
        <v>968</v>
      </c>
    </row>
    <row r="5239" spans="1:11" x14ac:dyDescent="0.25">
      <c r="A5239" t="s">
        <v>520</v>
      </c>
      <c r="B5239">
        <v>252</v>
      </c>
      <c r="C5239">
        <v>24</v>
      </c>
      <c r="D5239">
        <v>17</v>
      </c>
      <c r="E5239" t="s">
        <v>30</v>
      </c>
      <c r="F5239">
        <v>20.6</v>
      </c>
      <c r="G5239">
        <v>58.03</v>
      </c>
      <c r="H5239">
        <v>150</v>
      </c>
      <c r="I5239">
        <v>749.1</v>
      </c>
      <c r="J5239">
        <v>45.15</v>
      </c>
      <c r="K5239" t="s">
        <v>969</v>
      </c>
    </row>
    <row r="5240" spans="1:11" x14ac:dyDescent="0.25">
      <c r="A5240" t="s">
        <v>521</v>
      </c>
      <c r="B5240">
        <v>252</v>
      </c>
      <c r="C5240">
        <v>24</v>
      </c>
      <c r="D5240">
        <v>18</v>
      </c>
      <c r="E5240" t="s">
        <v>30</v>
      </c>
      <c r="F5240">
        <v>19.64</v>
      </c>
      <c r="G5240">
        <v>70.209999999999994</v>
      </c>
      <c r="H5240">
        <v>118.89</v>
      </c>
      <c r="I5240">
        <v>501.52</v>
      </c>
      <c r="J5240">
        <v>20.89</v>
      </c>
      <c r="K5240" t="s">
        <v>552</v>
      </c>
    </row>
    <row r="5241" spans="1:11" x14ac:dyDescent="0.25">
      <c r="A5241" t="s">
        <v>522</v>
      </c>
      <c r="B5241">
        <v>242</v>
      </c>
      <c r="C5241">
        <v>27</v>
      </c>
      <c r="D5241">
        <v>15</v>
      </c>
      <c r="E5241" t="s">
        <v>30</v>
      </c>
      <c r="F5241">
        <v>18.45</v>
      </c>
      <c r="G5241">
        <v>57.18</v>
      </c>
      <c r="H5241">
        <v>262.14</v>
      </c>
      <c r="I5241" s="1">
        <v>2930.59</v>
      </c>
      <c r="J5241">
        <v>146.74</v>
      </c>
      <c r="K5241" t="s">
        <v>970</v>
      </c>
    </row>
    <row r="5242" spans="1:11" x14ac:dyDescent="0.25">
      <c r="A5242" t="s">
        <v>523</v>
      </c>
      <c r="B5242">
        <v>242</v>
      </c>
      <c r="C5242">
        <v>27</v>
      </c>
      <c r="D5242">
        <v>32</v>
      </c>
      <c r="E5242" t="s">
        <v>30</v>
      </c>
      <c r="F5242">
        <v>19.32</v>
      </c>
      <c r="G5242">
        <v>72.319999999999993</v>
      </c>
      <c r="H5242" s="1">
        <v>3083.33</v>
      </c>
      <c r="I5242" s="1">
        <v>24060.27</v>
      </c>
      <c r="J5242" s="1">
        <v>1571.07</v>
      </c>
      <c r="K5242" t="s">
        <v>971</v>
      </c>
    </row>
    <row r="5243" spans="1:11" x14ac:dyDescent="0.25">
      <c r="A5243" t="s">
        <v>524</v>
      </c>
      <c r="B5243">
        <v>242</v>
      </c>
      <c r="C5243">
        <v>27</v>
      </c>
      <c r="D5243">
        <v>32</v>
      </c>
      <c r="E5243" t="s">
        <v>30</v>
      </c>
      <c r="F5243">
        <v>19.32</v>
      </c>
      <c r="G5243">
        <v>68.239999999999995</v>
      </c>
      <c r="H5243" s="1">
        <v>1636.35</v>
      </c>
      <c r="I5243" s="1">
        <v>7777.81</v>
      </c>
      <c r="J5243">
        <v>452.15</v>
      </c>
      <c r="K5243" t="s">
        <v>971</v>
      </c>
    </row>
    <row r="5244" spans="1:11" x14ac:dyDescent="0.25">
      <c r="A5244" t="s">
        <v>525</v>
      </c>
      <c r="B5244">
        <v>151</v>
      </c>
      <c r="C5244">
        <v>33</v>
      </c>
      <c r="D5244">
        <v>13</v>
      </c>
      <c r="E5244" t="s">
        <v>30</v>
      </c>
      <c r="F5244">
        <v>30.02</v>
      </c>
      <c r="G5244">
        <v>59.01</v>
      </c>
      <c r="H5244">
        <v>45.39</v>
      </c>
      <c r="I5244">
        <v>417.06</v>
      </c>
      <c r="J5244">
        <v>11.28</v>
      </c>
      <c r="K5244" t="s">
        <v>972</v>
      </c>
    </row>
    <row r="5245" spans="1:11" x14ac:dyDescent="0.25">
      <c r="A5245" t="s">
        <v>526</v>
      </c>
      <c r="B5245">
        <v>151</v>
      </c>
      <c r="C5245">
        <v>33</v>
      </c>
      <c r="D5245">
        <v>11</v>
      </c>
      <c r="E5245" t="s">
        <v>30</v>
      </c>
      <c r="F5245">
        <v>30.25</v>
      </c>
      <c r="G5245">
        <v>65.86</v>
      </c>
      <c r="H5245">
        <v>235.79</v>
      </c>
      <c r="I5245" s="1">
        <v>2843.62</v>
      </c>
      <c r="J5245">
        <v>93.39</v>
      </c>
      <c r="K5245" t="s">
        <v>972</v>
      </c>
    </row>
    <row r="5246" spans="1:11" x14ac:dyDescent="0.25">
      <c r="A5246" t="s">
        <v>527</v>
      </c>
      <c r="B5246">
        <v>253</v>
      </c>
      <c r="C5246">
        <v>24</v>
      </c>
      <c r="D5246">
        <v>5</v>
      </c>
      <c r="E5246" t="s">
        <v>30</v>
      </c>
      <c r="F5246">
        <v>26.48</v>
      </c>
      <c r="G5246">
        <v>31.05</v>
      </c>
      <c r="H5246">
        <v>159.24</v>
      </c>
      <c r="I5246" s="1">
        <v>3895.27</v>
      </c>
      <c r="J5246">
        <v>68.67</v>
      </c>
      <c r="K5246" t="s">
        <v>973</v>
      </c>
    </row>
    <row r="5247" spans="1:11" x14ac:dyDescent="0.25">
      <c r="A5247" t="s">
        <v>528</v>
      </c>
      <c r="B5247">
        <v>253</v>
      </c>
      <c r="C5247">
        <v>24</v>
      </c>
      <c r="D5247">
        <v>3</v>
      </c>
      <c r="E5247" t="s">
        <v>30</v>
      </c>
      <c r="F5247">
        <v>26.76</v>
      </c>
      <c r="G5247">
        <v>33.22</v>
      </c>
      <c r="H5247">
        <v>230</v>
      </c>
      <c r="I5247" s="1">
        <v>6151.8</v>
      </c>
      <c r="J5247">
        <v>127.22</v>
      </c>
      <c r="K5247" t="s">
        <v>973</v>
      </c>
    </row>
    <row r="5248" spans="1:11" x14ac:dyDescent="0.25">
      <c r="A5248" t="s">
        <v>529</v>
      </c>
      <c r="B5248">
        <v>253</v>
      </c>
      <c r="C5248">
        <v>24</v>
      </c>
      <c r="D5248">
        <v>5</v>
      </c>
      <c r="E5248" t="s">
        <v>30</v>
      </c>
      <c r="F5248">
        <v>19.71</v>
      </c>
      <c r="G5248">
        <v>24.59</v>
      </c>
      <c r="H5248">
        <v>80.760000000000005</v>
      </c>
      <c r="I5248" s="1">
        <v>1345.24</v>
      </c>
      <c r="J5248">
        <v>24.64</v>
      </c>
      <c r="K5248" t="s">
        <v>974</v>
      </c>
    </row>
    <row r="5249" spans="1:11" x14ac:dyDescent="0.25">
      <c r="A5249" t="s">
        <v>530</v>
      </c>
      <c r="B5249">
        <v>253</v>
      </c>
      <c r="C5249">
        <v>24</v>
      </c>
      <c r="D5249">
        <v>3</v>
      </c>
      <c r="E5249" t="s">
        <v>30</v>
      </c>
      <c r="F5249">
        <v>20.079999999999998</v>
      </c>
      <c r="G5249">
        <v>25.81</v>
      </c>
      <c r="H5249">
        <v>70</v>
      </c>
      <c r="I5249" s="1">
        <v>1404.6</v>
      </c>
      <c r="J5249">
        <v>30.07</v>
      </c>
      <c r="K5249" t="s">
        <v>974</v>
      </c>
    </row>
    <row r="5250" spans="1:11" x14ac:dyDescent="0.25">
      <c r="A5250" t="s">
        <v>531</v>
      </c>
      <c r="B5250">
        <v>392</v>
      </c>
      <c r="C5250">
        <v>31</v>
      </c>
      <c r="D5250">
        <v>65</v>
      </c>
      <c r="E5250" t="s">
        <v>30</v>
      </c>
      <c r="F5250">
        <v>26.31</v>
      </c>
      <c r="G5250">
        <v>105</v>
      </c>
      <c r="H5250">
        <v>40.76</v>
      </c>
      <c r="I5250">
        <v>60.32</v>
      </c>
      <c r="J5250">
        <v>4.0199999999999996</v>
      </c>
      <c r="K5250" t="s">
        <v>975</v>
      </c>
    </row>
    <row r="5251" spans="1:11" x14ac:dyDescent="0.25">
      <c r="A5251" t="s">
        <v>532</v>
      </c>
      <c r="B5251">
        <v>151</v>
      </c>
      <c r="C5251">
        <v>33</v>
      </c>
      <c r="D5251">
        <v>8</v>
      </c>
      <c r="E5251" t="s">
        <v>30</v>
      </c>
      <c r="F5251">
        <v>21.12</v>
      </c>
      <c r="G5251">
        <v>35.15</v>
      </c>
      <c r="H5251">
        <v>124.61</v>
      </c>
      <c r="I5251">
        <v>419.84</v>
      </c>
      <c r="J5251">
        <v>12.19</v>
      </c>
      <c r="K5251" t="s">
        <v>976</v>
      </c>
    </row>
    <row r="5252" spans="1:11" x14ac:dyDescent="0.25">
      <c r="A5252" t="s">
        <v>533</v>
      </c>
      <c r="B5252">
        <v>151</v>
      </c>
      <c r="C5252">
        <v>33</v>
      </c>
      <c r="D5252">
        <v>8</v>
      </c>
      <c r="E5252" t="s">
        <v>30</v>
      </c>
      <c r="F5252">
        <v>19.38</v>
      </c>
      <c r="G5252">
        <v>42.28</v>
      </c>
      <c r="H5252">
        <v>214.21</v>
      </c>
      <c r="I5252">
        <v>419.78</v>
      </c>
      <c r="J5252">
        <v>17.66</v>
      </c>
      <c r="K5252" t="s">
        <v>977</v>
      </c>
    </row>
    <row r="5253" spans="1:11" x14ac:dyDescent="0.25">
      <c r="A5253" t="s">
        <v>534</v>
      </c>
      <c r="B5253">
        <v>151</v>
      </c>
      <c r="C5253">
        <v>33</v>
      </c>
      <c r="D5253">
        <v>7</v>
      </c>
      <c r="E5253" t="s">
        <v>30</v>
      </c>
      <c r="F5253">
        <v>27.48</v>
      </c>
      <c r="G5253">
        <v>49.21</v>
      </c>
      <c r="H5253">
        <v>20</v>
      </c>
      <c r="I5253">
        <v>497</v>
      </c>
      <c r="J5253">
        <v>13.52</v>
      </c>
      <c r="K5253" t="s">
        <v>978</v>
      </c>
    </row>
    <row r="5254" spans="1:11" x14ac:dyDescent="0.25">
      <c r="A5254" t="s">
        <v>535</v>
      </c>
      <c r="B5254">
        <v>151</v>
      </c>
      <c r="C5254">
        <v>33</v>
      </c>
      <c r="D5254">
        <v>4</v>
      </c>
      <c r="E5254" t="s">
        <v>30</v>
      </c>
      <c r="F5254">
        <v>27.9</v>
      </c>
      <c r="G5254">
        <v>51.54</v>
      </c>
      <c r="H5254">
        <v>10</v>
      </c>
      <c r="I5254">
        <v>277.10000000000002</v>
      </c>
      <c r="J5254">
        <v>8.39</v>
      </c>
      <c r="K5254" t="s">
        <v>979</v>
      </c>
    </row>
    <row r="5255" spans="1:11" x14ac:dyDescent="0.25">
      <c r="A5255" t="s">
        <v>536</v>
      </c>
      <c r="B5255">
        <v>392</v>
      </c>
      <c r="C5255">
        <v>31</v>
      </c>
      <c r="D5255">
        <v>2</v>
      </c>
      <c r="E5255" t="s">
        <v>30</v>
      </c>
      <c r="F5255">
        <v>5.13</v>
      </c>
      <c r="G5255">
        <v>15.94</v>
      </c>
      <c r="H5255" t="s">
        <v>31</v>
      </c>
      <c r="I5255" t="s">
        <v>31</v>
      </c>
      <c r="J5255" t="s">
        <v>31</v>
      </c>
      <c r="K5255" t="s">
        <v>980</v>
      </c>
    </row>
    <row r="5256" spans="1:11" x14ac:dyDescent="0.25">
      <c r="A5256" t="s">
        <v>537</v>
      </c>
      <c r="B5256">
        <v>392</v>
      </c>
      <c r="C5256">
        <v>31</v>
      </c>
      <c r="D5256">
        <v>2</v>
      </c>
      <c r="E5256" t="s">
        <v>30</v>
      </c>
      <c r="F5256">
        <v>4.63</v>
      </c>
      <c r="G5256">
        <v>13.88</v>
      </c>
      <c r="H5256" t="s">
        <v>31</v>
      </c>
      <c r="I5256" t="s">
        <v>31</v>
      </c>
      <c r="J5256" t="s">
        <v>31</v>
      </c>
      <c r="K5256" t="s">
        <v>981</v>
      </c>
    </row>
    <row r="5257" spans="1:11" x14ac:dyDescent="0.25">
      <c r="A5257" t="s">
        <v>538</v>
      </c>
      <c r="B5257">
        <v>492</v>
      </c>
      <c r="C5257">
        <v>41</v>
      </c>
      <c r="D5257">
        <v>13</v>
      </c>
      <c r="E5257" t="s">
        <v>30</v>
      </c>
      <c r="F5257">
        <v>1.31</v>
      </c>
      <c r="G5257">
        <v>8.7100000000000009</v>
      </c>
      <c r="H5257">
        <v>10</v>
      </c>
      <c r="I5257">
        <v>7.2</v>
      </c>
      <c r="J5257">
        <v>0.81</v>
      </c>
      <c r="K5257" t="s">
        <v>982</v>
      </c>
    </row>
    <row r="5258" spans="1:11" x14ac:dyDescent="0.25">
      <c r="A5258" t="s">
        <v>539</v>
      </c>
      <c r="B5258">
        <v>492</v>
      </c>
      <c r="C5258">
        <v>41</v>
      </c>
      <c r="D5258">
        <v>14</v>
      </c>
      <c r="E5258" t="s">
        <v>30</v>
      </c>
      <c r="F5258">
        <v>1.61</v>
      </c>
      <c r="G5258">
        <v>7.53</v>
      </c>
      <c r="H5258" t="s">
        <v>31</v>
      </c>
      <c r="I5258" t="s">
        <v>31</v>
      </c>
      <c r="J5258" t="s">
        <v>31</v>
      </c>
      <c r="K5258" t="s">
        <v>983</v>
      </c>
    </row>
    <row r="5259" spans="1:11" x14ac:dyDescent="0.25">
      <c r="A5259" t="s">
        <v>540</v>
      </c>
      <c r="B5259">
        <v>492</v>
      </c>
      <c r="C5259">
        <v>41</v>
      </c>
      <c r="D5259">
        <v>38</v>
      </c>
      <c r="E5259" t="s">
        <v>30</v>
      </c>
      <c r="F5259">
        <v>10.09</v>
      </c>
      <c r="G5259">
        <v>42</v>
      </c>
      <c r="H5259">
        <v>5</v>
      </c>
      <c r="I5259">
        <v>25</v>
      </c>
      <c r="J5259">
        <v>1.51</v>
      </c>
      <c r="K5259" t="s">
        <v>613</v>
      </c>
    </row>
    <row r="5260" spans="1:11" x14ac:dyDescent="0.25">
      <c r="A5260" t="s">
        <v>541</v>
      </c>
      <c r="B5260">
        <v>492</v>
      </c>
      <c r="C5260">
        <v>41</v>
      </c>
      <c r="D5260">
        <v>38</v>
      </c>
      <c r="E5260" t="s">
        <v>30</v>
      </c>
      <c r="F5260">
        <v>10.09</v>
      </c>
      <c r="G5260">
        <v>40.98</v>
      </c>
      <c r="H5260">
        <v>5</v>
      </c>
      <c r="I5260">
        <v>25.45</v>
      </c>
      <c r="J5260">
        <v>1.59</v>
      </c>
      <c r="K5260" t="s">
        <v>613</v>
      </c>
    </row>
    <row r="5261" spans="1:11" x14ac:dyDescent="0.25">
      <c r="A5261" t="s">
        <v>542</v>
      </c>
      <c r="B5261">
        <v>151</v>
      </c>
      <c r="C5261">
        <v>33</v>
      </c>
      <c r="D5261">
        <v>8</v>
      </c>
      <c r="E5261" t="s">
        <v>30</v>
      </c>
      <c r="F5261">
        <v>23.81</v>
      </c>
      <c r="G5261">
        <v>37.53</v>
      </c>
      <c r="H5261">
        <v>70</v>
      </c>
      <c r="I5261">
        <v>799.7</v>
      </c>
      <c r="J5261">
        <v>24.4</v>
      </c>
      <c r="K5261" t="s">
        <v>984</v>
      </c>
    </row>
    <row r="5262" spans="1:11" x14ac:dyDescent="0.25">
      <c r="A5262" t="s">
        <v>543</v>
      </c>
      <c r="B5262">
        <v>151</v>
      </c>
      <c r="C5262">
        <v>33</v>
      </c>
      <c r="D5262">
        <v>8</v>
      </c>
      <c r="E5262" t="s">
        <v>30</v>
      </c>
      <c r="F5262">
        <v>22.77</v>
      </c>
      <c r="G5262">
        <v>37.92</v>
      </c>
      <c r="H5262">
        <v>110</v>
      </c>
      <c r="I5262">
        <v>805.2</v>
      </c>
      <c r="J5262">
        <v>25.16</v>
      </c>
      <c r="K5262" t="s">
        <v>985</v>
      </c>
    </row>
    <row r="5263" spans="1:11" x14ac:dyDescent="0.25">
      <c r="A5263" t="s">
        <v>544</v>
      </c>
      <c r="B5263">
        <v>151</v>
      </c>
      <c r="C5263">
        <v>33</v>
      </c>
      <c r="D5263">
        <v>11</v>
      </c>
      <c r="E5263" t="s">
        <v>30</v>
      </c>
      <c r="F5263">
        <v>40.82</v>
      </c>
      <c r="G5263">
        <v>55.13</v>
      </c>
      <c r="H5263" t="s">
        <v>31</v>
      </c>
      <c r="I5263" t="s">
        <v>31</v>
      </c>
      <c r="J5263" t="s">
        <v>31</v>
      </c>
      <c r="K5263" t="s">
        <v>986</v>
      </c>
    </row>
    <row r="5264" spans="1:11" x14ac:dyDescent="0.25">
      <c r="A5264" t="s">
        <v>545</v>
      </c>
      <c r="B5264">
        <v>151</v>
      </c>
      <c r="C5264">
        <v>33</v>
      </c>
      <c r="D5264">
        <v>12</v>
      </c>
      <c r="E5264" t="s">
        <v>30</v>
      </c>
      <c r="F5264">
        <v>42.22</v>
      </c>
      <c r="G5264">
        <v>64.8</v>
      </c>
      <c r="H5264">
        <v>90</v>
      </c>
      <c r="I5264" s="1">
        <v>2482.5</v>
      </c>
      <c r="J5264">
        <v>57.69</v>
      </c>
      <c r="K5264" t="s">
        <v>987</v>
      </c>
    </row>
    <row r="5265" spans="1:11" x14ac:dyDescent="0.25">
      <c r="A5265" t="s">
        <v>546</v>
      </c>
      <c r="B5265">
        <v>392</v>
      </c>
      <c r="C5265">
        <v>31</v>
      </c>
      <c r="D5265">
        <v>73</v>
      </c>
      <c r="E5265" t="s">
        <v>30</v>
      </c>
      <c r="F5265">
        <v>20.9</v>
      </c>
      <c r="G5265">
        <v>104.4</v>
      </c>
      <c r="H5265">
        <v>97.3</v>
      </c>
      <c r="I5265">
        <v>338.61</v>
      </c>
      <c r="J5265">
        <v>31.1</v>
      </c>
      <c r="K5265" t="s">
        <v>684</v>
      </c>
    </row>
    <row r="5266" spans="1:11" x14ac:dyDescent="0.25">
      <c r="A5266" t="s">
        <v>3</v>
      </c>
      <c r="B5266" t="s">
        <v>6</v>
      </c>
      <c r="C5266" t="s">
        <v>11</v>
      </c>
      <c r="D5266" t="s">
        <v>12</v>
      </c>
      <c r="E5266" t="s">
        <v>11</v>
      </c>
      <c r="F5266" t="s">
        <v>28</v>
      </c>
      <c r="G5266" t="s">
        <v>28</v>
      </c>
      <c r="H5266" t="s">
        <v>2</v>
      </c>
      <c r="I5266" t="s">
        <v>7</v>
      </c>
      <c r="J5266" t="s">
        <v>1</v>
      </c>
      <c r="K5266" t="e">
        <f>-------------------------------------E</f>
        <v>#NAME?</v>
      </c>
    </row>
    <row r="5267" spans="1:11" x14ac:dyDescent="0.25">
      <c r="A5267" t="s">
        <v>5</v>
      </c>
      <c r="F5267">
        <v>7163.01</v>
      </c>
      <c r="G5267">
        <v>31635.83</v>
      </c>
      <c r="H5267" s="1">
        <v>122480.09</v>
      </c>
      <c r="I5267" s="1">
        <v>569719.43000000005</v>
      </c>
      <c r="J5267" s="1">
        <v>31791.279999999999</v>
      </c>
    </row>
    <row r="5270" spans="1:11" x14ac:dyDescent="0.25">
      <c r="A5270" t="s">
        <v>1000</v>
      </c>
    </row>
    <row r="5272" spans="1:11" x14ac:dyDescent="0.25">
      <c r="A5272" t="s">
        <v>8</v>
      </c>
      <c r="B5272" t="s">
        <v>9</v>
      </c>
      <c r="C5272" t="s">
        <v>10</v>
      </c>
    </row>
    <row r="5273" spans="1:11" x14ac:dyDescent="0.25">
      <c r="A5273" t="s">
        <v>3</v>
      </c>
      <c r="B5273" t="s">
        <v>6</v>
      </c>
      <c r="C5273" t="s">
        <v>11</v>
      </c>
      <c r="D5273" t="s">
        <v>12</v>
      </c>
      <c r="E5273" t="s">
        <v>11</v>
      </c>
      <c r="F5273" t="s">
        <v>4</v>
      </c>
    </row>
    <row r="5274" spans="1:11" x14ac:dyDescent="0.25">
      <c r="A5274" t="s">
        <v>13</v>
      </c>
      <c r="B5274" t="s">
        <v>14</v>
      </c>
      <c r="C5274" t="s">
        <v>15</v>
      </c>
      <c r="D5274" t="s">
        <v>16</v>
      </c>
      <c r="E5274" t="s">
        <v>17</v>
      </c>
    </row>
    <row r="5275" spans="1:11" x14ac:dyDescent="0.25">
      <c r="A5275" t="s">
        <v>18</v>
      </c>
      <c r="B5275" t="s">
        <v>19</v>
      </c>
      <c r="C5275" t="s">
        <v>20</v>
      </c>
      <c r="D5275" t="s">
        <v>21</v>
      </c>
      <c r="E5275" t="s">
        <v>22</v>
      </c>
      <c r="F5275" t="s">
        <v>23</v>
      </c>
      <c r="G5275" t="s">
        <v>24</v>
      </c>
      <c r="H5275" t="s">
        <v>25</v>
      </c>
      <c r="I5275" t="s">
        <v>26</v>
      </c>
      <c r="J5275" t="s">
        <v>27</v>
      </c>
    </row>
    <row r="5276" spans="1:11" x14ac:dyDescent="0.25">
      <c r="A5276" t="s">
        <v>3</v>
      </c>
      <c r="B5276" t="s">
        <v>6</v>
      </c>
      <c r="C5276" t="s">
        <v>11</v>
      </c>
      <c r="D5276" t="s">
        <v>12</v>
      </c>
      <c r="E5276" t="s">
        <v>11</v>
      </c>
      <c r="F5276" t="s">
        <v>28</v>
      </c>
      <c r="G5276" t="s">
        <v>28</v>
      </c>
      <c r="H5276" t="s">
        <v>7</v>
      </c>
      <c r="I5276" t="s">
        <v>1</v>
      </c>
      <c r="J5276" t="s">
        <v>28</v>
      </c>
    </row>
    <row r="5277" spans="1:11" x14ac:dyDescent="0.25">
      <c r="A5277" t="s">
        <v>29</v>
      </c>
      <c r="B5277">
        <v>451</v>
      </c>
      <c r="C5277">
        <v>42</v>
      </c>
      <c r="D5277">
        <v>4</v>
      </c>
      <c r="E5277" t="s">
        <v>30</v>
      </c>
      <c r="F5277">
        <v>25.45</v>
      </c>
      <c r="G5277">
        <v>38.340000000000003</v>
      </c>
      <c r="H5277" t="s">
        <v>31</v>
      </c>
      <c r="I5277" t="s">
        <v>31</v>
      </c>
      <c r="J5277" t="s">
        <v>31</v>
      </c>
      <c r="K5277" t="s">
        <v>549</v>
      </c>
    </row>
    <row r="5278" spans="1:11" x14ac:dyDescent="0.25">
      <c r="A5278" t="s">
        <v>32</v>
      </c>
      <c r="B5278">
        <v>252</v>
      </c>
      <c r="C5278">
        <v>24</v>
      </c>
      <c r="D5278">
        <v>13</v>
      </c>
      <c r="E5278" t="s">
        <v>30</v>
      </c>
      <c r="F5278">
        <v>11.9</v>
      </c>
      <c r="G5278">
        <v>32.770000000000003</v>
      </c>
      <c r="H5278">
        <v>30</v>
      </c>
      <c r="I5278">
        <v>225.4</v>
      </c>
      <c r="J5278">
        <v>9.2100000000000009</v>
      </c>
      <c r="K5278" t="s">
        <v>550</v>
      </c>
    </row>
    <row r="5279" spans="1:11" x14ac:dyDescent="0.25">
      <c r="A5279" t="s">
        <v>33</v>
      </c>
      <c r="B5279">
        <v>252</v>
      </c>
      <c r="C5279">
        <v>24</v>
      </c>
      <c r="D5279">
        <v>24</v>
      </c>
      <c r="E5279" t="s">
        <v>30</v>
      </c>
      <c r="F5279">
        <v>20.61</v>
      </c>
      <c r="G5279">
        <v>71.86</v>
      </c>
      <c r="H5279" t="s">
        <v>31</v>
      </c>
      <c r="I5279" t="s">
        <v>31</v>
      </c>
      <c r="J5279" t="s">
        <v>31</v>
      </c>
      <c r="K5279" t="s">
        <v>551</v>
      </c>
    </row>
    <row r="5280" spans="1:11" x14ac:dyDescent="0.25">
      <c r="A5280" t="s">
        <v>34</v>
      </c>
      <c r="B5280">
        <v>252</v>
      </c>
      <c r="C5280">
        <v>24</v>
      </c>
      <c r="D5280">
        <v>29</v>
      </c>
      <c r="E5280" t="s">
        <v>30</v>
      </c>
      <c r="F5280">
        <v>19.96</v>
      </c>
      <c r="G5280">
        <v>87.97</v>
      </c>
      <c r="H5280">
        <v>30</v>
      </c>
      <c r="I5280">
        <v>358.8</v>
      </c>
      <c r="J5280">
        <v>12.27</v>
      </c>
      <c r="K5280" t="s">
        <v>552</v>
      </c>
    </row>
    <row r="5281" spans="1:11" x14ac:dyDescent="0.25">
      <c r="A5281" t="s">
        <v>35</v>
      </c>
      <c r="B5281">
        <v>292</v>
      </c>
      <c r="C5281">
        <v>21</v>
      </c>
      <c r="D5281">
        <v>10</v>
      </c>
      <c r="E5281" t="s">
        <v>30</v>
      </c>
      <c r="F5281">
        <v>3.06</v>
      </c>
      <c r="G5281">
        <v>15.72</v>
      </c>
      <c r="H5281" t="s">
        <v>31</v>
      </c>
      <c r="I5281" t="s">
        <v>31</v>
      </c>
      <c r="J5281" t="s">
        <v>31</v>
      </c>
      <c r="K5281" t="s">
        <v>553</v>
      </c>
    </row>
    <row r="5282" spans="1:11" x14ac:dyDescent="0.25">
      <c r="A5282" t="s">
        <v>36</v>
      </c>
      <c r="B5282">
        <v>292</v>
      </c>
      <c r="C5282">
        <v>21</v>
      </c>
      <c r="D5282">
        <v>9</v>
      </c>
      <c r="E5282" t="s">
        <v>30</v>
      </c>
      <c r="F5282">
        <v>3.06</v>
      </c>
      <c r="G5282">
        <v>18.899999999999999</v>
      </c>
      <c r="H5282" t="s">
        <v>31</v>
      </c>
      <c r="I5282" t="s">
        <v>31</v>
      </c>
      <c r="J5282" t="s">
        <v>31</v>
      </c>
      <c r="K5282" t="s">
        <v>554</v>
      </c>
    </row>
    <row r="5283" spans="1:11" x14ac:dyDescent="0.25">
      <c r="A5283" t="s">
        <v>37</v>
      </c>
      <c r="B5283">
        <v>292</v>
      </c>
      <c r="C5283">
        <v>21</v>
      </c>
      <c r="D5283">
        <v>32</v>
      </c>
      <c r="E5283" t="s">
        <v>30</v>
      </c>
      <c r="F5283">
        <v>8.15</v>
      </c>
      <c r="G5283">
        <v>39.19</v>
      </c>
      <c r="H5283" t="s">
        <v>31</v>
      </c>
      <c r="I5283" t="s">
        <v>31</v>
      </c>
      <c r="J5283" t="s">
        <v>31</v>
      </c>
      <c r="K5283" t="s">
        <v>555</v>
      </c>
    </row>
    <row r="5284" spans="1:11" x14ac:dyDescent="0.25">
      <c r="A5284" t="s">
        <v>38</v>
      </c>
      <c r="B5284">
        <v>292</v>
      </c>
      <c r="C5284">
        <v>21</v>
      </c>
      <c r="D5284">
        <v>20</v>
      </c>
      <c r="E5284" t="s">
        <v>30</v>
      </c>
      <c r="F5284">
        <v>7.51</v>
      </c>
      <c r="G5284">
        <v>54.86</v>
      </c>
      <c r="H5284" t="s">
        <v>31</v>
      </c>
      <c r="I5284" t="s">
        <v>31</v>
      </c>
      <c r="J5284" t="s">
        <v>31</v>
      </c>
      <c r="K5284" t="s">
        <v>556</v>
      </c>
    </row>
    <row r="5285" spans="1:11" x14ac:dyDescent="0.25">
      <c r="A5285" t="s">
        <v>39</v>
      </c>
      <c r="B5285">
        <v>292</v>
      </c>
      <c r="C5285">
        <v>21</v>
      </c>
      <c r="D5285">
        <v>40</v>
      </c>
      <c r="E5285" t="s">
        <v>30</v>
      </c>
      <c r="F5285">
        <v>13.76</v>
      </c>
      <c r="G5285">
        <v>60.51</v>
      </c>
      <c r="H5285" t="s">
        <v>31</v>
      </c>
      <c r="I5285" t="s">
        <v>31</v>
      </c>
      <c r="J5285" t="s">
        <v>31</v>
      </c>
      <c r="K5285" t="s">
        <v>557</v>
      </c>
    </row>
    <row r="5286" spans="1:11" x14ac:dyDescent="0.25">
      <c r="A5286" t="s">
        <v>40</v>
      </c>
      <c r="B5286">
        <v>292</v>
      </c>
      <c r="C5286">
        <v>21</v>
      </c>
      <c r="D5286">
        <v>61</v>
      </c>
      <c r="E5286" t="s">
        <v>30</v>
      </c>
      <c r="F5286">
        <v>18.059999999999999</v>
      </c>
      <c r="G5286">
        <v>74.569999999999993</v>
      </c>
      <c r="H5286">
        <v>9.5500000000000007</v>
      </c>
      <c r="I5286">
        <v>3.25</v>
      </c>
      <c r="J5286">
        <v>0.28999999999999998</v>
      </c>
      <c r="K5286" t="s">
        <v>558</v>
      </c>
    </row>
    <row r="5287" spans="1:11" x14ac:dyDescent="0.25">
      <c r="A5287" t="s">
        <v>41</v>
      </c>
      <c r="B5287">
        <v>292</v>
      </c>
      <c r="C5287">
        <v>21</v>
      </c>
      <c r="D5287">
        <v>11</v>
      </c>
      <c r="E5287" t="s">
        <v>30</v>
      </c>
      <c r="F5287">
        <v>3.64</v>
      </c>
      <c r="G5287">
        <v>11.08</v>
      </c>
      <c r="H5287" t="s">
        <v>31</v>
      </c>
      <c r="I5287" t="s">
        <v>31</v>
      </c>
      <c r="J5287" t="s">
        <v>31</v>
      </c>
      <c r="K5287" t="s">
        <v>559</v>
      </c>
    </row>
    <row r="5288" spans="1:11" x14ac:dyDescent="0.25">
      <c r="A5288" t="s">
        <v>42</v>
      </c>
      <c r="B5288">
        <v>292</v>
      </c>
      <c r="C5288">
        <v>21</v>
      </c>
      <c r="D5288">
        <v>11</v>
      </c>
      <c r="E5288" t="s">
        <v>30</v>
      </c>
      <c r="F5288">
        <v>3.64</v>
      </c>
      <c r="G5288">
        <v>10.49</v>
      </c>
      <c r="H5288" t="s">
        <v>31</v>
      </c>
      <c r="I5288" t="s">
        <v>31</v>
      </c>
      <c r="J5288" t="s">
        <v>31</v>
      </c>
      <c r="K5288" t="s">
        <v>559</v>
      </c>
    </row>
    <row r="5289" spans="1:11" x14ac:dyDescent="0.25">
      <c r="A5289" t="s">
        <v>43</v>
      </c>
      <c r="B5289">
        <v>492</v>
      </c>
      <c r="C5289">
        <v>41</v>
      </c>
      <c r="D5289">
        <v>173</v>
      </c>
      <c r="E5289" t="s">
        <v>30</v>
      </c>
      <c r="F5289">
        <v>42.45</v>
      </c>
      <c r="G5289">
        <v>161.63999999999999</v>
      </c>
      <c r="H5289" t="s">
        <v>31</v>
      </c>
      <c r="I5289" t="s">
        <v>31</v>
      </c>
      <c r="J5289" t="s">
        <v>31</v>
      </c>
      <c r="K5289" t="s">
        <v>560</v>
      </c>
    </row>
    <row r="5290" spans="1:11" x14ac:dyDescent="0.25">
      <c r="A5290" t="s">
        <v>44</v>
      </c>
      <c r="B5290">
        <v>492</v>
      </c>
      <c r="C5290">
        <v>41</v>
      </c>
      <c r="D5290">
        <v>175</v>
      </c>
      <c r="E5290" t="s">
        <v>30</v>
      </c>
      <c r="F5290">
        <v>42.49</v>
      </c>
      <c r="G5290">
        <v>164.79</v>
      </c>
      <c r="H5290">
        <v>3.33</v>
      </c>
      <c r="I5290">
        <v>1.67</v>
      </c>
      <c r="J5290">
        <v>0.15</v>
      </c>
      <c r="K5290" t="s">
        <v>561</v>
      </c>
    </row>
    <row r="5291" spans="1:11" x14ac:dyDescent="0.25">
      <c r="A5291" t="s">
        <v>45</v>
      </c>
      <c r="B5291">
        <v>492</v>
      </c>
      <c r="C5291">
        <v>41</v>
      </c>
      <c r="D5291">
        <v>140</v>
      </c>
      <c r="E5291" t="s">
        <v>30</v>
      </c>
      <c r="F5291">
        <v>42.12</v>
      </c>
      <c r="G5291">
        <v>153.55000000000001</v>
      </c>
      <c r="H5291" t="s">
        <v>31</v>
      </c>
      <c r="I5291" t="s">
        <v>31</v>
      </c>
      <c r="J5291" t="s">
        <v>31</v>
      </c>
      <c r="K5291" t="s">
        <v>562</v>
      </c>
    </row>
    <row r="5292" spans="1:11" x14ac:dyDescent="0.25">
      <c r="A5292" t="s">
        <v>46</v>
      </c>
      <c r="B5292">
        <v>492</v>
      </c>
      <c r="C5292">
        <v>41</v>
      </c>
      <c r="D5292">
        <v>141</v>
      </c>
      <c r="E5292" t="s">
        <v>30</v>
      </c>
      <c r="F5292">
        <v>42.63</v>
      </c>
      <c r="G5292">
        <v>159.91999999999999</v>
      </c>
      <c r="H5292" t="s">
        <v>31</v>
      </c>
      <c r="I5292" t="s">
        <v>31</v>
      </c>
      <c r="J5292" t="s">
        <v>31</v>
      </c>
      <c r="K5292" t="s">
        <v>563</v>
      </c>
    </row>
    <row r="5293" spans="1:11" x14ac:dyDescent="0.25">
      <c r="A5293" t="s">
        <v>47</v>
      </c>
      <c r="B5293">
        <v>492</v>
      </c>
      <c r="C5293">
        <v>41</v>
      </c>
      <c r="D5293">
        <v>106</v>
      </c>
      <c r="E5293" t="s">
        <v>30</v>
      </c>
      <c r="F5293">
        <v>30.32</v>
      </c>
      <c r="G5293">
        <v>108.45</v>
      </c>
      <c r="H5293" t="s">
        <v>31</v>
      </c>
      <c r="I5293" t="s">
        <v>31</v>
      </c>
      <c r="J5293" t="s">
        <v>31</v>
      </c>
      <c r="K5293" t="s">
        <v>564</v>
      </c>
    </row>
    <row r="5294" spans="1:11" x14ac:dyDescent="0.25">
      <c r="A5294" t="s">
        <v>48</v>
      </c>
      <c r="B5294">
        <v>492</v>
      </c>
      <c r="C5294">
        <v>41</v>
      </c>
      <c r="D5294">
        <v>109</v>
      </c>
      <c r="E5294" t="s">
        <v>30</v>
      </c>
      <c r="F5294">
        <v>31.14</v>
      </c>
      <c r="G5294">
        <v>110.79</v>
      </c>
      <c r="H5294" t="s">
        <v>31</v>
      </c>
      <c r="I5294" t="s">
        <v>31</v>
      </c>
      <c r="J5294" t="s">
        <v>31</v>
      </c>
      <c r="K5294" t="s">
        <v>565</v>
      </c>
    </row>
    <row r="5295" spans="1:11" x14ac:dyDescent="0.25">
      <c r="A5295" t="s">
        <v>49</v>
      </c>
      <c r="B5295">
        <v>492</v>
      </c>
      <c r="C5295">
        <v>41</v>
      </c>
      <c r="D5295">
        <v>108</v>
      </c>
      <c r="E5295" t="s">
        <v>30</v>
      </c>
      <c r="F5295">
        <v>31.66</v>
      </c>
      <c r="G5295">
        <v>117.71</v>
      </c>
      <c r="H5295" t="s">
        <v>31</v>
      </c>
      <c r="I5295" t="s">
        <v>31</v>
      </c>
      <c r="J5295" t="s">
        <v>31</v>
      </c>
      <c r="K5295" t="s">
        <v>566</v>
      </c>
    </row>
    <row r="5296" spans="1:11" x14ac:dyDescent="0.25">
      <c r="A5296" t="s">
        <v>50</v>
      </c>
      <c r="B5296">
        <v>492</v>
      </c>
      <c r="C5296">
        <v>41</v>
      </c>
      <c r="D5296">
        <v>109</v>
      </c>
      <c r="E5296" t="s">
        <v>30</v>
      </c>
      <c r="F5296">
        <v>32.17</v>
      </c>
      <c r="G5296">
        <v>125.32</v>
      </c>
      <c r="H5296" t="s">
        <v>31</v>
      </c>
      <c r="I5296" t="s">
        <v>31</v>
      </c>
      <c r="J5296" t="s">
        <v>31</v>
      </c>
      <c r="K5296" t="s">
        <v>567</v>
      </c>
    </row>
    <row r="5297" spans="1:11" x14ac:dyDescent="0.25">
      <c r="A5297" t="s">
        <v>51</v>
      </c>
      <c r="B5297">
        <v>492</v>
      </c>
      <c r="C5297">
        <v>41</v>
      </c>
      <c r="D5297">
        <v>25</v>
      </c>
      <c r="E5297" t="s">
        <v>30</v>
      </c>
      <c r="F5297">
        <v>7.35</v>
      </c>
      <c r="G5297">
        <v>25.53</v>
      </c>
      <c r="H5297" t="s">
        <v>31</v>
      </c>
      <c r="I5297" t="s">
        <v>31</v>
      </c>
      <c r="J5297" t="s">
        <v>31</v>
      </c>
      <c r="K5297" t="s">
        <v>568</v>
      </c>
    </row>
    <row r="5298" spans="1:11" x14ac:dyDescent="0.25">
      <c r="A5298" t="s">
        <v>52</v>
      </c>
      <c r="B5298">
        <v>492</v>
      </c>
      <c r="C5298">
        <v>41</v>
      </c>
      <c r="D5298">
        <v>31</v>
      </c>
      <c r="E5298" t="s">
        <v>30</v>
      </c>
      <c r="F5298">
        <v>8.35</v>
      </c>
      <c r="G5298">
        <v>32.43</v>
      </c>
      <c r="H5298" t="s">
        <v>31</v>
      </c>
      <c r="I5298" t="s">
        <v>31</v>
      </c>
      <c r="J5298" t="s">
        <v>31</v>
      </c>
      <c r="K5298" t="s">
        <v>569</v>
      </c>
    </row>
    <row r="5299" spans="1:11" x14ac:dyDescent="0.25">
      <c r="A5299" t="s">
        <v>53</v>
      </c>
      <c r="B5299">
        <v>492</v>
      </c>
      <c r="C5299">
        <v>41</v>
      </c>
      <c r="D5299">
        <v>64</v>
      </c>
      <c r="E5299" t="s">
        <v>30</v>
      </c>
      <c r="F5299">
        <v>15.86</v>
      </c>
      <c r="G5299">
        <v>64.39</v>
      </c>
      <c r="H5299">
        <v>3.33</v>
      </c>
      <c r="I5299">
        <v>2.86</v>
      </c>
      <c r="J5299">
        <v>0.23</v>
      </c>
      <c r="K5299" t="s">
        <v>570</v>
      </c>
    </row>
    <row r="5300" spans="1:11" x14ac:dyDescent="0.25">
      <c r="A5300" t="s">
        <v>54</v>
      </c>
      <c r="B5300">
        <v>492</v>
      </c>
      <c r="C5300">
        <v>41</v>
      </c>
      <c r="D5300">
        <v>63</v>
      </c>
      <c r="E5300" t="s">
        <v>30</v>
      </c>
      <c r="F5300">
        <v>15.86</v>
      </c>
      <c r="G5300">
        <v>64.260000000000005</v>
      </c>
      <c r="H5300">
        <v>3.33</v>
      </c>
      <c r="I5300">
        <v>2.86</v>
      </c>
      <c r="J5300">
        <v>0.2</v>
      </c>
      <c r="K5300" t="s">
        <v>571</v>
      </c>
    </row>
    <row r="5301" spans="1:11" x14ac:dyDescent="0.25">
      <c r="A5301" t="s">
        <v>55</v>
      </c>
      <c r="B5301">
        <v>492</v>
      </c>
      <c r="C5301">
        <v>41</v>
      </c>
      <c r="D5301">
        <v>20</v>
      </c>
      <c r="E5301" t="s">
        <v>30</v>
      </c>
      <c r="F5301">
        <v>6.25</v>
      </c>
      <c r="G5301">
        <v>24.79</v>
      </c>
      <c r="H5301" t="s">
        <v>31</v>
      </c>
      <c r="I5301" t="s">
        <v>31</v>
      </c>
      <c r="J5301" t="s">
        <v>31</v>
      </c>
      <c r="K5301" t="s">
        <v>572</v>
      </c>
    </row>
    <row r="5302" spans="1:11" x14ac:dyDescent="0.25">
      <c r="A5302" t="s">
        <v>56</v>
      </c>
      <c r="B5302">
        <v>492</v>
      </c>
      <c r="C5302">
        <v>41</v>
      </c>
      <c r="D5302">
        <v>20</v>
      </c>
      <c r="E5302" t="s">
        <v>30</v>
      </c>
      <c r="F5302">
        <v>6.25</v>
      </c>
      <c r="G5302">
        <v>23.8</v>
      </c>
      <c r="H5302" t="s">
        <v>31</v>
      </c>
      <c r="I5302" t="s">
        <v>31</v>
      </c>
      <c r="J5302" t="s">
        <v>31</v>
      </c>
      <c r="K5302" t="s">
        <v>573</v>
      </c>
    </row>
    <row r="5303" spans="1:11" x14ac:dyDescent="0.25">
      <c r="A5303" t="s">
        <v>57</v>
      </c>
      <c r="B5303">
        <v>492</v>
      </c>
      <c r="C5303">
        <v>41</v>
      </c>
      <c r="D5303">
        <v>18</v>
      </c>
      <c r="E5303" t="s">
        <v>30</v>
      </c>
      <c r="F5303">
        <v>5.35</v>
      </c>
      <c r="G5303">
        <v>21.19</v>
      </c>
      <c r="H5303" t="s">
        <v>31</v>
      </c>
      <c r="I5303" t="s">
        <v>31</v>
      </c>
      <c r="J5303" t="s">
        <v>31</v>
      </c>
      <c r="K5303" t="s">
        <v>574</v>
      </c>
    </row>
    <row r="5304" spans="1:11" x14ac:dyDescent="0.25">
      <c r="A5304" t="s">
        <v>58</v>
      </c>
      <c r="B5304">
        <v>492</v>
      </c>
      <c r="C5304">
        <v>41</v>
      </c>
      <c r="D5304">
        <v>18</v>
      </c>
      <c r="E5304" t="s">
        <v>30</v>
      </c>
      <c r="F5304">
        <v>5.35</v>
      </c>
      <c r="G5304">
        <v>20.14</v>
      </c>
      <c r="H5304" t="s">
        <v>31</v>
      </c>
      <c r="I5304" t="s">
        <v>31</v>
      </c>
      <c r="J5304" t="s">
        <v>31</v>
      </c>
      <c r="K5304" t="s">
        <v>575</v>
      </c>
    </row>
    <row r="5305" spans="1:11" x14ac:dyDescent="0.25">
      <c r="A5305" t="s">
        <v>59</v>
      </c>
      <c r="B5305">
        <v>492</v>
      </c>
      <c r="C5305">
        <v>41</v>
      </c>
      <c r="D5305">
        <v>50</v>
      </c>
      <c r="E5305" t="s">
        <v>30</v>
      </c>
      <c r="F5305">
        <v>13.88</v>
      </c>
      <c r="G5305">
        <v>56.6</v>
      </c>
      <c r="H5305">
        <v>8.94</v>
      </c>
      <c r="I5305">
        <v>6.58</v>
      </c>
      <c r="J5305">
        <v>0.41</v>
      </c>
      <c r="K5305" t="s">
        <v>576</v>
      </c>
    </row>
    <row r="5306" spans="1:11" x14ac:dyDescent="0.25">
      <c r="A5306" t="s">
        <v>60</v>
      </c>
      <c r="B5306">
        <v>492</v>
      </c>
      <c r="C5306">
        <v>41</v>
      </c>
      <c r="D5306">
        <v>44</v>
      </c>
      <c r="E5306" t="s">
        <v>30</v>
      </c>
      <c r="F5306">
        <v>13.62</v>
      </c>
      <c r="G5306">
        <v>54.6</v>
      </c>
      <c r="H5306">
        <v>6.67</v>
      </c>
      <c r="I5306">
        <v>5.74</v>
      </c>
      <c r="J5306">
        <v>0.35</v>
      </c>
      <c r="K5306" t="s">
        <v>577</v>
      </c>
    </row>
    <row r="5307" spans="1:11" x14ac:dyDescent="0.25">
      <c r="A5307" t="s">
        <v>61</v>
      </c>
      <c r="B5307">
        <v>492</v>
      </c>
      <c r="C5307">
        <v>41</v>
      </c>
      <c r="D5307">
        <v>52</v>
      </c>
      <c r="E5307" t="s">
        <v>30</v>
      </c>
      <c r="F5307">
        <v>12.13</v>
      </c>
      <c r="G5307">
        <v>48.61</v>
      </c>
      <c r="H5307">
        <v>10</v>
      </c>
      <c r="I5307">
        <v>29.7</v>
      </c>
      <c r="J5307">
        <v>1.87</v>
      </c>
      <c r="K5307" t="s">
        <v>578</v>
      </c>
    </row>
    <row r="5308" spans="1:11" x14ac:dyDescent="0.25">
      <c r="A5308" t="s">
        <v>62</v>
      </c>
      <c r="B5308">
        <v>492</v>
      </c>
      <c r="C5308">
        <v>41</v>
      </c>
      <c r="D5308">
        <v>55</v>
      </c>
      <c r="E5308" t="s">
        <v>30</v>
      </c>
      <c r="F5308">
        <v>12.64</v>
      </c>
      <c r="G5308">
        <v>53.64</v>
      </c>
      <c r="H5308" t="s">
        <v>31</v>
      </c>
      <c r="I5308" t="s">
        <v>31</v>
      </c>
      <c r="J5308" t="s">
        <v>31</v>
      </c>
      <c r="K5308" t="s">
        <v>579</v>
      </c>
    </row>
    <row r="5309" spans="1:11" x14ac:dyDescent="0.25">
      <c r="A5309" t="s">
        <v>63</v>
      </c>
      <c r="B5309">
        <v>492</v>
      </c>
      <c r="C5309">
        <v>41</v>
      </c>
      <c r="D5309">
        <v>27</v>
      </c>
      <c r="E5309" t="s">
        <v>30</v>
      </c>
      <c r="F5309">
        <v>49.11</v>
      </c>
      <c r="G5309">
        <v>96.04</v>
      </c>
      <c r="H5309" t="s">
        <v>31</v>
      </c>
      <c r="I5309" t="s">
        <v>31</v>
      </c>
      <c r="J5309" t="s">
        <v>31</v>
      </c>
      <c r="K5309" t="s">
        <v>580</v>
      </c>
    </row>
    <row r="5310" spans="1:11" x14ac:dyDescent="0.25">
      <c r="A5310" t="s">
        <v>64</v>
      </c>
      <c r="B5310">
        <v>492</v>
      </c>
      <c r="C5310">
        <v>41</v>
      </c>
      <c r="D5310">
        <v>25</v>
      </c>
      <c r="E5310" t="s">
        <v>30</v>
      </c>
      <c r="F5310">
        <v>47.1</v>
      </c>
      <c r="G5310">
        <v>76.55</v>
      </c>
      <c r="H5310" t="s">
        <v>31</v>
      </c>
      <c r="I5310" t="s">
        <v>31</v>
      </c>
      <c r="J5310" t="s">
        <v>31</v>
      </c>
      <c r="K5310" t="s">
        <v>581</v>
      </c>
    </row>
    <row r="5311" spans="1:11" x14ac:dyDescent="0.25">
      <c r="A5311" t="s">
        <v>65</v>
      </c>
      <c r="B5311">
        <v>492</v>
      </c>
      <c r="C5311">
        <v>41</v>
      </c>
      <c r="D5311">
        <v>13</v>
      </c>
      <c r="E5311" t="s">
        <v>30</v>
      </c>
      <c r="F5311">
        <v>33.92</v>
      </c>
      <c r="G5311">
        <v>57.94</v>
      </c>
      <c r="H5311" t="s">
        <v>31</v>
      </c>
      <c r="I5311" t="s">
        <v>31</v>
      </c>
      <c r="J5311" t="s">
        <v>31</v>
      </c>
      <c r="K5311" t="s">
        <v>582</v>
      </c>
    </row>
    <row r="5312" spans="1:11" x14ac:dyDescent="0.25">
      <c r="A5312" t="s">
        <v>66</v>
      </c>
      <c r="B5312">
        <v>492</v>
      </c>
      <c r="C5312">
        <v>41</v>
      </c>
      <c r="D5312">
        <v>14</v>
      </c>
      <c r="E5312" t="s">
        <v>30</v>
      </c>
      <c r="F5312">
        <v>32.64</v>
      </c>
      <c r="G5312">
        <v>43.24</v>
      </c>
      <c r="H5312" t="s">
        <v>31</v>
      </c>
      <c r="I5312" t="s">
        <v>31</v>
      </c>
      <c r="J5312" t="s">
        <v>31</v>
      </c>
      <c r="K5312" t="s">
        <v>583</v>
      </c>
    </row>
    <row r="5313" spans="1:11" x14ac:dyDescent="0.25">
      <c r="A5313" t="s">
        <v>67</v>
      </c>
      <c r="B5313">
        <v>492</v>
      </c>
      <c r="C5313">
        <v>41</v>
      </c>
      <c r="D5313">
        <v>34</v>
      </c>
      <c r="E5313" t="s">
        <v>30</v>
      </c>
      <c r="F5313">
        <v>8.34</v>
      </c>
      <c r="G5313">
        <v>36.130000000000003</v>
      </c>
      <c r="H5313">
        <v>2.09</v>
      </c>
      <c r="I5313">
        <v>1.73</v>
      </c>
      <c r="J5313">
        <v>0.19</v>
      </c>
      <c r="K5313" t="s">
        <v>584</v>
      </c>
    </row>
    <row r="5314" spans="1:11" x14ac:dyDescent="0.25">
      <c r="A5314" t="s">
        <v>68</v>
      </c>
      <c r="B5314">
        <v>492</v>
      </c>
      <c r="C5314">
        <v>41</v>
      </c>
      <c r="D5314">
        <v>32</v>
      </c>
      <c r="E5314" t="s">
        <v>30</v>
      </c>
      <c r="F5314">
        <v>8.4499999999999993</v>
      </c>
      <c r="G5314">
        <v>34.42</v>
      </c>
      <c r="H5314" t="s">
        <v>31</v>
      </c>
      <c r="I5314" t="s">
        <v>31</v>
      </c>
      <c r="J5314" t="s">
        <v>31</v>
      </c>
      <c r="K5314" t="s">
        <v>585</v>
      </c>
    </row>
    <row r="5315" spans="1:11" x14ac:dyDescent="0.25">
      <c r="A5315" t="s">
        <v>69</v>
      </c>
      <c r="B5315">
        <v>492</v>
      </c>
      <c r="C5315">
        <v>41</v>
      </c>
      <c r="D5315">
        <v>54</v>
      </c>
      <c r="E5315" t="s">
        <v>30</v>
      </c>
      <c r="F5315">
        <v>16.79</v>
      </c>
      <c r="G5315">
        <v>53</v>
      </c>
      <c r="H5315">
        <v>22.27</v>
      </c>
      <c r="I5315">
        <v>34.04</v>
      </c>
      <c r="J5315">
        <v>1.79</v>
      </c>
      <c r="K5315" t="s">
        <v>586</v>
      </c>
    </row>
    <row r="5316" spans="1:11" x14ac:dyDescent="0.25">
      <c r="A5316" t="s">
        <v>70</v>
      </c>
      <c r="B5316">
        <v>492</v>
      </c>
      <c r="C5316">
        <v>41</v>
      </c>
      <c r="D5316">
        <v>56</v>
      </c>
      <c r="E5316" t="s">
        <v>30</v>
      </c>
      <c r="F5316">
        <v>19.559999999999999</v>
      </c>
      <c r="G5316">
        <v>69.2</v>
      </c>
      <c r="H5316">
        <v>10</v>
      </c>
      <c r="I5316">
        <v>15.7</v>
      </c>
      <c r="J5316">
        <v>0.8</v>
      </c>
      <c r="K5316" t="s">
        <v>587</v>
      </c>
    </row>
    <row r="5317" spans="1:11" x14ac:dyDescent="0.25">
      <c r="A5317" t="s">
        <v>71</v>
      </c>
      <c r="B5317">
        <v>492</v>
      </c>
      <c r="C5317">
        <v>41</v>
      </c>
      <c r="D5317">
        <v>47</v>
      </c>
      <c r="E5317" t="s">
        <v>30</v>
      </c>
      <c r="F5317">
        <v>15.02</v>
      </c>
      <c r="G5317">
        <v>56.38</v>
      </c>
      <c r="H5317">
        <v>2.27</v>
      </c>
      <c r="I5317">
        <v>0.84</v>
      </c>
      <c r="J5317">
        <v>0.05</v>
      </c>
      <c r="K5317" t="s">
        <v>588</v>
      </c>
    </row>
    <row r="5318" spans="1:11" x14ac:dyDescent="0.25">
      <c r="A5318" t="s">
        <v>72</v>
      </c>
      <c r="B5318">
        <v>492</v>
      </c>
      <c r="C5318">
        <v>41</v>
      </c>
      <c r="D5318">
        <v>55</v>
      </c>
      <c r="E5318" t="s">
        <v>30</v>
      </c>
      <c r="F5318">
        <v>15.69</v>
      </c>
      <c r="G5318">
        <v>64.260000000000005</v>
      </c>
      <c r="H5318" t="s">
        <v>31</v>
      </c>
      <c r="I5318" t="s">
        <v>31</v>
      </c>
      <c r="J5318" t="s">
        <v>31</v>
      </c>
      <c r="K5318" t="s">
        <v>589</v>
      </c>
    </row>
    <row r="5319" spans="1:11" x14ac:dyDescent="0.25">
      <c r="A5319" t="s">
        <v>73</v>
      </c>
      <c r="B5319">
        <v>492</v>
      </c>
      <c r="C5319">
        <v>41</v>
      </c>
      <c r="D5319">
        <v>30</v>
      </c>
      <c r="E5319" t="s">
        <v>30</v>
      </c>
      <c r="F5319">
        <v>7.73</v>
      </c>
      <c r="G5319">
        <v>29.09</v>
      </c>
      <c r="H5319">
        <v>1.1399999999999999</v>
      </c>
      <c r="I5319">
        <v>0.42</v>
      </c>
      <c r="J5319">
        <v>0.03</v>
      </c>
      <c r="K5319" t="s">
        <v>590</v>
      </c>
    </row>
    <row r="5320" spans="1:11" x14ac:dyDescent="0.25">
      <c r="A5320" t="s">
        <v>74</v>
      </c>
      <c r="B5320">
        <v>492</v>
      </c>
      <c r="C5320">
        <v>41</v>
      </c>
      <c r="D5320">
        <v>36</v>
      </c>
      <c r="E5320" t="s">
        <v>30</v>
      </c>
      <c r="F5320">
        <v>8.3699999999999992</v>
      </c>
      <c r="G5320">
        <v>34.19</v>
      </c>
      <c r="H5320">
        <v>10</v>
      </c>
      <c r="I5320">
        <v>20</v>
      </c>
      <c r="J5320">
        <v>1.58</v>
      </c>
      <c r="K5320" t="s">
        <v>591</v>
      </c>
    </row>
    <row r="5321" spans="1:11" x14ac:dyDescent="0.25">
      <c r="A5321" t="s">
        <v>75</v>
      </c>
      <c r="B5321">
        <v>492</v>
      </c>
      <c r="C5321">
        <v>41</v>
      </c>
      <c r="D5321">
        <v>38</v>
      </c>
      <c r="E5321" t="s">
        <v>30</v>
      </c>
      <c r="F5321">
        <v>10.08</v>
      </c>
      <c r="G5321">
        <v>35.15</v>
      </c>
      <c r="H5321" t="s">
        <v>31</v>
      </c>
      <c r="I5321" t="s">
        <v>31</v>
      </c>
      <c r="J5321" t="s">
        <v>31</v>
      </c>
      <c r="K5321" t="s">
        <v>592</v>
      </c>
    </row>
    <row r="5322" spans="1:11" x14ac:dyDescent="0.25">
      <c r="A5322" t="s">
        <v>76</v>
      </c>
      <c r="B5322">
        <v>492</v>
      </c>
      <c r="C5322">
        <v>41</v>
      </c>
      <c r="D5322">
        <v>40</v>
      </c>
      <c r="E5322" t="s">
        <v>30</v>
      </c>
      <c r="F5322">
        <v>12.36</v>
      </c>
      <c r="G5322">
        <v>48.78</v>
      </c>
      <c r="H5322" t="s">
        <v>31</v>
      </c>
      <c r="I5322" t="s">
        <v>31</v>
      </c>
      <c r="J5322" t="s">
        <v>31</v>
      </c>
      <c r="K5322" t="s">
        <v>593</v>
      </c>
    </row>
    <row r="5323" spans="1:11" x14ac:dyDescent="0.25">
      <c r="A5323" t="s">
        <v>77</v>
      </c>
      <c r="B5323">
        <v>492</v>
      </c>
      <c r="C5323">
        <v>41</v>
      </c>
      <c r="D5323">
        <v>42</v>
      </c>
      <c r="E5323" t="s">
        <v>30</v>
      </c>
      <c r="F5323">
        <v>15.68</v>
      </c>
      <c r="G5323">
        <v>43.39</v>
      </c>
      <c r="H5323" t="s">
        <v>31</v>
      </c>
      <c r="I5323" t="s">
        <v>31</v>
      </c>
      <c r="J5323" t="s">
        <v>31</v>
      </c>
      <c r="K5323" t="s">
        <v>594</v>
      </c>
    </row>
    <row r="5324" spans="1:11" x14ac:dyDescent="0.25">
      <c r="A5324" t="s">
        <v>78</v>
      </c>
      <c r="B5324">
        <v>492</v>
      </c>
      <c r="C5324">
        <v>41</v>
      </c>
      <c r="D5324">
        <v>40</v>
      </c>
      <c r="E5324" t="s">
        <v>30</v>
      </c>
      <c r="F5324">
        <v>14.9</v>
      </c>
      <c r="G5324">
        <v>40.93</v>
      </c>
      <c r="H5324" t="s">
        <v>31</v>
      </c>
      <c r="I5324" t="s">
        <v>31</v>
      </c>
      <c r="J5324" t="s">
        <v>31</v>
      </c>
      <c r="K5324" t="s">
        <v>595</v>
      </c>
    </row>
    <row r="5325" spans="1:11" x14ac:dyDescent="0.25">
      <c r="A5325" t="s">
        <v>79</v>
      </c>
      <c r="B5325">
        <v>492</v>
      </c>
      <c r="C5325">
        <v>41</v>
      </c>
      <c r="D5325">
        <v>58</v>
      </c>
      <c r="E5325" t="s">
        <v>30</v>
      </c>
      <c r="F5325">
        <v>21.51</v>
      </c>
      <c r="G5325">
        <v>61.76</v>
      </c>
      <c r="H5325" t="s">
        <v>31</v>
      </c>
      <c r="I5325" t="s">
        <v>31</v>
      </c>
      <c r="J5325" t="s">
        <v>31</v>
      </c>
      <c r="K5325" t="s">
        <v>596</v>
      </c>
    </row>
    <row r="5326" spans="1:11" x14ac:dyDescent="0.25">
      <c r="A5326" t="s">
        <v>80</v>
      </c>
      <c r="B5326">
        <v>492</v>
      </c>
      <c r="C5326">
        <v>41</v>
      </c>
      <c r="D5326">
        <v>59</v>
      </c>
      <c r="E5326" t="s">
        <v>30</v>
      </c>
      <c r="F5326">
        <v>20.88</v>
      </c>
      <c r="G5326">
        <v>59.92</v>
      </c>
      <c r="H5326" t="s">
        <v>31</v>
      </c>
      <c r="I5326" t="s">
        <v>31</v>
      </c>
      <c r="J5326" t="s">
        <v>31</v>
      </c>
      <c r="K5326" t="s">
        <v>597</v>
      </c>
    </row>
    <row r="5327" spans="1:11" x14ac:dyDescent="0.25">
      <c r="A5327" t="s">
        <v>81</v>
      </c>
      <c r="B5327">
        <v>492</v>
      </c>
      <c r="C5327">
        <v>41</v>
      </c>
      <c r="D5327">
        <v>49</v>
      </c>
      <c r="E5327" t="s">
        <v>30</v>
      </c>
      <c r="F5327">
        <v>16.55</v>
      </c>
      <c r="G5327">
        <v>60.9</v>
      </c>
      <c r="H5327" t="s">
        <v>31</v>
      </c>
      <c r="I5327" t="s">
        <v>31</v>
      </c>
      <c r="J5327" t="s">
        <v>31</v>
      </c>
      <c r="K5327" t="s">
        <v>598</v>
      </c>
    </row>
    <row r="5328" spans="1:11" x14ac:dyDescent="0.25">
      <c r="A5328" t="s">
        <v>82</v>
      </c>
      <c r="B5328">
        <v>492</v>
      </c>
      <c r="C5328">
        <v>41</v>
      </c>
      <c r="D5328">
        <v>21</v>
      </c>
      <c r="E5328" t="s">
        <v>30</v>
      </c>
      <c r="F5328">
        <v>4.99</v>
      </c>
      <c r="G5328">
        <v>19.12</v>
      </c>
      <c r="H5328" t="s">
        <v>31</v>
      </c>
      <c r="I5328" t="s">
        <v>31</v>
      </c>
      <c r="J5328" t="s">
        <v>31</v>
      </c>
      <c r="K5328" t="s">
        <v>599</v>
      </c>
    </row>
    <row r="5329" spans="1:11" x14ac:dyDescent="0.25">
      <c r="A5329" t="s">
        <v>83</v>
      </c>
      <c r="B5329">
        <v>492</v>
      </c>
      <c r="C5329">
        <v>41</v>
      </c>
      <c r="D5329">
        <v>32</v>
      </c>
      <c r="E5329" t="s">
        <v>30</v>
      </c>
      <c r="F5329">
        <v>7.78</v>
      </c>
      <c r="G5329">
        <v>30.73</v>
      </c>
      <c r="H5329" t="s">
        <v>31</v>
      </c>
      <c r="I5329" t="s">
        <v>31</v>
      </c>
      <c r="J5329" t="s">
        <v>31</v>
      </c>
      <c r="K5329" t="s">
        <v>600</v>
      </c>
    </row>
    <row r="5330" spans="1:11" x14ac:dyDescent="0.25">
      <c r="A5330" t="s">
        <v>84</v>
      </c>
      <c r="B5330">
        <v>492</v>
      </c>
      <c r="C5330">
        <v>41</v>
      </c>
      <c r="D5330">
        <v>48</v>
      </c>
      <c r="E5330" t="s">
        <v>30</v>
      </c>
      <c r="F5330">
        <v>9.65</v>
      </c>
      <c r="G5330">
        <v>43.09</v>
      </c>
      <c r="H5330" t="s">
        <v>31</v>
      </c>
      <c r="I5330" t="s">
        <v>31</v>
      </c>
      <c r="J5330" t="s">
        <v>31</v>
      </c>
      <c r="K5330" t="s">
        <v>601</v>
      </c>
    </row>
    <row r="5331" spans="1:11" x14ac:dyDescent="0.25">
      <c r="A5331" t="s">
        <v>85</v>
      </c>
      <c r="B5331">
        <v>492</v>
      </c>
      <c r="C5331">
        <v>41</v>
      </c>
      <c r="D5331">
        <v>49</v>
      </c>
      <c r="E5331" t="s">
        <v>30</v>
      </c>
      <c r="F5331">
        <v>9.7200000000000006</v>
      </c>
      <c r="G5331">
        <v>45.46</v>
      </c>
      <c r="H5331" t="s">
        <v>31</v>
      </c>
      <c r="I5331" t="s">
        <v>31</v>
      </c>
      <c r="J5331" t="s">
        <v>31</v>
      </c>
      <c r="K5331" t="s">
        <v>602</v>
      </c>
    </row>
    <row r="5332" spans="1:11" x14ac:dyDescent="0.25">
      <c r="A5332" t="s">
        <v>86</v>
      </c>
      <c r="B5332">
        <v>492</v>
      </c>
      <c r="C5332">
        <v>41</v>
      </c>
      <c r="D5332">
        <v>58</v>
      </c>
      <c r="E5332" t="s">
        <v>30</v>
      </c>
      <c r="F5332">
        <v>14.51</v>
      </c>
      <c r="G5332">
        <v>59.61</v>
      </c>
      <c r="H5332" t="s">
        <v>31</v>
      </c>
      <c r="I5332" t="s">
        <v>31</v>
      </c>
      <c r="J5332" t="s">
        <v>31</v>
      </c>
      <c r="K5332" t="s">
        <v>603</v>
      </c>
    </row>
    <row r="5333" spans="1:11" x14ac:dyDescent="0.25">
      <c r="A5333" t="s">
        <v>87</v>
      </c>
      <c r="B5333">
        <v>492</v>
      </c>
      <c r="C5333">
        <v>41</v>
      </c>
      <c r="D5333">
        <v>57</v>
      </c>
      <c r="E5333" t="s">
        <v>30</v>
      </c>
      <c r="F5333">
        <v>14.44</v>
      </c>
      <c r="G5333">
        <v>62.69</v>
      </c>
      <c r="H5333" t="s">
        <v>31</v>
      </c>
      <c r="I5333" t="s">
        <v>31</v>
      </c>
      <c r="J5333" t="s">
        <v>31</v>
      </c>
      <c r="K5333" t="s">
        <v>604</v>
      </c>
    </row>
    <row r="5334" spans="1:11" x14ac:dyDescent="0.25">
      <c r="A5334" t="s">
        <v>88</v>
      </c>
      <c r="B5334">
        <v>492</v>
      </c>
      <c r="C5334">
        <v>41</v>
      </c>
      <c r="D5334">
        <v>26</v>
      </c>
      <c r="E5334" t="s">
        <v>30</v>
      </c>
      <c r="F5334">
        <v>8.1300000000000008</v>
      </c>
      <c r="G5334">
        <v>25.46</v>
      </c>
      <c r="H5334" t="s">
        <v>31</v>
      </c>
      <c r="I5334" t="s">
        <v>31</v>
      </c>
      <c r="J5334" t="s">
        <v>31</v>
      </c>
      <c r="K5334" t="s">
        <v>605</v>
      </c>
    </row>
    <row r="5335" spans="1:11" x14ac:dyDescent="0.25">
      <c r="A5335" t="s">
        <v>89</v>
      </c>
      <c r="B5335">
        <v>492</v>
      </c>
      <c r="C5335">
        <v>41</v>
      </c>
      <c r="D5335">
        <v>26</v>
      </c>
      <c r="E5335" t="s">
        <v>30</v>
      </c>
      <c r="F5335">
        <v>8.1300000000000008</v>
      </c>
      <c r="G5335">
        <v>27.89</v>
      </c>
      <c r="H5335" t="s">
        <v>31</v>
      </c>
      <c r="I5335" t="s">
        <v>31</v>
      </c>
      <c r="J5335" t="s">
        <v>31</v>
      </c>
      <c r="K5335" t="s">
        <v>606</v>
      </c>
    </row>
    <row r="5336" spans="1:11" x14ac:dyDescent="0.25">
      <c r="A5336" t="s">
        <v>90</v>
      </c>
      <c r="B5336">
        <v>492</v>
      </c>
      <c r="C5336">
        <v>41</v>
      </c>
      <c r="D5336">
        <v>28</v>
      </c>
      <c r="E5336" t="s">
        <v>30</v>
      </c>
      <c r="F5336">
        <v>7.39</v>
      </c>
      <c r="G5336">
        <v>28.58</v>
      </c>
      <c r="H5336" t="s">
        <v>31</v>
      </c>
      <c r="I5336" t="s">
        <v>31</v>
      </c>
      <c r="J5336" t="s">
        <v>31</v>
      </c>
      <c r="K5336" t="s">
        <v>607</v>
      </c>
    </row>
    <row r="5337" spans="1:11" x14ac:dyDescent="0.25">
      <c r="A5337" t="s">
        <v>91</v>
      </c>
      <c r="B5337">
        <v>492</v>
      </c>
      <c r="C5337">
        <v>41</v>
      </c>
      <c r="D5337">
        <v>22</v>
      </c>
      <c r="E5337" t="s">
        <v>30</v>
      </c>
      <c r="F5337">
        <v>6.36</v>
      </c>
      <c r="G5337">
        <v>21.08</v>
      </c>
      <c r="H5337" t="s">
        <v>31</v>
      </c>
      <c r="I5337" t="s">
        <v>31</v>
      </c>
      <c r="J5337" t="s">
        <v>31</v>
      </c>
      <c r="K5337" t="s">
        <v>608</v>
      </c>
    </row>
    <row r="5338" spans="1:11" x14ac:dyDescent="0.25">
      <c r="A5338" t="s">
        <v>92</v>
      </c>
      <c r="B5338">
        <v>492</v>
      </c>
      <c r="C5338">
        <v>41</v>
      </c>
      <c r="D5338">
        <v>92</v>
      </c>
      <c r="E5338" t="s">
        <v>30</v>
      </c>
      <c r="F5338">
        <v>21.92</v>
      </c>
      <c r="G5338">
        <v>88.05</v>
      </c>
      <c r="H5338" t="s">
        <v>31</v>
      </c>
      <c r="I5338" t="s">
        <v>31</v>
      </c>
      <c r="J5338" t="s">
        <v>31</v>
      </c>
      <c r="K5338" t="s">
        <v>609</v>
      </c>
    </row>
    <row r="5339" spans="1:11" x14ac:dyDescent="0.25">
      <c r="A5339" t="s">
        <v>93</v>
      </c>
      <c r="B5339">
        <v>492</v>
      </c>
      <c r="C5339">
        <v>41</v>
      </c>
      <c r="D5339">
        <v>92</v>
      </c>
      <c r="E5339" t="s">
        <v>30</v>
      </c>
      <c r="F5339">
        <v>21.84</v>
      </c>
      <c r="G5339">
        <v>88.97</v>
      </c>
      <c r="H5339" t="s">
        <v>31</v>
      </c>
      <c r="I5339" t="s">
        <v>31</v>
      </c>
      <c r="J5339" t="s">
        <v>31</v>
      </c>
      <c r="K5339" t="s">
        <v>610</v>
      </c>
    </row>
    <row r="5340" spans="1:11" x14ac:dyDescent="0.25">
      <c r="A5340" t="s">
        <v>94</v>
      </c>
      <c r="B5340">
        <v>492</v>
      </c>
      <c r="C5340">
        <v>41</v>
      </c>
      <c r="D5340">
        <v>29</v>
      </c>
      <c r="E5340" t="s">
        <v>30</v>
      </c>
      <c r="F5340">
        <v>8.35</v>
      </c>
      <c r="G5340">
        <v>31.19</v>
      </c>
      <c r="H5340" t="s">
        <v>31</v>
      </c>
      <c r="I5340" t="s">
        <v>31</v>
      </c>
      <c r="J5340" t="s">
        <v>31</v>
      </c>
      <c r="K5340" t="s">
        <v>611</v>
      </c>
    </row>
    <row r="5341" spans="1:11" x14ac:dyDescent="0.25">
      <c r="A5341" t="s">
        <v>95</v>
      </c>
      <c r="B5341">
        <v>492</v>
      </c>
      <c r="C5341">
        <v>41</v>
      </c>
      <c r="D5341">
        <v>28</v>
      </c>
      <c r="E5341" t="s">
        <v>30</v>
      </c>
      <c r="F5341">
        <v>8.3699999999999992</v>
      </c>
      <c r="G5341">
        <v>28.79</v>
      </c>
      <c r="H5341" t="s">
        <v>31</v>
      </c>
      <c r="I5341" t="s">
        <v>31</v>
      </c>
      <c r="J5341" t="s">
        <v>31</v>
      </c>
      <c r="K5341" t="s">
        <v>612</v>
      </c>
    </row>
    <row r="5342" spans="1:11" x14ac:dyDescent="0.25">
      <c r="A5342" t="s">
        <v>96</v>
      </c>
      <c r="B5342">
        <v>492</v>
      </c>
      <c r="C5342">
        <v>41</v>
      </c>
      <c r="D5342">
        <v>37</v>
      </c>
      <c r="E5342" t="s">
        <v>30</v>
      </c>
      <c r="F5342">
        <v>12.66</v>
      </c>
      <c r="G5342">
        <v>44.12</v>
      </c>
      <c r="H5342" t="s">
        <v>31</v>
      </c>
      <c r="I5342" t="s">
        <v>31</v>
      </c>
      <c r="J5342" t="s">
        <v>31</v>
      </c>
      <c r="K5342" t="s">
        <v>613</v>
      </c>
    </row>
    <row r="5343" spans="1:11" x14ac:dyDescent="0.25">
      <c r="A5343" t="s">
        <v>97</v>
      </c>
      <c r="B5343">
        <v>492</v>
      </c>
      <c r="C5343">
        <v>41</v>
      </c>
      <c r="D5343">
        <v>37</v>
      </c>
      <c r="E5343" t="s">
        <v>30</v>
      </c>
      <c r="F5343">
        <v>12.66</v>
      </c>
      <c r="G5343">
        <v>49.76</v>
      </c>
      <c r="H5343" t="s">
        <v>31</v>
      </c>
      <c r="I5343" t="s">
        <v>31</v>
      </c>
      <c r="J5343" t="s">
        <v>31</v>
      </c>
      <c r="K5343" t="s">
        <v>614</v>
      </c>
    </row>
    <row r="5344" spans="1:11" x14ac:dyDescent="0.25">
      <c r="A5344" t="s">
        <v>98</v>
      </c>
      <c r="B5344">
        <v>492</v>
      </c>
      <c r="C5344">
        <v>41</v>
      </c>
      <c r="D5344">
        <v>70</v>
      </c>
      <c r="E5344" t="s">
        <v>30</v>
      </c>
      <c r="F5344">
        <v>14.28</v>
      </c>
      <c r="G5344">
        <v>62.45</v>
      </c>
      <c r="H5344" t="s">
        <v>31</v>
      </c>
      <c r="I5344" t="s">
        <v>31</v>
      </c>
      <c r="J5344" t="s">
        <v>31</v>
      </c>
      <c r="K5344" t="s">
        <v>615</v>
      </c>
    </row>
    <row r="5345" spans="1:11" x14ac:dyDescent="0.25">
      <c r="A5345" t="s">
        <v>99</v>
      </c>
      <c r="B5345">
        <v>492</v>
      </c>
      <c r="C5345">
        <v>41</v>
      </c>
      <c r="D5345">
        <v>71</v>
      </c>
      <c r="E5345" t="s">
        <v>30</v>
      </c>
      <c r="F5345">
        <v>14.36</v>
      </c>
      <c r="G5345">
        <v>63.51</v>
      </c>
      <c r="H5345" t="s">
        <v>31</v>
      </c>
      <c r="I5345" t="s">
        <v>31</v>
      </c>
      <c r="J5345" t="s">
        <v>31</v>
      </c>
      <c r="K5345" t="s">
        <v>616</v>
      </c>
    </row>
    <row r="5346" spans="1:11" x14ac:dyDescent="0.25">
      <c r="A5346" t="s">
        <v>100</v>
      </c>
      <c r="B5346">
        <v>492</v>
      </c>
      <c r="C5346">
        <v>41</v>
      </c>
      <c r="D5346">
        <v>48</v>
      </c>
      <c r="E5346" t="s">
        <v>30</v>
      </c>
      <c r="F5346">
        <v>10.92</v>
      </c>
      <c r="G5346">
        <v>46.52</v>
      </c>
      <c r="H5346" t="s">
        <v>31</v>
      </c>
      <c r="I5346" t="s">
        <v>31</v>
      </c>
      <c r="J5346" t="s">
        <v>31</v>
      </c>
      <c r="K5346" t="s">
        <v>617</v>
      </c>
    </row>
    <row r="5347" spans="1:11" x14ac:dyDescent="0.25">
      <c r="A5347" t="s">
        <v>101</v>
      </c>
      <c r="B5347">
        <v>492</v>
      </c>
      <c r="C5347">
        <v>41</v>
      </c>
      <c r="D5347">
        <v>48</v>
      </c>
      <c r="E5347" t="s">
        <v>30</v>
      </c>
      <c r="F5347">
        <v>10.95</v>
      </c>
      <c r="G5347">
        <v>49.05</v>
      </c>
      <c r="H5347" t="s">
        <v>31</v>
      </c>
      <c r="I5347" t="s">
        <v>31</v>
      </c>
      <c r="J5347" t="s">
        <v>31</v>
      </c>
      <c r="K5347" t="s">
        <v>618</v>
      </c>
    </row>
    <row r="5348" spans="1:11" x14ac:dyDescent="0.25">
      <c r="A5348" t="s">
        <v>102</v>
      </c>
      <c r="B5348">
        <v>492</v>
      </c>
      <c r="C5348">
        <v>41</v>
      </c>
      <c r="D5348">
        <v>65</v>
      </c>
      <c r="E5348" t="s">
        <v>30</v>
      </c>
      <c r="F5348">
        <v>20.38</v>
      </c>
      <c r="G5348">
        <v>91.75</v>
      </c>
      <c r="H5348" t="s">
        <v>31</v>
      </c>
      <c r="I5348" t="s">
        <v>31</v>
      </c>
      <c r="J5348" t="s">
        <v>31</v>
      </c>
      <c r="K5348" t="s">
        <v>619</v>
      </c>
    </row>
    <row r="5349" spans="1:11" x14ac:dyDescent="0.25">
      <c r="A5349" t="s">
        <v>103</v>
      </c>
      <c r="B5349">
        <v>492</v>
      </c>
      <c r="C5349">
        <v>41</v>
      </c>
      <c r="D5349">
        <v>64</v>
      </c>
      <c r="E5349" t="s">
        <v>30</v>
      </c>
      <c r="F5349">
        <v>19.97</v>
      </c>
      <c r="G5349">
        <v>85.85</v>
      </c>
      <c r="H5349" t="s">
        <v>31</v>
      </c>
      <c r="I5349" t="s">
        <v>31</v>
      </c>
      <c r="J5349" t="s">
        <v>31</v>
      </c>
      <c r="K5349" t="s">
        <v>620</v>
      </c>
    </row>
    <row r="5350" spans="1:11" x14ac:dyDescent="0.25">
      <c r="A5350" t="s">
        <v>104</v>
      </c>
      <c r="B5350">
        <v>492</v>
      </c>
      <c r="C5350">
        <v>41</v>
      </c>
      <c r="D5350">
        <v>45</v>
      </c>
      <c r="E5350" t="s">
        <v>30</v>
      </c>
      <c r="F5350">
        <v>14.74</v>
      </c>
      <c r="G5350">
        <v>67.650000000000006</v>
      </c>
      <c r="H5350" t="s">
        <v>31</v>
      </c>
      <c r="I5350" t="s">
        <v>31</v>
      </c>
      <c r="J5350" t="s">
        <v>31</v>
      </c>
      <c r="K5350" t="s">
        <v>621</v>
      </c>
    </row>
    <row r="5351" spans="1:11" x14ac:dyDescent="0.25">
      <c r="A5351" t="s">
        <v>105</v>
      </c>
      <c r="B5351">
        <v>492</v>
      </c>
      <c r="C5351">
        <v>41</v>
      </c>
      <c r="D5351">
        <v>45</v>
      </c>
      <c r="E5351" t="s">
        <v>30</v>
      </c>
      <c r="F5351">
        <v>14.74</v>
      </c>
      <c r="G5351">
        <v>60.93</v>
      </c>
      <c r="H5351" t="s">
        <v>31</v>
      </c>
      <c r="I5351" t="s">
        <v>31</v>
      </c>
      <c r="J5351" t="s">
        <v>31</v>
      </c>
      <c r="K5351" t="s">
        <v>622</v>
      </c>
    </row>
    <row r="5352" spans="1:11" x14ac:dyDescent="0.25">
      <c r="A5352" t="s">
        <v>106</v>
      </c>
      <c r="B5352">
        <v>492</v>
      </c>
      <c r="C5352">
        <v>41</v>
      </c>
      <c r="D5352">
        <v>40</v>
      </c>
      <c r="E5352" t="s">
        <v>30</v>
      </c>
      <c r="F5352">
        <v>14.84</v>
      </c>
      <c r="G5352">
        <v>56.19</v>
      </c>
      <c r="H5352" t="s">
        <v>31</v>
      </c>
      <c r="I5352" t="s">
        <v>31</v>
      </c>
      <c r="J5352" t="s">
        <v>31</v>
      </c>
      <c r="K5352" t="s">
        <v>623</v>
      </c>
    </row>
    <row r="5353" spans="1:11" x14ac:dyDescent="0.25">
      <c r="A5353" t="s">
        <v>107</v>
      </c>
      <c r="B5353">
        <v>492</v>
      </c>
      <c r="C5353">
        <v>41</v>
      </c>
      <c r="D5353">
        <v>50</v>
      </c>
      <c r="E5353" t="s">
        <v>30</v>
      </c>
      <c r="F5353">
        <v>17.809999999999999</v>
      </c>
      <c r="G5353">
        <v>71.86</v>
      </c>
      <c r="H5353" t="s">
        <v>31</v>
      </c>
      <c r="I5353" t="s">
        <v>31</v>
      </c>
      <c r="J5353" t="s">
        <v>31</v>
      </c>
      <c r="K5353" t="s">
        <v>624</v>
      </c>
    </row>
    <row r="5354" spans="1:11" x14ac:dyDescent="0.25">
      <c r="A5354" t="s">
        <v>108</v>
      </c>
      <c r="B5354">
        <v>492</v>
      </c>
      <c r="C5354">
        <v>41</v>
      </c>
      <c r="D5354">
        <v>10</v>
      </c>
      <c r="E5354" t="s">
        <v>30</v>
      </c>
      <c r="F5354">
        <v>3.45</v>
      </c>
      <c r="G5354">
        <v>13.81</v>
      </c>
      <c r="H5354">
        <v>10</v>
      </c>
      <c r="I5354">
        <v>34.5</v>
      </c>
      <c r="J5354">
        <v>2.2999999999999998</v>
      </c>
      <c r="K5354" t="s">
        <v>625</v>
      </c>
    </row>
    <row r="5355" spans="1:11" x14ac:dyDescent="0.25">
      <c r="A5355" t="s">
        <v>109</v>
      </c>
      <c r="B5355">
        <v>492</v>
      </c>
      <c r="C5355">
        <v>41</v>
      </c>
      <c r="D5355">
        <v>28</v>
      </c>
      <c r="E5355" t="s">
        <v>30</v>
      </c>
      <c r="F5355">
        <v>6.88</v>
      </c>
      <c r="G5355">
        <v>27.92</v>
      </c>
      <c r="H5355">
        <v>10</v>
      </c>
      <c r="I5355">
        <v>9.1999999999999993</v>
      </c>
      <c r="J5355">
        <v>0.71</v>
      </c>
      <c r="K5355" t="s">
        <v>626</v>
      </c>
    </row>
    <row r="5356" spans="1:11" x14ac:dyDescent="0.25">
      <c r="A5356" t="s">
        <v>110</v>
      </c>
      <c r="B5356">
        <v>492</v>
      </c>
      <c r="C5356">
        <v>41</v>
      </c>
      <c r="D5356">
        <v>48</v>
      </c>
      <c r="E5356" t="s">
        <v>30</v>
      </c>
      <c r="F5356">
        <v>13.37</v>
      </c>
      <c r="G5356">
        <v>44.42</v>
      </c>
      <c r="H5356" t="s">
        <v>31</v>
      </c>
      <c r="I5356" t="s">
        <v>31</v>
      </c>
      <c r="J5356" t="s">
        <v>31</v>
      </c>
      <c r="K5356" t="s">
        <v>627</v>
      </c>
    </row>
    <row r="5357" spans="1:11" x14ac:dyDescent="0.25">
      <c r="A5357" t="s">
        <v>111</v>
      </c>
      <c r="B5357">
        <v>492</v>
      </c>
      <c r="C5357">
        <v>41</v>
      </c>
      <c r="D5357">
        <v>64</v>
      </c>
      <c r="E5357" t="s">
        <v>30</v>
      </c>
      <c r="F5357">
        <v>17.059999999999999</v>
      </c>
      <c r="G5357">
        <v>59.32</v>
      </c>
      <c r="H5357" t="s">
        <v>31</v>
      </c>
      <c r="I5357" t="s">
        <v>31</v>
      </c>
      <c r="J5357" t="s">
        <v>31</v>
      </c>
      <c r="K5357" t="s">
        <v>628</v>
      </c>
    </row>
    <row r="5358" spans="1:11" x14ac:dyDescent="0.25">
      <c r="A5358" t="s">
        <v>112</v>
      </c>
      <c r="B5358">
        <v>492</v>
      </c>
      <c r="C5358">
        <v>41</v>
      </c>
      <c r="D5358">
        <v>51</v>
      </c>
      <c r="E5358" t="s">
        <v>30</v>
      </c>
      <c r="F5358">
        <v>15.05</v>
      </c>
      <c r="G5358">
        <v>58.93</v>
      </c>
      <c r="H5358" t="s">
        <v>31</v>
      </c>
      <c r="I5358" t="s">
        <v>31</v>
      </c>
      <c r="J5358" t="s">
        <v>31</v>
      </c>
      <c r="K5358" t="s">
        <v>629</v>
      </c>
    </row>
    <row r="5359" spans="1:11" x14ac:dyDescent="0.25">
      <c r="A5359" t="s">
        <v>113</v>
      </c>
      <c r="B5359">
        <v>492</v>
      </c>
      <c r="C5359">
        <v>41</v>
      </c>
      <c r="D5359">
        <v>55</v>
      </c>
      <c r="E5359" t="s">
        <v>30</v>
      </c>
      <c r="F5359">
        <v>15.4</v>
      </c>
      <c r="G5359">
        <v>61.46</v>
      </c>
      <c r="H5359" t="s">
        <v>31</v>
      </c>
      <c r="I5359" t="s">
        <v>31</v>
      </c>
      <c r="J5359" t="s">
        <v>31</v>
      </c>
      <c r="K5359" t="s">
        <v>630</v>
      </c>
    </row>
    <row r="5360" spans="1:11" x14ac:dyDescent="0.25">
      <c r="A5360" t="s">
        <v>114</v>
      </c>
      <c r="B5360">
        <v>492</v>
      </c>
      <c r="C5360">
        <v>41</v>
      </c>
      <c r="D5360">
        <v>28</v>
      </c>
      <c r="E5360" t="s">
        <v>30</v>
      </c>
      <c r="F5360">
        <v>6.75</v>
      </c>
      <c r="G5360">
        <v>29.68</v>
      </c>
      <c r="H5360">
        <v>1.1399999999999999</v>
      </c>
      <c r="I5360">
        <v>0.42</v>
      </c>
      <c r="J5360">
        <v>0.03</v>
      </c>
      <c r="K5360" t="s">
        <v>631</v>
      </c>
    </row>
    <row r="5361" spans="1:11" x14ac:dyDescent="0.25">
      <c r="A5361" t="s">
        <v>115</v>
      </c>
      <c r="B5361">
        <v>492</v>
      </c>
      <c r="C5361">
        <v>41</v>
      </c>
      <c r="D5361">
        <v>25</v>
      </c>
      <c r="E5361" t="s">
        <v>30</v>
      </c>
      <c r="F5361">
        <v>6.73</v>
      </c>
      <c r="G5361">
        <v>28.98</v>
      </c>
      <c r="H5361" t="s">
        <v>31</v>
      </c>
      <c r="I5361" t="s">
        <v>31</v>
      </c>
      <c r="J5361" t="s">
        <v>31</v>
      </c>
      <c r="K5361" t="s">
        <v>632</v>
      </c>
    </row>
    <row r="5362" spans="1:11" x14ac:dyDescent="0.25">
      <c r="A5362" t="s">
        <v>116</v>
      </c>
      <c r="B5362">
        <v>451</v>
      </c>
      <c r="C5362">
        <v>42</v>
      </c>
      <c r="D5362">
        <v>4</v>
      </c>
      <c r="E5362" t="s">
        <v>30</v>
      </c>
      <c r="F5362">
        <v>27.25</v>
      </c>
      <c r="G5362">
        <v>41.43</v>
      </c>
      <c r="H5362" t="s">
        <v>31</v>
      </c>
      <c r="I5362" t="s">
        <v>31</v>
      </c>
      <c r="J5362" t="s">
        <v>31</v>
      </c>
      <c r="K5362" t="s">
        <v>633</v>
      </c>
    </row>
    <row r="5363" spans="1:11" x14ac:dyDescent="0.25">
      <c r="A5363" t="s">
        <v>117</v>
      </c>
      <c r="B5363">
        <v>451</v>
      </c>
      <c r="C5363">
        <v>42</v>
      </c>
      <c r="D5363">
        <v>4</v>
      </c>
      <c r="E5363" t="s">
        <v>30</v>
      </c>
      <c r="F5363">
        <v>30.19</v>
      </c>
      <c r="G5363">
        <v>46.73</v>
      </c>
      <c r="H5363" t="s">
        <v>31</v>
      </c>
      <c r="I5363" t="s">
        <v>31</v>
      </c>
      <c r="J5363" t="s">
        <v>31</v>
      </c>
      <c r="K5363" t="s">
        <v>634</v>
      </c>
    </row>
    <row r="5364" spans="1:11" x14ac:dyDescent="0.25">
      <c r="A5364" t="s">
        <v>118</v>
      </c>
      <c r="B5364">
        <v>451</v>
      </c>
      <c r="C5364">
        <v>42</v>
      </c>
      <c r="D5364">
        <v>4</v>
      </c>
      <c r="E5364" t="s">
        <v>30</v>
      </c>
      <c r="F5364">
        <v>29.59</v>
      </c>
      <c r="G5364">
        <v>44.7</v>
      </c>
      <c r="H5364">
        <v>10</v>
      </c>
      <c r="I5364">
        <v>16.5</v>
      </c>
      <c r="J5364">
        <v>0.53</v>
      </c>
      <c r="K5364" t="s">
        <v>635</v>
      </c>
    </row>
    <row r="5365" spans="1:11" x14ac:dyDescent="0.25">
      <c r="A5365" t="s">
        <v>119</v>
      </c>
      <c r="B5365">
        <v>191</v>
      </c>
      <c r="C5365">
        <v>12</v>
      </c>
      <c r="D5365">
        <v>11</v>
      </c>
      <c r="E5365" t="s">
        <v>30</v>
      </c>
      <c r="F5365">
        <v>3.23</v>
      </c>
      <c r="G5365">
        <v>13.59</v>
      </c>
      <c r="H5365">
        <v>2.86</v>
      </c>
      <c r="I5365">
        <v>0.89</v>
      </c>
      <c r="J5365">
        <v>0.06</v>
      </c>
      <c r="K5365" t="s">
        <v>636</v>
      </c>
    </row>
    <row r="5366" spans="1:11" x14ac:dyDescent="0.25">
      <c r="A5366" t="s">
        <v>120</v>
      </c>
      <c r="B5366">
        <v>191</v>
      </c>
      <c r="C5366">
        <v>12</v>
      </c>
      <c r="D5366">
        <v>18</v>
      </c>
      <c r="E5366" t="s">
        <v>30</v>
      </c>
      <c r="F5366">
        <v>5.35</v>
      </c>
      <c r="G5366">
        <v>27.61</v>
      </c>
      <c r="H5366">
        <v>30</v>
      </c>
      <c r="I5366">
        <v>93.3</v>
      </c>
      <c r="J5366">
        <v>7.78</v>
      </c>
      <c r="K5366" t="s">
        <v>636</v>
      </c>
    </row>
    <row r="5367" spans="1:11" x14ac:dyDescent="0.25">
      <c r="A5367" t="s">
        <v>121</v>
      </c>
      <c r="B5367">
        <v>191</v>
      </c>
      <c r="C5367">
        <v>12</v>
      </c>
      <c r="D5367">
        <v>6</v>
      </c>
      <c r="E5367" t="s">
        <v>30</v>
      </c>
      <c r="F5367">
        <v>6.72</v>
      </c>
      <c r="G5367">
        <v>16.59</v>
      </c>
      <c r="H5367" t="s">
        <v>31</v>
      </c>
      <c r="I5367" t="s">
        <v>31</v>
      </c>
      <c r="J5367" t="s">
        <v>31</v>
      </c>
      <c r="K5367" t="s">
        <v>637</v>
      </c>
    </row>
    <row r="5368" spans="1:11" x14ac:dyDescent="0.25">
      <c r="A5368" t="s">
        <v>122</v>
      </c>
      <c r="B5368">
        <v>191</v>
      </c>
      <c r="C5368">
        <v>12</v>
      </c>
      <c r="D5368">
        <v>7</v>
      </c>
      <c r="E5368" t="s">
        <v>30</v>
      </c>
      <c r="F5368">
        <v>6.72</v>
      </c>
      <c r="G5368">
        <v>17.23</v>
      </c>
      <c r="H5368" t="s">
        <v>31</v>
      </c>
      <c r="I5368" t="s">
        <v>31</v>
      </c>
      <c r="J5368" t="s">
        <v>31</v>
      </c>
      <c r="K5368" t="s">
        <v>638</v>
      </c>
    </row>
    <row r="5369" spans="1:11" x14ac:dyDescent="0.25">
      <c r="A5369" t="s">
        <v>123</v>
      </c>
      <c r="B5369">
        <v>191</v>
      </c>
      <c r="C5369">
        <v>12</v>
      </c>
      <c r="D5369">
        <v>15</v>
      </c>
      <c r="E5369" t="s">
        <v>30</v>
      </c>
      <c r="F5369">
        <v>5.16</v>
      </c>
      <c r="G5369">
        <v>21.13</v>
      </c>
      <c r="H5369">
        <v>33.33</v>
      </c>
      <c r="I5369">
        <v>73.23</v>
      </c>
      <c r="J5369">
        <v>4.79</v>
      </c>
      <c r="K5369" t="s">
        <v>639</v>
      </c>
    </row>
    <row r="5370" spans="1:11" x14ac:dyDescent="0.25">
      <c r="A5370" t="s">
        <v>124</v>
      </c>
      <c r="B5370">
        <v>191</v>
      </c>
      <c r="C5370">
        <v>12</v>
      </c>
      <c r="D5370">
        <v>17</v>
      </c>
      <c r="E5370" t="s">
        <v>30</v>
      </c>
      <c r="F5370">
        <v>3.48</v>
      </c>
      <c r="G5370">
        <v>14.89</v>
      </c>
      <c r="H5370">
        <v>56.19</v>
      </c>
      <c r="I5370">
        <v>58.72</v>
      </c>
      <c r="J5370">
        <v>4.57</v>
      </c>
      <c r="K5370" t="s">
        <v>640</v>
      </c>
    </row>
    <row r="5371" spans="1:11" x14ac:dyDescent="0.25">
      <c r="A5371" t="s">
        <v>125</v>
      </c>
      <c r="B5371">
        <v>191</v>
      </c>
      <c r="C5371">
        <v>12</v>
      </c>
      <c r="D5371">
        <v>17</v>
      </c>
      <c r="E5371" t="s">
        <v>30</v>
      </c>
      <c r="F5371">
        <v>3.48</v>
      </c>
      <c r="G5371">
        <v>17.89</v>
      </c>
      <c r="H5371">
        <v>56.19</v>
      </c>
      <c r="I5371">
        <v>58.72</v>
      </c>
      <c r="J5371">
        <v>5.49</v>
      </c>
      <c r="K5371" t="s">
        <v>640</v>
      </c>
    </row>
    <row r="5372" spans="1:11" x14ac:dyDescent="0.25">
      <c r="A5372" t="s">
        <v>126</v>
      </c>
      <c r="B5372">
        <v>191</v>
      </c>
      <c r="C5372">
        <v>12</v>
      </c>
      <c r="D5372">
        <v>4</v>
      </c>
      <c r="E5372" t="s">
        <v>30</v>
      </c>
      <c r="F5372">
        <v>1.31</v>
      </c>
      <c r="G5372">
        <v>3.99</v>
      </c>
      <c r="H5372">
        <v>1.43</v>
      </c>
      <c r="I5372">
        <v>0.44</v>
      </c>
      <c r="J5372">
        <v>0.03</v>
      </c>
      <c r="K5372" t="s">
        <v>641</v>
      </c>
    </row>
    <row r="5373" spans="1:11" x14ac:dyDescent="0.25">
      <c r="A5373" t="s">
        <v>127</v>
      </c>
      <c r="B5373">
        <v>191</v>
      </c>
      <c r="C5373">
        <v>12</v>
      </c>
      <c r="D5373">
        <v>4</v>
      </c>
      <c r="E5373" t="s">
        <v>30</v>
      </c>
      <c r="F5373">
        <v>1.31</v>
      </c>
      <c r="G5373">
        <v>4.01</v>
      </c>
      <c r="H5373" t="s">
        <v>31</v>
      </c>
      <c r="I5373" t="s">
        <v>31</v>
      </c>
      <c r="J5373" t="s">
        <v>31</v>
      </c>
      <c r="K5373" t="s">
        <v>641</v>
      </c>
    </row>
    <row r="5374" spans="1:11" x14ac:dyDescent="0.25">
      <c r="A5374" t="s">
        <v>128</v>
      </c>
      <c r="B5374">
        <v>191</v>
      </c>
      <c r="C5374">
        <v>12</v>
      </c>
      <c r="D5374">
        <v>12</v>
      </c>
      <c r="E5374" t="s">
        <v>30</v>
      </c>
      <c r="F5374">
        <v>2.74</v>
      </c>
      <c r="G5374">
        <v>11.31</v>
      </c>
      <c r="H5374">
        <v>5</v>
      </c>
      <c r="I5374">
        <v>13</v>
      </c>
      <c r="J5374">
        <v>0.87</v>
      </c>
      <c r="K5374" t="s">
        <v>642</v>
      </c>
    </row>
    <row r="5375" spans="1:11" x14ac:dyDescent="0.25">
      <c r="A5375" t="s">
        <v>129</v>
      </c>
      <c r="B5375">
        <v>191</v>
      </c>
      <c r="C5375">
        <v>12</v>
      </c>
      <c r="D5375">
        <v>12</v>
      </c>
      <c r="E5375" t="s">
        <v>30</v>
      </c>
      <c r="F5375">
        <v>2.74</v>
      </c>
      <c r="G5375">
        <v>13.89</v>
      </c>
      <c r="H5375">
        <v>10</v>
      </c>
      <c r="I5375">
        <v>23.2</v>
      </c>
      <c r="J5375">
        <v>2.0299999999999998</v>
      </c>
      <c r="K5375" t="s">
        <v>642</v>
      </c>
    </row>
    <row r="5376" spans="1:11" x14ac:dyDescent="0.25">
      <c r="A5376" t="s">
        <v>130</v>
      </c>
      <c r="B5376">
        <v>191</v>
      </c>
      <c r="C5376">
        <v>12</v>
      </c>
      <c r="D5376">
        <v>12</v>
      </c>
      <c r="E5376" t="s">
        <v>30</v>
      </c>
      <c r="F5376">
        <v>2.74</v>
      </c>
      <c r="G5376">
        <v>11.31</v>
      </c>
      <c r="H5376">
        <v>5</v>
      </c>
      <c r="I5376">
        <v>13</v>
      </c>
      <c r="J5376">
        <v>0.87</v>
      </c>
      <c r="K5376" t="s">
        <v>643</v>
      </c>
    </row>
    <row r="5377" spans="1:11" x14ac:dyDescent="0.25">
      <c r="A5377" t="s">
        <v>131</v>
      </c>
      <c r="B5377">
        <v>191</v>
      </c>
      <c r="C5377">
        <v>12</v>
      </c>
      <c r="D5377">
        <v>12</v>
      </c>
      <c r="E5377" t="s">
        <v>30</v>
      </c>
      <c r="F5377">
        <v>2.74</v>
      </c>
      <c r="G5377">
        <v>13.89</v>
      </c>
      <c r="H5377">
        <v>10</v>
      </c>
      <c r="I5377">
        <v>23.2</v>
      </c>
      <c r="J5377">
        <v>2.0299999999999998</v>
      </c>
      <c r="K5377" t="s">
        <v>643</v>
      </c>
    </row>
    <row r="5378" spans="1:11" x14ac:dyDescent="0.25">
      <c r="A5378" t="s">
        <v>132</v>
      </c>
      <c r="B5378">
        <v>191</v>
      </c>
      <c r="C5378">
        <v>12</v>
      </c>
      <c r="D5378">
        <v>19</v>
      </c>
      <c r="E5378" t="s">
        <v>30</v>
      </c>
      <c r="F5378">
        <v>6.26</v>
      </c>
      <c r="G5378">
        <v>24.36</v>
      </c>
      <c r="H5378" t="s">
        <v>31</v>
      </c>
      <c r="I5378" t="s">
        <v>31</v>
      </c>
      <c r="J5378" t="s">
        <v>31</v>
      </c>
      <c r="K5378" t="s">
        <v>643</v>
      </c>
    </row>
    <row r="5379" spans="1:11" x14ac:dyDescent="0.25">
      <c r="A5379" t="s">
        <v>133</v>
      </c>
      <c r="B5379">
        <v>392</v>
      </c>
      <c r="C5379">
        <v>31</v>
      </c>
      <c r="D5379">
        <v>59</v>
      </c>
      <c r="E5379" t="s">
        <v>30</v>
      </c>
      <c r="F5379">
        <v>13.1</v>
      </c>
      <c r="G5379">
        <v>89.44</v>
      </c>
      <c r="H5379" t="s">
        <v>31</v>
      </c>
      <c r="I5379" t="s">
        <v>31</v>
      </c>
      <c r="J5379" t="s">
        <v>31</v>
      </c>
      <c r="K5379" t="s">
        <v>560</v>
      </c>
    </row>
    <row r="5380" spans="1:11" x14ac:dyDescent="0.25">
      <c r="A5380" t="s">
        <v>134</v>
      </c>
      <c r="B5380">
        <v>392</v>
      </c>
      <c r="C5380">
        <v>31</v>
      </c>
      <c r="D5380">
        <v>59</v>
      </c>
      <c r="E5380" t="s">
        <v>30</v>
      </c>
      <c r="F5380">
        <v>13.86</v>
      </c>
      <c r="G5380">
        <v>81.099999999999994</v>
      </c>
      <c r="H5380">
        <v>7.69</v>
      </c>
      <c r="I5380">
        <v>5.23</v>
      </c>
      <c r="J5380">
        <v>0.6</v>
      </c>
      <c r="K5380" t="s">
        <v>644</v>
      </c>
    </row>
    <row r="5381" spans="1:11" x14ac:dyDescent="0.25">
      <c r="A5381" t="s">
        <v>135</v>
      </c>
      <c r="B5381">
        <v>392</v>
      </c>
      <c r="C5381">
        <v>31</v>
      </c>
      <c r="D5381">
        <v>83</v>
      </c>
      <c r="E5381" t="s">
        <v>30</v>
      </c>
      <c r="F5381">
        <v>25.29</v>
      </c>
      <c r="G5381">
        <v>122.35</v>
      </c>
      <c r="H5381" t="s">
        <v>31</v>
      </c>
      <c r="I5381" t="s">
        <v>31</v>
      </c>
      <c r="J5381" t="s">
        <v>31</v>
      </c>
      <c r="K5381" t="s">
        <v>645</v>
      </c>
    </row>
    <row r="5382" spans="1:11" x14ac:dyDescent="0.25">
      <c r="A5382" t="s">
        <v>136</v>
      </c>
      <c r="B5382">
        <v>392</v>
      </c>
      <c r="C5382">
        <v>31</v>
      </c>
      <c r="D5382">
        <v>42</v>
      </c>
      <c r="E5382" t="s">
        <v>30</v>
      </c>
      <c r="F5382">
        <v>14.37</v>
      </c>
      <c r="G5382">
        <v>66.209999999999994</v>
      </c>
      <c r="H5382" t="s">
        <v>31</v>
      </c>
      <c r="I5382" t="s">
        <v>31</v>
      </c>
      <c r="J5382" t="s">
        <v>31</v>
      </c>
      <c r="K5382" t="s">
        <v>646</v>
      </c>
    </row>
    <row r="5383" spans="1:11" x14ac:dyDescent="0.25">
      <c r="A5383" t="s">
        <v>137</v>
      </c>
      <c r="B5383">
        <v>392</v>
      </c>
      <c r="C5383">
        <v>31</v>
      </c>
      <c r="D5383">
        <v>39</v>
      </c>
      <c r="E5383" t="s">
        <v>30</v>
      </c>
      <c r="F5383">
        <v>13.12</v>
      </c>
      <c r="G5383">
        <v>55.59</v>
      </c>
      <c r="H5383" t="s">
        <v>31</v>
      </c>
      <c r="I5383" t="s">
        <v>31</v>
      </c>
      <c r="J5383" t="s">
        <v>31</v>
      </c>
      <c r="K5383" t="s">
        <v>647</v>
      </c>
    </row>
    <row r="5384" spans="1:11" x14ac:dyDescent="0.25">
      <c r="A5384" t="s">
        <v>138</v>
      </c>
      <c r="B5384">
        <v>392</v>
      </c>
      <c r="C5384">
        <v>31</v>
      </c>
      <c r="D5384">
        <v>54</v>
      </c>
      <c r="E5384" t="s">
        <v>30</v>
      </c>
      <c r="F5384">
        <v>14.69</v>
      </c>
      <c r="G5384">
        <v>74.010000000000005</v>
      </c>
      <c r="H5384" t="s">
        <v>31</v>
      </c>
      <c r="I5384" t="s">
        <v>31</v>
      </c>
      <c r="J5384" t="s">
        <v>31</v>
      </c>
      <c r="K5384" t="s">
        <v>648</v>
      </c>
    </row>
    <row r="5385" spans="1:11" x14ac:dyDescent="0.25">
      <c r="A5385" t="s">
        <v>139</v>
      </c>
      <c r="B5385">
        <v>392</v>
      </c>
      <c r="C5385">
        <v>31</v>
      </c>
      <c r="D5385">
        <v>54</v>
      </c>
      <c r="E5385" t="s">
        <v>30</v>
      </c>
      <c r="F5385">
        <v>14.69</v>
      </c>
      <c r="G5385">
        <v>74.17</v>
      </c>
      <c r="H5385">
        <v>5.71</v>
      </c>
      <c r="I5385">
        <v>25.69</v>
      </c>
      <c r="J5385">
        <v>2.14</v>
      </c>
      <c r="K5385" t="s">
        <v>649</v>
      </c>
    </row>
    <row r="5386" spans="1:11" x14ac:dyDescent="0.25">
      <c r="A5386" t="s">
        <v>140</v>
      </c>
      <c r="B5386">
        <v>392</v>
      </c>
      <c r="C5386">
        <v>31</v>
      </c>
      <c r="D5386">
        <v>50</v>
      </c>
      <c r="E5386" t="s">
        <v>30</v>
      </c>
      <c r="F5386">
        <v>13</v>
      </c>
      <c r="G5386">
        <v>67.64</v>
      </c>
      <c r="H5386" t="s">
        <v>31</v>
      </c>
      <c r="I5386" t="s">
        <v>31</v>
      </c>
      <c r="J5386" t="s">
        <v>31</v>
      </c>
      <c r="K5386" t="s">
        <v>650</v>
      </c>
    </row>
    <row r="5387" spans="1:11" x14ac:dyDescent="0.25">
      <c r="A5387" t="s">
        <v>141</v>
      </c>
      <c r="B5387">
        <v>392</v>
      </c>
      <c r="C5387">
        <v>31</v>
      </c>
      <c r="D5387">
        <v>50</v>
      </c>
      <c r="E5387" t="s">
        <v>30</v>
      </c>
      <c r="F5387">
        <v>13</v>
      </c>
      <c r="G5387">
        <v>67.78</v>
      </c>
      <c r="H5387">
        <v>4.29</v>
      </c>
      <c r="I5387">
        <v>19.309999999999999</v>
      </c>
      <c r="J5387">
        <v>1.61</v>
      </c>
      <c r="K5387" t="s">
        <v>651</v>
      </c>
    </row>
    <row r="5388" spans="1:11" x14ac:dyDescent="0.25">
      <c r="A5388" t="s">
        <v>142</v>
      </c>
      <c r="B5388">
        <v>392</v>
      </c>
      <c r="C5388">
        <v>31</v>
      </c>
      <c r="D5388">
        <v>50</v>
      </c>
      <c r="E5388" t="s">
        <v>30</v>
      </c>
      <c r="F5388">
        <v>18.97</v>
      </c>
      <c r="G5388">
        <v>79</v>
      </c>
      <c r="H5388">
        <v>15</v>
      </c>
      <c r="I5388">
        <v>71.099999999999994</v>
      </c>
      <c r="J5388">
        <v>6.43</v>
      </c>
      <c r="K5388" t="s">
        <v>652</v>
      </c>
    </row>
    <row r="5389" spans="1:11" x14ac:dyDescent="0.25">
      <c r="A5389" t="s">
        <v>143</v>
      </c>
      <c r="B5389">
        <v>392</v>
      </c>
      <c r="C5389">
        <v>31</v>
      </c>
      <c r="D5389">
        <v>49</v>
      </c>
      <c r="E5389" t="s">
        <v>30</v>
      </c>
      <c r="F5389">
        <v>18.96</v>
      </c>
      <c r="G5389">
        <v>78.739999999999995</v>
      </c>
      <c r="H5389">
        <v>10</v>
      </c>
      <c r="I5389">
        <v>14.1</v>
      </c>
      <c r="J5389">
        <v>1.4</v>
      </c>
      <c r="K5389" t="s">
        <v>653</v>
      </c>
    </row>
    <row r="5390" spans="1:11" x14ac:dyDescent="0.25">
      <c r="A5390" t="s">
        <v>144</v>
      </c>
      <c r="B5390">
        <v>392</v>
      </c>
      <c r="C5390">
        <v>31</v>
      </c>
      <c r="D5390">
        <v>64</v>
      </c>
      <c r="E5390" t="s">
        <v>30</v>
      </c>
      <c r="F5390">
        <v>20.18</v>
      </c>
      <c r="G5390">
        <v>106.75</v>
      </c>
      <c r="H5390" t="s">
        <v>31</v>
      </c>
      <c r="I5390" t="s">
        <v>31</v>
      </c>
      <c r="J5390" t="s">
        <v>31</v>
      </c>
      <c r="K5390" t="s">
        <v>654</v>
      </c>
    </row>
    <row r="5391" spans="1:11" x14ac:dyDescent="0.25">
      <c r="A5391" t="s">
        <v>145</v>
      </c>
      <c r="B5391">
        <v>392</v>
      </c>
      <c r="C5391">
        <v>31</v>
      </c>
      <c r="D5391">
        <v>61</v>
      </c>
      <c r="E5391" t="s">
        <v>30</v>
      </c>
      <c r="F5391">
        <v>20.28</v>
      </c>
      <c r="G5391">
        <v>99.15</v>
      </c>
      <c r="H5391" t="s">
        <v>31</v>
      </c>
      <c r="I5391" t="s">
        <v>31</v>
      </c>
      <c r="J5391" t="s">
        <v>31</v>
      </c>
      <c r="K5391" t="s">
        <v>655</v>
      </c>
    </row>
    <row r="5392" spans="1:11" x14ac:dyDescent="0.25">
      <c r="A5392" t="s">
        <v>146</v>
      </c>
      <c r="B5392">
        <v>392</v>
      </c>
      <c r="C5392">
        <v>31</v>
      </c>
      <c r="D5392">
        <v>65</v>
      </c>
      <c r="E5392" t="s">
        <v>30</v>
      </c>
      <c r="F5392">
        <v>17.48</v>
      </c>
      <c r="G5392">
        <v>82.24</v>
      </c>
      <c r="H5392" t="s">
        <v>31</v>
      </c>
      <c r="I5392" t="s">
        <v>31</v>
      </c>
      <c r="J5392" t="s">
        <v>31</v>
      </c>
      <c r="K5392" t="s">
        <v>656</v>
      </c>
    </row>
    <row r="5393" spans="1:11" x14ac:dyDescent="0.25">
      <c r="A5393" t="s">
        <v>147</v>
      </c>
      <c r="B5393">
        <v>392</v>
      </c>
      <c r="C5393">
        <v>31</v>
      </c>
      <c r="D5393">
        <v>67</v>
      </c>
      <c r="E5393" t="s">
        <v>30</v>
      </c>
      <c r="F5393">
        <v>18.82</v>
      </c>
      <c r="G5393">
        <v>88.79</v>
      </c>
      <c r="H5393" t="s">
        <v>31</v>
      </c>
      <c r="I5393" t="s">
        <v>31</v>
      </c>
      <c r="J5393" t="s">
        <v>31</v>
      </c>
      <c r="K5393" t="s">
        <v>657</v>
      </c>
    </row>
    <row r="5394" spans="1:11" x14ac:dyDescent="0.25">
      <c r="A5394" t="s">
        <v>148</v>
      </c>
      <c r="B5394">
        <v>392</v>
      </c>
      <c r="C5394">
        <v>31</v>
      </c>
      <c r="D5394">
        <v>80</v>
      </c>
      <c r="E5394" t="s">
        <v>30</v>
      </c>
      <c r="F5394">
        <v>23.6</v>
      </c>
      <c r="G5394">
        <v>117.49</v>
      </c>
      <c r="H5394" t="s">
        <v>31</v>
      </c>
      <c r="I5394" t="s">
        <v>31</v>
      </c>
      <c r="J5394" t="s">
        <v>31</v>
      </c>
      <c r="K5394" t="s">
        <v>658</v>
      </c>
    </row>
    <row r="5395" spans="1:11" x14ac:dyDescent="0.25">
      <c r="A5395" t="s">
        <v>149</v>
      </c>
      <c r="B5395">
        <v>392</v>
      </c>
      <c r="C5395">
        <v>31</v>
      </c>
      <c r="D5395">
        <v>80</v>
      </c>
      <c r="E5395" t="s">
        <v>30</v>
      </c>
      <c r="F5395">
        <v>23.45</v>
      </c>
      <c r="G5395">
        <v>113.31</v>
      </c>
      <c r="H5395" t="s">
        <v>31</v>
      </c>
      <c r="I5395" t="s">
        <v>31</v>
      </c>
      <c r="J5395" t="s">
        <v>31</v>
      </c>
      <c r="K5395" t="s">
        <v>659</v>
      </c>
    </row>
    <row r="5396" spans="1:11" x14ac:dyDescent="0.25">
      <c r="A5396" t="s">
        <v>150</v>
      </c>
      <c r="B5396">
        <v>392</v>
      </c>
      <c r="C5396">
        <v>31</v>
      </c>
      <c r="D5396">
        <v>54</v>
      </c>
      <c r="E5396" t="s">
        <v>30</v>
      </c>
      <c r="F5396">
        <v>14.68</v>
      </c>
      <c r="G5396">
        <v>68.81</v>
      </c>
      <c r="H5396" t="s">
        <v>31</v>
      </c>
      <c r="I5396" t="s">
        <v>31</v>
      </c>
      <c r="J5396" t="s">
        <v>31</v>
      </c>
      <c r="K5396" t="s">
        <v>660</v>
      </c>
    </row>
    <row r="5397" spans="1:11" x14ac:dyDescent="0.25">
      <c r="A5397" t="s">
        <v>151</v>
      </c>
      <c r="B5397">
        <v>392</v>
      </c>
      <c r="C5397">
        <v>31</v>
      </c>
      <c r="D5397">
        <v>51</v>
      </c>
      <c r="E5397" t="s">
        <v>30</v>
      </c>
      <c r="F5397">
        <v>14.68</v>
      </c>
      <c r="G5397">
        <v>70</v>
      </c>
      <c r="H5397" t="s">
        <v>31</v>
      </c>
      <c r="I5397" t="s">
        <v>31</v>
      </c>
      <c r="J5397" t="s">
        <v>31</v>
      </c>
      <c r="K5397" t="s">
        <v>661</v>
      </c>
    </row>
    <row r="5398" spans="1:11" x14ac:dyDescent="0.25">
      <c r="A5398" t="s">
        <v>152</v>
      </c>
      <c r="B5398">
        <v>392</v>
      </c>
      <c r="C5398">
        <v>31</v>
      </c>
      <c r="D5398">
        <v>49</v>
      </c>
      <c r="E5398" t="s">
        <v>30</v>
      </c>
      <c r="F5398">
        <v>12.26</v>
      </c>
      <c r="G5398">
        <v>64.94</v>
      </c>
      <c r="H5398" t="s">
        <v>31</v>
      </c>
      <c r="I5398" t="s">
        <v>31</v>
      </c>
      <c r="J5398" t="s">
        <v>31</v>
      </c>
      <c r="K5398" t="s">
        <v>662</v>
      </c>
    </row>
    <row r="5399" spans="1:11" x14ac:dyDescent="0.25">
      <c r="A5399" t="s">
        <v>153</v>
      </c>
      <c r="B5399">
        <v>392</v>
      </c>
      <c r="C5399">
        <v>31</v>
      </c>
      <c r="D5399">
        <v>39</v>
      </c>
      <c r="E5399" t="s">
        <v>30</v>
      </c>
      <c r="F5399">
        <v>10.35</v>
      </c>
      <c r="G5399">
        <v>51.47</v>
      </c>
      <c r="H5399" t="s">
        <v>31</v>
      </c>
      <c r="I5399" t="s">
        <v>31</v>
      </c>
      <c r="J5399" t="s">
        <v>31</v>
      </c>
      <c r="K5399" t="s">
        <v>662</v>
      </c>
    </row>
    <row r="5400" spans="1:11" x14ac:dyDescent="0.25">
      <c r="A5400" t="s">
        <v>154</v>
      </c>
      <c r="B5400">
        <v>392</v>
      </c>
      <c r="C5400">
        <v>31</v>
      </c>
      <c r="D5400">
        <v>44</v>
      </c>
      <c r="E5400" t="s">
        <v>30</v>
      </c>
      <c r="F5400">
        <v>15.36</v>
      </c>
      <c r="G5400">
        <v>64.11</v>
      </c>
      <c r="H5400">
        <v>10.67</v>
      </c>
      <c r="I5400">
        <v>15.75</v>
      </c>
      <c r="J5400">
        <v>1.21</v>
      </c>
      <c r="K5400" t="s">
        <v>663</v>
      </c>
    </row>
    <row r="5401" spans="1:11" x14ac:dyDescent="0.25">
      <c r="A5401" t="s">
        <v>155</v>
      </c>
      <c r="B5401">
        <v>392</v>
      </c>
      <c r="C5401">
        <v>31</v>
      </c>
      <c r="D5401">
        <v>44</v>
      </c>
      <c r="E5401" t="s">
        <v>30</v>
      </c>
      <c r="F5401">
        <v>15.36</v>
      </c>
      <c r="G5401">
        <v>62.15</v>
      </c>
      <c r="H5401">
        <v>4</v>
      </c>
      <c r="I5401">
        <v>0.68</v>
      </c>
      <c r="J5401">
        <v>7.0000000000000007E-2</v>
      </c>
      <c r="K5401" t="s">
        <v>663</v>
      </c>
    </row>
    <row r="5402" spans="1:11" x14ac:dyDescent="0.25">
      <c r="A5402" t="s">
        <v>156</v>
      </c>
      <c r="B5402">
        <v>392</v>
      </c>
      <c r="C5402">
        <v>31</v>
      </c>
      <c r="D5402">
        <v>29</v>
      </c>
      <c r="E5402" t="s">
        <v>30</v>
      </c>
      <c r="F5402">
        <v>5.71</v>
      </c>
      <c r="G5402">
        <v>38.08</v>
      </c>
      <c r="H5402" t="s">
        <v>31</v>
      </c>
      <c r="I5402" t="s">
        <v>31</v>
      </c>
      <c r="J5402" t="s">
        <v>31</v>
      </c>
      <c r="K5402" t="s">
        <v>664</v>
      </c>
    </row>
    <row r="5403" spans="1:11" x14ac:dyDescent="0.25">
      <c r="A5403" t="s">
        <v>157</v>
      </c>
      <c r="B5403">
        <v>392</v>
      </c>
      <c r="C5403">
        <v>31</v>
      </c>
      <c r="D5403">
        <v>31</v>
      </c>
      <c r="E5403" t="s">
        <v>30</v>
      </c>
      <c r="F5403">
        <v>6.66</v>
      </c>
      <c r="G5403">
        <v>43.9</v>
      </c>
      <c r="H5403" t="s">
        <v>31</v>
      </c>
      <c r="I5403" t="s">
        <v>31</v>
      </c>
      <c r="J5403" t="s">
        <v>31</v>
      </c>
      <c r="K5403" t="s">
        <v>665</v>
      </c>
    </row>
    <row r="5404" spans="1:11" x14ac:dyDescent="0.25">
      <c r="A5404" t="s">
        <v>158</v>
      </c>
      <c r="B5404">
        <v>392</v>
      </c>
      <c r="C5404">
        <v>31</v>
      </c>
      <c r="D5404">
        <v>103</v>
      </c>
      <c r="E5404" t="s">
        <v>30</v>
      </c>
      <c r="F5404">
        <v>29.58</v>
      </c>
      <c r="G5404">
        <v>159.58000000000001</v>
      </c>
      <c r="H5404" t="s">
        <v>31</v>
      </c>
      <c r="I5404" t="s">
        <v>31</v>
      </c>
      <c r="J5404" t="s">
        <v>31</v>
      </c>
      <c r="K5404" t="s">
        <v>666</v>
      </c>
    </row>
    <row r="5405" spans="1:11" x14ac:dyDescent="0.25">
      <c r="A5405" t="s">
        <v>159</v>
      </c>
      <c r="B5405">
        <v>392</v>
      </c>
      <c r="C5405">
        <v>31</v>
      </c>
      <c r="D5405">
        <v>101</v>
      </c>
      <c r="E5405" t="s">
        <v>30</v>
      </c>
      <c r="F5405">
        <v>29.07</v>
      </c>
      <c r="G5405">
        <v>148.49</v>
      </c>
      <c r="H5405" t="s">
        <v>31</v>
      </c>
      <c r="I5405" t="s">
        <v>31</v>
      </c>
      <c r="J5405" t="s">
        <v>31</v>
      </c>
      <c r="K5405" t="s">
        <v>667</v>
      </c>
    </row>
    <row r="5406" spans="1:11" x14ac:dyDescent="0.25">
      <c r="A5406" t="s">
        <v>160</v>
      </c>
      <c r="B5406">
        <v>392</v>
      </c>
      <c r="C5406">
        <v>31</v>
      </c>
      <c r="D5406">
        <v>53</v>
      </c>
      <c r="E5406" t="s">
        <v>30</v>
      </c>
      <c r="F5406">
        <v>14.68</v>
      </c>
      <c r="G5406">
        <v>72.31</v>
      </c>
      <c r="H5406" t="s">
        <v>31</v>
      </c>
      <c r="I5406" t="s">
        <v>31</v>
      </c>
      <c r="J5406" t="s">
        <v>31</v>
      </c>
      <c r="K5406" t="s">
        <v>668</v>
      </c>
    </row>
    <row r="5407" spans="1:11" x14ac:dyDescent="0.25">
      <c r="A5407" t="s">
        <v>161</v>
      </c>
      <c r="B5407">
        <v>392</v>
      </c>
      <c r="C5407">
        <v>31</v>
      </c>
      <c r="D5407">
        <v>54</v>
      </c>
      <c r="E5407" t="s">
        <v>30</v>
      </c>
      <c r="F5407">
        <v>13.96</v>
      </c>
      <c r="G5407">
        <v>69.75</v>
      </c>
      <c r="H5407" t="s">
        <v>31</v>
      </c>
      <c r="I5407" t="s">
        <v>31</v>
      </c>
      <c r="J5407" t="s">
        <v>31</v>
      </c>
      <c r="K5407" t="s">
        <v>669</v>
      </c>
    </row>
    <row r="5408" spans="1:11" x14ac:dyDescent="0.25">
      <c r="A5408" t="s">
        <v>162</v>
      </c>
      <c r="B5408">
        <v>392</v>
      </c>
      <c r="C5408">
        <v>31</v>
      </c>
      <c r="D5408">
        <v>41</v>
      </c>
      <c r="E5408" t="s">
        <v>30</v>
      </c>
      <c r="F5408">
        <v>14.72</v>
      </c>
      <c r="G5408">
        <v>59.94</v>
      </c>
      <c r="H5408">
        <v>5</v>
      </c>
      <c r="I5408">
        <v>19.850000000000001</v>
      </c>
      <c r="J5408">
        <v>1.3</v>
      </c>
      <c r="K5408" t="s">
        <v>670</v>
      </c>
    </row>
    <row r="5409" spans="1:11" x14ac:dyDescent="0.25">
      <c r="A5409" t="s">
        <v>163</v>
      </c>
      <c r="B5409">
        <v>392</v>
      </c>
      <c r="C5409">
        <v>31</v>
      </c>
      <c r="D5409">
        <v>40</v>
      </c>
      <c r="E5409" t="s">
        <v>30</v>
      </c>
      <c r="F5409">
        <v>14.72</v>
      </c>
      <c r="G5409">
        <v>64.64</v>
      </c>
      <c r="H5409">
        <v>12.67</v>
      </c>
      <c r="I5409">
        <v>18.079999999999998</v>
      </c>
      <c r="J5409">
        <v>1.53</v>
      </c>
      <c r="K5409" t="s">
        <v>671</v>
      </c>
    </row>
    <row r="5410" spans="1:11" x14ac:dyDescent="0.25">
      <c r="A5410" t="s">
        <v>164</v>
      </c>
      <c r="B5410">
        <v>392</v>
      </c>
      <c r="C5410">
        <v>31</v>
      </c>
      <c r="D5410">
        <v>25</v>
      </c>
      <c r="E5410" t="s">
        <v>30</v>
      </c>
      <c r="F5410">
        <v>8.18</v>
      </c>
      <c r="G5410">
        <v>34.94</v>
      </c>
      <c r="H5410">
        <v>5</v>
      </c>
      <c r="I5410">
        <v>19.850000000000001</v>
      </c>
      <c r="J5410">
        <v>1.3</v>
      </c>
      <c r="K5410" t="s">
        <v>672</v>
      </c>
    </row>
    <row r="5411" spans="1:11" x14ac:dyDescent="0.25">
      <c r="A5411" t="s">
        <v>165</v>
      </c>
      <c r="B5411">
        <v>392</v>
      </c>
      <c r="C5411">
        <v>31</v>
      </c>
      <c r="D5411">
        <v>25</v>
      </c>
      <c r="E5411" t="s">
        <v>30</v>
      </c>
      <c r="F5411">
        <v>8.18</v>
      </c>
      <c r="G5411">
        <v>39.67</v>
      </c>
      <c r="H5411">
        <v>6.33</v>
      </c>
      <c r="I5411">
        <v>7.5</v>
      </c>
      <c r="J5411">
        <v>0.67</v>
      </c>
      <c r="K5411" t="s">
        <v>673</v>
      </c>
    </row>
    <row r="5412" spans="1:11" x14ac:dyDescent="0.25">
      <c r="A5412" t="s">
        <v>166</v>
      </c>
      <c r="B5412">
        <v>392</v>
      </c>
      <c r="C5412">
        <v>31</v>
      </c>
      <c r="D5412">
        <v>40</v>
      </c>
      <c r="E5412" t="s">
        <v>30</v>
      </c>
      <c r="F5412">
        <v>18.239999999999998</v>
      </c>
      <c r="G5412">
        <v>60.61</v>
      </c>
      <c r="H5412" t="s">
        <v>31</v>
      </c>
      <c r="I5412" t="s">
        <v>31</v>
      </c>
      <c r="J5412" t="s">
        <v>31</v>
      </c>
      <c r="K5412" t="s">
        <v>674</v>
      </c>
    </row>
    <row r="5413" spans="1:11" x14ac:dyDescent="0.25">
      <c r="A5413" t="s">
        <v>167</v>
      </c>
      <c r="B5413">
        <v>392</v>
      </c>
      <c r="C5413">
        <v>31</v>
      </c>
      <c r="D5413">
        <v>40</v>
      </c>
      <c r="E5413" t="s">
        <v>30</v>
      </c>
      <c r="F5413">
        <v>17.78</v>
      </c>
      <c r="G5413">
        <v>59.48</v>
      </c>
      <c r="H5413" t="s">
        <v>31</v>
      </c>
      <c r="I5413" t="s">
        <v>31</v>
      </c>
      <c r="J5413" t="s">
        <v>31</v>
      </c>
      <c r="K5413" t="s">
        <v>675</v>
      </c>
    </row>
    <row r="5414" spans="1:11" x14ac:dyDescent="0.25">
      <c r="A5414" t="s">
        <v>168</v>
      </c>
      <c r="B5414">
        <v>392</v>
      </c>
      <c r="C5414">
        <v>31</v>
      </c>
      <c r="D5414">
        <v>73</v>
      </c>
      <c r="E5414" t="s">
        <v>30</v>
      </c>
      <c r="F5414">
        <v>20.91</v>
      </c>
      <c r="G5414">
        <v>108.14</v>
      </c>
      <c r="H5414" t="s">
        <v>31</v>
      </c>
      <c r="I5414" t="s">
        <v>31</v>
      </c>
      <c r="J5414" t="s">
        <v>31</v>
      </c>
      <c r="K5414" t="s">
        <v>676</v>
      </c>
    </row>
    <row r="5415" spans="1:11" x14ac:dyDescent="0.25">
      <c r="A5415" t="s">
        <v>169</v>
      </c>
      <c r="B5415">
        <v>392</v>
      </c>
      <c r="C5415">
        <v>31</v>
      </c>
      <c r="D5415">
        <v>74</v>
      </c>
      <c r="E5415" t="s">
        <v>30</v>
      </c>
      <c r="F5415">
        <v>21.61</v>
      </c>
      <c r="G5415">
        <v>107.91</v>
      </c>
      <c r="H5415" t="s">
        <v>31</v>
      </c>
      <c r="I5415" t="s">
        <v>31</v>
      </c>
      <c r="J5415" t="s">
        <v>31</v>
      </c>
      <c r="K5415" t="s">
        <v>677</v>
      </c>
    </row>
    <row r="5416" spans="1:11" x14ac:dyDescent="0.25">
      <c r="A5416" t="s">
        <v>170</v>
      </c>
      <c r="B5416">
        <v>392</v>
      </c>
      <c r="C5416">
        <v>31</v>
      </c>
      <c r="D5416">
        <v>32</v>
      </c>
      <c r="E5416" t="s">
        <v>30</v>
      </c>
      <c r="F5416">
        <v>10.039999999999999</v>
      </c>
      <c r="G5416">
        <v>47.15</v>
      </c>
      <c r="H5416">
        <v>10</v>
      </c>
      <c r="I5416">
        <v>40.4</v>
      </c>
      <c r="J5416">
        <v>2.54</v>
      </c>
      <c r="K5416" t="s">
        <v>678</v>
      </c>
    </row>
    <row r="5417" spans="1:11" x14ac:dyDescent="0.25">
      <c r="A5417" t="s">
        <v>171</v>
      </c>
      <c r="B5417">
        <v>392</v>
      </c>
      <c r="C5417">
        <v>31</v>
      </c>
      <c r="D5417">
        <v>31</v>
      </c>
      <c r="E5417" t="s">
        <v>30</v>
      </c>
      <c r="F5417">
        <v>10.039999999999999</v>
      </c>
      <c r="G5417">
        <v>42.19</v>
      </c>
      <c r="H5417" t="s">
        <v>31</v>
      </c>
      <c r="I5417" t="s">
        <v>31</v>
      </c>
      <c r="J5417" t="s">
        <v>31</v>
      </c>
      <c r="K5417" t="s">
        <v>679</v>
      </c>
    </row>
    <row r="5418" spans="1:11" x14ac:dyDescent="0.25">
      <c r="A5418" t="s">
        <v>172</v>
      </c>
      <c r="B5418">
        <v>392</v>
      </c>
      <c r="C5418">
        <v>31</v>
      </c>
      <c r="D5418">
        <v>60</v>
      </c>
      <c r="E5418" t="s">
        <v>30</v>
      </c>
      <c r="F5418">
        <v>17.21</v>
      </c>
      <c r="G5418">
        <v>79.56</v>
      </c>
      <c r="H5418" t="s">
        <v>31</v>
      </c>
      <c r="I5418" t="s">
        <v>31</v>
      </c>
      <c r="J5418" t="s">
        <v>31</v>
      </c>
      <c r="K5418" t="s">
        <v>680</v>
      </c>
    </row>
    <row r="5419" spans="1:11" x14ac:dyDescent="0.25">
      <c r="A5419" t="s">
        <v>173</v>
      </c>
      <c r="B5419">
        <v>392</v>
      </c>
      <c r="C5419">
        <v>31</v>
      </c>
      <c r="D5419">
        <v>62</v>
      </c>
      <c r="E5419" t="s">
        <v>30</v>
      </c>
      <c r="F5419">
        <v>19.170000000000002</v>
      </c>
      <c r="G5419">
        <v>90.57</v>
      </c>
      <c r="H5419" t="s">
        <v>31</v>
      </c>
      <c r="I5419" t="s">
        <v>31</v>
      </c>
      <c r="J5419" t="s">
        <v>31</v>
      </c>
      <c r="K5419" t="s">
        <v>681</v>
      </c>
    </row>
    <row r="5420" spans="1:11" x14ac:dyDescent="0.25">
      <c r="A5420" t="s">
        <v>174</v>
      </c>
      <c r="B5420">
        <v>392</v>
      </c>
      <c r="C5420">
        <v>31</v>
      </c>
      <c r="D5420">
        <v>41</v>
      </c>
      <c r="E5420" t="s">
        <v>30</v>
      </c>
      <c r="F5420">
        <v>13.1</v>
      </c>
      <c r="G5420">
        <v>52.96</v>
      </c>
      <c r="H5420">
        <v>30</v>
      </c>
      <c r="I5420">
        <v>98.6</v>
      </c>
      <c r="J5420">
        <v>6.31</v>
      </c>
      <c r="K5420" t="s">
        <v>682</v>
      </c>
    </row>
    <row r="5421" spans="1:11" x14ac:dyDescent="0.25">
      <c r="A5421" t="s">
        <v>175</v>
      </c>
      <c r="B5421">
        <v>392</v>
      </c>
      <c r="C5421">
        <v>31</v>
      </c>
      <c r="D5421">
        <v>41</v>
      </c>
      <c r="E5421" t="s">
        <v>30</v>
      </c>
      <c r="F5421">
        <v>13.1</v>
      </c>
      <c r="G5421">
        <v>60.39</v>
      </c>
      <c r="H5421">
        <v>10</v>
      </c>
      <c r="I5421">
        <v>54.4</v>
      </c>
      <c r="J5421">
        <v>4.7699999999999996</v>
      </c>
      <c r="K5421" t="s">
        <v>683</v>
      </c>
    </row>
    <row r="5422" spans="1:11" x14ac:dyDescent="0.25">
      <c r="A5422" t="s">
        <v>176</v>
      </c>
      <c r="B5422">
        <v>392</v>
      </c>
      <c r="C5422">
        <v>31</v>
      </c>
      <c r="D5422">
        <v>73</v>
      </c>
      <c r="E5422" t="s">
        <v>30</v>
      </c>
      <c r="F5422">
        <v>20.83</v>
      </c>
      <c r="G5422">
        <v>110.06</v>
      </c>
      <c r="H5422">
        <v>10</v>
      </c>
      <c r="I5422">
        <v>27.5</v>
      </c>
      <c r="J5422">
        <v>3.42</v>
      </c>
      <c r="K5422" t="s">
        <v>684</v>
      </c>
    </row>
    <row r="5423" spans="1:11" x14ac:dyDescent="0.25">
      <c r="A5423" t="s">
        <v>177</v>
      </c>
      <c r="B5423">
        <v>392</v>
      </c>
      <c r="C5423">
        <v>31</v>
      </c>
      <c r="D5423">
        <v>64</v>
      </c>
      <c r="E5423" t="s">
        <v>30</v>
      </c>
      <c r="F5423">
        <v>13.57</v>
      </c>
      <c r="G5423">
        <v>76.239999999999995</v>
      </c>
      <c r="H5423" t="s">
        <v>31</v>
      </c>
      <c r="I5423" t="s">
        <v>31</v>
      </c>
      <c r="J5423" t="s">
        <v>31</v>
      </c>
      <c r="K5423" t="s">
        <v>685</v>
      </c>
    </row>
    <row r="5424" spans="1:11" x14ac:dyDescent="0.25">
      <c r="A5424" t="s">
        <v>178</v>
      </c>
      <c r="B5424">
        <v>392</v>
      </c>
      <c r="C5424">
        <v>31</v>
      </c>
      <c r="D5424">
        <v>63</v>
      </c>
      <c r="E5424" t="s">
        <v>30</v>
      </c>
      <c r="F5424">
        <v>13.62</v>
      </c>
      <c r="G5424">
        <v>81.13</v>
      </c>
      <c r="H5424">
        <v>10</v>
      </c>
      <c r="I5424">
        <v>29.8</v>
      </c>
      <c r="J5424">
        <v>3.06</v>
      </c>
      <c r="K5424" t="s">
        <v>686</v>
      </c>
    </row>
    <row r="5425" spans="1:11" x14ac:dyDescent="0.25">
      <c r="A5425" t="s">
        <v>179</v>
      </c>
      <c r="B5425">
        <v>392</v>
      </c>
      <c r="C5425">
        <v>31</v>
      </c>
      <c r="D5425">
        <v>60</v>
      </c>
      <c r="E5425" t="s">
        <v>30</v>
      </c>
      <c r="F5425">
        <v>16.07</v>
      </c>
      <c r="G5425">
        <v>78.489999999999995</v>
      </c>
      <c r="H5425" t="s">
        <v>31</v>
      </c>
      <c r="I5425" t="s">
        <v>31</v>
      </c>
      <c r="J5425" t="s">
        <v>31</v>
      </c>
      <c r="K5425" t="s">
        <v>687</v>
      </c>
    </row>
    <row r="5426" spans="1:11" x14ac:dyDescent="0.25">
      <c r="A5426" t="s">
        <v>180</v>
      </c>
      <c r="B5426">
        <v>392</v>
      </c>
      <c r="C5426">
        <v>31</v>
      </c>
      <c r="D5426">
        <v>59</v>
      </c>
      <c r="E5426" t="s">
        <v>30</v>
      </c>
      <c r="F5426">
        <v>16.09</v>
      </c>
      <c r="G5426">
        <v>77.87</v>
      </c>
      <c r="H5426" t="s">
        <v>31</v>
      </c>
      <c r="I5426" t="s">
        <v>31</v>
      </c>
      <c r="J5426" t="s">
        <v>31</v>
      </c>
      <c r="K5426" t="s">
        <v>688</v>
      </c>
    </row>
    <row r="5427" spans="1:11" x14ac:dyDescent="0.25">
      <c r="A5427" t="s">
        <v>181</v>
      </c>
      <c r="B5427">
        <v>392</v>
      </c>
      <c r="C5427">
        <v>31</v>
      </c>
      <c r="D5427">
        <v>60</v>
      </c>
      <c r="E5427" t="s">
        <v>30</v>
      </c>
      <c r="F5427">
        <v>16.63</v>
      </c>
      <c r="G5427">
        <v>79.8</v>
      </c>
      <c r="H5427" t="s">
        <v>31</v>
      </c>
      <c r="I5427" t="s">
        <v>31</v>
      </c>
      <c r="J5427" t="s">
        <v>31</v>
      </c>
      <c r="K5427" t="s">
        <v>689</v>
      </c>
    </row>
    <row r="5428" spans="1:11" x14ac:dyDescent="0.25">
      <c r="A5428" t="s">
        <v>182</v>
      </c>
      <c r="B5428">
        <v>392</v>
      </c>
      <c r="C5428">
        <v>31</v>
      </c>
      <c r="D5428">
        <v>59</v>
      </c>
      <c r="E5428" t="s">
        <v>30</v>
      </c>
      <c r="F5428">
        <v>16.63</v>
      </c>
      <c r="G5428">
        <v>83.66</v>
      </c>
      <c r="H5428" t="s">
        <v>31</v>
      </c>
      <c r="I5428" t="s">
        <v>31</v>
      </c>
      <c r="J5428" t="s">
        <v>31</v>
      </c>
      <c r="K5428" t="s">
        <v>690</v>
      </c>
    </row>
    <row r="5429" spans="1:11" x14ac:dyDescent="0.25">
      <c r="A5429" t="s">
        <v>183</v>
      </c>
      <c r="B5429">
        <v>392</v>
      </c>
      <c r="C5429">
        <v>31</v>
      </c>
      <c r="D5429">
        <v>53</v>
      </c>
      <c r="E5429" t="s">
        <v>30</v>
      </c>
      <c r="F5429">
        <v>16.22</v>
      </c>
      <c r="G5429">
        <v>77.099999999999994</v>
      </c>
      <c r="H5429">
        <v>10</v>
      </c>
      <c r="I5429">
        <v>52.2</v>
      </c>
      <c r="J5429">
        <v>4.3499999999999996</v>
      </c>
      <c r="K5429" t="s">
        <v>691</v>
      </c>
    </row>
    <row r="5430" spans="1:11" x14ac:dyDescent="0.25">
      <c r="A5430" t="s">
        <v>184</v>
      </c>
      <c r="B5430">
        <v>392</v>
      </c>
      <c r="C5430">
        <v>31</v>
      </c>
      <c r="D5430">
        <v>53</v>
      </c>
      <c r="E5430" t="s">
        <v>30</v>
      </c>
      <c r="F5430">
        <v>16.22</v>
      </c>
      <c r="G5430">
        <v>84.62</v>
      </c>
      <c r="H5430" t="s">
        <v>31</v>
      </c>
      <c r="I5430" t="s">
        <v>31</v>
      </c>
      <c r="J5430" t="s">
        <v>31</v>
      </c>
      <c r="K5430" t="s">
        <v>692</v>
      </c>
    </row>
    <row r="5431" spans="1:11" x14ac:dyDescent="0.25">
      <c r="A5431" t="s">
        <v>185</v>
      </c>
      <c r="B5431">
        <v>392</v>
      </c>
      <c r="C5431">
        <v>31</v>
      </c>
      <c r="D5431">
        <v>35</v>
      </c>
      <c r="E5431" t="s">
        <v>30</v>
      </c>
      <c r="F5431">
        <v>9.73</v>
      </c>
      <c r="G5431">
        <v>60.15</v>
      </c>
      <c r="H5431" t="s">
        <v>31</v>
      </c>
      <c r="I5431" t="s">
        <v>31</v>
      </c>
      <c r="J5431" t="s">
        <v>31</v>
      </c>
      <c r="K5431" t="s">
        <v>618</v>
      </c>
    </row>
    <row r="5432" spans="1:11" x14ac:dyDescent="0.25">
      <c r="A5432" t="s">
        <v>186</v>
      </c>
      <c r="B5432">
        <v>392</v>
      </c>
      <c r="C5432">
        <v>31</v>
      </c>
      <c r="D5432">
        <v>31</v>
      </c>
      <c r="E5432" t="s">
        <v>30</v>
      </c>
      <c r="F5432">
        <v>9.9499999999999993</v>
      </c>
      <c r="G5432">
        <v>51.23</v>
      </c>
      <c r="H5432" t="s">
        <v>31</v>
      </c>
      <c r="I5432" t="s">
        <v>31</v>
      </c>
      <c r="J5432" t="s">
        <v>31</v>
      </c>
      <c r="K5432" t="s">
        <v>617</v>
      </c>
    </row>
    <row r="5433" spans="1:11" x14ac:dyDescent="0.25">
      <c r="A5433" t="s">
        <v>187</v>
      </c>
      <c r="B5433">
        <v>392</v>
      </c>
      <c r="C5433">
        <v>31</v>
      </c>
      <c r="D5433">
        <v>24</v>
      </c>
      <c r="E5433" t="s">
        <v>30</v>
      </c>
      <c r="F5433">
        <v>11.79</v>
      </c>
      <c r="G5433">
        <v>44.57</v>
      </c>
      <c r="H5433" t="s">
        <v>31</v>
      </c>
      <c r="I5433" t="s">
        <v>31</v>
      </c>
      <c r="J5433" t="s">
        <v>31</v>
      </c>
      <c r="K5433" t="s">
        <v>693</v>
      </c>
    </row>
    <row r="5434" spans="1:11" x14ac:dyDescent="0.25">
      <c r="A5434" t="s">
        <v>188</v>
      </c>
      <c r="B5434">
        <v>392</v>
      </c>
      <c r="C5434">
        <v>31</v>
      </c>
      <c r="D5434">
        <v>24</v>
      </c>
      <c r="E5434" t="s">
        <v>30</v>
      </c>
      <c r="F5434">
        <v>11.79</v>
      </c>
      <c r="G5434">
        <v>40.92</v>
      </c>
      <c r="H5434" t="s">
        <v>31</v>
      </c>
      <c r="I5434" t="s">
        <v>31</v>
      </c>
      <c r="J5434" t="s">
        <v>31</v>
      </c>
      <c r="K5434" t="s">
        <v>694</v>
      </c>
    </row>
    <row r="5435" spans="1:11" x14ac:dyDescent="0.25">
      <c r="A5435" t="s">
        <v>189</v>
      </c>
      <c r="B5435">
        <v>392</v>
      </c>
      <c r="C5435">
        <v>31</v>
      </c>
      <c r="D5435">
        <v>34</v>
      </c>
      <c r="E5435" t="s">
        <v>30</v>
      </c>
      <c r="F5435">
        <v>11.93</v>
      </c>
      <c r="G5435">
        <v>41.67</v>
      </c>
      <c r="H5435" t="s">
        <v>31</v>
      </c>
      <c r="I5435" t="s">
        <v>31</v>
      </c>
      <c r="J5435" t="s">
        <v>31</v>
      </c>
      <c r="K5435" t="s">
        <v>695</v>
      </c>
    </row>
    <row r="5436" spans="1:11" x14ac:dyDescent="0.25">
      <c r="A5436" t="s">
        <v>190</v>
      </c>
      <c r="B5436">
        <v>392</v>
      </c>
      <c r="C5436">
        <v>31</v>
      </c>
      <c r="D5436">
        <v>31</v>
      </c>
      <c r="E5436" t="s">
        <v>30</v>
      </c>
      <c r="F5436">
        <v>13.69</v>
      </c>
      <c r="G5436">
        <v>40.229999999999997</v>
      </c>
      <c r="H5436" t="s">
        <v>31</v>
      </c>
      <c r="I5436" t="s">
        <v>31</v>
      </c>
      <c r="J5436" t="s">
        <v>31</v>
      </c>
      <c r="K5436" t="s">
        <v>696</v>
      </c>
    </row>
    <row r="5437" spans="1:11" x14ac:dyDescent="0.25">
      <c r="A5437" t="s">
        <v>191</v>
      </c>
      <c r="B5437">
        <v>392</v>
      </c>
      <c r="C5437">
        <v>31</v>
      </c>
      <c r="D5437">
        <v>15</v>
      </c>
      <c r="E5437" t="s">
        <v>30</v>
      </c>
      <c r="F5437">
        <v>9.8800000000000008</v>
      </c>
      <c r="G5437">
        <v>31.11</v>
      </c>
      <c r="H5437" t="s">
        <v>31</v>
      </c>
      <c r="I5437" t="s">
        <v>31</v>
      </c>
      <c r="J5437" t="s">
        <v>31</v>
      </c>
      <c r="K5437" t="s">
        <v>697</v>
      </c>
    </row>
    <row r="5438" spans="1:11" x14ac:dyDescent="0.25">
      <c r="A5438" t="s">
        <v>192</v>
      </c>
      <c r="B5438">
        <v>392</v>
      </c>
      <c r="C5438">
        <v>31</v>
      </c>
      <c r="D5438">
        <v>21</v>
      </c>
      <c r="E5438" t="s">
        <v>30</v>
      </c>
      <c r="F5438">
        <v>9.17</v>
      </c>
      <c r="G5438">
        <v>36.46</v>
      </c>
      <c r="H5438" t="s">
        <v>31</v>
      </c>
      <c r="I5438" t="s">
        <v>31</v>
      </c>
      <c r="J5438" t="s">
        <v>31</v>
      </c>
      <c r="K5438" t="s">
        <v>698</v>
      </c>
    </row>
    <row r="5439" spans="1:11" x14ac:dyDescent="0.25">
      <c r="A5439" t="s">
        <v>193</v>
      </c>
      <c r="B5439">
        <v>391</v>
      </c>
      <c r="C5439">
        <v>31</v>
      </c>
      <c r="D5439">
        <v>46</v>
      </c>
      <c r="E5439" t="s">
        <v>30</v>
      </c>
      <c r="F5439">
        <v>19.28</v>
      </c>
      <c r="G5439">
        <v>71.28</v>
      </c>
      <c r="H5439" t="s">
        <v>31</v>
      </c>
      <c r="I5439" t="s">
        <v>31</v>
      </c>
      <c r="J5439" t="s">
        <v>31</v>
      </c>
      <c r="K5439" t="s">
        <v>699</v>
      </c>
    </row>
    <row r="5440" spans="1:11" x14ac:dyDescent="0.25">
      <c r="A5440" t="s">
        <v>194</v>
      </c>
      <c r="B5440">
        <v>391</v>
      </c>
      <c r="C5440">
        <v>31</v>
      </c>
      <c r="D5440">
        <v>30</v>
      </c>
      <c r="E5440" t="s">
        <v>30</v>
      </c>
      <c r="F5440">
        <v>18.23</v>
      </c>
      <c r="G5440">
        <v>61.28</v>
      </c>
      <c r="H5440" t="s">
        <v>31</v>
      </c>
      <c r="I5440" t="s">
        <v>31</v>
      </c>
      <c r="J5440" t="s">
        <v>31</v>
      </c>
      <c r="K5440" t="s">
        <v>700</v>
      </c>
    </row>
    <row r="5441" spans="1:11" x14ac:dyDescent="0.25">
      <c r="A5441" t="s">
        <v>195</v>
      </c>
      <c r="B5441">
        <v>392</v>
      </c>
      <c r="C5441">
        <v>31</v>
      </c>
      <c r="D5441">
        <v>19</v>
      </c>
      <c r="E5441" t="s">
        <v>30</v>
      </c>
      <c r="F5441">
        <v>11.19</v>
      </c>
      <c r="G5441">
        <v>41.14</v>
      </c>
      <c r="H5441" t="s">
        <v>31</v>
      </c>
      <c r="I5441" t="s">
        <v>31</v>
      </c>
      <c r="J5441" t="s">
        <v>31</v>
      </c>
      <c r="K5441" t="s">
        <v>701</v>
      </c>
    </row>
    <row r="5442" spans="1:11" x14ac:dyDescent="0.25">
      <c r="A5442" t="s">
        <v>196</v>
      </c>
      <c r="B5442">
        <v>392</v>
      </c>
      <c r="C5442">
        <v>31</v>
      </c>
      <c r="D5442">
        <v>27</v>
      </c>
      <c r="E5442" t="s">
        <v>30</v>
      </c>
      <c r="F5442">
        <v>10.65</v>
      </c>
      <c r="G5442">
        <v>36.07</v>
      </c>
      <c r="H5442" t="s">
        <v>31</v>
      </c>
      <c r="I5442" t="s">
        <v>31</v>
      </c>
      <c r="J5442" t="s">
        <v>31</v>
      </c>
      <c r="K5442" t="s">
        <v>702</v>
      </c>
    </row>
    <row r="5443" spans="1:11" x14ac:dyDescent="0.25">
      <c r="A5443" t="s">
        <v>197</v>
      </c>
      <c r="B5443">
        <v>391</v>
      </c>
      <c r="C5443">
        <v>31</v>
      </c>
      <c r="D5443">
        <v>14</v>
      </c>
      <c r="E5443" t="s">
        <v>30</v>
      </c>
      <c r="F5443">
        <v>2.5499999999999998</v>
      </c>
      <c r="G5443">
        <v>12.69</v>
      </c>
      <c r="H5443" t="s">
        <v>31</v>
      </c>
      <c r="I5443" t="s">
        <v>31</v>
      </c>
      <c r="J5443" t="s">
        <v>31</v>
      </c>
      <c r="K5443" t="s">
        <v>703</v>
      </c>
    </row>
    <row r="5444" spans="1:11" x14ac:dyDescent="0.25">
      <c r="A5444" t="s">
        <v>198</v>
      </c>
      <c r="B5444">
        <v>392</v>
      </c>
      <c r="C5444">
        <v>31</v>
      </c>
      <c r="D5444">
        <v>39</v>
      </c>
      <c r="E5444" t="s">
        <v>30</v>
      </c>
      <c r="F5444">
        <v>12.1</v>
      </c>
      <c r="G5444">
        <v>51.76</v>
      </c>
      <c r="H5444" t="s">
        <v>31</v>
      </c>
      <c r="I5444" t="s">
        <v>31</v>
      </c>
      <c r="J5444" t="s">
        <v>31</v>
      </c>
      <c r="K5444" t="s">
        <v>704</v>
      </c>
    </row>
    <row r="5445" spans="1:11" x14ac:dyDescent="0.25">
      <c r="A5445" t="s">
        <v>199</v>
      </c>
      <c r="B5445">
        <v>392</v>
      </c>
      <c r="C5445">
        <v>31</v>
      </c>
      <c r="D5445">
        <v>15</v>
      </c>
      <c r="E5445" t="s">
        <v>30</v>
      </c>
      <c r="F5445">
        <v>11.16</v>
      </c>
      <c r="G5445">
        <v>40.26</v>
      </c>
      <c r="H5445" t="s">
        <v>31</v>
      </c>
      <c r="I5445" t="s">
        <v>31</v>
      </c>
      <c r="J5445" t="s">
        <v>31</v>
      </c>
      <c r="K5445" t="s">
        <v>705</v>
      </c>
    </row>
    <row r="5446" spans="1:11" x14ac:dyDescent="0.25">
      <c r="A5446" t="s">
        <v>200</v>
      </c>
      <c r="B5446">
        <v>392</v>
      </c>
      <c r="C5446">
        <v>31</v>
      </c>
      <c r="D5446">
        <v>23</v>
      </c>
      <c r="E5446" t="s">
        <v>30</v>
      </c>
      <c r="F5446">
        <v>10.08</v>
      </c>
      <c r="G5446">
        <v>41.62</v>
      </c>
      <c r="H5446" t="s">
        <v>31</v>
      </c>
      <c r="I5446" t="s">
        <v>31</v>
      </c>
      <c r="J5446" t="s">
        <v>31</v>
      </c>
      <c r="K5446" t="s">
        <v>706</v>
      </c>
    </row>
    <row r="5447" spans="1:11" x14ac:dyDescent="0.25">
      <c r="A5447" t="s">
        <v>201</v>
      </c>
      <c r="B5447">
        <v>392</v>
      </c>
      <c r="C5447">
        <v>31</v>
      </c>
      <c r="D5447">
        <v>28</v>
      </c>
      <c r="E5447" t="s">
        <v>30</v>
      </c>
      <c r="F5447">
        <v>11.46</v>
      </c>
      <c r="G5447">
        <v>50.51</v>
      </c>
      <c r="H5447" t="s">
        <v>31</v>
      </c>
      <c r="I5447" t="s">
        <v>31</v>
      </c>
      <c r="J5447" t="s">
        <v>31</v>
      </c>
      <c r="K5447" t="s">
        <v>707</v>
      </c>
    </row>
    <row r="5448" spans="1:11" x14ac:dyDescent="0.25">
      <c r="A5448" t="s">
        <v>202</v>
      </c>
      <c r="B5448">
        <v>392</v>
      </c>
      <c r="C5448">
        <v>31</v>
      </c>
      <c r="D5448">
        <v>23</v>
      </c>
      <c r="E5448" t="s">
        <v>30</v>
      </c>
      <c r="F5448">
        <v>8.3000000000000007</v>
      </c>
      <c r="G5448">
        <v>43.62</v>
      </c>
      <c r="H5448" t="s">
        <v>31</v>
      </c>
      <c r="I5448" t="s">
        <v>31</v>
      </c>
      <c r="J5448" t="s">
        <v>31</v>
      </c>
      <c r="K5448" t="s">
        <v>708</v>
      </c>
    </row>
    <row r="5449" spans="1:11" x14ac:dyDescent="0.25">
      <c r="A5449" t="s">
        <v>203</v>
      </c>
      <c r="B5449">
        <v>392</v>
      </c>
      <c r="C5449">
        <v>31</v>
      </c>
      <c r="D5449">
        <v>17</v>
      </c>
      <c r="E5449" t="s">
        <v>30</v>
      </c>
      <c r="F5449">
        <v>8.0399999999999991</v>
      </c>
      <c r="G5449">
        <v>32.51</v>
      </c>
      <c r="H5449" t="s">
        <v>31</v>
      </c>
      <c r="I5449" t="s">
        <v>31</v>
      </c>
      <c r="J5449" t="s">
        <v>31</v>
      </c>
      <c r="K5449" t="s">
        <v>709</v>
      </c>
    </row>
    <row r="5450" spans="1:11" x14ac:dyDescent="0.25">
      <c r="A5450" t="s">
        <v>204</v>
      </c>
      <c r="B5450">
        <v>392</v>
      </c>
      <c r="C5450">
        <v>31</v>
      </c>
      <c r="D5450">
        <v>16</v>
      </c>
      <c r="E5450" t="s">
        <v>30</v>
      </c>
      <c r="F5450">
        <v>8.25</v>
      </c>
      <c r="G5450">
        <v>29.39</v>
      </c>
      <c r="H5450" t="s">
        <v>31</v>
      </c>
      <c r="I5450" t="s">
        <v>31</v>
      </c>
      <c r="J5450" t="s">
        <v>31</v>
      </c>
      <c r="K5450" t="s">
        <v>710</v>
      </c>
    </row>
    <row r="5451" spans="1:11" x14ac:dyDescent="0.25">
      <c r="A5451" t="s">
        <v>205</v>
      </c>
      <c r="B5451">
        <v>392</v>
      </c>
      <c r="C5451">
        <v>31</v>
      </c>
      <c r="D5451">
        <v>17</v>
      </c>
      <c r="E5451" t="s">
        <v>30</v>
      </c>
      <c r="F5451">
        <v>8.2799999999999994</v>
      </c>
      <c r="G5451">
        <v>31.46</v>
      </c>
      <c r="H5451" t="s">
        <v>31</v>
      </c>
      <c r="I5451" t="s">
        <v>31</v>
      </c>
      <c r="J5451" t="s">
        <v>31</v>
      </c>
      <c r="K5451" t="s">
        <v>711</v>
      </c>
    </row>
    <row r="5452" spans="1:11" x14ac:dyDescent="0.25">
      <c r="A5452" t="s">
        <v>206</v>
      </c>
      <c r="B5452">
        <v>392</v>
      </c>
      <c r="C5452">
        <v>31</v>
      </c>
      <c r="D5452">
        <v>24</v>
      </c>
      <c r="E5452" t="s">
        <v>30</v>
      </c>
      <c r="F5452">
        <v>8.3699999999999992</v>
      </c>
      <c r="G5452">
        <v>44.27</v>
      </c>
      <c r="H5452" t="s">
        <v>31</v>
      </c>
      <c r="I5452" t="s">
        <v>31</v>
      </c>
      <c r="J5452" t="s">
        <v>31</v>
      </c>
      <c r="K5452" t="s">
        <v>712</v>
      </c>
    </row>
    <row r="5453" spans="1:11" x14ac:dyDescent="0.25">
      <c r="A5453" t="s">
        <v>207</v>
      </c>
      <c r="B5453">
        <v>392</v>
      </c>
      <c r="C5453">
        <v>31</v>
      </c>
      <c r="D5453">
        <v>24</v>
      </c>
      <c r="E5453" t="s">
        <v>30</v>
      </c>
      <c r="F5453">
        <v>7.84</v>
      </c>
      <c r="G5453">
        <v>25.73</v>
      </c>
      <c r="H5453" t="s">
        <v>31</v>
      </c>
      <c r="I5453" t="s">
        <v>31</v>
      </c>
      <c r="J5453" t="s">
        <v>31</v>
      </c>
      <c r="K5453" t="s">
        <v>713</v>
      </c>
    </row>
    <row r="5454" spans="1:11" x14ac:dyDescent="0.25">
      <c r="A5454" t="s">
        <v>208</v>
      </c>
      <c r="B5454">
        <v>392</v>
      </c>
      <c r="C5454">
        <v>31</v>
      </c>
      <c r="D5454">
        <v>24</v>
      </c>
      <c r="E5454" t="s">
        <v>30</v>
      </c>
      <c r="F5454">
        <v>12.42</v>
      </c>
      <c r="G5454">
        <v>39.229999999999997</v>
      </c>
      <c r="H5454" t="s">
        <v>31</v>
      </c>
      <c r="I5454" t="s">
        <v>31</v>
      </c>
      <c r="J5454" t="s">
        <v>31</v>
      </c>
      <c r="K5454" t="s">
        <v>714</v>
      </c>
    </row>
    <row r="5455" spans="1:11" x14ac:dyDescent="0.25">
      <c r="A5455" t="s">
        <v>209</v>
      </c>
      <c r="B5455">
        <v>392</v>
      </c>
      <c r="C5455">
        <v>31</v>
      </c>
      <c r="D5455">
        <v>31</v>
      </c>
      <c r="E5455" t="s">
        <v>30</v>
      </c>
      <c r="F5455">
        <v>13.57</v>
      </c>
      <c r="G5455">
        <v>45.78</v>
      </c>
      <c r="H5455" t="s">
        <v>31</v>
      </c>
      <c r="I5455" t="s">
        <v>31</v>
      </c>
      <c r="J5455" t="s">
        <v>31</v>
      </c>
      <c r="K5455" t="s">
        <v>715</v>
      </c>
    </row>
    <row r="5456" spans="1:11" x14ac:dyDescent="0.25">
      <c r="A5456" t="s">
        <v>210</v>
      </c>
      <c r="B5456">
        <v>392</v>
      </c>
      <c r="C5456">
        <v>31</v>
      </c>
      <c r="D5456">
        <v>23</v>
      </c>
      <c r="E5456" t="s">
        <v>30</v>
      </c>
      <c r="F5456">
        <v>11.18</v>
      </c>
      <c r="G5456">
        <v>36.840000000000003</v>
      </c>
      <c r="H5456" t="s">
        <v>31</v>
      </c>
      <c r="I5456" t="s">
        <v>31</v>
      </c>
      <c r="J5456" t="s">
        <v>31</v>
      </c>
      <c r="K5456" t="s">
        <v>716</v>
      </c>
    </row>
    <row r="5457" spans="1:11" x14ac:dyDescent="0.25">
      <c r="A5457" t="s">
        <v>211</v>
      </c>
      <c r="B5457">
        <v>392</v>
      </c>
      <c r="C5457">
        <v>31</v>
      </c>
      <c r="D5457">
        <v>25</v>
      </c>
      <c r="E5457" t="s">
        <v>30</v>
      </c>
      <c r="F5457">
        <v>11.69</v>
      </c>
      <c r="G5457">
        <v>42.85</v>
      </c>
      <c r="H5457">
        <v>3.33</v>
      </c>
      <c r="I5457">
        <v>1.86</v>
      </c>
      <c r="J5457">
        <v>0.09</v>
      </c>
      <c r="K5457" t="s">
        <v>717</v>
      </c>
    </row>
    <row r="5458" spans="1:11" x14ac:dyDescent="0.25">
      <c r="A5458" t="s">
        <v>212</v>
      </c>
      <c r="B5458">
        <v>392</v>
      </c>
      <c r="C5458">
        <v>31</v>
      </c>
      <c r="D5458">
        <v>23</v>
      </c>
      <c r="E5458" t="s">
        <v>30</v>
      </c>
      <c r="F5458">
        <v>15.39</v>
      </c>
      <c r="G5458">
        <v>46.95</v>
      </c>
      <c r="H5458" t="s">
        <v>31</v>
      </c>
      <c r="I5458" t="s">
        <v>31</v>
      </c>
      <c r="J5458" t="s">
        <v>31</v>
      </c>
      <c r="K5458" t="s">
        <v>718</v>
      </c>
    </row>
    <row r="5459" spans="1:11" x14ac:dyDescent="0.25">
      <c r="A5459" t="s">
        <v>213</v>
      </c>
      <c r="B5459">
        <v>392</v>
      </c>
      <c r="C5459">
        <v>31</v>
      </c>
      <c r="D5459">
        <v>42</v>
      </c>
      <c r="E5459" t="s">
        <v>30</v>
      </c>
      <c r="F5459">
        <v>19.59</v>
      </c>
      <c r="G5459">
        <v>72.08</v>
      </c>
      <c r="H5459" t="s">
        <v>31</v>
      </c>
      <c r="I5459" t="s">
        <v>31</v>
      </c>
      <c r="J5459" t="s">
        <v>31</v>
      </c>
      <c r="K5459" t="s">
        <v>719</v>
      </c>
    </row>
    <row r="5460" spans="1:11" x14ac:dyDescent="0.25">
      <c r="A5460" t="s">
        <v>214</v>
      </c>
      <c r="B5460">
        <v>392</v>
      </c>
      <c r="C5460">
        <v>31</v>
      </c>
      <c r="D5460">
        <v>15</v>
      </c>
      <c r="E5460" t="s">
        <v>30</v>
      </c>
      <c r="F5460">
        <v>10.02</v>
      </c>
      <c r="G5460">
        <v>35.979999999999997</v>
      </c>
      <c r="H5460" t="s">
        <v>31</v>
      </c>
      <c r="I5460" t="s">
        <v>31</v>
      </c>
      <c r="J5460" t="s">
        <v>31</v>
      </c>
      <c r="K5460" t="s">
        <v>720</v>
      </c>
    </row>
    <row r="5461" spans="1:11" x14ac:dyDescent="0.25">
      <c r="A5461" t="s">
        <v>215</v>
      </c>
      <c r="B5461">
        <v>392</v>
      </c>
      <c r="C5461">
        <v>31</v>
      </c>
      <c r="D5461">
        <v>25</v>
      </c>
      <c r="E5461" t="s">
        <v>30</v>
      </c>
      <c r="F5461">
        <v>13.03</v>
      </c>
      <c r="G5461">
        <v>36.32</v>
      </c>
      <c r="H5461" t="s">
        <v>31</v>
      </c>
      <c r="I5461" t="s">
        <v>31</v>
      </c>
      <c r="J5461" t="s">
        <v>31</v>
      </c>
      <c r="K5461" t="s">
        <v>721</v>
      </c>
    </row>
    <row r="5462" spans="1:11" x14ac:dyDescent="0.25">
      <c r="A5462" t="s">
        <v>216</v>
      </c>
      <c r="B5462">
        <v>392</v>
      </c>
      <c r="C5462">
        <v>31</v>
      </c>
      <c r="D5462">
        <v>25</v>
      </c>
      <c r="E5462" t="s">
        <v>30</v>
      </c>
      <c r="F5462">
        <v>13.39</v>
      </c>
      <c r="G5462">
        <v>35.020000000000003</v>
      </c>
      <c r="H5462">
        <v>1.67</v>
      </c>
      <c r="I5462">
        <v>6.48</v>
      </c>
      <c r="J5462">
        <v>0.33</v>
      </c>
      <c r="K5462" t="s">
        <v>722</v>
      </c>
    </row>
    <row r="5463" spans="1:11" x14ac:dyDescent="0.25">
      <c r="A5463" t="s">
        <v>217</v>
      </c>
      <c r="B5463">
        <v>392</v>
      </c>
      <c r="C5463">
        <v>31</v>
      </c>
      <c r="D5463">
        <v>25</v>
      </c>
      <c r="E5463" t="s">
        <v>30</v>
      </c>
      <c r="F5463">
        <v>14.34</v>
      </c>
      <c r="G5463">
        <v>43.35</v>
      </c>
      <c r="H5463" t="s">
        <v>31</v>
      </c>
      <c r="I5463" t="s">
        <v>31</v>
      </c>
      <c r="J5463" t="s">
        <v>31</v>
      </c>
      <c r="K5463" t="s">
        <v>723</v>
      </c>
    </row>
    <row r="5464" spans="1:11" x14ac:dyDescent="0.25">
      <c r="A5464" t="s">
        <v>218</v>
      </c>
      <c r="B5464">
        <v>392</v>
      </c>
      <c r="C5464">
        <v>31</v>
      </c>
      <c r="D5464">
        <v>23</v>
      </c>
      <c r="E5464" t="s">
        <v>30</v>
      </c>
      <c r="F5464">
        <v>14.34</v>
      </c>
      <c r="G5464">
        <v>40.549999999999997</v>
      </c>
      <c r="H5464">
        <v>3.33</v>
      </c>
      <c r="I5464">
        <v>11.19</v>
      </c>
      <c r="J5464">
        <v>0.53</v>
      </c>
      <c r="K5464" t="s">
        <v>724</v>
      </c>
    </row>
    <row r="5465" spans="1:11" x14ac:dyDescent="0.25">
      <c r="A5465" t="s">
        <v>219</v>
      </c>
      <c r="B5465">
        <v>392</v>
      </c>
      <c r="C5465">
        <v>31</v>
      </c>
      <c r="D5465">
        <v>35</v>
      </c>
      <c r="E5465" t="s">
        <v>30</v>
      </c>
      <c r="F5465">
        <v>20.67</v>
      </c>
      <c r="G5465">
        <v>75.400000000000006</v>
      </c>
      <c r="H5465" t="s">
        <v>31</v>
      </c>
      <c r="I5465" t="s">
        <v>31</v>
      </c>
      <c r="J5465" t="s">
        <v>31</v>
      </c>
      <c r="K5465" t="s">
        <v>725</v>
      </c>
    </row>
    <row r="5466" spans="1:11" x14ac:dyDescent="0.25">
      <c r="A5466" t="s">
        <v>220</v>
      </c>
      <c r="B5466">
        <v>392</v>
      </c>
      <c r="C5466">
        <v>31</v>
      </c>
      <c r="D5466">
        <v>33</v>
      </c>
      <c r="E5466" t="s">
        <v>30</v>
      </c>
      <c r="F5466">
        <v>20.67</v>
      </c>
      <c r="G5466">
        <v>74.099999999999994</v>
      </c>
      <c r="H5466" t="s">
        <v>31</v>
      </c>
      <c r="I5466" t="s">
        <v>31</v>
      </c>
      <c r="J5466" t="s">
        <v>31</v>
      </c>
      <c r="K5466" t="s">
        <v>726</v>
      </c>
    </row>
    <row r="5467" spans="1:11" x14ac:dyDescent="0.25">
      <c r="A5467" t="s">
        <v>221</v>
      </c>
      <c r="B5467">
        <v>191</v>
      </c>
      <c r="C5467">
        <v>12</v>
      </c>
      <c r="D5467">
        <v>14</v>
      </c>
      <c r="E5467" t="s">
        <v>30</v>
      </c>
      <c r="F5467">
        <v>2.89</v>
      </c>
      <c r="G5467">
        <v>15.3</v>
      </c>
      <c r="H5467" t="s">
        <v>31</v>
      </c>
      <c r="I5467" t="s">
        <v>31</v>
      </c>
      <c r="J5467" t="s">
        <v>31</v>
      </c>
      <c r="K5467" t="s">
        <v>727</v>
      </c>
    </row>
    <row r="5468" spans="1:11" x14ac:dyDescent="0.25">
      <c r="A5468" t="s">
        <v>222</v>
      </c>
      <c r="B5468">
        <v>191</v>
      </c>
      <c r="C5468">
        <v>12</v>
      </c>
      <c r="D5468">
        <v>22</v>
      </c>
      <c r="E5468" t="s">
        <v>30</v>
      </c>
      <c r="F5468">
        <v>4.03</v>
      </c>
      <c r="G5468">
        <v>25.94</v>
      </c>
      <c r="H5468">
        <v>45.56</v>
      </c>
      <c r="I5468">
        <v>100.69</v>
      </c>
      <c r="J5468">
        <v>9.26</v>
      </c>
      <c r="K5468" t="s">
        <v>727</v>
      </c>
    </row>
    <row r="5469" spans="1:11" x14ac:dyDescent="0.25">
      <c r="A5469" t="s">
        <v>223</v>
      </c>
      <c r="B5469">
        <v>191</v>
      </c>
      <c r="C5469">
        <v>12</v>
      </c>
      <c r="D5469">
        <v>21</v>
      </c>
      <c r="E5469" t="s">
        <v>30</v>
      </c>
      <c r="F5469">
        <v>7.92</v>
      </c>
      <c r="G5469">
        <v>29.32</v>
      </c>
      <c r="H5469" t="s">
        <v>31</v>
      </c>
      <c r="I5469" t="s">
        <v>31</v>
      </c>
      <c r="J5469" t="s">
        <v>31</v>
      </c>
      <c r="K5469" t="s">
        <v>728</v>
      </c>
    </row>
    <row r="5470" spans="1:11" x14ac:dyDescent="0.25">
      <c r="A5470" t="s">
        <v>224</v>
      </c>
      <c r="B5470">
        <v>191</v>
      </c>
      <c r="C5470">
        <v>12</v>
      </c>
      <c r="D5470">
        <v>28</v>
      </c>
      <c r="E5470" t="s">
        <v>30</v>
      </c>
      <c r="F5470">
        <v>9.33</v>
      </c>
      <c r="G5470">
        <v>42.98</v>
      </c>
      <c r="H5470">
        <v>10</v>
      </c>
      <c r="I5470">
        <v>3.1</v>
      </c>
      <c r="J5470">
        <v>0.13</v>
      </c>
      <c r="K5470" t="s">
        <v>729</v>
      </c>
    </row>
    <row r="5471" spans="1:11" x14ac:dyDescent="0.25">
      <c r="A5471" t="s">
        <v>225</v>
      </c>
      <c r="B5471">
        <v>191</v>
      </c>
      <c r="C5471">
        <v>12</v>
      </c>
      <c r="D5471">
        <v>28</v>
      </c>
      <c r="E5471" t="s">
        <v>30</v>
      </c>
      <c r="F5471">
        <v>9.33</v>
      </c>
      <c r="G5471">
        <v>38.92</v>
      </c>
      <c r="H5471">
        <v>10</v>
      </c>
      <c r="I5471">
        <v>31.2</v>
      </c>
      <c r="J5471">
        <v>2.23</v>
      </c>
      <c r="K5471" t="s">
        <v>729</v>
      </c>
    </row>
    <row r="5472" spans="1:11" x14ac:dyDescent="0.25">
      <c r="A5472" t="s">
        <v>226</v>
      </c>
      <c r="B5472">
        <v>191</v>
      </c>
      <c r="C5472">
        <v>12</v>
      </c>
      <c r="D5472">
        <v>12</v>
      </c>
      <c r="E5472" t="s">
        <v>30</v>
      </c>
      <c r="F5472">
        <v>3.12</v>
      </c>
      <c r="G5472">
        <v>14.3</v>
      </c>
      <c r="H5472" t="s">
        <v>31</v>
      </c>
      <c r="I5472" t="s">
        <v>31</v>
      </c>
      <c r="J5472" t="s">
        <v>31</v>
      </c>
      <c r="K5472" t="s">
        <v>730</v>
      </c>
    </row>
    <row r="5473" spans="1:11" x14ac:dyDescent="0.25">
      <c r="A5473" t="s">
        <v>227</v>
      </c>
      <c r="B5473">
        <v>191</v>
      </c>
      <c r="C5473">
        <v>12</v>
      </c>
      <c r="D5473">
        <v>14</v>
      </c>
      <c r="E5473" t="s">
        <v>30</v>
      </c>
      <c r="F5473">
        <v>3.44</v>
      </c>
      <c r="G5473">
        <v>15.05</v>
      </c>
      <c r="H5473" t="s">
        <v>31</v>
      </c>
      <c r="I5473" t="s">
        <v>31</v>
      </c>
      <c r="J5473" t="s">
        <v>31</v>
      </c>
      <c r="K5473" t="s">
        <v>731</v>
      </c>
    </row>
    <row r="5474" spans="1:11" x14ac:dyDescent="0.25">
      <c r="A5474" t="s">
        <v>228</v>
      </c>
      <c r="B5474">
        <v>191</v>
      </c>
      <c r="C5474">
        <v>12</v>
      </c>
      <c r="D5474">
        <v>11</v>
      </c>
      <c r="E5474" t="s">
        <v>30</v>
      </c>
      <c r="F5474">
        <v>3.42</v>
      </c>
      <c r="G5474">
        <v>13.89</v>
      </c>
      <c r="H5474" t="s">
        <v>31</v>
      </c>
      <c r="I5474" t="s">
        <v>31</v>
      </c>
      <c r="J5474" t="s">
        <v>31</v>
      </c>
      <c r="K5474" t="s">
        <v>731</v>
      </c>
    </row>
    <row r="5475" spans="1:11" x14ac:dyDescent="0.25">
      <c r="A5475" t="s">
        <v>229</v>
      </c>
      <c r="B5475">
        <v>191</v>
      </c>
      <c r="C5475">
        <v>12</v>
      </c>
      <c r="D5475">
        <v>7</v>
      </c>
      <c r="E5475" t="s">
        <v>30</v>
      </c>
      <c r="F5475">
        <v>1.66</v>
      </c>
      <c r="G5475">
        <v>7.58</v>
      </c>
      <c r="H5475" t="s">
        <v>31</v>
      </c>
      <c r="I5475" t="s">
        <v>31</v>
      </c>
      <c r="J5475" t="s">
        <v>31</v>
      </c>
      <c r="K5475" t="s">
        <v>732</v>
      </c>
    </row>
    <row r="5476" spans="1:11" x14ac:dyDescent="0.25">
      <c r="A5476" t="s">
        <v>230</v>
      </c>
      <c r="B5476">
        <v>191</v>
      </c>
      <c r="C5476">
        <v>12</v>
      </c>
      <c r="D5476">
        <v>7</v>
      </c>
      <c r="E5476" t="s">
        <v>30</v>
      </c>
      <c r="F5476">
        <v>1.66</v>
      </c>
      <c r="G5476">
        <v>7.7</v>
      </c>
      <c r="H5476" t="s">
        <v>31</v>
      </c>
      <c r="I5476" t="s">
        <v>31</v>
      </c>
      <c r="J5476" t="s">
        <v>31</v>
      </c>
      <c r="K5476" t="s">
        <v>732</v>
      </c>
    </row>
    <row r="5477" spans="1:11" x14ac:dyDescent="0.25">
      <c r="A5477" t="s">
        <v>231</v>
      </c>
      <c r="B5477">
        <v>191</v>
      </c>
      <c r="C5477">
        <v>12</v>
      </c>
      <c r="D5477">
        <v>28</v>
      </c>
      <c r="E5477" t="s">
        <v>30</v>
      </c>
      <c r="F5477">
        <v>7.45</v>
      </c>
      <c r="G5477">
        <v>32.49</v>
      </c>
      <c r="H5477">
        <v>50</v>
      </c>
      <c r="I5477">
        <v>96.5</v>
      </c>
      <c r="J5477">
        <v>6.97</v>
      </c>
      <c r="K5477" t="s">
        <v>733</v>
      </c>
    </row>
    <row r="5478" spans="1:11" x14ac:dyDescent="0.25">
      <c r="A5478" t="s">
        <v>232</v>
      </c>
      <c r="B5478">
        <v>191</v>
      </c>
      <c r="C5478">
        <v>12</v>
      </c>
      <c r="D5478">
        <v>26</v>
      </c>
      <c r="E5478" t="s">
        <v>30</v>
      </c>
      <c r="F5478">
        <v>8.61</v>
      </c>
      <c r="G5478">
        <v>34.119999999999997</v>
      </c>
      <c r="H5478" t="s">
        <v>31</v>
      </c>
      <c r="I5478" t="s">
        <v>31</v>
      </c>
      <c r="J5478" t="s">
        <v>31</v>
      </c>
      <c r="K5478" t="s">
        <v>734</v>
      </c>
    </row>
    <row r="5479" spans="1:11" x14ac:dyDescent="0.25">
      <c r="A5479" t="s">
        <v>233</v>
      </c>
      <c r="B5479">
        <v>191</v>
      </c>
      <c r="C5479">
        <v>12</v>
      </c>
      <c r="D5479">
        <v>22</v>
      </c>
      <c r="E5479" t="s">
        <v>30</v>
      </c>
      <c r="F5479">
        <v>7.95</v>
      </c>
      <c r="G5479">
        <v>27.6</v>
      </c>
      <c r="H5479" t="s">
        <v>31</v>
      </c>
      <c r="I5479" t="s">
        <v>31</v>
      </c>
      <c r="J5479" t="s">
        <v>31</v>
      </c>
      <c r="K5479" t="s">
        <v>735</v>
      </c>
    </row>
    <row r="5480" spans="1:11" x14ac:dyDescent="0.25">
      <c r="A5480" t="s">
        <v>234</v>
      </c>
      <c r="B5480">
        <v>351</v>
      </c>
      <c r="C5480">
        <v>32</v>
      </c>
      <c r="D5480">
        <v>16</v>
      </c>
      <c r="E5480" t="s">
        <v>30</v>
      </c>
      <c r="F5480">
        <v>24.91</v>
      </c>
      <c r="G5480">
        <v>89.23</v>
      </c>
      <c r="H5480">
        <v>100</v>
      </c>
      <c r="I5480">
        <v>736.3</v>
      </c>
      <c r="J5480">
        <v>47.89</v>
      </c>
      <c r="K5480" t="s">
        <v>736</v>
      </c>
    </row>
    <row r="5481" spans="1:11" x14ac:dyDescent="0.25">
      <c r="A5481" t="s">
        <v>235</v>
      </c>
      <c r="B5481">
        <v>351</v>
      </c>
      <c r="C5481">
        <v>32</v>
      </c>
      <c r="D5481">
        <v>16</v>
      </c>
      <c r="E5481" t="s">
        <v>30</v>
      </c>
      <c r="F5481">
        <v>24.94</v>
      </c>
      <c r="G5481">
        <v>81.55</v>
      </c>
      <c r="H5481">
        <v>90</v>
      </c>
      <c r="I5481">
        <v>642.29999999999995</v>
      </c>
      <c r="J5481">
        <v>33.520000000000003</v>
      </c>
      <c r="K5481" t="s">
        <v>737</v>
      </c>
    </row>
    <row r="5482" spans="1:11" x14ac:dyDescent="0.25">
      <c r="A5482" t="s">
        <v>236</v>
      </c>
      <c r="B5482">
        <v>351</v>
      </c>
      <c r="C5482">
        <v>32</v>
      </c>
      <c r="D5482">
        <v>21</v>
      </c>
      <c r="E5482" t="s">
        <v>30</v>
      </c>
      <c r="F5482">
        <v>25.14</v>
      </c>
      <c r="G5482">
        <v>89.87</v>
      </c>
      <c r="H5482">
        <v>85</v>
      </c>
      <c r="I5482">
        <v>625.15</v>
      </c>
      <c r="J5482">
        <v>35.799999999999997</v>
      </c>
      <c r="K5482" t="s">
        <v>738</v>
      </c>
    </row>
    <row r="5483" spans="1:11" x14ac:dyDescent="0.25">
      <c r="A5483" t="s">
        <v>237</v>
      </c>
      <c r="B5483">
        <v>351</v>
      </c>
      <c r="C5483">
        <v>32</v>
      </c>
      <c r="D5483">
        <v>22</v>
      </c>
      <c r="E5483" t="s">
        <v>30</v>
      </c>
      <c r="F5483">
        <v>25.27</v>
      </c>
      <c r="G5483">
        <v>98.97</v>
      </c>
      <c r="H5483">
        <v>40</v>
      </c>
      <c r="I5483">
        <v>248.2</v>
      </c>
      <c r="J5483">
        <v>16.079999999999998</v>
      </c>
      <c r="K5483" t="s">
        <v>739</v>
      </c>
    </row>
    <row r="5484" spans="1:11" x14ac:dyDescent="0.25">
      <c r="A5484" t="s">
        <v>238</v>
      </c>
      <c r="B5484">
        <v>392</v>
      </c>
      <c r="C5484">
        <v>31</v>
      </c>
      <c r="D5484">
        <v>59</v>
      </c>
      <c r="E5484" t="s">
        <v>30</v>
      </c>
      <c r="F5484">
        <v>16.52</v>
      </c>
      <c r="G5484">
        <v>86.37</v>
      </c>
      <c r="H5484" t="s">
        <v>31</v>
      </c>
      <c r="I5484" t="s">
        <v>31</v>
      </c>
      <c r="J5484" t="s">
        <v>31</v>
      </c>
      <c r="K5484" t="s">
        <v>740</v>
      </c>
    </row>
    <row r="5485" spans="1:11" x14ac:dyDescent="0.25">
      <c r="A5485" t="s">
        <v>239</v>
      </c>
      <c r="B5485">
        <v>392</v>
      </c>
      <c r="C5485">
        <v>31</v>
      </c>
      <c r="D5485">
        <v>60</v>
      </c>
      <c r="E5485" t="s">
        <v>30</v>
      </c>
      <c r="F5485">
        <v>16.55</v>
      </c>
      <c r="G5485">
        <v>81.69</v>
      </c>
      <c r="H5485">
        <v>5.33</v>
      </c>
      <c r="I5485">
        <v>8.6</v>
      </c>
      <c r="J5485">
        <v>0.7</v>
      </c>
      <c r="K5485" t="s">
        <v>741</v>
      </c>
    </row>
    <row r="5486" spans="1:11" x14ac:dyDescent="0.25">
      <c r="A5486" t="s">
        <v>240</v>
      </c>
      <c r="B5486">
        <v>392</v>
      </c>
      <c r="C5486">
        <v>31</v>
      </c>
      <c r="D5486">
        <v>56</v>
      </c>
      <c r="E5486" t="s">
        <v>30</v>
      </c>
      <c r="F5486">
        <v>20.21</v>
      </c>
      <c r="G5486">
        <v>90.07</v>
      </c>
      <c r="H5486" t="s">
        <v>31</v>
      </c>
      <c r="I5486" t="s">
        <v>31</v>
      </c>
      <c r="J5486" t="s">
        <v>31</v>
      </c>
      <c r="K5486" t="s">
        <v>742</v>
      </c>
    </row>
    <row r="5487" spans="1:11" x14ac:dyDescent="0.25">
      <c r="A5487" t="s">
        <v>241</v>
      </c>
      <c r="B5487">
        <v>392</v>
      </c>
      <c r="C5487">
        <v>31</v>
      </c>
      <c r="D5487">
        <v>58</v>
      </c>
      <c r="E5487" t="s">
        <v>30</v>
      </c>
      <c r="F5487">
        <v>20.21</v>
      </c>
      <c r="G5487">
        <v>89.87</v>
      </c>
      <c r="H5487" t="s">
        <v>31</v>
      </c>
      <c r="I5487" t="s">
        <v>31</v>
      </c>
      <c r="J5487" t="s">
        <v>31</v>
      </c>
      <c r="K5487" t="s">
        <v>743</v>
      </c>
    </row>
    <row r="5488" spans="1:11" x14ac:dyDescent="0.25">
      <c r="A5488" t="s">
        <v>242</v>
      </c>
      <c r="B5488">
        <v>392</v>
      </c>
      <c r="C5488">
        <v>31</v>
      </c>
      <c r="D5488">
        <v>42</v>
      </c>
      <c r="E5488" t="s">
        <v>30</v>
      </c>
      <c r="F5488">
        <v>13.08</v>
      </c>
      <c r="G5488">
        <v>56.46</v>
      </c>
      <c r="H5488">
        <v>6.67</v>
      </c>
      <c r="I5488">
        <v>3.74</v>
      </c>
      <c r="J5488">
        <v>0.28999999999999998</v>
      </c>
      <c r="K5488" t="s">
        <v>744</v>
      </c>
    </row>
    <row r="5489" spans="1:11" x14ac:dyDescent="0.25">
      <c r="A5489" t="s">
        <v>243</v>
      </c>
      <c r="B5489">
        <v>392</v>
      </c>
      <c r="C5489">
        <v>31</v>
      </c>
      <c r="D5489">
        <v>39</v>
      </c>
      <c r="E5489" t="s">
        <v>30</v>
      </c>
      <c r="F5489">
        <v>12.2</v>
      </c>
      <c r="G5489">
        <v>60.65</v>
      </c>
      <c r="H5489" t="s">
        <v>31</v>
      </c>
      <c r="I5489" t="s">
        <v>31</v>
      </c>
      <c r="J5489" t="s">
        <v>31</v>
      </c>
      <c r="K5489" t="s">
        <v>745</v>
      </c>
    </row>
    <row r="5490" spans="1:11" x14ac:dyDescent="0.25">
      <c r="A5490" t="s">
        <v>244</v>
      </c>
      <c r="B5490">
        <v>392</v>
      </c>
      <c r="C5490">
        <v>31</v>
      </c>
      <c r="D5490">
        <v>45</v>
      </c>
      <c r="E5490" t="s">
        <v>30</v>
      </c>
      <c r="F5490">
        <v>12.9</v>
      </c>
      <c r="G5490">
        <v>60.72</v>
      </c>
      <c r="H5490">
        <v>6.67</v>
      </c>
      <c r="I5490">
        <v>28.21</v>
      </c>
      <c r="J5490">
        <v>2.0499999999999998</v>
      </c>
      <c r="K5490" t="s">
        <v>746</v>
      </c>
    </row>
    <row r="5491" spans="1:11" x14ac:dyDescent="0.25">
      <c r="A5491" t="s">
        <v>245</v>
      </c>
      <c r="B5491">
        <v>392</v>
      </c>
      <c r="C5491">
        <v>31</v>
      </c>
      <c r="D5491">
        <v>62</v>
      </c>
      <c r="E5491" t="s">
        <v>30</v>
      </c>
      <c r="F5491">
        <v>19.68</v>
      </c>
      <c r="G5491">
        <v>99.23</v>
      </c>
      <c r="H5491" t="s">
        <v>31</v>
      </c>
      <c r="I5491" t="s">
        <v>31</v>
      </c>
      <c r="J5491" t="s">
        <v>31</v>
      </c>
      <c r="K5491" t="s">
        <v>747</v>
      </c>
    </row>
    <row r="5492" spans="1:11" x14ac:dyDescent="0.25">
      <c r="A5492" t="s">
        <v>246</v>
      </c>
      <c r="B5492">
        <v>392</v>
      </c>
      <c r="C5492">
        <v>31</v>
      </c>
      <c r="D5492">
        <v>66</v>
      </c>
      <c r="E5492" t="s">
        <v>30</v>
      </c>
      <c r="F5492">
        <v>27.62</v>
      </c>
      <c r="G5492">
        <v>117.27</v>
      </c>
      <c r="H5492" t="s">
        <v>31</v>
      </c>
      <c r="I5492" t="s">
        <v>31</v>
      </c>
      <c r="J5492" t="s">
        <v>31</v>
      </c>
      <c r="K5492" t="s">
        <v>748</v>
      </c>
    </row>
    <row r="5493" spans="1:11" x14ac:dyDescent="0.25">
      <c r="A5493" t="s">
        <v>247</v>
      </c>
      <c r="B5493">
        <v>392</v>
      </c>
      <c r="C5493">
        <v>31</v>
      </c>
      <c r="D5493">
        <v>36</v>
      </c>
      <c r="E5493" t="s">
        <v>30</v>
      </c>
      <c r="F5493">
        <v>12.84</v>
      </c>
      <c r="G5493">
        <v>48.9</v>
      </c>
      <c r="H5493" t="s">
        <v>31</v>
      </c>
      <c r="I5493" t="s">
        <v>31</v>
      </c>
      <c r="J5493" t="s">
        <v>31</v>
      </c>
      <c r="K5493" t="s">
        <v>749</v>
      </c>
    </row>
    <row r="5494" spans="1:11" x14ac:dyDescent="0.25">
      <c r="A5494" t="s">
        <v>248</v>
      </c>
      <c r="B5494">
        <v>392</v>
      </c>
      <c r="C5494">
        <v>31</v>
      </c>
      <c r="D5494">
        <v>37</v>
      </c>
      <c r="E5494" t="s">
        <v>30</v>
      </c>
      <c r="F5494">
        <v>12.84</v>
      </c>
      <c r="G5494">
        <v>57.2</v>
      </c>
      <c r="H5494" t="s">
        <v>31</v>
      </c>
      <c r="I5494" t="s">
        <v>31</v>
      </c>
      <c r="J5494" t="s">
        <v>31</v>
      </c>
      <c r="K5494" t="s">
        <v>750</v>
      </c>
    </row>
    <row r="5495" spans="1:11" x14ac:dyDescent="0.25">
      <c r="A5495" t="s">
        <v>249</v>
      </c>
      <c r="B5495">
        <v>392</v>
      </c>
      <c r="C5495">
        <v>31</v>
      </c>
      <c r="D5495">
        <v>44</v>
      </c>
      <c r="E5495" t="s">
        <v>30</v>
      </c>
      <c r="F5495">
        <v>14.06</v>
      </c>
      <c r="G5495">
        <v>63.48</v>
      </c>
      <c r="H5495" t="s">
        <v>31</v>
      </c>
      <c r="I5495" t="s">
        <v>31</v>
      </c>
      <c r="J5495" t="s">
        <v>31</v>
      </c>
      <c r="K5495" t="s">
        <v>751</v>
      </c>
    </row>
    <row r="5496" spans="1:11" x14ac:dyDescent="0.25">
      <c r="A5496" t="s">
        <v>250</v>
      </c>
      <c r="B5496">
        <v>392</v>
      </c>
      <c r="C5496">
        <v>31</v>
      </c>
      <c r="D5496">
        <v>43</v>
      </c>
      <c r="E5496" t="s">
        <v>30</v>
      </c>
      <c r="F5496">
        <v>14.06</v>
      </c>
      <c r="G5496">
        <v>59.26</v>
      </c>
      <c r="H5496" t="s">
        <v>31</v>
      </c>
      <c r="I5496" t="s">
        <v>31</v>
      </c>
      <c r="J5496" t="s">
        <v>31</v>
      </c>
      <c r="K5496" t="s">
        <v>752</v>
      </c>
    </row>
    <row r="5497" spans="1:11" x14ac:dyDescent="0.25">
      <c r="A5497" t="s">
        <v>251</v>
      </c>
      <c r="B5497">
        <v>392</v>
      </c>
      <c r="C5497">
        <v>31</v>
      </c>
      <c r="D5497">
        <v>15</v>
      </c>
      <c r="E5497" t="s">
        <v>30</v>
      </c>
      <c r="F5497">
        <v>8.9</v>
      </c>
      <c r="G5497">
        <v>30.27</v>
      </c>
      <c r="H5497" t="s">
        <v>31</v>
      </c>
      <c r="I5497" t="s">
        <v>31</v>
      </c>
      <c r="J5497" t="s">
        <v>31</v>
      </c>
      <c r="K5497" t="s">
        <v>753</v>
      </c>
    </row>
    <row r="5498" spans="1:11" x14ac:dyDescent="0.25">
      <c r="A5498" t="s">
        <v>252</v>
      </c>
      <c r="B5498">
        <v>392</v>
      </c>
      <c r="C5498">
        <v>31</v>
      </c>
      <c r="D5498">
        <v>22</v>
      </c>
      <c r="E5498" t="s">
        <v>30</v>
      </c>
      <c r="F5498">
        <v>13.09</v>
      </c>
      <c r="G5498">
        <v>47.14</v>
      </c>
      <c r="H5498" t="s">
        <v>31</v>
      </c>
      <c r="I5498" t="s">
        <v>31</v>
      </c>
      <c r="J5498" t="s">
        <v>31</v>
      </c>
      <c r="K5498" t="s">
        <v>754</v>
      </c>
    </row>
    <row r="5499" spans="1:11" x14ac:dyDescent="0.25">
      <c r="A5499" t="s">
        <v>253</v>
      </c>
      <c r="B5499">
        <v>192</v>
      </c>
      <c r="C5499">
        <v>12</v>
      </c>
      <c r="D5499">
        <v>24</v>
      </c>
      <c r="E5499" t="s">
        <v>30</v>
      </c>
      <c r="F5499">
        <v>7.38</v>
      </c>
      <c r="G5499">
        <v>35.97</v>
      </c>
      <c r="H5499">
        <v>40</v>
      </c>
      <c r="I5499">
        <v>162.1</v>
      </c>
      <c r="J5499">
        <v>10.5</v>
      </c>
      <c r="K5499" t="s">
        <v>755</v>
      </c>
    </row>
    <row r="5500" spans="1:11" x14ac:dyDescent="0.25">
      <c r="A5500" t="s">
        <v>254</v>
      </c>
      <c r="B5500">
        <v>192</v>
      </c>
      <c r="C5500">
        <v>12</v>
      </c>
      <c r="D5500">
        <v>24</v>
      </c>
      <c r="E5500" t="s">
        <v>30</v>
      </c>
      <c r="F5500">
        <v>7.38</v>
      </c>
      <c r="G5500">
        <v>37.17</v>
      </c>
      <c r="H5500" t="s">
        <v>31</v>
      </c>
      <c r="I5500" t="s">
        <v>31</v>
      </c>
      <c r="J5500" t="s">
        <v>31</v>
      </c>
      <c r="K5500" t="s">
        <v>755</v>
      </c>
    </row>
    <row r="5501" spans="1:11" x14ac:dyDescent="0.25">
      <c r="A5501" t="s">
        <v>255</v>
      </c>
      <c r="B5501">
        <v>392</v>
      </c>
      <c r="C5501">
        <v>31</v>
      </c>
      <c r="D5501">
        <v>13</v>
      </c>
      <c r="E5501" t="s">
        <v>30</v>
      </c>
      <c r="F5501">
        <v>4.72</v>
      </c>
      <c r="G5501">
        <v>21.52</v>
      </c>
      <c r="H5501" t="s">
        <v>31</v>
      </c>
      <c r="I5501" t="s">
        <v>31</v>
      </c>
      <c r="J5501" t="s">
        <v>31</v>
      </c>
      <c r="K5501" t="s">
        <v>756</v>
      </c>
    </row>
    <row r="5502" spans="1:11" x14ac:dyDescent="0.25">
      <c r="A5502" t="s">
        <v>256</v>
      </c>
      <c r="B5502">
        <v>392</v>
      </c>
      <c r="C5502">
        <v>31</v>
      </c>
      <c r="D5502">
        <v>26</v>
      </c>
      <c r="E5502" t="s">
        <v>30</v>
      </c>
      <c r="F5502">
        <v>8.16</v>
      </c>
      <c r="G5502">
        <v>38.049999999999997</v>
      </c>
      <c r="H5502" t="s">
        <v>31</v>
      </c>
      <c r="I5502" t="s">
        <v>31</v>
      </c>
      <c r="J5502" t="s">
        <v>31</v>
      </c>
      <c r="K5502" t="s">
        <v>757</v>
      </c>
    </row>
    <row r="5503" spans="1:11" x14ac:dyDescent="0.25">
      <c r="A5503" t="s">
        <v>257</v>
      </c>
      <c r="B5503">
        <v>392</v>
      </c>
      <c r="C5503">
        <v>31</v>
      </c>
      <c r="D5503">
        <v>28</v>
      </c>
      <c r="E5503" t="s">
        <v>30</v>
      </c>
      <c r="F5503">
        <v>8.48</v>
      </c>
      <c r="G5503">
        <v>35.229999999999997</v>
      </c>
      <c r="H5503" t="s">
        <v>31</v>
      </c>
      <c r="I5503" t="s">
        <v>31</v>
      </c>
      <c r="J5503" t="s">
        <v>31</v>
      </c>
      <c r="K5503" t="s">
        <v>757</v>
      </c>
    </row>
    <row r="5504" spans="1:11" x14ac:dyDescent="0.25">
      <c r="A5504" t="s">
        <v>258</v>
      </c>
      <c r="B5504">
        <v>351</v>
      </c>
      <c r="C5504">
        <v>32</v>
      </c>
      <c r="D5504">
        <v>22</v>
      </c>
      <c r="E5504" t="s">
        <v>30</v>
      </c>
      <c r="F5504">
        <v>29.22</v>
      </c>
      <c r="G5504">
        <v>101.48</v>
      </c>
      <c r="H5504">
        <v>175</v>
      </c>
      <c r="I5504" s="1">
        <v>1132.75</v>
      </c>
      <c r="J5504">
        <v>68.849999999999994</v>
      </c>
      <c r="K5504" t="s">
        <v>758</v>
      </c>
    </row>
    <row r="5505" spans="1:11" x14ac:dyDescent="0.25">
      <c r="A5505" t="s">
        <v>259</v>
      </c>
      <c r="B5505">
        <v>351</v>
      </c>
      <c r="C5505">
        <v>32</v>
      </c>
      <c r="D5505">
        <v>24</v>
      </c>
      <c r="E5505" t="s">
        <v>30</v>
      </c>
      <c r="F5505">
        <v>29.26</v>
      </c>
      <c r="G5505">
        <v>111.23</v>
      </c>
      <c r="H5505">
        <v>70</v>
      </c>
      <c r="I5505">
        <v>415.8</v>
      </c>
      <c r="J5505">
        <v>27.91</v>
      </c>
      <c r="K5505" t="s">
        <v>759</v>
      </c>
    </row>
    <row r="5506" spans="1:11" x14ac:dyDescent="0.25">
      <c r="A5506" t="s">
        <v>260</v>
      </c>
      <c r="B5506">
        <v>392</v>
      </c>
      <c r="C5506">
        <v>31</v>
      </c>
      <c r="D5506">
        <v>57</v>
      </c>
      <c r="E5506" t="s">
        <v>30</v>
      </c>
      <c r="F5506">
        <v>21.3</v>
      </c>
      <c r="G5506">
        <v>89.97</v>
      </c>
      <c r="H5506" t="s">
        <v>31</v>
      </c>
      <c r="I5506" t="s">
        <v>31</v>
      </c>
      <c r="J5506" t="s">
        <v>31</v>
      </c>
      <c r="K5506" t="s">
        <v>760</v>
      </c>
    </row>
    <row r="5507" spans="1:11" x14ac:dyDescent="0.25">
      <c r="A5507" t="s">
        <v>261</v>
      </c>
      <c r="B5507">
        <v>392</v>
      </c>
      <c r="C5507">
        <v>31</v>
      </c>
      <c r="D5507">
        <v>37</v>
      </c>
      <c r="E5507" t="s">
        <v>30</v>
      </c>
      <c r="F5507">
        <v>9.48</v>
      </c>
      <c r="G5507">
        <v>47.75</v>
      </c>
      <c r="H5507" t="s">
        <v>31</v>
      </c>
      <c r="I5507" t="s">
        <v>31</v>
      </c>
      <c r="J5507" t="s">
        <v>31</v>
      </c>
      <c r="K5507" t="s">
        <v>761</v>
      </c>
    </row>
    <row r="5508" spans="1:11" x14ac:dyDescent="0.25">
      <c r="A5508" t="s">
        <v>262</v>
      </c>
      <c r="B5508">
        <v>392</v>
      </c>
      <c r="C5508">
        <v>31</v>
      </c>
      <c r="D5508">
        <v>31</v>
      </c>
      <c r="E5508" t="s">
        <v>30</v>
      </c>
      <c r="F5508">
        <v>7.3</v>
      </c>
      <c r="G5508">
        <v>42.5</v>
      </c>
      <c r="H5508">
        <v>1</v>
      </c>
      <c r="I5508">
        <v>3.22</v>
      </c>
      <c r="J5508">
        <v>0.32</v>
      </c>
      <c r="K5508" t="s">
        <v>762</v>
      </c>
    </row>
    <row r="5509" spans="1:11" x14ac:dyDescent="0.25">
      <c r="A5509" t="s">
        <v>263</v>
      </c>
      <c r="B5509">
        <v>392</v>
      </c>
      <c r="C5509">
        <v>31</v>
      </c>
      <c r="D5509">
        <v>31</v>
      </c>
      <c r="E5509" t="s">
        <v>30</v>
      </c>
      <c r="F5509">
        <v>7.3</v>
      </c>
      <c r="G5509">
        <v>38.07</v>
      </c>
      <c r="H5509" t="s">
        <v>31</v>
      </c>
      <c r="I5509" t="s">
        <v>31</v>
      </c>
      <c r="J5509" t="s">
        <v>31</v>
      </c>
      <c r="K5509" t="s">
        <v>762</v>
      </c>
    </row>
    <row r="5510" spans="1:11" x14ac:dyDescent="0.25">
      <c r="A5510" t="s">
        <v>264</v>
      </c>
      <c r="B5510">
        <v>392</v>
      </c>
      <c r="C5510">
        <v>31</v>
      </c>
      <c r="D5510">
        <v>29</v>
      </c>
      <c r="E5510" t="s">
        <v>30</v>
      </c>
      <c r="F5510">
        <v>7.95</v>
      </c>
      <c r="G5510">
        <v>41.18</v>
      </c>
      <c r="H5510" t="s">
        <v>31</v>
      </c>
      <c r="I5510" t="s">
        <v>31</v>
      </c>
      <c r="J5510" t="s">
        <v>31</v>
      </c>
      <c r="K5510" t="s">
        <v>763</v>
      </c>
    </row>
    <row r="5511" spans="1:11" x14ac:dyDescent="0.25">
      <c r="A5511" t="s">
        <v>265</v>
      </c>
      <c r="B5511">
        <v>392</v>
      </c>
      <c r="C5511">
        <v>31</v>
      </c>
      <c r="D5511">
        <v>29</v>
      </c>
      <c r="E5511" t="s">
        <v>30</v>
      </c>
      <c r="F5511">
        <v>8.02</v>
      </c>
      <c r="G5511">
        <v>37.25</v>
      </c>
      <c r="H5511" t="s">
        <v>31</v>
      </c>
      <c r="I5511" t="s">
        <v>31</v>
      </c>
      <c r="J5511" t="s">
        <v>31</v>
      </c>
      <c r="K5511" t="s">
        <v>764</v>
      </c>
    </row>
    <row r="5512" spans="1:11" x14ac:dyDescent="0.25">
      <c r="A5512" t="s">
        <v>266</v>
      </c>
      <c r="B5512">
        <v>392</v>
      </c>
      <c r="C5512">
        <v>31</v>
      </c>
      <c r="D5512">
        <v>16</v>
      </c>
      <c r="E5512" t="s">
        <v>30</v>
      </c>
      <c r="F5512">
        <v>3.55</v>
      </c>
      <c r="G5512">
        <v>21.46</v>
      </c>
      <c r="H5512" t="s">
        <v>31</v>
      </c>
      <c r="I5512" t="s">
        <v>31</v>
      </c>
      <c r="J5512" t="s">
        <v>31</v>
      </c>
      <c r="K5512" t="s">
        <v>765</v>
      </c>
    </row>
    <row r="5513" spans="1:11" x14ac:dyDescent="0.25">
      <c r="A5513" t="s">
        <v>267</v>
      </c>
      <c r="B5513">
        <v>392</v>
      </c>
      <c r="C5513">
        <v>31</v>
      </c>
      <c r="D5513">
        <v>16</v>
      </c>
      <c r="E5513" t="s">
        <v>30</v>
      </c>
      <c r="F5513">
        <v>3.55</v>
      </c>
      <c r="G5513">
        <v>19.34</v>
      </c>
      <c r="H5513" t="s">
        <v>31</v>
      </c>
      <c r="I5513" t="s">
        <v>31</v>
      </c>
      <c r="J5513" t="s">
        <v>31</v>
      </c>
      <c r="K5513" t="s">
        <v>765</v>
      </c>
    </row>
    <row r="5514" spans="1:11" x14ac:dyDescent="0.25">
      <c r="A5514" t="s">
        <v>268</v>
      </c>
      <c r="B5514">
        <v>392</v>
      </c>
      <c r="C5514">
        <v>31</v>
      </c>
      <c r="D5514">
        <v>17</v>
      </c>
      <c r="E5514" t="s">
        <v>30</v>
      </c>
      <c r="F5514">
        <v>3.81</v>
      </c>
      <c r="G5514">
        <v>20.92</v>
      </c>
      <c r="H5514" t="s">
        <v>31</v>
      </c>
      <c r="I5514" t="s">
        <v>31</v>
      </c>
      <c r="J5514" t="s">
        <v>31</v>
      </c>
      <c r="K5514" t="s">
        <v>766</v>
      </c>
    </row>
    <row r="5515" spans="1:11" x14ac:dyDescent="0.25">
      <c r="A5515" t="s">
        <v>269</v>
      </c>
      <c r="B5515">
        <v>392</v>
      </c>
      <c r="C5515">
        <v>31</v>
      </c>
      <c r="D5515">
        <v>17</v>
      </c>
      <c r="E5515" t="s">
        <v>30</v>
      </c>
      <c r="F5515">
        <v>3.81</v>
      </c>
      <c r="G5515">
        <v>22.98</v>
      </c>
      <c r="H5515">
        <v>2.31</v>
      </c>
      <c r="I5515">
        <v>1.57</v>
      </c>
      <c r="J5515">
        <v>0.18</v>
      </c>
      <c r="K5515" t="s">
        <v>766</v>
      </c>
    </row>
    <row r="5516" spans="1:11" x14ac:dyDescent="0.25">
      <c r="A5516" t="s">
        <v>270</v>
      </c>
      <c r="B5516">
        <v>392</v>
      </c>
      <c r="C5516">
        <v>31</v>
      </c>
      <c r="D5516">
        <v>11</v>
      </c>
      <c r="E5516" t="s">
        <v>30</v>
      </c>
      <c r="F5516">
        <v>3.09</v>
      </c>
      <c r="G5516">
        <v>15.93</v>
      </c>
      <c r="H5516" t="s">
        <v>31</v>
      </c>
      <c r="I5516" t="s">
        <v>31</v>
      </c>
      <c r="J5516" t="s">
        <v>31</v>
      </c>
      <c r="K5516" t="s">
        <v>767</v>
      </c>
    </row>
    <row r="5517" spans="1:11" x14ac:dyDescent="0.25">
      <c r="A5517" t="s">
        <v>271</v>
      </c>
      <c r="B5517">
        <v>392</v>
      </c>
      <c r="C5517">
        <v>31</v>
      </c>
      <c r="D5517">
        <v>11</v>
      </c>
      <c r="E5517" t="s">
        <v>30</v>
      </c>
      <c r="F5517">
        <v>3.09</v>
      </c>
      <c r="G5517">
        <v>16.350000000000001</v>
      </c>
      <c r="H5517" t="s">
        <v>31</v>
      </c>
      <c r="I5517" t="s">
        <v>31</v>
      </c>
      <c r="J5517" t="s">
        <v>31</v>
      </c>
      <c r="K5517" t="s">
        <v>767</v>
      </c>
    </row>
    <row r="5518" spans="1:11" x14ac:dyDescent="0.25">
      <c r="A5518" t="s">
        <v>272</v>
      </c>
      <c r="B5518">
        <v>392</v>
      </c>
      <c r="C5518">
        <v>31</v>
      </c>
      <c r="D5518">
        <v>63</v>
      </c>
      <c r="E5518" t="s">
        <v>30</v>
      </c>
      <c r="F5518">
        <v>24.93</v>
      </c>
      <c r="G5518">
        <v>90.99</v>
      </c>
      <c r="H5518" t="s">
        <v>31</v>
      </c>
      <c r="I5518" t="s">
        <v>31</v>
      </c>
      <c r="J5518" t="s">
        <v>31</v>
      </c>
      <c r="K5518" t="s">
        <v>768</v>
      </c>
    </row>
    <row r="5519" spans="1:11" x14ac:dyDescent="0.25">
      <c r="A5519" t="s">
        <v>273</v>
      </c>
      <c r="B5519">
        <v>392</v>
      </c>
      <c r="C5519">
        <v>31</v>
      </c>
      <c r="D5519">
        <v>37</v>
      </c>
      <c r="E5519" t="s">
        <v>30</v>
      </c>
      <c r="F5519">
        <v>12.69</v>
      </c>
      <c r="G5519">
        <v>53.96</v>
      </c>
      <c r="H5519" t="s">
        <v>31</v>
      </c>
      <c r="I5519" t="s">
        <v>31</v>
      </c>
      <c r="J5519" t="s">
        <v>31</v>
      </c>
      <c r="K5519" t="s">
        <v>769</v>
      </c>
    </row>
    <row r="5520" spans="1:11" x14ac:dyDescent="0.25">
      <c r="A5520" t="s">
        <v>274</v>
      </c>
      <c r="B5520">
        <v>392</v>
      </c>
      <c r="C5520">
        <v>31</v>
      </c>
      <c r="D5520">
        <v>32</v>
      </c>
      <c r="E5520" t="s">
        <v>30</v>
      </c>
      <c r="F5520">
        <v>11.17</v>
      </c>
      <c r="G5520">
        <v>51.35</v>
      </c>
      <c r="H5520" t="s">
        <v>31</v>
      </c>
      <c r="I5520" t="s">
        <v>31</v>
      </c>
      <c r="J5520" t="s">
        <v>31</v>
      </c>
      <c r="K5520" t="s">
        <v>770</v>
      </c>
    </row>
    <row r="5521" spans="1:11" x14ac:dyDescent="0.25">
      <c r="A5521" t="s">
        <v>275</v>
      </c>
      <c r="B5521">
        <v>392</v>
      </c>
      <c r="C5521">
        <v>31</v>
      </c>
      <c r="D5521">
        <v>37</v>
      </c>
      <c r="E5521" t="s">
        <v>30</v>
      </c>
      <c r="F5521">
        <v>13.2</v>
      </c>
      <c r="G5521">
        <v>55.46</v>
      </c>
      <c r="H5521" t="s">
        <v>31</v>
      </c>
      <c r="I5521" t="s">
        <v>31</v>
      </c>
      <c r="J5521" t="s">
        <v>31</v>
      </c>
      <c r="K5521" t="s">
        <v>771</v>
      </c>
    </row>
    <row r="5522" spans="1:11" x14ac:dyDescent="0.25">
      <c r="A5522" t="s">
        <v>276</v>
      </c>
      <c r="B5522">
        <v>392</v>
      </c>
      <c r="C5522">
        <v>31</v>
      </c>
      <c r="D5522">
        <v>40</v>
      </c>
      <c r="E5522" t="s">
        <v>30</v>
      </c>
      <c r="F5522">
        <v>13.99</v>
      </c>
      <c r="G5522">
        <v>66.86</v>
      </c>
      <c r="H5522" t="s">
        <v>31</v>
      </c>
      <c r="I5522" t="s">
        <v>31</v>
      </c>
      <c r="J5522" t="s">
        <v>31</v>
      </c>
      <c r="K5522" t="s">
        <v>772</v>
      </c>
    </row>
    <row r="5523" spans="1:11" x14ac:dyDescent="0.25">
      <c r="A5523" t="s">
        <v>277</v>
      </c>
      <c r="B5523">
        <v>392</v>
      </c>
      <c r="C5523">
        <v>31</v>
      </c>
      <c r="D5523">
        <v>33</v>
      </c>
      <c r="E5523" t="s">
        <v>30</v>
      </c>
      <c r="F5523">
        <v>14.68</v>
      </c>
      <c r="G5523">
        <v>60.91</v>
      </c>
      <c r="H5523">
        <v>3.33</v>
      </c>
      <c r="I5523">
        <v>20.71</v>
      </c>
      <c r="J5523">
        <v>1.44</v>
      </c>
      <c r="K5523" t="s">
        <v>773</v>
      </c>
    </row>
    <row r="5524" spans="1:11" x14ac:dyDescent="0.25">
      <c r="A5524" t="s">
        <v>278</v>
      </c>
      <c r="B5524">
        <v>392</v>
      </c>
      <c r="C5524">
        <v>31</v>
      </c>
      <c r="D5524">
        <v>37</v>
      </c>
      <c r="E5524" t="s">
        <v>30</v>
      </c>
      <c r="F5524">
        <v>13.29</v>
      </c>
      <c r="G5524">
        <v>51.16</v>
      </c>
      <c r="H5524" t="s">
        <v>31</v>
      </c>
      <c r="I5524" t="s">
        <v>31</v>
      </c>
      <c r="J5524" t="s">
        <v>31</v>
      </c>
      <c r="K5524" t="s">
        <v>774</v>
      </c>
    </row>
    <row r="5525" spans="1:11" x14ac:dyDescent="0.25">
      <c r="A5525" t="s">
        <v>279</v>
      </c>
      <c r="B5525">
        <v>191</v>
      </c>
      <c r="C5525">
        <v>12</v>
      </c>
      <c r="D5525">
        <v>40</v>
      </c>
      <c r="E5525" t="s">
        <v>30</v>
      </c>
      <c r="F5525">
        <v>9.36</v>
      </c>
      <c r="G5525">
        <v>50.24</v>
      </c>
      <c r="H5525">
        <v>4.4400000000000004</v>
      </c>
      <c r="I5525">
        <v>8.61</v>
      </c>
      <c r="J5525">
        <v>0.9</v>
      </c>
      <c r="K5525" t="s">
        <v>775</v>
      </c>
    </row>
    <row r="5526" spans="1:11" x14ac:dyDescent="0.25">
      <c r="A5526" t="s">
        <v>280</v>
      </c>
      <c r="B5526">
        <v>191</v>
      </c>
      <c r="C5526">
        <v>12</v>
      </c>
      <c r="D5526">
        <v>38</v>
      </c>
      <c r="E5526" t="s">
        <v>30</v>
      </c>
      <c r="F5526">
        <v>9.36</v>
      </c>
      <c r="G5526">
        <v>48.54</v>
      </c>
      <c r="H5526" t="s">
        <v>31</v>
      </c>
      <c r="I5526" t="s">
        <v>31</v>
      </c>
      <c r="J5526" t="s">
        <v>31</v>
      </c>
      <c r="K5526" t="s">
        <v>776</v>
      </c>
    </row>
    <row r="5527" spans="1:11" x14ac:dyDescent="0.25">
      <c r="A5527" t="s">
        <v>281</v>
      </c>
      <c r="B5527">
        <v>292</v>
      </c>
      <c r="C5527">
        <v>21</v>
      </c>
      <c r="D5527">
        <v>14</v>
      </c>
      <c r="E5527" t="s">
        <v>30</v>
      </c>
      <c r="F5527">
        <v>3.8</v>
      </c>
      <c r="G5527">
        <v>48.42</v>
      </c>
      <c r="H5527">
        <v>10</v>
      </c>
      <c r="I5527">
        <v>12.7</v>
      </c>
      <c r="J5527">
        <v>0.81</v>
      </c>
      <c r="K5527" t="s">
        <v>777</v>
      </c>
    </row>
    <row r="5528" spans="1:11" x14ac:dyDescent="0.25">
      <c r="A5528" t="s">
        <v>282</v>
      </c>
      <c r="B5528">
        <v>292</v>
      </c>
      <c r="C5528">
        <v>21</v>
      </c>
      <c r="D5528">
        <v>16</v>
      </c>
      <c r="E5528" t="s">
        <v>30</v>
      </c>
      <c r="F5528">
        <v>4.0599999999999996</v>
      </c>
      <c r="G5528">
        <v>44.9</v>
      </c>
      <c r="H5528">
        <v>9.41</v>
      </c>
      <c r="I5528">
        <v>12.29</v>
      </c>
      <c r="J5528">
        <v>2.4</v>
      </c>
      <c r="K5528" t="s">
        <v>778</v>
      </c>
    </row>
    <row r="5529" spans="1:11" x14ac:dyDescent="0.25">
      <c r="A5529" t="s">
        <v>283</v>
      </c>
      <c r="B5529">
        <v>292</v>
      </c>
      <c r="C5529">
        <v>21</v>
      </c>
      <c r="D5529">
        <v>24</v>
      </c>
      <c r="E5529" t="s">
        <v>30</v>
      </c>
      <c r="F5529">
        <v>9.39</v>
      </c>
      <c r="G5529">
        <v>29.18</v>
      </c>
      <c r="H5529">
        <v>93.56</v>
      </c>
      <c r="I5529" t="s">
        <v>31</v>
      </c>
      <c r="J5529">
        <v>0.02</v>
      </c>
      <c r="K5529" t="s">
        <v>779</v>
      </c>
    </row>
    <row r="5530" spans="1:11" x14ac:dyDescent="0.25">
      <c r="A5530" t="s">
        <v>284</v>
      </c>
      <c r="B5530">
        <v>292</v>
      </c>
      <c r="C5530">
        <v>21</v>
      </c>
      <c r="D5530">
        <v>18</v>
      </c>
      <c r="E5530" t="s">
        <v>30</v>
      </c>
      <c r="F5530">
        <v>8.8000000000000007</v>
      </c>
      <c r="G5530">
        <v>25.03</v>
      </c>
      <c r="H5530">
        <v>30</v>
      </c>
      <c r="I5530">
        <v>228.5</v>
      </c>
      <c r="J5530">
        <v>11.04</v>
      </c>
      <c r="K5530" t="s">
        <v>780</v>
      </c>
    </row>
    <row r="5531" spans="1:11" x14ac:dyDescent="0.25">
      <c r="A5531" t="s">
        <v>285</v>
      </c>
      <c r="B5531">
        <v>292</v>
      </c>
      <c r="C5531">
        <v>21</v>
      </c>
      <c r="D5531">
        <v>48</v>
      </c>
      <c r="E5531" t="s">
        <v>30</v>
      </c>
      <c r="F5531">
        <v>9.65</v>
      </c>
      <c r="G5531">
        <v>70.38</v>
      </c>
      <c r="H5531">
        <v>16.989999999999998</v>
      </c>
      <c r="I5531">
        <v>38.130000000000003</v>
      </c>
      <c r="J5531">
        <v>5.35</v>
      </c>
      <c r="K5531" t="s">
        <v>781</v>
      </c>
    </row>
    <row r="5532" spans="1:11" x14ac:dyDescent="0.25">
      <c r="A5532" t="s">
        <v>286</v>
      </c>
      <c r="B5532">
        <v>292</v>
      </c>
      <c r="C5532">
        <v>21</v>
      </c>
      <c r="D5532">
        <v>46</v>
      </c>
      <c r="E5532" t="s">
        <v>30</v>
      </c>
      <c r="F5532">
        <v>10.67</v>
      </c>
      <c r="G5532">
        <v>74.13</v>
      </c>
      <c r="H5532">
        <v>20.350000000000001</v>
      </c>
      <c r="I5532">
        <v>7.09</v>
      </c>
      <c r="J5532">
        <v>0.92</v>
      </c>
      <c r="K5532" t="s">
        <v>782</v>
      </c>
    </row>
    <row r="5533" spans="1:11" x14ac:dyDescent="0.25">
      <c r="A5533" t="s">
        <v>287</v>
      </c>
      <c r="B5533">
        <v>292</v>
      </c>
      <c r="C5533">
        <v>21</v>
      </c>
      <c r="D5533">
        <v>69</v>
      </c>
      <c r="E5533" t="s">
        <v>30</v>
      </c>
      <c r="F5533">
        <v>15.32</v>
      </c>
      <c r="G5533">
        <v>91.84</v>
      </c>
      <c r="H5533">
        <v>11.42</v>
      </c>
      <c r="I5533">
        <v>9.73</v>
      </c>
      <c r="J5533">
        <v>0.84</v>
      </c>
      <c r="K5533" t="s">
        <v>783</v>
      </c>
    </row>
    <row r="5534" spans="1:11" x14ac:dyDescent="0.25">
      <c r="A5534" t="s">
        <v>288</v>
      </c>
      <c r="B5534">
        <v>292</v>
      </c>
      <c r="C5534">
        <v>21</v>
      </c>
      <c r="D5534">
        <v>74</v>
      </c>
      <c r="E5534" t="s">
        <v>30</v>
      </c>
      <c r="F5534">
        <v>16.059999999999999</v>
      </c>
      <c r="G5534">
        <v>102.23</v>
      </c>
      <c r="H5534">
        <v>9.52</v>
      </c>
      <c r="I5534">
        <v>14.76</v>
      </c>
      <c r="J5534">
        <v>1.1100000000000001</v>
      </c>
      <c r="K5534" t="s">
        <v>784</v>
      </c>
    </row>
    <row r="5535" spans="1:11" x14ac:dyDescent="0.25">
      <c r="A5535" t="s">
        <v>289</v>
      </c>
      <c r="B5535">
        <v>292</v>
      </c>
      <c r="C5535">
        <v>21</v>
      </c>
      <c r="D5535">
        <v>48</v>
      </c>
      <c r="E5535" t="s">
        <v>30</v>
      </c>
      <c r="F5535">
        <v>10.65</v>
      </c>
      <c r="G5535">
        <v>64.099999999999994</v>
      </c>
      <c r="H5535" t="s">
        <v>31</v>
      </c>
      <c r="I5535" t="s">
        <v>31</v>
      </c>
      <c r="J5535" t="s">
        <v>31</v>
      </c>
      <c r="K5535" t="s">
        <v>785</v>
      </c>
    </row>
    <row r="5536" spans="1:11" x14ac:dyDescent="0.25">
      <c r="A5536" t="s">
        <v>290</v>
      </c>
      <c r="B5536">
        <v>292</v>
      </c>
      <c r="C5536">
        <v>21</v>
      </c>
      <c r="D5536">
        <v>46</v>
      </c>
      <c r="E5536" t="s">
        <v>30</v>
      </c>
      <c r="F5536">
        <v>10.7</v>
      </c>
      <c r="G5536">
        <v>60.01</v>
      </c>
      <c r="H5536">
        <v>10</v>
      </c>
      <c r="I5536">
        <v>4.2</v>
      </c>
      <c r="J5536">
        <v>0.38</v>
      </c>
      <c r="K5536" t="s">
        <v>786</v>
      </c>
    </row>
    <row r="5537" spans="1:11" x14ac:dyDescent="0.25">
      <c r="A5537" t="s">
        <v>291</v>
      </c>
      <c r="B5537">
        <v>292</v>
      </c>
      <c r="C5537">
        <v>21</v>
      </c>
      <c r="D5537">
        <v>35</v>
      </c>
      <c r="E5537" t="s">
        <v>30</v>
      </c>
      <c r="F5537">
        <v>10.42</v>
      </c>
      <c r="G5537">
        <v>66.930000000000007</v>
      </c>
      <c r="H5537">
        <v>50</v>
      </c>
      <c r="I5537">
        <v>101.65</v>
      </c>
      <c r="J5537">
        <v>8.9700000000000006</v>
      </c>
      <c r="K5537" t="s">
        <v>787</v>
      </c>
    </row>
    <row r="5538" spans="1:11" x14ac:dyDescent="0.25">
      <c r="A5538" t="s">
        <v>292</v>
      </c>
      <c r="B5538">
        <v>292</v>
      </c>
      <c r="C5538">
        <v>21</v>
      </c>
      <c r="D5538">
        <v>38</v>
      </c>
      <c r="E5538" t="s">
        <v>30</v>
      </c>
      <c r="F5538">
        <v>10.67</v>
      </c>
      <c r="G5538">
        <v>73.58</v>
      </c>
      <c r="H5538" t="s">
        <v>31</v>
      </c>
      <c r="I5538" t="s">
        <v>31</v>
      </c>
      <c r="J5538" t="s">
        <v>31</v>
      </c>
      <c r="K5538" t="s">
        <v>788</v>
      </c>
    </row>
    <row r="5539" spans="1:11" x14ac:dyDescent="0.25">
      <c r="A5539" t="s">
        <v>293</v>
      </c>
      <c r="B5539">
        <v>292</v>
      </c>
      <c r="C5539">
        <v>21</v>
      </c>
      <c r="D5539">
        <v>64</v>
      </c>
      <c r="E5539" t="s">
        <v>30</v>
      </c>
      <c r="F5539">
        <v>16.510000000000002</v>
      </c>
      <c r="G5539">
        <v>88</v>
      </c>
      <c r="H5539">
        <v>42</v>
      </c>
      <c r="I5539">
        <v>13.97</v>
      </c>
      <c r="J5539">
        <v>1.72</v>
      </c>
      <c r="K5539" t="s">
        <v>789</v>
      </c>
    </row>
    <row r="5540" spans="1:11" x14ac:dyDescent="0.25">
      <c r="A5540" t="s">
        <v>294</v>
      </c>
      <c r="B5540">
        <v>292</v>
      </c>
      <c r="C5540">
        <v>21</v>
      </c>
      <c r="D5540">
        <v>64</v>
      </c>
      <c r="E5540" t="s">
        <v>30</v>
      </c>
      <c r="F5540">
        <v>16.71</v>
      </c>
      <c r="G5540">
        <v>88.8</v>
      </c>
      <c r="H5540">
        <v>27.45</v>
      </c>
      <c r="I5540">
        <v>87.79</v>
      </c>
      <c r="J5540">
        <v>7.14</v>
      </c>
      <c r="K5540" t="s">
        <v>790</v>
      </c>
    </row>
    <row r="5541" spans="1:11" x14ac:dyDescent="0.25">
      <c r="A5541" t="s">
        <v>295</v>
      </c>
      <c r="B5541">
        <v>292</v>
      </c>
      <c r="C5541">
        <v>21</v>
      </c>
      <c r="D5541">
        <v>54</v>
      </c>
      <c r="E5541" t="s">
        <v>30</v>
      </c>
      <c r="F5541">
        <v>14.57</v>
      </c>
      <c r="G5541">
        <v>80.3</v>
      </c>
      <c r="H5541">
        <v>18</v>
      </c>
      <c r="I5541">
        <v>10.85</v>
      </c>
      <c r="J5541">
        <v>1.2</v>
      </c>
      <c r="K5541" t="s">
        <v>791</v>
      </c>
    </row>
    <row r="5542" spans="1:11" x14ac:dyDescent="0.25">
      <c r="A5542" t="s">
        <v>296</v>
      </c>
      <c r="B5542">
        <v>292</v>
      </c>
      <c r="C5542">
        <v>21</v>
      </c>
      <c r="D5542">
        <v>54</v>
      </c>
      <c r="E5542" t="s">
        <v>30</v>
      </c>
      <c r="F5542">
        <v>14.77</v>
      </c>
      <c r="G5542">
        <v>77.52</v>
      </c>
      <c r="H5542">
        <v>21.45</v>
      </c>
      <c r="I5542">
        <v>87.01</v>
      </c>
      <c r="J5542">
        <v>6.96</v>
      </c>
      <c r="K5542" t="s">
        <v>792</v>
      </c>
    </row>
    <row r="5543" spans="1:11" x14ac:dyDescent="0.25">
      <c r="A5543" t="s">
        <v>297</v>
      </c>
      <c r="B5543">
        <v>292</v>
      </c>
      <c r="C5543">
        <v>21</v>
      </c>
      <c r="D5543">
        <v>59</v>
      </c>
      <c r="E5543" t="s">
        <v>30</v>
      </c>
      <c r="F5543">
        <v>14.12</v>
      </c>
      <c r="G5543">
        <v>114.12</v>
      </c>
      <c r="H5543">
        <v>6</v>
      </c>
      <c r="I5543">
        <v>5.74</v>
      </c>
      <c r="J5543">
        <v>0.64</v>
      </c>
      <c r="K5543" t="s">
        <v>793</v>
      </c>
    </row>
    <row r="5544" spans="1:11" x14ac:dyDescent="0.25">
      <c r="A5544" t="s">
        <v>298</v>
      </c>
      <c r="B5544">
        <v>292</v>
      </c>
      <c r="C5544">
        <v>21</v>
      </c>
      <c r="D5544">
        <v>58</v>
      </c>
      <c r="E5544" t="s">
        <v>30</v>
      </c>
      <c r="F5544">
        <v>14.01</v>
      </c>
      <c r="G5544">
        <v>111.62</v>
      </c>
      <c r="H5544" t="s">
        <v>31</v>
      </c>
      <c r="I5544" t="s">
        <v>31</v>
      </c>
      <c r="J5544" t="s">
        <v>31</v>
      </c>
      <c r="K5544" t="s">
        <v>794</v>
      </c>
    </row>
    <row r="5545" spans="1:11" x14ac:dyDescent="0.25">
      <c r="A5545" t="s">
        <v>299</v>
      </c>
      <c r="B5545">
        <v>292</v>
      </c>
      <c r="C5545">
        <v>21</v>
      </c>
      <c r="D5545">
        <v>89</v>
      </c>
      <c r="E5545" t="s">
        <v>30</v>
      </c>
      <c r="F5545">
        <v>21.2</v>
      </c>
      <c r="G5545">
        <v>136.12</v>
      </c>
      <c r="H5545">
        <v>39.83</v>
      </c>
      <c r="I5545">
        <v>44.85</v>
      </c>
      <c r="J5545">
        <v>5.27</v>
      </c>
      <c r="K5545" t="s">
        <v>795</v>
      </c>
    </row>
    <row r="5546" spans="1:11" x14ac:dyDescent="0.25">
      <c r="A5546" t="s">
        <v>300</v>
      </c>
      <c r="B5546">
        <v>292</v>
      </c>
      <c r="C5546">
        <v>21</v>
      </c>
      <c r="D5546">
        <v>90</v>
      </c>
      <c r="E5546" t="s">
        <v>30</v>
      </c>
      <c r="F5546">
        <v>21.24</v>
      </c>
      <c r="G5546">
        <v>129.82</v>
      </c>
      <c r="H5546">
        <v>67.650000000000006</v>
      </c>
      <c r="I5546">
        <v>81.69</v>
      </c>
      <c r="J5546">
        <v>12.04</v>
      </c>
      <c r="K5546" t="s">
        <v>796</v>
      </c>
    </row>
    <row r="5547" spans="1:11" x14ac:dyDescent="0.25">
      <c r="A5547" t="s">
        <v>301</v>
      </c>
      <c r="B5547">
        <v>292</v>
      </c>
      <c r="C5547">
        <v>21</v>
      </c>
      <c r="D5547">
        <v>14</v>
      </c>
      <c r="E5547" t="s">
        <v>30</v>
      </c>
      <c r="F5547">
        <v>6.75</v>
      </c>
      <c r="G5547">
        <v>29.81</v>
      </c>
      <c r="H5547" t="s">
        <v>31</v>
      </c>
      <c r="I5547" t="s">
        <v>31</v>
      </c>
      <c r="J5547" t="s">
        <v>31</v>
      </c>
      <c r="K5547" t="s">
        <v>797</v>
      </c>
    </row>
    <row r="5548" spans="1:11" x14ac:dyDescent="0.25">
      <c r="A5548" t="s">
        <v>302</v>
      </c>
      <c r="B5548">
        <v>292</v>
      </c>
      <c r="C5548">
        <v>21</v>
      </c>
      <c r="D5548">
        <v>15</v>
      </c>
      <c r="E5548" t="s">
        <v>30</v>
      </c>
      <c r="F5548">
        <v>6.67</v>
      </c>
      <c r="G5548">
        <v>27.66</v>
      </c>
      <c r="H5548">
        <v>30</v>
      </c>
      <c r="I5548">
        <v>45.7</v>
      </c>
      <c r="J5548">
        <v>3.1</v>
      </c>
      <c r="K5548" t="s">
        <v>798</v>
      </c>
    </row>
    <row r="5549" spans="1:11" x14ac:dyDescent="0.25">
      <c r="A5549" t="s">
        <v>303</v>
      </c>
      <c r="B5549">
        <v>292</v>
      </c>
      <c r="C5549">
        <v>21</v>
      </c>
      <c r="D5549">
        <v>74</v>
      </c>
      <c r="E5549" t="s">
        <v>30</v>
      </c>
      <c r="F5549">
        <v>14</v>
      </c>
      <c r="G5549">
        <v>88.61</v>
      </c>
      <c r="H5549" t="s">
        <v>31</v>
      </c>
      <c r="I5549" t="s">
        <v>31</v>
      </c>
      <c r="J5549" t="s">
        <v>31</v>
      </c>
      <c r="K5549" t="s">
        <v>799</v>
      </c>
    </row>
    <row r="5550" spans="1:11" x14ac:dyDescent="0.25">
      <c r="A5550" t="s">
        <v>304</v>
      </c>
      <c r="B5550">
        <v>292</v>
      </c>
      <c r="C5550">
        <v>21</v>
      </c>
      <c r="D5550">
        <v>76</v>
      </c>
      <c r="E5550" t="s">
        <v>30</v>
      </c>
      <c r="F5550">
        <v>14.32</v>
      </c>
      <c r="G5550">
        <v>96.6</v>
      </c>
      <c r="H5550">
        <v>0.55000000000000004</v>
      </c>
      <c r="I5550">
        <v>0.06</v>
      </c>
      <c r="J5550">
        <v>0</v>
      </c>
      <c r="K5550" t="s">
        <v>800</v>
      </c>
    </row>
    <row r="5551" spans="1:11" x14ac:dyDescent="0.25">
      <c r="A5551" t="s">
        <v>305</v>
      </c>
      <c r="B5551">
        <v>292</v>
      </c>
      <c r="C5551">
        <v>21</v>
      </c>
      <c r="D5551">
        <v>41</v>
      </c>
      <c r="E5551" t="s">
        <v>30</v>
      </c>
      <c r="F5551">
        <v>5.97</v>
      </c>
      <c r="G5551">
        <v>41.06</v>
      </c>
      <c r="H5551" t="s">
        <v>31</v>
      </c>
      <c r="I5551" t="s">
        <v>31</v>
      </c>
      <c r="J5551" t="s">
        <v>31</v>
      </c>
      <c r="K5551" t="s">
        <v>801</v>
      </c>
    </row>
    <row r="5552" spans="1:11" x14ac:dyDescent="0.25">
      <c r="A5552" t="s">
        <v>306</v>
      </c>
      <c r="B5552">
        <v>292</v>
      </c>
      <c r="C5552">
        <v>21</v>
      </c>
      <c r="D5552">
        <v>46</v>
      </c>
      <c r="E5552" t="s">
        <v>30</v>
      </c>
      <c r="F5552">
        <v>6.55</v>
      </c>
      <c r="G5552">
        <v>48.94</v>
      </c>
      <c r="H5552">
        <v>1.0900000000000001</v>
      </c>
      <c r="I5552">
        <v>0.11</v>
      </c>
      <c r="J5552">
        <v>0</v>
      </c>
      <c r="K5552" t="s">
        <v>802</v>
      </c>
    </row>
    <row r="5553" spans="1:11" x14ac:dyDescent="0.25">
      <c r="A5553" t="s">
        <v>307</v>
      </c>
      <c r="B5553">
        <v>292</v>
      </c>
      <c r="C5553">
        <v>21</v>
      </c>
      <c r="D5553">
        <v>94</v>
      </c>
      <c r="E5553" t="s">
        <v>30</v>
      </c>
      <c r="F5553">
        <v>16.600000000000001</v>
      </c>
      <c r="G5553">
        <v>114.33</v>
      </c>
      <c r="H5553">
        <v>30</v>
      </c>
      <c r="I5553">
        <v>31.62</v>
      </c>
      <c r="J5553">
        <v>5.92</v>
      </c>
      <c r="K5553" t="s">
        <v>803</v>
      </c>
    </row>
    <row r="5554" spans="1:11" x14ac:dyDescent="0.25">
      <c r="A5554" t="s">
        <v>308</v>
      </c>
      <c r="B5554">
        <v>292</v>
      </c>
      <c r="C5554">
        <v>21</v>
      </c>
      <c r="D5554">
        <v>94</v>
      </c>
      <c r="E5554" t="s">
        <v>30</v>
      </c>
      <c r="F5554">
        <v>17.14</v>
      </c>
      <c r="G5554">
        <v>122.55</v>
      </c>
      <c r="H5554">
        <v>33.520000000000003</v>
      </c>
      <c r="I5554">
        <v>19.68</v>
      </c>
      <c r="J5554">
        <v>3.53</v>
      </c>
      <c r="K5554" t="s">
        <v>804</v>
      </c>
    </row>
    <row r="5555" spans="1:11" x14ac:dyDescent="0.25">
      <c r="A5555" t="s">
        <v>309</v>
      </c>
      <c r="B5555">
        <v>292</v>
      </c>
      <c r="C5555">
        <v>21</v>
      </c>
      <c r="D5555">
        <v>65</v>
      </c>
      <c r="E5555" t="s">
        <v>30</v>
      </c>
      <c r="F5555">
        <v>15.77</v>
      </c>
      <c r="G5555">
        <v>100.54</v>
      </c>
      <c r="H5555">
        <v>35.39</v>
      </c>
      <c r="I5555">
        <v>8.6999999999999993</v>
      </c>
      <c r="J5555">
        <v>1.79</v>
      </c>
      <c r="K5555" t="s">
        <v>805</v>
      </c>
    </row>
    <row r="5556" spans="1:11" x14ac:dyDescent="0.25">
      <c r="A5556" t="s">
        <v>310</v>
      </c>
      <c r="B5556">
        <v>292</v>
      </c>
      <c r="C5556">
        <v>21</v>
      </c>
      <c r="D5556">
        <v>67</v>
      </c>
      <c r="E5556" t="s">
        <v>30</v>
      </c>
      <c r="F5556">
        <v>16.059999999999999</v>
      </c>
      <c r="G5556">
        <v>100.5</v>
      </c>
      <c r="H5556" t="s">
        <v>31</v>
      </c>
      <c r="I5556" t="s">
        <v>31</v>
      </c>
      <c r="J5556" t="s">
        <v>31</v>
      </c>
      <c r="K5556" t="s">
        <v>806</v>
      </c>
    </row>
    <row r="5557" spans="1:11" x14ac:dyDescent="0.25">
      <c r="A5557" t="s">
        <v>311</v>
      </c>
      <c r="B5557">
        <v>292</v>
      </c>
      <c r="C5557">
        <v>21</v>
      </c>
      <c r="D5557">
        <v>64</v>
      </c>
      <c r="E5557" t="s">
        <v>30</v>
      </c>
      <c r="F5557">
        <v>14.03</v>
      </c>
      <c r="G5557">
        <v>92.42</v>
      </c>
      <c r="H5557">
        <v>10</v>
      </c>
      <c r="I5557">
        <v>22.4</v>
      </c>
      <c r="J5557">
        <v>1.55</v>
      </c>
      <c r="K5557" t="s">
        <v>807</v>
      </c>
    </row>
    <row r="5558" spans="1:11" x14ac:dyDescent="0.25">
      <c r="A5558" t="s">
        <v>312</v>
      </c>
      <c r="B5558">
        <v>292</v>
      </c>
      <c r="C5558">
        <v>21</v>
      </c>
      <c r="D5558">
        <v>70</v>
      </c>
      <c r="E5558" t="s">
        <v>30</v>
      </c>
      <c r="F5558">
        <v>14.67</v>
      </c>
      <c r="G5558">
        <v>96.46</v>
      </c>
      <c r="H5558">
        <v>3.2</v>
      </c>
      <c r="I5558">
        <v>0.32</v>
      </c>
      <c r="J5558">
        <v>0.05</v>
      </c>
      <c r="K5558" t="s">
        <v>808</v>
      </c>
    </row>
    <row r="5559" spans="1:11" x14ac:dyDescent="0.25">
      <c r="A5559" t="s">
        <v>313</v>
      </c>
      <c r="B5559">
        <v>292</v>
      </c>
      <c r="C5559">
        <v>21</v>
      </c>
      <c r="D5559">
        <v>40</v>
      </c>
      <c r="E5559" t="s">
        <v>30</v>
      </c>
      <c r="F5559">
        <v>6.6</v>
      </c>
      <c r="G5559">
        <v>49.64</v>
      </c>
      <c r="H5559" t="s">
        <v>31</v>
      </c>
      <c r="I5559" t="s">
        <v>31</v>
      </c>
      <c r="J5559" t="s">
        <v>31</v>
      </c>
      <c r="K5559" t="s">
        <v>809</v>
      </c>
    </row>
    <row r="5560" spans="1:11" x14ac:dyDescent="0.25">
      <c r="A5560" t="s">
        <v>314</v>
      </c>
      <c r="B5560">
        <v>292</v>
      </c>
      <c r="C5560">
        <v>21</v>
      </c>
      <c r="D5560">
        <v>46</v>
      </c>
      <c r="E5560" t="s">
        <v>30</v>
      </c>
      <c r="F5560">
        <v>7.24</v>
      </c>
      <c r="G5560">
        <v>55.9</v>
      </c>
      <c r="H5560">
        <v>1.0900000000000001</v>
      </c>
      <c r="I5560">
        <v>0.11</v>
      </c>
      <c r="J5560">
        <v>0.02</v>
      </c>
      <c r="K5560" t="s">
        <v>810</v>
      </c>
    </row>
    <row r="5561" spans="1:11" x14ac:dyDescent="0.25">
      <c r="A5561" t="s">
        <v>315</v>
      </c>
      <c r="B5561">
        <v>292</v>
      </c>
      <c r="C5561">
        <v>21</v>
      </c>
      <c r="D5561">
        <v>72</v>
      </c>
      <c r="E5561" t="s">
        <v>30</v>
      </c>
      <c r="F5561">
        <v>13.69</v>
      </c>
      <c r="G5561">
        <v>88.18</v>
      </c>
      <c r="H5561">
        <v>109.82</v>
      </c>
      <c r="I5561">
        <v>59.1</v>
      </c>
      <c r="J5561">
        <v>7.25</v>
      </c>
      <c r="K5561" t="s">
        <v>811</v>
      </c>
    </row>
    <row r="5562" spans="1:11" x14ac:dyDescent="0.25">
      <c r="A5562" t="s">
        <v>316</v>
      </c>
      <c r="B5562">
        <v>292</v>
      </c>
      <c r="C5562">
        <v>21</v>
      </c>
      <c r="D5562">
        <v>76</v>
      </c>
      <c r="E5562" t="s">
        <v>30</v>
      </c>
      <c r="F5562">
        <v>13.71</v>
      </c>
      <c r="G5562">
        <v>97.49</v>
      </c>
      <c r="H5562">
        <v>127.06</v>
      </c>
      <c r="I5562">
        <v>36.270000000000003</v>
      </c>
      <c r="J5562">
        <v>6.89</v>
      </c>
      <c r="K5562" t="s">
        <v>812</v>
      </c>
    </row>
    <row r="5563" spans="1:11" x14ac:dyDescent="0.25">
      <c r="A5563" t="s">
        <v>317</v>
      </c>
      <c r="B5563">
        <v>292</v>
      </c>
      <c r="C5563">
        <v>21</v>
      </c>
      <c r="D5563">
        <v>45</v>
      </c>
      <c r="E5563" t="s">
        <v>30</v>
      </c>
      <c r="F5563">
        <v>7.19</v>
      </c>
      <c r="G5563">
        <v>52.67</v>
      </c>
      <c r="H5563">
        <v>65.89</v>
      </c>
      <c r="I5563">
        <v>35.46</v>
      </c>
      <c r="J5563">
        <v>4.3499999999999996</v>
      </c>
      <c r="K5563" t="s">
        <v>813</v>
      </c>
    </row>
    <row r="5564" spans="1:11" x14ac:dyDescent="0.25">
      <c r="A5564" t="s">
        <v>318</v>
      </c>
      <c r="B5564">
        <v>292</v>
      </c>
      <c r="C5564">
        <v>21</v>
      </c>
      <c r="D5564">
        <v>49</v>
      </c>
      <c r="E5564" t="s">
        <v>30</v>
      </c>
      <c r="F5564">
        <v>7.21</v>
      </c>
      <c r="G5564">
        <v>57.56</v>
      </c>
      <c r="H5564">
        <v>76.23</v>
      </c>
      <c r="I5564">
        <v>21.76</v>
      </c>
      <c r="J5564">
        <v>4.13</v>
      </c>
      <c r="K5564" t="s">
        <v>814</v>
      </c>
    </row>
    <row r="5565" spans="1:11" x14ac:dyDescent="0.25">
      <c r="A5565" t="s">
        <v>319</v>
      </c>
      <c r="B5565">
        <v>292</v>
      </c>
      <c r="C5565">
        <v>21</v>
      </c>
      <c r="D5565">
        <v>68</v>
      </c>
      <c r="E5565" t="s">
        <v>30</v>
      </c>
      <c r="F5565">
        <v>12.71</v>
      </c>
      <c r="G5565">
        <v>82.95</v>
      </c>
      <c r="H5565">
        <v>65.89</v>
      </c>
      <c r="I5565">
        <v>35.46</v>
      </c>
      <c r="J5565">
        <v>4.3499999999999996</v>
      </c>
      <c r="K5565" t="s">
        <v>815</v>
      </c>
    </row>
    <row r="5566" spans="1:11" x14ac:dyDescent="0.25">
      <c r="A5566" t="s">
        <v>320</v>
      </c>
      <c r="B5566">
        <v>292</v>
      </c>
      <c r="C5566">
        <v>21</v>
      </c>
      <c r="D5566">
        <v>72</v>
      </c>
      <c r="E5566" t="s">
        <v>30</v>
      </c>
      <c r="F5566">
        <v>12.73</v>
      </c>
      <c r="G5566">
        <v>92.07</v>
      </c>
      <c r="H5566">
        <v>76.23</v>
      </c>
      <c r="I5566">
        <v>21.76</v>
      </c>
      <c r="J5566">
        <v>4.13</v>
      </c>
      <c r="K5566" t="s">
        <v>816</v>
      </c>
    </row>
    <row r="5567" spans="1:11" x14ac:dyDescent="0.25">
      <c r="A5567" t="s">
        <v>321</v>
      </c>
      <c r="B5567">
        <v>292</v>
      </c>
      <c r="C5567">
        <v>21</v>
      </c>
      <c r="D5567">
        <v>88</v>
      </c>
      <c r="E5567" t="s">
        <v>30</v>
      </c>
      <c r="F5567">
        <v>17.63</v>
      </c>
      <c r="G5567">
        <v>116.32</v>
      </c>
      <c r="H5567" t="s">
        <v>31</v>
      </c>
      <c r="I5567" t="s">
        <v>31</v>
      </c>
      <c r="J5567" t="s">
        <v>31</v>
      </c>
      <c r="K5567" t="s">
        <v>817</v>
      </c>
    </row>
    <row r="5568" spans="1:11" x14ac:dyDescent="0.25">
      <c r="A5568" t="s">
        <v>322</v>
      </c>
      <c r="B5568">
        <v>292</v>
      </c>
      <c r="C5568">
        <v>21</v>
      </c>
      <c r="D5568">
        <v>85</v>
      </c>
      <c r="E5568" t="s">
        <v>30</v>
      </c>
      <c r="F5568">
        <v>17.579999999999998</v>
      </c>
      <c r="G5568">
        <v>117.47</v>
      </c>
      <c r="H5568" t="s">
        <v>31</v>
      </c>
      <c r="I5568" t="s">
        <v>31</v>
      </c>
      <c r="J5568" t="s">
        <v>31</v>
      </c>
      <c r="K5568" t="s">
        <v>818</v>
      </c>
    </row>
    <row r="5569" spans="1:11" x14ac:dyDescent="0.25">
      <c r="A5569" t="s">
        <v>323</v>
      </c>
      <c r="B5569">
        <v>292</v>
      </c>
      <c r="C5569">
        <v>21</v>
      </c>
      <c r="D5569">
        <v>70</v>
      </c>
      <c r="E5569" t="s">
        <v>30</v>
      </c>
      <c r="F5569">
        <v>12.73</v>
      </c>
      <c r="G5569">
        <v>83.83</v>
      </c>
      <c r="H5569" t="s">
        <v>31</v>
      </c>
      <c r="I5569" t="s">
        <v>31</v>
      </c>
      <c r="J5569" t="s">
        <v>31</v>
      </c>
      <c r="K5569" t="s">
        <v>819</v>
      </c>
    </row>
    <row r="5570" spans="1:11" x14ac:dyDescent="0.25">
      <c r="A5570" t="s">
        <v>324</v>
      </c>
      <c r="B5570">
        <v>292</v>
      </c>
      <c r="C5570">
        <v>21</v>
      </c>
      <c r="D5570">
        <v>67</v>
      </c>
      <c r="E5570" t="s">
        <v>30</v>
      </c>
      <c r="F5570">
        <v>12.68</v>
      </c>
      <c r="G5570">
        <v>84.41</v>
      </c>
      <c r="H5570" t="s">
        <v>31</v>
      </c>
      <c r="I5570" t="s">
        <v>31</v>
      </c>
      <c r="J5570" t="s">
        <v>31</v>
      </c>
      <c r="K5570" t="s">
        <v>820</v>
      </c>
    </row>
    <row r="5571" spans="1:11" x14ac:dyDescent="0.25">
      <c r="A5571" t="s">
        <v>325</v>
      </c>
      <c r="B5571">
        <v>292</v>
      </c>
      <c r="C5571">
        <v>21</v>
      </c>
      <c r="D5571">
        <v>62</v>
      </c>
      <c r="E5571" t="s">
        <v>30</v>
      </c>
      <c r="F5571">
        <v>13.75</v>
      </c>
      <c r="G5571">
        <v>81.87</v>
      </c>
      <c r="H5571" t="s">
        <v>31</v>
      </c>
      <c r="I5571" t="s">
        <v>31</v>
      </c>
      <c r="J5571" t="s">
        <v>31</v>
      </c>
      <c r="K5571" t="s">
        <v>821</v>
      </c>
    </row>
    <row r="5572" spans="1:11" x14ac:dyDescent="0.25">
      <c r="A5572" t="s">
        <v>326</v>
      </c>
      <c r="B5572">
        <v>292</v>
      </c>
      <c r="C5572">
        <v>21</v>
      </c>
      <c r="D5572">
        <v>65</v>
      </c>
      <c r="E5572" t="s">
        <v>30</v>
      </c>
      <c r="F5572">
        <v>14.17</v>
      </c>
      <c r="G5572">
        <v>88.77</v>
      </c>
      <c r="H5572">
        <v>3.77</v>
      </c>
      <c r="I5572">
        <v>0.41</v>
      </c>
      <c r="J5572">
        <v>0.02</v>
      </c>
      <c r="K5572" t="s">
        <v>822</v>
      </c>
    </row>
    <row r="5573" spans="1:11" x14ac:dyDescent="0.25">
      <c r="A5573" t="s">
        <v>327</v>
      </c>
      <c r="B5573">
        <v>292</v>
      </c>
      <c r="C5573">
        <v>21</v>
      </c>
      <c r="D5573">
        <v>55</v>
      </c>
      <c r="E5573" t="s">
        <v>30</v>
      </c>
      <c r="F5573">
        <v>12.09</v>
      </c>
      <c r="G5573">
        <v>73.540000000000006</v>
      </c>
      <c r="H5573">
        <v>13.26</v>
      </c>
      <c r="I5573">
        <v>15.42</v>
      </c>
      <c r="J5573">
        <v>1.47</v>
      </c>
      <c r="K5573" t="s">
        <v>823</v>
      </c>
    </row>
    <row r="5574" spans="1:11" x14ac:dyDescent="0.25">
      <c r="A5574" t="s">
        <v>328</v>
      </c>
      <c r="B5574">
        <v>292</v>
      </c>
      <c r="C5574">
        <v>21</v>
      </c>
      <c r="D5574">
        <v>62</v>
      </c>
      <c r="E5574" t="s">
        <v>30</v>
      </c>
      <c r="F5574">
        <v>12.3</v>
      </c>
      <c r="G5574">
        <v>83.45</v>
      </c>
      <c r="H5574">
        <v>13.21</v>
      </c>
      <c r="I5574">
        <v>10.76</v>
      </c>
      <c r="J5574">
        <v>1.53</v>
      </c>
      <c r="K5574" t="s">
        <v>824</v>
      </c>
    </row>
    <row r="5575" spans="1:11" x14ac:dyDescent="0.25">
      <c r="A5575" t="s">
        <v>329</v>
      </c>
      <c r="B5575">
        <v>292</v>
      </c>
      <c r="C5575">
        <v>21</v>
      </c>
      <c r="D5575">
        <v>41</v>
      </c>
      <c r="E5575" t="s">
        <v>30</v>
      </c>
      <c r="F5575">
        <v>8.68</v>
      </c>
      <c r="G5575">
        <v>52.95</v>
      </c>
      <c r="H5575">
        <v>13.26</v>
      </c>
      <c r="I5575">
        <v>15.42</v>
      </c>
      <c r="J5575">
        <v>1.33</v>
      </c>
      <c r="K5575" t="s">
        <v>825</v>
      </c>
    </row>
    <row r="5576" spans="1:11" x14ac:dyDescent="0.25">
      <c r="A5576" t="s">
        <v>330</v>
      </c>
      <c r="B5576">
        <v>292</v>
      </c>
      <c r="C5576">
        <v>21</v>
      </c>
      <c r="D5576">
        <v>48</v>
      </c>
      <c r="E5576" t="s">
        <v>30</v>
      </c>
      <c r="F5576">
        <v>8.89</v>
      </c>
      <c r="G5576">
        <v>60.23</v>
      </c>
      <c r="H5576">
        <v>13.21</v>
      </c>
      <c r="I5576">
        <v>10.76</v>
      </c>
      <c r="J5576">
        <v>1.37</v>
      </c>
      <c r="K5576" t="s">
        <v>826</v>
      </c>
    </row>
    <row r="5577" spans="1:11" x14ac:dyDescent="0.25">
      <c r="A5577" t="s">
        <v>331</v>
      </c>
      <c r="B5577">
        <v>292</v>
      </c>
      <c r="C5577">
        <v>21</v>
      </c>
      <c r="D5577">
        <v>58</v>
      </c>
      <c r="E5577" t="s">
        <v>30</v>
      </c>
      <c r="F5577">
        <v>13</v>
      </c>
      <c r="G5577">
        <v>72.84</v>
      </c>
      <c r="H5577">
        <v>7</v>
      </c>
      <c r="I5577">
        <v>5</v>
      </c>
      <c r="J5577">
        <v>0.45</v>
      </c>
      <c r="K5577" t="s">
        <v>827</v>
      </c>
    </row>
    <row r="5578" spans="1:11" x14ac:dyDescent="0.25">
      <c r="A5578" t="s">
        <v>332</v>
      </c>
      <c r="B5578">
        <v>292</v>
      </c>
      <c r="C5578">
        <v>21</v>
      </c>
      <c r="D5578">
        <v>58</v>
      </c>
      <c r="E5578" t="s">
        <v>30</v>
      </c>
      <c r="F5578">
        <v>13</v>
      </c>
      <c r="G5578">
        <v>74.790000000000006</v>
      </c>
      <c r="H5578">
        <v>4</v>
      </c>
      <c r="I5578">
        <v>3.62</v>
      </c>
      <c r="J5578">
        <v>0.33</v>
      </c>
      <c r="K5578" t="s">
        <v>827</v>
      </c>
    </row>
    <row r="5579" spans="1:11" x14ac:dyDescent="0.25">
      <c r="A5579" t="s">
        <v>333</v>
      </c>
      <c r="B5579">
        <v>292</v>
      </c>
      <c r="C5579">
        <v>21</v>
      </c>
      <c r="D5579">
        <v>45</v>
      </c>
      <c r="E5579" t="s">
        <v>30</v>
      </c>
      <c r="F5579">
        <v>11.16</v>
      </c>
      <c r="G5579">
        <v>59.76</v>
      </c>
      <c r="H5579">
        <v>11.29</v>
      </c>
      <c r="I5579">
        <v>5.94</v>
      </c>
      <c r="J5579">
        <v>0.56000000000000005</v>
      </c>
      <c r="K5579" t="s">
        <v>828</v>
      </c>
    </row>
    <row r="5580" spans="1:11" x14ac:dyDescent="0.25">
      <c r="A5580" t="s">
        <v>334</v>
      </c>
      <c r="B5580">
        <v>292</v>
      </c>
      <c r="C5580">
        <v>21</v>
      </c>
      <c r="D5580">
        <v>52</v>
      </c>
      <c r="E5580" t="s">
        <v>30</v>
      </c>
      <c r="F5580">
        <v>12.3</v>
      </c>
      <c r="G5580">
        <v>76.900000000000006</v>
      </c>
      <c r="H5580">
        <v>15.38</v>
      </c>
      <c r="I5580">
        <v>12.31</v>
      </c>
      <c r="J5580">
        <v>1.48</v>
      </c>
      <c r="K5580" t="s">
        <v>829</v>
      </c>
    </row>
    <row r="5581" spans="1:11" x14ac:dyDescent="0.25">
      <c r="A5581" t="s">
        <v>335</v>
      </c>
      <c r="B5581">
        <v>292</v>
      </c>
      <c r="C5581">
        <v>21</v>
      </c>
      <c r="D5581">
        <v>74</v>
      </c>
      <c r="E5581" t="s">
        <v>30</v>
      </c>
      <c r="F5581">
        <v>20.68</v>
      </c>
      <c r="G5581">
        <v>109.12</v>
      </c>
      <c r="H5581" t="s">
        <v>31</v>
      </c>
      <c r="I5581" t="s">
        <v>31</v>
      </c>
      <c r="J5581" t="s">
        <v>31</v>
      </c>
      <c r="K5581" t="s">
        <v>830</v>
      </c>
    </row>
    <row r="5582" spans="1:11" x14ac:dyDescent="0.25">
      <c r="A5582" t="s">
        <v>336</v>
      </c>
      <c r="B5582">
        <v>292</v>
      </c>
      <c r="C5582">
        <v>21</v>
      </c>
      <c r="D5582">
        <v>74</v>
      </c>
      <c r="E5582" t="s">
        <v>30</v>
      </c>
      <c r="F5582">
        <v>20.68</v>
      </c>
      <c r="G5582">
        <v>102.87</v>
      </c>
      <c r="H5582">
        <v>26.1</v>
      </c>
      <c r="I5582">
        <v>47.2</v>
      </c>
      <c r="J5582">
        <v>3.52</v>
      </c>
      <c r="K5582" t="s">
        <v>830</v>
      </c>
    </row>
    <row r="5583" spans="1:11" x14ac:dyDescent="0.25">
      <c r="A5583" t="s">
        <v>337</v>
      </c>
      <c r="B5583">
        <v>292</v>
      </c>
      <c r="C5583">
        <v>21</v>
      </c>
      <c r="D5583">
        <v>37</v>
      </c>
      <c r="E5583" t="s">
        <v>30</v>
      </c>
      <c r="F5583">
        <v>9.6199999999999992</v>
      </c>
      <c r="G5583">
        <v>52.49</v>
      </c>
      <c r="H5583" t="s">
        <v>31</v>
      </c>
      <c r="I5583" t="s">
        <v>31</v>
      </c>
      <c r="J5583" t="s">
        <v>31</v>
      </c>
      <c r="K5583" t="s">
        <v>831</v>
      </c>
    </row>
    <row r="5584" spans="1:11" x14ac:dyDescent="0.25">
      <c r="A5584" t="s">
        <v>338</v>
      </c>
      <c r="B5584">
        <v>292</v>
      </c>
      <c r="C5584">
        <v>21</v>
      </c>
      <c r="D5584">
        <v>37</v>
      </c>
      <c r="E5584" t="s">
        <v>30</v>
      </c>
      <c r="F5584">
        <v>9.6199999999999992</v>
      </c>
      <c r="G5584">
        <v>50.23</v>
      </c>
      <c r="H5584" t="s">
        <v>31</v>
      </c>
      <c r="I5584" t="s">
        <v>31</v>
      </c>
      <c r="J5584" t="s">
        <v>31</v>
      </c>
      <c r="K5584" t="s">
        <v>831</v>
      </c>
    </row>
    <row r="5585" spans="1:11" x14ac:dyDescent="0.25">
      <c r="A5585" t="s">
        <v>339</v>
      </c>
      <c r="B5585">
        <v>292</v>
      </c>
      <c r="C5585">
        <v>21</v>
      </c>
      <c r="D5585">
        <v>57</v>
      </c>
      <c r="E5585" t="s">
        <v>30</v>
      </c>
      <c r="F5585">
        <v>9.51</v>
      </c>
      <c r="G5585">
        <v>59.66</v>
      </c>
      <c r="H5585">
        <v>7</v>
      </c>
      <c r="I5585">
        <v>5</v>
      </c>
      <c r="J5585">
        <v>0.45</v>
      </c>
      <c r="K5585" t="s">
        <v>832</v>
      </c>
    </row>
    <row r="5586" spans="1:11" x14ac:dyDescent="0.25">
      <c r="A5586" t="s">
        <v>340</v>
      </c>
      <c r="B5586">
        <v>292</v>
      </c>
      <c r="C5586">
        <v>21</v>
      </c>
      <c r="D5586">
        <v>53</v>
      </c>
      <c r="E5586" t="s">
        <v>30</v>
      </c>
      <c r="F5586">
        <v>9.49</v>
      </c>
      <c r="G5586">
        <v>59.67</v>
      </c>
      <c r="H5586">
        <v>4</v>
      </c>
      <c r="I5586">
        <v>3.62</v>
      </c>
      <c r="J5586">
        <v>0.33</v>
      </c>
      <c r="K5586" t="s">
        <v>833</v>
      </c>
    </row>
    <row r="5587" spans="1:11" x14ac:dyDescent="0.25">
      <c r="A5587" t="s">
        <v>341</v>
      </c>
      <c r="B5587">
        <v>292</v>
      </c>
      <c r="C5587">
        <v>21</v>
      </c>
      <c r="D5587">
        <v>89</v>
      </c>
      <c r="E5587" t="s">
        <v>30</v>
      </c>
      <c r="F5587">
        <v>22.32</v>
      </c>
      <c r="G5587">
        <v>128.63</v>
      </c>
      <c r="H5587">
        <v>26.9</v>
      </c>
      <c r="I5587">
        <v>40.770000000000003</v>
      </c>
      <c r="J5587">
        <v>3.96</v>
      </c>
      <c r="K5587" t="s">
        <v>834</v>
      </c>
    </row>
    <row r="5588" spans="1:11" x14ac:dyDescent="0.25">
      <c r="A5588" t="s">
        <v>342</v>
      </c>
      <c r="B5588">
        <v>292</v>
      </c>
      <c r="C5588">
        <v>21</v>
      </c>
      <c r="D5588">
        <v>89</v>
      </c>
      <c r="E5588" t="s">
        <v>30</v>
      </c>
      <c r="F5588">
        <v>21.57</v>
      </c>
      <c r="G5588">
        <v>130.34</v>
      </c>
      <c r="H5588">
        <v>28.1</v>
      </c>
      <c r="I5588">
        <v>21.73</v>
      </c>
      <c r="J5588">
        <v>2.12</v>
      </c>
      <c r="K5588" t="s">
        <v>835</v>
      </c>
    </row>
    <row r="5589" spans="1:11" x14ac:dyDescent="0.25">
      <c r="A5589" t="s">
        <v>343</v>
      </c>
      <c r="B5589">
        <v>292</v>
      </c>
      <c r="C5589">
        <v>21</v>
      </c>
      <c r="D5589">
        <v>71</v>
      </c>
      <c r="E5589" t="s">
        <v>30</v>
      </c>
      <c r="F5589">
        <v>18.27</v>
      </c>
      <c r="G5589">
        <v>102.63</v>
      </c>
      <c r="H5589">
        <v>18.329999999999998</v>
      </c>
      <c r="I5589">
        <v>34.43</v>
      </c>
      <c r="J5589">
        <v>3.09</v>
      </c>
      <c r="K5589" t="s">
        <v>836</v>
      </c>
    </row>
    <row r="5590" spans="1:11" x14ac:dyDescent="0.25">
      <c r="A5590" t="s">
        <v>344</v>
      </c>
      <c r="B5590">
        <v>292</v>
      </c>
      <c r="C5590">
        <v>21</v>
      </c>
      <c r="D5590">
        <v>71</v>
      </c>
      <c r="E5590" t="s">
        <v>30</v>
      </c>
      <c r="F5590">
        <v>17.52</v>
      </c>
      <c r="G5590">
        <v>103.79</v>
      </c>
      <c r="H5590">
        <v>6.67</v>
      </c>
      <c r="I5590">
        <v>5.87</v>
      </c>
      <c r="J5590">
        <v>0.41</v>
      </c>
      <c r="K5590" t="s">
        <v>837</v>
      </c>
    </row>
    <row r="5591" spans="1:11" x14ac:dyDescent="0.25">
      <c r="A5591" t="s">
        <v>345</v>
      </c>
      <c r="B5591">
        <v>292</v>
      </c>
      <c r="C5591">
        <v>21</v>
      </c>
      <c r="D5591">
        <v>74</v>
      </c>
      <c r="E5591" t="s">
        <v>30</v>
      </c>
      <c r="F5591">
        <v>17.45</v>
      </c>
      <c r="G5591">
        <v>97.07</v>
      </c>
      <c r="H5591">
        <v>16.55</v>
      </c>
      <c r="I5591">
        <v>15.99</v>
      </c>
      <c r="J5591">
        <v>1.34</v>
      </c>
      <c r="K5591" t="s">
        <v>838</v>
      </c>
    </row>
    <row r="5592" spans="1:11" x14ac:dyDescent="0.25">
      <c r="A5592" t="s">
        <v>346</v>
      </c>
      <c r="B5592">
        <v>292</v>
      </c>
      <c r="C5592">
        <v>21</v>
      </c>
      <c r="D5592">
        <v>73</v>
      </c>
      <c r="E5592" t="s">
        <v>30</v>
      </c>
      <c r="F5592">
        <v>17.04</v>
      </c>
      <c r="G5592">
        <v>108.03</v>
      </c>
      <c r="H5592">
        <v>5.82</v>
      </c>
      <c r="I5592">
        <v>5.43</v>
      </c>
      <c r="J5592">
        <v>0.8</v>
      </c>
      <c r="K5592" t="s">
        <v>839</v>
      </c>
    </row>
    <row r="5593" spans="1:11" x14ac:dyDescent="0.25">
      <c r="A5593" t="s">
        <v>347</v>
      </c>
      <c r="B5593">
        <v>292</v>
      </c>
      <c r="C5593">
        <v>21</v>
      </c>
      <c r="D5593">
        <v>53</v>
      </c>
      <c r="E5593" t="s">
        <v>30</v>
      </c>
      <c r="F5593">
        <v>11.16</v>
      </c>
      <c r="G5593">
        <v>69.55</v>
      </c>
      <c r="H5593">
        <v>20.68</v>
      </c>
      <c r="I5593">
        <v>19.989999999999998</v>
      </c>
      <c r="J5593">
        <v>1.67</v>
      </c>
      <c r="K5593" t="s">
        <v>840</v>
      </c>
    </row>
    <row r="5594" spans="1:11" x14ac:dyDescent="0.25">
      <c r="A5594" t="s">
        <v>348</v>
      </c>
      <c r="B5594">
        <v>292</v>
      </c>
      <c r="C5594">
        <v>21</v>
      </c>
      <c r="D5594">
        <v>52</v>
      </c>
      <c r="E5594" t="s">
        <v>30</v>
      </c>
      <c r="F5594">
        <v>10.75</v>
      </c>
      <c r="G5594">
        <v>74.510000000000005</v>
      </c>
      <c r="H5594">
        <v>5.82</v>
      </c>
      <c r="I5594">
        <v>5.43</v>
      </c>
      <c r="J5594">
        <v>0.8</v>
      </c>
      <c r="K5594" t="s">
        <v>841</v>
      </c>
    </row>
    <row r="5595" spans="1:11" x14ac:dyDescent="0.25">
      <c r="A5595" t="s">
        <v>349</v>
      </c>
      <c r="B5595">
        <v>292</v>
      </c>
      <c r="C5595">
        <v>21</v>
      </c>
      <c r="D5595">
        <v>86</v>
      </c>
      <c r="E5595" t="s">
        <v>30</v>
      </c>
      <c r="F5595">
        <v>18.27</v>
      </c>
      <c r="G5595">
        <v>104.08</v>
      </c>
      <c r="H5595">
        <v>46.43</v>
      </c>
      <c r="I5595">
        <v>64.260000000000005</v>
      </c>
      <c r="J5595">
        <v>6.05</v>
      </c>
      <c r="K5595" t="s">
        <v>842</v>
      </c>
    </row>
    <row r="5596" spans="1:11" x14ac:dyDescent="0.25">
      <c r="A5596" t="s">
        <v>350</v>
      </c>
      <c r="B5596">
        <v>292</v>
      </c>
      <c r="C5596">
        <v>21</v>
      </c>
      <c r="D5596">
        <v>86</v>
      </c>
      <c r="E5596" t="s">
        <v>30</v>
      </c>
      <c r="F5596">
        <v>18.27</v>
      </c>
      <c r="G5596">
        <v>112.4</v>
      </c>
      <c r="H5596">
        <v>73.569999999999993</v>
      </c>
      <c r="I5596">
        <v>122.54</v>
      </c>
      <c r="J5596">
        <v>12.46</v>
      </c>
      <c r="K5596" t="s">
        <v>842</v>
      </c>
    </row>
    <row r="5597" spans="1:11" x14ac:dyDescent="0.25">
      <c r="A5597" t="s">
        <v>351</v>
      </c>
      <c r="B5597">
        <v>292</v>
      </c>
      <c r="C5597">
        <v>21</v>
      </c>
      <c r="D5597">
        <v>89</v>
      </c>
      <c r="E5597" t="s">
        <v>30</v>
      </c>
      <c r="F5597">
        <v>18.329999999999998</v>
      </c>
      <c r="G5597">
        <v>104.96</v>
      </c>
      <c r="H5597">
        <v>46.43</v>
      </c>
      <c r="I5597">
        <v>64.260000000000005</v>
      </c>
      <c r="J5597">
        <v>6.05</v>
      </c>
      <c r="K5597" t="s">
        <v>843</v>
      </c>
    </row>
    <row r="5598" spans="1:11" x14ac:dyDescent="0.25">
      <c r="A5598" t="s">
        <v>352</v>
      </c>
      <c r="B5598">
        <v>292</v>
      </c>
      <c r="C5598">
        <v>21</v>
      </c>
      <c r="D5598">
        <v>89</v>
      </c>
      <c r="E5598" t="s">
        <v>30</v>
      </c>
      <c r="F5598">
        <v>18.329999999999998</v>
      </c>
      <c r="G5598">
        <v>114.66</v>
      </c>
      <c r="H5598">
        <v>73.569999999999993</v>
      </c>
      <c r="I5598">
        <v>122.54</v>
      </c>
      <c r="J5598">
        <v>12.46</v>
      </c>
      <c r="K5598" t="s">
        <v>843</v>
      </c>
    </row>
    <row r="5599" spans="1:11" x14ac:dyDescent="0.25">
      <c r="A5599" t="s">
        <v>353</v>
      </c>
      <c r="B5599">
        <v>292</v>
      </c>
      <c r="C5599">
        <v>21</v>
      </c>
      <c r="D5599">
        <v>50</v>
      </c>
      <c r="E5599" t="s">
        <v>30</v>
      </c>
      <c r="F5599">
        <v>13.28</v>
      </c>
      <c r="G5599">
        <v>66.23</v>
      </c>
      <c r="H5599">
        <v>3.57</v>
      </c>
      <c r="I5599">
        <v>23.17</v>
      </c>
      <c r="J5599">
        <v>1.97</v>
      </c>
      <c r="K5599" t="s">
        <v>844</v>
      </c>
    </row>
    <row r="5600" spans="1:11" x14ac:dyDescent="0.25">
      <c r="A5600" t="s">
        <v>354</v>
      </c>
      <c r="B5600">
        <v>292</v>
      </c>
      <c r="C5600">
        <v>21</v>
      </c>
      <c r="D5600">
        <v>43</v>
      </c>
      <c r="E5600" t="s">
        <v>30</v>
      </c>
      <c r="F5600">
        <v>10.62</v>
      </c>
      <c r="G5600">
        <v>60.91</v>
      </c>
      <c r="H5600" t="s">
        <v>31</v>
      </c>
      <c r="I5600" t="s">
        <v>31</v>
      </c>
      <c r="J5600" t="s">
        <v>31</v>
      </c>
      <c r="K5600" t="s">
        <v>845</v>
      </c>
    </row>
    <row r="5601" spans="1:11" x14ac:dyDescent="0.25">
      <c r="A5601" t="s">
        <v>355</v>
      </c>
      <c r="B5601">
        <v>292</v>
      </c>
      <c r="C5601">
        <v>21</v>
      </c>
      <c r="D5601">
        <v>25</v>
      </c>
      <c r="E5601" t="s">
        <v>30</v>
      </c>
      <c r="F5601">
        <v>10.82</v>
      </c>
      <c r="G5601">
        <v>39.340000000000003</v>
      </c>
      <c r="H5601">
        <v>268.41000000000003</v>
      </c>
      <c r="I5601" s="1">
        <v>1471.93</v>
      </c>
      <c r="J5601">
        <v>86.77</v>
      </c>
      <c r="K5601" t="s">
        <v>846</v>
      </c>
    </row>
    <row r="5602" spans="1:11" x14ac:dyDescent="0.25">
      <c r="A5602" t="s">
        <v>356</v>
      </c>
      <c r="B5602">
        <v>292</v>
      </c>
      <c r="C5602">
        <v>21</v>
      </c>
      <c r="D5602">
        <v>24</v>
      </c>
      <c r="E5602" t="s">
        <v>30</v>
      </c>
      <c r="F5602">
        <v>11.11</v>
      </c>
      <c r="G5602">
        <v>39.090000000000003</v>
      </c>
      <c r="H5602">
        <v>72.209999999999994</v>
      </c>
      <c r="I5602">
        <v>204.21</v>
      </c>
      <c r="J5602">
        <v>12.15</v>
      </c>
      <c r="K5602" t="s">
        <v>847</v>
      </c>
    </row>
    <row r="5603" spans="1:11" x14ac:dyDescent="0.25">
      <c r="A5603" t="s">
        <v>357</v>
      </c>
      <c r="B5603">
        <v>292</v>
      </c>
      <c r="C5603">
        <v>21</v>
      </c>
      <c r="D5603">
        <v>94</v>
      </c>
      <c r="E5603" t="s">
        <v>30</v>
      </c>
      <c r="F5603">
        <v>24.31</v>
      </c>
      <c r="G5603">
        <v>127.32</v>
      </c>
      <c r="H5603">
        <v>11.24</v>
      </c>
      <c r="I5603">
        <v>9</v>
      </c>
      <c r="J5603">
        <v>0.86</v>
      </c>
      <c r="K5603" t="s">
        <v>848</v>
      </c>
    </row>
    <row r="5604" spans="1:11" x14ac:dyDescent="0.25">
      <c r="A5604" t="s">
        <v>358</v>
      </c>
      <c r="B5604">
        <v>292</v>
      </c>
      <c r="C5604">
        <v>21</v>
      </c>
      <c r="D5604">
        <v>95</v>
      </c>
      <c r="E5604" t="s">
        <v>30</v>
      </c>
      <c r="F5604">
        <v>24.29</v>
      </c>
      <c r="G5604">
        <v>133.78</v>
      </c>
      <c r="H5604">
        <v>20</v>
      </c>
      <c r="I5604">
        <v>51.4</v>
      </c>
      <c r="J5604">
        <v>4.38</v>
      </c>
      <c r="K5604" t="s">
        <v>849</v>
      </c>
    </row>
    <row r="5605" spans="1:11" x14ac:dyDescent="0.25">
      <c r="A5605" t="s">
        <v>359</v>
      </c>
      <c r="B5605">
        <v>292</v>
      </c>
      <c r="C5605">
        <v>21</v>
      </c>
      <c r="D5605">
        <v>54</v>
      </c>
      <c r="E5605" t="s">
        <v>30</v>
      </c>
      <c r="F5605">
        <v>12.04</v>
      </c>
      <c r="G5605">
        <v>67.05</v>
      </c>
      <c r="H5605">
        <v>6.14</v>
      </c>
      <c r="I5605">
        <v>3.75</v>
      </c>
      <c r="J5605">
        <v>0.36</v>
      </c>
      <c r="K5605" t="s">
        <v>850</v>
      </c>
    </row>
    <row r="5606" spans="1:11" x14ac:dyDescent="0.25">
      <c r="A5606" t="s">
        <v>360</v>
      </c>
      <c r="B5606">
        <v>292</v>
      </c>
      <c r="C5606">
        <v>21</v>
      </c>
      <c r="D5606">
        <v>54</v>
      </c>
      <c r="E5606" t="s">
        <v>30</v>
      </c>
      <c r="F5606">
        <v>12.04</v>
      </c>
      <c r="G5606">
        <v>74.09</v>
      </c>
      <c r="H5606" t="s">
        <v>31</v>
      </c>
      <c r="I5606" t="s">
        <v>31</v>
      </c>
      <c r="J5606" t="s">
        <v>31</v>
      </c>
      <c r="K5606" t="s">
        <v>850</v>
      </c>
    </row>
    <row r="5607" spans="1:11" x14ac:dyDescent="0.25">
      <c r="A5607" t="s">
        <v>361</v>
      </c>
      <c r="B5607">
        <v>292</v>
      </c>
      <c r="C5607">
        <v>21</v>
      </c>
      <c r="D5607">
        <v>83</v>
      </c>
      <c r="E5607" t="s">
        <v>30</v>
      </c>
      <c r="F5607">
        <v>31.1</v>
      </c>
      <c r="G5607">
        <v>144.54</v>
      </c>
      <c r="H5607" t="s">
        <v>31</v>
      </c>
      <c r="I5607" t="s">
        <v>31</v>
      </c>
      <c r="J5607" t="s">
        <v>31</v>
      </c>
      <c r="K5607" t="s">
        <v>851</v>
      </c>
    </row>
    <row r="5608" spans="1:11" x14ac:dyDescent="0.25">
      <c r="A5608" t="s">
        <v>362</v>
      </c>
      <c r="B5608">
        <v>292</v>
      </c>
      <c r="C5608">
        <v>21</v>
      </c>
      <c r="D5608">
        <v>81</v>
      </c>
      <c r="E5608" t="s">
        <v>30</v>
      </c>
      <c r="F5608">
        <v>31.25</v>
      </c>
      <c r="G5608">
        <v>117.96</v>
      </c>
      <c r="H5608" t="s">
        <v>31</v>
      </c>
      <c r="I5608" t="s">
        <v>31</v>
      </c>
      <c r="J5608" t="s">
        <v>31</v>
      </c>
      <c r="K5608" t="s">
        <v>852</v>
      </c>
    </row>
    <row r="5609" spans="1:11" x14ac:dyDescent="0.25">
      <c r="A5609" t="s">
        <v>363</v>
      </c>
      <c r="B5609">
        <v>292</v>
      </c>
      <c r="C5609">
        <v>21</v>
      </c>
      <c r="D5609">
        <v>51</v>
      </c>
      <c r="E5609" t="s">
        <v>30</v>
      </c>
      <c r="F5609">
        <v>11.83</v>
      </c>
      <c r="G5609">
        <v>78.59</v>
      </c>
      <c r="H5609">
        <v>1.89</v>
      </c>
      <c r="I5609">
        <v>0.21</v>
      </c>
      <c r="J5609">
        <v>0.03</v>
      </c>
      <c r="K5609" t="s">
        <v>853</v>
      </c>
    </row>
    <row r="5610" spans="1:11" x14ac:dyDescent="0.25">
      <c r="A5610" t="s">
        <v>364</v>
      </c>
      <c r="B5610">
        <v>292</v>
      </c>
      <c r="C5610">
        <v>21</v>
      </c>
      <c r="D5610">
        <v>51</v>
      </c>
      <c r="E5610" t="s">
        <v>30</v>
      </c>
      <c r="F5610">
        <v>11.83</v>
      </c>
      <c r="G5610">
        <v>69.709999999999994</v>
      </c>
      <c r="H5610">
        <v>14.37</v>
      </c>
      <c r="I5610">
        <v>18.46</v>
      </c>
      <c r="J5610">
        <v>2.0699999999999998</v>
      </c>
      <c r="K5610" t="s">
        <v>853</v>
      </c>
    </row>
    <row r="5611" spans="1:11" x14ac:dyDescent="0.25">
      <c r="A5611" t="s">
        <v>365</v>
      </c>
      <c r="B5611">
        <v>292</v>
      </c>
      <c r="C5611">
        <v>21</v>
      </c>
      <c r="D5611">
        <v>71</v>
      </c>
      <c r="E5611" t="s">
        <v>30</v>
      </c>
      <c r="F5611">
        <v>17.739999999999998</v>
      </c>
      <c r="G5611">
        <v>106.56</v>
      </c>
      <c r="H5611">
        <v>1.89</v>
      </c>
      <c r="I5611">
        <v>0.21</v>
      </c>
      <c r="J5611">
        <v>0.03</v>
      </c>
      <c r="K5611" t="s">
        <v>854</v>
      </c>
    </row>
    <row r="5612" spans="1:11" x14ac:dyDescent="0.25">
      <c r="A5612" t="s">
        <v>366</v>
      </c>
      <c r="B5612">
        <v>292</v>
      </c>
      <c r="C5612">
        <v>21</v>
      </c>
      <c r="D5612">
        <v>71</v>
      </c>
      <c r="E5612" t="s">
        <v>30</v>
      </c>
      <c r="F5612">
        <v>17.739999999999998</v>
      </c>
      <c r="G5612">
        <v>100.09</v>
      </c>
      <c r="H5612">
        <v>14.37</v>
      </c>
      <c r="I5612">
        <v>18.46</v>
      </c>
      <c r="J5612">
        <v>2.0699999999999998</v>
      </c>
      <c r="K5612" t="s">
        <v>854</v>
      </c>
    </row>
    <row r="5613" spans="1:11" x14ac:dyDescent="0.25">
      <c r="A5613" t="s">
        <v>367</v>
      </c>
      <c r="B5613">
        <v>292</v>
      </c>
      <c r="C5613">
        <v>21</v>
      </c>
      <c r="D5613">
        <v>53</v>
      </c>
      <c r="E5613" t="s">
        <v>30</v>
      </c>
      <c r="F5613">
        <v>11.44</v>
      </c>
      <c r="G5613">
        <v>73.38</v>
      </c>
      <c r="H5613">
        <v>1.89</v>
      </c>
      <c r="I5613">
        <v>0.21</v>
      </c>
      <c r="J5613">
        <v>0.03</v>
      </c>
      <c r="K5613" t="s">
        <v>855</v>
      </c>
    </row>
    <row r="5614" spans="1:11" x14ac:dyDescent="0.25">
      <c r="A5614" t="s">
        <v>368</v>
      </c>
      <c r="B5614">
        <v>292</v>
      </c>
      <c r="C5614">
        <v>21</v>
      </c>
      <c r="D5614">
        <v>53</v>
      </c>
      <c r="E5614" t="s">
        <v>30</v>
      </c>
      <c r="F5614">
        <v>11.44</v>
      </c>
      <c r="G5614">
        <v>67.77</v>
      </c>
      <c r="H5614">
        <v>14.37</v>
      </c>
      <c r="I5614">
        <v>18.46</v>
      </c>
      <c r="J5614">
        <v>2.0699999999999998</v>
      </c>
      <c r="K5614" t="s">
        <v>855</v>
      </c>
    </row>
    <row r="5615" spans="1:11" x14ac:dyDescent="0.25">
      <c r="A5615" t="s">
        <v>369</v>
      </c>
      <c r="B5615">
        <v>292</v>
      </c>
      <c r="C5615">
        <v>21</v>
      </c>
      <c r="D5615">
        <v>87</v>
      </c>
      <c r="E5615" t="s">
        <v>30</v>
      </c>
      <c r="F5615">
        <v>19.63</v>
      </c>
      <c r="G5615">
        <v>135.52000000000001</v>
      </c>
      <c r="H5615">
        <v>34.799999999999997</v>
      </c>
      <c r="I5615">
        <v>25.35</v>
      </c>
      <c r="J5615">
        <v>2.64</v>
      </c>
      <c r="K5615" t="s">
        <v>856</v>
      </c>
    </row>
    <row r="5616" spans="1:11" x14ac:dyDescent="0.25">
      <c r="A5616" t="s">
        <v>370</v>
      </c>
      <c r="B5616">
        <v>292</v>
      </c>
      <c r="C5616">
        <v>21</v>
      </c>
      <c r="D5616">
        <v>85</v>
      </c>
      <c r="E5616" t="s">
        <v>30</v>
      </c>
      <c r="F5616">
        <v>19.53</v>
      </c>
      <c r="G5616">
        <v>137.61000000000001</v>
      </c>
      <c r="H5616">
        <v>27.55</v>
      </c>
      <c r="I5616">
        <v>24.75</v>
      </c>
      <c r="J5616">
        <v>2.61</v>
      </c>
      <c r="K5616" t="s">
        <v>857</v>
      </c>
    </row>
    <row r="5617" spans="1:11" x14ac:dyDescent="0.25">
      <c r="A5617" t="s">
        <v>371</v>
      </c>
      <c r="B5617">
        <v>292</v>
      </c>
      <c r="C5617">
        <v>21</v>
      </c>
      <c r="D5617">
        <v>58</v>
      </c>
      <c r="E5617" t="s">
        <v>30</v>
      </c>
      <c r="F5617">
        <v>14.41</v>
      </c>
      <c r="G5617">
        <v>73.28</v>
      </c>
      <c r="H5617">
        <v>113.18</v>
      </c>
      <c r="I5617">
        <v>171.4</v>
      </c>
      <c r="J5617">
        <v>18.64</v>
      </c>
      <c r="K5617" t="s">
        <v>858</v>
      </c>
    </row>
    <row r="5618" spans="1:11" x14ac:dyDescent="0.25">
      <c r="A5618" t="s">
        <v>372</v>
      </c>
      <c r="B5618">
        <v>292</v>
      </c>
      <c r="C5618">
        <v>21</v>
      </c>
      <c r="D5618">
        <v>58</v>
      </c>
      <c r="E5618" t="s">
        <v>30</v>
      </c>
      <c r="F5618">
        <v>14.41</v>
      </c>
      <c r="G5618">
        <v>86.81</v>
      </c>
      <c r="H5618">
        <v>28</v>
      </c>
      <c r="I5618">
        <v>19.28</v>
      </c>
      <c r="J5618">
        <v>2.31</v>
      </c>
      <c r="K5618" t="s">
        <v>858</v>
      </c>
    </row>
    <row r="5619" spans="1:11" x14ac:dyDescent="0.25">
      <c r="A5619" t="s">
        <v>373</v>
      </c>
      <c r="B5619">
        <v>292</v>
      </c>
      <c r="C5619">
        <v>21</v>
      </c>
      <c r="D5619">
        <v>54</v>
      </c>
      <c r="E5619" t="s">
        <v>30</v>
      </c>
      <c r="F5619">
        <v>12.91</v>
      </c>
      <c r="G5619">
        <v>64.03</v>
      </c>
      <c r="H5619">
        <v>113.18</v>
      </c>
      <c r="I5619">
        <v>171.4</v>
      </c>
      <c r="J5619">
        <v>16.46</v>
      </c>
      <c r="K5619" t="s">
        <v>859</v>
      </c>
    </row>
    <row r="5620" spans="1:11" x14ac:dyDescent="0.25">
      <c r="A5620" t="s">
        <v>374</v>
      </c>
      <c r="B5620">
        <v>292</v>
      </c>
      <c r="C5620">
        <v>21</v>
      </c>
      <c r="D5620">
        <v>54</v>
      </c>
      <c r="E5620" t="s">
        <v>30</v>
      </c>
      <c r="F5620">
        <v>12.91</v>
      </c>
      <c r="G5620">
        <v>80.59</v>
      </c>
      <c r="H5620">
        <v>28</v>
      </c>
      <c r="I5620">
        <v>19.28</v>
      </c>
      <c r="J5620">
        <v>1.75</v>
      </c>
      <c r="K5620" t="s">
        <v>859</v>
      </c>
    </row>
    <row r="5621" spans="1:11" x14ac:dyDescent="0.25">
      <c r="A5621" t="s">
        <v>375</v>
      </c>
      <c r="B5621">
        <v>292</v>
      </c>
      <c r="C5621">
        <v>21</v>
      </c>
      <c r="D5621">
        <v>63</v>
      </c>
      <c r="E5621" t="s">
        <v>30</v>
      </c>
      <c r="F5621">
        <v>15.6</v>
      </c>
      <c r="G5621">
        <v>106.61</v>
      </c>
      <c r="H5621">
        <v>63.12</v>
      </c>
      <c r="I5621">
        <v>55.23</v>
      </c>
      <c r="J5621">
        <v>6.28</v>
      </c>
      <c r="K5621" t="s">
        <v>860</v>
      </c>
    </row>
    <row r="5622" spans="1:11" x14ac:dyDescent="0.25">
      <c r="A5622" t="s">
        <v>376</v>
      </c>
      <c r="B5622">
        <v>292</v>
      </c>
      <c r="C5622">
        <v>21</v>
      </c>
      <c r="D5622">
        <v>63</v>
      </c>
      <c r="E5622" t="s">
        <v>30</v>
      </c>
      <c r="F5622">
        <v>16.12</v>
      </c>
      <c r="G5622">
        <v>106.62</v>
      </c>
      <c r="H5622">
        <v>16</v>
      </c>
      <c r="I5622">
        <v>7.24</v>
      </c>
      <c r="J5622">
        <v>0.76</v>
      </c>
      <c r="K5622" t="s">
        <v>860</v>
      </c>
    </row>
    <row r="5623" spans="1:11" x14ac:dyDescent="0.25">
      <c r="A5623" t="s">
        <v>377</v>
      </c>
      <c r="B5623">
        <v>292</v>
      </c>
      <c r="C5623">
        <v>21</v>
      </c>
      <c r="D5623">
        <v>39</v>
      </c>
      <c r="E5623" t="s">
        <v>30</v>
      </c>
      <c r="F5623">
        <v>8.1999999999999993</v>
      </c>
      <c r="G5623">
        <v>74.75</v>
      </c>
      <c r="H5623">
        <v>47.12</v>
      </c>
      <c r="I5623">
        <v>53.15</v>
      </c>
      <c r="J5623">
        <v>5.69</v>
      </c>
      <c r="K5623" t="s">
        <v>861</v>
      </c>
    </row>
    <row r="5624" spans="1:11" x14ac:dyDescent="0.25">
      <c r="A5624" t="s">
        <v>378</v>
      </c>
      <c r="B5624">
        <v>292</v>
      </c>
      <c r="C5624">
        <v>21</v>
      </c>
      <c r="D5624">
        <v>45</v>
      </c>
      <c r="E5624" t="s">
        <v>30</v>
      </c>
      <c r="F5624">
        <v>8.99</v>
      </c>
      <c r="G5624">
        <v>75.459999999999994</v>
      </c>
      <c r="H5624">
        <v>12</v>
      </c>
      <c r="I5624">
        <v>6.72</v>
      </c>
      <c r="J5624">
        <v>0.65</v>
      </c>
      <c r="K5624" t="s">
        <v>861</v>
      </c>
    </row>
    <row r="5625" spans="1:11" x14ac:dyDescent="0.25">
      <c r="A5625" t="s">
        <v>379</v>
      </c>
      <c r="B5625">
        <v>292</v>
      </c>
      <c r="C5625">
        <v>21</v>
      </c>
      <c r="D5625">
        <v>37</v>
      </c>
      <c r="E5625" t="s">
        <v>30</v>
      </c>
      <c r="F5625">
        <v>7.12</v>
      </c>
      <c r="G5625">
        <v>41.1</v>
      </c>
      <c r="H5625" t="s">
        <v>31</v>
      </c>
      <c r="I5625" t="s">
        <v>31</v>
      </c>
      <c r="J5625" t="s">
        <v>31</v>
      </c>
      <c r="K5625" t="s">
        <v>862</v>
      </c>
    </row>
    <row r="5626" spans="1:11" x14ac:dyDescent="0.25">
      <c r="A5626" t="s">
        <v>380</v>
      </c>
      <c r="B5626">
        <v>292</v>
      </c>
      <c r="C5626">
        <v>21</v>
      </c>
      <c r="D5626">
        <v>37</v>
      </c>
      <c r="E5626" t="s">
        <v>30</v>
      </c>
      <c r="F5626">
        <v>7.12</v>
      </c>
      <c r="G5626">
        <v>41.97</v>
      </c>
      <c r="H5626" t="s">
        <v>31</v>
      </c>
      <c r="I5626" t="s">
        <v>31</v>
      </c>
      <c r="J5626" t="s">
        <v>31</v>
      </c>
      <c r="K5626" t="s">
        <v>862</v>
      </c>
    </row>
    <row r="5627" spans="1:11" x14ac:dyDescent="0.25">
      <c r="A5627" t="s">
        <v>381</v>
      </c>
      <c r="B5627">
        <v>292</v>
      </c>
      <c r="C5627">
        <v>21</v>
      </c>
      <c r="D5627">
        <v>48</v>
      </c>
      <c r="E5627" t="s">
        <v>30</v>
      </c>
      <c r="F5627">
        <v>10.67</v>
      </c>
      <c r="G5627">
        <v>64.52</v>
      </c>
      <c r="H5627">
        <v>12.61</v>
      </c>
      <c r="I5627">
        <v>15.04</v>
      </c>
      <c r="J5627">
        <v>1.59</v>
      </c>
      <c r="K5627" t="s">
        <v>863</v>
      </c>
    </row>
    <row r="5628" spans="1:11" x14ac:dyDescent="0.25">
      <c r="A5628" t="s">
        <v>382</v>
      </c>
      <c r="B5628">
        <v>292</v>
      </c>
      <c r="C5628">
        <v>21</v>
      </c>
      <c r="D5628">
        <v>46</v>
      </c>
      <c r="E5628" t="s">
        <v>30</v>
      </c>
      <c r="F5628">
        <v>10.7</v>
      </c>
      <c r="G5628">
        <v>65.290000000000006</v>
      </c>
      <c r="H5628" t="s">
        <v>31</v>
      </c>
      <c r="I5628" t="s">
        <v>31</v>
      </c>
      <c r="J5628" t="s">
        <v>31</v>
      </c>
      <c r="K5628" t="s">
        <v>864</v>
      </c>
    </row>
    <row r="5629" spans="1:11" x14ac:dyDescent="0.25">
      <c r="A5629" t="s">
        <v>383</v>
      </c>
      <c r="B5629">
        <v>242</v>
      </c>
      <c r="C5629">
        <v>27</v>
      </c>
      <c r="D5629">
        <v>25</v>
      </c>
      <c r="E5629" t="s">
        <v>30</v>
      </c>
      <c r="F5629">
        <v>17.559999999999999</v>
      </c>
      <c r="G5629">
        <v>65.91</v>
      </c>
      <c r="H5629">
        <v>160</v>
      </c>
      <c r="I5629">
        <v>734.6</v>
      </c>
      <c r="J5629">
        <v>50.66</v>
      </c>
      <c r="K5629" t="s">
        <v>865</v>
      </c>
    </row>
    <row r="5630" spans="1:11" x14ac:dyDescent="0.25">
      <c r="A5630" t="s">
        <v>384</v>
      </c>
      <c r="B5630">
        <v>242</v>
      </c>
      <c r="C5630">
        <v>27</v>
      </c>
      <c r="D5630">
        <v>24</v>
      </c>
      <c r="E5630" t="s">
        <v>30</v>
      </c>
      <c r="F5630">
        <v>16.84</v>
      </c>
      <c r="G5630">
        <v>73.98</v>
      </c>
      <c r="H5630">
        <v>180</v>
      </c>
      <c r="I5630">
        <v>765.3</v>
      </c>
      <c r="J5630">
        <v>58.68</v>
      </c>
      <c r="K5630" t="s">
        <v>866</v>
      </c>
    </row>
    <row r="5631" spans="1:11" x14ac:dyDescent="0.25">
      <c r="A5631" t="s">
        <v>385</v>
      </c>
      <c r="B5631">
        <v>292</v>
      </c>
      <c r="C5631">
        <v>21</v>
      </c>
      <c r="D5631">
        <v>65</v>
      </c>
      <c r="E5631" t="s">
        <v>30</v>
      </c>
      <c r="F5631">
        <v>23.02</v>
      </c>
      <c r="G5631">
        <v>97.16</v>
      </c>
      <c r="H5631">
        <v>34.44</v>
      </c>
      <c r="I5631">
        <v>70.69</v>
      </c>
      <c r="J5631">
        <v>4.33</v>
      </c>
      <c r="K5631" t="s">
        <v>867</v>
      </c>
    </row>
    <row r="5632" spans="1:11" x14ac:dyDescent="0.25">
      <c r="A5632" t="s">
        <v>386</v>
      </c>
      <c r="B5632">
        <v>292</v>
      </c>
      <c r="C5632">
        <v>21</v>
      </c>
      <c r="D5632">
        <v>62</v>
      </c>
      <c r="E5632" t="s">
        <v>30</v>
      </c>
      <c r="F5632">
        <v>22.81</v>
      </c>
      <c r="G5632">
        <v>117.96</v>
      </c>
      <c r="H5632">
        <v>49.2</v>
      </c>
      <c r="I5632">
        <v>97.1</v>
      </c>
      <c r="J5632">
        <v>5.97</v>
      </c>
      <c r="K5632" t="s">
        <v>868</v>
      </c>
    </row>
    <row r="5633" spans="1:11" x14ac:dyDescent="0.25">
      <c r="A5633" t="s">
        <v>387</v>
      </c>
      <c r="B5633">
        <v>292</v>
      </c>
      <c r="C5633">
        <v>21</v>
      </c>
      <c r="D5633">
        <v>74</v>
      </c>
      <c r="E5633" t="s">
        <v>30</v>
      </c>
      <c r="F5633">
        <v>20.16</v>
      </c>
      <c r="G5633">
        <v>93.7</v>
      </c>
      <c r="H5633">
        <v>3.21</v>
      </c>
      <c r="I5633">
        <v>14.51</v>
      </c>
      <c r="J5633">
        <v>1.08</v>
      </c>
      <c r="K5633" t="s">
        <v>869</v>
      </c>
    </row>
    <row r="5634" spans="1:11" x14ac:dyDescent="0.25">
      <c r="A5634" t="s">
        <v>388</v>
      </c>
      <c r="B5634">
        <v>292</v>
      </c>
      <c r="C5634">
        <v>21</v>
      </c>
      <c r="D5634">
        <v>74</v>
      </c>
      <c r="E5634" t="s">
        <v>30</v>
      </c>
      <c r="F5634">
        <v>20.16</v>
      </c>
      <c r="G5634">
        <v>96.81</v>
      </c>
      <c r="H5634">
        <v>22.73</v>
      </c>
      <c r="I5634">
        <v>41.95</v>
      </c>
      <c r="J5634">
        <v>3.16</v>
      </c>
      <c r="K5634" t="s">
        <v>869</v>
      </c>
    </row>
    <row r="5635" spans="1:11" x14ac:dyDescent="0.25">
      <c r="A5635" t="s">
        <v>389</v>
      </c>
      <c r="B5635">
        <v>292</v>
      </c>
      <c r="C5635">
        <v>21</v>
      </c>
      <c r="D5635">
        <v>58</v>
      </c>
      <c r="E5635" t="s">
        <v>30</v>
      </c>
      <c r="F5635">
        <v>14.15</v>
      </c>
      <c r="G5635">
        <v>76.86</v>
      </c>
      <c r="H5635">
        <v>3.21</v>
      </c>
      <c r="I5635">
        <v>14.51</v>
      </c>
      <c r="J5635">
        <v>1.17</v>
      </c>
      <c r="K5635" t="s">
        <v>869</v>
      </c>
    </row>
    <row r="5636" spans="1:11" x14ac:dyDescent="0.25">
      <c r="A5636" t="s">
        <v>390</v>
      </c>
      <c r="B5636">
        <v>292</v>
      </c>
      <c r="C5636">
        <v>21</v>
      </c>
      <c r="D5636">
        <v>58</v>
      </c>
      <c r="E5636" t="s">
        <v>30</v>
      </c>
      <c r="F5636">
        <v>14.15</v>
      </c>
      <c r="G5636">
        <v>69.3</v>
      </c>
      <c r="H5636">
        <v>22.73</v>
      </c>
      <c r="I5636">
        <v>41.95</v>
      </c>
      <c r="J5636">
        <v>3.16</v>
      </c>
      <c r="K5636" t="s">
        <v>869</v>
      </c>
    </row>
    <row r="5637" spans="1:11" x14ac:dyDescent="0.25">
      <c r="A5637" t="s">
        <v>391</v>
      </c>
      <c r="B5637">
        <v>292</v>
      </c>
      <c r="C5637">
        <v>21</v>
      </c>
      <c r="D5637">
        <v>63</v>
      </c>
      <c r="E5637" t="s">
        <v>30</v>
      </c>
      <c r="F5637">
        <v>17.68</v>
      </c>
      <c r="G5637">
        <v>90.34</v>
      </c>
      <c r="H5637">
        <v>10</v>
      </c>
      <c r="I5637">
        <v>20.7</v>
      </c>
      <c r="J5637">
        <v>1.9</v>
      </c>
      <c r="K5637" t="s">
        <v>870</v>
      </c>
    </row>
    <row r="5638" spans="1:11" x14ac:dyDescent="0.25">
      <c r="A5638" t="s">
        <v>392</v>
      </c>
      <c r="B5638">
        <v>292</v>
      </c>
      <c r="C5638">
        <v>21</v>
      </c>
      <c r="D5638">
        <v>63</v>
      </c>
      <c r="E5638" t="s">
        <v>30</v>
      </c>
      <c r="F5638">
        <v>17.68</v>
      </c>
      <c r="G5638">
        <v>99.53</v>
      </c>
      <c r="H5638" t="s">
        <v>31</v>
      </c>
      <c r="I5638" t="s">
        <v>31</v>
      </c>
      <c r="J5638" t="s">
        <v>31</v>
      </c>
      <c r="K5638" t="s">
        <v>871</v>
      </c>
    </row>
    <row r="5639" spans="1:11" x14ac:dyDescent="0.25">
      <c r="A5639" t="s">
        <v>393</v>
      </c>
      <c r="B5639">
        <v>292</v>
      </c>
      <c r="C5639">
        <v>21</v>
      </c>
      <c r="D5639">
        <v>68</v>
      </c>
      <c r="E5639" t="s">
        <v>30</v>
      </c>
      <c r="F5639">
        <v>18.010000000000002</v>
      </c>
      <c r="G5639">
        <v>91.16</v>
      </c>
      <c r="H5639">
        <v>10</v>
      </c>
      <c r="I5639">
        <v>20.7</v>
      </c>
      <c r="J5639">
        <v>1.9</v>
      </c>
      <c r="K5639" t="s">
        <v>872</v>
      </c>
    </row>
    <row r="5640" spans="1:11" x14ac:dyDescent="0.25">
      <c r="A5640" t="s">
        <v>394</v>
      </c>
      <c r="B5640">
        <v>292</v>
      </c>
      <c r="C5640">
        <v>21</v>
      </c>
      <c r="D5640">
        <v>68</v>
      </c>
      <c r="E5640" t="s">
        <v>30</v>
      </c>
      <c r="F5640">
        <v>18.010000000000002</v>
      </c>
      <c r="G5640">
        <v>105.32</v>
      </c>
      <c r="H5640" t="s">
        <v>31</v>
      </c>
      <c r="I5640" t="s">
        <v>31</v>
      </c>
      <c r="J5640" t="s">
        <v>31</v>
      </c>
      <c r="K5640" t="s">
        <v>873</v>
      </c>
    </row>
    <row r="5641" spans="1:11" x14ac:dyDescent="0.25">
      <c r="A5641" t="s">
        <v>395</v>
      </c>
      <c r="B5641">
        <v>292</v>
      </c>
      <c r="C5641">
        <v>21</v>
      </c>
      <c r="D5641">
        <v>53</v>
      </c>
      <c r="E5641" t="s">
        <v>30</v>
      </c>
      <c r="F5641">
        <v>18.36</v>
      </c>
      <c r="G5641">
        <v>92.17</v>
      </c>
      <c r="H5641">
        <v>14.29</v>
      </c>
      <c r="I5641">
        <v>85.94</v>
      </c>
      <c r="J5641">
        <v>5.46</v>
      </c>
      <c r="K5641" t="s">
        <v>874</v>
      </c>
    </row>
    <row r="5642" spans="1:11" x14ac:dyDescent="0.25">
      <c r="A5642" t="s">
        <v>396</v>
      </c>
      <c r="B5642">
        <v>292</v>
      </c>
      <c r="C5642">
        <v>21</v>
      </c>
      <c r="D5642">
        <v>59</v>
      </c>
      <c r="E5642" t="s">
        <v>30</v>
      </c>
      <c r="F5642">
        <v>19.41</v>
      </c>
      <c r="G5642">
        <v>117.01</v>
      </c>
      <c r="H5642">
        <v>8.57</v>
      </c>
      <c r="I5642">
        <v>1.29</v>
      </c>
      <c r="J5642">
        <v>0.22</v>
      </c>
      <c r="K5642" t="s">
        <v>875</v>
      </c>
    </row>
    <row r="5643" spans="1:11" x14ac:dyDescent="0.25">
      <c r="A5643" t="s">
        <v>397</v>
      </c>
      <c r="B5643">
        <v>292</v>
      </c>
      <c r="C5643">
        <v>21</v>
      </c>
      <c r="D5643">
        <v>36</v>
      </c>
      <c r="E5643" t="s">
        <v>30</v>
      </c>
      <c r="F5643">
        <v>6.67</v>
      </c>
      <c r="G5643">
        <v>42.61</v>
      </c>
      <c r="H5643">
        <v>3.33</v>
      </c>
      <c r="I5643">
        <v>2.56</v>
      </c>
      <c r="J5643">
        <v>0.25</v>
      </c>
      <c r="K5643" t="s">
        <v>876</v>
      </c>
    </row>
    <row r="5644" spans="1:11" x14ac:dyDescent="0.25">
      <c r="A5644" t="s">
        <v>398</v>
      </c>
      <c r="B5644">
        <v>292</v>
      </c>
      <c r="C5644">
        <v>21</v>
      </c>
      <c r="D5644">
        <v>32</v>
      </c>
      <c r="E5644" t="s">
        <v>30</v>
      </c>
      <c r="F5644">
        <v>6.65</v>
      </c>
      <c r="G5644">
        <v>32.64</v>
      </c>
      <c r="H5644">
        <v>3.34</v>
      </c>
      <c r="I5644">
        <v>6.81</v>
      </c>
      <c r="J5644">
        <v>0.56999999999999995</v>
      </c>
      <c r="K5644" t="s">
        <v>877</v>
      </c>
    </row>
    <row r="5645" spans="1:11" x14ac:dyDescent="0.25">
      <c r="A5645" t="s">
        <v>399</v>
      </c>
      <c r="B5645">
        <v>292</v>
      </c>
      <c r="C5645">
        <v>21</v>
      </c>
      <c r="D5645">
        <v>21</v>
      </c>
      <c r="E5645" t="s">
        <v>30</v>
      </c>
      <c r="F5645">
        <v>3.62</v>
      </c>
      <c r="G5645">
        <v>23.02</v>
      </c>
      <c r="H5645" t="s">
        <v>31</v>
      </c>
      <c r="I5645" t="s">
        <v>31</v>
      </c>
      <c r="J5645" t="s">
        <v>31</v>
      </c>
      <c r="K5645" t="s">
        <v>878</v>
      </c>
    </row>
    <row r="5646" spans="1:11" x14ac:dyDescent="0.25">
      <c r="A5646" t="s">
        <v>400</v>
      </c>
      <c r="B5646">
        <v>292</v>
      </c>
      <c r="C5646">
        <v>21</v>
      </c>
      <c r="D5646">
        <v>19</v>
      </c>
      <c r="E5646" t="s">
        <v>30</v>
      </c>
      <c r="F5646">
        <v>3.57</v>
      </c>
      <c r="G5646">
        <v>16.93</v>
      </c>
      <c r="H5646">
        <v>10</v>
      </c>
      <c r="I5646">
        <v>20.3</v>
      </c>
      <c r="J5646">
        <v>1.69</v>
      </c>
      <c r="K5646" t="s">
        <v>879</v>
      </c>
    </row>
    <row r="5647" spans="1:11" x14ac:dyDescent="0.25">
      <c r="A5647" t="s">
        <v>401</v>
      </c>
      <c r="B5647">
        <v>292</v>
      </c>
      <c r="C5647">
        <v>21</v>
      </c>
      <c r="D5647">
        <v>47</v>
      </c>
      <c r="E5647" t="s">
        <v>30</v>
      </c>
      <c r="F5647">
        <v>12.39</v>
      </c>
      <c r="G5647">
        <v>69.510000000000005</v>
      </c>
      <c r="H5647">
        <v>6.67</v>
      </c>
      <c r="I5647">
        <v>5.14</v>
      </c>
      <c r="J5647">
        <v>0.49</v>
      </c>
      <c r="K5647" t="s">
        <v>880</v>
      </c>
    </row>
    <row r="5648" spans="1:11" x14ac:dyDescent="0.25">
      <c r="A5648" t="s">
        <v>402</v>
      </c>
      <c r="B5648">
        <v>292</v>
      </c>
      <c r="C5648">
        <v>21</v>
      </c>
      <c r="D5648">
        <v>43</v>
      </c>
      <c r="E5648" t="s">
        <v>30</v>
      </c>
      <c r="F5648">
        <v>12.4</v>
      </c>
      <c r="G5648">
        <v>62.37</v>
      </c>
      <c r="H5648">
        <v>11.21</v>
      </c>
      <c r="I5648">
        <v>41.62</v>
      </c>
      <c r="J5648">
        <v>3.78</v>
      </c>
      <c r="K5648" t="s">
        <v>881</v>
      </c>
    </row>
    <row r="5649" spans="1:11" x14ac:dyDescent="0.25">
      <c r="A5649" t="s">
        <v>403</v>
      </c>
      <c r="B5649">
        <v>292</v>
      </c>
      <c r="C5649">
        <v>21</v>
      </c>
      <c r="D5649">
        <v>75</v>
      </c>
      <c r="E5649" t="s">
        <v>30</v>
      </c>
      <c r="F5649">
        <v>27.65</v>
      </c>
      <c r="G5649">
        <v>107.56</v>
      </c>
      <c r="H5649">
        <v>3.33</v>
      </c>
      <c r="I5649">
        <v>9.09</v>
      </c>
      <c r="J5649">
        <v>0.64</v>
      </c>
      <c r="K5649" t="s">
        <v>882</v>
      </c>
    </row>
    <row r="5650" spans="1:11" x14ac:dyDescent="0.25">
      <c r="A5650" t="s">
        <v>404</v>
      </c>
      <c r="B5650">
        <v>292</v>
      </c>
      <c r="C5650">
        <v>21</v>
      </c>
      <c r="D5650">
        <v>75</v>
      </c>
      <c r="E5650" t="s">
        <v>30</v>
      </c>
      <c r="F5650">
        <v>27.73</v>
      </c>
      <c r="G5650">
        <v>114.49</v>
      </c>
      <c r="H5650" t="s">
        <v>31</v>
      </c>
      <c r="I5650" t="s">
        <v>31</v>
      </c>
      <c r="J5650" t="s">
        <v>31</v>
      </c>
      <c r="K5650" t="s">
        <v>883</v>
      </c>
    </row>
    <row r="5651" spans="1:11" x14ac:dyDescent="0.25">
      <c r="A5651" t="s">
        <v>405</v>
      </c>
      <c r="B5651">
        <v>292</v>
      </c>
      <c r="C5651">
        <v>21</v>
      </c>
      <c r="D5651">
        <v>68</v>
      </c>
      <c r="E5651" t="s">
        <v>30</v>
      </c>
      <c r="F5651">
        <v>23.38</v>
      </c>
      <c r="G5651">
        <v>92.08</v>
      </c>
      <c r="H5651">
        <v>3.33</v>
      </c>
      <c r="I5651">
        <v>9.09</v>
      </c>
      <c r="J5651">
        <v>0.64</v>
      </c>
      <c r="K5651" t="s">
        <v>884</v>
      </c>
    </row>
    <row r="5652" spans="1:11" x14ac:dyDescent="0.25">
      <c r="A5652" t="s">
        <v>406</v>
      </c>
      <c r="B5652">
        <v>292</v>
      </c>
      <c r="C5652">
        <v>21</v>
      </c>
      <c r="D5652">
        <v>68</v>
      </c>
      <c r="E5652" t="s">
        <v>30</v>
      </c>
      <c r="F5652">
        <v>23.38</v>
      </c>
      <c r="G5652">
        <v>107.16</v>
      </c>
      <c r="H5652" t="s">
        <v>31</v>
      </c>
      <c r="I5652" t="s">
        <v>31</v>
      </c>
      <c r="J5652" t="s">
        <v>31</v>
      </c>
      <c r="K5652" t="s">
        <v>885</v>
      </c>
    </row>
    <row r="5653" spans="1:11" x14ac:dyDescent="0.25">
      <c r="A5653" t="s">
        <v>407</v>
      </c>
      <c r="B5653">
        <v>292</v>
      </c>
      <c r="C5653">
        <v>21</v>
      </c>
      <c r="D5653">
        <v>37</v>
      </c>
      <c r="E5653" t="s">
        <v>30</v>
      </c>
      <c r="F5653">
        <v>11.36</v>
      </c>
      <c r="G5653">
        <v>49.14</v>
      </c>
      <c r="H5653">
        <v>10</v>
      </c>
      <c r="I5653">
        <v>56</v>
      </c>
      <c r="J5653">
        <v>3.58</v>
      </c>
      <c r="K5653" t="s">
        <v>886</v>
      </c>
    </row>
    <row r="5654" spans="1:11" x14ac:dyDescent="0.25">
      <c r="A5654" t="s">
        <v>408</v>
      </c>
      <c r="B5654">
        <v>292</v>
      </c>
      <c r="C5654">
        <v>21</v>
      </c>
      <c r="D5654">
        <v>37</v>
      </c>
      <c r="E5654" t="s">
        <v>30</v>
      </c>
      <c r="F5654">
        <v>11.36</v>
      </c>
      <c r="G5654">
        <v>58.21</v>
      </c>
      <c r="H5654">
        <v>10</v>
      </c>
      <c r="I5654">
        <v>3.3</v>
      </c>
      <c r="J5654">
        <v>0.26</v>
      </c>
      <c r="K5654" t="s">
        <v>886</v>
      </c>
    </row>
    <row r="5655" spans="1:11" x14ac:dyDescent="0.25">
      <c r="A5655" t="s">
        <v>409</v>
      </c>
      <c r="B5655">
        <v>292</v>
      </c>
      <c r="C5655">
        <v>21</v>
      </c>
      <c r="D5655">
        <v>37</v>
      </c>
      <c r="E5655" t="s">
        <v>30</v>
      </c>
      <c r="F5655">
        <v>11.7</v>
      </c>
      <c r="G5655">
        <v>49.92</v>
      </c>
      <c r="H5655" t="s">
        <v>31</v>
      </c>
      <c r="I5655" t="s">
        <v>31</v>
      </c>
      <c r="J5655" t="s">
        <v>31</v>
      </c>
      <c r="K5655" t="s">
        <v>887</v>
      </c>
    </row>
    <row r="5656" spans="1:11" x14ac:dyDescent="0.25">
      <c r="A5656" t="s">
        <v>410</v>
      </c>
      <c r="B5656">
        <v>292</v>
      </c>
      <c r="C5656">
        <v>21</v>
      </c>
      <c r="D5656">
        <v>37</v>
      </c>
      <c r="E5656" t="s">
        <v>30</v>
      </c>
      <c r="F5656">
        <v>11.7</v>
      </c>
      <c r="G5656">
        <v>63.86</v>
      </c>
      <c r="H5656" t="s">
        <v>31</v>
      </c>
      <c r="I5656" t="s">
        <v>31</v>
      </c>
      <c r="J5656" t="s">
        <v>31</v>
      </c>
      <c r="K5656" t="s">
        <v>887</v>
      </c>
    </row>
    <row r="5657" spans="1:11" x14ac:dyDescent="0.25">
      <c r="A5657" t="s">
        <v>411</v>
      </c>
      <c r="B5657">
        <v>292</v>
      </c>
      <c r="C5657">
        <v>21</v>
      </c>
      <c r="D5657">
        <v>33</v>
      </c>
      <c r="E5657" t="s">
        <v>30</v>
      </c>
      <c r="F5657">
        <v>10.62</v>
      </c>
      <c r="G5657">
        <v>42.37</v>
      </c>
      <c r="H5657" t="s">
        <v>31</v>
      </c>
      <c r="I5657" t="s">
        <v>31</v>
      </c>
      <c r="J5657" t="s">
        <v>31</v>
      </c>
      <c r="K5657" t="s">
        <v>888</v>
      </c>
    </row>
    <row r="5658" spans="1:11" x14ac:dyDescent="0.25">
      <c r="A5658" t="s">
        <v>412</v>
      </c>
      <c r="B5658">
        <v>292</v>
      </c>
      <c r="C5658">
        <v>21</v>
      </c>
      <c r="D5658">
        <v>33</v>
      </c>
      <c r="E5658" t="s">
        <v>30</v>
      </c>
      <c r="F5658">
        <v>10.62</v>
      </c>
      <c r="G5658">
        <v>58.53</v>
      </c>
      <c r="H5658" t="s">
        <v>31</v>
      </c>
      <c r="I5658" t="s">
        <v>31</v>
      </c>
      <c r="J5658" t="s">
        <v>31</v>
      </c>
      <c r="K5658" t="s">
        <v>888</v>
      </c>
    </row>
    <row r="5659" spans="1:11" x14ac:dyDescent="0.25">
      <c r="A5659" t="s">
        <v>413</v>
      </c>
      <c r="B5659">
        <v>292</v>
      </c>
      <c r="C5659">
        <v>21</v>
      </c>
      <c r="D5659">
        <v>87</v>
      </c>
      <c r="E5659" t="s">
        <v>30</v>
      </c>
      <c r="F5659">
        <v>24.01</v>
      </c>
      <c r="G5659">
        <v>124.19</v>
      </c>
      <c r="H5659">
        <v>20</v>
      </c>
      <c r="I5659">
        <v>116.6</v>
      </c>
      <c r="J5659">
        <v>9.6199999999999992</v>
      </c>
      <c r="K5659" t="s">
        <v>889</v>
      </c>
    </row>
    <row r="5660" spans="1:11" x14ac:dyDescent="0.25">
      <c r="A5660" t="s">
        <v>414</v>
      </c>
      <c r="B5660">
        <v>292</v>
      </c>
      <c r="C5660">
        <v>21</v>
      </c>
      <c r="D5660">
        <v>87</v>
      </c>
      <c r="E5660" t="s">
        <v>30</v>
      </c>
      <c r="F5660">
        <v>24.01</v>
      </c>
      <c r="G5660">
        <v>121.88</v>
      </c>
      <c r="H5660">
        <v>40</v>
      </c>
      <c r="I5660">
        <v>144.6</v>
      </c>
      <c r="J5660">
        <v>11.36</v>
      </c>
      <c r="K5660" t="s">
        <v>889</v>
      </c>
    </row>
    <row r="5661" spans="1:11" x14ac:dyDescent="0.25">
      <c r="A5661" t="s">
        <v>415</v>
      </c>
      <c r="B5661">
        <v>292</v>
      </c>
      <c r="C5661">
        <v>21</v>
      </c>
      <c r="D5661">
        <v>61</v>
      </c>
      <c r="E5661" t="s">
        <v>30</v>
      </c>
      <c r="F5661">
        <v>15.18</v>
      </c>
      <c r="G5661">
        <v>89.14</v>
      </c>
      <c r="H5661" t="s">
        <v>31</v>
      </c>
      <c r="I5661" t="s">
        <v>31</v>
      </c>
      <c r="J5661" t="s">
        <v>31</v>
      </c>
      <c r="K5661" t="s">
        <v>890</v>
      </c>
    </row>
    <row r="5662" spans="1:11" x14ac:dyDescent="0.25">
      <c r="A5662" t="s">
        <v>416</v>
      </c>
      <c r="B5662">
        <v>292</v>
      </c>
      <c r="C5662">
        <v>21</v>
      </c>
      <c r="D5662">
        <v>63</v>
      </c>
      <c r="E5662" t="s">
        <v>30</v>
      </c>
      <c r="F5662">
        <v>15.92</v>
      </c>
      <c r="G5662">
        <v>88.65</v>
      </c>
      <c r="H5662" t="s">
        <v>31</v>
      </c>
      <c r="I5662" t="s">
        <v>31</v>
      </c>
      <c r="J5662" t="s">
        <v>31</v>
      </c>
      <c r="K5662" t="s">
        <v>891</v>
      </c>
    </row>
    <row r="5663" spans="1:11" x14ac:dyDescent="0.25">
      <c r="A5663" t="s">
        <v>417</v>
      </c>
      <c r="B5663">
        <v>292</v>
      </c>
      <c r="C5663">
        <v>21</v>
      </c>
      <c r="D5663">
        <v>75</v>
      </c>
      <c r="E5663" t="s">
        <v>30</v>
      </c>
      <c r="F5663">
        <v>13.3</v>
      </c>
      <c r="G5663">
        <v>71.12</v>
      </c>
      <c r="H5663">
        <v>33.72</v>
      </c>
      <c r="I5663">
        <v>66.09</v>
      </c>
      <c r="J5663">
        <v>6.39</v>
      </c>
      <c r="K5663" t="s">
        <v>892</v>
      </c>
    </row>
    <row r="5664" spans="1:11" x14ac:dyDescent="0.25">
      <c r="A5664" t="s">
        <v>418</v>
      </c>
      <c r="B5664">
        <v>292</v>
      </c>
      <c r="C5664">
        <v>21</v>
      </c>
      <c r="D5664">
        <v>94</v>
      </c>
      <c r="E5664" t="s">
        <v>30</v>
      </c>
      <c r="F5664">
        <v>14.28</v>
      </c>
      <c r="G5664">
        <v>99.58</v>
      </c>
      <c r="H5664">
        <v>19.8</v>
      </c>
      <c r="I5664">
        <v>8.5500000000000007</v>
      </c>
      <c r="J5664">
        <v>1.83</v>
      </c>
      <c r="K5664" t="s">
        <v>892</v>
      </c>
    </row>
    <row r="5665" spans="1:11" x14ac:dyDescent="0.25">
      <c r="A5665" t="s">
        <v>419</v>
      </c>
      <c r="B5665">
        <v>292</v>
      </c>
      <c r="C5665">
        <v>21</v>
      </c>
      <c r="D5665">
        <v>82</v>
      </c>
      <c r="E5665" t="s">
        <v>30</v>
      </c>
      <c r="F5665">
        <v>15.31</v>
      </c>
      <c r="G5665">
        <v>82.44</v>
      </c>
      <c r="H5665">
        <v>56.29</v>
      </c>
      <c r="I5665">
        <v>138.96</v>
      </c>
      <c r="J5665">
        <v>12.58</v>
      </c>
      <c r="K5665" t="s">
        <v>893</v>
      </c>
    </row>
    <row r="5666" spans="1:11" x14ac:dyDescent="0.25">
      <c r="A5666" t="s">
        <v>420</v>
      </c>
      <c r="B5666">
        <v>292</v>
      </c>
      <c r="C5666">
        <v>21</v>
      </c>
      <c r="D5666">
        <v>101</v>
      </c>
      <c r="E5666" t="s">
        <v>30</v>
      </c>
      <c r="F5666">
        <v>16.29</v>
      </c>
      <c r="G5666">
        <v>112.74</v>
      </c>
      <c r="H5666">
        <v>29.7</v>
      </c>
      <c r="I5666">
        <v>12.83</v>
      </c>
      <c r="J5666">
        <v>2.74</v>
      </c>
      <c r="K5666" t="s">
        <v>894</v>
      </c>
    </row>
    <row r="5667" spans="1:11" x14ac:dyDescent="0.25">
      <c r="A5667" t="s">
        <v>421</v>
      </c>
      <c r="B5667">
        <v>292</v>
      </c>
      <c r="C5667">
        <v>21</v>
      </c>
      <c r="D5667">
        <v>62</v>
      </c>
      <c r="E5667" t="s">
        <v>30</v>
      </c>
      <c r="F5667">
        <v>14.46</v>
      </c>
      <c r="G5667">
        <v>74.650000000000006</v>
      </c>
      <c r="H5667">
        <v>31.43</v>
      </c>
      <c r="I5667">
        <v>138.30000000000001</v>
      </c>
      <c r="J5667">
        <v>11.69</v>
      </c>
      <c r="K5667" t="s">
        <v>895</v>
      </c>
    </row>
    <row r="5668" spans="1:11" x14ac:dyDescent="0.25">
      <c r="A5668" t="s">
        <v>422</v>
      </c>
      <c r="B5668">
        <v>292</v>
      </c>
      <c r="C5668">
        <v>21</v>
      </c>
      <c r="D5668">
        <v>62</v>
      </c>
      <c r="E5668" t="s">
        <v>30</v>
      </c>
      <c r="F5668">
        <v>14.46</v>
      </c>
      <c r="G5668">
        <v>82.74</v>
      </c>
      <c r="H5668">
        <v>30</v>
      </c>
      <c r="I5668">
        <v>44.4</v>
      </c>
      <c r="J5668">
        <v>4.5599999999999996</v>
      </c>
      <c r="K5668" t="s">
        <v>895</v>
      </c>
    </row>
    <row r="5669" spans="1:11" x14ac:dyDescent="0.25">
      <c r="A5669" t="s">
        <v>423</v>
      </c>
      <c r="B5669">
        <v>292</v>
      </c>
      <c r="C5669">
        <v>21</v>
      </c>
      <c r="D5669">
        <v>48</v>
      </c>
      <c r="E5669" t="s">
        <v>30</v>
      </c>
      <c r="F5669">
        <v>10.28</v>
      </c>
      <c r="G5669">
        <v>50.77</v>
      </c>
      <c r="H5669">
        <v>21.66</v>
      </c>
      <c r="I5669">
        <v>14.72</v>
      </c>
      <c r="J5669">
        <v>1.68</v>
      </c>
      <c r="K5669" t="s">
        <v>896</v>
      </c>
    </row>
    <row r="5670" spans="1:11" x14ac:dyDescent="0.25">
      <c r="A5670" t="s">
        <v>424</v>
      </c>
      <c r="B5670">
        <v>292</v>
      </c>
      <c r="C5670">
        <v>21</v>
      </c>
      <c r="D5670">
        <v>48</v>
      </c>
      <c r="E5670" t="s">
        <v>30</v>
      </c>
      <c r="F5670">
        <v>10.28</v>
      </c>
      <c r="G5670">
        <v>62.63</v>
      </c>
      <c r="H5670">
        <v>11.43</v>
      </c>
      <c r="I5670">
        <v>8</v>
      </c>
      <c r="J5670">
        <v>1.02</v>
      </c>
      <c r="K5670" t="s">
        <v>896</v>
      </c>
    </row>
    <row r="5671" spans="1:11" x14ac:dyDescent="0.25">
      <c r="A5671" t="s">
        <v>425</v>
      </c>
      <c r="B5671">
        <v>292</v>
      </c>
      <c r="C5671">
        <v>21</v>
      </c>
      <c r="D5671">
        <v>43</v>
      </c>
      <c r="E5671" t="s">
        <v>30</v>
      </c>
      <c r="F5671">
        <v>8.7899999999999991</v>
      </c>
      <c r="G5671">
        <v>44.47</v>
      </c>
      <c r="H5671">
        <v>21.66</v>
      </c>
      <c r="I5671">
        <v>14.72</v>
      </c>
      <c r="J5671">
        <v>1.68</v>
      </c>
      <c r="K5671" t="s">
        <v>897</v>
      </c>
    </row>
    <row r="5672" spans="1:11" x14ac:dyDescent="0.25">
      <c r="A5672" t="s">
        <v>426</v>
      </c>
      <c r="B5672">
        <v>292</v>
      </c>
      <c r="C5672">
        <v>21</v>
      </c>
      <c r="D5672">
        <v>43</v>
      </c>
      <c r="E5672" t="s">
        <v>30</v>
      </c>
      <c r="F5672">
        <v>8.7899999999999991</v>
      </c>
      <c r="G5672">
        <v>55.75</v>
      </c>
      <c r="H5672">
        <v>11.43</v>
      </c>
      <c r="I5672">
        <v>8</v>
      </c>
      <c r="J5672">
        <v>1.02</v>
      </c>
      <c r="K5672" t="s">
        <v>897</v>
      </c>
    </row>
    <row r="5673" spans="1:11" x14ac:dyDescent="0.25">
      <c r="A5673" t="s">
        <v>427</v>
      </c>
      <c r="B5673">
        <v>242</v>
      </c>
      <c r="C5673">
        <v>27</v>
      </c>
      <c r="D5673">
        <v>14</v>
      </c>
      <c r="E5673" t="s">
        <v>30</v>
      </c>
      <c r="F5673">
        <v>10.86</v>
      </c>
      <c r="G5673">
        <v>37.15</v>
      </c>
      <c r="H5673">
        <v>50</v>
      </c>
      <c r="I5673">
        <v>320.60000000000002</v>
      </c>
      <c r="J5673">
        <v>17.600000000000001</v>
      </c>
      <c r="K5673" t="s">
        <v>898</v>
      </c>
    </row>
    <row r="5674" spans="1:11" x14ac:dyDescent="0.25">
      <c r="A5674" t="s">
        <v>428</v>
      </c>
      <c r="B5674">
        <v>242</v>
      </c>
      <c r="C5674">
        <v>27</v>
      </c>
      <c r="D5674">
        <v>14</v>
      </c>
      <c r="E5674" t="s">
        <v>30</v>
      </c>
      <c r="F5674">
        <v>10.86</v>
      </c>
      <c r="G5674">
        <v>43.32</v>
      </c>
      <c r="H5674">
        <v>60</v>
      </c>
      <c r="I5674">
        <v>250.8</v>
      </c>
      <c r="J5674">
        <v>16.7</v>
      </c>
      <c r="K5674" t="s">
        <v>898</v>
      </c>
    </row>
    <row r="5675" spans="1:11" x14ac:dyDescent="0.25">
      <c r="A5675" t="s">
        <v>429</v>
      </c>
      <c r="B5675">
        <v>292</v>
      </c>
      <c r="C5675">
        <v>21</v>
      </c>
      <c r="D5675">
        <v>62</v>
      </c>
      <c r="E5675" t="s">
        <v>30</v>
      </c>
      <c r="F5675">
        <v>18.52</v>
      </c>
      <c r="G5675">
        <v>94.24</v>
      </c>
      <c r="H5675" t="s">
        <v>31</v>
      </c>
      <c r="I5675" t="s">
        <v>31</v>
      </c>
      <c r="J5675" t="s">
        <v>31</v>
      </c>
      <c r="K5675" t="s">
        <v>899</v>
      </c>
    </row>
    <row r="5676" spans="1:11" x14ac:dyDescent="0.25">
      <c r="A5676" t="s">
        <v>430</v>
      </c>
      <c r="B5676">
        <v>292</v>
      </c>
      <c r="C5676">
        <v>21</v>
      </c>
      <c r="D5676">
        <v>62</v>
      </c>
      <c r="E5676" t="s">
        <v>30</v>
      </c>
      <c r="F5676">
        <v>18.52</v>
      </c>
      <c r="G5676">
        <v>94.76</v>
      </c>
      <c r="H5676">
        <v>5</v>
      </c>
      <c r="I5676">
        <v>10.55</v>
      </c>
      <c r="J5676">
        <v>1.73</v>
      </c>
      <c r="K5676" t="s">
        <v>899</v>
      </c>
    </row>
    <row r="5677" spans="1:11" x14ac:dyDescent="0.25">
      <c r="A5677" t="s">
        <v>431</v>
      </c>
      <c r="B5677">
        <v>292</v>
      </c>
      <c r="C5677">
        <v>21</v>
      </c>
      <c r="D5677">
        <v>46</v>
      </c>
      <c r="E5677" t="s">
        <v>30</v>
      </c>
      <c r="F5677">
        <v>12.41</v>
      </c>
      <c r="G5677">
        <v>69.930000000000007</v>
      </c>
      <c r="H5677" t="s">
        <v>31</v>
      </c>
      <c r="I5677" t="s">
        <v>31</v>
      </c>
      <c r="J5677" t="s">
        <v>31</v>
      </c>
      <c r="K5677" t="s">
        <v>900</v>
      </c>
    </row>
    <row r="5678" spans="1:11" x14ac:dyDescent="0.25">
      <c r="A5678" t="s">
        <v>432</v>
      </c>
      <c r="B5678">
        <v>292</v>
      </c>
      <c r="C5678">
        <v>21</v>
      </c>
      <c r="D5678">
        <v>46</v>
      </c>
      <c r="E5678" t="s">
        <v>30</v>
      </c>
      <c r="F5678">
        <v>12.41</v>
      </c>
      <c r="G5678">
        <v>69.59</v>
      </c>
      <c r="H5678">
        <v>5</v>
      </c>
      <c r="I5678">
        <v>10.55</v>
      </c>
      <c r="J5678">
        <v>1.73</v>
      </c>
      <c r="K5678" t="s">
        <v>900</v>
      </c>
    </row>
    <row r="5679" spans="1:11" x14ac:dyDescent="0.25">
      <c r="A5679" t="s">
        <v>433</v>
      </c>
      <c r="B5679">
        <v>292</v>
      </c>
      <c r="C5679">
        <v>21</v>
      </c>
      <c r="D5679">
        <v>54</v>
      </c>
      <c r="E5679" t="s">
        <v>30</v>
      </c>
      <c r="F5679">
        <v>13.73</v>
      </c>
      <c r="G5679">
        <v>72.38</v>
      </c>
      <c r="H5679">
        <v>1.43</v>
      </c>
      <c r="I5679">
        <v>0.2</v>
      </c>
      <c r="J5679">
        <v>0.01</v>
      </c>
      <c r="K5679" t="s">
        <v>901</v>
      </c>
    </row>
    <row r="5680" spans="1:11" x14ac:dyDescent="0.25">
      <c r="A5680" t="s">
        <v>434</v>
      </c>
      <c r="B5680">
        <v>292</v>
      </c>
      <c r="C5680">
        <v>21</v>
      </c>
      <c r="D5680">
        <v>54</v>
      </c>
      <c r="E5680" t="s">
        <v>30</v>
      </c>
      <c r="F5680">
        <v>13.73</v>
      </c>
      <c r="G5680">
        <v>61.27</v>
      </c>
      <c r="H5680">
        <v>36.659999999999997</v>
      </c>
      <c r="I5680">
        <v>121.82</v>
      </c>
      <c r="J5680">
        <v>9.25</v>
      </c>
      <c r="K5680" t="s">
        <v>901</v>
      </c>
    </row>
    <row r="5681" spans="1:11" x14ac:dyDescent="0.25">
      <c r="A5681" t="s">
        <v>435</v>
      </c>
      <c r="B5681">
        <v>191</v>
      </c>
      <c r="C5681">
        <v>12</v>
      </c>
      <c r="D5681">
        <v>21</v>
      </c>
      <c r="E5681" t="s">
        <v>30</v>
      </c>
      <c r="F5681">
        <v>5.85</v>
      </c>
      <c r="G5681">
        <v>34.01</v>
      </c>
      <c r="H5681" t="s">
        <v>31</v>
      </c>
      <c r="I5681" t="s">
        <v>31</v>
      </c>
      <c r="J5681" t="s">
        <v>31</v>
      </c>
      <c r="K5681" t="s">
        <v>902</v>
      </c>
    </row>
    <row r="5682" spans="1:11" x14ac:dyDescent="0.25">
      <c r="A5682" t="s">
        <v>436</v>
      </c>
      <c r="B5682">
        <v>191</v>
      </c>
      <c r="C5682">
        <v>12</v>
      </c>
      <c r="D5682">
        <v>25</v>
      </c>
      <c r="E5682" t="s">
        <v>30</v>
      </c>
      <c r="F5682">
        <v>7.06</v>
      </c>
      <c r="G5682">
        <v>44.48</v>
      </c>
      <c r="H5682" t="s">
        <v>31</v>
      </c>
      <c r="I5682" t="s">
        <v>31</v>
      </c>
      <c r="J5682" t="s">
        <v>31</v>
      </c>
      <c r="K5682" t="s">
        <v>902</v>
      </c>
    </row>
    <row r="5683" spans="1:11" x14ac:dyDescent="0.25">
      <c r="A5683" t="s">
        <v>437</v>
      </c>
      <c r="B5683">
        <v>191</v>
      </c>
      <c r="C5683">
        <v>12</v>
      </c>
      <c r="D5683">
        <v>7</v>
      </c>
      <c r="E5683" t="s">
        <v>30</v>
      </c>
      <c r="F5683">
        <v>1.2</v>
      </c>
      <c r="G5683">
        <v>16.03</v>
      </c>
      <c r="H5683" t="s">
        <v>31</v>
      </c>
      <c r="I5683" t="s">
        <v>31</v>
      </c>
      <c r="J5683" t="s">
        <v>31</v>
      </c>
      <c r="K5683" t="s">
        <v>903</v>
      </c>
    </row>
    <row r="5684" spans="1:11" x14ac:dyDescent="0.25">
      <c r="A5684" t="s">
        <v>438</v>
      </c>
      <c r="B5684">
        <v>191</v>
      </c>
      <c r="C5684">
        <v>12</v>
      </c>
      <c r="D5684">
        <v>7</v>
      </c>
      <c r="E5684" t="s">
        <v>30</v>
      </c>
      <c r="F5684">
        <v>1.2</v>
      </c>
      <c r="G5684">
        <v>17.77</v>
      </c>
      <c r="H5684">
        <v>10</v>
      </c>
      <c r="I5684">
        <v>5</v>
      </c>
      <c r="J5684">
        <v>0.56000000000000005</v>
      </c>
      <c r="K5684" t="s">
        <v>904</v>
      </c>
    </row>
    <row r="5685" spans="1:11" x14ac:dyDescent="0.25">
      <c r="A5685" t="s">
        <v>439</v>
      </c>
      <c r="B5685">
        <v>292</v>
      </c>
      <c r="C5685">
        <v>21</v>
      </c>
      <c r="D5685">
        <v>55</v>
      </c>
      <c r="E5685" t="s">
        <v>30</v>
      </c>
      <c r="F5685">
        <v>24.01</v>
      </c>
      <c r="G5685">
        <v>96.88</v>
      </c>
      <c r="H5685" t="s">
        <v>31</v>
      </c>
      <c r="I5685" t="s">
        <v>31</v>
      </c>
      <c r="J5685" t="s">
        <v>31</v>
      </c>
      <c r="K5685" t="s">
        <v>905</v>
      </c>
    </row>
    <row r="5686" spans="1:11" x14ac:dyDescent="0.25">
      <c r="A5686" t="s">
        <v>440</v>
      </c>
      <c r="B5686">
        <v>292</v>
      </c>
      <c r="C5686">
        <v>21</v>
      </c>
      <c r="D5686">
        <v>55</v>
      </c>
      <c r="E5686" t="s">
        <v>30</v>
      </c>
      <c r="F5686">
        <v>24.01</v>
      </c>
      <c r="G5686">
        <v>118.6</v>
      </c>
      <c r="H5686" t="s">
        <v>31</v>
      </c>
      <c r="I5686" t="s">
        <v>31</v>
      </c>
      <c r="J5686" t="s">
        <v>31</v>
      </c>
      <c r="K5686" t="s">
        <v>905</v>
      </c>
    </row>
    <row r="5687" spans="1:11" x14ac:dyDescent="0.25">
      <c r="A5687" t="s">
        <v>441</v>
      </c>
      <c r="B5687">
        <v>292</v>
      </c>
      <c r="C5687">
        <v>21</v>
      </c>
      <c r="D5687">
        <v>30</v>
      </c>
      <c r="E5687" t="s">
        <v>30</v>
      </c>
      <c r="F5687">
        <v>6.18</v>
      </c>
      <c r="G5687">
        <v>35.85</v>
      </c>
      <c r="H5687" t="s">
        <v>31</v>
      </c>
      <c r="I5687" t="s">
        <v>31</v>
      </c>
      <c r="J5687" t="s">
        <v>31</v>
      </c>
      <c r="K5687" t="s">
        <v>906</v>
      </c>
    </row>
    <row r="5688" spans="1:11" x14ac:dyDescent="0.25">
      <c r="A5688" t="s">
        <v>442</v>
      </c>
      <c r="B5688">
        <v>292</v>
      </c>
      <c r="C5688">
        <v>21</v>
      </c>
      <c r="D5688">
        <v>30</v>
      </c>
      <c r="E5688" t="s">
        <v>30</v>
      </c>
      <c r="F5688">
        <v>6.18</v>
      </c>
      <c r="G5688">
        <v>40.18</v>
      </c>
      <c r="H5688" t="s">
        <v>31</v>
      </c>
      <c r="I5688" t="s">
        <v>31</v>
      </c>
      <c r="J5688" t="s">
        <v>31</v>
      </c>
      <c r="K5688" t="s">
        <v>906</v>
      </c>
    </row>
    <row r="5689" spans="1:11" x14ac:dyDescent="0.25">
      <c r="A5689" t="s">
        <v>443</v>
      </c>
      <c r="B5689">
        <v>292</v>
      </c>
      <c r="C5689">
        <v>21</v>
      </c>
      <c r="D5689">
        <v>26</v>
      </c>
      <c r="E5689" t="s">
        <v>30</v>
      </c>
      <c r="F5689">
        <v>5.26</v>
      </c>
      <c r="G5689">
        <v>30.62</v>
      </c>
      <c r="H5689" t="s">
        <v>31</v>
      </c>
      <c r="I5689" t="s">
        <v>31</v>
      </c>
      <c r="J5689" t="s">
        <v>31</v>
      </c>
      <c r="K5689" t="s">
        <v>906</v>
      </c>
    </row>
    <row r="5690" spans="1:11" x14ac:dyDescent="0.25">
      <c r="A5690" t="s">
        <v>444</v>
      </c>
      <c r="B5690">
        <v>292</v>
      </c>
      <c r="C5690">
        <v>21</v>
      </c>
      <c r="D5690">
        <v>26</v>
      </c>
      <c r="E5690" t="s">
        <v>30</v>
      </c>
      <c r="F5690">
        <v>5.26</v>
      </c>
      <c r="G5690">
        <v>32.020000000000003</v>
      </c>
      <c r="H5690" t="s">
        <v>31</v>
      </c>
      <c r="I5690" t="s">
        <v>31</v>
      </c>
      <c r="J5690" t="s">
        <v>31</v>
      </c>
      <c r="K5690" t="s">
        <v>906</v>
      </c>
    </row>
    <row r="5691" spans="1:11" x14ac:dyDescent="0.25">
      <c r="A5691" t="s">
        <v>445</v>
      </c>
      <c r="B5691">
        <v>292</v>
      </c>
      <c r="C5691">
        <v>21</v>
      </c>
      <c r="D5691">
        <v>46</v>
      </c>
      <c r="E5691" t="s">
        <v>30</v>
      </c>
      <c r="F5691">
        <v>6.3</v>
      </c>
      <c r="G5691">
        <v>42.57</v>
      </c>
      <c r="H5691">
        <v>3.48</v>
      </c>
      <c r="I5691">
        <v>6.37</v>
      </c>
      <c r="J5691">
        <v>0.63</v>
      </c>
      <c r="K5691" t="s">
        <v>907</v>
      </c>
    </row>
    <row r="5692" spans="1:11" x14ac:dyDescent="0.25">
      <c r="A5692" t="s">
        <v>446</v>
      </c>
      <c r="B5692">
        <v>292</v>
      </c>
      <c r="C5692">
        <v>21</v>
      </c>
      <c r="D5692">
        <v>54</v>
      </c>
      <c r="E5692" t="s">
        <v>30</v>
      </c>
      <c r="F5692">
        <v>6.62</v>
      </c>
      <c r="G5692">
        <v>48.51</v>
      </c>
      <c r="H5692">
        <v>3.48</v>
      </c>
      <c r="I5692">
        <v>7.48</v>
      </c>
      <c r="J5692">
        <v>0.79</v>
      </c>
      <c r="K5692" t="s">
        <v>908</v>
      </c>
    </row>
    <row r="5693" spans="1:11" x14ac:dyDescent="0.25">
      <c r="A5693" t="s">
        <v>447</v>
      </c>
      <c r="B5693">
        <v>292</v>
      </c>
      <c r="C5693">
        <v>21</v>
      </c>
      <c r="D5693">
        <v>8</v>
      </c>
      <c r="E5693" t="s">
        <v>30</v>
      </c>
      <c r="F5693">
        <v>2.46</v>
      </c>
      <c r="G5693">
        <v>10.54</v>
      </c>
      <c r="H5693" t="s">
        <v>31</v>
      </c>
      <c r="I5693" t="s">
        <v>31</v>
      </c>
      <c r="J5693" t="s">
        <v>31</v>
      </c>
      <c r="K5693" t="s">
        <v>909</v>
      </c>
    </row>
    <row r="5694" spans="1:11" x14ac:dyDescent="0.25">
      <c r="A5694" t="s">
        <v>448</v>
      </c>
      <c r="B5694">
        <v>292</v>
      </c>
      <c r="C5694">
        <v>21</v>
      </c>
      <c r="D5694">
        <v>8</v>
      </c>
      <c r="E5694" t="s">
        <v>30</v>
      </c>
      <c r="F5694">
        <v>2.46</v>
      </c>
      <c r="G5694">
        <v>10.61</v>
      </c>
      <c r="H5694" t="s">
        <v>31</v>
      </c>
      <c r="I5694" t="s">
        <v>31</v>
      </c>
      <c r="J5694" t="s">
        <v>31</v>
      </c>
      <c r="K5694" t="s">
        <v>909</v>
      </c>
    </row>
    <row r="5695" spans="1:11" x14ac:dyDescent="0.25">
      <c r="A5695" t="s">
        <v>449</v>
      </c>
      <c r="B5695">
        <v>292</v>
      </c>
      <c r="C5695">
        <v>21</v>
      </c>
      <c r="D5695">
        <v>64</v>
      </c>
      <c r="E5695" t="s">
        <v>30</v>
      </c>
      <c r="F5695">
        <v>18.3</v>
      </c>
      <c r="G5695">
        <v>114.71</v>
      </c>
      <c r="H5695" t="s">
        <v>31</v>
      </c>
      <c r="I5695" t="s">
        <v>31</v>
      </c>
      <c r="J5695" t="s">
        <v>31</v>
      </c>
      <c r="K5695" t="s">
        <v>910</v>
      </c>
    </row>
    <row r="5696" spans="1:11" x14ac:dyDescent="0.25">
      <c r="A5696" t="s">
        <v>450</v>
      </c>
      <c r="B5696">
        <v>292</v>
      </c>
      <c r="C5696">
        <v>21</v>
      </c>
      <c r="D5696">
        <v>65</v>
      </c>
      <c r="E5696" t="s">
        <v>30</v>
      </c>
      <c r="F5696">
        <v>18.12</v>
      </c>
      <c r="G5696">
        <v>113.37</v>
      </c>
      <c r="H5696" t="s">
        <v>31</v>
      </c>
      <c r="I5696" t="s">
        <v>31</v>
      </c>
      <c r="J5696" t="s">
        <v>31</v>
      </c>
      <c r="K5696" t="s">
        <v>911</v>
      </c>
    </row>
    <row r="5697" spans="1:11" x14ac:dyDescent="0.25">
      <c r="A5697" t="s">
        <v>451</v>
      </c>
      <c r="B5697">
        <v>292</v>
      </c>
      <c r="C5697">
        <v>21</v>
      </c>
      <c r="D5697">
        <v>2</v>
      </c>
      <c r="E5697" t="s">
        <v>30</v>
      </c>
      <c r="F5697">
        <v>2.02</v>
      </c>
      <c r="G5697">
        <v>3.52</v>
      </c>
      <c r="H5697" t="s">
        <v>31</v>
      </c>
      <c r="I5697" t="s">
        <v>31</v>
      </c>
      <c r="J5697" t="s">
        <v>31</v>
      </c>
      <c r="K5697" t="s">
        <v>912</v>
      </c>
    </row>
    <row r="5698" spans="1:11" x14ac:dyDescent="0.25">
      <c r="A5698" t="s">
        <v>452</v>
      </c>
      <c r="B5698">
        <v>292</v>
      </c>
      <c r="C5698">
        <v>21</v>
      </c>
      <c r="D5698">
        <v>1</v>
      </c>
      <c r="E5698" t="s">
        <v>30</v>
      </c>
      <c r="F5698">
        <v>2.09</v>
      </c>
      <c r="G5698">
        <v>4.05</v>
      </c>
      <c r="H5698" t="s">
        <v>31</v>
      </c>
      <c r="I5698" t="s">
        <v>31</v>
      </c>
      <c r="J5698" t="s">
        <v>31</v>
      </c>
      <c r="K5698" t="s">
        <v>913</v>
      </c>
    </row>
    <row r="5699" spans="1:11" x14ac:dyDescent="0.25">
      <c r="A5699" t="s">
        <v>453</v>
      </c>
      <c r="B5699">
        <v>292</v>
      </c>
      <c r="C5699">
        <v>21</v>
      </c>
      <c r="D5699">
        <v>7</v>
      </c>
      <c r="E5699" t="s">
        <v>30</v>
      </c>
      <c r="F5699">
        <v>0.95</v>
      </c>
      <c r="G5699">
        <v>5.45</v>
      </c>
      <c r="H5699">
        <v>30</v>
      </c>
      <c r="I5699">
        <v>12.6</v>
      </c>
      <c r="J5699">
        <v>1.44</v>
      </c>
      <c r="K5699" t="s">
        <v>914</v>
      </c>
    </row>
    <row r="5700" spans="1:11" x14ac:dyDescent="0.25">
      <c r="A5700" t="s">
        <v>454</v>
      </c>
      <c r="B5700">
        <v>292</v>
      </c>
      <c r="C5700">
        <v>21</v>
      </c>
      <c r="D5700">
        <v>11</v>
      </c>
      <c r="E5700" t="s">
        <v>30</v>
      </c>
      <c r="F5700">
        <v>1.29</v>
      </c>
      <c r="G5700">
        <v>8.6300000000000008</v>
      </c>
      <c r="H5700" t="s">
        <v>31</v>
      </c>
      <c r="I5700" t="s">
        <v>31</v>
      </c>
      <c r="J5700" t="s">
        <v>31</v>
      </c>
      <c r="K5700" t="s">
        <v>915</v>
      </c>
    </row>
    <row r="5701" spans="1:11" x14ac:dyDescent="0.25">
      <c r="A5701" t="s">
        <v>455</v>
      </c>
      <c r="B5701">
        <v>292</v>
      </c>
      <c r="C5701">
        <v>21</v>
      </c>
      <c r="D5701">
        <v>15</v>
      </c>
      <c r="E5701" t="s">
        <v>30</v>
      </c>
      <c r="F5701">
        <v>2.72</v>
      </c>
      <c r="G5701">
        <v>16.88</v>
      </c>
      <c r="H5701">
        <v>67.53</v>
      </c>
      <c r="I5701">
        <v>37.24</v>
      </c>
      <c r="J5701">
        <v>3.57</v>
      </c>
      <c r="K5701" t="s">
        <v>916</v>
      </c>
    </row>
    <row r="5702" spans="1:11" x14ac:dyDescent="0.25">
      <c r="A5702" t="s">
        <v>456</v>
      </c>
      <c r="B5702">
        <v>292</v>
      </c>
      <c r="C5702">
        <v>21</v>
      </c>
      <c r="D5702">
        <v>15</v>
      </c>
      <c r="E5702" t="s">
        <v>30</v>
      </c>
      <c r="F5702">
        <v>2.72</v>
      </c>
      <c r="G5702">
        <v>17.84</v>
      </c>
      <c r="H5702">
        <v>24.49</v>
      </c>
      <c r="I5702">
        <v>12.31</v>
      </c>
      <c r="J5702">
        <v>1.7</v>
      </c>
      <c r="K5702" t="s">
        <v>916</v>
      </c>
    </row>
    <row r="5703" spans="1:11" x14ac:dyDescent="0.25">
      <c r="A5703" t="s">
        <v>457</v>
      </c>
      <c r="B5703">
        <v>292</v>
      </c>
      <c r="C5703">
        <v>21</v>
      </c>
      <c r="D5703">
        <v>29</v>
      </c>
      <c r="E5703" t="s">
        <v>30</v>
      </c>
      <c r="F5703">
        <v>12.79</v>
      </c>
      <c r="G5703">
        <v>54.46</v>
      </c>
      <c r="H5703">
        <v>66.67</v>
      </c>
      <c r="I5703">
        <v>121.42</v>
      </c>
      <c r="J5703">
        <v>6.56</v>
      </c>
      <c r="K5703" t="s">
        <v>917</v>
      </c>
    </row>
    <row r="5704" spans="1:11" x14ac:dyDescent="0.25">
      <c r="A5704" t="s">
        <v>458</v>
      </c>
      <c r="B5704">
        <v>292</v>
      </c>
      <c r="C5704">
        <v>21</v>
      </c>
      <c r="D5704">
        <v>29</v>
      </c>
      <c r="E5704" t="s">
        <v>30</v>
      </c>
      <c r="F5704">
        <v>12.79</v>
      </c>
      <c r="G5704">
        <v>43.62</v>
      </c>
      <c r="H5704">
        <v>46.66</v>
      </c>
      <c r="I5704">
        <v>225.02</v>
      </c>
      <c r="J5704">
        <v>13.17</v>
      </c>
      <c r="K5704" t="s">
        <v>917</v>
      </c>
    </row>
    <row r="5705" spans="1:11" x14ac:dyDescent="0.25">
      <c r="A5705" t="s">
        <v>459</v>
      </c>
      <c r="B5705">
        <v>242</v>
      </c>
      <c r="C5705">
        <v>27</v>
      </c>
      <c r="D5705">
        <v>19</v>
      </c>
      <c r="E5705" t="s">
        <v>30</v>
      </c>
      <c r="F5705">
        <v>11.25</v>
      </c>
      <c r="G5705">
        <v>39.4</v>
      </c>
      <c r="H5705">
        <v>70</v>
      </c>
      <c r="I5705">
        <v>336.7</v>
      </c>
      <c r="J5705">
        <v>19.940000000000001</v>
      </c>
      <c r="K5705" t="s">
        <v>918</v>
      </c>
    </row>
    <row r="5706" spans="1:11" x14ac:dyDescent="0.25">
      <c r="A5706" t="s">
        <v>460</v>
      </c>
      <c r="B5706">
        <v>242</v>
      </c>
      <c r="C5706">
        <v>27</v>
      </c>
      <c r="D5706">
        <v>19</v>
      </c>
      <c r="E5706" t="s">
        <v>30</v>
      </c>
      <c r="F5706">
        <v>11.01</v>
      </c>
      <c r="G5706">
        <v>41.26</v>
      </c>
      <c r="H5706">
        <v>280</v>
      </c>
      <c r="I5706" s="1">
        <v>1444.3</v>
      </c>
      <c r="J5706">
        <v>94.33</v>
      </c>
      <c r="K5706" t="s">
        <v>919</v>
      </c>
    </row>
    <row r="5707" spans="1:11" x14ac:dyDescent="0.25">
      <c r="A5707" t="s">
        <v>461</v>
      </c>
      <c r="B5707">
        <v>242</v>
      </c>
      <c r="C5707">
        <v>27</v>
      </c>
      <c r="D5707">
        <v>20</v>
      </c>
      <c r="E5707" t="s">
        <v>30</v>
      </c>
      <c r="F5707">
        <v>12.86</v>
      </c>
      <c r="G5707">
        <v>46.9</v>
      </c>
      <c r="H5707">
        <v>46.67</v>
      </c>
      <c r="I5707">
        <v>150.41</v>
      </c>
      <c r="J5707">
        <v>8.85</v>
      </c>
      <c r="K5707" t="s">
        <v>920</v>
      </c>
    </row>
    <row r="5708" spans="1:11" x14ac:dyDescent="0.25">
      <c r="A5708" t="s">
        <v>462</v>
      </c>
      <c r="B5708">
        <v>242</v>
      </c>
      <c r="C5708">
        <v>27</v>
      </c>
      <c r="D5708">
        <v>20</v>
      </c>
      <c r="E5708" t="s">
        <v>30</v>
      </c>
      <c r="F5708">
        <v>12.86</v>
      </c>
      <c r="G5708">
        <v>37.21</v>
      </c>
      <c r="H5708">
        <v>40.61</v>
      </c>
      <c r="I5708">
        <v>255.08</v>
      </c>
      <c r="J5708">
        <v>12.57</v>
      </c>
      <c r="K5708" t="s">
        <v>920</v>
      </c>
    </row>
    <row r="5709" spans="1:11" x14ac:dyDescent="0.25">
      <c r="A5709" t="s">
        <v>463</v>
      </c>
      <c r="B5709">
        <v>251</v>
      </c>
      <c r="C5709">
        <v>22</v>
      </c>
      <c r="D5709">
        <v>12</v>
      </c>
      <c r="E5709" t="s">
        <v>30</v>
      </c>
      <c r="F5709">
        <v>5.39</v>
      </c>
      <c r="G5709">
        <v>18.45</v>
      </c>
      <c r="H5709" t="s">
        <v>31</v>
      </c>
      <c r="I5709" t="s">
        <v>31</v>
      </c>
      <c r="J5709" t="s">
        <v>31</v>
      </c>
      <c r="K5709" t="s">
        <v>921</v>
      </c>
    </row>
    <row r="5710" spans="1:11" x14ac:dyDescent="0.25">
      <c r="A5710" t="s">
        <v>464</v>
      </c>
      <c r="B5710">
        <v>251</v>
      </c>
      <c r="C5710">
        <v>22</v>
      </c>
      <c r="D5710">
        <v>12</v>
      </c>
      <c r="E5710" t="s">
        <v>30</v>
      </c>
      <c r="F5710">
        <v>5.39</v>
      </c>
      <c r="G5710">
        <v>20.58</v>
      </c>
      <c r="H5710" t="s">
        <v>31</v>
      </c>
      <c r="I5710" t="s">
        <v>31</v>
      </c>
      <c r="J5710" t="s">
        <v>31</v>
      </c>
      <c r="K5710" t="s">
        <v>921</v>
      </c>
    </row>
    <row r="5711" spans="1:11" x14ac:dyDescent="0.25">
      <c r="A5711" t="s">
        <v>465</v>
      </c>
      <c r="B5711">
        <v>292</v>
      </c>
      <c r="C5711">
        <v>21</v>
      </c>
      <c r="D5711">
        <v>28</v>
      </c>
      <c r="E5711" t="s">
        <v>30</v>
      </c>
      <c r="F5711">
        <v>6.78</v>
      </c>
      <c r="G5711">
        <v>32.14</v>
      </c>
      <c r="H5711">
        <v>20</v>
      </c>
      <c r="I5711">
        <v>30.8</v>
      </c>
      <c r="J5711">
        <v>2.13</v>
      </c>
      <c r="K5711" t="s">
        <v>922</v>
      </c>
    </row>
    <row r="5712" spans="1:11" x14ac:dyDescent="0.25">
      <c r="A5712" t="s">
        <v>466</v>
      </c>
      <c r="B5712">
        <v>292</v>
      </c>
      <c r="C5712">
        <v>21</v>
      </c>
      <c r="D5712">
        <v>28</v>
      </c>
      <c r="E5712" t="s">
        <v>30</v>
      </c>
      <c r="F5712">
        <v>6.78</v>
      </c>
      <c r="G5712">
        <v>30.16</v>
      </c>
      <c r="H5712" t="s">
        <v>31</v>
      </c>
      <c r="I5712" t="s">
        <v>31</v>
      </c>
      <c r="J5712" t="s">
        <v>31</v>
      </c>
      <c r="K5712" t="s">
        <v>922</v>
      </c>
    </row>
    <row r="5713" spans="1:11" x14ac:dyDescent="0.25">
      <c r="A5713" t="s">
        <v>467</v>
      </c>
      <c r="B5713">
        <v>251</v>
      </c>
      <c r="C5713">
        <v>22</v>
      </c>
      <c r="D5713">
        <v>21</v>
      </c>
      <c r="E5713" t="s">
        <v>30</v>
      </c>
      <c r="F5713">
        <v>13.08</v>
      </c>
      <c r="G5713">
        <v>37.46</v>
      </c>
      <c r="H5713">
        <v>80</v>
      </c>
      <c r="I5713">
        <v>362.7</v>
      </c>
      <c r="J5713">
        <v>11.93</v>
      </c>
      <c r="K5713" t="s">
        <v>923</v>
      </c>
    </row>
    <row r="5714" spans="1:11" x14ac:dyDescent="0.25">
      <c r="A5714" t="s">
        <v>468</v>
      </c>
      <c r="B5714">
        <v>251</v>
      </c>
      <c r="C5714">
        <v>22</v>
      </c>
      <c r="D5714">
        <v>21</v>
      </c>
      <c r="E5714" t="s">
        <v>30</v>
      </c>
      <c r="F5714">
        <v>12.56</v>
      </c>
      <c r="G5714">
        <v>49.03</v>
      </c>
      <c r="H5714">
        <v>90</v>
      </c>
      <c r="I5714">
        <v>287.5</v>
      </c>
      <c r="J5714">
        <v>14.11</v>
      </c>
      <c r="K5714" t="s">
        <v>924</v>
      </c>
    </row>
    <row r="5715" spans="1:11" x14ac:dyDescent="0.25">
      <c r="A5715" t="s">
        <v>469</v>
      </c>
      <c r="B5715">
        <v>251</v>
      </c>
      <c r="C5715">
        <v>22</v>
      </c>
      <c r="D5715">
        <v>19</v>
      </c>
      <c r="E5715" t="s">
        <v>30</v>
      </c>
      <c r="F5715">
        <v>11.28</v>
      </c>
      <c r="G5715">
        <v>35.69</v>
      </c>
      <c r="H5715">
        <v>90</v>
      </c>
      <c r="I5715">
        <v>313.2</v>
      </c>
      <c r="J5715">
        <v>14.34</v>
      </c>
      <c r="K5715" t="s">
        <v>925</v>
      </c>
    </row>
    <row r="5716" spans="1:11" x14ac:dyDescent="0.25">
      <c r="A5716" t="s">
        <v>470</v>
      </c>
      <c r="B5716">
        <v>251</v>
      </c>
      <c r="C5716">
        <v>22</v>
      </c>
      <c r="D5716">
        <v>19</v>
      </c>
      <c r="E5716" t="s">
        <v>30</v>
      </c>
      <c r="F5716">
        <v>11.04</v>
      </c>
      <c r="G5716">
        <v>48.6</v>
      </c>
      <c r="H5716">
        <v>40</v>
      </c>
      <c r="I5716">
        <v>160.4</v>
      </c>
      <c r="J5716">
        <v>10.24</v>
      </c>
      <c r="K5716" t="s">
        <v>926</v>
      </c>
    </row>
    <row r="5717" spans="1:11" x14ac:dyDescent="0.25">
      <c r="A5717" t="s">
        <v>471</v>
      </c>
      <c r="B5717">
        <v>242</v>
      </c>
      <c r="C5717">
        <v>27</v>
      </c>
      <c r="D5717">
        <v>12</v>
      </c>
      <c r="E5717" t="s">
        <v>30</v>
      </c>
      <c r="F5717">
        <v>11.1</v>
      </c>
      <c r="G5717">
        <v>27.1</v>
      </c>
      <c r="H5717">
        <v>80</v>
      </c>
      <c r="I5717">
        <v>465.5</v>
      </c>
      <c r="J5717">
        <v>16.14</v>
      </c>
      <c r="K5717" t="s">
        <v>927</v>
      </c>
    </row>
    <row r="5718" spans="1:11" x14ac:dyDescent="0.25">
      <c r="A5718" t="s">
        <v>472</v>
      </c>
      <c r="B5718">
        <v>242</v>
      </c>
      <c r="C5718">
        <v>27</v>
      </c>
      <c r="D5718">
        <v>11</v>
      </c>
      <c r="E5718" t="s">
        <v>30</v>
      </c>
      <c r="F5718">
        <v>10.07</v>
      </c>
      <c r="G5718">
        <v>34.1</v>
      </c>
      <c r="H5718">
        <v>50</v>
      </c>
      <c r="I5718">
        <v>306</v>
      </c>
      <c r="J5718">
        <v>13.88</v>
      </c>
      <c r="K5718" t="s">
        <v>928</v>
      </c>
    </row>
    <row r="5719" spans="1:11" x14ac:dyDescent="0.25">
      <c r="A5719" t="s">
        <v>473</v>
      </c>
      <c r="B5719">
        <v>242</v>
      </c>
      <c r="C5719">
        <v>27</v>
      </c>
      <c r="D5719">
        <v>26</v>
      </c>
      <c r="E5719" t="s">
        <v>30</v>
      </c>
      <c r="F5719">
        <v>14.25</v>
      </c>
      <c r="G5719">
        <v>64.72</v>
      </c>
      <c r="H5719">
        <v>430</v>
      </c>
      <c r="I5719" s="1">
        <v>1796</v>
      </c>
      <c r="J5719">
        <v>139.29</v>
      </c>
      <c r="K5719" t="s">
        <v>929</v>
      </c>
    </row>
    <row r="5720" spans="1:11" x14ac:dyDescent="0.25">
      <c r="A5720" t="s">
        <v>474</v>
      </c>
      <c r="B5720">
        <v>242</v>
      </c>
      <c r="C5720">
        <v>27</v>
      </c>
      <c r="D5720">
        <v>30</v>
      </c>
      <c r="E5720" t="s">
        <v>30</v>
      </c>
      <c r="F5720">
        <v>14.43</v>
      </c>
      <c r="G5720">
        <v>74.209999999999994</v>
      </c>
      <c r="H5720">
        <v>320</v>
      </c>
      <c r="I5720">
        <v>854.9</v>
      </c>
      <c r="J5720">
        <v>74.209999999999994</v>
      </c>
      <c r="K5720" t="s">
        <v>930</v>
      </c>
    </row>
    <row r="5721" spans="1:11" x14ac:dyDescent="0.25">
      <c r="A5721" t="s">
        <v>475</v>
      </c>
      <c r="B5721">
        <v>292</v>
      </c>
      <c r="C5721">
        <v>21</v>
      </c>
      <c r="D5721">
        <v>32</v>
      </c>
      <c r="E5721" t="s">
        <v>30</v>
      </c>
      <c r="F5721">
        <v>8.49</v>
      </c>
      <c r="G5721">
        <v>40.229999999999997</v>
      </c>
      <c r="H5721">
        <v>10</v>
      </c>
      <c r="I5721">
        <v>25.4</v>
      </c>
      <c r="J5721">
        <v>1.34</v>
      </c>
      <c r="K5721" t="s">
        <v>931</v>
      </c>
    </row>
    <row r="5722" spans="1:11" x14ac:dyDescent="0.25">
      <c r="A5722" t="s">
        <v>476</v>
      </c>
      <c r="B5722">
        <v>292</v>
      </c>
      <c r="C5722">
        <v>21</v>
      </c>
      <c r="D5722">
        <v>20</v>
      </c>
      <c r="E5722" t="s">
        <v>30</v>
      </c>
      <c r="F5722">
        <v>7.8</v>
      </c>
      <c r="G5722">
        <v>50.96</v>
      </c>
      <c r="H5722" t="s">
        <v>31</v>
      </c>
      <c r="I5722" t="s">
        <v>31</v>
      </c>
      <c r="J5722" t="s">
        <v>31</v>
      </c>
      <c r="K5722" t="s">
        <v>932</v>
      </c>
    </row>
    <row r="5723" spans="1:11" x14ac:dyDescent="0.25">
      <c r="A5723" t="s">
        <v>477</v>
      </c>
      <c r="B5723">
        <v>242</v>
      </c>
      <c r="C5723">
        <v>27</v>
      </c>
      <c r="D5723">
        <v>15</v>
      </c>
      <c r="E5723" t="s">
        <v>30</v>
      </c>
      <c r="F5723">
        <v>8.43</v>
      </c>
      <c r="G5723">
        <v>38.85</v>
      </c>
      <c r="H5723">
        <v>20</v>
      </c>
      <c r="I5723">
        <v>78.8</v>
      </c>
      <c r="J5723">
        <v>6.32</v>
      </c>
      <c r="K5723" t="s">
        <v>933</v>
      </c>
    </row>
    <row r="5724" spans="1:11" x14ac:dyDescent="0.25">
      <c r="A5724" t="s">
        <v>478</v>
      </c>
      <c r="B5724">
        <v>242</v>
      </c>
      <c r="C5724">
        <v>27</v>
      </c>
      <c r="D5724">
        <v>14</v>
      </c>
      <c r="E5724" t="s">
        <v>30</v>
      </c>
      <c r="F5724">
        <v>8.1999999999999993</v>
      </c>
      <c r="G5724">
        <v>28.53</v>
      </c>
      <c r="H5724">
        <v>180</v>
      </c>
      <c r="I5724">
        <v>694.9</v>
      </c>
      <c r="J5724">
        <v>37.18</v>
      </c>
      <c r="K5724" t="s">
        <v>934</v>
      </c>
    </row>
    <row r="5725" spans="1:11" x14ac:dyDescent="0.25">
      <c r="A5725" t="s">
        <v>479</v>
      </c>
      <c r="B5725">
        <v>292</v>
      </c>
      <c r="C5725">
        <v>21</v>
      </c>
      <c r="D5725">
        <v>48</v>
      </c>
      <c r="E5725" t="s">
        <v>30</v>
      </c>
      <c r="F5725">
        <v>14.16</v>
      </c>
      <c r="G5725">
        <v>82.61</v>
      </c>
      <c r="H5725">
        <v>2.57</v>
      </c>
      <c r="I5725">
        <v>0.46</v>
      </c>
      <c r="J5725">
        <v>0.05</v>
      </c>
      <c r="K5725" t="s">
        <v>935</v>
      </c>
    </row>
    <row r="5726" spans="1:11" x14ac:dyDescent="0.25">
      <c r="A5726" t="s">
        <v>480</v>
      </c>
      <c r="B5726">
        <v>292</v>
      </c>
      <c r="C5726">
        <v>21</v>
      </c>
      <c r="D5726">
        <v>45</v>
      </c>
      <c r="E5726" t="s">
        <v>30</v>
      </c>
      <c r="F5726">
        <v>14.11</v>
      </c>
      <c r="G5726">
        <v>80.86</v>
      </c>
      <c r="H5726">
        <v>2.57</v>
      </c>
      <c r="I5726">
        <v>0.46</v>
      </c>
      <c r="J5726">
        <v>0.05</v>
      </c>
      <c r="K5726" t="s">
        <v>936</v>
      </c>
    </row>
    <row r="5727" spans="1:11" x14ac:dyDescent="0.25">
      <c r="A5727" t="s">
        <v>481</v>
      </c>
      <c r="B5727">
        <v>242</v>
      </c>
      <c r="C5727">
        <v>27</v>
      </c>
      <c r="D5727">
        <v>34</v>
      </c>
      <c r="E5727" t="s">
        <v>30</v>
      </c>
      <c r="F5727">
        <v>20</v>
      </c>
      <c r="G5727">
        <v>100.36</v>
      </c>
      <c r="H5727">
        <v>160</v>
      </c>
      <c r="I5727">
        <v>606.79999999999995</v>
      </c>
      <c r="J5727">
        <v>54.7</v>
      </c>
      <c r="K5727" t="s">
        <v>937</v>
      </c>
    </row>
    <row r="5728" spans="1:11" x14ac:dyDescent="0.25">
      <c r="A5728" t="s">
        <v>482</v>
      </c>
      <c r="B5728">
        <v>242</v>
      </c>
      <c r="C5728">
        <v>27</v>
      </c>
      <c r="D5728">
        <v>36</v>
      </c>
      <c r="E5728" t="s">
        <v>30</v>
      </c>
      <c r="F5728">
        <v>20.09</v>
      </c>
      <c r="G5728">
        <v>97.54</v>
      </c>
      <c r="H5728">
        <v>210</v>
      </c>
      <c r="I5728" s="1">
        <v>1096.05</v>
      </c>
      <c r="J5728">
        <v>99.93</v>
      </c>
      <c r="K5728" t="s">
        <v>938</v>
      </c>
    </row>
    <row r="5729" spans="1:11" x14ac:dyDescent="0.25">
      <c r="A5729" t="s">
        <v>483</v>
      </c>
      <c r="B5729">
        <v>242</v>
      </c>
      <c r="C5729">
        <v>27</v>
      </c>
      <c r="D5729">
        <v>27</v>
      </c>
      <c r="E5729" t="s">
        <v>30</v>
      </c>
      <c r="F5729">
        <v>15.27</v>
      </c>
      <c r="G5729">
        <v>81.37</v>
      </c>
      <c r="H5729">
        <v>160</v>
      </c>
      <c r="I5729">
        <v>606.79999999999995</v>
      </c>
      <c r="J5729">
        <v>54.7</v>
      </c>
      <c r="K5729" t="s">
        <v>939</v>
      </c>
    </row>
    <row r="5730" spans="1:11" x14ac:dyDescent="0.25">
      <c r="A5730" t="s">
        <v>484</v>
      </c>
      <c r="B5730">
        <v>242</v>
      </c>
      <c r="C5730">
        <v>27</v>
      </c>
      <c r="D5730">
        <v>29</v>
      </c>
      <c r="E5730" t="s">
        <v>30</v>
      </c>
      <c r="F5730">
        <v>15.21</v>
      </c>
      <c r="G5730">
        <v>76.25</v>
      </c>
      <c r="H5730">
        <v>200</v>
      </c>
      <c r="I5730">
        <v>989.15</v>
      </c>
      <c r="J5730">
        <v>91.61</v>
      </c>
      <c r="K5730" t="s">
        <v>940</v>
      </c>
    </row>
    <row r="5731" spans="1:11" x14ac:dyDescent="0.25">
      <c r="A5731" t="s">
        <v>485</v>
      </c>
      <c r="B5731">
        <v>292</v>
      </c>
      <c r="C5731">
        <v>21</v>
      </c>
      <c r="D5731">
        <v>37</v>
      </c>
      <c r="E5731" t="s">
        <v>30</v>
      </c>
      <c r="F5731">
        <v>7.6</v>
      </c>
      <c r="G5731">
        <v>99.03</v>
      </c>
      <c r="H5731" t="s">
        <v>31</v>
      </c>
      <c r="I5731" t="s">
        <v>31</v>
      </c>
      <c r="J5731" t="s">
        <v>31</v>
      </c>
      <c r="K5731" t="s">
        <v>941</v>
      </c>
    </row>
    <row r="5732" spans="1:11" x14ac:dyDescent="0.25">
      <c r="A5732" t="s">
        <v>486</v>
      </c>
      <c r="B5732">
        <v>292</v>
      </c>
      <c r="C5732">
        <v>21</v>
      </c>
      <c r="D5732">
        <v>37</v>
      </c>
      <c r="E5732" t="s">
        <v>30</v>
      </c>
      <c r="F5732">
        <v>7.6</v>
      </c>
      <c r="G5732">
        <v>99.69</v>
      </c>
      <c r="H5732" t="s">
        <v>31</v>
      </c>
      <c r="I5732" t="s">
        <v>31</v>
      </c>
      <c r="J5732" t="s">
        <v>31</v>
      </c>
      <c r="K5732" t="s">
        <v>941</v>
      </c>
    </row>
    <row r="5733" spans="1:11" x14ac:dyDescent="0.25">
      <c r="A5733" t="s">
        <v>487</v>
      </c>
      <c r="B5733">
        <v>292</v>
      </c>
      <c r="C5733">
        <v>21</v>
      </c>
      <c r="D5733">
        <v>53</v>
      </c>
      <c r="E5733" t="s">
        <v>30</v>
      </c>
      <c r="F5733">
        <v>13.23</v>
      </c>
      <c r="G5733">
        <v>74.61</v>
      </c>
      <c r="H5733" t="s">
        <v>31</v>
      </c>
      <c r="I5733" t="s">
        <v>31</v>
      </c>
      <c r="J5733" t="s">
        <v>31</v>
      </c>
      <c r="K5733" t="s">
        <v>942</v>
      </c>
    </row>
    <row r="5734" spans="1:11" x14ac:dyDescent="0.25">
      <c r="A5734" t="s">
        <v>488</v>
      </c>
      <c r="B5734">
        <v>292</v>
      </c>
      <c r="C5734">
        <v>21</v>
      </c>
      <c r="D5734">
        <v>52</v>
      </c>
      <c r="E5734" t="s">
        <v>30</v>
      </c>
      <c r="F5734">
        <v>13.18</v>
      </c>
      <c r="G5734">
        <v>65.430000000000007</v>
      </c>
      <c r="H5734" t="s">
        <v>31</v>
      </c>
      <c r="I5734" t="s">
        <v>31</v>
      </c>
      <c r="J5734" t="s">
        <v>31</v>
      </c>
      <c r="K5734" t="s">
        <v>943</v>
      </c>
    </row>
    <row r="5735" spans="1:11" x14ac:dyDescent="0.25">
      <c r="A5735" t="s">
        <v>489</v>
      </c>
      <c r="B5735">
        <v>292</v>
      </c>
      <c r="C5735">
        <v>21</v>
      </c>
      <c r="D5735">
        <v>47</v>
      </c>
      <c r="E5735" t="s">
        <v>30</v>
      </c>
      <c r="F5735">
        <v>12.24</v>
      </c>
      <c r="G5735">
        <v>69.260000000000005</v>
      </c>
      <c r="H5735" t="s">
        <v>31</v>
      </c>
      <c r="I5735" t="s">
        <v>31</v>
      </c>
      <c r="J5735" t="s">
        <v>31</v>
      </c>
      <c r="K5735" t="s">
        <v>944</v>
      </c>
    </row>
    <row r="5736" spans="1:11" x14ac:dyDescent="0.25">
      <c r="A5736" t="s">
        <v>490</v>
      </c>
      <c r="B5736">
        <v>292</v>
      </c>
      <c r="C5736">
        <v>21</v>
      </c>
      <c r="D5736">
        <v>44</v>
      </c>
      <c r="E5736" t="s">
        <v>30</v>
      </c>
      <c r="F5736">
        <v>12.19</v>
      </c>
      <c r="G5736">
        <v>60.77</v>
      </c>
      <c r="H5736" t="s">
        <v>31</v>
      </c>
      <c r="I5736" t="s">
        <v>31</v>
      </c>
      <c r="J5736" t="s">
        <v>31</v>
      </c>
      <c r="K5736" t="s">
        <v>945</v>
      </c>
    </row>
    <row r="5737" spans="1:11" x14ac:dyDescent="0.25">
      <c r="A5737" t="s">
        <v>491</v>
      </c>
      <c r="B5737">
        <v>292</v>
      </c>
      <c r="C5737">
        <v>21</v>
      </c>
      <c r="D5737">
        <v>34</v>
      </c>
      <c r="E5737" t="s">
        <v>30</v>
      </c>
      <c r="F5737">
        <v>11.75</v>
      </c>
      <c r="G5737">
        <v>48.95</v>
      </c>
      <c r="H5737" t="s">
        <v>31</v>
      </c>
      <c r="I5737" t="s">
        <v>31</v>
      </c>
      <c r="J5737" t="s">
        <v>31</v>
      </c>
      <c r="K5737" t="s">
        <v>946</v>
      </c>
    </row>
    <row r="5738" spans="1:11" x14ac:dyDescent="0.25">
      <c r="A5738" t="s">
        <v>492</v>
      </c>
      <c r="B5738">
        <v>292</v>
      </c>
      <c r="C5738">
        <v>21</v>
      </c>
      <c r="D5738">
        <v>66</v>
      </c>
      <c r="E5738" t="s">
        <v>30</v>
      </c>
      <c r="F5738">
        <v>20.05</v>
      </c>
      <c r="G5738">
        <v>108.58</v>
      </c>
      <c r="H5738" t="s">
        <v>31</v>
      </c>
      <c r="I5738" t="s">
        <v>31</v>
      </c>
      <c r="J5738" t="s">
        <v>31</v>
      </c>
      <c r="K5738" t="s">
        <v>947</v>
      </c>
    </row>
    <row r="5739" spans="1:11" x14ac:dyDescent="0.25">
      <c r="A5739" t="s">
        <v>493</v>
      </c>
      <c r="B5739">
        <v>292</v>
      </c>
      <c r="C5739">
        <v>21</v>
      </c>
      <c r="D5739">
        <v>13</v>
      </c>
      <c r="E5739" t="s">
        <v>30</v>
      </c>
      <c r="F5739">
        <v>12.08</v>
      </c>
      <c r="G5739">
        <v>50.3</v>
      </c>
      <c r="H5739">
        <v>10</v>
      </c>
      <c r="I5739">
        <v>68.7</v>
      </c>
      <c r="J5739">
        <v>2.81</v>
      </c>
      <c r="K5739" t="s">
        <v>948</v>
      </c>
    </row>
    <row r="5740" spans="1:11" x14ac:dyDescent="0.25">
      <c r="A5740" t="s">
        <v>494</v>
      </c>
      <c r="B5740">
        <v>292</v>
      </c>
      <c r="C5740">
        <v>21</v>
      </c>
      <c r="D5740">
        <v>14</v>
      </c>
      <c r="E5740" t="s">
        <v>30</v>
      </c>
      <c r="F5740">
        <v>11.92</v>
      </c>
      <c r="G5740">
        <v>50.64</v>
      </c>
      <c r="H5740" t="s">
        <v>31</v>
      </c>
      <c r="I5740" t="s">
        <v>31</v>
      </c>
      <c r="J5740" t="s">
        <v>31</v>
      </c>
      <c r="K5740" t="s">
        <v>949</v>
      </c>
    </row>
    <row r="5741" spans="1:11" x14ac:dyDescent="0.25">
      <c r="A5741" t="s">
        <v>495</v>
      </c>
      <c r="B5741">
        <v>292</v>
      </c>
      <c r="C5741">
        <v>21</v>
      </c>
      <c r="D5741">
        <v>26</v>
      </c>
      <c r="E5741" t="s">
        <v>30</v>
      </c>
      <c r="F5741">
        <v>2.7</v>
      </c>
      <c r="G5741">
        <v>23.47</v>
      </c>
      <c r="H5741" t="s">
        <v>31</v>
      </c>
      <c r="I5741" t="s">
        <v>31</v>
      </c>
      <c r="J5741" t="s">
        <v>31</v>
      </c>
      <c r="K5741" t="s">
        <v>950</v>
      </c>
    </row>
    <row r="5742" spans="1:11" x14ac:dyDescent="0.25">
      <c r="A5742" t="s">
        <v>496</v>
      </c>
      <c r="B5742">
        <v>292</v>
      </c>
      <c r="C5742">
        <v>21</v>
      </c>
      <c r="D5742">
        <v>27</v>
      </c>
      <c r="E5742" t="s">
        <v>30</v>
      </c>
      <c r="F5742">
        <v>3.28</v>
      </c>
      <c r="G5742">
        <v>25.01</v>
      </c>
      <c r="H5742">
        <v>10</v>
      </c>
      <c r="I5742">
        <v>3.3</v>
      </c>
      <c r="J5742">
        <v>0.44</v>
      </c>
      <c r="K5742" t="s">
        <v>951</v>
      </c>
    </row>
    <row r="5743" spans="1:11" x14ac:dyDescent="0.25">
      <c r="A5743" t="s">
        <v>497</v>
      </c>
      <c r="B5743">
        <v>292</v>
      </c>
      <c r="C5743">
        <v>21</v>
      </c>
      <c r="D5743">
        <v>26</v>
      </c>
      <c r="E5743" t="s">
        <v>30</v>
      </c>
      <c r="F5743">
        <v>7.61</v>
      </c>
      <c r="G5743">
        <v>34.99</v>
      </c>
      <c r="H5743" t="s">
        <v>31</v>
      </c>
      <c r="I5743" t="s">
        <v>31</v>
      </c>
      <c r="J5743" t="s">
        <v>31</v>
      </c>
      <c r="K5743" t="s">
        <v>952</v>
      </c>
    </row>
    <row r="5744" spans="1:11" x14ac:dyDescent="0.25">
      <c r="A5744" t="s">
        <v>498</v>
      </c>
      <c r="B5744">
        <v>292</v>
      </c>
      <c r="C5744">
        <v>21</v>
      </c>
      <c r="D5744">
        <v>8</v>
      </c>
      <c r="E5744" t="s">
        <v>30</v>
      </c>
      <c r="F5744">
        <v>1.66</v>
      </c>
      <c r="G5744">
        <v>9.17</v>
      </c>
      <c r="H5744" t="s">
        <v>31</v>
      </c>
      <c r="I5744" t="s">
        <v>31</v>
      </c>
      <c r="J5744" t="s">
        <v>31</v>
      </c>
      <c r="K5744" t="s">
        <v>953</v>
      </c>
    </row>
    <row r="5745" spans="1:11" x14ac:dyDescent="0.25">
      <c r="A5745" t="s">
        <v>499</v>
      </c>
      <c r="B5745">
        <v>292</v>
      </c>
      <c r="C5745">
        <v>21</v>
      </c>
      <c r="D5745">
        <v>8</v>
      </c>
      <c r="E5745" t="s">
        <v>30</v>
      </c>
      <c r="F5745">
        <v>1.66</v>
      </c>
      <c r="G5745">
        <v>8.01</v>
      </c>
      <c r="H5745" t="s">
        <v>31</v>
      </c>
      <c r="I5745" t="s">
        <v>31</v>
      </c>
      <c r="J5745" t="s">
        <v>31</v>
      </c>
      <c r="K5745" t="s">
        <v>953</v>
      </c>
    </row>
    <row r="5746" spans="1:11" x14ac:dyDescent="0.25">
      <c r="A5746" t="s">
        <v>500</v>
      </c>
      <c r="B5746">
        <v>292</v>
      </c>
      <c r="C5746">
        <v>21</v>
      </c>
      <c r="D5746">
        <v>43</v>
      </c>
      <c r="E5746" t="s">
        <v>30</v>
      </c>
      <c r="F5746">
        <v>12.23</v>
      </c>
      <c r="G5746">
        <v>64.959999999999994</v>
      </c>
      <c r="H5746">
        <v>5.25</v>
      </c>
      <c r="I5746">
        <v>0.94</v>
      </c>
      <c r="J5746">
        <v>0.11</v>
      </c>
      <c r="K5746" t="s">
        <v>954</v>
      </c>
    </row>
    <row r="5747" spans="1:11" x14ac:dyDescent="0.25">
      <c r="A5747" t="s">
        <v>501</v>
      </c>
      <c r="B5747">
        <v>292</v>
      </c>
      <c r="C5747">
        <v>21</v>
      </c>
      <c r="D5747">
        <v>43</v>
      </c>
      <c r="E5747" t="s">
        <v>30</v>
      </c>
      <c r="F5747">
        <v>12.32</v>
      </c>
      <c r="G5747">
        <v>66.14</v>
      </c>
      <c r="H5747" t="s">
        <v>31</v>
      </c>
      <c r="I5747" t="s">
        <v>31</v>
      </c>
      <c r="J5747" t="s">
        <v>31</v>
      </c>
      <c r="K5747" t="s">
        <v>955</v>
      </c>
    </row>
    <row r="5748" spans="1:11" x14ac:dyDescent="0.25">
      <c r="A5748" t="s">
        <v>502</v>
      </c>
      <c r="B5748">
        <v>292</v>
      </c>
      <c r="C5748">
        <v>21</v>
      </c>
      <c r="D5748">
        <v>36</v>
      </c>
      <c r="E5748" t="s">
        <v>30</v>
      </c>
      <c r="F5748">
        <v>8.3000000000000007</v>
      </c>
      <c r="G5748">
        <v>49.49</v>
      </c>
      <c r="H5748" t="s">
        <v>31</v>
      </c>
      <c r="I5748" t="s">
        <v>31</v>
      </c>
      <c r="J5748" t="s">
        <v>31</v>
      </c>
      <c r="K5748" t="s">
        <v>956</v>
      </c>
    </row>
    <row r="5749" spans="1:11" x14ac:dyDescent="0.25">
      <c r="A5749" t="s">
        <v>503</v>
      </c>
      <c r="B5749">
        <v>292</v>
      </c>
      <c r="C5749">
        <v>21</v>
      </c>
      <c r="D5749">
        <v>33</v>
      </c>
      <c r="E5749" t="s">
        <v>30</v>
      </c>
      <c r="F5749">
        <v>7.56</v>
      </c>
      <c r="G5749">
        <v>43.02</v>
      </c>
      <c r="H5749" t="s">
        <v>31</v>
      </c>
      <c r="I5749" t="s">
        <v>31</v>
      </c>
      <c r="J5749" t="s">
        <v>31</v>
      </c>
      <c r="K5749" t="s">
        <v>957</v>
      </c>
    </row>
    <row r="5750" spans="1:11" x14ac:dyDescent="0.25">
      <c r="A5750" t="s">
        <v>504</v>
      </c>
      <c r="B5750">
        <v>292</v>
      </c>
      <c r="C5750">
        <v>21</v>
      </c>
      <c r="D5750">
        <v>58</v>
      </c>
      <c r="E5750" t="s">
        <v>30</v>
      </c>
      <c r="F5750">
        <v>13.59</v>
      </c>
      <c r="G5750">
        <v>79.349999999999994</v>
      </c>
      <c r="H5750">
        <v>18.57</v>
      </c>
      <c r="I5750">
        <v>52.19</v>
      </c>
      <c r="J5750">
        <v>4.5199999999999996</v>
      </c>
      <c r="K5750" t="s">
        <v>958</v>
      </c>
    </row>
    <row r="5751" spans="1:11" x14ac:dyDescent="0.25">
      <c r="A5751" t="s">
        <v>505</v>
      </c>
      <c r="B5751">
        <v>292</v>
      </c>
      <c r="C5751">
        <v>21</v>
      </c>
      <c r="D5751">
        <v>58</v>
      </c>
      <c r="E5751" t="s">
        <v>30</v>
      </c>
      <c r="F5751">
        <v>13.59</v>
      </c>
      <c r="G5751">
        <v>80.41</v>
      </c>
      <c r="H5751" t="s">
        <v>31</v>
      </c>
      <c r="I5751" t="s">
        <v>31</v>
      </c>
      <c r="J5751" t="s">
        <v>31</v>
      </c>
      <c r="K5751" t="s">
        <v>958</v>
      </c>
    </row>
    <row r="5752" spans="1:11" x14ac:dyDescent="0.25">
      <c r="A5752" t="s">
        <v>506</v>
      </c>
      <c r="B5752">
        <v>292</v>
      </c>
      <c r="C5752">
        <v>21</v>
      </c>
      <c r="D5752">
        <v>48</v>
      </c>
      <c r="E5752" t="s">
        <v>30</v>
      </c>
      <c r="F5752">
        <v>10.51</v>
      </c>
      <c r="G5752">
        <v>65.680000000000007</v>
      </c>
      <c r="H5752">
        <v>8.57</v>
      </c>
      <c r="I5752">
        <v>13.39</v>
      </c>
      <c r="J5752">
        <v>1.26</v>
      </c>
      <c r="K5752" t="s">
        <v>959</v>
      </c>
    </row>
    <row r="5753" spans="1:11" x14ac:dyDescent="0.25">
      <c r="A5753" t="s">
        <v>507</v>
      </c>
      <c r="B5753">
        <v>292</v>
      </c>
      <c r="C5753">
        <v>21</v>
      </c>
      <c r="D5753">
        <v>48</v>
      </c>
      <c r="E5753" t="s">
        <v>30</v>
      </c>
      <c r="F5753">
        <v>10.51</v>
      </c>
      <c r="G5753">
        <v>66.569999999999993</v>
      </c>
      <c r="H5753" t="s">
        <v>31</v>
      </c>
      <c r="I5753" t="s">
        <v>31</v>
      </c>
      <c r="J5753" t="s">
        <v>31</v>
      </c>
      <c r="K5753" t="s">
        <v>959</v>
      </c>
    </row>
    <row r="5754" spans="1:11" x14ac:dyDescent="0.25">
      <c r="A5754" t="s">
        <v>508</v>
      </c>
      <c r="B5754">
        <v>281</v>
      </c>
      <c r="C5754">
        <v>26</v>
      </c>
      <c r="D5754">
        <v>9</v>
      </c>
      <c r="E5754" t="s">
        <v>30</v>
      </c>
      <c r="F5754">
        <v>1.98</v>
      </c>
      <c r="G5754">
        <v>9.9</v>
      </c>
      <c r="H5754">
        <v>227.5</v>
      </c>
      <c r="I5754">
        <v>147.68</v>
      </c>
      <c r="J5754">
        <v>12.31</v>
      </c>
      <c r="K5754" t="s">
        <v>960</v>
      </c>
    </row>
    <row r="5755" spans="1:11" x14ac:dyDescent="0.25">
      <c r="A5755" t="s">
        <v>509</v>
      </c>
      <c r="B5755">
        <v>281</v>
      </c>
      <c r="C5755">
        <v>26</v>
      </c>
      <c r="D5755">
        <v>18</v>
      </c>
      <c r="E5755" t="s">
        <v>30</v>
      </c>
      <c r="F5755">
        <v>4.29</v>
      </c>
      <c r="G5755">
        <v>21.45</v>
      </c>
      <c r="H5755">
        <v>102.5</v>
      </c>
      <c r="I5755">
        <v>148.6</v>
      </c>
      <c r="J5755">
        <v>12.38</v>
      </c>
      <c r="K5755" t="s">
        <v>961</v>
      </c>
    </row>
    <row r="5756" spans="1:11" x14ac:dyDescent="0.25">
      <c r="A5756" t="s">
        <v>510</v>
      </c>
      <c r="B5756">
        <v>281</v>
      </c>
      <c r="C5756">
        <v>26</v>
      </c>
      <c r="D5756">
        <v>18</v>
      </c>
      <c r="E5756" t="s">
        <v>30</v>
      </c>
      <c r="F5756">
        <v>4.0999999999999996</v>
      </c>
      <c r="G5756">
        <v>20.5</v>
      </c>
      <c r="H5756">
        <v>70</v>
      </c>
      <c r="I5756">
        <v>63</v>
      </c>
      <c r="J5756">
        <v>5.25</v>
      </c>
      <c r="K5756" t="s">
        <v>962</v>
      </c>
    </row>
    <row r="5757" spans="1:11" x14ac:dyDescent="0.25">
      <c r="A5757" t="s">
        <v>511</v>
      </c>
      <c r="B5757">
        <v>121</v>
      </c>
      <c r="C5757">
        <v>25</v>
      </c>
      <c r="D5757">
        <v>22</v>
      </c>
      <c r="E5757" t="s">
        <v>30</v>
      </c>
      <c r="F5757">
        <v>22.44</v>
      </c>
      <c r="G5757">
        <v>49.06</v>
      </c>
      <c r="H5757" s="1">
        <v>4200</v>
      </c>
      <c r="I5757" s="1">
        <v>22464.799999999999</v>
      </c>
      <c r="J5757">
        <v>770.56</v>
      </c>
      <c r="K5757" t="s">
        <v>963</v>
      </c>
    </row>
    <row r="5758" spans="1:11" x14ac:dyDescent="0.25">
      <c r="A5758" t="s">
        <v>512</v>
      </c>
      <c r="B5758">
        <v>121</v>
      </c>
      <c r="C5758">
        <v>25</v>
      </c>
      <c r="D5758">
        <v>22</v>
      </c>
      <c r="E5758" t="s">
        <v>30</v>
      </c>
      <c r="F5758">
        <v>22.44</v>
      </c>
      <c r="G5758">
        <v>49.06</v>
      </c>
      <c r="H5758" s="1">
        <v>3540</v>
      </c>
      <c r="I5758" s="1">
        <v>16534.2</v>
      </c>
      <c r="J5758">
        <v>601.91999999999996</v>
      </c>
      <c r="K5758" t="s">
        <v>963</v>
      </c>
    </row>
    <row r="5759" spans="1:11" x14ac:dyDescent="0.25">
      <c r="A5759" t="s">
        <v>513</v>
      </c>
      <c r="B5759">
        <v>111</v>
      </c>
      <c r="C5759">
        <v>11</v>
      </c>
      <c r="D5759">
        <v>18</v>
      </c>
      <c r="E5759" t="s">
        <v>30</v>
      </c>
      <c r="F5759">
        <v>73.22</v>
      </c>
      <c r="G5759">
        <v>118.56</v>
      </c>
      <c r="H5759">
        <v>820</v>
      </c>
      <c r="I5759" s="1">
        <v>9908</v>
      </c>
      <c r="J5759">
        <v>258.41000000000003</v>
      </c>
      <c r="K5759" t="s">
        <v>964</v>
      </c>
    </row>
    <row r="5760" spans="1:11" x14ac:dyDescent="0.25">
      <c r="A5760" t="s">
        <v>514</v>
      </c>
      <c r="B5760">
        <v>111</v>
      </c>
      <c r="C5760">
        <v>11</v>
      </c>
      <c r="D5760">
        <v>18</v>
      </c>
      <c r="E5760" t="s">
        <v>30</v>
      </c>
      <c r="F5760">
        <v>73.22</v>
      </c>
      <c r="G5760">
        <v>126.56</v>
      </c>
      <c r="H5760">
        <v>650</v>
      </c>
      <c r="I5760" s="1">
        <v>7725.1</v>
      </c>
      <c r="J5760">
        <v>211.86</v>
      </c>
      <c r="K5760" t="s">
        <v>964</v>
      </c>
    </row>
    <row r="5761" spans="1:11" x14ac:dyDescent="0.25">
      <c r="A5761" t="s">
        <v>515</v>
      </c>
      <c r="B5761">
        <v>252</v>
      </c>
      <c r="C5761">
        <v>24</v>
      </c>
      <c r="D5761">
        <v>11</v>
      </c>
      <c r="E5761" t="s">
        <v>30</v>
      </c>
      <c r="F5761">
        <v>12.07</v>
      </c>
      <c r="G5761">
        <v>25.56</v>
      </c>
      <c r="H5761">
        <v>0.56000000000000005</v>
      </c>
      <c r="I5761">
        <v>0.05</v>
      </c>
      <c r="J5761">
        <v>0.01</v>
      </c>
      <c r="K5761" t="s">
        <v>965</v>
      </c>
    </row>
    <row r="5762" spans="1:11" x14ac:dyDescent="0.25">
      <c r="A5762" t="s">
        <v>516</v>
      </c>
      <c r="B5762">
        <v>252</v>
      </c>
      <c r="C5762">
        <v>24</v>
      </c>
      <c r="D5762">
        <v>3</v>
      </c>
      <c r="E5762" t="s">
        <v>30</v>
      </c>
      <c r="F5762">
        <v>10.41</v>
      </c>
      <c r="G5762">
        <v>18.21</v>
      </c>
      <c r="H5762">
        <v>60</v>
      </c>
      <c r="I5762">
        <v>619.20000000000005</v>
      </c>
      <c r="J5762">
        <v>16.63</v>
      </c>
      <c r="K5762" t="s">
        <v>966</v>
      </c>
    </row>
    <row r="5763" spans="1:11" x14ac:dyDescent="0.25">
      <c r="A5763" t="s">
        <v>517</v>
      </c>
      <c r="B5763">
        <v>252</v>
      </c>
      <c r="C5763">
        <v>24</v>
      </c>
      <c r="D5763">
        <v>14</v>
      </c>
      <c r="E5763" t="s">
        <v>30</v>
      </c>
      <c r="F5763">
        <v>12.25</v>
      </c>
      <c r="G5763">
        <v>30.14</v>
      </c>
      <c r="H5763">
        <v>54.89</v>
      </c>
      <c r="I5763">
        <v>282.2</v>
      </c>
      <c r="J5763">
        <v>10.57</v>
      </c>
      <c r="K5763" t="s">
        <v>551</v>
      </c>
    </row>
    <row r="5764" spans="1:11" x14ac:dyDescent="0.25">
      <c r="A5764" t="s">
        <v>518</v>
      </c>
      <c r="B5764">
        <v>252</v>
      </c>
      <c r="C5764">
        <v>24</v>
      </c>
      <c r="D5764">
        <v>3</v>
      </c>
      <c r="E5764" t="s">
        <v>30</v>
      </c>
      <c r="F5764">
        <v>8.9499999999999993</v>
      </c>
      <c r="G5764">
        <v>16.149999999999999</v>
      </c>
      <c r="H5764">
        <v>80</v>
      </c>
      <c r="I5764">
        <v>708.8</v>
      </c>
      <c r="J5764">
        <v>19.09</v>
      </c>
      <c r="K5764" t="s">
        <v>967</v>
      </c>
    </row>
    <row r="5765" spans="1:11" x14ac:dyDescent="0.25">
      <c r="A5765" t="s">
        <v>519</v>
      </c>
      <c r="B5765">
        <v>252</v>
      </c>
      <c r="C5765">
        <v>24</v>
      </c>
      <c r="D5765">
        <v>15</v>
      </c>
      <c r="E5765" t="s">
        <v>30</v>
      </c>
      <c r="F5765">
        <v>13.79</v>
      </c>
      <c r="G5765">
        <v>42.36</v>
      </c>
      <c r="H5765">
        <v>10.67</v>
      </c>
      <c r="I5765">
        <v>63.06</v>
      </c>
      <c r="J5765">
        <v>1.98</v>
      </c>
      <c r="K5765" t="s">
        <v>968</v>
      </c>
    </row>
    <row r="5766" spans="1:11" x14ac:dyDescent="0.25">
      <c r="A5766" t="s">
        <v>520</v>
      </c>
      <c r="B5766">
        <v>252</v>
      </c>
      <c r="C5766">
        <v>24</v>
      </c>
      <c r="D5766">
        <v>17</v>
      </c>
      <c r="E5766" t="s">
        <v>30</v>
      </c>
      <c r="F5766">
        <v>20.6</v>
      </c>
      <c r="G5766">
        <v>58.03</v>
      </c>
      <c r="H5766">
        <v>21.94</v>
      </c>
      <c r="I5766">
        <v>30.77</v>
      </c>
      <c r="J5766">
        <v>2.1</v>
      </c>
      <c r="K5766" t="s">
        <v>969</v>
      </c>
    </row>
    <row r="5767" spans="1:11" x14ac:dyDescent="0.25">
      <c r="A5767" t="s">
        <v>521</v>
      </c>
      <c r="B5767">
        <v>252</v>
      </c>
      <c r="C5767">
        <v>24</v>
      </c>
      <c r="D5767">
        <v>18</v>
      </c>
      <c r="E5767" t="s">
        <v>30</v>
      </c>
      <c r="F5767">
        <v>19.64</v>
      </c>
      <c r="G5767">
        <v>70.209999999999994</v>
      </c>
      <c r="H5767">
        <v>41.94</v>
      </c>
      <c r="I5767">
        <v>247.47</v>
      </c>
      <c r="J5767">
        <v>13.87</v>
      </c>
      <c r="K5767" t="s">
        <v>552</v>
      </c>
    </row>
    <row r="5768" spans="1:11" x14ac:dyDescent="0.25">
      <c r="A5768" t="s">
        <v>522</v>
      </c>
      <c r="B5768">
        <v>242</v>
      </c>
      <c r="C5768">
        <v>27</v>
      </c>
      <c r="D5768">
        <v>15</v>
      </c>
      <c r="E5768" t="s">
        <v>30</v>
      </c>
      <c r="F5768">
        <v>18.45</v>
      </c>
      <c r="G5768">
        <v>57.18</v>
      </c>
      <c r="H5768">
        <v>40.409999999999997</v>
      </c>
      <c r="I5768">
        <v>352.05</v>
      </c>
      <c r="J5768">
        <v>17.14</v>
      </c>
      <c r="K5768" t="s">
        <v>970</v>
      </c>
    </row>
    <row r="5769" spans="1:11" x14ac:dyDescent="0.25">
      <c r="A5769" t="s">
        <v>523</v>
      </c>
      <c r="B5769">
        <v>242</v>
      </c>
      <c r="C5769">
        <v>27</v>
      </c>
      <c r="D5769">
        <v>32</v>
      </c>
      <c r="E5769" t="s">
        <v>30</v>
      </c>
      <c r="F5769">
        <v>19.32</v>
      </c>
      <c r="G5769">
        <v>72.319999999999993</v>
      </c>
      <c r="H5769">
        <v>343.33</v>
      </c>
      <c r="I5769" s="1">
        <v>2081.4899999999998</v>
      </c>
      <c r="J5769">
        <v>135.41</v>
      </c>
      <c r="K5769" t="s">
        <v>971</v>
      </c>
    </row>
    <row r="5770" spans="1:11" x14ac:dyDescent="0.25">
      <c r="A5770" t="s">
        <v>524</v>
      </c>
      <c r="B5770">
        <v>242</v>
      </c>
      <c r="C5770">
        <v>27</v>
      </c>
      <c r="D5770">
        <v>32</v>
      </c>
      <c r="E5770" t="s">
        <v>30</v>
      </c>
      <c r="F5770">
        <v>19.32</v>
      </c>
      <c r="G5770">
        <v>68.239999999999995</v>
      </c>
      <c r="H5770">
        <v>168.98</v>
      </c>
      <c r="I5770">
        <v>773.65</v>
      </c>
      <c r="J5770">
        <v>45.51</v>
      </c>
      <c r="K5770" t="s">
        <v>971</v>
      </c>
    </row>
    <row r="5771" spans="1:11" x14ac:dyDescent="0.25">
      <c r="A5771" t="s">
        <v>525</v>
      </c>
      <c r="B5771">
        <v>151</v>
      </c>
      <c r="C5771">
        <v>33</v>
      </c>
      <c r="D5771">
        <v>13</v>
      </c>
      <c r="E5771" t="s">
        <v>30</v>
      </c>
      <c r="F5771">
        <v>30.02</v>
      </c>
      <c r="G5771">
        <v>59.01</v>
      </c>
      <c r="H5771">
        <v>5</v>
      </c>
      <c r="I5771">
        <v>148.1</v>
      </c>
      <c r="J5771">
        <v>4.63</v>
      </c>
      <c r="K5771" t="s">
        <v>972</v>
      </c>
    </row>
    <row r="5772" spans="1:11" x14ac:dyDescent="0.25">
      <c r="A5772" t="s">
        <v>526</v>
      </c>
      <c r="B5772">
        <v>151</v>
      </c>
      <c r="C5772">
        <v>33</v>
      </c>
      <c r="D5772">
        <v>11</v>
      </c>
      <c r="E5772" t="s">
        <v>30</v>
      </c>
      <c r="F5772">
        <v>30.25</v>
      </c>
      <c r="G5772">
        <v>65.86</v>
      </c>
      <c r="H5772">
        <v>31.05</v>
      </c>
      <c r="I5772">
        <v>275.39</v>
      </c>
      <c r="J5772">
        <v>9.36</v>
      </c>
      <c r="K5772" t="s">
        <v>972</v>
      </c>
    </row>
    <row r="5773" spans="1:11" x14ac:dyDescent="0.25">
      <c r="A5773" t="s">
        <v>527</v>
      </c>
      <c r="B5773">
        <v>253</v>
      </c>
      <c r="C5773">
        <v>24</v>
      </c>
      <c r="D5773">
        <v>5</v>
      </c>
      <c r="E5773" t="s">
        <v>30</v>
      </c>
      <c r="F5773">
        <v>26.48</v>
      </c>
      <c r="G5773">
        <v>31.05</v>
      </c>
      <c r="H5773">
        <v>9.24</v>
      </c>
      <c r="I5773">
        <v>1.76</v>
      </c>
      <c r="J5773">
        <v>0.2</v>
      </c>
      <c r="K5773" t="s">
        <v>973</v>
      </c>
    </row>
    <row r="5774" spans="1:11" x14ac:dyDescent="0.25">
      <c r="A5774" t="s">
        <v>528</v>
      </c>
      <c r="B5774">
        <v>253</v>
      </c>
      <c r="C5774">
        <v>24</v>
      </c>
      <c r="D5774">
        <v>3</v>
      </c>
      <c r="E5774" t="s">
        <v>30</v>
      </c>
      <c r="F5774">
        <v>26.76</v>
      </c>
      <c r="G5774">
        <v>33.22</v>
      </c>
      <c r="H5774">
        <v>50</v>
      </c>
      <c r="I5774" s="1">
        <v>1338</v>
      </c>
      <c r="J5774">
        <v>27.68</v>
      </c>
      <c r="K5774" t="s">
        <v>973</v>
      </c>
    </row>
    <row r="5775" spans="1:11" x14ac:dyDescent="0.25">
      <c r="A5775" t="s">
        <v>529</v>
      </c>
      <c r="B5775">
        <v>253</v>
      </c>
      <c r="C5775">
        <v>24</v>
      </c>
      <c r="D5775">
        <v>5</v>
      </c>
      <c r="E5775" t="s">
        <v>30</v>
      </c>
      <c r="F5775">
        <v>19.71</v>
      </c>
      <c r="G5775">
        <v>24.59</v>
      </c>
      <c r="H5775">
        <v>10.76</v>
      </c>
      <c r="I5775">
        <v>2.04</v>
      </c>
      <c r="J5775">
        <v>0.23</v>
      </c>
      <c r="K5775" t="s">
        <v>974</v>
      </c>
    </row>
    <row r="5776" spans="1:11" x14ac:dyDescent="0.25">
      <c r="A5776" t="s">
        <v>530</v>
      </c>
      <c r="B5776">
        <v>253</v>
      </c>
      <c r="C5776">
        <v>24</v>
      </c>
      <c r="D5776">
        <v>3</v>
      </c>
      <c r="E5776" t="s">
        <v>30</v>
      </c>
      <c r="F5776">
        <v>20.079999999999998</v>
      </c>
      <c r="G5776">
        <v>25.81</v>
      </c>
      <c r="H5776">
        <v>200</v>
      </c>
      <c r="I5776" s="1">
        <v>4008</v>
      </c>
      <c r="J5776">
        <v>85.69</v>
      </c>
      <c r="K5776" t="s">
        <v>974</v>
      </c>
    </row>
    <row r="5777" spans="1:11" x14ac:dyDescent="0.25">
      <c r="A5777" t="s">
        <v>531</v>
      </c>
      <c r="B5777">
        <v>392</v>
      </c>
      <c r="C5777">
        <v>31</v>
      </c>
      <c r="D5777">
        <v>65</v>
      </c>
      <c r="E5777" t="s">
        <v>30</v>
      </c>
      <c r="F5777">
        <v>26.31</v>
      </c>
      <c r="G5777">
        <v>105</v>
      </c>
      <c r="H5777" t="s">
        <v>31</v>
      </c>
      <c r="I5777" t="s">
        <v>31</v>
      </c>
      <c r="J5777" t="s">
        <v>31</v>
      </c>
      <c r="K5777" t="s">
        <v>975</v>
      </c>
    </row>
    <row r="5778" spans="1:11" x14ac:dyDescent="0.25">
      <c r="A5778" t="s">
        <v>532</v>
      </c>
      <c r="B5778">
        <v>151</v>
      </c>
      <c r="C5778">
        <v>33</v>
      </c>
      <c r="D5778">
        <v>8</v>
      </c>
      <c r="E5778" t="s">
        <v>30</v>
      </c>
      <c r="F5778">
        <v>21.12</v>
      </c>
      <c r="G5778">
        <v>35.15</v>
      </c>
      <c r="H5778">
        <v>10</v>
      </c>
      <c r="I5778">
        <v>198.1</v>
      </c>
      <c r="J5778">
        <v>4.53</v>
      </c>
      <c r="K5778" t="s">
        <v>976</v>
      </c>
    </row>
    <row r="5779" spans="1:11" x14ac:dyDescent="0.25">
      <c r="A5779" t="s">
        <v>533</v>
      </c>
      <c r="B5779">
        <v>151</v>
      </c>
      <c r="C5779">
        <v>33</v>
      </c>
      <c r="D5779">
        <v>8</v>
      </c>
      <c r="E5779" t="s">
        <v>30</v>
      </c>
      <c r="F5779">
        <v>19.38</v>
      </c>
      <c r="G5779">
        <v>42.28</v>
      </c>
      <c r="H5779">
        <v>108.95</v>
      </c>
      <c r="I5779" s="1">
        <v>1660.21</v>
      </c>
      <c r="J5779">
        <v>55.35</v>
      </c>
      <c r="K5779" t="s">
        <v>977</v>
      </c>
    </row>
    <row r="5780" spans="1:11" x14ac:dyDescent="0.25">
      <c r="A5780" t="s">
        <v>534</v>
      </c>
      <c r="B5780">
        <v>151</v>
      </c>
      <c r="C5780">
        <v>33</v>
      </c>
      <c r="D5780">
        <v>7</v>
      </c>
      <c r="E5780" t="s">
        <v>30</v>
      </c>
      <c r="F5780">
        <v>27.48</v>
      </c>
      <c r="G5780">
        <v>49.21</v>
      </c>
      <c r="H5780">
        <v>5</v>
      </c>
      <c r="I5780">
        <v>135.4</v>
      </c>
      <c r="J5780">
        <v>3.81</v>
      </c>
      <c r="K5780" t="s">
        <v>978</v>
      </c>
    </row>
    <row r="5781" spans="1:11" x14ac:dyDescent="0.25">
      <c r="A5781" t="s">
        <v>535</v>
      </c>
      <c r="B5781">
        <v>151</v>
      </c>
      <c r="C5781">
        <v>33</v>
      </c>
      <c r="D5781">
        <v>4</v>
      </c>
      <c r="E5781" t="s">
        <v>30</v>
      </c>
      <c r="F5781">
        <v>27.9</v>
      </c>
      <c r="G5781">
        <v>51.54</v>
      </c>
      <c r="H5781">
        <v>10</v>
      </c>
      <c r="I5781">
        <v>279</v>
      </c>
      <c r="J5781">
        <v>8.59</v>
      </c>
      <c r="K5781" t="s">
        <v>979</v>
      </c>
    </row>
    <row r="5782" spans="1:11" x14ac:dyDescent="0.25">
      <c r="A5782" t="s">
        <v>536</v>
      </c>
      <c r="B5782">
        <v>392</v>
      </c>
      <c r="C5782">
        <v>31</v>
      </c>
      <c r="D5782">
        <v>2</v>
      </c>
      <c r="E5782" t="s">
        <v>30</v>
      </c>
      <c r="F5782">
        <v>5.13</v>
      </c>
      <c r="G5782">
        <v>15.94</v>
      </c>
      <c r="H5782" t="s">
        <v>31</v>
      </c>
      <c r="I5782" t="s">
        <v>31</v>
      </c>
      <c r="J5782" t="s">
        <v>31</v>
      </c>
      <c r="K5782" t="s">
        <v>980</v>
      </c>
    </row>
    <row r="5783" spans="1:11" x14ac:dyDescent="0.25">
      <c r="A5783" t="s">
        <v>537</v>
      </c>
      <c r="B5783">
        <v>392</v>
      </c>
      <c r="C5783">
        <v>31</v>
      </c>
      <c r="D5783">
        <v>2</v>
      </c>
      <c r="E5783" t="s">
        <v>30</v>
      </c>
      <c r="F5783">
        <v>4.63</v>
      </c>
      <c r="G5783">
        <v>13.88</v>
      </c>
      <c r="H5783" t="s">
        <v>31</v>
      </c>
      <c r="I5783" t="s">
        <v>31</v>
      </c>
      <c r="J5783" t="s">
        <v>31</v>
      </c>
      <c r="K5783" t="s">
        <v>981</v>
      </c>
    </row>
    <row r="5784" spans="1:11" x14ac:dyDescent="0.25">
      <c r="A5784" t="s">
        <v>538</v>
      </c>
      <c r="B5784">
        <v>492</v>
      </c>
      <c r="C5784">
        <v>41</v>
      </c>
      <c r="D5784">
        <v>13</v>
      </c>
      <c r="E5784" t="s">
        <v>30</v>
      </c>
      <c r="F5784">
        <v>1.31</v>
      </c>
      <c r="G5784">
        <v>8.7100000000000009</v>
      </c>
      <c r="H5784">
        <v>15.49</v>
      </c>
      <c r="I5784">
        <v>13.9</v>
      </c>
      <c r="J5784">
        <v>1.54</v>
      </c>
      <c r="K5784" t="s">
        <v>982</v>
      </c>
    </row>
    <row r="5785" spans="1:11" x14ac:dyDescent="0.25">
      <c r="A5785" t="s">
        <v>539</v>
      </c>
      <c r="B5785">
        <v>492</v>
      </c>
      <c r="C5785">
        <v>41</v>
      </c>
      <c r="D5785">
        <v>14</v>
      </c>
      <c r="E5785" t="s">
        <v>30</v>
      </c>
      <c r="F5785">
        <v>1.61</v>
      </c>
      <c r="G5785">
        <v>7.53</v>
      </c>
      <c r="H5785">
        <v>10</v>
      </c>
      <c r="I5785">
        <v>15</v>
      </c>
      <c r="J5785">
        <v>1.1299999999999999</v>
      </c>
      <c r="K5785" t="s">
        <v>983</v>
      </c>
    </row>
    <row r="5786" spans="1:11" x14ac:dyDescent="0.25">
      <c r="A5786" t="s">
        <v>540</v>
      </c>
      <c r="B5786">
        <v>492</v>
      </c>
      <c r="C5786">
        <v>41</v>
      </c>
      <c r="D5786">
        <v>38</v>
      </c>
      <c r="E5786" t="s">
        <v>30</v>
      </c>
      <c r="F5786">
        <v>10.09</v>
      </c>
      <c r="G5786">
        <v>42</v>
      </c>
      <c r="H5786" t="s">
        <v>31</v>
      </c>
      <c r="I5786" t="s">
        <v>31</v>
      </c>
      <c r="J5786" t="s">
        <v>31</v>
      </c>
      <c r="K5786" t="s">
        <v>613</v>
      </c>
    </row>
    <row r="5787" spans="1:11" x14ac:dyDescent="0.25">
      <c r="A5787" t="s">
        <v>541</v>
      </c>
      <c r="B5787">
        <v>492</v>
      </c>
      <c r="C5787">
        <v>41</v>
      </c>
      <c r="D5787">
        <v>38</v>
      </c>
      <c r="E5787" t="s">
        <v>30</v>
      </c>
      <c r="F5787">
        <v>10.09</v>
      </c>
      <c r="G5787">
        <v>40.98</v>
      </c>
      <c r="H5787">
        <v>10</v>
      </c>
      <c r="I5787">
        <v>21.5</v>
      </c>
      <c r="J5787">
        <v>1.57</v>
      </c>
      <c r="K5787" t="s">
        <v>613</v>
      </c>
    </row>
    <row r="5788" spans="1:11" x14ac:dyDescent="0.25">
      <c r="A5788" t="s">
        <v>542</v>
      </c>
      <c r="B5788">
        <v>151</v>
      </c>
      <c r="C5788">
        <v>33</v>
      </c>
      <c r="D5788">
        <v>8</v>
      </c>
      <c r="E5788" t="s">
        <v>30</v>
      </c>
      <c r="F5788">
        <v>23.81</v>
      </c>
      <c r="G5788">
        <v>37.53</v>
      </c>
      <c r="H5788">
        <v>10</v>
      </c>
      <c r="I5788">
        <v>35.1</v>
      </c>
      <c r="J5788">
        <v>2.34</v>
      </c>
      <c r="K5788" t="s">
        <v>984</v>
      </c>
    </row>
    <row r="5789" spans="1:11" x14ac:dyDescent="0.25">
      <c r="A5789" t="s">
        <v>543</v>
      </c>
      <c r="B5789">
        <v>151</v>
      </c>
      <c r="C5789">
        <v>33</v>
      </c>
      <c r="D5789">
        <v>8</v>
      </c>
      <c r="E5789" t="s">
        <v>30</v>
      </c>
      <c r="F5789">
        <v>22.77</v>
      </c>
      <c r="G5789">
        <v>37.92</v>
      </c>
      <c r="H5789">
        <v>90</v>
      </c>
      <c r="I5789" s="1">
        <v>1256.5999999999999</v>
      </c>
      <c r="J5789">
        <v>31.8</v>
      </c>
      <c r="K5789" t="s">
        <v>985</v>
      </c>
    </row>
    <row r="5790" spans="1:11" x14ac:dyDescent="0.25">
      <c r="A5790" t="s">
        <v>544</v>
      </c>
      <c r="B5790">
        <v>151</v>
      </c>
      <c r="C5790">
        <v>33</v>
      </c>
      <c r="D5790">
        <v>11</v>
      </c>
      <c r="E5790" t="s">
        <v>30</v>
      </c>
      <c r="F5790">
        <v>40.82</v>
      </c>
      <c r="G5790">
        <v>55.13</v>
      </c>
      <c r="H5790" t="s">
        <v>31</v>
      </c>
      <c r="I5790" t="s">
        <v>31</v>
      </c>
      <c r="J5790" t="s">
        <v>31</v>
      </c>
      <c r="K5790" t="s">
        <v>986</v>
      </c>
    </row>
    <row r="5791" spans="1:11" x14ac:dyDescent="0.25">
      <c r="A5791" t="s">
        <v>545</v>
      </c>
      <c r="B5791">
        <v>151</v>
      </c>
      <c r="C5791">
        <v>33</v>
      </c>
      <c r="D5791">
        <v>12</v>
      </c>
      <c r="E5791" t="s">
        <v>30</v>
      </c>
      <c r="F5791">
        <v>42.22</v>
      </c>
      <c r="G5791">
        <v>64.8</v>
      </c>
      <c r="H5791">
        <v>180</v>
      </c>
      <c r="I5791" s="1">
        <v>1561.6</v>
      </c>
      <c r="J5791">
        <v>46.74</v>
      </c>
      <c r="K5791" t="s">
        <v>987</v>
      </c>
    </row>
    <row r="5792" spans="1:11" x14ac:dyDescent="0.25">
      <c r="A5792" t="s">
        <v>546</v>
      </c>
      <c r="B5792">
        <v>392</v>
      </c>
      <c r="C5792">
        <v>31</v>
      </c>
      <c r="D5792">
        <v>73</v>
      </c>
      <c r="E5792" t="s">
        <v>30</v>
      </c>
      <c r="F5792">
        <v>20.9</v>
      </c>
      <c r="G5792">
        <v>104.4</v>
      </c>
      <c r="H5792" t="s">
        <v>31</v>
      </c>
      <c r="I5792" t="s">
        <v>31</v>
      </c>
      <c r="J5792" t="s">
        <v>31</v>
      </c>
      <c r="K5792" t="s">
        <v>684</v>
      </c>
    </row>
    <row r="5793" spans="1:11" x14ac:dyDescent="0.25">
      <c r="A5793" t="s">
        <v>3</v>
      </c>
      <c r="B5793" t="s">
        <v>6</v>
      </c>
      <c r="C5793" t="s">
        <v>11</v>
      </c>
      <c r="D5793" t="s">
        <v>12</v>
      </c>
      <c r="E5793" t="s">
        <v>11</v>
      </c>
      <c r="F5793" t="s">
        <v>28</v>
      </c>
      <c r="G5793" t="s">
        <v>28</v>
      </c>
      <c r="H5793" t="s">
        <v>7</v>
      </c>
      <c r="I5793" t="s">
        <v>1</v>
      </c>
      <c r="J5793" t="s">
        <v>28</v>
      </c>
      <c r="K5793" t="e">
        <f>-------------------------------------E</f>
        <v>#NAME?</v>
      </c>
    </row>
    <row r="5794" spans="1:11" x14ac:dyDescent="0.25">
      <c r="A5794" t="s">
        <v>5</v>
      </c>
      <c r="F5794">
        <v>7163.01</v>
      </c>
      <c r="G5794">
        <v>31635.83</v>
      </c>
      <c r="H5794" s="1">
        <v>19030.04</v>
      </c>
      <c r="I5794" s="1">
        <v>98104.28</v>
      </c>
      <c r="J5794" s="1">
        <v>4218.6899999999996</v>
      </c>
    </row>
    <row r="5797" spans="1:11" x14ac:dyDescent="0.25">
      <c r="A5797" s="2" t="s">
        <v>1001</v>
      </c>
    </row>
    <row r="5799" spans="1:11" x14ac:dyDescent="0.25">
      <c r="A5799" t="s">
        <v>8</v>
      </c>
      <c r="B5799" t="s">
        <v>9</v>
      </c>
      <c r="C5799" t="s">
        <v>10</v>
      </c>
    </row>
    <row r="5800" spans="1:11" x14ac:dyDescent="0.25">
      <c r="A5800" t="s">
        <v>3</v>
      </c>
      <c r="B5800" t="s">
        <v>6</v>
      </c>
      <c r="C5800" t="s">
        <v>11</v>
      </c>
      <c r="D5800" t="s">
        <v>12</v>
      </c>
      <c r="E5800" t="s">
        <v>11</v>
      </c>
      <c r="F5800" t="s">
        <v>4</v>
      </c>
    </row>
    <row r="5801" spans="1:11" x14ac:dyDescent="0.25">
      <c r="A5801" t="s">
        <v>13</v>
      </c>
      <c r="B5801" t="s">
        <v>14</v>
      </c>
      <c r="C5801" t="s">
        <v>15</v>
      </c>
      <c r="D5801" t="s">
        <v>16</v>
      </c>
      <c r="E5801" t="s">
        <v>17</v>
      </c>
    </row>
    <row r="5802" spans="1:11" x14ac:dyDescent="0.25">
      <c r="A5802" t="s">
        <v>18</v>
      </c>
      <c r="B5802" t="s">
        <v>19</v>
      </c>
      <c r="C5802" t="s">
        <v>20</v>
      </c>
      <c r="D5802" t="s">
        <v>21</v>
      </c>
      <c r="E5802" t="s">
        <v>22</v>
      </c>
      <c r="F5802" t="s">
        <v>23</v>
      </c>
      <c r="G5802" t="s">
        <v>24</v>
      </c>
      <c r="H5802" t="s">
        <v>25</v>
      </c>
      <c r="I5802" t="s">
        <v>26</v>
      </c>
      <c r="J5802" t="s">
        <v>27</v>
      </c>
    </row>
    <row r="5803" spans="1:11" x14ac:dyDescent="0.25">
      <c r="A5803" t="s">
        <v>3</v>
      </c>
      <c r="B5803" t="s">
        <v>6</v>
      </c>
      <c r="C5803" t="s">
        <v>11</v>
      </c>
      <c r="D5803" t="s">
        <v>12</v>
      </c>
      <c r="E5803" t="s">
        <v>11</v>
      </c>
      <c r="F5803" t="s">
        <v>28</v>
      </c>
      <c r="G5803" t="s">
        <v>28</v>
      </c>
      <c r="H5803" t="s">
        <v>7</v>
      </c>
      <c r="I5803" t="s">
        <v>1</v>
      </c>
      <c r="J5803" t="s">
        <v>28</v>
      </c>
    </row>
    <row r="5804" spans="1:11" x14ac:dyDescent="0.25">
      <c r="A5804" t="s">
        <v>29</v>
      </c>
      <c r="B5804">
        <v>451</v>
      </c>
      <c r="C5804">
        <v>42</v>
      </c>
      <c r="D5804">
        <v>4</v>
      </c>
      <c r="E5804" t="s">
        <v>30</v>
      </c>
      <c r="F5804">
        <v>25.45</v>
      </c>
      <c r="G5804">
        <v>38.340000000000003</v>
      </c>
      <c r="H5804">
        <v>10</v>
      </c>
      <c r="I5804">
        <v>213.1</v>
      </c>
      <c r="J5804">
        <v>4.91</v>
      </c>
      <c r="K5804" t="s">
        <v>549</v>
      </c>
    </row>
    <row r="5805" spans="1:11" x14ac:dyDescent="0.25">
      <c r="A5805" t="s">
        <v>32</v>
      </c>
      <c r="B5805">
        <v>252</v>
      </c>
      <c r="C5805">
        <v>24</v>
      </c>
      <c r="D5805">
        <v>13</v>
      </c>
      <c r="E5805" t="s">
        <v>30</v>
      </c>
      <c r="F5805">
        <v>11.9</v>
      </c>
      <c r="G5805">
        <v>32.770000000000003</v>
      </c>
      <c r="H5805">
        <v>10</v>
      </c>
      <c r="I5805">
        <v>107.1</v>
      </c>
      <c r="J5805">
        <v>4.16</v>
      </c>
      <c r="K5805" t="s">
        <v>550</v>
      </c>
    </row>
    <row r="5806" spans="1:11" x14ac:dyDescent="0.25">
      <c r="A5806" t="s">
        <v>33</v>
      </c>
      <c r="B5806">
        <v>252</v>
      </c>
      <c r="C5806">
        <v>24</v>
      </c>
      <c r="D5806">
        <v>24</v>
      </c>
      <c r="E5806" t="s">
        <v>30</v>
      </c>
      <c r="F5806">
        <v>20.61</v>
      </c>
      <c r="G5806">
        <v>71.86</v>
      </c>
      <c r="H5806" t="s">
        <v>31</v>
      </c>
      <c r="I5806" t="s">
        <v>31</v>
      </c>
      <c r="J5806" t="s">
        <v>31</v>
      </c>
      <c r="K5806" t="s">
        <v>551</v>
      </c>
    </row>
    <row r="5807" spans="1:11" x14ac:dyDescent="0.25">
      <c r="A5807" t="s">
        <v>34</v>
      </c>
      <c r="B5807">
        <v>252</v>
      </c>
      <c r="C5807">
        <v>24</v>
      </c>
      <c r="D5807">
        <v>29</v>
      </c>
      <c r="E5807" t="s">
        <v>30</v>
      </c>
      <c r="F5807">
        <v>19.96</v>
      </c>
      <c r="G5807">
        <v>87.97</v>
      </c>
      <c r="H5807">
        <v>10</v>
      </c>
      <c r="I5807">
        <v>119.6</v>
      </c>
      <c r="J5807">
        <v>4.09</v>
      </c>
      <c r="K5807" t="s">
        <v>552</v>
      </c>
    </row>
    <row r="5808" spans="1:11" x14ac:dyDescent="0.25">
      <c r="A5808" t="s">
        <v>35</v>
      </c>
      <c r="B5808">
        <v>292</v>
      </c>
      <c r="C5808">
        <v>21</v>
      </c>
      <c r="D5808">
        <v>10</v>
      </c>
      <c r="E5808" t="s">
        <v>30</v>
      </c>
      <c r="F5808">
        <v>3.06</v>
      </c>
      <c r="G5808">
        <v>15.72</v>
      </c>
      <c r="H5808" t="s">
        <v>31</v>
      </c>
      <c r="I5808" t="s">
        <v>31</v>
      </c>
      <c r="J5808" t="s">
        <v>31</v>
      </c>
      <c r="K5808" t="s">
        <v>553</v>
      </c>
    </row>
    <row r="5809" spans="1:11" x14ac:dyDescent="0.25">
      <c r="A5809" t="s">
        <v>36</v>
      </c>
      <c r="B5809">
        <v>292</v>
      </c>
      <c r="C5809">
        <v>21</v>
      </c>
      <c r="D5809">
        <v>9</v>
      </c>
      <c r="E5809" t="s">
        <v>30</v>
      </c>
      <c r="F5809">
        <v>3.06</v>
      </c>
      <c r="G5809">
        <v>18.899999999999999</v>
      </c>
      <c r="H5809">
        <v>3.33</v>
      </c>
      <c r="I5809">
        <v>1.9</v>
      </c>
      <c r="J5809">
        <v>0.24</v>
      </c>
      <c r="K5809" t="s">
        <v>554</v>
      </c>
    </row>
    <row r="5810" spans="1:11" x14ac:dyDescent="0.25">
      <c r="A5810" t="s">
        <v>37</v>
      </c>
      <c r="B5810">
        <v>292</v>
      </c>
      <c r="C5810">
        <v>21</v>
      </c>
      <c r="D5810">
        <v>32</v>
      </c>
      <c r="E5810" t="s">
        <v>30</v>
      </c>
      <c r="F5810">
        <v>8.15</v>
      </c>
      <c r="G5810">
        <v>39.19</v>
      </c>
      <c r="H5810" t="s">
        <v>31</v>
      </c>
      <c r="I5810" t="s">
        <v>31</v>
      </c>
      <c r="J5810" t="s">
        <v>31</v>
      </c>
      <c r="K5810" t="s">
        <v>555</v>
      </c>
    </row>
    <row r="5811" spans="1:11" x14ac:dyDescent="0.25">
      <c r="A5811" t="s">
        <v>38</v>
      </c>
      <c r="B5811">
        <v>292</v>
      </c>
      <c r="C5811">
        <v>21</v>
      </c>
      <c r="D5811">
        <v>20</v>
      </c>
      <c r="E5811" t="s">
        <v>30</v>
      </c>
      <c r="F5811">
        <v>7.51</v>
      </c>
      <c r="G5811">
        <v>54.86</v>
      </c>
      <c r="H5811" t="s">
        <v>31</v>
      </c>
      <c r="I5811" t="s">
        <v>31</v>
      </c>
      <c r="J5811" t="s">
        <v>31</v>
      </c>
      <c r="K5811" t="s">
        <v>556</v>
      </c>
    </row>
    <row r="5812" spans="1:11" x14ac:dyDescent="0.25">
      <c r="A5812" t="s">
        <v>39</v>
      </c>
      <c r="B5812">
        <v>292</v>
      </c>
      <c r="C5812">
        <v>21</v>
      </c>
      <c r="D5812">
        <v>40</v>
      </c>
      <c r="E5812" t="s">
        <v>30</v>
      </c>
      <c r="F5812">
        <v>13.76</v>
      </c>
      <c r="G5812">
        <v>60.51</v>
      </c>
      <c r="H5812" t="s">
        <v>31</v>
      </c>
      <c r="I5812" t="s">
        <v>31</v>
      </c>
      <c r="J5812" t="s">
        <v>31</v>
      </c>
      <c r="K5812" t="s">
        <v>557</v>
      </c>
    </row>
    <row r="5813" spans="1:11" x14ac:dyDescent="0.25">
      <c r="A5813" t="s">
        <v>40</v>
      </c>
      <c r="B5813">
        <v>292</v>
      </c>
      <c r="C5813">
        <v>21</v>
      </c>
      <c r="D5813">
        <v>61</v>
      </c>
      <c r="E5813" t="s">
        <v>30</v>
      </c>
      <c r="F5813">
        <v>18.059999999999999</v>
      </c>
      <c r="G5813">
        <v>74.569999999999993</v>
      </c>
      <c r="H5813">
        <v>8.18</v>
      </c>
      <c r="I5813">
        <v>2.78</v>
      </c>
      <c r="J5813">
        <v>0.25</v>
      </c>
      <c r="K5813" t="s">
        <v>558</v>
      </c>
    </row>
    <row r="5814" spans="1:11" x14ac:dyDescent="0.25">
      <c r="A5814" t="s">
        <v>41</v>
      </c>
      <c r="B5814">
        <v>292</v>
      </c>
      <c r="C5814">
        <v>21</v>
      </c>
      <c r="D5814">
        <v>11</v>
      </c>
      <c r="E5814" t="s">
        <v>30</v>
      </c>
      <c r="F5814">
        <v>3.64</v>
      </c>
      <c r="G5814">
        <v>11.08</v>
      </c>
      <c r="H5814" t="s">
        <v>31</v>
      </c>
      <c r="I5814" t="s">
        <v>31</v>
      </c>
      <c r="J5814" t="s">
        <v>31</v>
      </c>
      <c r="K5814" t="s">
        <v>559</v>
      </c>
    </row>
    <row r="5815" spans="1:11" x14ac:dyDescent="0.25">
      <c r="A5815" t="s">
        <v>42</v>
      </c>
      <c r="B5815">
        <v>292</v>
      </c>
      <c r="C5815">
        <v>21</v>
      </c>
      <c r="D5815">
        <v>11</v>
      </c>
      <c r="E5815" t="s">
        <v>30</v>
      </c>
      <c r="F5815">
        <v>3.64</v>
      </c>
      <c r="G5815">
        <v>10.49</v>
      </c>
      <c r="H5815" t="s">
        <v>31</v>
      </c>
      <c r="I5815" t="s">
        <v>31</v>
      </c>
      <c r="J5815" t="s">
        <v>31</v>
      </c>
      <c r="K5815" t="s">
        <v>559</v>
      </c>
    </row>
    <row r="5816" spans="1:11" x14ac:dyDescent="0.25">
      <c r="A5816" t="s">
        <v>43</v>
      </c>
      <c r="B5816">
        <v>492</v>
      </c>
      <c r="C5816">
        <v>41</v>
      </c>
      <c r="D5816">
        <v>173</v>
      </c>
      <c r="E5816" t="s">
        <v>30</v>
      </c>
      <c r="F5816">
        <v>42.45</v>
      </c>
      <c r="G5816">
        <v>161.63999999999999</v>
      </c>
      <c r="H5816" t="s">
        <v>31</v>
      </c>
      <c r="I5816" t="s">
        <v>31</v>
      </c>
      <c r="J5816" t="s">
        <v>31</v>
      </c>
      <c r="K5816" t="s">
        <v>560</v>
      </c>
    </row>
    <row r="5817" spans="1:11" x14ac:dyDescent="0.25">
      <c r="A5817" t="s">
        <v>44</v>
      </c>
      <c r="B5817">
        <v>492</v>
      </c>
      <c r="C5817">
        <v>41</v>
      </c>
      <c r="D5817">
        <v>175</v>
      </c>
      <c r="E5817" t="s">
        <v>30</v>
      </c>
      <c r="F5817">
        <v>42.49</v>
      </c>
      <c r="G5817">
        <v>164.79</v>
      </c>
      <c r="H5817">
        <v>26.67</v>
      </c>
      <c r="I5817">
        <v>271.83</v>
      </c>
      <c r="J5817">
        <v>17.809999999999999</v>
      </c>
      <c r="K5817" t="s">
        <v>561</v>
      </c>
    </row>
    <row r="5818" spans="1:11" x14ac:dyDescent="0.25">
      <c r="A5818" t="s">
        <v>45</v>
      </c>
      <c r="B5818">
        <v>492</v>
      </c>
      <c r="C5818">
        <v>41</v>
      </c>
      <c r="D5818">
        <v>140</v>
      </c>
      <c r="E5818" t="s">
        <v>30</v>
      </c>
      <c r="F5818">
        <v>42.12</v>
      </c>
      <c r="G5818">
        <v>153.55000000000001</v>
      </c>
      <c r="H5818">
        <v>14</v>
      </c>
      <c r="I5818">
        <v>44.84</v>
      </c>
      <c r="J5818">
        <v>2.58</v>
      </c>
      <c r="K5818" t="s">
        <v>562</v>
      </c>
    </row>
    <row r="5819" spans="1:11" x14ac:dyDescent="0.25">
      <c r="A5819" t="s">
        <v>46</v>
      </c>
      <c r="B5819">
        <v>492</v>
      </c>
      <c r="C5819">
        <v>41</v>
      </c>
      <c r="D5819">
        <v>141</v>
      </c>
      <c r="E5819" t="s">
        <v>30</v>
      </c>
      <c r="F5819">
        <v>42.63</v>
      </c>
      <c r="G5819">
        <v>159.91999999999999</v>
      </c>
      <c r="H5819" t="s">
        <v>31</v>
      </c>
      <c r="I5819" t="s">
        <v>31</v>
      </c>
      <c r="J5819" t="s">
        <v>31</v>
      </c>
      <c r="K5819" t="s">
        <v>563</v>
      </c>
    </row>
    <row r="5820" spans="1:11" x14ac:dyDescent="0.25">
      <c r="A5820" t="s">
        <v>47</v>
      </c>
      <c r="B5820">
        <v>492</v>
      </c>
      <c r="C5820">
        <v>41</v>
      </c>
      <c r="D5820">
        <v>106</v>
      </c>
      <c r="E5820" t="s">
        <v>30</v>
      </c>
      <c r="F5820">
        <v>30.32</v>
      </c>
      <c r="G5820">
        <v>108.45</v>
      </c>
      <c r="H5820" t="s">
        <v>31</v>
      </c>
      <c r="I5820" t="s">
        <v>31</v>
      </c>
      <c r="J5820" t="s">
        <v>31</v>
      </c>
      <c r="K5820" t="s">
        <v>564</v>
      </c>
    </row>
    <row r="5821" spans="1:11" x14ac:dyDescent="0.25">
      <c r="A5821" t="s">
        <v>48</v>
      </c>
      <c r="B5821">
        <v>492</v>
      </c>
      <c r="C5821">
        <v>41</v>
      </c>
      <c r="D5821">
        <v>109</v>
      </c>
      <c r="E5821" t="s">
        <v>30</v>
      </c>
      <c r="F5821">
        <v>31.14</v>
      </c>
      <c r="G5821">
        <v>110.79</v>
      </c>
      <c r="H5821" t="s">
        <v>31</v>
      </c>
      <c r="I5821" t="s">
        <v>31</v>
      </c>
      <c r="J5821" t="s">
        <v>31</v>
      </c>
      <c r="K5821" t="s">
        <v>565</v>
      </c>
    </row>
    <row r="5822" spans="1:11" x14ac:dyDescent="0.25">
      <c r="A5822" t="s">
        <v>49</v>
      </c>
      <c r="B5822">
        <v>492</v>
      </c>
      <c r="C5822">
        <v>41</v>
      </c>
      <c r="D5822">
        <v>108</v>
      </c>
      <c r="E5822" t="s">
        <v>30</v>
      </c>
      <c r="F5822">
        <v>31.66</v>
      </c>
      <c r="G5822">
        <v>117.71</v>
      </c>
      <c r="H5822" t="s">
        <v>31</v>
      </c>
      <c r="I5822" t="s">
        <v>31</v>
      </c>
      <c r="J5822" t="s">
        <v>31</v>
      </c>
      <c r="K5822" t="s">
        <v>566</v>
      </c>
    </row>
    <row r="5823" spans="1:11" x14ac:dyDescent="0.25">
      <c r="A5823" t="s">
        <v>50</v>
      </c>
      <c r="B5823">
        <v>492</v>
      </c>
      <c r="C5823">
        <v>41</v>
      </c>
      <c r="D5823">
        <v>109</v>
      </c>
      <c r="E5823" t="s">
        <v>30</v>
      </c>
      <c r="F5823">
        <v>32.17</v>
      </c>
      <c r="G5823">
        <v>125.32</v>
      </c>
      <c r="H5823" t="s">
        <v>31</v>
      </c>
      <c r="I5823" t="s">
        <v>31</v>
      </c>
      <c r="J5823" t="s">
        <v>31</v>
      </c>
      <c r="K5823" t="s">
        <v>567</v>
      </c>
    </row>
    <row r="5824" spans="1:11" x14ac:dyDescent="0.25">
      <c r="A5824" t="s">
        <v>51</v>
      </c>
      <c r="B5824">
        <v>492</v>
      </c>
      <c r="C5824">
        <v>41</v>
      </c>
      <c r="D5824">
        <v>25</v>
      </c>
      <c r="E5824" t="s">
        <v>30</v>
      </c>
      <c r="F5824">
        <v>7.35</v>
      </c>
      <c r="G5824">
        <v>25.53</v>
      </c>
      <c r="H5824" t="s">
        <v>31</v>
      </c>
      <c r="I5824" t="s">
        <v>31</v>
      </c>
      <c r="J5824" t="s">
        <v>31</v>
      </c>
      <c r="K5824" t="s">
        <v>568</v>
      </c>
    </row>
    <row r="5825" spans="1:11" x14ac:dyDescent="0.25">
      <c r="A5825" t="s">
        <v>52</v>
      </c>
      <c r="B5825">
        <v>492</v>
      </c>
      <c r="C5825">
        <v>41</v>
      </c>
      <c r="D5825">
        <v>31</v>
      </c>
      <c r="E5825" t="s">
        <v>30</v>
      </c>
      <c r="F5825">
        <v>8.35</v>
      </c>
      <c r="G5825">
        <v>32.43</v>
      </c>
      <c r="H5825" t="s">
        <v>31</v>
      </c>
      <c r="I5825" t="s">
        <v>31</v>
      </c>
      <c r="J5825" t="s">
        <v>31</v>
      </c>
      <c r="K5825" t="s">
        <v>569</v>
      </c>
    </row>
    <row r="5826" spans="1:11" x14ac:dyDescent="0.25">
      <c r="A5826" t="s">
        <v>53</v>
      </c>
      <c r="B5826">
        <v>492</v>
      </c>
      <c r="C5826">
        <v>41</v>
      </c>
      <c r="D5826">
        <v>64</v>
      </c>
      <c r="E5826" t="s">
        <v>30</v>
      </c>
      <c r="F5826">
        <v>15.86</v>
      </c>
      <c r="G5826">
        <v>64.39</v>
      </c>
      <c r="H5826">
        <v>13.33</v>
      </c>
      <c r="I5826">
        <v>121.64</v>
      </c>
      <c r="J5826">
        <v>8.07</v>
      </c>
      <c r="K5826" t="s">
        <v>570</v>
      </c>
    </row>
    <row r="5827" spans="1:11" x14ac:dyDescent="0.25">
      <c r="A5827" t="s">
        <v>54</v>
      </c>
      <c r="B5827">
        <v>492</v>
      </c>
      <c r="C5827">
        <v>41</v>
      </c>
      <c r="D5827">
        <v>63</v>
      </c>
      <c r="E5827" t="s">
        <v>30</v>
      </c>
      <c r="F5827">
        <v>15.86</v>
      </c>
      <c r="G5827">
        <v>64.260000000000005</v>
      </c>
      <c r="H5827" t="s">
        <v>31</v>
      </c>
      <c r="I5827" t="s">
        <v>31</v>
      </c>
      <c r="J5827" t="s">
        <v>31</v>
      </c>
      <c r="K5827" t="s">
        <v>571</v>
      </c>
    </row>
    <row r="5828" spans="1:11" x14ac:dyDescent="0.25">
      <c r="A5828" t="s">
        <v>55</v>
      </c>
      <c r="B5828">
        <v>492</v>
      </c>
      <c r="C5828">
        <v>41</v>
      </c>
      <c r="D5828">
        <v>20</v>
      </c>
      <c r="E5828" t="s">
        <v>30</v>
      </c>
      <c r="F5828">
        <v>6.25</v>
      </c>
      <c r="G5828">
        <v>24.79</v>
      </c>
      <c r="H5828" t="s">
        <v>31</v>
      </c>
      <c r="I5828" t="s">
        <v>31</v>
      </c>
      <c r="J5828" t="s">
        <v>31</v>
      </c>
      <c r="K5828" t="s">
        <v>572</v>
      </c>
    </row>
    <row r="5829" spans="1:11" x14ac:dyDescent="0.25">
      <c r="A5829" t="s">
        <v>56</v>
      </c>
      <c r="B5829">
        <v>492</v>
      </c>
      <c r="C5829">
        <v>41</v>
      </c>
      <c r="D5829">
        <v>20</v>
      </c>
      <c r="E5829" t="s">
        <v>30</v>
      </c>
      <c r="F5829">
        <v>6.25</v>
      </c>
      <c r="G5829">
        <v>23.8</v>
      </c>
      <c r="H5829" t="s">
        <v>31</v>
      </c>
      <c r="I5829" t="s">
        <v>31</v>
      </c>
      <c r="J5829" t="s">
        <v>31</v>
      </c>
      <c r="K5829" t="s">
        <v>573</v>
      </c>
    </row>
    <row r="5830" spans="1:11" x14ac:dyDescent="0.25">
      <c r="A5830" t="s">
        <v>57</v>
      </c>
      <c r="B5830">
        <v>492</v>
      </c>
      <c r="C5830">
        <v>41</v>
      </c>
      <c r="D5830">
        <v>18</v>
      </c>
      <c r="E5830" t="s">
        <v>30</v>
      </c>
      <c r="F5830">
        <v>5.35</v>
      </c>
      <c r="G5830">
        <v>21.19</v>
      </c>
      <c r="H5830" t="s">
        <v>31</v>
      </c>
      <c r="I5830" t="s">
        <v>31</v>
      </c>
      <c r="J5830" t="s">
        <v>31</v>
      </c>
      <c r="K5830" t="s">
        <v>574</v>
      </c>
    </row>
    <row r="5831" spans="1:11" x14ac:dyDescent="0.25">
      <c r="A5831" t="s">
        <v>58</v>
      </c>
      <c r="B5831">
        <v>492</v>
      </c>
      <c r="C5831">
        <v>41</v>
      </c>
      <c r="D5831">
        <v>18</v>
      </c>
      <c r="E5831" t="s">
        <v>30</v>
      </c>
      <c r="F5831">
        <v>5.35</v>
      </c>
      <c r="G5831">
        <v>20.14</v>
      </c>
      <c r="H5831" t="s">
        <v>31</v>
      </c>
      <c r="I5831" t="s">
        <v>31</v>
      </c>
      <c r="J5831" t="s">
        <v>31</v>
      </c>
      <c r="K5831" t="s">
        <v>575</v>
      </c>
    </row>
    <row r="5832" spans="1:11" x14ac:dyDescent="0.25">
      <c r="A5832" t="s">
        <v>59</v>
      </c>
      <c r="B5832">
        <v>492</v>
      </c>
      <c r="C5832">
        <v>41</v>
      </c>
      <c r="D5832">
        <v>50</v>
      </c>
      <c r="E5832" t="s">
        <v>30</v>
      </c>
      <c r="F5832">
        <v>13.88</v>
      </c>
      <c r="G5832">
        <v>56.6</v>
      </c>
      <c r="H5832">
        <v>22.27</v>
      </c>
      <c r="I5832">
        <v>78.14</v>
      </c>
      <c r="J5832">
        <v>4.9000000000000004</v>
      </c>
      <c r="K5832" t="s">
        <v>576</v>
      </c>
    </row>
    <row r="5833" spans="1:11" x14ac:dyDescent="0.25">
      <c r="A5833" t="s">
        <v>60</v>
      </c>
      <c r="B5833">
        <v>492</v>
      </c>
      <c r="C5833">
        <v>41</v>
      </c>
      <c r="D5833">
        <v>44</v>
      </c>
      <c r="E5833" t="s">
        <v>30</v>
      </c>
      <c r="F5833">
        <v>13.62</v>
      </c>
      <c r="G5833">
        <v>54.6</v>
      </c>
      <c r="H5833" t="s">
        <v>31</v>
      </c>
      <c r="I5833" t="s">
        <v>31</v>
      </c>
      <c r="J5833" t="s">
        <v>31</v>
      </c>
      <c r="K5833" t="s">
        <v>577</v>
      </c>
    </row>
    <row r="5834" spans="1:11" x14ac:dyDescent="0.25">
      <c r="A5834" t="s">
        <v>61</v>
      </c>
      <c r="B5834">
        <v>492</v>
      </c>
      <c r="C5834">
        <v>41</v>
      </c>
      <c r="D5834">
        <v>52</v>
      </c>
      <c r="E5834" t="s">
        <v>30</v>
      </c>
      <c r="F5834">
        <v>12.13</v>
      </c>
      <c r="G5834">
        <v>48.61</v>
      </c>
      <c r="H5834" t="s">
        <v>31</v>
      </c>
      <c r="I5834" t="s">
        <v>31</v>
      </c>
      <c r="J5834" t="s">
        <v>31</v>
      </c>
      <c r="K5834" t="s">
        <v>578</v>
      </c>
    </row>
    <row r="5835" spans="1:11" x14ac:dyDescent="0.25">
      <c r="A5835" t="s">
        <v>62</v>
      </c>
      <c r="B5835">
        <v>492</v>
      </c>
      <c r="C5835">
        <v>41</v>
      </c>
      <c r="D5835">
        <v>55</v>
      </c>
      <c r="E5835" t="s">
        <v>30</v>
      </c>
      <c r="F5835">
        <v>12.64</v>
      </c>
      <c r="G5835">
        <v>53.64</v>
      </c>
      <c r="H5835">
        <v>26.67</v>
      </c>
      <c r="I5835">
        <v>77.39</v>
      </c>
      <c r="J5835">
        <v>4.59</v>
      </c>
      <c r="K5835" t="s">
        <v>579</v>
      </c>
    </row>
    <row r="5836" spans="1:11" x14ac:dyDescent="0.25">
      <c r="A5836" t="s">
        <v>63</v>
      </c>
      <c r="B5836">
        <v>492</v>
      </c>
      <c r="C5836">
        <v>41</v>
      </c>
      <c r="D5836">
        <v>27</v>
      </c>
      <c r="E5836" t="s">
        <v>30</v>
      </c>
      <c r="F5836">
        <v>49.11</v>
      </c>
      <c r="G5836">
        <v>96.04</v>
      </c>
      <c r="H5836">
        <v>2</v>
      </c>
      <c r="I5836">
        <v>7.68</v>
      </c>
      <c r="J5836">
        <v>0.36</v>
      </c>
      <c r="K5836" t="s">
        <v>580</v>
      </c>
    </row>
    <row r="5837" spans="1:11" x14ac:dyDescent="0.25">
      <c r="A5837" t="s">
        <v>64</v>
      </c>
      <c r="B5837">
        <v>492</v>
      </c>
      <c r="C5837">
        <v>41</v>
      </c>
      <c r="D5837">
        <v>25</v>
      </c>
      <c r="E5837" t="s">
        <v>30</v>
      </c>
      <c r="F5837">
        <v>47.1</v>
      </c>
      <c r="G5837">
        <v>76.55</v>
      </c>
      <c r="H5837" t="s">
        <v>31</v>
      </c>
      <c r="I5837" t="s">
        <v>31</v>
      </c>
      <c r="J5837" t="s">
        <v>31</v>
      </c>
      <c r="K5837" t="s">
        <v>581</v>
      </c>
    </row>
    <row r="5838" spans="1:11" x14ac:dyDescent="0.25">
      <c r="A5838" t="s">
        <v>65</v>
      </c>
      <c r="B5838">
        <v>492</v>
      </c>
      <c r="C5838">
        <v>41</v>
      </c>
      <c r="D5838">
        <v>13</v>
      </c>
      <c r="E5838" t="s">
        <v>30</v>
      </c>
      <c r="F5838">
        <v>33.92</v>
      </c>
      <c r="G5838">
        <v>57.94</v>
      </c>
      <c r="H5838" t="s">
        <v>31</v>
      </c>
      <c r="I5838" t="s">
        <v>31</v>
      </c>
      <c r="J5838" t="s">
        <v>31</v>
      </c>
      <c r="K5838" t="s">
        <v>582</v>
      </c>
    </row>
    <row r="5839" spans="1:11" x14ac:dyDescent="0.25">
      <c r="A5839" t="s">
        <v>66</v>
      </c>
      <c r="B5839">
        <v>492</v>
      </c>
      <c r="C5839">
        <v>41</v>
      </c>
      <c r="D5839">
        <v>14</v>
      </c>
      <c r="E5839" t="s">
        <v>30</v>
      </c>
      <c r="F5839">
        <v>32.64</v>
      </c>
      <c r="G5839">
        <v>43.24</v>
      </c>
      <c r="H5839" t="s">
        <v>31</v>
      </c>
      <c r="I5839" t="s">
        <v>31</v>
      </c>
      <c r="J5839" t="s">
        <v>31</v>
      </c>
      <c r="K5839" t="s">
        <v>583</v>
      </c>
    </row>
    <row r="5840" spans="1:11" x14ac:dyDescent="0.25">
      <c r="A5840" t="s">
        <v>67</v>
      </c>
      <c r="B5840">
        <v>492</v>
      </c>
      <c r="C5840">
        <v>41</v>
      </c>
      <c r="D5840">
        <v>34</v>
      </c>
      <c r="E5840" t="s">
        <v>30</v>
      </c>
      <c r="F5840">
        <v>8.34</v>
      </c>
      <c r="G5840">
        <v>36.130000000000003</v>
      </c>
      <c r="H5840">
        <v>0.91</v>
      </c>
      <c r="I5840">
        <v>0.34</v>
      </c>
      <c r="J5840">
        <v>0.02</v>
      </c>
      <c r="K5840" t="s">
        <v>584</v>
      </c>
    </row>
    <row r="5841" spans="1:11" x14ac:dyDescent="0.25">
      <c r="A5841" t="s">
        <v>68</v>
      </c>
      <c r="B5841">
        <v>492</v>
      </c>
      <c r="C5841">
        <v>41</v>
      </c>
      <c r="D5841">
        <v>32</v>
      </c>
      <c r="E5841" t="s">
        <v>30</v>
      </c>
      <c r="F5841">
        <v>8.4499999999999993</v>
      </c>
      <c r="G5841">
        <v>34.42</v>
      </c>
      <c r="H5841" t="s">
        <v>31</v>
      </c>
      <c r="I5841" t="s">
        <v>31</v>
      </c>
      <c r="J5841" t="s">
        <v>31</v>
      </c>
      <c r="K5841" t="s">
        <v>585</v>
      </c>
    </row>
    <row r="5842" spans="1:11" x14ac:dyDescent="0.25">
      <c r="A5842" t="s">
        <v>69</v>
      </c>
      <c r="B5842">
        <v>492</v>
      </c>
      <c r="C5842">
        <v>41</v>
      </c>
      <c r="D5842">
        <v>54</v>
      </c>
      <c r="E5842" t="s">
        <v>30</v>
      </c>
      <c r="F5842">
        <v>16.79</v>
      </c>
      <c r="G5842">
        <v>53</v>
      </c>
      <c r="H5842">
        <v>32.270000000000003</v>
      </c>
      <c r="I5842">
        <v>56.74</v>
      </c>
      <c r="J5842">
        <v>3.21</v>
      </c>
      <c r="K5842" t="s">
        <v>586</v>
      </c>
    </row>
    <row r="5843" spans="1:11" x14ac:dyDescent="0.25">
      <c r="A5843" t="s">
        <v>70</v>
      </c>
      <c r="B5843">
        <v>492</v>
      </c>
      <c r="C5843">
        <v>41</v>
      </c>
      <c r="D5843">
        <v>56</v>
      </c>
      <c r="E5843" t="s">
        <v>30</v>
      </c>
      <c r="F5843">
        <v>19.559999999999999</v>
      </c>
      <c r="G5843">
        <v>69.2</v>
      </c>
      <c r="H5843" t="s">
        <v>31</v>
      </c>
      <c r="I5843" t="s">
        <v>31</v>
      </c>
      <c r="J5843" t="s">
        <v>31</v>
      </c>
      <c r="K5843" t="s">
        <v>587</v>
      </c>
    </row>
    <row r="5844" spans="1:11" x14ac:dyDescent="0.25">
      <c r="A5844" t="s">
        <v>71</v>
      </c>
      <c r="B5844">
        <v>492</v>
      </c>
      <c r="C5844">
        <v>41</v>
      </c>
      <c r="D5844">
        <v>47</v>
      </c>
      <c r="E5844" t="s">
        <v>30</v>
      </c>
      <c r="F5844">
        <v>15.02</v>
      </c>
      <c r="G5844">
        <v>56.38</v>
      </c>
      <c r="H5844">
        <v>2.27</v>
      </c>
      <c r="I5844">
        <v>0.84</v>
      </c>
      <c r="J5844">
        <v>0.05</v>
      </c>
      <c r="K5844" t="s">
        <v>588</v>
      </c>
    </row>
    <row r="5845" spans="1:11" x14ac:dyDescent="0.25">
      <c r="A5845" t="s">
        <v>72</v>
      </c>
      <c r="B5845">
        <v>492</v>
      </c>
      <c r="C5845">
        <v>41</v>
      </c>
      <c r="D5845">
        <v>55</v>
      </c>
      <c r="E5845" t="s">
        <v>30</v>
      </c>
      <c r="F5845">
        <v>15.69</v>
      </c>
      <c r="G5845">
        <v>64.260000000000005</v>
      </c>
      <c r="H5845">
        <v>6.22</v>
      </c>
      <c r="I5845">
        <v>13.6</v>
      </c>
      <c r="J5845">
        <v>1.1100000000000001</v>
      </c>
      <c r="K5845" t="s">
        <v>589</v>
      </c>
    </row>
    <row r="5846" spans="1:11" x14ac:dyDescent="0.25">
      <c r="A5846" t="s">
        <v>73</v>
      </c>
      <c r="B5846">
        <v>492</v>
      </c>
      <c r="C5846">
        <v>41</v>
      </c>
      <c r="D5846">
        <v>30</v>
      </c>
      <c r="E5846" t="s">
        <v>30</v>
      </c>
      <c r="F5846">
        <v>7.73</v>
      </c>
      <c r="G5846">
        <v>29.09</v>
      </c>
      <c r="H5846">
        <v>1.1399999999999999</v>
      </c>
      <c r="I5846">
        <v>0.42</v>
      </c>
      <c r="J5846">
        <v>0.03</v>
      </c>
      <c r="K5846" t="s">
        <v>590</v>
      </c>
    </row>
    <row r="5847" spans="1:11" x14ac:dyDescent="0.25">
      <c r="A5847" t="s">
        <v>74</v>
      </c>
      <c r="B5847">
        <v>492</v>
      </c>
      <c r="C5847">
        <v>41</v>
      </c>
      <c r="D5847">
        <v>36</v>
      </c>
      <c r="E5847" t="s">
        <v>30</v>
      </c>
      <c r="F5847">
        <v>8.3699999999999992</v>
      </c>
      <c r="G5847">
        <v>34.19</v>
      </c>
      <c r="H5847">
        <v>11.11</v>
      </c>
      <c r="I5847">
        <v>20.079999999999998</v>
      </c>
      <c r="J5847">
        <v>1.59</v>
      </c>
      <c r="K5847" t="s">
        <v>591</v>
      </c>
    </row>
    <row r="5848" spans="1:11" x14ac:dyDescent="0.25">
      <c r="A5848" t="s">
        <v>75</v>
      </c>
      <c r="B5848">
        <v>492</v>
      </c>
      <c r="C5848">
        <v>41</v>
      </c>
      <c r="D5848">
        <v>38</v>
      </c>
      <c r="E5848" t="s">
        <v>30</v>
      </c>
      <c r="F5848">
        <v>10.08</v>
      </c>
      <c r="G5848">
        <v>35.15</v>
      </c>
      <c r="H5848" t="s">
        <v>31</v>
      </c>
      <c r="I5848" t="s">
        <v>31</v>
      </c>
      <c r="J5848" t="s">
        <v>31</v>
      </c>
      <c r="K5848" t="s">
        <v>592</v>
      </c>
    </row>
    <row r="5849" spans="1:11" x14ac:dyDescent="0.25">
      <c r="A5849" t="s">
        <v>76</v>
      </c>
      <c r="B5849">
        <v>492</v>
      </c>
      <c r="C5849">
        <v>41</v>
      </c>
      <c r="D5849">
        <v>40</v>
      </c>
      <c r="E5849" t="s">
        <v>30</v>
      </c>
      <c r="F5849">
        <v>12.36</v>
      </c>
      <c r="G5849">
        <v>48.78</v>
      </c>
      <c r="H5849" t="s">
        <v>31</v>
      </c>
      <c r="I5849" t="s">
        <v>31</v>
      </c>
      <c r="J5849" t="s">
        <v>31</v>
      </c>
      <c r="K5849" t="s">
        <v>593</v>
      </c>
    </row>
    <row r="5850" spans="1:11" x14ac:dyDescent="0.25">
      <c r="A5850" t="s">
        <v>77</v>
      </c>
      <c r="B5850">
        <v>492</v>
      </c>
      <c r="C5850">
        <v>41</v>
      </c>
      <c r="D5850">
        <v>42</v>
      </c>
      <c r="E5850" t="s">
        <v>30</v>
      </c>
      <c r="F5850">
        <v>15.68</v>
      </c>
      <c r="G5850">
        <v>43.39</v>
      </c>
      <c r="H5850" t="s">
        <v>31</v>
      </c>
      <c r="I5850" t="s">
        <v>31</v>
      </c>
      <c r="J5850" t="s">
        <v>31</v>
      </c>
      <c r="K5850" t="s">
        <v>594</v>
      </c>
    </row>
    <row r="5851" spans="1:11" x14ac:dyDescent="0.25">
      <c r="A5851" t="s">
        <v>78</v>
      </c>
      <c r="B5851">
        <v>492</v>
      </c>
      <c r="C5851">
        <v>41</v>
      </c>
      <c r="D5851">
        <v>40</v>
      </c>
      <c r="E5851" t="s">
        <v>30</v>
      </c>
      <c r="F5851">
        <v>14.9</v>
      </c>
      <c r="G5851">
        <v>40.93</v>
      </c>
      <c r="H5851" t="s">
        <v>31</v>
      </c>
      <c r="I5851" t="s">
        <v>31</v>
      </c>
      <c r="J5851" t="s">
        <v>31</v>
      </c>
      <c r="K5851" t="s">
        <v>595</v>
      </c>
    </row>
    <row r="5852" spans="1:11" x14ac:dyDescent="0.25">
      <c r="A5852" t="s">
        <v>79</v>
      </c>
      <c r="B5852">
        <v>492</v>
      </c>
      <c r="C5852">
        <v>41</v>
      </c>
      <c r="D5852">
        <v>58</v>
      </c>
      <c r="E5852" t="s">
        <v>30</v>
      </c>
      <c r="F5852">
        <v>21.51</v>
      </c>
      <c r="G5852">
        <v>61.76</v>
      </c>
      <c r="H5852" t="s">
        <v>31</v>
      </c>
      <c r="I5852" t="s">
        <v>31</v>
      </c>
      <c r="J5852" t="s">
        <v>31</v>
      </c>
      <c r="K5852" t="s">
        <v>596</v>
      </c>
    </row>
    <row r="5853" spans="1:11" x14ac:dyDescent="0.25">
      <c r="A5853" t="s">
        <v>80</v>
      </c>
      <c r="B5853">
        <v>492</v>
      </c>
      <c r="C5853">
        <v>41</v>
      </c>
      <c r="D5853">
        <v>59</v>
      </c>
      <c r="E5853" t="s">
        <v>30</v>
      </c>
      <c r="F5853">
        <v>20.88</v>
      </c>
      <c r="G5853">
        <v>59.92</v>
      </c>
      <c r="H5853" t="s">
        <v>31</v>
      </c>
      <c r="I5853" t="s">
        <v>31</v>
      </c>
      <c r="J5853" t="s">
        <v>31</v>
      </c>
      <c r="K5853" t="s">
        <v>597</v>
      </c>
    </row>
    <row r="5854" spans="1:11" x14ac:dyDescent="0.25">
      <c r="A5854" t="s">
        <v>81</v>
      </c>
      <c r="B5854">
        <v>492</v>
      </c>
      <c r="C5854">
        <v>41</v>
      </c>
      <c r="D5854">
        <v>49</v>
      </c>
      <c r="E5854" t="s">
        <v>30</v>
      </c>
      <c r="F5854">
        <v>16.55</v>
      </c>
      <c r="G5854">
        <v>60.9</v>
      </c>
      <c r="H5854" t="s">
        <v>31</v>
      </c>
      <c r="I5854" t="s">
        <v>31</v>
      </c>
      <c r="J5854" t="s">
        <v>31</v>
      </c>
      <c r="K5854" t="s">
        <v>598</v>
      </c>
    </row>
    <row r="5855" spans="1:11" x14ac:dyDescent="0.25">
      <c r="A5855" t="s">
        <v>82</v>
      </c>
      <c r="B5855">
        <v>492</v>
      </c>
      <c r="C5855">
        <v>41</v>
      </c>
      <c r="D5855">
        <v>21</v>
      </c>
      <c r="E5855" t="s">
        <v>30</v>
      </c>
      <c r="F5855">
        <v>4.99</v>
      </c>
      <c r="G5855">
        <v>19.12</v>
      </c>
      <c r="H5855" t="s">
        <v>31</v>
      </c>
      <c r="I5855" t="s">
        <v>31</v>
      </c>
      <c r="J5855" t="s">
        <v>31</v>
      </c>
      <c r="K5855" t="s">
        <v>599</v>
      </c>
    </row>
    <row r="5856" spans="1:11" x14ac:dyDescent="0.25">
      <c r="A5856" t="s">
        <v>83</v>
      </c>
      <c r="B5856">
        <v>492</v>
      </c>
      <c r="C5856">
        <v>41</v>
      </c>
      <c r="D5856">
        <v>32</v>
      </c>
      <c r="E5856" t="s">
        <v>30</v>
      </c>
      <c r="F5856">
        <v>7.78</v>
      </c>
      <c r="G5856">
        <v>30.73</v>
      </c>
      <c r="H5856" t="s">
        <v>31</v>
      </c>
      <c r="I5856" t="s">
        <v>31</v>
      </c>
      <c r="J5856" t="s">
        <v>31</v>
      </c>
      <c r="K5856" t="s">
        <v>600</v>
      </c>
    </row>
    <row r="5857" spans="1:11" x14ac:dyDescent="0.25">
      <c r="A5857" t="s">
        <v>84</v>
      </c>
      <c r="B5857">
        <v>492</v>
      </c>
      <c r="C5857">
        <v>41</v>
      </c>
      <c r="D5857">
        <v>48</v>
      </c>
      <c r="E5857" t="s">
        <v>30</v>
      </c>
      <c r="F5857">
        <v>9.65</v>
      </c>
      <c r="G5857">
        <v>43.09</v>
      </c>
      <c r="H5857" t="s">
        <v>31</v>
      </c>
      <c r="I5857" t="s">
        <v>31</v>
      </c>
      <c r="J5857" t="s">
        <v>31</v>
      </c>
      <c r="K5857" t="s">
        <v>601</v>
      </c>
    </row>
    <row r="5858" spans="1:11" x14ac:dyDescent="0.25">
      <c r="A5858" t="s">
        <v>85</v>
      </c>
      <c r="B5858">
        <v>492</v>
      </c>
      <c r="C5858">
        <v>41</v>
      </c>
      <c r="D5858">
        <v>49</v>
      </c>
      <c r="E5858" t="s">
        <v>30</v>
      </c>
      <c r="F5858">
        <v>9.7200000000000006</v>
      </c>
      <c r="G5858">
        <v>45.46</v>
      </c>
      <c r="H5858" t="s">
        <v>31</v>
      </c>
      <c r="I5858" t="s">
        <v>31</v>
      </c>
      <c r="J5858" t="s">
        <v>31</v>
      </c>
      <c r="K5858" t="s">
        <v>602</v>
      </c>
    </row>
    <row r="5859" spans="1:11" x14ac:dyDescent="0.25">
      <c r="A5859" t="s">
        <v>86</v>
      </c>
      <c r="B5859">
        <v>492</v>
      </c>
      <c r="C5859">
        <v>41</v>
      </c>
      <c r="D5859">
        <v>58</v>
      </c>
      <c r="E5859" t="s">
        <v>30</v>
      </c>
      <c r="F5859">
        <v>14.51</v>
      </c>
      <c r="G5859">
        <v>59.61</v>
      </c>
      <c r="H5859" t="s">
        <v>31</v>
      </c>
      <c r="I5859" t="s">
        <v>31</v>
      </c>
      <c r="J5859" t="s">
        <v>31</v>
      </c>
      <c r="K5859" t="s">
        <v>603</v>
      </c>
    </row>
    <row r="5860" spans="1:11" x14ac:dyDescent="0.25">
      <c r="A5860" t="s">
        <v>87</v>
      </c>
      <c r="B5860">
        <v>492</v>
      </c>
      <c r="C5860">
        <v>41</v>
      </c>
      <c r="D5860">
        <v>57</v>
      </c>
      <c r="E5860" t="s">
        <v>30</v>
      </c>
      <c r="F5860">
        <v>14.44</v>
      </c>
      <c r="G5860">
        <v>62.69</v>
      </c>
      <c r="H5860" t="s">
        <v>31</v>
      </c>
      <c r="I5860" t="s">
        <v>31</v>
      </c>
      <c r="J5860" t="s">
        <v>31</v>
      </c>
      <c r="K5860" t="s">
        <v>604</v>
      </c>
    </row>
    <row r="5861" spans="1:11" x14ac:dyDescent="0.25">
      <c r="A5861" t="s">
        <v>88</v>
      </c>
      <c r="B5861">
        <v>492</v>
      </c>
      <c r="C5861">
        <v>41</v>
      </c>
      <c r="D5861">
        <v>26</v>
      </c>
      <c r="E5861" t="s">
        <v>30</v>
      </c>
      <c r="F5861">
        <v>8.1300000000000008</v>
      </c>
      <c r="G5861">
        <v>25.46</v>
      </c>
      <c r="H5861" t="s">
        <v>31</v>
      </c>
      <c r="I5861" t="s">
        <v>31</v>
      </c>
      <c r="J5861" t="s">
        <v>31</v>
      </c>
      <c r="K5861" t="s">
        <v>605</v>
      </c>
    </row>
    <row r="5862" spans="1:11" x14ac:dyDescent="0.25">
      <c r="A5862" t="s">
        <v>89</v>
      </c>
      <c r="B5862">
        <v>492</v>
      </c>
      <c r="C5862">
        <v>41</v>
      </c>
      <c r="D5862">
        <v>26</v>
      </c>
      <c r="E5862" t="s">
        <v>30</v>
      </c>
      <c r="F5862">
        <v>8.1300000000000008</v>
      </c>
      <c r="G5862">
        <v>27.89</v>
      </c>
      <c r="H5862" t="s">
        <v>31</v>
      </c>
      <c r="I5862" t="s">
        <v>31</v>
      </c>
      <c r="J5862" t="s">
        <v>31</v>
      </c>
      <c r="K5862" t="s">
        <v>606</v>
      </c>
    </row>
    <row r="5863" spans="1:11" x14ac:dyDescent="0.25">
      <c r="A5863" t="s">
        <v>90</v>
      </c>
      <c r="B5863">
        <v>492</v>
      </c>
      <c r="C5863">
        <v>41</v>
      </c>
      <c r="D5863">
        <v>28</v>
      </c>
      <c r="E5863" t="s">
        <v>30</v>
      </c>
      <c r="F5863">
        <v>7.39</v>
      </c>
      <c r="G5863">
        <v>28.58</v>
      </c>
      <c r="H5863" t="s">
        <v>31</v>
      </c>
      <c r="I5863" t="s">
        <v>31</v>
      </c>
      <c r="J5863" t="s">
        <v>31</v>
      </c>
      <c r="K5863" t="s">
        <v>607</v>
      </c>
    </row>
    <row r="5864" spans="1:11" x14ac:dyDescent="0.25">
      <c r="A5864" t="s">
        <v>91</v>
      </c>
      <c r="B5864">
        <v>492</v>
      </c>
      <c r="C5864">
        <v>41</v>
      </c>
      <c r="D5864">
        <v>22</v>
      </c>
      <c r="E5864" t="s">
        <v>30</v>
      </c>
      <c r="F5864">
        <v>6.36</v>
      </c>
      <c r="G5864">
        <v>21.08</v>
      </c>
      <c r="H5864" t="s">
        <v>31</v>
      </c>
      <c r="I5864" t="s">
        <v>31</v>
      </c>
      <c r="J5864" t="s">
        <v>31</v>
      </c>
      <c r="K5864" t="s">
        <v>608</v>
      </c>
    </row>
    <row r="5865" spans="1:11" x14ac:dyDescent="0.25">
      <c r="A5865" t="s">
        <v>92</v>
      </c>
      <c r="B5865">
        <v>492</v>
      </c>
      <c r="C5865">
        <v>41</v>
      </c>
      <c r="D5865">
        <v>92</v>
      </c>
      <c r="E5865" t="s">
        <v>30</v>
      </c>
      <c r="F5865">
        <v>21.92</v>
      </c>
      <c r="G5865">
        <v>88.05</v>
      </c>
      <c r="H5865">
        <v>32.86</v>
      </c>
      <c r="I5865">
        <v>95.57</v>
      </c>
      <c r="J5865">
        <v>5.95</v>
      </c>
      <c r="K5865" t="s">
        <v>609</v>
      </c>
    </row>
    <row r="5866" spans="1:11" x14ac:dyDescent="0.25">
      <c r="A5866" t="s">
        <v>93</v>
      </c>
      <c r="B5866">
        <v>492</v>
      </c>
      <c r="C5866">
        <v>41</v>
      </c>
      <c r="D5866">
        <v>92</v>
      </c>
      <c r="E5866" t="s">
        <v>30</v>
      </c>
      <c r="F5866">
        <v>21.84</v>
      </c>
      <c r="G5866">
        <v>88.97</v>
      </c>
      <c r="H5866">
        <v>10</v>
      </c>
      <c r="I5866">
        <v>28</v>
      </c>
      <c r="J5866">
        <v>1.47</v>
      </c>
      <c r="K5866" t="s">
        <v>610</v>
      </c>
    </row>
    <row r="5867" spans="1:11" x14ac:dyDescent="0.25">
      <c r="A5867" t="s">
        <v>94</v>
      </c>
      <c r="B5867">
        <v>492</v>
      </c>
      <c r="C5867">
        <v>41</v>
      </c>
      <c r="D5867">
        <v>29</v>
      </c>
      <c r="E5867" t="s">
        <v>30</v>
      </c>
      <c r="F5867">
        <v>8.35</v>
      </c>
      <c r="G5867">
        <v>31.19</v>
      </c>
      <c r="H5867">
        <v>3.33</v>
      </c>
      <c r="I5867">
        <v>7.26</v>
      </c>
      <c r="J5867">
        <v>0.49</v>
      </c>
      <c r="K5867" t="s">
        <v>611</v>
      </c>
    </row>
    <row r="5868" spans="1:11" x14ac:dyDescent="0.25">
      <c r="A5868" t="s">
        <v>95</v>
      </c>
      <c r="B5868">
        <v>492</v>
      </c>
      <c r="C5868">
        <v>41</v>
      </c>
      <c r="D5868">
        <v>28</v>
      </c>
      <c r="E5868" t="s">
        <v>30</v>
      </c>
      <c r="F5868">
        <v>8.3699999999999992</v>
      </c>
      <c r="G5868">
        <v>28.79</v>
      </c>
      <c r="H5868">
        <v>1.43</v>
      </c>
      <c r="I5868">
        <v>0.39</v>
      </c>
      <c r="J5868">
        <v>0.03</v>
      </c>
      <c r="K5868" t="s">
        <v>612</v>
      </c>
    </row>
    <row r="5869" spans="1:11" x14ac:dyDescent="0.25">
      <c r="A5869" t="s">
        <v>96</v>
      </c>
      <c r="B5869">
        <v>492</v>
      </c>
      <c r="C5869">
        <v>41</v>
      </c>
      <c r="D5869">
        <v>37</v>
      </c>
      <c r="E5869" t="s">
        <v>30</v>
      </c>
      <c r="F5869">
        <v>12.66</v>
      </c>
      <c r="G5869">
        <v>44.12</v>
      </c>
      <c r="H5869" t="s">
        <v>31</v>
      </c>
      <c r="I5869" t="s">
        <v>31</v>
      </c>
      <c r="J5869" t="s">
        <v>31</v>
      </c>
      <c r="K5869" t="s">
        <v>613</v>
      </c>
    </row>
    <row r="5870" spans="1:11" x14ac:dyDescent="0.25">
      <c r="A5870" t="s">
        <v>97</v>
      </c>
      <c r="B5870">
        <v>492</v>
      </c>
      <c r="C5870">
        <v>41</v>
      </c>
      <c r="D5870">
        <v>37</v>
      </c>
      <c r="E5870" t="s">
        <v>30</v>
      </c>
      <c r="F5870">
        <v>12.66</v>
      </c>
      <c r="G5870">
        <v>49.76</v>
      </c>
      <c r="H5870" t="s">
        <v>31</v>
      </c>
      <c r="I5870" t="s">
        <v>31</v>
      </c>
      <c r="J5870" t="s">
        <v>31</v>
      </c>
      <c r="K5870" t="s">
        <v>614</v>
      </c>
    </row>
    <row r="5871" spans="1:11" x14ac:dyDescent="0.25">
      <c r="A5871" t="s">
        <v>98</v>
      </c>
      <c r="B5871">
        <v>492</v>
      </c>
      <c r="C5871">
        <v>41</v>
      </c>
      <c r="D5871">
        <v>70</v>
      </c>
      <c r="E5871" t="s">
        <v>30</v>
      </c>
      <c r="F5871">
        <v>14.28</v>
      </c>
      <c r="G5871">
        <v>62.45</v>
      </c>
      <c r="H5871" t="s">
        <v>31</v>
      </c>
      <c r="I5871" t="s">
        <v>31</v>
      </c>
      <c r="J5871" t="s">
        <v>31</v>
      </c>
      <c r="K5871" t="s">
        <v>615</v>
      </c>
    </row>
    <row r="5872" spans="1:11" x14ac:dyDescent="0.25">
      <c r="A5872" t="s">
        <v>99</v>
      </c>
      <c r="B5872">
        <v>492</v>
      </c>
      <c r="C5872">
        <v>41</v>
      </c>
      <c r="D5872">
        <v>71</v>
      </c>
      <c r="E5872" t="s">
        <v>30</v>
      </c>
      <c r="F5872">
        <v>14.36</v>
      </c>
      <c r="G5872">
        <v>63.51</v>
      </c>
      <c r="H5872" t="s">
        <v>31</v>
      </c>
      <c r="I5872" t="s">
        <v>31</v>
      </c>
      <c r="J5872" t="s">
        <v>31</v>
      </c>
      <c r="K5872" t="s">
        <v>616</v>
      </c>
    </row>
    <row r="5873" spans="1:11" x14ac:dyDescent="0.25">
      <c r="A5873" t="s">
        <v>100</v>
      </c>
      <c r="B5873">
        <v>492</v>
      </c>
      <c r="C5873">
        <v>41</v>
      </c>
      <c r="D5873">
        <v>48</v>
      </c>
      <c r="E5873" t="s">
        <v>30</v>
      </c>
      <c r="F5873">
        <v>10.92</v>
      </c>
      <c r="G5873">
        <v>46.52</v>
      </c>
      <c r="H5873" t="s">
        <v>31</v>
      </c>
      <c r="I5873" t="s">
        <v>31</v>
      </c>
      <c r="J5873" t="s">
        <v>31</v>
      </c>
      <c r="K5873" t="s">
        <v>617</v>
      </c>
    </row>
    <row r="5874" spans="1:11" x14ac:dyDescent="0.25">
      <c r="A5874" t="s">
        <v>101</v>
      </c>
      <c r="B5874">
        <v>492</v>
      </c>
      <c r="C5874">
        <v>41</v>
      </c>
      <c r="D5874">
        <v>48</v>
      </c>
      <c r="E5874" t="s">
        <v>30</v>
      </c>
      <c r="F5874">
        <v>10.95</v>
      </c>
      <c r="G5874">
        <v>49.05</v>
      </c>
      <c r="H5874">
        <v>10</v>
      </c>
      <c r="I5874">
        <v>75.8</v>
      </c>
      <c r="J5874">
        <v>5.56</v>
      </c>
      <c r="K5874" t="s">
        <v>618</v>
      </c>
    </row>
    <row r="5875" spans="1:11" x14ac:dyDescent="0.25">
      <c r="A5875" t="s">
        <v>102</v>
      </c>
      <c r="B5875">
        <v>492</v>
      </c>
      <c r="C5875">
        <v>41</v>
      </c>
      <c r="D5875">
        <v>65</v>
      </c>
      <c r="E5875" t="s">
        <v>30</v>
      </c>
      <c r="F5875">
        <v>20.38</v>
      </c>
      <c r="G5875">
        <v>91.75</v>
      </c>
      <c r="H5875" t="s">
        <v>31</v>
      </c>
      <c r="I5875" t="s">
        <v>31</v>
      </c>
      <c r="J5875" t="s">
        <v>31</v>
      </c>
      <c r="K5875" t="s">
        <v>619</v>
      </c>
    </row>
    <row r="5876" spans="1:11" x14ac:dyDescent="0.25">
      <c r="A5876" t="s">
        <v>103</v>
      </c>
      <c r="B5876">
        <v>492</v>
      </c>
      <c r="C5876">
        <v>41</v>
      </c>
      <c r="D5876">
        <v>64</v>
      </c>
      <c r="E5876" t="s">
        <v>30</v>
      </c>
      <c r="F5876">
        <v>19.97</v>
      </c>
      <c r="G5876">
        <v>85.85</v>
      </c>
      <c r="H5876" t="s">
        <v>31</v>
      </c>
      <c r="I5876" t="s">
        <v>31</v>
      </c>
      <c r="J5876" t="s">
        <v>31</v>
      </c>
      <c r="K5876" t="s">
        <v>620</v>
      </c>
    </row>
    <row r="5877" spans="1:11" x14ac:dyDescent="0.25">
      <c r="A5877" t="s">
        <v>104</v>
      </c>
      <c r="B5877">
        <v>492</v>
      </c>
      <c r="C5877">
        <v>41</v>
      </c>
      <c r="D5877">
        <v>45</v>
      </c>
      <c r="E5877" t="s">
        <v>30</v>
      </c>
      <c r="F5877">
        <v>14.74</v>
      </c>
      <c r="G5877">
        <v>67.650000000000006</v>
      </c>
      <c r="H5877" t="s">
        <v>31</v>
      </c>
      <c r="I5877" t="s">
        <v>31</v>
      </c>
      <c r="J5877" t="s">
        <v>31</v>
      </c>
      <c r="K5877" t="s">
        <v>621</v>
      </c>
    </row>
    <row r="5878" spans="1:11" x14ac:dyDescent="0.25">
      <c r="A5878" t="s">
        <v>105</v>
      </c>
      <c r="B5878">
        <v>492</v>
      </c>
      <c r="C5878">
        <v>41</v>
      </c>
      <c r="D5878">
        <v>45</v>
      </c>
      <c r="E5878" t="s">
        <v>30</v>
      </c>
      <c r="F5878">
        <v>14.74</v>
      </c>
      <c r="G5878">
        <v>60.93</v>
      </c>
      <c r="H5878" t="s">
        <v>31</v>
      </c>
      <c r="I5878" t="s">
        <v>31</v>
      </c>
      <c r="J5878" t="s">
        <v>31</v>
      </c>
      <c r="K5878" t="s">
        <v>622</v>
      </c>
    </row>
    <row r="5879" spans="1:11" x14ac:dyDescent="0.25">
      <c r="A5879" t="s">
        <v>106</v>
      </c>
      <c r="B5879">
        <v>492</v>
      </c>
      <c r="C5879">
        <v>41</v>
      </c>
      <c r="D5879">
        <v>40</v>
      </c>
      <c r="E5879" t="s">
        <v>30</v>
      </c>
      <c r="F5879">
        <v>14.84</v>
      </c>
      <c r="G5879">
        <v>56.19</v>
      </c>
      <c r="H5879">
        <v>10</v>
      </c>
      <c r="I5879">
        <v>98.9</v>
      </c>
      <c r="J5879">
        <v>6.9</v>
      </c>
      <c r="K5879" t="s">
        <v>623</v>
      </c>
    </row>
    <row r="5880" spans="1:11" x14ac:dyDescent="0.25">
      <c r="A5880" t="s">
        <v>107</v>
      </c>
      <c r="B5880">
        <v>492</v>
      </c>
      <c r="C5880">
        <v>41</v>
      </c>
      <c r="D5880">
        <v>50</v>
      </c>
      <c r="E5880" t="s">
        <v>30</v>
      </c>
      <c r="F5880">
        <v>17.809999999999999</v>
      </c>
      <c r="G5880">
        <v>71.86</v>
      </c>
      <c r="H5880" t="s">
        <v>31</v>
      </c>
      <c r="I5880" t="s">
        <v>31</v>
      </c>
      <c r="J5880" t="s">
        <v>31</v>
      </c>
      <c r="K5880" t="s">
        <v>624</v>
      </c>
    </row>
    <row r="5881" spans="1:11" x14ac:dyDescent="0.25">
      <c r="A5881" t="s">
        <v>108</v>
      </c>
      <c r="B5881">
        <v>492</v>
      </c>
      <c r="C5881">
        <v>41</v>
      </c>
      <c r="D5881">
        <v>10</v>
      </c>
      <c r="E5881" t="s">
        <v>30</v>
      </c>
      <c r="F5881">
        <v>3.45</v>
      </c>
      <c r="G5881">
        <v>13.81</v>
      </c>
      <c r="H5881">
        <v>10</v>
      </c>
      <c r="I5881">
        <v>18.2</v>
      </c>
      <c r="J5881">
        <v>0.98</v>
      </c>
      <c r="K5881" t="s">
        <v>625</v>
      </c>
    </row>
    <row r="5882" spans="1:11" x14ac:dyDescent="0.25">
      <c r="A5882" t="s">
        <v>109</v>
      </c>
      <c r="B5882">
        <v>492</v>
      </c>
      <c r="C5882">
        <v>41</v>
      </c>
      <c r="D5882">
        <v>28</v>
      </c>
      <c r="E5882" t="s">
        <v>30</v>
      </c>
      <c r="F5882">
        <v>6.88</v>
      </c>
      <c r="G5882">
        <v>27.92</v>
      </c>
      <c r="H5882" t="s">
        <v>31</v>
      </c>
      <c r="I5882" t="s">
        <v>31</v>
      </c>
      <c r="J5882" t="s">
        <v>31</v>
      </c>
      <c r="K5882" t="s">
        <v>626</v>
      </c>
    </row>
    <row r="5883" spans="1:11" x14ac:dyDescent="0.25">
      <c r="A5883" t="s">
        <v>110</v>
      </c>
      <c r="B5883">
        <v>492</v>
      </c>
      <c r="C5883">
        <v>41</v>
      </c>
      <c r="D5883">
        <v>48</v>
      </c>
      <c r="E5883" t="s">
        <v>30</v>
      </c>
      <c r="F5883">
        <v>13.37</v>
      </c>
      <c r="G5883">
        <v>44.42</v>
      </c>
      <c r="H5883" t="s">
        <v>31</v>
      </c>
      <c r="I5883" t="s">
        <v>31</v>
      </c>
      <c r="J5883" t="s">
        <v>31</v>
      </c>
      <c r="K5883" t="s">
        <v>627</v>
      </c>
    </row>
    <row r="5884" spans="1:11" x14ac:dyDescent="0.25">
      <c r="A5884" t="s">
        <v>111</v>
      </c>
      <c r="B5884">
        <v>492</v>
      </c>
      <c r="C5884">
        <v>41</v>
      </c>
      <c r="D5884">
        <v>64</v>
      </c>
      <c r="E5884" t="s">
        <v>30</v>
      </c>
      <c r="F5884">
        <v>17.059999999999999</v>
      </c>
      <c r="G5884">
        <v>59.32</v>
      </c>
      <c r="H5884" t="s">
        <v>31</v>
      </c>
      <c r="I5884" t="s">
        <v>31</v>
      </c>
      <c r="J5884" t="s">
        <v>31</v>
      </c>
      <c r="K5884" t="s">
        <v>628</v>
      </c>
    </row>
    <row r="5885" spans="1:11" x14ac:dyDescent="0.25">
      <c r="A5885" t="s">
        <v>112</v>
      </c>
      <c r="B5885">
        <v>492</v>
      </c>
      <c r="C5885">
        <v>41</v>
      </c>
      <c r="D5885">
        <v>51</v>
      </c>
      <c r="E5885" t="s">
        <v>30</v>
      </c>
      <c r="F5885">
        <v>15.05</v>
      </c>
      <c r="G5885">
        <v>58.93</v>
      </c>
      <c r="H5885" t="s">
        <v>31</v>
      </c>
      <c r="I5885" t="s">
        <v>31</v>
      </c>
      <c r="J5885" t="s">
        <v>31</v>
      </c>
      <c r="K5885" t="s">
        <v>629</v>
      </c>
    </row>
    <row r="5886" spans="1:11" x14ac:dyDescent="0.25">
      <c r="A5886" t="s">
        <v>113</v>
      </c>
      <c r="B5886">
        <v>492</v>
      </c>
      <c r="C5886">
        <v>41</v>
      </c>
      <c r="D5886">
        <v>55</v>
      </c>
      <c r="E5886" t="s">
        <v>30</v>
      </c>
      <c r="F5886">
        <v>15.4</v>
      </c>
      <c r="G5886">
        <v>61.46</v>
      </c>
      <c r="H5886" t="s">
        <v>31</v>
      </c>
      <c r="I5886" t="s">
        <v>31</v>
      </c>
      <c r="J5886" t="s">
        <v>31</v>
      </c>
      <c r="K5886" t="s">
        <v>630</v>
      </c>
    </row>
    <row r="5887" spans="1:11" x14ac:dyDescent="0.25">
      <c r="A5887" t="s">
        <v>114</v>
      </c>
      <c r="B5887">
        <v>492</v>
      </c>
      <c r="C5887">
        <v>41</v>
      </c>
      <c r="D5887">
        <v>28</v>
      </c>
      <c r="E5887" t="s">
        <v>30</v>
      </c>
      <c r="F5887">
        <v>6.75</v>
      </c>
      <c r="G5887">
        <v>29.68</v>
      </c>
      <c r="H5887">
        <v>1.1399999999999999</v>
      </c>
      <c r="I5887">
        <v>0.42</v>
      </c>
      <c r="J5887">
        <v>0.03</v>
      </c>
      <c r="K5887" t="s">
        <v>631</v>
      </c>
    </row>
    <row r="5888" spans="1:11" x14ac:dyDescent="0.25">
      <c r="A5888" t="s">
        <v>115</v>
      </c>
      <c r="B5888">
        <v>492</v>
      </c>
      <c r="C5888">
        <v>41</v>
      </c>
      <c r="D5888">
        <v>25</v>
      </c>
      <c r="E5888" t="s">
        <v>30</v>
      </c>
      <c r="F5888">
        <v>6.73</v>
      </c>
      <c r="G5888">
        <v>28.98</v>
      </c>
      <c r="H5888" t="s">
        <v>31</v>
      </c>
      <c r="I5888" t="s">
        <v>31</v>
      </c>
      <c r="J5888" t="s">
        <v>31</v>
      </c>
      <c r="K5888" t="s">
        <v>632</v>
      </c>
    </row>
    <row r="5889" spans="1:11" x14ac:dyDescent="0.25">
      <c r="A5889" t="s">
        <v>116</v>
      </c>
      <c r="B5889">
        <v>451</v>
      </c>
      <c r="C5889">
        <v>42</v>
      </c>
      <c r="D5889">
        <v>4</v>
      </c>
      <c r="E5889" t="s">
        <v>30</v>
      </c>
      <c r="F5889">
        <v>27.25</v>
      </c>
      <c r="G5889">
        <v>41.43</v>
      </c>
      <c r="H5889" t="s">
        <v>31</v>
      </c>
      <c r="I5889" t="s">
        <v>31</v>
      </c>
      <c r="J5889" t="s">
        <v>31</v>
      </c>
      <c r="K5889" t="s">
        <v>633</v>
      </c>
    </row>
    <row r="5890" spans="1:11" x14ac:dyDescent="0.25">
      <c r="A5890" t="s">
        <v>117</v>
      </c>
      <c r="B5890">
        <v>451</v>
      </c>
      <c r="C5890">
        <v>42</v>
      </c>
      <c r="D5890">
        <v>4</v>
      </c>
      <c r="E5890" t="s">
        <v>30</v>
      </c>
      <c r="F5890">
        <v>30.19</v>
      </c>
      <c r="G5890">
        <v>46.73</v>
      </c>
      <c r="H5890" t="s">
        <v>31</v>
      </c>
      <c r="I5890" t="s">
        <v>31</v>
      </c>
      <c r="J5890" t="s">
        <v>31</v>
      </c>
      <c r="K5890" t="s">
        <v>634</v>
      </c>
    </row>
    <row r="5891" spans="1:11" x14ac:dyDescent="0.25">
      <c r="A5891" t="s">
        <v>118</v>
      </c>
      <c r="B5891">
        <v>451</v>
      </c>
      <c r="C5891">
        <v>42</v>
      </c>
      <c r="D5891">
        <v>4</v>
      </c>
      <c r="E5891" t="s">
        <v>30</v>
      </c>
      <c r="F5891">
        <v>29.59</v>
      </c>
      <c r="G5891">
        <v>44.7</v>
      </c>
      <c r="H5891" t="s">
        <v>31</v>
      </c>
      <c r="I5891" t="s">
        <v>31</v>
      </c>
      <c r="J5891" t="s">
        <v>31</v>
      </c>
      <c r="K5891" t="s">
        <v>635</v>
      </c>
    </row>
    <row r="5892" spans="1:11" x14ac:dyDescent="0.25">
      <c r="A5892" t="s">
        <v>119</v>
      </c>
      <c r="B5892">
        <v>191</v>
      </c>
      <c r="C5892">
        <v>12</v>
      </c>
      <c r="D5892">
        <v>11</v>
      </c>
      <c r="E5892" t="s">
        <v>30</v>
      </c>
      <c r="F5892">
        <v>3.23</v>
      </c>
      <c r="G5892">
        <v>13.59</v>
      </c>
      <c r="H5892">
        <v>16.670000000000002</v>
      </c>
      <c r="I5892">
        <v>28.64</v>
      </c>
      <c r="J5892">
        <v>1.8</v>
      </c>
      <c r="K5892" t="s">
        <v>636</v>
      </c>
    </row>
    <row r="5893" spans="1:11" x14ac:dyDescent="0.25">
      <c r="A5893" t="s">
        <v>120</v>
      </c>
      <c r="B5893">
        <v>191</v>
      </c>
      <c r="C5893">
        <v>12</v>
      </c>
      <c r="D5893">
        <v>18</v>
      </c>
      <c r="E5893" t="s">
        <v>30</v>
      </c>
      <c r="F5893">
        <v>5.35</v>
      </c>
      <c r="G5893">
        <v>27.61</v>
      </c>
      <c r="H5893">
        <v>50</v>
      </c>
      <c r="I5893">
        <v>99.7</v>
      </c>
      <c r="J5893">
        <v>7.77</v>
      </c>
      <c r="K5893" t="s">
        <v>636</v>
      </c>
    </row>
    <row r="5894" spans="1:11" x14ac:dyDescent="0.25">
      <c r="A5894" t="s">
        <v>121</v>
      </c>
      <c r="B5894">
        <v>191</v>
      </c>
      <c r="C5894">
        <v>12</v>
      </c>
      <c r="D5894">
        <v>6</v>
      </c>
      <c r="E5894" t="s">
        <v>30</v>
      </c>
      <c r="F5894">
        <v>6.72</v>
      </c>
      <c r="G5894">
        <v>16.59</v>
      </c>
      <c r="H5894">
        <v>10</v>
      </c>
      <c r="I5894">
        <v>36.700000000000003</v>
      </c>
      <c r="J5894">
        <v>1.44</v>
      </c>
      <c r="K5894" t="s">
        <v>637</v>
      </c>
    </row>
    <row r="5895" spans="1:11" x14ac:dyDescent="0.25">
      <c r="A5895" t="s">
        <v>122</v>
      </c>
      <c r="B5895">
        <v>191</v>
      </c>
      <c r="C5895">
        <v>12</v>
      </c>
      <c r="D5895">
        <v>7</v>
      </c>
      <c r="E5895" t="s">
        <v>30</v>
      </c>
      <c r="F5895">
        <v>6.72</v>
      </c>
      <c r="G5895">
        <v>17.23</v>
      </c>
      <c r="H5895" t="s">
        <v>31</v>
      </c>
      <c r="I5895" t="s">
        <v>31</v>
      </c>
      <c r="J5895" t="s">
        <v>31</v>
      </c>
      <c r="K5895" t="s">
        <v>638</v>
      </c>
    </row>
    <row r="5896" spans="1:11" x14ac:dyDescent="0.25">
      <c r="A5896" t="s">
        <v>123</v>
      </c>
      <c r="B5896">
        <v>191</v>
      </c>
      <c r="C5896">
        <v>12</v>
      </c>
      <c r="D5896">
        <v>15</v>
      </c>
      <c r="E5896" t="s">
        <v>30</v>
      </c>
      <c r="F5896">
        <v>5.16</v>
      </c>
      <c r="G5896">
        <v>21.13</v>
      </c>
      <c r="H5896">
        <v>33.33</v>
      </c>
      <c r="I5896">
        <v>86.1</v>
      </c>
      <c r="J5896">
        <v>5.87</v>
      </c>
      <c r="K5896" t="s">
        <v>639</v>
      </c>
    </row>
    <row r="5897" spans="1:11" x14ac:dyDescent="0.25">
      <c r="A5897" t="s">
        <v>124</v>
      </c>
      <c r="B5897">
        <v>191</v>
      </c>
      <c r="C5897">
        <v>12</v>
      </c>
      <c r="D5897">
        <v>17</v>
      </c>
      <c r="E5897" t="s">
        <v>30</v>
      </c>
      <c r="F5897">
        <v>3.48</v>
      </c>
      <c r="G5897">
        <v>14.89</v>
      </c>
      <c r="H5897">
        <v>23.33</v>
      </c>
      <c r="I5897">
        <v>21.85</v>
      </c>
      <c r="J5897">
        <v>1.76</v>
      </c>
      <c r="K5897" t="s">
        <v>640</v>
      </c>
    </row>
    <row r="5898" spans="1:11" x14ac:dyDescent="0.25">
      <c r="A5898" t="s">
        <v>125</v>
      </c>
      <c r="B5898">
        <v>191</v>
      </c>
      <c r="C5898">
        <v>12</v>
      </c>
      <c r="D5898">
        <v>17</v>
      </c>
      <c r="E5898" t="s">
        <v>30</v>
      </c>
      <c r="F5898">
        <v>3.48</v>
      </c>
      <c r="G5898">
        <v>17.89</v>
      </c>
      <c r="H5898">
        <v>23.33</v>
      </c>
      <c r="I5898">
        <v>21.85</v>
      </c>
      <c r="J5898">
        <v>2.11</v>
      </c>
      <c r="K5898" t="s">
        <v>640</v>
      </c>
    </row>
    <row r="5899" spans="1:11" x14ac:dyDescent="0.25">
      <c r="A5899" t="s">
        <v>126</v>
      </c>
      <c r="B5899">
        <v>191</v>
      </c>
      <c r="C5899">
        <v>12</v>
      </c>
      <c r="D5899">
        <v>4</v>
      </c>
      <c r="E5899" t="s">
        <v>30</v>
      </c>
      <c r="F5899">
        <v>1.31</v>
      </c>
      <c r="G5899">
        <v>3.99</v>
      </c>
      <c r="H5899">
        <v>3.33</v>
      </c>
      <c r="I5899">
        <v>4.3600000000000003</v>
      </c>
      <c r="J5899">
        <v>0.22</v>
      </c>
      <c r="K5899" t="s">
        <v>641</v>
      </c>
    </row>
    <row r="5900" spans="1:11" x14ac:dyDescent="0.25">
      <c r="A5900" t="s">
        <v>127</v>
      </c>
      <c r="B5900">
        <v>191</v>
      </c>
      <c r="C5900">
        <v>12</v>
      </c>
      <c r="D5900">
        <v>4</v>
      </c>
      <c r="E5900" t="s">
        <v>30</v>
      </c>
      <c r="F5900">
        <v>1.31</v>
      </c>
      <c r="G5900">
        <v>4.01</v>
      </c>
      <c r="H5900" t="s">
        <v>31</v>
      </c>
      <c r="I5900" t="s">
        <v>31</v>
      </c>
      <c r="J5900" t="s">
        <v>31</v>
      </c>
      <c r="K5900" t="s">
        <v>641</v>
      </c>
    </row>
    <row r="5901" spans="1:11" x14ac:dyDescent="0.25">
      <c r="A5901" t="s">
        <v>128</v>
      </c>
      <c r="B5901">
        <v>191</v>
      </c>
      <c r="C5901">
        <v>12</v>
      </c>
      <c r="D5901">
        <v>12</v>
      </c>
      <c r="E5901" t="s">
        <v>30</v>
      </c>
      <c r="F5901">
        <v>2.74</v>
      </c>
      <c r="G5901">
        <v>11.31</v>
      </c>
      <c r="H5901">
        <v>10</v>
      </c>
      <c r="I5901">
        <v>26</v>
      </c>
      <c r="J5901">
        <v>1.75</v>
      </c>
      <c r="K5901" t="s">
        <v>642</v>
      </c>
    </row>
    <row r="5902" spans="1:11" x14ac:dyDescent="0.25">
      <c r="A5902" t="s">
        <v>129</v>
      </c>
      <c r="B5902">
        <v>191</v>
      </c>
      <c r="C5902">
        <v>12</v>
      </c>
      <c r="D5902">
        <v>12</v>
      </c>
      <c r="E5902" t="s">
        <v>30</v>
      </c>
      <c r="F5902">
        <v>2.74</v>
      </c>
      <c r="G5902">
        <v>13.89</v>
      </c>
      <c r="H5902">
        <v>5</v>
      </c>
      <c r="I5902">
        <v>8.9</v>
      </c>
      <c r="J5902">
        <v>0.6</v>
      </c>
      <c r="K5902" t="s">
        <v>642</v>
      </c>
    </row>
    <row r="5903" spans="1:11" x14ac:dyDescent="0.25">
      <c r="A5903" t="s">
        <v>130</v>
      </c>
      <c r="B5903">
        <v>191</v>
      </c>
      <c r="C5903">
        <v>12</v>
      </c>
      <c r="D5903">
        <v>12</v>
      </c>
      <c r="E5903" t="s">
        <v>30</v>
      </c>
      <c r="F5903">
        <v>2.74</v>
      </c>
      <c r="G5903">
        <v>11.31</v>
      </c>
      <c r="H5903">
        <v>10</v>
      </c>
      <c r="I5903">
        <v>26</v>
      </c>
      <c r="J5903">
        <v>1.75</v>
      </c>
      <c r="K5903" t="s">
        <v>643</v>
      </c>
    </row>
    <row r="5904" spans="1:11" x14ac:dyDescent="0.25">
      <c r="A5904" t="s">
        <v>131</v>
      </c>
      <c r="B5904">
        <v>191</v>
      </c>
      <c r="C5904">
        <v>12</v>
      </c>
      <c r="D5904">
        <v>12</v>
      </c>
      <c r="E5904" t="s">
        <v>30</v>
      </c>
      <c r="F5904">
        <v>2.74</v>
      </c>
      <c r="G5904">
        <v>13.89</v>
      </c>
      <c r="H5904">
        <v>5</v>
      </c>
      <c r="I5904">
        <v>8.9</v>
      </c>
      <c r="J5904">
        <v>0.6</v>
      </c>
      <c r="K5904" t="s">
        <v>643</v>
      </c>
    </row>
    <row r="5905" spans="1:11" x14ac:dyDescent="0.25">
      <c r="A5905" t="s">
        <v>132</v>
      </c>
      <c r="B5905">
        <v>191</v>
      </c>
      <c r="C5905">
        <v>12</v>
      </c>
      <c r="D5905">
        <v>19</v>
      </c>
      <c r="E5905" t="s">
        <v>30</v>
      </c>
      <c r="F5905">
        <v>6.26</v>
      </c>
      <c r="G5905">
        <v>24.36</v>
      </c>
      <c r="H5905" t="s">
        <v>31</v>
      </c>
      <c r="I5905" t="s">
        <v>31</v>
      </c>
      <c r="J5905" t="s">
        <v>31</v>
      </c>
      <c r="K5905" t="s">
        <v>643</v>
      </c>
    </row>
    <row r="5906" spans="1:11" x14ac:dyDescent="0.25">
      <c r="A5906" t="s">
        <v>133</v>
      </c>
      <c r="B5906">
        <v>392</v>
      </c>
      <c r="C5906">
        <v>31</v>
      </c>
      <c r="D5906">
        <v>59</v>
      </c>
      <c r="E5906" t="s">
        <v>30</v>
      </c>
      <c r="F5906">
        <v>13.1</v>
      </c>
      <c r="G5906">
        <v>89.44</v>
      </c>
      <c r="H5906" t="s">
        <v>31</v>
      </c>
      <c r="I5906" t="s">
        <v>31</v>
      </c>
      <c r="J5906" t="s">
        <v>31</v>
      </c>
      <c r="K5906" t="s">
        <v>560</v>
      </c>
    </row>
    <row r="5907" spans="1:11" x14ac:dyDescent="0.25">
      <c r="A5907" t="s">
        <v>134</v>
      </c>
      <c r="B5907">
        <v>392</v>
      </c>
      <c r="C5907">
        <v>31</v>
      </c>
      <c r="D5907">
        <v>59</v>
      </c>
      <c r="E5907" t="s">
        <v>30</v>
      </c>
      <c r="F5907">
        <v>13.86</v>
      </c>
      <c r="G5907">
        <v>81.099999999999994</v>
      </c>
      <c r="H5907" t="s">
        <v>31</v>
      </c>
      <c r="I5907" t="s">
        <v>31</v>
      </c>
      <c r="J5907" t="s">
        <v>31</v>
      </c>
      <c r="K5907" t="s">
        <v>644</v>
      </c>
    </row>
    <row r="5908" spans="1:11" x14ac:dyDescent="0.25">
      <c r="A5908" t="s">
        <v>135</v>
      </c>
      <c r="B5908">
        <v>392</v>
      </c>
      <c r="C5908">
        <v>31</v>
      </c>
      <c r="D5908">
        <v>83</v>
      </c>
      <c r="E5908" t="s">
        <v>30</v>
      </c>
      <c r="F5908">
        <v>25.29</v>
      </c>
      <c r="G5908">
        <v>122.35</v>
      </c>
      <c r="H5908">
        <v>10</v>
      </c>
      <c r="I5908">
        <v>51.7</v>
      </c>
      <c r="J5908">
        <v>3.69</v>
      </c>
      <c r="K5908" t="s">
        <v>645</v>
      </c>
    </row>
    <row r="5909" spans="1:11" x14ac:dyDescent="0.25">
      <c r="A5909" t="s">
        <v>136</v>
      </c>
      <c r="B5909">
        <v>392</v>
      </c>
      <c r="C5909">
        <v>31</v>
      </c>
      <c r="D5909">
        <v>42</v>
      </c>
      <c r="E5909" t="s">
        <v>30</v>
      </c>
      <c r="F5909">
        <v>14.37</v>
      </c>
      <c r="G5909">
        <v>66.209999999999994</v>
      </c>
      <c r="H5909" t="s">
        <v>31</v>
      </c>
      <c r="I5909" t="s">
        <v>31</v>
      </c>
      <c r="J5909" t="s">
        <v>31</v>
      </c>
      <c r="K5909" t="s">
        <v>646</v>
      </c>
    </row>
    <row r="5910" spans="1:11" x14ac:dyDescent="0.25">
      <c r="A5910" t="s">
        <v>137</v>
      </c>
      <c r="B5910">
        <v>392</v>
      </c>
      <c r="C5910">
        <v>31</v>
      </c>
      <c r="D5910">
        <v>39</v>
      </c>
      <c r="E5910" t="s">
        <v>30</v>
      </c>
      <c r="F5910">
        <v>13.12</v>
      </c>
      <c r="G5910">
        <v>55.59</v>
      </c>
      <c r="H5910" t="s">
        <v>31</v>
      </c>
      <c r="I5910" t="s">
        <v>31</v>
      </c>
      <c r="J5910" t="s">
        <v>31</v>
      </c>
      <c r="K5910" t="s">
        <v>647</v>
      </c>
    </row>
    <row r="5911" spans="1:11" x14ac:dyDescent="0.25">
      <c r="A5911" t="s">
        <v>138</v>
      </c>
      <c r="B5911">
        <v>392</v>
      </c>
      <c r="C5911">
        <v>31</v>
      </c>
      <c r="D5911">
        <v>54</v>
      </c>
      <c r="E5911" t="s">
        <v>30</v>
      </c>
      <c r="F5911">
        <v>14.69</v>
      </c>
      <c r="G5911">
        <v>74.010000000000005</v>
      </c>
      <c r="H5911">
        <v>5.71</v>
      </c>
      <c r="I5911">
        <v>8.39</v>
      </c>
      <c r="J5911">
        <v>0.79</v>
      </c>
      <c r="K5911" t="s">
        <v>648</v>
      </c>
    </row>
    <row r="5912" spans="1:11" x14ac:dyDescent="0.25">
      <c r="A5912" t="s">
        <v>139</v>
      </c>
      <c r="B5912">
        <v>392</v>
      </c>
      <c r="C5912">
        <v>31</v>
      </c>
      <c r="D5912">
        <v>54</v>
      </c>
      <c r="E5912" t="s">
        <v>30</v>
      </c>
      <c r="F5912">
        <v>14.69</v>
      </c>
      <c r="G5912">
        <v>74.17</v>
      </c>
      <c r="H5912" t="s">
        <v>31</v>
      </c>
      <c r="I5912" t="s">
        <v>31</v>
      </c>
      <c r="J5912" t="s">
        <v>31</v>
      </c>
      <c r="K5912" t="s">
        <v>649</v>
      </c>
    </row>
    <row r="5913" spans="1:11" x14ac:dyDescent="0.25">
      <c r="A5913" t="s">
        <v>140</v>
      </c>
      <c r="B5913">
        <v>392</v>
      </c>
      <c r="C5913">
        <v>31</v>
      </c>
      <c r="D5913">
        <v>50</v>
      </c>
      <c r="E5913" t="s">
        <v>30</v>
      </c>
      <c r="F5913">
        <v>13</v>
      </c>
      <c r="G5913">
        <v>67.64</v>
      </c>
      <c r="H5913">
        <v>4.29</v>
      </c>
      <c r="I5913">
        <v>6.31</v>
      </c>
      <c r="J5913">
        <v>0.59</v>
      </c>
      <c r="K5913" t="s">
        <v>650</v>
      </c>
    </row>
    <row r="5914" spans="1:11" x14ac:dyDescent="0.25">
      <c r="A5914" t="s">
        <v>141</v>
      </c>
      <c r="B5914">
        <v>392</v>
      </c>
      <c r="C5914">
        <v>31</v>
      </c>
      <c r="D5914">
        <v>50</v>
      </c>
      <c r="E5914" t="s">
        <v>30</v>
      </c>
      <c r="F5914">
        <v>13</v>
      </c>
      <c r="G5914">
        <v>67.78</v>
      </c>
      <c r="H5914" t="s">
        <v>31</v>
      </c>
      <c r="I5914" t="s">
        <v>31</v>
      </c>
      <c r="J5914" t="s">
        <v>31</v>
      </c>
      <c r="K5914" t="s">
        <v>651</v>
      </c>
    </row>
    <row r="5915" spans="1:11" x14ac:dyDescent="0.25">
      <c r="A5915" t="s">
        <v>142</v>
      </c>
      <c r="B5915">
        <v>392</v>
      </c>
      <c r="C5915">
        <v>31</v>
      </c>
      <c r="D5915">
        <v>50</v>
      </c>
      <c r="E5915" t="s">
        <v>30</v>
      </c>
      <c r="F5915">
        <v>18.97</v>
      </c>
      <c r="G5915">
        <v>79</v>
      </c>
      <c r="H5915">
        <v>50</v>
      </c>
      <c r="I5915">
        <v>260.7</v>
      </c>
      <c r="J5915">
        <v>16.940000000000001</v>
      </c>
      <c r="K5915" t="s">
        <v>652</v>
      </c>
    </row>
    <row r="5916" spans="1:11" x14ac:dyDescent="0.25">
      <c r="A5916" t="s">
        <v>143</v>
      </c>
      <c r="B5916">
        <v>392</v>
      </c>
      <c r="C5916">
        <v>31</v>
      </c>
      <c r="D5916">
        <v>49</v>
      </c>
      <c r="E5916" t="s">
        <v>30</v>
      </c>
      <c r="F5916">
        <v>18.96</v>
      </c>
      <c r="G5916">
        <v>78.739999999999995</v>
      </c>
      <c r="H5916">
        <v>35</v>
      </c>
      <c r="I5916">
        <v>97.15</v>
      </c>
      <c r="J5916">
        <v>7.18</v>
      </c>
      <c r="K5916" t="s">
        <v>653</v>
      </c>
    </row>
    <row r="5917" spans="1:11" x14ac:dyDescent="0.25">
      <c r="A5917" t="s">
        <v>144</v>
      </c>
      <c r="B5917">
        <v>392</v>
      </c>
      <c r="C5917">
        <v>31</v>
      </c>
      <c r="D5917">
        <v>64</v>
      </c>
      <c r="E5917" t="s">
        <v>30</v>
      </c>
      <c r="F5917">
        <v>20.18</v>
      </c>
      <c r="G5917">
        <v>106.75</v>
      </c>
      <c r="H5917">
        <v>1.21</v>
      </c>
      <c r="I5917">
        <v>0.97</v>
      </c>
      <c r="J5917">
        <v>0.08</v>
      </c>
      <c r="K5917" t="s">
        <v>654</v>
      </c>
    </row>
    <row r="5918" spans="1:11" x14ac:dyDescent="0.25">
      <c r="A5918" t="s">
        <v>145</v>
      </c>
      <c r="B5918">
        <v>392</v>
      </c>
      <c r="C5918">
        <v>31</v>
      </c>
      <c r="D5918">
        <v>61</v>
      </c>
      <c r="E5918" t="s">
        <v>30</v>
      </c>
      <c r="F5918">
        <v>20.28</v>
      </c>
      <c r="G5918">
        <v>99.15</v>
      </c>
      <c r="H5918">
        <v>1.6</v>
      </c>
      <c r="I5918">
        <v>3.18</v>
      </c>
      <c r="J5918">
        <v>0.24</v>
      </c>
      <c r="K5918" t="s">
        <v>655</v>
      </c>
    </row>
    <row r="5919" spans="1:11" x14ac:dyDescent="0.25">
      <c r="A5919" t="s">
        <v>146</v>
      </c>
      <c r="B5919">
        <v>392</v>
      </c>
      <c r="C5919">
        <v>31</v>
      </c>
      <c r="D5919">
        <v>65</v>
      </c>
      <c r="E5919" t="s">
        <v>30</v>
      </c>
      <c r="F5919">
        <v>17.48</v>
      </c>
      <c r="G5919">
        <v>82.24</v>
      </c>
      <c r="H5919" t="s">
        <v>31</v>
      </c>
      <c r="I5919" t="s">
        <v>31</v>
      </c>
      <c r="J5919" t="s">
        <v>31</v>
      </c>
      <c r="K5919" t="s">
        <v>656</v>
      </c>
    </row>
    <row r="5920" spans="1:11" x14ac:dyDescent="0.25">
      <c r="A5920" t="s">
        <v>147</v>
      </c>
      <c r="B5920">
        <v>392</v>
      </c>
      <c r="C5920">
        <v>31</v>
      </c>
      <c r="D5920">
        <v>67</v>
      </c>
      <c r="E5920" t="s">
        <v>30</v>
      </c>
      <c r="F5920">
        <v>18.82</v>
      </c>
      <c r="G5920">
        <v>88.79</v>
      </c>
      <c r="H5920">
        <v>10</v>
      </c>
      <c r="I5920">
        <v>29.8</v>
      </c>
      <c r="J5920">
        <v>2.35</v>
      </c>
      <c r="K5920" t="s">
        <v>657</v>
      </c>
    </row>
    <row r="5921" spans="1:11" x14ac:dyDescent="0.25">
      <c r="A5921" t="s">
        <v>148</v>
      </c>
      <c r="B5921">
        <v>392</v>
      </c>
      <c r="C5921">
        <v>31</v>
      </c>
      <c r="D5921">
        <v>80</v>
      </c>
      <c r="E5921" t="s">
        <v>30</v>
      </c>
      <c r="F5921">
        <v>23.6</v>
      </c>
      <c r="G5921">
        <v>117.49</v>
      </c>
      <c r="H5921" t="s">
        <v>31</v>
      </c>
      <c r="I5921" t="s">
        <v>31</v>
      </c>
      <c r="J5921" t="s">
        <v>31</v>
      </c>
      <c r="K5921" t="s">
        <v>658</v>
      </c>
    </row>
    <row r="5922" spans="1:11" x14ac:dyDescent="0.25">
      <c r="A5922" t="s">
        <v>149</v>
      </c>
      <c r="B5922">
        <v>392</v>
      </c>
      <c r="C5922">
        <v>31</v>
      </c>
      <c r="D5922">
        <v>80</v>
      </c>
      <c r="E5922" t="s">
        <v>30</v>
      </c>
      <c r="F5922">
        <v>23.45</v>
      </c>
      <c r="G5922">
        <v>113.31</v>
      </c>
      <c r="H5922" t="s">
        <v>31</v>
      </c>
      <c r="I5922" t="s">
        <v>31</v>
      </c>
      <c r="J5922" t="s">
        <v>31</v>
      </c>
      <c r="K5922" t="s">
        <v>659</v>
      </c>
    </row>
    <row r="5923" spans="1:11" x14ac:dyDescent="0.25">
      <c r="A5923" t="s">
        <v>150</v>
      </c>
      <c r="B5923">
        <v>392</v>
      </c>
      <c r="C5923">
        <v>31</v>
      </c>
      <c r="D5923">
        <v>54</v>
      </c>
      <c r="E5923" t="s">
        <v>30</v>
      </c>
      <c r="F5923">
        <v>14.68</v>
      </c>
      <c r="G5923">
        <v>68.81</v>
      </c>
      <c r="H5923" t="s">
        <v>31</v>
      </c>
      <c r="I5923" t="s">
        <v>31</v>
      </c>
      <c r="J5923" t="s">
        <v>31</v>
      </c>
      <c r="K5923" t="s">
        <v>660</v>
      </c>
    </row>
    <row r="5924" spans="1:11" x14ac:dyDescent="0.25">
      <c r="A5924" t="s">
        <v>151</v>
      </c>
      <c r="B5924">
        <v>392</v>
      </c>
      <c r="C5924">
        <v>31</v>
      </c>
      <c r="D5924">
        <v>51</v>
      </c>
      <c r="E5924" t="s">
        <v>30</v>
      </c>
      <c r="F5924">
        <v>14.68</v>
      </c>
      <c r="G5924">
        <v>70</v>
      </c>
      <c r="H5924" t="s">
        <v>31</v>
      </c>
      <c r="I5924" t="s">
        <v>31</v>
      </c>
      <c r="J5924" t="s">
        <v>31</v>
      </c>
      <c r="K5924" t="s">
        <v>661</v>
      </c>
    </row>
    <row r="5925" spans="1:11" x14ac:dyDescent="0.25">
      <c r="A5925" t="s">
        <v>152</v>
      </c>
      <c r="B5925">
        <v>392</v>
      </c>
      <c r="C5925">
        <v>31</v>
      </c>
      <c r="D5925">
        <v>49</v>
      </c>
      <c r="E5925" t="s">
        <v>30</v>
      </c>
      <c r="F5925">
        <v>12.26</v>
      </c>
      <c r="G5925">
        <v>64.94</v>
      </c>
      <c r="H5925">
        <v>6.67</v>
      </c>
      <c r="I5925">
        <v>27.08</v>
      </c>
      <c r="J5925">
        <v>1.88</v>
      </c>
      <c r="K5925" t="s">
        <v>662</v>
      </c>
    </row>
    <row r="5926" spans="1:11" x14ac:dyDescent="0.25">
      <c r="A5926" t="s">
        <v>153</v>
      </c>
      <c r="B5926">
        <v>392</v>
      </c>
      <c r="C5926">
        <v>31</v>
      </c>
      <c r="D5926">
        <v>39</v>
      </c>
      <c r="E5926" t="s">
        <v>30</v>
      </c>
      <c r="F5926">
        <v>10.35</v>
      </c>
      <c r="G5926">
        <v>51.47</v>
      </c>
      <c r="H5926" t="s">
        <v>31</v>
      </c>
      <c r="I5926" t="s">
        <v>31</v>
      </c>
      <c r="J5926" t="s">
        <v>31</v>
      </c>
      <c r="K5926" t="s">
        <v>662</v>
      </c>
    </row>
    <row r="5927" spans="1:11" x14ac:dyDescent="0.25">
      <c r="A5927" t="s">
        <v>154</v>
      </c>
      <c r="B5927">
        <v>392</v>
      </c>
      <c r="C5927">
        <v>31</v>
      </c>
      <c r="D5927">
        <v>44</v>
      </c>
      <c r="E5927" t="s">
        <v>30</v>
      </c>
      <c r="F5927">
        <v>15.36</v>
      </c>
      <c r="G5927">
        <v>64.11</v>
      </c>
      <c r="H5927">
        <v>13.33</v>
      </c>
      <c r="I5927">
        <v>40.520000000000003</v>
      </c>
      <c r="J5927">
        <v>2.48</v>
      </c>
      <c r="K5927" t="s">
        <v>663</v>
      </c>
    </row>
    <row r="5928" spans="1:11" x14ac:dyDescent="0.25">
      <c r="A5928" t="s">
        <v>155</v>
      </c>
      <c r="B5928">
        <v>392</v>
      </c>
      <c r="C5928">
        <v>31</v>
      </c>
      <c r="D5928">
        <v>44</v>
      </c>
      <c r="E5928" t="s">
        <v>30</v>
      </c>
      <c r="F5928">
        <v>15.36</v>
      </c>
      <c r="G5928">
        <v>62.15</v>
      </c>
      <c r="H5928">
        <v>30</v>
      </c>
      <c r="I5928">
        <v>181.6</v>
      </c>
      <c r="J5928">
        <v>11.46</v>
      </c>
      <c r="K5928" t="s">
        <v>663</v>
      </c>
    </row>
    <row r="5929" spans="1:11" x14ac:dyDescent="0.25">
      <c r="A5929" t="s">
        <v>156</v>
      </c>
      <c r="B5929">
        <v>392</v>
      </c>
      <c r="C5929">
        <v>31</v>
      </c>
      <c r="D5929">
        <v>29</v>
      </c>
      <c r="E5929" t="s">
        <v>30</v>
      </c>
      <c r="F5929">
        <v>5.71</v>
      </c>
      <c r="G5929">
        <v>38.08</v>
      </c>
      <c r="H5929" t="s">
        <v>31</v>
      </c>
      <c r="I5929" t="s">
        <v>31</v>
      </c>
      <c r="J5929" t="s">
        <v>31</v>
      </c>
      <c r="K5929" t="s">
        <v>664</v>
      </c>
    </row>
    <row r="5930" spans="1:11" x14ac:dyDescent="0.25">
      <c r="A5930" t="s">
        <v>157</v>
      </c>
      <c r="B5930">
        <v>392</v>
      </c>
      <c r="C5930">
        <v>31</v>
      </c>
      <c r="D5930">
        <v>31</v>
      </c>
      <c r="E5930" t="s">
        <v>30</v>
      </c>
      <c r="F5930">
        <v>6.66</v>
      </c>
      <c r="G5930">
        <v>43.9</v>
      </c>
      <c r="H5930" t="s">
        <v>31</v>
      </c>
      <c r="I5930" t="s">
        <v>31</v>
      </c>
      <c r="J5930" t="s">
        <v>31</v>
      </c>
      <c r="K5930" t="s">
        <v>665</v>
      </c>
    </row>
    <row r="5931" spans="1:11" x14ac:dyDescent="0.25">
      <c r="A5931" t="s">
        <v>158</v>
      </c>
      <c r="B5931">
        <v>392</v>
      </c>
      <c r="C5931">
        <v>31</v>
      </c>
      <c r="D5931">
        <v>103</v>
      </c>
      <c r="E5931" t="s">
        <v>30</v>
      </c>
      <c r="F5931">
        <v>29.58</v>
      </c>
      <c r="G5931">
        <v>159.58000000000001</v>
      </c>
      <c r="H5931">
        <v>20</v>
      </c>
      <c r="I5931">
        <v>84.2</v>
      </c>
      <c r="J5931">
        <v>7.53</v>
      </c>
      <c r="K5931" t="s">
        <v>666</v>
      </c>
    </row>
    <row r="5932" spans="1:11" x14ac:dyDescent="0.25">
      <c r="A5932" t="s">
        <v>159</v>
      </c>
      <c r="B5932">
        <v>392</v>
      </c>
      <c r="C5932">
        <v>31</v>
      </c>
      <c r="D5932">
        <v>101</v>
      </c>
      <c r="E5932" t="s">
        <v>30</v>
      </c>
      <c r="F5932">
        <v>29.07</v>
      </c>
      <c r="G5932">
        <v>148.49</v>
      </c>
      <c r="H5932">
        <v>20</v>
      </c>
      <c r="I5932">
        <v>108.4</v>
      </c>
      <c r="J5932">
        <v>9.27</v>
      </c>
      <c r="K5932" t="s">
        <v>667</v>
      </c>
    </row>
    <row r="5933" spans="1:11" x14ac:dyDescent="0.25">
      <c r="A5933" t="s">
        <v>160</v>
      </c>
      <c r="B5933">
        <v>392</v>
      </c>
      <c r="C5933">
        <v>31</v>
      </c>
      <c r="D5933">
        <v>53</v>
      </c>
      <c r="E5933" t="s">
        <v>30</v>
      </c>
      <c r="F5933">
        <v>14.68</v>
      </c>
      <c r="G5933">
        <v>72.31</v>
      </c>
      <c r="H5933" t="s">
        <v>31</v>
      </c>
      <c r="I5933" t="s">
        <v>31</v>
      </c>
      <c r="J5933" t="s">
        <v>31</v>
      </c>
      <c r="K5933" t="s">
        <v>668</v>
      </c>
    </row>
    <row r="5934" spans="1:11" x14ac:dyDescent="0.25">
      <c r="A5934" t="s">
        <v>161</v>
      </c>
      <c r="B5934">
        <v>392</v>
      </c>
      <c r="C5934">
        <v>31</v>
      </c>
      <c r="D5934">
        <v>54</v>
      </c>
      <c r="E5934" t="s">
        <v>30</v>
      </c>
      <c r="F5934">
        <v>13.96</v>
      </c>
      <c r="G5934">
        <v>69.75</v>
      </c>
      <c r="H5934" t="s">
        <v>31</v>
      </c>
      <c r="I5934" t="s">
        <v>31</v>
      </c>
      <c r="J5934" t="s">
        <v>31</v>
      </c>
      <c r="K5934" t="s">
        <v>669</v>
      </c>
    </row>
    <row r="5935" spans="1:11" x14ac:dyDescent="0.25">
      <c r="A5935" t="s">
        <v>162</v>
      </c>
      <c r="B5935">
        <v>392</v>
      </c>
      <c r="C5935">
        <v>31</v>
      </c>
      <c r="D5935">
        <v>41</v>
      </c>
      <c r="E5935" t="s">
        <v>30</v>
      </c>
      <c r="F5935">
        <v>14.72</v>
      </c>
      <c r="G5935">
        <v>59.94</v>
      </c>
      <c r="H5935">
        <v>31.69</v>
      </c>
      <c r="I5935">
        <v>139.52000000000001</v>
      </c>
      <c r="J5935">
        <v>9.52</v>
      </c>
      <c r="K5935" t="s">
        <v>670</v>
      </c>
    </row>
    <row r="5936" spans="1:11" x14ac:dyDescent="0.25">
      <c r="A5936" t="s">
        <v>163</v>
      </c>
      <c r="B5936">
        <v>392</v>
      </c>
      <c r="C5936">
        <v>31</v>
      </c>
      <c r="D5936">
        <v>40</v>
      </c>
      <c r="E5936" t="s">
        <v>30</v>
      </c>
      <c r="F5936">
        <v>14.72</v>
      </c>
      <c r="G5936">
        <v>64.64</v>
      </c>
      <c r="H5936">
        <v>35.64</v>
      </c>
      <c r="I5936">
        <v>118</v>
      </c>
      <c r="J5936">
        <v>9.7899999999999991</v>
      </c>
      <c r="K5936" t="s">
        <v>671</v>
      </c>
    </row>
    <row r="5937" spans="1:11" x14ac:dyDescent="0.25">
      <c r="A5937" t="s">
        <v>164</v>
      </c>
      <c r="B5937">
        <v>392</v>
      </c>
      <c r="C5937">
        <v>31</v>
      </c>
      <c r="D5937">
        <v>25</v>
      </c>
      <c r="E5937" t="s">
        <v>30</v>
      </c>
      <c r="F5937">
        <v>8.18</v>
      </c>
      <c r="G5937">
        <v>34.94</v>
      </c>
      <c r="H5937">
        <v>21.69</v>
      </c>
      <c r="I5937">
        <v>91.82</v>
      </c>
      <c r="J5937">
        <v>6.54</v>
      </c>
      <c r="K5937" t="s">
        <v>672</v>
      </c>
    </row>
    <row r="5938" spans="1:11" x14ac:dyDescent="0.25">
      <c r="A5938" t="s">
        <v>165</v>
      </c>
      <c r="B5938">
        <v>392</v>
      </c>
      <c r="C5938">
        <v>31</v>
      </c>
      <c r="D5938">
        <v>25</v>
      </c>
      <c r="E5938" t="s">
        <v>30</v>
      </c>
      <c r="F5938">
        <v>8.18</v>
      </c>
      <c r="G5938">
        <v>39.67</v>
      </c>
      <c r="H5938">
        <v>17.82</v>
      </c>
      <c r="I5938">
        <v>55.94</v>
      </c>
      <c r="J5938">
        <v>4.7</v>
      </c>
      <c r="K5938" t="s">
        <v>673</v>
      </c>
    </row>
    <row r="5939" spans="1:11" x14ac:dyDescent="0.25">
      <c r="A5939" t="s">
        <v>166</v>
      </c>
      <c r="B5939">
        <v>392</v>
      </c>
      <c r="C5939">
        <v>31</v>
      </c>
      <c r="D5939">
        <v>40</v>
      </c>
      <c r="E5939" t="s">
        <v>30</v>
      </c>
      <c r="F5939">
        <v>18.239999999999998</v>
      </c>
      <c r="G5939">
        <v>60.61</v>
      </c>
      <c r="H5939">
        <v>20</v>
      </c>
      <c r="I5939">
        <v>67.599999999999994</v>
      </c>
      <c r="J5939">
        <v>4.5599999999999996</v>
      </c>
      <c r="K5939" t="s">
        <v>674</v>
      </c>
    </row>
    <row r="5940" spans="1:11" x14ac:dyDescent="0.25">
      <c r="A5940" t="s">
        <v>167</v>
      </c>
      <c r="B5940">
        <v>392</v>
      </c>
      <c r="C5940">
        <v>31</v>
      </c>
      <c r="D5940">
        <v>40</v>
      </c>
      <c r="E5940" t="s">
        <v>30</v>
      </c>
      <c r="F5940">
        <v>17.78</v>
      </c>
      <c r="G5940">
        <v>59.48</v>
      </c>
      <c r="H5940" t="s">
        <v>31</v>
      </c>
      <c r="I5940" t="s">
        <v>31</v>
      </c>
      <c r="J5940" t="s">
        <v>31</v>
      </c>
      <c r="K5940" t="s">
        <v>675</v>
      </c>
    </row>
    <row r="5941" spans="1:11" x14ac:dyDescent="0.25">
      <c r="A5941" t="s">
        <v>168</v>
      </c>
      <c r="B5941">
        <v>392</v>
      </c>
      <c r="C5941">
        <v>31</v>
      </c>
      <c r="D5941">
        <v>73</v>
      </c>
      <c r="E5941" t="s">
        <v>30</v>
      </c>
      <c r="F5941">
        <v>20.91</v>
      </c>
      <c r="G5941">
        <v>108.14</v>
      </c>
      <c r="H5941" t="s">
        <v>31</v>
      </c>
      <c r="I5941" t="s">
        <v>31</v>
      </c>
      <c r="J5941" t="s">
        <v>31</v>
      </c>
      <c r="K5941" t="s">
        <v>676</v>
      </c>
    </row>
    <row r="5942" spans="1:11" x14ac:dyDescent="0.25">
      <c r="A5942" t="s">
        <v>169</v>
      </c>
      <c r="B5942">
        <v>392</v>
      </c>
      <c r="C5942">
        <v>31</v>
      </c>
      <c r="D5942">
        <v>74</v>
      </c>
      <c r="E5942" t="s">
        <v>30</v>
      </c>
      <c r="F5942">
        <v>21.61</v>
      </c>
      <c r="G5942">
        <v>107.91</v>
      </c>
      <c r="H5942" t="s">
        <v>31</v>
      </c>
      <c r="I5942" t="s">
        <v>31</v>
      </c>
      <c r="J5942" t="s">
        <v>31</v>
      </c>
      <c r="K5942" t="s">
        <v>677</v>
      </c>
    </row>
    <row r="5943" spans="1:11" x14ac:dyDescent="0.25">
      <c r="A5943" t="s">
        <v>170</v>
      </c>
      <c r="B5943">
        <v>392</v>
      </c>
      <c r="C5943">
        <v>31</v>
      </c>
      <c r="D5943">
        <v>32</v>
      </c>
      <c r="E5943" t="s">
        <v>30</v>
      </c>
      <c r="F5943">
        <v>10.039999999999999</v>
      </c>
      <c r="G5943">
        <v>47.15</v>
      </c>
      <c r="H5943" t="s">
        <v>31</v>
      </c>
      <c r="I5943" t="s">
        <v>31</v>
      </c>
      <c r="J5943" t="s">
        <v>31</v>
      </c>
      <c r="K5943" t="s">
        <v>678</v>
      </c>
    </row>
    <row r="5944" spans="1:11" x14ac:dyDescent="0.25">
      <c r="A5944" t="s">
        <v>171</v>
      </c>
      <c r="B5944">
        <v>392</v>
      </c>
      <c r="C5944">
        <v>31</v>
      </c>
      <c r="D5944">
        <v>31</v>
      </c>
      <c r="E5944" t="s">
        <v>30</v>
      </c>
      <c r="F5944">
        <v>10.039999999999999</v>
      </c>
      <c r="G5944">
        <v>42.19</v>
      </c>
      <c r="H5944">
        <v>20</v>
      </c>
      <c r="I5944">
        <v>40.200000000000003</v>
      </c>
      <c r="J5944">
        <v>3.55</v>
      </c>
      <c r="K5944" t="s">
        <v>679</v>
      </c>
    </row>
    <row r="5945" spans="1:11" x14ac:dyDescent="0.25">
      <c r="A5945" t="s">
        <v>172</v>
      </c>
      <c r="B5945">
        <v>392</v>
      </c>
      <c r="C5945">
        <v>31</v>
      </c>
      <c r="D5945">
        <v>60</v>
      </c>
      <c r="E5945" t="s">
        <v>30</v>
      </c>
      <c r="F5945">
        <v>17.21</v>
      </c>
      <c r="G5945">
        <v>79.56</v>
      </c>
      <c r="H5945" t="s">
        <v>31</v>
      </c>
      <c r="I5945" t="s">
        <v>31</v>
      </c>
      <c r="J5945" t="s">
        <v>31</v>
      </c>
      <c r="K5945" t="s">
        <v>680</v>
      </c>
    </row>
    <row r="5946" spans="1:11" x14ac:dyDescent="0.25">
      <c r="A5946" t="s">
        <v>173</v>
      </c>
      <c r="B5946">
        <v>392</v>
      </c>
      <c r="C5946">
        <v>31</v>
      </c>
      <c r="D5946">
        <v>62</v>
      </c>
      <c r="E5946" t="s">
        <v>30</v>
      </c>
      <c r="F5946">
        <v>19.170000000000002</v>
      </c>
      <c r="G5946">
        <v>90.57</v>
      </c>
      <c r="H5946" t="s">
        <v>31</v>
      </c>
      <c r="I5946" t="s">
        <v>31</v>
      </c>
      <c r="J5946" t="s">
        <v>31</v>
      </c>
      <c r="K5946" t="s">
        <v>681</v>
      </c>
    </row>
    <row r="5947" spans="1:11" x14ac:dyDescent="0.25">
      <c r="A5947" t="s">
        <v>174</v>
      </c>
      <c r="B5947">
        <v>392</v>
      </c>
      <c r="C5947">
        <v>31</v>
      </c>
      <c r="D5947">
        <v>41</v>
      </c>
      <c r="E5947" t="s">
        <v>30</v>
      </c>
      <c r="F5947">
        <v>13.1</v>
      </c>
      <c r="G5947">
        <v>52.96</v>
      </c>
      <c r="H5947">
        <v>10</v>
      </c>
      <c r="I5947">
        <v>26.2</v>
      </c>
      <c r="J5947">
        <v>1.35</v>
      </c>
      <c r="K5947" t="s">
        <v>682</v>
      </c>
    </row>
    <row r="5948" spans="1:11" x14ac:dyDescent="0.25">
      <c r="A5948" t="s">
        <v>175</v>
      </c>
      <c r="B5948">
        <v>392</v>
      </c>
      <c r="C5948">
        <v>31</v>
      </c>
      <c r="D5948">
        <v>41</v>
      </c>
      <c r="E5948" t="s">
        <v>30</v>
      </c>
      <c r="F5948">
        <v>13.1</v>
      </c>
      <c r="G5948">
        <v>60.39</v>
      </c>
      <c r="H5948">
        <v>30</v>
      </c>
      <c r="I5948">
        <v>94.7</v>
      </c>
      <c r="J5948">
        <v>7.72</v>
      </c>
      <c r="K5948" t="s">
        <v>683</v>
      </c>
    </row>
    <row r="5949" spans="1:11" x14ac:dyDescent="0.25">
      <c r="A5949" t="s">
        <v>176</v>
      </c>
      <c r="B5949">
        <v>392</v>
      </c>
      <c r="C5949">
        <v>31</v>
      </c>
      <c r="D5949">
        <v>73</v>
      </c>
      <c r="E5949" t="s">
        <v>30</v>
      </c>
      <c r="F5949">
        <v>20.83</v>
      </c>
      <c r="G5949">
        <v>110.06</v>
      </c>
      <c r="H5949" t="s">
        <v>31</v>
      </c>
      <c r="I5949" t="s">
        <v>31</v>
      </c>
      <c r="J5949" t="s">
        <v>31</v>
      </c>
      <c r="K5949" t="s">
        <v>684</v>
      </c>
    </row>
    <row r="5950" spans="1:11" x14ac:dyDescent="0.25">
      <c r="A5950" t="s">
        <v>177</v>
      </c>
      <c r="B5950">
        <v>392</v>
      </c>
      <c r="C5950">
        <v>31</v>
      </c>
      <c r="D5950">
        <v>64</v>
      </c>
      <c r="E5950" t="s">
        <v>30</v>
      </c>
      <c r="F5950">
        <v>13.57</v>
      </c>
      <c r="G5950">
        <v>76.239999999999995</v>
      </c>
      <c r="H5950" t="s">
        <v>31</v>
      </c>
      <c r="I5950" t="s">
        <v>31</v>
      </c>
      <c r="J5950" t="s">
        <v>31</v>
      </c>
      <c r="K5950" t="s">
        <v>685</v>
      </c>
    </row>
    <row r="5951" spans="1:11" x14ac:dyDescent="0.25">
      <c r="A5951" t="s">
        <v>178</v>
      </c>
      <c r="B5951">
        <v>392</v>
      </c>
      <c r="C5951">
        <v>31</v>
      </c>
      <c r="D5951">
        <v>63</v>
      </c>
      <c r="E5951" t="s">
        <v>30</v>
      </c>
      <c r="F5951">
        <v>13.62</v>
      </c>
      <c r="G5951">
        <v>81.13</v>
      </c>
      <c r="H5951" t="s">
        <v>31</v>
      </c>
      <c r="I5951" t="s">
        <v>31</v>
      </c>
      <c r="J5951" t="s">
        <v>31</v>
      </c>
      <c r="K5951" t="s">
        <v>686</v>
      </c>
    </row>
    <row r="5952" spans="1:11" x14ac:dyDescent="0.25">
      <c r="A5952" t="s">
        <v>179</v>
      </c>
      <c r="B5952">
        <v>392</v>
      </c>
      <c r="C5952">
        <v>31</v>
      </c>
      <c r="D5952">
        <v>60</v>
      </c>
      <c r="E5952" t="s">
        <v>30</v>
      </c>
      <c r="F5952">
        <v>16.07</v>
      </c>
      <c r="G5952">
        <v>78.489999999999995</v>
      </c>
      <c r="H5952" t="s">
        <v>31</v>
      </c>
      <c r="I5952" t="s">
        <v>31</v>
      </c>
      <c r="J5952" t="s">
        <v>31</v>
      </c>
      <c r="K5952" t="s">
        <v>687</v>
      </c>
    </row>
    <row r="5953" spans="1:11" x14ac:dyDescent="0.25">
      <c r="A5953" t="s">
        <v>180</v>
      </c>
      <c r="B5953">
        <v>392</v>
      </c>
      <c r="C5953">
        <v>31</v>
      </c>
      <c r="D5953">
        <v>59</v>
      </c>
      <c r="E5953" t="s">
        <v>30</v>
      </c>
      <c r="F5953">
        <v>16.09</v>
      </c>
      <c r="G5953">
        <v>77.87</v>
      </c>
      <c r="H5953" t="s">
        <v>31</v>
      </c>
      <c r="I5953" t="s">
        <v>31</v>
      </c>
      <c r="J5953" t="s">
        <v>31</v>
      </c>
      <c r="K5953" t="s">
        <v>688</v>
      </c>
    </row>
    <row r="5954" spans="1:11" x14ac:dyDescent="0.25">
      <c r="A5954" t="s">
        <v>181</v>
      </c>
      <c r="B5954">
        <v>392</v>
      </c>
      <c r="C5954">
        <v>31</v>
      </c>
      <c r="D5954">
        <v>60</v>
      </c>
      <c r="E5954" t="s">
        <v>30</v>
      </c>
      <c r="F5954">
        <v>16.63</v>
      </c>
      <c r="G5954">
        <v>79.8</v>
      </c>
      <c r="H5954" t="s">
        <v>31</v>
      </c>
      <c r="I5954" t="s">
        <v>31</v>
      </c>
      <c r="J5954" t="s">
        <v>31</v>
      </c>
      <c r="K5954" t="s">
        <v>689</v>
      </c>
    </row>
    <row r="5955" spans="1:11" x14ac:dyDescent="0.25">
      <c r="A5955" t="s">
        <v>182</v>
      </c>
      <c r="B5955">
        <v>392</v>
      </c>
      <c r="C5955">
        <v>31</v>
      </c>
      <c r="D5955">
        <v>59</v>
      </c>
      <c r="E5955" t="s">
        <v>30</v>
      </c>
      <c r="F5955">
        <v>16.63</v>
      </c>
      <c r="G5955">
        <v>83.66</v>
      </c>
      <c r="H5955" t="s">
        <v>31</v>
      </c>
      <c r="I5955" t="s">
        <v>31</v>
      </c>
      <c r="J5955" t="s">
        <v>31</v>
      </c>
      <c r="K5955" t="s">
        <v>690</v>
      </c>
    </row>
    <row r="5956" spans="1:11" x14ac:dyDescent="0.25">
      <c r="A5956" t="s">
        <v>183</v>
      </c>
      <c r="B5956">
        <v>392</v>
      </c>
      <c r="C5956">
        <v>31</v>
      </c>
      <c r="D5956">
        <v>53</v>
      </c>
      <c r="E5956" t="s">
        <v>30</v>
      </c>
      <c r="F5956">
        <v>16.22</v>
      </c>
      <c r="G5956">
        <v>77.099999999999994</v>
      </c>
      <c r="H5956" t="s">
        <v>31</v>
      </c>
      <c r="I5956" t="s">
        <v>31</v>
      </c>
      <c r="J5956" t="s">
        <v>31</v>
      </c>
      <c r="K5956" t="s">
        <v>691</v>
      </c>
    </row>
    <row r="5957" spans="1:11" x14ac:dyDescent="0.25">
      <c r="A5957" t="s">
        <v>184</v>
      </c>
      <c r="B5957">
        <v>392</v>
      </c>
      <c r="C5957">
        <v>31</v>
      </c>
      <c r="D5957">
        <v>53</v>
      </c>
      <c r="E5957" t="s">
        <v>30</v>
      </c>
      <c r="F5957">
        <v>16.22</v>
      </c>
      <c r="G5957">
        <v>84.62</v>
      </c>
      <c r="H5957" t="s">
        <v>31</v>
      </c>
      <c r="I5957" t="s">
        <v>31</v>
      </c>
      <c r="J5957" t="s">
        <v>31</v>
      </c>
      <c r="K5957" t="s">
        <v>692</v>
      </c>
    </row>
    <row r="5958" spans="1:11" x14ac:dyDescent="0.25">
      <c r="A5958" t="s">
        <v>185</v>
      </c>
      <c r="B5958">
        <v>392</v>
      </c>
      <c r="C5958">
        <v>31</v>
      </c>
      <c r="D5958">
        <v>35</v>
      </c>
      <c r="E5958" t="s">
        <v>30</v>
      </c>
      <c r="F5958">
        <v>9.73</v>
      </c>
      <c r="G5958">
        <v>60.15</v>
      </c>
      <c r="H5958">
        <v>2.73</v>
      </c>
      <c r="I5958">
        <v>2.1800000000000002</v>
      </c>
      <c r="J5958">
        <v>0.19</v>
      </c>
      <c r="K5958" t="s">
        <v>618</v>
      </c>
    </row>
    <row r="5959" spans="1:11" x14ac:dyDescent="0.25">
      <c r="A5959" t="s">
        <v>186</v>
      </c>
      <c r="B5959">
        <v>392</v>
      </c>
      <c r="C5959">
        <v>31</v>
      </c>
      <c r="D5959">
        <v>31</v>
      </c>
      <c r="E5959" t="s">
        <v>30</v>
      </c>
      <c r="F5959">
        <v>9.9499999999999993</v>
      </c>
      <c r="G5959">
        <v>51.23</v>
      </c>
      <c r="H5959">
        <v>3.6</v>
      </c>
      <c r="I5959">
        <v>7.16</v>
      </c>
      <c r="J5959">
        <v>0.56999999999999995</v>
      </c>
      <c r="K5959" t="s">
        <v>617</v>
      </c>
    </row>
    <row r="5960" spans="1:11" x14ac:dyDescent="0.25">
      <c r="A5960" t="s">
        <v>187</v>
      </c>
      <c r="B5960">
        <v>392</v>
      </c>
      <c r="C5960">
        <v>31</v>
      </c>
      <c r="D5960">
        <v>24</v>
      </c>
      <c r="E5960" t="s">
        <v>30</v>
      </c>
      <c r="F5960">
        <v>11.79</v>
      </c>
      <c r="G5960">
        <v>44.57</v>
      </c>
      <c r="H5960" t="s">
        <v>31</v>
      </c>
      <c r="I5960" t="s">
        <v>31</v>
      </c>
      <c r="J5960" t="s">
        <v>31</v>
      </c>
      <c r="K5960" t="s">
        <v>693</v>
      </c>
    </row>
    <row r="5961" spans="1:11" x14ac:dyDescent="0.25">
      <c r="A5961" t="s">
        <v>188</v>
      </c>
      <c r="B5961">
        <v>392</v>
      </c>
      <c r="C5961">
        <v>31</v>
      </c>
      <c r="D5961">
        <v>24</v>
      </c>
      <c r="E5961" t="s">
        <v>30</v>
      </c>
      <c r="F5961">
        <v>11.79</v>
      </c>
      <c r="G5961">
        <v>40.92</v>
      </c>
      <c r="H5961" t="s">
        <v>31</v>
      </c>
      <c r="I5961" t="s">
        <v>31</v>
      </c>
      <c r="J5961" t="s">
        <v>31</v>
      </c>
      <c r="K5961" t="s">
        <v>694</v>
      </c>
    </row>
    <row r="5962" spans="1:11" x14ac:dyDescent="0.25">
      <c r="A5962" t="s">
        <v>189</v>
      </c>
      <c r="B5962">
        <v>392</v>
      </c>
      <c r="C5962">
        <v>31</v>
      </c>
      <c r="D5962">
        <v>34</v>
      </c>
      <c r="E5962" t="s">
        <v>30</v>
      </c>
      <c r="F5962">
        <v>11.93</v>
      </c>
      <c r="G5962">
        <v>41.67</v>
      </c>
      <c r="H5962" t="s">
        <v>31</v>
      </c>
      <c r="I5962" t="s">
        <v>31</v>
      </c>
      <c r="J5962" t="s">
        <v>31</v>
      </c>
      <c r="K5962" t="s">
        <v>695</v>
      </c>
    </row>
    <row r="5963" spans="1:11" x14ac:dyDescent="0.25">
      <c r="A5963" t="s">
        <v>190</v>
      </c>
      <c r="B5963">
        <v>392</v>
      </c>
      <c r="C5963">
        <v>31</v>
      </c>
      <c r="D5963">
        <v>31</v>
      </c>
      <c r="E5963" t="s">
        <v>30</v>
      </c>
      <c r="F5963">
        <v>13.69</v>
      </c>
      <c r="G5963">
        <v>40.229999999999997</v>
      </c>
      <c r="H5963" t="s">
        <v>31</v>
      </c>
      <c r="I5963" t="s">
        <v>31</v>
      </c>
      <c r="J5963" t="s">
        <v>31</v>
      </c>
      <c r="K5963" t="s">
        <v>696</v>
      </c>
    </row>
    <row r="5964" spans="1:11" x14ac:dyDescent="0.25">
      <c r="A5964" t="s">
        <v>191</v>
      </c>
      <c r="B5964">
        <v>392</v>
      </c>
      <c r="C5964">
        <v>31</v>
      </c>
      <c r="D5964">
        <v>15</v>
      </c>
      <c r="E5964" t="s">
        <v>30</v>
      </c>
      <c r="F5964">
        <v>9.8800000000000008</v>
      </c>
      <c r="G5964">
        <v>31.11</v>
      </c>
      <c r="H5964" t="s">
        <v>31</v>
      </c>
      <c r="I5964" t="s">
        <v>31</v>
      </c>
      <c r="J5964" t="s">
        <v>31</v>
      </c>
      <c r="K5964" t="s">
        <v>697</v>
      </c>
    </row>
    <row r="5965" spans="1:11" x14ac:dyDescent="0.25">
      <c r="A5965" t="s">
        <v>192</v>
      </c>
      <c r="B5965">
        <v>392</v>
      </c>
      <c r="C5965">
        <v>31</v>
      </c>
      <c r="D5965">
        <v>21</v>
      </c>
      <c r="E5965" t="s">
        <v>30</v>
      </c>
      <c r="F5965">
        <v>9.17</v>
      </c>
      <c r="G5965">
        <v>36.46</v>
      </c>
      <c r="H5965" t="s">
        <v>31</v>
      </c>
      <c r="I5965" t="s">
        <v>31</v>
      </c>
      <c r="J5965" t="s">
        <v>31</v>
      </c>
      <c r="K5965" t="s">
        <v>698</v>
      </c>
    </row>
    <row r="5966" spans="1:11" x14ac:dyDescent="0.25">
      <c r="A5966" t="s">
        <v>193</v>
      </c>
      <c r="B5966">
        <v>391</v>
      </c>
      <c r="C5966">
        <v>31</v>
      </c>
      <c r="D5966">
        <v>46</v>
      </c>
      <c r="E5966" t="s">
        <v>30</v>
      </c>
      <c r="F5966">
        <v>19.28</v>
      </c>
      <c r="G5966">
        <v>71.28</v>
      </c>
      <c r="H5966" t="s">
        <v>31</v>
      </c>
      <c r="I5966" t="s">
        <v>31</v>
      </c>
      <c r="J5966" t="s">
        <v>31</v>
      </c>
      <c r="K5966" t="s">
        <v>699</v>
      </c>
    </row>
    <row r="5967" spans="1:11" x14ac:dyDescent="0.25">
      <c r="A5967" t="s">
        <v>194</v>
      </c>
      <c r="B5967">
        <v>391</v>
      </c>
      <c r="C5967">
        <v>31</v>
      </c>
      <c r="D5967">
        <v>30</v>
      </c>
      <c r="E5967" t="s">
        <v>30</v>
      </c>
      <c r="F5967">
        <v>18.23</v>
      </c>
      <c r="G5967">
        <v>61.28</v>
      </c>
      <c r="H5967" t="s">
        <v>31</v>
      </c>
      <c r="I5967" t="s">
        <v>31</v>
      </c>
      <c r="J5967" t="s">
        <v>31</v>
      </c>
      <c r="K5967" t="s">
        <v>700</v>
      </c>
    </row>
    <row r="5968" spans="1:11" x14ac:dyDescent="0.25">
      <c r="A5968" t="s">
        <v>195</v>
      </c>
      <c r="B5968">
        <v>392</v>
      </c>
      <c r="C5968">
        <v>31</v>
      </c>
      <c r="D5968">
        <v>19</v>
      </c>
      <c r="E5968" t="s">
        <v>30</v>
      </c>
      <c r="F5968">
        <v>11.19</v>
      </c>
      <c r="G5968">
        <v>41.14</v>
      </c>
      <c r="H5968" t="s">
        <v>31</v>
      </c>
      <c r="I5968" t="s">
        <v>31</v>
      </c>
      <c r="J5968" t="s">
        <v>31</v>
      </c>
      <c r="K5968" t="s">
        <v>701</v>
      </c>
    </row>
    <row r="5969" spans="1:11" x14ac:dyDescent="0.25">
      <c r="A5969" t="s">
        <v>196</v>
      </c>
      <c r="B5969">
        <v>392</v>
      </c>
      <c r="C5969">
        <v>31</v>
      </c>
      <c r="D5969">
        <v>27</v>
      </c>
      <c r="E5969" t="s">
        <v>30</v>
      </c>
      <c r="F5969">
        <v>10.65</v>
      </c>
      <c r="G5969">
        <v>36.07</v>
      </c>
      <c r="H5969">
        <v>10</v>
      </c>
      <c r="I5969">
        <v>21.5</v>
      </c>
      <c r="J5969">
        <v>1.3</v>
      </c>
      <c r="K5969" t="s">
        <v>702</v>
      </c>
    </row>
    <row r="5970" spans="1:11" x14ac:dyDescent="0.25">
      <c r="A5970" t="s">
        <v>197</v>
      </c>
      <c r="B5970">
        <v>391</v>
      </c>
      <c r="C5970">
        <v>31</v>
      </c>
      <c r="D5970">
        <v>14</v>
      </c>
      <c r="E5970" t="s">
        <v>30</v>
      </c>
      <c r="F5970">
        <v>2.5499999999999998</v>
      </c>
      <c r="G5970">
        <v>12.69</v>
      </c>
      <c r="H5970" t="s">
        <v>31</v>
      </c>
      <c r="I5970" t="s">
        <v>31</v>
      </c>
      <c r="J5970" t="s">
        <v>31</v>
      </c>
      <c r="K5970" t="s">
        <v>703</v>
      </c>
    </row>
    <row r="5971" spans="1:11" x14ac:dyDescent="0.25">
      <c r="A5971" t="s">
        <v>198</v>
      </c>
      <c r="B5971">
        <v>392</v>
      </c>
      <c r="C5971">
        <v>31</v>
      </c>
      <c r="D5971">
        <v>39</v>
      </c>
      <c r="E5971" t="s">
        <v>30</v>
      </c>
      <c r="F5971">
        <v>12.1</v>
      </c>
      <c r="G5971">
        <v>51.76</v>
      </c>
      <c r="H5971">
        <v>10</v>
      </c>
      <c r="I5971">
        <v>30</v>
      </c>
      <c r="J5971">
        <v>2.6</v>
      </c>
      <c r="K5971" t="s">
        <v>704</v>
      </c>
    </row>
    <row r="5972" spans="1:11" x14ac:dyDescent="0.25">
      <c r="A5972" t="s">
        <v>199</v>
      </c>
      <c r="B5972">
        <v>392</v>
      </c>
      <c r="C5972">
        <v>31</v>
      </c>
      <c r="D5972">
        <v>15</v>
      </c>
      <c r="E5972" t="s">
        <v>30</v>
      </c>
      <c r="F5972">
        <v>11.16</v>
      </c>
      <c r="G5972">
        <v>40.26</v>
      </c>
      <c r="H5972" t="s">
        <v>31</v>
      </c>
      <c r="I5972" t="s">
        <v>31</v>
      </c>
      <c r="J5972" t="s">
        <v>31</v>
      </c>
      <c r="K5972" t="s">
        <v>705</v>
      </c>
    </row>
    <row r="5973" spans="1:11" x14ac:dyDescent="0.25">
      <c r="A5973" t="s">
        <v>200</v>
      </c>
      <c r="B5973">
        <v>392</v>
      </c>
      <c r="C5973">
        <v>31</v>
      </c>
      <c r="D5973">
        <v>23</v>
      </c>
      <c r="E5973" t="s">
        <v>30</v>
      </c>
      <c r="F5973">
        <v>10.08</v>
      </c>
      <c r="G5973">
        <v>41.62</v>
      </c>
      <c r="H5973" t="s">
        <v>31</v>
      </c>
      <c r="I5973" t="s">
        <v>31</v>
      </c>
      <c r="J5973" t="s">
        <v>31</v>
      </c>
      <c r="K5973" t="s">
        <v>706</v>
      </c>
    </row>
    <row r="5974" spans="1:11" x14ac:dyDescent="0.25">
      <c r="A5974" t="s">
        <v>201</v>
      </c>
      <c r="B5974">
        <v>392</v>
      </c>
      <c r="C5974">
        <v>31</v>
      </c>
      <c r="D5974">
        <v>28</v>
      </c>
      <c r="E5974" t="s">
        <v>30</v>
      </c>
      <c r="F5974">
        <v>11.46</v>
      </c>
      <c r="G5974">
        <v>50.51</v>
      </c>
      <c r="H5974" t="s">
        <v>31</v>
      </c>
      <c r="I5974" t="s">
        <v>31</v>
      </c>
      <c r="J5974" t="s">
        <v>31</v>
      </c>
      <c r="K5974" t="s">
        <v>707</v>
      </c>
    </row>
    <row r="5975" spans="1:11" x14ac:dyDescent="0.25">
      <c r="A5975" t="s">
        <v>202</v>
      </c>
      <c r="B5975">
        <v>392</v>
      </c>
      <c r="C5975">
        <v>31</v>
      </c>
      <c r="D5975">
        <v>23</v>
      </c>
      <c r="E5975" t="s">
        <v>30</v>
      </c>
      <c r="F5975">
        <v>8.3000000000000007</v>
      </c>
      <c r="G5975">
        <v>43.62</v>
      </c>
      <c r="H5975" t="s">
        <v>31</v>
      </c>
      <c r="I5975" t="s">
        <v>31</v>
      </c>
      <c r="J5975" t="s">
        <v>31</v>
      </c>
      <c r="K5975" t="s">
        <v>708</v>
      </c>
    </row>
    <row r="5976" spans="1:11" x14ac:dyDescent="0.25">
      <c r="A5976" t="s">
        <v>203</v>
      </c>
      <c r="B5976">
        <v>392</v>
      </c>
      <c r="C5976">
        <v>31</v>
      </c>
      <c r="D5976">
        <v>17</v>
      </c>
      <c r="E5976" t="s">
        <v>30</v>
      </c>
      <c r="F5976">
        <v>8.0399999999999991</v>
      </c>
      <c r="G5976">
        <v>32.51</v>
      </c>
      <c r="H5976" t="s">
        <v>31</v>
      </c>
      <c r="I5976" t="s">
        <v>31</v>
      </c>
      <c r="J5976" t="s">
        <v>31</v>
      </c>
      <c r="K5976" t="s">
        <v>709</v>
      </c>
    </row>
    <row r="5977" spans="1:11" x14ac:dyDescent="0.25">
      <c r="A5977" t="s">
        <v>204</v>
      </c>
      <c r="B5977">
        <v>392</v>
      </c>
      <c r="C5977">
        <v>31</v>
      </c>
      <c r="D5977">
        <v>16</v>
      </c>
      <c r="E5977" t="s">
        <v>30</v>
      </c>
      <c r="F5977">
        <v>8.25</v>
      </c>
      <c r="G5977">
        <v>29.39</v>
      </c>
      <c r="H5977" t="s">
        <v>31</v>
      </c>
      <c r="I5977" t="s">
        <v>31</v>
      </c>
      <c r="J5977" t="s">
        <v>31</v>
      </c>
      <c r="K5977" t="s">
        <v>710</v>
      </c>
    </row>
    <row r="5978" spans="1:11" x14ac:dyDescent="0.25">
      <c r="A5978" t="s">
        <v>205</v>
      </c>
      <c r="B5978">
        <v>392</v>
      </c>
      <c r="C5978">
        <v>31</v>
      </c>
      <c r="D5978">
        <v>17</v>
      </c>
      <c r="E5978" t="s">
        <v>30</v>
      </c>
      <c r="F5978">
        <v>8.2799999999999994</v>
      </c>
      <c r="G5978">
        <v>31.46</v>
      </c>
      <c r="H5978" t="s">
        <v>31</v>
      </c>
      <c r="I5978" t="s">
        <v>31</v>
      </c>
      <c r="J5978" t="s">
        <v>31</v>
      </c>
      <c r="K5978" t="s">
        <v>711</v>
      </c>
    </row>
    <row r="5979" spans="1:11" x14ac:dyDescent="0.25">
      <c r="A5979" t="s">
        <v>206</v>
      </c>
      <c r="B5979">
        <v>392</v>
      </c>
      <c r="C5979">
        <v>31</v>
      </c>
      <c r="D5979">
        <v>24</v>
      </c>
      <c r="E5979" t="s">
        <v>30</v>
      </c>
      <c r="F5979">
        <v>8.3699999999999992</v>
      </c>
      <c r="G5979">
        <v>44.27</v>
      </c>
      <c r="H5979" t="s">
        <v>31</v>
      </c>
      <c r="I5979" t="s">
        <v>31</v>
      </c>
      <c r="J5979" t="s">
        <v>31</v>
      </c>
      <c r="K5979" t="s">
        <v>712</v>
      </c>
    </row>
    <row r="5980" spans="1:11" x14ac:dyDescent="0.25">
      <c r="A5980" t="s">
        <v>207</v>
      </c>
      <c r="B5980">
        <v>392</v>
      </c>
      <c r="C5980">
        <v>31</v>
      </c>
      <c r="D5980">
        <v>24</v>
      </c>
      <c r="E5980" t="s">
        <v>30</v>
      </c>
      <c r="F5980">
        <v>7.84</v>
      </c>
      <c r="G5980">
        <v>25.73</v>
      </c>
      <c r="H5980" t="s">
        <v>31</v>
      </c>
      <c r="I5980" t="s">
        <v>31</v>
      </c>
      <c r="J5980" t="s">
        <v>31</v>
      </c>
      <c r="K5980" t="s">
        <v>713</v>
      </c>
    </row>
    <row r="5981" spans="1:11" x14ac:dyDescent="0.25">
      <c r="A5981" t="s">
        <v>208</v>
      </c>
      <c r="B5981">
        <v>392</v>
      </c>
      <c r="C5981">
        <v>31</v>
      </c>
      <c r="D5981">
        <v>24</v>
      </c>
      <c r="E5981" t="s">
        <v>30</v>
      </c>
      <c r="F5981">
        <v>12.42</v>
      </c>
      <c r="G5981">
        <v>39.229999999999997</v>
      </c>
      <c r="H5981" t="s">
        <v>31</v>
      </c>
      <c r="I5981" t="s">
        <v>31</v>
      </c>
      <c r="J5981" t="s">
        <v>31</v>
      </c>
      <c r="K5981" t="s">
        <v>714</v>
      </c>
    </row>
    <row r="5982" spans="1:11" x14ac:dyDescent="0.25">
      <c r="A5982" t="s">
        <v>209</v>
      </c>
      <c r="B5982">
        <v>392</v>
      </c>
      <c r="C5982">
        <v>31</v>
      </c>
      <c r="D5982">
        <v>31</v>
      </c>
      <c r="E5982" t="s">
        <v>30</v>
      </c>
      <c r="F5982">
        <v>13.57</v>
      </c>
      <c r="G5982">
        <v>45.78</v>
      </c>
      <c r="H5982" t="s">
        <v>31</v>
      </c>
      <c r="I5982" t="s">
        <v>31</v>
      </c>
      <c r="J5982" t="s">
        <v>31</v>
      </c>
      <c r="K5982" t="s">
        <v>715</v>
      </c>
    </row>
    <row r="5983" spans="1:11" x14ac:dyDescent="0.25">
      <c r="A5983" t="s">
        <v>210</v>
      </c>
      <c r="B5983">
        <v>392</v>
      </c>
      <c r="C5983">
        <v>31</v>
      </c>
      <c r="D5983">
        <v>23</v>
      </c>
      <c r="E5983" t="s">
        <v>30</v>
      </c>
      <c r="F5983">
        <v>11.18</v>
      </c>
      <c r="G5983">
        <v>36.840000000000003</v>
      </c>
      <c r="H5983" t="s">
        <v>31</v>
      </c>
      <c r="I5983" t="s">
        <v>31</v>
      </c>
      <c r="J5983" t="s">
        <v>31</v>
      </c>
      <c r="K5983" t="s">
        <v>716</v>
      </c>
    </row>
    <row r="5984" spans="1:11" x14ac:dyDescent="0.25">
      <c r="A5984" t="s">
        <v>211</v>
      </c>
      <c r="B5984">
        <v>392</v>
      </c>
      <c r="C5984">
        <v>31</v>
      </c>
      <c r="D5984">
        <v>25</v>
      </c>
      <c r="E5984" t="s">
        <v>30</v>
      </c>
      <c r="F5984">
        <v>11.69</v>
      </c>
      <c r="G5984">
        <v>42.85</v>
      </c>
      <c r="H5984" t="s">
        <v>31</v>
      </c>
      <c r="I5984" t="s">
        <v>31</v>
      </c>
      <c r="J5984" t="s">
        <v>31</v>
      </c>
      <c r="K5984" t="s">
        <v>717</v>
      </c>
    </row>
    <row r="5985" spans="1:11" x14ac:dyDescent="0.25">
      <c r="A5985" t="s">
        <v>212</v>
      </c>
      <c r="B5985">
        <v>392</v>
      </c>
      <c r="C5985">
        <v>31</v>
      </c>
      <c r="D5985">
        <v>23</v>
      </c>
      <c r="E5985" t="s">
        <v>30</v>
      </c>
      <c r="F5985">
        <v>15.39</v>
      </c>
      <c r="G5985">
        <v>46.95</v>
      </c>
      <c r="H5985" t="s">
        <v>31</v>
      </c>
      <c r="I5985" t="s">
        <v>31</v>
      </c>
      <c r="J5985" t="s">
        <v>31</v>
      </c>
      <c r="K5985" t="s">
        <v>718</v>
      </c>
    </row>
    <row r="5986" spans="1:11" x14ac:dyDescent="0.25">
      <c r="A5986" t="s">
        <v>213</v>
      </c>
      <c r="B5986">
        <v>392</v>
      </c>
      <c r="C5986">
        <v>31</v>
      </c>
      <c r="D5986">
        <v>42</v>
      </c>
      <c r="E5986" t="s">
        <v>30</v>
      </c>
      <c r="F5986">
        <v>19.59</v>
      </c>
      <c r="G5986">
        <v>72.08</v>
      </c>
      <c r="H5986" t="s">
        <v>31</v>
      </c>
      <c r="I5986" t="s">
        <v>31</v>
      </c>
      <c r="J5986" t="s">
        <v>31</v>
      </c>
      <c r="K5986" t="s">
        <v>719</v>
      </c>
    </row>
    <row r="5987" spans="1:11" x14ac:dyDescent="0.25">
      <c r="A5987" t="s">
        <v>214</v>
      </c>
      <c r="B5987">
        <v>392</v>
      </c>
      <c r="C5987">
        <v>31</v>
      </c>
      <c r="D5987">
        <v>15</v>
      </c>
      <c r="E5987" t="s">
        <v>30</v>
      </c>
      <c r="F5987">
        <v>10.02</v>
      </c>
      <c r="G5987">
        <v>35.979999999999997</v>
      </c>
      <c r="H5987" t="s">
        <v>31</v>
      </c>
      <c r="I5987" t="s">
        <v>31</v>
      </c>
      <c r="J5987" t="s">
        <v>31</v>
      </c>
      <c r="K5987" t="s">
        <v>720</v>
      </c>
    </row>
    <row r="5988" spans="1:11" x14ac:dyDescent="0.25">
      <c r="A5988" t="s">
        <v>215</v>
      </c>
      <c r="B5988">
        <v>392</v>
      </c>
      <c r="C5988">
        <v>31</v>
      </c>
      <c r="D5988">
        <v>25</v>
      </c>
      <c r="E5988" t="s">
        <v>30</v>
      </c>
      <c r="F5988">
        <v>13.03</v>
      </c>
      <c r="G5988">
        <v>36.32</v>
      </c>
      <c r="H5988">
        <v>1.67</v>
      </c>
      <c r="I5988">
        <v>10.54</v>
      </c>
      <c r="J5988">
        <v>0.56000000000000005</v>
      </c>
      <c r="K5988" t="s">
        <v>721</v>
      </c>
    </row>
    <row r="5989" spans="1:11" x14ac:dyDescent="0.25">
      <c r="A5989" t="s">
        <v>216</v>
      </c>
      <c r="B5989">
        <v>392</v>
      </c>
      <c r="C5989">
        <v>31</v>
      </c>
      <c r="D5989">
        <v>25</v>
      </c>
      <c r="E5989" t="s">
        <v>30</v>
      </c>
      <c r="F5989">
        <v>13.39</v>
      </c>
      <c r="G5989">
        <v>35.020000000000003</v>
      </c>
      <c r="H5989" t="s">
        <v>31</v>
      </c>
      <c r="I5989" t="s">
        <v>31</v>
      </c>
      <c r="J5989" t="s">
        <v>31</v>
      </c>
      <c r="K5989" t="s">
        <v>722</v>
      </c>
    </row>
    <row r="5990" spans="1:11" x14ac:dyDescent="0.25">
      <c r="A5990" t="s">
        <v>217</v>
      </c>
      <c r="B5990">
        <v>392</v>
      </c>
      <c r="C5990">
        <v>31</v>
      </c>
      <c r="D5990">
        <v>25</v>
      </c>
      <c r="E5990" t="s">
        <v>30</v>
      </c>
      <c r="F5990">
        <v>14.34</v>
      </c>
      <c r="G5990">
        <v>43.35</v>
      </c>
      <c r="H5990">
        <v>13.33</v>
      </c>
      <c r="I5990">
        <v>36.479999999999997</v>
      </c>
      <c r="J5990">
        <v>1.87</v>
      </c>
      <c r="K5990" t="s">
        <v>723</v>
      </c>
    </row>
    <row r="5991" spans="1:11" x14ac:dyDescent="0.25">
      <c r="A5991" t="s">
        <v>218</v>
      </c>
      <c r="B5991">
        <v>392</v>
      </c>
      <c r="C5991">
        <v>31</v>
      </c>
      <c r="D5991">
        <v>23</v>
      </c>
      <c r="E5991" t="s">
        <v>30</v>
      </c>
      <c r="F5991">
        <v>14.34</v>
      </c>
      <c r="G5991">
        <v>40.549999999999997</v>
      </c>
      <c r="H5991" t="s">
        <v>31</v>
      </c>
      <c r="I5991" t="s">
        <v>31</v>
      </c>
      <c r="J5991" t="s">
        <v>31</v>
      </c>
      <c r="K5991" t="s">
        <v>724</v>
      </c>
    </row>
    <row r="5992" spans="1:11" x14ac:dyDescent="0.25">
      <c r="A5992" t="s">
        <v>219</v>
      </c>
      <c r="B5992">
        <v>392</v>
      </c>
      <c r="C5992">
        <v>31</v>
      </c>
      <c r="D5992">
        <v>35</v>
      </c>
      <c r="E5992" t="s">
        <v>30</v>
      </c>
      <c r="F5992">
        <v>20.67</v>
      </c>
      <c r="G5992">
        <v>75.400000000000006</v>
      </c>
      <c r="H5992" t="s">
        <v>31</v>
      </c>
      <c r="I5992" t="s">
        <v>31</v>
      </c>
      <c r="J5992" t="s">
        <v>31</v>
      </c>
      <c r="K5992" t="s">
        <v>725</v>
      </c>
    </row>
    <row r="5993" spans="1:11" x14ac:dyDescent="0.25">
      <c r="A5993" t="s">
        <v>220</v>
      </c>
      <c r="B5993">
        <v>392</v>
      </c>
      <c r="C5993">
        <v>31</v>
      </c>
      <c r="D5993">
        <v>33</v>
      </c>
      <c r="E5993" t="s">
        <v>30</v>
      </c>
      <c r="F5993">
        <v>20.67</v>
      </c>
      <c r="G5993">
        <v>74.099999999999994</v>
      </c>
      <c r="H5993" t="s">
        <v>31</v>
      </c>
      <c r="I5993" t="s">
        <v>31</v>
      </c>
      <c r="J5993" t="s">
        <v>31</v>
      </c>
      <c r="K5993" t="s">
        <v>726</v>
      </c>
    </row>
    <row r="5994" spans="1:11" x14ac:dyDescent="0.25">
      <c r="A5994" t="s">
        <v>221</v>
      </c>
      <c r="B5994">
        <v>191</v>
      </c>
      <c r="C5994">
        <v>12</v>
      </c>
      <c r="D5994">
        <v>14</v>
      </c>
      <c r="E5994" t="s">
        <v>30</v>
      </c>
      <c r="F5994">
        <v>2.89</v>
      </c>
      <c r="G5994">
        <v>15.3</v>
      </c>
      <c r="H5994">
        <v>17.14</v>
      </c>
      <c r="I5994">
        <v>32.99</v>
      </c>
      <c r="J5994">
        <v>2.48</v>
      </c>
      <c r="K5994" t="s">
        <v>727</v>
      </c>
    </row>
    <row r="5995" spans="1:11" x14ac:dyDescent="0.25">
      <c r="A5995" t="s">
        <v>222</v>
      </c>
      <c r="B5995">
        <v>191</v>
      </c>
      <c r="C5995">
        <v>12</v>
      </c>
      <c r="D5995">
        <v>22</v>
      </c>
      <c r="E5995" t="s">
        <v>30</v>
      </c>
      <c r="F5995">
        <v>4.03</v>
      </c>
      <c r="G5995">
        <v>25.94</v>
      </c>
      <c r="H5995">
        <v>100</v>
      </c>
      <c r="I5995">
        <v>199.69</v>
      </c>
      <c r="J5995">
        <v>17.72</v>
      </c>
      <c r="K5995" t="s">
        <v>727</v>
      </c>
    </row>
    <row r="5996" spans="1:11" x14ac:dyDescent="0.25">
      <c r="A5996" t="s">
        <v>223</v>
      </c>
      <c r="B5996">
        <v>191</v>
      </c>
      <c r="C5996">
        <v>12</v>
      </c>
      <c r="D5996">
        <v>21</v>
      </c>
      <c r="E5996" t="s">
        <v>30</v>
      </c>
      <c r="F5996">
        <v>7.92</v>
      </c>
      <c r="G5996">
        <v>29.32</v>
      </c>
      <c r="H5996">
        <v>20</v>
      </c>
      <c r="I5996">
        <v>75.3</v>
      </c>
      <c r="J5996">
        <v>4.6500000000000004</v>
      </c>
      <c r="K5996" t="s">
        <v>728</v>
      </c>
    </row>
    <row r="5997" spans="1:11" x14ac:dyDescent="0.25">
      <c r="A5997" t="s">
        <v>224</v>
      </c>
      <c r="B5997">
        <v>191</v>
      </c>
      <c r="C5997">
        <v>12</v>
      </c>
      <c r="D5997">
        <v>28</v>
      </c>
      <c r="E5997" t="s">
        <v>30</v>
      </c>
      <c r="F5997">
        <v>9.33</v>
      </c>
      <c r="G5997">
        <v>42.98</v>
      </c>
      <c r="H5997" t="s">
        <v>31</v>
      </c>
      <c r="I5997" t="s">
        <v>31</v>
      </c>
      <c r="J5997" t="s">
        <v>31</v>
      </c>
      <c r="K5997" t="s">
        <v>729</v>
      </c>
    </row>
    <row r="5998" spans="1:11" x14ac:dyDescent="0.25">
      <c r="A5998" t="s">
        <v>225</v>
      </c>
      <c r="B5998">
        <v>191</v>
      </c>
      <c r="C5998">
        <v>12</v>
      </c>
      <c r="D5998">
        <v>28</v>
      </c>
      <c r="E5998" t="s">
        <v>30</v>
      </c>
      <c r="F5998">
        <v>9.33</v>
      </c>
      <c r="G5998">
        <v>38.92</v>
      </c>
      <c r="H5998">
        <v>20</v>
      </c>
      <c r="I5998">
        <v>106.6</v>
      </c>
      <c r="J5998">
        <v>6.94</v>
      </c>
      <c r="K5998" t="s">
        <v>729</v>
      </c>
    </row>
    <row r="5999" spans="1:11" x14ac:dyDescent="0.25">
      <c r="A5999" t="s">
        <v>226</v>
      </c>
      <c r="B5999">
        <v>191</v>
      </c>
      <c r="C5999">
        <v>12</v>
      </c>
      <c r="D5999">
        <v>12</v>
      </c>
      <c r="E5999" t="s">
        <v>30</v>
      </c>
      <c r="F5999">
        <v>3.12</v>
      </c>
      <c r="G5999">
        <v>14.3</v>
      </c>
      <c r="H5999" t="s">
        <v>31</v>
      </c>
      <c r="I5999" t="s">
        <v>31</v>
      </c>
      <c r="J5999" t="s">
        <v>31</v>
      </c>
      <c r="K5999" t="s">
        <v>730</v>
      </c>
    </row>
    <row r="6000" spans="1:11" x14ac:dyDescent="0.25">
      <c r="A6000" t="s">
        <v>227</v>
      </c>
      <c r="B6000">
        <v>191</v>
      </c>
      <c r="C6000">
        <v>12</v>
      </c>
      <c r="D6000">
        <v>14</v>
      </c>
      <c r="E6000" t="s">
        <v>30</v>
      </c>
      <c r="F6000">
        <v>3.44</v>
      </c>
      <c r="G6000">
        <v>15.05</v>
      </c>
      <c r="H6000" t="s">
        <v>31</v>
      </c>
      <c r="I6000" t="s">
        <v>31</v>
      </c>
      <c r="J6000" t="s">
        <v>31</v>
      </c>
      <c r="K6000" t="s">
        <v>731</v>
      </c>
    </row>
    <row r="6001" spans="1:11" x14ac:dyDescent="0.25">
      <c r="A6001" t="s">
        <v>228</v>
      </c>
      <c r="B6001">
        <v>191</v>
      </c>
      <c r="C6001">
        <v>12</v>
      </c>
      <c r="D6001">
        <v>11</v>
      </c>
      <c r="E6001" t="s">
        <v>30</v>
      </c>
      <c r="F6001">
        <v>3.42</v>
      </c>
      <c r="G6001">
        <v>13.89</v>
      </c>
      <c r="H6001">
        <v>30</v>
      </c>
      <c r="I6001">
        <v>53</v>
      </c>
      <c r="J6001">
        <v>3.85</v>
      </c>
      <c r="K6001" t="s">
        <v>731</v>
      </c>
    </row>
    <row r="6002" spans="1:11" x14ac:dyDescent="0.25">
      <c r="A6002" t="s">
        <v>229</v>
      </c>
      <c r="B6002">
        <v>191</v>
      </c>
      <c r="C6002">
        <v>12</v>
      </c>
      <c r="D6002">
        <v>7</v>
      </c>
      <c r="E6002" t="s">
        <v>30</v>
      </c>
      <c r="F6002">
        <v>1.66</v>
      </c>
      <c r="G6002">
        <v>7.58</v>
      </c>
      <c r="H6002" t="s">
        <v>31</v>
      </c>
      <c r="I6002" t="s">
        <v>31</v>
      </c>
      <c r="J6002" t="s">
        <v>31</v>
      </c>
      <c r="K6002" t="s">
        <v>732</v>
      </c>
    </row>
    <row r="6003" spans="1:11" x14ac:dyDescent="0.25">
      <c r="A6003" t="s">
        <v>230</v>
      </c>
      <c r="B6003">
        <v>191</v>
      </c>
      <c r="C6003">
        <v>12</v>
      </c>
      <c r="D6003">
        <v>7</v>
      </c>
      <c r="E6003" t="s">
        <v>30</v>
      </c>
      <c r="F6003">
        <v>1.66</v>
      </c>
      <c r="G6003">
        <v>7.7</v>
      </c>
      <c r="H6003" t="s">
        <v>31</v>
      </c>
      <c r="I6003" t="s">
        <v>31</v>
      </c>
      <c r="J6003" t="s">
        <v>31</v>
      </c>
      <c r="K6003" t="s">
        <v>732</v>
      </c>
    </row>
    <row r="6004" spans="1:11" x14ac:dyDescent="0.25">
      <c r="A6004" t="s">
        <v>231</v>
      </c>
      <c r="B6004">
        <v>191</v>
      </c>
      <c r="C6004">
        <v>12</v>
      </c>
      <c r="D6004">
        <v>28</v>
      </c>
      <c r="E6004" t="s">
        <v>30</v>
      </c>
      <c r="F6004">
        <v>7.45</v>
      </c>
      <c r="G6004">
        <v>32.49</v>
      </c>
      <c r="H6004">
        <v>14</v>
      </c>
      <c r="I6004">
        <v>3.56</v>
      </c>
      <c r="J6004">
        <v>0.25</v>
      </c>
      <c r="K6004" t="s">
        <v>733</v>
      </c>
    </row>
    <row r="6005" spans="1:11" x14ac:dyDescent="0.25">
      <c r="A6005" t="s">
        <v>232</v>
      </c>
      <c r="B6005">
        <v>191</v>
      </c>
      <c r="C6005">
        <v>12</v>
      </c>
      <c r="D6005">
        <v>26</v>
      </c>
      <c r="E6005" t="s">
        <v>30</v>
      </c>
      <c r="F6005">
        <v>8.61</v>
      </c>
      <c r="G6005">
        <v>34.119999999999997</v>
      </c>
      <c r="H6005" t="s">
        <v>31</v>
      </c>
      <c r="I6005" t="s">
        <v>31</v>
      </c>
      <c r="J6005" t="s">
        <v>31</v>
      </c>
      <c r="K6005" t="s">
        <v>734</v>
      </c>
    </row>
    <row r="6006" spans="1:11" x14ac:dyDescent="0.25">
      <c r="A6006" t="s">
        <v>233</v>
      </c>
      <c r="B6006">
        <v>191</v>
      </c>
      <c r="C6006">
        <v>12</v>
      </c>
      <c r="D6006">
        <v>22</v>
      </c>
      <c r="E6006" t="s">
        <v>30</v>
      </c>
      <c r="F6006">
        <v>7.95</v>
      </c>
      <c r="G6006">
        <v>27.6</v>
      </c>
      <c r="H6006">
        <v>26</v>
      </c>
      <c r="I6006">
        <v>15.94</v>
      </c>
      <c r="J6006">
        <v>0.95</v>
      </c>
      <c r="K6006" t="s">
        <v>735</v>
      </c>
    </row>
    <row r="6007" spans="1:11" x14ac:dyDescent="0.25">
      <c r="A6007" t="s">
        <v>234</v>
      </c>
      <c r="B6007">
        <v>351</v>
      </c>
      <c r="C6007">
        <v>32</v>
      </c>
      <c r="D6007">
        <v>16</v>
      </c>
      <c r="E6007" t="s">
        <v>30</v>
      </c>
      <c r="F6007">
        <v>24.91</v>
      </c>
      <c r="G6007">
        <v>89.23</v>
      </c>
      <c r="H6007">
        <v>60</v>
      </c>
      <c r="I6007">
        <v>769.7</v>
      </c>
      <c r="J6007">
        <v>49.23</v>
      </c>
      <c r="K6007" t="s">
        <v>736</v>
      </c>
    </row>
    <row r="6008" spans="1:11" x14ac:dyDescent="0.25">
      <c r="A6008" t="s">
        <v>235</v>
      </c>
      <c r="B6008">
        <v>351</v>
      </c>
      <c r="C6008">
        <v>32</v>
      </c>
      <c r="D6008">
        <v>16</v>
      </c>
      <c r="E6008" t="s">
        <v>30</v>
      </c>
      <c r="F6008">
        <v>24.94</v>
      </c>
      <c r="G6008">
        <v>81.55</v>
      </c>
      <c r="H6008">
        <v>60</v>
      </c>
      <c r="I6008">
        <v>316.5</v>
      </c>
      <c r="J6008">
        <v>16.079999999999998</v>
      </c>
      <c r="K6008" t="s">
        <v>737</v>
      </c>
    </row>
    <row r="6009" spans="1:11" x14ac:dyDescent="0.25">
      <c r="A6009" t="s">
        <v>236</v>
      </c>
      <c r="B6009">
        <v>351</v>
      </c>
      <c r="C6009">
        <v>32</v>
      </c>
      <c r="D6009">
        <v>21</v>
      </c>
      <c r="E6009" t="s">
        <v>30</v>
      </c>
      <c r="F6009">
        <v>25.14</v>
      </c>
      <c r="G6009">
        <v>89.87</v>
      </c>
      <c r="H6009">
        <v>30</v>
      </c>
      <c r="I6009">
        <v>262.2</v>
      </c>
      <c r="J6009">
        <v>16.7</v>
      </c>
      <c r="K6009" t="s">
        <v>738</v>
      </c>
    </row>
    <row r="6010" spans="1:11" x14ac:dyDescent="0.25">
      <c r="A6010" t="s">
        <v>237</v>
      </c>
      <c r="B6010">
        <v>351</v>
      </c>
      <c r="C6010">
        <v>32</v>
      </c>
      <c r="D6010">
        <v>22</v>
      </c>
      <c r="E6010" t="s">
        <v>30</v>
      </c>
      <c r="F6010">
        <v>25.27</v>
      </c>
      <c r="G6010">
        <v>98.97</v>
      </c>
      <c r="H6010">
        <v>100</v>
      </c>
      <c r="I6010">
        <v>834.4</v>
      </c>
      <c r="J6010">
        <v>52.6</v>
      </c>
      <c r="K6010" t="s">
        <v>739</v>
      </c>
    </row>
    <row r="6011" spans="1:11" x14ac:dyDescent="0.25">
      <c r="A6011" t="s">
        <v>238</v>
      </c>
      <c r="B6011">
        <v>392</v>
      </c>
      <c r="C6011">
        <v>31</v>
      </c>
      <c r="D6011">
        <v>59</v>
      </c>
      <c r="E6011" t="s">
        <v>30</v>
      </c>
      <c r="F6011">
        <v>16.52</v>
      </c>
      <c r="G6011">
        <v>86.37</v>
      </c>
      <c r="H6011" t="s">
        <v>31</v>
      </c>
      <c r="I6011" t="s">
        <v>31</v>
      </c>
      <c r="J6011" t="s">
        <v>31</v>
      </c>
      <c r="K6011" t="s">
        <v>740</v>
      </c>
    </row>
    <row r="6012" spans="1:11" x14ac:dyDescent="0.25">
      <c r="A6012" t="s">
        <v>239</v>
      </c>
      <c r="B6012">
        <v>392</v>
      </c>
      <c r="C6012">
        <v>31</v>
      </c>
      <c r="D6012">
        <v>60</v>
      </c>
      <c r="E6012" t="s">
        <v>30</v>
      </c>
      <c r="F6012">
        <v>16.55</v>
      </c>
      <c r="G6012">
        <v>81.69</v>
      </c>
      <c r="H6012" t="s">
        <v>31</v>
      </c>
      <c r="I6012" t="s">
        <v>31</v>
      </c>
      <c r="J6012" t="s">
        <v>31</v>
      </c>
      <c r="K6012" t="s">
        <v>741</v>
      </c>
    </row>
    <row r="6013" spans="1:11" x14ac:dyDescent="0.25">
      <c r="A6013" t="s">
        <v>240</v>
      </c>
      <c r="B6013">
        <v>392</v>
      </c>
      <c r="C6013">
        <v>31</v>
      </c>
      <c r="D6013">
        <v>56</v>
      </c>
      <c r="E6013" t="s">
        <v>30</v>
      </c>
      <c r="F6013">
        <v>20.21</v>
      </c>
      <c r="G6013">
        <v>90.07</v>
      </c>
      <c r="H6013">
        <v>10</v>
      </c>
      <c r="I6013">
        <v>30.9</v>
      </c>
      <c r="J6013">
        <v>2.0699999999999998</v>
      </c>
      <c r="K6013" t="s">
        <v>742</v>
      </c>
    </row>
    <row r="6014" spans="1:11" x14ac:dyDescent="0.25">
      <c r="A6014" t="s">
        <v>241</v>
      </c>
      <c r="B6014">
        <v>392</v>
      </c>
      <c r="C6014">
        <v>31</v>
      </c>
      <c r="D6014">
        <v>58</v>
      </c>
      <c r="E6014" t="s">
        <v>30</v>
      </c>
      <c r="F6014">
        <v>20.21</v>
      </c>
      <c r="G6014">
        <v>89.87</v>
      </c>
      <c r="H6014" t="s">
        <v>31</v>
      </c>
      <c r="I6014" t="s">
        <v>31</v>
      </c>
      <c r="J6014" t="s">
        <v>31</v>
      </c>
      <c r="K6014" t="s">
        <v>743</v>
      </c>
    </row>
    <row r="6015" spans="1:11" x14ac:dyDescent="0.25">
      <c r="A6015" t="s">
        <v>242</v>
      </c>
      <c r="B6015">
        <v>392</v>
      </c>
      <c r="C6015">
        <v>31</v>
      </c>
      <c r="D6015">
        <v>42</v>
      </c>
      <c r="E6015" t="s">
        <v>30</v>
      </c>
      <c r="F6015">
        <v>13.08</v>
      </c>
      <c r="G6015">
        <v>56.46</v>
      </c>
      <c r="H6015" t="s">
        <v>31</v>
      </c>
      <c r="I6015" t="s">
        <v>31</v>
      </c>
      <c r="J6015" t="s">
        <v>31</v>
      </c>
      <c r="K6015" t="s">
        <v>744</v>
      </c>
    </row>
    <row r="6016" spans="1:11" x14ac:dyDescent="0.25">
      <c r="A6016" t="s">
        <v>243</v>
      </c>
      <c r="B6016">
        <v>392</v>
      </c>
      <c r="C6016">
        <v>31</v>
      </c>
      <c r="D6016">
        <v>39</v>
      </c>
      <c r="E6016" t="s">
        <v>30</v>
      </c>
      <c r="F6016">
        <v>12.2</v>
      </c>
      <c r="G6016">
        <v>60.65</v>
      </c>
      <c r="H6016" t="s">
        <v>31</v>
      </c>
      <c r="I6016" t="s">
        <v>31</v>
      </c>
      <c r="J6016" t="s">
        <v>31</v>
      </c>
      <c r="K6016" t="s">
        <v>745</v>
      </c>
    </row>
    <row r="6017" spans="1:11" x14ac:dyDescent="0.25">
      <c r="A6017" t="s">
        <v>244</v>
      </c>
      <c r="B6017">
        <v>392</v>
      </c>
      <c r="C6017">
        <v>31</v>
      </c>
      <c r="D6017">
        <v>45</v>
      </c>
      <c r="E6017" t="s">
        <v>30</v>
      </c>
      <c r="F6017">
        <v>12.9</v>
      </c>
      <c r="G6017">
        <v>60.72</v>
      </c>
      <c r="H6017">
        <v>16.670000000000002</v>
      </c>
      <c r="I6017">
        <v>42.37</v>
      </c>
      <c r="J6017">
        <v>3.16</v>
      </c>
      <c r="K6017" t="s">
        <v>746</v>
      </c>
    </row>
    <row r="6018" spans="1:11" x14ac:dyDescent="0.25">
      <c r="A6018" t="s">
        <v>245</v>
      </c>
      <c r="B6018">
        <v>392</v>
      </c>
      <c r="C6018">
        <v>31</v>
      </c>
      <c r="D6018">
        <v>62</v>
      </c>
      <c r="E6018" t="s">
        <v>30</v>
      </c>
      <c r="F6018">
        <v>19.68</v>
      </c>
      <c r="G6018">
        <v>99.23</v>
      </c>
      <c r="H6018">
        <v>6.67</v>
      </c>
      <c r="I6018">
        <v>1.4</v>
      </c>
      <c r="J6018">
        <v>0.14000000000000001</v>
      </c>
      <c r="K6018" t="s">
        <v>747</v>
      </c>
    </row>
    <row r="6019" spans="1:11" x14ac:dyDescent="0.25">
      <c r="A6019" t="s">
        <v>246</v>
      </c>
      <c r="B6019">
        <v>392</v>
      </c>
      <c r="C6019">
        <v>31</v>
      </c>
      <c r="D6019">
        <v>66</v>
      </c>
      <c r="E6019" t="s">
        <v>30</v>
      </c>
      <c r="F6019">
        <v>27.62</v>
      </c>
      <c r="G6019">
        <v>117.27</v>
      </c>
      <c r="H6019" t="s">
        <v>31</v>
      </c>
      <c r="I6019" t="s">
        <v>31</v>
      </c>
      <c r="J6019" t="s">
        <v>31</v>
      </c>
      <c r="K6019" t="s">
        <v>748</v>
      </c>
    </row>
    <row r="6020" spans="1:11" x14ac:dyDescent="0.25">
      <c r="A6020" t="s">
        <v>247</v>
      </c>
      <c r="B6020">
        <v>392</v>
      </c>
      <c r="C6020">
        <v>31</v>
      </c>
      <c r="D6020">
        <v>36</v>
      </c>
      <c r="E6020" t="s">
        <v>30</v>
      </c>
      <c r="F6020">
        <v>12.84</v>
      </c>
      <c r="G6020">
        <v>48.9</v>
      </c>
      <c r="H6020" t="s">
        <v>31</v>
      </c>
      <c r="I6020" t="s">
        <v>31</v>
      </c>
      <c r="J6020" t="s">
        <v>31</v>
      </c>
      <c r="K6020" t="s">
        <v>749</v>
      </c>
    </row>
    <row r="6021" spans="1:11" x14ac:dyDescent="0.25">
      <c r="A6021" t="s">
        <v>248</v>
      </c>
      <c r="B6021">
        <v>392</v>
      </c>
      <c r="C6021">
        <v>31</v>
      </c>
      <c r="D6021">
        <v>37</v>
      </c>
      <c r="E6021" t="s">
        <v>30</v>
      </c>
      <c r="F6021">
        <v>12.84</v>
      </c>
      <c r="G6021">
        <v>57.2</v>
      </c>
      <c r="H6021" t="s">
        <v>31</v>
      </c>
      <c r="I6021" t="s">
        <v>31</v>
      </c>
      <c r="J6021" t="s">
        <v>31</v>
      </c>
      <c r="K6021" t="s">
        <v>750</v>
      </c>
    </row>
    <row r="6022" spans="1:11" x14ac:dyDescent="0.25">
      <c r="A6022" t="s">
        <v>249</v>
      </c>
      <c r="B6022">
        <v>392</v>
      </c>
      <c r="C6022">
        <v>31</v>
      </c>
      <c r="D6022">
        <v>44</v>
      </c>
      <c r="E6022" t="s">
        <v>30</v>
      </c>
      <c r="F6022">
        <v>14.06</v>
      </c>
      <c r="G6022">
        <v>63.48</v>
      </c>
      <c r="H6022" t="s">
        <v>31</v>
      </c>
      <c r="I6022" t="s">
        <v>31</v>
      </c>
      <c r="J6022" t="s">
        <v>31</v>
      </c>
      <c r="K6022" t="s">
        <v>751</v>
      </c>
    </row>
    <row r="6023" spans="1:11" x14ac:dyDescent="0.25">
      <c r="A6023" t="s">
        <v>250</v>
      </c>
      <c r="B6023">
        <v>392</v>
      </c>
      <c r="C6023">
        <v>31</v>
      </c>
      <c r="D6023">
        <v>43</v>
      </c>
      <c r="E6023" t="s">
        <v>30</v>
      </c>
      <c r="F6023">
        <v>14.06</v>
      </c>
      <c r="G6023">
        <v>59.26</v>
      </c>
      <c r="H6023" t="s">
        <v>31</v>
      </c>
      <c r="I6023" t="s">
        <v>31</v>
      </c>
      <c r="J6023" t="s">
        <v>31</v>
      </c>
      <c r="K6023" t="s">
        <v>752</v>
      </c>
    </row>
    <row r="6024" spans="1:11" x14ac:dyDescent="0.25">
      <c r="A6024" t="s">
        <v>251</v>
      </c>
      <c r="B6024">
        <v>392</v>
      </c>
      <c r="C6024">
        <v>31</v>
      </c>
      <c r="D6024">
        <v>15</v>
      </c>
      <c r="E6024" t="s">
        <v>30</v>
      </c>
      <c r="F6024">
        <v>8.9</v>
      </c>
      <c r="G6024">
        <v>30.27</v>
      </c>
      <c r="H6024" t="s">
        <v>31</v>
      </c>
      <c r="I6024" t="s">
        <v>31</v>
      </c>
      <c r="J6024" t="s">
        <v>31</v>
      </c>
      <c r="K6024" t="s">
        <v>753</v>
      </c>
    </row>
    <row r="6025" spans="1:11" x14ac:dyDescent="0.25">
      <c r="A6025" t="s">
        <v>252</v>
      </c>
      <c r="B6025">
        <v>392</v>
      </c>
      <c r="C6025">
        <v>31</v>
      </c>
      <c r="D6025">
        <v>22</v>
      </c>
      <c r="E6025" t="s">
        <v>30</v>
      </c>
      <c r="F6025">
        <v>13.09</v>
      </c>
      <c r="G6025">
        <v>47.14</v>
      </c>
      <c r="H6025" t="s">
        <v>31</v>
      </c>
      <c r="I6025" t="s">
        <v>31</v>
      </c>
      <c r="J6025" t="s">
        <v>31</v>
      </c>
      <c r="K6025" t="s">
        <v>754</v>
      </c>
    </row>
    <row r="6026" spans="1:11" x14ac:dyDescent="0.25">
      <c r="A6026" t="s">
        <v>253</v>
      </c>
      <c r="B6026">
        <v>192</v>
      </c>
      <c r="C6026">
        <v>12</v>
      </c>
      <c r="D6026">
        <v>24</v>
      </c>
      <c r="E6026" t="s">
        <v>30</v>
      </c>
      <c r="F6026">
        <v>7.38</v>
      </c>
      <c r="G6026">
        <v>35.97</v>
      </c>
      <c r="H6026">
        <v>50</v>
      </c>
      <c r="I6026">
        <v>175.4</v>
      </c>
      <c r="J6026">
        <v>11.14</v>
      </c>
      <c r="K6026" t="s">
        <v>755</v>
      </c>
    </row>
    <row r="6027" spans="1:11" x14ac:dyDescent="0.25">
      <c r="A6027" t="s">
        <v>254</v>
      </c>
      <c r="B6027">
        <v>192</v>
      </c>
      <c r="C6027">
        <v>12</v>
      </c>
      <c r="D6027">
        <v>24</v>
      </c>
      <c r="E6027" t="s">
        <v>30</v>
      </c>
      <c r="F6027">
        <v>7.38</v>
      </c>
      <c r="G6027">
        <v>37.17</v>
      </c>
      <c r="H6027">
        <v>20</v>
      </c>
      <c r="I6027">
        <v>47.7</v>
      </c>
      <c r="J6027">
        <v>4.6399999999999997</v>
      </c>
      <c r="K6027" t="s">
        <v>755</v>
      </c>
    </row>
    <row r="6028" spans="1:11" x14ac:dyDescent="0.25">
      <c r="A6028" t="s">
        <v>255</v>
      </c>
      <c r="B6028">
        <v>392</v>
      </c>
      <c r="C6028">
        <v>31</v>
      </c>
      <c r="D6028">
        <v>13</v>
      </c>
      <c r="E6028" t="s">
        <v>30</v>
      </c>
      <c r="F6028">
        <v>4.72</v>
      </c>
      <c r="G6028">
        <v>21.52</v>
      </c>
      <c r="H6028" t="s">
        <v>31</v>
      </c>
      <c r="I6028" t="s">
        <v>31</v>
      </c>
      <c r="J6028" t="s">
        <v>31</v>
      </c>
      <c r="K6028" t="s">
        <v>756</v>
      </c>
    </row>
    <row r="6029" spans="1:11" x14ac:dyDescent="0.25">
      <c r="A6029" t="s">
        <v>256</v>
      </c>
      <c r="B6029">
        <v>392</v>
      </c>
      <c r="C6029">
        <v>31</v>
      </c>
      <c r="D6029">
        <v>26</v>
      </c>
      <c r="E6029" t="s">
        <v>30</v>
      </c>
      <c r="F6029">
        <v>8.16</v>
      </c>
      <c r="G6029">
        <v>38.049999999999997</v>
      </c>
      <c r="H6029" t="s">
        <v>31</v>
      </c>
      <c r="I6029" t="s">
        <v>31</v>
      </c>
      <c r="J6029" t="s">
        <v>31</v>
      </c>
      <c r="K6029" t="s">
        <v>757</v>
      </c>
    </row>
    <row r="6030" spans="1:11" x14ac:dyDescent="0.25">
      <c r="A6030" t="s">
        <v>257</v>
      </c>
      <c r="B6030">
        <v>392</v>
      </c>
      <c r="C6030">
        <v>31</v>
      </c>
      <c r="D6030">
        <v>28</v>
      </c>
      <c r="E6030" t="s">
        <v>30</v>
      </c>
      <c r="F6030">
        <v>8.48</v>
      </c>
      <c r="G6030">
        <v>35.229999999999997</v>
      </c>
      <c r="H6030" t="s">
        <v>31</v>
      </c>
      <c r="I6030" t="s">
        <v>31</v>
      </c>
      <c r="J6030" t="s">
        <v>31</v>
      </c>
      <c r="K6030" t="s">
        <v>757</v>
      </c>
    </row>
    <row r="6031" spans="1:11" x14ac:dyDescent="0.25">
      <c r="A6031" t="s">
        <v>258</v>
      </c>
      <c r="B6031">
        <v>351</v>
      </c>
      <c r="C6031">
        <v>32</v>
      </c>
      <c r="D6031">
        <v>22</v>
      </c>
      <c r="E6031" t="s">
        <v>30</v>
      </c>
      <c r="F6031">
        <v>29.22</v>
      </c>
      <c r="G6031">
        <v>101.48</v>
      </c>
      <c r="H6031">
        <v>170</v>
      </c>
      <c r="I6031">
        <v>855.9</v>
      </c>
      <c r="J6031">
        <v>52.25</v>
      </c>
      <c r="K6031" t="s">
        <v>758</v>
      </c>
    </row>
    <row r="6032" spans="1:11" x14ac:dyDescent="0.25">
      <c r="A6032" t="s">
        <v>259</v>
      </c>
      <c r="B6032">
        <v>351</v>
      </c>
      <c r="C6032">
        <v>32</v>
      </c>
      <c r="D6032">
        <v>24</v>
      </c>
      <c r="E6032" t="s">
        <v>30</v>
      </c>
      <c r="F6032">
        <v>29.26</v>
      </c>
      <c r="G6032">
        <v>111.23</v>
      </c>
      <c r="H6032">
        <v>100</v>
      </c>
      <c r="I6032">
        <v>843.2</v>
      </c>
      <c r="J6032">
        <v>56.34</v>
      </c>
      <c r="K6032" t="s">
        <v>759</v>
      </c>
    </row>
    <row r="6033" spans="1:11" x14ac:dyDescent="0.25">
      <c r="A6033" t="s">
        <v>260</v>
      </c>
      <c r="B6033">
        <v>392</v>
      </c>
      <c r="C6033">
        <v>31</v>
      </c>
      <c r="D6033">
        <v>57</v>
      </c>
      <c r="E6033" t="s">
        <v>30</v>
      </c>
      <c r="F6033">
        <v>21.3</v>
      </c>
      <c r="G6033">
        <v>89.97</v>
      </c>
      <c r="H6033" t="s">
        <v>31</v>
      </c>
      <c r="I6033" t="s">
        <v>31</v>
      </c>
      <c r="J6033" t="s">
        <v>31</v>
      </c>
      <c r="K6033" t="s">
        <v>760</v>
      </c>
    </row>
    <row r="6034" spans="1:11" x14ac:dyDescent="0.25">
      <c r="A6034" t="s">
        <v>261</v>
      </c>
      <c r="B6034">
        <v>392</v>
      </c>
      <c r="C6034">
        <v>31</v>
      </c>
      <c r="D6034">
        <v>37</v>
      </c>
      <c r="E6034" t="s">
        <v>30</v>
      </c>
      <c r="F6034">
        <v>9.48</v>
      </c>
      <c r="G6034">
        <v>47.75</v>
      </c>
      <c r="H6034" t="s">
        <v>31</v>
      </c>
      <c r="I6034" t="s">
        <v>31</v>
      </c>
      <c r="J6034" t="s">
        <v>31</v>
      </c>
      <c r="K6034" t="s">
        <v>761</v>
      </c>
    </row>
    <row r="6035" spans="1:11" x14ac:dyDescent="0.25">
      <c r="A6035" t="s">
        <v>262</v>
      </c>
      <c r="B6035">
        <v>392</v>
      </c>
      <c r="C6035">
        <v>31</v>
      </c>
      <c r="D6035">
        <v>31</v>
      </c>
      <c r="E6035" t="s">
        <v>30</v>
      </c>
      <c r="F6035">
        <v>7.3</v>
      </c>
      <c r="G6035">
        <v>42.5</v>
      </c>
      <c r="H6035">
        <v>2.61</v>
      </c>
      <c r="I6035">
        <v>7.54</v>
      </c>
      <c r="J6035">
        <v>0.74</v>
      </c>
      <c r="K6035" t="s">
        <v>762</v>
      </c>
    </row>
    <row r="6036" spans="1:11" x14ac:dyDescent="0.25">
      <c r="A6036" t="s">
        <v>263</v>
      </c>
      <c r="B6036">
        <v>392</v>
      </c>
      <c r="C6036">
        <v>31</v>
      </c>
      <c r="D6036">
        <v>31</v>
      </c>
      <c r="E6036" t="s">
        <v>30</v>
      </c>
      <c r="F6036">
        <v>7.3</v>
      </c>
      <c r="G6036">
        <v>38.07</v>
      </c>
      <c r="H6036">
        <v>1.43</v>
      </c>
      <c r="I6036">
        <v>3.88</v>
      </c>
      <c r="J6036">
        <v>0.32</v>
      </c>
      <c r="K6036" t="s">
        <v>762</v>
      </c>
    </row>
    <row r="6037" spans="1:11" x14ac:dyDescent="0.25">
      <c r="A6037" t="s">
        <v>264</v>
      </c>
      <c r="B6037">
        <v>392</v>
      </c>
      <c r="C6037">
        <v>31</v>
      </c>
      <c r="D6037">
        <v>29</v>
      </c>
      <c r="E6037" t="s">
        <v>30</v>
      </c>
      <c r="F6037">
        <v>7.95</v>
      </c>
      <c r="G6037">
        <v>41.18</v>
      </c>
      <c r="H6037" t="s">
        <v>31</v>
      </c>
      <c r="I6037" t="s">
        <v>31</v>
      </c>
      <c r="J6037" t="s">
        <v>31</v>
      </c>
      <c r="K6037" t="s">
        <v>763</v>
      </c>
    </row>
    <row r="6038" spans="1:11" x14ac:dyDescent="0.25">
      <c r="A6038" t="s">
        <v>265</v>
      </c>
      <c r="B6038">
        <v>392</v>
      </c>
      <c r="C6038">
        <v>31</v>
      </c>
      <c r="D6038">
        <v>29</v>
      </c>
      <c r="E6038" t="s">
        <v>30</v>
      </c>
      <c r="F6038">
        <v>8.02</v>
      </c>
      <c r="G6038">
        <v>37.25</v>
      </c>
      <c r="H6038" t="s">
        <v>31</v>
      </c>
      <c r="I6038" t="s">
        <v>31</v>
      </c>
      <c r="J6038" t="s">
        <v>31</v>
      </c>
      <c r="K6038" t="s">
        <v>764</v>
      </c>
    </row>
    <row r="6039" spans="1:11" x14ac:dyDescent="0.25">
      <c r="A6039" t="s">
        <v>266</v>
      </c>
      <c r="B6039">
        <v>392</v>
      </c>
      <c r="C6039">
        <v>31</v>
      </c>
      <c r="D6039">
        <v>16</v>
      </c>
      <c r="E6039" t="s">
        <v>30</v>
      </c>
      <c r="F6039">
        <v>3.55</v>
      </c>
      <c r="G6039">
        <v>21.46</v>
      </c>
      <c r="H6039" t="s">
        <v>31</v>
      </c>
      <c r="I6039" t="s">
        <v>31</v>
      </c>
      <c r="J6039" t="s">
        <v>31</v>
      </c>
      <c r="K6039" t="s">
        <v>765</v>
      </c>
    </row>
    <row r="6040" spans="1:11" x14ac:dyDescent="0.25">
      <c r="A6040" t="s">
        <v>267</v>
      </c>
      <c r="B6040">
        <v>392</v>
      </c>
      <c r="C6040">
        <v>31</v>
      </c>
      <c r="D6040">
        <v>16</v>
      </c>
      <c r="E6040" t="s">
        <v>30</v>
      </c>
      <c r="F6040">
        <v>3.55</v>
      </c>
      <c r="G6040">
        <v>19.34</v>
      </c>
      <c r="H6040" t="s">
        <v>31</v>
      </c>
      <c r="I6040" t="s">
        <v>31</v>
      </c>
      <c r="J6040" t="s">
        <v>31</v>
      </c>
      <c r="K6040" t="s">
        <v>765</v>
      </c>
    </row>
    <row r="6041" spans="1:11" x14ac:dyDescent="0.25">
      <c r="A6041" t="s">
        <v>268</v>
      </c>
      <c r="B6041">
        <v>392</v>
      </c>
      <c r="C6041">
        <v>31</v>
      </c>
      <c r="D6041">
        <v>17</v>
      </c>
      <c r="E6041" t="s">
        <v>30</v>
      </c>
      <c r="F6041">
        <v>3.81</v>
      </c>
      <c r="G6041">
        <v>20.92</v>
      </c>
      <c r="H6041" t="s">
        <v>31</v>
      </c>
      <c r="I6041" t="s">
        <v>31</v>
      </c>
      <c r="J6041" t="s">
        <v>31</v>
      </c>
      <c r="K6041" t="s">
        <v>766</v>
      </c>
    </row>
    <row r="6042" spans="1:11" x14ac:dyDescent="0.25">
      <c r="A6042" t="s">
        <v>269</v>
      </c>
      <c r="B6042">
        <v>392</v>
      </c>
      <c r="C6042">
        <v>31</v>
      </c>
      <c r="D6042">
        <v>17</v>
      </c>
      <c r="E6042" t="s">
        <v>30</v>
      </c>
      <c r="F6042">
        <v>3.81</v>
      </c>
      <c r="G6042">
        <v>22.98</v>
      </c>
      <c r="H6042" t="s">
        <v>31</v>
      </c>
      <c r="I6042" t="s">
        <v>31</v>
      </c>
      <c r="J6042" t="s">
        <v>31</v>
      </c>
      <c r="K6042" t="s">
        <v>766</v>
      </c>
    </row>
    <row r="6043" spans="1:11" x14ac:dyDescent="0.25">
      <c r="A6043" t="s">
        <v>270</v>
      </c>
      <c r="B6043">
        <v>392</v>
      </c>
      <c r="C6043">
        <v>31</v>
      </c>
      <c r="D6043">
        <v>11</v>
      </c>
      <c r="E6043" t="s">
        <v>30</v>
      </c>
      <c r="F6043">
        <v>3.09</v>
      </c>
      <c r="G6043">
        <v>15.93</v>
      </c>
      <c r="H6043" t="s">
        <v>31</v>
      </c>
      <c r="I6043" t="s">
        <v>31</v>
      </c>
      <c r="J6043" t="s">
        <v>31</v>
      </c>
      <c r="K6043" t="s">
        <v>767</v>
      </c>
    </row>
    <row r="6044" spans="1:11" x14ac:dyDescent="0.25">
      <c r="A6044" t="s">
        <v>271</v>
      </c>
      <c r="B6044">
        <v>392</v>
      </c>
      <c r="C6044">
        <v>31</v>
      </c>
      <c r="D6044">
        <v>11</v>
      </c>
      <c r="E6044" t="s">
        <v>30</v>
      </c>
      <c r="F6044">
        <v>3.09</v>
      </c>
      <c r="G6044">
        <v>16.350000000000001</v>
      </c>
      <c r="H6044" t="s">
        <v>31</v>
      </c>
      <c r="I6044" t="s">
        <v>31</v>
      </c>
      <c r="J6044" t="s">
        <v>31</v>
      </c>
      <c r="K6044" t="s">
        <v>767</v>
      </c>
    </row>
    <row r="6045" spans="1:11" x14ac:dyDescent="0.25">
      <c r="A6045" t="s">
        <v>272</v>
      </c>
      <c r="B6045">
        <v>392</v>
      </c>
      <c r="C6045">
        <v>31</v>
      </c>
      <c r="D6045">
        <v>63</v>
      </c>
      <c r="E6045" t="s">
        <v>30</v>
      </c>
      <c r="F6045">
        <v>24.93</v>
      </c>
      <c r="G6045">
        <v>90.99</v>
      </c>
      <c r="H6045" t="s">
        <v>31</v>
      </c>
      <c r="I6045" t="s">
        <v>31</v>
      </c>
      <c r="J6045" t="s">
        <v>31</v>
      </c>
      <c r="K6045" t="s">
        <v>768</v>
      </c>
    </row>
    <row r="6046" spans="1:11" x14ac:dyDescent="0.25">
      <c r="A6046" t="s">
        <v>273</v>
      </c>
      <c r="B6046">
        <v>392</v>
      </c>
      <c r="C6046">
        <v>31</v>
      </c>
      <c r="D6046">
        <v>37</v>
      </c>
      <c r="E6046" t="s">
        <v>30</v>
      </c>
      <c r="F6046">
        <v>12.69</v>
      </c>
      <c r="G6046">
        <v>53.96</v>
      </c>
      <c r="H6046" t="s">
        <v>31</v>
      </c>
      <c r="I6046" t="s">
        <v>31</v>
      </c>
      <c r="J6046" t="s">
        <v>31</v>
      </c>
      <c r="K6046" t="s">
        <v>769</v>
      </c>
    </row>
    <row r="6047" spans="1:11" x14ac:dyDescent="0.25">
      <c r="A6047" t="s">
        <v>274</v>
      </c>
      <c r="B6047">
        <v>392</v>
      </c>
      <c r="C6047">
        <v>31</v>
      </c>
      <c r="D6047">
        <v>32</v>
      </c>
      <c r="E6047" t="s">
        <v>30</v>
      </c>
      <c r="F6047">
        <v>11.17</v>
      </c>
      <c r="G6047">
        <v>51.35</v>
      </c>
      <c r="H6047" t="s">
        <v>31</v>
      </c>
      <c r="I6047" t="s">
        <v>31</v>
      </c>
      <c r="J6047" t="s">
        <v>31</v>
      </c>
      <c r="K6047" t="s">
        <v>770</v>
      </c>
    </row>
    <row r="6048" spans="1:11" x14ac:dyDescent="0.25">
      <c r="A6048" t="s">
        <v>275</v>
      </c>
      <c r="B6048">
        <v>392</v>
      </c>
      <c r="C6048">
        <v>31</v>
      </c>
      <c r="D6048">
        <v>37</v>
      </c>
      <c r="E6048" t="s">
        <v>30</v>
      </c>
      <c r="F6048">
        <v>13.2</v>
      </c>
      <c r="G6048">
        <v>55.46</v>
      </c>
      <c r="H6048" t="s">
        <v>31</v>
      </c>
      <c r="I6048" t="s">
        <v>31</v>
      </c>
      <c r="J6048" t="s">
        <v>31</v>
      </c>
      <c r="K6048" t="s">
        <v>771</v>
      </c>
    </row>
    <row r="6049" spans="1:11" x14ac:dyDescent="0.25">
      <c r="A6049" t="s">
        <v>276</v>
      </c>
      <c r="B6049">
        <v>392</v>
      </c>
      <c r="C6049">
        <v>31</v>
      </c>
      <c r="D6049">
        <v>40</v>
      </c>
      <c r="E6049" t="s">
        <v>30</v>
      </c>
      <c r="F6049">
        <v>13.99</v>
      </c>
      <c r="G6049">
        <v>66.86</v>
      </c>
      <c r="H6049" t="s">
        <v>31</v>
      </c>
      <c r="I6049" t="s">
        <v>31</v>
      </c>
      <c r="J6049" t="s">
        <v>31</v>
      </c>
      <c r="K6049" t="s">
        <v>772</v>
      </c>
    </row>
    <row r="6050" spans="1:11" x14ac:dyDescent="0.25">
      <c r="A6050" t="s">
        <v>277</v>
      </c>
      <c r="B6050">
        <v>392</v>
      </c>
      <c r="C6050">
        <v>31</v>
      </c>
      <c r="D6050">
        <v>33</v>
      </c>
      <c r="E6050" t="s">
        <v>30</v>
      </c>
      <c r="F6050">
        <v>14.68</v>
      </c>
      <c r="G6050">
        <v>60.91</v>
      </c>
      <c r="H6050">
        <v>6.66</v>
      </c>
      <c r="I6050">
        <v>8.1300000000000008</v>
      </c>
      <c r="J6050">
        <v>0.57999999999999996</v>
      </c>
      <c r="K6050" t="s">
        <v>773</v>
      </c>
    </row>
    <row r="6051" spans="1:11" x14ac:dyDescent="0.25">
      <c r="A6051" t="s">
        <v>278</v>
      </c>
      <c r="B6051">
        <v>392</v>
      </c>
      <c r="C6051">
        <v>31</v>
      </c>
      <c r="D6051">
        <v>37</v>
      </c>
      <c r="E6051" t="s">
        <v>30</v>
      </c>
      <c r="F6051">
        <v>13.29</v>
      </c>
      <c r="G6051">
        <v>51.16</v>
      </c>
      <c r="H6051" t="s">
        <v>31</v>
      </c>
      <c r="I6051" t="s">
        <v>31</v>
      </c>
      <c r="J6051" t="s">
        <v>31</v>
      </c>
      <c r="K6051" t="s">
        <v>774</v>
      </c>
    </row>
    <row r="6052" spans="1:11" x14ac:dyDescent="0.25">
      <c r="A6052" t="s">
        <v>279</v>
      </c>
      <c r="B6052">
        <v>191</v>
      </c>
      <c r="C6052">
        <v>12</v>
      </c>
      <c r="D6052">
        <v>40</v>
      </c>
      <c r="E6052" t="s">
        <v>30</v>
      </c>
      <c r="F6052">
        <v>9.36</v>
      </c>
      <c r="G6052">
        <v>50.24</v>
      </c>
      <c r="H6052">
        <v>10</v>
      </c>
      <c r="I6052">
        <v>18.71</v>
      </c>
      <c r="J6052">
        <v>1.93</v>
      </c>
      <c r="K6052" t="s">
        <v>775</v>
      </c>
    </row>
    <row r="6053" spans="1:11" x14ac:dyDescent="0.25">
      <c r="A6053" t="s">
        <v>280</v>
      </c>
      <c r="B6053">
        <v>191</v>
      </c>
      <c r="C6053">
        <v>12</v>
      </c>
      <c r="D6053">
        <v>38</v>
      </c>
      <c r="E6053" t="s">
        <v>30</v>
      </c>
      <c r="F6053">
        <v>9.36</v>
      </c>
      <c r="G6053">
        <v>48.54</v>
      </c>
      <c r="H6053">
        <v>2.86</v>
      </c>
      <c r="I6053">
        <v>5.51</v>
      </c>
      <c r="J6053">
        <v>0.45</v>
      </c>
      <c r="K6053" t="s">
        <v>776</v>
      </c>
    </row>
    <row r="6054" spans="1:11" x14ac:dyDescent="0.25">
      <c r="A6054" t="s">
        <v>281</v>
      </c>
      <c r="B6054">
        <v>292</v>
      </c>
      <c r="C6054">
        <v>21</v>
      </c>
      <c r="D6054">
        <v>14</v>
      </c>
      <c r="E6054" t="s">
        <v>30</v>
      </c>
      <c r="F6054">
        <v>3.8</v>
      </c>
      <c r="G6054">
        <v>48.42</v>
      </c>
      <c r="H6054" t="s">
        <v>31</v>
      </c>
      <c r="I6054" t="s">
        <v>31</v>
      </c>
      <c r="J6054" t="s">
        <v>31</v>
      </c>
      <c r="K6054" t="s">
        <v>777</v>
      </c>
    </row>
    <row r="6055" spans="1:11" x14ac:dyDescent="0.25">
      <c r="A6055" t="s">
        <v>282</v>
      </c>
      <c r="B6055">
        <v>292</v>
      </c>
      <c r="C6055">
        <v>21</v>
      </c>
      <c r="D6055">
        <v>16</v>
      </c>
      <c r="E6055" t="s">
        <v>30</v>
      </c>
      <c r="F6055">
        <v>4.0599999999999996</v>
      </c>
      <c r="G6055">
        <v>44.9</v>
      </c>
      <c r="H6055">
        <v>1.1299999999999999</v>
      </c>
      <c r="I6055">
        <v>0.12</v>
      </c>
      <c r="J6055">
        <v>0.01</v>
      </c>
      <c r="K6055" t="s">
        <v>778</v>
      </c>
    </row>
    <row r="6056" spans="1:11" x14ac:dyDescent="0.25">
      <c r="A6056" t="s">
        <v>283</v>
      </c>
      <c r="B6056">
        <v>292</v>
      </c>
      <c r="C6056">
        <v>21</v>
      </c>
      <c r="D6056">
        <v>24</v>
      </c>
      <c r="E6056" t="s">
        <v>30</v>
      </c>
      <c r="F6056">
        <v>9.39</v>
      </c>
      <c r="G6056">
        <v>29.18</v>
      </c>
      <c r="H6056">
        <v>63.05</v>
      </c>
      <c r="I6056" t="s">
        <v>31</v>
      </c>
      <c r="J6056">
        <v>0.01</v>
      </c>
      <c r="K6056" t="s">
        <v>779</v>
      </c>
    </row>
    <row r="6057" spans="1:11" x14ac:dyDescent="0.25">
      <c r="A6057" t="s">
        <v>284</v>
      </c>
      <c r="B6057">
        <v>292</v>
      </c>
      <c r="C6057">
        <v>21</v>
      </c>
      <c r="D6057">
        <v>18</v>
      </c>
      <c r="E6057" t="s">
        <v>30</v>
      </c>
      <c r="F6057">
        <v>8.8000000000000007</v>
      </c>
      <c r="G6057">
        <v>25.03</v>
      </c>
      <c r="H6057">
        <v>40</v>
      </c>
      <c r="I6057">
        <v>338.9</v>
      </c>
      <c r="J6057">
        <v>16.14</v>
      </c>
      <c r="K6057" t="s">
        <v>780</v>
      </c>
    </row>
    <row r="6058" spans="1:11" x14ac:dyDescent="0.25">
      <c r="A6058" t="s">
        <v>285</v>
      </c>
      <c r="B6058">
        <v>292</v>
      </c>
      <c r="C6058">
        <v>21</v>
      </c>
      <c r="D6058">
        <v>48</v>
      </c>
      <c r="E6058" t="s">
        <v>30</v>
      </c>
      <c r="F6058">
        <v>9.65</v>
      </c>
      <c r="G6058">
        <v>70.38</v>
      </c>
      <c r="H6058">
        <v>9.0500000000000007</v>
      </c>
      <c r="I6058">
        <v>33.880000000000003</v>
      </c>
      <c r="J6058">
        <v>4.3</v>
      </c>
      <c r="K6058" t="s">
        <v>781</v>
      </c>
    </row>
    <row r="6059" spans="1:11" x14ac:dyDescent="0.25">
      <c r="A6059" t="s">
        <v>286</v>
      </c>
      <c r="B6059">
        <v>292</v>
      </c>
      <c r="C6059">
        <v>21</v>
      </c>
      <c r="D6059">
        <v>46</v>
      </c>
      <c r="E6059" t="s">
        <v>30</v>
      </c>
      <c r="F6059">
        <v>10.67</v>
      </c>
      <c r="G6059">
        <v>74.13</v>
      </c>
      <c r="H6059">
        <v>21.2</v>
      </c>
      <c r="I6059">
        <v>27.39</v>
      </c>
      <c r="J6059">
        <v>3.32</v>
      </c>
      <c r="K6059" t="s">
        <v>782</v>
      </c>
    </row>
    <row r="6060" spans="1:11" x14ac:dyDescent="0.25">
      <c r="A6060" t="s">
        <v>287</v>
      </c>
      <c r="B6060">
        <v>292</v>
      </c>
      <c r="C6060">
        <v>21</v>
      </c>
      <c r="D6060">
        <v>69</v>
      </c>
      <c r="E6060" t="s">
        <v>30</v>
      </c>
      <c r="F6060">
        <v>15.32</v>
      </c>
      <c r="G6060">
        <v>91.84</v>
      </c>
      <c r="H6060">
        <v>12.38</v>
      </c>
      <c r="I6060">
        <v>17.82</v>
      </c>
      <c r="J6060">
        <v>1.47</v>
      </c>
      <c r="K6060" t="s">
        <v>783</v>
      </c>
    </row>
    <row r="6061" spans="1:11" x14ac:dyDescent="0.25">
      <c r="A6061" t="s">
        <v>288</v>
      </c>
      <c r="B6061">
        <v>292</v>
      </c>
      <c r="C6061">
        <v>21</v>
      </c>
      <c r="D6061">
        <v>74</v>
      </c>
      <c r="E6061" t="s">
        <v>30</v>
      </c>
      <c r="F6061">
        <v>16.059999999999999</v>
      </c>
      <c r="G6061">
        <v>102.23</v>
      </c>
      <c r="H6061">
        <v>13.33</v>
      </c>
      <c r="I6061">
        <v>124.79</v>
      </c>
      <c r="J6061">
        <v>12.28</v>
      </c>
      <c r="K6061" t="s">
        <v>784</v>
      </c>
    </row>
    <row r="6062" spans="1:11" x14ac:dyDescent="0.25">
      <c r="A6062" t="s">
        <v>289</v>
      </c>
      <c r="B6062">
        <v>292</v>
      </c>
      <c r="C6062">
        <v>21</v>
      </c>
      <c r="D6062">
        <v>48</v>
      </c>
      <c r="E6062" t="s">
        <v>30</v>
      </c>
      <c r="F6062">
        <v>10.65</v>
      </c>
      <c r="G6062">
        <v>64.099999999999994</v>
      </c>
      <c r="H6062" t="s">
        <v>31</v>
      </c>
      <c r="I6062" t="s">
        <v>31</v>
      </c>
      <c r="J6062" t="s">
        <v>31</v>
      </c>
      <c r="K6062" t="s">
        <v>785</v>
      </c>
    </row>
    <row r="6063" spans="1:11" x14ac:dyDescent="0.25">
      <c r="A6063" t="s">
        <v>290</v>
      </c>
      <c r="B6063">
        <v>292</v>
      </c>
      <c r="C6063">
        <v>21</v>
      </c>
      <c r="D6063">
        <v>46</v>
      </c>
      <c r="E6063" t="s">
        <v>30</v>
      </c>
      <c r="F6063">
        <v>10.7</v>
      </c>
      <c r="G6063">
        <v>60.01</v>
      </c>
      <c r="H6063" t="s">
        <v>31</v>
      </c>
      <c r="I6063" t="s">
        <v>31</v>
      </c>
      <c r="J6063" t="s">
        <v>31</v>
      </c>
      <c r="K6063" t="s">
        <v>786</v>
      </c>
    </row>
    <row r="6064" spans="1:11" x14ac:dyDescent="0.25">
      <c r="A6064" t="s">
        <v>291</v>
      </c>
      <c r="B6064">
        <v>292</v>
      </c>
      <c r="C6064">
        <v>21</v>
      </c>
      <c r="D6064">
        <v>35</v>
      </c>
      <c r="E6064" t="s">
        <v>30</v>
      </c>
      <c r="F6064">
        <v>10.42</v>
      </c>
      <c r="G6064">
        <v>66.930000000000007</v>
      </c>
      <c r="H6064">
        <v>35</v>
      </c>
      <c r="I6064">
        <v>107.85</v>
      </c>
      <c r="J6064">
        <v>7.93</v>
      </c>
      <c r="K6064" t="s">
        <v>787</v>
      </c>
    </row>
    <row r="6065" spans="1:11" x14ac:dyDescent="0.25">
      <c r="A6065" t="s">
        <v>292</v>
      </c>
      <c r="B6065">
        <v>292</v>
      </c>
      <c r="C6065">
        <v>21</v>
      </c>
      <c r="D6065">
        <v>38</v>
      </c>
      <c r="E6065" t="s">
        <v>30</v>
      </c>
      <c r="F6065">
        <v>10.67</v>
      </c>
      <c r="G6065">
        <v>73.58</v>
      </c>
      <c r="H6065">
        <v>25</v>
      </c>
      <c r="I6065">
        <v>24.15</v>
      </c>
      <c r="J6065">
        <v>2.94</v>
      </c>
      <c r="K6065" t="s">
        <v>788</v>
      </c>
    </row>
    <row r="6066" spans="1:11" x14ac:dyDescent="0.25">
      <c r="A6066" t="s">
        <v>293</v>
      </c>
      <c r="B6066">
        <v>292</v>
      </c>
      <c r="C6066">
        <v>21</v>
      </c>
      <c r="D6066">
        <v>64</v>
      </c>
      <c r="E6066" t="s">
        <v>30</v>
      </c>
      <c r="F6066">
        <v>16.510000000000002</v>
      </c>
      <c r="G6066">
        <v>88</v>
      </c>
      <c r="H6066">
        <v>17</v>
      </c>
      <c r="I6066">
        <v>6.66</v>
      </c>
      <c r="J6066">
        <v>0.84</v>
      </c>
      <c r="K6066" t="s">
        <v>789</v>
      </c>
    </row>
    <row r="6067" spans="1:11" x14ac:dyDescent="0.25">
      <c r="A6067" t="s">
        <v>294</v>
      </c>
      <c r="B6067">
        <v>292</v>
      </c>
      <c r="C6067">
        <v>21</v>
      </c>
      <c r="D6067">
        <v>64</v>
      </c>
      <c r="E6067" t="s">
        <v>30</v>
      </c>
      <c r="F6067">
        <v>16.71</v>
      </c>
      <c r="G6067">
        <v>88.8</v>
      </c>
      <c r="H6067">
        <v>75.47</v>
      </c>
      <c r="I6067">
        <v>113.01</v>
      </c>
      <c r="J6067">
        <v>9.64</v>
      </c>
      <c r="K6067" t="s">
        <v>790</v>
      </c>
    </row>
    <row r="6068" spans="1:11" x14ac:dyDescent="0.25">
      <c r="A6068" t="s">
        <v>295</v>
      </c>
      <c r="B6068">
        <v>292</v>
      </c>
      <c r="C6068">
        <v>21</v>
      </c>
      <c r="D6068">
        <v>54</v>
      </c>
      <c r="E6068" t="s">
        <v>30</v>
      </c>
      <c r="F6068">
        <v>14.57</v>
      </c>
      <c r="G6068">
        <v>80.3</v>
      </c>
      <c r="H6068">
        <v>5</v>
      </c>
      <c r="I6068">
        <v>5.0999999999999996</v>
      </c>
      <c r="J6068">
        <v>0.57999999999999996</v>
      </c>
      <c r="K6068" t="s">
        <v>791</v>
      </c>
    </row>
    <row r="6069" spans="1:11" x14ac:dyDescent="0.25">
      <c r="A6069" t="s">
        <v>296</v>
      </c>
      <c r="B6069">
        <v>292</v>
      </c>
      <c r="C6069">
        <v>21</v>
      </c>
      <c r="D6069">
        <v>54</v>
      </c>
      <c r="E6069" t="s">
        <v>30</v>
      </c>
      <c r="F6069">
        <v>14.77</v>
      </c>
      <c r="G6069">
        <v>77.52</v>
      </c>
      <c r="H6069">
        <v>24</v>
      </c>
      <c r="I6069">
        <v>104.42</v>
      </c>
      <c r="J6069">
        <v>8.39</v>
      </c>
      <c r="K6069" t="s">
        <v>792</v>
      </c>
    </row>
    <row r="6070" spans="1:11" x14ac:dyDescent="0.25">
      <c r="A6070" t="s">
        <v>297</v>
      </c>
      <c r="B6070">
        <v>292</v>
      </c>
      <c r="C6070">
        <v>21</v>
      </c>
      <c r="D6070">
        <v>59</v>
      </c>
      <c r="E6070" t="s">
        <v>30</v>
      </c>
      <c r="F6070">
        <v>14.12</v>
      </c>
      <c r="G6070">
        <v>114.12</v>
      </c>
      <c r="H6070">
        <v>0.5</v>
      </c>
      <c r="I6070">
        <v>0.06</v>
      </c>
      <c r="J6070">
        <v>0.01</v>
      </c>
      <c r="K6070" t="s">
        <v>793</v>
      </c>
    </row>
    <row r="6071" spans="1:11" x14ac:dyDescent="0.25">
      <c r="A6071" t="s">
        <v>298</v>
      </c>
      <c r="B6071">
        <v>292</v>
      </c>
      <c r="C6071">
        <v>21</v>
      </c>
      <c r="D6071">
        <v>58</v>
      </c>
      <c r="E6071" t="s">
        <v>30</v>
      </c>
      <c r="F6071">
        <v>14.01</v>
      </c>
      <c r="G6071">
        <v>111.62</v>
      </c>
      <c r="H6071" t="s">
        <v>31</v>
      </c>
      <c r="I6071" t="s">
        <v>31</v>
      </c>
      <c r="J6071" t="s">
        <v>31</v>
      </c>
      <c r="K6071" t="s">
        <v>794</v>
      </c>
    </row>
    <row r="6072" spans="1:11" x14ac:dyDescent="0.25">
      <c r="A6072" t="s">
        <v>299</v>
      </c>
      <c r="B6072">
        <v>292</v>
      </c>
      <c r="C6072">
        <v>21</v>
      </c>
      <c r="D6072">
        <v>89</v>
      </c>
      <c r="E6072" t="s">
        <v>30</v>
      </c>
      <c r="F6072">
        <v>21.2</v>
      </c>
      <c r="G6072">
        <v>136.12</v>
      </c>
      <c r="H6072">
        <v>33.44</v>
      </c>
      <c r="I6072">
        <v>45.43</v>
      </c>
      <c r="J6072">
        <v>6.33</v>
      </c>
      <c r="K6072" t="s">
        <v>795</v>
      </c>
    </row>
    <row r="6073" spans="1:11" x14ac:dyDescent="0.25">
      <c r="A6073" t="s">
        <v>300</v>
      </c>
      <c r="B6073">
        <v>292</v>
      </c>
      <c r="C6073">
        <v>21</v>
      </c>
      <c r="D6073">
        <v>90</v>
      </c>
      <c r="E6073" t="s">
        <v>30</v>
      </c>
      <c r="F6073">
        <v>21.24</v>
      </c>
      <c r="G6073">
        <v>129.82</v>
      </c>
      <c r="H6073">
        <v>26.96</v>
      </c>
      <c r="I6073">
        <v>87.12</v>
      </c>
      <c r="J6073">
        <v>11.97</v>
      </c>
      <c r="K6073" t="s">
        <v>796</v>
      </c>
    </row>
    <row r="6074" spans="1:11" x14ac:dyDescent="0.25">
      <c r="A6074" t="s">
        <v>301</v>
      </c>
      <c r="B6074">
        <v>292</v>
      </c>
      <c r="C6074">
        <v>21</v>
      </c>
      <c r="D6074">
        <v>14</v>
      </c>
      <c r="E6074" t="s">
        <v>30</v>
      </c>
      <c r="F6074">
        <v>6.75</v>
      </c>
      <c r="G6074">
        <v>29.81</v>
      </c>
      <c r="H6074" t="s">
        <v>31</v>
      </c>
      <c r="I6074" t="s">
        <v>31</v>
      </c>
      <c r="J6074" t="s">
        <v>31</v>
      </c>
      <c r="K6074" t="s">
        <v>797</v>
      </c>
    </row>
    <row r="6075" spans="1:11" x14ac:dyDescent="0.25">
      <c r="A6075" t="s">
        <v>302</v>
      </c>
      <c r="B6075">
        <v>292</v>
      </c>
      <c r="C6075">
        <v>21</v>
      </c>
      <c r="D6075">
        <v>15</v>
      </c>
      <c r="E6075" t="s">
        <v>30</v>
      </c>
      <c r="F6075">
        <v>6.67</v>
      </c>
      <c r="G6075">
        <v>27.66</v>
      </c>
      <c r="H6075">
        <v>20</v>
      </c>
      <c r="I6075">
        <v>23.4</v>
      </c>
      <c r="J6075">
        <v>1.98</v>
      </c>
      <c r="K6075" t="s">
        <v>798</v>
      </c>
    </row>
    <row r="6076" spans="1:11" x14ac:dyDescent="0.25">
      <c r="A6076" t="s">
        <v>303</v>
      </c>
      <c r="B6076">
        <v>292</v>
      </c>
      <c r="C6076">
        <v>21</v>
      </c>
      <c r="D6076">
        <v>74</v>
      </c>
      <c r="E6076" t="s">
        <v>30</v>
      </c>
      <c r="F6076">
        <v>14</v>
      </c>
      <c r="G6076">
        <v>88.61</v>
      </c>
      <c r="H6076" t="s">
        <v>31</v>
      </c>
      <c r="I6076" t="s">
        <v>31</v>
      </c>
      <c r="J6076" t="s">
        <v>31</v>
      </c>
      <c r="K6076" t="s">
        <v>799</v>
      </c>
    </row>
    <row r="6077" spans="1:11" x14ac:dyDescent="0.25">
      <c r="A6077" t="s">
        <v>304</v>
      </c>
      <c r="B6077">
        <v>292</v>
      </c>
      <c r="C6077">
        <v>21</v>
      </c>
      <c r="D6077">
        <v>76</v>
      </c>
      <c r="E6077" t="s">
        <v>30</v>
      </c>
      <c r="F6077">
        <v>14.32</v>
      </c>
      <c r="G6077">
        <v>96.6</v>
      </c>
      <c r="H6077" t="s">
        <v>31</v>
      </c>
      <c r="I6077" t="s">
        <v>31</v>
      </c>
      <c r="J6077" t="s">
        <v>31</v>
      </c>
      <c r="K6077" t="s">
        <v>800</v>
      </c>
    </row>
    <row r="6078" spans="1:11" x14ac:dyDescent="0.25">
      <c r="A6078" t="s">
        <v>305</v>
      </c>
      <c r="B6078">
        <v>292</v>
      </c>
      <c r="C6078">
        <v>21</v>
      </c>
      <c r="D6078">
        <v>41</v>
      </c>
      <c r="E6078" t="s">
        <v>30</v>
      </c>
      <c r="F6078">
        <v>5.97</v>
      </c>
      <c r="G6078">
        <v>41.06</v>
      </c>
      <c r="H6078" t="s">
        <v>31</v>
      </c>
      <c r="I6078" t="s">
        <v>31</v>
      </c>
      <c r="J6078" t="s">
        <v>31</v>
      </c>
      <c r="K6078" t="s">
        <v>801</v>
      </c>
    </row>
    <row r="6079" spans="1:11" x14ac:dyDescent="0.25">
      <c r="A6079" t="s">
        <v>306</v>
      </c>
      <c r="B6079">
        <v>292</v>
      </c>
      <c r="C6079">
        <v>21</v>
      </c>
      <c r="D6079">
        <v>46</v>
      </c>
      <c r="E6079" t="s">
        <v>30</v>
      </c>
      <c r="F6079">
        <v>6.55</v>
      </c>
      <c r="G6079">
        <v>48.94</v>
      </c>
      <c r="H6079" t="s">
        <v>31</v>
      </c>
      <c r="I6079" t="s">
        <v>31</v>
      </c>
      <c r="J6079" t="s">
        <v>31</v>
      </c>
      <c r="K6079" t="s">
        <v>802</v>
      </c>
    </row>
    <row r="6080" spans="1:11" x14ac:dyDescent="0.25">
      <c r="A6080" t="s">
        <v>307</v>
      </c>
      <c r="B6080">
        <v>292</v>
      </c>
      <c r="C6080">
        <v>21</v>
      </c>
      <c r="D6080">
        <v>94</v>
      </c>
      <c r="E6080" t="s">
        <v>30</v>
      </c>
      <c r="F6080">
        <v>16.600000000000001</v>
      </c>
      <c r="G6080">
        <v>114.33</v>
      </c>
      <c r="H6080">
        <v>7.14</v>
      </c>
      <c r="I6080">
        <v>7.52</v>
      </c>
      <c r="J6080">
        <v>1.56</v>
      </c>
      <c r="K6080" t="s">
        <v>803</v>
      </c>
    </row>
    <row r="6081" spans="1:11" x14ac:dyDescent="0.25">
      <c r="A6081" t="s">
        <v>308</v>
      </c>
      <c r="B6081">
        <v>292</v>
      </c>
      <c r="C6081">
        <v>21</v>
      </c>
      <c r="D6081">
        <v>94</v>
      </c>
      <c r="E6081" t="s">
        <v>30</v>
      </c>
      <c r="F6081">
        <v>17.14</v>
      </c>
      <c r="G6081">
        <v>122.55</v>
      </c>
      <c r="H6081">
        <v>25.03</v>
      </c>
      <c r="I6081">
        <v>17.47</v>
      </c>
      <c r="J6081">
        <v>3.31</v>
      </c>
      <c r="K6081" t="s">
        <v>804</v>
      </c>
    </row>
    <row r="6082" spans="1:11" x14ac:dyDescent="0.25">
      <c r="A6082" t="s">
        <v>309</v>
      </c>
      <c r="B6082">
        <v>292</v>
      </c>
      <c r="C6082">
        <v>21</v>
      </c>
      <c r="D6082">
        <v>65</v>
      </c>
      <c r="E6082" t="s">
        <v>30</v>
      </c>
      <c r="F6082">
        <v>15.77</v>
      </c>
      <c r="G6082">
        <v>100.54</v>
      </c>
      <c r="H6082">
        <v>20.56</v>
      </c>
      <c r="I6082">
        <v>3.5</v>
      </c>
      <c r="J6082">
        <v>0.79</v>
      </c>
      <c r="K6082" t="s">
        <v>805</v>
      </c>
    </row>
    <row r="6083" spans="1:11" x14ac:dyDescent="0.25">
      <c r="A6083" t="s">
        <v>310</v>
      </c>
      <c r="B6083">
        <v>292</v>
      </c>
      <c r="C6083">
        <v>21</v>
      </c>
      <c r="D6083">
        <v>67</v>
      </c>
      <c r="E6083" t="s">
        <v>30</v>
      </c>
      <c r="F6083">
        <v>16.059999999999999</v>
      </c>
      <c r="G6083">
        <v>100.5</v>
      </c>
      <c r="H6083" t="s">
        <v>31</v>
      </c>
      <c r="I6083" t="s">
        <v>31</v>
      </c>
      <c r="J6083" t="s">
        <v>31</v>
      </c>
      <c r="K6083" t="s">
        <v>806</v>
      </c>
    </row>
    <row r="6084" spans="1:11" x14ac:dyDescent="0.25">
      <c r="A6084" t="s">
        <v>311</v>
      </c>
      <c r="B6084">
        <v>292</v>
      </c>
      <c r="C6084">
        <v>21</v>
      </c>
      <c r="D6084">
        <v>64</v>
      </c>
      <c r="E6084" t="s">
        <v>30</v>
      </c>
      <c r="F6084">
        <v>14.03</v>
      </c>
      <c r="G6084">
        <v>92.42</v>
      </c>
      <c r="H6084">
        <v>2.11</v>
      </c>
      <c r="I6084">
        <v>1.88</v>
      </c>
      <c r="J6084">
        <v>0.18</v>
      </c>
      <c r="K6084" t="s">
        <v>807</v>
      </c>
    </row>
    <row r="6085" spans="1:11" x14ac:dyDescent="0.25">
      <c r="A6085" t="s">
        <v>312</v>
      </c>
      <c r="B6085">
        <v>292</v>
      </c>
      <c r="C6085">
        <v>21</v>
      </c>
      <c r="D6085">
        <v>70</v>
      </c>
      <c r="E6085" t="s">
        <v>30</v>
      </c>
      <c r="F6085">
        <v>14.67</v>
      </c>
      <c r="G6085">
        <v>96.46</v>
      </c>
      <c r="H6085">
        <v>2.1800000000000002</v>
      </c>
      <c r="I6085">
        <v>0.13</v>
      </c>
      <c r="J6085">
        <v>0.03</v>
      </c>
      <c r="K6085" t="s">
        <v>808</v>
      </c>
    </row>
    <row r="6086" spans="1:11" x14ac:dyDescent="0.25">
      <c r="A6086" t="s">
        <v>313</v>
      </c>
      <c r="B6086">
        <v>292</v>
      </c>
      <c r="C6086">
        <v>21</v>
      </c>
      <c r="D6086">
        <v>40</v>
      </c>
      <c r="E6086" t="s">
        <v>30</v>
      </c>
      <c r="F6086">
        <v>6.6</v>
      </c>
      <c r="G6086">
        <v>49.64</v>
      </c>
      <c r="H6086" t="s">
        <v>31</v>
      </c>
      <c r="I6086" t="s">
        <v>31</v>
      </c>
      <c r="J6086" t="s">
        <v>31</v>
      </c>
      <c r="K6086" t="s">
        <v>809</v>
      </c>
    </row>
    <row r="6087" spans="1:11" x14ac:dyDescent="0.25">
      <c r="A6087" t="s">
        <v>314</v>
      </c>
      <c r="B6087">
        <v>292</v>
      </c>
      <c r="C6087">
        <v>21</v>
      </c>
      <c r="D6087">
        <v>46</v>
      </c>
      <c r="E6087" t="s">
        <v>30</v>
      </c>
      <c r="F6087">
        <v>7.24</v>
      </c>
      <c r="G6087">
        <v>55.9</v>
      </c>
      <c r="H6087">
        <v>2.1800000000000002</v>
      </c>
      <c r="I6087">
        <v>0.13</v>
      </c>
      <c r="J6087">
        <v>0.03</v>
      </c>
      <c r="K6087" t="s">
        <v>810</v>
      </c>
    </row>
    <row r="6088" spans="1:11" x14ac:dyDescent="0.25">
      <c r="A6088" t="s">
        <v>315</v>
      </c>
      <c r="B6088">
        <v>292</v>
      </c>
      <c r="C6088">
        <v>21</v>
      </c>
      <c r="D6088">
        <v>72</v>
      </c>
      <c r="E6088" t="s">
        <v>30</v>
      </c>
      <c r="F6088">
        <v>13.69</v>
      </c>
      <c r="G6088">
        <v>88.18</v>
      </c>
      <c r="H6088">
        <v>79.83</v>
      </c>
      <c r="I6088">
        <v>53.1</v>
      </c>
      <c r="J6088">
        <v>6.31</v>
      </c>
      <c r="K6088" t="s">
        <v>811</v>
      </c>
    </row>
    <row r="6089" spans="1:11" x14ac:dyDescent="0.25">
      <c r="A6089" t="s">
        <v>316</v>
      </c>
      <c r="B6089">
        <v>292</v>
      </c>
      <c r="C6089">
        <v>21</v>
      </c>
      <c r="D6089">
        <v>76</v>
      </c>
      <c r="E6089" t="s">
        <v>30</v>
      </c>
      <c r="F6089">
        <v>13.71</v>
      </c>
      <c r="G6089">
        <v>97.49</v>
      </c>
      <c r="H6089">
        <v>73.09</v>
      </c>
      <c r="I6089">
        <v>15.32</v>
      </c>
      <c r="J6089">
        <v>3.14</v>
      </c>
      <c r="K6089" t="s">
        <v>812</v>
      </c>
    </row>
    <row r="6090" spans="1:11" x14ac:dyDescent="0.25">
      <c r="A6090" t="s">
        <v>317</v>
      </c>
      <c r="B6090">
        <v>292</v>
      </c>
      <c r="C6090">
        <v>21</v>
      </c>
      <c r="D6090">
        <v>45</v>
      </c>
      <c r="E6090" t="s">
        <v>30</v>
      </c>
      <c r="F6090">
        <v>7.19</v>
      </c>
      <c r="G6090">
        <v>52.67</v>
      </c>
      <c r="H6090">
        <v>47.9</v>
      </c>
      <c r="I6090">
        <v>31.85</v>
      </c>
      <c r="J6090">
        <v>3.79</v>
      </c>
      <c r="K6090" t="s">
        <v>813</v>
      </c>
    </row>
    <row r="6091" spans="1:11" x14ac:dyDescent="0.25">
      <c r="A6091" t="s">
        <v>318</v>
      </c>
      <c r="B6091">
        <v>292</v>
      </c>
      <c r="C6091">
        <v>21</v>
      </c>
      <c r="D6091">
        <v>49</v>
      </c>
      <c r="E6091" t="s">
        <v>30</v>
      </c>
      <c r="F6091">
        <v>7.21</v>
      </c>
      <c r="G6091">
        <v>57.56</v>
      </c>
      <c r="H6091">
        <v>43.86</v>
      </c>
      <c r="I6091">
        <v>9.19</v>
      </c>
      <c r="J6091">
        <v>1.88</v>
      </c>
      <c r="K6091" t="s">
        <v>814</v>
      </c>
    </row>
    <row r="6092" spans="1:11" x14ac:dyDescent="0.25">
      <c r="A6092" t="s">
        <v>319</v>
      </c>
      <c r="B6092">
        <v>292</v>
      </c>
      <c r="C6092">
        <v>21</v>
      </c>
      <c r="D6092">
        <v>68</v>
      </c>
      <c r="E6092" t="s">
        <v>30</v>
      </c>
      <c r="F6092">
        <v>12.71</v>
      </c>
      <c r="G6092">
        <v>82.95</v>
      </c>
      <c r="H6092">
        <v>47.9</v>
      </c>
      <c r="I6092">
        <v>31.85</v>
      </c>
      <c r="J6092">
        <v>3.79</v>
      </c>
      <c r="K6092" t="s">
        <v>815</v>
      </c>
    </row>
    <row r="6093" spans="1:11" x14ac:dyDescent="0.25">
      <c r="A6093" t="s">
        <v>320</v>
      </c>
      <c r="B6093">
        <v>292</v>
      </c>
      <c r="C6093">
        <v>21</v>
      </c>
      <c r="D6093">
        <v>72</v>
      </c>
      <c r="E6093" t="s">
        <v>30</v>
      </c>
      <c r="F6093">
        <v>12.73</v>
      </c>
      <c r="G6093">
        <v>92.07</v>
      </c>
      <c r="H6093">
        <v>43.86</v>
      </c>
      <c r="I6093">
        <v>9.19</v>
      </c>
      <c r="J6093">
        <v>1.88</v>
      </c>
      <c r="K6093" t="s">
        <v>816</v>
      </c>
    </row>
    <row r="6094" spans="1:11" x14ac:dyDescent="0.25">
      <c r="A6094" t="s">
        <v>321</v>
      </c>
      <c r="B6094">
        <v>292</v>
      </c>
      <c r="C6094">
        <v>21</v>
      </c>
      <c r="D6094">
        <v>88</v>
      </c>
      <c r="E6094" t="s">
        <v>30</v>
      </c>
      <c r="F6094">
        <v>17.63</v>
      </c>
      <c r="G6094">
        <v>116.32</v>
      </c>
      <c r="H6094" t="s">
        <v>31</v>
      </c>
      <c r="I6094" t="s">
        <v>31</v>
      </c>
      <c r="J6094" t="s">
        <v>31</v>
      </c>
      <c r="K6094" t="s">
        <v>817</v>
      </c>
    </row>
    <row r="6095" spans="1:11" x14ac:dyDescent="0.25">
      <c r="A6095" t="s">
        <v>322</v>
      </c>
      <c r="B6095">
        <v>292</v>
      </c>
      <c r="C6095">
        <v>21</v>
      </c>
      <c r="D6095">
        <v>85</v>
      </c>
      <c r="E6095" t="s">
        <v>30</v>
      </c>
      <c r="F6095">
        <v>17.579999999999998</v>
      </c>
      <c r="G6095">
        <v>117.47</v>
      </c>
      <c r="H6095">
        <v>3.45</v>
      </c>
      <c r="I6095">
        <v>0.21</v>
      </c>
      <c r="J6095">
        <v>0.05</v>
      </c>
      <c r="K6095" t="s">
        <v>818</v>
      </c>
    </row>
    <row r="6096" spans="1:11" x14ac:dyDescent="0.25">
      <c r="A6096" t="s">
        <v>323</v>
      </c>
      <c r="B6096">
        <v>292</v>
      </c>
      <c r="C6096">
        <v>21</v>
      </c>
      <c r="D6096">
        <v>70</v>
      </c>
      <c r="E6096" t="s">
        <v>30</v>
      </c>
      <c r="F6096">
        <v>12.73</v>
      </c>
      <c r="G6096">
        <v>83.83</v>
      </c>
      <c r="H6096" t="s">
        <v>31</v>
      </c>
      <c r="I6096" t="s">
        <v>31</v>
      </c>
      <c r="J6096" t="s">
        <v>31</v>
      </c>
      <c r="K6096" t="s">
        <v>819</v>
      </c>
    </row>
    <row r="6097" spans="1:11" x14ac:dyDescent="0.25">
      <c r="A6097" t="s">
        <v>324</v>
      </c>
      <c r="B6097">
        <v>292</v>
      </c>
      <c r="C6097">
        <v>21</v>
      </c>
      <c r="D6097">
        <v>67</v>
      </c>
      <c r="E6097" t="s">
        <v>30</v>
      </c>
      <c r="F6097">
        <v>12.68</v>
      </c>
      <c r="G6097">
        <v>84.41</v>
      </c>
      <c r="H6097">
        <v>2.1800000000000002</v>
      </c>
      <c r="I6097">
        <v>0.13</v>
      </c>
      <c r="J6097">
        <v>0.03</v>
      </c>
      <c r="K6097" t="s">
        <v>820</v>
      </c>
    </row>
    <row r="6098" spans="1:11" x14ac:dyDescent="0.25">
      <c r="A6098" t="s">
        <v>325</v>
      </c>
      <c r="B6098">
        <v>292</v>
      </c>
      <c r="C6098">
        <v>21</v>
      </c>
      <c r="D6098">
        <v>62</v>
      </c>
      <c r="E6098" t="s">
        <v>30</v>
      </c>
      <c r="F6098">
        <v>13.75</v>
      </c>
      <c r="G6098">
        <v>81.87</v>
      </c>
      <c r="H6098" t="s">
        <v>31</v>
      </c>
      <c r="I6098" t="s">
        <v>31</v>
      </c>
      <c r="J6098" t="s">
        <v>31</v>
      </c>
      <c r="K6098" t="s">
        <v>821</v>
      </c>
    </row>
    <row r="6099" spans="1:11" x14ac:dyDescent="0.25">
      <c r="A6099" t="s">
        <v>326</v>
      </c>
      <c r="B6099">
        <v>292</v>
      </c>
      <c r="C6099">
        <v>21</v>
      </c>
      <c r="D6099">
        <v>65</v>
      </c>
      <c r="E6099" t="s">
        <v>30</v>
      </c>
      <c r="F6099">
        <v>14.17</v>
      </c>
      <c r="G6099">
        <v>88.77</v>
      </c>
      <c r="H6099">
        <v>0.75</v>
      </c>
      <c r="I6099">
        <v>0.08</v>
      </c>
      <c r="J6099">
        <v>0</v>
      </c>
      <c r="K6099" t="s">
        <v>822</v>
      </c>
    </row>
    <row r="6100" spans="1:11" x14ac:dyDescent="0.25">
      <c r="A6100" t="s">
        <v>327</v>
      </c>
      <c r="B6100">
        <v>292</v>
      </c>
      <c r="C6100">
        <v>21</v>
      </c>
      <c r="D6100">
        <v>55</v>
      </c>
      <c r="E6100" t="s">
        <v>30</v>
      </c>
      <c r="F6100">
        <v>12.09</v>
      </c>
      <c r="G6100">
        <v>73.540000000000006</v>
      </c>
      <c r="H6100">
        <v>33.950000000000003</v>
      </c>
      <c r="I6100">
        <v>54.17</v>
      </c>
      <c r="J6100">
        <v>5.15</v>
      </c>
      <c r="K6100" t="s">
        <v>823</v>
      </c>
    </row>
    <row r="6101" spans="1:11" x14ac:dyDescent="0.25">
      <c r="A6101" t="s">
        <v>328</v>
      </c>
      <c r="B6101">
        <v>292</v>
      </c>
      <c r="C6101">
        <v>21</v>
      </c>
      <c r="D6101">
        <v>62</v>
      </c>
      <c r="E6101" t="s">
        <v>30</v>
      </c>
      <c r="F6101">
        <v>12.3</v>
      </c>
      <c r="G6101">
        <v>83.45</v>
      </c>
      <c r="H6101">
        <v>13</v>
      </c>
      <c r="I6101">
        <v>35.28</v>
      </c>
      <c r="J6101">
        <v>4.03</v>
      </c>
      <c r="K6101" t="s">
        <v>824</v>
      </c>
    </row>
    <row r="6102" spans="1:11" x14ac:dyDescent="0.25">
      <c r="A6102" t="s">
        <v>329</v>
      </c>
      <c r="B6102">
        <v>292</v>
      </c>
      <c r="C6102">
        <v>21</v>
      </c>
      <c r="D6102">
        <v>41</v>
      </c>
      <c r="E6102" t="s">
        <v>30</v>
      </c>
      <c r="F6102">
        <v>8.68</v>
      </c>
      <c r="G6102">
        <v>52.95</v>
      </c>
      <c r="H6102">
        <v>33.950000000000003</v>
      </c>
      <c r="I6102">
        <v>54.17</v>
      </c>
      <c r="J6102">
        <v>4.7</v>
      </c>
      <c r="K6102" t="s">
        <v>825</v>
      </c>
    </row>
    <row r="6103" spans="1:11" x14ac:dyDescent="0.25">
      <c r="A6103" t="s">
        <v>330</v>
      </c>
      <c r="B6103">
        <v>292</v>
      </c>
      <c r="C6103">
        <v>21</v>
      </c>
      <c r="D6103">
        <v>48</v>
      </c>
      <c r="E6103" t="s">
        <v>30</v>
      </c>
      <c r="F6103">
        <v>8.89</v>
      </c>
      <c r="G6103">
        <v>60.23</v>
      </c>
      <c r="H6103">
        <v>13</v>
      </c>
      <c r="I6103">
        <v>35.28</v>
      </c>
      <c r="J6103">
        <v>3.72</v>
      </c>
      <c r="K6103" t="s">
        <v>826</v>
      </c>
    </row>
    <row r="6104" spans="1:11" x14ac:dyDescent="0.25">
      <c r="A6104" t="s">
        <v>331</v>
      </c>
      <c r="B6104">
        <v>292</v>
      </c>
      <c r="C6104">
        <v>21</v>
      </c>
      <c r="D6104">
        <v>58</v>
      </c>
      <c r="E6104" t="s">
        <v>30</v>
      </c>
      <c r="F6104">
        <v>13</v>
      </c>
      <c r="G6104">
        <v>72.84</v>
      </c>
      <c r="H6104" t="s">
        <v>31</v>
      </c>
      <c r="I6104" t="s">
        <v>31</v>
      </c>
      <c r="J6104" t="s">
        <v>31</v>
      </c>
      <c r="K6104" t="s">
        <v>827</v>
      </c>
    </row>
    <row r="6105" spans="1:11" x14ac:dyDescent="0.25">
      <c r="A6105" t="s">
        <v>332</v>
      </c>
      <c r="B6105">
        <v>292</v>
      </c>
      <c r="C6105">
        <v>21</v>
      </c>
      <c r="D6105">
        <v>58</v>
      </c>
      <c r="E6105" t="s">
        <v>30</v>
      </c>
      <c r="F6105">
        <v>13</v>
      </c>
      <c r="G6105">
        <v>74.790000000000006</v>
      </c>
      <c r="H6105">
        <v>6</v>
      </c>
      <c r="I6105">
        <v>4.68</v>
      </c>
      <c r="J6105">
        <v>0.44</v>
      </c>
      <c r="K6105" t="s">
        <v>827</v>
      </c>
    </row>
    <row r="6106" spans="1:11" x14ac:dyDescent="0.25">
      <c r="A6106" t="s">
        <v>333</v>
      </c>
      <c r="B6106">
        <v>292</v>
      </c>
      <c r="C6106">
        <v>21</v>
      </c>
      <c r="D6106">
        <v>45</v>
      </c>
      <c r="E6106" t="s">
        <v>30</v>
      </c>
      <c r="F6106">
        <v>11.16</v>
      </c>
      <c r="G6106">
        <v>59.76</v>
      </c>
      <c r="H6106">
        <v>11.26</v>
      </c>
      <c r="I6106">
        <v>57.14</v>
      </c>
      <c r="J6106">
        <v>4.99</v>
      </c>
      <c r="K6106" t="s">
        <v>828</v>
      </c>
    </row>
    <row r="6107" spans="1:11" x14ac:dyDescent="0.25">
      <c r="A6107" t="s">
        <v>334</v>
      </c>
      <c r="B6107">
        <v>292</v>
      </c>
      <c r="C6107">
        <v>21</v>
      </c>
      <c r="D6107">
        <v>52</v>
      </c>
      <c r="E6107" t="s">
        <v>30</v>
      </c>
      <c r="F6107">
        <v>12.3</v>
      </c>
      <c r="G6107">
        <v>76.900000000000006</v>
      </c>
      <c r="H6107">
        <v>6.9</v>
      </c>
      <c r="I6107">
        <v>7.76</v>
      </c>
      <c r="J6107">
        <v>0.95</v>
      </c>
      <c r="K6107" t="s">
        <v>829</v>
      </c>
    </row>
    <row r="6108" spans="1:11" x14ac:dyDescent="0.25">
      <c r="A6108" t="s">
        <v>335</v>
      </c>
      <c r="B6108">
        <v>292</v>
      </c>
      <c r="C6108">
        <v>21</v>
      </c>
      <c r="D6108">
        <v>74</v>
      </c>
      <c r="E6108" t="s">
        <v>30</v>
      </c>
      <c r="F6108">
        <v>20.68</v>
      </c>
      <c r="G6108">
        <v>109.12</v>
      </c>
      <c r="H6108">
        <v>8</v>
      </c>
      <c r="I6108">
        <v>3.52</v>
      </c>
      <c r="J6108">
        <v>0.22</v>
      </c>
      <c r="K6108" t="s">
        <v>830</v>
      </c>
    </row>
    <row r="6109" spans="1:11" x14ac:dyDescent="0.25">
      <c r="A6109" t="s">
        <v>336</v>
      </c>
      <c r="B6109">
        <v>292</v>
      </c>
      <c r="C6109">
        <v>21</v>
      </c>
      <c r="D6109">
        <v>74</v>
      </c>
      <c r="E6109" t="s">
        <v>30</v>
      </c>
      <c r="F6109">
        <v>20.68</v>
      </c>
      <c r="G6109">
        <v>102.87</v>
      </c>
      <c r="H6109">
        <v>10</v>
      </c>
      <c r="I6109">
        <v>9.8000000000000007</v>
      </c>
      <c r="J6109">
        <v>0.76</v>
      </c>
      <c r="K6109" t="s">
        <v>830</v>
      </c>
    </row>
    <row r="6110" spans="1:11" x14ac:dyDescent="0.25">
      <c r="A6110" t="s">
        <v>337</v>
      </c>
      <c r="B6110">
        <v>292</v>
      </c>
      <c r="C6110">
        <v>21</v>
      </c>
      <c r="D6110">
        <v>37</v>
      </c>
      <c r="E6110" t="s">
        <v>30</v>
      </c>
      <c r="F6110">
        <v>9.6199999999999992</v>
      </c>
      <c r="G6110">
        <v>52.49</v>
      </c>
      <c r="H6110" t="s">
        <v>31</v>
      </c>
      <c r="I6110" t="s">
        <v>31</v>
      </c>
      <c r="J6110" t="s">
        <v>31</v>
      </c>
      <c r="K6110" t="s">
        <v>831</v>
      </c>
    </row>
    <row r="6111" spans="1:11" x14ac:dyDescent="0.25">
      <c r="A6111" t="s">
        <v>338</v>
      </c>
      <c r="B6111">
        <v>292</v>
      </c>
      <c r="C6111">
        <v>21</v>
      </c>
      <c r="D6111">
        <v>37</v>
      </c>
      <c r="E6111" t="s">
        <v>30</v>
      </c>
      <c r="F6111">
        <v>9.6199999999999992</v>
      </c>
      <c r="G6111">
        <v>50.23</v>
      </c>
      <c r="H6111" t="s">
        <v>31</v>
      </c>
      <c r="I6111" t="s">
        <v>31</v>
      </c>
      <c r="J6111" t="s">
        <v>31</v>
      </c>
      <c r="K6111" t="s">
        <v>831</v>
      </c>
    </row>
    <row r="6112" spans="1:11" x14ac:dyDescent="0.25">
      <c r="A6112" t="s">
        <v>339</v>
      </c>
      <c r="B6112">
        <v>292</v>
      </c>
      <c r="C6112">
        <v>21</v>
      </c>
      <c r="D6112">
        <v>57</v>
      </c>
      <c r="E6112" t="s">
        <v>30</v>
      </c>
      <c r="F6112">
        <v>9.51</v>
      </c>
      <c r="G6112">
        <v>59.66</v>
      </c>
      <c r="H6112" t="s">
        <v>31</v>
      </c>
      <c r="I6112" t="s">
        <v>31</v>
      </c>
      <c r="J6112" t="s">
        <v>31</v>
      </c>
      <c r="K6112" t="s">
        <v>832</v>
      </c>
    </row>
    <row r="6113" spans="1:11" x14ac:dyDescent="0.25">
      <c r="A6113" t="s">
        <v>340</v>
      </c>
      <c r="B6113">
        <v>292</v>
      </c>
      <c r="C6113">
        <v>21</v>
      </c>
      <c r="D6113">
        <v>53</v>
      </c>
      <c r="E6113" t="s">
        <v>30</v>
      </c>
      <c r="F6113">
        <v>9.49</v>
      </c>
      <c r="G6113">
        <v>59.67</v>
      </c>
      <c r="H6113">
        <v>6</v>
      </c>
      <c r="I6113">
        <v>4.68</v>
      </c>
      <c r="J6113">
        <v>0.44</v>
      </c>
      <c r="K6113" t="s">
        <v>833</v>
      </c>
    </row>
    <row r="6114" spans="1:11" x14ac:dyDescent="0.25">
      <c r="A6114" t="s">
        <v>341</v>
      </c>
      <c r="B6114">
        <v>292</v>
      </c>
      <c r="C6114">
        <v>21</v>
      </c>
      <c r="D6114">
        <v>89</v>
      </c>
      <c r="E6114" t="s">
        <v>30</v>
      </c>
      <c r="F6114">
        <v>22.32</v>
      </c>
      <c r="G6114">
        <v>128.63</v>
      </c>
      <c r="H6114">
        <v>18.100000000000001</v>
      </c>
      <c r="I6114">
        <v>30.41</v>
      </c>
      <c r="J6114">
        <v>2.63</v>
      </c>
      <c r="K6114" t="s">
        <v>834</v>
      </c>
    </row>
    <row r="6115" spans="1:11" x14ac:dyDescent="0.25">
      <c r="A6115" t="s">
        <v>342</v>
      </c>
      <c r="B6115">
        <v>292</v>
      </c>
      <c r="C6115">
        <v>21</v>
      </c>
      <c r="D6115">
        <v>89</v>
      </c>
      <c r="E6115" t="s">
        <v>30</v>
      </c>
      <c r="F6115">
        <v>21.57</v>
      </c>
      <c r="G6115">
        <v>130.34</v>
      </c>
      <c r="H6115">
        <v>14.04</v>
      </c>
      <c r="I6115">
        <v>10.86</v>
      </c>
      <c r="J6115">
        <v>1.06</v>
      </c>
      <c r="K6115" t="s">
        <v>835</v>
      </c>
    </row>
    <row r="6116" spans="1:11" x14ac:dyDescent="0.25">
      <c r="A6116" t="s">
        <v>343</v>
      </c>
      <c r="B6116">
        <v>292</v>
      </c>
      <c r="C6116">
        <v>21</v>
      </c>
      <c r="D6116">
        <v>71</v>
      </c>
      <c r="E6116" t="s">
        <v>30</v>
      </c>
      <c r="F6116">
        <v>18.27</v>
      </c>
      <c r="G6116">
        <v>102.63</v>
      </c>
      <c r="H6116">
        <v>11.67</v>
      </c>
      <c r="I6116">
        <v>28.19</v>
      </c>
      <c r="J6116">
        <v>2.2000000000000002</v>
      </c>
      <c r="K6116" t="s">
        <v>836</v>
      </c>
    </row>
    <row r="6117" spans="1:11" x14ac:dyDescent="0.25">
      <c r="A6117" t="s">
        <v>344</v>
      </c>
      <c r="B6117">
        <v>292</v>
      </c>
      <c r="C6117">
        <v>21</v>
      </c>
      <c r="D6117">
        <v>71</v>
      </c>
      <c r="E6117" t="s">
        <v>30</v>
      </c>
      <c r="F6117">
        <v>17.52</v>
      </c>
      <c r="G6117">
        <v>103.79</v>
      </c>
      <c r="H6117">
        <v>3.33</v>
      </c>
      <c r="I6117">
        <v>2.93</v>
      </c>
      <c r="J6117">
        <v>0.2</v>
      </c>
      <c r="K6117" t="s">
        <v>837</v>
      </c>
    </row>
    <row r="6118" spans="1:11" x14ac:dyDescent="0.25">
      <c r="A6118" t="s">
        <v>345</v>
      </c>
      <c r="B6118">
        <v>292</v>
      </c>
      <c r="C6118">
        <v>21</v>
      </c>
      <c r="D6118">
        <v>74</v>
      </c>
      <c r="E6118" t="s">
        <v>30</v>
      </c>
      <c r="F6118">
        <v>17.45</v>
      </c>
      <c r="G6118">
        <v>97.07</v>
      </c>
      <c r="H6118">
        <v>4.4400000000000004</v>
      </c>
      <c r="I6118">
        <v>13.85</v>
      </c>
      <c r="J6118">
        <v>1.43</v>
      </c>
      <c r="K6118" t="s">
        <v>838</v>
      </c>
    </row>
    <row r="6119" spans="1:11" x14ac:dyDescent="0.25">
      <c r="A6119" t="s">
        <v>346</v>
      </c>
      <c r="B6119">
        <v>292</v>
      </c>
      <c r="C6119">
        <v>21</v>
      </c>
      <c r="D6119">
        <v>73</v>
      </c>
      <c r="E6119" t="s">
        <v>30</v>
      </c>
      <c r="F6119">
        <v>17.04</v>
      </c>
      <c r="G6119">
        <v>108.03</v>
      </c>
      <c r="H6119">
        <v>11</v>
      </c>
      <c r="I6119">
        <v>7.99</v>
      </c>
      <c r="J6119">
        <v>1.01</v>
      </c>
      <c r="K6119" t="s">
        <v>839</v>
      </c>
    </row>
    <row r="6120" spans="1:11" x14ac:dyDescent="0.25">
      <c r="A6120" t="s">
        <v>347</v>
      </c>
      <c r="B6120">
        <v>292</v>
      </c>
      <c r="C6120">
        <v>21</v>
      </c>
      <c r="D6120">
        <v>53</v>
      </c>
      <c r="E6120" t="s">
        <v>30</v>
      </c>
      <c r="F6120">
        <v>11.16</v>
      </c>
      <c r="G6120">
        <v>69.55</v>
      </c>
      <c r="H6120">
        <v>5.56</v>
      </c>
      <c r="I6120">
        <v>17.350000000000001</v>
      </c>
      <c r="J6120">
        <v>1.79</v>
      </c>
      <c r="K6120" t="s">
        <v>840</v>
      </c>
    </row>
    <row r="6121" spans="1:11" x14ac:dyDescent="0.25">
      <c r="A6121" t="s">
        <v>348</v>
      </c>
      <c r="B6121">
        <v>292</v>
      </c>
      <c r="C6121">
        <v>21</v>
      </c>
      <c r="D6121">
        <v>52</v>
      </c>
      <c r="E6121" t="s">
        <v>30</v>
      </c>
      <c r="F6121">
        <v>10.75</v>
      </c>
      <c r="G6121">
        <v>74.510000000000005</v>
      </c>
      <c r="H6121">
        <v>11</v>
      </c>
      <c r="I6121">
        <v>7.99</v>
      </c>
      <c r="J6121">
        <v>1.01</v>
      </c>
      <c r="K6121" t="s">
        <v>841</v>
      </c>
    </row>
    <row r="6122" spans="1:11" x14ac:dyDescent="0.25">
      <c r="A6122" t="s">
        <v>349</v>
      </c>
      <c r="B6122">
        <v>292</v>
      </c>
      <c r="C6122">
        <v>21</v>
      </c>
      <c r="D6122">
        <v>86</v>
      </c>
      <c r="E6122" t="s">
        <v>30</v>
      </c>
      <c r="F6122">
        <v>18.27</v>
      </c>
      <c r="G6122">
        <v>104.08</v>
      </c>
      <c r="H6122">
        <v>20.71</v>
      </c>
      <c r="I6122">
        <v>63.43</v>
      </c>
      <c r="J6122">
        <v>5.45</v>
      </c>
      <c r="K6122" t="s">
        <v>842</v>
      </c>
    </row>
    <row r="6123" spans="1:11" x14ac:dyDescent="0.25">
      <c r="A6123" t="s">
        <v>350</v>
      </c>
      <c r="B6123">
        <v>292</v>
      </c>
      <c r="C6123">
        <v>21</v>
      </c>
      <c r="D6123">
        <v>86</v>
      </c>
      <c r="E6123" t="s">
        <v>30</v>
      </c>
      <c r="F6123">
        <v>18.27</v>
      </c>
      <c r="G6123">
        <v>112.4</v>
      </c>
      <c r="H6123">
        <v>75.069999999999993</v>
      </c>
      <c r="I6123">
        <v>125.92</v>
      </c>
      <c r="J6123">
        <v>12.89</v>
      </c>
      <c r="K6123" t="s">
        <v>842</v>
      </c>
    </row>
    <row r="6124" spans="1:11" x14ac:dyDescent="0.25">
      <c r="A6124" t="s">
        <v>351</v>
      </c>
      <c r="B6124">
        <v>292</v>
      </c>
      <c r="C6124">
        <v>21</v>
      </c>
      <c r="D6124">
        <v>89</v>
      </c>
      <c r="E6124" t="s">
        <v>30</v>
      </c>
      <c r="F6124">
        <v>18.329999999999998</v>
      </c>
      <c r="G6124">
        <v>104.96</v>
      </c>
      <c r="H6124">
        <v>20.71</v>
      </c>
      <c r="I6124">
        <v>63.73</v>
      </c>
      <c r="J6124">
        <v>5.52</v>
      </c>
      <c r="K6124" t="s">
        <v>843</v>
      </c>
    </row>
    <row r="6125" spans="1:11" x14ac:dyDescent="0.25">
      <c r="A6125" t="s">
        <v>352</v>
      </c>
      <c r="B6125">
        <v>292</v>
      </c>
      <c r="C6125">
        <v>21</v>
      </c>
      <c r="D6125">
        <v>89</v>
      </c>
      <c r="E6125" t="s">
        <v>30</v>
      </c>
      <c r="F6125">
        <v>18.329999999999998</v>
      </c>
      <c r="G6125">
        <v>114.66</v>
      </c>
      <c r="H6125">
        <v>75.069999999999993</v>
      </c>
      <c r="I6125">
        <v>125.92</v>
      </c>
      <c r="J6125">
        <v>12.89</v>
      </c>
      <c r="K6125" t="s">
        <v>843</v>
      </c>
    </row>
    <row r="6126" spans="1:11" x14ac:dyDescent="0.25">
      <c r="A6126" t="s">
        <v>353</v>
      </c>
      <c r="B6126">
        <v>292</v>
      </c>
      <c r="C6126">
        <v>21</v>
      </c>
      <c r="D6126">
        <v>50</v>
      </c>
      <c r="E6126" t="s">
        <v>30</v>
      </c>
      <c r="F6126">
        <v>13.28</v>
      </c>
      <c r="G6126">
        <v>66.23</v>
      </c>
      <c r="H6126">
        <v>4.21</v>
      </c>
      <c r="I6126">
        <v>12.59</v>
      </c>
      <c r="J6126">
        <v>0.87</v>
      </c>
      <c r="K6126" t="s">
        <v>844</v>
      </c>
    </row>
    <row r="6127" spans="1:11" x14ac:dyDescent="0.25">
      <c r="A6127" t="s">
        <v>354</v>
      </c>
      <c r="B6127">
        <v>292</v>
      </c>
      <c r="C6127">
        <v>21</v>
      </c>
      <c r="D6127">
        <v>43</v>
      </c>
      <c r="E6127" t="s">
        <v>30</v>
      </c>
      <c r="F6127">
        <v>10.62</v>
      </c>
      <c r="G6127">
        <v>60.91</v>
      </c>
      <c r="H6127" t="s">
        <v>31</v>
      </c>
      <c r="I6127" t="s">
        <v>31</v>
      </c>
      <c r="J6127" t="s">
        <v>31</v>
      </c>
      <c r="K6127" t="s">
        <v>845</v>
      </c>
    </row>
    <row r="6128" spans="1:11" x14ac:dyDescent="0.25">
      <c r="A6128" t="s">
        <v>355</v>
      </c>
      <c r="B6128">
        <v>292</v>
      </c>
      <c r="C6128">
        <v>21</v>
      </c>
      <c r="D6128">
        <v>25</v>
      </c>
      <c r="E6128" t="s">
        <v>30</v>
      </c>
      <c r="F6128">
        <v>10.82</v>
      </c>
      <c r="G6128">
        <v>39.340000000000003</v>
      </c>
      <c r="H6128">
        <v>182.85</v>
      </c>
      <c r="I6128">
        <v>944.16</v>
      </c>
      <c r="J6128">
        <v>55.87</v>
      </c>
      <c r="K6128" t="s">
        <v>846</v>
      </c>
    </row>
    <row r="6129" spans="1:11" x14ac:dyDescent="0.25">
      <c r="A6129" t="s">
        <v>356</v>
      </c>
      <c r="B6129">
        <v>292</v>
      </c>
      <c r="C6129">
        <v>21</v>
      </c>
      <c r="D6129">
        <v>24</v>
      </c>
      <c r="E6129" t="s">
        <v>30</v>
      </c>
      <c r="F6129">
        <v>11.11</v>
      </c>
      <c r="G6129">
        <v>39.090000000000003</v>
      </c>
      <c r="H6129">
        <v>50.81</v>
      </c>
      <c r="I6129">
        <v>155.82</v>
      </c>
      <c r="J6129">
        <v>9.1999999999999993</v>
      </c>
      <c r="K6129" t="s">
        <v>847</v>
      </c>
    </row>
    <row r="6130" spans="1:11" x14ac:dyDescent="0.25">
      <c r="A6130" t="s">
        <v>357</v>
      </c>
      <c r="B6130">
        <v>292</v>
      </c>
      <c r="C6130">
        <v>21</v>
      </c>
      <c r="D6130">
        <v>94</v>
      </c>
      <c r="E6130" t="s">
        <v>30</v>
      </c>
      <c r="F6130">
        <v>24.31</v>
      </c>
      <c r="G6130">
        <v>127.32</v>
      </c>
      <c r="H6130">
        <v>20.94</v>
      </c>
      <c r="I6130">
        <v>67.400000000000006</v>
      </c>
      <c r="J6130">
        <v>5.3</v>
      </c>
      <c r="K6130" t="s">
        <v>848</v>
      </c>
    </row>
    <row r="6131" spans="1:11" x14ac:dyDescent="0.25">
      <c r="A6131" t="s">
        <v>358</v>
      </c>
      <c r="B6131">
        <v>292</v>
      </c>
      <c r="C6131">
        <v>21</v>
      </c>
      <c r="D6131">
        <v>95</v>
      </c>
      <c r="E6131" t="s">
        <v>30</v>
      </c>
      <c r="F6131">
        <v>24.29</v>
      </c>
      <c r="G6131">
        <v>133.78</v>
      </c>
      <c r="H6131" t="s">
        <v>31</v>
      </c>
      <c r="I6131" t="s">
        <v>31</v>
      </c>
      <c r="J6131" t="s">
        <v>31</v>
      </c>
      <c r="K6131" t="s">
        <v>849</v>
      </c>
    </row>
    <row r="6132" spans="1:11" x14ac:dyDescent="0.25">
      <c r="A6132" t="s">
        <v>359</v>
      </c>
      <c r="B6132">
        <v>292</v>
      </c>
      <c r="C6132">
        <v>21</v>
      </c>
      <c r="D6132">
        <v>54</v>
      </c>
      <c r="E6132" t="s">
        <v>30</v>
      </c>
      <c r="F6132">
        <v>12.04</v>
      </c>
      <c r="G6132">
        <v>67.05</v>
      </c>
      <c r="H6132">
        <v>10</v>
      </c>
      <c r="I6132">
        <v>47.7</v>
      </c>
      <c r="J6132">
        <v>4.09</v>
      </c>
      <c r="K6132" t="s">
        <v>850</v>
      </c>
    </row>
    <row r="6133" spans="1:11" x14ac:dyDescent="0.25">
      <c r="A6133" t="s">
        <v>360</v>
      </c>
      <c r="B6133">
        <v>292</v>
      </c>
      <c r="C6133">
        <v>21</v>
      </c>
      <c r="D6133">
        <v>54</v>
      </c>
      <c r="E6133" t="s">
        <v>30</v>
      </c>
      <c r="F6133">
        <v>12.04</v>
      </c>
      <c r="G6133">
        <v>74.09</v>
      </c>
      <c r="H6133">
        <v>40</v>
      </c>
      <c r="I6133">
        <v>231</v>
      </c>
      <c r="J6133">
        <v>23.01</v>
      </c>
      <c r="K6133" t="s">
        <v>850</v>
      </c>
    </row>
    <row r="6134" spans="1:11" x14ac:dyDescent="0.25">
      <c r="A6134" t="s">
        <v>361</v>
      </c>
      <c r="B6134">
        <v>292</v>
      </c>
      <c r="C6134">
        <v>21</v>
      </c>
      <c r="D6134">
        <v>83</v>
      </c>
      <c r="E6134" t="s">
        <v>30</v>
      </c>
      <c r="F6134">
        <v>31.1</v>
      </c>
      <c r="G6134">
        <v>144.54</v>
      </c>
      <c r="H6134">
        <v>20</v>
      </c>
      <c r="I6134">
        <v>35.700000000000003</v>
      </c>
      <c r="J6134">
        <v>1.86</v>
      </c>
      <c r="K6134" t="s">
        <v>851</v>
      </c>
    </row>
    <row r="6135" spans="1:11" x14ac:dyDescent="0.25">
      <c r="A6135" t="s">
        <v>362</v>
      </c>
      <c r="B6135">
        <v>292</v>
      </c>
      <c r="C6135">
        <v>21</v>
      </c>
      <c r="D6135">
        <v>81</v>
      </c>
      <c r="E6135" t="s">
        <v>30</v>
      </c>
      <c r="F6135">
        <v>31.25</v>
      </c>
      <c r="G6135">
        <v>117.96</v>
      </c>
      <c r="H6135">
        <v>20</v>
      </c>
      <c r="I6135">
        <v>35.6</v>
      </c>
      <c r="J6135">
        <v>2.0499999999999998</v>
      </c>
      <c r="K6135" t="s">
        <v>852</v>
      </c>
    </row>
    <row r="6136" spans="1:11" x14ac:dyDescent="0.25">
      <c r="A6136" t="s">
        <v>363</v>
      </c>
      <c r="B6136">
        <v>292</v>
      </c>
      <c r="C6136">
        <v>21</v>
      </c>
      <c r="D6136">
        <v>51</v>
      </c>
      <c r="E6136" t="s">
        <v>30</v>
      </c>
      <c r="F6136">
        <v>11.83</v>
      </c>
      <c r="G6136">
        <v>78.59</v>
      </c>
      <c r="H6136">
        <v>8.7200000000000006</v>
      </c>
      <c r="I6136">
        <v>8.11</v>
      </c>
      <c r="J6136">
        <v>1</v>
      </c>
      <c r="K6136" t="s">
        <v>853</v>
      </c>
    </row>
    <row r="6137" spans="1:11" x14ac:dyDescent="0.25">
      <c r="A6137" t="s">
        <v>364</v>
      </c>
      <c r="B6137">
        <v>292</v>
      </c>
      <c r="C6137">
        <v>21</v>
      </c>
      <c r="D6137">
        <v>51</v>
      </c>
      <c r="E6137" t="s">
        <v>30</v>
      </c>
      <c r="F6137">
        <v>11.83</v>
      </c>
      <c r="G6137">
        <v>69.709999999999994</v>
      </c>
      <c r="H6137">
        <v>7.07</v>
      </c>
      <c r="I6137">
        <v>7.5</v>
      </c>
      <c r="J6137">
        <v>0.86</v>
      </c>
      <c r="K6137" t="s">
        <v>853</v>
      </c>
    </row>
    <row r="6138" spans="1:11" x14ac:dyDescent="0.25">
      <c r="A6138" t="s">
        <v>365</v>
      </c>
      <c r="B6138">
        <v>292</v>
      </c>
      <c r="C6138">
        <v>21</v>
      </c>
      <c r="D6138">
        <v>71</v>
      </c>
      <c r="E6138" t="s">
        <v>30</v>
      </c>
      <c r="F6138">
        <v>17.739999999999998</v>
      </c>
      <c r="G6138">
        <v>106.56</v>
      </c>
      <c r="H6138">
        <v>18.72</v>
      </c>
      <c r="I6138">
        <v>132.91</v>
      </c>
      <c r="J6138">
        <v>12.29</v>
      </c>
      <c r="K6138" t="s">
        <v>854</v>
      </c>
    </row>
    <row r="6139" spans="1:11" x14ac:dyDescent="0.25">
      <c r="A6139" t="s">
        <v>366</v>
      </c>
      <c r="B6139">
        <v>292</v>
      </c>
      <c r="C6139">
        <v>21</v>
      </c>
      <c r="D6139">
        <v>71</v>
      </c>
      <c r="E6139" t="s">
        <v>30</v>
      </c>
      <c r="F6139">
        <v>17.739999999999998</v>
      </c>
      <c r="G6139">
        <v>100.09</v>
      </c>
      <c r="H6139">
        <v>7.07</v>
      </c>
      <c r="I6139">
        <v>7.56</v>
      </c>
      <c r="J6139">
        <v>0.87</v>
      </c>
      <c r="K6139" t="s">
        <v>854</v>
      </c>
    </row>
    <row r="6140" spans="1:11" x14ac:dyDescent="0.25">
      <c r="A6140" t="s">
        <v>367</v>
      </c>
      <c r="B6140">
        <v>292</v>
      </c>
      <c r="C6140">
        <v>21</v>
      </c>
      <c r="D6140">
        <v>53</v>
      </c>
      <c r="E6140" t="s">
        <v>30</v>
      </c>
      <c r="F6140">
        <v>11.44</v>
      </c>
      <c r="G6140">
        <v>73.38</v>
      </c>
      <c r="H6140">
        <v>8.7200000000000006</v>
      </c>
      <c r="I6140">
        <v>8.11</v>
      </c>
      <c r="J6140">
        <v>1</v>
      </c>
      <c r="K6140" t="s">
        <v>855</v>
      </c>
    </row>
    <row r="6141" spans="1:11" x14ac:dyDescent="0.25">
      <c r="A6141" t="s">
        <v>368</v>
      </c>
      <c r="B6141">
        <v>292</v>
      </c>
      <c r="C6141">
        <v>21</v>
      </c>
      <c r="D6141">
        <v>53</v>
      </c>
      <c r="E6141" t="s">
        <v>30</v>
      </c>
      <c r="F6141">
        <v>11.44</v>
      </c>
      <c r="G6141">
        <v>67.77</v>
      </c>
      <c r="H6141">
        <v>7.07</v>
      </c>
      <c r="I6141">
        <v>7.49</v>
      </c>
      <c r="J6141">
        <v>0.86</v>
      </c>
      <c r="K6141" t="s">
        <v>855</v>
      </c>
    </row>
    <row r="6142" spans="1:11" x14ac:dyDescent="0.25">
      <c r="A6142" t="s">
        <v>369</v>
      </c>
      <c r="B6142">
        <v>292</v>
      </c>
      <c r="C6142">
        <v>21</v>
      </c>
      <c r="D6142">
        <v>87</v>
      </c>
      <c r="E6142" t="s">
        <v>30</v>
      </c>
      <c r="F6142">
        <v>19.63</v>
      </c>
      <c r="G6142">
        <v>135.52000000000001</v>
      </c>
      <c r="H6142">
        <v>31.31</v>
      </c>
      <c r="I6142">
        <v>14.98</v>
      </c>
      <c r="J6142">
        <v>3.44</v>
      </c>
      <c r="K6142" t="s">
        <v>856</v>
      </c>
    </row>
    <row r="6143" spans="1:11" x14ac:dyDescent="0.25">
      <c r="A6143" t="s">
        <v>370</v>
      </c>
      <c r="B6143">
        <v>292</v>
      </c>
      <c r="C6143">
        <v>21</v>
      </c>
      <c r="D6143">
        <v>85</v>
      </c>
      <c r="E6143" t="s">
        <v>30</v>
      </c>
      <c r="F6143">
        <v>19.53</v>
      </c>
      <c r="G6143">
        <v>137.61000000000001</v>
      </c>
      <c r="H6143">
        <v>39.26</v>
      </c>
      <c r="I6143">
        <v>7.69</v>
      </c>
      <c r="J6143">
        <v>1.02</v>
      </c>
      <c r="K6143" t="s">
        <v>857</v>
      </c>
    </row>
    <row r="6144" spans="1:11" x14ac:dyDescent="0.25">
      <c r="A6144" t="s">
        <v>371</v>
      </c>
      <c r="B6144">
        <v>292</v>
      </c>
      <c r="C6144">
        <v>21</v>
      </c>
      <c r="D6144">
        <v>58</v>
      </c>
      <c r="E6144" t="s">
        <v>30</v>
      </c>
      <c r="F6144">
        <v>14.41</v>
      </c>
      <c r="G6144">
        <v>73.28</v>
      </c>
      <c r="H6144">
        <v>105.02</v>
      </c>
      <c r="I6144">
        <v>161.56</v>
      </c>
      <c r="J6144">
        <v>17.88</v>
      </c>
      <c r="K6144" t="s">
        <v>858</v>
      </c>
    </row>
    <row r="6145" spans="1:11" x14ac:dyDescent="0.25">
      <c r="A6145" t="s">
        <v>372</v>
      </c>
      <c r="B6145">
        <v>292</v>
      </c>
      <c r="C6145">
        <v>21</v>
      </c>
      <c r="D6145">
        <v>58</v>
      </c>
      <c r="E6145" t="s">
        <v>30</v>
      </c>
      <c r="F6145">
        <v>14.41</v>
      </c>
      <c r="G6145">
        <v>86.81</v>
      </c>
      <c r="H6145">
        <v>9.67</v>
      </c>
      <c r="I6145">
        <v>3.98</v>
      </c>
      <c r="J6145">
        <v>0.47</v>
      </c>
      <c r="K6145" t="s">
        <v>858</v>
      </c>
    </row>
    <row r="6146" spans="1:11" x14ac:dyDescent="0.25">
      <c r="A6146" t="s">
        <v>373</v>
      </c>
      <c r="B6146">
        <v>292</v>
      </c>
      <c r="C6146">
        <v>21</v>
      </c>
      <c r="D6146">
        <v>54</v>
      </c>
      <c r="E6146" t="s">
        <v>30</v>
      </c>
      <c r="F6146">
        <v>12.91</v>
      </c>
      <c r="G6146">
        <v>64.03</v>
      </c>
      <c r="H6146">
        <v>105.02</v>
      </c>
      <c r="I6146">
        <v>161.56</v>
      </c>
      <c r="J6146">
        <v>15.89</v>
      </c>
      <c r="K6146" t="s">
        <v>859</v>
      </c>
    </row>
    <row r="6147" spans="1:11" x14ac:dyDescent="0.25">
      <c r="A6147" t="s">
        <v>374</v>
      </c>
      <c r="B6147">
        <v>292</v>
      </c>
      <c r="C6147">
        <v>21</v>
      </c>
      <c r="D6147">
        <v>54</v>
      </c>
      <c r="E6147" t="s">
        <v>30</v>
      </c>
      <c r="F6147">
        <v>12.91</v>
      </c>
      <c r="G6147">
        <v>80.59</v>
      </c>
      <c r="H6147">
        <v>9.67</v>
      </c>
      <c r="I6147">
        <v>3.98</v>
      </c>
      <c r="J6147">
        <v>0.32</v>
      </c>
      <c r="K6147" t="s">
        <v>859</v>
      </c>
    </row>
    <row r="6148" spans="1:11" x14ac:dyDescent="0.25">
      <c r="A6148" t="s">
        <v>375</v>
      </c>
      <c r="B6148">
        <v>292</v>
      </c>
      <c r="C6148">
        <v>21</v>
      </c>
      <c r="D6148">
        <v>63</v>
      </c>
      <c r="E6148" t="s">
        <v>30</v>
      </c>
      <c r="F6148">
        <v>15.6</v>
      </c>
      <c r="G6148">
        <v>106.61</v>
      </c>
      <c r="H6148">
        <v>31.35</v>
      </c>
      <c r="I6148">
        <v>11.25</v>
      </c>
      <c r="J6148">
        <v>1.53</v>
      </c>
      <c r="K6148" t="s">
        <v>860</v>
      </c>
    </row>
    <row r="6149" spans="1:11" x14ac:dyDescent="0.25">
      <c r="A6149" t="s">
        <v>376</v>
      </c>
      <c r="B6149">
        <v>292</v>
      </c>
      <c r="C6149">
        <v>21</v>
      </c>
      <c r="D6149">
        <v>63</v>
      </c>
      <c r="E6149" t="s">
        <v>30</v>
      </c>
      <c r="F6149">
        <v>16.12</v>
      </c>
      <c r="G6149">
        <v>106.62</v>
      </c>
      <c r="H6149">
        <v>39.450000000000003</v>
      </c>
      <c r="I6149">
        <v>17.55</v>
      </c>
      <c r="J6149">
        <v>3</v>
      </c>
      <c r="K6149" t="s">
        <v>860</v>
      </c>
    </row>
    <row r="6150" spans="1:11" x14ac:dyDescent="0.25">
      <c r="A6150" t="s">
        <v>377</v>
      </c>
      <c r="B6150">
        <v>292</v>
      </c>
      <c r="C6150">
        <v>21</v>
      </c>
      <c r="D6150">
        <v>39</v>
      </c>
      <c r="E6150" t="s">
        <v>30</v>
      </c>
      <c r="F6150">
        <v>8.1999999999999993</v>
      </c>
      <c r="G6150">
        <v>74.75</v>
      </c>
      <c r="H6150">
        <v>23.35</v>
      </c>
      <c r="I6150">
        <v>10.210000000000001</v>
      </c>
      <c r="J6150">
        <v>1.24</v>
      </c>
      <c r="K6150" t="s">
        <v>861</v>
      </c>
    </row>
    <row r="6151" spans="1:11" x14ac:dyDescent="0.25">
      <c r="A6151" t="s">
        <v>378</v>
      </c>
      <c r="B6151">
        <v>292</v>
      </c>
      <c r="C6151">
        <v>21</v>
      </c>
      <c r="D6151">
        <v>45</v>
      </c>
      <c r="E6151" t="s">
        <v>30</v>
      </c>
      <c r="F6151">
        <v>8.99</v>
      </c>
      <c r="G6151">
        <v>75.459999999999994</v>
      </c>
      <c r="H6151">
        <v>11.45</v>
      </c>
      <c r="I6151">
        <v>13.91</v>
      </c>
      <c r="J6151">
        <v>2.2200000000000002</v>
      </c>
      <c r="K6151" t="s">
        <v>861</v>
      </c>
    </row>
    <row r="6152" spans="1:11" x14ac:dyDescent="0.25">
      <c r="A6152" t="s">
        <v>379</v>
      </c>
      <c r="B6152">
        <v>292</v>
      </c>
      <c r="C6152">
        <v>21</v>
      </c>
      <c r="D6152">
        <v>37</v>
      </c>
      <c r="E6152" t="s">
        <v>30</v>
      </c>
      <c r="F6152">
        <v>7.12</v>
      </c>
      <c r="G6152">
        <v>41.1</v>
      </c>
      <c r="H6152">
        <v>2.73</v>
      </c>
      <c r="I6152">
        <v>6.91</v>
      </c>
      <c r="J6152">
        <v>0.71</v>
      </c>
      <c r="K6152" t="s">
        <v>862</v>
      </c>
    </row>
    <row r="6153" spans="1:11" x14ac:dyDescent="0.25">
      <c r="A6153" t="s">
        <v>380</v>
      </c>
      <c r="B6153">
        <v>292</v>
      </c>
      <c r="C6153">
        <v>21</v>
      </c>
      <c r="D6153">
        <v>37</v>
      </c>
      <c r="E6153" t="s">
        <v>30</v>
      </c>
      <c r="F6153">
        <v>7.12</v>
      </c>
      <c r="G6153">
        <v>41.97</v>
      </c>
      <c r="H6153" t="s">
        <v>31</v>
      </c>
      <c r="I6153" t="s">
        <v>31</v>
      </c>
      <c r="J6153" t="s">
        <v>31</v>
      </c>
      <c r="K6153" t="s">
        <v>862</v>
      </c>
    </row>
    <row r="6154" spans="1:11" x14ac:dyDescent="0.25">
      <c r="A6154" t="s">
        <v>381</v>
      </c>
      <c r="B6154">
        <v>292</v>
      </c>
      <c r="C6154">
        <v>21</v>
      </c>
      <c r="D6154">
        <v>48</v>
      </c>
      <c r="E6154" t="s">
        <v>30</v>
      </c>
      <c r="F6154">
        <v>10.67</v>
      </c>
      <c r="G6154">
        <v>64.52</v>
      </c>
      <c r="H6154">
        <v>11.85</v>
      </c>
      <c r="I6154">
        <v>13.06</v>
      </c>
      <c r="J6154">
        <v>1.38</v>
      </c>
      <c r="K6154" t="s">
        <v>863</v>
      </c>
    </row>
    <row r="6155" spans="1:11" x14ac:dyDescent="0.25">
      <c r="A6155" t="s">
        <v>382</v>
      </c>
      <c r="B6155">
        <v>292</v>
      </c>
      <c r="C6155">
        <v>21</v>
      </c>
      <c r="D6155">
        <v>46</v>
      </c>
      <c r="E6155" t="s">
        <v>30</v>
      </c>
      <c r="F6155">
        <v>10.7</v>
      </c>
      <c r="G6155">
        <v>65.290000000000006</v>
      </c>
      <c r="H6155">
        <v>2.59</v>
      </c>
      <c r="I6155">
        <v>2.33</v>
      </c>
      <c r="J6155">
        <v>0.24</v>
      </c>
      <c r="K6155" t="s">
        <v>864</v>
      </c>
    </row>
    <row r="6156" spans="1:11" x14ac:dyDescent="0.25">
      <c r="A6156" t="s">
        <v>383</v>
      </c>
      <c r="B6156">
        <v>242</v>
      </c>
      <c r="C6156">
        <v>27</v>
      </c>
      <c r="D6156">
        <v>25</v>
      </c>
      <c r="E6156" t="s">
        <v>30</v>
      </c>
      <c r="F6156">
        <v>17.559999999999999</v>
      </c>
      <c r="G6156">
        <v>65.91</v>
      </c>
      <c r="H6156">
        <v>175.45</v>
      </c>
      <c r="I6156">
        <v>701.98</v>
      </c>
      <c r="J6156">
        <v>47.53</v>
      </c>
      <c r="K6156" t="s">
        <v>865</v>
      </c>
    </row>
    <row r="6157" spans="1:11" x14ac:dyDescent="0.25">
      <c r="A6157" t="s">
        <v>384</v>
      </c>
      <c r="B6157">
        <v>242</v>
      </c>
      <c r="C6157">
        <v>27</v>
      </c>
      <c r="D6157">
        <v>24</v>
      </c>
      <c r="E6157" t="s">
        <v>30</v>
      </c>
      <c r="F6157">
        <v>16.84</v>
      </c>
      <c r="G6157">
        <v>73.98</v>
      </c>
      <c r="H6157">
        <v>60</v>
      </c>
      <c r="I6157">
        <v>290.3</v>
      </c>
      <c r="J6157">
        <v>22.84</v>
      </c>
      <c r="K6157" t="s">
        <v>866</v>
      </c>
    </row>
    <row r="6158" spans="1:11" x14ac:dyDescent="0.25">
      <c r="A6158" t="s">
        <v>385</v>
      </c>
      <c r="B6158">
        <v>292</v>
      </c>
      <c r="C6158">
        <v>21</v>
      </c>
      <c r="D6158">
        <v>65</v>
      </c>
      <c r="E6158" t="s">
        <v>30</v>
      </c>
      <c r="F6158">
        <v>23.02</v>
      </c>
      <c r="G6158">
        <v>97.16</v>
      </c>
      <c r="H6158">
        <v>38.4</v>
      </c>
      <c r="I6158">
        <v>113.48</v>
      </c>
      <c r="J6158">
        <v>6.6</v>
      </c>
      <c r="K6158" t="s">
        <v>867</v>
      </c>
    </row>
    <row r="6159" spans="1:11" x14ac:dyDescent="0.25">
      <c r="A6159" t="s">
        <v>386</v>
      </c>
      <c r="B6159">
        <v>292</v>
      </c>
      <c r="C6159">
        <v>21</v>
      </c>
      <c r="D6159">
        <v>62</v>
      </c>
      <c r="E6159" t="s">
        <v>30</v>
      </c>
      <c r="F6159">
        <v>22.81</v>
      </c>
      <c r="G6159">
        <v>117.96</v>
      </c>
      <c r="H6159">
        <v>61.44</v>
      </c>
      <c r="I6159">
        <v>117.09</v>
      </c>
      <c r="J6159">
        <v>10.19</v>
      </c>
      <c r="K6159" t="s">
        <v>868</v>
      </c>
    </row>
    <row r="6160" spans="1:11" x14ac:dyDescent="0.25">
      <c r="A6160" t="s">
        <v>387</v>
      </c>
      <c r="B6160">
        <v>292</v>
      </c>
      <c r="C6160">
        <v>21</v>
      </c>
      <c r="D6160">
        <v>74</v>
      </c>
      <c r="E6160" t="s">
        <v>30</v>
      </c>
      <c r="F6160">
        <v>20.16</v>
      </c>
      <c r="G6160">
        <v>93.7</v>
      </c>
      <c r="H6160">
        <v>20</v>
      </c>
      <c r="I6160">
        <v>144.4</v>
      </c>
      <c r="J6160">
        <v>11.51</v>
      </c>
      <c r="K6160" t="s">
        <v>869</v>
      </c>
    </row>
    <row r="6161" spans="1:11" x14ac:dyDescent="0.25">
      <c r="A6161" t="s">
        <v>388</v>
      </c>
      <c r="B6161">
        <v>292</v>
      </c>
      <c r="C6161">
        <v>21</v>
      </c>
      <c r="D6161">
        <v>74</v>
      </c>
      <c r="E6161" t="s">
        <v>30</v>
      </c>
      <c r="F6161">
        <v>20.16</v>
      </c>
      <c r="G6161">
        <v>96.81</v>
      </c>
      <c r="H6161">
        <v>10</v>
      </c>
      <c r="I6161">
        <v>9.85</v>
      </c>
      <c r="J6161">
        <v>0.66</v>
      </c>
      <c r="K6161" t="s">
        <v>869</v>
      </c>
    </row>
    <row r="6162" spans="1:11" x14ac:dyDescent="0.25">
      <c r="A6162" t="s">
        <v>389</v>
      </c>
      <c r="B6162">
        <v>292</v>
      </c>
      <c r="C6162">
        <v>21</v>
      </c>
      <c r="D6162">
        <v>58</v>
      </c>
      <c r="E6162" t="s">
        <v>30</v>
      </c>
      <c r="F6162">
        <v>14.15</v>
      </c>
      <c r="G6162">
        <v>76.86</v>
      </c>
      <c r="H6162" t="s">
        <v>31</v>
      </c>
      <c r="I6162" t="s">
        <v>31</v>
      </c>
      <c r="J6162" t="s">
        <v>31</v>
      </c>
      <c r="K6162" t="s">
        <v>869</v>
      </c>
    </row>
    <row r="6163" spans="1:11" x14ac:dyDescent="0.25">
      <c r="A6163" t="s">
        <v>390</v>
      </c>
      <c r="B6163">
        <v>292</v>
      </c>
      <c r="C6163">
        <v>21</v>
      </c>
      <c r="D6163">
        <v>58</v>
      </c>
      <c r="E6163" t="s">
        <v>30</v>
      </c>
      <c r="F6163">
        <v>14.15</v>
      </c>
      <c r="G6163">
        <v>69.3</v>
      </c>
      <c r="H6163">
        <v>10</v>
      </c>
      <c r="I6163">
        <v>9.85</v>
      </c>
      <c r="J6163">
        <v>0.66</v>
      </c>
      <c r="K6163" t="s">
        <v>869</v>
      </c>
    </row>
    <row r="6164" spans="1:11" x14ac:dyDescent="0.25">
      <c r="A6164" t="s">
        <v>391</v>
      </c>
      <c r="B6164">
        <v>292</v>
      </c>
      <c r="C6164">
        <v>21</v>
      </c>
      <c r="D6164">
        <v>63</v>
      </c>
      <c r="E6164" t="s">
        <v>30</v>
      </c>
      <c r="F6164">
        <v>17.68</v>
      </c>
      <c r="G6164">
        <v>90.34</v>
      </c>
      <c r="H6164">
        <v>15</v>
      </c>
      <c r="I6164">
        <v>56.95</v>
      </c>
      <c r="J6164">
        <v>4.7300000000000004</v>
      </c>
      <c r="K6164" t="s">
        <v>870</v>
      </c>
    </row>
    <row r="6165" spans="1:11" x14ac:dyDescent="0.25">
      <c r="A6165" t="s">
        <v>392</v>
      </c>
      <c r="B6165">
        <v>292</v>
      </c>
      <c r="C6165">
        <v>21</v>
      </c>
      <c r="D6165">
        <v>63</v>
      </c>
      <c r="E6165" t="s">
        <v>30</v>
      </c>
      <c r="F6165">
        <v>17.68</v>
      </c>
      <c r="G6165">
        <v>99.53</v>
      </c>
      <c r="H6165" t="s">
        <v>31</v>
      </c>
      <c r="I6165" t="s">
        <v>31</v>
      </c>
      <c r="J6165" t="s">
        <v>31</v>
      </c>
      <c r="K6165" t="s">
        <v>871</v>
      </c>
    </row>
    <row r="6166" spans="1:11" x14ac:dyDescent="0.25">
      <c r="A6166" t="s">
        <v>393</v>
      </c>
      <c r="B6166">
        <v>292</v>
      </c>
      <c r="C6166">
        <v>21</v>
      </c>
      <c r="D6166">
        <v>68</v>
      </c>
      <c r="E6166" t="s">
        <v>30</v>
      </c>
      <c r="F6166">
        <v>18.010000000000002</v>
      </c>
      <c r="G6166">
        <v>91.16</v>
      </c>
      <c r="H6166">
        <v>15</v>
      </c>
      <c r="I6166">
        <v>56.95</v>
      </c>
      <c r="J6166">
        <v>4.7300000000000004</v>
      </c>
      <c r="K6166" t="s">
        <v>872</v>
      </c>
    </row>
    <row r="6167" spans="1:11" x14ac:dyDescent="0.25">
      <c r="A6167" t="s">
        <v>394</v>
      </c>
      <c r="B6167">
        <v>292</v>
      </c>
      <c r="C6167">
        <v>21</v>
      </c>
      <c r="D6167">
        <v>68</v>
      </c>
      <c r="E6167" t="s">
        <v>30</v>
      </c>
      <c r="F6167">
        <v>18.010000000000002</v>
      </c>
      <c r="G6167">
        <v>105.32</v>
      </c>
      <c r="H6167" t="s">
        <v>31</v>
      </c>
      <c r="I6167" t="s">
        <v>31</v>
      </c>
      <c r="J6167" t="s">
        <v>31</v>
      </c>
      <c r="K6167" t="s">
        <v>873</v>
      </c>
    </row>
    <row r="6168" spans="1:11" x14ac:dyDescent="0.25">
      <c r="A6168" t="s">
        <v>395</v>
      </c>
      <c r="B6168">
        <v>292</v>
      </c>
      <c r="C6168">
        <v>21</v>
      </c>
      <c r="D6168">
        <v>53</v>
      </c>
      <c r="E6168" t="s">
        <v>30</v>
      </c>
      <c r="F6168">
        <v>18.36</v>
      </c>
      <c r="G6168">
        <v>92.17</v>
      </c>
      <c r="H6168">
        <v>10</v>
      </c>
      <c r="I6168">
        <v>64.3</v>
      </c>
      <c r="J6168">
        <v>4.16</v>
      </c>
      <c r="K6168" t="s">
        <v>874</v>
      </c>
    </row>
    <row r="6169" spans="1:11" x14ac:dyDescent="0.25">
      <c r="A6169" t="s">
        <v>396</v>
      </c>
      <c r="B6169">
        <v>292</v>
      </c>
      <c r="C6169">
        <v>21</v>
      </c>
      <c r="D6169">
        <v>59</v>
      </c>
      <c r="E6169" t="s">
        <v>30</v>
      </c>
      <c r="F6169">
        <v>19.41</v>
      </c>
      <c r="G6169">
        <v>117.01</v>
      </c>
      <c r="H6169">
        <v>17.14</v>
      </c>
      <c r="I6169">
        <v>2.57</v>
      </c>
      <c r="J6169">
        <v>0.43</v>
      </c>
      <c r="K6169" t="s">
        <v>875</v>
      </c>
    </row>
    <row r="6170" spans="1:11" x14ac:dyDescent="0.25">
      <c r="A6170" t="s">
        <v>397</v>
      </c>
      <c r="B6170">
        <v>292</v>
      </c>
      <c r="C6170">
        <v>21</v>
      </c>
      <c r="D6170">
        <v>36</v>
      </c>
      <c r="E6170" t="s">
        <v>30</v>
      </c>
      <c r="F6170">
        <v>6.67</v>
      </c>
      <c r="G6170">
        <v>42.61</v>
      </c>
      <c r="H6170">
        <v>6.66</v>
      </c>
      <c r="I6170">
        <v>13.55</v>
      </c>
      <c r="J6170">
        <v>1.37</v>
      </c>
      <c r="K6170" t="s">
        <v>876</v>
      </c>
    </row>
    <row r="6171" spans="1:11" x14ac:dyDescent="0.25">
      <c r="A6171" t="s">
        <v>398</v>
      </c>
      <c r="B6171">
        <v>292</v>
      </c>
      <c r="C6171">
        <v>21</v>
      </c>
      <c r="D6171">
        <v>32</v>
      </c>
      <c r="E6171" t="s">
        <v>30</v>
      </c>
      <c r="F6171">
        <v>6.65</v>
      </c>
      <c r="G6171">
        <v>32.64</v>
      </c>
      <c r="H6171">
        <v>1.67</v>
      </c>
      <c r="I6171">
        <v>2.54</v>
      </c>
      <c r="J6171">
        <v>0.19</v>
      </c>
      <c r="K6171" t="s">
        <v>877</v>
      </c>
    </row>
    <row r="6172" spans="1:11" x14ac:dyDescent="0.25">
      <c r="A6172" t="s">
        <v>399</v>
      </c>
      <c r="B6172">
        <v>292</v>
      </c>
      <c r="C6172">
        <v>21</v>
      </c>
      <c r="D6172">
        <v>21</v>
      </c>
      <c r="E6172" t="s">
        <v>30</v>
      </c>
      <c r="F6172">
        <v>3.62</v>
      </c>
      <c r="G6172">
        <v>23.02</v>
      </c>
      <c r="H6172" t="s">
        <v>31</v>
      </c>
      <c r="I6172" t="s">
        <v>31</v>
      </c>
      <c r="J6172" t="s">
        <v>31</v>
      </c>
      <c r="K6172" t="s">
        <v>878</v>
      </c>
    </row>
    <row r="6173" spans="1:11" x14ac:dyDescent="0.25">
      <c r="A6173" t="s">
        <v>400</v>
      </c>
      <c r="B6173">
        <v>292</v>
      </c>
      <c r="C6173">
        <v>21</v>
      </c>
      <c r="D6173">
        <v>19</v>
      </c>
      <c r="E6173" t="s">
        <v>30</v>
      </c>
      <c r="F6173">
        <v>3.57</v>
      </c>
      <c r="G6173">
        <v>16.93</v>
      </c>
      <c r="H6173">
        <v>5</v>
      </c>
      <c r="I6173">
        <v>7.6</v>
      </c>
      <c r="J6173">
        <v>0.56999999999999995</v>
      </c>
      <c r="K6173" t="s">
        <v>879</v>
      </c>
    </row>
    <row r="6174" spans="1:11" x14ac:dyDescent="0.25">
      <c r="A6174" t="s">
        <v>401</v>
      </c>
      <c r="B6174">
        <v>292</v>
      </c>
      <c r="C6174">
        <v>21</v>
      </c>
      <c r="D6174">
        <v>47</v>
      </c>
      <c r="E6174" t="s">
        <v>30</v>
      </c>
      <c r="F6174">
        <v>12.39</v>
      </c>
      <c r="G6174">
        <v>69.510000000000005</v>
      </c>
      <c r="H6174">
        <v>13.34</v>
      </c>
      <c r="I6174">
        <v>27.24</v>
      </c>
      <c r="J6174">
        <v>2.76</v>
      </c>
      <c r="K6174" t="s">
        <v>880</v>
      </c>
    </row>
    <row r="6175" spans="1:11" x14ac:dyDescent="0.25">
      <c r="A6175" t="s">
        <v>402</v>
      </c>
      <c r="B6175">
        <v>292</v>
      </c>
      <c r="C6175">
        <v>21</v>
      </c>
      <c r="D6175">
        <v>43</v>
      </c>
      <c r="E6175" t="s">
        <v>30</v>
      </c>
      <c r="F6175">
        <v>12.4</v>
      </c>
      <c r="G6175">
        <v>62.37</v>
      </c>
      <c r="H6175">
        <v>3.33</v>
      </c>
      <c r="I6175">
        <v>5.0599999999999996</v>
      </c>
      <c r="J6175">
        <v>0.41</v>
      </c>
      <c r="K6175" t="s">
        <v>881</v>
      </c>
    </row>
    <row r="6176" spans="1:11" x14ac:dyDescent="0.25">
      <c r="A6176" t="s">
        <v>403</v>
      </c>
      <c r="B6176">
        <v>292</v>
      </c>
      <c r="C6176">
        <v>21</v>
      </c>
      <c r="D6176">
        <v>75</v>
      </c>
      <c r="E6176" t="s">
        <v>30</v>
      </c>
      <c r="F6176">
        <v>27.65</v>
      </c>
      <c r="G6176">
        <v>107.56</v>
      </c>
      <c r="H6176">
        <v>10</v>
      </c>
      <c r="I6176">
        <v>30.8</v>
      </c>
      <c r="J6176">
        <v>2.19</v>
      </c>
      <c r="K6176" t="s">
        <v>882</v>
      </c>
    </row>
    <row r="6177" spans="1:11" x14ac:dyDescent="0.25">
      <c r="A6177" t="s">
        <v>404</v>
      </c>
      <c r="B6177">
        <v>292</v>
      </c>
      <c r="C6177">
        <v>21</v>
      </c>
      <c r="D6177">
        <v>75</v>
      </c>
      <c r="E6177" t="s">
        <v>30</v>
      </c>
      <c r="F6177">
        <v>27.73</v>
      </c>
      <c r="G6177">
        <v>114.49</v>
      </c>
      <c r="H6177" t="s">
        <v>31</v>
      </c>
      <c r="I6177" t="s">
        <v>31</v>
      </c>
      <c r="J6177" t="s">
        <v>31</v>
      </c>
      <c r="K6177" t="s">
        <v>883</v>
      </c>
    </row>
    <row r="6178" spans="1:11" x14ac:dyDescent="0.25">
      <c r="A6178" t="s">
        <v>405</v>
      </c>
      <c r="B6178">
        <v>292</v>
      </c>
      <c r="C6178">
        <v>21</v>
      </c>
      <c r="D6178">
        <v>68</v>
      </c>
      <c r="E6178" t="s">
        <v>30</v>
      </c>
      <c r="F6178">
        <v>23.38</v>
      </c>
      <c r="G6178">
        <v>92.08</v>
      </c>
      <c r="H6178">
        <v>10</v>
      </c>
      <c r="I6178">
        <v>30.8</v>
      </c>
      <c r="J6178">
        <v>2.19</v>
      </c>
      <c r="K6178" t="s">
        <v>884</v>
      </c>
    </row>
    <row r="6179" spans="1:11" x14ac:dyDescent="0.25">
      <c r="A6179" t="s">
        <v>406</v>
      </c>
      <c r="B6179">
        <v>292</v>
      </c>
      <c r="C6179">
        <v>21</v>
      </c>
      <c r="D6179">
        <v>68</v>
      </c>
      <c r="E6179" t="s">
        <v>30</v>
      </c>
      <c r="F6179">
        <v>23.38</v>
      </c>
      <c r="G6179">
        <v>107.16</v>
      </c>
      <c r="H6179" t="s">
        <v>31</v>
      </c>
      <c r="I6179" t="s">
        <v>31</v>
      </c>
      <c r="J6179" t="s">
        <v>31</v>
      </c>
      <c r="K6179" t="s">
        <v>885</v>
      </c>
    </row>
    <row r="6180" spans="1:11" x14ac:dyDescent="0.25">
      <c r="A6180" t="s">
        <v>407</v>
      </c>
      <c r="B6180">
        <v>292</v>
      </c>
      <c r="C6180">
        <v>21</v>
      </c>
      <c r="D6180">
        <v>37</v>
      </c>
      <c r="E6180" t="s">
        <v>30</v>
      </c>
      <c r="F6180">
        <v>11.36</v>
      </c>
      <c r="G6180">
        <v>49.14</v>
      </c>
      <c r="H6180" t="s">
        <v>31</v>
      </c>
      <c r="I6180" t="s">
        <v>31</v>
      </c>
      <c r="J6180" t="s">
        <v>31</v>
      </c>
      <c r="K6180" t="s">
        <v>886</v>
      </c>
    </row>
    <row r="6181" spans="1:11" x14ac:dyDescent="0.25">
      <c r="A6181" t="s">
        <v>408</v>
      </c>
      <c r="B6181">
        <v>292</v>
      </c>
      <c r="C6181">
        <v>21</v>
      </c>
      <c r="D6181">
        <v>37</v>
      </c>
      <c r="E6181" t="s">
        <v>30</v>
      </c>
      <c r="F6181">
        <v>11.36</v>
      </c>
      <c r="G6181">
        <v>58.21</v>
      </c>
      <c r="H6181" t="s">
        <v>31</v>
      </c>
      <c r="I6181" t="s">
        <v>31</v>
      </c>
      <c r="J6181" t="s">
        <v>31</v>
      </c>
      <c r="K6181" t="s">
        <v>886</v>
      </c>
    </row>
    <row r="6182" spans="1:11" x14ac:dyDescent="0.25">
      <c r="A6182" t="s">
        <v>409</v>
      </c>
      <c r="B6182">
        <v>292</v>
      </c>
      <c r="C6182">
        <v>21</v>
      </c>
      <c r="D6182">
        <v>37</v>
      </c>
      <c r="E6182" t="s">
        <v>30</v>
      </c>
      <c r="F6182">
        <v>11.7</v>
      </c>
      <c r="G6182">
        <v>49.92</v>
      </c>
      <c r="H6182">
        <v>5</v>
      </c>
      <c r="I6182">
        <v>6.15</v>
      </c>
      <c r="J6182">
        <v>0.44</v>
      </c>
      <c r="K6182" t="s">
        <v>887</v>
      </c>
    </row>
    <row r="6183" spans="1:11" x14ac:dyDescent="0.25">
      <c r="A6183" t="s">
        <v>410</v>
      </c>
      <c r="B6183">
        <v>292</v>
      </c>
      <c r="C6183">
        <v>21</v>
      </c>
      <c r="D6183">
        <v>37</v>
      </c>
      <c r="E6183" t="s">
        <v>30</v>
      </c>
      <c r="F6183">
        <v>11.7</v>
      </c>
      <c r="G6183">
        <v>63.86</v>
      </c>
      <c r="H6183" t="s">
        <v>31</v>
      </c>
      <c r="I6183" t="s">
        <v>31</v>
      </c>
      <c r="J6183" t="s">
        <v>31</v>
      </c>
      <c r="K6183" t="s">
        <v>887</v>
      </c>
    </row>
    <row r="6184" spans="1:11" x14ac:dyDescent="0.25">
      <c r="A6184" t="s">
        <v>411</v>
      </c>
      <c r="B6184">
        <v>292</v>
      </c>
      <c r="C6184">
        <v>21</v>
      </c>
      <c r="D6184">
        <v>33</v>
      </c>
      <c r="E6184" t="s">
        <v>30</v>
      </c>
      <c r="F6184">
        <v>10.62</v>
      </c>
      <c r="G6184">
        <v>42.37</v>
      </c>
      <c r="H6184">
        <v>5</v>
      </c>
      <c r="I6184">
        <v>6.15</v>
      </c>
      <c r="J6184">
        <v>0.44</v>
      </c>
      <c r="K6184" t="s">
        <v>888</v>
      </c>
    </row>
    <row r="6185" spans="1:11" x14ac:dyDescent="0.25">
      <c r="A6185" t="s">
        <v>412</v>
      </c>
      <c r="B6185">
        <v>292</v>
      </c>
      <c r="C6185">
        <v>21</v>
      </c>
      <c r="D6185">
        <v>33</v>
      </c>
      <c r="E6185" t="s">
        <v>30</v>
      </c>
      <c r="F6185">
        <v>10.62</v>
      </c>
      <c r="G6185">
        <v>58.53</v>
      </c>
      <c r="H6185" t="s">
        <v>31</v>
      </c>
      <c r="I6185" t="s">
        <v>31</v>
      </c>
      <c r="J6185" t="s">
        <v>31</v>
      </c>
      <c r="K6185" t="s">
        <v>888</v>
      </c>
    </row>
    <row r="6186" spans="1:11" x14ac:dyDescent="0.25">
      <c r="A6186" t="s">
        <v>413</v>
      </c>
      <c r="B6186">
        <v>292</v>
      </c>
      <c r="C6186">
        <v>21</v>
      </c>
      <c r="D6186">
        <v>87</v>
      </c>
      <c r="E6186" t="s">
        <v>30</v>
      </c>
      <c r="F6186">
        <v>24.01</v>
      </c>
      <c r="G6186">
        <v>124.19</v>
      </c>
      <c r="H6186">
        <v>26.67</v>
      </c>
      <c r="I6186">
        <v>186.4</v>
      </c>
      <c r="J6186">
        <v>20.329999999999998</v>
      </c>
      <c r="K6186" t="s">
        <v>889</v>
      </c>
    </row>
    <row r="6187" spans="1:11" x14ac:dyDescent="0.25">
      <c r="A6187" t="s">
        <v>414</v>
      </c>
      <c r="B6187">
        <v>292</v>
      </c>
      <c r="C6187">
        <v>21</v>
      </c>
      <c r="D6187">
        <v>87</v>
      </c>
      <c r="E6187" t="s">
        <v>30</v>
      </c>
      <c r="F6187">
        <v>24.01</v>
      </c>
      <c r="G6187">
        <v>121.88</v>
      </c>
      <c r="H6187">
        <v>40</v>
      </c>
      <c r="I6187">
        <v>191</v>
      </c>
      <c r="J6187">
        <v>15.4</v>
      </c>
      <c r="K6187" t="s">
        <v>889</v>
      </c>
    </row>
    <row r="6188" spans="1:11" x14ac:dyDescent="0.25">
      <c r="A6188" t="s">
        <v>415</v>
      </c>
      <c r="B6188">
        <v>292</v>
      </c>
      <c r="C6188">
        <v>21</v>
      </c>
      <c r="D6188">
        <v>61</v>
      </c>
      <c r="E6188" t="s">
        <v>30</v>
      </c>
      <c r="F6188">
        <v>15.18</v>
      </c>
      <c r="G6188">
        <v>89.14</v>
      </c>
      <c r="H6188" t="s">
        <v>31</v>
      </c>
      <c r="I6188" t="s">
        <v>31</v>
      </c>
      <c r="J6188" t="s">
        <v>31</v>
      </c>
      <c r="K6188" t="s">
        <v>890</v>
      </c>
    </row>
    <row r="6189" spans="1:11" x14ac:dyDescent="0.25">
      <c r="A6189" t="s">
        <v>416</v>
      </c>
      <c r="B6189">
        <v>292</v>
      </c>
      <c r="C6189">
        <v>21</v>
      </c>
      <c r="D6189">
        <v>63</v>
      </c>
      <c r="E6189" t="s">
        <v>30</v>
      </c>
      <c r="F6189">
        <v>15.92</v>
      </c>
      <c r="G6189">
        <v>88.65</v>
      </c>
      <c r="H6189" t="s">
        <v>31</v>
      </c>
      <c r="I6189" t="s">
        <v>31</v>
      </c>
      <c r="J6189" t="s">
        <v>31</v>
      </c>
      <c r="K6189" t="s">
        <v>891</v>
      </c>
    </row>
    <row r="6190" spans="1:11" x14ac:dyDescent="0.25">
      <c r="A6190" t="s">
        <v>417</v>
      </c>
      <c r="B6190">
        <v>292</v>
      </c>
      <c r="C6190">
        <v>21</v>
      </c>
      <c r="D6190">
        <v>75</v>
      </c>
      <c r="E6190" t="s">
        <v>30</v>
      </c>
      <c r="F6190">
        <v>13.3</v>
      </c>
      <c r="G6190">
        <v>71.12</v>
      </c>
      <c r="H6190" t="s">
        <v>31</v>
      </c>
      <c r="I6190" t="s">
        <v>31</v>
      </c>
      <c r="J6190" t="s">
        <v>31</v>
      </c>
      <c r="K6190" t="s">
        <v>892</v>
      </c>
    </row>
    <row r="6191" spans="1:11" x14ac:dyDescent="0.25">
      <c r="A6191" t="s">
        <v>418</v>
      </c>
      <c r="B6191">
        <v>292</v>
      </c>
      <c r="C6191">
        <v>21</v>
      </c>
      <c r="D6191">
        <v>94</v>
      </c>
      <c r="E6191" t="s">
        <v>30</v>
      </c>
      <c r="F6191">
        <v>14.28</v>
      </c>
      <c r="G6191">
        <v>99.58</v>
      </c>
      <c r="H6191">
        <v>26.66</v>
      </c>
      <c r="I6191">
        <v>22.91</v>
      </c>
      <c r="J6191">
        <v>2.78</v>
      </c>
      <c r="K6191" t="s">
        <v>892</v>
      </c>
    </row>
    <row r="6192" spans="1:11" x14ac:dyDescent="0.25">
      <c r="A6192" t="s">
        <v>419</v>
      </c>
      <c r="B6192">
        <v>292</v>
      </c>
      <c r="C6192">
        <v>21</v>
      </c>
      <c r="D6192">
        <v>82</v>
      </c>
      <c r="E6192" t="s">
        <v>30</v>
      </c>
      <c r="F6192">
        <v>15.31</v>
      </c>
      <c r="G6192">
        <v>82.44</v>
      </c>
      <c r="H6192" t="s">
        <v>31</v>
      </c>
      <c r="I6192" t="s">
        <v>31</v>
      </c>
      <c r="J6192" t="s">
        <v>31</v>
      </c>
      <c r="K6192" t="s">
        <v>893</v>
      </c>
    </row>
    <row r="6193" spans="1:11" x14ac:dyDescent="0.25">
      <c r="A6193" t="s">
        <v>420</v>
      </c>
      <c r="B6193">
        <v>292</v>
      </c>
      <c r="C6193">
        <v>21</v>
      </c>
      <c r="D6193">
        <v>101</v>
      </c>
      <c r="E6193" t="s">
        <v>30</v>
      </c>
      <c r="F6193">
        <v>16.29</v>
      </c>
      <c r="G6193">
        <v>112.74</v>
      </c>
      <c r="H6193">
        <v>49.99</v>
      </c>
      <c r="I6193">
        <v>37.07</v>
      </c>
      <c r="J6193">
        <v>4.41</v>
      </c>
      <c r="K6193" t="s">
        <v>894</v>
      </c>
    </row>
    <row r="6194" spans="1:11" x14ac:dyDescent="0.25">
      <c r="A6194" t="s">
        <v>421</v>
      </c>
      <c r="B6194">
        <v>292</v>
      </c>
      <c r="C6194">
        <v>21</v>
      </c>
      <c r="D6194">
        <v>62</v>
      </c>
      <c r="E6194" t="s">
        <v>30</v>
      </c>
      <c r="F6194">
        <v>14.46</v>
      </c>
      <c r="G6194">
        <v>74.650000000000006</v>
      </c>
      <c r="H6194">
        <v>41.43</v>
      </c>
      <c r="I6194">
        <v>172.2</v>
      </c>
      <c r="J6194">
        <v>15.26</v>
      </c>
      <c r="K6194" t="s">
        <v>895</v>
      </c>
    </row>
    <row r="6195" spans="1:11" x14ac:dyDescent="0.25">
      <c r="A6195" t="s">
        <v>422</v>
      </c>
      <c r="B6195">
        <v>292</v>
      </c>
      <c r="C6195">
        <v>21</v>
      </c>
      <c r="D6195">
        <v>62</v>
      </c>
      <c r="E6195" t="s">
        <v>30</v>
      </c>
      <c r="F6195">
        <v>14.46</v>
      </c>
      <c r="G6195">
        <v>82.74</v>
      </c>
      <c r="H6195">
        <v>22.86</v>
      </c>
      <c r="I6195">
        <v>88.6</v>
      </c>
      <c r="J6195">
        <v>8.0399999999999991</v>
      </c>
      <c r="K6195" t="s">
        <v>895</v>
      </c>
    </row>
    <row r="6196" spans="1:11" x14ac:dyDescent="0.25">
      <c r="A6196" t="s">
        <v>423</v>
      </c>
      <c r="B6196">
        <v>292</v>
      </c>
      <c r="C6196">
        <v>21</v>
      </c>
      <c r="D6196">
        <v>48</v>
      </c>
      <c r="E6196" t="s">
        <v>30</v>
      </c>
      <c r="F6196">
        <v>10.28</v>
      </c>
      <c r="G6196">
        <v>50.77</v>
      </c>
      <c r="H6196">
        <v>9.52</v>
      </c>
      <c r="I6196">
        <v>13.89</v>
      </c>
      <c r="J6196">
        <v>1.39</v>
      </c>
      <c r="K6196" t="s">
        <v>896</v>
      </c>
    </row>
    <row r="6197" spans="1:11" x14ac:dyDescent="0.25">
      <c r="A6197" t="s">
        <v>424</v>
      </c>
      <c r="B6197">
        <v>292</v>
      </c>
      <c r="C6197">
        <v>21</v>
      </c>
      <c r="D6197">
        <v>48</v>
      </c>
      <c r="E6197" t="s">
        <v>30</v>
      </c>
      <c r="F6197">
        <v>10.28</v>
      </c>
      <c r="G6197">
        <v>62.63</v>
      </c>
      <c r="H6197">
        <v>1.43</v>
      </c>
      <c r="I6197">
        <v>0.2</v>
      </c>
      <c r="J6197">
        <v>0.01</v>
      </c>
      <c r="K6197" t="s">
        <v>896</v>
      </c>
    </row>
    <row r="6198" spans="1:11" x14ac:dyDescent="0.25">
      <c r="A6198" t="s">
        <v>425</v>
      </c>
      <c r="B6198">
        <v>292</v>
      </c>
      <c r="C6198">
        <v>21</v>
      </c>
      <c r="D6198">
        <v>43</v>
      </c>
      <c r="E6198" t="s">
        <v>30</v>
      </c>
      <c r="F6198">
        <v>8.7899999999999991</v>
      </c>
      <c r="G6198">
        <v>44.47</v>
      </c>
      <c r="H6198">
        <v>9.52</v>
      </c>
      <c r="I6198">
        <v>13.89</v>
      </c>
      <c r="J6198">
        <v>1.39</v>
      </c>
      <c r="K6198" t="s">
        <v>897</v>
      </c>
    </row>
    <row r="6199" spans="1:11" x14ac:dyDescent="0.25">
      <c r="A6199" t="s">
        <v>426</v>
      </c>
      <c r="B6199">
        <v>292</v>
      </c>
      <c r="C6199">
        <v>21</v>
      </c>
      <c r="D6199">
        <v>43</v>
      </c>
      <c r="E6199" t="s">
        <v>30</v>
      </c>
      <c r="F6199">
        <v>8.7899999999999991</v>
      </c>
      <c r="G6199">
        <v>55.75</v>
      </c>
      <c r="H6199">
        <v>1.43</v>
      </c>
      <c r="I6199">
        <v>0.2</v>
      </c>
      <c r="J6199">
        <v>0.01</v>
      </c>
      <c r="K6199" t="s">
        <v>897</v>
      </c>
    </row>
    <row r="6200" spans="1:11" x14ac:dyDescent="0.25">
      <c r="A6200" t="s">
        <v>427</v>
      </c>
      <c r="B6200">
        <v>242</v>
      </c>
      <c r="C6200">
        <v>27</v>
      </c>
      <c r="D6200">
        <v>14</v>
      </c>
      <c r="E6200" t="s">
        <v>30</v>
      </c>
      <c r="F6200">
        <v>10.86</v>
      </c>
      <c r="G6200">
        <v>37.15</v>
      </c>
      <c r="H6200">
        <v>70</v>
      </c>
      <c r="I6200">
        <v>369.1</v>
      </c>
      <c r="J6200">
        <v>20.149999999999999</v>
      </c>
      <c r="K6200" t="s">
        <v>898</v>
      </c>
    </row>
    <row r="6201" spans="1:11" x14ac:dyDescent="0.25">
      <c r="A6201" t="s">
        <v>428</v>
      </c>
      <c r="B6201">
        <v>242</v>
      </c>
      <c r="C6201">
        <v>27</v>
      </c>
      <c r="D6201">
        <v>14</v>
      </c>
      <c r="E6201" t="s">
        <v>30</v>
      </c>
      <c r="F6201">
        <v>10.86</v>
      </c>
      <c r="G6201">
        <v>43.32</v>
      </c>
      <c r="H6201">
        <v>50</v>
      </c>
      <c r="I6201">
        <v>244.1</v>
      </c>
      <c r="J6201">
        <v>16.98</v>
      </c>
      <c r="K6201" t="s">
        <v>898</v>
      </c>
    </row>
    <row r="6202" spans="1:11" x14ac:dyDescent="0.25">
      <c r="A6202" t="s">
        <v>429</v>
      </c>
      <c r="B6202">
        <v>292</v>
      </c>
      <c r="C6202">
        <v>21</v>
      </c>
      <c r="D6202">
        <v>62</v>
      </c>
      <c r="E6202" t="s">
        <v>30</v>
      </c>
      <c r="F6202">
        <v>18.52</v>
      </c>
      <c r="G6202">
        <v>94.24</v>
      </c>
      <c r="H6202">
        <v>5</v>
      </c>
      <c r="I6202">
        <v>5.65</v>
      </c>
      <c r="J6202">
        <v>0.54</v>
      </c>
      <c r="K6202" t="s">
        <v>899</v>
      </c>
    </row>
    <row r="6203" spans="1:11" x14ac:dyDescent="0.25">
      <c r="A6203" t="s">
        <v>430</v>
      </c>
      <c r="B6203">
        <v>292</v>
      </c>
      <c r="C6203">
        <v>21</v>
      </c>
      <c r="D6203">
        <v>62</v>
      </c>
      <c r="E6203" t="s">
        <v>30</v>
      </c>
      <c r="F6203">
        <v>18.52</v>
      </c>
      <c r="G6203">
        <v>94.76</v>
      </c>
      <c r="H6203" t="s">
        <v>31</v>
      </c>
      <c r="I6203" t="s">
        <v>31</v>
      </c>
      <c r="J6203" t="s">
        <v>31</v>
      </c>
      <c r="K6203" t="s">
        <v>899</v>
      </c>
    </row>
    <row r="6204" spans="1:11" x14ac:dyDescent="0.25">
      <c r="A6204" t="s">
        <v>431</v>
      </c>
      <c r="B6204">
        <v>292</v>
      </c>
      <c r="C6204">
        <v>21</v>
      </c>
      <c r="D6204">
        <v>46</v>
      </c>
      <c r="E6204" t="s">
        <v>30</v>
      </c>
      <c r="F6204">
        <v>12.41</v>
      </c>
      <c r="G6204">
        <v>69.930000000000007</v>
      </c>
      <c r="H6204">
        <v>5</v>
      </c>
      <c r="I6204">
        <v>5.65</v>
      </c>
      <c r="J6204">
        <v>0.54</v>
      </c>
      <c r="K6204" t="s">
        <v>900</v>
      </c>
    </row>
    <row r="6205" spans="1:11" x14ac:dyDescent="0.25">
      <c r="A6205" t="s">
        <v>432</v>
      </c>
      <c r="B6205">
        <v>292</v>
      </c>
      <c r="C6205">
        <v>21</v>
      </c>
      <c r="D6205">
        <v>46</v>
      </c>
      <c r="E6205" t="s">
        <v>30</v>
      </c>
      <c r="F6205">
        <v>12.41</v>
      </c>
      <c r="G6205">
        <v>69.59</v>
      </c>
      <c r="H6205" t="s">
        <v>31</v>
      </c>
      <c r="I6205" t="s">
        <v>31</v>
      </c>
      <c r="J6205" t="s">
        <v>31</v>
      </c>
      <c r="K6205" t="s">
        <v>900</v>
      </c>
    </row>
    <row r="6206" spans="1:11" x14ac:dyDescent="0.25">
      <c r="A6206" t="s">
        <v>433</v>
      </c>
      <c r="B6206">
        <v>292</v>
      </c>
      <c r="C6206">
        <v>21</v>
      </c>
      <c r="D6206">
        <v>54</v>
      </c>
      <c r="E6206" t="s">
        <v>30</v>
      </c>
      <c r="F6206">
        <v>13.73</v>
      </c>
      <c r="G6206">
        <v>72.38</v>
      </c>
      <c r="H6206">
        <v>1.43</v>
      </c>
      <c r="I6206">
        <v>0.2</v>
      </c>
      <c r="J6206">
        <v>0.01</v>
      </c>
      <c r="K6206" t="s">
        <v>901</v>
      </c>
    </row>
    <row r="6207" spans="1:11" x14ac:dyDescent="0.25">
      <c r="A6207" t="s">
        <v>434</v>
      </c>
      <c r="B6207">
        <v>292</v>
      </c>
      <c r="C6207">
        <v>21</v>
      </c>
      <c r="D6207">
        <v>54</v>
      </c>
      <c r="E6207" t="s">
        <v>30</v>
      </c>
      <c r="F6207">
        <v>13.73</v>
      </c>
      <c r="G6207">
        <v>61.27</v>
      </c>
      <c r="H6207">
        <v>19.52</v>
      </c>
      <c r="I6207">
        <v>62.99</v>
      </c>
      <c r="J6207">
        <v>4.96</v>
      </c>
      <c r="K6207" t="s">
        <v>901</v>
      </c>
    </row>
    <row r="6208" spans="1:11" x14ac:dyDescent="0.25">
      <c r="A6208" t="s">
        <v>435</v>
      </c>
      <c r="B6208">
        <v>191</v>
      </c>
      <c r="C6208">
        <v>12</v>
      </c>
      <c r="D6208">
        <v>21</v>
      </c>
      <c r="E6208" t="s">
        <v>30</v>
      </c>
      <c r="F6208">
        <v>5.85</v>
      </c>
      <c r="G6208">
        <v>34.01</v>
      </c>
      <c r="H6208" t="s">
        <v>31</v>
      </c>
      <c r="I6208" t="s">
        <v>31</v>
      </c>
      <c r="J6208" t="s">
        <v>31</v>
      </c>
      <c r="K6208" t="s">
        <v>902</v>
      </c>
    </row>
    <row r="6209" spans="1:11" x14ac:dyDescent="0.25">
      <c r="A6209" t="s">
        <v>436</v>
      </c>
      <c r="B6209">
        <v>191</v>
      </c>
      <c r="C6209">
        <v>12</v>
      </c>
      <c r="D6209">
        <v>25</v>
      </c>
      <c r="E6209" t="s">
        <v>30</v>
      </c>
      <c r="F6209">
        <v>7.06</v>
      </c>
      <c r="G6209">
        <v>44.48</v>
      </c>
      <c r="H6209" t="s">
        <v>31</v>
      </c>
      <c r="I6209" t="s">
        <v>31</v>
      </c>
      <c r="J6209" t="s">
        <v>31</v>
      </c>
      <c r="K6209" t="s">
        <v>902</v>
      </c>
    </row>
    <row r="6210" spans="1:11" x14ac:dyDescent="0.25">
      <c r="A6210" t="s">
        <v>437</v>
      </c>
      <c r="B6210">
        <v>191</v>
      </c>
      <c r="C6210">
        <v>12</v>
      </c>
      <c r="D6210">
        <v>7</v>
      </c>
      <c r="E6210" t="s">
        <v>30</v>
      </c>
      <c r="F6210">
        <v>1.2</v>
      </c>
      <c r="G6210">
        <v>16.03</v>
      </c>
      <c r="H6210">
        <v>10</v>
      </c>
      <c r="I6210">
        <v>7</v>
      </c>
      <c r="J6210">
        <v>1.97</v>
      </c>
      <c r="K6210" t="s">
        <v>903</v>
      </c>
    </row>
    <row r="6211" spans="1:11" x14ac:dyDescent="0.25">
      <c r="A6211" t="s">
        <v>438</v>
      </c>
      <c r="B6211">
        <v>191</v>
      </c>
      <c r="C6211">
        <v>12</v>
      </c>
      <c r="D6211">
        <v>7</v>
      </c>
      <c r="E6211" t="s">
        <v>30</v>
      </c>
      <c r="F6211">
        <v>1.2</v>
      </c>
      <c r="G6211">
        <v>17.77</v>
      </c>
      <c r="H6211" t="s">
        <v>31</v>
      </c>
      <c r="I6211" t="s">
        <v>31</v>
      </c>
      <c r="J6211" t="s">
        <v>31</v>
      </c>
      <c r="K6211" t="s">
        <v>904</v>
      </c>
    </row>
    <row r="6212" spans="1:11" x14ac:dyDescent="0.25">
      <c r="A6212" t="s">
        <v>439</v>
      </c>
      <c r="B6212">
        <v>292</v>
      </c>
      <c r="C6212">
        <v>21</v>
      </c>
      <c r="D6212">
        <v>55</v>
      </c>
      <c r="E6212" t="s">
        <v>30</v>
      </c>
      <c r="F6212">
        <v>24.01</v>
      </c>
      <c r="G6212">
        <v>96.88</v>
      </c>
      <c r="H6212">
        <v>10</v>
      </c>
      <c r="I6212">
        <v>8.9</v>
      </c>
      <c r="J6212">
        <v>0.39</v>
      </c>
      <c r="K6212" t="s">
        <v>905</v>
      </c>
    </row>
    <row r="6213" spans="1:11" x14ac:dyDescent="0.25">
      <c r="A6213" t="s">
        <v>440</v>
      </c>
      <c r="B6213">
        <v>292</v>
      </c>
      <c r="C6213">
        <v>21</v>
      </c>
      <c r="D6213">
        <v>55</v>
      </c>
      <c r="E6213" t="s">
        <v>30</v>
      </c>
      <c r="F6213">
        <v>24.01</v>
      </c>
      <c r="G6213">
        <v>118.6</v>
      </c>
      <c r="H6213" t="s">
        <v>31</v>
      </c>
      <c r="I6213" t="s">
        <v>31</v>
      </c>
      <c r="J6213" t="s">
        <v>31</v>
      </c>
      <c r="K6213" t="s">
        <v>905</v>
      </c>
    </row>
    <row r="6214" spans="1:11" x14ac:dyDescent="0.25">
      <c r="A6214" t="s">
        <v>441</v>
      </c>
      <c r="B6214">
        <v>292</v>
      </c>
      <c r="C6214">
        <v>21</v>
      </c>
      <c r="D6214">
        <v>30</v>
      </c>
      <c r="E6214" t="s">
        <v>30</v>
      </c>
      <c r="F6214">
        <v>6.18</v>
      </c>
      <c r="G6214">
        <v>35.85</v>
      </c>
      <c r="H6214" t="s">
        <v>31</v>
      </c>
      <c r="I6214" t="s">
        <v>31</v>
      </c>
      <c r="J6214" t="s">
        <v>31</v>
      </c>
      <c r="K6214" t="s">
        <v>906</v>
      </c>
    </row>
    <row r="6215" spans="1:11" x14ac:dyDescent="0.25">
      <c r="A6215" t="s">
        <v>442</v>
      </c>
      <c r="B6215">
        <v>292</v>
      </c>
      <c r="C6215">
        <v>21</v>
      </c>
      <c r="D6215">
        <v>30</v>
      </c>
      <c r="E6215" t="s">
        <v>30</v>
      </c>
      <c r="F6215">
        <v>6.18</v>
      </c>
      <c r="G6215">
        <v>40.18</v>
      </c>
      <c r="H6215" t="s">
        <v>31</v>
      </c>
      <c r="I6215" t="s">
        <v>31</v>
      </c>
      <c r="J6215" t="s">
        <v>31</v>
      </c>
      <c r="K6215" t="s">
        <v>906</v>
      </c>
    </row>
    <row r="6216" spans="1:11" x14ac:dyDescent="0.25">
      <c r="A6216" t="s">
        <v>443</v>
      </c>
      <c r="B6216">
        <v>292</v>
      </c>
      <c r="C6216">
        <v>21</v>
      </c>
      <c r="D6216">
        <v>26</v>
      </c>
      <c r="E6216" t="s">
        <v>30</v>
      </c>
      <c r="F6216">
        <v>5.26</v>
      </c>
      <c r="G6216">
        <v>30.62</v>
      </c>
      <c r="H6216" t="s">
        <v>31</v>
      </c>
      <c r="I6216" t="s">
        <v>31</v>
      </c>
      <c r="J6216" t="s">
        <v>31</v>
      </c>
      <c r="K6216" t="s">
        <v>906</v>
      </c>
    </row>
    <row r="6217" spans="1:11" x14ac:dyDescent="0.25">
      <c r="A6217" t="s">
        <v>444</v>
      </c>
      <c r="B6217">
        <v>292</v>
      </c>
      <c r="C6217">
        <v>21</v>
      </c>
      <c r="D6217">
        <v>26</v>
      </c>
      <c r="E6217" t="s">
        <v>30</v>
      </c>
      <c r="F6217">
        <v>5.26</v>
      </c>
      <c r="G6217">
        <v>32.020000000000003</v>
      </c>
      <c r="H6217" t="s">
        <v>31</v>
      </c>
      <c r="I6217" t="s">
        <v>31</v>
      </c>
      <c r="J6217" t="s">
        <v>31</v>
      </c>
      <c r="K6217" t="s">
        <v>906</v>
      </c>
    </row>
    <row r="6218" spans="1:11" x14ac:dyDescent="0.25">
      <c r="A6218" t="s">
        <v>445</v>
      </c>
      <c r="B6218">
        <v>292</v>
      </c>
      <c r="C6218">
        <v>21</v>
      </c>
      <c r="D6218">
        <v>46</v>
      </c>
      <c r="E6218" t="s">
        <v>30</v>
      </c>
      <c r="F6218">
        <v>6.3</v>
      </c>
      <c r="G6218">
        <v>42.57</v>
      </c>
      <c r="H6218" t="s">
        <v>31</v>
      </c>
      <c r="I6218" t="s">
        <v>31</v>
      </c>
      <c r="J6218" t="s">
        <v>31</v>
      </c>
      <c r="K6218" t="s">
        <v>907</v>
      </c>
    </row>
    <row r="6219" spans="1:11" x14ac:dyDescent="0.25">
      <c r="A6219" t="s">
        <v>446</v>
      </c>
      <c r="B6219">
        <v>292</v>
      </c>
      <c r="C6219">
        <v>21</v>
      </c>
      <c r="D6219">
        <v>54</v>
      </c>
      <c r="E6219" t="s">
        <v>30</v>
      </c>
      <c r="F6219">
        <v>6.62</v>
      </c>
      <c r="G6219">
        <v>48.51</v>
      </c>
      <c r="H6219" t="s">
        <v>31</v>
      </c>
      <c r="I6219" t="s">
        <v>31</v>
      </c>
      <c r="J6219" t="s">
        <v>31</v>
      </c>
      <c r="K6219" t="s">
        <v>908</v>
      </c>
    </row>
    <row r="6220" spans="1:11" x14ac:dyDescent="0.25">
      <c r="A6220" t="s">
        <v>447</v>
      </c>
      <c r="B6220">
        <v>292</v>
      </c>
      <c r="C6220">
        <v>21</v>
      </c>
      <c r="D6220">
        <v>8</v>
      </c>
      <c r="E6220" t="s">
        <v>30</v>
      </c>
      <c r="F6220">
        <v>2.46</v>
      </c>
      <c r="G6220">
        <v>10.54</v>
      </c>
      <c r="H6220" t="s">
        <v>31</v>
      </c>
      <c r="I6220" t="s">
        <v>31</v>
      </c>
      <c r="J6220" t="s">
        <v>31</v>
      </c>
      <c r="K6220" t="s">
        <v>909</v>
      </c>
    </row>
    <row r="6221" spans="1:11" x14ac:dyDescent="0.25">
      <c r="A6221" t="s">
        <v>448</v>
      </c>
      <c r="B6221">
        <v>292</v>
      </c>
      <c r="C6221">
        <v>21</v>
      </c>
      <c r="D6221">
        <v>8</v>
      </c>
      <c r="E6221" t="s">
        <v>30</v>
      </c>
      <c r="F6221">
        <v>2.46</v>
      </c>
      <c r="G6221">
        <v>10.61</v>
      </c>
      <c r="H6221" t="s">
        <v>31</v>
      </c>
      <c r="I6221" t="s">
        <v>31</v>
      </c>
      <c r="J6221" t="s">
        <v>31</v>
      </c>
      <c r="K6221" t="s">
        <v>909</v>
      </c>
    </row>
    <row r="6222" spans="1:11" x14ac:dyDescent="0.25">
      <c r="A6222" t="s">
        <v>449</v>
      </c>
      <c r="B6222">
        <v>292</v>
      </c>
      <c r="C6222">
        <v>21</v>
      </c>
      <c r="D6222">
        <v>64</v>
      </c>
      <c r="E6222" t="s">
        <v>30</v>
      </c>
      <c r="F6222">
        <v>18.3</v>
      </c>
      <c r="G6222">
        <v>114.71</v>
      </c>
      <c r="H6222">
        <v>18.75</v>
      </c>
      <c r="I6222">
        <v>45.86</v>
      </c>
      <c r="J6222">
        <v>4.6399999999999997</v>
      </c>
      <c r="K6222" t="s">
        <v>910</v>
      </c>
    </row>
    <row r="6223" spans="1:11" x14ac:dyDescent="0.25">
      <c r="A6223" t="s">
        <v>450</v>
      </c>
      <c r="B6223">
        <v>292</v>
      </c>
      <c r="C6223">
        <v>21</v>
      </c>
      <c r="D6223">
        <v>65</v>
      </c>
      <c r="E6223" t="s">
        <v>30</v>
      </c>
      <c r="F6223">
        <v>18.12</v>
      </c>
      <c r="G6223">
        <v>113.37</v>
      </c>
      <c r="H6223">
        <v>3.75</v>
      </c>
      <c r="I6223">
        <v>12.86</v>
      </c>
      <c r="J6223">
        <v>1.01</v>
      </c>
      <c r="K6223" t="s">
        <v>911</v>
      </c>
    </row>
    <row r="6224" spans="1:11" x14ac:dyDescent="0.25">
      <c r="A6224" t="s">
        <v>451</v>
      </c>
      <c r="B6224">
        <v>292</v>
      </c>
      <c r="C6224">
        <v>21</v>
      </c>
      <c r="D6224">
        <v>2</v>
      </c>
      <c r="E6224" t="s">
        <v>30</v>
      </c>
      <c r="F6224">
        <v>2.02</v>
      </c>
      <c r="G6224">
        <v>3.52</v>
      </c>
      <c r="H6224" t="s">
        <v>31</v>
      </c>
      <c r="I6224" t="s">
        <v>31</v>
      </c>
      <c r="J6224" t="s">
        <v>31</v>
      </c>
      <c r="K6224" t="s">
        <v>912</v>
      </c>
    </row>
    <row r="6225" spans="1:11" x14ac:dyDescent="0.25">
      <c r="A6225" t="s">
        <v>452</v>
      </c>
      <c r="B6225">
        <v>292</v>
      </c>
      <c r="C6225">
        <v>21</v>
      </c>
      <c r="D6225">
        <v>1</v>
      </c>
      <c r="E6225" t="s">
        <v>30</v>
      </c>
      <c r="F6225">
        <v>2.09</v>
      </c>
      <c r="G6225">
        <v>4.05</v>
      </c>
      <c r="H6225" t="s">
        <v>31</v>
      </c>
      <c r="I6225" t="s">
        <v>31</v>
      </c>
      <c r="J6225" t="s">
        <v>31</v>
      </c>
      <c r="K6225" t="s">
        <v>913</v>
      </c>
    </row>
    <row r="6226" spans="1:11" x14ac:dyDescent="0.25">
      <c r="A6226" t="s">
        <v>453</v>
      </c>
      <c r="B6226">
        <v>292</v>
      </c>
      <c r="C6226">
        <v>21</v>
      </c>
      <c r="D6226">
        <v>7</v>
      </c>
      <c r="E6226" t="s">
        <v>30</v>
      </c>
      <c r="F6226">
        <v>0.95</v>
      </c>
      <c r="G6226">
        <v>5.45</v>
      </c>
      <c r="H6226">
        <v>10</v>
      </c>
      <c r="I6226">
        <v>4.2</v>
      </c>
      <c r="J6226">
        <v>0.48</v>
      </c>
      <c r="K6226" t="s">
        <v>914</v>
      </c>
    </row>
    <row r="6227" spans="1:11" x14ac:dyDescent="0.25">
      <c r="A6227" t="s">
        <v>454</v>
      </c>
      <c r="B6227">
        <v>292</v>
      </c>
      <c r="C6227">
        <v>21</v>
      </c>
      <c r="D6227">
        <v>11</v>
      </c>
      <c r="E6227" t="s">
        <v>30</v>
      </c>
      <c r="F6227">
        <v>1.29</v>
      </c>
      <c r="G6227">
        <v>8.6300000000000008</v>
      </c>
      <c r="H6227" t="s">
        <v>31</v>
      </c>
      <c r="I6227" t="s">
        <v>31</v>
      </c>
      <c r="J6227" t="s">
        <v>31</v>
      </c>
      <c r="K6227" t="s">
        <v>915</v>
      </c>
    </row>
    <row r="6228" spans="1:11" x14ac:dyDescent="0.25">
      <c r="A6228" t="s">
        <v>455</v>
      </c>
      <c r="B6228">
        <v>292</v>
      </c>
      <c r="C6228">
        <v>21</v>
      </c>
      <c r="D6228">
        <v>15</v>
      </c>
      <c r="E6228" t="s">
        <v>30</v>
      </c>
      <c r="F6228">
        <v>2.72</v>
      </c>
      <c r="G6228">
        <v>16.88</v>
      </c>
      <c r="H6228">
        <v>49.21</v>
      </c>
      <c r="I6228">
        <v>23.18</v>
      </c>
      <c r="J6228">
        <v>2.2799999999999998</v>
      </c>
      <c r="K6228" t="s">
        <v>916</v>
      </c>
    </row>
    <row r="6229" spans="1:11" x14ac:dyDescent="0.25">
      <c r="A6229" t="s">
        <v>456</v>
      </c>
      <c r="B6229">
        <v>292</v>
      </c>
      <c r="C6229">
        <v>21</v>
      </c>
      <c r="D6229">
        <v>15</v>
      </c>
      <c r="E6229" t="s">
        <v>30</v>
      </c>
      <c r="F6229">
        <v>2.72</v>
      </c>
      <c r="G6229">
        <v>17.84</v>
      </c>
      <c r="H6229">
        <v>27.5</v>
      </c>
      <c r="I6229">
        <v>7.34</v>
      </c>
      <c r="J6229">
        <v>1.18</v>
      </c>
      <c r="K6229" t="s">
        <v>916</v>
      </c>
    </row>
    <row r="6230" spans="1:11" x14ac:dyDescent="0.25">
      <c r="A6230" t="s">
        <v>457</v>
      </c>
      <c r="B6230">
        <v>292</v>
      </c>
      <c r="C6230">
        <v>21</v>
      </c>
      <c r="D6230">
        <v>29</v>
      </c>
      <c r="E6230" t="s">
        <v>30</v>
      </c>
      <c r="F6230">
        <v>12.79</v>
      </c>
      <c r="G6230">
        <v>54.46</v>
      </c>
      <c r="H6230">
        <v>40</v>
      </c>
      <c r="I6230">
        <v>69.790000000000006</v>
      </c>
      <c r="J6230">
        <v>3.77</v>
      </c>
      <c r="K6230" t="s">
        <v>917</v>
      </c>
    </row>
    <row r="6231" spans="1:11" x14ac:dyDescent="0.25">
      <c r="A6231" t="s">
        <v>458</v>
      </c>
      <c r="B6231">
        <v>292</v>
      </c>
      <c r="C6231">
        <v>21</v>
      </c>
      <c r="D6231">
        <v>29</v>
      </c>
      <c r="E6231" t="s">
        <v>30</v>
      </c>
      <c r="F6231">
        <v>12.79</v>
      </c>
      <c r="G6231">
        <v>43.62</v>
      </c>
      <c r="H6231">
        <v>68.33</v>
      </c>
      <c r="I6231">
        <v>438.62</v>
      </c>
      <c r="J6231">
        <v>25.68</v>
      </c>
      <c r="K6231" t="s">
        <v>917</v>
      </c>
    </row>
    <row r="6232" spans="1:11" x14ac:dyDescent="0.25">
      <c r="A6232" t="s">
        <v>459</v>
      </c>
      <c r="B6232">
        <v>242</v>
      </c>
      <c r="C6232">
        <v>27</v>
      </c>
      <c r="D6232">
        <v>19</v>
      </c>
      <c r="E6232" t="s">
        <v>30</v>
      </c>
      <c r="F6232">
        <v>11.25</v>
      </c>
      <c r="G6232">
        <v>39.4</v>
      </c>
      <c r="H6232">
        <v>50</v>
      </c>
      <c r="I6232">
        <v>268.60000000000002</v>
      </c>
      <c r="J6232">
        <v>14.77</v>
      </c>
      <c r="K6232" t="s">
        <v>918</v>
      </c>
    </row>
    <row r="6233" spans="1:11" x14ac:dyDescent="0.25">
      <c r="A6233" t="s">
        <v>460</v>
      </c>
      <c r="B6233">
        <v>242</v>
      </c>
      <c r="C6233">
        <v>27</v>
      </c>
      <c r="D6233">
        <v>19</v>
      </c>
      <c r="E6233" t="s">
        <v>30</v>
      </c>
      <c r="F6233">
        <v>11.01</v>
      </c>
      <c r="G6233">
        <v>41.26</v>
      </c>
      <c r="H6233">
        <v>84.55</v>
      </c>
      <c r="I6233">
        <v>300.82</v>
      </c>
      <c r="J6233">
        <v>18.53</v>
      </c>
      <c r="K6233" t="s">
        <v>919</v>
      </c>
    </row>
    <row r="6234" spans="1:11" x14ac:dyDescent="0.25">
      <c r="A6234" t="s">
        <v>461</v>
      </c>
      <c r="B6234">
        <v>242</v>
      </c>
      <c r="C6234">
        <v>27</v>
      </c>
      <c r="D6234">
        <v>20</v>
      </c>
      <c r="E6234" t="s">
        <v>30</v>
      </c>
      <c r="F6234">
        <v>12.86</v>
      </c>
      <c r="G6234">
        <v>46.9</v>
      </c>
      <c r="H6234">
        <v>40</v>
      </c>
      <c r="I6234">
        <v>158.72</v>
      </c>
      <c r="J6234">
        <v>9.39</v>
      </c>
      <c r="K6234" t="s">
        <v>920</v>
      </c>
    </row>
    <row r="6235" spans="1:11" x14ac:dyDescent="0.25">
      <c r="A6235" t="s">
        <v>462</v>
      </c>
      <c r="B6235">
        <v>242</v>
      </c>
      <c r="C6235">
        <v>27</v>
      </c>
      <c r="D6235">
        <v>20</v>
      </c>
      <c r="E6235" t="s">
        <v>30</v>
      </c>
      <c r="F6235">
        <v>12.86</v>
      </c>
      <c r="G6235">
        <v>37.21</v>
      </c>
      <c r="H6235">
        <v>6.66</v>
      </c>
      <c r="I6235">
        <v>7.46</v>
      </c>
      <c r="J6235">
        <v>0.44</v>
      </c>
      <c r="K6235" t="s">
        <v>920</v>
      </c>
    </row>
    <row r="6236" spans="1:11" x14ac:dyDescent="0.25">
      <c r="A6236" t="s">
        <v>463</v>
      </c>
      <c r="B6236">
        <v>251</v>
      </c>
      <c r="C6236">
        <v>22</v>
      </c>
      <c r="D6236">
        <v>12</v>
      </c>
      <c r="E6236" t="s">
        <v>30</v>
      </c>
      <c r="F6236">
        <v>5.39</v>
      </c>
      <c r="G6236">
        <v>18.45</v>
      </c>
      <c r="H6236" t="s">
        <v>31</v>
      </c>
      <c r="I6236" t="s">
        <v>31</v>
      </c>
      <c r="J6236" t="s">
        <v>31</v>
      </c>
      <c r="K6236" t="s">
        <v>921</v>
      </c>
    </row>
    <row r="6237" spans="1:11" x14ac:dyDescent="0.25">
      <c r="A6237" t="s">
        <v>464</v>
      </c>
      <c r="B6237">
        <v>251</v>
      </c>
      <c r="C6237">
        <v>22</v>
      </c>
      <c r="D6237">
        <v>12</v>
      </c>
      <c r="E6237" t="s">
        <v>30</v>
      </c>
      <c r="F6237">
        <v>5.39</v>
      </c>
      <c r="G6237">
        <v>20.58</v>
      </c>
      <c r="H6237" t="s">
        <v>31</v>
      </c>
      <c r="I6237" t="s">
        <v>31</v>
      </c>
      <c r="J6237" t="s">
        <v>31</v>
      </c>
      <c r="K6237" t="s">
        <v>921</v>
      </c>
    </row>
    <row r="6238" spans="1:11" x14ac:dyDescent="0.25">
      <c r="A6238" t="s">
        <v>465</v>
      </c>
      <c r="B6238">
        <v>292</v>
      </c>
      <c r="C6238">
        <v>21</v>
      </c>
      <c r="D6238">
        <v>28</v>
      </c>
      <c r="E6238" t="s">
        <v>30</v>
      </c>
      <c r="F6238">
        <v>6.78</v>
      </c>
      <c r="G6238">
        <v>32.14</v>
      </c>
      <c r="H6238" t="s">
        <v>31</v>
      </c>
      <c r="I6238" t="s">
        <v>31</v>
      </c>
      <c r="J6238" t="s">
        <v>31</v>
      </c>
      <c r="K6238" t="s">
        <v>922</v>
      </c>
    </row>
    <row r="6239" spans="1:11" x14ac:dyDescent="0.25">
      <c r="A6239" t="s">
        <v>466</v>
      </c>
      <c r="B6239">
        <v>292</v>
      </c>
      <c r="C6239">
        <v>21</v>
      </c>
      <c r="D6239">
        <v>28</v>
      </c>
      <c r="E6239" t="s">
        <v>30</v>
      </c>
      <c r="F6239">
        <v>6.78</v>
      </c>
      <c r="G6239">
        <v>30.16</v>
      </c>
      <c r="H6239" t="s">
        <v>31</v>
      </c>
      <c r="I6239" t="s">
        <v>31</v>
      </c>
      <c r="J6239" t="s">
        <v>31</v>
      </c>
      <c r="K6239" t="s">
        <v>922</v>
      </c>
    </row>
    <row r="6240" spans="1:11" x14ac:dyDescent="0.25">
      <c r="A6240" t="s">
        <v>467</v>
      </c>
      <c r="B6240">
        <v>251</v>
      </c>
      <c r="C6240">
        <v>22</v>
      </c>
      <c r="D6240">
        <v>21</v>
      </c>
      <c r="E6240" t="s">
        <v>30</v>
      </c>
      <c r="F6240">
        <v>13.08</v>
      </c>
      <c r="G6240">
        <v>37.46</v>
      </c>
      <c r="H6240">
        <v>120</v>
      </c>
      <c r="I6240">
        <v>761.2</v>
      </c>
      <c r="J6240">
        <v>28.89</v>
      </c>
      <c r="K6240" t="s">
        <v>923</v>
      </c>
    </row>
    <row r="6241" spans="1:11" x14ac:dyDescent="0.25">
      <c r="A6241" t="s">
        <v>468</v>
      </c>
      <c r="B6241">
        <v>251</v>
      </c>
      <c r="C6241">
        <v>22</v>
      </c>
      <c r="D6241">
        <v>21</v>
      </c>
      <c r="E6241" t="s">
        <v>30</v>
      </c>
      <c r="F6241">
        <v>12.56</v>
      </c>
      <c r="G6241">
        <v>49.03</v>
      </c>
      <c r="H6241">
        <v>60</v>
      </c>
      <c r="I6241">
        <v>78.3</v>
      </c>
      <c r="J6241">
        <v>5.1100000000000003</v>
      </c>
      <c r="K6241" t="s">
        <v>924</v>
      </c>
    </row>
    <row r="6242" spans="1:11" x14ac:dyDescent="0.25">
      <c r="A6242" t="s">
        <v>469</v>
      </c>
      <c r="B6242">
        <v>251</v>
      </c>
      <c r="C6242">
        <v>22</v>
      </c>
      <c r="D6242">
        <v>19</v>
      </c>
      <c r="E6242" t="s">
        <v>30</v>
      </c>
      <c r="F6242">
        <v>11.28</v>
      </c>
      <c r="G6242">
        <v>35.69</v>
      </c>
      <c r="H6242">
        <v>30</v>
      </c>
      <c r="I6242">
        <v>179.4</v>
      </c>
      <c r="J6242">
        <v>8.25</v>
      </c>
      <c r="K6242" t="s">
        <v>925</v>
      </c>
    </row>
    <row r="6243" spans="1:11" x14ac:dyDescent="0.25">
      <c r="A6243" t="s">
        <v>470</v>
      </c>
      <c r="B6243">
        <v>251</v>
      </c>
      <c r="C6243">
        <v>22</v>
      </c>
      <c r="D6243">
        <v>19</v>
      </c>
      <c r="E6243" t="s">
        <v>30</v>
      </c>
      <c r="F6243">
        <v>11.04</v>
      </c>
      <c r="G6243">
        <v>48.6</v>
      </c>
      <c r="H6243">
        <v>10</v>
      </c>
      <c r="I6243">
        <v>20.100000000000001</v>
      </c>
      <c r="J6243">
        <v>1.29</v>
      </c>
      <c r="K6243" t="s">
        <v>926</v>
      </c>
    </row>
    <row r="6244" spans="1:11" x14ac:dyDescent="0.25">
      <c r="A6244" t="s">
        <v>471</v>
      </c>
      <c r="B6244">
        <v>242</v>
      </c>
      <c r="C6244">
        <v>27</v>
      </c>
      <c r="D6244">
        <v>12</v>
      </c>
      <c r="E6244" t="s">
        <v>30</v>
      </c>
      <c r="F6244">
        <v>11.1</v>
      </c>
      <c r="G6244">
        <v>27.1</v>
      </c>
      <c r="H6244">
        <v>100</v>
      </c>
      <c r="I6244">
        <v>673.6</v>
      </c>
      <c r="J6244">
        <v>25.36</v>
      </c>
      <c r="K6244" t="s">
        <v>927</v>
      </c>
    </row>
    <row r="6245" spans="1:11" x14ac:dyDescent="0.25">
      <c r="A6245" t="s">
        <v>472</v>
      </c>
      <c r="B6245">
        <v>242</v>
      </c>
      <c r="C6245">
        <v>27</v>
      </c>
      <c r="D6245">
        <v>11</v>
      </c>
      <c r="E6245" t="s">
        <v>30</v>
      </c>
      <c r="F6245">
        <v>10.07</v>
      </c>
      <c r="G6245">
        <v>34.1</v>
      </c>
      <c r="H6245">
        <v>40</v>
      </c>
      <c r="I6245">
        <v>159.4</v>
      </c>
      <c r="J6245">
        <v>6.25</v>
      </c>
      <c r="K6245" t="s">
        <v>928</v>
      </c>
    </row>
    <row r="6246" spans="1:11" x14ac:dyDescent="0.25">
      <c r="A6246" t="s">
        <v>473</v>
      </c>
      <c r="B6246">
        <v>242</v>
      </c>
      <c r="C6246">
        <v>27</v>
      </c>
      <c r="D6246">
        <v>26</v>
      </c>
      <c r="E6246" t="s">
        <v>30</v>
      </c>
      <c r="F6246">
        <v>14.25</v>
      </c>
      <c r="G6246">
        <v>64.72</v>
      </c>
      <c r="H6246">
        <v>210</v>
      </c>
      <c r="I6246" s="1">
        <v>1097.3</v>
      </c>
      <c r="J6246">
        <v>85.86</v>
      </c>
      <c r="K6246" t="s">
        <v>929</v>
      </c>
    </row>
    <row r="6247" spans="1:11" x14ac:dyDescent="0.25">
      <c r="A6247" t="s">
        <v>474</v>
      </c>
      <c r="B6247">
        <v>242</v>
      </c>
      <c r="C6247">
        <v>27</v>
      </c>
      <c r="D6247">
        <v>30</v>
      </c>
      <c r="E6247" t="s">
        <v>30</v>
      </c>
      <c r="F6247">
        <v>14.43</v>
      </c>
      <c r="G6247">
        <v>74.209999999999994</v>
      </c>
      <c r="H6247">
        <v>118</v>
      </c>
      <c r="I6247">
        <v>306.66000000000003</v>
      </c>
      <c r="J6247">
        <v>29.77</v>
      </c>
      <c r="K6247" t="s">
        <v>930</v>
      </c>
    </row>
    <row r="6248" spans="1:11" x14ac:dyDescent="0.25">
      <c r="A6248" t="s">
        <v>475</v>
      </c>
      <c r="B6248">
        <v>292</v>
      </c>
      <c r="C6248">
        <v>21</v>
      </c>
      <c r="D6248">
        <v>32</v>
      </c>
      <c r="E6248" t="s">
        <v>30</v>
      </c>
      <c r="F6248">
        <v>8.49</v>
      </c>
      <c r="G6248">
        <v>40.229999999999997</v>
      </c>
      <c r="H6248" t="s">
        <v>31</v>
      </c>
      <c r="I6248" t="s">
        <v>31</v>
      </c>
      <c r="J6248" t="s">
        <v>31</v>
      </c>
      <c r="K6248" t="s">
        <v>931</v>
      </c>
    </row>
    <row r="6249" spans="1:11" x14ac:dyDescent="0.25">
      <c r="A6249" t="s">
        <v>476</v>
      </c>
      <c r="B6249">
        <v>292</v>
      </c>
      <c r="C6249">
        <v>21</v>
      </c>
      <c r="D6249">
        <v>20</v>
      </c>
      <c r="E6249" t="s">
        <v>30</v>
      </c>
      <c r="F6249">
        <v>7.8</v>
      </c>
      <c r="G6249">
        <v>50.96</v>
      </c>
      <c r="H6249" t="s">
        <v>31</v>
      </c>
      <c r="I6249" t="s">
        <v>31</v>
      </c>
      <c r="J6249" t="s">
        <v>31</v>
      </c>
      <c r="K6249" t="s">
        <v>932</v>
      </c>
    </row>
    <row r="6250" spans="1:11" x14ac:dyDescent="0.25">
      <c r="A6250" t="s">
        <v>477</v>
      </c>
      <c r="B6250">
        <v>242</v>
      </c>
      <c r="C6250">
        <v>27</v>
      </c>
      <c r="D6250">
        <v>15</v>
      </c>
      <c r="E6250" t="s">
        <v>30</v>
      </c>
      <c r="F6250">
        <v>8.43</v>
      </c>
      <c r="G6250">
        <v>38.85</v>
      </c>
      <c r="H6250">
        <v>20</v>
      </c>
      <c r="I6250">
        <v>79.7</v>
      </c>
      <c r="J6250">
        <v>5.08</v>
      </c>
      <c r="K6250" t="s">
        <v>933</v>
      </c>
    </row>
    <row r="6251" spans="1:11" x14ac:dyDescent="0.25">
      <c r="A6251" t="s">
        <v>478</v>
      </c>
      <c r="B6251">
        <v>242</v>
      </c>
      <c r="C6251">
        <v>27</v>
      </c>
      <c r="D6251">
        <v>14</v>
      </c>
      <c r="E6251" t="s">
        <v>30</v>
      </c>
      <c r="F6251">
        <v>8.1999999999999993</v>
      </c>
      <c r="G6251">
        <v>28.53</v>
      </c>
      <c r="H6251">
        <v>30</v>
      </c>
      <c r="I6251">
        <v>147.19999999999999</v>
      </c>
      <c r="J6251">
        <v>8.14</v>
      </c>
      <c r="K6251" t="s">
        <v>934</v>
      </c>
    </row>
    <row r="6252" spans="1:11" x14ac:dyDescent="0.25">
      <c r="A6252" t="s">
        <v>479</v>
      </c>
      <c r="B6252">
        <v>292</v>
      </c>
      <c r="C6252">
        <v>21</v>
      </c>
      <c r="D6252">
        <v>48</v>
      </c>
      <c r="E6252" t="s">
        <v>30</v>
      </c>
      <c r="F6252">
        <v>14.16</v>
      </c>
      <c r="G6252">
        <v>82.61</v>
      </c>
      <c r="H6252" t="s">
        <v>31</v>
      </c>
      <c r="I6252" t="s">
        <v>31</v>
      </c>
      <c r="J6252" t="s">
        <v>31</v>
      </c>
      <c r="K6252" t="s">
        <v>935</v>
      </c>
    </row>
    <row r="6253" spans="1:11" x14ac:dyDescent="0.25">
      <c r="A6253" t="s">
        <v>480</v>
      </c>
      <c r="B6253">
        <v>292</v>
      </c>
      <c r="C6253">
        <v>21</v>
      </c>
      <c r="D6253">
        <v>45</v>
      </c>
      <c r="E6253" t="s">
        <v>30</v>
      </c>
      <c r="F6253">
        <v>14.11</v>
      </c>
      <c r="G6253">
        <v>80.86</v>
      </c>
      <c r="H6253" t="s">
        <v>31</v>
      </c>
      <c r="I6253" t="s">
        <v>31</v>
      </c>
      <c r="J6253" t="s">
        <v>31</v>
      </c>
      <c r="K6253" t="s">
        <v>936</v>
      </c>
    </row>
    <row r="6254" spans="1:11" x14ac:dyDescent="0.25">
      <c r="A6254" t="s">
        <v>481</v>
      </c>
      <c r="B6254">
        <v>242</v>
      </c>
      <c r="C6254">
        <v>27</v>
      </c>
      <c r="D6254">
        <v>34</v>
      </c>
      <c r="E6254" t="s">
        <v>30</v>
      </c>
      <c r="F6254">
        <v>20</v>
      </c>
      <c r="G6254">
        <v>100.36</v>
      </c>
      <c r="H6254">
        <v>121</v>
      </c>
      <c r="I6254">
        <v>601.95000000000005</v>
      </c>
      <c r="J6254">
        <v>52.3</v>
      </c>
      <c r="K6254" t="s">
        <v>937</v>
      </c>
    </row>
    <row r="6255" spans="1:11" x14ac:dyDescent="0.25">
      <c r="A6255" t="s">
        <v>482</v>
      </c>
      <c r="B6255">
        <v>242</v>
      </c>
      <c r="C6255">
        <v>27</v>
      </c>
      <c r="D6255">
        <v>36</v>
      </c>
      <c r="E6255" t="s">
        <v>30</v>
      </c>
      <c r="F6255">
        <v>20.09</v>
      </c>
      <c r="G6255">
        <v>97.54</v>
      </c>
      <c r="H6255">
        <v>145</v>
      </c>
      <c r="I6255">
        <v>664.35</v>
      </c>
      <c r="J6255">
        <v>61.17</v>
      </c>
      <c r="K6255" t="s">
        <v>938</v>
      </c>
    </row>
    <row r="6256" spans="1:11" x14ac:dyDescent="0.25">
      <c r="A6256" t="s">
        <v>483</v>
      </c>
      <c r="B6256">
        <v>242</v>
      </c>
      <c r="C6256">
        <v>27</v>
      </c>
      <c r="D6256">
        <v>27</v>
      </c>
      <c r="E6256" t="s">
        <v>30</v>
      </c>
      <c r="F6256">
        <v>15.27</v>
      </c>
      <c r="G6256">
        <v>81.37</v>
      </c>
      <c r="H6256">
        <v>111</v>
      </c>
      <c r="I6256">
        <v>465.15</v>
      </c>
      <c r="J6256">
        <v>41.23</v>
      </c>
      <c r="K6256" t="s">
        <v>939</v>
      </c>
    </row>
    <row r="6257" spans="1:11" x14ac:dyDescent="0.25">
      <c r="A6257" t="s">
        <v>484</v>
      </c>
      <c r="B6257">
        <v>242</v>
      </c>
      <c r="C6257">
        <v>27</v>
      </c>
      <c r="D6257">
        <v>29</v>
      </c>
      <c r="E6257" t="s">
        <v>30</v>
      </c>
      <c r="F6257">
        <v>15.21</v>
      </c>
      <c r="G6257">
        <v>76.25</v>
      </c>
      <c r="H6257">
        <v>135</v>
      </c>
      <c r="I6257">
        <v>587.95000000000005</v>
      </c>
      <c r="J6257">
        <v>55.36</v>
      </c>
      <c r="K6257" t="s">
        <v>940</v>
      </c>
    </row>
    <row r="6258" spans="1:11" x14ac:dyDescent="0.25">
      <c r="A6258" t="s">
        <v>485</v>
      </c>
      <c r="B6258">
        <v>292</v>
      </c>
      <c r="C6258">
        <v>21</v>
      </c>
      <c r="D6258">
        <v>37</v>
      </c>
      <c r="E6258" t="s">
        <v>30</v>
      </c>
      <c r="F6258">
        <v>7.6</v>
      </c>
      <c r="G6258">
        <v>99.03</v>
      </c>
      <c r="H6258" t="s">
        <v>31</v>
      </c>
      <c r="I6258" t="s">
        <v>31</v>
      </c>
      <c r="J6258" t="s">
        <v>31</v>
      </c>
      <c r="K6258" t="s">
        <v>941</v>
      </c>
    </row>
    <row r="6259" spans="1:11" x14ac:dyDescent="0.25">
      <c r="A6259" t="s">
        <v>486</v>
      </c>
      <c r="B6259">
        <v>292</v>
      </c>
      <c r="C6259">
        <v>21</v>
      </c>
      <c r="D6259">
        <v>37</v>
      </c>
      <c r="E6259" t="s">
        <v>30</v>
      </c>
      <c r="F6259">
        <v>7.6</v>
      </c>
      <c r="G6259">
        <v>99.69</v>
      </c>
      <c r="H6259" t="s">
        <v>31</v>
      </c>
      <c r="I6259" t="s">
        <v>31</v>
      </c>
      <c r="J6259" t="s">
        <v>31</v>
      </c>
      <c r="K6259" t="s">
        <v>941</v>
      </c>
    </row>
    <row r="6260" spans="1:11" x14ac:dyDescent="0.25">
      <c r="A6260" t="s">
        <v>487</v>
      </c>
      <c r="B6260">
        <v>292</v>
      </c>
      <c r="C6260">
        <v>21</v>
      </c>
      <c r="D6260">
        <v>53</v>
      </c>
      <c r="E6260" t="s">
        <v>30</v>
      </c>
      <c r="F6260">
        <v>13.23</v>
      </c>
      <c r="G6260">
        <v>74.61</v>
      </c>
      <c r="H6260" t="s">
        <v>31</v>
      </c>
      <c r="I6260" t="s">
        <v>31</v>
      </c>
      <c r="J6260" t="s">
        <v>31</v>
      </c>
      <c r="K6260" t="s">
        <v>942</v>
      </c>
    </row>
    <row r="6261" spans="1:11" x14ac:dyDescent="0.25">
      <c r="A6261" t="s">
        <v>488</v>
      </c>
      <c r="B6261">
        <v>292</v>
      </c>
      <c r="C6261">
        <v>21</v>
      </c>
      <c r="D6261">
        <v>52</v>
      </c>
      <c r="E6261" t="s">
        <v>30</v>
      </c>
      <c r="F6261">
        <v>13.18</v>
      </c>
      <c r="G6261">
        <v>65.430000000000007</v>
      </c>
      <c r="H6261" t="s">
        <v>31</v>
      </c>
      <c r="I6261" t="s">
        <v>31</v>
      </c>
      <c r="J6261" t="s">
        <v>31</v>
      </c>
      <c r="K6261" t="s">
        <v>943</v>
      </c>
    </row>
    <row r="6262" spans="1:11" x14ac:dyDescent="0.25">
      <c r="A6262" t="s">
        <v>489</v>
      </c>
      <c r="B6262">
        <v>292</v>
      </c>
      <c r="C6262">
        <v>21</v>
      </c>
      <c r="D6262">
        <v>47</v>
      </c>
      <c r="E6262" t="s">
        <v>30</v>
      </c>
      <c r="F6262">
        <v>12.24</v>
      </c>
      <c r="G6262">
        <v>69.260000000000005</v>
      </c>
      <c r="H6262" t="s">
        <v>31</v>
      </c>
      <c r="I6262" t="s">
        <v>31</v>
      </c>
      <c r="J6262" t="s">
        <v>31</v>
      </c>
      <c r="K6262" t="s">
        <v>944</v>
      </c>
    </row>
    <row r="6263" spans="1:11" x14ac:dyDescent="0.25">
      <c r="A6263" t="s">
        <v>490</v>
      </c>
      <c r="B6263">
        <v>292</v>
      </c>
      <c r="C6263">
        <v>21</v>
      </c>
      <c r="D6263">
        <v>44</v>
      </c>
      <c r="E6263" t="s">
        <v>30</v>
      </c>
      <c r="F6263">
        <v>12.19</v>
      </c>
      <c r="G6263">
        <v>60.77</v>
      </c>
      <c r="H6263" t="s">
        <v>31</v>
      </c>
      <c r="I6263" t="s">
        <v>31</v>
      </c>
      <c r="J6263" t="s">
        <v>31</v>
      </c>
      <c r="K6263" t="s">
        <v>945</v>
      </c>
    </row>
    <row r="6264" spans="1:11" x14ac:dyDescent="0.25">
      <c r="A6264" t="s">
        <v>491</v>
      </c>
      <c r="B6264">
        <v>292</v>
      </c>
      <c r="C6264">
        <v>21</v>
      </c>
      <c r="D6264">
        <v>34</v>
      </c>
      <c r="E6264" t="s">
        <v>30</v>
      </c>
      <c r="F6264">
        <v>11.75</v>
      </c>
      <c r="G6264">
        <v>48.95</v>
      </c>
      <c r="H6264">
        <v>1</v>
      </c>
      <c r="I6264">
        <v>1.7</v>
      </c>
      <c r="J6264">
        <v>0.09</v>
      </c>
      <c r="K6264" t="s">
        <v>946</v>
      </c>
    </row>
    <row r="6265" spans="1:11" x14ac:dyDescent="0.25">
      <c r="A6265" t="s">
        <v>492</v>
      </c>
      <c r="B6265">
        <v>292</v>
      </c>
      <c r="C6265">
        <v>21</v>
      </c>
      <c r="D6265">
        <v>66</v>
      </c>
      <c r="E6265" t="s">
        <v>30</v>
      </c>
      <c r="F6265">
        <v>20.05</v>
      </c>
      <c r="G6265">
        <v>108.58</v>
      </c>
      <c r="H6265">
        <v>1.36</v>
      </c>
      <c r="I6265">
        <v>0.46</v>
      </c>
      <c r="J6265">
        <v>0.03</v>
      </c>
      <c r="K6265" t="s">
        <v>947</v>
      </c>
    </row>
    <row r="6266" spans="1:11" x14ac:dyDescent="0.25">
      <c r="A6266" t="s">
        <v>493</v>
      </c>
      <c r="B6266">
        <v>292</v>
      </c>
      <c r="C6266">
        <v>21</v>
      </c>
      <c r="D6266">
        <v>13</v>
      </c>
      <c r="E6266" t="s">
        <v>30</v>
      </c>
      <c r="F6266">
        <v>12.08</v>
      </c>
      <c r="G6266">
        <v>50.3</v>
      </c>
      <c r="H6266">
        <v>16.25</v>
      </c>
      <c r="I6266">
        <v>93.51</v>
      </c>
      <c r="J6266">
        <v>5.39</v>
      </c>
      <c r="K6266" t="s">
        <v>948</v>
      </c>
    </row>
    <row r="6267" spans="1:11" x14ac:dyDescent="0.25">
      <c r="A6267" t="s">
        <v>494</v>
      </c>
      <c r="B6267">
        <v>292</v>
      </c>
      <c r="C6267">
        <v>21</v>
      </c>
      <c r="D6267">
        <v>14</v>
      </c>
      <c r="E6267" t="s">
        <v>30</v>
      </c>
      <c r="F6267">
        <v>11.92</v>
      </c>
      <c r="G6267">
        <v>50.64</v>
      </c>
      <c r="H6267">
        <v>18.75</v>
      </c>
      <c r="I6267">
        <v>63.56</v>
      </c>
      <c r="J6267">
        <v>5.97</v>
      </c>
      <c r="K6267" t="s">
        <v>949</v>
      </c>
    </row>
    <row r="6268" spans="1:11" x14ac:dyDescent="0.25">
      <c r="A6268" t="s">
        <v>495</v>
      </c>
      <c r="B6268">
        <v>292</v>
      </c>
      <c r="C6268">
        <v>21</v>
      </c>
      <c r="D6268">
        <v>26</v>
      </c>
      <c r="E6268" t="s">
        <v>30</v>
      </c>
      <c r="F6268">
        <v>2.7</v>
      </c>
      <c r="G6268">
        <v>23.47</v>
      </c>
      <c r="H6268" t="s">
        <v>31</v>
      </c>
      <c r="I6268" t="s">
        <v>31</v>
      </c>
      <c r="J6268" t="s">
        <v>31</v>
      </c>
      <c r="K6268" t="s">
        <v>950</v>
      </c>
    </row>
    <row r="6269" spans="1:11" x14ac:dyDescent="0.25">
      <c r="A6269" t="s">
        <v>496</v>
      </c>
      <c r="B6269">
        <v>292</v>
      </c>
      <c r="C6269">
        <v>21</v>
      </c>
      <c r="D6269">
        <v>27</v>
      </c>
      <c r="E6269" t="s">
        <v>30</v>
      </c>
      <c r="F6269">
        <v>3.28</v>
      </c>
      <c r="G6269">
        <v>25.01</v>
      </c>
      <c r="H6269" t="s">
        <v>31</v>
      </c>
      <c r="I6269" t="s">
        <v>31</v>
      </c>
      <c r="J6269" t="s">
        <v>31</v>
      </c>
      <c r="K6269" t="s">
        <v>951</v>
      </c>
    </row>
    <row r="6270" spans="1:11" x14ac:dyDescent="0.25">
      <c r="A6270" t="s">
        <v>497</v>
      </c>
      <c r="B6270">
        <v>292</v>
      </c>
      <c r="C6270">
        <v>21</v>
      </c>
      <c r="D6270">
        <v>26</v>
      </c>
      <c r="E6270" t="s">
        <v>30</v>
      </c>
      <c r="F6270">
        <v>7.61</v>
      </c>
      <c r="G6270">
        <v>34.99</v>
      </c>
      <c r="H6270" t="s">
        <v>31</v>
      </c>
      <c r="I6270" t="s">
        <v>31</v>
      </c>
      <c r="J6270" t="s">
        <v>31</v>
      </c>
      <c r="K6270" t="s">
        <v>952</v>
      </c>
    </row>
    <row r="6271" spans="1:11" x14ac:dyDescent="0.25">
      <c r="A6271" t="s">
        <v>498</v>
      </c>
      <c r="B6271">
        <v>292</v>
      </c>
      <c r="C6271">
        <v>21</v>
      </c>
      <c r="D6271">
        <v>8</v>
      </c>
      <c r="E6271" t="s">
        <v>30</v>
      </c>
      <c r="F6271">
        <v>1.66</v>
      </c>
      <c r="G6271">
        <v>9.17</v>
      </c>
      <c r="H6271" t="s">
        <v>31</v>
      </c>
      <c r="I6271" t="s">
        <v>31</v>
      </c>
      <c r="J6271" t="s">
        <v>31</v>
      </c>
      <c r="K6271" t="s">
        <v>953</v>
      </c>
    </row>
    <row r="6272" spans="1:11" x14ac:dyDescent="0.25">
      <c r="A6272" t="s">
        <v>499</v>
      </c>
      <c r="B6272">
        <v>292</v>
      </c>
      <c r="C6272">
        <v>21</v>
      </c>
      <c r="D6272">
        <v>8</v>
      </c>
      <c r="E6272" t="s">
        <v>30</v>
      </c>
      <c r="F6272">
        <v>1.66</v>
      </c>
      <c r="G6272">
        <v>8.01</v>
      </c>
      <c r="H6272" t="s">
        <v>31</v>
      </c>
      <c r="I6272" t="s">
        <v>31</v>
      </c>
      <c r="J6272" t="s">
        <v>31</v>
      </c>
      <c r="K6272" t="s">
        <v>953</v>
      </c>
    </row>
    <row r="6273" spans="1:11" x14ac:dyDescent="0.25">
      <c r="A6273" t="s">
        <v>500</v>
      </c>
      <c r="B6273">
        <v>292</v>
      </c>
      <c r="C6273">
        <v>21</v>
      </c>
      <c r="D6273">
        <v>43</v>
      </c>
      <c r="E6273" t="s">
        <v>30</v>
      </c>
      <c r="F6273">
        <v>12.23</v>
      </c>
      <c r="G6273">
        <v>64.959999999999994</v>
      </c>
      <c r="H6273" t="s">
        <v>31</v>
      </c>
      <c r="I6273" t="s">
        <v>31</v>
      </c>
      <c r="J6273" t="s">
        <v>31</v>
      </c>
      <c r="K6273" t="s">
        <v>954</v>
      </c>
    </row>
    <row r="6274" spans="1:11" x14ac:dyDescent="0.25">
      <c r="A6274" t="s">
        <v>501</v>
      </c>
      <c r="B6274">
        <v>292</v>
      </c>
      <c r="C6274">
        <v>21</v>
      </c>
      <c r="D6274">
        <v>43</v>
      </c>
      <c r="E6274" t="s">
        <v>30</v>
      </c>
      <c r="F6274">
        <v>12.32</v>
      </c>
      <c r="G6274">
        <v>66.14</v>
      </c>
      <c r="H6274">
        <v>10</v>
      </c>
      <c r="I6274">
        <v>35.6</v>
      </c>
      <c r="J6274">
        <v>2.0699999999999998</v>
      </c>
      <c r="K6274" t="s">
        <v>955</v>
      </c>
    </row>
    <row r="6275" spans="1:11" x14ac:dyDescent="0.25">
      <c r="A6275" t="s">
        <v>502</v>
      </c>
      <c r="B6275">
        <v>292</v>
      </c>
      <c r="C6275">
        <v>21</v>
      </c>
      <c r="D6275">
        <v>36</v>
      </c>
      <c r="E6275" t="s">
        <v>30</v>
      </c>
      <c r="F6275">
        <v>8.3000000000000007</v>
      </c>
      <c r="G6275">
        <v>49.49</v>
      </c>
      <c r="H6275" t="s">
        <v>31</v>
      </c>
      <c r="I6275" t="s">
        <v>31</v>
      </c>
      <c r="J6275" t="s">
        <v>31</v>
      </c>
      <c r="K6275" t="s">
        <v>956</v>
      </c>
    </row>
    <row r="6276" spans="1:11" x14ac:dyDescent="0.25">
      <c r="A6276" t="s">
        <v>503</v>
      </c>
      <c r="B6276">
        <v>292</v>
      </c>
      <c r="C6276">
        <v>21</v>
      </c>
      <c r="D6276">
        <v>33</v>
      </c>
      <c r="E6276" t="s">
        <v>30</v>
      </c>
      <c r="F6276">
        <v>7.56</v>
      </c>
      <c r="G6276">
        <v>43.02</v>
      </c>
      <c r="H6276" t="s">
        <v>31</v>
      </c>
      <c r="I6276" t="s">
        <v>31</v>
      </c>
      <c r="J6276" t="s">
        <v>31</v>
      </c>
      <c r="K6276" t="s">
        <v>957</v>
      </c>
    </row>
    <row r="6277" spans="1:11" x14ac:dyDescent="0.25">
      <c r="A6277" t="s">
        <v>504</v>
      </c>
      <c r="B6277">
        <v>292</v>
      </c>
      <c r="C6277">
        <v>21</v>
      </c>
      <c r="D6277">
        <v>58</v>
      </c>
      <c r="E6277" t="s">
        <v>30</v>
      </c>
      <c r="F6277">
        <v>13.59</v>
      </c>
      <c r="G6277">
        <v>79.349999999999994</v>
      </c>
      <c r="H6277" t="s">
        <v>31</v>
      </c>
      <c r="I6277" t="s">
        <v>31</v>
      </c>
      <c r="J6277" t="s">
        <v>31</v>
      </c>
      <c r="K6277" t="s">
        <v>958</v>
      </c>
    </row>
    <row r="6278" spans="1:11" x14ac:dyDescent="0.25">
      <c r="A6278" t="s">
        <v>505</v>
      </c>
      <c r="B6278">
        <v>292</v>
      </c>
      <c r="C6278">
        <v>21</v>
      </c>
      <c r="D6278">
        <v>58</v>
      </c>
      <c r="E6278" t="s">
        <v>30</v>
      </c>
      <c r="F6278">
        <v>13.59</v>
      </c>
      <c r="G6278">
        <v>80.41</v>
      </c>
      <c r="H6278">
        <v>5</v>
      </c>
      <c r="I6278">
        <v>10</v>
      </c>
      <c r="J6278">
        <v>1.06</v>
      </c>
      <c r="K6278" t="s">
        <v>958</v>
      </c>
    </row>
    <row r="6279" spans="1:11" x14ac:dyDescent="0.25">
      <c r="A6279" t="s">
        <v>506</v>
      </c>
      <c r="B6279">
        <v>292</v>
      </c>
      <c r="C6279">
        <v>21</v>
      </c>
      <c r="D6279">
        <v>48</v>
      </c>
      <c r="E6279" t="s">
        <v>30</v>
      </c>
      <c r="F6279">
        <v>10.51</v>
      </c>
      <c r="G6279">
        <v>65.680000000000007</v>
      </c>
      <c r="H6279" t="s">
        <v>31</v>
      </c>
      <c r="I6279" t="s">
        <v>31</v>
      </c>
      <c r="J6279" t="s">
        <v>31</v>
      </c>
      <c r="K6279" t="s">
        <v>959</v>
      </c>
    </row>
    <row r="6280" spans="1:11" x14ac:dyDescent="0.25">
      <c r="A6280" t="s">
        <v>507</v>
      </c>
      <c r="B6280">
        <v>292</v>
      </c>
      <c r="C6280">
        <v>21</v>
      </c>
      <c r="D6280">
        <v>48</v>
      </c>
      <c r="E6280" t="s">
        <v>30</v>
      </c>
      <c r="F6280">
        <v>10.51</v>
      </c>
      <c r="G6280">
        <v>66.569999999999993</v>
      </c>
      <c r="H6280">
        <v>5</v>
      </c>
      <c r="I6280">
        <v>10</v>
      </c>
      <c r="J6280">
        <v>1.06</v>
      </c>
      <c r="K6280" t="s">
        <v>959</v>
      </c>
    </row>
    <row r="6281" spans="1:11" x14ac:dyDescent="0.25">
      <c r="A6281" t="s">
        <v>508</v>
      </c>
      <c r="B6281">
        <v>281</v>
      </c>
      <c r="C6281">
        <v>26</v>
      </c>
      <c r="D6281">
        <v>9</v>
      </c>
      <c r="E6281" t="s">
        <v>30</v>
      </c>
      <c r="F6281">
        <v>1.98</v>
      </c>
      <c r="G6281">
        <v>9.9</v>
      </c>
      <c r="H6281">
        <v>280</v>
      </c>
      <c r="I6281">
        <v>173.7</v>
      </c>
      <c r="J6281">
        <v>14.47</v>
      </c>
      <c r="K6281" t="s">
        <v>960</v>
      </c>
    </row>
    <row r="6282" spans="1:11" x14ac:dyDescent="0.25">
      <c r="A6282" t="s">
        <v>509</v>
      </c>
      <c r="B6282">
        <v>281</v>
      </c>
      <c r="C6282">
        <v>26</v>
      </c>
      <c r="D6282">
        <v>18</v>
      </c>
      <c r="E6282" t="s">
        <v>30</v>
      </c>
      <c r="F6282">
        <v>4.29</v>
      </c>
      <c r="G6282">
        <v>21.45</v>
      </c>
      <c r="H6282">
        <v>80</v>
      </c>
      <c r="I6282">
        <v>134.4</v>
      </c>
      <c r="J6282">
        <v>11.2</v>
      </c>
      <c r="K6282" t="s">
        <v>961</v>
      </c>
    </row>
    <row r="6283" spans="1:11" x14ac:dyDescent="0.25">
      <c r="A6283" t="s">
        <v>510</v>
      </c>
      <c r="B6283">
        <v>281</v>
      </c>
      <c r="C6283">
        <v>26</v>
      </c>
      <c r="D6283">
        <v>18</v>
      </c>
      <c r="E6283" t="s">
        <v>30</v>
      </c>
      <c r="F6283">
        <v>4.0999999999999996</v>
      </c>
      <c r="G6283">
        <v>20.5</v>
      </c>
      <c r="H6283">
        <v>50</v>
      </c>
      <c r="I6283">
        <v>38.799999999999997</v>
      </c>
      <c r="J6283">
        <v>3.23</v>
      </c>
      <c r="K6283" t="s">
        <v>962</v>
      </c>
    </row>
    <row r="6284" spans="1:11" x14ac:dyDescent="0.25">
      <c r="A6284" t="s">
        <v>511</v>
      </c>
      <c r="B6284">
        <v>121</v>
      </c>
      <c r="C6284">
        <v>25</v>
      </c>
      <c r="D6284">
        <v>22</v>
      </c>
      <c r="E6284" t="s">
        <v>30</v>
      </c>
      <c r="F6284">
        <v>22.44</v>
      </c>
      <c r="G6284">
        <v>49.06</v>
      </c>
      <c r="H6284" s="1">
        <v>2200</v>
      </c>
      <c r="I6284" s="1">
        <v>12266.3</v>
      </c>
      <c r="J6284">
        <v>424.42</v>
      </c>
      <c r="K6284" t="s">
        <v>963</v>
      </c>
    </row>
    <row r="6285" spans="1:11" x14ac:dyDescent="0.25">
      <c r="A6285" t="s">
        <v>512</v>
      </c>
      <c r="B6285">
        <v>121</v>
      </c>
      <c r="C6285">
        <v>25</v>
      </c>
      <c r="D6285">
        <v>22</v>
      </c>
      <c r="E6285" t="s">
        <v>30</v>
      </c>
      <c r="F6285">
        <v>22.44</v>
      </c>
      <c r="G6285">
        <v>49.06</v>
      </c>
      <c r="H6285" s="1">
        <v>2280</v>
      </c>
      <c r="I6285" s="1">
        <v>12605.4</v>
      </c>
      <c r="J6285">
        <v>454.03</v>
      </c>
      <c r="K6285" t="s">
        <v>963</v>
      </c>
    </row>
    <row r="6286" spans="1:11" x14ac:dyDescent="0.25">
      <c r="A6286" t="s">
        <v>513</v>
      </c>
      <c r="B6286">
        <v>111</v>
      </c>
      <c r="C6286">
        <v>11</v>
      </c>
      <c r="D6286">
        <v>18</v>
      </c>
      <c r="E6286" t="s">
        <v>30</v>
      </c>
      <c r="F6286">
        <v>73.22</v>
      </c>
      <c r="G6286">
        <v>118.56</v>
      </c>
      <c r="H6286">
        <v>770</v>
      </c>
      <c r="I6286" s="1">
        <v>9725.1</v>
      </c>
      <c r="J6286">
        <v>254.53</v>
      </c>
      <c r="K6286" t="s">
        <v>964</v>
      </c>
    </row>
    <row r="6287" spans="1:11" x14ac:dyDescent="0.25">
      <c r="A6287" t="s">
        <v>514</v>
      </c>
      <c r="B6287">
        <v>111</v>
      </c>
      <c r="C6287">
        <v>11</v>
      </c>
      <c r="D6287">
        <v>18</v>
      </c>
      <c r="E6287" t="s">
        <v>30</v>
      </c>
      <c r="F6287">
        <v>73.22</v>
      </c>
      <c r="G6287">
        <v>126.56</v>
      </c>
      <c r="H6287">
        <v>710</v>
      </c>
      <c r="I6287" s="1">
        <v>10700.8</v>
      </c>
      <c r="J6287">
        <v>287.13</v>
      </c>
      <c r="K6287" t="s">
        <v>964</v>
      </c>
    </row>
    <row r="6288" spans="1:11" x14ac:dyDescent="0.25">
      <c r="A6288" t="s">
        <v>515</v>
      </c>
      <c r="B6288">
        <v>252</v>
      </c>
      <c r="C6288">
        <v>24</v>
      </c>
      <c r="D6288">
        <v>11</v>
      </c>
      <c r="E6288" t="s">
        <v>30</v>
      </c>
      <c r="F6288">
        <v>12.07</v>
      </c>
      <c r="G6288">
        <v>25.56</v>
      </c>
      <c r="H6288" t="s">
        <v>31</v>
      </c>
      <c r="I6288" t="s">
        <v>31</v>
      </c>
      <c r="J6288" t="s">
        <v>31</v>
      </c>
      <c r="K6288" t="s">
        <v>965</v>
      </c>
    </row>
    <row r="6289" spans="1:11" x14ac:dyDescent="0.25">
      <c r="A6289" t="s">
        <v>516</v>
      </c>
      <c r="B6289">
        <v>252</v>
      </c>
      <c r="C6289">
        <v>24</v>
      </c>
      <c r="D6289">
        <v>3</v>
      </c>
      <c r="E6289" t="s">
        <v>30</v>
      </c>
      <c r="F6289">
        <v>10.41</v>
      </c>
      <c r="G6289">
        <v>18.21</v>
      </c>
      <c r="H6289">
        <v>20</v>
      </c>
      <c r="I6289">
        <v>206.4</v>
      </c>
      <c r="J6289">
        <v>5.54</v>
      </c>
      <c r="K6289" t="s">
        <v>966</v>
      </c>
    </row>
    <row r="6290" spans="1:11" x14ac:dyDescent="0.25">
      <c r="A6290" t="s">
        <v>517</v>
      </c>
      <c r="B6290">
        <v>252</v>
      </c>
      <c r="C6290">
        <v>24</v>
      </c>
      <c r="D6290">
        <v>14</v>
      </c>
      <c r="E6290" t="s">
        <v>30</v>
      </c>
      <c r="F6290">
        <v>12.25</v>
      </c>
      <c r="G6290">
        <v>30.14</v>
      </c>
      <c r="H6290">
        <v>31</v>
      </c>
      <c r="I6290">
        <v>224.04</v>
      </c>
      <c r="J6290">
        <v>6.78</v>
      </c>
      <c r="K6290" t="s">
        <v>551</v>
      </c>
    </row>
    <row r="6291" spans="1:11" x14ac:dyDescent="0.25">
      <c r="A6291" t="s">
        <v>518</v>
      </c>
      <c r="B6291">
        <v>252</v>
      </c>
      <c r="C6291">
        <v>24</v>
      </c>
      <c r="D6291">
        <v>3</v>
      </c>
      <c r="E6291" t="s">
        <v>30</v>
      </c>
      <c r="F6291">
        <v>8.9499999999999993</v>
      </c>
      <c r="G6291">
        <v>16.149999999999999</v>
      </c>
      <c r="H6291">
        <v>80</v>
      </c>
      <c r="I6291">
        <v>708.8</v>
      </c>
      <c r="J6291">
        <v>19.09</v>
      </c>
      <c r="K6291" t="s">
        <v>967</v>
      </c>
    </row>
    <row r="6292" spans="1:11" x14ac:dyDescent="0.25">
      <c r="A6292" t="s">
        <v>519</v>
      </c>
      <c r="B6292">
        <v>252</v>
      </c>
      <c r="C6292">
        <v>24</v>
      </c>
      <c r="D6292">
        <v>15</v>
      </c>
      <c r="E6292" t="s">
        <v>30</v>
      </c>
      <c r="F6292">
        <v>13.79</v>
      </c>
      <c r="G6292">
        <v>42.36</v>
      </c>
      <c r="H6292">
        <v>9</v>
      </c>
      <c r="I6292">
        <v>93.45</v>
      </c>
      <c r="J6292">
        <v>2.78</v>
      </c>
      <c r="K6292" t="s">
        <v>968</v>
      </c>
    </row>
    <row r="6293" spans="1:11" x14ac:dyDescent="0.25">
      <c r="A6293" t="s">
        <v>520</v>
      </c>
      <c r="B6293">
        <v>252</v>
      </c>
      <c r="C6293">
        <v>24</v>
      </c>
      <c r="D6293">
        <v>17</v>
      </c>
      <c r="E6293" t="s">
        <v>30</v>
      </c>
      <c r="F6293">
        <v>20.6</v>
      </c>
      <c r="G6293">
        <v>58.03</v>
      </c>
      <c r="H6293">
        <v>10</v>
      </c>
      <c r="I6293">
        <v>154.30000000000001</v>
      </c>
      <c r="J6293">
        <v>6.16</v>
      </c>
      <c r="K6293" t="s">
        <v>969</v>
      </c>
    </row>
    <row r="6294" spans="1:11" x14ac:dyDescent="0.25">
      <c r="A6294" t="s">
        <v>521</v>
      </c>
      <c r="B6294">
        <v>252</v>
      </c>
      <c r="C6294">
        <v>24</v>
      </c>
      <c r="D6294">
        <v>18</v>
      </c>
      <c r="E6294" t="s">
        <v>30</v>
      </c>
      <c r="F6294">
        <v>19.64</v>
      </c>
      <c r="G6294">
        <v>70.209999999999994</v>
      </c>
      <c r="H6294">
        <v>20</v>
      </c>
      <c r="I6294">
        <v>59.1</v>
      </c>
      <c r="J6294">
        <v>3.71</v>
      </c>
      <c r="K6294" t="s">
        <v>552</v>
      </c>
    </row>
    <row r="6295" spans="1:11" x14ac:dyDescent="0.25">
      <c r="A6295" t="s">
        <v>522</v>
      </c>
      <c r="B6295">
        <v>242</v>
      </c>
      <c r="C6295">
        <v>27</v>
      </c>
      <c r="D6295">
        <v>15</v>
      </c>
      <c r="E6295" t="s">
        <v>30</v>
      </c>
      <c r="F6295">
        <v>18.45</v>
      </c>
      <c r="G6295">
        <v>57.18</v>
      </c>
      <c r="H6295">
        <v>55.57</v>
      </c>
      <c r="I6295">
        <v>682.58</v>
      </c>
      <c r="J6295">
        <v>34.229999999999997</v>
      </c>
      <c r="K6295" t="s">
        <v>970</v>
      </c>
    </row>
    <row r="6296" spans="1:11" x14ac:dyDescent="0.25">
      <c r="A6296" t="s">
        <v>523</v>
      </c>
      <c r="B6296">
        <v>242</v>
      </c>
      <c r="C6296">
        <v>27</v>
      </c>
      <c r="D6296">
        <v>32</v>
      </c>
      <c r="E6296" t="s">
        <v>30</v>
      </c>
      <c r="F6296">
        <v>19.32</v>
      </c>
      <c r="G6296">
        <v>72.319999999999993</v>
      </c>
      <c r="H6296">
        <v>200</v>
      </c>
      <c r="I6296" s="1">
        <v>1210.8800000000001</v>
      </c>
      <c r="J6296">
        <v>78.650000000000006</v>
      </c>
      <c r="K6296" t="s">
        <v>971</v>
      </c>
    </row>
    <row r="6297" spans="1:11" x14ac:dyDescent="0.25">
      <c r="A6297" t="s">
        <v>524</v>
      </c>
      <c r="B6297">
        <v>242</v>
      </c>
      <c r="C6297">
        <v>27</v>
      </c>
      <c r="D6297">
        <v>32</v>
      </c>
      <c r="E6297" t="s">
        <v>30</v>
      </c>
      <c r="F6297">
        <v>19.32</v>
      </c>
      <c r="G6297">
        <v>68.239999999999995</v>
      </c>
      <c r="H6297">
        <v>87.77</v>
      </c>
      <c r="I6297">
        <v>632.42999999999995</v>
      </c>
      <c r="J6297">
        <v>37.5</v>
      </c>
      <c r="K6297" t="s">
        <v>971</v>
      </c>
    </row>
    <row r="6298" spans="1:11" x14ac:dyDescent="0.25">
      <c r="A6298" t="s">
        <v>525</v>
      </c>
      <c r="B6298">
        <v>151</v>
      </c>
      <c r="C6298">
        <v>33</v>
      </c>
      <c r="D6298">
        <v>13</v>
      </c>
      <c r="E6298" t="s">
        <v>30</v>
      </c>
      <c r="F6298">
        <v>30.02</v>
      </c>
      <c r="G6298">
        <v>59.01</v>
      </c>
      <c r="H6298">
        <v>5</v>
      </c>
      <c r="I6298">
        <v>148.1</v>
      </c>
      <c r="J6298">
        <v>4.63</v>
      </c>
      <c r="K6298" t="s">
        <v>972</v>
      </c>
    </row>
    <row r="6299" spans="1:11" x14ac:dyDescent="0.25">
      <c r="A6299" t="s">
        <v>526</v>
      </c>
      <c r="B6299">
        <v>151</v>
      </c>
      <c r="C6299">
        <v>33</v>
      </c>
      <c r="D6299">
        <v>11</v>
      </c>
      <c r="E6299" t="s">
        <v>30</v>
      </c>
      <c r="F6299">
        <v>30.25</v>
      </c>
      <c r="G6299">
        <v>65.86</v>
      </c>
      <c r="H6299">
        <v>57.36</v>
      </c>
      <c r="I6299">
        <v>974.32</v>
      </c>
      <c r="J6299">
        <v>28.17</v>
      </c>
      <c r="K6299" t="s">
        <v>972</v>
      </c>
    </row>
    <row r="6300" spans="1:11" x14ac:dyDescent="0.25">
      <c r="A6300" t="s">
        <v>527</v>
      </c>
      <c r="B6300">
        <v>253</v>
      </c>
      <c r="C6300">
        <v>24</v>
      </c>
      <c r="D6300">
        <v>5</v>
      </c>
      <c r="E6300" t="s">
        <v>30</v>
      </c>
      <c r="F6300">
        <v>26.48</v>
      </c>
      <c r="G6300">
        <v>31.05</v>
      </c>
      <c r="H6300">
        <v>4.62</v>
      </c>
      <c r="I6300">
        <v>0.65</v>
      </c>
      <c r="J6300">
        <v>0.08</v>
      </c>
      <c r="K6300" t="s">
        <v>973</v>
      </c>
    </row>
    <row r="6301" spans="1:11" x14ac:dyDescent="0.25">
      <c r="A6301" t="s">
        <v>528</v>
      </c>
      <c r="B6301">
        <v>253</v>
      </c>
      <c r="C6301">
        <v>24</v>
      </c>
      <c r="D6301">
        <v>3</v>
      </c>
      <c r="E6301" t="s">
        <v>30</v>
      </c>
      <c r="F6301">
        <v>26.76</v>
      </c>
      <c r="G6301">
        <v>33.22</v>
      </c>
      <c r="H6301">
        <v>40</v>
      </c>
      <c r="I6301" s="1">
        <v>1070.4000000000001</v>
      </c>
      <c r="J6301">
        <v>22.15</v>
      </c>
      <c r="K6301" t="s">
        <v>973</v>
      </c>
    </row>
    <row r="6302" spans="1:11" x14ac:dyDescent="0.25">
      <c r="A6302" t="s">
        <v>529</v>
      </c>
      <c r="B6302">
        <v>253</v>
      </c>
      <c r="C6302">
        <v>24</v>
      </c>
      <c r="D6302">
        <v>5</v>
      </c>
      <c r="E6302" t="s">
        <v>30</v>
      </c>
      <c r="F6302">
        <v>19.71</v>
      </c>
      <c r="G6302">
        <v>24.59</v>
      </c>
      <c r="H6302">
        <v>15.38</v>
      </c>
      <c r="I6302">
        <v>193.85</v>
      </c>
      <c r="J6302">
        <v>3.74</v>
      </c>
      <c r="K6302" t="s">
        <v>974</v>
      </c>
    </row>
    <row r="6303" spans="1:11" x14ac:dyDescent="0.25">
      <c r="A6303" t="s">
        <v>530</v>
      </c>
      <c r="B6303">
        <v>253</v>
      </c>
      <c r="C6303">
        <v>24</v>
      </c>
      <c r="D6303">
        <v>3</v>
      </c>
      <c r="E6303" t="s">
        <v>30</v>
      </c>
      <c r="F6303">
        <v>20.079999999999998</v>
      </c>
      <c r="G6303">
        <v>25.81</v>
      </c>
      <c r="H6303">
        <v>60</v>
      </c>
      <c r="I6303" s="1">
        <v>1200.8</v>
      </c>
      <c r="J6303">
        <v>25.64</v>
      </c>
      <c r="K6303" t="s">
        <v>974</v>
      </c>
    </row>
    <row r="6304" spans="1:11" x14ac:dyDescent="0.25">
      <c r="A6304" t="s">
        <v>531</v>
      </c>
      <c r="B6304">
        <v>392</v>
      </c>
      <c r="C6304">
        <v>31</v>
      </c>
      <c r="D6304">
        <v>65</v>
      </c>
      <c r="E6304" t="s">
        <v>30</v>
      </c>
      <c r="F6304">
        <v>26.31</v>
      </c>
      <c r="G6304">
        <v>105</v>
      </c>
      <c r="H6304" t="s">
        <v>31</v>
      </c>
      <c r="I6304" t="s">
        <v>31</v>
      </c>
      <c r="J6304" t="s">
        <v>31</v>
      </c>
      <c r="K6304" t="s">
        <v>975</v>
      </c>
    </row>
    <row r="6305" spans="1:11" x14ac:dyDescent="0.25">
      <c r="A6305" t="s">
        <v>532</v>
      </c>
      <c r="B6305">
        <v>151</v>
      </c>
      <c r="C6305">
        <v>33</v>
      </c>
      <c r="D6305">
        <v>8</v>
      </c>
      <c r="E6305" t="s">
        <v>30</v>
      </c>
      <c r="F6305">
        <v>21.12</v>
      </c>
      <c r="G6305">
        <v>35.15</v>
      </c>
      <c r="H6305">
        <v>20</v>
      </c>
      <c r="I6305">
        <v>396.2</v>
      </c>
      <c r="J6305">
        <v>9.07</v>
      </c>
      <c r="K6305" t="s">
        <v>976</v>
      </c>
    </row>
    <row r="6306" spans="1:11" x14ac:dyDescent="0.25">
      <c r="A6306" t="s">
        <v>533</v>
      </c>
      <c r="B6306">
        <v>151</v>
      </c>
      <c r="C6306">
        <v>33</v>
      </c>
      <c r="D6306">
        <v>8</v>
      </c>
      <c r="E6306" t="s">
        <v>30</v>
      </c>
      <c r="F6306">
        <v>19.38</v>
      </c>
      <c r="G6306">
        <v>42.28</v>
      </c>
      <c r="H6306">
        <v>42.64</v>
      </c>
      <c r="I6306">
        <v>556.08000000000004</v>
      </c>
      <c r="J6306">
        <v>18.760000000000002</v>
      </c>
      <c r="K6306" t="s">
        <v>977</v>
      </c>
    </row>
    <row r="6307" spans="1:11" x14ac:dyDescent="0.25">
      <c r="A6307" t="s">
        <v>534</v>
      </c>
      <c r="B6307">
        <v>151</v>
      </c>
      <c r="C6307">
        <v>33</v>
      </c>
      <c r="D6307">
        <v>7</v>
      </c>
      <c r="E6307" t="s">
        <v>30</v>
      </c>
      <c r="F6307">
        <v>27.48</v>
      </c>
      <c r="G6307">
        <v>49.21</v>
      </c>
      <c r="H6307">
        <v>15</v>
      </c>
      <c r="I6307">
        <v>383.9</v>
      </c>
      <c r="J6307">
        <v>10.58</v>
      </c>
      <c r="K6307" t="s">
        <v>978</v>
      </c>
    </row>
    <row r="6308" spans="1:11" x14ac:dyDescent="0.25">
      <c r="A6308" t="s">
        <v>535</v>
      </c>
      <c r="B6308">
        <v>151</v>
      </c>
      <c r="C6308">
        <v>33</v>
      </c>
      <c r="D6308">
        <v>4</v>
      </c>
      <c r="E6308" t="s">
        <v>30</v>
      </c>
      <c r="F6308">
        <v>27.9</v>
      </c>
      <c r="G6308">
        <v>51.54</v>
      </c>
      <c r="H6308">
        <v>40</v>
      </c>
      <c r="I6308" s="1">
        <v>1111.2</v>
      </c>
      <c r="J6308">
        <v>33.909999999999997</v>
      </c>
      <c r="K6308" t="s">
        <v>979</v>
      </c>
    </row>
    <row r="6309" spans="1:11" x14ac:dyDescent="0.25">
      <c r="A6309" t="s">
        <v>536</v>
      </c>
      <c r="B6309">
        <v>392</v>
      </c>
      <c r="C6309">
        <v>31</v>
      </c>
      <c r="D6309">
        <v>2</v>
      </c>
      <c r="E6309" t="s">
        <v>30</v>
      </c>
      <c r="F6309">
        <v>5.13</v>
      </c>
      <c r="G6309">
        <v>15.94</v>
      </c>
      <c r="H6309" t="s">
        <v>31</v>
      </c>
      <c r="I6309" t="s">
        <v>31</v>
      </c>
      <c r="J6309" t="s">
        <v>31</v>
      </c>
      <c r="K6309" t="s">
        <v>980</v>
      </c>
    </row>
    <row r="6310" spans="1:11" x14ac:dyDescent="0.25">
      <c r="A6310" t="s">
        <v>537</v>
      </c>
      <c r="B6310">
        <v>392</v>
      </c>
      <c r="C6310">
        <v>31</v>
      </c>
      <c r="D6310">
        <v>2</v>
      </c>
      <c r="E6310" t="s">
        <v>30</v>
      </c>
      <c r="F6310">
        <v>4.63</v>
      </c>
      <c r="G6310">
        <v>13.88</v>
      </c>
      <c r="H6310" t="s">
        <v>31</v>
      </c>
      <c r="I6310" t="s">
        <v>31</v>
      </c>
      <c r="J6310" t="s">
        <v>31</v>
      </c>
      <c r="K6310" t="s">
        <v>981</v>
      </c>
    </row>
    <row r="6311" spans="1:11" x14ac:dyDescent="0.25">
      <c r="A6311" t="s">
        <v>538</v>
      </c>
      <c r="B6311">
        <v>492</v>
      </c>
      <c r="C6311">
        <v>41</v>
      </c>
      <c r="D6311">
        <v>13</v>
      </c>
      <c r="E6311" t="s">
        <v>30</v>
      </c>
      <c r="F6311">
        <v>1.31</v>
      </c>
      <c r="G6311">
        <v>8.7100000000000009</v>
      </c>
      <c r="H6311">
        <v>20</v>
      </c>
      <c r="I6311">
        <v>7.27</v>
      </c>
      <c r="J6311">
        <v>0.82</v>
      </c>
      <c r="K6311" t="s">
        <v>982</v>
      </c>
    </row>
    <row r="6312" spans="1:11" x14ac:dyDescent="0.25">
      <c r="A6312" t="s">
        <v>539</v>
      </c>
      <c r="B6312">
        <v>492</v>
      </c>
      <c r="C6312">
        <v>41</v>
      </c>
      <c r="D6312">
        <v>14</v>
      </c>
      <c r="E6312" t="s">
        <v>30</v>
      </c>
      <c r="F6312">
        <v>1.61</v>
      </c>
      <c r="G6312">
        <v>7.53</v>
      </c>
      <c r="H6312">
        <v>20</v>
      </c>
      <c r="I6312">
        <v>25.2</v>
      </c>
      <c r="J6312">
        <v>1.62</v>
      </c>
      <c r="K6312" t="s">
        <v>983</v>
      </c>
    </row>
    <row r="6313" spans="1:11" x14ac:dyDescent="0.25">
      <c r="A6313" t="s">
        <v>540</v>
      </c>
      <c r="B6313">
        <v>492</v>
      </c>
      <c r="C6313">
        <v>41</v>
      </c>
      <c r="D6313">
        <v>38</v>
      </c>
      <c r="E6313" t="s">
        <v>30</v>
      </c>
      <c r="F6313">
        <v>10.09</v>
      </c>
      <c r="G6313">
        <v>42</v>
      </c>
      <c r="H6313">
        <v>9.5299999999999994</v>
      </c>
      <c r="I6313">
        <v>15.31</v>
      </c>
      <c r="J6313">
        <v>1.1200000000000001</v>
      </c>
      <c r="K6313" t="s">
        <v>613</v>
      </c>
    </row>
    <row r="6314" spans="1:11" x14ac:dyDescent="0.25">
      <c r="A6314" t="s">
        <v>541</v>
      </c>
      <c r="B6314">
        <v>492</v>
      </c>
      <c r="C6314">
        <v>41</v>
      </c>
      <c r="D6314">
        <v>38</v>
      </c>
      <c r="E6314" t="s">
        <v>30</v>
      </c>
      <c r="F6314">
        <v>10.09</v>
      </c>
      <c r="G6314">
        <v>40.98</v>
      </c>
      <c r="H6314">
        <v>2.86</v>
      </c>
      <c r="I6314">
        <v>0.77</v>
      </c>
      <c r="J6314">
        <v>0.04</v>
      </c>
      <c r="K6314" t="s">
        <v>613</v>
      </c>
    </row>
    <row r="6315" spans="1:11" x14ac:dyDescent="0.25">
      <c r="A6315" t="s">
        <v>542</v>
      </c>
      <c r="B6315">
        <v>151</v>
      </c>
      <c r="C6315">
        <v>33</v>
      </c>
      <c r="D6315">
        <v>8</v>
      </c>
      <c r="E6315" t="s">
        <v>30</v>
      </c>
      <c r="F6315">
        <v>23.81</v>
      </c>
      <c r="G6315">
        <v>37.53</v>
      </c>
      <c r="H6315">
        <v>10</v>
      </c>
      <c r="I6315">
        <v>218.7</v>
      </c>
      <c r="J6315">
        <v>5.04</v>
      </c>
      <c r="K6315" t="s">
        <v>984</v>
      </c>
    </row>
    <row r="6316" spans="1:11" x14ac:dyDescent="0.25">
      <c r="A6316" t="s">
        <v>543</v>
      </c>
      <c r="B6316">
        <v>151</v>
      </c>
      <c r="C6316">
        <v>33</v>
      </c>
      <c r="D6316">
        <v>8</v>
      </c>
      <c r="E6316" t="s">
        <v>30</v>
      </c>
      <c r="F6316">
        <v>22.77</v>
      </c>
      <c r="G6316">
        <v>37.92</v>
      </c>
      <c r="H6316">
        <v>60</v>
      </c>
      <c r="I6316" s="1">
        <v>1053.3</v>
      </c>
      <c r="J6316">
        <v>27.87</v>
      </c>
      <c r="K6316" t="s">
        <v>985</v>
      </c>
    </row>
    <row r="6317" spans="1:11" x14ac:dyDescent="0.25">
      <c r="A6317" t="s">
        <v>544</v>
      </c>
      <c r="B6317">
        <v>151</v>
      </c>
      <c r="C6317">
        <v>33</v>
      </c>
      <c r="D6317">
        <v>11</v>
      </c>
      <c r="E6317" t="s">
        <v>30</v>
      </c>
      <c r="F6317">
        <v>40.82</v>
      </c>
      <c r="G6317">
        <v>55.13</v>
      </c>
      <c r="H6317" t="s">
        <v>31</v>
      </c>
      <c r="I6317" t="s">
        <v>31</v>
      </c>
      <c r="J6317" t="s">
        <v>31</v>
      </c>
      <c r="K6317" t="s">
        <v>986</v>
      </c>
    </row>
    <row r="6318" spans="1:11" x14ac:dyDescent="0.25">
      <c r="A6318" t="s">
        <v>545</v>
      </c>
      <c r="B6318">
        <v>151</v>
      </c>
      <c r="C6318">
        <v>33</v>
      </c>
      <c r="D6318">
        <v>12</v>
      </c>
      <c r="E6318" t="s">
        <v>30</v>
      </c>
      <c r="F6318">
        <v>42.22</v>
      </c>
      <c r="G6318">
        <v>64.8</v>
      </c>
      <c r="H6318">
        <v>130</v>
      </c>
      <c r="I6318" s="1">
        <v>2300.1999999999998</v>
      </c>
      <c r="J6318">
        <v>58.41</v>
      </c>
      <c r="K6318" t="s">
        <v>987</v>
      </c>
    </row>
    <row r="6319" spans="1:11" x14ac:dyDescent="0.25">
      <c r="A6319" t="s">
        <v>546</v>
      </c>
      <c r="B6319">
        <v>392</v>
      </c>
      <c r="C6319">
        <v>31</v>
      </c>
      <c r="D6319">
        <v>73</v>
      </c>
      <c r="E6319" t="s">
        <v>30</v>
      </c>
      <c r="F6319">
        <v>20.9</v>
      </c>
      <c r="G6319">
        <v>104.4</v>
      </c>
      <c r="H6319" t="s">
        <v>31</v>
      </c>
      <c r="I6319" t="s">
        <v>31</v>
      </c>
      <c r="J6319" t="s">
        <v>31</v>
      </c>
      <c r="K6319" t="s">
        <v>684</v>
      </c>
    </row>
    <row r="6320" spans="1:11" x14ac:dyDescent="0.25">
      <c r="A6320" t="s">
        <v>3</v>
      </c>
      <c r="B6320" t="s">
        <v>6</v>
      </c>
      <c r="C6320" t="s">
        <v>11</v>
      </c>
      <c r="D6320" t="s">
        <v>12</v>
      </c>
      <c r="E6320" t="s">
        <v>11</v>
      </c>
      <c r="F6320" t="s">
        <v>28</v>
      </c>
      <c r="G6320" t="s">
        <v>28</v>
      </c>
      <c r="H6320" t="s">
        <v>7</v>
      </c>
      <c r="I6320" t="s">
        <v>1</v>
      </c>
      <c r="J6320" t="s">
        <v>28</v>
      </c>
      <c r="K6320" t="e">
        <f>-------------------------------------E</f>
        <v>#NAME?</v>
      </c>
    </row>
    <row r="6321" spans="1:11" x14ac:dyDescent="0.25">
      <c r="A6321" t="s">
        <v>5</v>
      </c>
      <c r="F6321">
        <v>7163.01</v>
      </c>
      <c r="G6321">
        <v>31635.83</v>
      </c>
      <c r="H6321" s="1">
        <v>13880.06</v>
      </c>
      <c r="I6321" s="1">
        <v>82096.039999999994</v>
      </c>
      <c r="J6321" s="1">
        <v>3532.6</v>
      </c>
    </row>
    <row r="6324" spans="1:11" x14ac:dyDescent="0.25">
      <c r="A6324" s="2" t="s">
        <v>1002</v>
      </c>
    </row>
    <row r="6327" spans="1:11" x14ac:dyDescent="0.25">
      <c r="A6327" t="s">
        <v>8</v>
      </c>
      <c r="B6327" t="s">
        <v>9</v>
      </c>
      <c r="C6327" t="s">
        <v>10</v>
      </c>
    </row>
    <row r="6328" spans="1:11" x14ac:dyDescent="0.25">
      <c r="A6328" t="s">
        <v>3</v>
      </c>
      <c r="B6328" t="s">
        <v>6</v>
      </c>
      <c r="C6328" t="s">
        <v>11</v>
      </c>
      <c r="D6328" t="s">
        <v>12</v>
      </c>
      <c r="E6328" t="s">
        <v>11</v>
      </c>
      <c r="F6328" t="s">
        <v>4</v>
      </c>
    </row>
    <row r="6329" spans="1:11" x14ac:dyDescent="0.25">
      <c r="A6329" t="s">
        <v>13</v>
      </c>
      <c r="B6329" t="s">
        <v>14</v>
      </c>
      <c r="C6329" t="s">
        <v>15</v>
      </c>
      <c r="D6329" t="s">
        <v>16</v>
      </c>
      <c r="E6329" t="s">
        <v>17</v>
      </c>
    </row>
    <row r="6330" spans="1:11" x14ac:dyDescent="0.25">
      <c r="A6330" t="s">
        <v>18</v>
      </c>
      <c r="B6330" t="s">
        <v>19</v>
      </c>
      <c r="C6330" t="s">
        <v>20</v>
      </c>
      <c r="D6330" t="s">
        <v>21</v>
      </c>
      <c r="E6330" t="s">
        <v>22</v>
      </c>
      <c r="F6330" t="s">
        <v>23</v>
      </c>
      <c r="G6330" t="s">
        <v>24</v>
      </c>
      <c r="H6330" t="s">
        <v>25</v>
      </c>
      <c r="I6330" t="s">
        <v>26</v>
      </c>
      <c r="J6330" t="s">
        <v>27</v>
      </c>
    </row>
    <row r="6331" spans="1:11" x14ac:dyDescent="0.25">
      <c r="A6331" t="s">
        <v>3</v>
      </c>
      <c r="B6331" t="s">
        <v>6</v>
      </c>
      <c r="C6331" t="s">
        <v>11</v>
      </c>
      <c r="D6331" t="s">
        <v>12</v>
      </c>
      <c r="E6331" t="s">
        <v>11</v>
      </c>
      <c r="F6331" t="s">
        <v>28</v>
      </c>
      <c r="G6331" t="s">
        <v>28</v>
      </c>
      <c r="H6331" t="s">
        <v>7</v>
      </c>
      <c r="I6331" t="s">
        <v>7</v>
      </c>
      <c r="J6331" t="s">
        <v>1</v>
      </c>
    </row>
    <row r="6332" spans="1:11" x14ac:dyDescent="0.25">
      <c r="A6332" t="s">
        <v>29</v>
      </c>
      <c r="B6332">
        <v>451</v>
      </c>
      <c r="C6332">
        <v>42</v>
      </c>
      <c r="D6332">
        <v>4</v>
      </c>
      <c r="E6332" t="s">
        <v>30</v>
      </c>
      <c r="F6332">
        <v>25.45</v>
      </c>
      <c r="G6332">
        <v>32.21</v>
      </c>
      <c r="H6332" t="s">
        <v>31</v>
      </c>
      <c r="I6332" t="s">
        <v>31</v>
      </c>
      <c r="J6332" t="s">
        <v>31</v>
      </c>
      <c r="K6332" t="s">
        <v>549</v>
      </c>
    </row>
    <row r="6333" spans="1:11" x14ac:dyDescent="0.25">
      <c r="A6333" t="s">
        <v>32</v>
      </c>
      <c r="B6333">
        <v>252</v>
      </c>
      <c r="C6333">
        <v>24</v>
      </c>
      <c r="D6333">
        <v>13</v>
      </c>
      <c r="E6333" t="s">
        <v>30</v>
      </c>
      <c r="F6333">
        <v>11.9</v>
      </c>
      <c r="G6333">
        <v>23.78</v>
      </c>
      <c r="H6333" t="s">
        <v>31</v>
      </c>
      <c r="I6333" t="s">
        <v>31</v>
      </c>
      <c r="J6333" t="s">
        <v>31</v>
      </c>
      <c r="K6333" t="s">
        <v>550</v>
      </c>
    </row>
    <row r="6334" spans="1:11" x14ac:dyDescent="0.25">
      <c r="A6334" t="s">
        <v>33</v>
      </c>
      <c r="B6334">
        <v>252</v>
      </c>
      <c r="C6334">
        <v>24</v>
      </c>
      <c r="D6334">
        <v>24</v>
      </c>
      <c r="E6334" t="s">
        <v>30</v>
      </c>
      <c r="F6334">
        <v>20.61</v>
      </c>
      <c r="G6334">
        <v>50.67</v>
      </c>
      <c r="H6334" t="s">
        <v>31</v>
      </c>
      <c r="I6334" t="s">
        <v>31</v>
      </c>
      <c r="J6334" t="s">
        <v>31</v>
      </c>
      <c r="K6334" t="s">
        <v>551</v>
      </c>
    </row>
    <row r="6335" spans="1:11" x14ac:dyDescent="0.25">
      <c r="A6335" t="s">
        <v>34</v>
      </c>
      <c r="B6335">
        <v>252</v>
      </c>
      <c r="C6335">
        <v>24</v>
      </c>
      <c r="D6335">
        <v>29</v>
      </c>
      <c r="E6335" t="s">
        <v>30</v>
      </c>
      <c r="F6335">
        <v>19.96</v>
      </c>
      <c r="G6335">
        <v>54.74</v>
      </c>
      <c r="H6335" t="s">
        <v>31</v>
      </c>
      <c r="I6335" t="s">
        <v>31</v>
      </c>
      <c r="J6335" t="s">
        <v>31</v>
      </c>
      <c r="K6335" t="s">
        <v>552</v>
      </c>
    </row>
    <row r="6336" spans="1:11" x14ac:dyDescent="0.25">
      <c r="A6336" t="s">
        <v>35</v>
      </c>
      <c r="B6336">
        <v>292</v>
      </c>
      <c r="C6336">
        <v>21</v>
      </c>
      <c r="D6336">
        <v>10</v>
      </c>
      <c r="E6336" t="s">
        <v>30</v>
      </c>
      <c r="F6336">
        <v>3.06</v>
      </c>
      <c r="G6336">
        <v>10.76</v>
      </c>
      <c r="H6336" t="s">
        <v>31</v>
      </c>
      <c r="I6336" t="s">
        <v>31</v>
      </c>
      <c r="J6336" t="s">
        <v>31</v>
      </c>
      <c r="K6336" t="s">
        <v>553</v>
      </c>
    </row>
    <row r="6337" spans="1:11" x14ac:dyDescent="0.25">
      <c r="A6337" t="s">
        <v>36</v>
      </c>
      <c r="B6337">
        <v>292</v>
      </c>
      <c r="C6337">
        <v>21</v>
      </c>
      <c r="D6337">
        <v>9</v>
      </c>
      <c r="E6337" t="s">
        <v>30</v>
      </c>
      <c r="F6337">
        <v>3.06</v>
      </c>
      <c r="G6337">
        <v>10.199999999999999</v>
      </c>
      <c r="H6337" t="s">
        <v>31</v>
      </c>
      <c r="I6337" t="s">
        <v>31</v>
      </c>
      <c r="J6337" t="s">
        <v>31</v>
      </c>
      <c r="K6337" t="s">
        <v>554</v>
      </c>
    </row>
    <row r="6338" spans="1:11" x14ac:dyDescent="0.25">
      <c r="A6338" t="s">
        <v>37</v>
      </c>
      <c r="B6338">
        <v>292</v>
      </c>
      <c r="C6338">
        <v>21</v>
      </c>
      <c r="D6338">
        <v>32</v>
      </c>
      <c r="E6338" t="s">
        <v>30</v>
      </c>
      <c r="F6338">
        <v>8.15</v>
      </c>
      <c r="G6338">
        <v>32.36</v>
      </c>
      <c r="H6338" t="s">
        <v>31</v>
      </c>
      <c r="I6338" t="s">
        <v>31</v>
      </c>
      <c r="J6338" t="s">
        <v>31</v>
      </c>
      <c r="K6338" t="s">
        <v>555</v>
      </c>
    </row>
    <row r="6339" spans="1:11" x14ac:dyDescent="0.25">
      <c r="A6339" t="s">
        <v>38</v>
      </c>
      <c r="B6339">
        <v>292</v>
      </c>
      <c r="C6339">
        <v>21</v>
      </c>
      <c r="D6339">
        <v>20</v>
      </c>
      <c r="E6339" t="s">
        <v>30</v>
      </c>
      <c r="F6339">
        <v>7.51</v>
      </c>
      <c r="G6339">
        <v>26.45</v>
      </c>
      <c r="H6339" t="s">
        <v>31</v>
      </c>
      <c r="I6339" t="s">
        <v>31</v>
      </c>
      <c r="J6339" t="s">
        <v>31</v>
      </c>
      <c r="K6339" t="s">
        <v>556</v>
      </c>
    </row>
    <row r="6340" spans="1:11" x14ac:dyDescent="0.25">
      <c r="A6340" t="s">
        <v>39</v>
      </c>
      <c r="B6340">
        <v>292</v>
      </c>
      <c r="C6340">
        <v>21</v>
      </c>
      <c r="D6340">
        <v>40</v>
      </c>
      <c r="E6340" t="s">
        <v>30</v>
      </c>
      <c r="F6340">
        <v>13.76</v>
      </c>
      <c r="G6340">
        <v>46.26</v>
      </c>
      <c r="H6340" t="s">
        <v>31</v>
      </c>
      <c r="I6340" t="s">
        <v>31</v>
      </c>
      <c r="J6340" t="s">
        <v>31</v>
      </c>
      <c r="K6340" t="s">
        <v>557</v>
      </c>
    </row>
    <row r="6341" spans="1:11" x14ac:dyDescent="0.25">
      <c r="A6341" t="s">
        <v>40</v>
      </c>
      <c r="B6341">
        <v>292</v>
      </c>
      <c r="C6341">
        <v>21</v>
      </c>
      <c r="D6341">
        <v>61</v>
      </c>
      <c r="E6341" t="s">
        <v>30</v>
      </c>
      <c r="F6341">
        <v>18.059999999999999</v>
      </c>
      <c r="G6341">
        <v>63.65</v>
      </c>
      <c r="H6341" t="s">
        <v>31</v>
      </c>
      <c r="I6341" t="s">
        <v>31</v>
      </c>
      <c r="J6341" t="s">
        <v>31</v>
      </c>
      <c r="K6341" t="s">
        <v>558</v>
      </c>
    </row>
    <row r="6342" spans="1:11" x14ac:dyDescent="0.25">
      <c r="A6342" t="s">
        <v>41</v>
      </c>
      <c r="B6342">
        <v>292</v>
      </c>
      <c r="C6342">
        <v>21</v>
      </c>
      <c r="D6342">
        <v>11</v>
      </c>
      <c r="E6342" t="s">
        <v>30</v>
      </c>
      <c r="F6342">
        <v>3.64</v>
      </c>
      <c r="G6342">
        <v>10.74</v>
      </c>
      <c r="H6342" t="s">
        <v>31</v>
      </c>
      <c r="I6342" t="s">
        <v>31</v>
      </c>
      <c r="J6342" t="s">
        <v>31</v>
      </c>
      <c r="K6342" t="s">
        <v>559</v>
      </c>
    </row>
    <row r="6343" spans="1:11" x14ac:dyDescent="0.25">
      <c r="A6343" t="s">
        <v>42</v>
      </c>
      <c r="B6343">
        <v>292</v>
      </c>
      <c r="C6343">
        <v>21</v>
      </c>
      <c r="D6343">
        <v>11</v>
      </c>
      <c r="E6343" t="s">
        <v>30</v>
      </c>
      <c r="F6343">
        <v>3.64</v>
      </c>
      <c r="G6343">
        <v>9.85</v>
      </c>
      <c r="H6343" t="s">
        <v>31</v>
      </c>
      <c r="I6343" t="s">
        <v>31</v>
      </c>
      <c r="J6343" t="s">
        <v>31</v>
      </c>
      <c r="K6343" t="s">
        <v>559</v>
      </c>
    </row>
    <row r="6344" spans="1:11" x14ac:dyDescent="0.25">
      <c r="A6344" t="s">
        <v>43</v>
      </c>
      <c r="B6344">
        <v>492</v>
      </c>
      <c r="C6344">
        <v>41</v>
      </c>
      <c r="D6344">
        <v>173</v>
      </c>
      <c r="E6344" t="s">
        <v>30</v>
      </c>
      <c r="F6344">
        <v>42.45</v>
      </c>
      <c r="G6344">
        <v>154.34</v>
      </c>
      <c r="H6344" s="1">
        <v>1013.67</v>
      </c>
      <c r="I6344" s="1">
        <v>4945.6000000000004</v>
      </c>
      <c r="J6344">
        <v>303.39</v>
      </c>
      <c r="K6344" t="s">
        <v>560</v>
      </c>
    </row>
    <row r="6345" spans="1:11" x14ac:dyDescent="0.25">
      <c r="A6345" t="s">
        <v>44</v>
      </c>
      <c r="B6345">
        <v>492</v>
      </c>
      <c r="C6345">
        <v>41</v>
      </c>
      <c r="D6345">
        <v>175</v>
      </c>
      <c r="E6345" t="s">
        <v>30</v>
      </c>
      <c r="F6345">
        <v>42.49</v>
      </c>
      <c r="G6345">
        <v>154.94</v>
      </c>
      <c r="H6345" s="1">
        <v>1200.6400000000001</v>
      </c>
      <c r="I6345" s="1">
        <v>7889.18</v>
      </c>
      <c r="J6345">
        <v>471.25</v>
      </c>
      <c r="K6345" t="s">
        <v>561</v>
      </c>
    </row>
    <row r="6346" spans="1:11" x14ac:dyDescent="0.25">
      <c r="A6346" t="s">
        <v>45</v>
      </c>
      <c r="B6346">
        <v>492</v>
      </c>
      <c r="C6346">
        <v>41</v>
      </c>
      <c r="D6346">
        <v>140</v>
      </c>
      <c r="E6346" t="s">
        <v>30</v>
      </c>
      <c r="F6346">
        <v>42.12</v>
      </c>
      <c r="G6346">
        <v>144</v>
      </c>
      <c r="H6346">
        <v>566.34</v>
      </c>
      <c r="I6346" s="1">
        <v>2561.21</v>
      </c>
      <c r="J6346">
        <v>134.33000000000001</v>
      </c>
      <c r="K6346" t="s">
        <v>562</v>
      </c>
    </row>
    <row r="6347" spans="1:11" x14ac:dyDescent="0.25">
      <c r="A6347" t="s">
        <v>46</v>
      </c>
      <c r="B6347">
        <v>492</v>
      </c>
      <c r="C6347">
        <v>41</v>
      </c>
      <c r="D6347">
        <v>141</v>
      </c>
      <c r="E6347" t="s">
        <v>30</v>
      </c>
      <c r="F6347">
        <v>42.63</v>
      </c>
      <c r="G6347">
        <v>145.97999999999999</v>
      </c>
      <c r="H6347">
        <v>823.69</v>
      </c>
      <c r="I6347" s="1">
        <v>4344.59</v>
      </c>
      <c r="J6347">
        <v>241.91</v>
      </c>
      <c r="K6347" t="s">
        <v>563</v>
      </c>
    </row>
    <row r="6348" spans="1:11" x14ac:dyDescent="0.25">
      <c r="A6348" t="s">
        <v>47</v>
      </c>
      <c r="B6348">
        <v>492</v>
      </c>
      <c r="C6348">
        <v>41</v>
      </c>
      <c r="D6348">
        <v>106</v>
      </c>
      <c r="E6348" t="s">
        <v>30</v>
      </c>
      <c r="F6348">
        <v>30.32</v>
      </c>
      <c r="G6348">
        <v>97.69</v>
      </c>
      <c r="H6348">
        <v>374.96</v>
      </c>
      <c r="I6348" s="1">
        <v>1496.18</v>
      </c>
      <c r="J6348">
        <v>79.3</v>
      </c>
      <c r="K6348" t="s">
        <v>564</v>
      </c>
    </row>
    <row r="6349" spans="1:11" x14ac:dyDescent="0.25">
      <c r="A6349" t="s">
        <v>48</v>
      </c>
      <c r="B6349">
        <v>492</v>
      </c>
      <c r="C6349">
        <v>41</v>
      </c>
      <c r="D6349">
        <v>109</v>
      </c>
      <c r="E6349" t="s">
        <v>30</v>
      </c>
      <c r="F6349">
        <v>31.14</v>
      </c>
      <c r="G6349">
        <v>100.5</v>
      </c>
      <c r="H6349">
        <v>326.66000000000003</v>
      </c>
      <c r="I6349" s="1">
        <v>1342.83</v>
      </c>
      <c r="J6349">
        <v>70.66</v>
      </c>
      <c r="K6349" t="s">
        <v>565</v>
      </c>
    </row>
    <row r="6350" spans="1:11" x14ac:dyDescent="0.25">
      <c r="A6350" t="s">
        <v>49</v>
      </c>
      <c r="B6350">
        <v>492</v>
      </c>
      <c r="C6350">
        <v>41</v>
      </c>
      <c r="D6350">
        <v>108</v>
      </c>
      <c r="E6350" t="s">
        <v>30</v>
      </c>
      <c r="F6350">
        <v>31.66</v>
      </c>
      <c r="G6350">
        <v>106.56</v>
      </c>
      <c r="H6350">
        <v>340.34</v>
      </c>
      <c r="I6350" s="1">
        <v>1524.59</v>
      </c>
      <c r="J6350">
        <v>83.33</v>
      </c>
      <c r="K6350" t="s">
        <v>566</v>
      </c>
    </row>
    <row r="6351" spans="1:11" x14ac:dyDescent="0.25">
      <c r="A6351" t="s">
        <v>50</v>
      </c>
      <c r="B6351">
        <v>492</v>
      </c>
      <c r="C6351">
        <v>41</v>
      </c>
      <c r="D6351">
        <v>109</v>
      </c>
      <c r="E6351" t="s">
        <v>30</v>
      </c>
      <c r="F6351">
        <v>32.17</v>
      </c>
      <c r="G6351">
        <v>108.69</v>
      </c>
      <c r="H6351">
        <v>362.33</v>
      </c>
      <c r="I6351" s="1">
        <v>1912.02</v>
      </c>
      <c r="J6351">
        <v>104.73</v>
      </c>
      <c r="K6351" t="s">
        <v>567</v>
      </c>
    </row>
    <row r="6352" spans="1:11" x14ac:dyDescent="0.25">
      <c r="A6352" t="s">
        <v>51</v>
      </c>
      <c r="B6352">
        <v>492</v>
      </c>
      <c r="C6352">
        <v>41</v>
      </c>
      <c r="D6352">
        <v>25</v>
      </c>
      <c r="E6352" t="s">
        <v>30</v>
      </c>
      <c r="F6352">
        <v>7.35</v>
      </c>
      <c r="G6352">
        <v>22.88</v>
      </c>
      <c r="H6352" t="s">
        <v>31</v>
      </c>
      <c r="I6352" t="s">
        <v>31</v>
      </c>
      <c r="J6352" t="s">
        <v>31</v>
      </c>
      <c r="K6352" t="s">
        <v>568</v>
      </c>
    </row>
    <row r="6353" spans="1:11" x14ac:dyDescent="0.25">
      <c r="A6353" t="s">
        <v>52</v>
      </c>
      <c r="B6353">
        <v>492</v>
      </c>
      <c r="C6353">
        <v>41</v>
      </c>
      <c r="D6353">
        <v>31</v>
      </c>
      <c r="E6353" t="s">
        <v>30</v>
      </c>
      <c r="F6353">
        <v>8.35</v>
      </c>
      <c r="G6353">
        <v>27.2</v>
      </c>
      <c r="H6353">
        <v>26.67</v>
      </c>
      <c r="I6353">
        <v>87.93</v>
      </c>
      <c r="J6353">
        <v>4.78</v>
      </c>
      <c r="K6353" t="s">
        <v>569</v>
      </c>
    </row>
    <row r="6354" spans="1:11" x14ac:dyDescent="0.25">
      <c r="A6354" t="s">
        <v>53</v>
      </c>
      <c r="B6354">
        <v>492</v>
      </c>
      <c r="C6354">
        <v>41</v>
      </c>
      <c r="D6354">
        <v>64</v>
      </c>
      <c r="E6354" t="s">
        <v>30</v>
      </c>
      <c r="F6354">
        <v>15.86</v>
      </c>
      <c r="G6354">
        <v>62.26</v>
      </c>
      <c r="H6354">
        <v>60</v>
      </c>
      <c r="I6354">
        <v>203.25</v>
      </c>
      <c r="J6354">
        <v>13.41</v>
      </c>
      <c r="K6354" t="s">
        <v>570</v>
      </c>
    </row>
    <row r="6355" spans="1:11" x14ac:dyDescent="0.25">
      <c r="A6355" t="s">
        <v>54</v>
      </c>
      <c r="B6355">
        <v>492</v>
      </c>
      <c r="C6355">
        <v>41</v>
      </c>
      <c r="D6355">
        <v>63</v>
      </c>
      <c r="E6355" t="s">
        <v>30</v>
      </c>
      <c r="F6355">
        <v>15.86</v>
      </c>
      <c r="G6355">
        <v>61.8</v>
      </c>
      <c r="H6355">
        <v>33.46</v>
      </c>
      <c r="I6355">
        <v>11.19</v>
      </c>
      <c r="J6355">
        <v>0.79</v>
      </c>
      <c r="K6355" t="s">
        <v>571</v>
      </c>
    </row>
    <row r="6356" spans="1:11" x14ac:dyDescent="0.25">
      <c r="A6356" t="s">
        <v>55</v>
      </c>
      <c r="B6356">
        <v>492</v>
      </c>
      <c r="C6356">
        <v>41</v>
      </c>
      <c r="D6356">
        <v>20</v>
      </c>
      <c r="E6356" t="s">
        <v>30</v>
      </c>
      <c r="F6356">
        <v>6.25</v>
      </c>
      <c r="G6356">
        <v>23.47</v>
      </c>
      <c r="H6356">
        <v>40</v>
      </c>
      <c r="I6356">
        <v>75.599999999999994</v>
      </c>
      <c r="J6356">
        <v>4.6900000000000004</v>
      </c>
      <c r="K6356" t="s">
        <v>572</v>
      </c>
    </row>
    <row r="6357" spans="1:11" x14ac:dyDescent="0.25">
      <c r="A6357" t="s">
        <v>56</v>
      </c>
      <c r="B6357">
        <v>492</v>
      </c>
      <c r="C6357">
        <v>41</v>
      </c>
      <c r="D6357">
        <v>20</v>
      </c>
      <c r="E6357" t="s">
        <v>30</v>
      </c>
      <c r="F6357">
        <v>6.25</v>
      </c>
      <c r="G6357">
        <v>23.52</v>
      </c>
      <c r="H6357">
        <v>25</v>
      </c>
      <c r="I6357">
        <v>35.65</v>
      </c>
      <c r="J6357">
        <v>2.2000000000000002</v>
      </c>
      <c r="K6357" t="s">
        <v>573</v>
      </c>
    </row>
    <row r="6358" spans="1:11" x14ac:dyDescent="0.25">
      <c r="A6358" t="s">
        <v>57</v>
      </c>
      <c r="B6358">
        <v>492</v>
      </c>
      <c r="C6358">
        <v>41</v>
      </c>
      <c r="D6358">
        <v>18</v>
      </c>
      <c r="E6358" t="s">
        <v>30</v>
      </c>
      <c r="F6358">
        <v>5.35</v>
      </c>
      <c r="G6358">
        <v>19.8</v>
      </c>
      <c r="H6358">
        <v>30</v>
      </c>
      <c r="I6358">
        <v>56.3</v>
      </c>
      <c r="J6358">
        <v>3.41</v>
      </c>
      <c r="K6358" t="s">
        <v>574</v>
      </c>
    </row>
    <row r="6359" spans="1:11" x14ac:dyDescent="0.25">
      <c r="A6359" t="s">
        <v>58</v>
      </c>
      <c r="B6359">
        <v>492</v>
      </c>
      <c r="C6359">
        <v>41</v>
      </c>
      <c r="D6359">
        <v>18</v>
      </c>
      <c r="E6359" t="s">
        <v>30</v>
      </c>
      <c r="F6359">
        <v>5.35</v>
      </c>
      <c r="G6359">
        <v>19.87</v>
      </c>
      <c r="H6359">
        <v>25</v>
      </c>
      <c r="I6359">
        <v>31.15</v>
      </c>
      <c r="J6359">
        <v>1.9</v>
      </c>
      <c r="K6359" t="s">
        <v>575</v>
      </c>
    </row>
    <row r="6360" spans="1:11" x14ac:dyDescent="0.25">
      <c r="A6360" t="s">
        <v>59</v>
      </c>
      <c r="B6360">
        <v>492</v>
      </c>
      <c r="C6360">
        <v>41</v>
      </c>
      <c r="D6360">
        <v>50</v>
      </c>
      <c r="E6360" t="s">
        <v>30</v>
      </c>
      <c r="F6360">
        <v>13.88</v>
      </c>
      <c r="G6360">
        <v>54.71</v>
      </c>
      <c r="H6360">
        <v>132.5</v>
      </c>
      <c r="I6360">
        <v>322.95999999999998</v>
      </c>
      <c r="J6360">
        <v>21.44</v>
      </c>
      <c r="K6360" t="s">
        <v>576</v>
      </c>
    </row>
    <row r="6361" spans="1:11" x14ac:dyDescent="0.25">
      <c r="A6361" t="s">
        <v>60</v>
      </c>
      <c r="B6361">
        <v>492</v>
      </c>
      <c r="C6361">
        <v>41</v>
      </c>
      <c r="D6361">
        <v>44</v>
      </c>
      <c r="E6361" t="s">
        <v>30</v>
      </c>
      <c r="F6361">
        <v>13.62</v>
      </c>
      <c r="G6361">
        <v>51.58</v>
      </c>
      <c r="H6361">
        <v>92.27</v>
      </c>
      <c r="I6361">
        <v>213.54</v>
      </c>
      <c r="J6361">
        <v>13.65</v>
      </c>
      <c r="K6361" t="s">
        <v>577</v>
      </c>
    </row>
    <row r="6362" spans="1:11" x14ac:dyDescent="0.25">
      <c r="A6362" t="s">
        <v>61</v>
      </c>
      <c r="B6362">
        <v>492</v>
      </c>
      <c r="C6362">
        <v>41</v>
      </c>
      <c r="D6362">
        <v>52</v>
      </c>
      <c r="E6362" t="s">
        <v>30</v>
      </c>
      <c r="F6362">
        <v>12.13</v>
      </c>
      <c r="G6362">
        <v>46.42</v>
      </c>
      <c r="H6362">
        <v>76.989999999999995</v>
      </c>
      <c r="I6362">
        <v>179.88</v>
      </c>
      <c r="J6362">
        <v>11.41</v>
      </c>
      <c r="K6362" t="s">
        <v>578</v>
      </c>
    </row>
    <row r="6363" spans="1:11" x14ac:dyDescent="0.25">
      <c r="A6363" t="s">
        <v>62</v>
      </c>
      <c r="B6363">
        <v>492</v>
      </c>
      <c r="C6363">
        <v>41</v>
      </c>
      <c r="D6363">
        <v>55</v>
      </c>
      <c r="E6363" t="s">
        <v>30</v>
      </c>
      <c r="F6363">
        <v>12.64</v>
      </c>
      <c r="G6363">
        <v>48.81</v>
      </c>
      <c r="H6363">
        <v>88.66</v>
      </c>
      <c r="I6363">
        <v>260.62</v>
      </c>
      <c r="J6363">
        <v>15.76</v>
      </c>
      <c r="K6363" t="s">
        <v>579</v>
      </c>
    </row>
    <row r="6364" spans="1:11" x14ac:dyDescent="0.25">
      <c r="A6364" t="s">
        <v>63</v>
      </c>
      <c r="B6364">
        <v>492</v>
      </c>
      <c r="C6364">
        <v>41</v>
      </c>
      <c r="D6364">
        <v>27</v>
      </c>
      <c r="E6364" t="s">
        <v>30</v>
      </c>
      <c r="F6364">
        <v>49.11</v>
      </c>
      <c r="G6364">
        <v>78.83</v>
      </c>
      <c r="H6364">
        <v>46.25</v>
      </c>
      <c r="I6364">
        <v>160.19</v>
      </c>
      <c r="J6364">
        <v>6.19</v>
      </c>
      <c r="K6364" t="s">
        <v>580</v>
      </c>
    </row>
    <row r="6365" spans="1:11" x14ac:dyDescent="0.25">
      <c r="A6365" t="s">
        <v>64</v>
      </c>
      <c r="B6365">
        <v>492</v>
      </c>
      <c r="C6365">
        <v>41</v>
      </c>
      <c r="D6365">
        <v>25</v>
      </c>
      <c r="E6365" t="s">
        <v>30</v>
      </c>
      <c r="F6365">
        <v>47.1</v>
      </c>
      <c r="G6365">
        <v>73.260000000000005</v>
      </c>
      <c r="H6365">
        <v>58.33</v>
      </c>
      <c r="I6365">
        <v>654.19000000000005</v>
      </c>
      <c r="J6365">
        <v>18.29</v>
      </c>
      <c r="K6365" t="s">
        <v>581</v>
      </c>
    </row>
    <row r="6366" spans="1:11" x14ac:dyDescent="0.25">
      <c r="A6366" t="s">
        <v>65</v>
      </c>
      <c r="B6366">
        <v>492</v>
      </c>
      <c r="C6366">
        <v>41</v>
      </c>
      <c r="D6366">
        <v>13</v>
      </c>
      <c r="E6366" t="s">
        <v>30</v>
      </c>
      <c r="F6366">
        <v>33.92</v>
      </c>
      <c r="G6366">
        <v>48.07</v>
      </c>
      <c r="H6366">
        <v>15</v>
      </c>
      <c r="I6366">
        <v>24.1</v>
      </c>
      <c r="J6366">
        <v>1.05</v>
      </c>
      <c r="K6366" t="s">
        <v>582</v>
      </c>
    </row>
    <row r="6367" spans="1:11" x14ac:dyDescent="0.25">
      <c r="A6367" t="s">
        <v>66</v>
      </c>
      <c r="B6367">
        <v>492</v>
      </c>
      <c r="C6367">
        <v>41</v>
      </c>
      <c r="D6367">
        <v>14</v>
      </c>
      <c r="E6367" t="s">
        <v>30</v>
      </c>
      <c r="F6367">
        <v>32.64</v>
      </c>
      <c r="G6367">
        <v>41.03</v>
      </c>
      <c r="H6367">
        <v>33.33</v>
      </c>
      <c r="I6367">
        <v>206.6</v>
      </c>
      <c r="J6367">
        <v>5.14</v>
      </c>
      <c r="K6367" t="s">
        <v>583</v>
      </c>
    </row>
    <row r="6368" spans="1:11" x14ac:dyDescent="0.25">
      <c r="A6368" t="s">
        <v>67</v>
      </c>
      <c r="B6368">
        <v>492</v>
      </c>
      <c r="C6368">
        <v>41</v>
      </c>
      <c r="D6368">
        <v>34</v>
      </c>
      <c r="E6368" t="s">
        <v>30</v>
      </c>
      <c r="F6368">
        <v>8.34</v>
      </c>
      <c r="G6368">
        <v>34.08</v>
      </c>
      <c r="H6368">
        <v>27.68</v>
      </c>
      <c r="I6368">
        <v>16.62</v>
      </c>
      <c r="J6368">
        <v>1.06</v>
      </c>
      <c r="K6368" t="s">
        <v>584</v>
      </c>
    </row>
    <row r="6369" spans="1:11" x14ac:dyDescent="0.25">
      <c r="A6369" t="s">
        <v>68</v>
      </c>
      <c r="B6369">
        <v>492</v>
      </c>
      <c r="C6369">
        <v>41</v>
      </c>
      <c r="D6369">
        <v>32</v>
      </c>
      <c r="E6369" t="s">
        <v>30</v>
      </c>
      <c r="F6369">
        <v>8.4499999999999993</v>
      </c>
      <c r="G6369">
        <v>33.25</v>
      </c>
      <c r="H6369">
        <v>40.369999999999997</v>
      </c>
      <c r="I6369">
        <v>22.25</v>
      </c>
      <c r="J6369">
        <v>1.68</v>
      </c>
      <c r="K6369" t="s">
        <v>585</v>
      </c>
    </row>
    <row r="6370" spans="1:11" x14ac:dyDescent="0.25">
      <c r="A6370" t="s">
        <v>69</v>
      </c>
      <c r="B6370">
        <v>492</v>
      </c>
      <c r="C6370">
        <v>41</v>
      </c>
      <c r="D6370">
        <v>54</v>
      </c>
      <c r="E6370" t="s">
        <v>30</v>
      </c>
      <c r="F6370">
        <v>16.79</v>
      </c>
      <c r="G6370">
        <v>49.29</v>
      </c>
      <c r="H6370">
        <v>257.19</v>
      </c>
      <c r="I6370">
        <v>634.95000000000005</v>
      </c>
      <c r="J6370">
        <v>30.58</v>
      </c>
      <c r="K6370" t="s">
        <v>586</v>
      </c>
    </row>
    <row r="6371" spans="1:11" x14ac:dyDescent="0.25">
      <c r="A6371" t="s">
        <v>70</v>
      </c>
      <c r="B6371">
        <v>492</v>
      </c>
      <c r="C6371">
        <v>41</v>
      </c>
      <c r="D6371">
        <v>56</v>
      </c>
      <c r="E6371" t="s">
        <v>30</v>
      </c>
      <c r="F6371">
        <v>19.559999999999999</v>
      </c>
      <c r="G6371">
        <v>59.8</v>
      </c>
      <c r="H6371">
        <v>369.67</v>
      </c>
      <c r="I6371">
        <v>913.44</v>
      </c>
      <c r="J6371">
        <v>45.39</v>
      </c>
      <c r="K6371" t="s">
        <v>587</v>
      </c>
    </row>
    <row r="6372" spans="1:11" x14ac:dyDescent="0.25">
      <c r="A6372" t="s">
        <v>71</v>
      </c>
      <c r="B6372">
        <v>492</v>
      </c>
      <c r="C6372">
        <v>41</v>
      </c>
      <c r="D6372">
        <v>47</v>
      </c>
      <c r="E6372" t="s">
        <v>30</v>
      </c>
      <c r="F6372">
        <v>15.02</v>
      </c>
      <c r="G6372">
        <v>54.24</v>
      </c>
      <c r="H6372">
        <v>34.58</v>
      </c>
      <c r="I6372">
        <v>79.77</v>
      </c>
      <c r="J6372">
        <v>4.8899999999999997</v>
      </c>
      <c r="K6372" t="s">
        <v>588</v>
      </c>
    </row>
    <row r="6373" spans="1:11" x14ac:dyDescent="0.25">
      <c r="A6373" t="s">
        <v>72</v>
      </c>
      <c r="B6373">
        <v>492</v>
      </c>
      <c r="C6373">
        <v>41</v>
      </c>
      <c r="D6373">
        <v>55</v>
      </c>
      <c r="E6373" t="s">
        <v>30</v>
      </c>
      <c r="F6373">
        <v>15.69</v>
      </c>
      <c r="G6373">
        <v>59.19</v>
      </c>
      <c r="H6373">
        <v>40.299999999999997</v>
      </c>
      <c r="I6373">
        <v>29.69</v>
      </c>
      <c r="J6373">
        <v>1.88</v>
      </c>
      <c r="K6373" t="s">
        <v>589</v>
      </c>
    </row>
    <row r="6374" spans="1:11" x14ac:dyDescent="0.25">
      <c r="A6374" t="s">
        <v>73</v>
      </c>
      <c r="B6374">
        <v>492</v>
      </c>
      <c r="C6374">
        <v>41</v>
      </c>
      <c r="D6374">
        <v>30</v>
      </c>
      <c r="E6374" t="s">
        <v>30</v>
      </c>
      <c r="F6374">
        <v>7.73</v>
      </c>
      <c r="G6374">
        <v>27.36</v>
      </c>
      <c r="H6374">
        <v>106.25</v>
      </c>
      <c r="I6374">
        <v>149.31</v>
      </c>
      <c r="J6374">
        <v>8.5500000000000007</v>
      </c>
      <c r="K6374" t="s">
        <v>590</v>
      </c>
    </row>
    <row r="6375" spans="1:11" x14ac:dyDescent="0.25">
      <c r="A6375" t="s">
        <v>74</v>
      </c>
      <c r="B6375">
        <v>492</v>
      </c>
      <c r="C6375">
        <v>41</v>
      </c>
      <c r="D6375">
        <v>36</v>
      </c>
      <c r="E6375" t="s">
        <v>30</v>
      </c>
      <c r="F6375">
        <v>8.3699999999999992</v>
      </c>
      <c r="G6375">
        <v>31.21</v>
      </c>
      <c r="H6375">
        <v>136.97</v>
      </c>
      <c r="I6375">
        <v>306.16000000000003</v>
      </c>
      <c r="J6375">
        <v>20.52</v>
      </c>
      <c r="K6375" t="s">
        <v>591</v>
      </c>
    </row>
    <row r="6376" spans="1:11" x14ac:dyDescent="0.25">
      <c r="A6376" t="s">
        <v>75</v>
      </c>
      <c r="B6376">
        <v>492</v>
      </c>
      <c r="C6376">
        <v>41</v>
      </c>
      <c r="D6376">
        <v>38</v>
      </c>
      <c r="E6376" t="s">
        <v>30</v>
      </c>
      <c r="F6376">
        <v>10.08</v>
      </c>
      <c r="G6376">
        <v>32.93</v>
      </c>
      <c r="H6376">
        <v>5</v>
      </c>
      <c r="I6376">
        <v>1.18</v>
      </c>
      <c r="J6376">
        <v>7.0000000000000007E-2</v>
      </c>
      <c r="K6376" t="s">
        <v>592</v>
      </c>
    </row>
    <row r="6377" spans="1:11" x14ac:dyDescent="0.25">
      <c r="A6377" t="s">
        <v>76</v>
      </c>
      <c r="B6377">
        <v>492</v>
      </c>
      <c r="C6377">
        <v>41</v>
      </c>
      <c r="D6377">
        <v>40</v>
      </c>
      <c r="E6377" t="s">
        <v>30</v>
      </c>
      <c r="F6377">
        <v>12.36</v>
      </c>
      <c r="G6377">
        <v>42.65</v>
      </c>
      <c r="H6377">
        <v>42.5</v>
      </c>
      <c r="I6377">
        <v>53.35</v>
      </c>
      <c r="J6377">
        <v>3.56</v>
      </c>
      <c r="K6377" t="s">
        <v>593</v>
      </c>
    </row>
    <row r="6378" spans="1:11" x14ac:dyDescent="0.25">
      <c r="A6378" t="s">
        <v>77</v>
      </c>
      <c r="B6378">
        <v>492</v>
      </c>
      <c r="C6378">
        <v>41</v>
      </c>
      <c r="D6378">
        <v>42</v>
      </c>
      <c r="E6378" t="s">
        <v>30</v>
      </c>
      <c r="F6378">
        <v>15.68</v>
      </c>
      <c r="G6378">
        <v>43.12</v>
      </c>
      <c r="H6378">
        <v>20</v>
      </c>
      <c r="I6378">
        <v>124.3</v>
      </c>
      <c r="J6378">
        <v>5.34</v>
      </c>
      <c r="K6378" t="s">
        <v>594</v>
      </c>
    </row>
    <row r="6379" spans="1:11" x14ac:dyDescent="0.25">
      <c r="A6379" t="s">
        <v>78</v>
      </c>
      <c r="B6379">
        <v>492</v>
      </c>
      <c r="C6379">
        <v>41</v>
      </c>
      <c r="D6379">
        <v>40</v>
      </c>
      <c r="E6379" t="s">
        <v>30</v>
      </c>
      <c r="F6379">
        <v>14.9</v>
      </c>
      <c r="G6379">
        <v>40.700000000000003</v>
      </c>
      <c r="H6379">
        <v>10</v>
      </c>
      <c r="I6379">
        <v>41.2</v>
      </c>
      <c r="J6379">
        <v>1.1100000000000001</v>
      </c>
      <c r="K6379" t="s">
        <v>595</v>
      </c>
    </row>
    <row r="6380" spans="1:11" x14ac:dyDescent="0.25">
      <c r="A6380" t="s">
        <v>79</v>
      </c>
      <c r="B6380">
        <v>492</v>
      </c>
      <c r="C6380">
        <v>41</v>
      </c>
      <c r="D6380">
        <v>58</v>
      </c>
      <c r="E6380" t="s">
        <v>30</v>
      </c>
      <c r="F6380">
        <v>21.51</v>
      </c>
      <c r="G6380">
        <v>61.37</v>
      </c>
      <c r="H6380">
        <v>50</v>
      </c>
      <c r="I6380">
        <v>197</v>
      </c>
      <c r="J6380">
        <v>9.3000000000000007</v>
      </c>
      <c r="K6380" t="s">
        <v>596</v>
      </c>
    </row>
    <row r="6381" spans="1:11" x14ac:dyDescent="0.25">
      <c r="A6381" t="s">
        <v>80</v>
      </c>
      <c r="B6381">
        <v>492</v>
      </c>
      <c r="C6381">
        <v>41</v>
      </c>
      <c r="D6381">
        <v>59</v>
      </c>
      <c r="E6381" t="s">
        <v>30</v>
      </c>
      <c r="F6381">
        <v>20.88</v>
      </c>
      <c r="G6381">
        <v>59.17</v>
      </c>
      <c r="H6381">
        <v>60</v>
      </c>
      <c r="I6381">
        <v>339.1</v>
      </c>
      <c r="J6381">
        <v>14.87</v>
      </c>
      <c r="K6381" t="s">
        <v>597</v>
      </c>
    </row>
    <row r="6382" spans="1:11" x14ac:dyDescent="0.25">
      <c r="A6382" t="s">
        <v>81</v>
      </c>
      <c r="B6382">
        <v>492</v>
      </c>
      <c r="C6382">
        <v>41</v>
      </c>
      <c r="D6382">
        <v>49</v>
      </c>
      <c r="E6382" t="s">
        <v>30</v>
      </c>
      <c r="F6382">
        <v>16.55</v>
      </c>
      <c r="G6382">
        <v>52.22</v>
      </c>
      <c r="H6382">
        <v>33.99</v>
      </c>
      <c r="I6382">
        <v>108.15</v>
      </c>
      <c r="J6382">
        <v>5.23</v>
      </c>
      <c r="K6382" t="s">
        <v>598</v>
      </c>
    </row>
    <row r="6383" spans="1:11" x14ac:dyDescent="0.25">
      <c r="A6383" t="s">
        <v>82</v>
      </c>
      <c r="B6383">
        <v>492</v>
      </c>
      <c r="C6383">
        <v>41</v>
      </c>
      <c r="D6383">
        <v>21</v>
      </c>
      <c r="E6383" t="s">
        <v>30</v>
      </c>
      <c r="F6383">
        <v>4.99</v>
      </c>
      <c r="G6383">
        <v>17.829999999999998</v>
      </c>
      <c r="H6383" t="s">
        <v>31</v>
      </c>
      <c r="I6383" t="s">
        <v>31</v>
      </c>
      <c r="J6383" t="s">
        <v>31</v>
      </c>
      <c r="K6383" t="s">
        <v>599</v>
      </c>
    </row>
    <row r="6384" spans="1:11" x14ac:dyDescent="0.25">
      <c r="A6384" t="s">
        <v>83</v>
      </c>
      <c r="B6384">
        <v>492</v>
      </c>
      <c r="C6384">
        <v>41</v>
      </c>
      <c r="D6384">
        <v>32</v>
      </c>
      <c r="E6384" t="s">
        <v>30</v>
      </c>
      <c r="F6384">
        <v>7.78</v>
      </c>
      <c r="G6384">
        <v>27.46</v>
      </c>
      <c r="H6384">
        <v>63.33</v>
      </c>
      <c r="I6384">
        <v>145.16999999999999</v>
      </c>
      <c r="J6384">
        <v>8.85</v>
      </c>
      <c r="K6384" t="s">
        <v>600</v>
      </c>
    </row>
    <row r="6385" spans="1:11" x14ac:dyDescent="0.25">
      <c r="A6385" t="s">
        <v>84</v>
      </c>
      <c r="B6385">
        <v>492</v>
      </c>
      <c r="C6385">
        <v>41</v>
      </c>
      <c r="D6385">
        <v>48</v>
      </c>
      <c r="E6385" t="s">
        <v>30</v>
      </c>
      <c r="F6385">
        <v>9.65</v>
      </c>
      <c r="G6385">
        <v>38.270000000000003</v>
      </c>
      <c r="H6385">
        <v>43.33</v>
      </c>
      <c r="I6385">
        <v>89.13</v>
      </c>
      <c r="J6385">
        <v>6.05</v>
      </c>
      <c r="K6385" t="s">
        <v>601</v>
      </c>
    </row>
    <row r="6386" spans="1:11" x14ac:dyDescent="0.25">
      <c r="A6386" t="s">
        <v>85</v>
      </c>
      <c r="B6386">
        <v>492</v>
      </c>
      <c r="C6386">
        <v>41</v>
      </c>
      <c r="D6386">
        <v>49</v>
      </c>
      <c r="E6386" t="s">
        <v>30</v>
      </c>
      <c r="F6386">
        <v>9.7200000000000006</v>
      </c>
      <c r="G6386">
        <v>39.020000000000003</v>
      </c>
      <c r="H6386">
        <v>19.989999999999998</v>
      </c>
      <c r="I6386">
        <v>11.93</v>
      </c>
      <c r="J6386">
        <v>0.8</v>
      </c>
      <c r="K6386" t="s">
        <v>602</v>
      </c>
    </row>
    <row r="6387" spans="1:11" x14ac:dyDescent="0.25">
      <c r="A6387" t="s">
        <v>86</v>
      </c>
      <c r="B6387">
        <v>492</v>
      </c>
      <c r="C6387">
        <v>41</v>
      </c>
      <c r="D6387">
        <v>58</v>
      </c>
      <c r="E6387" t="s">
        <v>30</v>
      </c>
      <c r="F6387">
        <v>14.51</v>
      </c>
      <c r="G6387">
        <v>55.02</v>
      </c>
      <c r="H6387">
        <v>203.35</v>
      </c>
      <c r="I6387">
        <v>348.91</v>
      </c>
      <c r="J6387">
        <v>19.66</v>
      </c>
      <c r="K6387" t="s">
        <v>603</v>
      </c>
    </row>
    <row r="6388" spans="1:11" x14ac:dyDescent="0.25">
      <c r="A6388" t="s">
        <v>87</v>
      </c>
      <c r="B6388">
        <v>492</v>
      </c>
      <c r="C6388">
        <v>41</v>
      </c>
      <c r="D6388">
        <v>57</v>
      </c>
      <c r="E6388" t="s">
        <v>30</v>
      </c>
      <c r="F6388">
        <v>14.44</v>
      </c>
      <c r="G6388">
        <v>54.39</v>
      </c>
      <c r="H6388">
        <v>253.34</v>
      </c>
      <c r="I6388">
        <v>673.21</v>
      </c>
      <c r="J6388">
        <v>41.29</v>
      </c>
      <c r="K6388" t="s">
        <v>604</v>
      </c>
    </row>
    <row r="6389" spans="1:11" x14ac:dyDescent="0.25">
      <c r="A6389" t="s">
        <v>88</v>
      </c>
      <c r="B6389">
        <v>492</v>
      </c>
      <c r="C6389">
        <v>41</v>
      </c>
      <c r="D6389">
        <v>26</v>
      </c>
      <c r="E6389" t="s">
        <v>30</v>
      </c>
      <c r="F6389">
        <v>8.1300000000000008</v>
      </c>
      <c r="G6389">
        <v>24.28</v>
      </c>
      <c r="H6389">
        <v>15</v>
      </c>
      <c r="I6389">
        <v>6.55</v>
      </c>
      <c r="J6389">
        <v>0.39</v>
      </c>
      <c r="K6389" t="s">
        <v>605</v>
      </c>
    </row>
    <row r="6390" spans="1:11" x14ac:dyDescent="0.25">
      <c r="A6390" t="s">
        <v>89</v>
      </c>
      <c r="B6390">
        <v>492</v>
      </c>
      <c r="C6390">
        <v>41</v>
      </c>
      <c r="D6390">
        <v>26</v>
      </c>
      <c r="E6390" t="s">
        <v>30</v>
      </c>
      <c r="F6390">
        <v>8.1300000000000008</v>
      </c>
      <c r="G6390">
        <v>24.27</v>
      </c>
      <c r="H6390">
        <v>160</v>
      </c>
      <c r="I6390">
        <v>670.7</v>
      </c>
      <c r="J6390">
        <v>34.57</v>
      </c>
      <c r="K6390" t="s">
        <v>606</v>
      </c>
    </row>
    <row r="6391" spans="1:11" x14ac:dyDescent="0.25">
      <c r="A6391" t="s">
        <v>90</v>
      </c>
      <c r="B6391">
        <v>492</v>
      </c>
      <c r="C6391">
        <v>41</v>
      </c>
      <c r="D6391">
        <v>28</v>
      </c>
      <c r="E6391" t="s">
        <v>30</v>
      </c>
      <c r="F6391">
        <v>7.39</v>
      </c>
      <c r="G6391">
        <v>24.35</v>
      </c>
      <c r="H6391">
        <v>20</v>
      </c>
      <c r="I6391">
        <v>61.8</v>
      </c>
      <c r="J6391">
        <v>3.23</v>
      </c>
      <c r="K6391" t="s">
        <v>607</v>
      </c>
    </row>
    <row r="6392" spans="1:11" x14ac:dyDescent="0.25">
      <c r="A6392" t="s">
        <v>91</v>
      </c>
      <c r="B6392">
        <v>492</v>
      </c>
      <c r="C6392">
        <v>41</v>
      </c>
      <c r="D6392">
        <v>22</v>
      </c>
      <c r="E6392" t="s">
        <v>30</v>
      </c>
      <c r="F6392">
        <v>6.36</v>
      </c>
      <c r="G6392">
        <v>19.41</v>
      </c>
      <c r="H6392" t="s">
        <v>31</v>
      </c>
      <c r="I6392" t="s">
        <v>31</v>
      </c>
      <c r="J6392" t="s">
        <v>31</v>
      </c>
      <c r="K6392" t="s">
        <v>608</v>
      </c>
    </row>
    <row r="6393" spans="1:11" x14ac:dyDescent="0.25">
      <c r="A6393" t="s">
        <v>92</v>
      </c>
      <c r="B6393">
        <v>492</v>
      </c>
      <c r="C6393">
        <v>41</v>
      </c>
      <c r="D6393">
        <v>92</v>
      </c>
      <c r="E6393" t="s">
        <v>30</v>
      </c>
      <c r="F6393">
        <v>21.92</v>
      </c>
      <c r="G6393">
        <v>83.28</v>
      </c>
      <c r="H6393">
        <v>55</v>
      </c>
      <c r="I6393">
        <v>138.25</v>
      </c>
      <c r="J6393">
        <v>8.9499999999999993</v>
      </c>
      <c r="K6393" t="s">
        <v>609</v>
      </c>
    </row>
    <row r="6394" spans="1:11" x14ac:dyDescent="0.25">
      <c r="A6394" t="s">
        <v>93</v>
      </c>
      <c r="B6394">
        <v>492</v>
      </c>
      <c r="C6394">
        <v>41</v>
      </c>
      <c r="D6394">
        <v>92</v>
      </c>
      <c r="E6394" t="s">
        <v>30</v>
      </c>
      <c r="F6394">
        <v>21.84</v>
      </c>
      <c r="G6394">
        <v>83.18</v>
      </c>
      <c r="H6394">
        <v>73.33</v>
      </c>
      <c r="I6394">
        <v>138.97</v>
      </c>
      <c r="J6394">
        <v>8.57</v>
      </c>
      <c r="K6394" t="s">
        <v>610</v>
      </c>
    </row>
    <row r="6395" spans="1:11" x14ac:dyDescent="0.25">
      <c r="A6395" t="s">
        <v>94</v>
      </c>
      <c r="B6395">
        <v>492</v>
      </c>
      <c r="C6395">
        <v>41</v>
      </c>
      <c r="D6395">
        <v>29</v>
      </c>
      <c r="E6395" t="s">
        <v>30</v>
      </c>
      <c r="F6395">
        <v>8.35</v>
      </c>
      <c r="G6395">
        <v>27.53</v>
      </c>
      <c r="H6395">
        <v>16.66</v>
      </c>
      <c r="I6395">
        <v>33.659999999999997</v>
      </c>
      <c r="J6395">
        <v>1.68</v>
      </c>
      <c r="K6395" t="s">
        <v>611</v>
      </c>
    </row>
    <row r="6396" spans="1:11" x14ac:dyDescent="0.25">
      <c r="A6396" t="s">
        <v>95</v>
      </c>
      <c r="B6396">
        <v>492</v>
      </c>
      <c r="C6396">
        <v>41</v>
      </c>
      <c r="D6396">
        <v>28</v>
      </c>
      <c r="E6396" t="s">
        <v>30</v>
      </c>
      <c r="F6396">
        <v>8.3699999999999992</v>
      </c>
      <c r="G6396">
        <v>27.34</v>
      </c>
      <c r="H6396">
        <v>13.33</v>
      </c>
      <c r="I6396">
        <v>11.9</v>
      </c>
      <c r="J6396">
        <v>0.62</v>
      </c>
      <c r="K6396" t="s">
        <v>612</v>
      </c>
    </row>
    <row r="6397" spans="1:11" x14ac:dyDescent="0.25">
      <c r="A6397" t="s">
        <v>96</v>
      </c>
      <c r="B6397">
        <v>492</v>
      </c>
      <c r="C6397">
        <v>41</v>
      </c>
      <c r="D6397">
        <v>37</v>
      </c>
      <c r="E6397" t="s">
        <v>30</v>
      </c>
      <c r="F6397">
        <v>12.66</v>
      </c>
      <c r="G6397">
        <v>41.84</v>
      </c>
      <c r="H6397">
        <v>13.33</v>
      </c>
      <c r="I6397">
        <v>18.66</v>
      </c>
      <c r="J6397">
        <v>1.42</v>
      </c>
      <c r="K6397" t="s">
        <v>613</v>
      </c>
    </row>
    <row r="6398" spans="1:11" x14ac:dyDescent="0.25">
      <c r="A6398" t="s">
        <v>97</v>
      </c>
      <c r="B6398">
        <v>492</v>
      </c>
      <c r="C6398">
        <v>41</v>
      </c>
      <c r="D6398">
        <v>37</v>
      </c>
      <c r="E6398" t="s">
        <v>30</v>
      </c>
      <c r="F6398">
        <v>12.66</v>
      </c>
      <c r="G6398">
        <v>43.68</v>
      </c>
      <c r="H6398">
        <v>56.66</v>
      </c>
      <c r="I6398">
        <v>49.43</v>
      </c>
      <c r="J6398">
        <v>3.67</v>
      </c>
      <c r="K6398" t="s">
        <v>614</v>
      </c>
    </row>
    <row r="6399" spans="1:11" x14ac:dyDescent="0.25">
      <c r="A6399" t="s">
        <v>98</v>
      </c>
      <c r="B6399">
        <v>492</v>
      </c>
      <c r="C6399">
        <v>41</v>
      </c>
      <c r="D6399">
        <v>70</v>
      </c>
      <c r="E6399" t="s">
        <v>30</v>
      </c>
      <c r="F6399">
        <v>14.28</v>
      </c>
      <c r="G6399">
        <v>58.34</v>
      </c>
      <c r="H6399">
        <v>78.33</v>
      </c>
      <c r="I6399">
        <v>221.87</v>
      </c>
      <c r="J6399">
        <v>15.19</v>
      </c>
      <c r="K6399" t="s">
        <v>615</v>
      </c>
    </row>
    <row r="6400" spans="1:11" x14ac:dyDescent="0.25">
      <c r="A6400" t="s">
        <v>99</v>
      </c>
      <c r="B6400">
        <v>492</v>
      </c>
      <c r="C6400">
        <v>41</v>
      </c>
      <c r="D6400">
        <v>71</v>
      </c>
      <c r="E6400" t="s">
        <v>30</v>
      </c>
      <c r="F6400">
        <v>14.36</v>
      </c>
      <c r="G6400">
        <v>58.88</v>
      </c>
      <c r="H6400">
        <v>56.66</v>
      </c>
      <c r="I6400">
        <v>107.19</v>
      </c>
      <c r="J6400">
        <v>7.87</v>
      </c>
      <c r="K6400" t="s">
        <v>616</v>
      </c>
    </row>
    <row r="6401" spans="1:11" x14ac:dyDescent="0.25">
      <c r="A6401" t="s">
        <v>100</v>
      </c>
      <c r="B6401">
        <v>492</v>
      </c>
      <c r="C6401">
        <v>41</v>
      </c>
      <c r="D6401">
        <v>48</v>
      </c>
      <c r="E6401" t="s">
        <v>30</v>
      </c>
      <c r="F6401">
        <v>10.92</v>
      </c>
      <c r="G6401">
        <v>45.73</v>
      </c>
      <c r="H6401">
        <v>10</v>
      </c>
      <c r="I6401">
        <v>27.9</v>
      </c>
      <c r="J6401">
        <v>1.89</v>
      </c>
      <c r="K6401" t="s">
        <v>617</v>
      </c>
    </row>
    <row r="6402" spans="1:11" x14ac:dyDescent="0.25">
      <c r="A6402" t="s">
        <v>101</v>
      </c>
      <c r="B6402">
        <v>492</v>
      </c>
      <c r="C6402">
        <v>41</v>
      </c>
      <c r="D6402">
        <v>48</v>
      </c>
      <c r="E6402" t="s">
        <v>30</v>
      </c>
      <c r="F6402">
        <v>10.95</v>
      </c>
      <c r="G6402">
        <v>45.8</v>
      </c>
      <c r="H6402">
        <v>13.33</v>
      </c>
      <c r="I6402">
        <v>30.02</v>
      </c>
      <c r="J6402">
        <v>2.0299999999999998</v>
      </c>
      <c r="K6402" t="s">
        <v>618</v>
      </c>
    </row>
    <row r="6403" spans="1:11" x14ac:dyDescent="0.25">
      <c r="A6403" t="s">
        <v>102</v>
      </c>
      <c r="B6403">
        <v>492</v>
      </c>
      <c r="C6403">
        <v>41</v>
      </c>
      <c r="D6403">
        <v>65</v>
      </c>
      <c r="E6403" t="s">
        <v>30</v>
      </c>
      <c r="F6403">
        <v>20.38</v>
      </c>
      <c r="G6403">
        <v>76.930000000000007</v>
      </c>
      <c r="H6403">
        <v>175.5</v>
      </c>
      <c r="I6403">
        <v>612.13</v>
      </c>
      <c r="J6403">
        <v>37.28</v>
      </c>
      <c r="K6403" t="s">
        <v>619</v>
      </c>
    </row>
    <row r="6404" spans="1:11" x14ac:dyDescent="0.25">
      <c r="A6404" t="s">
        <v>103</v>
      </c>
      <c r="B6404">
        <v>492</v>
      </c>
      <c r="C6404">
        <v>41</v>
      </c>
      <c r="D6404">
        <v>64</v>
      </c>
      <c r="E6404" t="s">
        <v>30</v>
      </c>
      <c r="F6404">
        <v>19.97</v>
      </c>
      <c r="G6404">
        <v>77.31</v>
      </c>
      <c r="H6404">
        <v>202.33</v>
      </c>
      <c r="I6404">
        <v>572.61</v>
      </c>
      <c r="J6404">
        <v>35.880000000000003</v>
      </c>
      <c r="K6404" t="s">
        <v>620</v>
      </c>
    </row>
    <row r="6405" spans="1:11" x14ac:dyDescent="0.25">
      <c r="A6405" t="s">
        <v>104</v>
      </c>
      <c r="B6405">
        <v>492</v>
      </c>
      <c r="C6405">
        <v>41</v>
      </c>
      <c r="D6405">
        <v>45</v>
      </c>
      <c r="E6405" t="s">
        <v>30</v>
      </c>
      <c r="F6405">
        <v>14.74</v>
      </c>
      <c r="G6405">
        <v>56.45</v>
      </c>
      <c r="H6405">
        <v>115.5</v>
      </c>
      <c r="I6405">
        <v>269.63</v>
      </c>
      <c r="J6405">
        <v>16.829999999999998</v>
      </c>
      <c r="K6405" t="s">
        <v>621</v>
      </c>
    </row>
    <row r="6406" spans="1:11" x14ac:dyDescent="0.25">
      <c r="A6406" t="s">
        <v>105</v>
      </c>
      <c r="B6406">
        <v>492</v>
      </c>
      <c r="C6406">
        <v>41</v>
      </c>
      <c r="D6406">
        <v>45</v>
      </c>
      <c r="E6406" t="s">
        <v>30</v>
      </c>
      <c r="F6406">
        <v>14.74</v>
      </c>
      <c r="G6406">
        <v>56.4</v>
      </c>
      <c r="H6406">
        <v>187.33</v>
      </c>
      <c r="I6406">
        <v>556.71</v>
      </c>
      <c r="J6406">
        <v>33.9</v>
      </c>
      <c r="K6406" t="s">
        <v>622</v>
      </c>
    </row>
    <row r="6407" spans="1:11" x14ac:dyDescent="0.25">
      <c r="A6407" t="s">
        <v>106</v>
      </c>
      <c r="B6407">
        <v>492</v>
      </c>
      <c r="C6407">
        <v>41</v>
      </c>
      <c r="D6407">
        <v>40</v>
      </c>
      <c r="E6407" t="s">
        <v>30</v>
      </c>
      <c r="F6407">
        <v>14.84</v>
      </c>
      <c r="G6407">
        <v>45.55</v>
      </c>
      <c r="H6407">
        <v>58.33</v>
      </c>
      <c r="I6407">
        <v>285.3</v>
      </c>
      <c r="J6407">
        <v>14.27</v>
      </c>
      <c r="K6407" t="s">
        <v>623</v>
      </c>
    </row>
    <row r="6408" spans="1:11" x14ac:dyDescent="0.25">
      <c r="A6408" t="s">
        <v>107</v>
      </c>
      <c r="B6408">
        <v>492</v>
      </c>
      <c r="C6408">
        <v>41</v>
      </c>
      <c r="D6408">
        <v>50</v>
      </c>
      <c r="E6408" t="s">
        <v>30</v>
      </c>
      <c r="F6408">
        <v>17.809999999999999</v>
      </c>
      <c r="G6408">
        <v>56.07</v>
      </c>
      <c r="H6408">
        <v>65</v>
      </c>
      <c r="I6408">
        <v>155.6</v>
      </c>
      <c r="J6408">
        <v>7.67</v>
      </c>
      <c r="K6408" t="s">
        <v>624</v>
      </c>
    </row>
    <row r="6409" spans="1:11" x14ac:dyDescent="0.25">
      <c r="A6409" t="s">
        <v>108</v>
      </c>
      <c r="B6409">
        <v>492</v>
      </c>
      <c r="C6409">
        <v>41</v>
      </c>
      <c r="D6409">
        <v>10</v>
      </c>
      <c r="E6409" t="s">
        <v>30</v>
      </c>
      <c r="F6409">
        <v>3.45</v>
      </c>
      <c r="G6409">
        <v>11.57</v>
      </c>
      <c r="H6409">
        <v>30</v>
      </c>
      <c r="I6409">
        <v>40</v>
      </c>
      <c r="J6409">
        <v>2.4300000000000002</v>
      </c>
      <c r="K6409" t="s">
        <v>625</v>
      </c>
    </row>
    <row r="6410" spans="1:11" x14ac:dyDescent="0.25">
      <c r="A6410" t="s">
        <v>109</v>
      </c>
      <c r="B6410">
        <v>492</v>
      </c>
      <c r="C6410">
        <v>41</v>
      </c>
      <c r="D6410">
        <v>28</v>
      </c>
      <c r="E6410" t="s">
        <v>30</v>
      </c>
      <c r="F6410">
        <v>6.88</v>
      </c>
      <c r="G6410">
        <v>26.17</v>
      </c>
      <c r="H6410">
        <v>53</v>
      </c>
      <c r="I6410">
        <v>51.08</v>
      </c>
      <c r="J6410">
        <v>3.31</v>
      </c>
      <c r="K6410" t="s">
        <v>626</v>
      </c>
    </row>
    <row r="6411" spans="1:11" x14ac:dyDescent="0.25">
      <c r="A6411" t="s">
        <v>110</v>
      </c>
      <c r="B6411">
        <v>492</v>
      </c>
      <c r="C6411">
        <v>41</v>
      </c>
      <c r="D6411">
        <v>48</v>
      </c>
      <c r="E6411" t="s">
        <v>30</v>
      </c>
      <c r="F6411">
        <v>13.37</v>
      </c>
      <c r="G6411">
        <v>42.59</v>
      </c>
      <c r="H6411">
        <v>73.33</v>
      </c>
      <c r="I6411">
        <v>291.57</v>
      </c>
      <c r="J6411">
        <v>15.28</v>
      </c>
      <c r="K6411" t="s">
        <v>627</v>
      </c>
    </row>
    <row r="6412" spans="1:11" x14ac:dyDescent="0.25">
      <c r="A6412" t="s">
        <v>111</v>
      </c>
      <c r="B6412">
        <v>492</v>
      </c>
      <c r="C6412">
        <v>41</v>
      </c>
      <c r="D6412">
        <v>64</v>
      </c>
      <c r="E6412" t="s">
        <v>30</v>
      </c>
      <c r="F6412">
        <v>17.059999999999999</v>
      </c>
      <c r="G6412">
        <v>56.89</v>
      </c>
      <c r="H6412">
        <v>39.29</v>
      </c>
      <c r="I6412">
        <v>146.72</v>
      </c>
      <c r="J6412">
        <v>8.07</v>
      </c>
      <c r="K6412" t="s">
        <v>628</v>
      </c>
    </row>
    <row r="6413" spans="1:11" x14ac:dyDescent="0.25">
      <c r="A6413" t="s">
        <v>112</v>
      </c>
      <c r="B6413">
        <v>492</v>
      </c>
      <c r="C6413">
        <v>41</v>
      </c>
      <c r="D6413">
        <v>51</v>
      </c>
      <c r="E6413" t="s">
        <v>30</v>
      </c>
      <c r="F6413">
        <v>15.05</v>
      </c>
      <c r="G6413">
        <v>57.81</v>
      </c>
      <c r="H6413">
        <v>73.290000000000006</v>
      </c>
      <c r="I6413">
        <v>199.98</v>
      </c>
      <c r="J6413">
        <v>12.67</v>
      </c>
      <c r="K6413" t="s">
        <v>629</v>
      </c>
    </row>
    <row r="6414" spans="1:11" x14ac:dyDescent="0.25">
      <c r="A6414" t="s">
        <v>113</v>
      </c>
      <c r="B6414">
        <v>492</v>
      </c>
      <c r="C6414">
        <v>41</v>
      </c>
      <c r="D6414">
        <v>55</v>
      </c>
      <c r="E6414" t="s">
        <v>30</v>
      </c>
      <c r="F6414">
        <v>15.4</v>
      </c>
      <c r="G6414">
        <v>60.12</v>
      </c>
      <c r="H6414">
        <v>28.33</v>
      </c>
      <c r="I6414">
        <v>65.040000000000006</v>
      </c>
      <c r="J6414">
        <v>4.29</v>
      </c>
      <c r="K6414" t="s">
        <v>630</v>
      </c>
    </row>
    <row r="6415" spans="1:11" x14ac:dyDescent="0.25">
      <c r="A6415" t="s">
        <v>114</v>
      </c>
      <c r="B6415">
        <v>492</v>
      </c>
      <c r="C6415">
        <v>41</v>
      </c>
      <c r="D6415">
        <v>28</v>
      </c>
      <c r="E6415" t="s">
        <v>30</v>
      </c>
      <c r="F6415">
        <v>6.75</v>
      </c>
      <c r="G6415">
        <v>24.57</v>
      </c>
      <c r="H6415">
        <v>19.420000000000002</v>
      </c>
      <c r="I6415">
        <v>11.35</v>
      </c>
      <c r="J6415">
        <v>0.71</v>
      </c>
      <c r="K6415" t="s">
        <v>631</v>
      </c>
    </row>
    <row r="6416" spans="1:11" x14ac:dyDescent="0.25">
      <c r="A6416" t="s">
        <v>115</v>
      </c>
      <c r="B6416">
        <v>492</v>
      </c>
      <c r="C6416">
        <v>41</v>
      </c>
      <c r="D6416">
        <v>25</v>
      </c>
      <c r="E6416" t="s">
        <v>30</v>
      </c>
      <c r="F6416">
        <v>6.73</v>
      </c>
      <c r="G6416">
        <v>22.93</v>
      </c>
      <c r="H6416">
        <v>13.99</v>
      </c>
      <c r="I6416">
        <v>21.12</v>
      </c>
      <c r="J6416">
        <v>1.2</v>
      </c>
      <c r="K6416" t="s">
        <v>632</v>
      </c>
    </row>
    <row r="6417" spans="1:11" x14ac:dyDescent="0.25">
      <c r="A6417" t="s">
        <v>116</v>
      </c>
      <c r="B6417">
        <v>451</v>
      </c>
      <c r="C6417">
        <v>42</v>
      </c>
      <c r="D6417">
        <v>4</v>
      </c>
      <c r="E6417" t="s">
        <v>30</v>
      </c>
      <c r="F6417">
        <v>27.25</v>
      </c>
      <c r="G6417">
        <v>35.33</v>
      </c>
      <c r="H6417" t="s">
        <v>31</v>
      </c>
      <c r="I6417" t="s">
        <v>31</v>
      </c>
      <c r="J6417" t="s">
        <v>31</v>
      </c>
      <c r="K6417" t="s">
        <v>633</v>
      </c>
    </row>
    <row r="6418" spans="1:11" x14ac:dyDescent="0.25">
      <c r="A6418" t="s">
        <v>117</v>
      </c>
      <c r="B6418">
        <v>451</v>
      </c>
      <c r="C6418">
        <v>42</v>
      </c>
      <c r="D6418">
        <v>4</v>
      </c>
      <c r="E6418" t="s">
        <v>30</v>
      </c>
      <c r="F6418">
        <v>30.19</v>
      </c>
      <c r="G6418">
        <v>41.42</v>
      </c>
      <c r="H6418" t="s">
        <v>31</v>
      </c>
      <c r="I6418" t="s">
        <v>31</v>
      </c>
      <c r="J6418" t="s">
        <v>31</v>
      </c>
      <c r="K6418" t="s">
        <v>634</v>
      </c>
    </row>
    <row r="6419" spans="1:11" x14ac:dyDescent="0.25">
      <c r="A6419" t="s">
        <v>118</v>
      </c>
      <c r="B6419">
        <v>451</v>
      </c>
      <c r="C6419">
        <v>42</v>
      </c>
      <c r="D6419">
        <v>4</v>
      </c>
      <c r="E6419" t="s">
        <v>30</v>
      </c>
      <c r="F6419">
        <v>29.59</v>
      </c>
      <c r="G6419">
        <v>40.06</v>
      </c>
      <c r="H6419" t="s">
        <v>31</v>
      </c>
      <c r="I6419" t="s">
        <v>31</v>
      </c>
      <c r="J6419" t="s">
        <v>31</v>
      </c>
      <c r="K6419" t="s">
        <v>635</v>
      </c>
    </row>
    <row r="6420" spans="1:11" x14ac:dyDescent="0.25">
      <c r="A6420" t="s">
        <v>119</v>
      </c>
      <c r="B6420">
        <v>191</v>
      </c>
      <c r="C6420">
        <v>12</v>
      </c>
      <c r="D6420">
        <v>11</v>
      </c>
      <c r="E6420" t="s">
        <v>30</v>
      </c>
      <c r="F6420">
        <v>3.23</v>
      </c>
      <c r="G6420">
        <v>12.35</v>
      </c>
      <c r="H6420" t="s">
        <v>31</v>
      </c>
      <c r="I6420" t="s">
        <v>31</v>
      </c>
      <c r="J6420" t="s">
        <v>31</v>
      </c>
      <c r="K6420" t="s">
        <v>636</v>
      </c>
    </row>
    <row r="6421" spans="1:11" x14ac:dyDescent="0.25">
      <c r="A6421" t="s">
        <v>120</v>
      </c>
      <c r="B6421">
        <v>191</v>
      </c>
      <c r="C6421">
        <v>12</v>
      </c>
      <c r="D6421">
        <v>18</v>
      </c>
      <c r="E6421" t="s">
        <v>30</v>
      </c>
      <c r="F6421">
        <v>5.35</v>
      </c>
      <c r="G6421">
        <v>24.51</v>
      </c>
      <c r="H6421" t="s">
        <v>31</v>
      </c>
      <c r="I6421" t="s">
        <v>31</v>
      </c>
      <c r="J6421" t="s">
        <v>31</v>
      </c>
      <c r="K6421" t="s">
        <v>636</v>
      </c>
    </row>
    <row r="6422" spans="1:11" x14ac:dyDescent="0.25">
      <c r="A6422" t="s">
        <v>121</v>
      </c>
      <c r="B6422">
        <v>191</v>
      </c>
      <c r="C6422">
        <v>12</v>
      </c>
      <c r="D6422">
        <v>6</v>
      </c>
      <c r="E6422" t="s">
        <v>30</v>
      </c>
      <c r="F6422">
        <v>6.72</v>
      </c>
      <c r="G6422">
        <v>14.26</v>
      </c>
      <c r="H6422" t="s">
        <v>31</v>
      </c>
      <c r="I6422" t="s">
        <v>31</v>
      </c>
      <c r="J6422" t="s">
        <v>31</v>
      </c>
      <c r="K6422" t="s">
        <v>637</v>
      </c>
    </row>
    <row r="6423" spans="1:11" x14ac:dyDescent="0.25">
      <c r="A6423" t="s">
        <v>122</v>
      </c>
      <c r="B6423">
        <v>191</v>
      </c>
      <c r="C6423">
        <v>12</v>
      </c>
      <c r="D6423">
        <v>7</v>
      </c>
      <c r="E6423" t="s">
        <v>30</v>
      </c>
      <c r="F6423">
        <v>6.72</v>
      </c>
      <c r="G6423">
        <v>14.95</v>
      </c>
      <c r="H6423" t="s">
        <v>31</v>
      </c>
      <c r="I6423" t="s">
        <v>31</v>
      </c>
      <c r="J6423" t="s">
        <v>31</v>
      </c>
      <c r="K6423" t="s">
        <v>638</v>
      </c>
    </row>
    <row r="6424" spans="1:11" x14ac:dyDescent="0.25">
      <c r="A6424" t="s">
        <v>123</v>
      </c>
      <c r="B6424">
        <v>191</v>
      </c>
      <c r="C6424">
        <v>12</v>
      </c>
      <c r="D6424">
        <v>15</v>
      </c>
      <c r="E6424" t="s">
        <v>30</v>
      </c>
      <c r="F6424">
        <v>5.16</v>
      </c>
      <c r="G6424">
        <v>18.96</v>
      </c>
      <c r="H6424">
        <v>73.33</v>
      </c>
      <c r="I6424">
        <v>137.19</v>
      </c>
      <c r="J6424">
        <v>8.4700000000000006</v>
      </c>
      <c r="K6424" t="s">
        <v>639</v>
      </c>
    </row>
    <row r="6425" spans="1:11" x14ac:dyDescent="0.25">
      <c r="A6425" t="s">
        <v>124</v>
      </c>
      <c r="B6425">
        <v>191</v>
      </c>
      <c r="C6425">
        <v>12</v>
      </c>
      <c r="D6425">
        <v>17</v>
      </c>
      <c r="E6425" t="s">
        <v>30</v>
      </c>
      <c r="F6425">
        <v>3.48</v>
      </c>
      <c r="G6425">
        <v>14.45</v>
      </c>
      <c r="H6425">
        <v>59.39</v>
      </c>
      <c r="I6425">
        <v>50.31</v>
      </c>
      <c r="J6425">
        <v>3.23</v>
      </c>
      <c r="K6425" t="s">
        <v>640</v>
      </c>
    </row>
    <row r="6426" spans="1:11" x14ac:dyDescent="0.25">
      <c r="A6426" t="s">
        <v>125</v>
      </c>
      <c r="B6426">
        <v>191</v>
      </c>
      <c r="C6426">
        <v>12</v>
      </c>
      <c r="D6426">
        <v>17</v>
      </c>
      <c r="E6426" t="s">
        <v>30</v>
      </c>
      <c r="F6426">
        <v>3.48</v>
      </c>
      <c r="G6426">
        <v>17.45</v>
      </c>
      <c r="H6426">
        <v>59.39</v>
      </c>
      <c r="I6426">
        <v>50.31</v>
      </c>
      <c r="J6426">
        <v>3.92</v>
      </c>
      <c r="K6426" t="s">
        <v>640</v>
      </c>
    </row>
    <row r="6427" spans="1:11" x14ac:dyDescent="0.25">
      <c r="A6427" t="s">
        <v>126</v>
      </c>
      <c r="B6427">
        <v>191</v>
      </c>
      <c r="C6427">
        <v>12</v>
      </c>
      <c r="D6427">
        <v>4</v>
      </c>
      <c r="E6427" t="s">
        <v>30</v>
      </c>
      <c r="F6427">
        <v>1.31</v>
      </c>
      <c r="G6427">
        <v>3.98</v>
      </c>
      <c r="H6427">
        <v>7.89</v>
      </c>
      <c r="I6427">
        <v>2.4500000000000002</v>
      </c>
      <c r="J6427">
        <v>0.16</v>
      </c>
      <c r="K6427" t="s">
        <v>641</v>
      </c>
    </row>
    <row r="6428" spans="1:11" x14ac:dyDescent="0.25">
      <c r="A6428" t="s">
        <v>127</v>
      </c>
      <c r="B6428">
        <v>191</v>
      </c>
      <c r="C6428">
        <v>12</v>
      </c>
      <c r="D6428">
        <v>4</v>
      </c>
      <c r="E6428" t="s">
        <v>30</v>
      </c>
      <c r="F6428">
        <v>1.31</v>
      </c>
      <c r="G6428">
        <v>3.94</v>
      </c>
      <c r="H6428" t="s">
        <v>31</v>
      </c>
      <c r="I6428" t="s">
        <v>31</v>
      </c>
      <c r="J6428" t="s">
        <v>31</v>
      </c>
      <c r="K6428" t="s">
        <v>641</v>
      </c>
    </row>
    <row r="6429" spans="1:11" x14ac:dyDescent="0.25">
      <c r="A6429" t="s">
        <v>128</v>
      </c>
      <c r="B6429">
        <v>191</v>
      </c>
      <c r="C6429">
        <v>12</v>
      </c>
      <c r="D6429">
        <v>12</v>
      </c>
      <c r="E6429" t="s">
        <v>30</v>
      </c>
      <c r="F6429">
        <v>2.74</v>
      </c>
      <c r="G6429">
        <v>10.77</v>
      </c>
      <c r="H6429">
        <v>53.33</v>
      </c>
      <c r="I6429">
        <v>52.31</v>
      </c>
      <c r="J6429">
        <v>3.58</v>
      </c>
      <c r="K6429" t="s">
        <v>642</v>
      </c>
    </row>
    <row r="6430" spans="1:11" x14ac:dyDescent="0.25">
      <c r="A6430" t="s">
        <v>129</v>
      </c>
      <c r="B6430">
        <v>191</v>
      </c>
      <c r="C6430">
        <v>12</v>
      </c>
      <c r="D6430">
        <v>12</v>
      </c>
      <c r="E6430" t="s">
        <v>30</v>
      </c>
      <c r="F6430">
        <v>2.74</v>
      </c>
      <c r="G6430">
        <v>12.85</v>
      </c>
      <c r="H6430">
        <v>47.77</v>
      </c>
      <c r="I6430">
        <v>28.73</v>
      </c>
      <c r="J6430">
        <v>2.54</v>
      </c>
      <c r="K6430" t="s">
        <v>642</v>
      </c>
    </row>
    <row r="6431" spans="1:11" x14ac:dyDescent="0.25">
      <c r="A6431" t="s">
        <v>130</v>
      </c>
      <c r="B6431">
        <v>191</v>
      </c>
      <c r="C6431">
        <v>12</v>
      </c>
      <c r="D6431">
        <v>12</v>
      </c>
      <c r="E6431" t="s">
        <v>30</v>
      </c>
      <c r="F6431">
        <v>2.74</v>
      </c>
      <c r="G6431">
        <v>10.77</v>
      </c>
      <c r="H6431">
        <v>53.33</v>
      </c>
      <c r="I6431">
        <v>52.31</v>
      </c>
      <c r="J6431">
        <v>3.58</v>
      </c>
      <c r="K6431" t="s">
        <v>643</v>
      </c>
    </row>
    <row r="6432" spans="1:11" x14ac:dyDescent="0.25">
      <c r="A6432" t="s">
        <v>131</v>
      </c>
      <c r="B6432">
        <v>191</v>
      </c>
      <c r="C6432">
        <v>12</v>
      </c>
      <c r="D6432">
        <v>12</v>
      </c>
      <c r="E6432" t="s">
        <v>30</v>
      </c>
      <c r="F6432">
        <v>2.74</v>
      </c>
      <c r="G6432">
        <v>12.85</v>
      </c>
      <c r="H6432">
        <v>47.77</v>
      </c>
      <c r="I6432">
        <v>28.73</v>
      </c>
      <c r="J6432">
        <v>2.54</v>
      </c>
      <c r="K6432" t="s">
        <v>643</v>
      </c>
    </row>
    <row r="6433" spans="1:11" x14ac:dyDescent="0.25">
      <c r="A6433" t="s">
        <v>132</v>
      </c>
      <c r="B6433">
        <v>191</v>
      </c>
      <c r="C6433">
        <v>12</v>
      </c>
      <c r="D6433">
        <v>19</v>
      </c>
      <c r="E6433" t="s">
        <v>30</v>
      </c>
      <c r="F6433">
        <v>6.26</v>
      </c>
      <c r="G6433">
        <v>23.8</v>
      </c>
      <c r="H6433">
        <v>17.77</v>
      </c>
      <c r="I6433">
        <v>12.61</v>
      </c>
      <c r="J6433">
        <v>1.17</v>
      </c>
      <c r="K6433" t="s">
        <v>643</v>
      </c>
    </row>
    <row r="6434" spans="1:11" x14ac:dyDescent="0.25">
      <c r="A6434" t="s">
        <v>133</v>
      </c>
      <c r="B6434">
        <v>392</v>
      </c>
      <c r="C6434">
        <v>31</v>
      </c>
      <c r="D6434">
        <v>59</v>
      </c>
      <c r="E6434" t="s">
        <v>30</v>
      </c>
      <c r="F6434">
        <v>13.1</v>
      </c>
      <c r="G6434">
        <v>66.98</v>
      </c>
      <c r="H6434">
        <v>318.45</v>
      </c>
      <c r="I6434">
        <v>564.63</v>
      </c>
      <c r="J6434">
        <v>46.46</v>
      </c>
      <c r="K6434" t="s">
        <v>560</v>
      </c>
    </row>
    <row r="6435" spans="1:11" x14ac:dyDescent="0.25">
      <c r="A6435" t="s">
        <v>134</v>
      </c>
      <c r="B6435">
        <v>392</v>
      </c>
      <c r="C6435">
        <v>31</v>
      </c>
      <c r="D6435">
        <v>59</v>
      </c>
      <c r="E6435" t="s">
        <v>30</v>
      </c>
      <c r="F6435">
        <v>13.86</v>
      </c>
      <c r="G6435">
        <v>67.599999999999994</v>
      </c>
      <c r="H6435">
        <v>316.45</v>
      </c>
      <c r="I6435">
        <v>616.11</v>
      </c>
      <c r="J6435">
        <v>50.67</v>
      </c>
      <c r="K6435" t="s">
        <v>644</v>
      </c>
    </row>
    <row r="6436" spans="1:11" x14ac:dyDescent="0.25">
      <c r="A6436" t="s">
        <v>135</v>
      </c>
      <c r="B6436">
        <v>392</v>
      </c>
      <c r="C6436">
        <v>31</v>
      </c>
      <c r="D6436">
        <v>83</v>
      </c>
      <c r="E6436" t="s">
        <v>30</v>
      </c>
      <c r="F6436">
        <v>25.29</v>
      </c>
      <c r="G6436">
        <v>96.23</v>
      </c>
      <c r="H6436">
        <v>240.46</v>
      </c>
      <c r="I6436">
        <v>898.06</v>
      </c>
      <c r="J6436">
        <v>58.96</v>
      </c>
      <c r="K6436" t="s">
        <v>645</v>
      </c>
    </row>
    <row r="6437" spans="1:11" x14ac:dyDescent="0.25">
      <c r="A6437" t="s">
        <v>136</v>
      </c>
      <c r="B6437">
        <v>392</v>
      </c>
      <c r="C6437">
        <v>31</v>
      </c>
      <c r="D6437">
        <v>42</v>
      </c>
      <c r="E6437" t="s">
        <v>30</v>
      </c>
      <c r="F6437">
        <v>14.37</v>
      </c>
      <c r="G6437">
        <v>52.22</v>
      </c>
      <c r="H6437">
        <v>19.920000000000002</v>
      </c>
      <c r="I6437">
        <v>73.38</v>
      </c>
      <c r="J6437">
        <v>4.22</v>
      </c>
      <c r="K6437" t="s">
        <v>646</v>
      </c>
    </row>
    <row r="6438" spans="1:11" x14ac:dyDescent="0.25">
      <c r="A6438" t="s">
        <v>137</v>
      </c>
      <c r="B6438">
        <v>392</v>
      </c>
      <c r="C6438">
        <v>31</v>
      </c>
      <c r="D6438">
        <v>39</v>
      </c>
      <c r="E6438" t="s">
        <v>30</v>
      </c>
      <c r="F6438">
        <v>13.12</v>
      </c>
      <c r="G6438">
        <v>47.5</v>
      </c>
      <c r="H6438">
        <v>33.93</v>
      </c>
      <c r="I6438">
        <v>88.69</v>
      </c>
      <c r="J6438">
        <v>4.9000000000000004</v>
      </c>
      <c r="K6438" t="s">
        <v>647</v>
      </c>
    </row>
    <row r="6439" spans="1:11" x14ac:dyDescent="0.25">
      <c r="A6439" t="s">
        <v>138</v>
      </c>
      <c r="B6439">
        <v>392</v>
      </c>
      <c r="C6439">
        <v>31</v>
      </c>
      <c r="D6439">
        <v>54</v>
      </c>
      <c r="E6439" t="s">
        <v>30</v>
      </c>
      <c r="F6439">
        <v>14.69</v>
      </c>
      <c r="G6439">
        <v>59.43</v>
      </c>
      <c r="H6439">
        <v>163.95</v>
      </c>
      <c r="I6439">
        <v>414.99</v>
      </c>
      <c r="J6439">
        <v>26.76</v>
      </c>
      <c r="K6439" t="s">
        <v>648</v>
      </c>
    </row>
    <row r="6440" spans="1:11" x14ac:dyDescent="0.25">
      <c r="A6440" t="s">
        <v>139</v>
      </c>
      <c r="B6440">
        <v>392</v>
      </c>
      <c r="C6440">
        <v>31</v>
      </c>
      <c r="D6440">
        <v>54</v>
      </c>
      <c r="E6440" t="s">
        <v>30</v>
      </c>
      <c r="F6440">
        <v>14.69</v>
      </c>
      <c r="G6440">
        <v>59.46</v>
      </c>
      <c r="H6440">
        <v>153.09</v>
      </c>
      <c r="I6440">
        <v>390.4</v>
      </c>
      <c r="J6440">
        <v>24.03</v>
      </c>
      <c r="K6440" t="s">
        <v>649</v>
      </c>
    </row>
    <row r="6441" spans="1:11" x14ac:dyDescent="0.25">
      <c r="A6441" t="s">
        <v>140</v>
      </c>
      <c r="B6441">
        <v>392</v>
      </c>
      <c r="C6441">
        <v>31</v>
      </c>
      <c r="D6441">
        <v>50</v>
      </c>
      <c r="E6441" t="s">
        <v>30</v>
      </c>
      <c r="F6441">
        <v>13</v>
      </c>
      <c r="G6441">
        <v>54.13</v>
      </c>
      <c r="H6441">
        <v>127.1</v>
      </c>
      <c r="I6441">
        <v>302.67</v>
      </c>
      <c r="J6441">
        <v>20.07</v>
      </c>
      <c r="K6441" t="s">
        <v>650</v>
      </c>
    </row>
    <row r="6442" spans="1:11" x14ac:dyDescent="0.25">
      <c r="A6442" t="s">
        <v>141</v>
      </c>
      <c r="B6442">
        <v>392</v>
      </c>
      <c r="C6442">
        <v>31</v>
      </c>
      <c r="D6442">
        <v>50</v>
      </c>
      <c r="E6442" t="s">
        <v>30</v>
      </c>
      <c r="F6442">
        <v>13</v>
      </c>
      <c r="G6442">
        <v>54.16</v>
      </c>
      <c r="H6442">
        <v>111.86</v>
      </c>
      <c r="I6442">
        <v>288.64</v>
      </c>
      <c r="J6442">
        <v>17.39</v>
      </c>
      <c r="K6442" t="s">
        <v>651</v>
      </c>
    </row>
    <row r="6443" spans="1:11" x14ac:dyDescent="0.25">
      <c r="A6443" t="s">
        <v>142</v>
      </c>
      <c r="B6443">
        <v>392</v>
      </c>
      <c r="C6443">
        <v>31</v>
      </c>
      <c r="D6443">
        <v>50</v>
      </c>
      <c r="E6443" t="s">
        <v>30</v>
      </c>
      <c r="F6443">
        <v>18.97</v>
      </c>
      <c r="G6443">
        <v>63.59</v>
      </c>
      <c r="H6443">
        <v>187.5</v>
      </c>
      <c r="I6443">
        <v>424.25</v>
      </c>
      <c r="J6443">
        <v>25.73</v>
      </c>
      <c r="K6443" t="s">
        <v>652</v>
      </c>
    </row>
    <row r="6444" spans="1:11" x14ac:dyDescent="0.25">
      <c r="A6444" t="s">
        <v>143</v>
      </c>
      <c r="B6444">
        <v>392</v>
      </c>
      <c r="C6444">
        <v>31</v>
      </c>
      <c r="D6444">
        <v>49</v>
      </c>
      <c r="E6444" t="s">
        <v>30</v>
      </c>
      <c r="F6444">
        <v>18.96</v>
      </c>
      <c r="G6444">
        <v>63.41</v>
      </c>
      <c r="H6444">
        <v>407.5</v>
      </c>
      <c r="I6444" s="1">
        <v>1800.97</v>
      </c>
      <c r="J6444">
        <v>100.87</v>
      </c>
      <c r="K6444" t="s">
        <v>653</v>
      </c>
    </row>
    <row r="6445" spans="1:11" x14ac:dyDescent="0.25">
      <c r="A6445" t="s">
        <v>144</v>
      </c>
      <c r="B6445">
        <v>392</v>
      </c>
      <c r="C6445">
        <v>31</v>
      </c>
      <c r="D6445">
        <v>64</v>
      </c>
      <c r="E6445" t="s">
        <v>30</v>
      </c>
      <c r="F6445">
        <v>20.18</v>
      </c>
      <c r="G6445">
        <v>81.27</v>
      </c>
      <c r="H6445">
        <v>133.72</v>
      </c>
      <c r="I6445">
        <v>818.5</v>
      </c>
      <c r="J6445">
        <v>52.12</v>
      </c>
      <c r="K6445" t="s">
        <v>654</v>
      </c>
    </row>
    <row r="6446" spans="1:11" x14ac:dyDescent="0.25">
      <c r="A6446" t="s">
        <v>145</v>
      </c>
      <c r="B6446">
        <v>392</v>
      </c>
      <c r="C6446">
        <v>31</v>
      </c>
      <c r="D6446">
        <v>61</v>
      </c>
      <c r="E6446" t="s">
        <v>30</v>
      </c>
      <c r="F6446">
        <v>20.28</v>
      </c>
      <c r="G6446">
        <v>79.38</v>
      </c>
      <c r="H6446">
        <v>109.41</v>
      </c>
      <c r="I6446">
        <v>457.54</v>
      </c>
      <c r="J6446">
        <v>26.87</v>
      </c>
      <c r="K6446" t="s">
        <v>655</v>
      </c>
    </row>
    <row r="6447" spans="1:11" x14ac:dyDescent="0.25">
      <c r="A6447" t="s">
        <v>146</v>
      </c>
      <c r="B6447">
        <v>392</v>
      </c>
      <c r="C6447">
        <v>31</v>
      </c>
      <c r="D6447">
        <v>65</v>
      </c>
      <c r="E6447" t="s">
        <v>30</v>
      </c>
      <c r="F6447">
        <v>17.48</v>
      </c>
      <c r="G6447">
        <v>72.03</v>
      </c>
      <c r="H6447">
        <v>290.87</v>
      </c>
      <c r="I6447" s="1">
        <v>1319.15</v>
      </c>
      <c r="J6447">
        <v>87.86</v>
      </c>
      <c r="K6447" t="s">
        <v>656</v>
      </c>
    </row>
    <row r="6448" spans="1:11" x14ac:dyDescent="0.25">
      <c r="A6448" t="s">
        <v>147</v>
      </c>
      <c r="B6448">
        <v>392</v>
      </c>
      <c r="C6448">
        <v>31</v>
      </c>
      <c r="D6448">
        <v>67</v>
      </c>
      <c r="E6448" t="s">
        <v>30</v>
      </c>
      <c r="F6448">
        <v>18.82</v>
      </c>
      <c r="G6448">
        <v>75.61</v>
      </c>
      <c r="H6448">
        <v>220.57</v>
      </c>
      <c r="I6448">
        <v>684.16</v>
      </c>
      <c r="J6448">
        <v>45.07</v>
      </c>
      <c r="K6448" t="s">
        <v>657</v>
      </c>
    </row>
    <row r="6449" spans="1:11" x14ac:dyDescent="0.25">
      <c r="A6449" t="s">
        <v>148</v>
      </c>
      <c r="B6449">
        <v>392</v>
      </c>
      <c r="C6449">
        <v>31</v>
      </c>
      <c r="D6449">
        <v>80</v>
      </c>
      <c r="E6449" t="s">
        <v>30</v>
      </c>
      <c r="F6449">
        <v>23.6</v>
      </c>
      <c r="G6449">
        <v>95.78</v>
      </c>
      <c r="H6449">
        <v>181.66</v>
      </c>
      <c r="I6449">
        <v>614.95000000000005</v>
      </c>
      <c r="J6449">
        <v>40.94</v>
      </c>
      <c r="K6449" t="s">
        <v>658</v>
      </c>
    </row>
    <row r="6450" spans="1:11" x14ac:dyDescent="0.25">
      <c r="A6450" t="s">
        <v>149</v>
      </c>
      <c r="B6450">
        <v>392</v>
      </c>
      <c r="C6450">
        <v>31</v>
      </c>
      <c r="D6450">
        <v>80</v>
      </c>
      <c r="E6450" t="s">
        <v>30</v>
      </c>
      <c r="F6450">
        <v>23.45</v>
      </c>
      <c r="G6450">
        <v>94.81</v>
      </c>
      <c r="H6450">
        <v>149.33000000000001</v>
      </c>
      <c r="I6450">
        <v>443.09</v>
      </c>
      <c r="J6450">
        <v>28.37</v>
      </c>
      <c r="K6450" t="s">
        <v>659</v>
      </c>
    </row>
    <row r="6451" spans="1:11" x14ac:dyDescent="0.25">
      <c r="A6451" t="s">
        <v>150</v>
      </c>
      <c r="B6451">
        <v>392</v>
      </c>
      <c r="C6451">
        <v>31</v>
      </c>
      <c r="D6451">
        <v>54</v>
      </c>
      <c r="E6451" t="s">
        <v>30</v>
      </c>
      <c r="F6451">
        <v>14.68</v>
      </c>
      <c r="G6451">
        <v>59.33</v>
      </c>
      <c r="H6451">
        <v>132.09</v>
      </c>
      <c r="I6451">
        <v>505.86</v>
      </c>
      <c r="J6451">
        <v>32.85</v>
      </c>
      <c r="K6451" t="s">
        <v>660</v>
      </c>
    </row>
    <row r="6452" spans="1:11" x14ac:dyDescent="0.25">
      <c r="A6452" t="s">
        <v>151</v>
      </c>
      <c r="B6452">
        <v>392</v>
      </c>
      <c r="C6452">
        <v>31</v>
      </c>
      <c r="D6452">
        <v>51</v>
      </c>
      <c r="E6452" t="s">
        <v>30</v>
      </c>
      <c r="F6452">
        <v>14.68</v>
      </c>
      <c r="G6452">
        <v>57.4</v>
      </c>
      <c r="H6452">
        <v>124.52</v>
      </c>
      <c r="I6452">
        <v>381.98</v>
      </c>
      <c r="J6452">
        <v>24.45</v>
      </c>
      <c r="K6452" t="s">
        <v>661</v>
      </c>
    </row>
    <row r="6453" spans="1:11" x14ac:dyDescent="0.25">
      <c r="A6453" t="s">
        <v>152</v>
      </c>
      <c r="B6453">
        <v>392</v>
      </c>
      <c r="C6453">
        <v>31</v>
      </c>
      <c r="D6453">
        <v>49</v>
      </c>
      <c r="E6453" t="s">
        <v>30</v>
      </c>
      <c r="F6453">
        <v>12.26</v>
      </c>
      <c r="G6453">
        <v>54.55</v>
      </c>
      <c r="H6453" t="s">
        <v>31</v>
      </c>
      <c r="I6453" t="s">
        <v>31</v>
      </c>
      <c r="J6453" t="s">
        <v>31</v>
      </c>
      <c r="K6453" t="s">
        <v>662</v>
      </c>
    </row>
    <row r="6454" spans="1:11" x14ac:dyDescent="0.25">
      <c r="A6454" t="s">
        <v>153</v>
      </c>
      <c r="B6454">
        <v>392</v>
      </c>
      <c r="C6454">
        <v>31</v>
      </c>
      <c r="D6454">
        <v>39</v>
      </c>
      <c r="E6454" t="s">
        <v>30</v>
      </c>
      <c r="F6454">
        <v>10.35</v>
      </c>
      <c r="G6454">
        <v>44.66</v>
      </c>
      <c r="H6454" t="s">
        <v>31</v>
      </c>
      <c r="I6454" t="s">
        <v>31</v>
      </c>
      <c r="J6454" t="s">
        <v>31</v>
      </c>
      <c r="K6454" t="s">
        <v>662</v>
      </c>
    </row>
    <row r="6455" spans="1:11" x14ac:dyDescent="0.25">
      <c r="A6455" t="s">
        <v>154</v>
      </c>
      <c r="B6455">
        <v>392</v>
      </c>
      <c r="C6455">
        <v>31</v>
      </c>
      <c r="D6455">
        <v>44</v>
      </c>
      <c r="E6455" t="s">
        <v>30</v>
      </c>
      <c r="F6455">
        <v>15.36</v>
      </c>
      <c r="G6455">
        <v>52.84</v>
      </c>
      <c r="H6455">
        <v>75.23</v>
      </c>
      <c r="I6455">
        <v>197.03</v>
      </c>
      <c r="J6455">
        <v>11.59</v>
      </c>
      <c r="K6455" t="s">
        <v>663</v>
      </c>
    </row>
    <row r="6456" spans="1:11" x14ac:dyDescent="0.25">
      <c r="A6456" t="s">
        <v>155</v>
      </c>
      <c r="B6456">
        <v>392</v>
      </c>
      <c r="C6456">
        <v>31</v>
      </c>
      <c r="D6456">
        <v>44</v>
      </c>
      <c r="E6456" t="s">
        <v>30</v>
      </c>
      <c r="F6456">
        <v>15.36</v>
      </c>
      <c r="G6456">
        <v>52.79</v>
      </c>
      <c r="H6456">
        <v>71.67</v>
      </c>
      <c r="I6456">
        <v>155.25</v>
      </c>
      <c r="J6456">
        <v>9.6199999999999992</v>
      </c>
      <c r="K6456" t="s">
        <v>663</v>
      </c>
    </row>
    <row r="6457" spans="1:11" x14ac:dyDescent="0.25">
      <c r="A6457" t="s">
        <v>156</v>
      </c>
      <c r="B6457">
        <v>392</v>
      </c>
      <c r="C6457">
        <v>31</v>
      </c>
      <c r="D6457">
        <v>29</v>
      </c>
      <c r="E6457" t="s">
        <v>30</v>
      </c>
      <c r="F6457">
        <v>5.71</v>
      </c>
      <c r="G6457">
        <v>29.68</v>
      </c>
      <c r="H6457" t="s">
        <v>31</v>
      </c>
      <c r="I6457" t="s">
        <v>31</v>
      </c>
      <c r="J6457" t="s">
        <v>31</v>
      </c>
      <c r="K6457" t="s">
        <v>664</v>
      </c>
    </row>
    <row r="6458" spans="1:11" x14ac:dyDescent="0.25">
      <c r="A6458" t="s">
        <v>157</v>
      </c>
      <c r="B6458">
        <v>392</v>
      </c>
      <c r="C6458">
        <v>31</v>
      </c>
      <c r="D6458">
        <v>31</v>
      </c>
      <c r="E6458" t="s">
        <v>30</v>
      </c>
      <c r="F6458">
        <v>6.66</v>
      </c>
      <c r="G6458">
        <v>32.9</v>
      </c>
      <c r="H6458">
        <v>3</v>
      </c>
      <c r="I6458">
        <v>0.75</v>
      </c>
      <c r="J6458">
        <v>0.05</v>
      </c>
      <c r="K6458" t="s">
        <v>665</v>
      </c>
    </row>
    <row r="6459" spans="1:11" x14ac:dyDescent="0.25">
      <c r="A6459" t="s">
        <v>158</v>
      </c>
      <c r="B6459">
        <v>392</v>
      </c>
      <c r="C6459">
        <v>31</v>
      </c>
      <c r="D6459">
        <v>103</v>
      </c>
      <c r="E6459" t="s">
        <v>30</v>
      </c>
      <c r="F6459">
        <v>29.58</v>
      </c>
      <c r="G6459">
        <v>117.7</v>
      </c>
      <c r="H6459">
        <v>713.87</v>
      </c>
      <c r="I6459" s="1">
        <v>2696.78</v>
      </c>
      <c r="J6459">
        <v>177.3</v>
      </c>
      <c r="K6459" t="s">
        <v>666</v>
      </c>
    </row>
    <row r="6460" spans="1:11" x14ac:dyDescent="0.25">
      <c r="A6460" t="s">
        <v>159</v>
      </c>
      <c r="B6460">
        <v>392</v>
      </c>
      <c r="C6460">
        <v>31</v>
      </c>
      <c r="D6460">
        <v>101</v>
      </c>
      <c r="E6460" t="s">
        <v>30</v>
      </c>
      <c r="F6460">
        <v>29.07</v>
      </c>
      <c r="G6460">
        <v>113.55</v>
      </c>
      <c r="H6460">
        <v>666.6</v>
      </c>
      <c r="I6460" s="1">
        <v>2414.2600000000002</v>
      </c>
      <c r="J6460">
        <v>157.69</v>
      </c>
      <c r="K6460" t="s">
        <v>667</v>
      </c>
    </row>
    <row r="6461" spans="1:11" x14ac:dyDescent="0.25">
      <c r="A6461" t="s">
        <v>160</v>
      </c>
      <c r="B6461">
        <v>392</v>
      </c>
      <c r="C6461">
        <v>31</v>
      </c>
      <c r="D6461">
        <v>53</v>
      </c>
      <c r="E6461" t="s">
        <v>30</v>
      </c>
      <c r="F6461">
        <v>14.68</v>
      </c>
      <c r="G6461">
        <v>63.31</v>
      </c>
      <c r="H6461">
        <v>68.25</v>
      </c>
      <c r="I6461">
        <v>148.06</v>
      </c>
      <c r="J6461">
        <v>11.15</v>
      </c>
      <c r="K6461" t="s">
        <v>668</v>
      </c>
    </row>
    <row r="6462" spans="1:11" x14ac:dyDescent="0.25">
      <c r="A6462" t="s">
        <v>161</v>
      </c>
      <c r="B6462">
        <v>392</v>
      </c>
      <c r="C6462">
        <v>31</v>
      </c>
      <c r="D6462">
        <v>54</v>
      </c>
      <c r="E6462" t="s">
        <v>30</v>
      </c>
      <c r="F6462">
        <v>13.96</v>
      </c>
      <c r="G6462">
        <v>60.54</v>
      </c>
      <c r="H6462">
        <v>72.25</v>
      </c>
      <c r="I6462">
        <v>122.37</v>
      </c>
      <c r="J6462">
        <v>8.02</v>
      </c>
      <c r="K6462" t="s">
        <v>669</v>
      </c>
    </row>
    <row r="6463" spans="1:11" x14ac:dyDescent="0.25">
      <c r="A6463" t="s">
        <v>162</v>
      </c>
      <c r="B6463">
        <v>392</v>
      </c>
      <c r="C6463">
        <v>31</v>
      </c>
      <c r="D6463">
        <v>41</v>
      </c>
      <c r="E6463" t="s">
        <v>30</v>
      </c>
      <c r="F6463">
        <v>14.72</v>
      </c>
      <c r="G6463">
        <v>50.8</v>
      </c>
      <c r="H6463">
        <v>150.13999999999999</v>
      </c>
      <c r="I6463">
        <v>538.6</v>
      </c>
      <c r="J6463">
        <v>31.01</v>
      </c>
      <c r="K6463" t="s">
        <v>670</v>
      </c>
    </row>
    <row r="6464" spans="1:11" x14ac:dyDescent="0.25">
      <c r="A6464" t="s">
        <v>163</v>
      </c>
      <c r="B6464">
        <v>392</v>
      </c>
      <c r="C6464">
        <v>31</v>
      </c>
      <c r="D6464">
        <v>40</v>
      </c>
      <c r="E6464" t="s">
        <v>30</v>
      </c>
      <c r="F6464">
        <v>14.72</v>
      </c>
      <c r="G6464">
        <v>50.12</v>
      </c>
      <c r="H6464">
        <v>298.85000000000002</v>
      </c>
      <c r="I6464" s="1">
        <v>1082.51</v>
      </c>
      <c r="J6464">
        <v>62.43</v>
      </c>
      <c r="K6464" t="s">
        <v>671</v>
      </c>
    </row>
    <row r="6465" spans="1:11" x14ac:dyDescent="0.25">
      <c r="A6465" t="s">
        <v>164</v>
      </c>
      <c r="B6465">
        <v>392</v>
      </c>
      <c r="C6465">
        <v>31</v>
      </c>
      <c r="D6465">
        <v>25</v>
      </c>
      <c r="E6465" t="s">
        <v>30</v>
      </c>
      <c r="F6465">
        <v>8.18</v>
      </c>
      <c r="G6465">
        <v>29.7</v>
      </c>
      <c r="H6465">
        <v>57.77</v>
      </c>
      <c r="I6465">
        <v>153.57</v>
      </c>
      <c r="J6465">
        <v>9.42</v>
      </c>
      <c r="K6465" t="s">
        <v>672</v>
      </c>
    </row>
    <row r="6466" spans="1:11" x14ac:dyDescent="0.25">
      <c r="A6466" t="s">
        <v>165</v>
      </c>
      <c r="B6466">
        <v>392</v>
      </c>
      <c r="C6466">
        <v>31</v>
      </c>
      <c r="D6466">
        <v>25</v>
      </c>
      <c r="E6466" t="s">
        <v>30</v>
      </c>
      <c r="F6466">
        <v>8.18</v>
      </c>
      <c r="G6466">
        <v>29.73</v>
      </c>
      <c r="H6466">
        <v>76.900000000000006</v>
      </c>
      <c r="I6466">
        <v>212.98</v>
      </c>
      <c r="J6466">
        <v>12.77</v>
      </c>
      <c r="K6466" t="s">
        <v>673</v>
      </c>
    </row>
    <row r="6467" spans="1:11" x14ac:dyDescent="0.25">
      <c r="A6467" t="s">
        <v>166</v>
      </c>
      <c r="B6467">
        <v>392</v>
      </c>
      <c r="C6467">
        <v>31</v>
      </c>
      <c r="D6467">
        <v>40</v>
      </c>
      <c r="E6467" t="s">
        <v>30</v>
      </c>
      <c r="F6467">
        <v>18.239999999999998</v>
      </c>
      <c r="G6467">
        <v>50.95</v>
      </c>
      <c r="H6467">
        <v>61.92</v>
      </c>
      <c r="I6467">
        <v>247.05</v>
      </c>
      <c r="J6467">
        <v>11.84</v>
      </c>
      <c r="K6467" t="s">
        <v>674</v>
      </c>
    </row>
    <row r="6468" spans="1:11" x14ac:dyDescent="0.25">
      <c r="A6468" t="s">
        <v>167</v>
      </c>
      <c r="B6468">
        <v>392</v>
      </c>
      <c r="C6468">
        <v>31</v>
      </c>
      <c r="D6468">
        <v>40</v>
      </c>
      <c r="E6468" t="s">
        <v>30</v>
      </c>
      <c r="F6468">
        <v>17.78</v>
      </c>
      <c r="G6468">
        <v>50.22</v>
      </c>
      <c r="H6468">
        <v>45.94</v>
      </c>
      <c r="I6468">
        <v>203.94</v>
      </c>
      <c r="J6468">
        <v>10.88</v>
      </c>
      <c r="K6468" t="s">
        <v>675</v>
      </c>
    </row>
    <row r="6469" spans="1:11" x14ac:dyDescent="0.25">
      <c r="A6469" t="s">
        <v>168</v>
      </c>
      <c r="B6469">
        <v>392</v>
      </c>
      <c r="C6469">
        <v>31</v>
      </c>
      <c r="D6469">
        <v>73</v>
      </c>
      <c r="E6469" t="s">
        <v>30</v>
      </c>
      <c r="F6469">
        <v>20.91</v>
      </c>
      <c r="G6469">
        <v>83.24</v>
      </c>
      <c r="H6469">
        <v>175.04</v>
      </c>
      <c r="I6469" s="1">
        <v>1070.42</v>
      </c>
      <c r="J6469">
        <v>75.430000000000007</v>
      </c>
      <c r="K6469" t="s">
        <v>676</v>
      </c>
    </row>
    <row r="6470" spans="1:11" x14ac:dyDescent="0.25">
      <c r="A6470" t="s">
        <v>169</v>
      </c>
      <c r="B6470">
        <v>392</v>
      </c>
      <c r="C6470">
        <v>31</v>
      </c>
      <c r="D6470">
        <v>74</v>
      </c>
      <c r="E6470" t="s">
        <v>30</v>
      </c>
      <c r="F6470">
        <v>21.61</v>
      </c>
      <c r="G6470">
        <v>85.35</v>
      </c>
      <c r="H6470">
        <v>207.09</v>
      </c>
      <c r="I6470">
        <v>913.78</v>
      </c>
      <c r="J6470">
        <v>61.87</v>
      </c>
      <c r="K6470" t="s">
        <v>677</v>
      </c>
    </row>
    <row r="6471" spans="1:11" x14ac:dyDescent="0.25">
      <c r="A6471" t="s">
        <v>170</v>
      </c>
      <c r="B6471">
        <v>392</v>
      </c>
      <c r="C6471">
        <v>31</v>
      </c>
      <c r="D6471">
        <v>32</v>
      </c>
      <c r="E6471" t="s">
        <v>30</v>
      </c>
      <c r="F6471">
        <v>10.039999999999999</v>
      </c>
      <c r="G6471">
        <v>37.450000000000003</v>
      </c>
      <c r="H6471">
        <v>170.95</v>
      </c>
      <c r="I6471">
        <v>501.73</v>
      </c>
      <c r="J6471">
        <v>32.89</v>
      </c>
      <c r="K6471" t="s">
        <v>678</v>
      </c>
    </row>
    <row r="6472" spans="1:11" x14ac:dyDescent="0.25">
      <c r="A6472" t="s">
        <v>171</v>
      </c>
      <c r="B6472">
        <v>392</v>
      </c>
      <c r="C6472">
        <v>31</v>
      </c>
      <c r="D6472">
        <v>31</v>
      </c>
      <c r="E6472" t="s">
        <v>30</v>
      </c>
      <c r="F6472">
        <v>10.039999999999999</v>
      </c>
      <c r="G6472">
        <v>36.83</v>
      </c>
      <c r="H6472">
        <v>158.78</v>
      </c>
      <c r="I6472">
        <v>561.64</v>
      </c>
      <c r="J6472">
        <v>30.83</v>
      </c>
      <c r="K6472" t="s">
        <v>679</v>
      </c>
    </row>
    <row r="6473" spans="1:11" x14ac:dyDescent="0.25">
      <c r="A6473" t="s">
        <v>172</v>
      </c>
      <c r="B6473">
        <v>392</v>
      </c>
      <c r="C6473">
        <v>31</v>
      </c>
      <c r="D6473">
        <v>60</v>
      </c>
      <c r="E6473" t="s">
        <v>30</v>
      </c>
      <c r="F6473">
        <v>17.21</v>
      </c>
      <c r="G6473">
        <v>67.58</v>
      </c>
      <c r="H6473">
        <v>145.18</v>
      </c>
      <c r="I6473">
        <v>658.17</v>
      </c>
      <c r="J6473">
        <v>45.73</v>
      </c>
      <c r="K6473" t="s">
        <v>680</v>
      </c>
    </row>
    <row r="6474" spans="1:11" x14ac:dyDescent="0.25">
      <c r="A6474" t="s">
        <v>173</v>
      </c>
      <c r="B6474">
        <v>392</v>
      </c>
      <c r="C6474">
        <v>31</v>
      </c>
      <c r="D6474">
        <v>62</v>
      </c>
      <c r="E6474" t="s">
        <v>30</v>
      </c>
      <c r="F6474">
        <v>19.170000000000002</v>
      </c>
      <c r="G6474">
        <v>72.209999999999994</v>
      </c>
      <c r="H6474">
        <v>224.14</v>
      </c>
      <c r="I6474" s="1">
        <v>1055.28</v>
      </c>
      <c r="J6474">
        <v>68.63</v>
      </c>
      <c r="K6474" t="s">
        <v>681</v>
      </c>
    </row>
    <row r="6475" spans="1:11" x14ac:dyDescent="0.25">
      <c r="A6475" t="s">
        <v>174</v>
      </c>
      <c r="B6475">
        <v>392</v>
      </c>
      <c r="C6475">
        <v>31</v>
      </c>
      <c r="D6475">
        <v>41</v>
      </c>
      <c r="E6475" t="s">
        <v>30</v>
      </c>
      <c r="F6475">
        <v>13.1</v>
      </c>
      <c r="G6475">
        <v>48.13</v>
      </c>
      <c r="H6475">
        <v>216</v>
      </c>
      <c r="I6475">
        <v>674.08</v>
      </c>
      <c r="J6475">
        <v>41.77</v>
      </c>
      <c r="K6475" t="s">
        <v>682</v>
      </c>
    </row>
    <row r="6476" spans="1:11" x14ac:dyDescent="0.25">
      <c r="A6476" t="s">
        <v>175</v>
      </c>
      <c r="B6476">
        <v>392</v>
      </c>
      <c r="C6476">
        <v>31</v>
      </c>
      <c r="D6476">
        <v>41</v>
      </c>
      <c r="E6476" t="s">
        <v>30</v>
      </c>
      <c r="F6476">
        <v>13.1</v>
      </c>
      <c r="G6476">
        <v>48.4</v>
      </c>
      <c r="H6476">
        <v>181</v>
      </c>
      <c r="I6476">
        <v>622.16</v>
      </c>
      <c r="J6476">
        <v>37.94</v>
      </c>
      <c r="K6476" t="s">
        <v>683</v>
      </c>
    </row>
    <row r="6477" spans="1:11" x14ac:dyDescent="0.25">
      <c r="A6477" t="s">
        <v>176</v>
      </c>
      <c r="B6477">
        <v>392</v>
      </c>
      <c r="C6477">
        <v>31</v>
      </c>
      <c r="D6477">
        <v>73</v>
      </c>
      <c r="E6477" t="s">
        <v>30</v>
      </c>
      <c r="F6477">
        <v>20.83</v>
      </c>
      <c r="G6477">
        <v>85.94</v>
      </c>
      <c r="H6477">
        <v>265.3</v>
      </c>
      <c r="I6477">
        <v>747.51</v>
      </c>
      <c r="J6477">
        <v>54.48</v>
      </c>
      <c r="K6477" t="s">
        <v>684</v>
      </c>
    </row>
    <row r="6478" spans="1:11" x14ac:dyDescent="0.25">
      <c r="A6478" t="s">
        <v>177</v>
      </c>
      <c r="B6478">
        <v>392</v>
      </c>
      <c r="C6478">
        <v>31</v>
      </c>
      <c r="D6478">
        <v>64</v>
      </c>
      <c r="E6478" t="s">
        <v>30</v>
      </c>
      <c r="F6478">
        <v>13.57</v>
      </c>
      <c r="G6478">
        <v>67.56</v>
      </c>
      <c r="H6478">
        <v>143.18</v>
      </c>
      <c r="I6478">
        <v>210.12</v>
      </c>
      <c r="J6478">
        <v>17.940000000000001</v>
      </c>
      <c r="K6478" t="s">
        <v>685</v>
      </c>
    </row>
    <row r="6479" spans="1:11" x14ac:dyDescent="0.25">
      <c r="A6479" t="s">
        <v>178</v>
      </c>
      <c r="B6479">
        <v>392</v>
      </c>
      <c r="C6479">
        <v>31</v>
      </c>
      <c r="D6479">
        <v>63</v>
      </c>
      <c r="E6479" t="s">
        <v>30</v>
      </c>
      <c r="F6479">
        <v>13.62</v>
      </c>
      <c r="G6479">
        <v>67.099999999999994</v>
      </c>
      <c r="H6479">
        <v>159.63999999999999</v>
      </c>
      <c r="I6479">
        <v>306.77999999999997</v>
      </c>
      <c r="J6479">
        <v>24.82</v>
      </c>
      <c r="K6479" t="s">
        <v>686</v>
      </c>
    </row>
    <row r="6480" spans="1:11" x14ac:dyDescent="0.25">
      <c r="A6480" t="s">
        <v>179</v>
      </c>
      <c r="B6480">
        <v>392</v>
      </c>
      <c r="C6480">
        <v>31</v>
      </c>
      <c r="D6480">
        <v>60</v>
      </c>
      <c r="E6480" t="s">
        <v>30</v>
      </c>
      <c r="F6480">
        <v>16.07</v>
      </c>
      <c r="G6480">
        <v>70.41</v>
      </c>
      <c r="H6480">
        <v>166.42</v>
      </c>
      <c r="I6480">
        <v>455.84</v>
      </c>
      <c r="J6480">
        <v>33.409999999999997</v>
      </c>
      <c r="K6480" t="s">
        <v>687</v>
      </c>
    </row>
    <row r="6481" spans="1:11" x14ac:dyDescent="0.25">
      <c r="A6481" t="s">
        <v>180</v>
      </c>
      <c r="B6481">
        <v>392</v>
      </c>
      <c r="C6481">
        <v>31</v>
      </c>
      <c r="D6481">
        <v>59</v>
      </c>
      <c r="E6481" t="s">
        <v>30</v>
      </c>
      <c r="F6481">
        <v>16.09</v>
      </c>
      <c r="G6481">
        <v>69.650000000000006</v>
      </c>
      <c r="H6481">
        <v>187.36</v>
      </c>
      <c r="I6481">
        <v>596.38</v>
      </c>
      <c r="J6481">
        <v>43.81</v>
      </c>
      <c r="K6481" t="s">
        <v>688</v>
      </c>
    </row>
    <row r="6482" spans="1:11" x14ac:dyDescent="0.25">
      <c r="A6482" t="s">
        <v>181</v>
      </c>
      <c r="B6482">
        <v>392</v>
      </c>
      <c r="C6482">
        <v>31</v>
      </c>
      <c r="D6482">
        <v>60</v>
      </c>
      <c r="E6482" t="s">
        <v>30</v>
      </c>
      <c r="F6482">
        <v>16.63</v>
      </c>
      <c r="G6482">
        <v>71.510000000000005</v>
      </c>
      <c r="H6482">
        <v>104.02</v>
      </c>
      <c r="I6482">
        <v>314.88</v>
      </c>
      <c r="J6482">
        <v>22.65</v>
      </c>
      <c r="K6482" t="s">
        <v>689</v>
      </c>
    </row>
    <row r="6483" spans="1:11" x14ac:dyDescent="0.25">
      <c r="A6483" t="s">
        <v>182</v>
      </c>
      <c r="B6483">
        <v>392</v>
      </c>
      <c r="C6483">
        <v>31</v>
      </c>
      <c r="D6483">
        <v>59</v>
      </c>
      <c r="E6483" t="s">
        <v>30</v>
      </c>
      <c r="F6483">
        <v>16.63</v>
      </c>
      <c r="G6483">
        <v>70.89</v>
      </c>
      <c r="H6483">
        <v>75.430000000000007</v>
      </c>
      <c r="I6483">
        <v>212.31</v>
      </c>
      <c r="J6483">
        <v>15.45</v>
      </c>
      <c r="K6483" t="s">
        <v>690</v>
      </c>
    </row>
    <row r="6484" spans="1:11" x14ac:dyDescent="0.25">
      <c r="A6484" t="s">
        <v>183</v>
      </c>
      <c r="B6484">
        <v>392</v>
      </c>
      <c r="C6484">
        <v>31</v>
      </c>
      <c r="D6484">
        <v>53</v>
      </c>
      <c r="E6484" t="s">
        <v>30</v>
      </c>
      <c r="F6484">
        <v>16.22</v>
      </c>
      <c r="G6484">
        <v>62.43</v>
      </c>
      <c r="H6484">
        <v>218.36</v>
      </c>
      <c r="I6484">
        <v>609.99</v>
      </c>
      <c r="J6484">
        <v>37.01</v>
      </c>
      <c r="K6484" t="s">
        <v>691</v>
      </c>
    </row>
    <row r="6485" spans="1:11" x14ac:dyDescent="0.25">
      <c r="A6485" t="s">
        <v>184</v>
      </c>
      <c r="B6485">
        <v>392</v>
      </c>
      <c r="C6485">
        <v>31</v>
      </c>
      <c r="D6485">
        <v>53</v>
      </c>
      <c r="E6485" t="s">
        <v>30</v>
      </c>
      <c r="F6485">
        <v>16.22</v>
      </c>
      <c r="G6485">
        <v>62.58</v>
      </c>
      <c r="H6485">
        <v>301.95</v>
      </c>
      <c r="I6485" s="1">
        <v>1166.25</v>
      </c>
      <c r="J6485">
        <v>77.08</v>
      </c>
      <c r="K6485" t="s">
        <v>692</v>
      </c>
    </row>
    <row r="6486" spans="1:11" x14ac:dyDescent="0.25">
      <c r="A6486" t="s">
        <v>185</v>
      </c>
      <c r="B6486">
        <v>392</v>
      </c>
      <c r="C6486">
        <v>31</v>
      </c>
      <c r="D6486">
        <v>35</v>
      </c>
      <c r="E6486" t="s">
        <v>30</v>
      </c>
      <c r="F6486">
        <v>9.73</v>
      </c>
      <c r="G6486">
        <v>44.76</v>
      </c>
      <c r="H6486">
        <v>81.430000000000007</v>
      </c>
      <c r="I6486">
        <v>247.32</v>
      </c>
      <c r="J6486">
        <v>18.7</v>
      </c>
      <c r="K6486" t="s">
        <v>618</v>
      </c>
    </row>
    <row r="6487" spans="1:11" x14ac:dyDescent="0.25">
      <c r="A6487" t="s">
        <v>186</v>
      </c>
      <c r="B6487">
        <v>392</v>
      </c>
      <c r="C6487">
        <v>31</v>
      </c>
      <c r="D6487">
        <v>31</v>
      </c>
      <c r="E6487" t="s">
        <v>30</v>
      </c>
      <c r="F6487">
        <v>9.9499999999999993</v>
      </c>
      <c r="G6487">
        <v>44.08</v>
      </c>
      <c r="H6487">
        <v>63.11</v>
      </c>
      <c r="I6487">
        <v>237.76</v>
      </c>
      <c r="J6487">
        <v>18.25</v>
      </c>
      <c r="K6487" t="s">
        <v>617</v>
      </c>
    </row>
    <row r="6488" spans="1:11" x14ac:dyDescent="0.25">
      <c r="A6488" t="s">
        <v>187</v>
      </c>
      <c r="B6488">
        <v>392</v>
      </c>
      <c r="C6488">
        <v>31</v>
      </c>
      <c r="D6488">
        <v>24</v>
      </c>
      <c r="E6488" t="s">
        <v>30</v>
      </c>
      <c r="F6488">
        <v>11.79</v>
      </c>
      <c r="G6488">
        <v>33.58</v>
      </c>
      <c r="H6488">
        <v>13.19</v>
      </c>
      <c r="I6488">
        <v>20.78</v>
      </c>
      <c r="J6488">
        <v>0.98</v>
      </c>
      <c r="K6488" t="s">
        <v>693</v>
      </c>
    </row>
    <row r="6489" spans="1:11" x14ac:dyDescent="0.25">
      <c r="A6489" t="s">
        <v>188</v>
      </c>
      <c r="B6489">
        <v>392</v>
      </c>
      <c r="C6489">
        <v>31</v>
      </c>
      <c r="D6489">
        <v>24</v>
      </c>
      <c r="E6489" t="s">
        <v>30</v>
      </c>
      <c r="F6489">
        <v>11.79</v>
      </c>
      <c r="G6489">
        <v>33.46</v>
      </c>
      <c r="H6489">
        <v>19.53</v>
      </c>
      <c r="I6489">
        <v>12.56</v>
      </c>
      <c r="J6489">
        <v>0.61</v>
      </c>
      <c r="K6489" t="s">
        <v>694</v>
      </c>
    </row>
    <row r="6490" spans="1:11" x14ac:dyDescent="0.25">
      <c r="A6490" t="s">
        <v>189</v>
      </c>
      <c r="B6490">
        <v>392</v>
      </c>
      <c r="C6490">
        <v>31</v>
      </c>
      <c r="D6490">
        <v>34</v>
      </c>
      <c r="E6490" t="s">
        <v>30</v>
      </c>
      <c r="F6490">
        <v>11.93</v>
      </c>
      <c r="G6490">
        <v>36.25</v>
      </c>
      <c r="H6490">
        <v>32.19</v>
      </c>
      <c r="I6490">
        <v>52.39</v>
      </c>
      <c r="J6490">
        <v>2.63</v>
      </c>
      <c r="K6490" t="s">
        <v>695</v>
      </c>
    </row>
    <row r="6491" spans="1:11" x14ac:dyDescent="0.25">
      <c r="A6491" t="s">
        <v>190</v>
      </c>
      <c r="B6491">
        <v>392</v>
      </c>
      <c r="C6491">
        <v>31</v>
      </c>
      <c r="D6491">
        <v>31</v>
      </c>
      <c r="E6491" t="s">
        <v>30</v>
      </c>
      <c r="F6491">
        <v>13.69</v>
      </c>
      <c r="G6491">
        <v>37.22</v>
      </c>
      <c r="H6491">
        <v>7</v>
      </c>
      <c r="I6491">
        <v>2.4700000000000002</v>
      </c>
      <c r="J6491">
        <v>0.11</v>
      </c>
      <c r="K6491" t="s">
        <v>696</v>
      </c>
    </row>
    <row r="6492" spans="1:11" x14ac:dyDescent="0.25">
      <c r="A6492" t="s">
        <v>191</v>
      </c>
      <c r="B6492">
        <v>392</v>
      </c>
      <c r="C6492">
        <v>31</v>
      </c>
      <c r="D6492">
        <v>15</v>
      </c>
      <c r="E6492" t="s">
        <v>30</v>
      </c>
      <c r="F6492">
        <v>9.8800000000000008</v>
      </c>
      <c r="G6492">
        <v>26.34</v>
      </c>
      <c r="H6492">
        <v>18</v>
      </c>
      <c r="I6492">
        <v>6.42</v>
      </c>
      <c r="J6492">
        <v>0.44</v>
      </c>
      <c r="K6492" t="s">
        <v>697</v>
      </c>
    </row>
    <row r="6493" spans="1:11" x14ac:dyDescent="0.25">
      <c r="A6493" t="s">
        <v>192</v>
      </c>
      <c r="B6493">
        <v>392</v>
      </c>
      <c r="C6493">
        <v>31</v>
      </c>
      <c r="D6493">
        <v>21</v>
      </c>
      <c r="E6493" t="s">
        <v>30</v>
      </c>
      <c r="F6493">
        <v>9.17</v>
      </c>
      <c r="G6493">
        <v>30.1</v>
      </c>
      <c r="H6493">
        <v>23.33</v>
      </c>
      <c r="I6493">
        <v>67.45</v>
      </c>
      <c r="J6493">
        <v>3.57</v>
      </c>
      <c r="K6493" t="s">
        <v>698</v>
      </c>
    </row>
    <row r="6494" spans="1:11" x14ac:dyDescent="0.25">
      <c r="A6494" t="s">
        <v>193</v>
      </c>
      <c r="B6494">
        <v>391</v>
      </c>
      <c r="C6494">
        <v>31</v>
      </c>
      <c r="D6494">
        <v>46</v>
      </c>
      <c r="E6494" t="s">
        <v>30</v>
      </c>
      <c r="F6494">
        <v>19.28</v>
      </c>
      <c r="G6494">
        <v>58.41</v>
      </c>
      <c r="H6494">
        <v>10</v>
      </c>
      <c r="I6494">
        <v>39.200000000000003</v>
      </c>
      <c r="J6494">
        <v>1.66</v>
      </c>
      <c r="K6494" t="s">
        <v>699</v>
      </c>
    </row>
    <row r="6495" spans="1:11" x14ac:dyDescent="0.25">
      <c r="A6495" t="s">
        <v>194</v>
      </c>
      <c r="B6495">
        <v>391</v>
      </c>
      <c r="C6495">
        <v>31</v>
      </c>
      <c r="D6495">
        <v>30</v>
      </c>
      <c r="E6495" t="s">
        <v>30</v>
      </c>
      <c r="F6495">
        <v>18.23</v>
      </c>
      <c r="G6495">
        <v>52.1</v>
      </c>
      <c r="H6495">
        <v>90</v>
      </c>
      <c r="I6495">
        <v>634.1</v>
      </c>
      <c r="J6495">
        <v>30.12</v>
      </c>
      <c r="K6495" t="s">
        <v>700</v>
      </c>
    </row>
    <row r="6496" spans="1:11" x14ac:dyDescent="0.25">
      <c r="A6496" t="s">
        <v>195</v>
      </c>
      <c r="B6496">
        <v>392</v>
      </c>
      <c r="C6496">
        <v>31</v>
      </c>
      <c r="D6496">
        <v>19</v>
      </c>
      <c r="E6496" t="s">
        <v>30</v>
      </c>
      <c r="F6496">
        <v>11.19</v>
      </c>
      <c r="G6496">
        <v>30.34</v>
      </c>
      <c r="H6496">
        <v>22.87</v>
      </c>
      <c r="I6496">
        <v>58.44</v>
      </c>
      <c r="J6496">
        <v>2.36</v>
      </c>
      <c r="K6496" t="s">
        <v>701</v>
      </c>
    </row>
    <row r="6497" spans="1:11" x14ac:dyDescent="0.25">
      <c r="A6497" t="s">
        <v>196</v>
      </c>
      <c r="B6497">
        <v>392</v>
      </c>
      <c r="C6497">
        <v>31</v>
      </c>
      <c r="D6497">
        <v>27</v>
      </c>
      <c r="E6497" t="s">
        <v>30</v>
      </c>
      <c r="F6497">
        <v>10.65</v>
      </c>
      <c r="G6497">
        <v>33.39</v>
      </c>
      <c r="H6497">
        <v>4.29</v>
      </c>
      <c r="I6497">
        <v>2.02</v>
      </c>
      <c r="J6497">
        <v>0.1</v>
      </c>
      <c r="K6497" t="s">
        <v>702</v>
      </c>
    </row>
    <row r="6498" spans="1:11" x14ac:dyDescent="0.25">
      <c r="A6498" t="s">
        <v>197</v>
      </c>
      <c r="B6498">
        <v>391</v>
      </c>
      <c r="C6498">
        <v>31</v>
      </c>
      <c r="D6498">
        <v>14</v>
      </c>
      <c r="E6498" t="s">
        <v>30</v>
      </c>
      <c r="F6498">
        <v>2.5499999999999998</v>
      </c>
      <c r="G6498">
        <v>11.47</v>
      </c>
      <c r="H6498">
        <v>260</v>
      </c>
      <c r="I6498">
        <v>117.2</v>
      </c>
      <c r="J6498">
        <v>8.86</v>
      </c>
      <c r="K6498" t="s">
        <v>703</v>
      </c>
    </row>
    <row r="6499" spans="1:11" x14ac:dyDescent="0.25">
      <c r="A6499" t="s">
        <v>198</v>
      </c>
      <c r="B6499">
        <v>392</v>
      </c>
      <c r="C6499">
        <v>31</v>
      </c>
      <c r="D6499">
        <v>39</v>
      </c>
      <c r="E6499" t="s">
        <v>30</v>
      </c>
      <c r="F6499">
        <v>12.1</v>
      </c>
      <c r="G6499">
        <v>46.01</v>
      </c>
      <c r="H6499">
        <v>15.36</v>
      </c>
      <c r="I6499">
        <v>9.7899999999999991</v>
      </c>
      <c r="J6499">
        <v>0.77</v>
      </c>
      <c r="K6499" t="s">
        <v>704</v>
      </c>
    </row>
    <row r="6500" spans="1:11" x14ac:dyDescent="0.25">
      <c r="A6500" t="s">
        <v>199</v>
      </c>
      <c r="B6500">
        <v>392</v>
      </c>
      <c r="C6500">
        <v>31</v>
      </c>
      <c r="D6500">
        <v>15</v>
      </c>
      <c r="E6500" t="s">
        <v>30</v>
      </c>
      <c r="F6500">
        <v>11.16</v>
      </c>
      <c r="G6500">
        <v>29.22</v>
      </c>
      <c r="H6500">
        <v>31.66</v>
      </c>
      <c r="I6500">
        <v>114.94</v>
      </c>
      <c r="J6500">
        <v>5.28</v>
      </c>
      <c r="K6500" t="s">
        <v>705</v>
      </c>
    </row>
    <row r="6501" spans="1:11" x14ac:dyDescent="0.25">
      <c r="A6501" t="s">
        <v>200</v>
      </c>
      <c r="B6501">
        <v>392</v>
      </c>
      <c r="C6501">
        <v>31</v>
      </c>
      <c r="D6501">
        <v>23</v>
      </c>
      <c r="E6501" t="s">
        <v>30</v>
      </c>
      <c r="F6501">
        <v>10.08</v>
      </c>
      <c r="G6501">
        <v>28.67</v>
      </c>
      <c r="H6501">
        <v>50.84</v>
      </c>
      <c r="I6501">
        <v>93.81</v>
      </c>
      <c r="J6501">
        <v>4.55</v>
      </c>
      <c r="K6501" t="s">
        <v>706</v>
      </c>
    </row>
    <row r="6502" spans="1:11" x14ac:dyDescent="0.25">
      <c r="A6502" t="s">
        <v>201</v>
      </c>
      <c r="B6502">
        <v>392</v>
      </c>
      <c r="C6502">
        <v>31</v>
      </c>
      <c r="D6502">
        <v>28</v>
      </c>
      <c r="E6502" t="s">
        <v>30</v>
      </c>
      <c r="F6502">
        <v>11.46</v>
      </c>
      <c r="G6502">
        <v>31.84</v>
      </c>
      <c r="H6502">
        <v>21.69</v>
      </c>
      <c r="I6502">
        <v>31.22</v>
      </c>
      <c r="J6502">
        <v>1.55</v>
      </c>
      <c r="K6502" t="s">
        <v>707</v>
      </c>
    </row>
    <row r="6503" spans="1:11" x14ac:dyDescent="0.25">
      <c r="A6503" t="s">
        <v>202</v>
      </c>
      <c r="B6503">
        <v>392</v>
      </c>
      <c r="C6503">
        <v>31</v>
      </c>
      <c r="D6503">
        <v>23</v>
      </c>
      <c r="E6503" t="s">
        <v>30</v>
      </c>
      <c r="F6503">
        <v>8.3000000000000007</v>
      </c>
      <c r="G6503">
        <v>24.81</v>
      </c>
      <c r="H6503">
        <v>13.27</v>
      </c>
      <c r="I6503">
        <v>29.13</v>
      </c>
      <c r="J6503">
        <v>1.5</v>
      </c>
      <c r="K6503" t="s">
        <v>708</v>
      </c>
    </row>
    <row r="6504" spans="1:11" x14ac:dyDescent="0.25">
      <c r="A6504" t="s">
        <v>203</v>
      </c>
      <c r="B6504">
        <v>392</v>
      </c>
      <c r="C6504">
        <v>31</v>
      </c>
      <c r="D6504">
        <v>17</v>
      </c>
      <c r="E6504" t="s">
        <v>30</v>
      </c>
      <c r="F6504">
        <v>8.0399999999999991</v>
      </c>
      <c r="G6504">
        <v>22.58</v>
      </c>
      <c r="H6504">
        <v>39</v>
      </c>
      <c r="I6504">
        <v>111.08</v>
      </c>
      <c r="J6504">
        <v>5.28</v>
      </c>
      <c r="K6504" t="s">
        <v>709</v>
      </c>
    </row>
    <row r="6505" spans="1:11" x14ac:dyDescent="0.25">
      <c r="A6505" t="s">
        <v>204</v>
      </c>
      <c r="B6505">
        <v>392</v>
      </c>
      <c r="C6505">
        <v>31</v>
      </c>
      <c r="D6505">
        <v>16</v>
      </c>
      <c r="E6505" t="s">
        <v>30</v>
      </c>
      <c r="F6505">
        <v>8.25</v>
      </c>
      <c r="G6505">
        <v>22.32</v>
      </c>
      <c r="H6505" t="s">
        <v>31</v>
      </c>
      <c r="I6505" t="s">
        <v>31</v>
      </c>
      <c r="J6505" t="s">
        <v>31</v>
      </c>
      <c r="K6505" t="s">
        <v>710</v>
      </c>
    </row>
    <row r="6506" spans="1:11" x14ac:dyDescent="0.25">
      <c r="A6506" t="s">
        <v>205</v>
      </c>
      <c r="B6506">
        <v>392</v>
      </c>
      <c r="C6506">
        <v>31</v>
      </c>
      <c r="D6506">
        <v>17</v>
      </c>
      <c r="E6506" t="s">
        <v>30</v>
      </c>
      <c r="F6506">
        <v>8.2799999999999994</v>
      </c>
      <c r="G6506">
        <v>25.44</v>
      </c>
      <c r="H6506">
        <v>20</v>
      </c>
      <c r="I6506">
        <v>59.7</v>
      </c>
      <c r="J6506">
        <v>3.04</v>
      </c>
      <c r="K6506" t="s">
        <v>711</v>
      </c>
    </row>
    <row r="6507" spans="1:11" x14ac:dyDescent="0.25">
      <c r="A6507" t="s">
        <v>206</v>
      </c>
      <c r="B6507">
        <v>392</v>
      </c>
      <c r="C6507">
        <v>31</v>
      </c>
      <c r="D6507">
        <v>24</v>
      </c>
      <c r="E6507" t="s">
        <v>30</v>
      </c>
      <c r="F6507">
        <v>8.3699999999999992</v>
      </c>
      <c r="G6507">
        <v>25.46</v>
      </c>
      <c r="H6507">
        <v>14.43</v>
      </c>
      <c r="I6507">
        <v>21.52</v>
      </c>
      <c r="J6507">
        <v>1.1299999999999999</v>
      </c>
      <c r="K6507" t="s">
        <v>712</v>
      </c>
    </row>
    <row r="6508" spans="1:11" x14ac:dyDescent="0.25">
      <c r="A6508" t="s">
        <v>207</v>
      </c>
      <c r="B6508">
        <v>392</v>
      </c>
      <c r="C6508">
        <v>31</v>
      </c>
      <c r="D6508">
        <v>24</v>
      </c>
      <c r="E6508" t="s">
        <v>30</v>
      </c>
      <c r="F6508">
        <v>7.84</v>
      </c>
      <c r="G6508">
        <v>24.31</v>
      </c>
      <c r="H6508">
        <v>13.34</v>
      </c>
      <c r="I6508">
        <v>11.5</v>
      </c>
      <c r="J6508">
        <v>0.61</v>
      </c>
      <c r="K6508" t="s">
        <v>713</v>
      </c>
    </row>
    <row r="6509" spans="1:11" x14ac:dyDescent="0.25">
      <c r="A6509" t="s">
        <v>208</v>
      </c>
      <c r="B6509">
        <v>392</v>
      </c>
      <c r="C6509">
        <v>31</v>
      </c>
      <c r="D6509">
        <v>24</v>
      </c>
      <c r="E6509" t="s">
        <v>30</v>
      </c>
      <c r="F6509">
        <v>12.42</v>
      </c>
      <c r="G6509">
        <v>31.87</v>
      </c>
      <c r="H6509">
        <v>18.440000000000001</v>
      </c>
      <c r="I6509">
        <v>35.5</v>
      </c>
      <c r="J6509">
        <v>1.61</v>
      </c>
      <c r="K6509" t="s">
        <v>714</v>
      </c>
    </row>
    <row r="6510" spans="1:11" x14ac:dyDescent="0.25">
      <c r="A6510" t="s">
        <v>209</v>
      </c>
      <c r="B6510">
        <v>392</v>
      </c>
      <c r="C6510">
        <v>31</v>
      </c>
      <c r="D6510">
        <v>31</v>
      </c>
      <c r="E6510" t="s">
        <v>30</v>
      </c>
      <c r="F6510">
        <v>13.57</v>
      </c>
      <c r="G6510">
        <v>39.01</v>
      </c>
      <c r="H6510">
        <v>6.81</v>
      </c>
      <c r="I6510">
        <v>15.54</v>
      </c>
      <c r="J6510">
        <v>0.81</v>
      </c>
      <c r="K6510" t="s">
        <v>715</v>
      </c>
    </row>
    <row r="6511" spans="1:11" x14ac:dyDescent="0.25">
      <c r="A6511" t="s">
        <v>210</v>
      </c>
      <c r="B6511">
        <v>392</v>
      </c>
      <c r="C6511">
        <v>31</v>
      </c>
      <c r="D6511">
        <v>23</v>
      </c>
      <c r="E6511" t="s">
        <v>30</v>
      </c>
      <c r="F6511">
        <v>11.18</v>
      </c>
      <c r="G6511">
        <v>30.41</v>
      </c>
      <c r="H6511">
        <v>29.86</v>
      </c>
      <c r="I6511">
        <v>124.28</v>
      </c>
      <c r="J6511">
        <v>5.78</v>
      </c>
      <c r="K6511" t="s">
        <v>716</v>
      </c>
    </row>
    <row r="6512" spans="1:11" x14ac:dyDescent="0.25">
      <c r="A6512" t="s">
        <v>211</v>
      </c>
      <c r="B6512">
        <v>392</v>
      </c>
      <c r="C6512">
        <v>31</v>
      </c>
      <c r="D6512">
        <v>25</v>
      </c>
      <c r="E6512" t="s">
        <v>30</v>
      </c>
      <c r="F6512">
        <v>11.69</v>
      </c>
      <c r="G6512">
        <v>34.979999999999997</v>
      </c>
      <c r="H6512">
        <v>7.35</v>
      </c>
      <c r="I6512">
        <v>3.93</v>
      </c>
      <c r="J6512">
        <v>0.2</v>
      </c>
      <c r="K6512" t="s">
        <v>717</v>
      </c>
    </row>
    <row r="6513" spans="1:11" x14ac:dyDescent="0.25">
      <c r="A6513" t="s">
        <v>212</v>
      </c>
      <c r="B6513">
        <v>392</v>
      </c>
      <c r="C6513">
        <v>31</v>
      </c>
      <c r="D6513">
        <v>23</v>
      </c>
      <c r="E6513" t="s">
        <v>30</v>
      </c>
      <c r="F6513">
        <v>15.39</v>
      </c>
      <c r="G6513">
        <v>40.020000000000003</v>
      </c>
      <c r="H6513">
        <v>6.33</v>
      </c>
      <c r="I6513">
        <v>15.51</v>
      </c>
      <c r="J6513">
        <v>0.7</v>
      </c>
      <c r="K6513" t="s">
        <v>718</v>
      </c>
    </row>
    <row r="6514" spans="1:11" x14ac:dyDescent="0.25">
      <c r="A6514" t="s">
        <v>213</v>
      </c>
      <c r="B6514">
        <v>392</v>
      </c>
      <c r="C6514">
        <v>31</v>
      </c>
      <c r="D6514">
        <v>42</v>
      </c>
      <c r="E6514" t="s">
        <v>30</v>
      </c>
      <c r="F6514">
        <v>19.59</v>
      </c>
      <c r="G6514">
        <v>60.71</v>
      </c>
      <c r="H6514">
        <v>29.54</v>
      </c>
      <c r="I6514">
        <v>71.53</v>
      </c>
      <c r="J6514">
        <v>4.0599999999999996</v>
      </c>
      <c r="K6514" t="s">
        <v>719</v>
      </c>
    </row>
    <row r="6515" spans="1:11" x14ac:dyDescent="0.25">
      <c r="A6515" t="s">
        <v>214</v>
      </c>
      <c r="B6515">
        <v>392</v>
      </c>
      <c r="C6515">
        <v>31</v>
      </c>
      <c r="D6515">
        <v>15</v>
      </c>
      <c r="E6515" t="s">
        <v>30</v>
      </c>
      <c r="F6515">
        <v>10.02</v>
      </c>
      <c r="G6515">
        <v>23.34</v>
      </c>
      <c r="H6515">
        <v>4</v>
      </c>
      <c r="I6515">
        <v>4.4000000000000004</v>
      </c>
      <c r="J6515">
        <v>0.15</v>
      </c>
      <c r="K6515" t="s">
        <v>720</v>
      </c>
    </row>
    <row r="6516" spans="1:11" x14ac:dyDescent="0.25">
      <c r="A6516" t="s">
        <v>215</v>
      </c>
      <c r="B6516">
        <v>392</v>
      </c>
      <c r="C6516">
        <v>31</v>
      </c>
      <c r="D6516">
        <v>25</v>
      </c>
      <c r="E6516" t="s">
        <v>30</v>
      </c>
      <c r="F6516">
        <v>13.03</v>
      </c>
      <c r="G6516">
        <v>30.5</v>
      </c>
      <c r="H6516">
        <v>20</v>
      </c>
      <c r="I6516">
        <v>116.04</v>
      </c>
      <c r="J6516">
        <v>4.75</v>
      </c>
      <c r="K6516" t="s">
        <v>721</v>
      </c>
    </row>
    <row r="6517" spans="1:11" x14ac:dyDescent="0.25">
      <c r="A6517" t="s">
        <v>216</v>
      </c>
      <c r="B6517">
        <v>392</v>
      </c>
      <c r="C6517">
        <v>31</v>
      </c>
      <c r="D6517">
        <v>25</v>
      </c>
      <c r="E6517" t="s">
        <v>30</v>
      </c>
      <c r="F6517">
        <v>13.39</v>
      </c>
      <c r="G6517">
        <v>31.12</v>
      </c>
      <c r="H6517">
        <v>20.84</v>
      </c>
      <c r="I6517">
        <v>55.9</v>
      </c>
      <c r="J6517">
        <v>2.25</v>
      </c>
      <c r="K6517" t="s">
        <v>722</v>
      </c>
    </row>
    <row r="6518" spans="1:11" x14ac:dyDescent="0.25">
      <c r="A6518" t="s">
        <v>217</v>
      </c>
      <c r="B6518">
        <v>392</v>
      </c>
      <c r="C6518">
        <v>31</v>
      </c>
      <c r="D6518">
        <v>25</v>
      </c>
      <c r="E6518" t="s">
        <v>30</v>
      </c>
      <c r="F6518">
        <v>14.34</v>
      </c>
      <c r="G6518">
        <v>33.31</v>
      </c>
      <c r="H6518">
        <v>105.22</v>
      </c>
      <c r="I6518">
        <v>385.34</v>
      </c>
      <c r="J6518">
        <v>15.26</v>
      </c>
      <c r="K6518" t="s">
        <v>723</v>
      </c>
    </row>
    <row r="6519" spans="1:11" x14ac:dyDescent="0.25">
      <c r="A6519" t="s">
        <v>218</v>
      </c>
      <c r="B6519">
        <v>392</v>
      </c>
      <c r="C6519">
        <v>31</v>
      </c>
      <c r="D6519">
        <v>23</v>
      </c>
      <c r="E6519" t="s">
        <v>30</v>
      </c>
      <c r="F6519">
        <v>14.34</v>
      </c>
      <c r="G6519">
        <v>32.21</v>
      </c>
      <c r="H6519">
        <v>62.66</v>
      </c>
      <c r="I6519">
        <v>161.96</v>
      </c>
      <c r="J6519">
        <v>6.28</v>
      </c>
      <c r="K6519" t="s">
        <v>724</v>
      </c>
    </row>
    <row r="6520" spans="1:11" x14ac:dyDescent="0.25">
      <c r="A6520" t="s">
        <v>219</v>
      </c>
      <c r="B6520">
        <v>392</v>
      </c>
      <c r="C6520">
        <v>31</v>
      </c>
      <c r="D6520">
        <v>35</v>
      </c>
      <c r="E6520" t="s">
        <v>30</v>
      </c>
      <c r="F6520">
        <v>20.67</v>
      </c>
      <c r="G6520">
        <v>55.87</v>
      </c>
      <c r="H6520">
        <v>68.75</v>
      </c>
      <c r="I6520">
        <v>307.08999999999997</v>
      </c>
      <c r="J6520">
        <v>13.67</v>
      </c>
      <c r="K6520" t="s">
        <v>725</v>
      </c>
    </row>
    <row r="6521" spans="1:11" x14ac:dyDescent="0.25">
      <c r="A6521" t="s">
        <v>220</v>
      </c>
      <c r="B6521">
        <v>392</v>
      </c>
      <c r="C6521">
        <v>31</v>
      </c>
      <c r="D6521">
        <v>33</v>
      </c>
      <c r="E6521" t="s">
        <v>30</v>
      </c>
      <c r="F6521">
        <v>20.67</v>
      </c>
      <c r="G6521">
        <v>54.5</v>
      </c>
      <c r="H6521">
        <v>39.99</v>
      </c>
      <c r="I6521">
        <v>114.3</v>
      </c>
      <c r="J6521">
        <v>5.28</v>
      </c>
      <c r="K6521" t="s">
        <v>726</v>
      </c>
    </row>
    <row r="6522" spans="1:11" x14ac:dyDescent="0.25">
      <c r="A6522" t="s">
        <v>221</v>
      </c>
      <c r="B6522">
        <v>191</v>
      </c>
      <c r="C6522">
        <v>12</v>
      </c>
      <c r="D6522">
        <v>14</v>
      </c>
      <c r="E6522" t="s">
        <v>30</v>
      </c>
      <c r="F6522">
        <v>2.89</v>
      </c>
      <c r="G6522">
        <v>14.27</v>
      </c>
      <c r="H6522">
        <v>28.57</v>
      </c>
      <c r="I6522">
        <v>16.14</v>
      </c>
      <c r="J6522">
        <v>1.62</v>
      </c>
      <c r="K6522" t="s">
        <v>727</v>
      </c>
    </row>
    <row r="6523" spans="1:11" x14ac:dyDescent="0.25">
      <c r="A6523" t="s">
        <v>222</v>
      </c>
      <c r="B6523">
        <v>191</v>
      </c>
      <c r="C6523">
        <v>12</v>
      </c>
      <c r="D6523">
        <v>22</v>
      </c>
      <c r="E6523" t="s">
        <v>30</v>
      </c>
      <c r="F6523">
        <v>4.03</v>
      </c>
      <c r="G6523">
        <v>22.42</v>
      </c>
      <c r="H6523" t="s">
        <v>31</v>
      </c>
      <c r="I6523" t="s">
        <v>31</v>
      </c>
      <c r="J6523" t="s">
        <v>31</v>
      </c>
      <c r="K6523" t="s">
        <v>727</v>
      </c>
    </row>
    <row r="6524" spans="1:11" x14ac:dyDescent="0.25">
      <c r="A6524" t="s">
        <v>223</v>
      </c>
      <c r="B6524">
        <v>191</v>
      </c>
      <c r="C6524">
        <v>12</v>
      </c>
      <c r="D6524">
        <v>21</v>
      </c>
      <c r="E6524" t="s">
        <v>30</v>
      </c>
      <c r="F6524">
        <v>7.92</v>
      </c>
      <c r="G6524">
        <v>25.97</v>
      </c>
      <c r="H6524" t="s">
        <v>31</v>
      </c>
      <c r="I6524" t="s">
        <v>31</v>
      </c>
      <c r="J6524" t="s">
        <v>31</v>
      </c>
      <c r="K6524" t="s">
        <v>728</v>
      </c>
    </row>
    <row r="6525" spans="1:11" x14ac:dyDescent="0.25">
      <c r="A6525" t="s">
        <v>224</v>
      </c>
      <c r="B6525">
        <v>191</v>
      </c>
      <c r="C6525">
        <v>12</v>
      </c>
      <c r="D6525">
        <v>28</v>
      </c>
      <c r="E6525" t="s">
        <v>30</v>
      </c>
      <c r="F6525">
        <v>9.33</v>
      </c>
      <c r="G6525">
        <v>33.74</v>
      </c>
      <c r="H6525">
        <v>180</v>
      </c>
      <c r="I6525">
        <v>389.2</v>
      </c>
      <c r="J6525">
        <v>22.34</v>
      </c>
      <c r="K6525" t="s">
        <v>729</v>
      </c>
    </row>
    <row r="6526" spans="1:11" x14ac:dyDescent="0.25">
      <c r="A6526" t="s">
        <v>225</v>
      </c>
      <c r="B6526">
        <v>191</v>
      </c>
      <c r="C6526">
        <v>12</v>
      </c>
      <c r="D6526">
        <v>28</v>
      </c>
      <c r="E6526" t="s">
        <v>30</v>
      </c>
      <c r="F6526">
        <v>9.33</v>
      </c>
      <c r="G6526">
        <v>33.64</v>
      </c>
      <c r="H6526">
        <v>100</v>
      </c>
      <c r="I6526">
        <v>278.8</v>
      </c>
      <c r="J6526">
        <v>15.43</v>
      </c>
      <c r="K6526" t="s">
        <v>729</v>
      </c>
    </row>
    <row r="6527" spans="1:11" x14ac:dyDescent="0.25">
      <c r="A6527" t="s">
        <v>226</v>
      </c>
      <c r="B6527">
        <v>191</v>
      </c>
      <c r="C6527">
        <v>12</v>
      </c>
      <c r="D6527">
        <v>12</v>
      </c>
      <c r="E6527" t="s">
        <v>30</v>
      </c>
      <c r="F6527">
        <v>3.12</v>
      </c>
      <c r="G6527">
        <v>12.6</v>
      </c>
      <c r="H6527">
        <v>10</v>
      </c>
      <c r="I6527">
        <v>18.3</v>
      </c>
      <c r="J6527">
        <v>1.37</v>
      </c>
      <c r="K6527" t="s">
        <v>730</v>
      </c>
    </row>
    <row r="6528" spans="1:11" x14ac:dyDescent="0.25">
      <c r="A6528" t="s">
        <v>227</v>
      </c>
      <c r="B6528">
        <v>191</v>
      </c>
      <c r="C6528">
        <v>12</v>
      </c>
      <c r="D6528">
        <v>14</v>
      </c>
      <c r="E6528" t="s">
        <v>30</v>
      </c>
      <c r="F6528">
        <v>3.44</v>
      </c>
      <c r="G6528">
        <v>12.29</v>
      </c>
      <c r="H6528">
        <v>100</v>
      </c>
      <c r="I6528">
        <v>196.9</v>
      </c>
      <c r="J6528">
        <v>11.73</v>
      </c>
      <c r="K6528" t="s">
        <v>731</v>
      </c>
    </row>
    <row r="6529" spans="1:11" x14ac:dyDescent="0.25">
      <c r="A6529" t="s">
        <v>228</v>
      </c>
      <c r="B6529">
        <v>191</v>
      </c>
      <c r="C6529">
        <v>12</v>
      </c>
      <c r="D6529">
        <v>11</v>
      </c>
      <c r="E6529" t="s">
        <v>30</v>
      </c>
      <c r="F6529">
        <v>3.42</v>
      </c>
      <c r="G6529">
        <v>10.6</v>
      </c>
      <c r="H6529">
        <v>140</v>
      </c>
      <c r="I6529">
        <v>258.5</v>
      </c>
      <c r="J6529">
        <v>14.23</v>
      </c>
      <c r="K6529" t="s">
        <v>731</v>
      </c>
    </row>
    <row r="6530" spans="1:11" x14ac:dyDescent="0.25">
      <c r="A6530" t="s">
        <v>229</v>
      </c>
      <c r="B6530">
        <v>191</v>
      </c>
      <c r="C6530">
        <v>12</v>
      </c>
      <c r="D6530">
        <v>7</v>
      </c>
      <c r="E6530" t="s">
        <v>30</v>
      </c>
      <c r="F6530">
        <v>1.66</v>
      </c>
      <c r="G6530">
        <v>5.38</v>
      </c>
      <c r="H6530" t="s">
        <v>31</v>
      </c>
      <c r="I6530" t="s">
        <v>31</v>
      </c>
      <c r="J6530" t="s">
        <v>31</v>
      </c>
      <c r="K6530" t="s">
        <v>732</v>
      </c>
    </row>
    <row r="6531" spans="1:11" x14ac:dyDescent="0.25">
      <c r="A6531" t="s">
        <v>230</v>
      </c>
      <c r="B6531">
        <v>191</v>
      </c>
      <c r="C6531">
        <v>12</v>
      </c>
      <c r="D6531">
        <v>7</v>
      </c>
      <c r="E6531" t="s">
        <v>30</v>
      </c>
      <c r="F6531">
        <v>1.66</v>
      </c>
      <c r="G6531">
        <v>5.46</v>
      </c>
      <c r="H6531">
        <v>40</v>
      </c>
      <c r="I6531">
        <v>34</v>
      </c>
      <c r="J6531">
        <v>2.0699999999999998</v>
      </c>
      <c r="K6531" t="s">
        <v>732</v>
      </c>
    </row>
    <row r="6532" spans="1:11" x14ac:dyDescent="0.25">
      <c r="A6532" t="s">
        <v>231</v>
      </c>
      <c r="B6532">
        <v>191</v>
      </c>
      <c r="C6532">
        <v>12</v>
      </c>
      <c r="D6532">
        <v>28</v>
      </c>
      <c r="E6532" t="s">
        <v>30</v>
      </c>
      <c r="F6532">
        <v>7.45</v>
      </c>
      <c r="G6532">
        <v>27.87</v>
      </c>
      <c r="H6532">
        <v>250</v>
      </c>
      <c r="I6532">
        <v>390.1</v>
      </c>
      <c r="J6532">
        <v>25.01</v>
      </c>
      <c r="K6532" t="s">
        <v>733</v>
      </c>
    </row>
    <row r="6533" spans="1:11" x14ac:dyDescent="0.25">
      <c r="A6533" t="s">
        <v>232</v>
      </c>
      <c r="B6533">
        <v>191</v>
      </c>
      <c r="C6533">
        <v>12</v>
      </c>
      <c r="D6533">
        <v>26</v>
      </c>
      <c r="E6533" t="s">
        <v>30</v>
      </c>
      <c r="F6533">
        <v>8.61</v>
      </c>
      <c r="G6533">
        <v>27.37</v>
      </c>
      <c r="H6533">
        <v>90</v>
      </c>
      <c r="I6533">
        <v>126.1</v>
      </c>
      <c r="J6533">
        <v>6.32</v>
      </c>
      <c r="K6533" t="s">
        <v>734</v>
      </c>
    </row>
    <row r="6534" spans="1:11" x14ac:dyDescent="0.25">
      <c r="A6534" t="s">
        <v>233</v>
      </c>
      <c r="B6534">
        <v>191</v>
      </c>
      <c r="C6534">
        <v>12</v>
      </c>
      <c r="D6534">
        <v>22</v>
      </c>
      <c r="E6534" t="s">
        <v>30</v>
      </c>
      <c r="F6534">
        <v>7.95</v>
      </c>
      <c r="G6534">
        <v>25.7</v>
      </c>
      <c r="H6534">
        <v>140</v>
      </c>
      <c r="I6534">
        <v>301.60000000000002</v>
      </c>
      <c r="J6534">
        <v>16.71</v>
      </c>
      <c r="K6534" t="s">
        <v>735</v>
      </c>
    </row>
    <row r="6535" spans="1:11" x14ac:dyDescent="0.25">
      <c r="A6535" t="s">
        <v>234</v>
      </c>
      <c r="B6535">
        <v>351</v>
      </c>
      <c r="C6535">
        <v>32</v>
      </c>
      <c r="D6535">
        <v>16</v>
      </c>
      <c r="E6535" t="s">
        <v>30</v>
      </c>
      <c r="F6535">
        <v>24.91</v>
      </c>
      <c r="G6535">
        <v>62.45</v>
      </c>
      <c r="H6535" t="s">
        <v>31</v>
      </c>
      <c r="I6535" t="s">
        <v>31</v>
      </c>
      <c r="J6535" t="s">
        <v>31</v>
      </c>
      <c r="K6535" t="s">
        <v>736</v>
      </c>
    </row>
    <row r="6536" spans="1:11" x14ac:dyDescent="0.25">
      <c r="A6536" t="s">
        <v>235</v>
      </c>
      <c r="B6536">
        <v>351</v>
      </c>
      <c r="C6536">
        <v>32</v>
      </c>
      <c r="D6536">
        <v>16</v>
      </c>
      <c r="E6536" t="s">
        <v>30</v>
      </c>
      <c r="F6536">
        <v>24.94</v>
      </c>
      <c r="G6536">
        <v>62.63</v>
      </c>
      <c r="H6536" t="s">
        <v>31</v>
      </c>
      <c r="I6536" t="s">
        <v>31</v>
      </c>
      <c r="J6536" t="s">
        <v>31</v>
      </c>
      <c r="K6536" t="s">
        <v>737</v>
      </c>
    </row>
    <row r="6537" spans="1:11" x14ac:dyDescent="0.25">
      <c r="A6537" t="s">
        <v>236</v>
      </c>
      <c r="B6537">
        <v>351</v>
      </c>
      <c r="C6537">
        <v>32</v>
      </c>
      <c r="D6537">
        <v>21</v>
      </c>
      <c r="E6537" t="s">
        <v>30</v>
      </c>
      <c r="F6537">
        <v>25.14</v>
      </c>
      <c r="G6537">
        <v>64.02</v>
      </c>
      <c r="H6537" t="s">
        <v>31</v>
      </c>
      <c r="I6537" t="s">
        <v>31</v>
      </c>
      <c r="J6537" t="s">
        <v>31</v>
      </c>
      <c r="K6537" t="s">
        <v>738</v>
      </c>
    </row>
    <row r="6538" spans="1:11" x14ac:dyDescent="0.25">
      <c r="A6538" t="s">
        <v>237</v>
      </c>
      <c r="B6538">
        <v>351</v>
      </c>
      <c r="C6538">
        <v>32</v>
      </c>
      <c r="D6538">
        <v>22</v>
      </c>
      <c r="E6538" t="s">
        <v>30</v>
      </c>
      <c r="F6538">
        <v>25.27</v>
      </c>
      <c r="G6538">
        <v>65.72</v>
      </c>
      <c r="H6538" t="s">
        <v>31</v>
      </c>
      <c r="I6538" t="s">
        <v>31</v>
      </c>
      <c r="J6538" t="s">
        <v>31</v>
      </c>
      <c r="K6538" t="s">
        <v>739</v>
      </c>
    </row>
    <row r="6539" spans="1:11" x14ac:dyDescent="0.25">
      <c r="A6539" t="s">
        <v>238</v>
      </c>
      <c r="B6539">
        <v>392</v>
      </c>
      <c r="C6539">
        <v>31</v>
      </c>
      <c r="D6539">
        <v>59</v>
      </c>
      <c r="E6539" t="s">
        <v>30</v>
      </c>
      <c r="F6539">
        <v>16.52</v>
      </c>
      <c r="G6539">
        <v>69.680000000000007</v>
      </c>
      <c r="H6539">
        <v>33.35</v>
      </c>
      <c r="I6539">
        <v>89.95</v>
      </c>
      <c r="J6539">
        <v>6.21</v>
      </c>
      <c r="K6539" t="s">
        <v>740</v>
      </c>
    </row>
    <row r="6540" spans="1:11" x14ac:dyDescent="0.25">
      <c r="A6540" t="s">
        <v>239</v>
      </c>
      <c r="B6540">
        <v>392</v>
      </c>
      <c r="C6540">
        <v>31</v>
      </c>
      <c r="D6540">
        <v>60</v>
      </c>
      <c r="E6540" t="s">
        <v>30</v>
      </c>
      <c r="F6540">
        <v>16.55</v>
      </c>
      <c r="G6540">
        <v>70.849999999999994</v>
      </c>
      <c r="H6540">
        <v>15.99</v>
      </c>
      <c r="I6540">
        <v>9.85</v>
      </c>
      <c r="J6540">
        <v>0.76</v>
      </c>
      <c r="K6540" t="s">
        <v>741</v>
      </c>
    </row>
    <row r="6541" spans="1:11" x14ac:dyDescent="0.25">
      <c r="A6541" t="s">
        <v>240</v>
      </c>
      <c r="B6541">
        <v>392</v>
      </c>
      <c r="C6541">
        <v>31</v>
      </c>
      <c r="D6541">
        <v>56</v>
      </c>
      <c r="E6541" t="s">
        <v>30</v>
      </c>
      <c r="F6541">
        <v>20.21</v>
      </c>
      <c r="G6541">
        <v>70.989999999999995</v>
      </c>
      <c r="H6541">
        <v>103.22</v>
      </c>
      <c r="I6541">
        <v>442.09</v>
      </c>
      <c r="J6541">
        <v>25.9</v>
      </c>
      <c r="K6541" t="s">
        <v>742</v>
      </c>
    </row>
    <row r="6542" spans="1:11" x14ac:dyDescent="0.25">
      <c r="A6542" t="s">
        <v>241</v>
      </c>
      <c r="B6542">
        <v>392</v>
      </c>
      <c r="C6542">
        <v>31</v>
      </c>
      <c r="D6542">
        <v>58</v>
      </c>
      <c r="E6542" t="s">
        <v>30</v>
      </c>
      <c r="F6542">
        <v>20.21</v>
      </c>
      <c r="G6542">
        <v>72.489999999999995</v>
      </c>
      <c r="H6542">
        <v>202.93</v>
      </c>
      <c r="I6542">
        <v>890.18</v>
      </c>
      <c r="J6542">
        <v>52.81</v>
      </c>
      <c r="K6542" t="s">
        <v>743</v>
      </c>
    </row>
    <row r="6543" spans="1:11" x14ac:dyDescent="0.25">
      <c r="A6543" t="s">
        <v>242</v>
      </c>
      <c r="B6543">
        <v>392</v>
      </c>
      <c r="C6543">
        <v>31</v>
      </c>
      <c r="D6543">
        <v>42</v>
      </c>
      <c r="E6543" t="s">
        <v>30</v>
      </c>
      <c r="F6543">
        <v>13.08</v>
      </c>
      <c r="G6543">
        <v>49.36</v>
      </c>
      <c r="H6543">
        <v>150</v>
      </c>
      <c r="I6543">
        <v>466.29</v>
      </c>
      <c r="J6543">
        <v>28.82</v>
      </c>
      <c r="K6543" t="s">
        <v>744</v>
      </c>
    </row>
    <row r="6544" spans="1:11" x14ac:dyDescent="0.25">
      <c r="A6544" t="s">
        <v>243</v>
      </c>
      <c r="B6544">
        <v>392</v>
      </c>
      <c r="C6544">
        <v>31</v>
      </c>
      <c r="D6544">
        <v>39</v>
      </c>
      <c r="E6544" t="s">
        <v>30</v>
      </c>
      <c r="F6544">
        <v>12.2</v>
      </c>
      <c r="G6544">
        <v>45.93</v>
      </c>
      <c r="H6544">
        <v>213.8</v>
      </c>
      <c r="I6544">
        <v>744.63</v>
      </c>
      <c r="J6544">
        <v>45.44</v>
      </c>
      <c r="K6544" t="s">
        <v>745</v>
      </c>
    </row>
    <row r="6545" spans="1:11" x14ac:dyDescent="0.25">
      <c r="A6545" t="s">
        <v>244</v>
      </c>
      <c r="B6545">
        <v>392</v>
      </c>
      <c r="C6545">
        <v>31</v>
      </c>
      <c r="D6545">
        <v>45</v>
      </c>
      <c r="E6545" t="s">
        <v>30</v>
      </c>
      <c r="F6545">
        <v>12.9</v>
      </c>
      <c r="G6545">
        <v>50.82</v>
      </c>
      <c r="H6545">
        <v>99.89</v>
      </c>
      <c r="I6545">
        <v>290</v>
      </c>
      <c r="J6545">
        <v>19.22</v>
      </c>
      <c r="K6545" t="s">
        <v>746</v>
      </c>
    </row>
    <row r="6546" spans="1:11" x14ac:dyDescent="0.25">
      <c r="A6546" t="s">
        <v>245</v>
      </c>
      <c r="B6546">
        <v>392</v>
      </c>
      <c r="C6546">
        <v>31</v>
      </c>
      <c r="D6546">
        <v>62</v>
      </c>
      <c r="E6546" t="s">
        <v>30</v>
      </c>
      <c r="F6546">
        <v>19.68</v>
      </c>
      <c r="G6546">
        <v>73.25</v>
      </c>
      <c r="H6546">
        <v>276.58</v>
      </c>
      <c r="I6546" s="1">
        <v>1036.1300000000001</v>
      </c>
      <c r="J6546">
        <v>66.260000000000005</v>
      </c>
      <c r="K6546" t="s">
        <v>747</v>
      </c>
    </row>
    <row r="6547" spans="1:11" x14ac:dyDescent="0.25">
      <c r="A6547" t="s">
        <v>246</v>
      </c>
      <c r="B6547">
        <v>392</v>
      </c>
      <c r="C6547">
        <v>31</v>
      </c>
      <c r="D6547">
        <v>66</v>
      </c>
      <c r="E6547" t="s">
        <v>30</v>
      </c>
      <c r="F6547">
        <v>27.62</v>
      </c>
      <c r="G6547">
        <v>96.98</v>
      </c>
      <c r="H6547">
        <v>168.01</v>
      </c>
      <c r="I6547">
        <v>577.13</v>
      </c>
      <c r="J6547">
        <v>35.78</v>
      </c>
      <c r="K6547" t="s">
        <v>748</v>
      </c>
    </row>
    <row r="6548" spans="1:11" x14ac:dyDescent="0.25">
      <c r="A6548" t="s">
        <v>247</v>
      </c>
      <c r="B6548">
        <v>392</v>
      </c>
      <c r="C6548">
        <v>31</v>
      </c>
      <c r="D6548">
        <v>36</v>
      </c>
      <c r="E6548" t="s">
        <v>30</v>
      </c>
      <c r="F6548">
        <v>12.84</v>
      </c>
      <c r="G6548">
        <v>43.88</v>
      </c>
      <c r="H6548">
        <v>10</v>
      </c>
      <c r="I6548">
        <v>10.3</v>
      </c>
      <c r="J6548">
        <v>0.62</v>
      </c>
      <c r="K6548" t="s">
        <v>749</v>
      </c>
    </row>
    <row r="6549" spans="1:11" x14ac:dyDescent="0.25">
      <c r="A6549" t="s">
        <v>248</v>
      </c>
      <c r="B6549">
        <v>392</v>
      </c>
      <c r="C6549">
        <v>31</v>
      </c>
      <c r="D6549">
        <v>37</v>
      </c>
      <c r="E6549" t="s">
        <v>30</v>
      </c>
      <c r="F6549">
        <v>12.84</v>
      </c>
      <c r="G6549">
        <v>44.64</v>
      </c>
      <c r="H6549">
        <v>80</v>
      </c>
      <c r="I6549">
        <v>286.3</v>
      </c>
      <c r="J6549">
        <v>16.61</v>
      </c>
      <c r="K6549" t="s">
        <v>750</v>
      </c>
    </row>
    <row r="6550" spans="1:11" x14ac:dyDescent="0.25">
      <c r="A6550" t="s">
        <v>249</v>
      </c>
      <c r="B6550">
        <v>392</v>
      </c>
      <c r="C6550">
        <v>31</v>
      </c>
      <c r="D6550">
        <v>44</v>
      </c>
      <c r="E6550" t="s">
        <v>30</v>
      </c>
      <c r="F6550">
        <v>14.06</v>
      </c>
      <c r="G6550">
        <v>51.39</v>
      </c>
      <c r="H6550">
        <v>68.58</v>
      </c>
      <c r="I6550">
        <v>245.6</v>
      </c>
      <c r="J6550">
        <v>14.41</v>
      </c>
      <c r="K6550" t="s">
        <v>751</v>
      </c>
    </row>
    <row r="6551" spans="1:11" x14ac:dyDescent="0.25">
      <c r="A6551" t="s">
        <v>250</v>
      </c>
      <c r="B6551">
        <v>392</v>
      </c>
      <c r="C6551">
        <v>31</v>
      </c>
      <c r="D6551">
        <v>43</v>
      </c>
      <c r="E6551" t="s">
        <v>30</v>
      </c>
      <c r="F6551">
        <v>14.06</v>
      </c>
      <c r="G6551">
        <v>50.61</v>
      </c>
      <c r="H6551">
        <v>89.29</v>
      </c>
      <c r="I6551">
        <v>252.22</v>
      </c>
      <c r="J6551">
        <v>14.3</v>
      </c>
      <c r="K6551" t="s">
        <v>752</v>
      </c>
    </row>
    <row r="6552" spans="1:11" x14ac:dyDescent="0.25">
      <c r="A6552" t="s">
        <v>251</v>
      </c>
      <c r="B6552">
        <v>392</v>
      </c>
      <c r="C6552">
        <v>31</v>
      </c>
      <c r="D6552">
        <v>15</v>
      </c>
      <c r="E6552" t="s">
        <v>30</v>
      </c>
      <c r="F6552">
        <v>8.9</v>
      </c>
      <c r="G6552">
        <v>24.51</v>
      </c>
      <c r="H6552">
        <v>8.2799999999999994</v>
      </c>
      <c r="I6552">
        <v>9.5500000000000007</v>
      </c>
      <c r="J6552">
        <v>0.47</v>
      </c>
      <c r="K6552" t="s">
        <v>753</v>
      </c>
    </row>
    <row r="6553" spans="1:11" x14ac:dyDescent="0.25">
      <c r="A6553" t="s">
        <v>252</v>
      </c>
      <c r="B6553">
        <v>392</v>
      </c>
      <c r="C6553">
        <v>31</v>
      </c>
      <c r="D6553">
        <v>22</v>
      </c>
      <c r="E6553" t="s">
        <v>30</v>
      </c>
      <c r="F6553">
        <v>13.09</v>
      </c>
      <c r="G6553">
        <v>34.67</v>
      </c>
      <c r="H6553">
        <v>20.38</v>
      </c>
      <c r="I6553">
        <v>68.03</v>
      </c>
      <c r="J6553">
        <v>3.64</v>
      </c>
      <c r="K6553" t="s">
        <v>754</v>
      </c>
    </row>
    <row r="6554" spans="1:11" x14ac:dyDescent="0.25">
      <c r="A6554" t="s">
        <v>253</v>
      </c>
      <c r="B6554">
        <v>192</v>
      </c>
      <c r="C6554">
        <v>12</v>
      </c>
      <c r="D6554">
        <v>24</v>
      </c>
      <c r="E6554" t="s">
        <v>30</v>
      </c>
      <c r="F6554">
        <v>7.38</v>
      </c>
      <c r="G6554">
        <v>27.67</v>
      </c>
      <c r="H6554">
        <v>90</v>
      </c>
      <c r="I6554">
        <v>213.7</v>
      </c>
      <c r="J6554">
        <v>13.29</v>
      </c>
      <c r="K6554" t="s">
        <v>755</v>
      </c>
    </row>
    <row r="6555" spans="1:11" x14ac:dyDescent="0.25">
      <c r="A6555" t="s">
        <v>254</v>
      </c>
      <c r="B6555">
        <v>192</v>
      </c>
      <c r="C6555">
        <v>12</v>
      </c>
      <c r="D6555">
        <v>24</v>
      </c>
      <c r="E6555" t="s">
        <v>30</v>
      </c>
      <c r="F6555">
        <v>7.38</v>
      </c>
      <c r="G6555">
        <v>27.73</v>
      </c>
      <c r="H6555">
        <v>160</v>
      </c>
      <c r="I6555">
        <v>152.5</v>
      </c>
      <c r="J6555">
        <v>10.1</v>
      </c>
      <c r="K6555" t="s">
        <v>755</v>
      </c>
    </row>
    <row r="6556" spans="1:11" x14ac:dyDescent="0.25">
      <c r="A6556" t="s">
        <v>255</v>
      </c>
      <c r="B6556">
        <v>392</v>
      </c>
      <c r="C6556">
        <v>31</v>
      </c>
      <c r="D6556">
        <v>13</v>
      </c>
      <c r="E6556" t="s">
        <v>30</v>
      </c>
      <c r="F6556">
        <v>4.72</v>
      </c>
      <c r="G6556">
        <v>15.53</v>
      </c>
      <c r="H6556">
        <v>9.6199999999999992</v>
      </c>
      <c r="I6556">
        <v>14.46</v>
      </c>
      <c r="J6556">
        <v>0.83</v>
      </c>
      <c r="K6556" t="s">
        <v>756</v>
      </c>
    </row>
    <row r="6557" spans="1:11" x14ac:dyDescent="0.25">
      <c r="A6557" t="s">
        <v>256</v>
      </c>
      <c r="B6557">
        <v>392</v>
      </c>
      <c r="C6557">
        <v>31</v>
      </c>
      <c r="D6557">
        <v>26</v>
      </c>
      <c r="E6557" t="s">
        <v>30</v>
      </c>
      <c r="F6557">
        <v>8.16</v>
      </c>
      <c r="G6557">
        <v>30.73</v>
      </c>
      <c r="H6557">
        <v>27.13</v>
      </c>
      <c r="I6557">
        <v>26.45</v>
      </c>
      <c r="J6557">
        <v>1.52</v>
      </c>
      <c r="K6557" t="s">
        <v>757</v>
      </c>
    </row>
    <row r="6558" spans="1:11" x14ac:dyDescent="0.25">
      <c r="A6558" t="s">
        <v>257</v>
      </c>
      <c r="B6558">
        <v>392</v>
      </c>
      <c r="C6558">
        <v>31</v>
      </c>
      <c r="D6558">
        <v>28</v>
      </c>
      <c r="E6558" t="s">
        <v>30</v>
      </c>
      <c r="F6558">
        <v>8.48</v>
      </c>
      <c r="G6558">
        <v>32.24</v>
      </c>
      <c r="H6558">
        <v>37.130000000000003</v>
      </c>
      <c r="I6558">
        <v>66.75</v>
      </c>
      <c r="J6558">
        <v>3.86</v>
      </c>
      <c r="K6558" t="s">
        <v>757</v>
      </c>
    </row>
    <row r="6559" spans="1:11" x14ac:dyDescent="0.25">
      <c r="A6559" t="s">
        <v>258</v>
      </c>
      <c r="B6559">
        <v>351</v>
      </c>
      <c r="C6559">
        <v>32</v>
      </c>
      <c r="D6559">
        <v>22</v>
      </c>
      <c r="E6559" t="s">
        <v>30</v>
      </c>
      <c r="F6559">
        <v>29.22</v>
      </c>
      <c r="G6559">
        <v>74.180000000000007</v>
      </c>
      <c r="H6559" t="s">
        <v>31</v>
      </c>
      <c r="I6559" t="s">
        <v>31</v>
      </c>
      <c r="J6559" t="s">
        <v>31</v>
      </c>
      <c r="K6559" t="s">
        <v>758</v>
      </c>
    </row>
    <row r="6560" spans="1:11" x14ac:dyDescent="0.25">
      <c r="A6560" t="s">
        <v>259</v>
      </c>
      <c r="B6560">
        <v>351</v>
      </c>
      <c r="C6560">
        <v>32</v>
      </c>
      <c r="D6560">
        <v>24</v>
      </c>
      <c r="E6560" t="s">
        <v>30</v>
      </c>
      <c r="F6560">
        <v>29.26</v>
      </c>
      <c r="G6560">
        <v>77.06</v>
      </c>
      <c r="H6560" t="s">
        <v>31</v>
      </c>
      <c r="I6560" t="s">
        <v>31</v>
      </c>
      <c r="J6560" t="s">
        <v>31</v>
      </c>
      <c r="K6560" t="s">
        <v>759</v>
      </c>
    </row>
    <row r="6561" spans="1:11" x14ac:dyDescent="0.25">
      <c r="A6561" t="s">
        <v>260</v>
      </c>
      <c r="B6561">
        <v>392</v>
      </c>
      <c r="C6561">
        <v>31</v>
      </c>
      <c r="D6561">
        <v>57</v>
      </c>
      <c r="E6561" t="s">
        <v>30</v>
      </c>
      <c r="F6561">
        <v>21.3</v>
      </c>
      <c r="G6561">
        <v>71.67</v>
      </c>
      <c r="H6561">
        <v>39.020000000000003</v>
      </c>
      <c r="I6561">
        <v>181.63</v>
      </c>
      <c r="J6561">
        <v>9.2100000000000009</v>
      </c>
      <c r="K6561" t="s">
        <v>760</v>
      </c>
    </row>
    <row r="6562" spans="1:11" x14ac:dyDescent="0.25">
      <c r="A6562" t="s">
        <v>261</v>
      </c>
      <c r="B6562">
        <v>392</v>
      </c>
      <c r="C6562">
        <v>31</v>
      </c>
      <c r="D6562">
        <v>37</v>
      </c>
      <c r="E6562" t="s">
        <v>30</v>
      </c>
      <c r="F6562">
        <v>9.48</v>
      </c>
      <c r="G6562">
        <v>41.25</v>
      </c>
      <c r="H6562">
        <v>6.74</v>
      </c>
      <c r="I6562">
        <v>1.33</v>
      </c>
      <c r="J6562">
        <v>0.12</v>
      </c>
      <c r="K6562" t="s">
        <v>761</v>
      </c>
    </row>
    <row r="6563" spans="1:11" x14ac:dyDescent="0.25">
      <c r="A6563" t="s">
        <v>262</v>
      </c>
      <c r="B6563">
        <v>392</v>
      </c>
      <c r="C6563">
        <v>31</v>
      </c>
      <c r="D6563">
        <v>31</v>
      </c>
      <c r="E6563" t="s">
        <v>30</v>
      </c>
      <c r="F6563">
        <v>7.3</v>
      </c>
      <c r="G6563">
        <v>33.21</v>
      </c>
      <c r="H6563">
        <v>22.99</v>
      </c>
      <c r="I6563">
        <v>32.36</v>
      </c>
      <c r="J6563">
        <v>2.59</v>
      </c>
      <c r="K6563" t="s">
        <v>762</v>
      </c>
    </row>
    <row r="6564" spans="1:11" x14ac:dyDescent="0.25">
      <c r="A6564" t="s">
        <v>263</v>
      </c>
      <c r="B6564">
        <v>392</v>
      </c>
      <c r="C6564">
        <v>31</v>
      </c>
      <c r="D6564">
        <v>31</v>
      </c>
      <c r="E6564" t="s">
        <v>30</v>
      </c>
      <c r="F6564">
        <v>7.3</v>
      </c>
      <c r="G6564">
        <v>33.24</v>
      </c>
      <c r="H6564">
        <v>11.99</v>
      </c>
      <c r="I6564">
        <v>24.27</v>
      </c>
      <c r="J6564">
        <v>1.94</v>
      </c>
      <c r="K6564" t="s">
        <v>762</v>
      </c>
    </row>
    <row r="6565" spans="1:11" x14ac:dyDescent="0.25">
      <c r="A6565" t="s">
        <v>264</v>
      </c>
      <c r="B6565">
        <v>392</v>
      </c>
      <c r="C6565">
        <v>31</v>
      </c>
      <c r="D6565">
        <v>29</v>
      </c>
      <c r="E6565" t="s">
        <v>30</v>
      </c>
      <c r="F6565">
        <v>7.95</v>
      </c>
      <c r="G6565">
        <v>31.72</v>
      </c>
      <c r="H6565">
        <v>26.39</v>
      </c>
      <c r="I6565">
        <v>64.97</v>
      </c>
      <c r="J6565">
        <v>4.5599999999999996</v>
      </c>
      <c r="K6565" t="s">
        <v>763</v>
      </c>
    </row>
    <row r="6566" spans="1:11" x14ac:dyDescent="0.25">
      <c r="A6566" t="s">
        <v>265</v>
      </c>
      <c r="B6566">
        <v>392</v>
      </c>
      <c r="C6566">
        <v>31</v>
      </c>
      <c r="D6566">
        <v>29</v>
      </c>
      <c r="E6566" t="s">
        <v>30</v>
      </c>
      <c r="F6566">
        <v>8.02</v>
      </c>
      <c r="G6566">
        <v>31.75</v>
      </c>
      <c r="H6566">
        <v>23.12</v>
      </c>
      <c r="I6566">
        <v>48.54</v>
      </c>
      <c r="J6566">
        <v>3.3</v>
      </c>
      <c r="K6566" t="s">
        <v>764</v>
      </c>
    </row>
    <row r="6567" spans="1:11" x14ac:dyDescent="0.25">
      <c r="A6567" t="s">
        <v>266</v>
      </c>
      <c r="B6567">
        <v>392</v>
      </c>
      <c r="C6567">
        <v>31</v>
      </c>
      <c r="D6567">
        <v>16</v>
      </c>
      <c r="E6567" t="s">
        <v>30</v>
      </c>
      <c r="F6567">
        <v>3.55</v>
      </c>
      <c r="G6567">
        <v>16.64</v>
      </c>
      <c r="H6567">
        <v>5.79</v>
      </c>
      <c r="I6567">
        <v>1.78</v>
      </c>
      <c r="J6567">
        <v>0.11</v>
      </c>
      <c r="K6567" t="s">
        <v>765</v>
      </c>
    </row>
    <row r="6568" spans="1:11" x14ac:dyDescent="0.25">
      <c r="A6568" t="s">
        <v>267</v>
      </c>
      <c r="B6568">
        <v>392</v>
      </c>
      <c r="C6568">
        <v>31</v>
      </c>
      <c r="D6568">
        <v>16</v>
      </c>
      <c r="E6568" t="s">
        <v>30</v>
      </c>
      <c r="F6568">
        <v>3.55</v>
      </c>
      <c r="G6568">
        <v>16.7</v>
      </c>
      <c r="H6568">
        <v>9.93</v>
      </c>
      <c r="I6568">
        <v>5.58</v>
      </c>
      <c r="J6568">
        <v>0.45</v>
      </c>
      <c r="K6568" t="s">
        <v>765</v>
      </c>
    </row>
    <row r="6569" spans="1:11" x14ac:dyDescent="0.25">
      <c r="A6569" t="s">
        <v>268</v>
      </c>
      <c r="B6569">
        <v>392</v>
      </c>
      <c r="C6569">
        <v>31</v>
      </c>
      <c r="D6569">
        <v>17</v>
      </c>
      <c r="E6569" t="s">
        <v>30</v>
      </c>
      <c r="F6569">
        <v>3.81</v>
      </c>
      <c r="G6569">
        <v>17.55</v>
      </c>
      <c r="H6569">
        <v>8.91</v>
      </c>
      <c r="I6569">
        <v>4.93</v>
      </c>
      <c r="J6569">
        <v>0.41</v>
      </c>
      <c r="K6569" t="s">
        <v>766</v>
      </c>
    </row>
    <row r="6570" spans="1:11" x14ac:dyDescent="0.25">
      <c r="A6570" t="s">
        <v>269</v>
      </c>
      <c r="B6570">
        <v>392</v>
      </c>
      <c r="C6570">
        <v>31</v>
      </c>
      <c r="D6570">
        <v>17</v>
      </c>
      <c r="E6570" t="s">
        <v>30</v>
      </c>
      <c r="F6570">
        <v>3.81</v>
      </c>
      <c r="G6570">
        <v>17.489999999999998</v>
      </c>
      <c r="H6570">
        <v>8.1</v>
      </c>
      <c r="I6570">
        <v>3.35</v>
      </c>
      <c r="J6570">
        <v>0.27</v>
      </c>
      <c r="K6570" t="s">
        <v>766</v>
      </c>
    </row>
    <row r="6571" spans="1:11" x14ac:dyDescent="0.25">
      <c r="A6571" t="s">
        <v>270</v>
      </c>
      <c r="B6571">
        <v>392</v>
      </c>
      <c r="C6571">
        <v>31</v>
      </c>
      <c r="D6571">
        <v>11</v>
      </c>
      <c r="E6571" t="s">
        <v>30</v>
      </c>
      <c r="F6571">
        <v>3.09</v>
      </c>
      <c r="G6571">
        <v>12.06</v>
      </c>
      <c r="H6571">
        <v>16.29</v>
      </c>
      <c r="I6571">
        <v>18.329999999999998</v>
      </c>
      <c r="J6571">
        <v>1.1499999999999999</v>
      </c>
      <c r="K6571" t="s">
        <v>767</v>
      </c>
    </row>
    <row r="6572" spans="1:11" x14ac:dyDescent="0.25">
      <c r="A6572" t="s">
        <v>271</v>
      </c>
      <c r="B6572">
        <v>392</v>
      </c>
      <c r="C6572">
        <v>31</v>
      </c>
      <c r="D6572">
        <v>11</v>
      </c>
      <c r="E6572" t="s">
        <v>30</v>
      </c>
      <c r="F6572">
        <v>3.09</v>
      </c>
      <c r="G6572">
        <v>12.19</v>
      </c>
      <c r="H6572">
        <v>6.33</v>
      </c>
      <c r="I6572">
        <v>3.15</v>
      </c>
      <c r="J6572">
        <v>0.24</v>
      </c>
      <c r="K6572" t="s">
        <v>767</v>
      </c>
    </row>
    <row r="6573" spans="1:11" x14ac:dyDescent="0.25">
      <c r="A6573" t="s">
        <v>272</v>
      </c>
      <c r="B6573">
        <v>392</v>
      </c>
      <c r="C6573">
        <v>31</v>
      </c>
      <c r="D6573">
        <v>63</v>
      </c>
      <c r="E6573" t="s">
        <v>30</v>
      </c>
      <c r="F6573">
        <v>24.93</v>
      </c>
      <c r="G6573">
        <v>80.61</v>
      </c>
      <c r="H6573">
        <v>53.33</v>
      </c>
      <c r="I6573">
        <v>84.03</v>
      </c>
      <c r="J6573">
        <v>4.5199999999999996</v>
      </c>
      <c r="K6573" t="s">
        <v>768</v>
      </c>
    </row>
    <row r="6574" spans="1:11" x14ac:dyDescent="0.25">
      <c r="A6574" t="s">
        <v>273</v>
      </c>
      <c r="B6574">
        <v>392</v>
      </c>
      <c r="C6574">
        <v>31</v>
      </c>
      <c r="D6574">
        <v>37</v>
      </c>
      <c r="E6574" t="s">
        <v>30</v>
      </c>
      <c r="F6574">
        <v>12.69</v>
      </c>
      <c r="G6574">
        <v>45.09</v>
      </c>
      <c r="H6574">
        <v>11.66</v>
      </c>
      <c r="I6574">
        <v>23.06</v>
      </c>
      <c r="J6574">
        <v>1.35</v>
      </c>
      <c r="K6574" t="s">
        <v>769</v>
      </c>
    </row>
    <row r="6575" spans="1:11" x14ac:dyDescent="0.25">
      <c r="A6575" t="s">
        <v>274</v>
      </c>
      <c r="B6575">
        <v>392</v>
      </c>
      <c r="C6575">
        <v>31</v>
      </c>
      <c r="D6575">
        <v>32</v>
      </c>
      <c r="E6575" t="s">
        <v>30</v>
      </c>
      <c r="F6575">
        <v>11.17</v>
      </c>
      <c r="G6575">
        <v>41.04</v>
      </c>
      <c r="H6575">
        <v>31.03</v>
      </c>
      <c r="I6575">
        <v>37.520000000000003</v>
      </c>
      <c r="J6575">
        <v>2.5499999999999998</v>
      </c>
      <c r="K6575" t="s">
        <v>770</v>
      </c>
    </row>
    <row r="6576" spans="1:11" x14ac:dyDescent="0.25">
      <c r="A6576" t="s">
        <v>275</v>
      </c>
      <c r="B6576">
        <v>392</v>
      </c>
      <c r="C6576">
        <v>31</v>
      </c>
      <c r="D6576">
        <v>37</v>
      </c>
      <c r="E6576" t="s">
        <v>30</v>
      </c>
      <c r="F6576">
        <v>13.2</v>
      </c>
      <c r="G6576">
        <v>49.94</v>
      </c>
      <c r="H6576">
        <v>36.14</v>
      </c>
      <c r="I6576">
        <v>63.19</v>
      </c>
      <c r="J6576">
        <v>4.1100000000000003</v>
      </c>
      <c r="K6576" t="s">
        <v>771</v>
      </c>
    </row>
    <row r="6577" spans="1:11" x14ac:dyDescent="0.25">
      <c r="A6577" t="s">
        <v>276</v>
      </c>
      <c r="B6577">
        <v>392</v>
      </c>
      <c r="C6577">
        <v>31</v>
      </c>
      <c r="D6577">
        <v>40</v>
      </c>
      <c r="E6577" t="s">
        <v>30</v>
      </c>
      <c r="F6577">
        <v>13.99</v>
      </c>
      <c r="G6577">
        <v>51.75</v>
      </c>
      <c r="H6577">
        <v>36.07</v>
      </c>
      <c r="I6577">
        <v>43.27</v>
      </c>
      <c r="J6577">
        <v>2.66</v>
      </c>
      <c r="K6577" t="s">
        <v>772</v>
      </c>
    </row>
    <row r="6578" spans="1:11" x14ac:dyDescent="0.25">
      <c r="A6578" t="s">
        <v>277</v>
      </c>
      <c r="B6578">
        <v>392</v>
      </c>
      <c r="C6578">
        <v>31</v>
      </c>
      <c r="D6578">
        <v>33</v>
      </c>
      <c r="E6578" t="s">
        <v>30</v>
      </c>
      <c r="F6578">
        <v>14.68</v>
      </c>
      <c r="G6578">
        <v>45.22</v>
      </c>
      <c r="H6578">
        <v>17.02</v>
      </c>
      <c r="I6578">
        <v>51.95</v>
      </c>
      <c r="J6578">
        <v>2.71</v>
      </c>
      <c r="K6578" t="s">
        <v>773</v>
      </c>
    </row>
    <row r="6579" spans="1:11" x14ac:dyDescent="0.25">
      <c r="A6579" t="s">
        <v>278</v>
      </c>
      <c r="B6579">
        <v>392</v>
      </c>
      <c r="C6579">
        <v>31</v>
      </c>
      <c r="D6579">
        <v>37</v>
      </c>
      <c r="E6579" t="s">
        <v>30</v>
      </c>
      <c r="F6579">
        <v>13.29</v>
      </c>
      <c r="G6579">
        <v>46.23</v>
      </c>
      <c r="H6579">
        <v>18.190000000000001</v>
      </c>
      <c r="I6579">
        <v>24.15</v>
      </c>
      <c r="J6579">
        <v>1.48</v>
      </c>
      <c r="K6579" t="s">
        <v>774</v>
      </c>
    </row>
    <row r="6580" spans="1:11" x14ac:dyDescent="0.25">
      <c r="A6580" t="s">
        <v>279</v>
      </c>
      <c r="B6580">
        <v>191</v>
      </c>
      <c r="C6580">
        <v>12</v>
      </c>
      <c r="D6580">
        <v>40</v>
      </c>
      <c r="E6580" t="s">
        <v>30</v>
      </c>
      <c r="F6580">
        <v>9.36</v>
      </c>
      <c r="G6580">
        <v>44.06</v>
      </c>
      <c r="H6580" t="s">
        <v>31</v>
      </c>
      <c r="I6580" t="s">
        <v>31</v>
      </c>
      <c r="J6580" t="s">
        <v>31</v>
      </c>
      <c r="K6580" t="s">
        <v>775</v>
      </c>
    </row>
    <row r="6581" spans="1:11" x14ac:dyDescent="0.25">
      <c r="A6581" t="s">
        <v>280</v>
      </c>
      <c r="B6581">
        <v>191</v>
      </c>
      <c r="C6581">
        <v>12</v>
      </c>
      <c r="D6581">
        <v>38</v>
      </c>
      <c r="E6581" t="s">
        <v>30</v>
      </c>
      <c r="F6581">
        <v>9.36</v>
      </c>
      <c r="G6581">
        <v>42.68</v>
      </c>
      <c r="H6581">
        <v>11.43</v>
      </c>
      <c r="I6581">
        <v>6.46</v>
      </c>
      <c r="J6581">
        <v>0.65</v>
      </c>
      <c r="K6581" t="s">
        <v>776</v>
      </c>
    </row>
    <row r="6582" spans="1:11" x14ac:dyDescent="0.25">
      <c r="A6582" t="s">
        <v>281</v>
      </c>
      <c r="B6582">
        <v>292</v>
      </c>
      <c r="C6582">
        <v>21</v>
      </c>
      <c r="D6582">
        <v>14</v>
      </c>
      <c r="E6582" t="s">
        <v>30</v>
      </c>
      <c r="F6582">
        <v>3.8</v>
      </c>
      <c r="G6582">
        <v>14.67</v>
      </c>
      <c r="H6582">
        <v>31.44</v>
      </c>
      <c r="I6582">
        <v>33.24</v>
      </c>
      <c r="J6582">
        <v>2.14</v>
      </c>
      <c r="K6582" t="s">
        <v>777</v>
      </c>
    </row>
    <row r="6583" spans="1:11" x14ac:dyDescent="0.25">
      <c r="A6583" t="s">
        <v>282</v>
      </c>
      <c r="B6583">
        <v>292</v>
      </c>
      <c r="C6583">
        <v>21</v>
      </c>
      <c r="D6583">
        <v>16</v>
      </c>
      <c r="E6583" t="s">
        <v>30</v>
      </c>
      <c r="F6583">
        <v>4.0599999999999996</v>
      </c>
      <c r="G6583">
        <v>17.510000000000002</v>
      </c>
      <c r="H6583">
        <v>8.33</v>
      </c>
      <c r="I6583">
        <v>7.85</v>
      </c>
      <c r="J6583">
        <v>0.55000000000000004</v>
      </c>
      <c r="K6583" t="s">
        <v>778</v>
      </c>
    </row>
    <row r="6584" spans="1:11" x14ac:dyDescent="0.25">
      <c r="A6584" t="s">
        <v>283</v>
      </c>
      <c r="B6584">
        <v>292</v>
      </c>
      <c r="C6584">
        <v>21</v>
      </c>
      <c r="D6584">
        <v>24</v>
      </c>
      <c r="E6584" t="s">
        <v>30</v>
      </c>
      <c r="F6584">
        <v>9.39</v>
      </c>
      <c r="G6584">
        <v>27.58</v>
      </c>
      <c r="H6584">
        <v>85.22</v>
      </c>
      <c r="I6584">
        <v>512.79999999999995</v>
      </c>
      <c r="J6584">
        <v>22.32</v>
      </c>
      <c r="K6584" t="s">
        <v>779</v>
      </c>
    </row>
    <row r="6585" spans="1:11" x14ac:dyDescent="0.25">
      <c r="A6585" t="s">
        <v>284</v>
      </c>
      <c r="B6585">
        <v>292</v>
      </c>
      <c r="C6585">
        <v>21</v>
      </c>
      <c r="D6585">
        <v>18</v>
      </c>
      <c r="E6585" t="s">
        <v>30</v>
      </c>
      <c r="F6585">
        <v>8.8000000000000007</v>
      </c>
      <c r="G6585">
        <v>22.94</v>
      </c>
      <c r="H6585">
        <v>40</v>
      </c>
      <c r="I6585">
        <v>213.8</v>
      </c>
      <c r="J6585">
        <v>8.61</v>
      </c>
      <c r="K6585" t="s">
        <v>780</v>
      </c>
    </row>
    <row r="6586" spans="1:11" x14ac:dyDescent="0.25">
      <c r="A6586" t="s">
        <v>285</v>
      </c>
      <c r="B6586">
        <v>292</v>
      </c>
      <c r="C6586">
        <v>21</v>
      </c>
      <c r="D6586">
        <v>48</v>
      </c>
      <c r="E6586" t="s">
        <v>30</v>
      </c>
      <c r="F6586">
        <v>9.65</v>
      </c>
      <c r="G6586">
        <v>47.4</v>
      </c>
      <c r="H6586">
        <v>150.6</v>
      </c>
      <c r="I6586">
        <v>372.19</v>
      </c>
      <c r="J6586">
        <v>25.03</v>
      </c>
      <c r="K6586" t="s">
        <v>781</v>
      </c>
    </row>
    <row r="6587" spans="1:11" x14ac:dyDescent="0.25">
      <c r="A6587" t="s">
        <v>286</v>
      </c>
      <c r="B6587">
        <v>292</v>
      </c>
      <c r="C6587">
        <v>21</v>
      </c>
      <c r="D6587">
        <v>46</v>
      </c>
      <c r="E6587" t="s">
        <v>30</v>
      </c>
      <c r="F6587">
        <v>10.67</v>
      </c>
      <c r="G6587">
        <v>47.6</v>
      </c>
      <c r="H6587">
        <v>118.34</v>
      </c>
      <c r="I6587">
        <v>109.68</v>
      </c>
      <c r="J6587">
        <v>10.43</v>
      </c>
      <c r="K6587" t="s">
        <v>782</v>
      </c>
    </row>
    <row r="6588" spans="1:11" x14ac:dyDescent="0.25">
      <c r="A6588" t="s">
        <v>287</v>
      </c>
      <c r="B6588">
        <v>292</v>
      </c>
      <c r="C6588">
        <v>21</v>
      </c>
      <c r="D6588">
        <v>69</v>
      </c>
      <c r="E6588" t="s">
        <v>30</v>
      </c>
      <c r="F6588">
        <v>15.32</v>
      </c>
      <c r="G6588">
        <v>69.86</v>
      </c>
      <c r="H6588">
        <v>140.88999999999999</v>
      </c>
      <c r="I6588">
        <v>434.27</v>
      </c>
      <c r="J6588">
        <v>31.42</v>
      </c>
      <c r="K6588" t="s">
        <v>783</v>
      </c>
    </row>
    <row r="6589" spans="1:11" x14ac:dyDescent="0.25">
      <c r="A6589" t="s">
        <v>288</v>
      </c>
      <c r="B6589">
        <v>292</v>
      </c>
      <c r="C6589">
        <v>21</v>
      </c>
      <c r="D6589">
        <v>74</v>
      </c>
      <c r="E6589" t="s">
        <v>30</v>
      </c>
      <c r="F6589">
        <v>16.059999999999999</v>
      </c>
      <c r="G6589">
        <v>74.64</v>
      </c>
      <c r="H6589">
        <v>55.36</v>
      </c>
      <c r="I6589">
        <v>77.569999999999993</v>
      </c>
      <c r="J6589">
        <v>5.66</v>
      </c>
      <c r="K6589" t="s">
        <v>784</v>
      </c>
    </row>
    <row r="6590" spans="1:11" x14ac:dyDescent="0.25">
      <c r="A6590" t="s">
        <v>289</v>
      </c>
      <c r="B6590">
        <v>292</v>
      </c>
      <c r="C6590">
        <v>21</v>
      </c>
      <c r="D6590">
        <v>48</v>
      </c>
      <c r="E6590" t="s">
        <v>30</v>
      </c>
      <c r="F6590">
        <v>10.65</v>
      </c>
      <c r="G6590">
        <v>49.46</v>
      </c>
      <c r="H6590">
        <v>86.66</v>
      </c>
      <c r="I6590">
        <v>236.3</v>
      </c>
      <c r="J6590">
        <v>18.3</v>
      </c>
      <c r="K6590" t="s">
        <v>785</v>
      </c>
    </row>
    <row r="6591" spans="1:11" x14ac:dyDescent="0.25">
      <c r="A6591" t="s">
        <v>290</v>
      </c>
      <c r="B6591">
        <v>292</v>
      </c>
      <c r="C6591">
        <v>21</v>
      </c>
      <c r="D6591">
        <v>46</v>
      </c>
      <c r="E6591" t="s">
        <v>30</v>
      </c>
      <c r="F6591">
        <v>10.7</v>
      </c>
      <c r="G6591">
        <v>48.25</v>
      </c>
      <c r="H6591">
        <v>71.19</v>
      </c>
      <c r="I6591">
        <v>148.96</v>
      </c>
      <c r="J6591">
        <v>10.18</v>
      </c>
      <c r="K6591" t="s">
        <v>786</v>
      </c>
    </row>
    <row r="6592" spans="1:11" x14ac:dyDescent="0.25">
      <c r="A6592" t="s">
        <v>291</v>
      </c>
      <c r="B6592">
        <v>292</v>
      </c>
      <c r="C6592">
        <v>21</v>
      </c>
      <c r="D6592">
        <v>35</v>
      </c>
      <c r="E6592" t="s">
        <v>30</v>
      </c>
      <c r="F6592">
        <v>10.42</v>
      </c>
      <c r="G6592">
        <v>41.69</v>
      </c>
      <c r="H6592">
        <v>150.77000000000001</v>
      </c>
      <c r="I6592">
        <v>252.55</v>
      </c>
      <c r="J6592">
        <v>18.7</v>
      </c>
      <c r="K6592" t="s">
        <v>787</v>
      </c>
    </row>
    <row r="6593" spans="1:11" x14ac:dyDescent="0.25">
      <c r="A6593" t="s">
        <v>292</v>
      </c>
      <c r="B6593">
        <v>292</v>
      </c>
      <c r="C6593">
        <v>21</v>
      </c>
      <c r="D6593">
        <v>38</v>
      </c>
      <c r="E6593" t="s">
        <v>30</v>
      </c>
      <c r="F6593">
        <v>10.67</v>
      </c>
      <c r="G6593">
        <v>44.88</v>
      </c>
      <c r="H6593">
        <v>185.28</v>
      </c>
      <c r="I6593">
        <v>662.82</v>
      </c>
      <c r="J6593">
        <v>48.11</v>
      </c>
      <c r="K6593" t="s">
        <v>788</v>
      </c>
    </row>
    <row r="6594" spans="1:11" x14ac:dyDescent="0.25">
      <c r="A6594" t="s">
        <v>293</v>
      </c>
      <c r="B6594">
        <v>292</v>
      </c>
      <c r="C6594">
        <v>21</v>
      </c>
      <c r="D6594">
        <v>64</v>
      </c>
      <c r="E6594" t="s">
        <v>30</v>
      </c>
      <c r="F6594">
        <v>16.510000000000002</v>
      </c>
      <c r="G6594">
        <v>64.2</v>
      </c>
      <c r="H6594">
        <v>475.5</v>
      </c>
      <c r="I6594" s="1">
        <v>1293.42</v>
      </c>
      <c r="J6594">
        <v>83.3</v>
      </c>
      <c r="K6594" t="s">
        <v>789</v>
      </c>
    </row>
    <row r="6595" spans="1:11" x14ac:dyDescent="0.25">
      <c r="A6595" t="s">
        <v>294</v>
      </c>
      <c r="B6595">
        <v>292</v>
      </c>
      <c r="C6595">
        <v>21</v>
      </c>
      <c r="D6595">
        <v>64</v>
      </c>
      <c r="E6595" t="s">
        <v>30</v>
      </c>
      <c r="F6595">
        <v>16.71</v>
      </c>
      <c r="G6595">
        <v>69.73</v>
      </c>
      <c r="H6595">
        <v>436.78</v>
      </c>
      <c r="I6595" s="1">
        <v>1739.98</v>
      </c>
      <c r="J6595">
        <v>114.67</v>
      </c>
      <c r="K6595" t="s">
        <v>790</v>
      </c>
    </row>
    <row r="6596" spans="1:11" x14ac:dyDescent="0.25">
      <c r="A6596" t="s">
        <v>295</v>
      </c>
      <c r="B6596">
        <v>292</v>
      </c>
      <c r="C6596">
        <v>21</v>
      </c>
      <c r="D6596">
        <v>54</v>
      </c>
      <c r="E6596" t="s">
        <v>30</v>
      </c>
      <c r="F6596">
        <v>14.57</v>
      </c>
      <c r="G6596">
        <v>60.67</v>
      </c>
      <c r="H6596">
        <v>301.38</v>
      </c>
      <c r="I6596">
        <v>848.42</v>
      </c>
      <c r="J6596">
        <v>55.64</v>
      </c>
      <c r="K6596" t="s">
        <v>791</v>
      </c>
    </row>
    <row r="6597" spans="1:11" x14ac:dyDescent="0.25">
      <c r="A6597" t="s">
        <v>296</v>
      </c>
      <c r="B6597">
        <v>292</v>
      </c>
      <c r="C6597">
        <v>21</v>
      </c>
      <c r="D6597">
        <v>54</v>
      </c>
      <c r="E6597" t="s">
        <v>30</v>
      </c>
      <c r="F6597">
        <v>14.77</v>
      </c>
      <c r="G6597">
        <v>60.15</v>
      </c>
      <c r="H6597">
        <v>344.22</v>
      </c>
      <c r="I6597" s="1">
        <v>1358.52</v>
      </c>
      <c r="J6597">
        <v>85.95</v>
      </c>
      <c r="K6597" t="s">
        <v>792</v>
      </c>
    </row>
    <row r="6598" spans="1:11" x14ac:dyDescent="0.25">
      <c r="A6598" t="s">
        <v>297</v>
      </c>
      <c r="B6598">
        <v>292</v>
      </c>
      <c r="C6598">
        <v>21</v>
      </c>
      <c r="D6598">
        <v>59</v>
      </c>
      <c r="E6598" t="s">
        <v>30</v>
      </c>
      <c r="F6598">
        <v>14.12</v>
      </c>
      <c r="G6598">
        <v>63.57</v>
      </c>
      <c r="H6598">
        <v>36.94</v>
      </c>
      <c r="I6598">
        <v>74.62</v>
      </c>
      <c r="J6598">
        <v>5.14</v>
      </c>
      <c r="K6598" t="s">
        <v>793</v>
      </c>
    </row>
    <row r="6599" spans="1:11" x14ac:dyDescent="0.25">
      <c r="A6599" t="s">
        <v>298</v>
      </c>
      <c r="B6599">
        <v>292</v>
      </c>
      <c r="C6599">
        <v>21</v>
      </c>
      <c r="D6599">
        <v>58</v>
      </c>
      <c r="E6599" t="s">
        <v>30</v>
      </c>
      <c r="F6599">
        <v>14.01</v>
      </c>
      <c r="G6599">
        <v>63.04</v>
      </c>
      <c r="H6599">
        <v>63.42</v>
      </c>
      <c r="I6599">
        <v>170.39</v>
      </c>
      <c r="J6599">
        <v>11.14</v>
      </c>
      <c r="K6599" t="s">
        <v>794</v>
      </c>
    </row>
    <row r="6600" spans="1:11" x14ac:dyDescent="0.25">
      <c r="A6600" t="s">
        <v>299</v>
      </c>
      <c r="B6600">
        <v>292</v>
      </c>
      <c r="C6600">
        <v>21</v>
      </c>
      <c r="D6600">
        <v>89</v>
      </c>
      <c r="E6600" t="s">
        <v>30</v>
      </c>
      <c r="F6600">
        <v>21.2</v>
      </c>
      <c r="G6600">
        <v>92.12</v>
      </c>
      <c r="H6600">
        <v>802.02</v>
      </c>
      <c r="I6600" s="1">
        <v>1883.62</v>
      </c>
      <c r="J6600">
        <v>127.35</v>
      </c>
      <c r="K6600" t="s">
        <v>795</v>
      </c>
    </row>
    <row r="6601" spans="1:11" x14ac:dyDescent="0.25">
      <c r="A6601" t="s">
        <v>300</v>
      </c>
      <c r="B6601">
        <v>292</v>
      </c>
      <c r="C6601">
        <v>21</v>
      </c>
      <c r="D6601">
        <v>90</v>
      </c>
      <c r="E6601" t="s">
        <v>30</v>
      </c>
      <c r="F6601">
        <v>21.24</v>
      </c>
      <c r="G6601">
        <v>93.8</v>
      </c>
      <c r="H6601">
        <v>802.24</v>
      </c>
      <c r="I6601" s="1">
        <v>1803.69</v>
      </c>
      <c r="J6601">
        <v>119.43</v>
      </c>
      <c r="K6601" t="s">
        <v>796</v>
      </c>
    </row>
    <row r="6602" spans="1:11" x14ac:dyDescent="0.25">
      <c r="A6602" t="s">
        <v>301</v>
      </c>
      <c r="B6602">
        <v>292</v>
      </c>
      <c r="C6602">
        <v>21</v>
      </c>
      <c r="D6602">
        <v>14</v>
      </c>
      <c r="E6602" t="s">
        <v>30</v>
      </c>
      <c r="F6602">
        <v>6.75</v>
      </c>
      <c r="G6602">
        <v>20.47</v>
      </c>
      <c r="H6602">
        <v>35.29</v>
      </c>
      <c r="I6602">
        <v>44.87</v>
      </c>
      <c r="J6602">
        <v>2.17</v>
      </c>
      <c r="K6602" t="s">
        <v>797</v>
      </c>
    </row>
    <row r="6603" spans="1:11" x14ac:dyDescent="0.25">
      <c r="A6603" t="s">
        <v>302</v>
      </c>
      <c r="B6603">
        <v>292</v>
      </c>
      <c r="C6603">
        <v>21</v>
      </c>
      <c r="D6603">
        <v>15</v>
      </c>
      <c r="E6603" t="s">
        <v>30</v>
      </c>
      <c r="F6603">
        <v>6.67</v>
      </c>
      <c r="G6603">
        <v>20.55</v>
      </c>
      <c r="H6603">
        <v>54.98</v>
      </c>
      <c r="I6603">
        <v>172.66</v>
      </c>
      <c r="J6603">
        <v>8.4</v>
      </c>
      <c r="K6603" t="s">
        <v>798</v>
      </c>
    </row>
    <row r="6604" spans="1:11" x14ac:dyDescent="0.25">
      <c r="A6604" t="s">
        <v>303</v>
      </c>
      <c r="B6604">
        <v>292</v>
      </c>
      <c r="C6604">
        <v>21</v>
      </c>
      <c r="D6604">
        <v>74</v>
      </c>
      <c r="E6604" t="s">
        <v>30</v>
      </c>
      <c r="F6604">
        <v>14</v>
      </c>
      <c r="G6604">
        <v>71.95</v>
      </c>
      <c r="H6604">
        <v>51.22</v>
      </c>
      <c r="I6604">
        <v>102.33</v>
      </c>
      <c r="J6604">
        <v>8.58</v>
      </c>
      <c r="K6604" t="s">
        <v>799</v>
      </c>
    </row>
    <row r="6605" spans="1:11" x14ac:dyDescent="0.25">
      <c r="A6605" t="s">
        <v>304</v>
      </c>
      <c r="B6605">
        <v>292</v>
      </c>
      <c r="C6605">
        <v>21</v>
      </c>
      <c r="D6605">
        <v>76</v>
      </c>
      <c r="E6605" t="s">
        <v>30</v>
      </c>
      <c r="F6605">
        <v>14.32</v>
      </c>
      <c r="G6605">
        <v>74.12</v>
      </c>
      <c r="H6605">
        <v>70.27</v>
      </c>
      <c r="I6605">
        <v>189.61</v>
      </c>
      <c r="J6605">
        <v>16.03</v>
      </c>
      <c r="K6605" t="s">
        <v>800</v>
      </c>
    </row>
    <row r="6606" spans="1:11" x14ac:dyDescent="0.25">
      <c r="A6606" t="s">
        <v>305</v>
      </c>
      <c r="B6606">
        <v>292</v>
      </c>
      <c r="C6606">
        <v>21</v>
      </c>
      <c r="D6606">
        <v>41</v>
      </c>
      <c r="E6606" t="s">
        <v>30</v>
      </c>
      <c r="F6606">
        <v>5.97</v>
      </c>
      <c r="G6606">
        <v>35.090000000000003</v>
      </c>
      <c r="H6606">
        <v>69.680000000000007</v>
      </c>
      <c r="I6606">
        <v>74.31</v>
      </c>
      <c r="J6606">
        <v>7.43</v>
      </c>
      <c r="K6606" t="s">
        <v>801</v>
      </c>
    </row>
    <row r="6607" spans="1:11" x14ac:dyDescent="0.25">
      <c r="A6607" t="s">
        <v>306</v>
      </c>
      <c r="B6607">
        <v>292</v>
      </c>
      <c r="C6607">
        <v>21</v>
      </c>
      <c r="D6607">
        <v>46</v>
      </c>
      <c r="E6607" t="s">
        <v>30</v>
      </c>
      <c r="F6607">
        <v>6.55</v>
      </c>
      <c r="G6607">
        <v>39.44</v>
      </c>
      <c r="H6607">
        <v>106.41</v>
      </c>
      <c r="I6607">
        <v>173.05</v>
      </c>
      <c r="J6607">
        <v>16.239999999999998</v>
      </c>
      <c r="K6607" t="s">
        <v>802</v>
      </c>
    </row>
    <row r="6608" spans="1:11" x14ac:dyDescent="0.25">
      <c r="A6608" t="s">
        <v>307</v>
      </c>
      <c r="B6608">
        <v>292</v>
      </c>
      <c r="C6608">
        <v>21</v>
      </c>
      <c r="D6608">
        <v>94</v>
      </c>
      <c r="E6608" t="s">
        <v>30</v>
      </c>
      <c r="F6608">
        <v>16.600000000000001</v>
      </c>
      <c r="G6608">
        <v>90.27</v>
      </c>
      <c r="H6608">
        <v>718.52</v>
      </c>
      <c r="I6608" s="1">
        <v>1401.3</v>
      </c>
      <c r="J6608">
        <v>113.66</v>
      </c>
      <c r="K6608" t="s">
        <v>803</v>
      </c>
    </row>
    <row r="6609" spans="1:11" x14ac:dyDescent="0.25">
      <c r="A6609" t="s">
        <v>308</v>
      </c>
      <c r="B6609">
        <v>292</v>
      </c>
      <c r="C6609">
        <v>21</v>
      </c>
      <c r="D6609">
        <v>94</v>
      </c>
      <c r="E6609" t="s">
        <v>30</v>
      </c>
      <c r="F6609">
        <v>17.14</v>
      </c>
      <c r="G6609">
        <v>91.37</v>
      </c>
      <c r="H6609">
        <v>657.51</v>
      </c>
      <c r="I6609" s="1">
        <v>1557.34</v>
      </c>
      <c r="J6609">
        <v>134.34</v>
      </c>
      <c r="K6609" t="s">
        <v>804</v>
      </c>
    </row>
    <row r="6610" spans="1:11" x14ac:dyDescent="0.25">
      <c r="A6610" t="s">
        <v>309</v>
      </c>
      <c r="B6610">
        <v>292</v>
      </c>
      <c r="C6610">
        <v>21</v>
      </c>
      <c r="D6610">
        <v>65</v>
      </c>
      <c r="E6610" t="s">
        <v>30</v>
      </c>
      <c r="F6610">
        <v>15.77</v>
      </c>
      <c r="G6610">
        <v>73.459999999999994</v>
      </c>
      <c r="H6610">
        <v>29.55</v>
      </c>
      <c r="I6610">
        <v>40.57</v>
      </c>
      <c r="J6610">
        <v>3.03</v>
      </c>
      <c r="K6610" t="s">
        <v>805</v>
      </c>
    </row>
    <row r="6611" spans="1:11" x14ac:dyDescent="0.25">
      <c r="A6611" t="s">
        <v>310</v>
      </c>
      <c r="B6611">
        <v>292</v>
      </c>
      <c r="C6611">
        <v>21</v>
      </c>
      <c r="D6611">
        <v>67</v>
      </c>
      <c r="E6611" t="s">
        <v>30</v>
      </c>
      <c r="F6611">
        <v>16.059999999999999</v>
      </c>
      <c r="G6611">
        <v>75.08</v>
      </c>
      <c r="H6611">
        <v>37.5</v>
      </c>
      <c r="I6611">
        <v>52.04</v>
      </c>
      <c r="J6611">
        <v>3.2</v>
      </c>
      <c r="K6611" t="s">
        <v>806</v>
      </c>
    </row>
    <row r="6612" spans="1:11" x14ac:dyDescent="0.25">
      <c r="A6612" t="s">
        <v>311</v>
      </c>
      <c r="B6612">
        <v>292</v>
      </c>
      <c r="C6612">
        <v>21</v>
      </c>
      <c r="D6612">
        <v>64</v>
      </c>
      <c r="E6612" t="s">
        <v>30</v>
      </c>
      <c r="F6612">
        <v>14.03</v>
      </c>
      <c r="G6612">
        <v>67.959999999999994</v>
      </c>
      <c r="H6612">
        <v>122.59</v>
      </c>
      <c r="I6612">
        <v>241.42</v>
      </c>
      <c r="J6612">
        <v>18.16</v>
      </c>
      <c r="K6612" t="s">
        <v>807</v>
      </c>
    </row>
    <row r="6613" spans="1:11" x14ac:dyDescent="0.25">
      <c r="A6613" t="s">
        <v>312</v>
      </c>
      <c r="B6613">
        <v>292</v>
      </c>
      <c r="C6613">
        <v>21</v>
      </c>
      <c r="D6613">
        <v>70</v>
      </c>
      <c r="E6613" t="s">
        <v>30</v>
      </c>
      <c r="F6613">
        <v>14.67</v>
      </c>
      <c r="G6613">
        <v>72.67</v>
      </c>
      <c r="H6613">
        <v>162.41999999999999</v>
      </c>
      <c r="I6613">
        <v>398.28</v>
      </c>
      <c r="J6613">
        <v>31.74</v>
      </c>
      <c r="K6613" t="s">
        <v>808</v>
      </c>
    </row>
    <row r="6614" spans="1:11" x14ac:dyDescent="0.25">
      <c r="A6614" t="s">
        <v>313</v>
      </c>
      <c r="B6614">
        <v>292</v>
      </c>
      <c r="C6614">
        <v>21</v>
      </c>
      <c r="D6614">
        <v>40</v>
      </c>
      <c r="E6614" t="s">
        <v>30</v>
      </c>
      <c r="F6614">
        <v>6.6</v>
      </c>
      <c r="G6614">
        <v>37.9</v>
      </c>
      <c r="H6614">
        <v>90</v>
      </c>
      <c r="I6614">
        <v>172.04</v>
      </c>
      <c r="J6614">
        <v>13.64</v>
      </c>
      <c r="K6614" t="s">
        <v>809</v>
      </c>
    </row>
    <row r="6615" spans="1:11" x14ac:dyDescent="0.25">
      <c r="A6615" t="s">
        <v>314</v>
      </c>
      <c r="B6615">
        <v>292</v>
      </c>
      <c r="C6615">
        <v>21</v>
      </c>
      <c r="D6615">
        <v>46</v>
      </c>
      <c r="E6615" t="s">
        <v>30</v>
      </c>
      <c r="F6615">
        <v>7.24</v>
      </c>
      <c r="G6615">
        <v>42.66</v>
      </c>
      <c r="H6615">
        <v>87.13</v>
      </c>
      <c r="I6615">
        <v>220.21</v>
      </c>
      <c r="J6615">
        <v>19.260000000000002</v>
      </c>
      <c r="K6615" t="s">
        <v>810</v>
      </c>
    </row>
    <row r="6616" spans="1:11" x14ac:dyDescent="0.25">
      <c r="A6616" t="s">
        <v>315</v>
      </c>
      <c r="B6616">
        <v>292</v>
      </c>
      <c r="C6616">
        <v>21</v>
      </c>
      <c r="D6616">
        <v>72</v>
      </c>
      <c r="E6616" t="s">
        <v>30</v>
      </c>
      <c r="F6616">
        <v>13.69</v>
      </c>
      <c r="G6616">
        <v>71.16</v>
      </c>
      <c r="H6616">
        <v>491.77</v>
      </c>
      <c r="I6616" s="1">
        <v>1134.42</v>
      </c>
      <c r="J6616">
        <v>97.47</v>
      </c>
      <c r="K6616" t="s">
        <v>811</v>
      </c>
    </row>
    <row r="6617" spans="1:11" x14ac:dyDescent="0.25">
      <c r="A6617" t="s">
        <v>316</v>
      </c>
      <c r="B6617">
        <v>292</v>
      </c>
      <c r="C6617">
        <v>21</v>
      </c>
      <c r="D6617">
        <v>76</v>
      </c>
      <c r="E6617" t="s">
        <v>30</v>
      </c>
      <c r="F6617">
        <v>13.71</v>
      </c>
      <c r="G6617">
        <v>73.489999999999995</v>
      </c>
      <c r="H6617">
        <v>423.02</v>
      </c>
      <c r="I6617">
        <v>813.71</v>
      </c>
      <c r="J6617">
        <v>72.599999999999994</v>
      </c>
      <c r="K6617" t="s">
        <v>812</v>
      </c>
    </row>
    <row r="6618" spans="1:11" x14ac:dyDescent="0.25">
      <c r="A6618" t="s">
        <v>317</v>
      </c>
      <c r="B6618">
        <v>292</v>
      </c>
      <c r="C6618">
        <v>21</v>
      </c>
      <c r="D6618">
        <v>45</v>
      </c>
      <c r="E6618" t="s">
        <v>30</v>
      </c>
      <c r="F6618">
        <v>7.19</v>
      </c>
      <c r="G6618">
        <v>41.46</v>
      </c>
      <c r="H6618">
        <v>370.91</v>
      </c>
      <c r="I6618">
        <v>674.72</v>
      </c>
      <c r="J6618">
        <v>60.18</v>
      </c>
      <c r="K6618" t="s">
        <v>813</v>
      </c>
    </row>
    <row r="6619" spans="1:11" x14ac:dyDescent="0.25">
      <c r="A6619" t="s">
        <v>318</v>
      </c>
      <c r="B6619">
        <v>292</v>
      </c>
      <c r="C6619">
        <v>21</v>
      </c>
      <c r="D6619">
        <v>49</v>
      </c>
      <c r="E6619" t="s">
        <v>30</v>
      </c>
      <c r="F6619">
        <v>7.21</v>
      </c>
      <c r="G6619">
        <v>43.85</v>
      </c>
      <c r="H6619">
        <v>359.68</v>
      </c>
      <c r="I6619">
        <v>572.76</v>
      </c>
      <c r="J6619">
        <v>53.44</v>
      </c>
      <c r="K6619" t="s">
        <v>814</v>
      </c>
    </row>
    <row r="6620" spans="1:11" x14ac:dyDescent="0.25">
      <c r="A6620" t="s">
        <v>319</v>
      </c>
      <c r="B6620">
        <v>292</v>
      </c>
      <c r="C6620">
        <v>21</v>
      </c>
      <c r="D6620">
        <v>68</v>
      </c>
      <c r="E6620" t="s">
        <v>30</v>
      </c>
      <c r="F6620">
        <v>12.71</v>
      </c>
      <c r="G6620">
        <v>66.3</v>
      </c>
      <c r="H6620">
        <v>238.8</v>
      </c>
      <c r="I6620">
        <v>527.71</v>
      </c>
      <c r="J6620">
        <v>45.48</v>
      </c>
      <c r="K6620" t="s">
        <v>815</v>
      </c>
    </row>
    <row r="6621" spans="1:11" x14ac:dyDescent="0.25">
      <c r="A6621" t="s">
        <v>320</v>
      </c>
      <c r="B6621">
        <v>292</v>
      </c>
      <c r="C6621">
        <v>21</v>
      </c>
      <c r="D6621">
        <v>72</v>
      </c>
      <c r="E6621" t="s">
        <v>30</v>
      </c>
      <c r="F6621">
        <v>12.73</v>
      </c>
      <c r="G6621">
        <v>68.599999999999994</v>
      </c>
      <c r="H6621">
        <v>226.52</v>
      </c>
      <c r="I6621">
        <v>443.6</v>
      </c>
      <c r="J6621">
        <v>38.93</v>
      </c>
      <c r="K6621" t="s">
        <v>816</v>
      </c>
    </row>
    <row r="6622" spans="1:11" x14ac:dyDescent="0.25">
      <c r="A6622" t="s">
        <v>321</v>
      </c>
      <c r="B6622">
        <v>292</v>
      </c>
      <c r="C6622">
        <v>21</v>
      </c>
      <c r="D6622">
        <v>88</v>
      </c>
      <c r="E6622" t="s">
        <v>30</v>
      </c>
      <c r="F6622">
        <v>17.63</v>
      </c>
      <c r="G6622">
        <v>88.7</v>
      </c>
      <c r="H6622">
        <v>171.24</v>
      </c>
      <c r="I6622">
        <v>350.71</v>
      </c>
      <c r="J6622">
        <v>28.63</v>
      </c>
      <c r="K6622" t="s">
        <v>817</v>
      </c>
    </row>
    <row r="6623" spans="1:11" x14ac:dyDescent="0.25">
      <c r="A6623" t="s">
        <v>322</v>
      </c>
      <c r="B6623">
        <v>292</v>
      </c>
      <c r="C6623">
        <v>21</v>
      </c>
      <c r="D6623">
        <v>85</v>
      </c>
      <c r="E6623" t="s">
        <v>30</v>
      </c>
      <c r="F6623">
        <v>17.579999999999998</v>
      </c>
      <c r="G6623">
        <v>87.15</v>
      </c>
      <c r="H6623">
        <v>240.37</v>
      </c>
      <c r="I6623">
        <v>747.72</v>
      </c>
      <c r="J6623">
        <v>61.37</v>
      </c>
      <c r="K6623" t="s">
        <v>818</v>
      </c>
    </row>
    <row r="6624" spans="1:11" x14ac:dyDescent="0.25">
      <c r="A6624" t="s">
        <v>323</v>
      </c>
      <c r="B6624">
        <v>292</v>
      </c>
      <c r="C6624">
        <v>21</v>
      </c>
      <c r="D6624">
        <v>70</v>
      </c>
      <c r="E6624" t="s">
        <v>30</v>
      </c>
      <c r="F6624">
        <v>12.73</v>
      </c>
      <c r="G6624">
        <v>68.06</v>
      </c>
      <c r="H6624">
        <v>69.790000000000006</v>
      </c>
      <c r="I6624">
        <v>163.88</v>
      </c>
      <c r="J6624">
        <v>13.67</v>
      </c>
      <c r="K6624" t="s">
        <v>819</v>
      </c>
    </row>
    <row r="6625" spans="1:11" x14ac:dyDescent="0.25">
      <c r="A6625" t="s">
        <v>324</v>
      </c>
      <c r="B6625">
        <v>292</v>
      </c>
      <c r="C6625">
        <v>21</v>
      </c>
      <c r="D6625">
        <v>67</v>
      </c>
      <c r="E6625" t="s">
        <v>30</v>
      </c>
      <c r="F6625">
        <v>12.68</v>
      </c>
      <c r="G6625">
        <v>66.44</v>
      </c>
      <c r="H6625">
        <v>107.83</v>
      </c>
      <c r="I6625">
        <v>365.53</v>
      </c>
      <c r="J6625">
        <v>30.18</v>
      </c>
      <c r="K6625" t="s">
        <v>820</v>
      </c>
    </row>
    <row r="6626" spans="1:11" x14ac:dyDescent="0.25">
      <c r="A6626" t="s">
        <v>325</v>
      </c>
      <c r="B6626">
        <v>292</v>
      </c>
      <c r="C6626">
        <v>21</v>
      </c>
      <c r="D6626">
        <v>62</v>
      </c>
      <c r="E6626" t="s">
        <v>30</v>
      </c>
      <c r="F6626">
        <v>13.75</v>
      </c>
      <c r="G6626">
        <v>66.150000000000006</v>
      </c>
      <c r="H6626">
        <v>182</v>
      </c>
      <c r="I6626">
        <v>546.75</v>
      </c>
      <c r="J6626">
        <v>42.49</v>
      </c>
      <c r="K6626" t="s">
        <v>821</v>
      </c>
    </row>
    <row r="6627" spans="1:11" x14ac:dyDescent="0.25">
      <c r="A6627" t="s">
        <v>326</v>
      </c>
      <c r="B6627">
        <v>292</v>
      </c>
      <c r="C6627">
        <v>21</v>
      </c>
      <c r="D6627">
        <v>65</v>
      </c>
      <c r="E6627" t="s">
        <v>30</v>
      </c>
      <c r="F6627">
        <v>14.17</v>
      </c>
      <c r="G6627">
        <v>68.739999999999995</v>
      </c>
      <c r="H6627">
        <v>168.12</v>
      </c>
      <c r="I6627">
        <v>403.59</v>
      </c>
      <c r="J6627">
        <v>30.89</v>
      </c>
      <c r="K6627" t="s">
        <v>822</v>
      </c>
    </row>
    <row r="6628" spans="1:11" x14ac:dyDescent="0.25">
      <c r="A6628" t="s">
        <v>327</v>
      </c>
      <c r="B6628">
        <v>292</v>
      </c>
      <c r="C6628">
        <v>21</v>
      </c>
      <c r="D6628">
        <v>55</v>
      </c>
      <c r="E6628" t="s">
        <v>30</v>
      </c>
      <c r="F6628">
        <v>12.09</v>
      </c>
      <c r="G6628">
        <v>57.67</v>
      </c>
      <c r="H6628">
        <v>391.89</v>
      </c>
      <c r="I6628">
        <v>644.04999999999995</v>
      </c>
      <c r="J6628">
        <v>51.75</v>
      </c>
      <c r="K6628" t="s">
        <v>823</v>
      </c>
    </row>
    <row r="6629" spans="1:11" x14ac:dyDescent="0.25">
      <c r="A6629" t="s">
        <v>328</v>
      </c>
      <c r="B6629">
        <v>292</v>
      </c>
      <c r="C6629">
        <v>21</v>
      </c>
      <c r="D6629">
        <v>62</v>
      </c>
      <c r="E6629" t="s">
        <v>30</v>
      </c>
      <c r="F6629">
        <v>12.3</v>
      </c>
      <c r="G6629">
        <v>62.6</v>
      </c>
      <c r="H6629">
        <v>412.02</v>
      </c>
      <c r="I6629">
        <v>777.49</v>
      </c>
      <c r="J6629">
        <v>63.35</v>
      </c>
      <c r="K6629" t="s">
        <v>824</v>
      </c>
    </row>
    <row r="6630" spans="1:11" x14ac:dyDescent="0.25">
      <c r="A6630" t="s">
        <v>329</v>
      </c>
      <c r="B6630">
        <v>292</v>
      </c>
      <c r="C6630">
        <v>21</v>
      </c>
      <c r="D6630">
        <v>41</v>
      </c>
      <c r="E6630" t="s">
        <v>30</v>
      </c>
      <c r="F6630">
        <v>8.68</v>
      </c>
      <c r="G6630">
        <v>38.26</v>
      </c>
      <c r="H6630">
        <v>321.41000000000003</v>
      </c>
      <c r="I6630">
        <v>464.6</v>
      </c>
      <c r="J6630">
        <v>33.97</v>
      </c>
      <c r="K6630" t="s">
        <v>825</v>
      </c>
    </row>
    <row r="6631" spans="1:11" x14ac:dyDescent="0.25">
      <c r="A6631" t="s">
        <v>330</v>
      </c>
      <c r="B6631">
        <v>292</v>
      </c>
      <c r="C6631">
        <v>21</v>
      </c>
      <c r="D6631">
        <v>48</v>
      </c>
      <c r="E6631" t="s">
        <v>30</v>
      </c>
      <c r="F6631">
        <v>8.89</v>
      </c>
      <c r="G6631">
        <v>42.44</v>
      </c>
      <c r="H6631">
        <v>369.08</v>
      </c>
      <c r="I6631">
        <v>640.30999999999995</v>
      </c>
      <c r="J6631">
        <v>48.04</v>
      </c>
      <c r="K6631" t="s">
        <v>826</v>
      </c>
    </row>
    <row r="6632" spans="1:11" x14ac:dyDescent="0.25">
      <c r="A6632" t="s">
        <v>331</v>
      </c>
      <c r="B6632">
        <v>292</v>
      </c>
      <c r="C6632">
        <v>21</v>
      </c>
      <c r="D6632">
        <v>58</v>
      </c>
      <c r="E6632" t="s">
        <v>30</v>
      </c>
      <c r="F6632">
        <v>13</v>
      </c>
      <c r="G6632">
        <v>62.11</v>
      </c>
      <c r="H6632">
        <v>61.76</v>
      </c>
      <c r="I6632">
        <v>90.06</v>
      </c>
      <c r="J6632">
        <v>7.29</v>
      </c>
      <c r="K6632" t="s">
        <v>827</v>
      </c>
    </row>
    <row r="6633" spans="1:11" x14ac:dyDescent="0.25">
      <c r="A6633" t="s">
        <v>332</v>
      </c>
      <c r="B6633">
        <v>292</v>
      </c>
      <c r="C6633">
        <v>21</v>
      </c>
      <c r="D6633">
        <v>58</v>
      </c>
      <c r="E6633" t="s">
        <v>30</v>
      </c>
      <c r="F6633">
        <v>13</v>
      </c>
      <c r="G6633">
        <v>62.1</v>
      </c>
      <c r="H6633">
        <v>71.400000000000006</v>
      </c>
      <c r="I6633">
        <v>168.73</v>
      </c>
      <c r="J6633">
        <v>14.16</v>
      </c>
      <c r="K6633" t="s">
        <v>827</v>
      </c>
    </row>
    <row r="6634" spans="1:11" x14ac:dyDescent="0.25">
      <c r="A6634" t="s">
        <v>333</v>
      </c>
      <c r="B6634">
        <v>292</v>
      </c>
      <c r="C6634">
        <v>21</v>
      </c>
      <c r="D6634">
        <v>45</v>
      </c>
      <c r="E6634" t="s">
        <v>30</v>
      </c>
      <c r="F6634">
        <v>11.16</v>
      </c>
      <c r="G6634">
        <v>45.83</v>
      </c>
      <c r="H6634">
        <v>129.80000000000001</v>
      </c>
      <c r="I6634">
        <v>327.27</v>
      </c>
      <c r="J6634">
        <v>23.18</v>
      </c>
      <c r="K6634" t="s">
        <v>828</v>
      </c>
    </row>
    <row r="6635" spans="1:11" x14ac:dyDescent="0.25">
      <c r="A6635" t="s">
        <v>334</v>
      </c>
      <c r="B6635">
        <v>292</v>
      </c>
      <c r="C6635">
        <v>21</v>
      </c>
      <c r="D6635">
        <v>52</v>
      </c>
      <c r="E6635" t="s">
        <v>30</v>
      </c>
      <c r="F6635">
        <v>12.3</v>
      </c>
      <c r="G6635">
        <v>56.97</v>
      </c>
      <c r="H6635">
        <v>160.91999999999999</v>
      </c>
      <c r="I6635">
        <v>286.77999999999997</v>
      </c>
      <c r="J6635">
        <v>22.04</v>
      </c>
      <c r="K6635" t="s">
        <v>829</v>
      </c>
    </row>
    <row r="6636" spans="1:11" x14ac:dyDescent="0.25">
      <c r="A6636" t="s">
        <v>335</v>
      </c>
      <c r="B6636">
        <v>292</v>
      </c>
      <c r="C6636">
        <v>21</v>
      </c>
      <c r="D6636">
        <v>74</v>
      </c>
      <c r="E6636" t="s">
        <v>30</v>
      </c>
      <c r="F6636">
        <v>20.68</v>
      </c>
      <c r="G6636">
        <v>86.22</v>
      </c>
      <c r="H6636">
        <v>143.33000000000001</v>
      </c>
      <c r="I6636">
        <v>507.22</v>
      </c>
      <c r="J6636">
        <v>36.79</v>
      </c>
      <c r="K6636" t="s">
        <v>830</v>
      </c>
    </row>
    <row r="6637" spans="1:11" x14ac:dyDescent="0.25">
      <c r="A6637" t="s">
        <v>336</v>
      </c>
      <c r="B6637">
        <v>292</v>
      </c>
      <c r="C6637">
        <v>21</v>
      </c>
      <c r="D6637">
        <v>74</v>
      </c>
      <c r="E6637" t="s">
        <v>30</v>
      </c>
      <c r="F6637">
        <v>20.68</v>
      </c>
      <c r="G6637">
        <v>86.41</v>
      </c>
      <c r="H6637">
        <v>115.66</v>
      </c>
      <c r="I6637">
        <v>229.36</v>
      </c>
      <c r="J6637">
        <v>16.84</v>
      </c>
      <c r="K6637" t="s">
        <v>830</v>
      </c>
    </row>
    <row r="6638" spans="1:11" x14ac:dyDescent="0.25">
      <c r="A6638" t="s">
        <v>337</v>
      </c>
      <c r="B6638">
        <v>292</v>
      </c>
      <c r="C6638">
        <v>21</v>
      </c>
      <c r="D6638">
        <v>37</v>
      </c>
      <c r="E6638" t="s">
        <v>30</v>
      </c>
      <c r="F6638">
        <v>9.6199999999999992</v>
      </c>
      <c r="G6638">
        <v>41.14</v>
      </c>
      <c r="H6638">
        <v>78.33</v>
      </c>
      <c r="I6638">
        <v>83.42</v>
      </c>
      <c r="J6638">
        <v>6.76</v>
      </c>
      <c r="K6638" t="s">
        <v>831</v>
      </c>
    </row>
    <row r="6639" spans="1:11" x14ac:dyDescent="0.25">
      <c r="A6639" t="s">
        <v>338</v>
      </c>
      <c r="B6639">
        <v>292</v>
      </c>
      <c r="C6639">
        <v>21</v>
      </c>
      <c r="D6639">
        <v>37</v>
      </c>
      <c r="E6639" t="s">
        <v>30</v>
      </c>
      <c r="F6639">
        <v>9.6199999999999992</v>
      </c>
      <c r="G6639">
        <v>41.28</v>
      </c>
      <c r="H6639">
        <v>55</v>
      </c>
      <c r="I6639">
        <v>46.9</v>
      </c>
      <c r="J6639">
        <v>3.89</v>
      </c>
      <c r="K6639" t="s">
        <v>831</v>
      </c>
    </row>
    <row r="6640" spans="1:11" x14ac:dyDescent="0.25">
      <c r="A6640" t="s">
        <v>339</v>
      </c>
      <c r="B6640">
        <v>292</v>
      </c>
      <c r="C6640">
        <v>21</v>
      </c>
      <c r="D6640">
        <v>57</v>
      </c>
      <c r="E6640" t="s">
        <v>30</v>
      </c>
      <c r="F6640">
        <v>9.51</v>
      </c>
      <c r="G6640">
        <v>53.74</v>
      </c>
      <c r="H6640">
        <v>68.430000000000007</v>
      </c>
      <c r="I6640">
        <v>106</v>
      </c>
      <c r="J6640">
        <v>9.34</v>
      </c>
      <c r="K6640" t="s">
        <v>832</v>
      </c>
    </row>
    <row r="6641" spans="1:11" x14ac:dyDescent="0.25">
      <c r="A6641" t="s">
        <v>340</v>
      </c>
      <c r="B6641">
        <v>292</v>
      </c>
      <c r="C6641">
        <v>21</v>
      </c>
      <c r="D6641">
        <v>53</v>
      </c>
      <c r="E6641" t="s">
        <v>30</v>
      </c>
      <c r="F6641">
        <v>9.49</v>
      </c>
      <c r="G6641">
        <v>51.57</v>
      </c>
      <c r="H6641">
        <v>51.4</v>
      </c>
      <c r="I6641">
        <v>158.83000000000001</v>
      </c>
      <c r="J6641">
        <v>14.08</v>
      </c>
      <c r="K6641" t="s">
        <v>833</v>
      </c>
    </row>
    <row r="6642" spans="1:11" x14ac:dyDescent="0.25">
      <c r="A6642" t="s">
        <v>341</v>
      </c>
      <c r="B6642">
        <v>292</v>
      </c>
      <c r="C6642">
        <v>21</v>
      </c>
      <c r="D6642">
        <v>89</v>
      </c>
      <c r="E6642" t="s">
        <v>30</v>
      </c>
      <c r="F6642">
        <v>22.32</v>
      </c>
      <c r="G6642">
        <v>100.14</v>
      </c>
      <c r="H6642">
        <v>71.010000000000005</v>
      </c>
      <c r="I6642">
        <v>181.63</v>
      </c>
      <c r="J6642">
        <v>13.96</v>
      </c>
      <c r="K6642" t="s">
        <v>834</v>
      </c>
    </row>
    <row r="6643" spans="1:11" x14ac:dyDescent="0.25">
      <c r="A6643" t="s">
        <v>342</v>
      </c>
      <c r="B6643">
        <v>292</v>
      </c>
      <c r="C6643">
        <v>21</v>
      </c>
      <c r="D6643">
        <v>89</v>
      </c>
      <c r="E6643" t="s">
        <v>30</v>
      </c>
      <c r="F6643">
        <v>21.57</v>
      </c>
      <c r="G6643">
        <v>98.05</v>
      </c>
      <c r="H6643">
        <v>76.42</v>
      </c>
      <c r="I6643">
        <v>190.57</v>
      </c>
      <c r="J6643">
        <v>14.24</v>
      </c>
      <c r="K6643" t="s">
        <v>835</v>
      </c>
    </row>
    <row r="6644" spans="1:11" x14ac:dyDescent="0.25">
      <c r="A6644" t="s">
        <v>343</v>
      </c>
      <c r="B6644">
        <v>292</v>
      </c>
      <c r="C6644">
        <v>21</v>
      </c>
      <c r="D6644">
        <v>71</v>
      </c>
      <c r="E6644" t="s">
        <v>30</v>
      </c>
      <c r="F6644">
        <v>18.27</v>
      </c>
      <c r="G6644">
        <v>81.7</v>
      </c>
      <c r="H6644">
        <v>55.74</v>
      </c>
      <c r="I6644">
        <v>139.34</v>
      </c>
      <c r="J6644">
        <v>10.78</v>
      </c>
      <c r="K6644" t="s">
        <v>836</v>
      </c>
    </row>
    <row r="6645" spans="1:11" x14ac:dyDescent="0.25">
      <c r="A6645" t="s">
        <v>344</v>
      </c>
      <c r="B6645">
        <v>292</v>
      </c>
      <c r="C6645">
        <v>21</v>
      </c>
      <c r="D6645">
        <v>71</v>
      </c>
      <c r="E6645" t="s">
        <v>30</v>
      </c>
      <c r="F6645">
        <v>17.52</v>
      </c>
      <c r="G6645">
        <v>79.67</v>
      </c>
      <c r="H6645">
        <v>67.55</v>
      </c>
      <c r="I6645">
        <v>188.06</v>
      </c>
      <c r="J6645">
        <v>14.06</v>
      </c>
      <c r="K6645" t="s">
        <v>837</v>
      </c>
    </row>
    <row r="6646" spans="1:11" x14ac:dyDescent="0.25">
      <c r="A6646" t="s">
        <v>345</v>
      </c>
      <c r="B6646">
        <v>292</v>
      </c>
      <c r="C6646">
        <v>21</v>
      </c>
      <c r="D6646">
        <v>74</v>
      </c>
      <c r="E6646" t="s">
        <v>30</v>
      </c>
      <c r="F6646">
        <v>17.45</v>
      </c>
      <c r="G6646">
        <v>80.77</v>
      </c>
      <c r="H6646">
        <v>271.32</v>
      </c>
      <c r="I6646">
        <v>789.42</v>
      </c>
      <c r="J6646">
        <v>59.9</v>
      </c>
      <c r="K6646" t="s">
        <v>838</v>
      </c>
    </row>
    <row r="6647" spans="1:11" x14ac:dyDescent="0.25">
      <c r="A6647" t="s">
        <v>346</v>
      </c>
      <c r="B6647">
        <v>292</v>
      </c>
      <c r="C6647">
        <v>21</v>
      </c>
      <c r="D6647">
        <v>73</v>
      </c>
      <c r="E6647" t="s">
        <v>30</v>
      </c>
      <c r="F6647">
        <v>17.04</v>
      </c>
      <c r="G6647">
        <v>79.11</v>
      </c>
      <c r="H6647">
        <v>189.25</v>
      </c>
      <c r="I6647">
        <v>682.88</v>
      </c>
      <c r="J6647">
        <v>50.14</v>
      </c>
      <c r="K6647" t="s">
        <v>839</v>
      </c>
    </row>
    <row r="6648" spans="1:11" x14ac:dyDescent="0.25">
      <c r="A6648" t="s">
        <v>347</v>
      </c>
      <c r="B6648">
        <v>292</v>
      </c>
      <c r="C6648">
        <v>21</v>
      </c>
      <c r="D6648">
        <v>53</v>
      </c>
      <c r="E6648" t="s">
        <v>30</v>
      </c>
      <c r="F6648">
        <v>11.16</v>
      </c>
      <c r="G6648">
        <v>54.6</v>
      </c>
      <c r="H6648">
        <v>213.14</v>
      </c>
      <c r="I6648">
        <v>521.14</v>
      </c>
      <c r="J6648">
        <v>41.08</v>
      </c>
      <c r="K6648" t="s">
        <v>840</v>
      </c>
    </row>
    <row r="6649" spans="1:11" x14ac:dyDescent="0.25">
      <c r="A6649" t="s">
        <v>348</v>
      </c>
      <c r="B6649">
        <v>292</v>
      </c>
      <c r="C6649">
        <v>21</v>
      </c>
      <c r="D6649">
        <v>52</v>
      </c>
      <c r="E6649" t="s">
        <v>30</v>
      </c>
      <c r="F6649">
        <v>10.75</v>
      </c>
      <c r="G6649">
        <v>52.96</v>
      </c>
      <c r="H6649">
        <v>169.25</v>
      </c>
      <c r="I6649">
        <v>547.78</v>
      </c>
      <c r="J6649">
        <v>40.71</v>
      </c>
      <c r="K6649" t="s">
        <v>841</v>
      </c>
    </row>
    <row r="6650" spans="1:11" x14ac:dyDescent="0.25">
      <c r="A6650" t="s">
        <v>349</v>
      </c>
      <c r="B6650">
        <v>292</v>
      </c>
      <c r="C6650">
        <v>21</v>
      </c>
      <c r="D6650">
        <v>86</v>
      </c>
      <c r="E6650" t="s">
        <v>30</v>
      </c>
      <c r="F6650">
        <v>18.27</v>
      </c>
      <c r="G6650">
        <v>83.43</v>
      </c>
      <c r="H6650">
        <v>324.69</v>
      </c>
      <c r="I6650" s="1">
        <v>1197.1099999999999</v>
      </c>
      <c r="J6650">
        <v>91.3</v>
      </c>
      <c r="K6650" t="s">
        <v>842</v>
      </c>
    </row>
    <row r="6651" spans="1:11" x14ac:dyDescent="0.25">
      <c r="A6651" t="s">
        <v>350</v>
      </c>
      <c r="B6651">
        <v>292</v>
      </c>
      <c r="C6651">
        <v>21</v>
      </c>
      <c r="D6651">
        <v>86</v>
      </c>
      <c r="E6651" t="s">
        <v>30</v>
      </c>
      <c r="F6651">
        <v>18.27</v>
      </c>
      <c r="G6651">
        <v>84.02</v>
      </c>
      <c r="H6651">
        <v>336.06</v>
      </c>
      <c r="I6651" s="1">
        <v>1207.3</v>
      </c>
      <c r="J6651">
        <v>94.12</v>
      </c>
      <c r="K6651" t="s">
        <v>842</v>
      </c>
    </row>
    <row r="6652" spans="1:11" x14ac:dyDescent="0.25">
      <c r="A6652" t="s">
        <v>351</v>
      </c>
      <c r="B6652">
        <v>292</v>
      </c>
      <c r="C6652">
        <v>21</v>
      </c>
      <c r="D6652">
        <v>89</v>
      </c>
      <c r="E6652" t="s">
        <v>30</v>
      </c>
      <c r="F6652">
        <v>18.329999999999998</v>
      </c>
      <c r="G6652">
        <v>86.11</v>
      </c>
      <c r="H6652">
        <v>298.97000000000003</v>
      </c>
      <c r="I6652">
        <v>776.9</v>
      </c>
      <c r="J6652">
        <v>60.85</v>
      </c>
      <c r="K6652" t="s">
        <v>843</v>
      </c>
    </row>
    <row r="6653" spans="1:11" x14ac:dyDescent="0.25">
      <c r="A6653" t="s">
        <v>352</v>
      </c>
      <c r="B6653">
        <v>292</v>
      </c>
      <c r="C6653">
        <v>21</v>
      </c>
      <c r="D6653">
        <v>89</v>
      </c>
      <c r="E6653" t="s">
        <v>30</v>
      </c>
      <c r="F6653">
        <v>18.329999999999998</v>
      </c>
      <c r="G6653">
        <v>86.71</v>
      </c>
      <c r="H6653">
        <v>304.06</v>
      </c>
      <c r="I6653">
        <v>994.9</v>
      </c>
      <c r="J6653">
        <v>79.77</v>
      </c>
      <c r="K6653" t="s">
        <v>843</v>
      </c>
    </row>
    <row r="6654" spans="1:11" x14ac:dyDescent="0.25">
      <c r="A6654" t="s">
        <v>353</v>
      </c>
      <c r="B6654">
        <v>292</v>
      </c>
      <c r="C6654">
        <v>21</v>
      </c>
      <c r="D6654">
        <v>50</v>
      </c>
      <c r="E6654" t="s">
        <v>30</v>
      </c>
      <c r="F6654">
        <v>13.28</v>
      </c>
      <c r="G6654">
        <v>54.3</v>
      </c>
      <c r="H6654">
        <v>64.03</v>
      </c>
      <c r="I6654">
        <v>208.29</v>
      </c>
      <c r="J6654">
        <v>14.86</v>
      </c>
      <c r="K6654" t="s">
        <v>844</v>
      </c>
    </row>
    <row r="6655" spans="1:11" x14ac:dyDescent="0.25">
      <c r="A6655" t="s">
        <v>354</v>
      </c>
      <c r="B6655">
        <v>292</v>
      </c>
      <c r="C6655">
        <v>21</v>
      </c>
      <c r="D6655">
        <v>43</v>
      </c>
      <c r="E6655" t="s">
        <v>30</v>
      </c>
      <c r="F6655">
        <v>10.62</v>
      </c>
      <c r="G6655">
        <v>45.58</v>
      </c>
      <c r="H6655">
        <v>30</v>
      </c>
      <c r="I6655">
        <v>73</v>
      </c>
      <c r="J6655">
        <v>5.63</v>
      </c>
      <c r="K6655" t="s">
        <v>845</v>
      </c>
    </row>
    <row r="6656" spans="1:11" x14ac:dyDescent="0.25">
      <c r="A6656" t="s">
        <v>355</v>
      </c>
      <c r="B6656">
        <v>292</v>
      </c>
      <c r="C6656">
        <v>21</v>
      </c>
      <c r="D6656">
        <v>25</v>
      </c>
      <c r="E6656" t="s">
        <v>30</v>
      </c>
      <c r="F6656">
        <v>10.82</v>
      </c>
      <c r="G6656">
        <v>38.979999999999997</v>
      </c>
      <c r="H6656">
        <v>58.51</v>
      </c>
      <c r="I6656">
        <v>115.53</v>
      </c>
      <c r="J6656">
        <v>6.89</v>
      </c>
      <c r="K6656" t="s">
        <v>846</v>
      </c>
    </row>
    <row r="6657" spans="1:11" x14ac:dyDescent="0.25">
      <c r="A6657" t="s">
        <v>356</v>
      </c>
      <c r="B6657">
        <v>292</v>
      </c>
      <c r="C6657">
        <v>21</v>
      </c>
      <c r="D6657">
        <v>24</v>
      </c>
      <c r="E6657" t="s">
        <v>30</v>
      </c>
      <c r="F6657">
        <v>11.11</v>
      </c>
      <c r="G6657">
        <v>38.909999999999997</v>
      </c>
      <c r="H6657">
        <v>20.73</v>
      </c>
      <c r="I6657">
        <v>27.48</v>
      </c>
      <c r="J6657">
        <v>1.61</v>
      </c>
      <c r="K6657" t="s">
        <v>847</v>
      </c>
    </row>
    <row r="6658" spans="1:11" x14ac:dyDescent="0.25">
      <c r="A6658" t="s">
        <v>357</v>
      </c>
      <c r="B6658">
        <v>292</v>
      </c>
      <c r="C6658">
        <v>21</v>
      </c>
      <c r="D6658">
        <v>94</v>
      </c>
      <c r="E6658" t="s">
        <v>30</v>
      </c>
      <c r="F6658">
        <v>24.31</v>
      </c>
      <c r="G6658">
        <v>108.85</v>
      </c>
      <c r="H6658">
        <v>228.26</v>
      </c>
      <c r="I6658">
        <v>485.85</v>
      </c>
      <c r="J6658">
        <v>38.75</v>
      </c>
      <c r="K6658" t="s">
        <v>848</v>
      </c>
    </row>
    <row r="6659" spans="1:11" x14ac:dyDescent="0.25">
      <c r="A6659" t="s">
        <v>358</v>
      </c>
      <c r="B6659">
        <v>292</v>
      </c>
      <c r="C6659">
        <v>21</v>
      </c>
      <c r="D6659">
        <v>95</v>
      </c>
      <c r="E6659" t="s">
        <v>30</v>
      </c>
      <c r="F6659">
        <v>24.29</v>
      </c>
      <c r="G6659">
        <v>109.21</v>
      </c>
      <c r="H6659">
        <v>209.92</v>
      </c>
      <c r="I6659">
        <v>717.07</v>
      </c>
      <c r="J6659">
        <v>52.8</v>
      </c>
      <c r="K6659" t="s">
        <v>849</v>
      </c>
    </row>
    <row r="6660" spans="1:11" x14ac:dyDescent="0.25">
      <c r="A6660" t="s">
        <v>359</v>
      </c>
      <c r="B6660">
        <v>292</v>
      </c>
      <c r="C6660">
        <v>21</v>
      </c>
      <c r="D6660">
        <v>54</v>
      </c>
      <c r="E6660" t="s">
        <v>30</v>
      </c>
      <c r="F6660">
        <v>12.04</v>
      </c>
      <c r="G6660">
        <v>54.09</v>
      </c>
      <c r="H6660">
        <v>102.32</v>
      </c>
      <c r="I6660">
        <v>306.57</v>
      </c>
      <c r="J6660">
        <v>21.94</v>
      </c>
      <c r="K6660" t="s">
        <v>850</v>
      </c>
    </row>
    <row r="6661" spans="1:11" x14ac:dyDescent="0.25">
      <c r="A6661" t="s">
        <v>360</v>
      </c>
      <c r="B6661">
        <v>292</v>
      </c>
      <c r="C6661">
        <v>21</v>
      </c>
      <c r="D6661">
        <v>54</v>
      </c>
      <c r="E6661" t="s">
        <v>30</v>
      </c>
      <c r="F6661">
        <v>12.04</v>
      </c>
      <c r="G6661">
        <v>54.52</v>
      </c>
      <c r="H6661">
        <v>116.73</v>
      </c>
      <c r="I6661">
        <v>513.38</v>
      </c>
      <c r="J6661">
        <v>37.299999999999997</v>
      </c>
      <c r="K6661" t="s">
        <v>850</v>
      </c>
    </row>
    <row r="6662" spans="1:11" x14ac:dyDescent="0.25">
      <c r="A6662" t="s">
        <v>361</v>
      </c>
      <c r="B6662">
        <v>292</v>
      </c>
      <c r="C6662">
        <v>21</v>
      </c>
      <c r="D6662">
        <v>83</v>
      </c>
      <c r="E6662" t="s">
        <v>30</v>
      </c>
      <c r="F6662">
        <v>31.1</v>
      </c>
      <c r="G6662">
        <v>106.22</v>
      </c>
      <c r="H6662">
        <v>274.85000000000002</v>
      </c>
      <c r="I6662" s="1">
        <v>2156.3000000000002</v>
      </c>
      <c r="J6662">
        <v>128.93</v>
      </c>
      <c r="K6662" t="s">
        <v>851</v>
      </c>
    </row>
    <row r="6663" spans="1:11" x14ac:dyDescent="0.25">
      <c r="A6663" t="s">
        <v>362</v>
      </c>
      <c r="B6663">
        <v>292</v>
      </c>
      <c r="C6663">
        <v>21</v>
      </c>
      <c r="D6663">
        <v>81</v>
      </c>
      <c r="E6663" t="s">
        <v>30</v>
      </c>
      <c r="F6663">
        <v>31.25</v>
      </c>
      <c r="G6663">
        <v>104.56</v>
      </c>
      <c r="H6663">
        <v>359</v>
      </c>
      <c r="I6663" s="1">
        <v>2095.9899999999998</v>
      </c>
      <c r="J6663">
        <v>108.84</v>
      </c>
      <c r="K6663" t="s">
        <v>852</v>
      </c>
    </row>
    <row r="6664" spans="1:11" x14ac:dyDescent="0.25">
      <c r="A6664" t="s">
        <v>363</v>
      </c>
      <c r="B6664">
        <v>292</v>
      </c>
      <c r="C6664">
        <v>21</v>
      </c>
      <c r="D6664">
        <v>51</v>
      </c>
      <c r="E6664" t="s">
        <v>30</v>
      </c>
      <c r="F6664">
        <v>11.83</v>
      </c>
      <c r="G6664">
        <v>54.98</v>
      </c>
      <c r="H6664">
        <v>133.80000000000001</v>
      </c>
      <c r="I6664">
        <v>360.6</v>
      </c>
      <c r="J6664">
        <v>28.98</v>
      </c>
      <c r="K6664" t="s">
        <v>853</v>
      </c>
    </row>
    <row r="6665" spans="1:11" x14ac:dyDescent="0.25">
      <c r="A6665" t="s">
        <v>364</v>
      </c>
      <c r="B6665">
        <v>292</v>
      </c>
      <c r="C6665">
        <v>21</v>
      </c>
      <c r="D6665">
        <v>51</v>
      </c>
      <c r="E6665" t="s">
        <v>30</v>
      </c>
      <c r="F6665">
        <v>11.83</v>
      </c>
      <c r="G6665">
        <v>54.93</v>
      </c>
      <c r="H6665">
        <v>129.15</v>
      </c>
      <c r="I6665">
        <v>247.77</v>
      </c>
      <c r="J6665">
        <v>21.64</v>
      </c>
      <c r="K6665" t="s">
        <v>853</v>
      </c>
    </row>
    <row r="6666" spans="1:11" x14ac:dyDescent="0.25">
      <c r="A6666" t="s">
        <v>365</v>
      </c>
      <c r="B6666">
        <v>292</v>
      </c>
      <c r="C6666">
        <v>21</v>
      </c>
      <c r="D6666">
        <v>71</v>
      </c>
      <c r="E6666" t="s">
        <v>30</v>
      </c>
      <c r="F6666">
        <v>17.739999999999998</v>
      </c>
      <c r="G6666">
        <v>77.91</v>
      </c>
      <c r="H6666">
        <v>158.09</v>
      </c>
      <c r="I6666">
        <v>436.19</v>
      </c>
      <c r="J6666">
        <v>33.43</v>
      </c>
      <c r="K6666" t="s">
        <v>854</v>
      </c>
    </row>
    <row r="6667" spans="1:11" x14ac:dyDescent="0.25">
      <c r="A6667" t="s">
        <v>366</v>
      </c>
      <c r="B6667">
        <v>292</v>
      </c>
      <c r="C6667">
        <v>21</v>
      </c>
      <c r="D6667">
        <v>71</v>
      </c>
      <c r="E6667" t="s">
        <v>30</v>
      </c>
      <c r="F6667">
        <v>17.739999999999998</v>
      </c>
      <c r="G6667">
        <v>77.849999999999994</v>
      </c>
      <c r="H6667">
        <v>147.72</v>
      </c>
      <c r="I6667">
        <v>403.94</v>
      </c>
      <c r="J6667">
        <v>32.54</v>
      </c>
      <c r="K6667" t="s">
        <v>854</v>
      </c>
    </row>
    <row r="6668" spans="1:11" x14ac:dyDescent="0.25">
      <c r="A6668" t="s">
        <v>367</v>
      </c>
      <c r="B6668">
        <v>292</v>
      </c>
      <c r="C6668">
        <v>21</v>
      </c>
      <c r="D6668">
        <v>53</v>
      </c>
      <c r="E6668" t="s">
        <v>30</v>
      </c>
      <c r="F6668">
        <v>11.44</v>
      </c>
      <c r="G6668">
        <v>54.36</v>
      </c>
      <c r="H6668">
        <v>80.8</v>
      </c>
      <c r="I6668">
        <v>129.37</v>
      </c>
      <c r="J6668">
        <v>11.81</v>
      </c>
      <c r="K6668" t="s">
        <v>855</v>
      </c>
    </row>
    <row r="6669" spans="1:11" x14ac:dyDescent="0.25">
      <c r="A6669" t="s">
        <v>368</v>
      </c>
      <c r="B6669">
        <v>292</v>
      </c>
      <c r="C6669">
        <v>21</v>
      </c>
      <c r="D6669">
        <v>53</v>
      </c>
      <c r="E6669" t="s">
        <v>30</v>
      </c>
      <c r="F6669">
        <v>11.44</v>
      </c>
      <c r="G6669">
        <v>54.27</v>
      </c>
      <c r="H6669">
        <v>103.15</v>
      </c>
      <c r="I6669">
        <v>193.19</v>
      </c>
      <c r="J6669">
        <v>18.12</v>
      </c>
      <c r="K6669" t="s">
        <v>855</v>
      </c>
    </row>
    <row r="6670" spans="1:11" x14ac:dyDescent="0.25">
      <c r="A6670" t="s">
        <v>369</v>
      </c>
      <c r="B6670">
        <v>292</v>
      </c>
      <c r="C6670">
        <v>21</v>
      </c>
      <c r="D6670">
        <v>87</v>
      </c>
      <c r="E6670" t="s">
        <v>30</v>
      </c>
      <c r="F6670">
        <v>19.63</v>
      </c>
      <c r="G6670">
        <v>94.72</v>
      </c>
      <c r="H6670">
        <v>438.84</v>
      </c>
      <c r="I6670" s="1">
        <v>1418.56</v>
      </c>
      <c r="J6670">
        <v>118.37</v>
      </c>
      <c r="K6670" t="s">
        <v>856</v>
      </c>
    </row>
    <row r="6671" spans="1:11" x14ac:dyDescent="0.25">
      <c r="A6671" t="s">
        <v>370</v>
      </c>
      <c r="B6671">
        <v>292</v>
      </c>
      <c r="C6671">
        <v>21</v>
      </c>
      <c r="D6671">
        <v>85</v>
      </c>
      <c r="E6671" t="s">
        <v>30</v>
      </c>
      <c r="F6671">
        <v>19.53</v>
      </c>
      <c r="G6671">
        <v>93.74</v>
      </c>
      <c r="H6671">
        <v>420.82</v>
      </c>
      <c r="I6671" s="1">
        <v>1198.6600000000001</v>
      </c>
      <c r="J6671">
        <v>103.8</v>
      </c>
      <c r="K6671" t="s">
        <v>857</v>
      </c>
    </row>
    <row r="6672" spans="1:11" x14ac:dyDescent="0.25">
      <c r="A6672" t="s">
        <v>371</v>
      </c>
      <c r="B6672">
        <v>292</v>
      </c>
      <c r="C6672">
        <v>21</v>
      </c>
      <c r="D6672">
        <v>58</v>
      </c>
      <c r="E6672" t="s">
        <v>30</v>
      </c>
      <c r="F6672">
        <v>14.41</v>
      </c>
      <c r="G6672">
        <v>61.46</v>
      </c>
      <c r="H6672">
        <v>69.44</v>
      </c>
      <c r="I6672">
        <v>202</v>
      </c>
      <c r="J6672">
        <v>14.79</v>
      </c>
      <c r="K6672" t="s">
        <v>858</v>
      </c>
    </row>
    <row r="6673" spans="1:11" x14ac:dyDescent="0.25">
      <c r="A6673" t="s">
        <v>372</v>
      </c>
      <c r="B6673">
        <v>292</v>
      </c>
      <c r="C6673">
        <v>21</v>
      </c>
      <c r="D6673">
        <v>58</v>
      </c>
      <c r="E6673" t="s">
        <v>30</v>
      </c>
      <c r="F6673">
        <v>14.41</v>
      </c>
      <c r="G6673">
        <v>61.72</v>
      </c>
      <c r="H6673">
        <v>70.97</v>
      </c>
      <c r="I6673">
        <v>161.76</v>
      </c>
      <c r="J6673">
        <v>11.52</v>
      </c>
      <c r="K6673" t="s">
        <v>858</v>
      </c>
    </row>
    <row r="6674" spans="1:11" x14ac:dyDescent="0.25">
      <c r="A6674" t="s">
        <v>373</v>
      </c>
      <c r="B6674">
        <v>292</v>
      </c>
      <c r="C6674">
        <v>21</v>
      </c>
      <c r="D6674">
        <v>54</v>
      </c>
      <c r="E6674" t="s">
        <v>30</v>
      </c>
      <c r="F6674">
        <v>12.91</v>
      </c>
      <c r="G6674">
        <v>55.91</v>
      </c>
      <c r="H6674">
        <v>79.44</v>
      </c>
      <c r="I6674">
        <v>200.33</v>
      </c>
      <c r="J6674">
        <v>14.4</v>
      </c>
      <c r="K6674" t="s">
        <v>859</v>
      </c>
    </row>
    <row r="6675" spans="1:11" x14ac:dyDescent="0.25">
      <c r="A6675" t="s">
        <v>374</v>
      </c>
      <c r="B6675">
        <v>292</v>
      </c>
      <c r="C6675">
        <v>21</v>
      </c>
      <c r="D6675">
        <v>54</v>
      </c>
      <c r="E6675" t="s">
        <v>30</v>
      </c>
      <c r="F6675">
        <v>12.91</v>
      </c>
      <c r="G6675">
        <v>56.26</v>
      </c>
      <c r="H6675">
        <v>85.97</v>
      </c>
      <c r="I6675">
        <v>280.16000000000003</v>
      </c>
      <c r="J6675">
        <v>19.850000000000001</v>
      </c>
      <c r="K6675" t="s">
        <v>859</v>
      </c>
    </row>
    <row r="6676" spans="1:11" x14ac:dyDescent="0.25">
      <c r="A6676" t="s">
        <v>375</v>
      </c>
      <c r="B6676">
        <v>292</v>
      </c>
      <c r="C6676">
        <v>21</v>
      </c>
      <c r="D6676">
        <v>63</v>
      </c>
      <c r="E6676" t="s">
        <v>30</v>
      </c>
      <c r="F6676">
        <v>15.6</v>
      </c>
      <c r="G6676">
        <v>71.95</v>
      </c>
      <c r="H6676">
        <v>99.88</v>
      </c>
      <c r="I6676">
        <v>212.74</v>
      </c>
      <c r="J6676">
        <v>17.48</v>
      </c>
      <c r="K6676" t="s">
        <v>860</v>
      </c>
    </row>
    <row r="6677" spans="1:11" x14ac:dyDescent="0.25">
      <c r="A6677" t="s">
        <v>376</v>
      </c>
      <c r="B6677">
        <v>292</v>
      </c>
      <c r="C6677">
        <v>21</v>
      </c>
      <c r="D6677">
        <v>63</v>
      </c>
      <c r="E6677" t="s">
        <v>30</v>
      </c>
      <c r="F6677">
        <v>16.12</v>
      </c>
      <c r="G6677">
        <v>66.91</v>
      </c>
      <c r="H6677">
        <v>108.91</v>
      </c>
      <c r="I6677">
        <v>289.38</v>
      </c>
      <c r="J6677">
        <v>20.69</v>
      </c>
      <c r="K6677" t="s">
        <v>860</v>
      </c>
    </row>
    <row r="6678" spans="1:11" x14ac:dyDescent="0.25">
      <c r="A6678" t="s">
        <v>377</v>
      </c>
      <c r="B6678">
        <v>292</v>
      </c>
      <c r="C6678">
        <v>21</v>
      </c>
      <c r="D6678">
        <v>39</v>
      </c>
      <c r="E6678" t="s">
        <v>30</v>
      </c>
      <c r="F6678">
        <v>8.1999999999999993</v>
      </c>
      <c r="G6678">
        <v>43.24</v>
      </c>
      <c r="H6678">
        <v>76.94</v>
      </c>
      <c r="I6678">
        <v>88.65</v>
      </c>
      <c r="J6678">
        <v>8.36</v>
      </c>
      <c r="K6678" t="s">
        <v>861</v>
      </c>
    </row>
    <row r="6679" spans="1:11" x14ac:dyDescent="0.25">
      <c r="A6679" t="s">
        <v>378</v>
      </c>
      <c r="B6679">
        <v>292</v>
      </c>
      <c r="C6679">
        <v>21</v>
      </c>
      <c r="D6679">
        <v>45</v>
      </c>
      <c r="E6679" t="s">
        <v>30</v>
      </c>
      <c r="F6679">
        <v>8.99</v>
      </c>
      <c r="G6679">
        <v>44.12</v>
      </c>
      <c r="H6679">
        <v>103.88</v>
      </c>
      <c r="I6679">
        <v>164.73</v>
      </c>
      <c r="J6679">
        <v>12.52</v>
      </c>
      <c r="K6679" t="s">
        <v>861</v>
      </c>
    </row>
    <row r="6680" spans="1:11" x14ac:dyDescent="0.25">
      <c r="A6680" t="s">
        <v>379</v>
      </c>
      <c r="B6680">
        <v>292</v>
      </c>
      <c r="C6680">
        <v>21</v>
      </c>
      <c r="D6680">
        <v>37</v>
      </c>
      <c r="E6680" t="s">
        <v>30</v>
      </c>
      <c r="F6680">
        <v>7.12</v>
      </c>
      <c r="G6680">
        <v>35.700000000000003</v>
      </c>
      <c r="H6680">
        <v>2</v>
      </c>
      <c r="I6680">
        <v>0.76</v>
      </c>
      <c r="J6680">
        <v>0.06</v>
      </c>
      <c r="K6680" t="s">
        <v>862</v>
      </c>
    </row>
    <row r="6681" spans="1:11" x14ac:dyDescent="0.25">
      <c r="A6681" t="s">
        <v>380</v>
      </c>
      <c r="B6681">
        <v>292</v>
      </c>
      <c r="C6681">
        <v>21</v>
      </c>
      <c r="D6681">
        <v>37</v>
      </c>
      <c r="E6681" t="s">
        <v>30</v>
      </c>
      <c r="F6681">
        <v>7.12</v>
      </c>
      <c r="G6681">
        <v>35.78</v>
      </c>
      <c r="H6681">
        <v>18.09</v>
      </c>
      <c r="I6681">
        <v>53.26</v>
      </c>
      <c r="J6681">
        <v>4.42</v>
      </c>
      <c r="K6681" t="s">
        <v>862</v>
      </c>
    </row>
    <row r="6682" spans="1:11" x14ac:dyDescent="0.25">
      <c r="A6682" t="s">
        <v>381</v>
      </c>
      <c r="B6682">
        <v>292</v>
      </c>
      <c r="C6682">
        <v>21</v>
      </c>
      <c r="D6682">
        <v>48</v>
      </c>
      <c r="E6682" t="s">
        <v>30</v>
      </c>
      <c r="F6682">
        <v>10.67</v>
      </c>
      <c r="G6682">
        <v>49.83</v>
      </c>
      <c r="H6682">
        <v>26.93</v>
      </c>
      <c r="I6682">
        <v>13.77</v>
      </c>
      <c r="J6682">
        <v>1.2</v>
      </c>
      <c r="K6682" t="s">
        <v>863</v>
      </c>
    </row>
    <row r="6683" spans="1:11" x14ac:dyDescent="0.25">
      <c r="A6683" t="s">
        <v>382</v>
      </c>
      <c r="B6683">
        <v>292</v>
      </c>
      <c r="C6683">
        <v>21</v>
      </c>
      <c r="D6683">
        <v>46</v>
      </c>
      <c r="E6683" t="s">
        <v>30</v>
      </c>
      <c r="F6683">
        <v>10.7</v>
      </c>
      <c r="G6683">
        <v>48.97</v>
      </c>
      <c r="H6683">
        <v>8.32</v>
      </c>
      <c r="I6683">
        <v>16.59</v>
      </c>
      <c r="J6683">
        <v>1.32</v>
      </c>
      <c r="K6683" t="s">
        <v>864</v>
      </c>
    </row>
    <row r="6684" spans="1:11" x14ac:dyDescent="0.25">
      <c r="A6684" t="s">
        <v>383</v>
      </c>
      <c r="B6684">
        <v>242</v>
      </c>
      <c r="C6684">
        <v>27</v>
      </c>
      <c r="D6684">
        <v>25</v>
      </c>
      <c r="E6684" t="s">
        <v>30</v>
      </c>
      <c r="F6684">
        <v>17.559999999999999</v>
      </c>
      <c r="G6684">
        <v>48.88</v>
      </c>
      <c r="H6684" t="s">
        <v>31</v>
      </c>
      <c r="I6684" t="s">
        <v>31</v>
      </c>
      <c r="J6684" t="s">
        <v>31</v>
      </c>
      <c r="K6684" t="s">
        <v>865</v>
      </c>
    </row>
    <row r="6685" spans="1:11" x14ac:dyDescent="0.25">
      <c r="A6685" t="s">
        <v>384</v>
      </c>
      <c r="B6685">
        <v>242</v>
      </c>
      <c r="C6685">
        <v>27</v>
      </c>
      <c r="D6685">
        <v>24</v>
      </c>
      <c r="E6685" t="s">
        <v>30</v>
      </c>
      <c r="F6685">
        <v>16.84</v>
      </c>
      <c r="G6685">
        <v>46.95</v>
      </c>
      <c r="H6685" t="s">
        <v>31</v>
      </c>
      <c r="I6685" t="s">
        <v>31</v>
      </c>
      <c r="J6685" t="s">
        <v>31</v>
      </c>
      <c r="K6685" t="s">
        <v>866</v>
      </c>
    </row>
    <row r="6686" spans="1:11" x14ac:dyDescent="0.25">
      <c r="A6686" t="s">
        <v>385</v>
      </c>
      <c r="B6686">
        <v>292</v>
      </c>
      <c r="C6686">
        <v>21</v>
      </c>
      <c r="D6686">
        <v>65</v>
      </c>
      <c r="E6686" t="s">
        <v>30</v>
      </c>
      <c r="F6686">
        <v>23.02</v>
      </c>
      <c r="G6686">
        <v>82.08</v>
      </c>
      <c r="H6686">
        <v>75.3</v>
      </c>
      <c r="I6686">
        <v>133.02000000000001</v>
      </c>
      <c r="J6686">
        <v>7.89</v>
      </c>
      <c r="K6686" t="s">
        <v>867</v>
      </c>
    </row>
    <row r="6687" spans="1:11" x14ac:dyDescent="0.25">
      <c r="A6687" t="s">
        <v>386</v>
      </c>
      <c r="B6687">
        <v>292</v>
      </c>
      <c r="C6687">
        <v>21</v>
      </c>
      <c r="D6687">
        <v>62</v>
      </c>
      <c r="E6687" t="s">
        <v>30</v>
      </c>
      <c r="F6687">
        <v>22.81</v>
      </c>
      <c r="G6687">
        <v>85.54</v>
      </c>
      <c r="H6687">
        <v>56.51</v>
      </c>
      <c r="I6687">
        <v>115.32</v>
      </c>
      <c r="J6687">
        <v>7.09</v>
      </c>
      <c r="K6687" t="s">
        <v>868</v>
      </c>
    </row>
    <row r="6688" spans="1:11" x14ac:dyDescent="0.25">
      <c r="A6688" t="s">
        <v>387</v>
      </c>
      <c r="B6688">
        <v>292</v>
      </c>
      <c r="C6688">
        <v>21</v>
      </c>
      <c r="D6688">
        <v>74</v>
      </c>
      <c r="E6688" t="s">
        <v>30</v>
      </c>
      <c r="F6688">
        <v>20.16</v>
      </c>
      <c r="G6688">
        <v>74.23</v>
      </c>
      <c r="H6688">
        <v>200.16</v>
      </c>
      <c r="I6688">
        <v>586.79</v>
      </c>
      <c r="J6688">
        <v>36.31</v>
      </c>
      <c r="K6688" t="s">
        <v>869</v>
      </c>
    </row>
    <row r="6689" spans="1:11" x14ac:dyDescent="0.25">
      <c r="A6689" t="s">
        <v>388</v>
      </c>
      <c r="B6689">
        <v>292</v>
      </c>
      <c r="C6689">
        <v>21</v>
      </c>
      <c r="D6689">
        <v>74</v>
      </c>
      <c r="E6689" t="s">
        <v>30</v>
      </c>
      <c r="F6689">
        <v>20.16</v>
      </c>
      <c r="G6689">
        <v>74.22</v>
      </c>
      <c r="H6689">
        <v>153.84</v>
      </c>
      <c r="I6689">
        <v>493.7</v>
      </c>
      <c r="J6689">
        <v>30.74</v>
      </c>
      <c r="K6689" t="s">
        <v>869</v>
      </c>
    </row>
    <row r="6690" spans="1:11" x14ac:dyDescent="0.25">
      <c r="A6690" t="s">
        <v>389</v>
      </c>
      <c r="B6690">
        <v>292</v>
      </c>
      <c r="C6690">
        <v>21</v>
      </c>
      <c r="D6690">
        <v>58</v>
      </c>
      <c r="E6690" t="s">
        <v>30</v>
      </c>
      <c r="F6690">
        <v>14.15</v>
      </c>
      <c r="G6690">
        <v>60.77</v>
      </c>
      <c r="H6690">
        <v>130.16</v>
      </c>
      <c r="I6690">
        <v>488.99</v>
      </c>
      <c r="J6690">
        <v>33.97</v>
      </c>
      <c r="K6690" t="s">
        <v>869</v>
      </c>
    </row>
    <row r="6691" spans="1:11" x14ac:dyDescent="0.25">
      <c r="A6691" t="s">
        <v>390</v>
      </c>
      <c r="B6691">
        <v>292</v>
      </c>
      <c r="C6691">
        <v>21</v>
      </c>
      <c r="D6691">
        <v>58</v>
      </c>
      <c r="E6691" t="s">
        <v>30</v>
      </c>
      <c r="F6691">
        <v>14.15</v>
      </c>
      <c r="G6691">
        <v>55.13</v>
      </c>
      <c r="H6691">
        <v>83.84</v>
      </c>
      <c r="I6691">
        <v>222.06</v>
      </c>
      <c r="J6691">
        <v>14.18</v>
      </c>
      <c r="K6691" t="s">
        <v>869</v>
      </c>
    </row>
    <row r="6692" spans="1:11" x14ac:dyDescent="0.25">
      <c r="A6692" t="s">
        <v>391</v>
      </c>
      <c r="B6692">
        <v>292</v>
      </c>
      <c r="C6692">
        <v>21</v>
      </c>
      <c r="D6692">
        <v>63</v>
      </c>
      <c r="E6692" t="s">
        <v>30</v>
      </c>
      <c r="F6692">
        <v>17.68</v>
      </c>
      <c r="G6692">
        <v>71.22</v>
      </c>
      <c r="H6692">
        <v>85</v>
      </c>
      <c r="I6692">
        <v>452.75</v>
      </c>
      <c r="J6692">
        <v>28.92</v>
      </c>
      <c r="K6692" t="s">
        <v>870</v>
      </c>
    </row>
    <row r="6693" spans="1:11" x14ac:dyDescent="0.25">
      <c r="A6693" t="s">
        <v>392</v>
      </c>
      <c r="B6693">
        <v>292</v>
      </c>
      <c r="C6693">
        <v>21</v>
      </c>
      <c r="D6693">
        <v>63</v>
      </c>
      <c r="E6693" t="s">
        <v>30</v>
      </c>
      <c r="F6693">
        <v>17.68</v>
      </c>
      <c r="G6693">
        <v>71.5</v>
      </c>
      <c r="H6693">
        <v>115</v>
      </c>
      <c r="I6693">
        <v>383.54</v>
      </c>
      <c r="J6693">
        <v>25.92</v>
      </c>
      <c r="K6693" t="s">
        <v>871</v>
      </c>
    </row>
    <row r="6694" spans="1:11" x14ac:dyDescent="0.25">
      <c r="A6694" t="s">
        <v>393</v>
      </c>
      <c r="B6694">
        <v>292</v>
      </c>
      <c r="C6694">
        <v>21</v>
      </c>
      <c r="D6694">
        <v>68</v>
      </c>
      <c r="E6694" t="s">
        <v>30</v>
      </c>
      <c r="F6694">
        <v>18.010000000000002</v>
      </c>
      <c r="G6694">
        <v>74.3</v>
      </c>
      <c r="H6694">
        <v>60</v>
      </c>
      <c r="I6694">
        <v>90.25</v>
      </c>
      <c r="J6694">
        <v>6.66</v>
      </c>
      <c r="K6694" t="s">
        <v>872</v>
      </c>
    </row>
    <row r="6695" spans="1:11" x14ac:dyDescent="0.25">
      <c r="A6695" t="s">
        <v>394</v>
      </c>
      <c r="B6695">
        <v>292</v>
      </c>
      <c r="C6695">
        <v>21</v>
      </c>
      <c r="D6695">
        <v>68</v>
      </c>
      <c r="E6695" t="s">
        <v>30</v>
      </c>
      <c r="F6695">
        <v>18.010000000000002</v>
      </c>
      <c r="G6695">
        <v>74.56</v>
      </c>
      <c r="H6695">
        <v>102.5</v>
      </c>
      <c r="I6695">
        <v>185.16</v>
      </c>
      <c r="J6695">
        <v>13.36</v>
      </c>
      <c r="K6695" t="s">
        <v>873</v>
      </c>
    </row>
    <row r="6696" spans="1:11" x14ac:dyDescent="0.25">
      <c r="A6696" t="s">
        <v>395</v>
      </c>
      <c r="B6696">
        <v>292</v>
      </c>
      <c r="C6696">
        <v>21</v>
      </c>
      <c r="D6696">
        <v>53</v>
      </c>
      <c r="E6696" t="s">
        <v>30</v>
      </c>
      <c r="F6696">
        <v>18.36</v>
      </c>
      <c r="G6696">
        <v>67.86</v>
      </c>
      <c r="H6696">
        <v>36.67</v>
      </c>
      <c r="I6696">
        <v>95.81</v>
      </c>
      <c r="J6696">
        <v>5.44</v>
      </c>
      <c r="K6696" t="s">
        <v>874</v>
      </c>
    </row>
    <row r="6697" spans="1:11" x14ac:dyDescent="0.25">
      <c r="A6697" t="s">
        <v>396</v>
      </c>
      <c r="B6697">
        <v>292</v>
      </c>
      <c r="C6697">
        <v>21</v>
      </c>
      <c r="D6697">
        <v>59</v>
      </c>
      <c r="E6697" t="s">
        <v>30</v>
      </c>
      <c r="F6697">
        <v>19.41</v>
      </c>
      <c r="G6697">
        <v>74.650000000000006</v>
      </c>
      <c r="H6697">
        <v>18.07</v>
      </c>
      <c r="I6697">
        <v>48.68</v>
      </c>
      <c r="J6697">
        <v>3.25</v>
      </c>
      <c r="K6697" t="s">
        <v>875</v>
      </c>
    </row>
    <row r="6698" spans="1:11" x14ac:dyDescent="0.25">
      <c r="A6698" t="s">
        <v>397</v>
      </c>
      <c r="B6698">
        <v>292</v>
      </c>
      <c r="C6698">
        <v>21</v>
      </c>
      <c r="D6698">
        <v>36</v>
      </c>
      <c r="E6698" t="s">
        <v>30</v>
      </c>
      <c r="F6698">
        <v>6.67</v>
      </c>
      <c r="G6698">
        <v>33.5</v>
      </c>
      <c r="H6698">
        <v>95.2</v>
      </c>
      <c r="I6698">
        <v>186.42</v>
      </c>
      <c r="J6698">
        <v>14.63</v>
      </c>
      <c r="K6698" t="s">
        <v>876</v>
      </c>
    </row>
    <row r="6699" spans="1:11" x14ac:dyDescent="0.25">
      <c r="A6699" t="s">
        <v>398</v>
      </c>
      <c r="B6699">
        <v>292</v>
      </c>
      <c r="C6699">
        <v>21</v>
      </c>
      <c r="D6699">
        <v>32</v>
      </c>
      <c r="E6699" t="s">
        <v>30</v>
      </c>
      <c r="F6699">
        <v>6.65</v>
      </c>
      <c r="G6699">
        <v>27.91</v>
      </c>
      <c r="H6699">
        <v>86.08</v>
      </c>
      <c r="I6699">
        <v>147.53</v>
      </c>
      <c r="J6699">
        <v>10.32</v>
      </c>
      <c r="K6699" t="s">
        <v>877</v>
      </c>
    </row>
    <row r="6700" spans="1:11" x14ac:dyDescent="0.25">
      <c r="A6700" t="s">
        <v>399</v>
      </c>
      <c r="B6700">
        <v>292</v>
      </c>
      <c r="C6700">
        <v>21</v>
      </c>
      <c r="D6700">
        <v>21</v>
      </c>
      <c r="E6700" t="s">
        <v>30</v>
      </c>
      <c r="F6700">
        <v>3.62</v>
      </c>
      <c r="G6700">
        <v>18.53</v>
      </c>
      <c r="H6700">
        <v>40.200000000000003</v>
      </c>
      <c r="I6700">
        <v>53.77</v>
      </c>
      <c r="J6700">
        <v>4.2699999999999996</v>
      </c>
      <c r="K6700" t="s">
        <v>878</v>
      </c>
    </row>
    <row r="6701" spans="1:11" x14ac:dyDescent="0.25">
      <c r="A6701" t="s">
        <v>400</v>
      </c>
      <c r="B6701">
        <v>292</v>
      </c>
      <c r="C6701">
        <v>21</v>
      </c>
      <c r="D6701">
        <v>19</v>
      </c>
      <c r="E6701" t="s">
        <v>30</v>
      </c>
      <c r="F6701">
        <v>3.57</v>
      </c>
      <c r="G6701">
        <v>15.28</v>
      </c>
      <c r="H6701">
        <v>40.630000000000003</v>
      </c>
      <c r="I6701">
        <v>56.47</v>
      </c>
      <c r="J6701">
        <v>4.05</v>
      </c>
      <c r="K6701" t="s">
        <v>879</v>
      </c>
    </row>
    <row r="6702" spans="1:11" x14ac:dyDescent="0.25">
      <c r="A6702" t="s">
        <v>401</v>
      </c>
      <c r="B6702">
        <v>292</v>
      </c>
      <c r="C6702">
        <v>21</v>
      </c>
      <c r="D6702">
        <v>47</v>
      </c>
      <c r="E6702" t="s">
        <v>30</v>
      </c>
      <c r="F6702">
        <v>12.39</v>
      </c>
      <c r="G6702">
        <v>49.67</v>
      </c>
      <c r="H6702">
        <v>120.66</v>
      </c>
      <c r="I6702">
        <v>287.97000000000003</v>
      </c>
      <c r="J6702">
        <v>19.11</v>
      </c>
      <c r="K6702" t="s">
        <v>880</v>
      </c>
    </row>
    <row r="6703" spans="1:11" x14ac:dyDescent="0.25">
      <c r="A6703" t="s">
        <v>402</v>
      </c>
      <c r="B6703">
        <v>292</v>
      </c>
      <c r="C6703">
        <v>21</v>
      </c>
      <c r="D6703">
        <v>43</v>
      </c>
      <c r="E6703" t="s">
        <v>30</v>
      </c>
      <c r="F6703">
        <v>12.4</v>
      </c>
      <c r="G6703">
        <v>47.28</v>
      </c>
      <c r="H6703">
        <v>115.95</v>
      </c>
      <c r="I6703">
        <v>309.14</v>
      </c>
      <c r="J6703">
        <v>22.18</v>
      </c>
      <c r="K6703" t="s">
        <v>881</v>
      </c>
    </row>
    <row r="6704" spans="1:11" x14ac:dyDescent="0.25">
      <c r="A6704" t="s">
        <v>403</v>
      </c>
      <c r="B6704">
        <v>292</v>
      </c>
      <c r="C6704">
        <v>21</v>
      </c>
      <c r="D6704">
        <v>75</v>
      </c>
      <c r="E6704" t="s">
        <v>30</v>
      </c>
      <c r="F6704">
        <v>27.65</v>
      </c>
      <c r="G6704">
        <v>93.78</v>
      </c>
      <c r="H6704">
        <v>87</v>
      </c>
      <c r="I6704">
        <v>274.92</v>
      </c>
      <c r="J6704">
        <v>15.66</v>
      </c>
      <c r="K6704" t="s">
        <v>882</v>
      </c>
    </row>
    <row r="6705" spans="1:11" x14ac:dyDescent="0.25">
      <c r="A6705" t="s">
        <v>404</v>
      </c>
      <c r="B6705">
        <v>292</v>
      </c>
      <c r="C6705">
        <v>21</v>
      </c>
      <c r="D6705">
        <v>75</v>
      </c>
      <c r="E6705" t="s">
        <v>30</v>
      </c>
      <c r="F6705">
        <v>27.73</v>
      </c>
      <c r="G6705">
        <v>86.82</v>
      </c>
      <c r="H6705">
        <v>87</v>
      </c>
      <c r="I6705">
        <v>167.35</v>
      </c>
      <c r="J6705">
        <v>9.17</v>
      </c>
      <c r="K6705" t="s">
        <v>883</v>
      </c>
    </row>
    <row r="6706" spans="1:11" x14ac:dyDescent="0.25">
      <c r="A6706" t="s">
        <v>405</v>
      </c>
      <c r="B6706">
        <v>292</v>
      </c>
      <c r="C6706">
        <v>21</v>
      </c>
      <c r="D6706">
        <v>68</v>
      </c>
      <c r="E6706" t="s">
        <v>30</v>
      </c>
      <c r="F6706">
        <v>23.38</v>
      </c>
      <c r="G6706">
        <v>81.87</v>
      </c>
      <c r="H6706">
        <v>77</v>
      </c>
      <c r="I6706">
        <v>270.92</v>
      </c>
      <c r="J6706">
        <v>15.32</v>
      </c>
      <c r="K6706" t="s">
        <v>884</v>
      </c>
    </row>
    <row r="6707" spans="1:11" x14ac:dyDescent="0.25">
      <c r="A6707" t="s">
        <v>406</v>
      </c>
      <c r="B6707">
        <v>292</v>
      </c>
      <c r="C6707">
        <v>21</v>
      </c>
      <c r="D6707">
        <v>68</v>
      </c>
      <c r="E6707" t="s">
        <v>30</v>
      </c>
      <c r="F6707">
        <v>23.38</v>
      </c>
      <c r="G6707">
        <v>81.81</v>
      </c>
      <c r="H6707">
        <v>87</v>
      </c>
      <c r="I6707">
        <v>167.35</v>
      </c>
      <c r="J6707">
        <v>10</v>
      </c>
      <c r="K6707" t="s">
        <v>885</v>
      </c>
    </row>
    <row r="6708" spans="1:11" x14ac:dyDescent="0.25">
      <c r="A6708" t="s">
        <v>407</v>
      </c>
      <c r="B6708">
        <v>292</v>
      </c>
      <c r="C6708">
        <v>21</v>
      </c>
      <c r="D6708">
        <v>37</v>
      </c>
      <c r="E6708" t="s">
        <v>30</v>
      </c>
      <c r="F6708">
        <v>11.36</v>
      </c>
      <c r="G6708">
        <v>42.59</v>
      </c>
      <c r="H6708">
        <v>75.260000000000005</v>
      </c>
      <c r="I6708">
        <v>278.20999999999998</v>
      </c>
      <c r="J6708">
        <v>16.47</v>
      </c>
      <c r="K6708" t="s">
        <v>886</v>
      </c>
    </row>
    <row r="6709" spans="1:11" x14ac:dyDescent="0.25">
      <c r="A6709" t="s">
        <v>408</v>
      </c>
      <c r="B6709">
        <v>292</v>
      </c>
      <c r="C6709">
        <v>21</v>
      </c>
      <c r="D6709">
        <v>37</v>
      </c>
      <c r="E6709" t="s">
        <v>30</v>
      </c>
      <c r="F6709">
        <v>11.36</v>
      </c>
      <c r="G6709">
        <v>42.58</v>
      </c>
      <c r="H6709">
        <v>69.569999999999993</v>
      </c>
      <c r="I6709">
        <v>184.54</v>
      </c>
      <c r="J6709">
        <v>11.73</v>
      </c>
      <c r="K6709" t="s">
        <v>886</v>
      </c>
    </row>
    <row r="6710" spans="1:11" x14ac:dyDescent="0.25">
      <c r="A6710" t="s">
        <v>409</v>
      </c>
      <c r="B6710">
        <v>292</v>
      </c>
      <c r="C6710">
        <v>21</v>
      </c>
      <c r="D6710">
        <v>37</v>
      </c>
      <c r="E6710" t="s">
        <v>30</v>
      </c>
      <c r="F6710">
        <v>11.7</v>
      </c>
      <c r="G6710">
        <v>42.9</v>
      </c>
      <c r="H6710">
        <v>15.63</v>
      </c>
      <c r="I6710">
        <v>34.74</v>
      </c>
      <c r="J6710">
        <v>2.09</v>
      </c>
      <c r="K6710" t="s">
        <v>887</v>
      </c>
    </row>
    <row r="6711" spans="1:11" x14ac:dyDescent="0.25">
      <c r="A6711" t="s">
        <v>410</v>
      </c>
      <c r="B6711">
        <v>292</v>
      </c>
      <c r="C6711">
        <v>21</v>
      </c>
      <c r="D6711">
        <v>37</v>
      </c>
      <c r="E6711" t="s">
        <v>30</v>
      </c>
      <c r="F6711">
        <v>11.7</v>
      </c>
      <c r="G6711">
        <v>42.92</v>
      </c>
      <c r="H6711">
        <v>80.63</v>
      </c>
      <c r="I6711">
        <v>224.74</v>
      </c>
      <c r="J6711">
        <v>13.73</v>
      </c>
      <c r="K6711" t="s">
        <v>887</v>
      </c>
    </row>
    <row r="6712" spans="1:11" x14ac:dyDescent="0.25">
      <c r="A6712" t="s">
        <v>411</v>
      </c>
      <c r="B6712">
        <v>292</v>
      </c>
      <c r="C6712">
        <v>21</v>
      </c>
      <c r="D6712">
        <v>33</v>
      </c>
      <c r="E6712" t="s">
        <v>30</v>
      </c>
      <c r="F6712">
        <v>10.62</v>
      </c>
      <c r="G6712">
        <v>38.74</v>
      </c>
      <c r="H6712">
        <v>25.63</v>
      </c>
      <c r="I6712">
        <v>37.14</v>
      </c>
      <c r="J6712">
        <v>2.17</v>
      </c>
      <c r="K6712" t="s">
        <v>888</v>
      </c>
    </row>
    <row r="6713" spans="1:11" x14ac:dyDescent="0.25">
      <c r="A6713" t="s">
        <v>412</v>
      </c>
      <c r="B6713">
        <v>292</v>
      </c>
      <c r="C6713">
        <v>21</v>
      </c>
      <c r="D6713">
        <v>33</v>
      </c>
      <c r="E6713" t="s">
        <v>30</v>
      </c>
      <c r="F6713">
        <v>10.62</v>
      </c>
      <c r="G6713">
        <v>38.86</v>
      </c>
      <c r="H6713">
        <v>80.63</v>
      </c>
      <c r="I6713">
        <v>200.64</v>
      </c>
      <c r="J6713">
        <v>12.11</v>
      </c>
      <c r="K6713" t="s">
        <v>888</v>
      </c>
    </row>
    <row r="6714" spans="1:11" x14ac:dyDescent="0.25">
      <c r="A6714" t="s">
        <v>413</v>
      </c>
      <c r="B6714">
        <v>292</v>
      </c>
      <c r="C6714">
        <v>21</v>
      </c>
      <c r="D6714">
        <v>87</v>
      </c>
      <c r="E6714" t="s">
        <v>30</v>
      </c>
      <c r="F6714">
        <v>24.01</v>
      </c>
      <c r="G6714">
        <v>96.83</v>
      </c>
      <c r="H6714">
        <v>204.65</v>
      </c>
      <c r="I6714">
        <v>959.66</v>
      </c>
      <c r="J6714">
        <v>64.58</v>
      </c>
      <c r="K6714" t="s">
        <v>889</v>
      </c>
    </row>
    <row r="6715" spans="1:11" x14ac:dyDescent="0.25">
      <c r="A6715" t="s">
        <v>414</v>
      </c>
      <c r="B6715">
        <v>292</v>
      </c>
      <c r="C6715">
        <v>21</v>
      </c>
      <c r="D6715">
        <v>87</v>
      </c>
      <c r="E6715" t="s">
        <v>30</v>
      </c>
      <c r="F6715">
        <v>24.01</v>
      </c>
      <c r="G6715">
        <v>96.66</v>
      </c>
      <c r="H6715">
        <v>213.97</v>
      </c>
      <c r="I6715">
        <v>735.89</v>
      </c>
      <c r="J6715">
        <v>48.57</v>
      </c>
      <c r="K6715" t="s">
        <v>889</v>
      </c>
    </row>
    <row r="6716" spans="1:11" x14ac:dyDescent="0.25">
      <c r="A6716" t="s">
        <v>415</v>
      </c>
      <c r="B6716">
        <v>292</v>
      </c>
      <c r="C6716">
        <v>21</v>
      </c>
      <c r="D6716">
        <v>61</v>
      </c>
      <c r="E6716" t="s">
        <v>30</v>
      </c>
      <c r="F6716">
        <v>15.18</v>
      </c>
      <c r="G6716">
        <v>65.28</v>
      </c>
      <c r="H6716">
        <v>170.81</v>
      </c>
      <c r="I6716">
        <v>545.25</v>
      </c>
      <c r="J6716">
        <v>38.72</v>
      </c>
      <c r="K6716" t="s">
        <v>890</v>
      </c>
    </row>
    <row r="6717" spans="1:11" x14ac:dyDescent="0.25">
      <c r="A6717" t="s">
        <v>416</v>
      </c>
      <c r="B6717">
        <v>292</v>
      </c>
      <c r="C6717">
        <v>21</v>
      </c>
      <c r="D6717">
        <v>63</v>
      </c>
      <c r="E6717" t="s">
        <v>30</v>
      </c>
      <c r="F6717">
        <v>15.92</v>
      </c>
      <c r="G6717">
        <v>68.45</v>
      </c>
      <c r="H6717">
        <v>157.22</v>
      </c>
      <c r="I6717">
        <v>321.22000000000003</v>
      </c>
      <c r="J6717">
        <v>24</v>
      </c>
      <c r="K6717" t="s">
        <v>891</v>
      </c>
    </row>
    <row r="6718" spans="1:11" x14ac:dyDescent="0.25">
      <c r="A6718" t="s">
        <v>417</v>
      </c>
      <c r="B6718">
        <v>292</v>
      </c>
      <c r="C6718">
        <v>21</v>
      </c>
      <c r="D6718">
        <v>75</v>
      </c>
      <c r="E6718" t="s">
        <v>30</v>
      </c>
      <c r="F6718">
        <v>13.3</v>
      </c>
      <c r="G6718">
        <v>62.98</v>
      </c>
      <c r="H6718">
        <v>164.53</v>
      </c>
      <c r="I6718">
        <v>304.87</v>
      </c>
      <c r="J6718">
        <v>24.6</v>
      </c>
      <c r="K6718" t="s">
        <v>892</v>
      </c>
    </row>
    <row r="6719" spans="1:11" x14ac:dyDescent="0.25">
      <c r="A6719" t="s">
        <v>418</v>
      </c>
      <c r="B6719">
        <v>292</v>
      </c>
      <c r="C6719">
        <v>21</v>
      </c>
      <c r="D6719">
        <v>94</v>
      </c>
      <c r="E6719" t="s">
        <v>30</v>
      </c>
      <c r="F6719">
        <v>14.28</v>
      </c>
      <c r="G6719">
        <v>84.1</v>
      </c>
      <c r="H6719">
        <v>194.96</v>
      </c>
      <c r="I6719">
        <v>489.33</v>
      </c>
      <c r="J6719">
        <v>44.97</v>
      </c>
      <c r="K6719" t="s">
        <v>892</v>
      </c>
    </row>
    <row r="6720" spans="1:11" x14ac:dyDescent="0.25">
      <c r="A6720" t="s">
        <v>419</v>
      </c>
      <c r="B6720">
        <v>292</v>
      </c>
      <c r="C6720">
        <v>21</v>
      </c>
      <c r="D6720">
        <v>82</v>
      </c>
      <c r="E6720" t="s">
        <v>30</v>
      </c>
      <c r="F6720">
        <v>15.31</v>
      </c>
      <c r="G6720">
        <v>69.67</v>
      </c>
      <c r="H6720">
        <v>217.86</v>
      </c>
      <c r="I6720">
        <v>507.95</v>
      </c>
      <c r="J6720">
        <v>37.380000000000003</v>
      </c>
      <c r="K6720" t="s">
        <v>893</v>
      </c>
    </row>
    <row r="6721" spans="1:11" x14ac:dyDescent="0.25">
      <c r="A6721" t="s">
        <v>420</v>
      </c>
      <c r="B6721">
        <v>292</v>
      </c>
      <c r="C6721">
        <v>21</v>
      </c>
      <c r="D6721">
        <v>101</v>
      </c>
      <c r="E6721" t="s">
        <v>30</v>
      </c>
      <c r="F6721">
        <v>16.29</v>
      </c>
      <c r="G6721">
        <v>91.61</v>
      </c>
      <c r="H6721">
        <v>229.96</v>
      </c>
      <c r="I6721">
        <v>643.71</v>
      </c>
      <c r="J6721">
        <v>56.08</v>
      </c>
      <c r="K6721" t="s">
        <v>894</v>
      </c>
    </row>
    <row r="6722" spans="1:11" x14ac:dyDescent="0.25">
      <c r="A6722" t="s">
        <v>421</v>
      </c>
      <c r="B6722">
        <v>292</v>
      </c>
      <c r="C6722">
        <v>21</v>
      </c>
      <c r="D6722">
        <v>62</v>
      </c>
      <c r="E6722" t="s">
        <v>30</v>
      </c>
      <c r="F6722">
        <v>14.46</v>
      </c>
      <c r="G6722">
        <v>64.95</v>
      </c>
      <c r="H6722">
        <v>92.79</v>
      </c>
      <c r="I6722">
        <v>326.61</v>
      </c>
      <c r="J6722">
        <v>23.87</v>
      </c>
      <c r="K6722" t="s">
        <v>895</v>
      </c>
    </row>
    <row r="6723" spans="1:11" x14ac:dyDescent="0.25">
      <c r="A6723" t="s">
        <v>422</v>
      </c>
      <c r="B6723">
        <v>292</v>
      </c>
      <c r="C6723">
        <v>21</v>
      </c>
      <c r="D6723">
        <v>62</v>
      </c>
      <c r="E6723" t="s">
        <v>30</v>
      </c>
      <c r="F6723">
        <v>14.46</v>
      </c>
      <c r="G6723">
        <v>64.89</v>
      </c>
      <c r="H6723">
        <v>100.35</v>
      </c>
      <c r="I6723">
        <v>284.8</v>
      </c>
      <c r="J6723">
        <v>20.96</v>
      </c>
      <c r="K6723" t="s">
        <v>895</v>
      </c>
    </row>
    <row r="6724" spans="1:11" x14ac:dyDescent="0.25">
      <c r="A6724" t="s">
        <v>423</v>
      </c>
      <c r="B6724">
        <v>292</v>
      </c>
      <c r="C6724">
        <v>21</v>
      </c>
      <c r="D6724">
        <v>48</v>
      </c>
      <c r="E6724" t="s">
        <v>30</v>
      </c>
      <c r="F6724">
        <v>10.28</v>
      </c>
      <c r="G6724">
        <v>47.51</v>
      </c>
      <c r="H6724">
        <v>52.04</v>
      </c>
      <c r="I6724">
        <v>34.65</v>
      </c>
      <c r="J6724">
        <v>2.75</v>
      </c>
      <c r="K6724" t="s">
        <v>896</v>
      </c>
    </row>
    <row r="6725" spans="1:11" x14ac:dyDescent="0.25">
      <c r="A6725" t="s">
        <v>424</v>
      </c>
      <c r="B6725">
        <v>292</v>
      </c>
      <c r="C6725">
        <v>21</v>
      </c>
      <c r="D6725">
        <v>48</v>
      </c>
      <c r="E6725" t="s">
        <v>30</v>
      </c>
      <c r="F6725">
        <v>10.28</v>
      </c>
      <c r="G6725">
        <v>47.6</v>
      </c>
      <c r="H6725">
        <v>35.64</v>
      </c>
      <c r="I6725">
        <v>65.3</v>
      </c>
      <c r="J6725">
        <v>5.34</v>
      </c>
      <c r="K6725" t="s">
        <v>896</v>
      </c>
    </row>
    <row r="6726" spans="1:11" x14ac:dyDescent="0.25">
      <c r="A6726" t="s">
        <v>425</v>
      </c>
      <c r="B6726">
        <v>292</v>
      </c>
      <c r="C6726">
        <v>21</v>
      </c>
      <c r="D6726">
        <v>43</v>
      </c>
      <c r="E6726" t="s">
        <v>30</v>
      </c>
      <c r="F6726">
        <v>8.7899999999999991</v>
      </c>
      <c r="G6726">
        <v>41.13</v>
      </c>
      <c r="H6726">
        <v>27.04</v>
      </c>
      <c r="I6726">
        <v>22.5</v>
      </c>
      <c r="J6726">
        <v>1.85</v>
      </c>
      <c r="K6726" t="s">
        <v>897</v>
      </c>
    </row>
    <row r="6727" spans="1:11" x14ac:dyDescent="0.25">
      <c r="A6727" t="s">
        <v>426</v>
      </c>
      <c r="B6727">
        <v>292</v>
      </c>
      <c r="C6727">
        <v>21</v>
      </c>
      <c r="D6727">
        <v>43</v>
      </c>
      <c r="E6727" t="s">
        <v>30</v>
      </c>
      <c r="F6727">
        <v>8.7899999999999991</v>
      </c>
      <c r="G6727">
        <v>41.26</v>
      </c>
      <c r="H6727">
        <v>55.64</v>
      </c>
      <c r="I6727">
        <v>69.3</v>
      </c>
      <c r="J6727">
        <v>5.64</v>
      </c>
      <c r="K6727" t="s">
        <v>897</v>
      </c>
    </row>
    <row r="6728" spans="1:11" x14ac:dyDescent="0.25">
      <c r="A6728" t="s">
        <v>427</v>
      </c>
      <c r="B6728">
        <v>242</v>
      </c>
      <c r="C6728">
        <v>27</v>
      </c>
      <c r="D6728">
        <v>14</v>
      </c>
      <c r="E6728" t="s">
        <v>30</v>
      </c>
      <c r="F6728">
        <v>10.86</v>
      </c>
      <c r="G6728">
        <v>28.82</v>
      </c>
      <c r="H6728" t="s">
        <v>31</v>
      </c>
      <c r="I6728" t="s">
        <v>31</v>
      </c>
      <c r="J6728" t="s">
        <v>31</v>
      </c>
      <c r="K6728" t="s">
        <v>898</v>
      </c>
    </row>
    <row r="6729" spans="1:11" x14ac:dyDescent="0.25">
      <c r="A6729" t="s">
        <v>428</v>
      </c>
      <c r="B6729">
        <v>242</v>
      </c>
      <c r="C6729">
        <v>27</v>
      </c>
      <c r="D6729">
        <v>14</v>
      </c>
      <c r="E6729" t="s">
        <v>30</v>
      </c>
      <c r="F6729">
        <v>10.86</v>
      </c>
      <c r="G6729">
        <v>28.94</v>
      </c>
      <c r="H6729" t="s">
        <v>31</v>
      </c>
      <c r="I6729" t="s">
        <v>31</v>
      </c>
      <c r="J6729" t="s">
        <v>31</v>
      </c>
      <c r="K6729" t="s">
        <v>898</v>
      </c>
    </row>
    <row r="6730" spans="1:11" x14ac:dyDescent="0.25">
      <c r="A6730" t="s">
        <v>429</v>
      </c>
      <c r="B6730">
        <v>292</v>
      </c>
      <c r="C6730">
        <v>21</v>
      </c>
      <c r="D6730">
        <v>62</v>
      </c>
      <c r="E6730" t="s">
        <v>30</v>
      </c>
      <c r="F6730">
        <v>18.52</v>
      </c>
      <c r="G6730">
        <v>70.2</v>
      </c>
      <c r="H6730">
        <v>85.27</v>
      </c>
      <c r="I6730">
        <v>289.52999999999997</v>
      </c>
      <c r="J6730">
        <v>18.71</v>
      </c>
      <c r="K6730" t="s">
        <v>899</v>
      </c>
    </row>
    <row r="6731" spans="1:11" x14ac:dyDescent="0.25">
      <c r="A6731" t="s">
        <v>430</v>
      </c>
      <c r="B6731">
        <v>292</v>
      </c>
      <c r="C6731">
        <v>21</v>
      </c>
      <c r="D6731">
        <v>62</v>
      </c>
      <c r="E6731" t="s">
        <v>30</v>
      </c>
      <c r="F6731">
        <v>18.52</v>
      </c>
      <c r="G6731">
        <v>70.17</v>
      </c>
      <c r="H6731">
        <v>64.23</v>
      </c>
      <c r="I6731">
        <v>153.56</v>
      </c>
      <c r="J6731">
        <v>10.36</v>
      </c>
      <c r="K6731" t="s">
        <v>899</v>
      </c>
    </row>
    <row r="6732" spans="1:11" x14ac:dyDescent="0.25">
      <c r="A6732" t="s">
        <v>431</v>
      </c>
      <c r="B6732">
        <v>292</v>
      </c>
      <c r="C6732">
        <v>21</v>
      </c>
      <c r="D6732">
        <v>46</v>
      </c>
      <c r="E6732" t="s">
        <v>30</v>
      </c>
      <c r="F6732">
        <v>12.41</v>
      </c>
      <c r="G6732">
        <v>49.97</v>
      </c>
      <c r="H6732">
        <v>61.27</v>
      </c>
      <c r="I6732">
        <v>175.17</v>
      </c>
      <c r="J6732">
        <v>12.3</v>
      </c>
      <c r="K6732" t="s">
        <v>900</v>
      </c>
    </row>
    <row r="6733" spans="1:11" x14ac:dyDescent="0.25">
      <c r="A6733" t="s">
        <v>432</v>
      </c>
      <c r="B6733">
        <v>292</v>
      </c>
      <c r="C6733">
        <v>21</v>
      </c>
      <c r="D6733">
        <v>46</v>
      </c>
      <c r="E6733" t="s">
        <v>30</v>
      </c>
      <c r="F6733">
        <v>12.41</v>
      </c>
      <c r="G6733">
        <v>49.93</v>
      </c>
      <c r="H6733">
        <v>58.33</v>
      </c>
      <c r="I6733">
        <v>90.12</v>
      </c>
      <c r="J6733">
        <v>6.29</v>
      </c>
      <c r="K6733" t="s">
        <v>900</v>
      </c>
    </row>
    <row r="6734" spans="1:11" x14ac:dyDescent="0.25">
      <c r="A6734" t="s">
        <v>433</v>
      </c>
      <c r="B6734">
        <v>292</v>
      </c>
      <c r="C6734">
        <v>21</v>
      </c>
      <c r="D6734">
        <v>54</v>
      </c>
      <c r="E6734" t="s">
        <v>30</v>
      </c>
      <c r="F6734">
        <v>13.73</v>
      </c>
      <c r="G6734">
        <v>57.69</v>
      </c>
      <c r="H6734">
        <v>35.64</v>
      </c>
      <c r="I6734">
        <v>174.7</v>
      </c>
      <c r="J6734">
        <v>12.83</v>
      </c>
      <c r="K6734" t="s">
        <v>901</v>
      </c>
    </row>
    <row r="6735" spans="1:11" x14ac:dyDescent="0.25">
      <c r="A6735" t="s">
        <v>434</v>
      </c>
      <c r="B6735">
        <v>292</v>
      </c>
      <c r="C6735">
        <v>21</v>
      </c>
      <c r="D6735">
        <v>54</v>
      </c>
      <c r="E6735" t="s">
        <v>30</v>
      </c>
      <c r="F6735">
        <v>13.73</v>
      </c>
      <c r="G6735">
        <v>57.7</v>
      </c>
      <c r="H6735">
        <v>49.54</v>
      </c>
      <c r="I6735">
        <v>60.77</v>
      </c>
      <c r="J6735">
        <v>3.73</v>
      </c>
      <c r="K6735" t="s">
        <v>901</v>
      </c>
    </row>
    <row r="6736" spans="1:11" x14ac:dyDescent="0.25">
      <c r="A6736" t="s">
        <v>435</v>
      </c>
      <c r="B6736">
        <v>191</v>
      </c>
      <c r="C6736">
        <v>12</v>
      </c>
      <c r="D6736">
        <v>21</v>
      </c>
      <c r="E6736" t="s">
        <v>30</v>
      </c>
      <c r="F6736">
        <v>5.85</v>
      </c>
      <c r="G6736">
        <v>26.49</v>
      </c>
      <c r="H6736">
        <v>40</v>
      </c>
      <c r="I6736">
        <v>40.9</v>
      </c>
      <c r="J6736">
        <v>3.38</v>
      </c>
      <c r="K6736" t="s">
        <v>902</v>
      </c>
    </row>
    <row r="6737" spans="1:11" x14ac:dyDescent="0.25">
      <c r="A6737" t="s">
        <v>436</v>
      </c>
      <c r="B6737">
        <v>191</v>
      </c>
      <c r="C6737">
        <v>12</v>
      </c>
      <c r="D6737">
        <v>25</v>
      </c>
      <c r="E6737" t="s">
        <v>30</v>
      </c>
      <c r="F6737">
        <v>7.06</v>
      </c>
      <c r="G6737">
        <v>31.1</v>
      </c>
      <c r="H6737">
        <v>30</v>
      </c>
      <c r="I6737">
        <v>75.900000000000006</v>
      </c>
      <c r="J6737">
        <v>5.75</v>
      </c>
      <c r="K6737" t="s">
        <v>902</v>
      </c>
    </row>
    <row r="6738" spans="1:11" x14ac:dyDescent="0.25">
      <c r="A6738" t="s">
        <v>437</v>
      </c>
      <c r="B6738">
        <v>191</v>
      </c>
      <c r="C6738">
        <v>12</v>
      </c>
      <c r="D6738">
        <v>7</v>
      </c>
      <c r="E6738" t="s">
        <v>30</v>
      </c>
      <c r="F6738">
        <v>1.2</v>
      </c>
      <c r="G6738">
        <v>8.42</v>
      </c>
      <c r="H6738">
        <v>60</v>
      </c>
      <c r="I6738">
        <v>31.2</v>
      </c>
      <c r="J6738">
        <v>3.71</v>
      </c>
      <c r="K6738" t="s">
        <v>903</v>
      </c>
    </row>
    <row r="6739" spans="1:11" x14ac:dyDescent="0.25">
      <c r="A6739" t="s">
        <v>438</v>
      </c>
      <c r="B6739">
        <v>191</v>
      </c>
      <c r="C6739">
        <v>12</v>
      </c>
      <c r="D6739">
        <v>7</v>
      </c>
      <c r="E6739" t="s">
        <v>30</v>
      </c>
      <c r="F6739">
        <v>1.2</v>
      </c>
      <c r="G6739">
        <v>7.78</v>
      </c>
      <c r="H6739">
        <v>40</v>
      </c>
      <c r="I6739">
        <v>16.7</v>
      </c>
      <c r="J6739">
        <v>1.8</v>
      </c>
      <c r="K6739" t="s">
        <v>904</v>
      </c>
    </row>
    <row r="6740" spans="1:11" x14ac:dyDescent="0.25">
      <c r="A6740" t="s">
        <v>439</v>
      </c>
      <c r="B6740">
        <v>292</v>
      </c>
      <c r="C6740">
        <v>21</v>
      </c>
      <c r="D6740">
        <v>55</v>
      </c>
      <c r="E6740" t="s">
        <v>30</v>
      </c>
      <c r="F6740">
        <v>24.01</v>
      </c>
      <c r="G6740">
        <v>74.08</v>
      </c>
      <c r="H6740">
        <v>125.43</v>
      </c>
      <c r="I6740">
        <v>627</v>
      </c>
      <c r="J6740">
        <v>32.19</v>
      </c>
      <c r="K6740" t="s">
        <v>905</v>
      </c>
    </row>
    <row r="6741" spans="1:11" x14ac:dyDescent="0.25">
      <c r="A6741" t="s">
        <v>440</v>
      </c>
      <c r="B6741">
        <v>292</v>
      </c>
      <c r="C6741">
        <v>21</v>
      </c>
      <c r="D6741">
        <v>55</v>
      </c>
      <c r="E6741" t="s">
        <v>30</v>
      </c>
      <c r="F6741">
        <v>24.01</v>
      </c>
      <c r="G6741">
        <v>74.22</v>
      </c>
      <c r="H6741">
        <v>121.33</v>
      </c>
      <c r="I6741">
        <v>885.12</v>
      </c>
      <c r="J6741">
        <v>45.27</v>
      </c>
      <c r="K6741" t="s">
        <v>905</v>
      </c>
    </row>
    <row r="6742" spans="1:11" x14ac:dyDescent="0.25">
      <c r="A6742" t="s">
        <v>441</v>
      </c>
      <c r="B6742">
        <v>292</v>
      </c>
      <c r="C6742">
        <v>21</v>
      </c>
      <c r="D6742">
        <v>30</v>
      </c>
      <c r="E6742" t="s">
        <v>30</v>
      </c>
      <c r="F6742">
        <v>6.18</v>
      </c>
      <c r="G6742">
        <v>29.54</v>
      </c>
      <c r="H6742">
        <v>45.68</v>
      </c>
      <c r="I6742">
        <v>68.069999999999993</v>
      </c>
      <c r="J6742">
        <v>5.63</v>
      </c>
      <c r="K6742" t="s">
        <v>906</v>
      </c>
    </row>
    <row r="6743" spans="1:11" x14ac:dyDescent="0.25">
      <c r="A6743" t="s">
        <v>442</v>
      </c>
      <c r="B6743">
        <v>292</v>
      </c>
      <c r="C6743">
        <v>21</v>
      </c>
      <c r="D6743">
        <v>30</v>
      </c>
      <c r="E6743" t="s">
        <v>30</v>
      </c>
      <c r="F6743">
        <v>6.18</v>
      </c>
      <c r="G6743">
        <v>29.52</v>
      </c>
      <c r="H6743">
        <v>36.119999999999997</v>
      </c>
      <c r="I6743">
        <v>43.64</v>
      </c>
      <c r="J6743">
        <v>3.64</v>
      </c>
      <c r="K6743" t="s">
        <v>906</v>
      </c>
    </row>
    <row r="6744" spans="1:11" x14ac:dyDescent="0.25">
      <c r="A6744" t="s">
        <v>443</v>
      </c>
      <c r="B6744">
        <v>292</v>
      </c>
      <c r="C6744">
        <v>21</v>
      </c>
      <c r="D6744">
        <v>26</v>
      </c>
      <c r="E6744" t="s">
        <v>30</v>
      </c>
      <c r="F6744">
        <v>5.26</v>
      </c>
      <c r="G6744">
        <v>25.24</v>
      </c>
      <c r="H6744">
        <v>39.36</v>
      </c>
      <c r="I6744">
        <v>42.44</v>
      </c>
      <c r="J6744">
        <v>3.59</v>
      </c>
      <c r="K6744" t="s">
        <v>906</v>
      </c>
    </row>
    <row r="6745" spans="1:11" x14ac:dyDescent="0.25">
      <c r="A6745" t="s">
        <v>444</v>
      </c>
      <c r="B6745">
        <v>292</v>
      </c>
      <c r="C6745">
        <v>21</v>
      </c>
      <c r="D6745">
        <v>26</v>
      </c>
      <c r="E6745" t="s">
        <v>30</v>
      </c>
      <c r="F6745">
        <v>5.26</v>
      </c>
      <c r="G6745">
        <v>25.19</v>
      </c>
      <c r="H6745">
        <v>31.77</v>
      </c>
      <c r="I6745">
        <v>41.23</v>
      </c>
      <c r="J6745">
        <v>3.47</v>
      </c>
      <c r="K6745" t="s">
        <v>906</v>
      </c>
    </row>
    <row r="6746" spans="1:11" x14ac:dyDescent="0.25">
      <c r="A6746" t="s">
        <v>445</v>
      </c>
      <c r="B6746">
        <v>292</v>
      </c>
      <c r="C6746">
        <v>21</v>
      </c>
      <c r="D6746">
        <v>46</v>
      </c>
      <c r="E6746" t="s">
        <v>30</v>
      </c>
      <c r="F6746">
        <v>6.3</v>
      </c>
      <c r="G6746">
        <v>35.29</v>
      </c>
      <c r="H6746">
        <v>134.91</v>
      </c>
      <c r="I6746">
        <v>95.2</v>
      </c>
      <c r="J6746">
        <v>7.18</v>
      </c>
      <c r="K6746" t="s">
        <v>907</v>
      </c>
    </row>
    <row r="6747" spans="1:11" x14ac:dyDescent="0.25">
      <c r="A6747" t="s">
        <v>446</v>
      </c>
      <c r="B6747">
        <v>292</v>
      </c>
      <c r="C6747">
        <v>21</v>
      </c>
      <c r="D6747">
        <v>54</v>
      </c>
      <c r="E6747" t="s">
        <v>30</v>
      </c>
      <c r="F6747">
        <v>6.62</v>
      </c>
      <c r="G6747">
        <v>40.049999999999997</v>
      </c>
      <c r="H6747">
        <v>181.22</v>
      </c>
      <c r="I6747">
        <v>149.81</v>
      </c>
      <c r="J6747">
        <v>12.27</v>
      </c>
      <c r="K6747" t="s">
        <v>908</v>
      </c>
    </row>
    <row r="6748" spans="1:11" x14ac:dyDescent="0.25">
      <c r="A6748" t="s">
        <v>447</v>
      </c>
      <c r="B6748">
        <v>292</v>
      </c>
      <c r="C6748">
        <v>21</v>
      </c>
      <c r="D6748">
        <v>8</v>
      </c>
      <c r="E6748" t="s">
        <v>30</v>
      </c>
      <c r="F6748">
        <v>2.46</v>
      </c>
      <c r="G6748">
        <v>9.48</v>
      </c>
      <c r="H6748">
        <v>8.4700000000000006</v>
      </c>
      <c r="I6748">
        <v>3.46</v>
      </c>
      <c r="J6748">
        <v>0.2</v>
      </c>
      <c r="K6748" t="s">
        <v>909</v>
      </c>
    </row>
    <row r="6749" spans="1:11" x14ac:dyDescent="0.25">
      <c r="A6749" t="s">
        <v>448</v>
      </c>
      <c r="B6749">
        <v>292</v>
      </c>
      <c r="C6749">
        <v>21</v>
      </c>
      <c r="D6749">
        <v>8</v>
      </c>
      <c r="E6749" t="s">
        <v>30</v>
      </c>
      <c r="F6749">
        <v>2.46</v>
      </c>
      <c r="G6749">
        <v>9.6</v>
      </c>
      <c r="H6749">
        <v>2.76</v>
      </c>
      <c r="I6749">
        <v>0.66</v>
      </c>
      <c r="J6749">
        <v>0.05</v>
      </c>
      <c r="K6749" t="s">
        <v>909</v>
      </c>
    </row>
    <row r="6750" spans="1:11" x14ac:dyDescent="0.25">
      <c r="A6750" t="s">
        <v>449</v>
      </c>
      <c r="B6750">
        <v>292</v>
      </c>
      <c r="C6750">
        <v>21</v>
      </c>
      <c r="D6750">
        <v>64</v>
      </c>
      <c r="E6750" t="s">
        <v>30</v>
      </c>
      <c r="F6750">
        <v>18.3</v>
      </c>
      <c r="G6750">
        <v>74.290000000000006</v>
      </c>
      <c r="H6750">
        <v>49.41</v>
      </c>
      <c r="I6750">
        <v>153.34</v>
      </c>
      <c r="J6750">
        <v>10.53</v>
      </c>
      <c r="K6750" t="s">
        <v>910</v>
      </c>
    </row>
    <row r="6751" spans="1:11" x14ac:dyDescent="0.25">
      <c r="A6751" t="s">
        <v>450</v>
      </c>
      <c r="B6751">
        <v>292</v>
      </c>
      <c r="C6751">
        <v>21</v>
      </c>
      <c r="D6751">
        <v>65</v>
      </c>
      <c r="E6751" t="s">
        <v>30</v>
      </c>
      <c r="F6751">
        <v>18.12</v>
      </c>
      <c r="G6751">
        <v>74.86</v>
      </c>
      <c r="H6751">
        <v>28.83</v>
      </c>
      <c r="I6751">
        <v>41.07</v>
      </c>
      <c r="J6751">
        <v>3.07</v>
      </c>
      <c r="K6751" t="s">
        <v>911</v>
      </c>
    </row>
    <row r="6752" spans="1:11" x14ac:dyDescent="0.25">
      <c r="A6752" t="s">
        <v>451</v>
      </c>
      <c r="B6752">
        <v>292</v>
      </c>
      <c r="C6752">
        <v>21</v>
      </c>
      <c r="D6752">
        <v>2</v>
      </c>
      <c r="E6752" t="s">
        <v>30</v>
      </c>
      <c r="F6752">
        <v>2.02</v>
      </c>
      <c r="G6752">
        <v>3.35</v>
      </c>
      <c r="H6752" t="s">
        <v>31</v>
      </c>
      <c r="I6752" t="s">
        <v>31</v>
      </c>
      <c r="J6752" t="s">
        <v>31</v>
      </c>
      <c r="K6752" t="s">
        <v>912</v>
      </c>
    </row>
    <row r="6753" spans="1:11" x14ac:dyDescent="0.25">
      <c r="A6753" t="s">
        <v>452</v>
      </c>
      <c r="B6753">
        <v>292</v>
      </c>
      <c r="C6753">
        <v>21</v>
      </c>
      <c r="D6753">
        <v>1</v>
      </c>
      <c r="E6753" t="s">
        <v>30</v>
      </c>
      <c r="F6753">
        <v>2.09</v>
      </c>
      <c r="G6753">
        <v>3.45</v>
      </c>
      <c r="H6753" t="s">
        <v>31</v>
      </c>
      <c r="I6753" t="s">
        <v>31</v>
      </c>
      <c r="J6753" t="s">
        <v>31</v>
      </c>
      <c r="K6753" t="s">
        <v>913</v>
      </c>
    </row>
    <row r="6754" spans="1:11" x14ac:dyDescent="0.25">
      <c r="A6754" t="s">
        <v>453</v>
      </c>
      <c r="B6754">
        <v>292</v>
      </c>
      <c r="C6754">
        <v>21</v>
      </c>
      <c r="D6754">
        <v>7</v>
      </c>
      <c r="E6754" t="s">
        <v>30</v>
      </c>
      <c r="F6754">
        <v>0.95</v>
      </c>
      <c r="G6754">
        <v>5.03</v>
      </c>
      <c r="H6754" t="s">
        <v>31</v>
      </c>
      <c r="I6754" t="s">
        <v>31</v>
      </c>
      <c r="J6754" t="s">
        <v>31</v>
      </c>
      <c r="K6754" t="s">
        <v>914</v>
      </c>
    </row>
    <row r="6755" spans="1:11" x14ac:dyDescent="0.25">
      <c r="A6755" t="s">
        <v>454</v>
      </c>
      <c r="B6755">
        <v>292</v>
      </c>
      <c r="C6755">
        <v>21</v>
      </c>
      <c r="D6755">
        <v>11</v>
      </c>
      <c r="E6755" t="s">
        <v>30</v>
      </c>
      <c r="F6755">
        <v>1.29</v>
      </c>
      <c r="G6755">
        <v>8.09</v>
      </c>
      <c r="H6755" t="s">
        <v>31</v>
      </c>
      <c r="I6755" t="s">
        <v>31</v>
      </c>
      <c r="J6755" t="s">
        <v>31</v>
      </c>
      <c r="K6755" t="s">
        <v>915</v>
      </c>
    </row>
    <row r="6756" spans="1:11" x14ac:dyDescent="0.25">
      <c r="A6756" t="s">
        <v>455</v>
      </c>
      <c r="B6756">
        <v>292</v>
      </c>
      <c r="C6756">
        <v>21</v>
      </c>
      <c r="D6756">
        <v>15</v>
      </c>
      <c r="E6756" t="s">
        <v>30</v>
      </c>
      <c r="F6756">
        <v>2.72</v>
      </c>
      <c r="G6756">
        <v>13.13</v>
      </c>
      <c r="H6756">
        <v>62.42</v>
      </c>
      <c r="I6756">
        <v>44.02</v>
      </c>
      <c r="J6756">
        <v>3.25</v>
      </c>
      <c r="K6756" t="s">
        <v>916</v>
      </c>
    </row>
    <row r="6757" spans="1:11" x14ac:dyDescent="0.25">
      <c r="A6757" t="s">
        <v>456</v>
      </c>
      <c r="B6757">
        <v>292</v>
      </c>
      <c r="C6757">
        <v>21</v>
      </c>
      <c r="D6757">
        <v>15</v>
      </c>
      <c r="E6757" t="s">
        <v>30</v>
      </c>
      <c r="F6757">
        <v>2.72</v>
      </c>
      <c r="G6757">
        <v>13.14</v>
      </c>
      <c r="H6757">
        <v>47.23</v>
      </c>
      <c r="I6757">
        <v>32.659999999999997</v>
      </c>
      <c r="J6757">
        <v>2.63</v>
      </c>
      <c r="K6757" t="s">
        <v>916</v>
      </c>
    </row>
    <row r="6758" spans="1:11" x14ac:dyDescent="0.25">
      <c r="A6758" t="s">
        <v>457</v>
      </c>
      <c r="B6758">
        <v>292</v>
      </c>
      <c r="C6758">
        <v>21</v>
      </c>
      <c r="D6758">
        <v>29</v>
      </c>
      <c r="E6758" t="s">
        <v>30</v>
      </c>
      <c r="F6758">
        <v>12.79</v>
      </c>
      <c r="G6758">
        <v>42.89</v>
      </c>
      <c r="H6758">
        <v>55.66</v>
      </c>
      <c r="I6758">
        <v>305.95999999999998</v>
      </c>
      <c r="J6758">
        <v>17.32</v>
      </c>
      <c r="K6758" t="s">
        <v>917</v>
      </c>
    </row>
    <row r="6759" spans="1:11" x14ac:dyDescent="0.25">
      <c r="A6759" t="s">
        <v>458</v>
      </c>
      <c r="B6759">
        <v>292</v>
      </c>
      <c r="C6759">
        <v>21</v>
      </c>
      <c r="D6759">
        <v>29</v>
      </c>
      <c r="E6759" t="s">
        <v>30</v>
      </c>
      <c r="F6759">
        <v>12.79</v>
      </c>
      <c r="G6759">
        <v>40.130000000000003</v>
      </c>
      <c r="H6759">
        <v>32.729999999999997</v>
      </c>
      <c r="I6759">
        <v>76.08</v>
      </c>
      <c r="J6759">
        <v>4.08</v>
      </c>
      <c r="K6759" t="s">
        <v>917</v>
      </c>
    </row>
    <row r="6760" spans="1:11" x14ac:dyDescent="0.25">
      <c r="A6760" t="s">
        <v>459</v>
      </c>
      <c r="B6760">
        <v>242</v>
      </c>
      <c r="C6760">
        <v>27</v>
      </c>
      <c r="D6760">
        <v>19</v>
      </c>
      <c r="E6760" t="s">
        <v>30</v>
      </c>
      <c r="F6760">
        <v>11.25</v>
      </c>
      <c r="G6760">
        <v>32.78</v>
      </c>
      <c r="H6760" t="s">
        <v>31</v>
      </c>
      <c r="I6760" t="s">
        <v>31</v>
      </c>
      <c r="J6760" t="s">
        <v>31</v>
      </c>
      <c r="K6760" t="s">
        <v>918</v>
      </c>
    </row>
    <row r="6761" spans="1:11" x14ac:dyDescent="0.25">
      <c r="A6761" t="s">
        <v>460</v>
      </c>
      <c r="B6761">
        <v>242</v>
      </c>
      <c r="C6761">
        <v>27</v>
      </c>
      <c r="D6761">
        <v>19</v>
      </c>
      <c r="E6761" t="s">
        <v>30</v>
      </c>
      <c r="F6761">
        <v>11.01</v>
      </c>
      <c r="G6761">
        <v>30.93</v>
      </c>
      <c r="H6761" t="s">
        <v>31</v>
      </c>
      <c r="I6761" t="s">
        <v>31</v>
      </c>
      <c r="J6761" t="s">
        <v>31</v>
      </c>
      <c r="K6761" t="s">
        <v>919</v>
      </c>
    </row>
    <row r="6762" spans="1:11" x14ac:dyDescent="0.25">
      <c r="A6762" t="s">
        <v>461</v>
      </c>
      <c r="B6762">
        <v>242</v>
      </c>
      <c r="C6762">
        <v>27</v>
      </c>
      <c r="D6762">
        <v>20</v>
      </c>
      <c r="E6762" t="s">
        <v>30</v>
      </c>
      <c r="F6762">
        <v>12.86</v>
      </c>
      <c r="G6762">
        <v>38.18</v>
      </c>
      <c r="H6762" t="s">
        <v>31</v>
      </c>
      <c r="I6762" t="s">
        <v>31</v>
      </c>
      <c r="J6762" t="s">
        <v>31</v>
      </c>
      <c r="K6762" t="s">
        <v>920</v>
      </c>
    </row>
    <row r="6763" spans="1:11" x14ac:dyDescent="0.25">
      <c r="A6763" t="s">
        <v>462</v>
      </c>
      <c r="B6763">
        <v>242</v>
      </c>
      <c r="C6763">
        <v>27</v>
      </c>
      <c r="D6763">
        <v>20</v>
      </c>
      <c r="E6763" t="s">
        <v>30</v>
      </c>
      <c r="F6763">
        <v>12.86</v>
      </c>
      <c r="G6763">
        <v>36.35</v>
      </c>
      <c r="H6763" t="s">
        <v>31</v>
      </c>
      <c r="I6763" t="s">
        <v>31</v>
      </c>
      <c r="J6763" t="s">
        <v>31</v>
      </c>
      <c r="K6763" t="s">
        <v>920</v>
      </c>
    </row>
    <row r="6764" spans="1:11" x14ac:dyDescent="0.25">
      <c r="A6764" t="s">
        <v>463</v>
      </c>
      <c r="B6764">
        <v>251</v>
      </c>
      <c r="C6764">
        <v>22</v>
      </c>
      <c r="D6764">
        <v>12</v>
      </c>
      <c r="E6764" t="s">
        <v>30</v>
      </c>
      <c r="F6764">
        <v>5.39</v>
      </c>
      <c r="G6764">
        <v>16.5</v>
      </c>
      <c r="H6764" t="s">
        <v>31</v>
      </c>
      <c r="I6764" t="s">
        <v>31</v>
      </c>
      <c r="J6764" t="s">
        <v>31</v>
      </c>
      <c r="K6764" t="s">
        <v>921</v>
      </c>
    </row>
    <row r="6765" spans="1:11" x14ac:dyDescent="0.25">
      <c r="A6765" t="s">
        <v>464</v>
      </c>
      <c r="B6765">
        <v>251</v>
      </c>
      <c r="C6765">
        <v>22</v>
      </c>
      <c r="D6765">
        <v>12</v>
      </c>
      <c r="E6765" t="s">
        <v>30</v>
      </c>
      <c r="F6765">
        <v>5.39</v>
      </c>
      <c r="G6765">
        <v>16.690000000000001</v>
      </c>
      <c r="H6765" t="s">
        <v>31</v>
      </c>
      <c r="I6765" t="s">
        <v>31</v>
      </c>
      <c r="J6765" t="s">
        <v>31</v>
      </c>
      <c r="K6765" t="s">
        <v>921</v>
      </c>
    </row>
    <row r="6766" spans="1:11" x14ac:dyDescent="0.25">
      <c r="A6766" t="s">
        <v>465</v>
      </c>
      <c r="B6766">
        <v>292</v>
      </c>
      <c r="C6766">
        <v>21</v>
      </c>
      <c r="D6766">
        <v>28</v>
      </c>
      <c r="E6766" t="s">
        <v>30</v>
      </c>
      <c r="F6766">
        <v>6.78</v>
      </c>
      <c r="G6766">
        <v>26.94</v>
      </c>
      <c r="H6766">
        <v>10</v>
      </c>
      <c r="I6766">
        <v>10.199999999999999</v>
      </c>
      <c r="J6766">
        <v>0.83</v>
      </c>
      <c r="K6766" t="s">
        <v>922</v>
      </c>
    </row>
    <row r="6767" spans="1:11" x14ac:dyDescent="0.25">
      <c r="A6767" t="s">
        <v>466</v>
      </c>
      <c r="B6767">
        <v>292</v>
      </c>
      <c r="C6767">
        <v>21</v>
      </c>
      <c r="D6767">
        <v>28</v>
      </c>
      <c r="E6767" t="s">
        <v>30</v>
      </c>
      <c r="F6767">
        <v>6.78</v>
      </c>
      <c r="G6767">
        <v>27.03</v>
      </c>
      <c r="H6767">
        <v>24</v>
      </c>
      <c r="I6767">
        <v>34.520000000000003</v>
      </c>
      <c r="J6767">
        <v>2.19</v>
      </c>
      <c r="K6767" t="s">
        <v>922</v>
      </c>
    </row>
    <row r="6768" spans="1:11" x14ac:dyDescent="0.25">
      <c r="A6768" t="s">
        <v>467</v>
      </c>
      <c r="B6768">
        <v>251</v>
      </c>
      <c r="C6768">
        <v>22</v>
      </c>
      <c r="D6768">
        <v>21</v>
      </c>
      <c r="E6768" t="s">
        <v>30</v>
      </c>
      <c r="F6768">
        <v>13.08</v>
      </c>
      <c r="G6768">
        <v>35.07</v>
      </c>
      <c r="H6768" t="s">
        <v>31</v>
      </c>
      <c r="I6768" t="s">
        <v>31</v>
      </c>
      <c r="J6768" t="s">
        <v>31</v>
      </c>
      <c r="K6768" t="s">
        <v>923</v>
      </c>
    </row>
    <row r="6769" spans="1:11" x14ac:dyDescent="0.25">
      <c r="A6769" t="s">
        <v>468</v>
      </c>
      <c r="B6769">
        <v>251</v>
      </c>
      <c r="C6769">
        <v>22</v>
      </c>
      <c r="D6769">
        <v>21</v>
      </c>
      <c r="E6769" t="s">
        <v>30</v>
      </c>
      <c r="F6769">
        <v>12.56</v>
      </c>
      <c r="G6769">
        <v>34.9</v>
      </c>
      <c r="H6769" t="s">
        <v>31</v>
      </c>
      <c r="I6769" t="s">
        <v>31</v>
      </c>
      <c r="J6769" t="s">
        <v>31</v>
      </c>
      <c r="K6769" t="s">
        <v>924</v>
      </c>
    </row>
    <row r="6770" spans="1:11" x14ac:dyDescent="0.25">
      <c r="A6770" t="s">
        <v>469</v>
      </c>
      <c r="B6770">
        <v>251</v>
      </c>
      <c r="C6770">
        <v>22</v>
      </c>
      <c r="D6770">
        <v>19</v>
      </c>
      <c r="E6770" t="s">
        <v>30</v>
      </c>
      <c r="F6770">
        <v>11.28</v>
      </c>
      <c r="G6770">
        <v>31.65</v>
      </c>
      <c r="H6770" t="s">
        <v>31</v>
      </c>
      <c r="I6770" t="s">
        <v>31</v>
      </c>
      <c r="J6770" t="s">
        <v>31</v>
      </c>
      <c r="K6770" t="s">
        <v>925</v>
      </c>
    </row>
    <row r="6771" spans="1:11" x14ac:dyDescent="0.25">
      <c r="A6771" t="s">
        <v>470</v>
      </c>
      <c r="B6771">
        <v>251</v>
      </c>
      <c r="C6771">
        <v>22</v>
      </c>
      <c r="D6771">
        <v>19</v>
      </c>
      <c r="E6771" t="s">
        <v>30</v>
      </c>
      <c r="F6771">
        <v>11.04</v>
      </c>
      <c r="G6771">
        <v>31.95</v>
      </c>
      <c r="H6771" t="s">
        <v>31</v>
      </c>
      <c r="I6771" t="s">
        <v>31</v>
      </c>
      <c r="J6771" t="s">
        <v>31</v>
      </c>
      <c r="K6771" t="s">
        <v>926</v>
      </c>
    </row>
    <row r="6772" spans="1:11" x14ac:dyDescent="0.25">
      <c r="A6772" t="s">
        <v>471</v>
      </c>
      <c r="B6772">
        <v>242</v>
      </c>
      <c r="C6772">
        <v>27</v>
      </c>
      <c r="D6772">
        <v>12</v>
      </c>
      <c r="E6772" t="s">
        <v>30</v>
      </c>
      <c r="F6772">
        <v>11.1</v>
      </c>
      <c r="G6772">
        <v>24.63</v>
      </c>
      <c r="H6772" t="s">
        <v>31</v>
      </c>
      <c r="I6772" t="s">
        <v>31</v>
      </c>
      <c r="J6772" t="s">
        <v>31</v>
      </c>
      <c r="K6772" t="s">
        <v>927</v>
      </c>
    </row>
    <row r="6773" spans="1:11" x14ac:dyDescent="0.25">
      <c r="A6773" t="s">
        <v>472</v>
      </c>
      <c r="B6773">
        <v>242</v>
      </c>
      <c r="C6773">
        <v>27</v>
      </c>
      <c r="D6773">
        <v>11</v>
      </c>
      <c r="E6773" t="s">
        <v>30</v>
      </c>
      <c r="F6773">
        <v>10.07</v>
      </c>
      <c r="G6773">
        <v>22.27</v>
      </c>
      <c r="H6773" t="s">
        <v>31</v>
      </c>
      <c r="I6773" t="s">
        <v>31</v>
      </c>
      <c r="J6773" t="s">
        <v>31</v>
      </c>
      <c r="K6773" t="s">
        <v>928</v>
      </c>
    </row>
    <row r="6774" spans="1:11" x14ac:dyDescent="0.25">
      <c r="A6774" t="s">
        <v>473</v>
      </c>
      <c r="B6774">
        <v>242</v>
      </c>
      <c r="C6774">
        <v>27</v>
      </c>
      <c r="D6774">
        <v>26</v>
      </c>
      <c r="E6774" t="s">
        <v>30</v>
      </c>
      <c r="F6774">
        <v>14.25</v>
      </c>
      <c r="G6774">
        <v>43.99</v>
      </c>
      <c r="H6774" t="s">
        <v>31</v>
      </c>
      <c r="I6774" t="s">
        <v>31</v>
      </c>
      <c r="J6774" t="s">
        <v>31</v>
      </c>
      <c r="K6774" t="s">
        <v>929</v>
      </c>
    </row>
    <row r="6775" spans="1:11" x14ac:dyDescent="0.25">
      <c r="A6775" t="s">
        <v>474</v>
      </c>
      <c r="B6775">
        <v>242</v>
      </c>
      <c r="C6775">
        <v>27</v>
      </c>
      <c r="D6775">
        <v>30</v>
      </c>
      <c r="E6775" t="s">
        <v>30</v>
      </c>
      <c r="F6775">
        <v>14.43</v>
      </c>
      <c r="G6775">
        <v>46.99</v>
      </c>
      <c r="H6775" t="s">
        <v>31</v>
      </c>
      <c r="I6775" t="s">
        <v>31</v>
      </c>
      <c r="J6775" t="s">
        <v>31</v>
      </c>
      <c r="K6775" t="s">
        <v>930</v>
      </c>
    </row>
    <row r="6776" spans="1:11" x14ac:dyDescent="0.25">
      <c r="A6776" t="s">
        <v>475</v>
      </c>
      <c r="B6776">
        <v>292</v>
      </c>
      <c r="C6776">
        <v>21</v>
      </c>
      <c r="D6776">
        <v>32</v>
      </c>
      <c r="E6776" t="s">
        <v>30</v>
      </c>
      <c r="F6776">
        <v>8.49</v>
      </c>
      <c r="G6776">
        <v>35.090000000000003</v>
      </c>
      <c r="H6776">
        <v>122.28</v>
      </c>
      <c r="I6776">
        <v>138.75</v>
      </c>
      <c r="J6776">
        <v>9.84</v>
      </c>
      <c r="K6776" t="s">
        <v>931</v>
      </c>
    </row>
    <row r="6777" spans="1:11" x14ac:dyDescent="0.25">
      <c r="A6777" t="s">
        <v>476</v>
      </c>
      <c r="B6777">
        <v>292</v>
      </c>
      <c r="C6777">
        <v>21</v>
      </c>
      <c r="D6777">
        <v>20</v>
      </c>
      <c r="E6777" t="s">
        <v>30</v>
      </c>
      <c r="F6777">
        <v>7.8</v>
      </c>
      <c r="G6777">
        <v>26.65</v>
      </c>
      <c r="H6777">
        <v>53.95</v>
      </c>
      <c r="I6777">
        <v>77.510000000000005</v>
      </c>
      <c r="J6777">
        <v>4.12</v>
      </c>
      <c r="K6777" t="s">
        <v>932</v>
      </c>
    </row>
    <row r="6778" spans="1:11" x14ac:dyDescent="0.25">
      <c r="A6778" t="s">
        <v>477</v>
      </c>
      <c r="B6778">
        <v>242</v>
      </c>
      <c r="C6778">
        <v>27</v>
      </c>
      <c r="D6778">
        <v>15</v>
      </c>
      <c r="E6778" t="s">
        <v>30</v>
      </c>
      <c r="F6778">
        <v>8.43</v>
      </c>
      <c r="G6778">
        <v>24.93</v>
      </c>
      <c r="H6778" t="s">
        <v>31</v>
      </c>
      <c r="I6778" t="s">
        <v>31</v>
      </c>
      <c r="J6778" t="s">
        <v>31</v>
      </c>
      <c r="K6778" t="s">
        <v>933</v>
      </c>
    </row>
    <row r="6779" spans="1:11" x14ac:dyDescent="0.25">
      <c r="A6779" t="s">
        <v>478</v>
      </c>
      <c r="B6779">
        <v>242</v>
      </c>
      <c r="C6779">
        <v>27</v>
      </c>
      <c r="D6779">
        <v>14</v>
      </c>
      <c r="E6779" t="s">
        <v>30</v>
      </c>
      <c r="F6779">
        <v>8.1999999999999993</v>
      </c>
      <c r="G6779">
        <v>23.63</v>
      </c>
      <c r="H6779" t="s">
        <v>31</v>
      </c>
      <c r="I6779" t="s">
        <v>31</v>
      </c>
      <c r="J6779" t="s">
        <v>31</v>
      </c>
      <c r="K6779" t="s">
        <v>934</v>
      </c>
    </row>
    <row r="6780" spans="1:11" x14ac:dyDescent="0.25">
      <c r="A6780" t="s">
        <v>479</v>
      </c>
      <c r="B6780">
        <v>292</v>
      </c>
      <c r="C6780">
        <v>21</v>
      </c>
      <c r="D6780">
        <v>48</v>
      </c>
      <c r="E6780" t="s">
        <v>30</v>
      </c>
      <c r="F6780">
        <v>14.16</v>
      </c>
      <c r="G6780">
        <v>56.92</v>
      </c>
      <c r="H6780">
        <v>50.47</v>
      </c>
      <c r="I6780">
        <v>39.840000000000003</v>
      </c>
      <c r="J6780">
        <v>2.63</v>
      </c>
      <c r="K6780" t="s">
        <v>935</v>
      </c>
    </row>
    <row r="6781" spans="1:11" x14ac:dyDescent="0.25">
      <c r="A6781" t="s">
        <v>480</v>
      </c>
      <c r="B6781">
        <v>292</v>
      </c>
      <c r="C6781">
        <v>21</v>
      </c>
      <c r="D6781">
        <v>45</v>
      </c>
      <c r="E6781" t="s">
        <v>30</v>
      </c>
      <c r="F6781">
        <v>14.11</v>
      </c>
      <c r="G6781">
        <v>54.9</v>
      </c>
      <c r="H6781">
        <v>54.43</v>
      </c>
      <c r="I6781">
        <v>39.08</v>
      </c>
      <c r="J6781">
        <v>2.5</v>
      </c>
      <c r="K6781" t="s">
        <v>936</v>
      </c>
    </row>
    <row r="6782" spans="1:11" x14ac:dyDescent="0.25">
      <c r="A6782" t="s">
        <v>481</v>
      </c>
      <c r="B6782">
        <v>242</v>
      </c>
      <c r="C6782">
        <v>27</v>
      </c>
      <c r="D6782">
        <v>34</v>
      </c>
      <c r="E6782" t="s">
        <v>30</v>
      </c>
      <c r="F6782">
        <v>20</v>
      </c>
      <c r="G6782">
        <v>57.79</v>
      </c>
      <c r="H6782" t="s">
        <v>31</v>
      </c>
      <c r="I6782" t="s">
        <v>31</v>
      </c>
      <c r="J6782" t="s">
        <v>31</v>
      </c>
      <c r="K6782" t="s">
        <v>937</v>
      </c>
    </row>
    <row r="6783" spans="1:11" x14ac:dyDescent="0.25">
      <c r="A6783" t="s">
        <v>482</v>
      </c>
      <c r="B6783">
        <v>242</v>
      </c>
      <c r="C6783">
        <v>27</v>
      </c>
      <c r="D6783">
        <v>36</v>
      </c>
      <c r="E6783" t="s">
        <v>30</v>
      </c>
      <c r="F6783">
        <v>20.09</v>
      </c>
      <c r="G6783">
        <v>63</v>
      </c>
      <c r="H6783" t="s">
        <v>31</v>
      </c>
      <c r="I6783" t="s">
        <v>31</v>
      </c>
      <c r="J6783" t="s">
        <v>31</v>
      </c>
      <c r="K6783" t="s">
        <v>938</v>
      </c>
    </row>
    <row r="6784" spans="1:11" x14ac:dyDescent="0.25">
      <c r="A6784" t="s">
        <v>483</v>
      </c>
      <c r="B6784">
        <v>242</v>
      </c>
      <c r="C6784">
        <v>27</v>
      </c>
      <c r="D6784">
        <v>27</v>
      </c>
      <c r="E6784" t="s">
        <v>30</v>
      </c>
      <c r="F6784">
        <v>15.27</v>
      </c>
      <c r="G6784">
        <v>44.77</v>
      </c>
      <c r="H6784" t="s">
        <v>31</v>
      </c>
      <c r="I6784" t="s">
        <v>31</v>
      </c>
      <c r="J6784" t="s">
        <v>31</v>
      </c>
      <c r="K6784" t="s">
        <v>939</v>
      </c>
    </row>
    <row r="6785" spans="1:11" x14ac:dyDescent="0.25">
      <c r="A6785" t="s">
        <v>484</v>
      </c>
      <c r="B6785">
        <v>242</v>
      </c>
      <c r="C6785">
        <v>27</v>
      </c>
      <c r="D6785">
        <v>29</v>
      </c>
      <c r="E6785" t="s">
        <v>30</v>
      </c>
      <c r="F6785">
        <v>15.21</v>
      </c>
      <c r="G6785">
        <v>49.69</v>
      </c>
      <c r="H6785" t="s">
        <v>31</v>
      </c>
      <c r="I6785" t="s">
        <v>31</v>
      </c>
      <c r="J6785" t="s">
        <v>31</v>
      </c>
      <c r="K6785" t="s">
        <v>940</v>
      </c>
    </row>
    <row r="6786" spans="1:11" x14ac:dyDescent="0.25">
      <c r="A6786" t="s">
        <v>485</v>
      </c>
      <c r="B6786">
        <v>292</v>
      </c>
      <c r="C6786">
        <v>21</v>
      </c>
      <c r="D6786">
        <v>37</v>
      </c>
      <c r="E6786" t="s">
        <v>30</v>
      </c>
      <c r="F6786">
        <v>7.6</v>
      </c>
      <c r="G6786">
        <v>38.14</v>
      </c>
      <c r="H6786">
        <v>64.099999999999994</v>
      </c>
      <c r="I6786">
        <v>42</v>
      </c>
      <c r="J6786">
        <v>3.76</v>
      </c>
      <c r="K6786" t="s">
        <v>941</v>
      </c>
    </row>
    <row r="6787" spans="1:11" x14ac:dyDescent="0.25">
      <c r="A6787" t="s">
        <v>486</v>
      </c>
      <c r="B6787">
        <v>292</v>
      </c>
      <c r="C6787">
        <v>21</v>
      </c>
      <c r="D6787">
        <v>37</v>
      </c>
      <c r="E6787" t="s">
        <v>30</v>
      </c>
      <c r="F6787">
        <v>7.6</v>
      </c>
      <c r="G6787">
        <v>38.049999999999997</v>
      </c>
      <c r="H6787">
        <v>112</v>
      </c>
      <c r="I6787">
        <v>99.99</v>
      </c>
      <c r="J6787">
        <v>9.43</v>
      </c>
      <c r="K6787" t="s">
        <v>941</v>
      </c>
    </row>
    <row r="6788" spans="1:11" x14ac:dyDescent="0.25">
      <c r="A6788" t="s">
        <v>487</v>
      </c>
      <c r="B6788">
        <v>292</v>
      </c>
      <c r="C6788">
        <v>21</v>
      </c>
      <c r="D6788">
        <v>53</v>
      </c>
      <c r="E6788" t="s">
        <v>30</v>
      </c>
      <c r="F6788">
        <v>13.23</v>
      </c>
      <c r="G6788">
        <v>56.14</v>
      </c>
      <c r="H6788">
        <v>51.88</v>
      </c>
      <c r="I6788">
        <v>200.23</v>
      </c>
      <c r="J6788">
        <v>14.74</v>
      </c>
      <c r="K6788" t="s">
        <v>942</v>
      </c>
    </row>
    <row r="6789" spans="1:11" x14ac:dyDescent="0.25">
      <c r="A6789" t="s">
        <v>488</v>
      </c>
      <c r="B6789">
        <v>292</v>
      </c>
      <c r="C6789">
        <v>21</v>
      </c>
      <c r="D6789">
        <v>52</v>
      </c>
      <c r="E6789" t="s">
        <v>30</v>
      </c>
      <c r="F6789">
        <v>13.18</v>
      </c>
      <c r="G6789">
        <v>55.07</v>
      </c>
      <c r="H6789">
        <v>45.63</v>
      </c>
      <c r="I6789">
        <v>123.35</v>
      </c>
      <c r="J6789">
        <v>8.43</v>
      </c>
      <c r="K6789" t="s">
        <v>943</v>
      </c>
    </row>
    <row r="6790" spans="1:11" x14ac:dyDescent="0.25">
      <c r="A6790" t="s">
        <v>489</v>
      </c>
      <c r="B6790">
        <v>292</v>
      </c>
      <c r="C6790">
        <v>21</v>
      </c>
      <c r="D6790">
        <v>47</v>
      </c>
      <c r="E6790" t="s">
        <v>30</v>
      </c>
      <c r="F6790">
        <v>12.24</v>
      </c>
      <c r="G6790">
        <v>51.51</v>
      </c>
      <c r="H6790">
        <v>61.88</v>
      </c>
      <c r="I6790">
        <v>230.73</v>
      </c>
      <c r="J6790">
        <v>16.18</v>
      </c>
      <c r="K6790" t="s">
        <v>944</v>
      </c>
    </row>
    <row r="6791" spans="1:11" x14ac:dyDescent="0.25">
      <c r="A6791" t="s">
        <v>490</v>
      </c>
      <c r="B6791">
        <v>292</v>
      </c>
      <c r="C6791">
        <v>21</v>
      </c>
      <c r="D6791">
        <v>44</v>
      </c>
      <c r="E6791" t="s">
        <v>30</v>
      </c>
      <c r="F6791">
        <v>12.19</v>
      </c>
      <c r="G6791">
        <v>49.29</v>
      </c>
      <c r="H6791">
        <v>39.630000000000003</v>
      </c>
      <c r="I6791">
        <v>160.80000000000001</v>
      </c>
      <c r="J6791">
        <v>11.33</v>
      </c>
      <c r="K6791" t="s">
        <v>945</v>
      </c>
    </row>
    <row r="6792" spans="1:11" x14ac:dyDescent="0.25">
      <c r="A6792" t="s">
        <v>491</v>
      </c>
      <c r="B6792">
        <v>292</v>
      </c>
      <c r="C6792">
        <v>21</v>
      </c>
      <c r="D6792">
        <v>34</v>
      </c>
      <c r="E6792" t="s">
        <v>30</v>
      </c>
      <c r="F6792">
        <v>11.75</v>
      </c>
      <c r="G6792">
        <v>42.4</v>
      </c>
      <c r="H6792">
        <v>31.58</v>
      </c>
      <c r="I6792">
        <v>39.090000000000003</v>
      </c>
      <c r="J6792">
        <v>2.46</v>
      </c>
      <c r="K6792" t="s">
        <v>946</v>
      </c>
    </row>
    <row r="6793" spans="1:11" x14ac:dyDescent="0.25">
      <c r="A6793" t="s">
        <v>492</v>
      </c>
      <c r="B6793">
        <v>292</v>
      </c>
      <c r="C6793">
        <v>21</v>
      </c>
      <c r="D6793">
        <v>66</v>
      </c>
      <c r="E6793" t="s">
        <v>30</v>
      </c>
      <c r="F6793">
        <v>20.05</v>
      </c>
      <c r="G6793">
        <v>76.569999999999993</v>
      </c>
      <c r="H6793">
        <v>32.729999999999997</v>
      </c>
      <c r="I6793">
        <v>42.13</v>
      </c>
      <c r="J6793">
        <v>2.77</v>
      </c>
      <c r="K6793" t="s">
        <v>947</v>
      </c>
    </row>
    <row r="6794" spans="1:11" x14ac:dyDescent="0.25">
      <c r="A6794" t="s">
        <v>493</v>
      </c>
      <c r="B6794">
        <v>292</v>
      </c>
      <c r="C6794">
        <v>21</v>
      </c>
      <c r="D6794">
        <v>13</v>
      </c>
      <c r="E6794" t="s">
        <v>30</v>
      </c>
      <c r="F6794">
        <v>12.08</v>
      </c>
      <c r="G6794">
        <v>25.97</v>
      </c>
      <c r="H6794">
        <v>31.39</v>
      </c>
      <c r="I6794">
        <v>177.89</v>
      </c>
      <c r="J6794">
        <v>5.29</v>
      </c>
      <c r="K6794" t="s">
        <v>948</v>
      </c>
    </row>
    <row r="6795" spans="1:11" x14ac:dyDescent="0.25">
      <c r="A6795" t="s">
        <v>494</v>
      </c>
      <c r="B6795">
        <v>292</v>
      </c>
      <c r="C6795">
        <v>21</v>
      </c>
      <c r="D6795">
        <v>14</v>
      </c>
      <c r="E6795" t="s">
        <v>30</v>
      </c>
      <c r="F6795">
        <v>11.92</v>
      </c>
      <c r="G6795">
        <v>27.16</v>
      </c>
      <c r="H6795">
        <v>29.25</v>
      </c>
      <c r="I6795">
        <v>159.35</v>
      </c>
      <c r="J6795">
        <v>5.77</v>
      </c>
      <c r="K6795" t="s">
        <v>949</v>
      </c>
    </row>
    <row r="6796" spans="1:11" x14ac:dyDescent="0.25">
      <c r="A6796" t="s">
        <v>495</v>
      </c>
      <c r="B6796">
        <v>292</v>
      </c>
      <c r="C6796">
        <v>21</v>
      </c>
      <c r="D6796">
        <v>26</v>
      </c>
      <c r="E6796" t="s">
        <v>30</v>
      </c>
      <c r="F6796">
        <v>2.7</v>
      </c>
      <c r="G6796">
        <v>20.81</v>
      </c>
      <c r="H6796" t="s">
        <v>31</v>
      </c>
      <c r="I6796" t="s">
        <v>31</v>
      </c>
      <c r="J6796" t="s">
        <v>31</v>
      </c>
      <c r="K6796" t="s">
        <v>950</v>
      </c>
    </row>
    <row r="6797" spans="1:11" x14ac:dyDescent="0.25">
      <c r="A6797" t="s">
        <v>496</v>
      </c>
      <c r="B6797">
        <v>292</v>
      </c>
      <c r="C6797">
        <v>21</v>
      </c>
      <c r="D6797">
        <v>27</v>
      </c>
      <c r="E6797" t="s">
        <v>30</v>
      </c>
      <c r="F6797">
        <v>3.28</v>
      </c>
      <c r="G6797">
        <v>22.53</v>
      </c>
      <c r="H6797">
        <v>33.69</v>
      </c>
      <c r="I6797">
        <v>13.9</v>
      </c>
      <c r="J6797">
        <v>1.65</v>
      </c>
      <c r="K6797" t="s">
        <v>951</v>
      </c>
    </row>
    <row r="6798" spans="1:11" x14ac:dyDescent="0.25">
      <c r="A6798" t="s">
        <v>497</v>
      </c>
      <c r="B6798">
        <v>292</v>
      </c>
      <c r="C6798">
        <v>21</v>
      </c>
      <c r="D6798">
        <v>26</v>
      </c>
      <c r="E6798" t="s">
        <v>30</v>
      </c>
      <c r="F6798">
        <v>7.61</v>
      </c>
      <c r="G6798">
        <v>29.2</v>
      </c>
      <c r="H6798">
        <v>25.13</v>
      </c>
      <c r="I6798">
        <v>34.04</v>
      </c>
      <c r="J6798">
        <v>2.06</v>
      </c>
      <c r="K6798" t="s">
        <v>952</v>
      </c>
    </row>
    <row r="6799" spans="1:11" x14ac:dyDescent="0.25">
      <c r="A6799" t="s">
        <v>498</v>
      </c>
      <c r="B6799">
        <v>292</v>
      </c>
      <c r="C6799">
        <v>21</v>
      </c>
      <c r="D6799">
        <v>8</v>
      </c>
      <c r="E6799" t="s">
        <v>30</v>
      </c>
      <c r="F6799">
        <v>1.66</v>
      </c>
      <c r="G6799">
        <v>7.06</v>
      </c>
      <c r="H6799">
        <v>6.67</v>
      </c>
      <c r="I6799">
        <v>0.8</v>
      </c>
      <c r="J6799">
        <v>0.03</v>
      </c>
      <c r="K6799" t="s">
        <v>953</v>
      </c>
    </row>
    <row r="6800" spans="1:11" x14ac:dyDescent="0.25">
      <c r="A6800" t="s">
        <v>499</v>
      </c>
      <c r="B6800">
        <v>292</v>
      </c>
      <c r="C6800">
        <v>21</v>
      </c>
      <c r="D6800">
        <v>8</v>
      </c>
      <c r="E6800" t="s">
        <v>30</v>
      </c>
      <c r="F6800">
        <v>1.66</v>
      </c>
      <c r="G6800">
        <v>7.03</v>
      </c>
      <c r="H6800" t="s">
        <v>31</v>
      </c>
      <c r="I6800" t="s">
        <v>31</v>
      </c>
      <c r="J6800" t="s">
        <v>31</v>
      </c>
      <c r="K6800" t="s">
        <v>953</v>
      </c>
    </row>
    <row r="6801" spans="1:11" x14ac:dyDescent="0.25">
      <c r="A6801" t="s">
        <v>500</v>
      </c>
      <c r="B6801">
        <v>292</v>
      </c>
      <c r="C6801">
        <v>21</v>
      </c>
      <c r="D6801">
        <v>43</v>
      </c>
      <c r="E6801" t="s">
        <v>30</v>
      </c>
      <c r="F6801">
        <v>12.23</v>
      </c>
      <c r="G6801">
        <v>49.36</v>
      </c>
      <c r="H6801">
        <v>182.05</v>
      </c>
      <c r="I6801">
        <v>446.15</v>
      </c>
      <c r="J6801">
        <v>27.09</v>
      </c>
      <c r="K6801" t="s">
        <v>954</v>
      </c>
    </row>
    <row r="6802" spans="1:11" x14ac:dyDescent="0.25">
      <c r="A6802" t="s">
        <v>501</v>
      </c>
      <c r="B6802">
        <v>292</v>
      </c>
      <c r="C6802">
        <v>21</v>
      </c>
      <c r="D6802">
        <v>43</v>
      </c>
      <c r="E6802" t="s">
        <v>30</v>
      </c>
      <c r="F6802">
        <v>12.32</v>
      </c>
      <c r="G6802">
        <v>49.54</v>
      </c>
      <c r="H6802">
        <v>206.29</v>
      </c>
      <c r="I6802">
        <v>483.96</v>
      </c>
      <c r="J6802">
        <v>27.41</v>
      </c>
      <c r="K6802" t="s">
        <v>955</v>
      </c>
    </row>
    <row r="6803" spans="1:11" x14ac:dyDescent="0.25">
      <c r="A6803" t="s">
        <v>502</v>
      </c>
      <c r="B6803">
        <v>292</v>
      </c>
      <c r="C6803">
        <v>21</v>
      </c>
      <c r="D6803">
        <v>36</v>
      </c>
      <c r="E6803" t="s">
        <v>30</v>
      </c>
      <c r="F6803">
        <v>8.3000000000000007</v>
      </c>
      <c r="G6803">
        <v>37.94</v>
      </c>
      <c r="H6803">
        <v>101.56</v>
      </c>
      <c r="I6803">
        <v>283.38</v>
      </c>
      <c r="J6803">
        <v>21.54</v>
      </c>
      <c r="K6803" t="s">
        <v>956</v>
      </c>
    </row>
    <row r="6804" spans="1:11" x14ac:dyDescent="0.25">
      <c r="A6804" t="s">
        <v>503</v>
      </c>
      <c r="B6804">
        <v>292</v>
      </c>
      <c r="C6804">
        <v>21</v>
      </c>
      <c r="D6804">
        <v>33</v>
      </c>
      <c r="E6804" t="s">
        <v>30</v>
      </c>
      <c r="F6804">
        <v>7.56</v>
      </c>
      <c r="G6804">
        <v>34.119999999999997</v>
      </c>
      <c r="H6804">
        <v>61.84</v>
      </c>
      <c r="I6804">
        <v>93.69</v>
      </c>
      <c r="J6804">
        <v>7.02</v>
      </c>
      <c r="K6804" t="s">
        <v>957</v>
      </c>
    </row>
    <row r="6805" spans="1:11" x14ac:dyDescent="0.25">
      <c r="A6805" t="s">
        <v>504</v>
      </c>
      <c r="B6805">
        <v>292</v>
      </c>
      <c r="C6805">
        <v>21</v>
      </c>
      <c r="D6805">
        <v>58</v>
      </c>
      <c r="E6805" t="s">
        <v>30</v>
      </c>
      <c r="F6805">
        <v>13.59</v>
      </c>
      <c r="G6805">
        <v>60.94</v>
      </c>
      <c r="H6805">
        <v>131.35</v>
      </c>
      <c r="I6805">
        <v>305.25</v>
      </c>
      <c r="J6805">
        <v>22.69</v>
      </c>
      <c r="K6805" t="s">
        <v>958</v>
      </c>
    </row>
    <row r="6806" spans="1:11" x14ac:dyDescent="0.25">
      <c r="A6806" t="s">
        <v>505</v>
      </c>
      <c r="B6806">
        <v>292</v>
      </c>
      <c r="C6806">
        <v>21</v>
      </c>
      <c r="D6806">
        <v>58</v>
      </c>
      <c r="E6806" t="s">
        <v>30</v>
      </c>
      <c r="F6806">
        <v>13.59</v>
      </c>
      <c r="G6806">
        <v>61.06</v>
      </c>
      <c r="H6806">
        <v>130.29</v>
      </c>
      <c r="I6806">
        <v>204.8</v>
      </c>
      <c r="J6806">
        <v>15.27</v>
      </c>
      <c r="K6806" t="s">
        <v>958</v>
      </c>
    </row>
    <row r="6807" spans="1:11" x14ac:dyDescent="0.25">
      <c r="A6807" t="s">
        <v>506</v>
      </c>
      <c r="B6807">
        <v>292</v>
      </c>
      <c r="C6807">
        <v>21</v>
      </c>
      <c r="D6807">
        <v>48</v>
      </c>
      <c r="E6807" t="s">
        <v>30</v>
      </c>
      <c r="F6807">
        <v>10.51</v>
      </c>
      <c r="G6807">
        <v>49.32</v>
      </c>
      <c r="H6807">
        <v>96.14</v>
      </c>
      <c r="I6807">
        <v>129.57</v>
      </c>
      <c r="J6807">
        <v>9.2799999999999994</v>
      </c>
      <c r="K6807" t="s">
        <v>959</v>
      </c>
    </row>
    <row r="6808" spans="1:11" x14ac:dyDescent="0.25">
      <c r="A6808" t="s">
        <v>507</v>
      </c>
      <c r="B6808">
        <v>292</v>
      </c>
      <c r="C6808">
        <v>21</v>
      </c>
      <c r="D6808">
        <v>48</v>
      </c>
      <c r="E6808" t="s">
        <v>30</v>
      </c>
      <c r="F6808">
        <v>10.51</v>
      </c>
      <c r="G6808">
        <v>49.42</v>
      </c>
      <c r="H6808">
        <v>118.84</v>
      </c>
      <c r="I6808">
        <v>191.02</v>
      </c>
      <c r="J6808">
        <v>14.45</v>
      </c>
      <c r="K6808" t="s">
        <v>959</v>
      </c>
    </row>
    <row r="6809" spans="1:11" x14ac:dyDescent="0.25">
      <c r="A6809" t="s">
        <v>508</v>
      </c>
      <c r="B6809">
        <v>281</v>
      </c>
      <c r="C6809">
        <v>26</v>
      </c>
      <c r="D6809">
        <v>9</v>
      </c>
      <c r="E6809" t="s">
        <v>30</v>
      </c>
      <c r="F6809">
        <v>1.98</v>
      </c>
      <c r="G6809">
        <v>9.9</v>
      </c>
      <c r="H6809">
        <v>837.5</v>
      </c>
      <c r="I6809">
        <v>279.98</v>
      </c>
      <c r="J6809">
        <v>23.33</v>
      </c>
      <c r="K6809" t="s">
        <v>960</v>
      </c>
    </row>
    <row r="6810" spans="1:11" x14ac:dyDescent="0.25">
      <c r="A6810" t="s">
        <v>509</v>
      </c>
      <c r="B6810">
        <v>281</v>
      </c>
      <c r="C6810">
        <v>26</v>
      </c>
      <c r="D6810">
        <v>18</v>
      </c>
      <c r="E6810" t="s">
        <v>30</v>
      </c>
      <c r="F6810">
        <v>4.29</v>
      </c>
      <c r="G6810">
        <v>21.45</v>
      </c>
      <c r="H6810" s="1">
        <v>1482.5</v>
      </c>
      <c r="I6810" s="1">
        <v>1772.95</v>
      </c>
      <c r="J6810">
        <v>147.75</v>
      </c>
      <c r="K6810" t="s">
        <v>961</v>
      </c>
    </row>
    <row r="6811" spans="1:11" x14ac:dyDescent="0.25">
      <c r="A6811" t="s">
        <v>510</v>
      </c>
      <c r="B6811">
        <v>281</v>
      </c>
      <c r="C6811">
        <v>26</v>
      </c>
      <c r="D6811">
        <v>18</v>
      </c>
      <c r="E6811" t="s">
        <v>30</v>
      </c>
      <c r="F6811">
        <v>4.0999999999999996</v>
      </c>
      <c r="G6811">
        <v>20.5</v>
      </c>
      <c r="H6811" s="1">
        <v>1450</v>
      </c>
      <c r="I6811" s="1">
        <v>1249.8499999999999</v>
      </c>
      <c r="J6811">
        <v>104.15</v>
      </c>
      <c r="K6811" t="s">
        <v>962</v>
      </c>
    </row>
    <row r="6812" spans="1:11" x14ac:dyDescent="0.25">
      <c r="A6812" t="s">
        <v>511</v>
      </c>
      <c r="B6812">
        <v>121</v>
      </c>
      <c r="C6812">
        <v>25</v>
      </c>
      <c r="D6812">
        <v>22</v>
      </c>
      <c r="E6812" t="s">
        <v>30</v>
      </c>
      <c r="F6812">
        <v>22.44</v>
      </c>
      <c r="G6812">
        <v>49.06</v>
      </c>
      <c r="H6812" t="s">
        <v>31</v>
      </c>
      <c r="I6812" t="s">
        <v>31</v>
      </c>
      <c r="J6812" t="s">
        <v>31</v>
      </c>
      <c r="K6812" t="s">
        <v>963</v>
      </c>
    </row>
    <row r="6813" spans="1:11" x14ac:dyDescent="0.25">
      <c r="A6813" t="s">
        <v>512</v>
      </c>
      <c r="B6813">
        <v>121</v>
      </c>
      <c r="C6813">
        <v>25</v>
      </c>
      <c r="D6813">
        <v>22</v>
      </c>
      <c r="E6813" t="s">
        <v>30</v>
      </c>
      <c r="F6813">
        <v>22.44</v>
      </c>
      <c r="G6813">
        <v>49.06</v>
      </c>
      <c r="H6813" t="s">
        <v>31</v>
      </c>
      <c r="I6813" t="s">
        <v>31</v>
      </c>
      <c r="J6813" t="s">
        <v>31</v>
      </c>
      <c r="K6813" t="s">
        <v>963</v>
      </c>
    </row>
    <row r="6814" spans="1:11" x14ac:dyDescent="0.25">
      <c r="A6814" t="s">
        <v>513</v>
      </c>
      <c r="B6814">
        <v>111</v>
      </c>
      <c r="C6814">
        <v>11</v>
      </c>
      <c r="D6814">
        <v>18</v>
      </c>
      <c r="E6814" t="s">
        <v>30</v>
      </c>
      <c r="F6814">
        <v>73.22</v>
      </c>
      <c r="G6814">
        <v>118.56</v>
      </c>
      <c r="H6814" t="s">
        <v>31</v>
      </c>
      <c r="I6814" t="s">
        <v>31</v>
      </c>
      <c r="J6814" t="s">
        <v>31</v>
      </c>
      <c r="K6814" t="s">
        <v>964</v>
      </c>
    </row>
    <row r="6815" spans="1:11" x14ac:dyDescent="0.25">
      <c r="A6815" t="s">
        <v>514</v>
      </c>
      <c r="B6815">
        <v>111</v>
      </c>
      <c r="C6815">
        <v>11</v>
      </c>
      <c r="D6815">
        <v>18</v>
      </c>
      <c r="E6815" t="s">
        <v>30</v>
      </c>
      <c r="F6815">
        <v>73.22</v>
      </c>
      <c r="G6815">
        <v>126.56</v>
      </c>
      <c r="H6815" t="s">
        <v>31</v>
      </c>
      <c r="I6815" t="s">
        <v>31</v>
      </c>
      <c r="J6815" t="s">
        <v>31</v>
      </c>
      <c r="K6815" t="s">
        <v>964</v>
      </c>
    </row>
    <row r="6816" spans="1:11" x14ac:dyDescent="0.25">
      <c r="A6816" t="s">
        <v>515</v>
      </c>
      <c r="B6816">
        <v>252</v>
      </c>
      <c r="C6816">
        <v>24</v>
      </c>
      <c r="D6816">
        <v>11</v>
      </c>
      <c r="E6816" t="s">
        <v>30</v>
      </c>
      <c r="F6816">
        <v>12.07</v>
      </c>
      <c r="G6816">
        <v>23.2</v>
      </c>
      <c r="H6816" t="s">
        <v>31</v>
      </c>
      <c r="I6816" t="s">
        <v>31</v>
      </c>
      <c r="J6816" t="s">
        <v>31</v>
      </c>
      <c r="K6816" t="s">
        <v>965</v>
      </c>
    </row>
    <row r="6817" spans="1:11" x14ac:dyDescent="0.25">
      <c r="A6817" t="s">
        <v>516</v>
      </c>
      <c r="B6817">
        <v>252</v>
      </c>
      <c r="C6817">
        <v>24</v>
      </c>
      <c r="D6817">
        <v>3</v>
      </c>
      <c r="E6817" t="s">
        <v>30</v>
      </c>
      <c r="F6817">
        <v>10.41</v>
      </c>
      <c r="G6817">
        <v>13.6</v>
      </c>
      <c r="H6817" t="s">
        <v>31</v>
      </c>
      <c r="I6817" t="s">
        <v>31</v>
      </c>
      <c r="J6817" t="s">
        <v>31</v>
      </c>
      <c r="K6817" t="s">
        <v>966</v>
      </c>
    </row>
    <row r="6818" spans="1:11" x14ac:dyDescent="0.25">
      <c r="A6818" t="s">
        <v>517</v>
      </c>
      <c r="B6818">
        <v>252</v>
      </c>
      <c r="C6818">
        <v>24</v>
      </c>
      <c r="D6818">
        <v>14</v>
      </c>
      <c r="E6818" t="s">
        <v>30</v>
      </c>
      <c r="F6818">
        <v>12.25</v>
      </c>
      <c r="G6818">
        <v>25.11</v>
      </c>
      <c r="H6818" t="s">
        <v>31</v>
      </c>
      <c r="I6818" t="s">
        <v>31</v>
      </c>
      <c r="J6818" t="s">
        <v>31</v>
      </c>
      <c r="K6818" t="s">
        <v>551</v>
      </c>
    </row>
    <row r="6819" spans="1:11" x14ac:dyDescent="0.25">
      <c r="A6819" t="s">
        <v>518</v>
      </c>
      <c r="B6819">
        <v>252</v>
      </c>
      <c r="C6819">
        <v>24</v>
      </c>
      <c r="D6819">
        <v>3</v>
      </c>
      <c r="E6819" t="s">
        <v>30</v>
      </c>
      <c r="F6819">
        <v>8.9499999999999993</v>
      </c>
      <c r="G6819">
        <v>11.13</v>
      </c>
      <c r="H6819" t="s">
        <v>31</v>
      </c>
      <c r="I6819" t="s">
        <v>31</v>
      </c>
      <c r="J6819" t="s">
        <v>31</v>
      </c>
      <c r="K6819" t="s">
        <v>967</v>
      </c>
    </row>
    <row r="6820" spans="1:11" x14ac:dyDescent="0.25">
      <c r="A6820" t="s">
        <v>519</v>
      </c>
      <c r="B6820">
        <v>252</v>
      </c>
      <c r="C6820">
        <v>24</v>
      </c>
      <c r="D6820">
        <v>15</v>
      </c>
      <c r="E6820" t="s">
        <v>30</v>
      </c>
      <c r="F6820">
        <v>13.79</v>
      </c>
      <c r="G6820">
        <v>30.13</v>
      </c>
      <c r="H6820" t="s">
        <v>31</v>
      </c>
      <c r="I6820" t="s">
        <v>31</v>
      </c>
      <c r="J6820" t="s">
        <v>31</v>
      </c>
      <c r="K6820" t="s">
        <v>968</v>
      </c>
    </row>
    <row r="6821" spans="1:11" x14ac:dyDescent="0.25">
      <c r="A6821" t="s">
        <v>520</v>
      </c>
      <c r="B6821">
        <v>252</v>
      </c>
      <c r="C6821">
        <v>24</v>
      </c>
      <c r="D6821">
        <v>17</v>
      </c>
      <c r="E6821" t="s">
        <v>30</v>
      </c>
      <c r="F6821">
        <v>20.6</v>
      </c>
      <c r="G6821">
        <v>45.34</v>
      </c>
      <c r="H6821" t="s">
        <v>31</v>
      </c>
      <c r="I6821" t="s">
        <v>31</v>
      </c>
      <c r="J6821" t="s">
        <v>31</v>
      </c>
      <c r="K6821" t="s">
        <v>969</v>
      </c>
    </row>
    <row r="6822" spans="1:11" x14ac:dyDescent="0.25">
      <c r="A6822" t="s">
        <v>521</v>
      </c>
      <c r="B6822">
        <v>252</v>
      </c>
      <c r="C6822">
        <v>24</v>
      </c>
      <c r="D6822">
        <v>18</v>
      </c>
      <c r="E6822" t="s">
        <v>30</v>
      </c>
      <c r="F6822">
        <v>19.64</v>
      </c>
      <c r="G6822">
        <v>42.98</v>
      </c>
      <c r="H6822" t="s">
        <v>31</v>
      </c>
      <c r="I6822" t="s">
        <v>31</v>
      </c>
      <c r="J6822" t="s">
        <v>31</v>
      </c>
      <c r="K6822" t="s">
        <v>552</v>
      </c>
    </row>
    <row r="6823" spans="1:11" x14ac:dyDescent="0.25">
      <c r="A6823" t="s">
        <v>522</v>
      </c>
      <c r="B6823">
        <v>242</v>
      </c>
      <c r="C6823">
        <v>27</v>
      </c>
      <c r="D6823">
        <v>15</v>
      </c>
      <c r="E6823" t="s">
        <v>30</v>
      </c>
      <c r="F6823">
        <v>18.45</v>
      </c>
      <c r="G6823">
        <v>56.64</v>
      </c>
      <c r="H6823" t="s">
        <v>31</v>
      </c>
      <c r="I6823" t="s">
        <v>31</v>
      </c>
      <c r="J6823" t="s">
        <v>31</v>
      </c>
      <c r="K6823" t="s">
        <v>970</v>
      </c>
    </row>
    <row r="6824" spans="1:11" x14ac:dyDescent="0.25">
      <c r="A6824" t="s">
        <v>523</v>
      </c>
      <c r="B6824">
        <v>242</v>
      </c>
      <c r="C6824">
        <v>27</v>
      </c>
      <c r="D6824">
        <v>32</v>
      </c>
      <c r="E6824" t="s">
        <v>30</v>
      </c>
      <c r="F6824">
        <v>19.32</v>
      </c>
      <c r="G6824">
        <v>67.5</v>
      </c>
      <c r="H6824" t="s">
        <v>31</v>
      </c>
      <c r="I6824" t="s">
        <v>31</v>
      </c>
      <c r="J6824" t="s">
        <v>31</v>
      </c>
      <c r="K6824" t="s">
        <v>971</v>
      </c>
    </row>
    <row r="6825" spans="1:11" x14ac:dyDescent="0.25">
      <c r="A6825" t="s">
        <v>524</v>
      </c>
      <c r="B6825">
        <v>242</v>
      </c>
      <c r="C6825">
        <v>27</v>
      </c>
      <c r="D6825">
        <v>32</v>
      </c>
      <c r="E6825" t="s">
        <v>30</v>
      </c>
      <c r="F6825">
        <v>19.32</v>
      </c>
      <c r="G6825">
        <v>67.489999999999995</v>
      </c>
      <c r="H6825" t="s">
        <v>31</v>
      </c>
      <c r="I6825" t="s">
        <v>31</v>
      </c>
      <c r="J6825" t="s">
        <v>31</v>
      </c>
      <c r="K6825" t="s">
        <v>971</v>
      </c>
    </row>
    <row r="6826" spans="1:11" x14ac:dyDescent="0.25">
      <c r="A6826" t="s">
        <v>525</v>
      </c>
      <c r="B6826">
        <v>151</v>
      </c>
      <c r="C6826">
        <v>33</v>
      </c>
      <c r="D6826">
        <v>13</v>
      </c>
      <c r="E6826" t="s">
        <v>30</v>
      </c>
      <c r="F6826">
        <v>30.02</v>
      </c>
      <c r="G6826">
        <v>48.54</v>
      </c>
      <c r="H6826" t="s">
        <v>31</v>
      </c>
      <c r="I6826" t="s">
        <v>31</v>
      </c>
      <c r="J6826" t="s">
        <v>31</v>
      </c>
      <c r="K6826" t="s">
        <v>972</v>
      </c>
    </row>
    <row r="6827" spans="1:11" x14ac:dyDescent="0.25">
      <c r="A6827" t="s">
        <v>526</v>
      </c>
      <c r="B6827">
        <v>151</v>
      </c>
      <c r="C6827">
        <v>33</v>
      </c>
      <c r="D6827">
        <v>11</v>
      </c>
      <c r="E6827" t="s">
        <v>30</v>
      </c>
      <c r="F6827">
        <v>30.25</v>
      </c>
      <c r="G6827">
        <v>48.31</v>
      </c>
      <c r="H6827" t="s">
        <v>31</v>
      </c>
      <c r="I6827" t="s">
        <v>31</v>
      </c>
      <c r="J6827" t="s">
        <v>31</v>
      </c>
      <c r="K6827" t="s">
        <v>972</v>
      </c>
    </row>
    <row r="6828" spans="1:11" x14ac:dyDescent="0.25">
      <c r="A6828" t="s">
        <v>527</v>
      </c>
      <c r="B6828">
        <v>253</v>
      </c>
      <c r="C6828">
        <v>24</v>
      </c>
      <c r="D6828">
        <v>5</v>
      </c>
      <c r="E6828" t="s">
        <v>30</v>
      </c>
      <c r="F6828">
        <v>26.48</v>
      </c>
      <c r="G6828">
        <v>28.86</v>
      </c>
      <c r="H6828" t="s">
        <v>31</v>
      </c>
      <c r="I6828" t="s">
        <v>31</v>
      </c>
      <c r="J6828" t="s">
        <v>31</v>
      </c>
      <c r="K6828" t="s">
        <v>973</v>
      </c>
    </row>
    <row r="6829" spans="1:11" x14ac:dyDescent="0.25">
      <c r="A6829" t="s">
        <v>528</v>
      </c>
      <c r="B6829">
        <v>253</v>
      </c>
      <c r="C6829">
        <v>24</v>
      </c>
      <c r="D6829">
        <v>3</v>
      </c>
      <c r="E6829" t="s">
        <v>30</v>
      </c>
      <c r="F6829">
        <v>26.76</v>
      </c>
      <c r="G6829">
        <v>26.27</v>
      </c>
      <c r="H6829" t="s">
        <v>31</v>
      </c>
      <c r="I6829" t="s">
        <v>31</v>
      </c>
      <c r="J6829" t="s">
        <v>31</v>
      </c>
      <c r="K6829" t="s">
        <v>973</v>
      </c>
    </row>
    <row r="6830" spans="1:11" x14ac:dyDescent="0.25">
      <c r="A6830" t="s">
        <v>529</v>
      </c>
      <c r="B6830">
        <v>253</v>
      </c>
      <c r="C6830">
        <v>24</v>
      </c>
      <c r="D6830">
        <v>5</v>
      </c>
      <c r="E6830" t="s">
        <v>30</v>
      </c>
      <c r="F6830">
        <v>19.71</v>
      </c>
      <c r="G6830">
        <v>22.53</v>
      </c>
      <c r="H6830" t="s">
        <v>31</v>
      </c>
      <c r="I6830" t="s">
        <v>31</v>
      </c>
      <c r="J6830" t="s">
        <v>31</v>
      </c>
      <c r="K6830" t="s">
        <v>974</v>
      </c>
    </row>
    <row r="6831" spans="1:11" x14ac:dyDescent="0.25">
      <c r="A6831" t="s">
        <v>530</v>
      </c>
      <c r="B6831">
        <v>253</v>
      </c>
      <c r="C6831">
        <v>24</v>
      </c>
      <c r="D6831">
        <v>3</v>
      </c>
      <c r="E6831" t="s">
        <v>30</v>
      </c>
      <c r="F6831">
        <v>20.079999999999998</v>
      </c>
      <c r="G6831">
        <v>20.309999999999999</v>
      </c>
      <c r="H6831" t="s">
        <v>31</v>
      </c>
      <c r="I6831" t="s">
        <v>31</v>
      </c>
      <c r="J6831" t="s">
        <v>31</v>
      </c>
      <c r="K6831" t="s">
        <v>974</v>
      </c>
    </row>
    <row r="6832" spans="1:11" x14ac:dyDescent="0.25">
      <c r="A6832" t="s">
        <v>531</v>
      </c>
      <c r="B6832">
        <v>392</v>
      </c>
      <c r="C6832">
        <v>31</v>
      </c>
      <c r="D6832">
        <v>65</v>
      </c>
      <c r="E6832" t="s">
        <v>30</v>
      </c>
      <c r="F6832">
        <v>26.31</v>
      </c>
      <c r="G6832">
        <v>94.62</v>
      </c>
      <c r="H6832">
        <v>99.45</v>
      </c>
      <c r="I6832">
        <v>114.72</v>
      </c>
      <c r="J6832">
        <v>6.42</v>
      </c>
      <c r="K6832" t="s">
        <v>975</v>
      </c>
    </row>
    <row r="6833" spans="1:11" x14ac:dyDescent="0.25">
      <c r="A6833" t="s">
        <v>532</v>
      </c>
      <c r="B6833">
        <v>151</v>
      </c>
      <c r="C6833">
        <v>33</v>
      </c>
      <c r="D6833">
        <v>8</v>
      </c>
      <c r="E6833" t="s">
        <v>30</v>
      </c>
      <c r="F6833">
        <v>21.12</v>
      </c>
      <c r="G6833">
        <v>29.34</v>
      </c>
      <c r="H6833" t="s">
        <v>31</v>
      </c>
      <c r="I6833" t="s">
        <v>31</v>
      </c>
      <c r="J6833" t="s">
        <v>31</v>
      </c>
      <c r="K6833" t="s">
        <v>976</v>
      </c>
    </row>
    <row r="6834" spans="1:11" x14ac:dyDescent="0.25">
      <c r="A6834" t="s">
        <v>533</v>
      </c>
      <c r="B6834">
        <v>151</v>
      </c>
      <c r="C6834">
        <v>33</v>
      </c>
      <c r="D6834">
        <v>8</v>
      </c>
      <c r="E6834" t="s">
        <v>30</v>
      </c>
      <c r="F6834">
        <v>19.38</v>
      </c>
      <c r="G6834">
        <v>27.96</v>
      </c>
      <c r="H6834" t="s">
        <v>31</v>
      </c>
      <c r="I6834" t="s">
        <v>31</v>
      </c>
      <c r="J6834" t="s">
        <v>31</v>
      </c>
      <c r="K6834" t="s">
        <v>977</v>
      </c>
    </row>
    <row r="6835" spans="1:11" x14ac:dyDescent="0.25">
      <c r="A6835" t="s">
        <v>534</v>
      </c>
      <c r="B6835">
        <v>151</v>
      </c>
      <c r="C6835">
        <v>33</v>
      </c>
      <c r="D6835">
        <v>7</v>
      </c>
      <c r="E6835" t="s">
        <v>30</v>
      </c>
      <c r="F6835">
        <v>27.48</v>
      </c>
      <c r="G6835">
        <v>38.35</v>
      </c>
      <c r="H6835" t="s">
        <v>31</v>
      </c>
      <c r="I6835" t="s">
        <v>31</v>
      </c>
      <c r="J6835" t="s">
        <v>31</v>
      </c>
      <c r="K6835" t="s">
        <v>978</v>
      </c>
    </row>
    <row r="6836" spans="1:11" x14ac:dyDescent="0.25">
      <c r="A6836" t="s">
        <v>535</v>
      </c>
      <c r="B6836">
        <v>151</v>
      </c>
      <c r="C6836">
        <v>33</v>
      </c>
      <c r="D6836">
        <v>4</v>
      </c>
      <c r="E6836" t="s">
        <v>30</v>
      </c>
      <c r="F6836">
        <v>27.9</v>
      </c>
      <c r="G6836">
        <v>36</v>
      </c>
      <c r="H6836" t="s">
        <v>31</v>
      </c>
      <c r="I6836" t="s">
        <v>31</v>
      </c>
      <c r="J6836" t="s">
        <v>31</v>
      </c>
      <c r="K6836" t="s">
        <v>979</v>
      </c>
    </row>
    <row r="6837" spans="1:11" x14ac:dyDescent="0.25">
      <c r="A6837" t="s">
        <v>536</v>
      </c>
      <c r="B6837">
        <v>392</v>
      </c>
      <c r="C6837">
        <v>31</v>
      </c>
      <c r="D6837">
        <v>2</v>
      </c>
      <c r="E6837" t="s">
        <v>30</v>
      </c>
      <c r="F6837">
        <v>5.13</v>
      </c>
      <c r="G6837">
        <v>9.61</v>
      </c>
      <c r="H6837">
        <v>10</v>
      </c>
      <c r="I6837">
        <v>51.3</v>
      </c>
      <c r="J6837">
        <v>1.6</v>
      </c>
      <c r="K6837" t="s">
        <v>980</v>
      </c>
    </row>
    <row r="6838" spans="1:11" x14ac:dyDescent="0.25">
      <c r="A6838" t="s">
        <v>537</v>
      </c>
      <c r="B6838">
        <v>392</v>
      </c>
      <c r="C6838">
        <v>31</v>
      </c>
      <c r="D6838">
        <v>2</v>
      </c>
      <c r="E6838" t="s">
        <v>30</v>
      </c>
      <c r="F6838">
        <v>4.63</v>
      </c>
      <c r="G6838">
        <v>7.11</v>
      </c>
      <c r="H6838" t="s">
        <v>31</v>
      </c>
      <c r="I6838" t="s">
        <v>31</v>
      </c>
      <c r="J6838" t="s">
        <v>31</v>
      </c>
      <c r="K6838" t="s">
        <v>981</v>
      </c>
    </row>
    <row r="6839" spans="1:11" x14ac:dyDescent="0.25">
      <c r="A6839" t="s">
        <v>538</v>
      </c>
      <c r="B6839">
        <v>492</v>
      </c>
      <c r="C6839">
        <v>41</v>
      </c>
      <c r="D6839">
        <v>13</v>
      </c>
      <c r="E6839" t="s">
        <v>30</v>
      </c>
      <c r="F6839">
        <v>1.31</v>
      </c>
      <c r="G6839">
        <v>8.4700000000000006</v>
      </c>
      <c r="H6839">
        <v>96.67</v>
      </c>
      <c r="I6839">
        <v>38.9</v>
      </c>
      <c r="J6839">
        <v>4.13</v>
      </c>
      <c r="K6839" t="s">
        <v>982</v>
      </c>
    </row>
    <row r="6840" spans="1:11" x14ac:dyDescent="0.25">
      <c r="A6840" t="s">
        <v>539</v>
      </c>
      <c r="B6840">
        <v>492</v>
      </c>
      <c r="C6840">
        <v>41</v>
      </c>
      <c r="D6840">
        <v>14</v>
      </c>
      <c r="E6840" t="s">
        <v>30</v>
      </c>
      <c r="F6840">
        <v>1.61</v>
      </c>
      <c r="G6840">
        <v>7.33</v>
      </c>
      <c r="H6840">
        <v>77.14</v>
      </c>
      <c r="I6840">
        <v>71.64</v>
      </c>
      <c r="J6840">
        <v>5.57</v>
      </c>
      <c r="K6840" t="s">
        <v>983</v>
      </c>
    </row>
    <row r="6841" spans="1:11" x14ac:dyDescent="0.25">
      <c r="A6841" t="s">
        <v>540</v>
      </c>
      <c r="B6841">
        <v>492</v>
      </c>
      <c r="C6841">
        <v>41</v>
      </c>
      <c r="D6841">
        <v>38</v>
      </c>
      <c r="E6841" t="s">
        <v>30</v>
      </c>
      <c r="F6841">
        <v>10.09</v>
      </c>
      <c r="G6841">
        <v>39.31</v>
      </c>
      <c r="H6841" t="s">
        <v>31</v>
      </c>
      <c r="I6841" t="s">
        <v>31</v>
      </c>
      <c r="J6841" t="s">
        <v>31</v>
      </c>
      <c r="K6841" t="s">
        <v>613</v>
      </c>
    </row>
    <row r="6842" spans="1:11" x14ac:dyDescent="0.25">
      <c r="A6842" t="s">
        <v>541</v>
      </c>
      <c r="B6842">
        <v>492</v>
      </c>
      <c r="C6842">
        <v>41</v>
      </c>
      <c r="D6842">
        <v>38</v>
      </c>
      <c r="E6842" t="s">
        <v>30</v>
      </c>
      <c r="F6842">
        <v>10.09</v>
      </c>
      <c r="G6842">
        <v>38.82</v>
      </c>
      <c r="H6842" t="s">
        <v>31</v>
      </c>
      <c r="I6842" t="s">
        <v>31</v>
      </c>
      <c r="J6842" t="s">
        <v>31</v>
      </c>
      <c r="K6842" t="s">
        <v>613</v>
      </c>
    </row>
    <row r="6843" spans="1:11" x14ac:dyDescent="0.25">
      <c r="A6843" t="s">
        <v>542</v>
      </c>
      <c r="B6843">
        <v>151</v>
      </c>
      <c r="C6843">
        <v>33</v>
      </c>
      <c r="D6843">
        <v>8</v>
      </c>
      <c r="E6843" t="s">
        <v>30</v>
      </c>
      <c r="F6843">
        <v>23.81</v>
      </c>
      <c r="G6843">
        <v>32.6</v>
      </c>
      <c r="H6843" t="s">
        <v>31</v>
      </c>
      <c r="I6843" t="s">
        <v>31</v>
      </c>
      <c r="J6843" t="s">
        <v>31</v>
      </c>
      <c r="K6843" t="s">
        <v>984</v>
      </c>
    </row>
    <row r="6844" spans="1:11" x14ac:dyDescent="0.25">
      <c r="A6844" t="s">
        <v>543</v>
      </c>
      <c r="B6844">
        <v>151</v>
      </c>
      <c r="C6844">
        <v>33</v>
      </c>
      <c r="D6844">
        <v>8</v>
      </c>
      <c r="E6844" t="s">
        <v>30</v>
      </c>
      <c r="F6844">
        <v>22.77</v>
      </c>
      <c r="G6844">
        <v>31.28</v>
      </c>
      <c r="H6844" t="s">
        <v>31</v>
      </c>
      <c r="I6844" t="s">
        <v>31</v>
      </c>
      <c r="J6844" t="s">
        <v>31</v>
      </c>
      <c r="K6844" t="s">
        <v>985</v>
      </c>
    </row>
    <row r="6845" spans="1:11" x14ac:dyDescent="0.25">
      <c r="A6845" t="s">
        <v>544</v>
      </c>
      <c r="B6845">
        <v>151</v>
      </c>
      <c r="C6845">
        <v>33</v>
      </c>
      <c r="D6845">
        <v>11</v>
      </c>
      <c r="E6845" t="s">
        <v>30</v>
      </c>
      <c r="F6845">
        <v>40.82</v>
      </c>
      <c r="G6845">
        <v>48.53</v>
      </c>
      <c r="H6845" t="s">
        <v>31</v>
      </c>
      <c r="I6845" t="s">
        <v>31</v>
      </c>
      <c r="J6845" t="s">
        <v>31</v>
      </c>
      <c r="K6845" t="s">
        <v>986</v>
      </c>
    </row>
    <row r="6846" spans="1:11" x14ac:dyDescent="0.25">
      <c r="A6846" t="s">
        <v>545</v>
      </c>
      <c r="B6846">
        <v>151</v>
      </c>
      <c r="C6846">
        <v>33</v>
      </c>
      <c r="D6846">
        <v>12</v>
      </c>
      <c r="E6846" t="s">
        <v>30</v>
      </c>
      <c r="F6846">
        <v>42.22</v>
      </c>
      <c r="G6846">
        <v>53.71</v>
      </c>
      <c r="H6846" t="s">
        <v>31</v>
      </c>
      <c r="I6846" t="s">
        <v>31</v>
      </c>
      <c r="J6846" t="s">
        <v>31</v>
      </c>
      <c r="K6846" t="s">
        <v>987</v>
      </c>
    </row>
    <row r="6847" spans="1:11" x14ac:dyDescent="0.25">
      <c r="A6847" t="s">
        <v>546</v>
      </c>
      <c r="B6847">
        <v>392</v>
      </c>
      <c r="C6847">
        <v>31</v>
      </c>
      <c r="D6847">
        <v>73</v>
      </c>
      <c r="E6847" t="s">
        <v>30</v>
      </c>
      <c r="F6847">
        <v>20.9</v>
      </c>
      <c r="G6847">
        <v>85.97</v>
      </c>
      <c r="H6847">
        <v>228.53</v>
      </c>
      <c r="I6847">
        <v>618.22</v>
      </c>
      <c r="J6847">
        <v>42.1</v>
      </c>
      <c r="K6847" t="s">
        <v>684</v>
      </c>
    </row>
    <row r="6848" spans="1:11" x14ac:dyDescent="0.25">
      <c r="A6848" t="s">
        <v>3</v>
      </c>
      <c r="B6848" t="s">
        <v>6</v>
      </c>
      <c r="C6848" t="s">
        <v>11</v>
      </c>
      <c r="D6848" t="s">
        <v>12</v>
      </c>
      <c r="E6848" t="s">
        <v>11</v>
      </c>
      <c r="F6848" t="s">
        <v>28</v>
      </c>
      <c r="G6848" t="s">
        <v>28</v>
      </c>
      <c r="H6848" t="s">
        <v>7</v>
      </c>
      <c r="I6848" t="s">
        <v>7</v>
      </c>
      <c r="J6848" t="s">
        <v>1</v>
      </c>
      <c r="K6848" t="e">
        <f>-------------------------------------E</f>
        <v>#NAME?</v>
      </c>
    </row>
    <row r="6849" spans="1:11" x14ac:dyDescent="0.25">
      <c r="A6849" t="s">
        <v>5</v>
      </c>
      <c r="F6849">
        <v>7163.01</v>
      </c>
      <c r="G6849">
        <v>25168.33</v>
      </c>
      <c r="H6849" s="1">
        <v>53560.43</v>
      </c>
      <c r="I6849" s="1">
        <v>151737.60999999999</v>
      </c>
      <c r="J6849" s="1">
        <v>10031.48</v>
      </c>
    </row>
    <row r="6852" spans="1:11" x14ac:dyDescent="0.25">
      <c r="A6852" s="2" t="s">
        <v>1003</v>
      </c>
    </row>
    <row r="6855" spans="1:11" x14ac:dyDescent="0.25">
      <c r="A6855" t="s">
        <v>8</v>
      </c>
      <c r="B6855" t="s">
        <v>9</v>
      </c>
      <c r="C6855" t="s">
        <v>10</v>
      </c>
    </row>
    <row r="6856" spans="1:11" x14ac:dyDescent="0.25">
      <c r="A6856" t="s">
        <v>3</v>
      </c>
      <c r="B6856" t="s">
        <v>6</v>
      </c>
      <c r="C6856" t="s">
        <v>11</v>
      </c>
      <c r="D6856" t="s">
        <v>12</v>
      </c>
      <c r="E6856" t="s">
        <v>11</v>
      </c>
      <c r="F6856" t="s">
        <v>4</v>
      </c>
    </row>
    <row r="6857" spans="1:11" x14ac:dyDescent="0.25">
      <c r="A6857" t="s">
        <v>13</v>
      </c>
      <c r="B6857" t="s">
        <v>14</v>
      </c>
      <c r="C6857" t="s">
        <v>15</v>
      </c>
      <c r="D6857" t="s">
        <v>16</v>
      </c>
      <c r="E6857" t="s">
        <v>17</v>
      </c>
    </row>
    <row r="6858" spans="1:11" x14ac:dyDescent="0.25">
      <c r="A6858" t="s">
        <v>18</v>
      </c>
      <c r="B6858" t="s">
        <v>19</v>
      </c>
      <c r="C6858" t="s">
        <v>20</v>
      </c>
      <c r="D6858" t="s">
        <v>21</v>
      </c>
      <c r="E6858" t="s">
        <v>22</v>
      </c>
      <c r="F6858" t="s">
        <v>23</v>
      </c>
      <c r="G6858" t="s">
        <v>24</v>
      </c>
      <c r="H6858" t="s">
        <v>25</v>
      </c>
      <c r="I6858" t="s">
        <v>26</v>
      </c>
      <c r="J6858" t="s">
        <v>27</v>
      </c>
    </row>
    <row r="6859" spans="1:11" x14ac:dyDescent="0.25">
      <c r="A6859" t="s">
        <v>3</v>
      </c>
      <c r="B6859" t="s">
        <v>6</v>
      </c>
      <c r="C6859" t="s">
        <v>11</v>
      </c>
      <c r="D6859" t="s">
        <v>12</v>
      </c>
      <c r="E6859" t="s">
        <v>11</v>
      </c>
      <c r="F6859" t="s">
        <v>28</v>
      </c>
      <c r="G6859" t="s">
        <v>28</v>
      </c>
      <c r="H6859" t="s">
        <v>7</v>
      </c>
      <c r="I6859" t="s">
        <v>7</v>
      </c>
      <c r="J6859" t="s">
        <v>28</v>
      </c>
    </row>
    <row r="6860" spans="1:11" x14ac:dyDescent="0.25">
      <c r="A6860" t="s">
        <v>29</v>
      </c>
      <c r="B6860">
        <v>451</v>
      </c>
      <c r="C6860">
        <v>42</v>
      </c>
      <c r="D6860">
        <v>4</v>
      </c>
      <c r="E6860" t="s">
        <v>30</v>
      </c>
      <c r="F6860">
        <v>25.45</v>
      </c>
      <c r="G6860">
        <v>32.21</v>
      </c>
      <c r="H6860" t="s">
        <v>31</v>
      </c>
      <c r="I6860" t="s">
        <v>31</v>
      </c>
      <c r="J6860" t="s">
        <v>31</v>
      </c>
      <c r="K6860" t="s">
        <v>549</v>
      </c>
    </row>
    <row r="6861" spans="1:11" x14ac:dyDescent="0.25">
      <c r="A6861" t="s">
        <v>32</v>
      </c>
      <c r="B6861">
        <v>252</v>
      </c>
      <c r="C6861">
        <v>24</v>
      </c>
      <c r="D6861">
        <v>13</v>
      </c>
      <c r="E6861" t="s">
        <v>30</v>
      </c>
      <c r="F6861">
        <v>11.9</v>
      </c>
      <c r="G6861">
        <v>23.78</v>
      </c>
      <c r="H6861" t="s">
        <v>31</v>
      </c>
      <c r="I6861" t="s">
        <v>31</v>
      </c>
      <c r="J6861" t="s">
        <v>31</v>
      </c>
      <c r="K6861" t="s">
        <v>550</v>
      </c>
    </row>
    <row r="6862" spans="1:11" x14ac:dyDescent="0.25">
      <c r="A6862" t="s">
        <v>33</v>
      </c>
      <c r="B6862">
        <v>252</v>
      </c>
      <c r="C6862">
        <v>24</v>
      </c>
      <c r="D6862">
        <v>24</v>
      </c>
      <c r="E6862" t="s">
        <v>30</v>
      </c>
      <c r="F6862">
        <v>20.61</v>
      </c>
      <c r="G6862">
        <v>50.67</v>
      </c>
      <c r="H6862" t="s">
        <v>31</v>
      </c>
      <c r="I6862" t="s">
        <v>31</v>
      </c>
      <c r="J6862" t="s">
        <v>31</v>
      </c>
      <c r="K6862" t="s">
        <v>551</v>
      </c>
    </row>
    <row r="6863" spans="1:11" x14ac:dyDescent="0.25">
      <c r="A6863" t="s">
        <v>34</v>
      </c>
      <c r="B6863">
        <v>252</v>
      </c>
      <c r="C6863">
        <v>24</v>
      </c>
      <c r="D6863">
        <v>29</v>
      </c>
      <c r="E6863" t="s">
        <v>30</v>
      </c>
      <c r="F6863">
        <v>19.96</v>
      </c>
      <c r="G6863">
        <v>54.74</v>
      </c>
      <c r="H6863" t="s">
        <v>31</v>
      </c>
      <c r="I6863" t="s">
        <v>31</v>
      </c>
      <c r="J6863" t="s">
        <v>31</v>
      </c>
      <c r="K6863" t="s">
        <v>552</v>
      </c>
    </row>
    <row r="6864" spans="1:11" x14ac:dyDescent="0.25">
      <c r="A6864" t="s">
        <v>35</v>
      </c>
      <c r="B6864">
        <v>292</v>
      </c>
      <c r="C6864">
        <v>21</v>
      </c>
      <c r="D6864">
        <v>10</v>
      </c>
      <c r="E6864" t="s">
        <v>30</v>
      </c>
      <c r="F6864">
        <v>3.06</v>
      </c>
      <c r="G6864">
        <v>10.76</v>
      </c>
      <c r="H6864" t="s">
        <v>31</v>
      </c>
      <c r="I6864" t="s">
        <v>31</v>
      </c>
      <c r="J6864" t="s">
        <v>31</v>
      </c>
      <c r="K6864" t="s">
        <v>553</v>
      </c>
    </row>
    <row r="6865" spans="1:11" x14ac:dyDescent="0.25">
      <c r="A6865" t="s">
        <v>36</v>
      </c>
      <c r="B6865">
        <v>292</v>
      </c>
      <c r="C6865">
        <v>21</v>
      </c>
      <c r="D6865">
        <v>9</v>
      </c>
      <c r="E6865" t="s">
        <v>30</v>
      </c>
      <c r="F6865">
        <v>3.06</v>
      </c>
      <c r="G6865">
        <v>10.199999999999999</v>
      </c>
      <c r="H6865" t="s">
        <v>31</v>
      </c>
      <c r="I6865" t="s">
        <v>31</v>
      </c>
      <c r="J6865" t="s">
        <v>31</v>
      </c>
      <c r="K6865" t="s">
        <v>554</v>
      </c>
    </row>
    <row r="6866" spans="1:11" x14ac:dyDescent="0.25">
      <c r="A6866" t="s">
        <v>37</v>
      </c>
      <c r="B6866">
        <v>292</v>
      </c>
      <c r="C6866">
        <v>21</v>
      </c>
      <c r="D6866">
        <v>32</v>
      </c>
      <c r="E6866" t="s">
        <v>30</v>
      </c>
      <c r="F6866">
        <v>8.15</v>
      </c>
      <c r="G6866">
        <v>32.36</v>
      </c>
      <c r="H6866" t="s">
        <v>31</v>
      </c>
      <c r="I6866" t="s">
        <v>31</v>
      </c>
      <c r="J6866" t="s">
        <v>31</v>
      </c>
      <c r="K6866" t="s">
        <v>555</v>
      </c>
    </row>
    <row r="6867" spans="1:11" x14ac:dyDescent="0.25">
      <c r="A6867" t="s">
        <v>38</v>
      </c>
      <c r="B6867">
        <v>292</v>
      </c>
      <c r="C6867">
        <v>21</v>
      </c>
      <c r="D6867">
        <v>20</v>
      </c>
      <c r="E6867" t="s">
        <v>30</v>
      </c>
      <c r="F6867">
        <v>7.51</v>
      </c>
      <c r="G6867">
        <v>26.45</v>
      </c>
      <c r="H6867" t="s">
        <v>31</v>
      </c>
      <c r="I6867" t="s">
        <v>31</v>
      </c>
      <c r="J6867" t="s">
        <v>31</v>
      </c>
      <c r="K6867" t="s">
        <v>556</v>
      </c>
    </row>
    <row r="6868" spans="1:11" x14ac:dyDescent="0.25">
      <c r="A6868" t="s">
        <v>39</v>
      </c>
      <c r="B6868">
        <v>292</v>
      </c>
      <c r="C6868">
        <v>21</v>
      </c>
      <c r="D6868">
        <v>40</v>
      </c>
      <c r="E6868" t="s">
        <v>30</v>
      </c>
      <c r="F6868">
        <v>13.76</v>
      </c>
      <c r="G6868">
        <v>46.26</v>
      </c>
      <c r="H6868" t="s">
        <v>31</v>
      </c>
      <c r="I6868" t="s">
        <v>31</v>
      </c>
      <c r="J6868" t="s">
        <v>31</v>
      </c>
      <c r="K6868" t="s">
        <v>557</v>
      </c>
    </row>
    <row r="6869" spans="1:11" x14ac:dyDescent="0.25">
      <c r="A6869" t="s">
        <v>40</v>
      </c>
      <c r="B6869">
        <v>292</v>
      </c>
      <c r="C6869">
        <v>21</v>
      </c>
      <c r="D6869">
        <v>61</v>
      </c>
      <c r="E6869" t="s">
        <v>30</v>
      </c>
      <c r="F6869">
        <v>18.059999999999999</v>
      </c>
      <c r="G6869">
        <v>63.65</v>
      </c>
      <c r="H6869" t="s">
        <v>31</v>
      </c>
      <c r="I6869" t="s">
        <v>31</v>
      </c>
      <c r="J6869" t="s">
        <v>31</v>
      </c>
      <c r="K6869" t="s">
        <v>558</v>
      </c>
    </row>
    <row r="6870" spans="1:11" x14ac:dyDescent="0.25">
      <c r="A6870" t="s">
        <v>41</v>
      </c>
      <c r="B6870">
        <v>292</v>
      </c>
      <c r="C6870">
        <v>21</v>
      </c>
      <c r="D6870">
        <v>11</v>
      </c>
      <c r="E6870" t="s">
        <v>30</v>
      </c>
      <c r="F6870">
        <v>3.64</v>
      </c>
      <c r="G6870">
        <v>10.74</v>
      </c>
      <c r="H6870" t="s">
        <v>31</v>
      </c>
      <c r="I6870" t="s">
        <v>31</v>
      </c>
      <c r="J6870" t="s">
        <v>31</v>
      </c>
      <c r="K6870" t="s">
        <v>559</v>
      </c>
    </row>
    <row r="6871" spans="1:11" x14ac:dyDescent="0.25">
      <c r="A6871" t="s">
        <v>42</v>
      </c>
      <c r="B6871">
        <v>292</v>
      </c>
      <c r="C6871">
        <v>21</v>
      </c>
      <c r="D6871">
        <v>11</v>
      </c>
      <c r="E6871" t="s">
        <v>30</v>
      </c>
      <c r="F6871">
        <v>3.64</v>
      </c>
      <c r="G6871">
        <v>9.85</v>
      </c>
      <c r="H6871" t="s">
        <v>31</v>
      </c>
      <c r="I6871" t="s">
        <v>31</v>
      </c>
      <c r="J6871" t="s">
        <v>31</v>
      </c>
      <c r="K6871" t="s">
        <v>559</v>
      </c>
    </row>
    <row r="6872" spans="1:11" x14ac:dyDescent="0.25">
      <c r="A6872" t="s">
        <v>43</v>
      </c>
      <c r="B6872">
        <v>492</v>
      </c>
      <c r="C6872">
        <v>41</v>
      </c>
      <c r="D6872">
        <v>173</v>
      </c>
      <c r="E6872" t="s">
        <v>30</v>
      </c>
      <c r="F6872">
        <v>42.45</v>
      </c>
      <c r="G6872">
        <v>154.34</v>
      </c>
      <c r="H6872">
        <v>35.450000000000003</v>
      </c>
      <c r="I6872">
        <v>168.86</v>
      </c>
      <c r="J6872">
        <v>11.19</v>
      </c>
      <c r="K6872" t="s">
        <v>560</v>
      </c>
    </row>
    <row r="6873" spans="1:11" x14ac:dyDescent="0.25">
      <c r="A6873" t="s">
        <v>44</v>
      </c>
      <c r="B6873">
        <v>492</v>
      </c>
      <c r="C6873">
        <v>41</v>
      </c>
      <c r="D6873">
        <v>175</v>
      </c>
      <c r="E6873" t="s">
        <v>30</v>
      </c>
      <c r="F6873">
        <v>42.49</v>
      </c>
      <c r="G6873">
        <v>154.94</v>
      </c>
      <c r="H6873">
        <v>5.45</v>
      </c>
      <c r="I6873">
        <v>4.96</v>
      </c>
      <c r="J6873">
        <v>0.22</v>
      </c>
      <c r="K6873" t="s">
        <v>561</v>
      </c>
    </row>
    <row r="6874" spans="1:11" x14ac:dyDescent="0.25">
      <c r="A6874" t="s">
        <v>45</v>
      </c>
      <c r="B6874">
        <v>492</v>
      </c>
      <c r="C6874">
        <v>41</v>
      </c>
      <c r="D6874">
        <v>140</v>
      </c>
      <c r="E6874" t="s">
        <v>30</v>
      </c>
      <c r="F6874">
        <v>42.12</v>
      </c>
      <c r="G6874">
        <v>144</v>
      </c>
      <c r="H6874">
        <v>53.33</v>
      </c>
      <c r="I6874">
        <v>242.26</v>
      </c>
      <c r="J6874">
        <v>11.72</v>
      </c>
      <c r="K6874" t="s">
        <v>562</v>
      </c>
    </row>
    <row r="6875" spans="1:11" x14ac:dyDescent="0.25">
      <c r="A6875" t="s">
        <v>46</v>
      </c>
      <c r="B6875">
        <v>492</v>
      </c>
      <c r="C6875">
        <v>41</v>
      </c>
      <c r="D6875">
        <v>141</v>
      </c>
      <c r="E6875" t="s">
        <v>30</v>
      </c>
      <c r="F6875">
        <v>42.63</v>
      </c>
      <c r="G6875">
        <v>145.97999999999999</v>
      </c>
      <c r="H6875">
        <v>30</v>
      </c>
      <c r="I6875">
        <v>88.9</v>
      </c>
      <c r="J6875">
        <v>4.67</v>
      </c>
      <c r="K6875" t="s">
        <v>563</v>
      </c>
    </row>
    <row r="6876" spans="1:11" x14ac:dyDescent="0.25">
      <c r="A6876" t="s">
        <v>47</v>
      </c>
      <c r="B6876">
        <v>492</v>
      </c>
      <c r="C6876">
        <v>41</v>
      </c>
      <c r="D6876">
        <v>106</v>
      </c>
      <c r="E6876" t="s">
        <v>30</v>
      </c>
      <c r="F6876">
        <v>30.32</v>
      </c>
      <c r="G6876">
        <v>97.69</v>
      </c>
      <c r="H6876" t="s">
        <v>31</v>
      </c>
      <c r="I6876" t="s">
        <v>31</v>
      </c>
      <c r="J6876" t="s">
        <v>31</v>
      </c>
      <c r="K6876" t="s">
        <v>564</v>
      </c>
    </row>
    <row r="6877" spans="1:11" x14ac:dyDescent="0.25">
      <c r="A6877" t="s">
        <v>48</v>
      </c>
      <c r="B6877">
        <v>492</v>
      </c>
      <c r="C6877">
        <v>41</v>
      </c>
      <c r="D6877">
        <v>109</v>
      </c>
      <c r="E6877" t="s">
        <v>30</v>
      </c>
      <c r="F6877">
        <v>31.14</v>
      </c>
      <c r="G6877">
        <v>100.5</v>
      </c>
      <c r="H6877" t="s">
        <v>31</v>
      </c>
      <c r="I6877" t="s">
        <v>31</v>
      </c>
      <c r="J6877" t="s">
        <v>31</v>
      </c>
      <c r="K6877" t="s">
        <v>565</v>
      </c>
    </row>
    <row r="6878" spans="1:11" x14ac:dyDescent="0.25">
      <c r="A6878" t="s">
        <v>49</v>
      </c>
      <c r="B6878">
        <v>492</v>
      </c>
      <c r="C6878">
        <v>41</v>
      </c>
      <c r="D6878">
        <v>108</v>
      </c>
      <c r="E6878" t="s">
        <v>30</v>
      </c>
      <c r="F6878">
        <v>31.66</v>
      </c>
      <c r="G6878">
        <v>106.56</v>
      </c>
      <c r="H6878" t="s">
        <v>31</v>
      </c>
      <c r="I6878" t="s">
        <v>31</v>
      </c>
      <c r="J6878" t="s">
        <v>31</v>
      </c>
      <c r="K6878" t="s">
        <v>566</v>
      </c>
    </row>
    <row r="6879" spans="1:11" x14ac:dyDescent="0.25">
      <c r="A6879" t="s">
        <v>50</v>
      </c>
      <c r="B6879">
        <v>492</v>
      </c>
      <c r="C6879">
        <v>41</v>
      </c>
      <c r="D6879">
        <v>109</v>
      </c>
      <c r="E6879" t="s">
        <v>30</v>
      </c>
      <c r="F6879">
        <v>32.17</v>
      </c>
      <c r="G6879">
        <v>108.69</v>
      </c>
      <c r="H6879" t="s">
        <v>31</v>
      </c>
      <c r="I6879" t="s">
        <v>31</v>
      </c>
      <c r="J6879" t="s">
        <v>31</v>
      </c>
      <c r="K6879" t="s">
        <v>567</v>
      </c>
    </row>
    <row r="6880" spans="1:11" x14ac:dyDescent="0.25">
      <c r="A6880" t="s">
        <v>51</v>
      </c>
      <c r="B6880">
        <v>492</v>
      </c>
      <c r="C6880">
        <v>41</v>
      </c>
      <c r="D6880">
        <v>25</v>
      </c>
      <c r="E6880" t="s">
        <v>30</v>
      </c>
      <c r="F6880">
        <v>7.35</v>
      </c>
      <c r="G6880">
        <v>22.88</v>
      </c>
      <c r="H6880" t="s">
        <v>31</v>
      </c>
      <c r="I6880" t="s">
        <v>31</v>
      </c>
      <c r="J6880" t="s">
        <v>31</v>
      </c>
      <c r="K6880" t="s">
        <v>568</v>
      </c>
    </row>
    <row r="6881" spans="1:11" x14ac:dyDescent="0.25">
      <c r="A6881" t="s">
        <v>52</v>
      </c>
      <c r="B6881">
        <v>492</v>
      </c>
      <c r="C6881">
        <v>41</v>
      </c>
      <c r="D6881">
        <v>31</v>
      </c>
      <c r="E6881" t="s">
        <v>30</v>
      </c>
      <c r="F6881">
        <v>8.35</v>
      </c>
      <c r="G6881">
        <v>27.2</v>
      </c>
      <c r="H6881" t="s">
        <v>31</v>
      </c>
      <c r="I6881" t="s">
        <v>31</v>
      </c>
      <c r="J6881" t="s">
        <v>31</v>
      </c>
      <c r="K6881" t="s">
        <v>569</v>
      </c>
    </row>
    <row r="6882" spans="1:11" x14ac:dyDescent="0.25">
      <c r="A6882" t="s">
        <v>53</v>
      </c>
      <c r="B6882">
        <v>492</v>
      </c>
      <c r="C6882">
        <v>41</v>
      </c>
      <c r="D6882">
        <v>64</v>
      </c>
      <c r="E6882" t="s">
        <v>30</v>
      </c>
      <c r="F6882">
        <v>15.86</v>
      </c>
      <c r="G6882">
        <v>62.26</v>
      </c>
      <c r="H6882">
        <v>10</v>
      </c>
      <c r="I6882">
        <v>92</v>
      </c>
      <c r="J6882">
        <v>5.93</v>
      </c>
      <c r="K6882" t="s">
        <v>570</v>
      </c>
    </row>
    <row r="6883" spans="1:11" x14ac:dyDescent="0.25">
      <c r="A6883" t="s">
        <v>54</v>
      </c>
      <c r="B6883">
        <v>492</v>
      </c>
      <c r="C6883">
        <v>41</v>
      </c>
      <c r="D6883">
        <v>63</v>
      </c>
      <c r="E6883" t="s">
        <v>30</v>
      </c>
      <c r="F6883">
        <v>15.86</v>
      </c>
      <c r="G6883">
        <v>61.8</v>
      </c>
      <c r="H6883" t="s">
        <v>31</v>
      </c>
      <c r="I6883" t="s">
        <v>31</v>
      </c>
      <c r="J6883" t="s">
        <v>31</v>
      </c>
      <c r="K6883" t="s">
        <v>571</v>
      </c>
    </row>
    <row r="6884" spans="1:11" x14ac:dyDescent="0.25">
      <c r="A6884" t="s">
        <v>55</v>
      </c>
      <c r="B6884">
        <v>492</v>
      </c>
      <c r="C6884">
        <v>41</v>
      </c>
      <c r="D6884">
        <v>20</v>
      </c>
      <c r="E6884" t="s">
        <v>30</v>
      </c>
      <c r="F6884">
        <v>6.25</v>
      </c>
      <c r="G6884">
        <v>23.47</v>
      </c>
      <c r="H6884" t="s">
        <v>31</v>
      </c>
      <c r="I6884" t="s">
        <v>31</v>
      </c>
      <c r="J6884" t="s">
        <v>31</v>
      </c>
      <c r="K6884" t="s">
        <v>572</v>
      </c>
    </row>
    <row r="6885" spans="1:11" x14ac:dyDescent="0.25">
      <c r="A6885" t="s">
        <v>56</v>
      </c>
      <c r="B6885">
        <v>492</v>
      </c>
      <c r="C6885">
        <v>41</v>
      </c>
      <c r="D6885">
        <v>20</v>
      </c>
      <c r="E6885" t="s">
        <v>30</v>
      </c>
      <c r="F6885">
        <v>6.25</v>
      </c>
      <c r="G6885">
        <v>23.52</v>
      </c>
      <c r="H6885" t="s">
        <v>31</v>
      </c>
      <c r="I6885" t="s">
        <v>31</v>
      </c>
      <c r="J6885" t="s">
        <v>31</v>
      </c>
      <c r="K6885" t="s">
        <v>573</v>
      </c>
    </row>
    <row r="6886" spans="1:11" x14ac:dyDescent="0.25">
      <c r="A6886" t="s">
        <v>57</v>
      </c>
      <c r="B6886">
        <v>492</v>
      </c>
      <c r="C6886">
        <v>41</v>
      </c>
      <c r="D6886">
        <v>18</v>
      </c>
      <c r="E6886" t="s">
        <v>30</v>
      </c>
      <c r="F6886">
        <v>5.35</v>
      </c>
      <c r="G6886">
        <v>19.8</v>
      </c>
      <c r="H6886" t="s">
        <v>31</v>
      </c>
      <c r="I6886" t="s">
        <v>31</v>
      </c>
      <c r="J6886" t="s">
        <v>31</v>
      </c>
      <c r="K6886" t="s">
        <v>574</v>
      </c>
    </row>
    <row r="6887" spans="1:11" x14ac:dyDescent="0.25">
      <c r="A6887" t="s">
        <v>58</v>
      </c>
      <c r="B6887">
        <v>492</v>
      </c>
      <c r="C6887">
        <v>41</v>
      </c>
      <c r="D6887">
        <v>18</v>
      </c>
      <c r="E6887" t="s">
        <v>30</v>
      </c>
      <c r="F6887">
        <v>5.35</v>
      </c>
      <c r="G6887">
        <v>19.87</v>
      </c>
      <c r="H6887" t="s">
        <v>31</v>
      </c>
      <c r="I6887" t="s">
        <v>31</v>
      </c>
      <c r="J6887" t="s">
        <v>31</v>
      </c>
      <c r="K6887" t="s">
        <v>575</v>
      </c>
    </row>
    <row r="6888" spans="1:11" x14ac:dyDescent="0.25">
      <c r="A6888" t="s">
        <v>59</v>
      </c>
      <c r="B6888">
        <v>492</v>
      </c>
      <c r="C6888">
        <v>41</v>
      </c>
      <c r="D6888">
        <v>50</v>
      </c>
      <c r="E6888" t="s">
        <v>30</v>
      </c>
      <c r="F6888">
        <v>13.88</v>
      </c>
      <c r="G6888">
        <v>54.71</v>
      </c>
      <c r="H6888" t="s">
        <v>31</v>
      </c>
      <c r="I6888" t="s">
        <v>31</v>
      </c>
      <c r="J6888" t="s">
        <v>31</v>
      </c>
      <c r="K6888" t="s">
        <v>576</v>
      </c>
    </row>
    <row r="6889" spans="1:11" x14ac:dyDescent="0.25">
      <c r="A6889" t="s">
        <v>60</v>
      </c>
      <c r="B6889">
        <v>492</v>
      </c>
      <c r="C6889">
        <v>41</v>
      </c>
      <c r="D6889">
        <v>44</v>
      </c>
      <c r="E6889" t="s">
        <v>30</v>
      </c>
      <c r="F6889">
        <v>13.62</v>
      </c>
      <c r="G6889">
        <v>51.58</v>
      </c>
      <c r="H6889">
        <v>3.64</v>
      </c>
      <c r="I6889">
        <v>3.31</v>
      </c>
      <c r="J6889">
        <v>0.15</v>
      </c>
      <c r="K6889" t="s">
        <v>577</v>
      </c>
    </row>
    <row r="6890" spans="1:11" x14ac:dyDescent="0.25">
      <c r="A6890" t="s">
        <v>61</v>
      </c>
      <c r="B6890">
        <v>492</v>
      </c>
      <c r="C6890">
        <v>41</v>
      </c>
      <c r="D6890">
        <v>52</v>
      </c>
      <c r="E6890" t="s">
        <v>30</v>
      </c>
      <c r="F6890">
        <v>12.13</v>
      </c>
      <c r="G6890">
        <v>46.42</v>
      </c>
      <c r="H6890" t="s">
        <v>31</v>
      </c>
      <c r="I6890" t="s">
        <v>31</v>
      </c>
      <c r="J6890" t="s">
        <v>31</v>
      </c>
      <c r="K6890" t="s">
        <v>578</v>
      </c>
    </row>
    <row r="6891" spans="1:11" x14ac:dyDescent="0.25">
      <c r="A6891" t="s">
        <v>62</v>
      </c>
      <c r="B6891">
        <v>492</v>
      </c>
      <c r="C6891">
        <v>41</v>
      </c>
      <c r="D6891">
        <v>55</v>
      </c>
      <c r="E6891" t="s">
        <v>30</v>
      </c>
      <c r="F6891">
        <v>12.64</v>
      </c>
      <c r="G6891">
        <v>48.81</v>
      </c>
      <c r="H6891" t="s">
        <v>31</v>
      </c>
      <c r="I6891" t="s">
        <v>31</v>
      </c>
      <c r="J6891" t="s">
        <v>31</v>
      </c>
      <c r="K6891" t="s">
        <v>579</v>
      </c>
    </row>
    <row r="6892" spans="1:11" x14ac:dyDescent="0.25">
      <c r="A6892" t="s">
        <v>63</v>
      </c>
      <c r="B6892">
        <v>492</v>
      </c>
      <c r="C6892">
        <v>41</v>
      </c>
      <c r="D6892">
        <v>27</v>
      </c>
      <c r="E6892" t="s">
        <v>30</v>
      </c>
      <c r="F6892">
        <v>49.11</v>
      </c>
      <c r="G6892">
        <v>78.83</v>
      </c>
      <c r="H6892">
        <v>6.67</v>
      </c>
      <c r="I6892">
        <v>23.41</v>
      </c>
      <c r="J6892">
        <v>0.91</v>
      </c>
      <c r="K6892" t="s">
        <v>580</v>
      </c>
    </row>
    <row r="6893" spans="1:11" x14ac:dyDescent="0.25">
      <c r="A6893" t="s">
        <v>64</v>
      </c>
      <c r="B6893">
        <v>492</v>
      </c>
      <c r="C6893">
        <v>41</v>
      </c>
      <c r="D6893">
        <v>25</v>
      </c>
      <c r="E6893" t="s">
        <v>30</v>
      </c>
      <c r="F6893">
        <v>47.1</v>
      </c>
      <c r="G6893">
        <v>73.260000000000005</v>
      </c>
      <c r="H6893" t="s">
        <v>31</v>
      </c>
      <c r="I6893" t="s">
        <v>31</v>
      </c>
      <c r="J6893" t="s">
        <v>31</v>
      </c>
      <c r="K6893" t="s">
        <v>581</v>
      </c>
    </row>
    <row r="6894" spans="1:11" x14ac:dyDescent="0.25">
      <c r="A6894" t="s">
        <v>65</v>
      </c>
      <c r="B6894">
        <v>492</v>
      </c>
      <c r="C6894">
        <v>41</v>
      </c>
      <c r="D6894">
        <v>13</v>
      </c>
      <c r="E6894" t="s">
        <v>30</v>
      </c>
      <c r="F6894">
        <v>33.92</v>
      </c>
      <c r="G6894">
        <v>48.07</v>
      </c>
      <c r="H6894" t="s">
        <v>31</v>
      </c>
      <c r="I6894" t="s">
        <v>31</v>
      </c>
      <c r="J6894" t="s">
        <v>31</v>
      </c>
      <c r="K6894" t="s">
        <v>582</v>
      </c>
    </row>
    <row r="6895" spans="1:11" x14ac:dyDescent="0.25">
      <c r="A6895" t="s">
        <v>66</v>
      </c>
      <c r="B6895">
        <v>492</v>
      </c>
      <c r="C6895">
        <v>41</v>
      </c>
      <c r="D6895">
        <v>14</v>
      </c>
      <c r="E6895" t="s">
        <v>30</v>
      </c>
      <c r="F6895">
        <v>32.64</v>
      </c>
      <c r="G6895">
        <v>41.03</v>
      </c>
      <c r="H6895" t="s">
        <v>31</v>
      </c>
      <c r="I6895" t="s">
        <v>31</v>
      </c>
      <c r="J6895" t="s">
        <v>31</v>
      </c>
      <c r="K6895" t="s">
        <v>583</v>
      </c>
    </row>
    <row r="6896" spans="1:11" x14ac:dyDescent="0.25">
      <c r="A6896" t="s">
        <v>67</v>
      </c>
      <c r="B6896">
        <v>492</v>
      </c>
      <c r="C6896">
        <v>41</v>
      </c>
      <c r="D6896">
        <v>34</v>
      </c>
      <c r="E6896" t="s">
        <v>30</v>
      </c>
      <c r="F6896">
        <v>8.34</v>
      </c>
      <c r="G6896">
        <v>34.08</v>
      </c>
      <c r="H6896" t="s">
        <v>31</v>
      </c>
      <c r="I6896" t="s">
        <v>31</v>
      </c>
      <c r="J6896" t="s">
        <v>31</v>
      </c>
      <c r="K6896" t="s">
        <v>584</v>
      </c>
    </row>
    <row r="6897" spans="1:11" x14ac:dyDescent="0.25">
      <c r="A6897" t="s">
        <v>68</v>
      </c>
      <c r="B6897">
        <v>492</v>
      </c>
      <c r="C6897">
        <v>41</v>
      </c>
      <c r="D6897">
        <v>32</v>
      </c>
      <c r="E6897" t="s">
        <v>30</v>
      </c>
      <c r="F6897">
        <v>8.4499999999999993</v>
      </c>
      <c r="G6897">
        <v>33.25</v>
      </c>
      <c r="H6897">
        <v>1.82</v>
      </c>
      <c r="I6897">
        <v>1.66</v>
      </c>
      <c r="J6897">
        <v>0.12</v>
      </c>
      <c r="K6897" t="s">
        <v>585</v>
      </c>
    </row>
    <row r="6898" spans="1:11" x14ac:dyDescent="0.25">
      <c r="A6898" t="s">
        <v>69</v>
      </c>
      <c r="B6898">
        <v>492</v>
      </c>
      <c r="C6898">
        <v>41</v>
      </c>
      <c r="D6898">
        <v>54</v>
      </c>
      <c r="E6898" t="s">
        <v>30</v>
      </c>
      <c r="F6898">
        <v>16.79</v>
      </c>
      <c r="G6898">
        <v>49.29</v>
      </c>
      <c r="H6898" t="s">
        <v>31</v>
      </c>
      <c r="I6898" t="s">
        <v>31</v>
      </c>
      <c r="J6898" t="s">
        <v>31</v>
      </c>
      <c r="K6898" t="s">
        <v>586</v>
      </c>
    </row>
    <row r="6899" spans="1:11" x14ac:dyDescent="0.25">
      <c r="A6899" t="s">
        <v>70</v>
      </c>
      <c r="B6899">
        <v>492</v>
      </c>
      <c r="C6899">
        <v>41</v>
      </c>
      <c r="D6899">
        <v>56</v>
      </c>
      <c r="E6899" t="s">
        <v>30</v>
      </c>
      <c r="F6899">
        <v>19.559999999999999</v>
      </c>
      <c r="G6899">
        <v>59.8</v>
      </c>
      <c r="H6899" t="s">
        <v>31</v>
      </c>
      <c r="I6899" t="s">
        <v>31</v>
      </c>
      <c r="J6899" t="s">
        <v>31</v>
      </c>
      <c r="K6899" t="s">
        <v>587</v>
      </c>
    </row>
    <row r="6900" spans="1:11" x14ac:dyDescent="0.25">
      <c r="A6900" t="s">
        <v>71</v>
      </c>
      <c r="B6900">
        <v>492</v>
      </c>
      <c r="C6900">
        <v>41</v>
      </c>
      <c r="D6900">
        <v>47</v>
      </c>
      <c r="E6900" t="s">
        <v>30</v>
      </c>
      <c r="F6900">
        <v>15.02</v>
      </c>
      <c r="G6900">
        <v>54.24</v>
      </c>
      <c r="H6900" t="s">
        <v>31</v>
      </c>
      <c r="I6900" t="s">
        <v>31</v>
      </c>
      <c r="J6900" t="s">
        <v>31</v>
      </c>
      <c r="K6900" t="s">
        <v>588</v>
      </c>
    </row>
    <row r="6901" spans="1:11" x14ac:dyDescent="0.25">
      <c r="A6901" t="s">
        <v>72</v>
      </c>
      <c r="B6901">
        <v>492</v>
      </c>
      <c r="C6901">
        <v>41</v>
      </c>
      <c r="D6901">
        <v>55</v>
      </c>
      <c r="E6901" t="s">
        <v>30</v>
      </c>
      <c r="F6901">
        <v>15.69</v>
      </c>
      <c r="G6901">
        <v>59.19</v>
      </c>
      <c r="H6901">
        <v>1.82</v>
      </c>
      <c r="I6901">
        <v>1.66</v>
      </c>
      <c r="J6901">
        <v>0.12</v>
      </c>
      <c r="K6901" t="s">
        <v>589</v>
      </c>
    </row>
    <row r="6902" spans="1:11" x14ac:dyDescent="0.25">
      <c r="A6902" t="s">
        <v>73</v>
      </c>
      <c r="B6902">
        <v>492</v>
      </c>
      <c r="C6902">
        <v>41</v>
      </c>
      <c r="D6902">
        <v>30</v>
      </c>
      <c r="E6902" t="s">
        <v>30</v>
      </c>
      <c r="F6902">
        <v>7.73</v>
      </c>
      <c r="G6902">
        <v>27.36</v>
      </c>
      <c r="H6902" t="s">
        <v>31</v>
      </c>
      <c r="I6902" t="s">
        <v>31</v>
      </c>
      <c r="J6902" t="s">
        <v>31</v>
      </c>
      <c r="K6902" t="s">
        <v>590</v>
      </c>
    </row>
    <row r="6903" spans="1:11" x14ac:dyDescent="0.25">
      <c r="A6903" t="s">
        <v>74</v>
      </c>
      <c r="B6903">
        <v>492</v>
      </c>
      <c r="C6903">
        <v>41</v>
      </c>
      <c r="D6903">
        <v>36</v>
      </c>
      <c r="E6903" t="s">
        <v>30</v>
      </c>
      <c r="F6903">
        <v>8.3699999999999992</v>
      </c>
      <c r="G6903">
        <v>31.21</v>
      </c>
      <c r="H6903">
        <v>1.82</v>
      </c>
      <c r="I6903">
        <v>1.66</v>
      </c>
      <c r="J6903">
        <v>0.12</v>
      </c>
      <c r="K6903" t="s">
        <v>591</v>
      </c>
    </row>
    <row r="6904" spans="1:11" x14ac:dyDescent="0.25">
      <c r="A6904" t="s">
        <v>75</v>
      </c>
      <c r="B6904">
        <v>492</v>
      </c>
      <c r="C6904">
        <v>41</v>
      </c>
      <c r="D6904">
        <v>38</v>
      </c>
      <c r="E6904" t="s">
        <v>30</v>
      </c>
      <c r="F6904">
        <v>10.08</v>
      </c>
      <c r="G6904">
        <v>32.93</v>
      </c>
      <c r="H6904" t="s">
        <v>31</v>
      </c>
      <c r="I6904" t="s">
        <v>31</v>
      </c>
      <c r="J6904" t="s">
        <v>31</v>
      </c>
      <c r="K6904" t="s">
        <v>592</v>
      </c>
    </row>
    <row r="6905" spans="1:11" x14ac:dyDescent="0.25">
      <c r="A6905" t="s">
        <v>76</v>
      </c>
      <c r="B6905">
        <v>492</v>
      </c>
      <c r="C6905">
        <v>41</v>
      </c>
      <c r="D6905">
        <v>40</v>
      </c>
      <c r="E6905" t="s">
        <v>30</v>
      </c>
      <c r="F6905">
        <v>12.36</v>
      </c>
      <c r="G6905">
        <v>42.65</v>
      </c>
      <c r="H6905" t="s">
        <v>31</v>
      </c>
      <c r="I6905" t="s">
        <v>31</v>
      </c>
      <c r="J6905" t="s">
        <v>31</v>
      </c>
      <c r="K6905" t="s">
        <v>593</v>
      </c>
    </row>
    <row r="6906" spans="1:11" x14ac:dyDescent="0.25">
      <c r="A6906" t="s">
        <v>77</v>
      </c>
      <c r="B6906">
        <v>492</v>
      </c>
      <c r="C6906">
        <v>41</v>
      </c>
      <c r="D6906">
        <v>42</v>
      </c>
      <c r="E6906" t="s">
        <v>30</v>
      </c>
      <c r="F6906">
        <v>15.68</v>
      </c>
      <c r="G6906">
        <v>43.12</v>
      </c>
      <c r="H6906" t="s">
        <v>31</v>
      </c>
      <c r="I6906" t="s">
        <v>31</v>
      </c>
      <c r="J6906" t="s">
        <v>31</v>
      </c>
      <c r="K6906" t="s">
        <v>594</v>
      </c>
    </row>
    <row r="6907" spans="1:11" x14ac:dyDescent="0.25">
      <c r="A6907" t="s">
        <v>78</v>
      </c>
      <c r="B6907">
        <v>492</v>
      </c>
      <c r="C6907">
        <v>41</v>
      </c>
      <c r="D6907">
        <v>40</v>
      </c>
      <c r="E6907" t="s">
        <v>30</v>
      </c>
      <c r="F6907">
        <v>14.9</v>
      </c>
      <c r="G6907">
        <v>40.700000000000003</v>
      </c>
      <c r="H6907" t="s">
        <v>31</v>
      </c>
      <c r="I6907" t="s">
        <v>31</v>
      </c>
      <c r="J6907" t="s">
        <v>31</v>
      </c>
      <c r="K6907" t="s">
        <v>595</v>
      </c>
    </row>
    <row r="6908" spans="1:11" x14ac:dyDescent="0.25">
      <c r="A6908" t="s">
        <v>79</v>
      </c>
      <c r="B6908">
        <v>492</v>
      </c>
      <c r="C6908">
        <v>41</v>
      </c>
      <c r="D6908">
        <v>58</v>
      </c>
      <c r="E6908" t="s">
        <v>30</v>
      </c>
      <c r="F6908">
        <v>21.51</v>
      </c>
      <c r="G6908">
        <v>61.37</v>
      </c>
      <c r="H6908" t="s">
        <v>31</v>
      </c>
      <c r="I6908" t="s">
        <v>31</v>
      </c>
      <c r="J6908" t="s">
        <v>31</v>
      </c>
      <c r="K6908" t="s">
        <v>596</v>
      </c>
    </row>
    <row r="6909" spans="1:11" x14ac:dyDescent="0.25">
      <c r="A6909" t="s">
        <v>80</v>
      </c>
      <c r="B6909">
        <v>492</v>
      </c>
      <c r="C6909">
        <v>41</v>
      </c>
      <c r="D6909">
        <v>59</v>
      </c>
      <c r="E6909" t="s">
        <v>30</v>
      </c>
      <c r="F6909">
        <v>20.88</v>
      </c>
      <c r="G6909">
        <v>59.17</v>
      </c>
      <c r="H6909" t="s">
        <v>31</v>
      </c>
      <c r="I6909" t="s">
        <v>31</v>
      </c>
      <c r="J6909" t="s">
        <v>31</v>
      </c>
      <c r="K6909" t="s">
        <v>597</v>
      </c>
    </row>
    <row r="6910" spans="1:11" x14ac:dyDescent="0.25">
      <c r="A6910" t="s">
        <v>81</v>
      </c>
      <c r="B6910">
        <v>492</v>
      </c>
      <c r="C6910">
        <v>41</v>
      </c>
      <c r="D6910">
        <v>49</v>
      </c>
      <c r="E6910" t="s">
        <v>30</v>
      </c>
      <c r="F6910">
        <v>16.55</v>
      </c>
      <c r="G6910">
        <v>52.22</v>
      </c>
      <c r="H6910" t="s">
        <v>31</v>
      </c>
      <c r="I6910" t="s">
        <v>31</v>
      </c>
      <c r="J6910" t="s">
        <v>31</v>
      </c>
      <c r="K6910" t="s">
        <v>598</v>
      </c>
    </row>
    <row r="6911" spans="1:11" x14ac:dyDescent="0.25">
      <c r="A6911" t="s">
        <v>82</v>
      </c>
      <c r="B6911">
        <v>492</v>
      </c>
      <c r="C6911">
        <v>41</v>
      </c>
      <c r="D6911">
        <v>21</v>
      </c>
      <c r="E6911" t="s">
        <v>30</v>
      </c>
      <c r="F6911">
        <v>4.99</v>
      </c>
      <c r="G6911">
        <v>17.829999999999998</v>
      </c>
      <c r="H6911" t="s">
        <v>31</v>
      </c>
      <c r="I6911" t="s">
        <v>31</v>
      </c>
      <c r="J6911" t="s">
        <v>31</v>
      </c>
      <c r="K6911" t="s">
        <v>599</v>
      </c>
    </row>
    <row r="6912" spans="1:11" x14ac:dyDescent="0.25">
      <c r="A6912" t="s">
        <v>83</v>
      </c>
      <c r="B6912">
        <v>492</v>
      </c>
      <c r="C6912">
        <v>41</v>
      </c>
      <c r="D6912">
        <v>32</v>
      </c>
      <c r="E6912" t="s">
        <v>30</v>
      </c>
      <c r="F6912">
        <v>7.78</v>
      </c>
      <c r="G6912">
        <v>27.46</v>
      </c>
      <c r="H6912" t="s">
        <v>31</v>
      </c>
      <c r="I6912" t="s">
        <v>31</v>
      </c>
      <c r="J6912" t="s">
        <v>31</v>
      </c>
      <c r="K6912" t="s">
        <v>600</v>
      </c>
    </row>
    <row r="6913" spans="1:11" x14ac:dyDescent="0.25">
      <c r="A6913" t="s">
        <v>84</v>
      </c>
      <c r="B6913">
        <v>492</v>
      </c>
      <c r="C6913">
        <v>41</v>
      </c>
      <c r="D6913">
        <v>48</v>
      </c>
      <c r="E6913" t="s">
        <v>30</v>
      </c>
      <c r="F6913">
        <v>9.65</v>
      </c>
      <c r="G6913">
        <v>38.270000000000003</v>
      </c>
      <c r="H6913" t="s">
        <v>31</v>
      </c>
      <c r="I6913" t="s">
        <v>31</v>
      </c>
      <c r="J6913" t="s">
        <v>31</v>
      </c>
      <c r="K6913" t="s">
        <v>601</v>
      </c>
    </row>
    <row r="6914" spans="1:11" x14ac:dyDescent="0.25">
      <c r="A6914" t="s">
        <v>85</v>
      </c>
      <c r="B6914">
        <v>492</v>
      </c>
      <c r="C6914">
        <v>41</v>
      </c>
      <c r="D6914">
        <v>49</v>
      </c>
      <c r="E6914" t="s">
        <v>30</v>
      </c>
      <c r="F6914">
        <v>9.7200000000000006</v>
      </c>
      <c r="G6914">
        <v>39.020000000000003</v>
      </c>
      <c r="H6914" t="s">
        <v>31</v>
      </c>
      <c r="I6914" t="s">
        <v>31</v>
      </c>
      <c r="J6914" t="s">
        <v>31</v>
      </c>
      <c r="K6914" t="s">
        <v>602</v>
      </c>
    </row>
    <row r="6915" spans="1:11" x14ac:dyDescent="0.25">
      <c r="A6915" t="s">
        <v>86</v>
      </c>
      <c r="B6915">
        <v>492</v>
      </c>
      <c r="C6915">
        <v>41</v>
      </c>
      <c r="D6915">
        <v>58</v>
      </c>
      <c r="E6915" t="s">
        <v>30</v>
      </c>
      <c r="F6915">
        <v>14.51</v>
      </c>
      <c r="G6915">
        <v>55.02</v>
      </c>
      <c r="H6915">
        <v>20</v>
      </c>
      <c r="I6915">
        <v>146</v>
      </c>
      <c r="J6915">
        <v>9.06</v>
      </c>
      <c r="K6915" t="s">
        <v>603</v>
      </c>
    </row>
    <row r="6916" spans="1:11" x14ac:dyDescent="0.25">
      <c r="A6916" t="s">
        <v>87</v>
      </c>
      <c r="B6916">
        <v>492</v>
      </c>
      <c r="C6916">
        <v>41</v>
      </c>
      <c r="D6916">
        <v>57</v>
      </c>
      <c r="E6916" t="s">
        <v>30</v>
      </c>
      <c r="F6916">
        <v>14.44</v>
      </c>
      <c r="G6916">
        <v>54.39</v>
      </c>
      <c r="H6916">
        <v>10</v>
      </c>
      <c r="I6916">
        <v>23.4</v>
      </c>
      <c r="J6916">
        <v>1.61</v>
      </c>
      <c r="K6916" t="s">
        <v>604</v>
      </c>
    </row>
    <row r="6917" spans="1:11" x14ac:dyDescent="0.25">
      <c r="A6917" t="s">
        <v>88</v>
      </c>
      <c r="B6917">
        <v>492</v>
      </c>
      <c r="C6917">
        <v>41</v>
      </c>
      <c r="D6917">
        <v>26</v>
      </c>
      <c r="E6917" t="s">
        <v>30</v>
      </c>
      <c r="F6917">
        <v>8.1300000000000008</v>
      </c>
      <c r="G6917">
        <v>24.28</v>
      </c>
      <c r="H6917" t="s">
        <v>31</v>
      </c>
      <c r="I6917" t="s">
        <v>31</v>
      </c>
      <c r="J6917" t="s">
        <v>31</v>
      </c>
      <c r="K6917" t="s">
        <v>605</v>
      </c>
    </row>
    <row r="6918" spans="1:11" x14ac:dyDescent="0.25">
      <c r="A6918" t="s">
        <v>89</v>
      </c>
      <c r="B6918">
        <v>492</v>
      </c>
      <c r="C6918">
        <v>41</v>
      </c>
      <c r="D6918">
        <v>26</v>
      </c>
      <c r="E6918" t="s">
        <v>30</v>
      </c>
      <c r="F6918">
        <v>8.1300000000000008</v>
      </c>
      <c r="G6918">
        <v>24.27</v>
      </c>
      <c r="H6918">
        <v>10</v>
      </c>
      <c r="I6918">
        <v>12.2</v>
      </c>
      <c r="J6918">
        <v>0.61</v>
      </c>
      <c r="K6918" t="s">
        <v>606</v>
      </c>
    </row>
    <row r="6919" spans="1:11" x14ac:dyDescent="0.25">
      <c r="A6919" t="s">
        <v>90</v>
      </c>
      <c r="B6919">
        <v>492</v>
      </c>
      <c r="C6919">
        <v>41</v>
      </c>
      <c r="D6919">
        <v>28</v>
      </c>
      <c r="E6919" t="s">
        <v>30</v>
      </c>
      <c r="F6919">
        <v>7.39</v>
      </c>
      <c r="G6919">
        <v>24.35</v>
      </c>
      <c r="H6919" t="s">
        <v>31</v>
      </c>
      <c r="I6919" t="s">
        <v>31</v>
      </c>
      <c r="J6919" t="s">
        <v>31</v>
      </c>
      <c r="K6919" t="s">
        <v>607</v>
      </c>
    </row>
    <row r="6920" spans="1:11" x14ac:dyDescent="0.25">
      <c r="A6920" t="s">
        <v>91</v>
      </c>
      <c r="B6920">
        <v>492</v>
      </c>
      <c r="C6920">
        <v>41</v>
      </c>
      <c r="D6920">
        <v>22</v>
      </c>
      <c r="E6920" t="s">
        <v>30</v>
      </c>
      <c r="F6920">
        <v>6.36</v>
      </c>
      <c r="G6920">
        <v>19.41</v>
      </c>
      <c r="H6920" t="s">
        <v>31</v>
      </c>
      <c r="I6920" t="s">
        <v>31</v>
      </c>
      <c r="J6920" t="s">
        <v>31</v>
      </c>
      <c r="K6920" t="s">
        <v>608</v>
      </c>
    </row>
    <row r="6921" spans="1:11" x14ac:dyDescent="0.25">
      <c r="A6921" t="s">
        <v>92</v>
      </c>
      <c r="B6921">
        <v>492</v>
      </c>
      <c r="C6921">
        <v>41</v>
      </c>
      <c r="D6921">
        <v>92</v>
      </c>
      <c r="E6921" t="s">
        <v>30</v>
      </c>
      <c r="F6921">
        <v>21.92</v>
      </c>
      <c r="G6921">
        <v>83.28</v>
      </c>
      <c r="H6921" t="s">
        <v>31</v>
      </c>
      <c r="I6921" t="s">
        <v>31</v>
      </c>
      <c r="J6921" t="s">
        <v>31</v>
      </c>
      <c r="K6921" t="s">
        <v>609</v>
      </c>
    </row>
    <row r="6922" spans="1:11" x14ac:dyDescent="0.25">
      <c r="A6922" t="s">
        <v>93</v>
      </c>
      <c r="B6922">
        <v>492</v>
      </c>
      <c r="C6922">
        <v>41</v>
      </c>
      <c r="D6922">
        <v>92</v>
      </c>
      <c r="E6922" t="s">
        <v>30</v>
      </c>
      <c r="F6922">
        <v>21.84</v>
      </c>
      <c r="G6922">
        <v>83.18</v>
      </c>
      <c r="H6922" t="s">
        <v>31</v>
      </c>
      <c r="I6922" t="s">
        <v>31</v>
      </c>
      <c r="J6922" t="s">
        <v>31</v>
      </c>
      <c r="K6922" t="s">
        <v>610</v>
      </c>
    </row>
    <row r="6923" spans="1:11" x14ac:dyDescent="0.25">
      <c r="A6923" t="s">
        <v>94</v>
      </c>
      <c r="B6923">
        <v>492</v>
      </c>
      <c r="C6923">
        <v>41</v>
      </c>
      <c r="D6923">
        <v>29</v>
      </c>
      <c r="E6923" t="s">
        <v>30</v>
      </c>
      <c r="F6923">
        <v>8.35</v>
      </c>
      <c r="G6923">
        <v>27.53</v>
      </c>
      <c r="H6923">
        <v>10</v>
      </c>
      <c r="I6923">
        <v>58.6</v>
      </c>
      <c r="J6923">
        <v>3.1</v>
      </c>
      <c r="K6923" t="s">
        <v>611</v>
      </c>
    </row>
    <row r="6924" spans="1:11" x14ac:dyDescent="0.25">
      <c r="A6924" t="s">
        <v>95</v>
      </c>
      <c r="B6924">
        <v>492</v>
      </c>
      <c r="C6924">
        <v>41</v>
      </c>
      <c r="D6924">
        <v>28</v>
      </c>
      <c r="E6924" t="s">
        <v>30</v>
      </c>
      <c r="F6924">
        <v>8.3699999999999992</v>
      </c>
      <c r="G6924">
        <v>27.34</v>
      </c>
      <c r="H6924" t="s">
        <v>31</v>
      </c>
      <c r="I6924" t="s">
        <v>31</v>
      </c>
      <c r="J6924" t="s">
        <v>31</v>
      </c>
      <c r="K6924" t="s">
        <v>612</v>
      </c>
    </row>
    <row r="6925" spans="1:11" x14ac:dyDescent="0.25">
      <c r="A6925" t="s">
        <v>96</v>
      </c>
      <c r="B6925">
        <v>492</v>
      </c>
      <c r="C6925">
        <v>41</v>
      </c>
      <c r="D6925">
        <v>37</v>
      </c>
      <c r="E6925" t="s">
        <v>30</v>
      </c>
      <c r="F6925">
        <v>12.66</v>
      </c>
      <c r="G6925">
        <v>41.84</v>
      </c>
      <c r="H6925" t="s">
        <v>31</v>
      </c>
      <c r="I6925" t="s">
        <v>31</v>
      </c>
      <c r="J6925" t="s">
        <v>31</v>
      </c>
      <c r="K6925" t="s">
        <v>613</v>
      </c>
    </row>
    <row r="6926" spans="1:11" x14ac:dyDescent="0.25">
      <c r="A6926" t="s">
        <v>97</v>
      </c>
      <c r="B6926">
        <v>492</v>
      </c>
      <c r="C6926">
        <v>41</v>
      </c>
      <c r="D6926">
        <v>37</v>
      </c>
      <c r="E6926" t="s">
        <v>30</v>
      </c>
      <c r="F6926">
        <v>12.66</v>
      </c>
      <c r="G6926">
        <v>43.68</v>
      </c>
      <c r="H6926" t="s">
        <v>31</v>
      </c>
      <c r="I6926" t="s">
        <v>31</v>
      </c>
      <c r="J6926" t="s">
        <v>31</v>
      </c>
      <c r="K6926" t="s">
        <v>614</v>
      </c>
    </row>
    <row r="6927" spans="1:11" x14ac:dyDescent="0.25">
      <c r="A6927" t="s">
        <v>98</v>
      </c>
      <c r="B6927">
        <v>492</v>
      </c>
      <c r="C6927">
        <v>41</v>
      </c>
      <c r="D6927">
        <v>70</v>
      </c>
      <c r="E6927" t="s">
        <v>30</v>
      </c>
      <c r="F6927">
        <v>14.28</v>
      </c>
      <c r="G6927">
        <v>58.34</v>
      </c>
      <c r="H6927" t="s">
        <v>31</v>
      </c>
      <c r="I6927" t="s">
        <v>31</v>
      </c>
      <c r="J6927" t="s">
        <v>31</v>
      </c>
      <c r="K6927" t="s">
        <v>615</v>
      </c>
    </row>
    <row r="6928" spans="1:11" x14ac:dyDescent="0.25">
      <c r="A6928" t="s">
        <v>99</v>
      </c>
      <c r="B6928">
        <v>492</v>
      </c>
      <c r="C6928">
        <v>41</v>
      </c>
      <c r="D6928">
        <v>71</v>
      </c>
      <c r="E6928" t="s">
        <v>30</v>
      </c>
      <c r="F6928">
        <v>14.36</v>
      </c>
      <c r="G6928">
        <v>58.88</v>
      </c>
      <c r="H6928" t="s">
        <v>31</v>
      </c>
      <c r="I6928" t="s">
        <v>31</v>
      </c>
      <c r="J6928" t="s">
        <v>31</v>
      </c>
      <c r="K6928" t="s">
        <v>616</v>
      </c>
    </row>
    <row r="6929" spans="1:11" x14ac:dyDescent="0.25">
      <c r="A6929" t="s">
        <v>100</v>
      </c>
      <c r="B6929">
        <v>492</v>
      </c>
      <c r="C6929">
        <v>41</v>
      </c>
      <c r="D6929">
        <v>48</v>
      </c>
      <c r="E6929" t="s">
        <v>30</v>
      </c>
      <c r="F6929">
        <v>10.92</v>
      </c>
      <c r="G6929">
        <v>45.73</v>
      </c>
      <c r="H6929" t="s">
        <v>31</v>
      </c>
      <c r="I6929" t="s">
        <v>31</v>
      </c>
      <c r="J6929" t="s">
        <v>31</v>
      </c>
      <c r="K6929" t="s">
        <v>617</v>
      </c>
    </row>
    <row r="6930" spans="1:11" x14ac:dyDescent="0.25">
      <c r="A6930" t="s">
        <v>101</v>
      </c>
      <c r="B6930">
        <v>492</v>
      </c>
      <c r="C6930">
        <v>41</v>
      </c>
      <c r="D6930">
        <v>48</v>
      </c>
      <c r="E6930" t="s">
        <v>30</v>
      </c>
      <c r="F6930">
        <v>10.95</v>
      </c>
      <c r="G6930">
        <v>45.8</v>
      </c>
      <c r="H6930" t="s">
        <v>31</v>
      </c>
      <c r="I6930" t="s">
        <v>31</v>
      </c>
      <c r="J6930" t="s">
        <v>31</v>
      </c>
      <c r="K6930" t="s">
        <v>618</v>
      </c>
    </row>
    <row r="6931" spans="1:11" x14ac:dyDescent="0.25">
      <c r="A6931" t="s">
        <v>102</v>
      </c>
      <c r="B6931">
        <v>492</v>
      </c>
      <c r="C6931">
        <v>41</v>
      </c>
      <c r="D6931">
        <v>65</v>
      </c>
      <c r="E6931" t="s">
        <v>30</v>
      </c>
      <c r="F6931">
        <v>20.38</v>
      </c>
      <c r="G6931">
        <v>76.930000000000007</v>
      </c>
      <c r="H6931" t="s">
        <v>31</v>
      </c>
      <c r="I6931" t="s">
        <v>31</v>
      </c>
      <c r="J6931" t="s">
        <v>31</v>
      </c>
      <c r="K6931" t="s">
        <v>619</v>
      </c>
    </row>
    <row r="6932" spans="1:11" x14ac:dyDescent="0.25">
      <c r="A6932" t="s">
        <v>103</v>
      </c>
      <c r="B6932">
        <v>492</v>
      </c>
      <c r="C6932">
        <v>41</v>
      </c>
      <c r="D6932">
        <v>64</v>
      </c>
      <c r="E6932" t="s">
        <v>30</v>
      </c>
      <c r="F6932">
        <v>19.97</v>
      </c>
      <c r="G6932">
        <v>77.31</v>
      </c>
      <c r="H6932" t="s">
        <v>31</v>
      </c>
      <c r="I6932" t="s">
        <v>31</v>
      </c>
      <c r="J6932" t="s">
        <v>31</v>
      </c>
      <c r="K6932" t="s">
        <v>620</v>
      </c>
    </row>
    <row r="6933" spans="1:11" x14ac:dyDescent="0.25">
      <c r="A6933" t="s">
        <v>104</v>
      </c>
      <c r="B6933">
        <v>492</v>
      </c>
      <c r="C6933">
        <v>41</v>
      </c>
      <c r="D6933">
        <v>45</v>
      </c>
      <c r="E6933" t="s">
        <v>30</v>
      </c>
      <c r="F6933">
        <v>14.74</v>
      </c>
      <c r="G6933">
        <v>56.45</v>
      </c>
      <c r="H6933" t="s">
        <v>31</v>
      </c>
      <c r="I6933" t="s">
        <v>31</v>
      </c>
      <c r="J6933" t="s">
        <v>31</v>
      </c>
      <c r="K6933" t="s">
        <v>621</v>
      </c>
    </row>
    <row r="6934" spans="1:11" x14ac:dyDescent="0.25">
      <c r="A6934" t="s">
        <v>105</v>
      </c>
      <c r="B6934">
        <v>492</v>
      </c>
      <c r="C6934">
        <v>41</v>
      </c>
      <c r="D6934">
        <v>45</v>
      </c>
      <c r="E6934" t="s">
        <v>30</v>
      </c>
      <c r="F6934">
        <v>14.74</v>
      </c>
      <c r="G6934">
        <v>56.4</v>
      </c>
      <c r="H6934" t="s">
        <v>31</v>
      </c>
      <c r="I6934" t="s">
        <v>31</v>
      </c>
      <c r="J6934" t="s">
        <v>31</v>
      </c>
      <c r="K6934" t="s">
        <v>622</v>
      </c>
    </row>
    <row r="6935" spans="1:11" x14ac:dyDescent="0.25">
      <c r="A6935" t="s">
        <v>106</v>
      </c>
      <c r="B6935">
        <v>492</v>
      </c>
      <c r="C6935">
        <v>41</v>
      </c>
      <c r="D6935">
        <v>40</v>
      </c>
      <c r="E6935" t="s">
        <v>30</v>
      </c>
      <c r="F6935">
        <v>14.84</v>
      </c>
      <c r="G6935">
        <v>45.55</v>
      </c>
      <c r="H6935" t="s">
        <v>31</v>
      </c>
      <c r="I6935" t="s">
        <v>31</v>
      </c>
      <c r="J6935" t="s">
        <v>31</v>
      </c>
      <c r="K6935" t="s">
        <v>623</v>
      </c>
    </row>
    <row r="6936" spans="1:11" x14ac:dyDescent="0.25">
      <c r="A6936" t="s">
        <v>107</v>
      </c>
      <c r="B6936">
        <v>492</v>
      </c>
      <c r="C6936">
        <v>41</v>
      </c>
      <c r="D6936">
        <v>50</v>
      </c>
      <c r="E6936" t="s">
        <v>30</v>
      </c>
      <c r="F6936">
        <v>17.809999999999999</v>
      </c>
      <c r="G6936">
        <v>56.07</v>
      </c>
      <c r="H6936" t="s">
        <v>31</v>
      </c>
      <c r="I6936" t="s">
        <v>31</v>
      </c>
      <c r="J6936" t="s">
        <v>31</v>
      </c>
      <c r="K6936" t="s">
        <v>624</v>
      </c>
    </row>
    <row r="6937" spans="1:11" x14ac:dyDescent="0.25">
      <c r="A6937" t="s">
        <v>108</v>
      </c>
      <c r="B6937">
        <v>492</v>
      </c>
      <c r="C6937">
        <v>41</v>
      </c>
      <c r="D6937">
        <v>10</v>
      </c>
      <c r="E6937" t="s">
        <v>30</v>
      </c>
      <c r="F6937">
        <v>3.45</v>
      </c>
      <c r="G6937">
        <v>11.57</v>
      </c>
      <c r="H6937" t="s">
        <v>31</v>
      </c>
      <c r="I6937" t="s">
        <v>31</v>
      </c>
      <c r="J6937" t="s">
        <v>31</v>
      </c>
      <c r="K6937" t="s">
        <v>625</v>
      </c>
    </row>
    <row r="6938" spans="1:11" x14ac:dyDescent="0.25">
      <c r="A6938" t="s">
        <v>109</v>
      </c>
      <c r="B6938">
        <v>492</v>
      </c>
      <c r="C6938">
        <v>41</v>
      </c>
      <c r="D6938">
        <v>28</v>
      </c>
      <c r="E6938" t="s">
        <v>30</v>
      </c>
      <c r="F6938">
        <v>6.88</v>
      </c>
      <c r="G6938">
        <v>26.17</v>
      </c>
      <c r="H6938">
        <v>20</v>
      </c>
      <c r="I6938">
        <v>45.6</v>
      </c>
      <c r="J6938">
        <v>2.17</v>
      </c>
      <c r="K6938" t="s">
        <v>626</v>
      </c>
    </row>
    <row r="6939" spans="1:11" x14ac:dyDescent="0.25">
      <c r="A6939" t="s">
        <v>110</v>
      </c>
      <c r="B6939">
        <v>492</v>
      </c>
      <c r="C6939">
        <v>41</v>
      </c>
      <c r="D6939">
        <v>48</v>
      </c>
      <c r="E6939" t="s">
        <v>30</v>
      </c>
      <c r="F6939">
        <v>13.37</v>
      </c>
      <c r="G6939">
        <v>42.59</v>
      </c>
      <c r="H6939" t="s">
        <v>31</v>
      </c>
      <c r="I6939" t="s">
        <v>31</v>
      </c>
      <c r="J6939" t="s">
        <v>31</v>
      </c>
      <c r="K6939" t="s">
        <v>627</v>
      </c>
    </row>
    <row r="6940" spans="1:11" x14ac:dyDescent="0.25">
      <c r="A6940" t="s">
        <v>111</v>
      </c>
      <c r="B6940">
        <v>492</v>
      </c>
      <c r="C6940">
        <v>41</v>
      </c>
      <c r="D6940">
        <v>64</v>
      </c>
      <c r="E6940" t="s">
        <v>30</v>
      </c>
      <c r="F6940">
        <v>17.059999999999999</v>
      </c>
      <c r="G6940">
        <v>56.89</v>
      </c>
      <c r="H6940" t="s">
        <v>31</v>
      </c>
      <c r="I6940" t="s">
        <v>31</v>
      </c>
      <c r="J6940" t="s">
        <v>31</v>
      </c>
      <c r="K6940" t="s">
        <v>628</v>
      </c>
    </row>
    <row r="6941" spans="1:11" x14ac:dyDescent="0.25">
      <c r="A6941" t="s">
        <v>112</v>
      </c>
      <c r="B6941">
        <v>492</v>
      </c>
      <c r="C6941">
        <v>41</v>
      </c>
      <c r="D6941">
        <v>51</v>
      </c>
      <c r="E6941" t="s">
        <v>30</v>
      </c>
      <c r="F6941">
        <v>15.05</v>
      </c>
      <c r="G6941">
        <v>57.81</v>
      </c>
      <c r="H6941" t="s">
        <v>31</v>
      </c>
      <c r="I6941" t="s">
        <v>31</v>
      </c>
      <c r="J6941" t="s">
        <v>31</v>
      </c>
      <c r="K6941" t="s">
        <v>629</v>
      </c>
    </row>
    <row r="6942" spans="1:11" x14ac:dyDescent="0.25">
      <c r="A6942" t="s">
        <v>113</v>
      </c>
      <c r="B6942">
        <v>492</v>
      </c>
      <c r="C6942">
        <v>41</v>
      </c>
      <c r="D6942">
        <v>55</v>
      </c>
      <c r="E6942" t="s">
        <v>30</v>
      </c>
      <c r="F6942">
        <v>15.4</v>
      </c>
      <c r="G6942">
        <v>60.12</v>
      </c>
      <c r="H6942" t="s">
        <v>31</v>
      </c>
      <c r="I6942" t="s">
        <v>31</v>
      </c>
      <c r="J6942" t="s">
        <v>31</v>
      </c>
      <c r="K6942" t="s">
        <v>630</v>
      </c>
    </row>
    <row r="6943" spans="1:11" x14ac:dyDescent="0.25">
      <c r="A6943" t="s">
        <v>114</v>
      </c>
      <c r="B6943">
        <v>492</v>
      </c>
      <c r="C6943">
        <v>41</v>
      </c>
      <c r="D6943">
        <v>28</v>
      </c>
      <c r="E6943" t="s">
        <v>30</v>
      </c>
      <c r="F6943">
        <v>6.75</v>
      </c>
      <c r="G6943">
        <v>24.57</v>
      </c>
      <c r="H6943" t="s">
        <v>31</v>
      </c>
      <c r="I6943" t="s">
        <v>31</v>
      </c>
      <c r="J6943" t="s">
        <v>31</v>
      </c>
      <c r="K6943" t="s">
        <v>631</v>
      </c>
    </row>
    <row r="6944" spans="1:11" x14ac:dyDescent="0.25">
      <c r="A6944" t="s">
        <v>115</v>
      </c>
      <c r="B6944">
        <v>492</v>
      </c>
      <c r="C6944">
        <v>41</v>
      </c>
      <c r="D6944">
        <v>25</v>
      </c>
      <c r="E6944" t="s">
        <v>30</v>
      </c>
      <c r="F6944">
        <v>6.73</v>
      </c>
      <c r="G6944">
        <v>22.93</v>
      </c>
      <c r="H6944" t="s">
        <v>31</v>
      </c>
      <c r="I6944" t="s">
        <v>31</v>
      </c>
      <c r="J6944" t="s">
        <v>31</v>
      </c>
      <c r="K6944" t="s">
        <v>632</v>
      </c>
    </row>
    <row r="6945" spans="1:11" x14ac:dyDescent="0.25">
      <c r="A6945" t="s">
        <v>116</v>
      </c>
      <c r="B6945">
        <v>451</v>
      </c>
      <c r="C6945">
        <v>42</v>
      </c>
      <c r="D6945">
        <v>4</v>
      </c>
      <c r="E6945" t="s">
        <v>30</v>
      </c>
      <c r="F6945">
        <v>27.25</v>
      </c>
      <c r="G6945">
        <v>35.33</v>
      </c>
      <c r="H6945" t="s">
        <v>31</v>
      </c>
      <c r="I6945" t="s">
        <v>31</v>
      </c>
      <c r="J6945" t="s">
        <v>31</v>
      </c>
      <c r="K6945" t="s">
        <v>633</v>
      </c>
    </row>
    <row r="6946" spans="1:11" x14ac:dyDescent="0.25">
      <c r="A6946" t="s">
        <v>117</v>
      </c>
      <c r="B6946">
        <v>451</v>
      </c>
      <c r="C6946">
        <v>42</v>
      </c>
      <c r="D6946">
        <v>4</v>
      </c>
      <c r="E6946" t="s">
        <v>30</v>
      </c>
      <c r="F6946">
        <v>30.19</v>
      </c>
      <c r="G6946">
        <v>41.42</v>
      </c>
      <c r="H6946" t="s">
        <v>31</v>
      </c>
      <c r="I6946" t="s">
        <v>31</v>
      </c>
      <c r="J6946" t="s">
        <v>31</v>
      </c>
      <c r="K6946" t="s">
        <v>634</v>
      </c>
    </row>
    <row r="6947" spans="1:11" x14ac:dyDescent="0.25">
      <c r="A6947" t="s">
        <v>118</v>
      </c>
      <c r="B6947">
        <v>451</v>
      </c>
      <c r="C6947">
        <v>42</v>
      </c>
      <c r="D6947">
        <v>4</v>
      </c>
      <c r="E6947" t="s">
        <v>30</v>
      </c>
      <c r="F6947">
        <v>29.59</v>
      </c>
      <c r="G6947">
        <v>40.06</v>
      </c>
      <c r="H6947" t="s">
        <v>31</v>
      </c>
      <c r="I6947" t="s">
        <v>31</v>
      </c>
      <c r="J6947" t="s">
        <v>31</v>
      </c>
      <c r="K6947" t="s">
        <v>635</v>
      </c>
    </row>
    <row r="6948" spans="1:11" x14ac:dyDescent="0.25">
      <c r="A6948" t="s">
        <v>119</v>
      </c>
      <c r="B6948">
        <v>191</v>
      </c>
      <c r="C6948">
        <v>12</v>
      </c>
      <c r="D6948">
        <v>11</v>
      </c>
      <c r="E6948" t="s">
        <v>30</v>
      </c>
      <c r="F6948">
        <v>3.23</v>
      </c>
      <c r="G6948">
        <v>12.35</v>
      </c>
      <c r="H6948" t="s">
        <v>31</v>
      </c>
      <c r="I6948" t="s">
        <v>31</v>
      </c>
      <c r="J6948" t="s">
        <v>31</v>
      </c>
      <c r="K6948" t="s">
        <v>636</v>
      </c>
    </row>
    <row r="6949" spans="1:11" x14ac:dyDescent="0.25">
      <c r="A6949" t="s">
        <v>120</v>
      </c>
      <c r="B6949">
        <v>191</v>
      </c>
      <c r="C6949">
        <v>12</v>
      </c>
      <c r="D6949">
        <v>18</v>
      </c>
      <c r="E6949" t="s">
        <v>30</v>
      </c>
      <c r="F6949">
        <v>5.35</v>
      </c>
      <c r="G6949">
        <v>24.51</v>
      </c>
      <c r="H6949" t="s">
        <v>31</v>
      </c>
      <c r="I6949" t="s">
        <v>31</v>
      </c>
      <c r="J6949" t="s">
        <v>31</v>
      </c>
      <c r="K6949" t="s">
        <v>636</v>
      </c>
    </row>
    <row r="6950" spans="1:11" x14ac:dyDescent="0.25">
      <c r="A6950" t="s">
        <v>121</v>
      </c>
      <c r="B6950">
        <v>191</v>
      </c>
      <c r="C6950">
        <v>12</v>
      </c>
      <c r="D6950">
        <v>6</v>
      </c>
      <c r="E6950" t="s">
        <v>30</v>
      </c>
      <c r="F6950">
        <v>6.72</v>
      </c>
      <c r="G6950">
        <v>14.26</v>
      </c>
      <c r="H6950" t="s">
        <v>31</v>
      </c>
      <c r="I6950" t="s">
        <v>31</v>
      </c>
      <c r="J6950" t="s">
        <v>31</v>
      </c>
      <c r="K6950" t="s">
        <v>637</v>
      </c>
    </row>
    <row r="6951" spans="1:11" x14ac:dyDescent="0.25">
      <c r="A6951" t="s">
        <v>122</v>
      </c>
      <c r="B6951">
        <v>191</v>
      </c>
      <c r="C6951">
        <v>12</v>
      </c>
      <c r="D6951">
        <v>7</v>
      </c>
      <c r="E6951" t="s">
        <v>30</v>
      </c>
      <c r="F6951">
        <v>6.72</v>
      </c>
      <c r="G6951">
        <v>14.95</v>
      </c>
      <c r="H6951" t="s">
        <v>31</v>
      </c>
      <c r="I6951" t="s">
        <v>31</v>
      </c>
      <c r="J6951" t="s">
        <v>31</v>
      </c>
      <c r="K6951" t="s">
        <v>638</v>
      </c>
    </row>
    <row r="6952" spans="1:11" x14ac:dyDescent="0.25">
      <c r="A6952" t="s">
        <v>123</v>
      </c>
      <c r="B6952">
        <v>191</v>
      </c>
      <c r="C6952">
        <v>12</v>
      </c>
      <c r="D6952">
        <v>15</v>
      </c>
      <c r="E6952" t="s">
        <v>30</v>
      </c>
      <c r="F6952">
        <v>5.16</v>
      </c>
      <c r="G6952">
        <v>18.96</v>
      </c>
      <c r="H6952">
        <v>3.33</v>
      </c>
      <c r="I6952">
        <v>4.0999999999999996</v>
      </c>
      <c r="J6952">
        <v>0.23</v>
      </c>
      <c r="K6952" t="s">
        <v>639</v>
      </c>
    </row>
    <row r="6953" spans="1:11" x14ac:dyDescent="0.25">
      <c r="A6953" t="s">
        <v>124</v>
      </c>
      <c r="B6953">
        <v>191</v>
      </c>
      <c r="C6953">
        <v>12</v>
      </c>
      <c r="D6953">
        <v>17</v>
      </c>
      <c r="E6953" t="s">
        <v>30</v>
      </c>
      <c r="F6953">
        <v>3.48</v>
      </c>
      <c r="G6953">
        <v>14.45</v>
      </c>
      <c r="H6953">
        <v>6.36</v>
      </c>
      <c r="I6953">
        <v>5.04</v>
      </c>
      <c r="J6953">
        <v>0.4</v>
      </c>
      <c r="K6953" t="s">
        <v>640</v>
      </c>
    </row>
    <row r="6954" spans="1:11" x14ac:dyDescent="0.25">
      <c r="A6954" t="s">
        <v>125</v>
      </c>
      <c r="B6954">
        <v>191</v>
      </c>
      <c r="C6954">
        <v>12</v>
      </c>
      <c r="D6954">
        <v>17</v>
      </c>
      <c r="E6954" t="s">
        <v>30</v>
      </c>
      <c r="F6954">
        <v>3.48</v>
      </c>
      <c r="G6954">
        <v>17.45</v>
      </c>
      <c r="H6954">
        <v>6.36</v>
      </c>
      <c r="I6954">
        <v>5.04</v>
      </c>
      <c r="J6954">
        <v>0.48</v>
      </c>
      <c r="K6954" t="s">
        <v>640</v>
      </c>
    </row>
    <row r="6955" spans="1:11" x14ac:dyDescent="0.25">
      <c r="A6955" t="s">
        <v>126</v>
      </c>
      <c r="B6955">
        <v>191</v>
      </c>
      <c r="C6955">
        <v>12</v>
      </c>
      <c r="D6955">
        <v>4</v>
      </c>
      <c r="E6955" t="s">
        <v>30</v>
      </c>
      <c r="F6955">
        <v>1.31</v>
      </c>
      <c r="G6955">
        <v>3.98</v>
      </c>
      <c r="H6955" t="s">
        <v>31</v>
      </c>
      <c r="I6955" t="s">
        <v>31</v>
      </c>
      <c r="J6955" t="s">
        <v>31</v>
      </c>
      <c r="K6955" t="s">
        <v>641</v>
      </c>
    </row>
    <row r="6956" spans="1:11" x14ac:dyDescent="0.25">
      <c r="A6956" t="s">
        <v>127</v>
      </c>
      <c r="B6956">
        <v>191</v>
      </c>
      <c r="C6956">
        <v>12</v>
      </c>
      <c r="D6956">
        <v>4</v>
      </c>
      <c r="E6956" t="s">
        <v>30</v>
      </c>
      <c r="F6956">
        <v>1.31</v>
      </c>
      <c r="G6956">
        <v>3.94</v>
      </c>
      <c r="H6956">
        <v>3.95</v>
      </c>
      <c r="I6956">
        <v>1.22</v>
      </c>
      <c r="J6956">
        <v>0.11</v>
      </c>
      <c r="K6956" t="s">
        <v>641</v>
      </c>
    </row>
    <row r="6957" spans="1:11" x14ac:dyDescent="0.25">
      <c r="A6957" t="s">
        <v>128</v>
      </c>
      <c r="B6957">
        <v>191</v>
      </c>
      <c r="C6957">
        <v>12</v>
      </c>
      <c r="D6957">
        <v>12</v>
      </c>
      <c r="E6957" t="s">
        <v>30</v>
      </c>
      <c r="F6957">
        <v>2.74</v>
      </c>
      <c r="G6957">
        <v>10.77</v>
      </c>
      <c r="H6957">
        <v>10</v>
      </c>
      <c r="I6957">
        <v>22.65</v>
      </c>
      <c r="J6957">
        <v>1.4</v>
      </c>
      <c r="K6957" t="s">
        <v>642</v>
      </c>
    </row>
    <row r="6958" spans="1:11" x14ac:dyDescent="0.25">
      <c r="A6958" t="s">
        <v>129</v>
      </c>
      <c r="B6958">
        <v>191</v>
      </c>
      <c r="C6958">
        <v>12</v>
      </c>
      <c r="D6958">
        <v>12</v>
      </c>
      <c r="E6958" t="s">
        <v>30</v>
      </c>
      <c r="F6958">
        <v>2.74</v>
      </c>
      <c r="G6958">
        <v>12.85</v>
      </c>
      <c r="H6958">
        <v>5</v>
      </c>
      <c r="I6958">
        <v>11.6</v>
      </c>
      <c r="J6958">
        <v>0.93</v>
      </c>
      <c r="K6958" t="s">
        <v>642</v>
      </c>
    </row>
    <row r="6959" spans="1:11" x14ac:dyDescent="0.25">
      <c r="A6959" t="s">
        <v>130</v>
      </c>
      <c r="B6959">
        <v>191</v>
      </c>
      <c r="C6959">
        <v>12</v>
      </c>
      <c r="D6959">
        <v>12</v>
      </c>
      <c r="E6959" t="s">
        <v>30</v>
      </c>
      <c r="F6959">
        <v>2.74</v>
      </c>
      <c r="G6959">
        <v>10.77</v>
      </c>
      <c r="H6959">
        <v>10</v>
      </c>
      <c r="I6959">
        <v>22.65</v>
      </c>
      <c r="J6959">
        <v>1.4</v>
      </c>
      <c r="K6959" t="s">
        <v>643</v>
      </c>
    </row>
    <row r="6960" spans="1:11" x14ac:dyDescent="0.25">
      <c r="A6960" t="s">
        <v>131</v>
      </c>
      <c r="B6960">
        <v>191</v>
      </c>
      <c r="C6960">
        <v>12</v>
      </c>
      <c r="D6960">
        <v>12</v>
      </c>
      <c r="E6960" t="s">
        <v>30</v>
      </c>
      <c r="F6960">
        <v>2.74</v>
      </c>
      <c r="G6960">
        <v>12.85</v>
      </c>
      <c r="H6960">
        <v>5</v>
      </c>
      <c r="I6960">
        <v>11.6</v>
      </c>
      <c r="J6960">
        <v>0.93</v>
      </c>
      <c r="K6960" t="s">
        <v>643</v>
      </c>
    </row>
    <row r="6961" spans="1:11" x14ac:dyDescent="0.25">
      <c r="A6961" t="s">
        <v>132</v>
      </c>
      <c r="B6961">
        <v>191</v>
      </c>
      <c r="C6961">
        <v>12</v>
      </c>
      <c r="D6961">
        <v>19</v>
      </c>
      <c r="E6961" t="s">
        <v>30</v>
      </c>
      <c r="F6961">
        <v>6.26</v>
      </c>
      <c r="G6961">
        <v>23.8</v>
      </c>
      <c r="H6961" t="s">
        <v>31</v>
      </c>
      <c r="I6961" t="s">
        <v>31</v>
      </c>
      <c r="J6961" t="s">
        <v>31</v>
      </c>
      <c r="K6961" t="s">
        <v>643</v>
      </c>
    </row>
    <row r="6962" spans="1:11" x14ac:dyDescent="0.25">
      <c r="A6962" t="s">
        <v>133</v>
      </c>
      <c r="B6962">
        <v>392</v>
      </c>
      <c r="C6962">
        <v>31</v>
      </c>
      <c r="D6962">
        <v>59</v>
      </c>
      <c r="E6962" t="s">
        <v>30</v>
      </c>
      <c r="F6962">
        <v>13.1</v>
      </c>
      <c r="G6962">
        <v>66.98</v>
      </c>
      <c r="H6962">
        <v>10</v>
      </c>
      <c r="I6962">
        <v>39.5</v>
      </c>
      <c r="J6962">
        <v>3.45</v>
      </c>
      <c r="K6962" t="s">
        <v>560</v>
      </c>
    </row>
    <row r="6963" spans="1:11" x14ac:dyDescent="0.25">
      <c r="A6963" t="s">
        <v>134</v>
      </c>
      <c r="B6963">
        <v>392</v>
      </c>
      <c r="C6963">
        <v>31</v>
      </c>
      <c r="D6963">
        <v>59</v>
      </c>
      <c r="E6963" t="s">
        <v>30</v>
      </c>
      <c r="F6963">
        <v>13.86</v>
      </c>
      <c r="G6963">
        <v>67.599999999999994</v>
      </c>
      <c r="H6963">
        <v>20</v>
      </c>
      <c r="I6963">
        <v>50.8</v>
      </c>
      <c r="J6963">
        <v>4.71</v>
      </c>
      <c r="K6963" t="s">
        <v>644</v>
      </c>
    </row>
    <row r="6964" spans="1:11" x14ac:dyDescent="0.25">
      <c r="A6964" t="s">
        <v>135</v>
      </c>
      <c r="B6964">
        <v>392</v>
      </c>
      <c r="C6964">
        <v>31</v>
      </c>
      <c r="D6964">
        <v>83</v>
      </c>
      <c r="E6964" t="s">
        <v>30</v>
      </c>
      <c r="F6964">
        <v>25.29</v>
      </c>
      <c r="G6964">
        <v>96.23</v>
      </c>
      <c r="H6964">
        <v>10</v>
      </c>
      <c r="I6964">
        <v>10.1</v>
      </c>
      <c r="J6964">
        <v>0.71</v>
      </c>
      <c r="K6964" t="s">
        <v>645</v>
      </c>
    </row>
    <row r="6965" spans="1:11" x14ac:dyDescent="0.25">
      <c r="A6965" t="s">
        <v>136</v>
      </c>
      <c r="B6965">
        <v>392</v>
      </c>
      <c r="C6965">
        <v>31</v>
      </c>
      <c r="D6965">
        <v>42</v>
      </c>
      <c r="E6965" t="s">
        <v>30</v>
      </c>
      <c r="F6965">
        <v>14.37</v>
      </c>
      <c r="G6965">
        <v>52.22</v>
      </c>
      <c r="H6965" t="s">
        <v>31</v>
      </c>
      <c r="I6965" t="s">
        <v>31</v>
      </c>
      <c r="J6965" t="s">
        <v>31</v>
      </c>
      <c r="K6965" t="s">
        <v>646</v>
      </c>
    </row>
    <row r="6966" spans="1:11" x14ac:dyDescent="0.25">
      <c r="A6966" t="s">
        <v>137</v>
      </c>
      <c r="B6966">
        <v>392</v>
      </c>
      <c r="C6966">
        <v>31</v>
      </c>
      <c r="D6966">
        <v>39</v>
      </c>
      <c r="E6966" t="s">
        <v>30</v>
      </c>
      <c r="F6966">
        <v>13.12</v>
      </c>
      <c r="G6966">
        <v>47.5</v>
      </c>
      <c r="H6966" t="s">
        <v>31</v>
      </c>
      <c r="I6966" t="s">
        <v>31</v>
      </c>
      <c r="J6966" t="s">
        <v>31</v>
      </c>
      <c r="K6966" t="s">
        <v>647</v>
      </c>
    </row>
    <row r="6967" spans="1:11" x14ac:dyDescent="0.25">
      <c r="A6967" t="s">
        <v>138</v>
      </c>
      <c r="B6967">
        <v>392</v>
      </c>
      <c r="C6967">
        <v>31</v>
      </c>
      <c r="D6967">
        <v>54</v>
      </c>
      <c r="E6967" t="s">
        <v>30</v>
      </c>
      <c r="F6967">
        <v>14.69</v>
      </c>
      <c r="G6967">
        <v>59.43</v>
      </c>
      <c r="H6967">
        <v>15.43</v>
      </c>
      <c r="I6967">
        <v>73.3</v>
      </c>
      <c r="J6967">
        <v>6.05</v>
      </c>
      <c r="K6967" t="s">
        <v>648</v>
      </c>
    </row>
    <row r="6968" spans="1:11" x14ac:dyDescent="0.25">
      <c r="A6968" t="s">
        <v>139</v>
      </c>
      <c r="B6968">
        <v>392</v>
      </c>
      <c r="C6968">
        <v>31</v>
      </c>
      <c r="D6968">
        <v>54</v>
      </c>
      <c r="E6968" t="s">
        <v>30</v>
      </c>
      <c r="F6968">
        <v>14.69</v>
      </c>
      <c r="G6968">
        <v>59.46</v>
      </c>
      <c r="H6968">
        <v>11.42</v>
      </c>
      <c r="I6968">
        <v>14.85</v>
      </c>
      <c r="J6968">
        <v>1.1000000000000001</v>
      </c>
      <c r="K6968" t="s">
        <v>649</v>
      </c>
    </row>
    <row r="6969" spans="1:11" x14ac:dyDescent="0.25">
      <c r="A6969" t="s">
        <v>140</v>
      </c>
      <c r="B6969">
        <v>392</v>
      </c>
      <c r="C6969">
        <v>31</v>
      </c>
      <c r="D6969">
        <v>50</v>
      </c>
      <c r="E6969" t="s">
        <v>30</v>
      </c>
      <c r="F6969">
        <v>13</v>
      </c>
      <c r="G6969">
        <v>54.13</v>
      </c>
      <c r="H6969">
        <v>11.57</v>
      </c>
      <c r="I6969">
        <v>54.89</v>
      </c>
      <c r="J6969">
        <v>4.53</v>
      </c>
      <c r="K6969" t="s">
        <v>650</v>
      </c>
    </row>
    <row r="6970" spans="1:11" x14ac:dyDescent="0.25">
      <c r="A6970" t="s">
        <v>141</v>
      </c>
      <c r="B6970">
        <v>392</v>
      </c>
      <c r="C6970">
        <v>31</v>
      </c>
      <c r="D6970">
        <v>50</v>
      </c>
      <c r="E6970" t="s">
        <v>30</v>
      </c>
      <c r="F6970">
        <v>13</v>
      </c>
      <c r="G6970">
        <v>54.16</v>
      </c>
      <c r="H6970">
        <v>8.58</v>
      </c>
      <c r="I6970">
        <v>11.15</v>
      </c>
      <c r="J6970">
        <v>0.83</v>
      </c>
      <c r="K6970" t="s">
        <v>651</v>
      </c>
    </row>
    <row r="6971" spans="1:11" x14ac:dyDescent="0.25">
      <c r="A6971" t="s">
        <v>142</v>
      </c>
      <c r="B6971">
        <v>392</v>
      </c>
      <c r="C6971">
        <v>31</v>
      </c>
      <c r="D6971">
        <v>50</v>
      </c>
      <c r="E6971" t="s">
        <v>30</v>
      </c>
      <c r="F6971">
        <v>18.97</v>
      </c>
      <c r="G6971">
        <v>63.59</v>
      </c>
      <c r="H6971">
        <v>60</v>
      </c>
      <c r="I6971">
        <v>124.4</v>
      </c>
      <c r="J6971">
        <v>6.76</v>
      </c>
      <c r="K6971" t="s">
        <v>652</v>
      </c>
    </row>
    <row r="6972" spans="1:11" x14ac:dyDescent="0.25">
      <c r="A6972" t="s">
        <v>143</v>
      </c>
      <c r="B6972">
        <v>392</v>
      </c>
      <c r="C6972">
        <v>31</v>
      </c>
      <c r="D6972">
        <v>49</v>
      </c>
      <c r="E6972" t="s">
        <v>30</v>
      </c>
      <c r="F6972">
        <v>18.96</v>
      </c>
      <c r="G6972">
        <v>63.41</v>
      </c>
      <c r="H6972">
        <v>130</v>
      </c>
      <c r="I6972">
        <v>645.5</v>
      </c>
      <c r="J6972">
        <v>40.43</v>
      </c>
      <c r="K6972" t="s">
        <v>653</v>
      </c>
    </row>
    <row r="6973" spans="1:11" x14ac:dyDescent="0.25">
      <c r="A6973" t="s">
        <v>144</v>
      </c>
      <c r="B6973">
        <v>392</v>
      </c>
      <c r="C6973">
        <v>31</v>
      </c>
      <c r="D6973">
        <v>64</v>
      </c>
      <c r="E6973" t="s">
        <v>30</v>
      </c>
      <c r="F6973">
        <v>20.18</v>
      </c>
      <c r="G6973">
        <v>81.27</v>
      </c>
      <c r="H6973">
        <v>6.29</v>
      </c>
      <c r="I6973">
        <v>9.83</v>
      </c>
      <c r="J6973">
        <v>0.66</v>
      </c>
      <c r="K6973" t="s">
        <v>654</v>
      </c>
    </row>
    <row r="6974" spans="1:11" x14ac:dyDescent="0.25">
      <c r="A6974" t="s">
        <v>145</v>
      </c>
      <c r="B6974">
        <v>392</v>
      </c>
      <c r="C6974">
        <v>31</v>
      </c>
      <c r="D6974">
        <v>61</v>
      </c>
      <c r="E6974" t="s">
        <v>30</v>
      </c>
      <c r="F6974">
        <v>20.28</v>
      </c>
      <c r="G6974">
        <v>79.38</v>
      </c>
      <c r="H6974">
        <v>3.4</v>
      </c>
      <c r="I6974">
        <v>4.7300000000000004</v>
      </c>
      <c r="J6974">
        <v>0.35</v>
      </c>
      <c r="K6974" t="s">
        <v>655</v>
      </c>
    </row>
    <row r="6975" spans="1:11" x14ac:dyDescent="0.25">
      <c r="A6975" t="s">
        <v>146</v>
      </c>
      <c r="B6975">
        <v>392</v>
      </c>
      <c r="C6975">
        <v>31</v>
      </c>
      <c r="D6975">
        <v>65</v>
      </c>
      <c r="E6975" t="s">
        <v>30</v>
      </c>
      <c r="F6975">
        <v>17.48</v>
      </c>
      <c r="G6975">
        <v>72.03</v>
      </c>
      <c r="H6975">
        <v>26</v>
      </c>
      <c r="I6975">
        <v>116.38</v>
      </c>
      <c r="J6975">
        <v>7.89</v>
      </c>
      <c r="K6975" t="s">
        <v>656</v>
      </c>
    </row>
    <row r="6976" spans="1:11" x14ac:dyDescent="0.25">
      <c r="A6976" t="s">
        <v>147</v>
      </c>
      <c r="B6976">
        <v>392</v>
      </c>
      <c r="C6976">
        <v>31</v>
      </c>
      <c r="D6976">
        <v>67</v>
      </c>
      <c r="E6976" t="s">
        <v>30</v>
      </c>
      <c r="F6976">
        <v>18.82</v>
      </c>
      <c r="G6976">
        <v>75.61</v>
      </c>
      <c r="H6976" t="s">
        <v>31</v>
      </c>
      <c r="I6976" t="s">
        <v>31</v>
      </c>
      <c r="J6976" t="s">
        <v>31</v>
      </c>
      <c r="K6976" t="s">
        <v>657</v>
      </c>
    </row>
    <row r="6977" spans="1:11" x14ac:dyDescent="0.25">
      <c r="A6977" t="s">
        <v>148</v>
      </c>
      <c r="B6977">
        <v>392</v>
      </c>
      <c r="C6977">
        <v>31</v>
      </c>
      <c r="D6977">
        <v>80</v>
      </c>
      <c r="E6977" t="s">
        <v>30</v>
      </c>
      <c r="F6977">
        <v>23.6</v>
      </c>
      <c r="G6977">
        <v>95.78</v>
      </c>
      <c r="H6977">
        <v>1.07</v>
      </c>
      <c r="I6977">
        <v>0.3</v>
      </c>
      <c r="J6977">
        <v>0.03</v>
      </c>
      <c r="K6977" t="s">
        <v>658</v>
      </c>
    </row>
    <row r="6978" spans="1:11" x14ac:dyDescent="0.25">
      <c r="A6978" t="s">
        <v>149</v>
      </c>
      <c r="B6978">
        <v>392</v>
      </c>
      <c r="C6978">
        <v>31</v>
      </c>
      <c r="D6978">
        <v>80</v>
      </c>
      <c r="E6978" t="s">
        <v>30</v>
      </c>
      <c r="F6978">
        <v>23.45</v>
      </c>
      <c r="G6978">
        <v>94.81</v>
      </c>
      <c r="H6978" t="s">
        <v>31</v>
      </c>
      <c r="I6978" t="s">
        <v>31</v>
      </c>
      <c r="J6978" t="s">
        <v>31</v>
      </c>
      <c r="K6978" t="s">
        <v>659</v>
      </c>
    </row>
    <row r="6979" spans="1:11" x14ac:dyDescent="0.25">
      <c r="A6979" t="s">
        <v>150</v>
      </c>
      <c r="B6979">
        <v>392</v>
      </c>
      <c r="C6979">
        <v>31</v>
      </c>
      <c r="D6979">
        <v>54</v>
      </c>
      <c r="E6979" t="s">
        <v>30</v>
      </c>
      <c r="F6979">
        <v>14.68</v>
      </c>
      <c r="G6979">
        <v>59.33</v>
      </c>
      <c r="H6979" t="s">
        <v>31</v>
      </c>
      <c r="I6979" t="s">
        <v>31</v>
      </c>
      <c r="J6979" t="s">
        <v>31</v>
      </c>
      <c r="K6979" t="s">
        <v>660</v>
      </c>
    </row>
    <row r="6980" spans="1:11" x14ac:dyDescent="0.25">
      <c r="A6980" t="s">
        <v>151</v>
      </c>
      <c r="B6980">
        <v>392</v>
      </c>
      <c r="C6980">
        <v>31</v>
      </c>
      <c r="D6980">
        <v>51</v>
      </c>
      <c r="E6980" t="s">
        <v>30</v>
      </c>
      <c r="F6980">
        <v>14.68</v>
      </c>
      <c r="G6980">
        <v>57.4</v>
      </c>
      <c r="H6980">
        <v>1.22</v>
      </c>
      <c r="I6980">
        <v>0.34</v>
      </c>
      <c r="J6980">
        <v>0.03</v>
      </c>
      <c r="K6980" t="s">
        <v>661</v>
      </c>
    </row>
    <row r="6981" spans="1:11" x14ac:dyDescent="0.25">
      <c r="A6981" t="s">
        <v>152</v>
      </c>
      <c r="B6981">
        <v>392</v>
      </c>
      <c r="C6981">
        <v>31</v>
      </c>
      <c r="D6981">
        <v>49</v>
      </c>
      <c r="E6981" t="s">
        <v>30</v>
      </c>
      <c r="F6981">
        <v>12.26</v>
      </c>
      <c r="G6981">
        <v>54.55</v>
      </c>
      <c r="H6981" t="s">
        <v>31</v>
      </c>
      <c r="I6981" t="s">
        <v>31</v>
      </c>
      <c r="J6981" t="s">
        <v>31</v>
      </c>
      <c r="K6981" t="s">
        <v>662</v>
      </c>
    </row>
    <row r="6982" spans="1:11" x14ac:dyDescent="0.25">
      <c r="A6982" t="s">
        <v>153</v>
      </c>
      <c r="B6982">
        <v>392</v>
      </c>
      <c r="C6982">
        <v>31</v>
      </c>
      <c r="D6982">
        <v>39</v>
      </c>
      <c r="E6982" t="s">
        <v>30</v>
      </c>
      <c r="F6982">
        <v>10.35</v>
      </c>
      <c r="G6982">
        <v>44.66</v>
      </c>
      <c r="H6982" t="s">
        <v>31</v>
      </c>
      <c r="I6982" t="s">
        <v>31</v>
      </c>
      <c r="J6982" t="s">
        <v>31</v>
      </c>
      <c r="K6982" t="s">
        <v>662</v>
      </c>
    </row>
    <row r="6983" spans="1:11" x14ac:dyDescent="0.25">
      <c r="A6983" t="s">
        <v>154</v>
      </c>
      <c r="B6983">
        <v>392</v>
      </c>
      <c r="C6983">
        <v>31</v>
      </c>
      <c r="D6983">
        <v>44</v>
      </c>
      <c r="E6983" t="s">
        <v>30</v>
      </c>
      <c r="F6983">
        <v>15.36</v>
      </c>
      <c r="G6983">
        <v>52.84</v>
      </c>
      <c r="H6983" t="s">
        <v>31</v>
      </c>
      <c r="I6983" t="s">
        <v>31</v>
      </c>
      <c r="J6983" t="s">
        <v>31</v>
      </c>
      <c r="K6983" t="s">
        <v>663</v>
      </c>
    </row>
    <row r="6984" spans="1:11" x14ac:dyDescent="0.25">
      <c r="A6984" t="s">
        <v>155</v>
      </c>
      <c r="B6984">
        <v>392</v>
      </c>
      <c r="C6984">
        <v>31</v>
      </c>
      <c r="D6984">
        <v>44</v>
      </c>
      <c r="E6984" t="s">
        <v>30</v>
      </c>
      <c r="F6984">
        <v>15.36</v>
      </c>
      <c r="G6984">
        <v>52.79</v>
      </c>
      <c r="H6984">
        <v>20</v>
      </c>
      <c r="I6984">
        <v>37.799999999999997</v>
      </c>
      <c r="J6984">
        <v>2.13</v>
      </c>
      <c r="K6984" t="s">
        <v>663</v>
      </c>
    </row>
    <row r="6985" spans="1:11" x14ac:dyDescent="0.25">
      <c r="A6985" t="s">
        <v>156</v>
      </c>
      <c r="B6985">
        <v>392</v>
      </c>
      <c r="C6985">
        <v>31</v>
      </c>
      <c r="D6985">
        <v>29</v>
      </c>
      <c r="E6985" t="s">
        <v>30</v>
      </c>
      <c r="F6985">
        <v>5.71</v>
      </c>
      <c r="G6985">
        <v>29.68</v>
      </c>
      <c r="H6985" t="s">
        <v>31</v>
      </c>
      <c r="I6985" t="s">
        <v>31</v>
      </c>
      <c r="J6985" t="s">
        <v>31</v>
      </c>
      <c r="K6985" t="s">
        <v>664</v>
      </c>
    </row>
    <row r="6986" spans="1:11" x14ac:dyDescent="0.25">
      <c r="A6986" t="s">
        <v>157</v>
      </c>
      <c r="B6986">
        <v>392</v>
      </c>
      <c r="C6986">
        <v>31</v>
      </c>
      <c r="D6986">
        <v>31</v>
      </c>
      <c r="E6986" t="s">
        <v>30</v>
      </c>
      <c r="F6986">
        <v>6.66</v>
      </c>
      <c r="G6986">
        <v>32.9</v>
      </c>
      <c r="H6986" t="s">
        <v>31</v>
      </c>
      <c r="I6986" t="s">
        <v>31</v>
      </c>
      <c r="J6986" t="s">
        <v>31</v>
      </c>
      <c r="K6986" t="s">
        <v>665</v>
      </c>
    </row>
    <row r="6987" spans="1:11" x14ac:dyDescent="0.25">
      <c r="A6987" t="s">
        <v>158</v>
      </c>
      <c r="B6987">
        <v>392</v>
      </c>
      <c r="C6987">
        <v>31</v>
      </c>
      <c r="D6987">
        <v>103</v>
      </c>
      <c r="E6987" t="s">
        <v>30</v>
      </c>
      <c r="F6987">
        <v>29.58</v>
      </c>
      <c r="G6987">
        <v>117.7</v>
      </c>
      <c r="H6987">
        <v>70</v>
      </c>
      <c r="I6987">
        <v>412.6</v>
      </c>
      <c r="J6987">
        <v>26.32</v>
      </c>
      <c r="K6987" t="s">
        <v>666</v>
      </c>
    </row>
    <row r="6988" spans="1:11" x14ac:dyDescent="0.25">
      <c r="A6988" t="s">
        <v>159</v>
      </c>
      <c r="B6988">
        <v>392</v>
      </c>
      <c r="C6988">
        <v>31</v>
      </c>
      <c r="D6988">
        <v>101</v>
      </c>
      <c r="E6988" t="s">
        <v>30</v>
      </c>
      <c r="F6988">
        <v>29.07</v>
      </c>
      <c r="G6988">
        <v>113.55</v>
      </c>
      <c r="H6988">
        <v>30</v>
      </c>
      <c r="I6988">
        <v>104.1</v>
      </c>
      <c r="J6988">
        <v>6.33</v>
      </c>
      <c r="K6988" t="s">
        <v>667</v>
      </c>
    </row>
    <row r="6989" spans="1:11" x14ac:dyDescent="0.25">
      <c r="A6989" t="s">
        <v>160</v>
      </c>
      <c r="B6989">
        <v>392</v>
      </c>
      <c r="C6989">
        <v>31</v>
      </c>
      <c r="D6989">
        <v>53</v>
      </c>
      <c r="E6989" t="s">
        <v>30</v>
      </c>
      <c r="F6989">
        <v>14.68</v>
      </c>
      <c r="G6989">
        <v>63.31</v>
      </c>
      <c r="H6989">
        <v>4</v>
      </c>
      <c r="I6989">
        <v>20.12</v>
      </c>
      <c r="J6989">
        <v>1.56</v>
      </c>
      <c r="K6989" t="s">
        <v>668</v>
      </c>
    </row>
    <row r="6990" spans="1:11" x14ac:dyDescent="0.25">
      <c r="A6990" t="s">
        <v>161</v>
      </c>
      <c r="B6990">
        <v>392</v>
      </c>
      <c r="C6990">
        <v>31</v>
      </c>
      <c r="D6990">
        <v>54</v>
      </c>
      <c r="E6990" t="s">
        <v>30</v>
      </c>
      <c r="F6990">
        <v>13.96</v>
      </c>
      <c r="G6990">
        <v>60.54</v>
      </c>
      <c r="H6990" t="s">
        <v>31</v>
      </c>
      <c r="I6990" t="s">
        <v>31</v>
      </c>
      <c r="J6990" t="s">
        <v>31</v>
      </c>
      <c r="K6990" t="s">
        <v>669</v>
      </c>
    </row>
    <row r="6991" spans="1:11" x14ac:dyDescent="0.25">
      <c r="A6991" t="s">
        <v>162</v>
      </c>
      <c r="B6991">
        <v>392</v>
      </c>
      <c r="C6991">
        <v>31</v>
      </c>
      <c r="D6991">
        <v>41</v>
      </c>
      <c r="E6991" t="s">
        <v>30</v>
      </c>
      <c r="F6991">
        <v>14.72</v>
      </c>
      <c r="G6991">
        <v>50.8</v>
      </c>
      <c r="H6991">
        <v>27.88</v>
      </c>
      <c r="I6991">
        <v>99.7</v>
      </c>
      <c r="J6991">
        <v>6.2</v>
      </c>
      <c r="K6991" t="s">
        <v>670</v>
      </c>
    </row>
    <row r="6992" spans="1:11" x14ac:dyDescent="0.25">
      <c r="A6992" t="s">
        <v>163</v>
      </c>
      <c r="B6992">
        <v>392</v>
      </c>
      <c r="C6992">
        <v>31</v>
      </c>
      <c r="D6992">
        <v>40</v>
      </c>
      <c r="E6992" t="s">
        <v>30</v>
      </c>
      <c r="F6992">
        <v>14.72</v>
      </c>
      <c r="G6992">
        <v>50.12</v>
      </c>
      <c r="H6992">
        <v>67.569999999999993</v>
      </c>
      <c r="I6992">
        <v>152.84</v>
      </c>
      <c r="J6992">
        <v>10.35</v>
      </c>
      <c r="K6992" t="s">
        <v>671</v>
      </c>
    </row>
    <row r="6993" spans="1:11" x14ac:dyDescent="0.25">
      <c r="A6993" t="s">
        <v>164</v>
      </c>
      <c r="B6993">
        <v>392</v>
      </c>
      <c r="C6993">
        <v>31</v>
      </c>
      <c r="D6993">
        <v>25</v>
      </c>
      <c r="E6993" t="s">
        <v>30</v>
      </c>
      <c r="F6993">
        <v>8.18</v>
      </c>
      <c r="G6993">
        <v>29.7</v>
      </c>
      <c r="H6993">
        <v>20.9</v>
      </c>
      <c r="I6993">
        <v>76.13</v>
      </c>
      <c r="J6993">
        <v>4.72</v>
      </c>
      <c r="K6993" t="s">
        <v>672</v>
      </c>
    </row>
    <row r="6994" spans="1:11" x14ac:dyDescent="0.25">
      <c r="A6994" t="s">
        <v>165</v>
      </c>
      <c r="B6994">
        <v>392</v>
      </c>
      <c r="C6994">
        <v>31</v>
      </c>
      <c r="D6994">
        <v>25</v>
      </c>
      <c r="E6994" t="s">
        <v>30</v>
      </c>
      <c r="F6994">
        <v>8.18</v>
      </c>
      <c r="G6994">
        <v>29.73</v>
      </c>
      <c r="H6994">
        <v>25.34</v>
      </c>
      <c r="I6994">
        <v>55.01</v>
      </c>
      <c r="J6994">
        <v>3.76</v>
      </c>
      <c r="K6994" t="s">
        <v>673</v>
      </c>
    </row>
    <row r="6995" spans="1:11" x14ac:dyDescent="0.25">
      <c r="A6995" t="s">
        <v>166</v>
      </c>
      <c r="B6995">
        <v>392</v>
      </c>
      <c r="C6995">
        <v>31</v>
      </c>
      <c r="D6995">
        <v>40</v>
      </c>
      <c r="E6995" t="s">
        <v>30</v>
      </c>
      <c r="F6995">
        <v>18.239999999999998</v>
      </c>
      <c r="G6995">
        <v>50.95</v>
      </c>
      <c r="H6995" t="s">
        <v>31</v>
      </c>
      <c r="I6995" t="s">
        <v>31</v>
      </c>
      <c r="J6995" t="s">
        <v>31</v>
      </c>
      <c r="K6995" t="s">
        <v>674</v>
      </c>
    </row>
    <row r="6996" spans="1:11" x14ac:dyDescent="0.25">
      <c r="A6996" t="s">
        <v>167</v>
      </c>
      <c r="B6996">
        <v>392</v>
      </c>
      <c r="C6996">
        <v>31</v>
      </c>
      <c r="D6996">
        <v>40</v>
      </c>
      <c r="E6996" t="s">
        <v>30</v>
      </c>
      <c r="F6996">
        <v>17.78</v>
      </c>
      <c r="G6996">
        <v>50.22</v>
      </c>
      <c r="H6996">
        <v>10</v>
      </c>
      <c r="I6996">
        <v>111.3</v>
      </c>
      <c r="J6996">
        <v>4.8499999999999996</v>
      </c>
      <c r="K6996" t="s">
        <v>675</v>
      </c>
    </row>
    <row r="6997" spans="1:11" x14ac:dyDescent="0.25">
      <c r="A6997" t="s">
        <v>168</v>
      </c>
      <c r="B6997">
        <v>392</v>
      </c>
      <c r="C6997">
        <v>31</v>
      </c>
      <c r="D6997">
        <v>73</v>
      </c>
      <c r="E6997" t="s">
        <v>30</v>
      </c>
      <c r="F6997">
        <v>20.91</v>
      </c>
      <c r="G6997">
        <v>83.24</v>
      </c>
      <c r="H6997">
        <v>10</v>
      </c>
      <c r="I6997">
        <v>22</v>
      </c>
      <c r="J6997">
        <v>1.76</v>
      </c>
      <c r="K6997" t="s">
        <v>676</v>
      </c>
    </row>
    <row r="6998" spans="1:11" x14ac:dyDescent="0.25">
      <c r="A6998" t="s">
        <v>169</v>
      </c>
      <c r="B6998">
        <v>392</v>
      </c>
      <c r="C6998">
        <v>31</v>
      </c>
      <c r="D6998">
        <v>74</v>
      </c>
      <c r="E6998" t="s">
        <v>30</v>
      </c>
      <c r="F6998">
        <v>21.61</v>
      </c>
      <c r="G6998">
        <v>85.35</v>
      </c>
      <c r="H6998">
        <v>16.670000000000002</v>
      </c>
      <c r="I6998">
        <v>76.34</v>
      </c>
      <c r="J6998">
        <v>6.39</v>
      </c>
      <c r="K6998" t="s">
        <v>677</v>
      </c>
    </row>
    <row r="6999" spans="1:11" x14ac:dyDescent="0.25">
      <c r="A6999" t="s">
        <v>170</v>
      </c>
      <c r="B6999">
        <v>392</v>
      </c>
      <c r="C6999">
        <v>31</v>
      </c>
      <c r="D6999">
        <v>32</v>
      </c>
      <c r="E6999" t="s">
        <v>30</v>
      </c>
      <c r="F6999">
        <v>10.039999999999999</v>
      </c>
      <c r="G6999">
        <v>37.450000000000003</v>
      </c>
      <c r="H6999">
        <v>100</v>
      </c>
      <c r="I6999">
        <v>363.9</v>
      </c>
      <c r="J6999">
        <v>23.77</v>
      </c>
      <c r="K6999" t="s">
        <v>678</v>
      </c>
    </row>
    <row r="7000" spans="1:11" x14ac:dyDescent="0.25">
      <c r="A7000" t="s">
        <v>171</v>
      </c>
      <c r="B7000">
        <v>392</v>
      </c>
      <c r="C7000">
        <v>31</v>
      </c>
      <c r="D7000">
        <v>31</v>
      </c>
      <c r="E7000" t="s">
        <v>30</v>
      </c>
      <c r="F7000">
        <v>10.039999999999999</v>
      </c>
      <c r="G7000">
        <v>36.83</v>
      </c>
      <c r="H7000">
        <v>24.62</v>
      </c>
      <c r="I7000">
        <v>106.37</v>
      </c>
      <c r="J7000">
        <v>5.58</v>
      </c>
      <c r="K7000" t="s">
        <v>679</v>
      </c>
    </row>
    <row r="7001" spans="1:11" x14ac:dyDescent="0.25">
      <c r="A7001" t="s">
        <v>172</v>
      </c>
      <c r="B7001">
        <v>392</v>
      </c>
      <c r="C7001">
        <v>31</v>
      </c>
      <c r="D7001">
        <v>60</v>
      </c>
      <c r="E7001" t="s">
        <v>30</v>
      </c>
      <c r="F7001">
        <v>17.21</v>
      </c>
      <c r="G7001">
        <v>67.58</v>
      </c>
      <c r="H7001">
        <v>6.67</v>
      </c>
      <c r="I7001">
        <v>5.47</v>
      </c>
      <c r="J7001">
        <v>0.28999999999999998</v>
      </c>
      <c r="K7001" t="s">
        <v>680</v>
      </c>
    </row>
    <row r="7002" spans="1:11" x14ac:dyDescent="0.25">
      <c r="A7002" t="s">
        <v>173</v>
      </c>
      <c r="B7002">
        <v>392</v>
      </c>
      <c r="C7002">
        <v>31</v>
      </c>
      <c r="D7002">
        <v>62</v>
      </c>
      <c r="E7002" t="s">
        <v>30</v>
      </c>
      <c r="F7002">
        <v>19.170000000000002</v>
      </c>
      <c r="G7002">
        <v>72.209999999999994</v>
      </c>
      <c r="H7002">
        <v>20</v>
      </c>
      <c r="I7002">
        <v>59.2</v>
      </c>
      <c r="J7002">
        <v>3.77</v>
      </c>
      <c r="K7002" t="s">
        <v>681</v>
      </c>
    </row>
    <row r="7003" spans="1:11" x14ac:dyDescent="0.25">
      <c r="A7003" t="s">
        <v>174</v>
      </c>
      <c r="B7003">
        <v>392</v>
      </c>
      <c r="C7003">
        <v>31</v>
      </c>
      <c r="D7003">
        <v>41</v>
      </c>
      <c r="E7003" t="s">
        <v>30</v>
      </c>
      <c r="F7003">
        <v>13.1</v>
      </c>
      <c r="G7003">
        <v>48.13</v>
      </c>
      <c r="H7003">
        <v>87.5</v>
      </c>
      <c r="I7003">
        <v>388.25</v>
      </c>
      <c r="J7003">
        <v>23.82</v>
      </c>
      <c r="K7003" t="s">
        <v>682</v>
      </c>
    </row>
    <row r="7004" spans="1:11" x14ac:dyDescent="0.25">
      <c r="A7004" t="s">
        <v>175</v>
      </c>
      <c r="B7004">
        <v>392</v>
      </c>
      <c r="C7004">
        <v>31</v>
      </c>
      <c r="D7004">
        <v>41</v>
      </c>
      <c r="E7004" t="s">
        <v>30</v>
      </c>
      <c r="F7004">
        <v>13.1</v>
      </c>
      <c r="G7004">
        <v>48.4</v>
      </c>
      <c r="H7004">
        <v>130</v>
      </c>
      <c r="I7004">
        <v>484.2</v>
      </c>
      <c r="J7004">
        <v>29.58</v>
      </c>
      <c r="K7004" t="s">
        <v>683</v>
      </c>
    </row>
    <row r="7005" spans="1:11" x14ac:dyDescent="0.25">
      <c r="A7005" t="s">
        <v>176</v>
      </c>
      <c r="B7005">
        <v>392</v>
      </c>
      <c r="C7005">
        <v>31</v>
      </c>
      <c r="D7005">
        <v>73</v>
      </c>
      <c r="E7005" t="s">
        <v>30</v>
      </c>
      <c r="F7005">
        <v>20.83</v>
      </c>
      <c r="G7005">
        <v>85.94</v>
      </c>
      <c r="H7005">
        <v>29.66</v>
      </c>
      <c r="I7005">
        <v>52.28</v>
      </c>
      <c r="J7005">
        <v>3.47</v>
      </c>
      <c r="K7005" t="s">
        <v>684</v>
      </c>
    </row>
    <row r="7006" spans="1:11" x14ac:dyDescent="0.25">
      <c r="A7006" t="s">
        <v>177</v>
      </c>
      <c r="B7006">
        <v>392</v>
      </c>
      <c r="C7006">
        <v>31</v>
      </c>
      <c r="D7006">
        <v>64</v>
      </c>
      <c r="E7006" t="s">
        <v>30</v>
      </c>
      <c r="F7006">
        <v>13.57</v>
      </c>
      <c r="G7006">
        <v>67.56</v>
      </c>
      <c r="H7006" t="s">
        <v>31</v>
      </c>
      <c r="I7006" t="s">
        <v>31</v>
      </c>
      <c r="J7006" t="s">
        <v>31</v>
      </c>
      <c r="K7006" t="s">
        <v>685</v>
      </c>
    </row>
    <row r="7007" spans="1:11" x14ac:dyDescent="0.25">
      <c r="A7007" t="s">
        <v>178</v>
      </c>
      <c r="B7007">
        <v>392</v>
      </c>
      <c r="C7007">
        <v>31</v>
      </c>
      <c r="D7007">
        <v>63</v>
      </c>
      <c r="E7007" t="s">
        <v>30</v>
      </c>
      <c r="F7007">
        <v>13.62</v>
      </c>
      <c r="G7007">
        <v>67.099999999999994</v>
      </c>
      <c r="H7007">
        <v>20</v>
      </c>
      <c r="I7007">
        <v>105.9</v>
      </c>
      <c r="J7007">
        <v>8.93</v>
      </c>
      <c r="K7007" t="s">
        <v>686</v>
      </c>
    </row>
    <row r="7008" spans="1:11" x14ac:dyDescent="0.25">
      <c r="A7008" t="s">
        <v>179</v>
      </c>
      <c r="B7008">
        <v>392</v>
      </c>
      <c r="C7008">
        <v>31</v>
      </c>
      <c r="D7008">
        <v>60</v>
      </c>
      <c r="E7008" t="s">
        <v>30</v>
      </c>
      <c r="F7008">
        <v>16.07</v>
      </c>
      <c r="G7008">
        <v>70.41</v>
      </c>
      <c r="H7008" t="s">
        <v>31</v>
      </c>
      <c r="I7008" t="s">
        <v>31</v>
      </c>
      <c r="J7008" t="s">
        <v>31</v>
      </c>
      <c r="K7008" t="s">
        <v>687</v>
      </c>
    </row>
    <row r="7009" spans="1:11" x14ac:dyDescent="0.25">
      <c r="A7009" t="s">
        <v>180</v>
      </c>
      <c r="B7009">
        <v>392</v>
      </c>
      <c r="C7009">
        <v>31</v>
      </c>
      <c r="D7009">
        <v>59</v>
      </c>
      <c r="E7009" t="s">
        <v>30</v>
      </c>
      <c r="F7009">
        <v>16.09</v>
      </c>
      <c r="G7009">
        <v>69.650000000000006</v>
      </c>
      <c r="H7009" t="s">
        <v>31</v>
      </c>
      <c r="I7009" t="s">
        <v>31</v>
      </c>
      <c r="J7009" t="s">
        <v>31</v>
      </c>
      <c r="K7009" t="s">
        <v>688</v>
      </c>
    </row>
    <row r="7010" spans="1:11" x14ac:dyDescent="0.25">
      <c r="A7010" t="s">
        <v>181</v>
      </c>
      <c r="B7010">
        <v>392</v>
      </c>
      <c r="C7010">
        <v>31</v>
      </c>
      <c r="D7010">
        <v>60</v>
      </c>
      <c r="E7010" t="s">
        <v>30</v>
      </c>
      <c r="F7010">
        <v>16.63</v>
      </c>
      <c r="G7010">
        <v>71.510000000000005</v>
      </c>
      <c r="H7010" t="s">
        <v>31</v>
      </c>
      <c r="I7010" t="s">
        <v>31</v>
      </c>
      <c r="J7010" t="s">
        <v>31</v>
      </c>
      <c r="K7010" t="s">
        <v>689</v>
      </c>
    </row>
    <row r="7011" spans="1:11" x14ac:dyDescent="0.25">
      <c r="A7011" t="s">
        <v>182</v>
      </c>
      <c r="B7011">
        <v>392</v>
      </c>
      <c r="C7011">
        <v>31</v>
      </c>
      <c r="D7011">
        <v>59</v>
      </c>
      <c r="E7011" t="s">
        <v>30</v>
      </c>
      <c r="F7011">
        <v>16.63</v>
      </c>
      <c r="G7011">
        <v>70.89</v>
      </c>
      <c r="H7011" t="s">
        <v>31</v>
      </c>
      <c r="I7011" t="s">
        <v>31</v>
      </c>
      <c r="J7011" t="s">
        <v>31</v>
      </c>
      <c r="K7011" t="s">
        <v>690</v>
      </c>
    </row>
    <row r="7012" spans="1:11" x14ac:dyDescent="0.25">
      <c r="A7012" t="s">
        <v>183</v>
      </c>
      <c r="B7012">
        <v>392</v>
      </c>
      <c r="C7012">
        <v>31</v>
      </c>
      <c r="D7012">
        <v>53</v>
      </c>
      <c r="E7012" t="s">
        <v>30</v>
      </c>
      <c r="F7012">
        <v>16.22</v>
      </c>
      <c r="G7012">
        <v>62.43</v>
      </c>
      <c r="H7012">
        <v>101.79</v>
      </c>
      <c r="I7012">
        <v>414.35</v>
      </c>
      <c r="J7012">
        <v>28.29</v>
      </c>
      <c r="K7012" t="s">
        <v>691</v>
      </c>
    </row>
    <row r="7013" spans="1:11" x14ac:dyDescent="0.25">
      <c r="A7013" t="s">
        <v>184</v>
      </c>
      <c r="B7013">
        <v>392</v>
      </c>
      <c r="C7013">
        <v>31</v>
      </c>
      <c r="D7013">
        <v>53</v>
      </c>
      <c r="E7013" t="s">
        <v>30</v>
      </c>
      <c r="F7013">
        <v>16.22</v>
      </c>
      <c r="G7013">
        <v>62.58</v>
      </c>
      <c r="H7013">
        <v>40</v>
      </c>
      <c r="I7013">
        <v>134.80000000000001</v>
      </c>
      <c r="J7013">
        <v>8.69</v>
      </c>
      <c r="K7013" t="s">
        <v>692</v>
      </c>
    </row>
    <row r="7014" spans="1:11" x14ac:dyDescent="0.25">
      <c r="A7014" t="s">
        <v>185</v>
      </c>
      <c r="B7014">
        <v>392</v>
      </c>
      <c r="C7014">
        <v>31</v>
      </c>
      <c r="D7014">
        <v>35</v>
      </c>
      <c r="E7014" t="s">
        <v>30</v>
      </c>
      <c r="F7014">
        <v>9.73</v>
      </c>
      <c r="G7014">
        <v>44.76</v>
      </c>
      <c r="H7014">
        <v>17.45</v>
      </c>
      <c r="I7014">
        <v>25.16</v>
      </c>
      <c r="J7014">
        <v>1.85</v>
      </c>
      <c r="K7014" t="s">
        <v>618</v>
      </c>
    </row>
    <row r="7015" spans="1:11" x14ac:dyDescent="0.25">
      <c r="A7015" t="s">
        <v>186</v>
      </c>
      <c r="B7015">
        <v>392</v>
      </c>
      <c r="C7015">
        <v>31</v>
      </c>
      <c r="D7015">
        <v>31</v>
      </c>
      <c r="E7015" t="s">
        <v>30</v>
      </c>
      <c r="F7015">
        <v>9.9499999999999993</v>
      </c>
      <c r="G7015">
        <v>44.08</v>
      </c>
      <c r="H7015">
        <v>7.66</v>
      </c>
      <c r="I7015">
        <v>10.65</v>
      </c>
      <c r="J7015">
        <v>0.87</v>
      </c>
      <c r="K7015" t="s">
        <v>617</v>
      </c>
    </row>
    <row r="7016" spans="1:11" x14ac:dyDescent="0.25">
      <c r="A7016" t="s">
        <v>187</v>
      </c>
      <c r="B7016">
        <v>392</v>
      </c>
      <c r="C7016">
        <v>31</v>
      </c>
      <c r="D7016">
        <v>24</v>
      </c>
      <c r="E7016" t="s">
        <v>30</v>
      </c>
      <c r="F7016">
        <v>11.79</v>
      </c>
      <c r="G7016">
        <v>33.58</v>
      </c>
      <c r="H7016">
        <v>5</v>
      </c>
      <c r="I7016">
        <v>4.0999999999999996</v>
      </c>
      <c r="J7016">
        <v>0.22</v>
      </c>
      <c r="K7016" t="s">
        <v>693</v>
      </c>
    </row>
    <row r="7017" spans="1:11" x14ac:dyDescent="0.25">
      <c r="A7017" t="s">
        <v>188</v>
      </c>
      <c r="B7017">
        <v>392</v>
      </c>
      <c r="C7017">
        <v>31</v>
      </c>
      <c r="D7017">
        <v>24</v>
      </c>
      <c r="E7017" t="s">
        <v>30</v>
      </c>
      <c r="F7017">
        <v>11.79</v>
      </c>
      <c r="G7017">
        <v>33.46</v>
      </c>
      <c r="H7017">
        <v>3.33</v>
      </c>
      <c r="I7017">
        <v>9.32</v>
      </c>
      <c r="J7017">
        <v>0.38</v>
      </c>
      <c r="K7017" t="s">
        <v>694</v>
      </c>
    </row>
    <row r="7018" spans="1:11" x14ac:dyDescent="0.25">
      <c r="A7018" t="s">
        <v>189</v>
      </c>
      <c r="B7018">
        <v>392</v>
      </c>
      <c r="C7018">
        <v>31</v>
      </c>
      <c r="D7018">
        <v>34</v>
      </c>
      <c r="E7018" t="s">
        <v>30</v>
      </c>
      <c r="F7018">
        <v>11.93</v>
      </c>
      <c r="G7018">
        <v>36.25</v>
      </c>
      <c r="H7018">
        <v>2.2200000000000002</v>
      </c>
      <c r="I7018">
        <v>2</v>
      </c>
      <c r="J7018">
        <v>0.09</v>
      </c>
      <c r="K7018" t="s">
        <v>695</v>
      </c>
    </row>
    <row r="7019" spans="1:11" x14ac:dyDescent="0.25">
      <c r="A7019" t="s">
        <v>190</v>
      </c>
      <c r="B7019">
        <v>392</v>
      </c>
      <c r="C7019">
        <v>31</v>
      </c>
      <c r="D7019">
        <v>31</v>
      </c>
      <c r="E7019" t="s">
        <v>30</v>
      </c>
      <c r="F7019">
        <v>13.69</v>
      </c>
      <c r="G7019">
        <v>37.22</v>
      </c>
      <c r="H7019" t="s">
        <v>31</v>
      </c>
      <c r="I7019" t="s">
        <v>31</v>
      </c>
      <c r="J7019" t="s">
        <v>31</v>
      </c>
      <c r="K7019" t="s">
        <v>696</v>
      </c>
    </row>
    <row r="7020" spans="1:11" x14ac:dyDescent="0.25">
      <c r="A7020" t="s">
        <v>191</v>
      </c>
      <c r="B7020">
        <v>392</v>
      </c>
      <c r="C7020">
        <v>31</v>
      </c>
      <c r="D7020">
        <v>15</v>
      </c>
      <c r="E7020" t="s">
        <v>30</v>
      </c>
      <c r="F7020">
        <v>9.8800000000000008</v>
      </c>
      <c r="G7020">
        <v>26.34</v>
      </c>
      <c r="H7020" t="s">
        <v>31</v>
      </c>
      <c r="I7020" t="s">
        <v>31</v>
      </c>
      <c r="J7020" t="s">
        <v>31</v>
      </c>
      <c r="K7020" t="s">
        <v>697</v>
      </c>
    </row>
    <row r="7021" spans="1:11" x14ac:dyDescent="0.25">
      <c r="A7021" t="s">
        <v>192</v>
      </c>
      <c r="B7021">
        <v>392</v>
      </c>
      <c r="C7021">
        <v>31</v>
      </c>
      <c r="D7021">
        <v>21</v>
      </c>
      <c r="E7021" t="s">
        <v>30</v>
      </c>
      <c r="F7021">
        <v>9.17</v>
      </c>
      <c r="G7021">
        <v>30.1</v>
      </c>
      <c r="H7021" t="s">
        <v>31</v>
      </c>
      <c r="I7021" t="s">
        <v>31</v>
      </c>
      <c r="J7021" t="s">
        <v>31</v>
      </c>
      <c r="K7021" t="s">
        <v>698</v>
      </c>
    </row>
    <row r="7022" spans="1:11" x14ac:dyDescent="0.25">
      <c r="A7022" t="s">
        <v>193</v>
      </c>
      <c r="B7022">
        <v>391</v>
      </c>
      <c r="C7022">
        <v>31</v>
      </c>
      <c r="D7022">
        <v>46</v>
      </c>
      <c r="E7022" t="s">
        <v>30</v>
      </c>
      <c r="F7022">
        <v>19.28</v>
      </c>
      <c r="G7022">
        <v>58.41</v>
      </c>
      <c r="H7022" t="s">
        <v>31</v>
      </c>
      <c r="I7022" t="s">
        <v>31</v>
      </c>
      <c r="J7022" t="s">
        <v>31</v>
      </c>
      <c r="K7022" t="s">
        <v>699</v>
      </c>
    </row>
    <row r="7023" spans="1:11" x14ac:dyDescent="0.25">
      <c r="A7023" t="s">
        <v>194</v>
      </c>
      <c r="B7023">
        <v>391</v>
      </c>
      <c r="C7023">
        <v>31</v>
      </c>
      <c r="D7023">
        <v>30</v>
      </c>
      <c r="E7023" t="s">
        <v>30</v>
      </c>
      <c r="F7023">
        <v>18.23</v>
      </c>
      <c r="G7023">
        <v>52.1</v>
      </c>
      <c r="H7023" t="s">
        <v>31</v>
      </c>
      <c r="I7023" t="s">
        <v>31</v>
      </c>
      <c r="J7023" t="s">
        <v>31</v>
      </c>
      <c r="K7023" t="s">
        <v>700</v>
      </c>
    </row>
    <row r="7024" spans="1:11" x14ac:dyDescent="0.25">
      <c r="A7024" t="s">
        <v>195</v>
      </c>
      <c r="B7024">
        <v>392</v>
      </c>
      <c r="C7024">
        <v>31</v>
      </c>
      <c r="D7024">
        <v>19</v>
      </c>
      <c r="E7024" t="s">
        <v>30</v>
      </c>
      <c r="F7024">
        <v>11.19</v>
      </c>
      <c r="G7024">
        <v>30.34</v>
      </c>
      <c r="H7024" t="s">
        <v>31</v>
      </c>
      <c r="I7024" t="s">
        <v>31</v>
      </c>
      <c r="J7024" t="s">
        <v>31</v>
      </c>
      <c r="K7024" t="s">
        <v>701</v>
      </c>
    </row>
    <row r="7025" spans="1:11" x14ac:dyDescent="0.25">
      <c r="A7025" t="s">
        <v>196</v>
      </c>
      <c r="B7025">
        <v>392</v>
      </c>
      <c r="C7025">
        <v>31</v>
      </c>
      <c r="D7025">
        <v>27</v>
      </c>
      <c r="E7025" t="s">
        <v>30</v>
      </c>
      <c r="F7025">
        <v>10.65</v>
      </c>
      <c r="G7025">
        <v>33.39</v>
      </c>
      <c r="H7025" t="s">
        <v>31</v>
      </c>
      <c r="I7025" t="s">
        <v>31</v>
      </c>
      <c r="J7025" t="s">
        <v>31</v>
      </c>
      <c r="K7025" t="s">
        <v>702</v>
      </c>
    </row>
    <row r="7026" spans="1:11" x14ac:dyDescent="0.25">
      <c r="A7026" t="s">
        <v>197</v>
      </c>
      <c r="B7026">
        <v>391</v>
      </c>
      <c r="C7026">
        <v>31</v>
      </c>
      <c r="D7026">
        <v>14</v>
      </c>
      <c r="E7026" t="s">
        <v>30</v>
      </c>
      <c r="F7026">
        <v>2.5499999999999998</v>
      </c>
      <c r="G7026">
        <v>11.47</v>
      </c>
      <c r="H7026" t="s">
        <v>31</v>
      </c>
      <c r="I7026" t="s">
        <v>31</v>
      </c>
      <c r="J7026" t="s">
        <v>31</v>
      </c>
      <c r="K7026" t="s">
        <v>703</v>
      </c>
    </row>
    <row r="7027" spans="1:11" x14ac:dyDescent="0.25">
      <c r="A7027" t="s">
        <v>198</v>
      </c>
      <c r="B7027">
        <v>392</v>
      </c>
      <c r="C7027">
        <v>31</v>
      </c>
      <c r="D7027">
        <v>39</v>
      </c>
      <c r="E7027" t="s">
        <v>30</v>
      </c>
      <c r="F7027">
        <v>12.1</v>
      </c>
      <c r="G7027">
        <v>46.01</v>
      </c>
      <c r="H7027" t="s">
        <v>31</v>
      </c>
      <c r="I7027" t="s">
        <v>31</v>
      </c>
      <c r="J7027" t="s">
        <v>31</v>
      </c>
      <c r="K7027" t="s">
        <v>704</v>
      </c>
    </row>
    <row r="7028" spans="1:11" x14ac:dyDescent="0.25">
      <c r="A7028" t="s">
        <v>199</v>
      </c>
      <c r="B7028">
        <v>392</v>
      </c>
      <c r="C7028">
        <v>31</v>
      </c>
      <c r="D7028">
        <v>15</v>
      </c>
      <c r="E7028" t="s">
        <v>30</v>
      </c>
      <c r="F7028">
        <v>11.16</v>
      </c>
      <c r="G7028">
        <v>29.22</v>
      </c>
      <c r="H7028" t="s">
        <v>31</v>
      </c>
      <c r="I7028" t="s">
        <v>31</v>
      </c>
      <c r="J7028" t="s">
        <v>31</v>
      </c>
      <c r="K7028" t="s">
        <v>705</v>
      </c>
    </row>
    <row r="7029" spans="1:11" x14ac:dyDescent="0.25">
      <c r="A7029" t="s">
        <v>200</v>
      </c>
      <c r="B7029">
        <v>392</v>
      </c>
      <c r="C7029">
        <v>31</v>
      </c>
      <c r="D7029">
        <v>23</v>
      </c>
      <c r="E7029" t="s">
        <v>30</v>
      </c>
      <c r="F7029">
        <v>10.08</v>
      </c>
      <c r="G7029">
        <v>28.67</v>
      </c>
      <c r="H7029">
        <v>2.2000000000000002</v>
      </c>
      <c r="I7029">
        <v>3.65</v>
      </c>
      <c r="J7029">
        <v>0.22</v>
      </c>
      <c r="K7029" t="s">
        <v>706</v>
      </c>
    </row>
    <row r="7030" spans="1:11" x14ac:dyDescent="0.25">
      <c r="A7030" t="s">
        <v>201</v>
      </c>
      <c r="B7030">
        <v>392</v>
      </c>
      <c r="C7030">
        <v>31</v>
      </c>
      <c r="D7030">
        <v>28</v>
      </c>
      <c r="E7030" t="s">
        <v>30</v>
      </c>
      <c r="F7030">
        <v>11.46</v>
      </c>
      <c r="G7030">
        <v>31.84</v>
      </c>
      <c r="H7030">
        <v>6.43</v>
      </c>
      <c r="I7030">
        <v>1.94</v>
      </c>
      <c r="J7030">
        <v>0.11</v>
      </c>
      <c r="K7030" t="s">
        <v>707</v>
      </c>
    </row>
    <row r="7031" spans="1:11" x14ac:dyDescent="0.25">
      <c r="A7031" t="s">
        <v>202</v>
      </c>
      <c r="B7031">
        <v>392</v>
      </c>
      <c r="C7031">
        <v>31</v>
      </c>
      <c r="D7031">
        <v>23</v>
      </c>
      <c r="E7031" t="s">
        <v>30</v>
      </c>
      <c r="F7031">
        <v>8.3000000000000007</v>
      </c>
      <c r="G7031">
        <v>24.81</v>
      </c>
      <c r="H7031">
        <v>5.49</v>
      </c>
      <c r="I7031">
        <v>3.32</v>
      </c>
      <c r="J7031">
        <v>0.22</v>
      </c>
      <c r="K7031" t="s">
        <v>708</v>
      </c>
    </row>
    <row r="7032" spans="1:11" x14ac:dyDescent="0.25">
      <c r="A7032" t="s">
        <v>203</v>
      </c>
      <c r="B7032">
        <v>392</v>
      </c>
      <c r="C7032">
        <v>31</v>
      </c>
      <c r="D7032">
        <v>17</v>
      </c>
      <c r="E7032" t="s">
        <v>30</v>
      </c>
      <c r="F7032">
        <v>8.0399999999999991</v>
      </c>
      <c r="G7032">
        <v>22.58</v>
      </c>
      <c r="H7032" t="s">
        <v>31</v>
      </c>
      <c r="I7032" t="s">
        <v>31</v>
      </c>
      <c r="J7032" t="s">
        <v>31</v>
      </c>
      <c r="K7032" t="s">
        <v>709</v>
      </c>
    </row>
    <row r="7033" spans="1:11" x14ac:dyDescent="0.25">
      <c r="A7033" t="s">
        <v>204</v>
      </c>
      <c r="B7033">
        <v>392</v>
      </c>
      <c r="C7033">
        <v>31</v>
      </c>
      <c r="D7033">
        <v>16</v>
      </c>
      <c r="E7033" t="s">
        <v>30</v>
      </c>
      <c r="F7033">
        <v>8.25</v>
      </c>
      <c r="G7033">
        <v>22.32</v>
      </c>
      <c r="H7033" t="s">
        <v>31</v>
      </c>
      <c r="I7033" t="s">
        <v>31</v>
      </c>
      <c r="J7033" t="s">
        <v>31</v>
      </c>
      <c r="K7033" t="s">
        <v>710</v>
      </c>
    </row>
    <row r="7034" spans="1:11" x14ac:dyDescent="0.25">
      <c r="A7034" t="s">
        <v>205</v>
      </c>
      <c r="B7034">
        <v>392</v>
      </c>
      <c r="C7034">
        <v>31</v>
      </c>
      <c r="D7034">
        <v>17</v>
      </c>
      <c r="E7034" t="s">
        <v>30</v>
      </c>
      <c r="F7034">
        <v>8.2799999999999994</v>
      </c>
      <c r="G7034">
        <v>25.44</v>
      </c>
      <c r="H7034" t="s">
        <v>31</v>
      </c>
      <c r="I7034" t="s">
        <v>31</v>
      </c>
      <c r="J7034" t="s">
        <v>31</v>
      </c>
      <c r="K7034" t="s">
        <v>711</v>
      </c>
    </row>
    <row r="7035" spans="1:11" x14ac:dyDescent="0.25">
      <c r="A7035" t="s">
        <v>206</v>
      </c>
      <c r="B7035">
        <v>392</v>
      </c>
      <c r="C7035">
        <v>31</v>
      </c>
      <c r="D7035">
        <v>24</v>
      </c>
      <c r="E7035" t="s">
        <v>30</v>
      </c>
      <c r="F7035">
        <v>8.3699999999999992</v>
      </c>
      <c r="G7035">
        <v>25.46</v>
      </c>
      <c r="H7035" t="s">
        <v>31</v>
      </c>
      <c r="I7035" t="s">
        <v>31</v>
      </c>
      <c r="J7035" t="s">
        <v>31</v>
      </c>
      <c r="K7035" t="s">
        <v>712</v>
      </c>
    </row>
    <row r="7036" spans="1:11" x14ac:dyDescent="0.25">
      <c r="A7036" t="s">
        <v>207</v>
      </c>
      <c r="B7036">
        <v>392</v>
      </c>
      <c r="C7036">
        <v>31</v>
      </c>
      <c r="D7036">
        <v>24</v>
      </c>
      <c r="E7036" t="s">
        <v>30</v>
      </c>
      <c r="F7036">
        <v>7.84</v>
      </c>
      <c r="G7036">
        <v>24.31</v>
      </c>
      <c r="H7036" t="s">
        <v>31</v>
      </c>
      <c r="I7036" t="s">
        <v>31</v>
      </c>
      <c r="J7036" t="s">
        <v>31</v>
      </c>
      <c r="K7036" t="s">
        <v>713</v>
      </c>
    </row>
    <row r="7037" spans="1:11" x14ac:dyDescent="0.25">
      <c r="A7037" t="s">
        <v>208</v>
      </c>
      <c r="B7037">
        <v>392</v>
      </c>
      <c r="C7037">
        <v>31</v>
      </c>
      <c r="D7037">
        <v>24</v>
      </c>
      <c r="E7037" t="s">
        <v>30</v>
      </c>
      <c r="F7037">
        <v>12.42</v>
      </c>
      <c r="G7037">
        <v>31.87</v>
      </c>
      <c r="H7037" t="s">
        <v>31</v>
      </c>
      <c r="I7037" t="s">
        <v>31</v>
      </c>
      <c r="J7037" t="s">
        <v>31</v>
      </c>
      <c r="K7037" t="s">
        <v>714</v>
      </c>
    </row>
    <row r="7038" spans="1:11" x14ac:dyDescent="0.25">
      <c r="A7038" t="s">
        <v>209</v>
      </c>
      <c r="B7038">
        <v>392</v>
      </c>
      <c r="C7038">
        <v>31</v>
      </c>
      <c r="D7038">
        <v>31</v>
      </c>
      <c r="E7038" t="s">
        <v>30</v>
      </c>
      <c r="F7038">
        <v>13.57</v>
      </c>
      <c r="G7038">
        <v>39.01</v>
      </c>
      <c r="H7038" t="s">
        <v>31</v>
      </c>
      <c r="I7038" t="s">
        <v>31</v>
      </c>
      <c r="J7038" t="s">
        <v>31</v>
      </c>
      <c r="K7038" t="s">
        <v>715</v>
      </c>
    </row>
    <row r="7039" spans="1:11" x14ac:dyDescent="0.25">
      <c r="A7039" t="s">
        <v>210</v>
      </c>
      <c r="B7039">
        <v>392</v>
      </c>
      <c r="C7039">
        <v>31</v>
      </c>
      <c r="D7039">
        <v>23</v>
      </c>
      <c r="E7039" t="s">
        <v>30</v>
      </c>
      <c r="F7039">
        <v>11.18</v>
      </c>
      <c r="G7039">
        <v>30.41</v>
      </c>
      <c r="H7039" t="s">
        <v>31</v>
      </c>
      <c r="I7039" t="s">
        <v>31</v>
      </c>
      <c r="J7039" t="s">
        <v>31</v>
      </c>
      <c r="K7039" t="s">
        <v>716</v>
      </c>
    </row>
    <row r="7040" spans="1:11" x14ac:dyDescent="0.25">
      <c r="A7040" t="s">
        <v>211</v>
      </c>
      <c r="B7040">
        <v>392</v>
      </c>
      <c r="C7040">
        <v>31</v>
      </c>
      <c r="D7040">
        <v>25</v>
      </c>
      <c r="E7040" t="s">
        <v>30</v>
      </c>
      <c r="F7040">
        <v>11.69</v>
      </c>
      <c r="G7040">
        <v>34.979999999999997</v>
      </c>
      <c r="H7040" t="s">
        <v>31</v>
      </c>
      <c r="I7040" t="s">
        <v>31</v>
      </c>
      <c r="J7040" t="s">
        <v>31</v>
      </c>
      <c r="K7040" t="s">
        <v>717</v>
      </c>
    </row>
    <row r="7041" spans="1:11" x14ac:dyDescent="0.25">
      <c r="A7041" t="s">
        <v>212</v>
      </c>
      <c r="B7041">
        <v>392</v>
      </c>
      <c r="C7041">
        <v>31</v>
      </c>
      <c r="D7041">
        <v>23</v>
      </c>
      <c r="E7041" t="s">
        <v>30</v>
      </c>
      <c r="F7041">
        <v>15.39</v>
      </c>
      <c r="G7041">
        <v>40.020000000000003</v>
      </c>
      <c r="H7041">
        <v>11.67</v>
      </c>
      <c r="I7041">
        <v>33.5</v>
      </c>
      <c r="J7041">
        <v>1.49</v>
      </c>
      <c r="K7041" t="s">
        <v>718</v>
      </c>
    </row>
    <row r="7042" spans="1:11" x14ac:dyDescent="0.25">
      <c r="A7042" t="s">
        <v>213</v>
      </c>
      <c r="B7042">
        <v>392</v>
      </c>
      <c r="C7042">
        <v>31</v>
      </c>
      <c r="D7042">
        <v>42</v>
      </c>
      <c r="E7042" t="s">
        <v>30</v>
      </c>
      <c r="F7042">
        <v>19.59</v>
      </c>
      <c r="G7042">
        <v>60.71</v>
      </c>
      <c r="H7042">
        <v>14.67</v>
      </c>
      <c r="I7042">
        <v>92.52</v>
      </c>
      <c r="J7042">
        <v>4.68</v>
      </c>
      <c r="K7042" t="s">
        <v>719</v>
      </c>
    </row>
    <row r="7043" spans="1:11" x14ac:dyDescent="0.25">
      <c r="A7043" t="s">
        <v>214</v>
      </c>
      <c r="B7043">
        <v>392</v>
      </c>
      <c r="C7043">
        <v>31</v>
      </c>
      <c r="D7043">
        <v>15</v>
      </c>
      <c r="E7043" t="s">
        <v>30</v>
      </c>
      <c r="F7043">
        <v>10.02</v>
      </c>
      <c r="G7043">
        <v>23.34</v>
      </c>
      <c r="H7043" t="s">
        <v>31</v>
      </c>
      <c r="I7043" t="s">
        <v>31</v>
      </c>
      <c r="J7043" t="s">
        <v>31</v>
      </c>
      <c r="K7043" t="s">
        <v>720</v>
      </c>
    </row>
    <row r="7044" spans="1:11" x14ac:dyDescent="0.25">
      <c r="A7044" t="s">
        <v>215</v>
      </c>
      <c r="B7044">
        <v>392</v>
      </c>
      <c r="C7044">
        <v>31</v>
      </c>
      <c r="D7044">
        <v>25</v>
      </c>
      <c r="E7044" t="s">
        <v>30</v>
      </c>
      <c r="F7044">
        <v>13.03</v>
      </c>
      <c r="G7044">
        <v>30.5</v>
      </c>
      <c r="H7044" t="s">
        <v>31</v>
      </c>
      <c r="I7044" t="s">
        <v>31</v>
      </c>
      <c r="J7044" t="s">
        <v>31</v>
      </c>
      <c r="K7044" t="s">
        <v>721</v>
      </c>
    </row>
    <row r="7045" spans="1:11" x14ac:dyDescent="0.25">
      <c r="A7045" t="s">
        <v>216</v>
      </c>
      <c r="B7045">
        <v>392</v>
      </c>
      <c r="C7045">
        <v>31</v>
      </c>
      <c r="D7045">
        <v>25</v>
      </c>
      <c r="E7045" t="s">
        <v>30</v>
      </c>
      <c r="F7045">
        <v>13.39</v>
      </c>
      <c r="G7045">
        <v>31.12</v>
      </c>
      <c r="H7045" t="s">
        <v>31</v>
      </c>
      <c r="I7045" t="s">
        <v>31</v>
      </c>
      <c r="J7045" t="s">
        <v>31</v>
      </c>
      <c r="K7045" t="s">
        <v>722</v>
      </c>
    </row>
    <row r="7046" spans="1:11" x14ac:dyDescent="0.25">
      <c r="A7046" t="s">
        <v>217</v>
      </c>
      <c r="B7046">
        <v>392</v>
      </c>
      <c r="C7046">
        <v>31</v>
      </c>
      <c r="D7046">
        <v>25</v>
      </c>
      <c r="E7046" t="s">
        <v>30</v>
      </c>
      <c r="F7046">
        <v>14.34</v>
      </c>
      <c r="G7046">
        <v>33.31</v>
      </c>
      <c r="H7046" t="s">
        <v>31</v>
      </c>
      <c r="I7046" t="s">
        <v>31</v>
      </c>
      <c r="J7046" t="s">
        <v>31</v>
      </c>
      <c r="K7046" t="s">
        <v>723</v>
      </c>
    </row>
    <row r="7047" spans="1:11" x14ac:dyDescent="0.25">
      <c r="A7047" t="s">
        <v>218</v>
      </c>
      <c r="B7047">
        <v>392</v>
      </c>
      <c r="C7047">
        <v>31</v>
      </c>
      <c r="D7047">
        <v>23</v>
      </c>
      <c r="E7047" t="s">
        <v>30</v>
      </c>
      <c r="F7047">
        <v>14.34</v>
      </c>
      <c r="G7047">
        <v>32.21</v>
      </c>
      <c r="H7047" t="s">
        <v>31</v>
      </c>
      <c r="I7047" t="s">
        <v>31</v>
      </c>
      <c r="J7047" t="s">
        <v>31</v>
      </c>
      <c r="K7047" t="s">
        <v>724</v>
      </c>
    </row>
    <row r="7048" spans="1:11" x14ac:dyDescent="0.25">
      <c r="A7048" t="s">
        <v>219</v>
      </c>
      <c r="B7048">
        <v>392</v>
      </c>
      <c r="C7048">
        <v>31</v>
      </c>
      <c r="D7048">
        <v>35</v>
      </c>
      <c r="E7048" t="s">
        <v>30</v>
      </c>
      <c r="F7048">
        <v>20.67</v>
      </c>
      <c r="G7048">
        <v>55.87</v>
      </c>
      <c r="H7048">
        <v>1.95</v>
      </c>
      <c r="I7048">
        <v>2.77</v>
      </c>
      <c r="J7048">
        <v>0.14000000000000001</v>
      </c>
      <c r="K7048" t="s">
        <v>725</v>
      </c>
    </row>
    <row r="7049" spans="1:11" x14ac:dyDescent="0.25">
      <c r="A7049" t="s">
        <v>220</v>
      </c>
      <c r="B7049">
        <v>392</v>
      </c>
      <c r="C7049">
        <v>31</v>
      </c>
      <c r="D7049">
        <v>33</v>
      </c>
      <c r="E7049" t="s">
        <v>30</v>
      </c>
      <c r="F7049">
        <v>20.67</v>
      </c>
      <c r="G7049">
        <v>54.5</v>
      </c>
      <c r="H7049">
        <v>5.52</v>
      </c>
      <c r="I7049">
        <v>13.5</v>
      </c>
      <c r="J7049">
        <v>0.56999999999999995</v>
      </c>
      <c r="K7049" t="s">
        <v>726</v>
      </c>
    </row>
    <row r="7050" spans="1:11" x14ac:dyDescent="0.25">
      <c r="A7050" t="s">
        <v>221</v>
      </c>
      <c r="B7050">
        <v>191</v>
      </c>
      <c r="C7050">
        <v>12</v>
      </c>
      <c r="D7050">
        <v>14</v>
      </c>
      <c r="E7050" t="s">
        <v>30</v>
      </c>
      <c r="F7050">
        <v>2.89</v>
      </c>
      <c r="G7050">
        <v>14.27</v>
      </c>
      <c r="H7050" t="s">
        <v>31</v>
      </c>
      <c r="I7050" t="s">
        <v>31</v>
      </c>
      <c r="J7050" t="s">
        <v>31</v>
      </c>
      <c r="K7050" t="s">
        <v>727</v>
      </c>
    </row>
    <row r="7051" spans="1:11" x14ac:dyDescent="0.25">
      <c r="A7051" t="s">
        <v>222</v>
      </c>
      <c r="B7051">
        <v>191</v>
      </c>
      <c r="C7051">
        <v>12</v>
      </c>
      <c r="D7051">
        <v>22</v>
      </c>
      <c r="E7051" t="s">
        <v>30</v>
      </c>
      <c r="F7051">
        <v>4.03</v>
      </c>
      <c r="G7051">
        <v>22.42</v>
      </c>
      <c r="H7051">
        <v>5.56</v>
      </c>
      <c r="I7051">
        <v>10.79</v>
      </c>
      <c r="J7051">
        <v>0.69</v>
      </c>
      <c r="K7051" t="s">
        <v>727</v>
      </c>
    </row>
    <row r="7052" spans="1:11" x14ac:dyDescent="0.25">
      <c r="A7052" t="s">
        <v>223</v>
      </c>
      <c r="B7052">
        <v>191</v>
      </c>
      <c r="C7052">
        <v>12</v>
      </c>
      <c r="D7052">
        <v>21</v>
      </c>
      <c r="E7052" t="s">
        <v>30</v>
      </c>
      <c r="F7052">
        <v>7.92</v>
      </c>
      <c r="G7052">
        <v>25.97</v>
      </c>
      <c r="H7052" t="s">
        <v>31</v>
      </c>
      <c r="I7052" t="s">
        <v>31</v>
      </c>
      <c r="J7052" t="s">
        <v>31</v>
      </c>
      <c r="K7052" t="s">
        <v>728</v>
      </c>
    </row>
    <row r="7053" spans="1:11" x14ac:dyDescent="0.25">
      <c r="A7053" t="s">
        <v>224</v>
      </c>
      <c r="B7053">
        <v>191</v>
      </c>
      <c r="C7053">
        <v>12</v>
      </c>
      <c r="D7053">
        <v>28</v>
      </c>
      <c r="E7053" t="s">
        <v>30</v>
      </c>
      <c r="F7053">
        <v>9.33</v>
      </c>
      <c r="G7053">
        <v>33.74</v>
      </c>
      <c r="H7053" t="s">
        <v>31</v>
      </c>
      <c r="I7053" t="s">
        <v>31</v>
      </c>
      <c r="J7053" t="s">
        <v>31</v>
      </c>
      <c r="K7053" t="s">
        <v>729</v>
      </c>
    </row>
    <row r="7054" spans="1:11" x14ac:dyDescent="0.25">
      <c r="A7054" t="s">
        <v>225</v>
      </c>
      <c r="B7054">
        <v>191</v>
      </c>
      <c r="C7054">
        <v>12</v>
      </c>
      <c r="D7054">
        <v>28</v>
      </c>
      <c r="E7054" t="s">
        <v>30</v>
      </c>
      <c r="F7054">
        <v>9.33</v>
      </c>
      <c r="G7054">
        <v>33.64</v>
      </c>
      <c r="H7054">
        <v>20</v>
      </c>
      <c r="I7054">
        <v>79.099999999999994</v>
      </c>
      <c r="J7054">
        <v>4.4800000000000004</v>
      </c>
      <c r="K7054" t="s">
        <v>729</v>
      </c>
    </row>
    <row r="7055" spans="1:11" x14ac:dyDescent="0.25">
      <c r="A7055" t="s">
        <v>226</v>
      </c>
      <c r="B7055">
        <v>191</v>
      </c>
      <c r="C7055">
        <v>12</v>
      </c>
      <c r="D7055">
        <v>12</v>
      </c>
      <c r="E7055" t="s">
        <v>30</v>
      </c>
      <c r="F7055">
        <v>3.12</v>
      </c>
      <c r="G7055">
        <v>12.6</v>
      </c>
      <c r="H7055" t="s">
        <v>31</v>
      </c>
      <c r="I7055" t="s">
        <v>31</v>
      </c>
      <c r="J7055" t="s">
        <v>31</v>
      </c>
      <c r="K7055" t="s">
        <v>730</v>
      </c>
    </row>
    <row r="7056" spans="1:11" x14ac:dyDescent="0.25">
      <c r="A7056" t="s">
        <v>227</v>
      </c>
      <c r="B7056">
        <v>191</v>
      </c>
      <c r="C7056">
        <v>12</v>
      </c>
      <c r="D7056">
        <v>14</v>
      </c>
      <c r="E7056" t="s">
        <v>30</v>
      </c>
      <c r="F7056">
        <v>3.44</v>
      </c>
      <c r="G7056">
        <v>12.29</v>
      </c>
      <c r="H7056" t="s">
        <v>31</v>
      </c>
      <c r="I7056" t="s">
        <v>31</v>
      </c>
      <c r="J7056" t="s">
        <v>31</v>
      </c>
      <c r="K7056" t="s">
        <v>731</v>
      </c>
    </row>
    <row r="7057" spans="1:11" x14ac:dyDescent="0.25">
      <c r="A7057" t="s">
        <v>228</v>
      </c>
      <c r="B7057">
        <v>191</v>
      </c>
      <c r="C7057">
        <v>12</v>
      </c>
      <c r="D7057">
        <v>11</v>
      </c>
      <c r="E7057" t="s">
        <v>30</v>
      </c>
      <c r="F7057">
        <v>3.42</v>
      </c>
      <c r="G7057">
        <v>10.6</v>
      </c>
      <c r="H7057" t="s">
        <v>31</v>
      </c>
      <c r="I7057" t="s">
        <v>31</v>
      </c>
      <c r="J7057" t="s">
        <v>31</v>
      </c>
      <c r="K7057" t="s">
        <v>731</v>
      </c>
    </row>
    <row r="7058" spans="1:11" x14ac:dyDescent="0.25">
      <c r="A7058" t="s">
        <v>229</v>
      </c>
      <c r="B7058">
        <v>191</v>
      </c>
      <c r="C7058">
        <v>12</v>
      </c>
      <c r="D7058">
        <v>7</v>
      </c>
      <c r="E7058" t="s">
        <v>30</v>
      </c>
      <c r="F7058">
        <v>1.66</v>
      </c>
      <c r="G7058">
        <v>5.38</v>
      </c>
      <c r="H7058" t="s">
        <v>31</v>
      </c>
      <c r="I7058" t="s">
        <v>31</v>
      </c>
      <c r="J7058" t="s">
        <v>31</v>
      </c>
      <c r="K7058" t="s">
        <v>732</v>
      </c>
    </row>
    <row r="7059" spans="1:11" x14ac:dyDescent="0.25">
      <c r="A7059" t="s">
        <v>230</v>
      </c>
      <c r="B7059">
        <v>191</v>
      </c>
      <c r="C7059">
        <v>12</v>
      </c>
      <c r="D7059">
        <v>7</v>
      </c>
      <c r="E7059" t="s">
        <v>30</v>
      </c>
      <c r="F7059">
        <v>1.66</v>
      </c>
      <c r="G7059">
        <v>5.46</v>
      </c>
      <c r="H7059">
        <v>10</v>
      </c>
      <c r="I7059">
        <v>7.4</v>
      </c>
      <c r="J7059">
        <v>0.47</v>
      </c>
      <c r="K7059" t="s">
        <v>732</v>
      </c>
    </row>
    <row r="7060" spans="1:11" x14ac:dyDescent="0.25">
      <c r="A7060" t="s">
        <v>231</v>
      </c>
      <c r="B7060">
        <v>191</v>
      </c>
      <c r="C7060">
        <v>12</v>
      </c>
      <c r="D7060">
        <v>28</v>
      </c>
      <c r="E7060" t="s">
        <v>30</v>
      </c>
      <c r="F7060">
        <v>7.45</v>
      </c>
      <c r="G7060">
        <v>27.87</v>
      </c>
      <c r="H7060">
        <v>40</v>
      </c>
      <c r="I7060">
        <v>29.6</v>
      </c>
      <c r="J7060">
        <v>1.9</v>
      </c>
      <c r="K7060" t="s">
        <v>733</v>
      </c>
    </row>
    <row r="7061" spans="1:11" x14ac:dyDescent="0.25">
      <c r="A7061" t="s">
        <v>232</v>
      </c>
      <c r="B7061">
        <v>191</v>
      </c>
      <c r="C7061">
        <v>12</v>
      </c>
      <c r="D7061">
        <v>26</v>
      </c>
      <c r="E7061" t="s">
        <v>30</v>
      </c>
      <c r="F7061">
        <v>8.61</v>
      </c>
      <c r="G7061">
        <v>27.37</v>
      </c>
      <c r="H7061" t="s">
        <v>31</v>
      </c>
      <c r="I7061" t="s">
        <v>31</v>
      </c>
      <c r="J7061" t="s">
        <v>31</v>
      </c>
      <c r="K7061" t="s">
        <v>734</v>
      </c>
    </row>
    <row r="7062" spans="1:11" x14ac:dyDescent="0.25">
      <c r="A7062" t="s">
        <v>233</v>
      </c>
      <c r="B7062">
        <v>191</v>
      </c>
      <c r="C7062">
        <v>12</v>
      </c>
      <c r="D7062">
        <v>22</v>
      </c>
      <c r="E7062" t="s">
        <v>30</v>
      </c>
      <c r="F7062">
        <v>7.95</v>
      </c>
      <c r="G7062">
        <v>25.7</v>
      </c>
      <c r="H7062" t="s">
        <v>31</v>
      </c>
      <c r="I7062" t="s">
        <v>31</v>
      </c>
      <c r="J7062" t="s">
        <v>31</v>
      </c>
      <c r="K7062" t="s">
        <v>735</v>
      </c>
    </row>
    <row r="7063" spans="1:11" x14ac:dyDescent="0.25">
      <c r="A7063" t="s">
        <v>234</v>
      </c>
      <c r="B7063">
        <v>351</v>
      </c>
      <c r="C7063">
        <v>32</v>
      </c>
      <c r="D7063">
        <v>16</v>
      </c>
      <c r="E7063" t="s">
        <v>30</v>
      </c>
      <c r="F7063">
        <v>24.91</v>
      </c>
      <c r="G7063">
        <v>62.45</v>
      </c>
      <c r="H7063">
        <v>460</v>
      </c>
      <c r="I7063" s="1">
        <v>3212.8</v>
      </c>
      <c r="J7063">
        <v>136.62</v>
      </c>
      <c r="K7063" t="s">
        <v>736</v>
      </c>
    </row>
    <row r="7064" spans="1:11" x14ac:dyDescent="0.25">
      <c r="A7064" t="s">
        <v>235</v>
      </c>
      <c r="B7064">
        <v>351</v>
      </c>
      <c r="C7064">
        <v>32</v>
      </c>
      <c r="D7064">
        <v>16</v>
      </c>
      <c r="E7064" t="s">
        <v>30</v>
      </c>
      <c r="F7064">
        <v>24.94</v>
      </c>
      <c r="G7064">
        <v>62.63</v>
      </c>
      <c r="H7064">
        <v>240</v>
      </c>
      <c r="I7064" s="1">
        <v>1655.7</v>
      </c>
      <c r="J7064">
        <v>68.56</v>
      </c>
      <c r="K7064" t="s">
        <v>737</v>
      </c>
    </row>
    <row r="7065" spans="1:11" x14ac:dyDescent="0.25">
      <c r="A7065" t="s">
        <v>236</v>
      </c>
      <c r="B7065">
        <v>351</v>
      </c>
      <c r="C7065">
        <v>32</v>
      </c>
      <c r="D7065">
        <v>21</v>
      </c>
      <c r="E7065" t="s">
        <v>30</v>
      </c>
      <c r="F7065">
        <v>25.14</v>
      </c>
      <c r="G7065">
        <v>64.02</v>
      </c>
      <c r="H7065">
        <v>396.25</v>
      </c>
      <c r="I7065" s="1">
        <v>3980.94</v>
      </c>
      <c r="J7065">
        <v>169.09</v>
      </c>
      <c r="K7065" t="s">
        <v>738</v>
      </c>
    </row>
    <row r="7066" spans="1:11" x14ac:dyDescent="0.25">
      <c r="A7066" t="s">
        <v>237</v>
      </c>
      <c r="B7066">
        <v>351</v>
      </c>
      <c r="C7066">
        <v>32</v>
      </c>
      <c r="D7066">
        <v>22</v>
      </c>
      <c r="E7066" t="s">
        <v>30</v>
      </c>
      <c r="F7066">
        <v>25.27</v>
      </c>
      <c r="G7066">
        <v>65.72</v>
      </c>
      <c r="H7066">
        <v>356.25</v>
      </c>
      <c r="I7066" s="1">
        <v>3388.59</v>
      </c>
      <c r="J7066">
        <v>147.11000000000001</v>
      </c>
      <c r="K7066" t="s">
        <v>739</v>
      </c>
    </row>
    <row r="7067" spans="1:11" x14ac:dyDescent="0.25">
      <c r="A7067" t="s">
        <v>238</v>
      </c>
      <c r="B7067">
        <v>392</v>
      </c>
      <c r="C7067">
        <v>31</v>
      </c>
      <c r="D7067">
        <v>59</v>
      </c>
      <c r="E7067" t="s">
        <v>30</v>
      </c>
      <c r="F7067">
        <v>16.52</v>
      </c>
      <c r="G7067">
        <v>69.680000000000007</v>
      </c>
      <c r="H7067">
        <v>0.71</v>
      </c>
      <c r="I7067">
        <v>0.2</v>
      </c>
      <c r="J7067">
        <v>0.01</v>
      </c>
      <c r="K7067" t="s">
        <v>740</v>
      </c>
    </row>
    <row r="7068" spans="1:11" x14ac:dyDescent="0.25">
      <c r="A7068" t="s">
        <v>239</v>
      </c>
      <c r="B7068">
        <v>392</v>
      </c>
      <c r="C7068">
        <v>31</v>
      </c>
      <c r="D7068">
        <v>60</v>
      </c>
      <c r="E7068" t="s">
        <v>30</v>
      </c>
      <c r="F7068">
        <v>16.55</v>
      </c>
      <c r="G7068">
        <v>70.849999999999994</v>
      </c>
      <c r="H7068" t="s">
        <v>31</v>
      </c>
      <c r="I7068" t="s">
        <v>31</v>
      </c>
      <c r="J7068" t="s">
        <v>31</v>
      </c>
      <c r="K7068" t="s">
        <v>741</v>
      </c>
    </row>
    <row r="7069" spans="1:11" x14ac:dyDescent="0.25">
      <c r="A7069" t="s">
        <v>240</v>
      </c>
      <c r="B7069">
        <v>392</v>
      </c>
      <c r="C7069">
        <v>31</v>
      </c>
      <c r="D7069">
        <v>56</v>
      </c>
      <c r="E7069" t="s">
        <v>30</v>
      </c>
      <c r="F7069">
        <v>20.21</v>
      </c>
      <c r="G7069">
        <v>70.989999999999995</v>
      </c>
      <c r="H7069">
        <v>30</v>
      </c>
      <c r="I7069">
        <v>99.6</v>
      </c>
      <c r="J7069">
        <v>5.95</v>
      </c>
      <c r="K7069" t="s">
        <v>742</v>
      </c>
    </row>
    <row r="7070" spans="1:11" x14ac:dyDescent="0.25">
      <c r="A7070" t="s">
        <v>241</v>
      </c>
      <c r="B7070">
        <v>392</v>
      </c>
      <c r="C7070">
        <v>31</v>
      </c>
      <c r="D7070">
        <v>58</v>
      </c>
      <c r="E7070" t="s">
        <v>30</v>
      </c>
      <c r="F7070">
        <v>20.21</v>
      </c>
      <c r="G7070">
        <v>72.489999999999995</v>
      </c>
      <c r="H7070">
        <v>10</v>
      </c>
      <c r="I7070">
        <v>45.6</v>
      </c>
      <c r="J7070">
        <v>2.64</v>
      </c>
      <c r="K7070" t="s">
        <v>743</v>
      </c>
    </row>
    <row r="7071" spans="1:11" x14ac:dyDescent="0.25">
      <c r="A7071" t="s">
        <v>242</v>
      </c>
      <c r="B7071">
        <v>392</v>
      </c>
      <c r="C7071">
        <v>31</v>
      </c>
      <c r="D7071">
        <v>42</v>
      </c>
      <c r="E7071" t="s">
        <v>30</v>
      </c>
      <c r="F7071">
        <v>13.08</v>
      </c>
      <c r="G7071">
        <v>49.36</v>
      </c>
      <c r="H7071">
        <v>30.15</v>
      </c>
      <c r="I7071">
        <v>80.709999999999994</v>
      </c>
      <c r="J7071">
        <v>4.8499999999999996</v>
      </c>
      <c r="K7071" t="s">
        <v>744</v>
      </c>
    </row>
    <row r="7072" spans="1:11" x14ac:dyDescent="0.25">
      <c r="A7072" t="s">
        <v>243</v>
      </c>
      <c r="B7072">
        <v>392</v>
      </c>
      <c r="C7072">
        <v>31</v>
      </c>
      <c r="D7072">
        <v>39</v>
      </c>
      <c r="E7072" t="s">
        <v>30</v>
      </c>
      <c r="F7072">
        <v>12.2</v>
      </c>
      <c r="G7072">
        <v>45.93</v>
      </c>
      <c r="H7072">
        <v>36.19</v>
      </c>
      <c r="I7072">
        <v>42.83</v>
      </c>
      <c r="J7072">
        <v>2.57</v>
      </c>
      <c r="K7072" t="s">
        <v>745</v>
      </c>
    </row>
    <row r="7073" spans="1:11" x14ac:dyDescent="0.25">
      <c r="A7073" t="s">
        <v>244</v>
      </c>
      <c r="B7073">
        <v>392</v>
      </c>
      <c r="C7073">
        <v>31</v>
      </c>
      <c r="D7073">
        <v>45</v>
      </c>
      <c r="E7073" t="s">
        <v>30</v>
      </c>
      <c r="F7073">
        <v>12.9</v>
      </c>
      <c r="G7073">
        <v>50.82</v>
      </c>
      <c r="H7073">
        <v>20</v>
      </c>
      <c r="I7073">
        <v>101.8</v>
      </c>
      <c r="J7073">
        <v>6.81</v>
      </c>
      <c r="K7073" t="s">
        <v>746</v>
      </c>
    </row>
    <row r="7074" spans="1:11" x14ac:dyDescent="0.25">
      <c r="A7074" t="s">
        <v>245</v>
      </c>
      <c r="B7074">
        <v>392</v>
      </c>
      <c r="C7074">
        <v>31</v>
      </c>
      <c r="D7074">
        <v>62</v>
      </c>
      <c r="E7074" t="s">
        <v>30</v>
      </c>
      <c r="F7074">
        <v>19.68</v>
      </c>
      <c r="G7074">
        <v>73.25</v>
      </c>
      <c r="H7074">
        <v>45</v>
      </c>
      <c r="I7074">
        <v>127.75</v>
      </c>
      <c r="J7074">
        <v>8.39</v>
      </c>
      <c r="K7074" t="s">
        <v>747</v>
      </c>
    </row>
    <row r="7075" spans="1:11" x14ac:dyDescent="0.25">
      <c r="A7075" t="s">
        <v>246</v>
      </c>
      <c r="B7075">
        <v>392</v>
      </c>
      <c r="C7075">
        <v>31</v>
      </c>
      <c r="D7075">
        <v>66</v>
      </c>
      <c r="E7075" t="s">
        <v>30</v>
      </c>
      <c r="F7075">
        <v>27.62</v>
      </c>
      <c r="G7075">
        <v>96.98</v>
      </c>
      <c r="H7075">
        <v>27.62</v>
      </c>
      <c r="I7075">
        <v>140.09</v>
      </c>
      <c r="J7075">
        <v>8.26</v>
      </c>
      <c r="K7075" t="s">
        <v>748</v>
      </c>
    </row>
    <row r="7076" spans="1:11" x14ac:dyDescent="0.25">
      <c r="A7076" t="s">
        <v>247</v>
      </c>
      <c r="B7076">
        <v>392</v>
      </c>
      <c r="C7076">
        <v>31</v>
      </c>
      <c r="D7076">
        <v>36</v>
      </c>
      <c r="E7076" t="s">
        <v>30</v>
      </c>
      <c r="F7076">
        <v>12.84</v>
      </c>
      <c r="G7076">
        <v>43.88</v>
      </c>
      <c r="H7076" t="s">
        <v>31</v>
      </c>
      <c r="I7076" t="s">
        <v>31</v>
      </c>
      <c r="J7076" t="s">
        <v>31</v>
      </c>
      <c r="K7076" t="s">
        <v>749</v>
      </c>
    </row>
    <row r="7077" spans="1:11" x14ac:dyDescent="0.25">
      <c r="A7077" t="s">
        <v>248</v>
      </c>
      <c r="B7077">
        <v>392</v>
      </c>
      <c r="C7077">
        <v>31</v>
      </c>
      <c r="D7077">
        <v>37</v>
      </c>
      <c r="E7077" t="s">
        <v>30</v>
      </c>
      <c r="F7077">
        <v>12.84</v>
      </c>
      <c r="G7077">
        <v>44.64</v>
      </c>
      <c r="H7077">
        <v>10</v>
      </c>
      <c r="I7077">
        <v>68.2</v>
      </c>
      <c r="J7077">
        <v>3.85</v>
      </c>
      <c r="K7077" t="s">
        <v>750</v>
      </c>
    </row>
    <row r="7078" spans="1:11" x14ac:dyDescent="0.25">
      <c r="A7078" t="s">
        <v>249</v>
      </c>
      <c r="B7078">
        <v>392</v>
      </c>
      <c r="C7078">
        <v>31</v>
      </c>
      <c r="D7078">
        <v>44</v>
      </c>
      <c r="E7078" t="s">
        <v>30</v>
      </c>
      <c r="F7078">
        <v>14.06</v>
      </c>
      <c r="G7078">
        <v>51.39</v>
      </c>
      <c r="H7078" t="s">
        <v>31</v>
      </c>
      <c r="I7078" t="s">
        <v>31</v>
      </c>
      <c r="J7078" t="s">
        <v>31</v>
      </c>
      <c r="K7078" t="s">
        <v>751</v>
      </c>
    </row>
    <row r="7079" spans="1:11" x14ac:dyDescent="0.25">
      <c r="A7079" t="s">
        <v>250</v>
      </c>
      <c r="B7079">
        <v>392</v>
      </c>
      <c r="C7079">
        <v>31</v>
      </c>
      <c r="D7079">
        <v>43</v>
      </c>
      <c r="E7079" t="s">
        <v>30</v>
      </c>
      <c r="F7079">
        <v>14.06</v>
      </c>
      <c r="G7079">
        <v>50.61</v>
      </c>
      <c r="H7079" t="s">
        <v>31</v>
      </c>
      <c r="I7079" t="s">
        <v>31</v>
      </c>
      <c r="J7079" t="s">
        <v>31</v>
      </c>
      <c r="K7079" t="s">
        <v>752</v>
      </c>
    </row>
    <row r="7080" spans="1:11" x14ac:dyDescent="0.25">
      <c r="A7080" t="s">
        <v>251</v>
      </c>
      <c r="B7080">
        <v>392</v>
      </c>
      <c r="C7080">
        <v>31</v>
      </c>
      <c r="D7080">
        <v>15</v>
      </c>
      <c r="E7080" t="s">
        <v>30</v>
      </c>
      <c r="F7080">
        <v>8.9</v>
      </c>
      <c r="G7080">
        <v>24.51</v>
      </c>
      <c r="H7080" t="s">
        <v>31</v>
      </c>
      <c r="I7080" t="s">
        <v>31</v>
      </c>
      <c r="J7080" t="s">
        <v>31</v>
      </c>
      <c r="K7080" t="s">
        <v>753</v>
      </c>
    </row>
    <row r="7081" spans="1:11" x14ac:dyDescent="0.25">
      <c r="A7081" t="s">
        <v>252</v>
      </c>
      <c r="B7081">
        <v>392</v>
      </c>
      <c r="C7081">
        <v>31</v>
      </c>
      <c r="D7081">
        <v>22</v>
      </c>
      <c r="E7081" t="s">
        <v>30</v>
      </c>
      <c r="F7081">
        <v>13.09</v>
      </c>
      <c r="G7081">
        <v>34.67</v>
      </c>
      <c r="H7081" t="s">
        <v>31</v>
      </c>
      <c r="I7081" t="s">
        <v>31</v>
      </c>
      <c r="J7081" t="s">
        <v>31</v>
      </c>
      <c r="K7081" t="s">
        <v>754</v>
      </c>
    </row>
    <row r="7082" spans="1:11" x14ac:dyDescent="0.25">
      <c r="A7082" t="s">
        <v>253</v>
      </c>
      <c r="B7082">
        <v>192</v>
      </c>
      <c r="C7082">
        <v>12</v>
      </c>
      <c r="D7082">
        <v>24</v>
      </c>
      <c r="E7082" t="s">
        <v>30</v>
      </c>
      <c r="F7082">
        <v>7.38</v>
      </c>
      <c r="G7082">
        <v>27.67</v>
      </c>
      <c r="H7082">
        <v>60</v>
      </c>
      <c r="I7082">
        <v>139.69999999999999</v>
      </c>
      <c r="J7082">
        <v>8.5</v>
      </c>
      <c r="K7082" t="s">
        <v>755</v>
      </c>
    </row>
    <row r="7083" spans="1:11" x14ac:dyDescent="0.25">
      <c r="A7083" t="s">
        <v>254</v>
      </c>
      <c r="B7083">
        <v>192</v>
      </c>
      <c r="C7083">
        <v>12</v>
      </c>
      <c r="D7083">
        <v>24</v>
      </c>
      <c r="E7083" t="s">
        <v>30</v>
      </c>
      <c r="F7083">
        <v>7.38</v>
      </c>
      <c r="G7083">
        <v>27.73</v>
      </c>
      <c r="H7083" t="s">
        <v>31</v>
      </c>
      <c r="I7083" t="s">
        <v>31</v>
      </c>
      <c r="J7083" t="s">
        <v>31</v>
      </c>
      <c r="K7083" t="s">
        <v>755</v>
      </c>
    </row>
    <row r="7084" spans="1:11" x14ac:dyDescent="0.25">
      <c r="A7084" t="s">
        <v>255</v>
      </c>
      <c r="B7084">
        <v>392</v>
      </c>
      <c r="C7084">
        <v>31</v>
      </c>
      <c r="D7084">
        <v>13</v>
      </c>
      <c r="E7084" t="s">
        <v>30</v>
      </c>
      <c r="F7084">
        <v>4.72</v>
      </c>
      <c r="G7084">
        <v>15.53</v>
      </c>
      <c r="H7084" t="s">
        <v>31</v>
      </c>
      <c r="I7084" t="s">
        <v>31</v>
      </c>
      <c r="J7084" t="s">
        <v>31</v>
      </c>
      <c r="K7084" t="s">
        <v>756</v>
      </c>
    </row>
    <row r="7085" spans="1:11" x14ac:dyDescent="0.25">
      <c r="A7085" t="s">
        <v>256</v>
      </c>
      <c r="B7085">
        <v>392</v>
      </c>
      <c r="C7085">
        <v>31</v>
      </c>
      <c r="D7085">
        <v>26</v>
      </c>
      <c r="E7085" t="s">
        <v>30</v>
      </c>
      <c r="F7085">
        <v>8.16</v>
      </c>
      <c r="G7085">
        <v>30.73</v>
      </c>
      <c r="H7085" t="s">
        <v>31</v>
      </c>
      <c r="I7085" t="s">
        <v>31</v>
      </c>
      <c r="J7085" t="s">
        <v>31</v>
      </c>
      <c r="K7085" t="s">
        <v>757</v>
      </c>
    </row>
    <row r="7086" spans="1:11" x14ac:dyDescent="0.25">
      <c r="A7086" t="s">
        <v>257</v>
      </c>
      <c r="B7086">
        <v>392</v>
      </c>
      <c r="C7086">
        <v>31</v>
      </c>
      <c r="D7086">
        <v>28</v>
      </c>
      <c r="E7086" t="s">
        <v>30</v>
      </c>
      <c r="F7086">
        <v>8.48</v>
      </c>
      <c r="G7086">
        <v>32.24</v>
      </c>
      <c r="H7086" t="s">
        <v>31</v>
      </c>
      <c r="I7086" t="s">
        <v>31</v>
      </c>
      <c r="J7086" t="s">
        <v>31</v>
      </c>
      <c r="K7086" t="s">
        <v>757</v>
      </c>
    </row>
    <row r="7087" spans="1:11" x14ac:dyDescent="0.25">
      <c r="A7087" t="s">
        <v>258</v>
      </c>
      <c r="B7087">
        <v>351</v>
      </c>
      <c r="C7087">
        <v>32</v>
      </c>
      <c r="D7087">
        <v>22</v>
      </c>
      <c r="E7087" t="s">
        <v>30</v>
      </c>
      <c r="F7087">
        <v>29.22</v>
      </c>
      <c r="G7087">
        <v>74.180000000000007</v>
      </c>
      <c r="H7087">
        <v>343.75</v>
      </c>
      <c r="I7087" s="1">
        <v>2515.16</v>
      </c>
      <c r="J7087">
        <v>107.62</v>
      </c>
      <c r="K7087" t="s">
        <v>758</v>
      </c>
    </row>
    <row r="7088" spans="1:11" x14ac:dyDescent="0.25">
      <c r="A7088" t="s">
        <v>259</v>
      </c>
      <c r="B7088">
        <v>351</v>
      </c>
      <c r="C7088">
        <v>32</v>
      </c>
      <c r="D7088">
        <v>24</v>
      </c>
      <c r="E7088" t="s">
        <v>30</v>
      </c>
      <c r="F7088">
        <v>29.26</v>
      </c>
      <c r="G7088">
        <v>77.06</v>
      </c>
      <c r="H7088">
        <v>383.75</v>
      </c>
      <c r="I7088" s="1">
        <v>3428.41</v>
      </c>
      <c r="J7088">
        <v>149.07</v>
      </c>
      <c r="K7088" t="s">
        <v>759</v>
      </c>
    </row>
    <row r="7089" spans="1:11" x14ac:dyDescent="0.25">
      <c r="A7089" t="s">
        <v>260</v>
      </c>
      <c r="B7089">
        <v>392</v>
      </c>
      <c r="C7089">
        <v>31</v>
      </c>
      <c r="D7089">
        <v>57</v>
      </c>
      <c r="E7089" t="s">
        <v>30</v>
      </c>
      <c r="F7089">
        <v>21.3</v>
      </c>
      <c r="G7089">
        <v>71.67</v>
      </c>
      <c r="H7089">
        <v>17.5</v>
      </c>
      <c r="I7089">
        <v>31.53</v>
      </c>
      <c r="J7089">
        <v>1.69</v>
      </c>
      <c r="K7089" t="s">
        <v>760</v>
      </c>
    </row>
    <row r="7090" spans="1:11" x14ac:dyDescent="0.25">
      <c r="A7090" t="s">
        <v>261</v>
      </c>
      <c r="B7090">
        <v>392</v>
      </c>
      <c r="C7090">
        <v>31</v>
      </c>
      <c r="D7090">
        <v>37</v>
      </c>
      <c r="E7090" t="s">
        <v>30</v>
      </c>
      <c r="F7090">
        <v>9.48</v>
      </c>
      <c r="G7090">
        <v>41.25</v>
      </c>
      <c r="H7090" t="s">
        <v>31</v>
      </c>
      <c r="I7090" t="s">
        <v>31</v>
      </c>
      <c r="J7090" t="s">
        <v>31</v>
      </c>
      <c r="K7090" t="s">
        <v>761</v>
      </c>
    </row>
    <row r="7091" spans="1:11" x14ac:dyDescent="0.25">
      <c r="A7091" t="s">
        <v>262</v>
      </c>
      <c r="B7091">
        <v>392</v>
      </c>
      <c r="C7091">
        <v>31</v>
      </c>
      <c r="D7091">
        <v>31</v>
      </c>
      <c r="E7091" t="s">
        <v>30</v>
      </c>
      <c r="F7091">
        <v>7.3</v>
      </c>
      <c r="G7091">
        <v>33.21</v>
      </c>
      <c r="H7091">
        <v>1.72</v>
      </c>
      <c r="I7091">
        <v>3.69</v>
      </c>
      <c r="J7091">
        <v>0.27</v>
      </c>
      <c r="K7091" t="s">
        <v>762</v>
      </c>
    </row>
    <row r="7092" spans="1:11" x14ac:dyDescent="0.25">
      <c r="A7092" t="s">
        <v>263</v>
      </c>
      <c r="B7092">
        <v>392</v>
      </c>
      <c r="C7092">
        <v>31</v>
      </c>
      <c r="D7092">
        <v>31</v>
      </c>
      <c r="E7092" t="s">
        <v>30</v>
      </c>
      <c r="F7092">
        <v>7.3</v>
      </c>
      <c r="G7092">
        <v>33.24</v>
      </c>
      <c r="H7092" t="s">
        <v>31</v>
      </c>
      <c r="I7092" t="s">
        <v>31</v>
      </c>
      <c r="J7092" t="s">
        <v>31</v>
      </c>
      <c r="K7092" t="s">
        <v>762</v>
      </c>
    </row>
    <row r="7093" spans="1:11" x14ac:dyDescent="0.25">
      <c r="A7093" t="s">
        <v>264</v>
      </c>
      <c r="B7093">
        <v>392</v>
      </c>
      <c r="C7093">
        <v>31</v>
      </c>
      <c r="D7093">
        <v>29</v>
      </c>
      <c r="E7093" t="s">
        <v>30</v>
      </c>
      <c r="F7093">
        <v>7.95</v>
      </c>
      <c r="G7093">
        <v>31.72</v>
      </c>
      <c r="H7093">
        <v>3.64</v>
      </c>
      <c r="I7093">
        <v>15.8</v>
      </c>
      <c r="J7093">
        <v>0.83</v>
      </c>
      <c r="K7093" t="s">
        <v>763</v>
      </c>
    </row>
    <row r="7094" spans="1:11" x14ac:dyDescent="0.25">
      <c r="A7094" t="s">
        <v>265</v>
      </c>
      <c r="B7094">
        <v>392</v>
      </c>
      <c r="C7094">
        <v>31</v>
      </c>
      <c r="D7094">
        <v>29</v>
      </c>
      <c r="E7094" t="s">
        <v>30</v>
      </c>
      <c r="F7094">
        <v>8.02</v>
      </c>
      <c r="G7094">
        <v>31.75</v>
      </c>
      <c r="H7094" t="s">
        <v>31</v>
      </c>
      <c r="I7094" t="s">
        <v>31</v>
      </c>
      <c r="J7094" t="s">
        <v>31</v>
      </c>
      <c r="K7094" t="s">
        <v>764</v>
      </c>
    </row>
    <row r="7095" spans="1:11" x14ac:dyDescent="0.25">
      <c r="A7095" t="s">
        <v>266</v>
      </c>
      <c r="B7095">
        <v>392</v>
      </c>
      <c r="C7095">
        <v>31</v>
      </c>
      <c r="D7095">
        <v>16</v>
      </c>
      <c r="E7095" t="s">
        <v>30</v>
      </c>
      <c r="F7095">
        <v>3.55</v>
      </c>
      <c r="G7095">
        <v>16.64</v>
      </c>
      <c r="H7095" t="s">
        <v>31</v>
      </c>
      <c r="I7095" t="s">
        <v>31</v>
      </c>
      <c r="J7095" t="s">
        <v>31</v>
      </c>
      <c r="K7095" t="s">
        <v>765</v>
      </c>
    </row>
    <row r="7096" spans="1:11" x14ac:dyDescent="0.25">
      <c r="A7096" t="s">
        <v>267</v>
      </c>
      <c r="B7096">
        <v>392</v>
      </c>
      <c r="C7096">
        <v>31</v>
      </c>
      <c r="D7096">
        <v>16</v>
      </c>
      <c r="E7096" t="s">
        <v>30</v>
      </c>
      <c r="F7096">
        <v>3.55</v>
      </c>
      <c r="G7096">
        <v>16.7</v>
      </c>
      <c r="H7096" t="s">
        <v>31</v>
      </c>
      <c r="I7096" t="s">
        <v>31</v>
      </c>
      <c r="J7096" t="s">
        <v>31</v>
      </c>
      <c r="K7096" t="s">
        <v>765</v>
      </c>
    </row>
    <row r="7097" spans="1:11" x14ac:dyDescent="0.25">
      <c r="A7097" t="s">
        <v>268</v>
      </c>
      <c r="B7097">
        <v>392</v>
      </c>
      <c r="C7097">
        <v>31</v>
      </c>
      <c r="D7097">
        <v>17</v>
      </c>
      <c r="E7097" t="s">
        <v>30</v>
      </c>
      <c r="F7097">
        <v>3.81</v>
      </c>
      <c r="G7097">
        <v>17.55</v>
      </c>
      <c r="H7097" t="s">
        <v>31</v>
      </c>
      <c r="I7097" t="s">
        <v>31</v>
      </c>
      <c r="J7097" t="s">
        <v>31</v>
      </c>
      <c r="K7097" t="s">
        <v>766</v>
      </c>
    </row>
    <row r="7098" spans="1:11" x14ac:dyDescent="0.25">
      <c r="A7098" t="s">
        <v>269</v>
      </c>
      <c r="B7098">
        <v>392</v>
      </c>
      <c r="C7098">
        <v>31</v>
      </c>
      <c r="D7098">
        <v>17</v>
      </c>
      <c r="E7098" t="s">
        <v>30</v>
      </c>
      <c r="F7098">
        <v>3.81</v>
      </c>
      <c r="G7098">
        <v>17.489999999999998</v>
      </c>
      <c r="H7098" t="s">
        <v>31</v>
      </c>
      <c r="I7098" t="s">
        <v>31</v>
      </c>
      <c r="J7098" t="s">
        <v>31</v>
      </c>
      <c r="K7098" t="s">
        <v>766</v>
      </c>
    </row>
    <row r="7099" spans="1:11" x14ac:dyDescent="0.25">
      <c r="A7099" t="s">
        <v>270</v>
      </c>
      <c r="B7099">
        <v>392</v>
      </c>
      <c r="C7099">
        <v>31</v>
      </c>
      <c r="D7099">
        <v>11</v>
      </c>
      <c r="E7099" t="s">
        <v>30</v>
      </c>
      <c r="F7099">
        <v>3.09</v>
      </c>
      <c r="G7099">
        <v>12.06</v>
      </c>
      <c r="H7099" t="s">
        <v>31</v>
      </c>
      <c r="I7099" t="s">
        <v>31</v>
      </c>
      <c r="J7099" t="s">
        <v>31</v>
      </c>
      <c r="K7099" t="s">
        <v>767</v>
      </c>
    </row>
    <row r="7100" spans="1:11" x14ac:dyDescent="0.25">
      <c r="A7100" t="s">
        <v>271</v>
      </c>
      <c r="B7100">
        <v>392</v>
      </c>
      <c r="C7100">
        <v>31</v>
      </c>
      <c r="D7100">
        <v>11</v>
      </c>
      <c r="E7100" t="s">
        <v>30</v>
      </c>
      <c r="F7100">
        <v>3.09</v>
      </c>
      <c r="G7100">
        <v>12.19</v>
      </c>
      <c r="H7100" t="s">
        <v>31</v>
      </c>
      <c r="I7100" t="s">
        <v>31</v>
      </c>
      <c r="J7100" t="s">
        <v>31</v>
      </c>
      <c r="K7100" t="s">
        <v>767</v>
      </c>
    </row>
    <row r="7101" spans="1:11" x14ac:dyDescent="0.25">
      <c r="A7101" t="s">
        <v>272</v>
      </c>
      <c r="B7101">
        <v>392</v>
      </c>
      <c r="C7101">
        <v>31</v>
      </c>
      <c r="D7101">
        <v>63</v>
      </c>
      <c r="E7101" t="s">
        <v>30</v>
      </c>
      <c r="F7101">
        <v>24.93</v>
      </c>
      <c r="G7101">
        <v>80.61</v>
      </c>
      <c r="H7101" t="s">
        <v>31</v>
      </c>
      <c r="I7101" t="s">
        <v>31</v>
      </c>
      <c r="J7101" t="s">
        <v>31</v>
      </c>
      <c r="K7101" t="s">
        <v>768</v>
      </c>
    </row>
    <row r="7102" spans="1:11" x14ac:dyDescent="0.25">
      <c r="A7102" t="s">
        <v>273</v>
      </c>
      <c r="B7102">
        <v>392</v>
      </c>
      <c r="C7102">
        <v>31</v>
      </c>
      <c r="D7102">
        <v>37</v>
      </c>
      <c r="E7102" t="s">
        <v>30</v>
      </c>
      <c r="F7102">
        <v>12.69</v>
      </c>
      <c r="G7102">
        <v>45.09</v>
      </c>
      <c r="H7102">
        <v>10</v>
      </c>
      <c r="I7102">
        <v>36.479999999999997</v>
      </c>
      <c r="J7102">
        <v>2.19</v>
      </c>
      <c r="K7102" t="s">
        <v>769</v>
      </c>
    </row>
    <row r="7103" spans="1:11" x14ac:dyDescent="0.25">
      <c r="A7103" t="s">
        <v>274</v>
      </c>
      <c r="B7103">
        <v>392</v>
      </c>
      <c r="C7103">
        <v>31</v>
      </c>
      <c r="D7103">
        <v>32</v>
      </c>
      <c r="E7103" t="s">
        <v>30</v>
      </c>
      <c r="F7103">
        <v>11.17</v>
      </c>
      <c r="G7103">
        <v>41.04</v>
      </c>
      <c r="H7103">
        <v>6.67</v>
      </c>
      <c r="I7103">
        <v>8.0399999999999991</v>
      </c>
      <c r="J7103">
        <v>0.59</v>
      </c>
      <c r="K7103" t="s">
        <v>770</v>
      </c>
    </row>
    <row r="7104" spans="1:11" x14ac:dyDescent="0.25">
      <c r="A7104" t="s">
        <v>275</v>
      </c>
      <c r="B7104">
        <v>392</v>
      </c>
      <c r="C7104">
        <v>31</v>
      </c>
      <c r="D7104">
        <v>37</v>
      </c>
      <c r="E7104" t="s">
        <v>30</v>
      </c>
      <c r="F7104">
        <v>13.2</v>
      </c>
      <c r="G7104">
        <v>49.94</v>
      </c>
      <c r="H7104" t="s">
        <v>31</v>
      </c>
      <c r="I7104" t="s">
        <v>31</v>
      </c>
      <c r="J7104" t="s">
        <v>31</v>
      </c>
      <c r="K7104" t="s">
        <v>771</v>
      </c>
    </row>
    <row r="7105" spans="1:11" x14ac:dyDescent="0.25">
      <c r="A7105" t="s">
        <v>276</v>
      </c>
      <c r="B7105">
        <v>392</v>
      </c>
      <c r="C7105">
        <v>31</v>
      </c>
      <c r="D7105">
        <v>40</v>
      </c>
      <c r="E7105" t="s">
        <v>30</v>
      </c>
      <c r="F7105">
        <v>13.99</v>
      </c>
      <c r="G7105">
        <v>51.75</v>
      </c>
      <c r="H7105" t="s">
        <v>31</v>
      </c>
      <c r="I7105" t="s">
        <v>31</v>
      </c>
      <c r="J7105" t="s">
        <v>31</v>
      </c>
      <c r="K7105" t="s">
        <v>772</v>
      </c>
    </row>
    <row r="7106" spans="1:11" x14ac:dyDescent="0.25">
      <c r="A7106" t="s">
        <v>277</v>
      </c>
      <c r="B7106">
        <v>392</v>
      </c>
      <c r="C7106">
        <v>31</v>
      </c>
      <c r="D7106">
        <v>33</v>
      </c>
      <c r="E7106" t="s">
        <v>30</v>
      </c>
      <c r="F7106">
        <v>14.68</v>
      </c>
      <c r="G7106">
        <v>45.22</v>
      </c>
      <c r="H7106">
        <v>2.5</v>
      </c>
      <c r="I7106">
        <v>0.72</v>
      </c>
      <c r="J7106">
        <v>0.05</v>
      </c>
      <c r="K7106" t="s">
        <v>773</v>
      </c>
    </row>
    <row r="7107" spans="1:11" x14ac:dyDescent="0.25">
      <c r="A7107" t="s">
        <v>278</v>
      </c>
      <c r="B7107">
        <v>392</v>
      </c>
      <c r="C7107">
        <v>31</v>
      </c>
      <c r="D7107">
        <v>37</v>
      </c>
      <c r="E7107" t="s">
        <v>30</v>
      </c>
      <c r="F7107">
        <v>13.29</v>
      </c>
      <c r="G7107">
        <v>46.23</v>
      </c>
      <c r="H7107" t="s">
        <v>31</v>
      </c>
      <c r="I7107" t="s">
        <v>31</v>
      </c>
      <c r="J7107" t="s">
        <v>31</v>
      </c>
      <c r="K7107" t="s">
        <v>774</v>
      </c>
    </row>
    <row r="7108" spans="1:11" x14ac:dyDescent="0.25">
      <c r="A7108" t="s">
        <v>279</v>
      </c>
      <c r="B7108">
        <v>191</v>
      </c>
      <c r="C7108">
        <v>12</v>
      </c>
      <c r="D7108">
        <v>40</v>
      </c>
      <c r="E7108" t="s">
        <v>30</v>
      </c>
      <c r="F7108">
        <v>9.36</v>
      </c>
      <c r="G7108">
        <v>44.06</v>
      </c>
      <c r="H7108">
        <v>4.4400000000000004</v>
      </c>
      <c r="I7108">
        <v>8.61</v>
      </c>
      <c r="J7108">
        <v>0.7</v>
      </c>
      <c r="K7108" t="s">
        <v>775</v>
      </c>
    </row>
    <row r="7109" spans="1:11" x14ac:dyDescent="0.25">
      <c r="A7109" t="s">
        <v>280</v>
      </c>
      <c r="B7109">
        <v>191</v>
      </c>
      <c r="C7109">
        <v>12</v>
      </c>
      <c r="D7109">
        <v>38</v>
      </c>
      <c r="E7109" t="s">
        <v>30</v>
      </c>
      <c r="F7109">
        <v>9.36</v>
      </c>
      <c r="G7109">
        <v>42.68</v>
      </c>
      <c r="H7109" t="s">
        <v>31</v>
      </c>
      <c r="I7109" t="s">
        <v>31</v>
      </c>
      <c r="J7109" t="s">
        <v>31</v>
      </c>
      <c r="K7109" t="s">
        <v>776</v>
      </c>
    </row>
    <row r="7110" spans="1:11" x14ac:dyDescent="0.25">
      <c r="A7110" t="s">
        <v>281</v>
      </c>
      <c r="B7110">
        <v>292</v>
      </c>
      <c r="C7110">
        <v>21</v>
      </c>
      <c r="D7110">
        <v>14</v>
      </c>
      <c r="E7110" t="s">
        <v>30</v>
      </c>
      <c r="F7110">
        <v>3.8</v>
      </c>
      <c r="G7110">
        <v>14.67</v>
      </c>
      <c r="H7110" t="s">
        <v>31</v>
      </c>
      <c r="I7110" t="s">
        <v>31</v>
      </c>
      <c r="J7110" t="s">
        <v>31</v>
      </c>
      <c r="K7110" t="s">
        <v>777</v>
      </c>
    </row>
    <row r="7111" spans="1:11" x14ac:dyDescent="0.25">
      <c r="A7111" t="s">
        <v>282</v>
      </c>
      <c r="B7111">
        <v>292</v>
      </c>
      <c r="C7111">
        <v>21</v>
      </c>
      <c r="D7111">
        <v>16</v>
      </c>
      <c r="E7111" t="s">
        <v>30</v>
      </c>
      <c r="F7111">
        <v>4.0599999999999996</v>
      </c>
      <c r="G7111">
        <v>17.510000000000002</v>
      </c>
      <c r="H7111">
        <v>4.84</v>
      </c>
      <c r="I7111">
        <v>6.64</v>
      </c>
      <c r="J7111">
        <v>0.41</v>
      </c>
      <c r="K7111" t="s">
        <v>778</v>
      </c>
    </row>
    <row r="7112" spans="1:11" x14ac:dyDescent="0.25">
      <c r="A7112" t="s">
        <v>283</v>
      </c>
      <c r="B7112">
        <v>292</v>
      </c>
      <c r="C7112">
        <v>21</v>
      </c>
      <c r="D7112">
        <v>24</v>
      </c>
      <c r="E7112" t="s">
        <v>30</v>
      </c>
      <c r="F7112">
        <v>9.39</v>
      </c>
      <c r="G7112">
        <v>27.58</v>
      </c>
      <c r="H7112">
        <v>23.04</v>
      </c>
      <c r="I7112">
        <v>65</v>
      </c>
      <c r="J7112">
        <v>2.0699999999999998</v>
      </c>
      <c r="K7112" t="s">
        <v>779</v>
      </c>
    </row>
    <row r="7113" spans="1:11" x14ac:dyDescent="0.25">
      <c r="A7113" t="s">
        <v>284</v>
      </c>
      <c r="B7113">
        <v>292</v>
      </c>
      <c r="C7113">
        <v>21</v>
      </c>
      <c r="D7113">
        <v>18</v>
      </c>
      <c r="E7113" t="s">
        <v>30</v>
      </c>
      <c r="F7113">
        <v>8.8000000000000007</v>
      </c>
      <c r="G7113">
        <v>22.94</v>
      </c>
      <c r="H7113">
        <v>40</v>
      </c>
      <c r="I7113">
        <v>281</v>
      </c>
      <c r="J7113">
        <v>12.66</v>
      </c>
      <c r="K7113" t="s">
        <v>780</v>
      </c>
    </row>
    <row r="7114" spans="1:11" x14ac:dyDescent="0.25">
      <c r="A7114" t="s">
        <v>285</v>
      </c>
      <c r="B7114">
        <v>292</v>
      </c>
      <c r="C7114">
        <v>21</v>
      </c>
      <c r="D7114">
        <v>48</v>
      </c>
      <c r="E7114" t="s">
        <v>30</v>
      </c>
      <c r="F7114">
        <v>9.65</v>
      </c>
      <c r="G7114">
        <v>47.4</v>
      </c>
      <c r="H7114">
        <v>22.17</v>
      </c>
      <c r="I7114">
        <v>52.49</v>
      </c>
      <c r="J7114">
        <v>3.29</v>
      </c>
      <c r="K7114" t="s">
        <v>781</v>
      </c>
    </row>
    <row r="7115" spans="1:11" x14ac:dyDescent="0.25">
      <c r="A7115" t="s">
        <v>286</v>
      </c>
      <c r="B7115">
        <v>292</v>
      </c>
      <c r="C7115">
        <v>21</v>
      </c>
      <c r="D7115">
        <v>46</v>
      </c>
      <c r="E7115" t="s">
        <v>30</v>
      </c>
      <c r="F7115">
        <v>10.67</v>
      </c>
      <c r="G7115">
        <v>47.6</v>
      </c>
      <c r="H7115">
        <v>29.31</v>
      </c>
      <c r="I7115">
        <v>40.78</v>
      </c>
      <c r="J7115">
        <v>4.1900000000000004</v>
      </c>
      <c r="K7115" t="s">
        <v>782</v>
      </c>
    </row>
    <row r="7116" spans="1:11" x14ac:dyDescent="0.25">
      <c r="A7116" t="s">
        <v>287</v>
      </c>
      <c r="B7116">
        <v>292</v>
      </c>
      <c r="C7116">
        <v>21</v>
      </c>
      <c r="D7116">
        <v>69</v>
      </c>
      <c r="E7116" t="s">
        <v>30</v>
      </c>
      <c r="F7116">
        <v>15.32</v>
      </c>
      <c r="G7116">
        <v>69.86</v>
      </c>
      <c r="H7116">
        <v>15.77</v>
      </c>
      <c r="I7116">
        <v>37.26</v>
      </c>
      <c r="J7116">
        <v>2.59</v>
      </c>
      <c r="K7116" t="s">
        <v>783</v>
      </c>
    </row>
    <row r="7117" spans="1:11" x14ac:dyDescent="0.25">
      <c r="A7117" t="s">
        <v>288</v>
      </c>
      <c r="B7117">
        <v>292</v>
      </c>
      <c r="C7117">
        <v>21</v>
      </c>
      <c r="D7117">
        <v>74</v>
      </c>
      <c r="E7117" t="s">
        <v>30</v>
      </c>
      <c r="F7117">
        <v>16.059999999999999</v>
      </c>
      <c r="G7117">
        <v>74.64</v>
      </c>
      <c r="H7117">
        <v>26.22</v>
      </c>
      <c r="I7117">
        <v>82.62</v>
      </c>
      <c r="J7117">
        <v>6.59</v>
      </c>
      <c r="K7117" t="s">
        <v>784</v>
      </c>
    </row>
    <row r="7118" spans="1:11" x14ac:dyDescent="0.25">
      <c r="A7118" t="s">
        <v>289</v>
      </c>
      <c r="B7118">
        <v>292</v>
      </c>
      <c r="C7118">
        <v>21</v>
      </c>
      <c r="D7118">
        <v>48</v>
      </c>
      <c r="E7118" t="s">
        <v>30</v>
      </c>
      <c r="F7118">
        <v>10.65</v>
      </c>
      <c r="G7118">
        <v>49.46</v>
      </c>
      <c r="H7118">
        <v>20</v>
      </c>
      <c r="I7118">
        <v>120.1</v>
      </c>
      <c r="J7118">
        <v>10.17</v>
      </c>
      <c r="K7118" t="s">
        <v>785</v>
      </c>
    </row>
    <row r="7119" spans="1:11" x14ac:dyDescent="0.25">
      <c r="A7119" t="s">
        <v>290</v>
      </c>
      <c r="B7119">
        <v>292</v>
      </c>
      <c r="C7119">
        <v>21</v>
      </c>
      <c r="D7119">
        <v>46</v>
      </c>
      <c r="E7119" t="s">
        <v>30</v>
      </c>
      <c r="F7119">
        <v>10.7</v>
      </c>
      <c r="G7119">
        <v>48.25</v>
      </c>
      <c r="H7119">
        <v>30</v>
      </c>
      <c r="I7119">
        <v>73.7</v>
      </c>
      <c r="J7119">
        <v>3.76</v>
      </c>
      <c r="K7119" t="s">
        <v>786</v>
      </c>
    </row>
    <row r="7120" spans="1:11" x14ac:dyDescent="0.25">
      <c r="A7120" t="s">
        <v>291</v>
      </c>
      <c r="B7120">
        <v>292</v>
      </c>
      <c r="C7120">
        <v>21</v>
      </c>
      <c r="D7120">
        <v>35</v>
      </c>
      <c r="E7120" t="s">
        <v>30</v>
      </c>
      <c r="F7120">
        <v>10.42</v>
      </c>
      <c r="G7120">
        <v>41.69</v>
      </c>
      <c r="H7120">
        <v>80</v>
      </c>
      <c r="I7120">
        <v>218.18</v>
      </c>
      <c r="J7120">
        <v>18.14</v>
      </c>
      <c r="K7120" t="s">
        <v>787</v>
      </c>
    </row>
    <row r="7121" spans="1:11" x14ac:dyDescent="0.25">
      <c r="A7121" t="s">
        <v>292</v>
      </c>
      <c r="B7121">
        <v>292</v>
      </c>
      <c r="C7121">
        <v>21</v>
      </c>
      <c r="D7121">
        <v>38</v>
      </c>
      <c r="E7121" t="s">
        <v>30</v>
      </c>
      <c r="F7121">
        <v>10.67</v>
      </c>
      <c r="G7121">
        <v>44.88</v>
      </c>
      <c r="H7121">
        <v>88.22</v>
      </c>
      <c r="I7121">
        <v>153.80000000000001</v>
      </c>
      <c r="J7121">
        <v>12.93</v>
      </c>
      <c r="K7121" t="s">
        <v>788</v>
      </c>
    </row>
    <row r="7122" spans="1:11" x14ac:dyDescent="0.25">
      <c r="A7122" t="s">
        <v>293</v>
      </c>
      <c r="B7122">
        <v>292</v>
      </c>
      <c r="C7122">
        <v>21</v>
      </c>
      <c r="D7122">
        <v>64</v>
      </c>
      <c r="E7122" t="s">
        <v>30</v>
      </c>
      <c r="F7122">
        <v>16.510000000000002</v>
      </c>
      <c r="G7122">
        <v>64.2</v>
      </c>
      <c r="H7122">
        <v>177</v>
      </c>
      <c r="I7122">
        <v>341.25</v>
      </c>
      <c r="J7122">
        <v>23.19</v>
      </c>
      <c r="K7122" t="s">
        <v>789</v>
      </c>
    </row>
    <row r="7123" spans="1:11" x14ac:dyDescent="0.25">
      <c r="A7123" t="s">
        <v>294</v>
      </c>
      <c r="B7123">
        <v>292</v>
      </c>
      <c r="C7123">
        <v>21</v>
      </c>
      <c r="D7123">
        <v>64</v>
      </c>
      <c r="E7123" t="s">
        <v>30</v>
      </c>
      <c r="F7123">
        <v>16.71</v>
      </c>
      <c r="G7123">
        <v>69.73</v>
      </c>
      <c r="H7123">
        <v>81.3</v>
      </c>
      <c r="I7123">
        <v>141.4</v>
      </c>
      <c r="J7123">
        <v>9.8699999999999992</v>
      </c>
      <c r="K7123" t="s">
        <v>790</v>
      </c>
    </row>
    <row r="7124" spans="1:11" x14ac:dyDescent="0.25">
      <c r="A7124" t="s">
        <v>295</v>
      </c>
      <c r="B7124">
        <v>292</v>
      </c>
      <c r="C7124">
        <v>21</v>
      </c>
      <c r="D7124">
        <v>54</v>
      </c>
      <c r="E7124" t="s">
        <v>30</v>
      </c>
      <c r="F7124">
        <v>14.57</v>
      </c>
      <c r="G7124">
        <v>60.67</v>
      </c>
      <c r="H7124">
        <v>120.53</v>
      </c>
      <c r="I7124">
        <v>333.91</v>
      </c>
      <c r="J7124">
        <v>24.69</v>
      </c>
      <c r="K7124" t="s">
        <v>791</v>
      </c>
    </row>
    <row r="7125" spans="1:11" x14ac:dyDescent="0.25">
      <c r="A7125" t="s">
        <v>296</v>
      </c>
      <c r="B7125">
        <v>292</v>
      </c>
      <c r="C7125">
        <v>21</v>
      </c>
      <c r="D7125">
        <v>54</v>
      </c>
      <c r="E7125" t="s">
        <v>30</v>
      </c>
      <c r="F7125">
        <v>14.77</v>
      </c>
      <c r="G7125">
        <v>60.15</v>
      </c>
      <c r="H7125">
        <v>31.89</v>
      </c>
      <c r="I7125">
        <v>134.97999999999999</v>
      </c>
      <c r="J7125">
        <v>9.01</v>
      </c>
      <c r="K7125" t="s">
        <v>792</v>
      </c>
    </row>
    <row r="7126" spans="1:11" x14ac:dyDescent="0.25">
      <c r="A7126" t="s">
        <v>297</v>
      </c>
      <c r="B7126">
        <v>292</v>
      </c>
      <c r="C7126">
        <v>21</v>
      </c>
      <c r="D7126">
        <v>59</v>
      </c>
      <c r="E7126" t="s">
        <v>30</v>
      </c>
      <c r="F7126">
        <v>14.12</v>
      </c>
      <c r="G7126">
        <v>63.57</v>
      </c>
      <c r="H7126">
        <v>17.64</v>
      </c>
      <c r="I7126">
        <v>45.3</v>
      </c>
      <c r="J7126">
        <v>3.48</v>
      </c>
      <c r="K7126" t="s">
        <v>793</v>
      </c>
    </row>
    <row r="7127" spans="1:11" x14ac:dyDescent="0.25">
      <c r="A7127" t="s">
        <v>298</v>
      </c>
      <c r="B7127">
        <v>292</v>
      </c>
      <c r="C7127">
        <v>21</v>
      </c>
      <c r="D7127">
        <v>58</v>
      </c>
      <c r="E7127" t="s">
        <v>30</v>
      </c>
      <c r="F7127">
        <v>14.01</v>
      </c>
      <c r="G7127">
        <v>63.04</v>
      </c>
      <c r="H7127">
        <v>10.85</v>
      </c>
      <c r="I7127">
        <v>30.23</v>
      </c>
      <c r="J7127">
        <v>2.11</v>
      </c>
      <c r="K7127" t="s">
        <v>794</v>
      </c>
    </row>
    <row r="7128" spans="1:11" x14ac:dyDescent="0.25">
      <c r="A7128" t="s">
        <v>299</v>
      </c>
      <c r="B7128">
        <v>292</v>
      </c>
      <c r="C7128">
        <v>21</v>
      </c>
      <c r="D7128">
        <v>89</v>
      </c>
      <c r="E7128" t="s">
        <v>30</v>
      </c>
      <c r="F7128">
        <v>21.2</v>
      </c>
      <c r="G7128">
        <v>92.12</v>
      </c>
      <c r="H7128">
        <v>103.08</v>
      </c>
      <c r="I7128">
        <v>233.32</v>
      </c>
      <c r="J7128">
        <v>18.16</v>
      </c>
      <c r="K7128" t="s">
        <v>795</v>
      </c>
    </row>
    <row r="7129" spans="1:11" x14ac:dyDescent="0.25">
      <c r="A7129" t="s">
        <v>300</v>
      </c>
      <c r="B7129">
        <v>292</v>
      </c>
      <c r="C7129">
        <v>21</v>
      </c>
      <c r="D7129">
        <v>90</v>
      </c>
      <c r="E7129" t="s">
        <v>30</v>
      </c>
      <c r="F7129">
        <v>21.24</v>
      </c>
      <c r="G7129">
        <v>93.8</v>
      </c>
      <c r="H7129">
        <v>119.55</v>
      </c>
      <c r="I7129">
        <v>540.34</v>
      </c>
      <c r="J7129">
        <v>35.75</v>
      </c>
      <c r="K7129" t="s">
        <v>796</v>
      </c>
    </row>
    <row r="7130" spans="1:11" x14ac:dyDescent="0.25">
      <c r="A7130" t="s">
        <v>301</v>
      </c>
      <c r="B7130">
        <v>292</v>
      </c>
      <c r="C7130">
        <v>21</v>
      </c>
      <c r="D7130">
        <v>14</v>
      </c>
      <c r="E7130" t="s">
        <v>30</v>
      </c>
      <c r="F7130">
        <v>6.75</v>
      </c>
      <c r="G7130">
        <v>20.47</v>
      </c>
      <c r="H7130">
        <v>25.29</v>
      </c>
      <c r="I7130">
        <v>81.37</v>
      </c>
      <c r="J7130">
        <v>3.76</v>
      </c>
      <c r="K7130" t="s">
        <v>797</v>
      </c>
    </row>
    <row r="7131" spans="1:11" x14ac:dyDescent="0.25">
      <c r="A7131" t="s">
        <v>302</v>
      </c>
      <c r="B7131">
        <v>292</v>
      </c>
      <c r="C7131">
        <v>21</v>
      </c>
      <c r="D7131">
        <v>15</v>
      </c>
      <c r="E7131" t="s">
        <v>30</v>
      </c>
      <c r="F7131">
        <v>6.67</v>
      </c>
      <c r="G7131">
        <v>20.55</v>
      </c>
      <c r="H7131">
        <v>25.29</v>
      </c>
      <c r="I7131">
        <v>17.37</v>
      </c>
      <c r="J7131">
        <v>1.19</v>
      </c>
      <c r="K7131" t="s">
        <v>798</v>
      </c>
    </row>
    <row r="7132" spans="1:11" x14ac:dyDescent="0.25">
      <c r="A7132" t="s">
        <v>303</v>
      </c>
      <c r="B7132">
        <v>292</v>
      </c>
      <c r="C7132">
        <v>21</v>
      </c>
      <c r="D7132">
        <v>74</v>
      </c>
      <c r="E7132" t="s">
        <v>30</v>
      </c>
      <c r="F7132">
        <v>14</v>
      </c>
      <c r="G7132">
        <v>71.95</v>
      </c>
      <c r="H7132">
        <v>1.67</v>
      </c>
      <c r="I7132">
        <v>7.0000000000000007E-2</v>
      </c>
      <c r="J7132">
        <v>0.02</v>
      </c>
      <c r="K7132" t="s">
        <v>799</v>
      </c>
    </row>
    <row r="7133" spans="1:11" x14ac:dyDescent="0.25">
      <c r="A7133" t="s">
        <v>304</v>
      </c>
      <c r="B7133">
        <v>292</v>
      </c>
      <c r="C7133">
        <v>21</v>
      </c>
      <c r="D7133">
        <v>76</v>
      </c>
      <c r="E7133" t="s">
        <v>30</v>
      </c>
      <c r="F7133">
        <v>14.32</v>
      </c>
      <c r="G7133">
        <v>74.12</v>
      </c>
      <c r="H7133" t="s">
        <v>31</v>
      </c>
      <c r="I7133" t="s">
        <v>31</v>
      </c>
      <c r="J7133" t="s">
        <v>31</v>
      </c>
      <c r="K7133" t="s">
        <v>800</v>
      </c>
    </row>
    <row r="7134" spans="1:11" x14ac:dyDescent="0.25">
      <c r="A7134" t="s">
        <v>305</v>
      </c>
      <c r="B7134">
        <v>292</v>
      </c>
      <c r="C7134">
        <v>21</v>
      </c>
      <c r="D7134">
        <v>41</v>
      </c>
      <c r="E7134" t="s">
        <v>30</v>
      </c>
      <c r="F7134">
        <v>5.97</v>
      </c>
      <c r="G7134">
        <v>35.090000000000003</v>
      </c>
      <c r="H7134">
        <v>3.33</v>
      </c>
      <c r="I7134">
        <v>0.13</v>
      </c>
      <c r="J7134">
        <v>0.04</v>
      </c>
      <c r="K7134" t="s">
        <v>801</v>
      </c>
    </row>
    <row r="7135" spans="1:11" x14ac:dyDescent="0.25">
      <c r="A7135" t="s">
        <v>306</v>
      </c>
      <c r="B7135">
        <v>292</v>
      </c>
      <c r="C7135">
        <v>21</v>
      </c>
      <c r="D7135">
        <v>46</v>
      </c>
      <c r="E7135" t="s">
        <v>30</v>
      </c>
      <c r="F7135">
        <v>6.55</v>
      </c>
      <c r="G7135">
        <v>39.44</v>
      </c>
      <c r="H7135" t="s">
        <v>31</v>
      </c>
      <c r="I7135" t="s">
        <v>31</v>
      </c>
      <c r="J7135" t="s">
        <v>31</v>
      </c>
      <c r="K7135" t="s">
        <v>802</v>
      </c>
    </row>
    <row r="7136" spans="1:11" x14ac:dyDescent="0.25">
      <c r="A7136" t="s">
        <v>307</v>
      </c>
      <c r="B7136">
        <v>292</v>
      </c>
      <c r="C7136">
        <v>21</v>
      </c>
      <c r="D7136">
        <v>94</v>
      </c>
      <c r="E7136" t="s">
        <v>30</v>
      </c>
      <c r="F7136">
        <v>16.600000000000001</v>
      </c>
      <c r="G7136">
        <v>90.27</v>
      </c>
      <c r="H7136">
        <v>91.43</v>
      </c>
      <c r="I7136">
        <v>166.18</v>
      </c>
      <c r="J7136">
        <v>14.14</v>
      </c>
      <c r="K7136" t="s">
        <v>803</v>
      </c>
    </row>
    <row r="7137" spans="1:11" x14ac:dyDescent="0.25">
      <c r="A7137" t="s">
        <v>308</v>
      </c>
      <c r="B7137">
        <v>292</v>
      </c>
      <c r="C7137">
        <v>21</v>
      </c>
      <c r="D7137">
        <v>94</v>
      </c>
      <c r="E7137" t="s">
        <v>30</v>
      </c>
      <c r="F7137">
        <v>17.14</v>
      </c>
      <c r="G7137">
        <v>91.37</v>
      </c>
      <c r="H7137">
        <v>104.54</v>
      </c>
      <c r="I7137">
        <v>196.7</v>
      </c>
      <c r="J7137">
        <v>17.13</v>
      </c>
      <c r="K7137" t="s">
        <v>804</v>
      </c>
    </row>
    <row r="7138" spans="1:11" x14ac:dyDescent="0.25">
      <c r="A7138" t="s">
        <v>309</v>
      </c>
      <c r="B7138">
        <v>292</v>
      </c>
      <c r="C7138">
        <v>21</v>
      </c>
      <c r="D7138">
        <v>65</v>
      </c>
      <c r="E7138" t="s">
        <v>30</v>
      </c>
      <c r="F7138">
        <v>15.77</v>
      </c>
      <c r="G7138">
        <v>73.459999999999994</v>
      </c>
      <c r="H7138">
        <v>8.34</v>
      </c>
      <c r="I7138">
        <v>2.71</v>
      </c>
      <c r="J7138">
        <v>0.37</v>
      </c>
      <c r="K7138" t="s">
        <v>805</v>
      </c>
    </row>
    <row r="7139" spans="1:11" x14ac:dyDescent="0.25">
      <c r="A7139" t="s">
        <v>310</v>
      </c>
      <c r="B7139">
        <v>292</v>
      </c>
      <c r="C7139">
        <v>21</v>
      </c>
      <c r="D7139">
        <v>67</v>
      </c>
      <c r="E7139" t="s">
        <v>30</v>
      </c>
      <c r="F7139">
        <v>16.059999999999999</v>
      </c>
      <c r="G7139">
        <v>75.08</v>
      </c>
      <c r="H7139" t="s">
        <v>31</v>
      </c>
      <c r="I7139" t="s">
        <v>31</v>
      </c>
      <c r="J7139" t="s">
        <v>31</v>
      </c>
      <c r="K7139" t="s">
        <v>806</v>
      </c>
    </row>
    <row r="7140" spans="1:11" x14ac:dyDescent="0.25">
      <c r="A7140" t="s">
        <v>311</v>
      </c>
      <c r="B7140">
        <v>292</v>
      </c>
      <c r="C7140">
        <v>21</v>
      </c>
      <c r="D7140">
        <v>64</v>
      </c>
      <c r="E7140" t="s">
        <v>30</v>
      </c>
      <c r="F7140">
        <v>14.03</v>
      </c>
      <c r="G7140">
        <v>67.959999999999994</v>
      </c>
      <c r="H7140">
        <v>18.71</v>
      </c>
      <c r="I7140">
        <v>50.84</v>
      </c>
      <c r="J7140">
        <v>5.44</v>
      </c>
      <c r="K7140" t="s">
        <v>807</v>
      </c>
    </row>
    <row r="7141" spans="1:11" x14ac:dyDescent="0.25">
      <c r="A7141" t="s">
        <v>312</v>
      </c>
      <c r="B7141">
        <v>292</v>
      </c>
      <c r="C7141">
        <v>21</v>
      </c>
      <c r="D7141">
        <v>70</v>
      </c>
      <c r="E7141" t="s">
        <v>30</v>
      </c>
      <c r="F7141">
        <v>14.67</v>
      </c>
      <c r="G7141">
        <v>72.67</v>
      </c>
      <c r="H7141">
        <v>10</v>
      </c>
      <c r="I7141">
        <v>44.65</v>
      </c>
      <c r="J7141">
        <v>3.97</v>
      </c>
      <c r="K7141" t="s">
        <v>808</v>
      </c>
    </row>
    <row r="7142" spans="1:11" x14ac:dyDescent="0.25">
      <c r="A7142" t="s">
        <v>313</v>
      </c>
      <c r="B7142">
        <v>292</v>
      </c>
      <c r="C7142">
        <v>21</v>
      </c>
      <c r="D7142">
        <v>40</v>
      </c>
      <c r="E7142" t="s">
        <v>30</v>
      </c>
      <c r="F7142">
        <v>6.6</v>
      </c>
      <c r="G7142">
        <v>37.9</v>
      </c>
      <c r="H7142">
        <v>11.78</v>
      </c>
      <c r="I7142">
        <v>16.149999999999999</v>
      </c>
      <c r="J7142">
        <v>2.1800000000000002</v>
      </c>
      <c r="K7142" t="s">
        <v>809</v>
      </c>
    </row>
    <row r="7143" spans="1:11" x14ac:dyDescent="0.25">
      <c r="A7143" t="s">
        <v>314</v>
      </c>
      <c r="B7143">
        <v>292</v>
      </c>
      <c r="C7143">
        <v>21</v>
      </c>
      <c r="D7143">
        <v>46</v>
      </c>
      <c r="E7143" t="s">
        <v>30</v>
      </c>
      <c r="F7143">
        <v>7.24</v>
      </c>
      <c r="G7143">
        <v>42.66</v>
      </c>
      <c r="H7143">
        <v>10</v>
      </c>
      <c r="I7143">
        <v>44.65</v>
      </c>
      <c r="J7143">
        <v>3.97</v>
      </c>
      <c r="K7143" t="s">
        <v>810</v>
      </c>
    </row>
    <row r="7144" spans="1:11" x14ac:dyDescent="0.25">
      <c r="A7144" t="s">
        <v>315</v>
      </c>
      <c r="B7144">
        <v>292</v>
      </c>
      <c r="C7144">
        <v>21</v>
      </c>
      <c r="D7144">
        <v>72</v>
      </c>
      <c r="E7144" t="s">
        <v>30</v>
      </c>
      <c r="F7144">
        <v>13.69</v>
      </c>
      <c r="G7144">
        <v>71.16</v>
      </c>
      <c r="H7144">
        <v>88.76</v>
      </c>
      <c r="I7144">
        <v>178.58</v>
      </c>
      <c r="J7144">
        <v>16.670000000000002</v>
      </c>
      <c r="K7144" t="s">
        <v>811</v>
      </c>
    </row>
    <row r="7145" spans="1:11" x14ac:dyDescent="0.25">
      <c r="A7145" t="s">
        <v>316</v>
      </c>
      <c r="B7145">
        <v>292</v>
      </c>
      <c r="C7145">
        <v>21</v>
      </c>
      <c r="D7145">
        <v>76</v>
      </c>
      <c r="E7145" t="s">
        <v>30</v>
      </c>
      <c r="F7145">
        <v>13.71</v>
      </c>
      <c r="G7145">
        <v>73.489999999999995</v>
      </c>
      <c r="H7145">
        <v>254.25</v>
      </c>
      <c r="I7145">
        <v>591.59</v>
      </c>
      <c r="J7145">
        <v>60.21</v>
      </c>
      <c r="K7145" t="s">
        <v>812</v>
      </c>
    </row>
    <row r="7146" spans="1:11" x14ac:dyDescent="0.25">
      <c r="A7146" t="s">
        <v>317</v>
      </c>
      <c r="B7146">
        <v>292</v>
      </c>
      <c r="C7146">
        <v>21</v>
      </c>
      <c r="D7146">
        <v>45</v>
      </c>
      <c r="E7146" t="s">
        <v>30</v>
      </c>
      <c r="F7146">
        <v>7.19</v>
      </c>
      <c r="G7146">
        <v>41.46</v>
      </c>
      <c r="H7146">
        <v>82.09</v>
      </c>
      <c r="I7146">
        <v>134.36000000000001</v>
      </c>
      <c r="J7146">
        <v>12.87</v>
      </c>
      <c r="K7146" t="s">
        <v>813</v>
      </c>
    </row>
    <row r="7147" spans="1:11" x14ac:dyDescent="0.25">
      <c r="A7147" t="s">
        <v>318</v>
      </c>
      <c r="B7147">
        <v>292</v>
      </c>
      <c r="C7147">
        <v>21</v>
      </c>
      <c r="D7147">
        <v>49</v>
      </c>
      <c r="E7147" t="s">
        <v>30</v>
      </c>
      <c r="F7147">
        <v>7.21</v>
      </c>
      <c r="G7147">
        <v>43.85</v>
      </c>
      <c r="H7147">
        <v>247.59</v>
      </c>
      <c r="I7147">
        <v>546.83000000000004</v>
      </c>
      <c r="J7147">
        <v>56.35</v>
      </c>
      <c r="K7147" t="s">
        <v>814</v>
      </c>
    </row>
    <row r="7148" spans="1:11" x14ac:dyDescent="0.25">
      <c r="A7148" t="s">
        <v>319</v>
      </c>
      <c r="B7148">
        <v>292</v>
      </c>
      <c r="C7148">
        <v>21</v>
      </c>
      <c r="D7148">
        <v>68</v>
      </c>
      <c r="E7148" t="s">
        <v>30</v>
      </c>
      <c r="F7148">
        <v>12.71</v>
      </c>
      <c r="G7148">
        <v>66.3</v>
      </c>
      <c r="H7148">
        <v>44.37</v>
      </c>
      <c r="I7148">
        <v>89.26</v>
      </c>
      <c r="J7148">
        <v>8.33</v>
      </c>
      <c r="K7148" t="s">
        <v>815</v>
      </c>
    </row>
    <row r="7149" spans="1:11" x14ac:dyDescent="0.25">
      <c r="A7149" t="s">
        <v>320</v>
      </c>
      <c r="B7149">
        <v>292</v>
      </c>
      <c r="C7149">
        <v>21</v>
      </c>
      <c r="D7149">
        <v>72</v>
      </c>
      <c r="E7149" t="s">
        <v>30</v>
      </c>
      <c r="F7149">
        <v>12.73</v>
      </c>
      <c r="G7149">
        <v>68.599999999999994</v>
      </c>
      <c r="H7149">
        <v>127.12</v>
      </c>
      <c r="I7149">
        <v>295.77</v>
      </c>
      <c r="J7149">
        <v>30.1</v>
      </c>
      <c r="K7149" t="s">
        <v>816</v>
      </c>
    </row>
    <row r="7150" spans="1:11" x14ac:dyDescent="0.25">
      <c r="A7150" t="s">
        <v>321</v>
      </c>
      <c r="B7150">
        <v>292</v>
      </c>
      <c r="C7150">
        <v>21</v>
      </c>
      <c r="D7150">
        <v>88</v>
      </c>
      <c r="E7150" t="s">
        <v>30</v>
      </c>
      <c r="F7150">
        <v>17.63</v>
      </c>
      <c r="G7150">
        <v>88.7</v>
      </c>
      <c r="H7150">
        <v>10.67</v>
      </c>
      <c r="I7150">
        <v>44.44</v>
      </c>
      <c r="J7150">
        <v>3.52</v>
      </c>
      <c r="K7150" t="s">
        <v>817</v>
      </c>
    </row>
    <row r="7151" spans="1:11" x14ac:dyDescent="0.25">
      <c r="A7151" t="s">
        <v>322</v>
      </c>
      <c r="B7151">
        <v>292</v>
      </c>
      <c r="C7151">
        <v>21</v>
      </c>
      <c r="D7151">
        <v>85</v>
      </c>
      <c r="E7151" t="s">
        <v>30</v>
      </c>
      <c r="F7151">
        <v>17.579999999999998</v>
      </c>
      <c r="G7151">
        <v>87.15</v>
      </c>
      <c r="H7151">
        <v>16.149999999999999</v>
      </c>
      <c r="I7151">
        <v>62.38</v>
      </c>
      <c r="J7151">
        <v>5.42</v>
      </c>
      <c r="K7151" t="s">
        <v>818</v>
      </c>
    </row>
    <row r="7152" spans="1:11" x14ac:dyDescent="0.25">
      <c r="A7152" t="s">
        <v>323</v>
      </c>
      <c r="B7152">
        <v>292</v>
      </c>
      <c r="C7152">
        <v>21</v>
      </c>
      <c r="D7152">
        <v>70</v>
      </c>
      <c r="E7152" t="s">
        <v>30</v>
      </c>
      <c r="F7152">
        <v>12.73</v>
      </c>
      <c r="G7152">
        <v>68.06</v>
      </c>
      <c r="H7152">
        <v>5.33</v>
      </c>
      <c r="I7152">
        <v>22.2</v>
      </c>
      <c r="J7152">
        <v>1.76</v>
      </c>
      <c r="K7152" t="s">
        <v>819</v>
      </c>
    </row>
    <row r="7153" spans="1:11" x14ac:dyDescent="0.25">
      <c r="A7153" t="s">
        <v>324</v>
      </c>
      <c r="B7153">
        <v>292</v>
      </c>
      <c r="C7153">
        <v>21</v>
      </c>
      <c r="D7153">
        <v>67</v>
      </c>
      <c r="E7153" t="s">
        <v>30</v>
      </c>
      <c r="F7153">
        <v>12.68</v>
      </c>
      <c r="G7153">
        <v>66.44</v>
      </c>
      <c r="H7153">
        <v>8.07</v>
      </c>
      <c r="I7153">
        <v>31.09</v>
      </c>
      <c r="J7153">
        <v>2.7</v>
      </c>
      <c r="K7153" t="s">
        <v>820</v>
      </c>
    </row>
    <row r="7154" spans="1:11" x14ac:dyDescent="0.25">
      <c r="A7154" t="s">
        <v>325</v>
      </c>
      <c r="B7154">
        <v>292</v>
      </c>
      <c r="C7154">
        <v>21</v>
      </c>
      <c r="D7154">
        <v>62</v>
      </c>
      <c r="E7154" t="s">
        <v>30</v>
      </c>
      <c r="F7154">
        <v>13.75</v>
      </c>
      <c r="G7154">
        <v>66.150000000000006</v>
      </c>
      <c r="H7154">
        <v>14</v>
      </c>
      <c r="I7154">
        <v>86.32</v>
      </c>
      <c r="J7154">
        <v>7.11</v>
      </c>
      <c r="K7154" t="s">
        <v>821</v>
      </c>
    </row>
    <row r="7155" spans="1:11" x14ac:dyDescent="0.25">
      <c r="A7155" t="s">
        <v>326</v>
      </c>
      <c r="B7155">
        <v>292</v>
      </c>
      <c r="C7155">
        <v>21</v>
      </c>
      <c r="D7155">
        <v>65</v>
      </c>
      <c r="E7155" t="s">
        <v>30</v>
      </c>
      <c r="F7155">
        <v>14.17</v>
      </c>
      <c r="G7155">
        <v>68.739999999999995</v>
      </c>
      <c r="H7155">
        <v>29.11</v>
      </c>
      <c r="I7155">
        <v>71.540000000000006</v>
      </c>
      <c r="J7155">
        <v>6.02</v>
      </c>
      <c r="K7155" t="s">
        <v>822</v>
      </c>
    </row>
    <row r="7156" spans="1:11" x14ac:dyDescent="0.25">
      <c r="A7156" t="s">
        <v>327</v>
      </c>
      <c r="B7156">
        <v>292</v>
      </c>
      <c r="C7156">
        <v>21</v>
      </c>
      <c r="D7156">
        <v>55</v>
      </c>
      <c r="E7156" t="s">
        <v>30</v>
      </c>
      <c r="F7156">
        <v>12.09</v>
      </c>
      <c r="G7156">
        <v>57.67</v>
      </c>
      <c r="H7156">
        <v>47.8</v>
      </c>
      <c r="I7156">
        <v>148.62</v>
      </c>
      <c r="J7156">
        <v>11.81</v>
      </c>
      <c r="K7156" t="s">
        <v>823</v>
      </c>
    </row>
    <row r="7157" spans="1:11" x14ac:dyDescent="0.25">
      <c r="A7157" t="s">
        <v>328</v>
      </c>
      <c r="B7157">
        <v>292</v>
      </c>
      <c r="C7157">
        <v>21</v>
      </c>
      <c r="D7157">
        <v>62</v>
      </c>
      <c r="E7157" t="s">
        <v>30</v>
      </c>
      <c r="F7157">
        <v>12.3</v>
      </c>
      <c r="G7157">
        <v>62.6</v>
      </c>
      <c r="H7157">
        <v>186.25</v>
      </c>
      <c r="I7157">
        <v>515.26</v>
      </c>
      <c r="J7157">
        <v>41.77</v>
      </c>
      <c r="K7157" t="s">
        <v>824</v>
      </c>
    </row>
    <row r="7158" spans="1:11" x14ac:dyDescent="0.25">
      <c r="A7158" t="s">
        <v>329</v>
      </c>
      <c r="B7158">
        <v>292</v>
      </c>
      <c r="C7158">
        <v>21</v>
      </c>
      <c r="D7158">
        <v>41</v>
      </c>
      <c r="E7158" t="s">
        <v>30</v>
      </c>
      <c r="F7158">
        <v>8.68</v>
      </c>
      <c r="G7158">
        <v>38.26</v>
      </c>
      <c r="H7158">
        <v>47.8</v>
      </c>
      <c r="I7158">
        <v>148.62</v>
      </c>
      <c r="J7158">
        <v>10.71</v>
      </c>
      <c r="K7158" t="s">
        <v>825</v>
      </c>
    </row>
    <row r="7159" spans="1:11" x14ac:dyDescent="0.25">
      <c r="A7159" t="s">
        <v>330</v>
      </c>
      <c r="B7159">
        <v>292</v>
      </c>
      <c r="C7159">
        <v>21</v>
      </c>
      <c r="D7159">
        <v>48</v>
      </c>
      <c r="E7159" t="s">
        <v>30</v>
      </c>
      <c r="F7159">
        <v>8.89</v>
      </c>
      <c r="G7159">
        <v>42.44</v>
      </c>
      <c r="H7159">
        <v>176.25</v>
      </c>
      <c r="I7159">
        <v>425.98</v>
      </c>
      <c r="J7159">
        <v>31.26</v>
      </c>
      <c r="K7159" t="s">
        <v>826</v>
      </c>
    </row>
    <row r="7160" spans="1:11" x14ac:dyDescent="0.25">
      <c r="A7160" t="s">
        <v>331</v>
      </c>
      <c r="B7160">
        <v>292</v>
      </c>
      <c r="C7160">
        <v>21</v>
      </c>
      <c r="D7160">
        <v>58</v>
      </c>
      <c r="E7160" t="s">
        <v>30</v>
      </c>
      <c r="F7160">
        <v>13</v>
      </c>
      <c r="G7160">
        <v>62.11</v>
      </c>
      <c r="H7160">
        <v>17.760000000000002</v>
      </c>
      <c r="I7160">
        <v>12.03</v>
      </c>
      <c r="J7160">
        <v>1.04</v>
      </c>
      <c r="K7160" t="s">
        <v>827</v>
      </c>
    </row>
    <row r="7161" spans="1:11" x14ac:dyDescent="0.25">
      <c r="A7161" t="s">
        <v>332</v>
      </c>
      <c r="B7161">
        <v>292</v>
      </c>
      <c r="C7161">
        <v>21</v>
      </c>
      <c r="D7161">
        <v>58</v>
      </c>
      <c r="E7161" t="s">
        <v>30</v>
      </c>
      <c r="F7161">
        <v>13</v>
      </c>
      <c r="G7161">
        <v>62.1</v>
      </c>
      <c r="H7161">
        <v>3.7</v>
      </c>
      <c r="I7161">
        <v>0.48</v>
      </c>
      <c r="J7161">
        <v>0.05</v>
      </c>
      <c r="K7161" t="s">
        <v>827</v>
      </c>
    </row>
    <row r="7162" spans="1:11" x14ac:dyDescent="0.25">
      <c r="A7162" t="s">
        <v>333</v>
      </c>
      <c r="B7162">
        <v>292</v>
      </c>
      <c r="C7162">
        <v>21</v>
      </c>
      <c r="D7162">
        <v>45</v>
      </c>
      <c r="E7162" t="s">
        <v>30</v>
      </c>
      <c r="F7162">
        <v>11.16</v>
      </c>
      <c r="G7162">
        <v>45.83</v>
      </c>
      <c r="H7162">
        <v>33.82</v>
      </c>
      <c r="I7162">
        <v>62.61</v>
      </c>
      <c r="J7162">
        <v>4.47</v>
      </c>
      <c r="K7162" t="s">
        <v>828</v>
      </c>
    </row>
    <row r="7163" spans="1:11" x14ac:dyDescent="0.25">
      <c r="A7163" t="s">
        <v>334</v>
      </c>
      <c r="B7163">
        <v>292</v>
      </c>
      <c r="C7163">
        <v>21</v>
      </c>
      <c r="D7163">
        <v>52</v>
      </c>
      <c r="E7163" t="s">
        <v>30</v>
      </c>
      <c r="F7163">
        <v>12.3</v>
      </c>
      <c r="G7163">
        <v>56.97</v>
      </c>
      <c r="H7163">
        <v>55.3</v>
      </c>
      <c r="I7163">
        <v>297.51</v>
      </c>
      <c r="J7163">
        <v>22.85</v>
      </c>
      <c r="K7163" t="s">
        <v>829</v>
      </c>
    </row>
    <row r="7164" spans="1:11" x14ac:dyDescent="0.25">
      <c r="A7164" t="s">
        <v>335</v>
      </c>
      <c r="B7164">
        <v>292</v>
      </c>
      <c r="C7164">
        <v>21</v>
      </c>
      <c r="D7164">
        <v>74</v>
      </c>
      <c r="E7164" t="s">
        <v>30</v>
      </c>
      <c r="F7164">
        <v>20.68</v>
      </c>
      <c r="G7164">
        <v>86.22</v>
      </c>
      <c r="H7164">
        <v>23</v>
      </c>
      <c r="I7164">
        <v>56.57</v>
      </c>
      <c r="J7164">
        <v>3.79</v>
      </c>
      <c r="K7164" t="s">
        <v>830</v>
      </c>
    </row>
    <row r="7165" spans="1:11" x14ac:dyDescent="0.25">
      <c r="A7165" t="s">
        <v>336</v>
      </c>
      <c r="B7165">
        <v>292</v>
      </c>
      <c r="C7165">
        <v>21</v>
      </c>
      <c r="D7165">
        <v>74</v>
      </c>
      <c r="E7165" t="s">
        <v>30</v>
      </c>
      <c r="F7165">
        <v>20.68</v>
      </c>
      <c r="G7165">
        <v>86.41</v>
      </c>
      <c r="H7165">
        <v>20</v>
      </c>
      <c r="I7165">
        <v>33</v>
      </c>
      <c r="J7165">
        <v>2.42</v>
      </c>
      <c r="K7165" t="s">
        <v>830</v>
      </c>
    </row>
    <row r="7166" spans="1:11" x14ac:dyDescent="0.25">
      <c r="A7166" t="s">
        <v>337</v>
      </c>
      <c r="B7166">
        <v>292</v>
      </c>
      <c r="C7166">
        <v>21</v>
      </c>
      <c r="D7166">
        <v>37</v>
      </c>
      <c r="E7166" t="s">
        <v>30</v>
      </c>
      <c r="F7166">
        <v>9.6199999999999992</v>
      </c>
      <c r="G7166">
        <v>41.14</v>
      </c>
      <c r="H7166">
        <v>25</v>
      </c>
      <c r="I7166">
        <v>102.05</v>
      </c>
      <c r="J7166">
        <v>6.81</v>
      </c>
      <c r="K7166" t="s">
        <v>831</v>
      </c>
    </row>
    <row r="7167" spans="1:11" x14ac:dyDescent="0.25">
      <c r="A7167" t="s">
        <v>338</v>
      </c>
      <c r="B7167">
        <v>292</v>
      </c>
      <c r="C7167">
        <v>21</v>
      </c>
      <c r="D7167">
        <v>37</v>
      </c>
      <c r="E7167" t="s">
        <v>30</v>
      </c>
      <c r="F7167">
        <v>9.6199999999999992</v>
      </c>
      <c r="G7167">
        <v>41.28</v>
      </c>
      <c r="H7167">
        <v>30</v>
      </c>
      <c r="I7167">
        <v>82</v>
      </c>
      <c r="J7167">
        <v>5.61</v>
      </c>
      <c r="K7167" t="s">
        <v>831</v>
      </c>
    </row>
    <row r="7168" spans="1:11" x14ac:dyDescent="0.25">
      <c r="A7168" t="s">
        <v>339</v>
      </c>
      <c r="B7168">
        <v>292</v>
      </c>
      <c r="C7168">
        <v>21</v>
      </c>
      <c r="D7168">
        <v>57</v>
      </c>
      <c r="E7168" t="s">
        <v>30</v>
      </c>
      <c r="F7168">
        <v>9.51</v>
      </c>
      <c r="G7168">
        <v>53.74</v>
      </c>
      <c r="H7168">
        <v>21.09</v>
      </c>
      <c r="I7168">
        <v>12.17</v>
      </c>
      <c r="J7168">
        <v>1.08</v>
      </c>
      <c r="K7168" t="s">
        <v>832</v>
      </c>
    </row>
    <row r="7169" spans="1:11" x14ac:dyDescent="0.25">
      <c r="A7169" t="s">
        <v>340</v>
      </c>
      <c r="B7169">
        <v>292</v>
      </c>
      <c r="C7169">
        <v>21</v>
      </c>
      <c r="D7169">
        <v>53</v>
      </c>
      <c r="E7169" t="s">
        <v>30</v>
      </c>
      <c r="F7169">
        <v>9.49</v>
      </c>
      <c r="G7169">
        <v>51.57</v>
      </c>
      <c r="H7169">
        <v>3.7</v>
      </c>
      <c r="I7169">
        <v>0.48</v>
      </c>
      <c r="J7169">
        <v>0.05</v>
      </c>
      <c r="K7169" t="s">
        <v>833</v>
      </c>
    </row>
    <row r="7170" spans="1:11" x14ac:dyDescent="0.25">
      <c r="A7170" t="s">
        <v>341</v>
      </c>
      <c r="B7170">
        <v>292</v>
      </c>
      <c r="C7170">
        <v>21</v>
      </c>
      <c r="D7170">
        <v>89</v>
      </c>
      <c r="E7170" t="s">
        <v>30</v>
      </c>
      <c r="F7170">
        <v>22.32</v>
      </c>
      <c r="G7170">
        <v>100.14</v>
      </c>
      <c r="H7170">
        <v>9.51</v>
      </c>
      <c r="I7170">
        <v>13.55</v>
      </c>
      <c r="J7170">
        <v>0.92</v>
      </c>
      <c r="K7170" t="s">
        <v>834</v>
      </c>
    </row>
    <row r="7171" spans="1:11" x14ac:dyDescent="0.25">
      <c r="A7171" t="s">
        <v>342</v>
      </c>
      <c r="B7171">
        <v>292</v>
      </c>
      <c r="C7171">
        <v>21</v>
      </c>
      <c r="D7171">
        <v>89</v>
      </c>
      <c r="E7171" t="s">
        <v>30</v>
      </c>
      <c r="F7171">
        <v>21.57</v>
      </c>
      <c r="G7171">
        <v>98.05</v>
      </c>
      <c r="H7171">
        <v>22.11</v>
      </c>
      <c r="I7171">
        <v>24.76</v>
      </c>
      <c r="J7171">
        <v>1.72</v>
      </c>
      <c r="K7171" t="s">
        <v>835</v>
      </c>
    </row>
    <row r="7172" spans="1:11" x14ac:dyDescent="0.25">
      <c r="A7172" t="s">
        <v>343</v>
      </c>
      <c r="B7172">
        <v>292</v>
      </c>
      <c r="C7172">
        <v>21</v>
      </c>
      <c r="D7172">
        <v>71</v>
      </c>
      <c r="E7172" t="s">
        <v>30</v>
      </c>
      <c r="F7172">
        <v>18.27</v>
      </c>
      <c r="G7172">
        <v>81.7</v>
      </c>
      <c r="H7172">
        <v>7.11</v>
      </c>
      <c r="I7172">
        <v>12.35</v>
      </c>
      <c r="J7172">
        <v>0.83</v>
      </c>
      <c r="K7172" t="s">
        <v>836</v>
      </c>
    </row>
    <row r="7173" spans="1:11" x14ac:dyDescent="0.25">
      <c r="A7173" t="s">
        <v>344</v>
      </c>
      <c r="B7173">
        <v>292</v>
      </c>
      <c r="C7173">
        <v>21</v>
      </c>
      <c r="D7173">
        <v>71</v>
      </c>
      <c r="E7173" t="s">
        <v>30</v>
      </c>
      <c r="F7173">
        <v>17.52</v>
      </c>
      <c r="G7173">
        <v>79.67</v>
      </c>
      <c r="H7173">
        <v>10.11</v>
      </c>
      <c r="I7173">
        <v>16.46</v>
      </c>
      <c r="J7173">
        <v>1.1200000000000001</v>
      </c>
      <c r="K7173" t="s">
        <v>837</v>
      </c>
    </row>
    <row r="7174" spans="1:11" x14ac:dyDescent="0.25">
      <c r="A7174" t="s">
        <v>345</v>
      </c>
      <c r="B7174">
        <v>292</v>
      </c>
      <c r="C7174">
        <v>21</v>
      </c>
      <c r="D7174">
        <v>74</v>
      </c>
      <c r="E7174" t="s">
        <v>30</v>
      </c>
      <c r="F7174">
        <v>17.45</v>
      </c>
      <c r="G7174">
        <v>80.77</v>
      </c>
      <c r="H7174">
        <v>55</v>
      </c>
      <c r="I7174">
        <v>130.19999999999999</v>
      </c>
      <c r="J7174">
        <v>10.36</v>
      </c>
      <c r="K7174" t="s">
        <v>838</v>
      </c>
    </row>
    <row r="7175" spans="1:11" x14ac:dyDescent="0.25">
      <c r="A7175" t="s">
        <v>346</v>
      </c>
      <c r="B7175">
        <v>292</v>
      </c>
      <c r="C7175">
        <v>21</v>
      </c>
      <c r="D7175">
        <v>73</v>
      </c>
      <c r="E7175" t="s">
        <v>30</v>
      </c>
      <c r="F7175">
        <v>17.04</v>
      </c>
      <c r="G7175">
        <v>79.11</v>
      </c>
      <c r="H7175">
        <v>57.45</v>
      </c>
      <c r="I7175">
        <v>145.91999999999999</v>
      </c>
      <c r="J7175">
        <v>12.41</v>
      </c>
      <c r="K7175" t="s">
        <v>839</v>
      </c>
    </row>
    <row r="7176" spans="1:11" x14ac:dyDescent="0.25">
      <c r="A7176" t="s">
        <v>347</v>
      </c>
      <c r="B7176">
        <v>292</v>
      </c>
      <c r="C7176">
        <v>21</v>
      </c>
      <c r="D7176">
        <v>53</v>
      </c>
      <c r="E7176" t="s">
        <v>30</v>
      </c>
      <c r="F7176">
        <v>11.16</v>
      </c>
      <c r="G7176">
        <v>54.6</v>
      </c>
      <c r="H7176">
        <v>55</v>
      </c>
      <c r="I7176">
        <v>130.19999999999999</v>
      </c>
      <c r="J7176">
        <v>10.36</v>
      </c>
      <c r="K7176" t="s">
        <v>840</v>
      </c>
    </row>
    <row r="7177" spans="1:11" x14ac:dyDescent="0.25">
      <c r="A7177" t="s">
        <v>348</v>
      </c>
      <c r="B7177">
        <v>292</v>
      </c>
      <c r="C7177">
        <v>21</v>
      </c>
      <c r="D7177">
        <v>52</v>
      </c>
      <c r="E7177" t="s">
        <v>30</v>
      </c>
      <c r="F7177">
        <v>10.75</v>
      </c>
      <c r="G7177">
        <v>52.96</v>
      </c>
      <c r="H7177">
        <v>57.45</v>
      </c>
      <c r="I7177">
        <v>145.91999999999999</v>
      </c>
      <c r="J7177">
        <v>12.41</v>
      </c>
      <c r="K7177" t="s">
        <v>841</v>
      </c>
    </row>
    <row r="7178" spans="1:11" x14ac:dyDescent="0.25">
      <c r="A7178" t="s">
        <v>349</v>
      </c>
      <c r="B7178">
        <v>292</v>
      </c>
      <c r="C7178">
        <v>21</v>
      </c>
      <c r="D7178">
        <v>86</v>
      </c>
      <c r="E7178" t="s">
        <v>30</v>
      </c>
      <c r="F7178">
        <v>18.27</v>
      </c>
      <c r="G7178">
        <v>83.43</v>
      </c>
      <c r="H7178">
        <v>144</v>
      </c>
      <c r="I7178">
        <v>313.91000000000003</v>
      </c>
      <c r="J7178">
        <v>24.86</v>
      </c>
      <c r="K7178" t="s">
        <v>842</v>
      </c>
    </row>
    <row r="7179" spans="1:11" x14ac:dyDescent="0.25">
      <c r="A7179" t="s">
        <v>350</v>
      </c>
      <c r="B7179">
        <v>292</v>
      </c>
      <c r="C7179">
        <v>21</v>
      </c>
      <c r="D7179">
        <v>86</v>
      </c>
      <c r="E7179" t="s">
        <v>30</v>
      </c>
      <c r="F7179">
        <v>18.27</v>
      </c>
      <c r="G7179">
        <v>84.02</v>
      </c>
      <c r="H7179">
        <v>105.25</v>
      </c>
      <c r="I7179">
        <v>316.41000000000003</v>
      </c>
      <c r="J7179">
        <v>24.57</v>
      </c>
      <c r="K7179" t="s">
        <v>842</v>
      </c>
    </row>
    <row r="7180" spans="1:11" x14ac:dyDescent="0.25">
      <c r="A7180" t="s">
        <v>351</v>
      </c>
      <c r="B7180">
        <v>292</v>
      </c>
      <c r="C7180">
        <v>21</v>
      </c>
      <c r="D7180">
        <v>89</v>
      </c>
      <c r="E7180" t="s">
        <v>30</v>
      </c>
      <c r="F7180">
        <v>18.329999999999998</v>
      </c>
      <c r="G7180">
        <v>86.11</v>
      </c>
      <c r="H7180">
        <v>144</v>
      </c>
      <c r="I7180">
        <v>313.91000000000003</v>
      </c>
      <c r="J7180">
        <v>24.86</v>
      </c>
      <c r="K7180" t="s">
        <v>843</v>
      </c>
    </row>
    <row r="7181" spans="1:11" x14ac:dyDescent="0.25">
      <c r="A7181" t="s">
        <v>352</v>
      </c>
      <c r="B7181">
        <v>292</v>
      </c>
      <c r="C7181">
        <v>21</v>
      </c>
      <c r="D7181">
        <v>89</v>
      </c>
      <c r="E7181" t="s">
        <v>30</v>
      </c>
      <c r="F7181">
        <v>18.329999999999998</v>
      </c>
      <c r="G7181">
        <v>86.71</v>
      </c>
      <c r="H7181">
        <v>105.25</v>
      </c>
      <c r="I7181">
        <v>316.41000000000003</v>
      </c>
      <c r="J7181">
        <v>24.57</v>
      </c>
      <c r="K7181" t="s">
        <v>843</v>
      </c>
    </row>
    <row r="7182" spans="1:11" x14ac:dyDescent="0.25">
      <c r="A7182" t="s">
        <v>353</v>
      </c>
      <c r="B7182">
        <v>292</v>
      </c>
      <c r="C7182">
        <v>21</v>
      </c>
      <c r="D7182">
        <v>50</v>
      </c>
      <c r="E7182" t="s">
        <v>30</v>
      </c>
      <c r="F7182">
        <v>13.28</v>
      </c>
      <c r="G7182">
        <v>54.3</v>
      </c>
      <c r="H7182">
        <v>8</v>
      </c>
      <c r="I7182">
        <v>8.48</v>
      </c>
      <c r="J7182">
        <v>0.39</v>
      </c>
      <c r="K7182" t="s">
        <v>844</v>
      </c>
    </row>
    <row r="7183" spans="1:11" x14ac:dyDescent="0.25">
      <c r="A7183" t="s">
        <v>354</v>
      </c>
      <c r="B7183">
        <v>292</v>
      </c>
      <c r="C7183">
        <v>21</v>
      </c>
      <c r="D7183">
        <v>43</v>
      </c>
      <c r="E7183" t="s">
        <v>30</v>
      </c>
      <c r="F7183">
        <v>10.62</v>
      </c>
      <c r="G7183">
        <v>45.58</v>
      </c>
      <c r="H7183">
        <v>6.5</v>
      </c>
      <c r="I7183">
        <v>6.58</v>
      </c>
      <c r="J7183">
        <v>0.55000000000000004</v>
      </c>
      <c r="K7183" t="s">
        <v>845</v>
      </c>
    </row>
    <row r="7184" spans="1:11" x14ac:dyDescent="0.25">
      <c r="A7184" t="s">
        <v>355</v>
      </c>
      <c r="B7184">
        <v>292</v>
      </c>
      <c r="C7184">
        <v>21</v>
      </c>
      <c r="D7184">
        <v>25</v>
      </c>
      <c r="E7184" t="s">
        <v>30</v>
      </c>
      <c r="F7184">
        <v>10.82</v>
      </c>
      <c r="G7184">
        <v>38.979999999999997</v>
      </c>
      <c r="H7184">
        <v>19.91</v>
      </c>
      <c r="I7184">
        <v>10.84</v>
      </c>
      <c r="J7184">
        <v>0.67</v>
      </c>
      <c r="K7184" t="s">
        <v>846</v>
      </c>
    </row>
    <row r="7185" spans="1:11" x14ac:dyDescent="0.25">
      <c r="A7185" t="s">
        <v>356</v>
      </c>
      <c r="B7185">
        <v>292</v>
      </c>
      <c r="C7185">
        <v>21</v>
      </c>
      <c r="D7185">
        <v>24</v>
      </c>
      <c r="E7185" t="s">
        <v>30</v>
      </c>
      <c r="F7185">
        <v>11.11</v>
      </c>
      <c r="G7185">
        <v>38.909999999999997</v>
      </c>
      <c r="H7185">
        <v>17.25</v>
      </c>
      <c r="I7185">
        <v>45.5</v>
      </c>
      <c r="J7185">
        <v>2.7</v>
      </c>
      <c r="K7185" t="s">
        <v>847</v>
      </c>
    </row>
    <row r="7186" spans="1:11" x14ac:dyDescent="0.25">
      <c r="A7186" t="s">
        <v>357</v>
      </c>
      <c r="B7186">
        <v>292</v>
      </c>
      <c r="C7186">
        <v>21</v>
      </c>
      <c r="D7186">
        <v>94</v>
      </c>
      <c r="E7186" t="s">
        <v>30</v>
      </c>
      <c r="F7186">
        <v>24.31</v>
      </c>
      <c r="G7186">
        <v>108.85</v>
      </c>
      <c r="H7186">
        <v>31.15</v>
      </c>
      <c r="I7186">
        <v>48.01</v>
      </c>
      <c r="J7186">
        <v>4.3899999999999997</v>
      </c>
      <c r="K7186" t="s">
        <v>848</v>
      </c>
    </row>
    <row r="7187" spans="1:11" x14ac:dyDescent="0.25">
      <c r="A7187" t="s">
        <v>358</v>
      </c>
      <c r="B7187">
        <v>292</v>
      </c>
      <c r="C7187">
        <v>21</v>
      </c>
      <c r="D7187">
        <v>95</v>
      </c>
      <c r="E7187" t="s">
        <v>30</v>
      </c>
      <c r="F7187">
        <v>24.29</v>
      </c>
      <c r="G7187">
        <v>109.21</v>
      </c>
      <c r="H7187">
        <v>47.04</v>
      </c>
      <c r="I7187">
        <v>108.23</v>
      </c>
      <c r="J7187">
        <v>8.69</v>
      </c>
      <c r="K7187" t="s">
        <v>849</v>
      </c>
    </row>
    <row r="7188" spans="1:11" x14ac:dyDescent="0.25">
      <c r="A7188" t="s">
        <v>359</v>
      </c>
      <c r="B7188">
        <v>292</v>
      </c>
      <c r="C7188">
        <v>21</v>
      </c>
      <c r="D7188">
        <v>54</v>
      </c>
      <c r="E7188" t="s">
        <v>30</v>
      </c>
      <c r="F7188">
        <v>12.04</v>
      </c>
      <c r="G7188">
        <v>54.09</v>
      </c>
      <c r="H7188">
        <v>36.79</v>
      </c>
      <c r="I7188">
        <v>110.74</v>
      </c>
      <c r="J7188">
        <v>8.17</v>
      </c>
      <c r="K7188" t="s">
        <v>850</v>
      </c>
    </row>
    <row r="7189" spans="1:11" x14ac:dyDescent="0.25">
      <c r="A7189" t="s">
        <v>360</v>
      </c>
      <c r="B7189">
        <v>292</v>
      </c>
      <c r="C7189">
        <v>21</v>
      </c>
      <c r="D7189">
        <v>54</v>
      </c>
      <c r="E7189" t="s">
        <v>30</v>
      </c>
      <c r="F7189">
        <v>12.04</v>
      </c>
      <c r="G7189">
        <v>54.52</v>
      </c>
      <c r="H7189">
        <v>2.4300000000000002</v>
      </c>
      <c r="I7189">
        <v>1.48</v>
      </c>
      <c r="J7189">
        <v>0.13</v>
      </c>
      <c r="K7189" t="s">
        <v>850</v>
      </c>
    </row>
    <row r="7190" spans="1:11" x14ac:dyDescent="0.25">
      <c r="A7190" t="s">
        <v>361</v>
      </c>
      <c r="B7190">
        <v>292</v>
      </c>
      <c r="C7190">
        <v>21</v>
      </c>
      <c r="D7190">
        <v>83</v>
      </c>
      <c r="E7190" t="s">
        <v>30</v>
      </c>
      <c r="F7190">
        <v>31.1</v>
      </c>
      <c r="G7190">
        <v>106.22</v>
      </c>
      <c r="H7190">
        <v>84</v>
      </c>
      <c r="I7190">
        <v>379.82</v>
      </c>
      <c r="J7190">
        <v>22.57</v>
      </c>
      <c r="K7190" t="s">
        <v>851</v>
      </c>
    </row>
    <row r="7191" spans="1:11" x14ac:dyDescent="0.25">
      <c r="A7191" t="s">
        <v>362</v>
      </c>
      <c r="B7191">
        <v>292</v>
      </c>
      <c r="C7191">
        <v>21</v>
      </c>
      <c r="D7191">
        <v>81</v>
      </c>
      <c r="E7191" t="s">
        <v>30</v>
      </c>
      <c r="F7191">
        <v>31.25</v>
      </c>
      <c r="G7191">
        <v>104.56</v>
      </c>
      <c r="H7191">
        <v>30.67</v>
      </c>
      <c r="I7191">
        <v>116.37</v>
      </c>
      <c r="J7191">
        <v>6.64</v>
      </c>
      <c r="K7191" t="s">
        <v>852</v>
      </c>
    </row>
    <row r="7192" spans="1:11" x14ac:dyDescent="0.25">
      <c r="A7192" t="s">
        <v>363</v>
      </c>
      <c r="B7192">
        <v>292</v>
      </c>
      <c r="C7192">
        <v>21</v>
      </c>
      <c r="D7192">
        <v>51</v>
      </c>
      <c r="E7192" t="s">
        <v>30</v>
      </c>
      <c r="F7192">
        <v>11.83</v>
      </c>
      <c r="G7192">
        <v>54.98</v>
      </c>
      <c r="H7192">
        <v>86.88</v>
      </c>
      <c r="I7192">
        <v>336.42</v>
      </c>
      <c r="J7192">
        <v>27.64</v>
      </c>
      <c r="K7192" t="s">
        <v>853</v>
      </c>
    </row>
    <row r="7193" spans="1:11" x14ac:dyDescent="0.25">
      <c r="A7193" t="s">
        <v>364</v>
      </c>
      <c r="B7193">
        <v>292</v>
      </c>
      <c r="C7193">
        <v>21</v>
      </c>
      <c r="D7193">
        <v>51</v>
      </c>
      <c r="E7193" t="s">
        <v>30</v>
      </c>
      <c r="F7193">
        <v>11.83</v>
      </c>
      <c r="G7193">
        <v>54.93</v>
      </c>
      <c r="H7193">
        <v>49.07</v>
      </c>
      <c r="I7193">
        <v>108.47</v>
      </c>
      <c r="J7193">
        <v>9.9600000000000009</v>
      </c>
      <c r="K7193" t="s">
        <v>853</v>
      </c>
    </row>
    <row r="7194" spans="1:11" x14ac:dyDescent="0.25">
      <c r="A7194" t="s">
        <v>365</v>
      </c>
      <c r="B7194">
        <v>292</v>
      </c>
      <c r="C7194">
        <v>21</v>
      </c>
      <c r="D7194">
        <v>71</v>
      </c>
      <c r="E7194" t="s">
        <v>30</v>
      </c>
      <c r="F7194">
        <v>17.739999999999998</v>
      </c>
      <c r="G7194">
        <v>77.91</v>
      </c>
      <c r="H7194">
        <v>86.88</v>
      </c>
      <c r="I7194">
        <v>336.42</v>
      </c>
      <c r="J7194">
        <v>27.64</v>
      </c>
      <c r="K7194" t="s">
        <v>854</v>
      </c>
    </row>
    <row r="7195" spans="1:11" x14ac:dyDescent="0.25">
      <c r="A7195" t="s">
        <v>366</v>
      </c>
      <c r="B7195">
        <v>292</v>
      </c>
      <c r="C7195">
        <v>21</v>
      </c>
      <c r="D7195">
        <v>71</v>
      </c>
      <c r="E7195" t="s">
        <v>30</v>
      </c>
      <c r="F7195">
        <v>17.739999999999998</v>
      </c>
      <c r="G7195">
        <v>77.849999999999994</v>
      </c>
      <c r="H7195">
        <v>49.07</v>
      </c>
      <c r="I7195">
        <v>108.47</v>
      </c>
      <c r="J7195">
        <v>9.9600000000000009</v>
      </c>
      <c r="K7195" t="s">
        <v>854</v>
      </c>
    </row>
    <row r="7196" spans="1:11" x14ac:dyDescent="0.25">
      <c r="A7196" t="s">
        <v>367</v>
      </c>
      <c r="B7196">
        <v>292</v>
      </c>
      <c r="C7196">
        <v>21</v>
      </c>
      <c r="D7196">
        <v>53</v>
      </c>
      <c r="E7196" t="s">
        <v>30</v>
      </c>
      <c r="F7196">
        <v>11.44</v>
      </c>
      <c r="G7196">
        <v>54.36</v>
      </c>
      <c r="H7196">
        <v>61.88</v>
      </c>
      <c r="I7196">
        <v>98.62</v>
      </c>
      <c r="J7196">
        <v>9.51</v>
      </c>
      <c r="K7196" t="s">
        <v>855</v>
      </c>
    </row>
    <row r="7197" spans="1:11" x14ac:dyDescent="0.25">
      <c r="A7197" t="s">
        <v>368</v>
      </c>
      <c r="B7197">
        <v>292</v>
      </c>
      <c r="C7197">
        <v>21</v>
      </c>
      <c r="D7197">
        <v>53</v>
      </c>
      <c r="E7197" t="s">
        <v>30</v>
      </c>
      <c r="F7197">
        <v>11.44</v>
      </c>
      <c r="G7197">
        <v>54.27</v>
      </c>
      <c r="H7197">
        <v>49.07</v>
      </c>
      <c r="I7197">
        <v>108.47</v>
      </c>
      <c r="J7197">
        <v>9.9600000000000009</v>
      </c>
      <c r="K7197" t="s">
        <v>855</v>
      </c>
    </row>
    <row r="7198" spans="1:11" x14ac:dyDescent="0.25">
      <c r="A7198" t="s">
        <v>369</v>
      </c>
      <c r="B7198">
        <v>292</v>
      </c>
      <c r="C7198">
        <v>21</v>
      </c>
      <c r="D7198">
        <v>87</v>
      </c>
      <c r="E7198" t="s">
        <v>30</v>
      </c>
      <c r="F7198">
        <v>19.63</v>
      </c>
      <c r="G7198">
        <v>94.72</v>
      </c>
      <c r="H7198">
        <v>218.99</v>
      </c>
      <c r="I7198">
        <v>372.15</v>
      </c>
      <c r="J7198">
        <v>28.9</v>
      </c>
      <c r="K7198" t="s">
        <v>856</v>
      </c>
    </row>
    <row r="7199" spans="1:11" x14ac:dyDescent="0.25">
      <c r="A7199" t="s">
        <v>370</v>
      </c>
      <c r="B7199">
        <v>292</v>
      </c>
      <c r="C7199">
        <v>21</v>
      </c>
      <c r="D7199">
        <v>85</v>
      </c>
      <c r="E7199" t="s">
        <v>30</v>
      </c>
      <c r="F7199">
        <v>19.53</v>
      </c>
      <c r="G7199">
        <v>93.74</v>
      </c>
      <c r="H7199">
        <v>241.34</v>
      </c>
      <c r="I7199">
        <v>311.54000000000002</v>
      </c>
      <c r="J7199">
        <v>25.09</v>
      </c>
      <c r="K7199" t="s">
        <v>857</v>
      </c>
    </row>
    <row r="7200" spans="1:11" x14ac:dyDescent="0.25">
      <c r="A7200" t="s">
        <v>371</v>
      </c>
      <c r="B7200">
        <v>292</v>
      </c>
      <c r="C7200">
        <v>21</v>
      </c>
      <c r="D7200">
        <v>58</v>
      </c>
      <c r="E7200" t="s">
        <v>30</v>
      </c>
      <c r="F7200">
        <v>14.41</v>
      </c>
      <c r="G7200">
        <v>61.46</v>
      </c>
      <c r="H7200">
        <v>37.340000000000003</v>
      </c>
      <c r="I7200">
        <v>54.85</v>
      </c>
      <c r="J7200">
        <v>4.3899999999999997</v>
      </c>
      <c r="K7200" t="s">
        <v>858</v>
      </c>
    </row>
    <row r="7201" spans="1:11" x14ac:dyDescent="0.25">
      <c r="A7201" t="s">
        <v>372</v>
      </c>
      <c r="B7201">
        <v>292</v>
      </c>
      <c r="C7201">
        <v>21</v>
      </c>
      <c r="D7201">
        <v>58</v>
      </c>
      <c r="E7201" t="s">
        <v>30</v>
      </c>
      <c r="F7201">
        <v>14.41</v>
      </c>
      <c r="G7201">
        <v>61.72</v>
      </c>
      <c r="H7201">
        <v>43.55</v>
      </c>
      <c r="I7201">
        <v>140.55000000000001</v>
      </c>
      <c r="J7201">
        <v>10.48</v>
      </c>
      <c r="K7201" t="s">
        <v>858</v>
      </c>
    </row>
    <row r="7202" spans="1:11" x14ac:dyDescent="0.25">
      <c r="A7202" t="s">
        <v>373</v>
      </c>
      <c r="B7202">
        <v>292</v>
      </c>
      <c r="C7202">
        <v>21</v>
      </c>
      <c r="D7202">
        <v>54</v>
      </c>
      <c r="E7202" t="s">
        <v>30</v>
      </c>
      <c r="F7202">
        <v>12.91</v>
      </c>
      <c r="G7202">
        <v>55.91</v>
      </c>
      <c r="H7202">
        <v>9.84</v>
      </c>
      <c r="I7202">
        <v>14.37</v>
      </c>
      <c r="J7202">
        <v>1.1100000000000001</v>
      </c>
      <c r="K7202" t="s">
        <v>859</v>
      </c>
    </row>
    <row r="7203" spans="1:11" x14ac:dyDescent="0.25">
      <c r="A7203" t="s">
        <v>374</v>
      </c>
      <c r="B7203">
        <v>292</v>
      </c>
      <c r="C7203">
        <v>21</v>
      </c>
      <c r="D7203">
        <v>54</v>
      </c>
      <c r="E7203" t="s">
        <v>30</v>
      </c>
      <c r="F7203">
        <v>12.91</v>
      </c>
      <c r="G7203">
        <v>56.26</v>
      </c>
      <c r="H7203">
        <v>38.549999999999997</v>
      </c>
      <c r="I7203">
        <v>138.30000000000001</v>
      </c>
      <c r="J7203">
        <v>9.7200000000000006</v>
      </c>
      <c r="K7203" t="s">
        <v>859</v>
      </c>
    </row>
    <row r="7204" spans="1:11" x14ac:dyDescent="0.25">
      <c r="A7204" t="s">
        <v>375</v>
      </c>
      <c r="B7204">
        <v>292</v>
      </c>
      <c r="C7204">
        <v>21</v>
      </c>
      <c r="D7204">
        <v>63</v>
      </c>
      <c r="E7204" t="s">
        <v>30</v>
      </c>
      <c r="F7204">
        <v>15.6</v>
      </c>
      <c r="G7204">
        <v>71.95</v>
      </c>
      <c r="H7204">
        <v>50.87</v>
      </c>
      <c r="I7204">
        <v>24.46</v>
      </c>
      <c r="J7204">
        <v>2.44</v>
      </c>
      <c r="K7204" t="s">
        <v>860</v>
      </c>
    </row>
    <row r="7205" spans="1:11" x14ac:dyDescent="0.25">
      <c r="A7205" t="s">
        <v>376</v>
      </c>
      <c r="B7205">
        <v>292</v>
      </c>
      <c r="C7205">
        <v>21</v>
      </c>
      <c r="D7205">
        <v>63</v>
      </c>
      <c r="E7205" t="s">
        <v>30</v>
      </c>
      <c r="F7205">
        <v>16.12</v>
      </c>
      <c r="G7205">
        <v>66.91</v>
      </c>
      <c r="H7205">
        <v>54.14</v>
      </c>
      <c r="I7205">
        <v>27.83</v>
      </c>
      <c r="J7205">
        <v>2.09</v>
      </c>
      <c r="K7205" t="s">
        <v>860</v>
      </c>
    </row>
    <row r="7206" spans="1:11" x14ac:dyDescent="0.25">
      <c r="A7206" t="s">
        <v>377</v>
      </c>
      <c r="B7206">
        <v>292</v>
      </c>
      <c r="C7206">
        <v>21</v>
      </c>
      <c r="D7206">
        <v>39</v>
      </c>
      <c r="E7206" t="s">
        <v>30</v>
      </c>
      <c r="F7206">
        <v>8.1999999999999993</v>
      </c>
      <c r="G7206">
        <v>43.24</v>
      </c>
      <c r="H7206">
        <v>27.34</v>
      </c>
      <c r="I7206">
        <v>21.4</v>
      </c>
      <c r="J7206">
        <v>1.87</v>
      </c>
      <c r="K7206" t="s">
        <v>861</v>
      </c>
    </row>
    <row r="7207" spans="1:11" x14ac:dyDescent="0.25">
      <c r="A7207" t="s">
        <v>378</v>
      </c>
      <c r="B7207">
        <v>292</v>
      </c>
      <c r="C7207">
        <v>21</v>
      </c>
      <c r="D7207">
        <v>45</v>
      </c>
      <c r="E7207" t="s">
        <v>30</v>
      </c>
      <c r="F7207">
        <v>8.99</v>
      </c>
      <c r="G7207">
        <v>44.12</v>
      </c>
      <c r="H7207">
        <v>33.549999999999997</v>
      </c>
      <c r="I7207">
        <v>25.15</v>
      </c>
      <c r="J7207">
        <v>1.66</v>
      </c>
      <c r="K7207" t="s">
        <v>861</v>
      </c>
    </row>
    <row r="7208" spans="1:11" x14ac:dyDescent="0.25">
      <c r="A7208" t="s">
        <v>379</v>
      </c>
      <c r="B7208">
        <v>292</v>
      </c>
      <c r="C7208">
        <v>21</v>
      </c>
      <c r="D7208">
        <v>37</v>
      </c>
      <c r="E7208" t="s">
        <v>30</v>
      </c>
      <c r="F7208">
        <v>7.12</v>
      </c>
      <c r="G7208">
        <v>35.700000000000003</v>
      </c>
      <c r="H7208">
        <v>5.33</v>
      </c>
      <c r="I7208">
        <v>6.91</v>
      </c>
      <c r="J7208">
        <v>0.57999999999999996</v>
      </c>
      <c r="K7208" t="s">
        <v>862</v>
      </c>
    </row>
    <row r="7209" spans="1:11" x14ac:dyDescent="0.25">
      <c r="A7209" t="s">
        <v>380</v>
      </c>
      <c r="B7209">
        <v>292</v>
      </c>
      <c r="C7209">
        <v>21</v>
      </c>
      <c r="D7209">
        <v>37</v>
      </c>
      <c r="E7209" t="s">
        <v>30</v>
      </c>
      <c r="F7209">
        <v>7.12</v>
      </c>
      <c r="G7209">
        <v>35.78</v>
      </c>
      <c r="H7209">
        <v>10</v>
      </c>
      <c r="I7209">
        <v>25.3</v>
      </c>
      <c r="J7209">
        <v>2.16</v>
      </c>
      <c r="K7209" t="s">
        <v>862</v>
      </c>
    </row>
    <row r="7210" spans="1:11" x14ac:dyDescent="0.25">
      <c r="A7210" t="s">
        <v>381</v>
      </c>
      <c r="B7210">
        <v>292</v>
      </c>
      <c r="C7210">
        <v>21</v>
      </c>
      <c r="D7210">
        <v>48</v>
      </c>
      <c r="E7210" t="s">
        <v>30</v>
      </c>
      <c r="F7210">
        <v>10.67</v>
      </c>
      <c r="G7210">
        <v>49.83</v>
      </c>
      <c r="H7210">
        <v>30.41</v>
      </c>
      <c r="I7210">
        <v>10.63</v>
      </c>
      <c r="J7210">
        <v>1</v>
      </c>
      <c r="K7210" t="s">
        <v>863</v>
      </c>
    </row>
    <row r="7211" spans="1:11" x14ac:dyDescent="0.25">
      <c r="A7211" t="s">
        <v>382</v>
      </c>
      <c r="B7211">
        <v>292</v>
      </c>
      <c r="C7211">
        <v>21</v>
      </c>
      <c r="D7211">
        <v>46</v>
      </c>
      <c r="E7211" t="s">
        <v>30</v>
      </c>
      <c r="F7211">
        <v>10.7</v>
      </c>
      <c r="G7211">
        <v>48.97</v>
      </c>
      <c r="H7211">
        <v>24.55</v>
      </c>
      <c r="I7211">
        <v>5.63</v>
      </c>
      <c r="J7211">
        <v>0.52</v>
      </c>
      <c r="K7211" t="s">
        <v>864</v>
      </c>
    </row>
    <row r="7212" spans="1:11" x14ac:dyDescent="0.25">
      <c r="A7212" t="s">
        <v>383</v>
      </c>
      <c r="B7212">
        <v>242</v>
      </c>
      <c r="C7212">
        <v>27</v>
      </c>
      <c r="D7212">
        <v>25</v>
      </c>
      <c r="E7212" t="s">
        <v>30</v>
      </c>
      <c r="F7212">
        <v>17.559999999999999</v>
      </c>
      <c r="G7212">
        <v>48.88</v>
      </c>
      <c r="H7212">
        <v>390</v>
      </c>
      <c r="I7212" s="1">
        <v>2348.9</v>
      </c>
      <c r="J7212">
        <v>108.61</v>
      </c>
      <c r="K7212" t="s">
        <v>865</v>
      </c>
    </row>
    <row r="7213" spans="1:11" x14ac:dyDescent="0.25">
      <c r="A7213" t="s">
        <v>384</v>
      </c>
      <c r="B7213">
        <v>242</v>
      </c>
      <c r="C7213">
        <v>27</v>
      </c>
      <c r="D7213">
        <v>24</v>
      </c>
      <c r="E7213" t="s">
        <v>30</v>
      </c>
      <c r="F7213">
        <v>16.84</v>
      </c>
      <c r="G7213">
        <v>46.95</v>
      </c>
      <c r="H7213">
        <v>660</v>
      </c>
      <c r="I7213" s="1">
        <v>3426.1</v>
      </c>
      <c r="J7213">
        <v>157.13999999999999</v>
      </c>
      <c r="K7213" t="s">
        <v>866</v>
      </c>
    </row>
    <row r="7214" spans="1:11" x14ac:dyDescent="0.25">
      <c r="A7214" t="s">
        <v>385</v>
      </c>
      <c r="B7214">
        <v>292</v>
      </c>
      <c r="C7214">
        <v>21</v>
      </c>
      <c r="D7214">
        <v>65</v>
      </c>
      <c r="E7214" t="s">
        <v>30</v>
      </c>
      <c r="F7214">
        <v>23.02</v>
      </c>
      <c r="G7214">
        <v>82.08</v>
      </c>
      <c r="H7214">
        <v>34.21</v>
      </c>
      <c r="I7214">
        <v>120.94</v>
      </c>
      <c r="J7214">
        <v>7.65</v>
      </c>
      <c r="K7214" t="s">
        <v>867</v>
      </c>
    </row>
    <row r="7215" spans="1:11" x14ac:dyDescent="0.25">
      <c r="A7215" t="s">
        <v>386</v>
      </c>
      <c r="B7215">
        <v>292</v>
      </c>
      <c r="C7215">
        <v>21</v>
      </c>
      <c r="D7215">
        <v>62</v>
      </c>
      <c r="E7215" t="s">
        <v>30</v>
      </c>
      <c r="F7215">
        <v>22.81</v>
      </c>
      <c r="G7215">
        <v>85.54</v>
      </c>
      <c r="H7215">
        <v>25.99</v>
      </c>
      <c r="I7215">
        <v>50.08</v>
      </c>
      <c r="J7215">
        <v>3.25</v>
      </c>
      <c r="K7215" t="s">
        <v>868</v>
      </c>
    </row>
    <row r="7216" spans="1:11" x14ac:dyDescent="0.25">
      <c r="A7216" t="s">
        <v>387</v>
      </c>
      <c r="B7216">
        <v>292</v>
      </c>
      <c r="C7216">
        <v>21</v>
      </c>
      <c r="D7216">
        <v>74</v>
      </c>
      <c r="E7216" t="s">
        <v>30</v>
      </c>
      <c r="F7216">
        <v>20.16</v>
      </c>
      <c r="G7216">
        <v>74.23</v>
      </c>
      <c r="H7216">
        <v>14.5</v>
      </c>
      <c r="I7216">
        <v>36.270000000000003</v>
      </c>
      <c r="J7216">
        <v>2.23</v>
      </c>
      <c r="K7216" t="s">
        <v>869</v>
      </c>
    </row>
    <row r="7217" spans="1:11" x14ac:dyDescent="0.25">
      <c r="A7217" t="s">
        <v>388</v>
      </c>
      <c r="B7217">
        <v>292</v>
      </c>
      <c r="C7217">
        <v>21</v>
      </c>
      <c r="D7217">
        <v>74</v>
      </c>
      <c r="E7217" t="s">
        <v>30</v>
      </c>
      <c r="F7217">
        <v>20.16</v>
      </c>
      <c r="G7217">
        <v>74.22</v>
      </c>
      <c r="H7217">
        <v>19.88</v>
      </c>
      <c r="I7217">
        <v>82.21</v>
      </c>
      <c r="J7217">
        <v>5.26</v>
      </c>
      <c r="K7217" t="s">
        <v>869</v>
      </c>
    </row>
    <row r="7218" spans="1:11" x14ac:dyDescent="0.25">
      <c r="A7218" t="s">
        <v>389</v>
      </c>
      <c r="B7218">
        <v>292</v>
      </c>
      <c r="C7218">
        <v>21</v>
      </c>
      <c r="D7218">
        <v>58</v>
      </c>
      <c r="E7218" t="s">
        <v>30</v>
      </c>
      <c r="F7218">
        <v>14.15</v>
      </c>
      <c r="G7218">
        <v>60.77</v>
      </c>
      <c r="H7218">
        <v>14.5</v>
      </c>
      <c r="I7218">
        <v>36.270000000000003</v>
      </c>
      <c r="J7218">
        <v>2.4500000000000002</v>
      </c>
      <c r="K7218" t="s">
        <v>869</v>
      </c>
    </row>
    <row r="7219" spans="1:11" x14ac:dyDescent="0.25">
      <c r="A7219" t="s">
        <v>390</v>
      </c>
      <c r="B7219">
        <v>292</v>
      </c>
      <c r="C7219">
        <v>21</v>
      </c>
      <c r="D7219">
        <v>58</v>
      </c>
      <c r="E7219" t="s">
        <v>30</v>
      </c>
      <c r="F7219">
        <v>14.15</v>
      </c>
      <c r="G7219">
        <v>55.13</v>
      </c>
      <c r="H7219">
        <v>19.88</v>
      </c>
      <c r="I7219">
        <v>82.21</v>
      </c>
      <c r="J7219">
        <v>5.26</v>
      </c>
      <c r="K7219" t="s">
        <v>869</v>
      </c>
    </row>
    <row r="7220" spans="1:11" x14ac:dyDescent="0.25">
      <c r="A7220" t="s">
        <v>391</v>
      </c>
      <c r="B7220">
        <v>292</v>
      </c>
      <c r="C7220">
        <v>21</v>
      </c>
      <c r="D7220">
        <v>63</v>
      </c>
      <c r="E7220" t="s">
        <v>30</v>
      </c>
      <c r="F7220">
        <v>17.68</v>
      </c>
      <c r="G7220">
        <v>71.22</v>
      </c>
      <c r="H7220">
        <v>28.33</v>
      </c>
      <c r="I7220">
        <v>54.85</v>
      </c>
      <c r="J7220">
        <v>3.74</v>
      </c>
      <c r="K7220" t="s">
        <v>870</v>
      </c>
    </row>
    <row r="7221" spans="1:11" x14ac:dyDescent="0.25">
      <c r="A7221" t="s">
        <v>392</v>
      </c>
      <c r="B7221">
        <v>292</v>
      </c>
      <c r="C7221">
        <v>21</v>
      </c>
      <c r="D7221">
        <v>63</v>
      </c>
      <c r="E7221" t="s">
        <v>30</v>
      </c>
      <c r="F7221">
        <v>17.68</v>
      </c>
      <c r="G7221">
        <v>71.5</v>
      </c>
      <c r="H7221">
        <v>15</v>
      </c>
      <c r="I7221">
        <v>36.65</v>
      </c>
      <c r="J7221">
        <v>2.62</v>
      </c>
      <c r="K7221" t="s">
        <v>871</v>
      </c>
    </row>
    <row r="7222" spans="1:11" x14ac:dyDescent="0.25">
      <c r="A7222" t="s">
        <v>393</v>
      </c>
      <c r="B7222">
        <v>292</v>
      </c>
      <c r="C7222">
        <v>21</v>
      </c>
      <c r="D7222">
        <v>68</v>
      </c>
      <c r="E7222" t="s">
        <v>30</v>
      </c>
      <c r="F7222">
        <v>18.010000000000002</v>
      </c>
      <c r="G7222">
        <v>74.3</v>
      </c>
      <c r="H7222">
        <v>28.33</v>
      </c>
      <c r="I7222">
        <v>54.85</v>
      </c>
      <c r="J7222">
        <v>3.74</v>
      </c>
      <c r="K7222" t="s">
        <v>872</v>
      </c>
    </row>
    <row r="7223" spans="1:11" x14ac:dyDescent="0.25">
      <c r="A7223" t="s">
        <v>394</v>
      </c>
      <c r="B7223">
        <v>292</v>
      </c>
      <c r="C7223">
        <v>21</v>
      </c>
      <c r="D7223">
        <v>68</v>
      </c>
      <c r="E7223" t="s">
        <v>30</v>
      </c>
      <c r="F7223">
        <v>18.010000000000002</v>
      </c>
      <c r="G7223">
        <v>74.56</v>
      </c>
      <c r="H7223">
        <v>15</v>
      </c>
      <c r="I7223">
        <v>36.65</v>
      </c>
      <c r="J7223">
        <v>2.62</v>
      </c>
      <c r="K7223" t="s">
        <v>873</v>
      </c>
    </row>
    <row r="7224" spans="1:11" x14ac:dyDescent="0.25">
      <c r="A7224" t="s">
        <v>395</v>
      </c>
      <c r="B7224">
        <v>292</v>
      </c>
      <c r="C7224">
        <v>21</v>
      </c>
      <c r="D7224">
        <v>53</v>
      </c>
      <c r="E7224" t="s">
        <v>30</v>
      </c>
      <c r="F7224">
        <v>18.36</v>
      </c>
      <c r="G7224">
        <v>67.86</v>
      </c>
      <c r="H7224">
        <v>13.33</v>
      </c>
      <c r="I7224">
        <v>31.2</v>
      </c>
      <c r="J7224">
        <v>1.72</v>
      </c>
      <c r="K7224" t="s">
        <v>874</v>
      </c>
    </row>
    <row r="7225" spans="1:11" x14ac:dyDescent="0.25">
      <c r="A7225" t="s">
        <v>396</v>
      </c>
      <c r="B7225">
        <v>292</v>
      </c>
      <c r="C7225">
        <v>21</v>
      </c>
      <c r="D7225">
        <v>59</v>
      </c>
      <c r="E7225" t="s">
        <v>30</v>
      </c>
      <c r="F7225">
        <v>19.41</v>
      </c>
      <c r="G7225">
        <v>74.650000000000006</v>
      </c>
      <c r="H7225">
        <v>86.67</v>
      </c>
      <c r="I7225">
        <v>438.7</v>
      </c>
      <c r="J7225">
        <v>27.06</v>
      </c>
      <c r="K7225" t="s">
        <v>875</v>
      </c>
    </row>
    <row r="7226" spans="1:11" x14ac:dyDescent="0.25">
      <c r="A7226" t="s">
        <v>397</v>
      </c>
      <c r="B7226">
        <v>292</v>
      </c>
      <c r="C7226">
        <v>21</v>
      </c>
      <c r="D7226">
        <v>36</v>
      </c>
      <c r="E7226" t="s">
        <v>30</v>
      </c>
      <c r="F7226">
        <v>6.67</v>
      </c>
      <c r="G7226">
        <v>33.5</v>
      </c>
      <c r="H7226">
        <v>55</v>
      </c>
      <c r="I7226">
        <v>91.8</v>
      </c>
      <c r="J7226">
        <v>6.97</v>
      </c>
      <c r="K7226" t="s">
        <v>876</v>
      </c>
    </row>
    <row r="7227" spans="1:11" x14ac:dyDescent="0.25">
      <c r="A7227" t="s">
        <v>398</v>
      </c>
      <c r="B7227">
        <v>292</v>
      </c>
      <c r="C7227">
        <v>21</v>
      </c>
      <c r="D7227">
        <v>32</v>
      </c>
      <c r="E7227" t="s">
        <v>30</v>
      </c>
      <c r="F7227">
        <v>6.65</v>
      </c>
      <c r="G7227">
        <v>27.91</v>
      </c>
      <c r="H7227">
        <v>28.33</v>
      </c>
      <c r="I7227">
        <v>33.659999999999997</v>
      </c>
      <c r="J7227">
        <v>2.29</v>
      </c>
      <c r="K7227" t="s">
        <v>877</v>
      </c>
    </row>
    <row r="7228" spans="1:11" x14ac:dyDescent="0.25">
      <c r="A7228" t="s">
        <v>399</v>
      </c>
      <c r="B7228">
        <v>292</v>
      </c>
      <c r="C7228">
        <v>21</v>
      </c>
      <c r="D7228">
        <v>21</v>
      </c>
      <c r="E7228" t="s">
        <v>30</v>
      </c>
      <c r="F7228">
        <v>3.62</v>
      </c>
      <c r="G7228">
        <v>18.53</v>
      </c>
      <c r="H7228">
        <v>30</v>
      </c>
      <c r="I7228">
        <v>59.3</v>
      </c>
      <c r="J7228">
        <v>4.29</v>
      </c>
      <c r="K7228" t="s">
        <v>878</v>
      </c>
    </row>
    <row r="7229" spans="1:11" x14ac:dyDescent="0.25">
      <c r="A7229" t="s">
        <v>400</v>
      </c>
      <c r="B7229">
        <v>292</v>
      </c>
      <c r="C7229">
        <v>21</v>
      </c>
      <c r="D7229">
        <v>19</v>
      </c>
      <c r="E7229" t="s">
        <v>30</v>
      </c>
      <c r="F7229">
        <v>3.57</v>
      </c>
      <c r="G7229">
        <v>15.28</v>
      </c>
      <c r="H7229">
        <v>8.33</v>
      </c>
      <c r="I7229">
        <v>18.260000000000002</v>
      </c>
      <c r="J7229">
        <v>1.29</v>
      </c>
      <c r="K7229" t="s">
        <v>879</v>
      </c>
    </row>
    <row r="7230" spans="1:11" x14ac:dyDescent="0.25">
      <c r="A7230" t="s">
        <v>401</v>
      </c>
      <c r="B7230">
        <v>292</v>
      </c>
      <c r="C7230">
        <v>21</v>
      </c>
      <c r="D7230">
        <v>47</v>
      </c>
      <c r="E7230" t="s">
        <v>30</v>
      </c>
      <c r="F7230">
        <v>12.39</v>
      </c>
      <c r="G7230">
        <v>49.67</v>
      </c>
      <c r="H7230">
        <v>55</v>
      </c>
      <c r="I7230">
        <v>91.92</v>
      </c>
      <c r="J7230">
        <v>6.98</v>
      </c>
      <c r="K7230" t="s">
        <v>880</v>
      </c>
    </row>
    <row r="7231" spans="1:11" x14ac:dyDescent="0.25">
      <c r="A7231" t="s">
        <v>402</v>
      </c>
      <c r="B7231">
        <v>292</v>
      </c>
      <c r="C7231">
        <v>21</v>
      </c>
      <c r="D7231">
        <v>43</v>
      </c>
      <c r="E7231" t="s">
        <v>30</v>
      </c>
      <c r="F7231">
        <v>12.4</v>
      </c>
      <c r="G7231">
        <v>47.28</v>
      </c>
      <c r="H7231">
        <v>33.33</v>
      </c>
      <c r="I7231">
        <v>70.16</v>
      </c>
      <c r="J7231">
        <v>3.53</v>
      </c>
      <c r="K7231" t="s">
        <v>881</v>
      </c>
    </row>
    <row r="7232" spans="1:11" x14ac:dyDescent="0.25">
      <c r="A7232" t="s">
        <v>403</v>
      </c>
      <c r="B7232">
        <v>292</v>
      </c>
      <c r="C7232">
        <v>21</v>
      </c>
      <c r="D7232">
        <v>75</v>
      </c>
      <c r="E7232" t="s">
        <v>30</v>
      </c>
      <c r="F7232">
        <v>27.65</v>
      </c>
      <c r="G7232">
        <v>93.78</v>
      </c>
      <c r="H7232">
        <v>17</v>
      </c>
      <c r="I7232">
        <v>16.3</v>
      </c>
      <c r="J7232">
        <v>1.04</v>
      </c>
      <c r="K7232" t="s">
        <v>882</v>
      </c>
    </row>
    <row r="7233" spans="1:11" x14ac:dyDescent="0.25">
      <c r="A7233" t="s">
        <v>404</v>
      </c>
      <c r="B7233">
        <v>292</v>
      </c>
      <c r="C7233">
        <v>21</v>
      </c>
      <c r="D7233">
        <v>75</v>
      </c>
      <c r="E7233" t="s">
        <v>30</v>
      </c>
      <c r="F7233">
        <v>27.73</v>
      </c>
      <c r="G7233">
        <v>86.82</v>
      </c>
      <c r="H7233">
        <v>30</v>
      </c>
      <c r="I7233">
        <v>139.97</v>
      </c>
      <c r="J7233">
        <v>7.92</v>
      </c>
      <c r="K7233" t="s">
        <v>883</v>
      </c>
    </row>
    <row r="7234" spans="1:11" x14ac:dyDescent="0.25">
      <c r="A7234" t="s">
        <v>405</v>
      </c>
      <c r="B7234">
        <v>292</v>
      </c>
      <c r="C7234">
        <v>21</v>
      </c>
      <c r="D7234">
        <v>68</v>
      </c>
      <c r="E7234" t="s">
        <v>30</v>
      </c>
      <c r="F7234">
        <v>23.38</v>
      </c>
      <c r="G7234">
        <v>81.87</v>
      </c>
      <c r="H7234">
        <v>17</v>
      </c>
      <c r="I7234">
        <v>16.3</v>
      </c>
      <c r="J7234">
        <v>1.04</v>
      </c>
      <c r="K7234" t="s">
        <v>884</v>
      </c>
    </row>
    <row r="7235" spans="1:11" x14ac:dyDescent="0.25">
      <c r="A7235" t="s">
        <v>406</v>
      </c>
      <c r="B7235">
        <v>292</v>
      </c>
      <c r="C7235">
        <v>21</v>
      </c>
      <c r="D7235">
        <v>68</v>
      </c>
      <c r="E7235" t="s">
        <v>30</v>
      </c>
      <c r="F7235">
        <v>23.38</v>
      </c>
      <c r="G7235">
        <v>81.81</v>
      </c>
      <c r="H7235">
        <v>20</v>
      </c>
      <c r="I7235">
        <v>131.97</v>
      </c>
      <c r="J7235">
        <v>7.91</v>
      </c>
      <c r="K7235" t="s">
        <v>885</v>
      </c>
    </row>
    <row r="7236" spans="1:11" x14ac:dyDescent="0.25">
      <c r="A7236" t="s">
        <v>407</v>
      </c>
      <c r="B7236">
        <v>292</v>
      </c>
      <c r="C7236">
        <v>21</v>
      </c>
      <c r="D7236">
        <v>37</v>
      </c>
      <c r="E7236" t="s">
        <v>30</v>
      </c>
      <c r="F7236">
        <v>11.36</v>
      </c>
      <c r="G7236">
        <v>42.59</v>
      </c>
      <c r="H7236">
        <v>14.29</v>
      </c>
      <c r="I7236">
        <v>81.09</v>
      </c>
      <c r="J7236">
        <v>4.6900000000000004</v>
      </c>
      <c r="K7236" t="s">
        <v>886</v>
      </c>
    </row>
    <row r="7237" spans="1:11" x14ac:dyDescent="0.25">
      <c r="A7237" t="s">
        <v>408</v>
      </c>
      <c r="B7237">
        <v>292</v>
      </c>
      <c r="C7237">
        <v>21</v>
      </c>
      <c r="D7237">
        <v>37</v>
      </c>
      <c r="E7237" t="s">
        <v>30</v>
      </c>
      <c r="F7237">
        <v>11.36</v>
      </c>
      <c r="G7237">
        <v>42.58</v>
      </c>
      <c r="H7237">
        <v>64.290000000000006</v>
      </c>
      <c r="I7237">
        <v>380.62</v>
      </c>
      <c r="J7237">
        <v>22.59</v>
      </c>
      <c r="K7237" t="s">
        <v>886</v>
      </c>
    </row>
    <row r="7238" spans="1:11" x14ac:dyDescent="0.25">
      <c r="A7238" t="s">
        <v>409</v>
      </c>
      <c r="B7238">
        <v>292</v>
      </c>
      <c r="C7238">
        <v>21</v>
      </c>
      <c r="D7238">
        <v>37</v>
      </c>
      <c r="E7238" t="s">
        <v>30</v>
      </c>
      <c r="F7238">
        <v>11.7</v>
      </c>
      <c r="G7238">
        <v>42.9</v>
      </c>
      <c r="H7238">
        <v>10</v>
      </c>
      <c r="I7238">
        <v>46.1</v>
      </c>
      <c r="J7238">
        <v>2.84</v>
      </c>
      <c r="K7238" t="s">
        <v>887</v>
      </c>
    </row>
    <row r="7239" spans="1:11" x14ac:dyDescent="0.25">
      <c r="A7239" t="s">
        <v>410</v>
      </c>
      <c r="B7239">
        <v>292</v>
      </c>
      <c r="C7239">
        <v>21</v>
      </c>
      <c r="D7239">
        <v>37</v>
      </c>
      <c r="E7239" t="s">
        <v>30</v>
      </c>
      <c r="F7239">
        <v>11.7</v>
      </c>
      <c r="G7239">
        <v>42.92</v>
      </c>
      <c r="H7239">
        <v>40</v>
      </c>
      <c r="I7239">
        <v>258.2</v>
      </c>
      <c r="J7239">
        <v>15.6</v>
      </c>
      <c r="K7239" t="s">
        <v>887</v>
      </c>
    </row>
    <row r="7240" spans="1:11" x14ac:dyDescent="0.25">
      <c r="A7240" t="s">
        <v>411</v>
      </c>
      <c r="B7240">
        <v>292</v>
      </c>
      <c r="C7240">
        <v>21</v>
      </c>
      <c r="D7240">
        <v>33</v>
      </c>
      <c r="E7240" t="s">
        <v>30</v>
      </c>
      <c r="F7240">
        <v>10.62</v>
      </c>
      <c r="G7240">
        <v>38.74</v>
      </c>
      <c r="H7240">
        <v>10</v>
      </c>
      <c r="I7240">
        <v>46.1</v>
      </c>
      <c r="J7240">
        <v>2.84</v>
      </c>
      <c r="K7240" t="s">
        <v>888</v>
      </c>
    </row>
    <row r="7241" spans="1:11" x14ac:dyDescent="0.25">
      <c r="A7241" t="s">
        <v>412</v>
      </c>
      <c r="B7241">
        <v>292</v>
      </c>
      <c r="C7241">
        <v>21</v>
      </c>
      <c r="D7241">
        <v>33</v>
      </c>
      <c r="E7241" t="s">
        <v>30</v>
      </c>
      <c r="F7241">
        <v>10.62</v>
      </c>
      <c r="G7241">
        <v>38.86</v>
      </c>
      <c r="H7241">
        <v>40</v>
      </c>
      <c r="I7241">
        <v>258.2</v>
      </c>
      <c r="J7241">
        <v>15.6</v>
      </c>
      <c r="K7241" t="s">
        <v>888</v>
      </c>
    </row>
    <row r="7242" spans="1:11" x14ac:dyDescent="0.25">
      <c r="A7242" t="s">
        <v>413</v>
      </c>
      <c r="B7242">
        <v>292</v>
      </c>
      <c r="C7242">
        <v>21</v>
      </c>
      <c r="D7242">
        <v>87</v>
      </c>
      <c r="E7242" t="s">
        <v>30</v>
      </c>
      <c r="F7242">
        <v>24.01</v>
      </c>
      <c r="G7242">
        <v>96.83</v>
      </c>
      <c r="H7242">
        <v>139.31</v>
      </c>
      <c r="I7242">
        <v>982.61</v>
      </c>
      <c r="J7242">
        <v>67.61</v>
      </c>
      <c r="K7242" t="s">
        <v>889</v>
      </c>
    </row>
    <row r="7243" spans="1:11" x14ac:dyDescent="0.25">
      <c r="A7243" t="s">
        <v>414</v>
      </c>
      <c r="B7243">
        <v>292</v>
      </c>
      <c r="C7243">
        <v>21</v>
      </c>
      <c r="D7243">
        <v>87</v>
      </c>
      <c r="E7243" t="s">
        <v>30</v>
      </c>
      <c r="F7243">
        <v>24.01</v>
      </c>
      <c r="G7243">
        <v>96.66</v>
      </c>
      <c r="H7243">
        <v>30</v>
      </c>
      <c r="I7243">
        <v>110.6</v>
      </c>
      <c r="J7243">
        <v>6.95</v>
      </c>
      <c r="K7243" t="s">
        <v>889</v>
      </c>
    </row>
    <row r="7244" spans="1:11" x14ac:dyDescent="0.25">
      <c r="A7244" t="s">
        <v>415</v>
      </c>
      <c r="B7244">
        <v>292</v>
      </c>
      <c r="C7244">
        <v>21</v>
      </c>
      <c r="D7244">
        <v>61</v>
      </c>
      <c r="E7244" t="s">
        <v>30</v>
      </c>
      <c r="F7244">
        <v>15.18</v>
      </c>
      <c r="G7244">
        <v>65.28</v>
      </c>
      <c r="H7244">
        <v>8.75</v>
      </c>
      <c r="I7244">
        <v>6.29</v>
      </c>
      <c r="J7244">
        <v>0.51</v>
      </c>
      <c r="K7244" t="s">
        <v>890</v>
      </c>
    </row>
    <row r="7245" spans="1:11" x14ac:dyDescent="0.25">
      <c r="A7245" t="s">
        <v>416</v>
      </c>
      <c r="B7245">
        <v>292</v>
      </c>
      <c r="C7245">
        <v>21</v>
      </c>
      <c r="D7245">
        <v>63</v>
      </c>
      <c r="E7245" t="s">
        <v>30</v>
      </c>
      <c r="F7245">
        <v>15.92</v>
      </c>
      <c r="G7245">
        <v>68.45</v>
      </c>
      <c r="H7245">
        <v>15.93</v>
      </c>
      <c r="I7245">
        <v>2.98</v>
      </c>
      <c r="J7245">
        <v>0.37</v>
      </c>
      <c r="K7245" t="s">
        <v>891</v>
      </c>
    </row>
    <row r="7246" spans="1:11" x14ac:dyDescent="0.25">
      <c r="A7246" t="s">
        <v>417</v>
      </c>
      <c r="B7246">
        <v>292</v>
      </c>
      <c r="C7246">
        <v>21</v>
      </c>
      <c r="D7246">
        <v>75</v>
      </c>
      <c r="E7246" t="s">
        <v>30</v>
      </c>
      <c r="F7246">
        <v>13.3</v>
      </c>
      <c r="G7246">
        <v>62.98</v>
      </c>
      <c r="H7246">
        <v>29.05</v>
      </c>
      <c r="I7246">
        <v>65.709999999999994</v>
      </c>
      <c r="J7246">
        <v>5.34</v>
      </c>
      <c r="K7246" t="s">
        <v>892</v>
      </c>
    </row>
    <row r="7247" spans="1:11" x14ac:dyDescent="0.25">
      <c r="A7247" t="s">
        <v>418</v>
      </c>
      <c r="B7247">
        <v>292</v>
      </c>
      <c r="C7247">
        <v>21</v>
      </c>
      <c r="D7247">
        <v>94</v>
      </c>
      <c r="E7247" t="s">
        <v>30</v>
      </c>
      <c r="F7247">
        <v>14.28</v>
      </c>
      <c r="G7247">
        <v>84.1</v>
      </c>
      <c r="H7247">
        <v>24.52</v>
      </c>
      <c r="I7247">
        <v>75.42</v>
      </c>
      <c r="J7247">
        <v>7.71</v>
      </c>
      <c r="K7247" t="s">
        <v>892</v>
      </c>
    </row>
    <row r="7248" spans="1:11" x14ac:dyDescent="0.25">
      <c r="A7248" t="s">
        <v>419</v>
      </c>
      <c r="B7248">
        <v>292</v>
      </c>
      <c r="C7248">
        <v>21</v>
      </c>
      <c r="D7248">
        <v>82</v>
      </c>
      <c r="E7248" t="s">
        <v>30</v>
      </c>
      <c r="F7248">
        <v>15.31</v>
      </c>
      <c r="G7248">
        <v>69.67</v>
      </c>
      <c r="H7248">
        <v>29.05</v>
      </c>
      <c r="I7248">
        <v>65.709999999999994</v>
      </c>
      <c r="J7248">
        <v>5.34</v>
      </c>
      <c r="K7248" t="s">
        <v>893</v>
      </c>
    </row>
    <row r="7249" spans="1:11" x14ac:dyDescent="0.25">
      <c r="A7249" t="s">
        <v>420</v>
      </c>
      <c r="B7249">
        <v>292</v>
      </c>
      <c r="C7249">
        <v>21</v>
      </c>
      <c r="D7249">
        <v>101</v>
      </c>
      <c r="E7249" t="s">
        <v>30</v>
      </c>
      <c r="F7249">
        <v>16.29</v>
      </c>
      <c r="G7249">
        <v>91.61</v>
      </c>
      <c r="H7249">
        <v>24.52</v>
      </c>
      <c r="I7249">
        <v>75.42</v>
      </c>
      <c r="J7249">
        <v>7.71</v>
      </c>
      <c r="K7249" t="s">
        <v>894</v>
      </c>
    </row>
    <row r="7250" spans="1:11" x14ac:dyDescent="0.25">
      <c r="A7250" t="s">
        <v>421</v>
      </c>
      <c r="B7250">
        <v>292</v>
      </c>
      <c r="C7250">
        <v>21</v>
      </c>
      <c r="D7250">
        <v>62</v>
      </c>
      <c r="E7250" t="s">
        <v>30</v>
      </c>
      <c r="F7250">
        <v>14.46</v>
      </c>
      <c r="G7250">
        <v>64.95</v>
      </c>
      <c r="H7250">
        <v>20</v>
      </c>
      <c r="I7250">
        <v>30.4</v>
      </c>
      <c r="J7250">
        <v>2.23</v>
      </c>
      <c r="K7250" t="s">
        <v>895</v>
      </c>
    </row>
    <row r="7251" spans="1:11" x14ac:dyDescent="0.25">
      <c r="A7251" t="s">
        <v>422</v>
      </c>
      <c r="B7251">
        <v>292</v>
      </c>
      <c r="C7251">
        <v>21</v>
      </c>
      <c r="D7251">
        <v>62</v>
      </c>
      <c r="E7251" t="s">
        <v>30</v>
      </c>
      <c r="F7251">
        <v>14.46</v>
      </c>
      <c r="G7251">
        <v>64.89</v>
      </c>
      <c r="H7251">
        <v>40</v>
      </c>
      <c r="I7251">
        <v>213.3</v>
      </c>
      <c r="J7251">
        <v>15.67</v>
      </c>
      <c r="K7251" t="s">
        <v>895</v>
      </c>
    </row>
    <row r="7252" spans="1:11" x14ac:dyDescent="0.25">
      <c r="A7252" t="s">
        <v>423</v>
      </c>
      <c r="B7252">
        <v>292</v>
      </c>
      <c r="C7252">
        <v>21</v>
      </c>
      <c r="D7252">
        <v>48</v>
      </c>
      <c r="E7252" t="s">
        <v>30</v>
      </c>
      <c r="F7252">
        <v>10.28</v>
      </c>
      <c r="G7252">
        <v>47.51</v>
      </c>
      <c r="H7252">
        <v>10</v>
      </c>
      <c r="I7252">
        <v>12.73</v>
      </c>
      <c r="J7252">
        <v>1.2</v>
      </c>
      <c r="K7252" t="s">
        <v>896</v>
      </c>
    </row>
    <row r="7253" spans="1:11" x14ac:dyDescent="0.25">
      <c r="A7253" t="s">
        <v>424</v>
      </c>
      <c r="B7253">
        <v>292</v>
      </c>
      <c r="C7253">
        <v>21</v>
      </c>
      <c r="D7253">
        <v>48</v>
      </c>
      <c r="E7253" t="s">
        <v>30</v>
      </c>
      <c r="F7253">
        <v>10.28</v>
      </c>
      <c r="G7253">
        <v>47.6</v>
      </c>
      <c r="H7253">
        <v>23.33</v>
      </c>
      <c r="I7253">
        <v>83.75</v>
      </c>
      <c r="J7253">
        <v>7.09</v>
      </c>
      <c r="K7253" t="s">
        <v>896</v>
      </c>
    </row>
    <row r="7254" spans="1:11" x14ac:dyDescent="0.25">
      <c r="A7254" t="s">
        <v>425</v>
      </c>
      <c r="B7254">
        <v>292</v>
      </c>
      <c r="C7254">
        <v>21</v>
      </c>
      <c r="D7254">
        <v>43</v>
      </c>
      <c r="E7254" t="s">
        <v>30</v>
      </c>
      <c r="F7254">
        <v>8.7899999999999991</v>
      </c>
      <c r="G7254">
        <v>41.13</v>
      </c>
      <c r="H7254">
        <v>10</v>
      </c>
      <c r="I7254">
        <v>12.73</v>
      </c>
      <c r="J7254">
        <v>1.2</v>
      </c>
      <c r="K7254" t="s">
        <v>897</v>
      </c>
    </row>
    <row r="7255" spans="1:11" x14ac:dyDescent="0.25">
      <c r="A7255" t="s">
        <v>426</v>
      </c>
      <c r="B7255">
        <v>292</v>
      </c>
      <c r="C7255">
        <v>21</v>
      </c>
      <c r="D7255">
        <v>43</v>
      </c>
      <c r="E7255" t="s">
        <v>30</v>
      </c>
      <c r="F7255">
        <v>8.7899999999999991</v>
      </c>
      <c r="G7255">
        <v>41.26</v>
      </c>
      <c r="H7255">
        <v>23.33</v>
      </c>
      <c r="I7255">
        <v>83.75</v>
      </c>
      <c r="J7255">
        <v>7.09</v>
      </c>
      <c r="K7255" t="s">
        <v>897</v>
      </c>
    </row>
    <row r="7256" spans="1:11" x14ac:dyDescent="0.25">
      <c r="A7256" t="s">
        <v>427</v>
      </c>
      <c r="B7256">
        <v>242</v>
      </c>
      <c r="C7256">
        <v>27</v>
      </c>
      <c r="D7256">
        <v>14</v>
      </c>
      <c r="E7256" t="s">
        <v>30</v>
      </c>
      <c r="F7256">
        <v>10.86</v>
      </c>
      <c r="G7256">
        <v>28.82</v>
      </c>
      <c r="H7256">
        <v>30</v>
      </c>
      <c r="I7256">
        <v>150.1</v>
      </c>
      <c r="J7256">
        <v>6.68</v>
      </c>
      <c r="K7256" t="s">
        <v>898</v>
      </c>
    </row>
    <row r="7257" spans="1:11" x14ac:dyDescent="0.25">
      <c r="A7257" t="s">
        <v>428</v>
      </c>
      <c r="B7257">
        <v>242</v>
      </c>
      <c r="C7257">
        <v>27</v>
      </c>
      <c r="D7257">
        <v>14</v>
      </c>
      <c r="E7257" t="s">
        <v>30</v>
      </c>
      <c r="F7257">
        <v>10.86</v>
      </c>
      <c r="G7257">
        <v>28.94</v>
      </c>
      <c r="H7257">
        <v>50</v>
      </c>
      <c r="I7257">
        <v>434.1</v>
      </c>
      <c r="J7257">
        <v>19.28</v>
      </c>
      <c r="K7257" t="s">
        <v>898</v>
      </c>
    </row>
    <row r="7258" spans="1:11" x14ac:dyDescent="0.25">
      <c r="A7258" t="s">
        <v>429</v>
      </c>
      <c r="B7258">
        <v>292</v>
      </c>
      <c r="C7258">
        <v>21</v>
      </c>
      <c r="D7258">
        <v>62</v>
      </c>
      <c r="E7258" t="s">
        <v>30</v>
      </c>
      <c r="F7258">
        <v>18.52</v>
      </c>
      <c r="G7258">
        <v>70.2</v>
      </c>
      <c r="H7258">
        <v>10</v>
      </c>
      <c r="I7258">
        <v>45.9</v>
      </c>
      <c r="J7258">
        <v>3.27</v>
      </c>
      <c r="K7258" t="s">
        <v>899</v>
      </c>
    </row>
    <row r="7259" spans="1:11" x14ac:dyDescent="0.25">
      <c r="A7259" t="s">
        <v>430</v>
      </c>
      <c r="B7259">
        <v>292</v>
      </c>
      <c r="C7259">
        <v>21</v>
      </c>
      <c r="D7259">
        <v>62</v>
      </c>
      <c r="E7259" t="s">
        <v>30</v>
      </c>
      <c r="F7259">
        <v>18.52</v>
      </c>
      <c r="G7259">
        <v>70.17</v>
      </c>
      <c r="H7259">
        <v>15</v>
      </c>
      <c r="I7259">
        <v>55.3</v>
      </c>
      <c r="J7259">
        <v>4.1100000000000003</v>
      </c>
      <c r="K7259" t="s">
        <v>899</v>
      </c>
    </row>
    <row r="7260" spans="1:11" x14ac:dyDescent="0.25">
      <c r="A7260" t="s">
        <v>431</v>
      </c>
      <c r="B7260">
        <v>292</v>
      </c>
      <c r="C7260">
        <v>21</v>
      </c>
      <c r="D7260">
        <v>46</v>
      </c>
      <c r="E7260" t="s">
        <v>30</v>
      </c>
      <c r="F7260">
        <v>12.41</v>
      </c>
      <c r="G7260">
        <v>49.97</v>
      </c>
      <c r="H7260">
        <v>10</v>
      </c>
      <c r="I7260">
        <v>45.9</v>
      </c>
      <c r="J7260">
        <v>3.27</v>
      </c>
      <c r="K7260" t="s">
        <v>900</v>
      </c>
    </row>
    <row r="7261" spans="1:11" x14ac:dyDescent="0.25">
      <c r="A7261" t="s">
        <v>432</v>
      </c>
      <c r="B7261">
        <v>292</v>
      </c>
      <c r="C7261">
        <v>21</v>
      </c>
      <c r="D7261">
        <v>46</v>
      </c>
      <c r="E7261" t="s">
        <v>30</v>
      </c>
      <c r="F7261">
        <v>12.41</v>
      </c>
      <c r="G7261">
        <v>49.93</v>
      </c>
      <c r="H7261">
        <v>15</v>
      </c>
      <c r="I7261">
        <v>55.3</v>
      </c>
      <c r="J7261">
        <v>4.1100000000000003</v>
      </c>
      <c r="K7261" t="s">
        <v>900</v>
      </c>
    </row>
    <row r="7262" spans="1:11" x14ac:dyDescent="0.25">
      <c r="A7262" t="s">
        <v>433</v>
      </c>
      <c r="B7262">
        <v>292</v>
      </c>
      <c r="C7262">
        <v>21</v>
      </c>
      <c r="D7262">
        <v>54</v>
      </c>
      <c r="E7262" t="s">
        <v>30</v>
      </c>
      <c r="F7262">
        <v>13.73</v>
      </c>
      <c r="G7262">
        <v>57.69</v>
      </c>
      <c r="H7262">
        <v>13.33</v>
      </c>
      <c r="I7262">
        <v>28.2</v>
      </c>
      <c r="J7262">
        <v>2.27</v>
      </c>
      <c r="K7262" t="s">
        <v>901</v>
      </c>
    </row>
    <row r="7263" spans="1:11" x14ac:dyDescent="0.25">
      <c r="A7263" t="s">
        <v>434</v>
      </c>
      <c r="B7263">
        <v>292</v>
      </c>
      <c r="C7263">
        <v>21</v>
      </c>
      <c r="D7263">
        <v>54</v>
      </c>
      <c r="E7263" t="s">
        <v>30</v>
      </c>
      <c r="F7263">
        <v>13.73</v>
      </c>
      <c r="G7263">
        <v>57.7</v>
      </c>
      <c r="H7263">
        <v>13.33</v>
      </c>
      <c r="I7263">
        <v>13.96</v>
      </c>
      <c r="J7263">
        <v>1.17</v>
      </c>
      <c r="K7263" t="s">
        <v>901</v>
      </c>
    </row>
    <row r="7264" spans="1:11" x14ac:dyDescent="0.25">
      <c r="A7264" t="s">
        <v>435</v>
      </c>
      <c r="B7264">
        <v>191</v>
      </c>
      <c r="C7264">
        <v>12</v>
      </c>
      <c r="D7264">
        <v>21</v>
      </c>
      <c r="E7264" t="s">
        <v>30</v>
      </c>
      <c r="F7264">
        <v>5.85</v>
      </c>
      <c r="G7264">
        <v>26.49</v>
      </c>
      <c r="H7264">
        <v>10</v>
      </c>
      <c r="I7264">
        <v>5.0999999999999996</v>
      </c>
      <c r="J7264">
        <v>0.34</v>
      </c>
      <c r="K7264" t="s">
        <v>902</v>
      </c>
    </row>
    <row r="7265" spans="1:11" x14ac:dyDescent="0.25">
      <c r="A7265" t="s">
        <v>436</v>
      </c>
      <c r="B7265">
        <v>191</v>
      </c>
      <c r="C7265">
        <v>12</v>
      </c>
      <c r="D7265">
        <v>25</v>
      </c>
      <c r="E7265" t="s">
        <v>30</v>
      </c>
      <c r="F7265">
        <v>7.06</v>
      </c>
      <c r="G7265">
        <v>31.1</v>
      </c>
      <c r="H7265" t="s">
        <v>31</v>
      </c>
      <c r="I7265" t="s">
        <v>31</v>
      </c>
      <c r="J7265" t="s">
        <v>31</v>
      </c>
      <c r="K7265" t="s">
        <v>902</v>
      </c>
    </row>
    <row r="7266" spans="1:11" x14ac:dyDescent="0.25">
      <c r="A7266" t="s">
        <v>437</v>
      </c>
      <c r="B7266">
        <v>191</v>
      </c>
      <c r="C7266">
        <v>12</v>
      </c>
      <c r="D7266">
        <v>7</v>
      </c>
      <c r="E7266" t="s">
        <v>30</v>
      </c>
      <c r="F7266">
        <v>1.2</v>
      </c>
      <c r="G7266">
        <v>8.42</v>
      </c>
      <c r="H7266" t="s">
        <v>31</v>
      </c>
      <c r="I7266" t="s">
        <v>31</v>
      </c>
      <c r="J7266" t="s">
        <v>31</v>
      </c>
      <c r="K7266" t="s">
        <v>903</v>
      </c>
    </row>
    <row r="7267" spans="1:11" x14ac:dyDescent="0.25">
      <c r="A7267" t="s">
        <v>438</v>
      </c>
      <c r="B7267">
        <v>191</v>
      </c>
      <c r="C7267">
        <v>12</v>
      </c>
      <c r="D7267">
        <v>7</v>
      </c>
      <c r="E7267" t="s">
        <v>30</v>
      </c>
      <c r="F7267">
        <v>1.2</v>
      </c>
      <c r="G7267">
        <v>7.78</v>
      </c>
      <c r="H7267" t="s">
        <v>31</v>
      </c>
      <c r="I7267" t="s">
        <v>31</v>
      </c>
      <c r="J7267" t="s">
        <v>31</v>
      </c>
      <c r="K7267" t="s">
        <v>904</v>
      </c>
    </row>
    <row r="7268" spans="1:11" x14ac:dyDescent="0.25">
      <c r="A7268" t="s">
        <v>439</v>
      </c>
      <c r="B7268">
        <v>292</v>
      </c>
      <c r="C7268">
        <v>21</v>
      </c>
      <c r="D7268">
        <v>55</v>
      </c>
      <c r="E7268" t="s">
        <v>30</v>
      </c>
      <c r="F7268">
        <v>24.01</v>
      </c>
      <c r="G7268">
        <v>74.08</v>
      </c>
      <c r="H7268">
        <v>45.71</v>
      </c>
      <c r="I7268">
        <v>200.21</v>
      </c>
      <c r="J7268">
        <v>9.8800000000000008</v>
      </c>
      <c r="K7268" t="s">
        <v>905</v>
      </c>
    </row>
    <row r="7269" spans="1:11" x14ac:dyDescent="0.25">
      <c r="A7269" t="s">
        <v>440</v>
      </c>
      <c r="B7269">
        <v>292</v>
      </c>
      <c r="C7269">
        <v>21</v>
      </c>
      <c r="D7269">
        <v>55</v>
      </c>
      <c r="E7269" t="s">
        <v>30</v>
      </c>
      <c r="F7269">
        <v>24.01</v>
      </c>
      <c r="G7269">
        <v>74.22</v>
      </c>
      <c r="H7269">
        <v>75.709999999999994</v>
      </c>
      <c r="I7269">
        <v>870.48</v>
      </c>
      <c r="J7269">
        <v>43.76</v>
      </c>
      <c r="K7269" t="s">
        <v>905</v>
      </c>
    </row>
    <row r="7270" spans="1:11" x14ac:dyDescent="0.25">
      <c r="A7270" t="s">
        <v>441</v>
      </c>
      <c r="B7270">
        <v>292</v>
      </c>
      <c r="C7270">
        <v>21</v>
      </c>
      <c r="D7270">
        <v>30</v>
      </c>
      <c r="E7270" t="s">
        <v>30</v>
      </c>
      <c r="F7270">
        <v>6.18</v>
      </c>
      <c r="G7270">
        <v>29.54</v>
      </c>
      <c r="H7270" t="s">
        <v>31</v>
      </c>
      <c r="I7270" t="s">
        <v>31</v>
      </c>
      <c r="J7270" t="s">
        <v>31</v>
      </c>
      <c r="K7270" t="s">
        <v>906</v>
      </c>
    </row>
    <row r="7271" spans="1:11" x14ac:dyDescent="0.25">
      <c r="A7271" t="s">
        <v>442</v>
      </c>
      <c r="B7271">
        <v>292</v>
      </c>
      <c r="C7271">
        <v>21</v>
      </c>
      <c r="D7271">
        <v>30</v>
      </c>
      <c r="E7271" t="s">
        <v>30</v>
      </c>
      <c r="F7271">
        <v>6.18</v>
      </c>
      <c r="G7271">
        <v>29.52</v>
      </c>
      <c r="H7271">
        <v>10.67</v>
      </c>
      <c r="I7271">
        <v>19.25</v>
      </c>
      <c r="J7271">
        <v>1.53</v>
      </c>
      <c r="K7271" t="s">
        <v>906</v>
      </c>
    </row>
    <row r="7272" spans="1:11" x14ac:dyDescent="0.25">
      <c r="A7272" t="s">
        <v>443</v>
      </c>
      <c r="B7272">
        <v>292</v>
      </c>
      <c r="C7272">
        <v>21</v>
      </c>
      <c r="D7272">
        <v>26</v>
      </c>
      <c r="E7272" t="s">
        <v>30</v>
      </c>
      <c r="F7272">
        <v>5.26</v>
      </c>
      <c r="G7272">
        <v>25.24</v>
      </c>
      <c r="H7272" t="s">
        <v>31</v>
      </c>
      <c r="I7272" t="s">
        <v>31</v>
      </c>
      <c r="J7272" t="s">
        <v>31</v>
      </c>
      <c r="K7272" t="s">
        <v>906</v>
      </c>
    </row>
    <row r="7273" spans="1:11" x14ac:dyDescent="0.25">
      <c r="A7273" t="s">
        <v>444</v>
      </c>
      <c r="B7273">
        <v>292</v>
      </c>
      <c r="C7273">
        <v>21</v>
      </c>
      <c r="D7273">
        <v>26</v>
      </c>
      <c r="E7273" t="s">
        <v>30</v>
      </c>
      <c r="F7273">
        <v>5.26</v>
      </c>
      <c r="G7273">
        <v>25.19</v>
      </c>
      <c r="H7273" t="s">
        <v>31</v>
      </c>
      <c r="I7273" t="s">
        <v>31</v>
      </c>
      <c r="J7273" t="s">
        <v>31</v>
      </c>
      <c r="K7273" t="s">
        <v>906</v>
      </c>
    </row>
    <row r="7274" spans="1:11" x14ac:dyDescent="0.25">
      <c r="A7274" t="s">
        <v>445</v>
      </c>
      <c r="B7274">
        <v>292</v>
      </c>
      <c r="C7274">
        <v>21</v>
      </c>
      <c r="D7274">
        <v>46</v>
      </c>
      <c r="E7274" t="s">
        <v>30</v>
      </c>
      <c r="F7274">
        <v>6.3</v>
      </c>
      <c r="G7274">
        <v>35.29</v>
      </c>
      <c r="H7274">
        <v>37.5</v>
      </c>
      <c r="I7274">
        <v>96.9</v>
      </c>
      <c r="J7274">
        <v>9.43</v>
      </c>
      <c r="K7274" t="s">
        <v>907</v>
      </c>
    </row>
    <row r="7275" spans="1:11" x14ac:dyDescent="0.25">
      <c r="A7275" t="s">
        <v>446</v>
      </c>
      <c r="B7275">
        <v>292</v>
      </c>
      <c r="C7275">
        <v>21</v>
      </c>
      <c r="D7275">
        <v>54</v>
      </c>
      <c r="E7275" t="s">
        <v>30</v>
      </c>
      <c r="F7275">
        <v>6.62</v>
      </c>
      <c r="G7275">
        <v>40.049999999999997</v>
      </c>
      <c r="H7275">
        <v>137.5</v>
      </c>
      <c r="I7275">
        <v>200.92</v>
      </c>
      <c r="J7275">
        <v>17.2</v>
      </c>
      <c r="K7275" t="s">
        <v>908</v>
      </c>
    </row>
    <row r="7276" spans="1:11" x14ac:dyDescent="0.25">
      <c r="A7276" t="s">
        <v>447</v>
      </c>
      <c r="B7276">
        <v>292</v>
      </c>
      <c r="C7276">
        <v>21</v>
      </c>
      <c r="D7276">
        <v>8</v>
      </c>
      <c r="E7276" t="s">
        <v>30</v>
      </c>
      <c r="F7276">
        <v>2.46</v>
      </c>
      <c r="G7276">
        <v>9.48</v>
      </c>
      <c r="H7276" t="s">
        <v>31</v>
      </c>
      <c r="I7276" t="s">
        <v>31</v>
      </c>
      <c r="J7276" t="s">
        <v>31</v>
      </c>
      <c r="K7276" t="s">
        <v>909</v>
      </c>
    </row>
    <row r="7277" spans="1:11" x14ac:dyDescent="0.25">
      <c r="A7277" t="s">
        <v>448</v>
      </c>
      <c r="B7277">
        <v>292</v>
      </c>
      <c r="C7277">
        <v>21</v>
      </c>
      <c r="D7277">
        <v>8</v>
      </c>
      <c r="E7277" t="s">
        <v>30</v>
      </c>
      <c r="F7277">
        <v>2.46</v>
      </c>
      <c r="G7277">
        <v>9.6</v>
      </c>
      <c r="H7277" t="s">
        <v>31</v>
      </c>
      <c r="I7277" t="s">
        <v>31</v>
      </c>
      <c r="J7277" t="s">
        <v>31</v>
      </c>
      <c r="K7277" t="s">
        <v>909</v>
      </c>
    </row>
    <row r="7278" spans="1:11" x14ac:dyDescent="0.25">
      <c r="A7278" t="s">
        <v>449</v>
      </c>
      <c r="B7278">
        <v>292</v>
      </c>
      <c r="C7278">
        <v>21</v>
      </c>
      <c r="D7278">
        <v>64</v>
      </c>
      <c r="E7278" t="s">
        <v>30</v>
      </c>
      <c r="F7278">
        <v>18.3</v>
      </c>
      <c r="G7278">
        <v>74.290000000000006</v>
      </c>
      <c r="H7278">
        <v>6.67</v>
      </c>
      <c r="I7278">
        <v>24.08</v>
      </c>
      <c r="J7278">
        <v>0.82</v>
      </c>
      <c r="K7278" t="s">
        <v>910</v>
      </c>
    </row>
    <row r="7279" spans="1:11" x14ac:dyDescent="0.25">
      <c r="A7279" t="s">
        <v>450</v>
      </c>
      <c r="B7279">
        <v>292</v>
      </c>
      <c r="C7279">
        <v>21</v>
      </c>
      <c r="D7279">
        <v>65</v>
      </c>
      <c r="E7279" t="s">
        <v>30</v>
      </c>
      <c r="F7279">
        <v>18.12</v>
      </c>
      <c r="G7279">
        <v>74.86</v>
      </c>
      <c r="H7279" t="s">
        <v>31</v>
      </c>
      <c r="I7279" t="s">
        <v>31</v>
      </c>
      <c r="J7279" t="s">
        <v>31</v>
      </c>
      <c r="K7279" t="s">
        <v>911</v>
      </c>
    </row>
    <row r="7280" spans="1:11" x14ac:dyDescent="0.25">
      <c r="A7280" t="s">
        <v>451</v>
      </c>
      <c r="B7280">
        <v>292</v>
      </c>
      <c r="C7280">
        <v>21</v>
      </c>
      <c r="D7280">
        <v>2</v>
      </c>
      <c r="E7280" t="s">
        <v>30</v>
      </c>
      <c r="F7280">
        <v>2.02</v>
      </c>
      <c r="G7280">
        <v>3.35</v>
      </c>
      <c r="H7280" t="s">
        <v>31</v>
      </c>
      <c r="I7280" t="s">
        <v>31</v>
      </c>
      <c r="J7280" t="s">
        <v>31</v>
      </c>
      <c r="K7280" t="s">
        <v>912</v>
      </c>
    </row>
    <row r="7281" spans="1:11" x14ac:dyDescent="0.25">
      <c r="A7281" t="s">
        <v>452</v>
      </c>
      <c r="B7281">
        <v>292</v>
      </c>
      <c r="C7281">
        <v>21</v>
      </c>
      <c r="D7281">
        <v>1</v>
      </c>
      <c r="E7281" t="s">
        <v>30</v>
      </c>
      <c r="F7281">
        <v>2.09</v>
      </c>
      <c r="G7281">
        <v>3.45</v>
      </c>
      <c r="H7281" t="s">
        <v>31</v>
      </c>
      <c r="I7281" t="s">
        <v>31</v>
      </c>
      <c r="J7281" t="s">
        <v>31</v>
      </c>
      <c r="K7281" t="s">
        <v>913</v>
      </c>
    </row>
    <row r="7282" spans="1:11" x14ac:dyDescent="0.25">
      <c r="A7282" t="s">
        <v>453</v>
      </c>
      <c r="B7282">
        <v>292</v>
      </c>
      <c r="C7282">
        <v>21</v>
      </c>
      <c r="D7282">
        <v>7</v>
      </c>
      <c r="E7282" t="s">
        <v>30</v>
      </c>
      <c r="F7282">
        <v>0.95</v>
      </c>
      <c r="G7282">
        <v>5.03</v>
      </c>
      <c r="H7282">
        <v>6</v>
      </c>
      <c r="I7282">
        <v>1.08</v>
      </c>
      <c r="J7282">
        <v>0.1</v>
      </c>
      <c r="K7282" t="s">
        <v>914</v>
      </c>
    </row>
    <row r="7283" spans="1:11" x14ac:dyDescent="0.25">
      <c r="A7283" t="s">
        <v>454</v>
      </c>
      <c r="B7283">
        <v>292</v>
      </c>
      <c r="C7283">
        <v>21</v>
      </c>
      <c r="D7283">
        <v>11</v>
      </c>
      <c r="E7283" t="s">
        <v>30</v>
      </c>
      <c r="F7283">
        <v>1.29</v>
      </c>
      <c r="G7283">
        <v>8.09</v>
      </c>
      <c r="H7283" t="s">
        <v>31</v>
      </c>
      <c r="I7283" t="s">
        <v>31</v>
      </c>
      <c r="J7283" t="s">
        <v>31</v>
      </c>
      <c r="K7283" t="s">
        <v>915</v>
      </c>
    </row>
    <row r="7284" spans="1:11" x14ac:dyDescent="0.25">
      <c r="A7284" t="s">
        <v>455</v>
      </c>
      <c r="B7284">
        <v>292</v>
      </c>
      <c r="C7284">
        <v>21</v>
      </c>
      <c r="D7284">
        <v>15</v>
      </c>
      <c r="E7284" t="s">
        <v>30</v>
      </c>
      <c r="F7284">
        <v>2.72</v>
      </c>
      <c r="G7284">
        <v>13.13</v>
      </c>
      <c r="H7284">
        <v>110.95</v>
      </c>
      <c r="I7284">
        <v>63.45</v>
      </c>
      <c r="J7284">
        <v>4.79</v>
      </c>
      <c r="K7284" t="s">
        <v>916</v>
      </c>
    </row>
    <row r="7285" spans="1:11" x14ac:dyDescent="0.25">
      <c r="A7285" t="s">
        <v>456</v>
      </c>
      <c r="B7285">
        <v>292</v>
      </c>
      <c r="C7285">
        <v>21</v>
      </c>
      <c r="D7285">
        <v>15</v>
      </c>
      <c r="E7285" t="s">
        <v>30</v>
      </c>
      <c r="F7285">
        <v>2.72</v>
      </c>
      <c r="G7285">
        <v>13.14</v>
      </c>
      <c r="H7285">
        <v>43.22</v>
      </c>
      <c r="I7285">
        <v>42</v>
      </c>
      <c r="J7285">
        <v>3.36</v>
      </c>
      <c r="K7285" t="s">
        <v>916</v>
      </c>
    </row>
    <row r="7286" spans="1:11" x14ac:dyDescent="0.25">
      <c r="A7286" t="s">
        <v>457</v>
      </c>
      <c r="B7286">
        <v>292</v>
      </c>
      <c r="C7286">
        <v>21</v>
      </c>
      <c r="D7286">
        <v>29</v>
      </c>
      <c r="E7286" t="s">
        <v>30</v>
      </c>
      <c r="F7286">
        <v>12.79</v>
      </c>
      <c r="G7286">
        <v>42.89</v>
      </c>
      <c r="H7286">
        <v>53.5</v>
      </c>
      <c r="I7286">
        <v>460.38</v>
      </c>
      <c r="J7286">
        <v>26.01</v>
      </c>
      <c r="K7286" t="s">
        <v>917</v>
      </c>
    </row>
    <row r="7287" spans="1:11" x14ac:dyDescent="0.25">
      <c r="A7287" t="s">
        <v>458</v>
      </c>
      <c r="B7287">
        <v>292</v>
      </c>
      <c r="C7287">
        <v>21</v>
      </c>
      <c r="D7287">
        <v>29</v>
      </c>
      <c r="E7287" t="s">
        <v>30</v>
      </c>
      <c r="F7287">
        <v>12.79</v>
      </c>
      <c r="G7287">
        <v>40.130000000000003</v>
      </c>
      <c r="H7287">
        <v>33.25</v>
      </c>
      <c r="I7287">
        <v>171.52</v>
      </c>
      <c r="J7287">
        <v>9.0500000000000007</v>
      </c>
      <c r="K7287" t="s">
        <v>917</v>
      </c>
    </row>
    <row r="7288" spans="1:11" x14ac:dyDescent="0.25">
      <c r="A7288" t="s">
        <v>459</v>
      </c>
      <c r="B7288">
        <v>242</v>
      </c>
      <c r="C7288">
        <v>27</v>
      </c>
      <c r="D7288">
        <v>19</v>
      </c>
      <c r="E7288" t="s">
        <v>30</v>
      </c>
      <c r="F7288">
        <v>11.25</v>
      </c>
      <c r="G7288">
        <v>32.78</v>
      </c>
      <c r="H7288">
        <v>190</v>
      </c>
      <c r="I7288" s="1">
        <v>1024.7</v>
      </c>
      <c r="J7288">
        <v>49.15</v>
      </c>
      <c r="K7288" t="s">
        <v>918</v>
      </c>
    </row>
    <row r="7289" spans="1:11" x14ac:dyDescent="0.25">
      <c r="A7289" t="s">
        <v>460</v>
      </c>
      <c r="B7289">
        <v>242</v>
      </c>
      <c r="C7289">
        <v>27</v>
      </c>
      <c r="D7289">
        <v>19</v>
      </c>
      <c r="E7289" t="s">
        <v>30</v>
      </c>
      <c r="F7289">
        <v>11.01</v>
      </c>
      <c r="G7289">
        <v>30.93</v>
      </c>
      <c r="H7289">
        <v>590</v>
      </c>
      <c r="I7289" s="1">
        <v>3537.1</v>
      </c>
      <c r="J7289">
        <v>164.06</v>
      </c>
      <c r="K7289" t="s">
        <v>919</v>
      </c>
    </row>
    <row r="7290" spans="1:11" x14ac:dyDescent="0.25">
      <c r="A7290" t="s">
        <v>461</v>
      </c>
      <c r="B7290">
        <v>242</v>
      </c>
      <c r="C7290">
        <v>27</v>
      </c>
      <c r="D7290">
        <v>20</v>
      </c>
      <c r="E7290" t="s">
        <v>30</v>
      </c>
      <c r="F7290">
        <v>12.86</v>
      </c>
      <c r="G7290">
        <v>38.18</v>
      </c>
      <c r="H7290">
        <v>279.99</v>
      </c>
      <c r="I7290" s="1">
        <v>1456.95</v>
      </c>
      <c r="J7290">
        <v>73.900000000000006</v>
      </c>
      <c r="K7290" t="s">
        <v>920</v>
      </c>
    </row>
    <row r="7291" spans="1:11" x14ac:dyDescent="0.25">
      <c r="A7291" t="s">
        <v>462</v>
      </c>
      <c r="B7291">
        <v>242</v>
      </c>
      <c r="C7291">
        <v>27</v>
      </c>
      <c r="D7291">
        <v>20</v>
      </c>
      <c r="E7291" t="s">
        <v>30</v>
      </c>
      <c r="F7291">
        <v>12.86</v>
      </c>
      <c r="G7291">
        <v>36.35</v>
      </c>
      <c r="H7291">
        <v>139.04</v>
      </c>
      <c r="I7291">
        <v>451.66</v>
      </c>
      <c r="J7291">
        <v>23.17</v>
      </c>
      <c r="K7291" t="s">
        <v>920</v>
      </c>
    </row>
    <row r="7292" spans="1:11" x14ac:dyDescent="0.25">
      <c r="A7292" t="s">
        <v>463</v>
      </c>
      <c r="B7292">
        <v>251</v>
      </c>
      <c r="C7292">
        <v>22</v>
      </c>
      <c r="D7292">
        <v>12</v>
      </c>
      <c r="E7292" t="s">
        <v>30</v>
      </c>
      <c r="F7292">
        <v>5.39</v>
      </c>
      <c r="G7292">
        <v>16.5</v>
      </c>
      <c r="H7292">
        <v>10</v>
      </c>
      <c r="I7292">
        <v>16.600000000000001</v>
      </c>
      <c r="J7292">
        <v>1.03</v>
      </c>
      <c r="K7292" t="s">
        <v>921</v>
      </c>
    </row>
    <row r="7293" spans="1:11" x14ac:dyDescent="0.25">
      <c r="A7293" t="s">
        <v>464</v>
      </c>
      <c r="B7293">
        <v>251</v>
      </c>
      <c r="C7293">
        <v>22</v>
      </c>
      <c r="D7293">
        <v>12</v>
      </c>
      <c r="E7293" t="s">
        <v>30</v>
      </c>
      <c r="F7293">
        <v>5.39</v>
      </c>
      <c r="G7293">
        <v>16.690000000000001</v>
      </c>
      <c r="H7293">
        <v>10</v>
      </c>
      <c r="I7293">
        <v>14.4</v>
      </c>
      <c r="J7293">
        <v>0.85</v>
      </c>
      <c r="K7293" t="s">
        <v>921</v>
      </c>
    </row>
    <row r="7294" spans="1:11" x14ac:dyDescent="0.25">
      <c r="A7294" t="s">
        <v>465</v>
      </c>
      <c r="B7294">
        <v>292</v>
      </c>
      <c r="C7294">
        <v>21</v>
      </c>
      <c r="D7294">
        <v>28</v>
      </c>
      <c r="E7294" t="s">
        <v>30</v>
      </c>
      <c r="F7294">
        <v>6.78</v>
      </c>
      <c r="G7294">
        <v>26.94</v>
      </c>
      <c r="H7294">
        <v>2</v>
      </c>
      <c r="I7294">
        <v>1</v>
      </c>
      <c r="J7294">
        <v>7.0000000000000007E-2</v>
      </c>
      <c r="K7294" t="s">
        <v>922</v>
      </c>
    </row>
    <row r="7295" spans="1:11" x14ac:dyDescent="0.25">
      <c r="A7295" t="s">
        <v>466</v>
      </c>
      <c r="B7295">
        <v>292</v>
      </c>
      <c r="C7295">
        <v>21</v>
      </c>
      <c r="D7295">
        <v>28</v>
      </c>
      <c r="E7295" t="s">
        <v>30</v>
      </c>
      <c r="F7295">
        <v>6.78</v>
      </c>
      <c r="G7295">
        <v>27.03</v>
      </c>
      <c r="H7295">
        <v>2</v>
      </c>
      <c r="I7295">
        <v>1.56</v>
      </c>
      <c r="J7295">
        <v>0.1</v>
      </c>
      <c r="K7295" t="s">
        <v>922</v>
      </c>
    </row>
    <row r="7296" spans="1:11" x14ac:dyDescent="0.25">
      <c r="A7296" t="s">
        <v>467</v>
      </c>
      <c r="B7296">
        <v>251</v>
      </c>
      <c r="C7296">
        <v>22</v>
      </c>
      <c r="D7296">
        <v>21</v>
      </c>
      <c r="E7296" t="s">
        <v>30</v>
      </c>
      <c r="F7296">
        <v>13.08</v>
      </c>
      <c r="G7296">
        <v>35.07</v>
      </c>
      <c r="H7296">
        <v>80</v>
      </c>
      <c r="I7296">
        <v>628</v>
      </c>
      <c r="J7296">
        <v>23.35</v>
      </c>
      <c r="K7296" t="s">
        <v>923</v>
      </c>
    </row>
    <row r="7297" spans="1:11" x14ac:dyDescent="0.25">
      <c r="A7297" t="s">
        <v>468</v>
      </c>
      <c r="B7297">
        <v>251</v>
      </c>
      <c r="C7297">
        <v>22</v>
      </c>
      <c r="D7297">
        <v>21</v>
      </c>
      <c r="E7297" t="s">
        <v>30</v>
      </c>
      <c r="F7297">
        <v>12.56</v>
      </c>
      <c r="G7297">
        <v>34.9</v>
      </c>
      <c r="H7297">
        <v>95</v>
      </c>
      <c r="I7297">
        <v>550.29999999999995</v>
      </c>
      <c r="J7297">
        <v>25.66</v>
      </c>
      <c r="K7297" t="s">
        <v>924</v>
      </c>
    </row>
    <row r="7298" spans="1:11" x14ac:dyDescent="0.25">
      <c r="A7298" t="s">
        <v>469</v>
      </c>
      <c r="B7298">
        <v>251</v>
      </c>
      <c r="C7298">
        <v>22</v>
      </c>
      <c r="D7298">
        <v>19</v>
      </c>
      <c r="E7298" t="s">
        <v>30</v>
      </c>
      <c r="F7298">
        <v>11.28</v>
      </c>
      <c r="G7298">
        <v>31.65</v>
      </c>
      <c r="H7298">
        <v>10</v>
      </c>
      <c r="I7298">
        <v>6.8</v>
      </c>
      <c r="J7298">
        <v>0.56999999999999995</v>
      </c>
      <c r="K7298" t="s">
        <v>925</v>
      </c>
    </row>
    <row r="7299" spans="1:11" x14ac:dyDescent="0.25">
      <c r="A7299" t="s">
        <v>470</v>
      </c>
      <c r="B7299">
        <v>251</v>
      </c>
      <c r="C7299">
        <v>22</v>
      </c>
      <c r="D7299">
        <v>19</v>
      </c>
      <c r="E7299" t="s">
        <v>30</v>
      </c>
      <c r="F7299">
        <v>11.04</v>
      </c>
      <c r="G7299">
        <v>31.95</v>
      </c>
      <c r="H7299">
        <v>35</v>
      </c>
      <c r="I7299">
        <v>174.3</v>
      </c>
      <c r="J7299">
        <v>9.67</v>
      </c>
      <c r="K7299" t="s">
        <v>926</v>
      </c>
    </row>
    <row r="7300" spans="1:11" x14ac:dyDescent="0.25">
      <c r="A7300" t="s">
        <v>471</v>
      </c>
      <c r="B7300">
        <v>242</v>
      </c>
      <c r="C7300">
        <v>27</v>
      </c>
      <c r="D7300">
        <v>12</v>
      </c>
      <c r="E7300" t="s">
        <v>30</v>
      </c>
      <c r="F7300">
        <v>11.1</v>
      </c>
      <c r="G7300">
        <v>24.63</v>
      </c>
      <c r="H7300" t="s">
        <v>31</v>
      </c>
      <c r="I7300" t="s">
        <v>31</v>
      </c>
      <c r="J7300" t="s">
        <v>31</v>
      </c>
      <c r="K7300" t="s">
        <v>927</v>
      </c>
    </row>
    <row r="7301" spans="1:11" x14ac:dyDescent="0.25">
      <c r="A7301" t="s">
        <v>472</v>
      </c>
      <c r="B7301">
        <v>242</v>
      </c>
      <c r="C7301">
        <v>27</v>
      </c>
      <c r="D7301">
        <v>11</v>
      </c>
      <c r="E7301" t="s">
        <v>30</v>
      </c>
      <c r="F7301">
        <v>10.07</v>
      </c>
      <c r="G7301">
        <v>22.27</v>
      </c>
      <c r="H7301">
        <v>30</v>
      </c>
      <c r="I7301">
        <v>164.7</v>
      </c>
      <c r="J7301">
        <v>5.41</v>
      </c>
      <c r="K7301" t="s">
        <v>928</v>
      </c>
    </row>
    <row r="7302" spans="1:11" x14ac:dyDescent="0.25">
      <c r="A7302" t="s">
        <v>473</v>
      </c>
      <c r="B7302">
        <v>242</v>
      </c>
      <c r="C7302">
        <v>27</v>
      </c>
      <c r="D7302">
        <v>26</v>
      </c>
      <c r="E7302" t="s">
        <v>30</v>
      </c>
      <c r="F7302">
        <v>14.25</v>
      </c>
      <c r="G7302">
        <v>43.99</v>
      </c>
      <c r="H7302">
        <v>670</v>
      </c>
      <c r="I7302" s="1">
        <v>3324.5</v>
      </c>
      <c r="J7302">
        <v>168.32</v>
      </c>
      <c r="K7302" t="s">
        <v>929</v>
      </c>
    </row>
    <row r="7303" spans="1:11" x14ac:dyDescent="0.25">
      <c r="A7303" t="s">
        <v>474</v>
      </c>
      <c r="B7303">
        <v>242</v>
      </c>
      <c r="C7303">
        <v>27</v>
      </c>
      <c r="D7303">
        <v>30</v>
      </c>
      <c r="E7303" t="s">
        <v>30</v>
      </c>
      <c r="F7303">
        <v>14.43</v>
      </c>
      <c r="G7303">
        <v>46.99</v>
      </c>
      <c r="H7303">
        <v>611.42999999999995</v>
      </c>
      <c r="I7303" s="1">
        <v>3550.05</v>
      </c>
      <c r="J7303">
        <v>189.91</v>
      </c>
      <c r="K7303" t="s">
        <v>930</v>
      </c>
    </row>
    <row r="7304" spans="1:11" x14ac:dyDescent="0.25">
      <c r="A7304" t="s">
        <v>475</v>
      </c>
      <c r="B7304">
        <v>292</v>
      </c>
      <c r="C7304">
        <v>21</v>
      </c>
      <c r="D7304">
        <v>32</v>
      </c>
      <c r="E7304" t="s">
        <v>30</v>
      </c>
      <c r="F7304">
        <v>8.49</v>
      </c>
      <c r="G7304">
        <v>35.090000000000003</v>
      </c>
      <c r="H7304" t="s">
        <v>31</v>
      </c>
      <c r="I7304" t="s">
        <v>31</v>
      </c>
      <c r="J7304" t="s">
        <v>31</v>
      </c>
      <c r="K7304" t="s">
        <v>931</v>
      </c>
    </row>
    <row r="7305" spans="1:11" x14ac:dyDescent="0.25">
      <c r="A7305" t="s">
        <v>476</v>
      </c>
      <c r="B7305">
        <v>292</v>
      </c>
      <c r="C7305">
        <v>21</v>
      </c>
      <c r="D7305">
        <v>20</v>
      </c>
      <c r="E7305" t="s">
        <v>30</v>
      </c>
      <c r="F7305">
        <v>7.8</v>
      </c>
      <c r="G7305">
        <v>26.65</v>
      </c>
      <c r="H7305" t="s">
        <v>31</v>
      </c>
      <c r="I7305" t="s">
        <v>31</v>
      </c>
      <c r="J7305" t="s">
        <v>31</v>
      </c>
      <c r="K7305" t="s">
        <v>932</v>
      </c>
    </row>
    <row r="7306" spans="1:11" x14ac:dyDescent="0.25">
      <c r="A7306" t="s">
        <v>477</v>
      </c>
      <c r="B7306">
        <v>242</v>
      </c>
      <c r="C7306">
        <v>27</v>
      </c>
      <c r="D7306">
        <v>15</v>
      </c>
      <c r="E7306" t="s">
        <v>30</v>
      </c>
      <c r="F7306">
        <v>8.43</v>
      </c>
      <c r="G7306">
        <v>24.93</v>
      </c>
      <c r="H7306">
        <v>80</v>
      </c>
      <c r="I7306">
        <v>411.8</v>
      </c>
      <c r="J7306">
        <v>19.71</v>
      </c>
      <c r="K7306" t="s">
        <v>933</v>
      </c>
    </row>
    <row r="7307" spans="1:11" x14ac:dyDescent="0.25">
      <c r="A7307" t="s">
        <v>478</v>
      </c>
      <c r="B7307">
        <v>242</v>
      </c>
      <c r="C7307">
        <v>27</v>
      </c>
      <c r="D7307">
        <v>14</v>
      </c>
      <c r="E7307" t="s">
        <v>30</v>
      </c>
      <c r="F7307">
        <v>8.1999999999999993</v>
      </c>
      <c r="G7307">
        <v>23.63</v>
      </c>
      <c r="H7307">
        <v>350</v>
      </c>
      <c r="I7307">
        <v>915.4</v>
      </c>
      <c r="J7307">
        <v>42.38</v>
      </c>
      <c r="K7307" t="s">
        <v>934</v>
      </c>
    </row>
    <row r="7308" spans="1:11" x14ac:dyDescent="0.25">
      <c r="A7308" t="s">
        <v>479</v>
      </c>
      <c r="B7308">
        <v>292</v>
      </c>
      <c r="C7308">
        <v>21</v>
      </c>
      <c r="D7308">
        <v>48</v>
      </c>
      <c r="E7308" t="s">
        <v>30</v>
      </c>
      <c r="F7308">
        <v>14.16</v>
      </c>
      <c r="G7308">
        <v>56.92</v>
      </c>
      <c r="H7308">
        <v>3.93</v>
      </c>
      <c r="I7308">
        <v>2.36</v>
      </c>
      <c r="J7308">
        <v>0.14000000000000001</v>
      </c>
      <c r="K7308" t="s">
        <v>935</v>
      </c>
    </row>
    <row r="7309" spans="1:11" x14ac:dyDescent="0.25">
      <c r="A7309" t="s">
        <v>480</v>
      </c>
      <c r="B7309">
        <v>292</v>
      </c>
      <c r="C7309">
        <v>21</v>
      </c>
      <c r="D7309">
        <v>45</v>
      </c>
      <c r="E7309" t="s">
        <v>30</v>
      </c>
      <c r="F7309">
        <v>14.11</v>
      </c>
      <c r="G7309">
        <v>54.9</v>
      </c>
      <c r="H7309">
        <v>3.93</v>
      </c>
      <c r="I7309">
        <v>2.36</v>
      </c>
      <c r="J7309">
        <v>0.14000000000000001</v>
      </c>
      <c r="K7309" t="s">
        <v>936</v>
      </c>
    </row>
    <row r="7310" spans="1:11" x14ac:dyDescent="0.25">
      <c r="A7310" t="s">
        <v>481</v>
      </c>
      <c r="B7310">
        <v>242</v>
      </c>
      <c r="C7310">
        <v>27</v>
      </c>
      <c r="D7310">
        <v>34</v>
      </c>
      <c r="E7310" t="s">
        <v>30</v>
      </c>
      <c r="F7310">
        <v>20</v>
      </c>
      <c r="G7310">
        <v>57.79</v>
      </c>
      <c r="H7310">
        <v>919.29</v>
      </c>
      <c r="I7310" s="1">
        <v>5885.33</v>
      </c>
      <c r="J7310">
        <v>287.26</v>
      </c>
      <c r="K7310" t="s">
        <v>937</v>
      </c>
    </row>
    <row r="7311" spans="1:11" x14ac:dyDescent="0.25">
      <c r="A7311" t="s">
        <v>482</v>
      </c>
      <c r="B7311">
        <v>242</v>
      </c>
      <c r="C7311">
        <v>27</v>
      </c>
      <c r="D7311">
        <v>36</v>
      </c>
      <c r="E7311" t="s">
        <v>30</v>
      </c>
      <c r="F7311">
        <v>20.09</v>
      </c>
      <c r="G7311">
        <v>63</v>
      </c>
      <c r="H7311">
        <v>665</v>
      </c>
      <c r="I7311" s="1">
        <v>3865</v>
      </c>
      <c r="J7311">
        <v>209.43</v>
      </c>
      <c r="K7311" t="s">
        <v>938</v>
      </c>
    </row>
    <row r="7312" spans="1:11" x14ac:dyDescent="0.25">
      <c r="A7312" t="s">
        <v>483</v>
      </c>
      <c r="B7312">
        <v>242</v>
      </c>
      <c r="C7312">
        <v>27</v>
      </c>
      <c r="D7312">
        <v>27</v>
      </c>
      <c r="E7312" t="s">
        <v>30</v>
      </c>
      <c r="F7312">
        <v>15.27</v>
      </c>
      <c r="G7312">
        <v>44.77</v>
      </c>
      <c r="H7312">
        <v>839.29</v>
      </c>
      <c r="I7312" s="1">
        <v>4852.43</v>
      </c>
      <c r="J7312">
        <v>236.35</v>
      </c>
      <c r="K7312" t="s">
        <v>939</v>
      </c>
    </row>
    <row r="7313" spans="1:11" x14ac:dyDescent="0.25">
      <c r="A7313" t="s">
        <v>484</v>
      </c>
      <c r="B7313">
        <v>242</v>
      </c>
      <c r="C7313">
        <v>27</v>
      </c>
      <c r="D7313">
        <v>29</v>
      </c>
      <c r="E7313" t="s">
        <v>30</v>
      </c>
      <c r="F7313">
        <v>15.21</v>
      </c>
      <c r="G7313">
        <v>49.69</v>
      </c>
      <c r="H7313">
        <v>625</v>
      </c>
      <c r="I7313" s="1">
        <v>3460.4</v>
      </c>
      <c r="J7313">
        <v>190.26</v>
      </c>
      <c r="K7313" t="s">
        <v>940</v>
      </c>
    </row>
    <row r="7314" spans="1:11" x14ac:dyDescent="0.25">
      <c r="A7314" t="s">
        <v>485</v>
      </c>
      <c r="B7314">
        <v>292</v>
      </c>
      <c r="C7314">
        <v>21</v>
      </c>
      <c r="D7314">
        <v>37</v>
      </c>
      <c r="E7314" t="s">
        <v>30</v>
      </c>
      <c r="F7314">
        <v>7.6</v>
      </c>
      <c r="G7314">
        <v>38.14</v>
      </c>
      <c r="H7314">
        <v>5</v>
      </c>
      <c r="I7314">
        <v>5.55</v>
      </c>
      <c r="J7314">
        <v>0.42</v>
      </c>
      <c r="K7314" t="s">
        <v>941</v>
      </c>
    </row>
    <row r="7315" spans="1:11" x14ac:dyDescent="0.25">
      <c r="A7315" t="s">
        <v>486</v>
      </c>
      <c r="B7315">
        <v>292</v>
      </c>
      <c r="C7315">
        <v>21</v>
      </c>
      <c r="D7315">
        <v>37</v>
      </c>
      <c r="E7315" t="s">
        <v>30</v>
      </c>
      <c r="F7315">
        <v>7.6</v>
      </c>
      <c r="G7315">
        <v>38.049999999999997</v>
      </c>
      <c r="H7315" t="s">
        <v>31</v>
      </c>
      <c r="I7315" t="s">
        <v>31</v>
      </c>
      <c r="J7315" t="s">
        <v>31</v>
      </c>
      <c r="K7315" t="s">
        <v>941</v>
      </c>
    </row>
    <row r="7316" spans="1:11" x14ac:dyDescent="0.25">
      <c r="A7316" t="s">
        <v>487</v>
      </c>
      <c r="B7316">
        <v>292</v>
      </c>
      <c r="C7316">
        <v>21</v>
      </c>
      <c r="D7316">
        <v>53</v>
      </c>
      <c r="E7316" t="s">
        <v>30</v>
      </c>
      <c r="F7316">
        <v>13.23</v>
      </c>
      <c r="G7316">
        <v>56.14</v>
      </c>
      <c r="H7316">
        <v>2.5</v>
      </c>
      <c r="I7316">
        <v>1.48</v>
      </c>
      <c r="J7316">
        <v>0.06</v>
      </c>
      <c r="K7316" t="s">
        <v>942</v>
      </c>
    </row>
    <row r="7317" spans="1:11" x14ac:dyDescent="0.25">
      <c r="A7317" t="s">
        <v>488</v>
      </c>
      <c r="B7317">
        <v>292</v>
      </c>
      <c r="C7317">
        <v>21</v>
      </c>
      <c r="D7317">
        <v>52</v>
      </c>
      <c r="E7317" t="s">
        <v>30</v>
      </c>
      <c r="F7317">
        <v>13.18</v>
      </c>
      <c r="G7317">
        <v>55.07</v>
      </c>
      <c r="H7317">
        <v>10</v>
      </c>
      <c r="I7317">
        <v>15.9</v>
      </c>
      <c r="J7317">
        <v>1.1499999999999999</v>
      </c>
      <c r="K7317" t="s">
        <v>943</v>
      </c>
    </row>
    <row r="7318" spans="1:11" x14ac:dyDescent="0.25">
      <c r="A7318" t="s">
        <v>489</v>
      </c>
      <c r="B7318">
        <v>292</v>
      </c>
      <c r="C7318">
        <v>21</v>
      </c>
      <c r="D7318">
        <v>47</v>
      </c>
      <c r="E7318" t="s">
        <v>30</v>
      </c>
      <c r="F7318">
        <v>12.24</v>
      </c>
      <c r="G7318">
        <v>51.51</v>
      </c>
      <c r="H7318">
        <v>2.5</v>
      </c>
      <c r="I7318">
        <v>1.48</v>
      </c>
      <c r="J7318">
        <v>0.06</v>
      </c>
      <c r="K7318" t="s">
        <v>944</v>
      </c>
    </row>
    <row r="7319" spans="1:11" x14ac:dyDescent="0.25">
      <c r="A7319" t="s">
        <v>490</v>
      </c>
      <c r="B7319">
        <v>292</v>
      </c>
      <c r="C7319">
        <v>21</v>
      </c>
      <c r="D7319">
        <v>44</v>
      </c>
      <c r="E7319" t="s">
        <v>30</v>
      </c>
      <c r="F7319">
        <v>12.19</v>
      </c>
      <c r="G7319">
        <v>49.29</v>
      </c>
      <c r="H7319" t="s">
        <v>31</v>
      </c>
      <c r="I7319" t="s">
        <v>31</v>
      </c>
      <c r="J7319" t="s">
        <v>31</v>
      </c>
      <c r="K7319" t="s">
        <v>945</v>
      </c>
    </row>
    <row r="7320" spans="1:11" x14ac:dyDescent="0.25">
      <c r="A7320" t="s">
        <v>491</v>
      </c>
      <c r="B7320">
        <v>292</v>
      </c>
      <c r="C7320">
        <v>21</v>
      </c>
      <c r="D7320">
        <v>34</v>
      </c>
      <c r="E7320" t="s">
        <v>30</v>
      </c>
      <c r="F7320">
        <v>11.75</v>
      </c>
      <c r="G7320">
        <v>42.4</v>
      </c>
      <c r="H7320">
        <v>10</v>
      </c>
      <c r="I7320">
        <v>84.3</v>
      </c>
      <c r="J7320">
        <v>5.03</v>
      </c>
      <c r="K7320" t="s">
        <v>946</v>
      </c>
    </row>
    <row r="7321" spans="1:11" x14ac:dyDescent="0.25">
      <c r="A7321" t="s">
        <v>492</v>
      </c>
      <c r="B7321">
        <v>292</v>
      </c>
      <c r="C7321">
        <v>21</v>
      </c>
      <c r="D7321">
        <v>66</v>
      </c>
      <c r="E7321" t="s">
        <v>30</v>
      </c>
      <c r="F7321">
        <v>20.05</v>
      </c>
      <c r="G7321">
        <v>76.569999999999993</v>
      </c>
      <c r="H7321">
        <v>26.67</v>
      </c>
      <c r="I7321">
        <v>120.67</v>
      </c>
      <c r="J7321">
        <v>7.49</v>
      </c>
      <c r="K7321" t="s">
        <v>947</v>
      </c>
    </row>
    <row r="7322" spans="1:11" x14ac:dyDescent="0.25">
      <c r="A7322" t="s">
        <v>493</v>
      </c>
      <c r="B7322">
        <v>292</v>
      </c>
      <c r="C7322">
        <v>21</v>
      </c>
      <c r="D7322">
        <v>13</v>
      </c>
      <c r="E7322" t="s">
        <v>30</v>
      </c>
      <c r="F7322">
        <v>12.08</v>
      </c>
      <c r="G7322">
        <v>25.97</v>
      </c>
      <c r="H7322">
        <v>20</v>
      </c>
      <c r="I7322">
        <v>140.9</v>
      </c>
      <c r="J7322">
        <v>3.89</v>
      </c>
      <c r="K7322" t="s">
        <v>948</v>
      </c>
    </row>
    <row r="7323" spans="1:11" x14ac:dyDescent="0.25">
      <c r="A7323" t="s">
        <v>494</v>
      </c>
      <c r="B7323">
        <v>292</v>
      </c>
      <c r="C7323">
        <v>21</v>
      </c>
      <c r="D7323">
        <v>14</v>
      </c>
      <c r="E7323" t="s">
        <v>30</v>
      </c>
      <c r="F7323">
        <v>11.92</v>
      </c>
      <c r="G7323">
        <v>27.16</v>
      </c>
      <c r="H7323">
        <v>24.49</v>
      </c>
      <c r="I7323">
        <v>130.78</v>
      </c>
      <c r="J7323">
        <v>5</v>
      </c>
      <c r="K7323" t="s">
        <v>949</v>
      </c>
    </row>
    <row r="7324" spans="1:11" x14ac:dyDescent="0.25">
      <c r="A7324" t="s">
        <v>495</v>
      </c>
      <c r="B7324">
        <v>292</v>
      </c>
      <c r="C7324">
        <v>21</v>
      </c>
      <c r="D7324">
        <v>26</v>
      </c>
      <c r="E7324" t="s">
        <v>30</v>
      </c>
      <c r="F7324">
        <v>2.7</v>
      </c>
      <c r="G7324">
        <v>20.81</v>
      </c>
      <c r="H7324" t="s">
        <v>31</v>
      </c>
      <c r="I7324" t="s">
        <v>31</v>
      </c>
      <c r="J7324" t="s">
        <v>31</v>
      </c>
      <c r="K7324" t="s">
        <v>950</v>
      </c>
    </row>
    <row r="7325" spans="1:11" x14ac:dyDescent="0.25">
      <c r="A7325" t="s">
        <v>496</v>
      </c>
      <c r="B7325">
        <v>292</v>
      </c>
      <c r="C7325">
        <v>21</v>
      </c>
      <c r="D7325">
        <v>27</v>
      </c>
      <c r="E7325" t="s">
        <v>30</v>
      </c>
      <c r="F7325">
        <v>3.28</v>
      </c>
      <c r="G7325">
        <v>22.53</v>
      </c>
      <c r="H7325">
        <v>2.73</v>
      </c>
      <c r="I7325">
        <v>0.16</v>
      </c>
      <c r="J7325">
        <v>0.03</v>
      </c>
      <c r="K7325" t="s">
        <v>951</v>
      </c>
    </row>
    <row r="7326" spans="1:11" x14ac:dyDescent="0.25">
      <c r="A7326" t="s">
        <v>497</v>
      </c>
      <c r="B7326">
        <v>292</v>
      </c>
      <c r="C7326">
        <v>21</v>
      </c>
      <c r="D7326">
        <v>26</v>
      </c>
      <c r="E7326" t="s">
        <v>30</v>
      </c>
      <c r="F7326">
        <v>7.61</v>
      </c>
      <c r="G7326">
        <v>29.2</v>
      </c>
      <c r="H7326" t="s">
        <v>31</v>
      </c>
      <c r="I7326" t="s">
        <v>31</v>
      </c>
      <c r="J7326" t="s">
        <v>31</v>
      </c>
      <c r="K7326" t="s">
        <v>952</v>
      </c>
    </row>
    <row r="7327" spans="1:11" x14ac:dyDescent="0.25">
      <c r="A7327" t="s">
        <v>498</v>
      </c>
      <c r="B7327">
        <v>292</v>
      </c>
      <c r="C7327">
        <v>21</v>
      </c>
      <c r="D7327">
        <v>8</v>
      </c>
      <c r="E7327" t="s">
        <v>30</v>
      </c>
      <c r="F7327">
        <v>1.66</v>
      </c>
      <c r="G7327">
        <v>7.06</v>
      </c>
      <c r="H7327">
        <v>10.67</v>
      </c>
      <c r="I7327">
        <v>8.7100000000000009</v>
      </c>
      <c r="J7327">
        <v>0.61</v>
      </c>
      <c r="K7327" t="s">
        <v>953</v>
      </c>
    </row>
    <row r="7328" spans="1:11" x14ac:dyDescent="0.25">
      <c r="A7328" t="s">
        <v>499</v>
      </c>
      <c r="B7328">
        <v>292</v>
      </c>
      <c r="C7328">
        <v>21</v>
      </c>
      <c r="D7328">
        <v>8</v>
      </c>
      <c r="E7328" t="s">
        <v>30</v>
      </c>
      <c r="F7328">
        <v>1.66</v>
      </c>
      <c r="G7328">
        <v>7.03</v>
      </c>
      <c r="H7328" t="s">
        <v>31</v>
      </c>
      <c r="I7328" t="s">
        <v>31</v>
      </c>
      <c r="J7328" t="s">
        <v>31</v>
      </c>
      <c r="K7328" t="s">
        <v>953</v>
      </c>
    </row>
    <row r="7329" spans="1:11" x14ac:dyDescent="0.25">
      <c r="A7329" t="s">
        <v>500</v>
      </c>
      <c r="B7329">
        <v>292</v>
      </c>
      <c r="C7329">
        <v>21</v>
      </c>
      <c r="D7329">
        <v>43</v>
      </c>
      <c r="E7329" t="s">
        <v>30</v>
      </c>
      <c r="F7329">
        <v>12.23</v>
      </c>
      <c r="G7329">
        <v>49.36</v>
      </c>
      <c r="H7329">
        <v>14.92</v>
      </c>
      <c r="I7329">
        <v>23.99</v>
      </c>
      <c r="J7329">
        <v>1.06</v>
      </c>
      <c r="K7329" t="s">
        <v>954</v>
      </c>
    </row>
    <row r="7330" spans="1:11" x14ac:dyDescent="0.25">
      <c r="A7330" t="s">
        <v>501</v>
      </c>
      <c r="B7330">
        <v>292</v>
      </c>
      <c r="C7330">
        <v>21</v>
      </c>
      <c r="D7330">
        <v>43</v>
      </c>
      <c r="E7330" t="s">
        <v>30</v>
      </c>
      <c r="F7330">
        <v>12.32</v>
      </c>
      <c r="G7330">
        <v>49.54</v>
      </c>
      <c r="H7330">
        <v>15.19</v>
      </c>
      <c r="I7330">
        <v>36.74</v>
      </c>
      <c r="J7330">
        <v>1.82</v>
      </c>
      <c r="K7330" t="s">
        <v>955</v>
      </c>
    </row>
    <row r="7331" spans="1:11" x14ac:dyDescent="0.25">
      <c r="A7331" t="s">
        <v>502</v>
      </c>
      <c r="B7331">
        <v>292</v>
      </c>
      <c r="C7331">
        <v>21</v>
      </c>
      <c r="D7331">
        <v>36</v>
      </c>
      <c r="E7331" t="s">
        <v>30</v>
      </c>
      <c r="F7331">
        <v>8.3000000000000007</v>
      </c>
      <c r="G7331">
        <v>37.94</v>
      </c>
      <c r="H7331">
        <v>30</v>
      </c>
      <c r="I7331">
        <v>85.9</v>
      </c>
      <c r="J7331">
        <v>6.62</v>
      </c>
      <c r="K7331" t="s">
        <v>956</v>
      </c>
    </row>
    <row r="7332" spans="1:11" x14ac:dyDescent="0.25">
      <c r="A7332" t="s">
        <v>503</v>
      </c>
      <c r="B7332">
        <v>292</v>
      </c>
      <c r="C7332">
        <v>21</v>
      </c>
      <c r="D7332">
        <v>33</v>
      </c>
      <c r="E7332" t="s">
        <v>30</v>
      </c>
      <c r="F7332">
        <v>7.56</v>
      </c>
      <c r="G7332">
        <v>34.119999999999997</v>
      </c>
      <c r="H7332" t="s">
        <v>31</v>
      </c>
      <c r="I7332" t="s">
        <v>31</v>
      </c>
      <c r="J7332" t="s">
        <v>31</v>
      </c>
      <c r="K7332" t="s">
        <v>957</v>
      </c>
    </row>
    <row r="7333" spans="1:11" x14ac:dyDescent="0.25">
      <c r="A7333" t="s">
        <v>504</v>
      </c>
      <c r="B7333">
        <v>292</v>
      </c>
      <c r="C7333">
        <v>21</v>
      </c>
      <c r="D7333">
        <v>58</v>
      </c>
      <c r="E7333" t="s">
        <v>30</v>
      </c>
      <c r="F7333">
        <v>13.59</v>
      </c>
      <c r="G7333">
        <v>60.94</v>
      </c>
      <c r="H7333">
        <v>17.37</v>
      </c>
      <c r="I7333">
        <v>44.68</v>
      </c>
      <c r="J7333">
        <v>3.04</v>
      </c>
      <c r="K7333" t="s">
        <v>958</v>
      </c>
    </row>
    <row r="7334" spans="1:11" x14ac:dyDescent="0.25">
      <c r="A7334" t="s">
        <v>505</v>
      </c>
      <c r="B7334">
        <v>292</v>
      </c>
      <c r="C7334">
        <v>21</v>
      </c>
      <c r="D7334">
        <v>58</v>
      </c>
      <c r="E7334" t="s">
        <v>30</v>
      </c>
      <c r="F7334">
        <v>13.59</v>
      </c>
      <c r="G7334">
        <v>61.06</v>
      </c>
      <c r="H7334">
        <v>50</v>
      </c>
      <c r="I7334">
        <v>292.14999999999998</v>
      </c>
      <c r="J7334">
        <v>22.36</v>
      </c>
      <c r="K7334" t="s">
        <v>958</v>
      </c>
    </row>
    <row r="7335" spans="1:11" x14ac:dyDescent="0.25">
      <c r="A7335" t="s">
        <v>506</v>
      </c>
      <c r="B7335">
        <v>292</v>
      </c>
      <c r="C7335">
        <v>21</v>
      </c>
      <c r="D7335">
        <v>48</v>
      </c>
      <c r="E7335" t="s">
        <v>30</v>
      </c>
      <c r="F7335">
        <v>10.51</v>
      </c>
      <c r="G7335">
        <v>49.32</v>
      </c>
      <c r="H7335">
        <v>17.37</v>
      </c>
      <c r="I7335">
        <v>44.68</v>
      </c>
      <c r="J7335">
        <v>3.04</v>
      </c>
      <c r="K7335" t="s">
        <v>959</v>
      </c>
    </row>
    <row r="7336" spans="1:11" x14ac:dyDescent="0.25">
      <c r="A7336" t="s">
        <v>507</v>
      </c>
      <c r="B7336">
        <v>292</v>
      </c>
      <c r="C7336">
        <v>21</v>
      </c>
      <c r="D7336">
        <v>48</v>
      </c>
      <c r="E7336" t="s">
        <v>30</v>
      </c>
      <c r="F7336">
        <v>10.51</v>
      </c>
      <c r="G7336">
        <v>49.42</v>
      </c>
      <c r="H7336">
        <v>30</v>
      </c>
      <c r="I7336">
        <v>152.44999999999999</v>
      </c>
      <c r="J7336">
        <v>11.22</v>
      </c>
      <c r="K7336" t="s">
        <v>959</v>
      </c>
    </row>
    <row r="7337" spans="1:11" x14ac:dyDescent="0.25">
      <c r="A7337" t="s">
        <v>508</v>
      </c>
      <c r="B7337">
        <v>281</v>
      </c>
      <c r="C7337">
        <v>26</v>
      </c>
      <c r="D7337">
        <v>9</v>
      </c>
      <c r="E7337" t="s">
        <v>30</v>
      </c>
      <c r="F7337">
        <v>1.98</v>
      </c>
      <c r="G7337">
        <v>9.9</v>
      </c>
      <c r="H7337">
        <v>155</v>
      </c>
      <c r="I7337">
        <v>114.05</v>
      </c>
      <c r="J7337">
        <v>9.5</v>
      </c>
      <c r="K7337" t="s">
        <v>960</v>
      </c>
    </row>
    <row r="7338" spans="1:11" x14ac:dyDescent="0.25">
      <c r="A7338" t="s">
        <v>509</v>
      </c>
      <c r="B7338">
        <v>281</v>
      </c>
      <c r="C7338">
        <v>26</v>
      </c>
      <c r="D7338">
        <v>18</v>
      </c>
      <c r="E7338" t="s">
        <v>30</v>
      </c>
      <c r="F7338">
        <v>4.29</v>
      </c>
      <c r="G7338">
        <v>21.45</v>
      </c>
      <c r="H7338">
        <v>470</v>
      </c>
      <c r="I7338">
        <v>767.3</v>
      </c>
      <c r="J7338">
        <v>63.94</v>
      </c>
      <c r="K7338" t="s">
        <v>961</v>
      </c>
    </row>
    <row r="7339" spans="1:11" x14ac:dyDescent="0.25">
      <c r="A7339" t="s">
        <v>510</v>
      </c>
      <c r="B7339">
        <v>281</v>
      </c>
      <c r="C7339">
        <v>26</v>
      </c>
      <c r="D7339">
        <v>18</v>
      </c>
      <c r="E7339" t="s">
        <v>30</v>
      </c>
      <c r="F7339">
        <v>4.0999999999999996</v>
      </c>
      <c r="G7339">
        <v>20.5</v>
      </c>
      <c r="H7339">
        <v>235</v>
      </c>
      <c r="I7339">
        <v>132.19999999999999</v>
      </c>
      <c r="J7339">
        <v>11.02</v>
      </c>
      <c r="K7339" t="s">
        <v>962</v>
      </c>
    </row>
    <row r="7340" spans="1:11" x14ac:dyDescent="0.25">
      <c r="A7340" t="s">
        <v>511</v>
      </c>
      <c r="B7340">
        <v>121</v>
      </c>
      <c r="C7340">
        <v>25</v>
      </c>
      <c r="D7340">
        <v>22</v>
      </c>
      <c r="E7340" t="s">
        <v>30</v>
      </c>
      <c r="F7340">
        <v>22.44</v>
      </c>
      <c r="G7340">
        <v>49.06</v>
      </c>
      <c r="H7340" s="1">
        <v>4150</v>
      </c>
      <c r="I7340" s="1">
        <v>20466.400000000001</v>
      </c>
      <c r="J7340">
        <v>723.28</v>
      </c>
      <c r="K7340" t="s">
        <v>963</v>
      </c>
    </row>
    <row r="7341" spans="1:11" x14ac:dyDescent="0.25">
      <c r="A7341" t="s">
        <v>512</v>
      </c>
      <c r="B7341">
        <v>121</v>
      </c>
      <c r="C7341">
        <v>25</v>
      </c>
      <c r="D7341">
        <v>22</v>
      </c>
      <c r="E7341" t="s">
        <v>30</v>
      </c>
      <c r="F7341">
        <v>22.44</v>
      </c>
      <c r="G7341">
        <v>49.06</v>
      </c>
      <c r="H7341" s="1">
        <v>4310</v>
      </c>
      <c r="I7341" s="1">
        <v>20820.8</v>
      </c>
      <c r="J7341">
        <v>758.4</v>
      </c>
      <c r="K7341" t="s">
        <v>963</v>
      </c>
    </row>
    <row r="7342" spans="1:11" x14ac:dyDescent="0.25">
      <c r="A7342" t="s">
        <v>513</v>
      </c>
      <c r="B7342">
        <v>111</v>
      </c>
      <c r="C7342">
        <v>11</v>
      </c>
      <c r="D7342">
        <v>18</v>
      </c>
      <c r="E7342" t="s">
        <v>30</v>
      </c>
      <c r="F7342">
        <v>73.22</v>
      </c>
      <c r="G7342">
        <v>118.56</v>
      </c>
      <c r="H7342">
        <v>160</v>
      </c>
      <c r="I7342" s="1">
        <v>4939.1000000000004</v>
      </c>
      <c r="J7342">
        <v>131.55000000000001</v>
      </c>
      <c r="K7342" t="s">
        <v>964</v>
      </c>
    </row>
    <row r="7343" spans="1:11" x14ac:dyDescent="0.25">
      <c r="A7343" t="s">
        <v>514</v>
      </c>
      <c r="B7343">
        <v>111</v>
      </c>
      <c r="C7343">
        <v>11</v>
      </c>
      <c r="D7343">
        <v>18</v>
      </c>
      <c r="E7343" t="s">
        <v>30</v>
      </c>
      <c r="F7343">
        <v>73.22</v>
      </c>
      <c r="G7343">
        <v>126.56</v>
      </c>
      <c r="H7343">
        <v>210</v>
      </c>
      <c r="I7343" s="1">
        <v>7641.5</v>
      </c>
      <c r="J7343">
        <v>211.33</v>
      </c>
      <c r="K7343" t="s">
        <v>964</v>
      </c>
    </row>
    <row r="7344" spans="1:11" x14ac:dyDescent="0.25">
      <c r="A7344" t="s">
        <v>515</v>
      </c>
      <c r="B7344">
        <v>252</v>
      </c>
      <c r="C7344">
        <v>24</v>
      </c>
      <c r="D7344">
        <v>11</v>
      </c>
      <c r="E7344" t="s">
        <v>30</v>
      </c>
      <c r="F7344">
        <v>12.07</v>
      </c>
      <c r="G7344">
        <v>23.2</v>
      </c>
      <c r="H7344">
        <v>15</v>
      </c>
      <c r="I7344">
        <v>69.8</v>
      </c>
      <c r="J7344">
        <v>2.87</v>
      </c>
      <c r="K7344" t="s">
        <v>965</v>
      </c>
    </row>
    <row r="7345" spans="1:11" x14ac:dyDescent="0.25">
      <c r="A7345" t="s">
        <v>516</v>
      </c>
      <c r="B7345">
        <v>252</v>
      </c>
      <c r="C7345">
        <v>24</v>
      </c>
      <c r="D7345">
        <v>3</v>
      </c>
      <c r="E7345" t="s">
        <v>30</v>
      </c>
      <c r="F7345">
        <v>10.41</v>
      </c>
      <c r="G7345">
        <v>13.6</v>
      </c>
      <c r="H7345" t="s">
        <v>31</v>
      </c>
      <c r="I7345" t="s">
        <v>31</v>
      </c>
      <c r="J7345" t="s">
        <v>31</v>
      </c>
      <c r="K7345" t="s">
        <v>966</v>
      </c>
    </row>
    <row r="7346" spans="1:11" x14ac:dyDescent="0.25">
      <c r="A7346" t="s">
        <v>517</v>
      </c>
      <c r="B7346">
        <v>252</v>
      </c>
      <c r="C7346">
        <v>24</v>
      </c>
      <c r="D7346">
        <v>14</v>
      </c>
      <c r="E7346" t="s">
        <v>30</v>
      </c>
      <c r="F7346">
        <v>12.25</v>
      </c>
      <c r="G7346">
        <v>25.11</v>
      </c>
      <c r="H7346" t="s">
        <v>31</v>
      </c>
      <c r="I7346" t="s">
        <v>31</v>
      </c>
      <c r="J7346" t="s">
        <v>31</v>
      </c>
      <c r="K7346" t="s">
        <v>551</v>
      </c>
    </row>
    <row r="7347" spans="1:11" x14ac:dyDescent="0.25">
      <c r="A7347" t="s">
        <v>518</v>
      </c>
      <c r="B7347">
        <v>252</v>
      </c>
      <c r="C7347">
        <v>24</v>
      </c>
      <c r="D7347">
        <v>3</v>
      </c>
      <c r="E7347" t="s">
        <v>30</v>
      </c>
      <c r="F7347">
        <v>8.9499999999999993</v>
      </c>
      <c r="G7347">
        <v>11.13</v>
      </c>
      <c r="H7347" t="s">
        <v>31</v>
      </c>
      <c r="I7347" t="s">
        <v>31</v>
      </c>
      <c r="J7347" t="s">
        <v>31</v>
      </c>
      <c r="K7347" t="s">
        <v>967</v>
      </c>
    </row>
    <row r="7348" spans="1:11" x14ac:dyDescent="0.25">
      <c r="A7348" t="s">
        <v>519</v>
      </c>
      <c r="B7348">
        <v>252</v>
      </c>
      <c r="C7348">
        <v>24</v>
      </c>
      <c r="D7348">
        <v>15</v>
      </c>
      <c r="E7348" t="s">
        <v>30</v>
      </c>
      <c r="F7348">
        <v>13.79</v>
      </c>
      <c r="G7348">
        <v>30.13</v>
      </c>
      <c r="H7348" t="s">
        <v>31</v>
      </c>
      <c r="I7348" t="s">
        <v>31</v>
      </c>
      <c r="J7348" t="s">
        <v>31</v>
      </c>
      <c r="K7348" t="s">
        <v>968</v>
      </c>
    </row>
    <row r="7349" spans="1:11" x14ac:dyDescent="0.25">
      <c r="A7349" t="s">
        <v>520</v>
      </c>
      <c r="B7349">
        <v>252</v>
      </c>
      <c r="C7349">
        <v>24</v>
      </c>
      <c r="D7349">
        <v>17</v>
      </c>
      <c r="E7349" t="s">
        <v>30</v>
      </c>
      <c r="F7349">
        <v>20.6</v>
      </c>
      <c r="G7349">
        <v>45.34</v>
      </c>
      <c r="H7349" t="s">
        <v>31</v>
      </c>
      <c r="I7349" t="s">
        <v>31</v>
      </c>
      <c r="J7349" t="s">
        <v>31</v>
      </c>
      <c r="K7349" t="s">
        <v>969</v>
      </c>
    </row>
    <row r="7350" spans="1:11" x14ac:dyDescent="0.25">
      <c r="A7350" t="s">
        <v>521</v>
      </c>
      <c r="B7350">
        <v>252</v>
      </c>
      <c r="C7350">
        <v>24</v>
      </c>
      <c r="D7350">
        <v>18</v>
      </c>
      <c r="E7350" t="s">
        <v>30</v>
      </c>
      <c r="F7350">
        <v>19.64</v>
      </c>
      <c r="G7350">
        <v>42.98</v>
      </c>
      <c r="H7350">
        <v>15</v>
      </c>
      <c r="I7350">
        <v>58.2</v>
      </c>
      <c r="J7350">
        <v>1.53</v>
      </c>
      <c r="K7350" t="s">
        <v>552</v>
      </c>
    </row>
    <row r="7351" spans="1:11" x14ac:dyDescent="0.25">
      <c r="A7351" t="s">
        <v>522</v>
      </c>
      <c r="B7351">
        <v>242</v>
      </c>
      <c r="C7351">
        <v>27</v>
      </c>
      <c r="D7351">
        <v>15</v>
      </c>
      <c r="E7351" t="s">
        <v>30</v>
      </c>
      <c r="F7351">
        <v>18.45</v>
      </c>
      <c r="G7351">
        <v>56.64</v>
      </c>
      <c r="H7351">
        <v>22.86</v>
      </c>
      <c r="I7351">
        <v>223.99</v>
      </c>
      <c r="J7351">
        <v>11.04</v>
      </c>
      <c r="K7351" t="s">
        <v>970</v>
      </c>
    </row>
    <row r="7352" spans="1:11" x14ac:dyDescent="0.25">
      <c r="A7352" t="s">
        <v>523</v>
      </c>
      <c r="B7352">
        <v>242</v>
      </c>
      <c r="C7352">
        <v>27</v>
      </c>
      <c r="D7352">
        <v>32</v>
      </c>
      <c r="E7352" t="s">
        <v>30</v>
      </c>
      <c r="F7352">
        <v>19.32</v>
      </c>
      <c r="G7352">
        <v>67.5</v>
      </c>
      <c r="H7352" s="1">
        <v>1510.01</v>
      </c>
      <c r="I7352" s="1">
        <v>8937.15</v>
      </c>
      <c r="J7352">
        <v>523.29</v>
      </c>
      <c r="K7352" t="s">
        <v>971</v>
      </c>
    </row>
    <row r="7353" spans="1:11" x14ac:dyDescent="0.25">
      <c r="A7353" t="s">
        <v>524</v>
      </c>
      <c r="B7353">
        <v>242</v>
      </c>
      <c r="C7353">
        <v>27</v>
      </c>
      <c r="D7353">
        <v>32</v>
      </c>
      <c r="E7353" t="s">
        <v>30</v>
      </c>
      <c r="F7353">
        <v>19.32</v>
      </c>
      <c r="G7353">
        <v>67.489999999999995</v>
      </c>
      <c r="H7353">
        <v>778.1</v>
      </c>
      <c r="I7353" s="1">
        <v>3314.65</v>
      </c>
      <c r="J7353">
        <v>194.73</v>
      </c>
      <c r="K7353" t="s">
        <v>971</v>
      </c>
    </row>
    <row r="7354" spans="1:11" x14ac:dyDescent="0.25">
      <c r="A7354" t="s">
        <v>525</v>
      </c>
      <c r="B7354">
        <v>151</v>
      </c>
      <c r="C7354">
        <v>33</v>
      </c>
      <c r="D7354">
        <v>13</v>
      </c>
      <c r="E7354" t="s">
        <v>30</v>
      </c>
      <c r="F7354">
        <v>30.02</v>
      </c>
      <c r="G7354">
        <v>48.54</v>
      </c>
      <c r="H7354" t="s">
        <v>31</v>
      </c>
      <c r="I7354" t="s">
        <v>31</v>
      </c>
      <c r="J7354" t="s">
        <v>31</v>
      </c>
      <c r="K7354" t="s">
        <v>972</v>
      </c>
    </row>
    <row r="7355" spans="1:11" x14ac:dyDescent="0.25">
      <c r="A7355" t="s">
        <v>526</v>
      </c>
      <c r="B7355">
        <v>151</v>
      </c>
      <c r="C7355">
        <v>33</v>
      </c>
      <c r="D7355">
        <v>11</v>
      </c>
      <c r="E7355" t="s">
        <v>30</v>
      </c>
      <c r="F7355">
        <v>30.25</v>
      </c>
      <c r="G7355">
        <v>48.31</v>
      </c>
      <c r="H7355" t="s">
        <v>31</v>
      </c>
      <c r="I7355" t="s">
        <v>31</v>
      </c>
      <c r="J7355" t="s">
        <v>31</v>
      </c>
      <c r="K7355" t="s">
        <v>972</v>
      </c>
    </row>
    <row r="7356" spans="1:11" x14ac:dyDescent="0.25">
      <c r="A7356" t="s">
        <v>527</v>
      </c>
      <c r="B7356">
        <v>253</v>
      </c>
      <c r="C7356">
        <v>24</v>
      </c>
      <c r="D7356">
        <v>5</v>
      </c>
      <c r="E7356" t="s">
        <v>30</v>
      </c>
      <c r="F7356">
        <v>26.48</v>
      </c>
      <c r="G7356">
        <v>28.86</v>
      </c>
      <c r="H7356">
        <v>75</v>
      </c>
      <c r="I7356">
        <v>537.79999999999995</v>
      </c>
      <c r="J7356">
        <v>10.57</v>
      </c>
      <c r="K7356" t="s">
        <v>973</v>
      </c>
    </row>
    <row r="7357" spans="1:11" x14ac:dyDescent="0.25">
      <c r="A7357" t="s">
        <v>528</v>
      </c>
      <c r="B7357">
        <v>253</v>
      </c>
      <c r="C7357">
        <v>24</v>
      </c>
      <c r="D7357">
        <v>3</v>
      </c>
      <c r="E7357" t="s">
        <v>30</v>
      </c>
      <c r="F7357">
        <v>26.76</v>
      </c>
      <c r="G7357">
        <v>26.27</v>
      </c>
      <c r="H7357">
        <v>60</v>
      </c>
      <c r="I7357" s="1">
        <v>1604.6</v>
      </c>
      <c r="J7357">
        <v>26.24</v>
      </c>
      <c r="K7357" t="s">
        <v>973</v>
      </c>
    </row>
    <row r="7358" spans="1:11" x14ac:dyDescent="0.25">
      <c r="A7358" t="s">
        <v>529</v>
      </c>
      <c r="B7358">
        <v>253</v>
      </c>
      <c r="C7358">
        <v>24</v>
      </c>
      <c r="D7358">
        <v>5</v>
      </c>
      <c r="E7358" t="s">
        <v>30</v>
      </c>
      <c r="F7358">
        <v>19.71</v>
      </c>
      <c r="G7358">
        <v>22.53</v>
      </c>
      <c r="H7358">
        <v>75</v>
      </c>
      <c r="I7358">
        <v>402.4</v>
      </c>
      <c r="J7358">
        <v>8.4600000000000009</v>
      </c>
      <c r="K7358" t="s">
        <v>974</v>
      </c>
    </row>
    <row r="7359" spans="1:11" x14ac:dyDescent="0.25">
      <c r="A7359" t="s">
        <v>530</v>
      </c>
      <c r="B7359">
        <v>253</v>
      </c>
      <c r="C7359">
        <v>24</v>
      </c>
      <c r="D7359">
        <v>3</v>
      </c>
      <c r="E7359" t="s">
        <v>30</v>
      </c>
      <c r="F7359">
        <v>20.079999999999998</v>
      </c>
      <c r="G7359">
        <v>20.309999999999999</v>
      </c>
      <c r="H7359">
        <v>10</v>
      </c>
      <c r="I7359">
        <v>199.8</v>
      </c>
      <c r="J7359">
        <v>3.35</v>
      </c>
      <c r="K7359" t="s">
        <v>974</v>
      </c>
    </row>
    <row r="7360" spans="1:11" x14ac:dyDescent="0.25">
      <c r="A7360" t="s">
        <v>531</v>
      </c>
      <c r="B7360">
        <v>392</v>
      </c>
      <c r="C7360">
        <v>31</v>
      </c>
      <c r="D7360">
        <v>65</v>
      </c>
      <c r="E7360" t="s">
        <v>30</v>
      </c>
      <c r="F7360">
        <v>26.31</v>
      </c>
      <c r="G7360">
        <v>94.62</v>
      </c>
      <c r="H7360">
        <v>27.14</v>
      </c>
      <c r="I7360">
        <v>107.37</v>
      </c>
      <c r="J7360">
        <v>6.12</v>
      </c>
      <c r="K7360" t="s">
        <v>975</v>
      </c>
    </row>
    <row r="7361" spans="1:11" x14ac:dyDescent="0.25">
      <c r="A7361" t="s">
        <v>532</v>
      </c>
      <c r="B7361">
        <v>151</v>
      </c>
      <c r="C7361">
        <v>33</v>
      </c>
      <c r="D7361">
        <v>8</v>
      </c>
      <c r="E7361" t="s">
        <v>30</v>
      </c>
      <c r="F7361">
        <v>21.12</v>
      </c>
      <c r="G7361">
        <v>29.34</v>
      </c>
      <c r="H7361" t="s">
        <v>31</v>
      </c>
      <c r="I7361" t="s">
        <v>31</v>
      </c>
      <c r="J7361" t="s">
        <v>31</v>
      </c>
      <c r="K7361" t="s">
        <v>976</v>
      </c>
    </row>
    <row r="7362" spans="1:11" x14ac:dyDescent="0.25">
      <c r="A7362" t="s">
        <v>533</v>
      </c>
      <c r="B7362">
        <v>151</v>
      </c>
      <c r="C7362">
        <v>33</v>
      </c>
      <c r="D7362">
        <v>8</v>
      </c>
      <c r="E7362" t="s">
        <v>30</v>
      </c>
      <c r="F7362">
        <v>19.38</v>
      </c>
      <c r="G7362">
        <v>27.96</v>
      </c>
      <c r="H7362" t="s">
        <v>31</v>
      </c>
      <c r="I7362" t="s">
        <v>31</v>
      </c>
      <c r="J7362" t="s">
        <v>31</v>
      </c>
      <c r="K7362" t="s">
        <v>977</v>
      </c>
    </row>
    <row r="7363" spans="1:11" x14ac:dyDescent="0.25">
      <c r="A7363" t="s">
        <v>534</v>
      </c>
      <c r="B7363">
        <v>151</v>
      </c>
      <c r="C7363">
        <v>33</v>
      </c>
      <c r="D7363">
        <v>7</v>
      </c>
      <c r="E7363" t="s">
        <v>30</v>
      </c>
      <c r="F7363">
        <v>27.48</v>
      </c>
      <c r="G7363">
        <v>38.35</v>
      </c>
      <c r="H7363" t="s">
        <v>31</v>
      </c>
      <c r="I7363" t="s">
        <v>31</v>
      </c>
      <c r="J7363" t="s">
        <v>31</v>
      </c>
      <c r="K7363" t="s">
        <v>978</v>
      </c>
    </row>
    <row r="7364" spans="1:11" x14ac:dyDescent="0.25">
      <c r="A7364" t="s">
        <v>535</v>
      </c>
      <c r="B7364">
        <v>151</v>
      </c>
      <c r="C7364">
        <v>33</v>
      </c>
      <c r="D7364">
        <v>4</v>
      </c>
      <c r="E7364" t="s">
        <v>30</v>
      </c>
      <c r="F7364">
        <v>27.9</v>
      </c>
      <c r="G7364">
        <v>36</v>
      </c>
      <c r="H7364" t="s">
        <v>31</v>
      </c>
      <c r="I7364" t="s">
        <v>31</v>
      </c>
      <c r="J7364" t="s">
        <v>31</v>
      </c>
      <c r="K7364" t="s">
        <v>979</v>
      </c>
    </row>
    <row r="7365" spans="1:11" x14ac:dyDescent="0.25">
      <c r="A7365" t="s">
        <v>536</v>
      </c>
      <c r="B7365">
        <v>392</v>
      </c>
      <c r="C7365">
        <v>31</v>
      </c>
      <c r="D7365">
        <v>2</v>
      </c>
      <c r="E7365" t="s">
        <v>30</v>
      </c>
      <c r="F7365">
        <v>5.13</v>
      </c>
      <c r="G7365">
        <v>9.61</v>
      </c>
      <c r="H7365" t="s">
        <v>31</v>
      </c>
      <c r="I7365" t="s">
        <v>31</v>
      </c>
      <c r="J7365" t="s">
        <v>31</v>
      </c>
      <c r="K7365" t="s">
        <v>980</v>
      </c>
    </row>
    <row r="7366" spans="1:11" x14ac:dyDescent="0.25">
      <c r="A7366" t="s">
        <v>537</v>
      </c>
      <c r="B7366">
        <v>392</v>
      </c>
      <c r="C7366">
        <v>31</v>
      </c>
      <c r="D7366">
        <v>2</v>
      </c>
      <c r="E7366" t="s">
        <v>30</v>
      </c>
      <c r="F7366">
        <v>4.63</v>
      </c>
      <c r="G7366">
        <v>7.11</v>
      </c>
      <c r="H7366" t="s">
        <v>31</v>
      </c>
      <c r="I7366" t="s">
        <v>31</v>
      </c>
      <c r="J7366" t="s">
        <v>31</v>
      </c>
      <c r="K7366" t="s">
        <v>981</v>
      </c>
    </row>
    <row r="7367" spans="1:11" x14ac:dyDescent="0.25">
      <c r="A7367" t="s">
        <v>538</v>
      </c>
      <c r="B7367">
        <v>492</v>
      </c>
      <c r="C7367">
        <v>41</v>
      </c>
      <c r="D7367">
        <v>13</v>
      </c>
      <c r="E7367" t="s">
        <v>30</v>
      </c>
      <c r="F7367">
        <v>1.31</v>
      </c>
      <c r="G7367">
        <v>8.4700000000000006</v>
      </c>
      <c r="H7367" t="s">
        <v>31</v>
      </c>
      <c r="I7367" t="s">
        <v>31</v>
      </c>
      <c r="J7367" t="s">
        <v>31</v>
      </c>
      <c r="K7367" t="s">
        <v>982</v>
      </c>
    </row>
    <row r="7368" spans="1:11" x14ac:dyDescent="0.25">
      <c r="A7368" t="s">
        <v>539</v>
      </c>
      <c r="B7368">
        <v>492</v>
      </c>
      <c r="C7368">
        <v>41</v>
      </c>
      <c r="D7368">
        <v>14</v>
      </c>
      <c r="E7368" t="s">
        <v>30</v>
      </c>
      <c r="F7368">
        <v>1.61</v>
      </c>
      <c r="G7368">
        <v>7.33</v>
      </c>
      <c r="H7368">
        <v>10</v>
      </c>
      <c r="I7368">
        <v>15</v>
      </c>
      <c r="J7368">
        <v>1.1000000000000001</v>
      </c>
      <c r="K7368" t="s">
        <v>983</v>
      </c>
    </row>
    <row r="7369" spans="1:11" x14ac:dyDescent="0.25">
      <c r="A7369" t="s">
        <v>540</v>
      </c>
      <c r="B7369">
        <v>492</v>
      </c>
      <c r="C7369">
        <v>41</v>
      </c>
      <c r="D7369">
        <v>38</v>
      </c>
      <c r="E7369" t="s">
        <v>30</v>
      </c>
      <c r="F7369">
        <v>10.09</v>
      </c>
      <c r="G7369">
        <v>39.31</v>
      </c>
      <c r="H7369" t="s">
        <v>31</v>
      </c>
      <c r="I7369" t="s">
        <v>31</v>
      </c>
      <c r="J7369" t="s">
        <v>31</v>
      </c>
      <c r="K7369" t="s">
        <v>613</v>
      </c>
    </row>
    <row r="7370" spans="1:11" x14ac:dyDescent="0.25">
      <c r="A7370" t="s">
        <v>541</v>
      </c>
      <c r="B7370">
        <v>492</v>
      </c>
      <c r="C7370">
        <v>41</v>
      </c>
      <c r="D7370">
        <v>38</v>
      </c>
      <c r="E7370" t="s">
        <v>30</v>
      </c>
      <c r="F7370">
        <v>10.09</v>
      </c>
      <c r="G7370">
        <v>38.82</v>
      </c>
      <c r="H7370" t="s">
        <v>31</v>
      </c>
      <c r="I7370" t="s">
        <v>31</v>
      </c>
      <c r="J7370" t="s">
        <v>31</v>
      </c>
      <c r="K7370" t="s">
        <v>613</v>
      </c>
    </row>
    <row r="7371" spans="1:11" x14ac:dyDescent="0.25">
      <c r="A7371" t="s">
        <v>542</v>
      </c>
      <c r="B7371">
        <v>151</v>
      </c>
      <c r="C7371">
        <v>33</v>
      </c>
      <c r="D7371">
        <v>8</v>
      </c>
      <c r="E7371" t="s">
        <v>30</v>
      </c>
      <c r="F7371">
        <v>23.81</v>
      </c>
      <c r="G7371">
        <v>32.6</v>
      </c>
      <c r="H7371" t="s">
        <v>31</v>
      </c>
      <c r="I7371" t="s">
        <v>31</v>
      </c>
      <c r="J7371" t="s">
        <v>31</v>
      </c>
      <c r="K7371" t="s">
        <v>984</v>
      </c>
    </row>
    <row r="7372" spans="1:11" x14ac:dyDescent="0.25">
      <c r="A7372" t="s">
        <v>543</v>
      </c>
      <c r="B7372">
        <v>151</v>
      </c>
      <c r="C7372">
        <v>33</v>
      </c>
      <c r="D7372">
        <v>8</v>
      </c>
      <c r="E7372" t="s">
        <v>30</v>
      </c>
      <c r="F7372">
        <v>22.77</v>
      </c>
      <c r="G7372">
        <v>31.28</v>
      </c>
      <c r="H7372" t="s">
        <v>31</v>
      </c>
      <c r="I7372" t="s">
        <v>31</v>
      </c>
      <c r="J7372" t="s">
        <v>31</v>
      </c>
      <c r="K7372" t="s">
        <v>985</v>
      </c>
    </row>
    <row r="7373" spans="1:11" x14ac:dyDescent="0.25">
      <c r="A7373" t="s">
        <v>544</v>
      </c>
      <c r="B7373">
        <v>151</v>
      </c>
      <c r="C7373">
        <v>33</v>
      </c>
      <c r="D7373">
        <v>11</v>
      </c>
      <c r="E7373" t="s">
        <v>30</v>
      </c>
      <c r="F7373">
        <v>40.82</v>
      </c>
      <c r="G7373">
        <v>48.53</v>
      </c>
      <c r="H7373" t="s">
        <v>31</v>
      </c>
      <c r="I7373" t="s">
        <v>31</v>
      </c>
      <c r="J7373" t="s">
        <v>31</v>
      </c>
      <c r="K7373" t="s">
        <v>986</v>
      </c>
    </row>
    <row r="7374" spans="1:11" x14ac:dyDescent="0.25">
      <c r="A7374" t="s">
        <v>545</v>
      </c>
      <c r="B7374">
        <v>151</v>
      </c>
      <c r="C7374">
        <v>33</v>
      </c>
      <c r="D7374">
        <v>12</v>
      </c>
      <c r="E7374" t="s">
        <v>30</v>
      </c>
      <c r="F7374">
        <v>42.22</v>
      </c>
      <c r="G7374">
        <v>53.71</v>
      </c>
      <c r="H7374" t="s">
        <v>31</v>
      </c>
      <c r="I7374" t="s">
        <v>31</v>
      </c>
      <c r="J7374" t="s">
        <v>31</v>
      </c>
      <c r="K7374" t="s">
        <v>987</v>
      </c>
    </row>
    <row r="7375" spans="1:11" x14ac:dyDescent="0.25">
      <c r="A7375" t="s">
        <v>546</v>
      </c>
      <c r="B7375">
        <v>392</v>
      </c>
      <c r="C7375">
        <v>31</v>
      </c>
      <c r="D7375">
        <v>73</v>
      </c>
      <c r="E7375" t="s">
        <v>30</v>
      </c>
      <c r="F7375">
        <v>20.9</v>
      </c>
      <c r="G7375">
        <v>85.97</v>
      </c>
      <c r="H7375">
        <v>10</v>
      </c>
      <c r="I7375">
        <v>7.4</v>
      </c>
      <c r="J7375">
        <v>0.7</v>
      </c>
      <c r="K7375" t="s">
        <v>684</v>
      </c>
    </row>
    <row r="7376" spans="1:11" x14ac:dyDescent="0.25">
      <c r="A7376" t="s">
        <v>3</v>
      </c>
      <c r="B7376" t="s">
        <v>6</v>
      </c>
      <c r="C7376" t="s">
        <v>11</v>
      </c>
      <c r="D7376" t="s">
        <v>12</v>
      </c>
      <c r="E7376" t="s">
        <v>11</v>
      </c>
      <c r="F7376" t="s">
        <v>28</v>
      </c>
      <c r="G7376" t="s">
        <v>28</v>
      </c>
      <c r="H7376" t="s">
        <v>7</v>
      </c>
      <c r="I7376" t="s">
        <v>7</v>
      </c>
      <c r="J7376" t="s">
        <v>28</v>
      </c>
      <c r="K7376" t="e">
        <f>-------------------------------------E</f>
        <v>#NAME?</v>
      </c>
    </row>
    <row r="7377" spans="1:11" x14ac:dyDescent="0.25">
      <c r="A7377" t="s">
        <v>5</v>
      </c>
      <c r="F7377">
        <v>7163.01</v>
      </c>
      <c r="G7377">
        <v>25168.33</v>
      </c>
      <c r="H7377" s="1">
        <v>31160.01</v>
      </c>
      <c r="I7377" s="1">
        <v>156725.26999999999</v>
      </c>
      <c r="J7377" s="1">
        <v>7440.94</v>
      </c>
    </row>
    <row r="7380" spans="1:11" x14ac:dyDescent="0.25">
      <c r="A7380" s="2" t="s">
        <v>1004</v>
      </c>
    </row>
    <row r="7383" spans="1:11" x14ac:dyDescent="0.25">
      <c r="A7383" t="s">
        <v>8</v>
      </c>
      <c r="B7383" t="s">
        <v>9</v>
      </c>
      <c r="C7383" t="s">
        <v>10</v>
      </c>
    </row>
    <row r="7384" spans="1:11" x14ac:dyDescent="0.25">
      <c r="A7384" t="s">
        <v>3</v>
      </c>
      <c r="B7384" t="s">
        <v>6</v>
      </c>
      <c r="C7384" t="s">
        <v>11</v>
      </c>
      <c r="D7384" t="s">
        <v>12</v>
      </c>
      <c r="E7384" t="s">
        <v>11</v>
      </c>
      <c r="F7384" t="s">
        <v>4</v>
      </c>
    </row>
    <row r="7385" spans="1:11" x14ac:dyDescent="0.25">
      <c r="A7385" t="s">
        <v>13</v>
      </c>
      <c r="B7385" t="s">
        <v>14</v>
      </c>
      <c r="C7385" t="s">
        <v>15</v>
      </c>
      <c r="D7385" t="s">
        <v>16</v>
      </c>
      <c r="E7385" t="s">
        <v>17</v>
      </c>
    </row>
    <row r="7386" spans="1:11" x14ac:dyDescent="0.25">
      <c r="A7386" t="s">
        <v>18</v>
      </c>
      <c r="B7386" t="s">
        <v>19</v>
      </c>
      <c r="C7386" t="s">
        <v>20</v>
      </c>
      <c r="D7386" t="s">
        <v>21</v>
      </c>
      <c r="E7386" t="s">
        <v>22</v>
      </c>
      <c r="F7386" t="s">
        <v>23</v>
      </c>
      <c r="G7386" t="s">
        <v>24</v>
      </c>
      <c r="H7386" t="s">
        <v>25</v>
      </c>
      <c r="I7386" t="s">
        <v>26</v>
      </c>
      <c r="J7386" t="s">
        <v>27</v>
      </c>
    </row>
    <row r="7387" spans="1:11" x14ac:dyDescent="0.25">
      <c r="A7387" t="s">
        <v>3</v>
      </c>
      <c r="B7387" t="s">
        <v>6</v>
      </c>
      <c r="C7387" t="s">
        <v>11</v>
      </c>
      <c r="D7387" t="s">
        <v>12</v>
      </c>
      <c r="E7387" t="s">
        <v>11</v>
      </c>
      <c r="F7387" t="s">
        <v>28</v>
      </c>
      <c r="G7387" t="s">
        <v>28</v>
      </c>
      <c r="H7387" t="s">
        <v>1</v>
      </c>
      <c r="I7387" t="s">
        <v>1</v>
      </c>
      <c r="J7387" t="s">
        <v>28</v>
      </c>
    </row>
    <row r="7388" spans="1:11" x14ac:dyDescent="0.25">
      <c r="A7388" t="s">
        <v>29</v>
      </c>
      <c r="B7388">
        <v>451</v>
      </c>
      <c r="C7388">
        <v>42</v>
      </c>
      <c r="D7388">
        <v>4</v>
      </c>
      <c r="E7388" t="s">
        <v>30</v>
      </c>
      <c r="F7388">
        <v>25.45</v>
      </c>
      <c r="G7388">
        <v>32.21</v>
      </c>
      <c r="H7388" t="s">
        <v>31</v>
      </c>
      <c r="I7388" t="s">
        <v>31</v>
      </c>
      <c r="J7388" t="s">
        <v>31</v>
      </c>
      <c r="K7388" t="s">
        <v>549</v>
      </c>
    </row>
    <row r="7389" spans="1:11" x14ac:dyDescent="0.25">
      <c r="A7389" t="s">
        <v>32</v>
      </c>
      <c r="B7389">
        <v>252</v>
      </c>
      <c r="C7389">
        <v>24</v>
      </c>
      <c r="D7389">
        <v>13</v>
      </c>
      <c r="E7389" t="s">
        <v>30</v>
      </c>
      <c r="F7389">
        <v>11.9</v>
      </c>
      <c r="G7389">
        <v>23.78</v>
      </c>
      <c r="H7389" t="s">
        <v>31</v>
      </c>
      <c r="I7389" t="s">
        <v>31</v>
      </c>
      <c r="J7389" t="s">
        <v>31</v>
      </c>
      <c r="K7389" t="s">
        <v>550</v>
      </c>
    </row>
    <row r="7390" spans="1:11" x14ac:dyDescent="0.25">
      <c r="A7390" t="s">
        <v>33</v>
      </c>
      <c r="B7390">
        <v>252</v>
      </c>
      <c r="C7390">
        <v>24</v>
      </c>
      <c r="D7390">
        <v>24</v>
      </c>
      <c r="E7390" t="s">
        <v>30</v>
      </c>
      <c r="F7390">
        <v>20.61</v>
      </c>
      <c r="G7390">
        <v>50.67</v>
      </c>
      <c r="H7390" t="s">
        <v>31</v>
      </c>
      <c r="I7390" t="s">
        <v>31</v>
      </c>
      <c r="J7390" t="s">
        <v>31</v>
      </c>
      <c r="K7390" t="s">
        <v>551</v>
      </c>
    </row>
    <row r="7391" spans="1:11" x14ac:dyDescent="0.25">
      <c r="A7391" t="s">
        <v>34</v>
      </c>
      <c r="B7391">
        <v>252</v>
      </c>
      <c r="C7391">
        <v>24</v>
      </c>
      <c r="D7391">
        <v>29</v>
      </c>
      <c r="E7391" t="s">
        <v>30</v>
      </c>
      <c r="F7391">
        <v>19.96</v>
      </c>
      <c r="G7391">
        <v>54.74</v>
      </c>
      <c r="H7391" t="s">
        <v>31</v>
      </c>
      <c r="I7391" t="s">
        <v>31</v>
      </c>
      <c r="J7391" t="s">
        <v>31</v>
      </c>
      <c r="K7391" t="s">
        <v>552</v>
      </c>
    </row>
    <row r="7392" spans="1:11" x14ac:dyDescent="0.25">
      <c r="A7392" t="s">
        <v>35</v>
      </c>
      <c r="B7392">
        <v>292</v>
      </c>
      <c r="C7392">
        <v>21</v>
      </c>
      <c r="D7392">
        <v>10</v>
      </c>
      <c r="E7392" t="s">
        <v>30</v>
      </c>
      <c r="F7392">
        <v>3.06</v>
      </c>
      <c r="G7392">
        <v>10.76</v>
      </c>
      <c r="H7392" t="s">
        <v>31</v>
      </c>
      <c r="I7392" t="s">
        <v>31</v>
      </c>
      <c r="J7392" t="s">
        <v>31</v>
      </c>
      <c r="K7392" t="s">
        <v>553</v>
      </c>
    </row>
    <row r="7393" spans="1:11" x14ac:dyDescent="0.25">
      <c r="A7393" t="s">
        <v>36</v>
      </c>
      <c r="B7393">
        <v>292</v>
      </c>
      <c r="C7393">
        <v>21</v>
      </c>
      <c r="D7393">
        <v>9</v>
      </c>
      <c r="E7393" t="s">
        <v>30</v>
      </c>
      <c r="F7393">
        <v>3.06</v>
      </c>
      <c r="G7393">
        <v>10.199999999999999</v>
      </c>
      <c r="H7393" t="s">
        <v>31</v>
      </c>
      <c r="I7393" t="s">
        <v>31</v>
      </c>
      <c r="J7393" t="s">
        <v>31</v>
      </c>
      <c r="K7393" t="s">
        <v>554</v>
      </c>
    </row>
    <row r="7394" spans="1:11" x14ac:dyDescent="0.25">
      <c r="A7394" t="s">
        <v>37</v>
      </c>
      <c r="B7394">
        <v>292</v>
      </c>
      <c r="C7394">
        <v>21</v>
      </c>
      <c r="D7394">
        <v>32</v>
      </c>
      <c r="E7394" t="s">
        <v>30</v>
      </c>
      <c r="F7394">
        <v>8.15</v>
      </c>
      <c r="G7394">
        <v>32.36</v>
      </c>
      <c r="H7394" t="s">
        <v>31</v>
      </c>
      <c r="I7394" t="s">
        <v>31</v>
      </c>
      <c r="J7394" t="s">
        <v>31</v>
      </c>
      <c r="K7394" t="s">
        <v>555</v>
      </c>
    </row>
    <row r="7395" spans="1:11" x14ac:dyDescent="0.25">
      <c r="A7395" t="s">
        <v>38</v>
      </c>
      <c r="B7395">
        <v>292</v>
      </c>
      <c r="C7395">
        <v>21</v>
      </c>
      <c r="D7395">
        <v>20</v>
      </c>
      <c r="E7395" t="s">
        <v>30</v>
      </c>
      <c r="F7395">
        <v>7.51</v>
      </c>
      <c r="G7395">
        <v>26.45</v>
      </c>
      <c r="H7395" t="s">
        <v>31</v>
      </c>
      <c r="I7395" t="s">
        <v>31</v>
      </c>
      <c r="J7395" t="s">
        <v>31</v>
      </c>
      <c r="K7395" t="s">
        <v>556</v>
      </c>
    </row>
    <row r="7396" spans="1:11" x14ac:dyDescent="0.25">
      <c r="A7396" t="s">
        <v>39</v>
      </c>
      <c r="B7396">
        <v>292</v>
      </c>
      <c r="C7396">
        <v>21</v>
      </c>
      <c r="D7396">
        <v>40</v>
      </c>
      <c r="E7396" t="s">
        <v>30</v>
      </c>
      <c r="F7396">
        <v>13.76</v>
      </c>
      <c r="G7396">
        <v>46.26</v>
      </c>
      <c r="H7396" t="s">
        <v>31</v>
      </c>
      <c r="I7396" t="s">
        <v>31</v>
      </c>
      <c r="J7396" t="s">
        <v>31</v>
      </c>
      <c r="K7396" t="s">
        <v>557</v>
      </c>
    </row>
    <row r="7397" spans="1:11" x14ac:dyDescent="0.25">
      <c r="A7397" t="s">
        <v>40</v>
      </c>
      <c r="B7397">
        <v>292</v>
      </c>
      <c r="C7397">
        <v>21</v>
      </c>
      <c r="D7397">
        <v>61</v>
      </c>
      <c r="E7397" t="s">
        <v>30</v>
      </c>
      <c r="F7397">
        <v>18.059999999999999</v>
      </c>
      <c r="G7397">
        <v>63.65</v>
      </c>
      <c r="H7397" t="s">
        <v>31</v>
      </c>
      <c r="I7397" t="s">
        <v>31</v>
      </c>
      <c r="J7397" t="s">
        <v>31</v>
      </c>
      <c r="K7397" t="s">
        <v>558</v>
      </c>
    </row>
    <row r="7398" spans="1:11" x14ac:dyDescent="0.25">
      <c r="A7398" t="s">
        <v>41</v>
      </c>
      <c r="B7398">
        <v>292</v>
      </c>
      <c r="C7398">
        <v>21</v>
      </c>
      <c r="D7398">
        <v>11</v>
      </c>
      <c r="E7398" t="s">
        <v>30</v>
      </c>
      <c r="F7398">
        <v>3.64</v>
      </c>
      <c r="G7398">
        <v>10.74</v>
      </c>
      <c r="H7398" t="s">
        <v>31</v>
      </c>
      <c r="I7398" t="s">
        <v>31</v>
      </c>
      <c r="J7398" t="s">
        <v>31</v>
      </c>
      <c r="K7398" t="s">
        <v>559</v>
      </c>
    </row>
    <row r="7399" spans="1:11" x14ac:dyDescent="0.25">
      <c r="A7399" t="s">
        <v>42</v>
      </c>
      <c r="B7399">
        <v>292</v>
      </c>
      <c r="C7399">
        <v>21</v>
      </c>
      <c r="D7399">
        <v>11</v>
      </c>
      <c r="E7399" t="s">
        <v>30</v>
      </c>
      <c r="F7399">
        <v>3.64</v>
      </c>
      <c r="G7399">
        <v>9.85</v>
      </c>
      <c r="H7399" t="s">
        <v>31</v>
      </c>
      <c r="I7399" t="s">
        <v>31</v>
      </c>
      <c r="J7399" t="s">
        <v>31</v>
      </c>
      <c r="K7399" t="s">
        <v>559</v>
      </c>
    </row>
    <row r="7400" spans="1:11" x14ac:dyDescent="0.25">
      <c r="A7400" t="s">
        <v>43</v>
      </c>
      <c r="B7400">
        <v>492</v>
      </c>
      <c r="C7400">
        <v>41</v>
      </c>
      <c r="D7400">
        <v>173</v>
      </c>
      <c r="E7400" t="s">
        <v>30</v>
      </c>
      <c r="F7400">
        <v>42.45</v>
      </c>
      <c r="G7400">
        <v>154.34</v>
      </c>
      <c r="H7400" t="s">
        <v>31</v>
      </c>
      <c r="I7400" t="s">
        <v>31</v>
      </c>
      <c r="J7400" t="s">
        <v>31</v>
      </c>
      <c r="K7400" t="s">
        <v>560</v>
      </c>
    </row>
    <row r="7401" spans="1:11" x14ac:dyDescent="0.25">
      <c r="A7401" t="s">
        <v>44</v>
      </c>
      <c r="B7401">
        <v>492</v>
      </c>
      <c r="C7401">
        <v>41</v>
      </c>
      <c r="D7401">
        <v>175</v>
      </c>
      <c r="E7401" t="s">
        <v>30</v>
      </c>
      <c r="F7401">
        <v>42.49</v>
      </c>
      <c r="G7401">
        <v>154.94</v>
      </c>
      <c r="H7401" t="s">
        <v>31</v>
      </c>
      <c r="I7401" t="s">
        <v>31</v>
      </c>
      <c r="J7401" t="s">
        <v>31</v>
      </c>
      <c r="K7401" t="s">
        <v>561</v>
      </c>
    </row>
    <row r="7402" spans="1:11" x14ac:dyDescent="0.25">
      <c r="A7402" t="s">
        <v>45</v>
      </c>
      <c r="B7402">
        <v>492</v>
      </c>
      <c r="C7402">
        <v>41</v>
      </c>
      <c r="D7402">
        <v>140</v>
      </c>
      <c r="E7402" t="s">
        <v>30</v>
      </c>
      <c r="F7402">
        <v>42.12</v>
      </c>
      <c r="G7402">
        <v>144</v>
      </c>
      <c r="H7402" t="s">
        <v>31</v>
      </c>
      <c r="I7402" t="s">
        <v>31</v>
      </c>
      <c r="J7402" t="s">
        <v>31</v>
      </c>
      <c r="K7402" t="s">
        <v>562</v>
      </c>
    </row>
    <row r="7403" spans="1:11" x14ac:dyDescent="0.25">
      <c r="A7403" t="s">
        <v>46</v>
      </c>
      <c r="B7403">
        <v>492</v>
      </c>
      <c r="C7403">
        <v>41</v>
      </c>
      <c r="D7403">
        <v>141</v>
      </c>
      <c r="E7403" t="s">
        <v>30</v>
      </c>
      <c r="F7403">
        <v>42.63</v>
      </c>
      <c r="G7403">
        <v>145.97999999999999</v>
      </c>
      <c r="H7403" t="s">
        <v>31</v>
      </c>
      <c r="I7403" t="s">
        <v>31</v>
      </c>
      <c r="J7403" t="s">
        <v>31</v>
      </c>
      <c r="K7403" t="s">
        <v>563</v>
      </c>
    </row>
    <row r="7404" spans="1:11" x14ac:dyDescent="0.25">
      <c r="A7404" t="s">
        <v>47</v>
      </c>
      <c r="B7404">
        <v>492</v>
      </c>
      <c r="C7404">
        <v>41</v>
      </c>
      <c r="D7404">
        <v>106</v>
      </c>
      <c r="E7404" t="s">
        <v>30</v>
      </c>
      <c r="F7404">
        <v>30.32</v>
      </c>
      <c r="G7404">
        <v>97.69</v>
      </c>
      <c r="H7404" t="s">
        <v>31</v>
      </c>
      <c r="I7404" t="s">
        <v>31</v>
      </c>
      <c r="J7404" t="s">
        <v>31</v>
      </c>
      <c r="K7404" t="s">
        <v>564</v>
      </c>
    </row>
    <row r="7405" spans="1:11" x14ac:dyDescent="0.25">
      <c r="A7405" t="s">
        <v>48</v>
      </c>
      <c r="B7405">
        <v>492</v>
      </c>
      <c r="C7405">
        <v>41</v>
      </c>
      <c r="D7405">
        <v>109</v>
      </c>
      <c r="E7405" t="s">
        <v>30</v>
      </c>
      <c r="F7405">
        <v>31.14</v>
      </c>
      <c r="G7405">
        <v>100.5</v>
      </c>
      <c r="H7405" t="s">
        <v>31</v>
      </c>
      <c r="I7405" t="s">
        <v>31</v>
      </c>
      <c r="J7405" t="s">
        <v>31</v>
      </c>
      <c r="K7405" t="s">
        <v>565</v>
      </c>
    </row>
    <row r="7406" spans="1:11" x14ac:dyDescent="0.25">
      <c r="A7406" t="s">
        <v>49</v>
      </c>
      <c r="B7406">
        <v>492</v>
      </c>
      <c r="C7406">
        <v>41</v>
      </c>
      <c r="D7406">
        <v>108</v>
      </c>
      <c r="E7406" t="s">
        <v>30</v>
      </c>
      <c r="F7406">
        <v>31.66</v>
      </c>
      <c r="G7406">
        <v>106.56</v>
      </c>
      <c r="H7406" t="s">
        <v>31</v>
      </c>
      <c r="I7406" t="s">
        <v>31</v>
      </c>
      <c r="J7406" t="s">
        <v>31</v>
      </c>
      <c r="K7406" t="s">
        <v>566</v>
      </c>
    </row>
    <row r="7407" spans="1:11" x14ac:dyDescent="0.25">
      <c r="A7407" t="s">
        <v>50</v>
      </c>
      <c r="B7407">
        <v>492</v>
      </c>
      <c r="C7407">
        <v>41</v>
      </c>
      <c r="D7407">
        <v>109</v>
      </c>
      <c r="E7407" t="s">
        <v>30</v>
      </c>
      <c r="F7407">
        <v>32.17</v>
      </c>
      <c r="G7407">
        <v>108.69</v>
      </c>
      <c r="H7407" t="s">
        <v>31</v>
      </c>
      <c r="I7407" t="s">
        <v>31</v>
      </c>
      <c r="J7407" t="s">
        <v>31</v>
      </c>
      <c r="K7407" t="s">
        <v>567</v>
      </c>
    </row>
    <row r="7408" spans="1:11" x14ac:dyDescent="0.25">
      <c r="A7408" t="s">
        <v>51</v>
      </c>
      <c r="B7408">
        <v>492</v>
      </c>
      <c r="C7408">
        <v>41</v>
      </c>
      <c r="D7408">
        <v>25</v>
      </c>
      <c r="E7408" t="s">
        <v>30</v>
      </c>
      <c r="F7408">
        <v>7.35</v>
      </c>
      <c r="G7408">
        <v>22.88</v>
      </c>
      <c r="H7408" t="s">
        <v>31</v>
      </c>
      <c r="I7408" t="s">
        <v>31</v>
      </c>
      <c r="J7408" t="s">
        <v>31</v>
      </c>
      <c r="K7408" t="s">
        <v>568</v>
      </c>
    </row>
    <row r="7409" spans="1:11" x14ac:dyDescent="0.25">
      <c r="A7409" t="s">
        <v>52</v>
      </c>
      <c r="B7409">
        <v>492</v>
      </c>
      <c r="C7409">
        <v>41</v>
      </c>
      <c r="D7409">
        <v>31</v>
      </c>
      <c r="E7409" t="s">
        <v>30</v>
      </c>
      <c r="F7409">
        <v>8.35</v>
      </c>
      <c r="G7409">
        <v>27.2</v>
      </c>
      <c r="H7409" t="s">
        <v>31</v>
      </c>
      <c r="I7409" t="s">
        <v>31</v>
      </c>
      <c r="J7409" t="s">
        <v>31</v>
      </c>
      <c r="K7409" t="s">
        <v>569</v>
      </c>
    </row>
    <row r="7410" spans="1:11" x14ac:dyDescent="0.25">
      <c r="A7410" t="s">
        <v>53</v>
      </c>
      <c r="B7410">
        <v>492</v>
      </c>
      <c r="C7410">
        <v>41</v>
      </c>
      <c r="D7410">
        <v>64</v>
      </c>
      <c r="E7410" t="s">
        <v>30</v>
      </c>
      <c r="F7410">
        <v>15.86</v>
      </c>
      <c r="G7410">
        <v>62.26</v>
      </c>
      <c r="H7410" t="s">
        <v>31</v>
      </c>
      <c r="I7410" t="s">
        <v>31</v>
      </c>
      <c r="J7410" t="s">
        <v>31</v>
      </c>
      <c r="K7410" t="s">
        <v>570</v>
      </c>
    </row>
    <row r="7411" spans="1:11" x14ac:dyDescent="0.25">
      <c r="A7411" t="s">
        <v>54</v>
      </c>
      <c r="B7411">
        <v>492</v>
      </c>
      <c r="C7411">
        <v>41</v>
      </c>
      <c r="D7411">
        <v>63</v>
      </c>
      <c r="E7411" t="s">
        <v>30</v>
      </c>
      <c r="F7411">
        <v>15.86</v>
      </c>
      <c r="G7411">
        <v>61.8</v>
      </c>
      <c r="H7411" t="s">
        <v>31</v>
      </c>
      <c r="I7411" t="s">
        <v>31</v>
      </c>
      <c r="J7411" t="s">
        <v>31</v>
      </c>
      <c r="K7411" t="s">
        <v>571</v>
      </c>
    </row>
    <row r="7412" spans="1:11" x14ac:dyDescent="0.25">
      <c r="A7412" t="s">
        <v>55</v>
      </c>
      <c r="B7412">
        <v>492</v>
      </c>
      <c r="C7412">
        <v>41</v>
      </c>
      <c r="D7412">
        <v>20</v>
      </c>
      <c r="E7412" t="s">
        <v>30</v>
      </c>
      <c r="F7412">
        <v>6.25</v>
      </c>
      <c r="G7412">
        <v>23.47</v>
      </c>
      <c r="H7412" t="s">
        <v>31</v>
      </c>
      <c r="I7412" t="s">
        <v>31</v>
      </c>
      <c r="J7412" t="s">
        <v>31</v>
      </c>
      <c r="K7412" t="s">
        <v>572</v>
      </c>
    </row>
    <row r="7413" spans="1:11" x14ac:dyDescent="0.25">
      <c r="A7413" t="s">
        <v>56</v>
      </c>
      <c r="B7413">
        <v>492</v>
      </c>
      <c r="C7413">
        <v>41</v>
      </c>
      <c r="D7413">
        <v>20</v>
      </c>
      <c r="E7413" t="s">
        <v>30</v>
      </c>
      <c r="F7413">
        <v>6.25</v>
      </c>
      <c r="G7413">
        <v>23.52</v>
      </c>
      <c r="H7413" t="s">
        <v>31</v>
      </c>
      <c r="I7413" t="s">
        <v>31</v>
      </c>
      <c r="J7413" t="s">
        <v>31</v>
      </c>
      <c r="K7413" t="s">
        <v>573</v>
      </c>
    </row>
    <row r="7414" spans="1:11" x14ac:dyDescent="0.25">
      <c r="A7414" t="s">
        <v>57</v>
      </c>
      <c r="B7414">
        <v>492</v>
      </c>
      <c r="C7414">
        <v>41</v>
      </c>
      <c r="D7414">
        <v>18</v>
      </c>
      <c r="E7414" t="s">
        <v>30</v>
      </c>
      <c r="F7414">
        <v>5.35</v>
      </c>
      <c r="G7414">
        <v>19.8</v>
      </c>
      <c r="H7414" t="s">
        <v>31</v>
      </c>
      <c r="I7414" t="s">
        <v>31</v>
      </c>
      <c r="J7414" t="s">
        <v>31</v>
      </c>
      <c r="K7414" t="s">
        <v>574</v>
      </c>
    </row>
    <row r="7415" spans="1:11" x14ac:dyDescent="0.25">
      <c r="A7415" t="s">
        <v>58</v>
      </c>
      <c r="B7415">
        <v>492</v>
      </c>
      <c r="C7415">
        <v>41</v>
      </c>
      <c r="D7415">
        <v>18</v>
      </c>
      <c r="E7415" t="s">
        <v>30</v>
      </c>
      <c r="F7415">
        <v>5.35</v>
      </c>
      <c r="G7415">
        <v>19.87</v>
      </c>
      <c r="H7415" t="s">
        <v>31</v>
      </c>
      <c r="I7415" t="s">
        <v>31</v>
      </c>
      <c r="J7415" t="s">
        <v>31</v>
      </c>
      <c r="K7415" t="s">
        <v>575</v>
      </c>
    </row>
    <row r="7416" spans="1:11" x14ac:dyDescent="0.25">
      <c r="A7416" t="s">
        <v>59</v>
      </c>
      <c r="B7416">
        <v>492</v>
      </c>
      <c r="C7416">
        <v>41</v>
      </c>
      <c r="D7416">
        <v>50</v>
      </c>
      <c r="E7416" t="s">
        <v>30</v>
      </c>
      <c r="F7416">
        <v>13.88</v>
      </c>
      <c r="G7416">
        <v>54.71</v>
      </c>
      <c r="H7416">
        <v>2.5</v>
      </c>
      <c r="I7416">
        <v>0.93</v>
      </c>
      <c r="J7416">
        <v>0.06</v>
      </c>
      <c r="K7416" t="s">
        <v>576</v>
      </c>
    </row>
    <row r="7417" spans="1:11" x14ac:dyDescent="0.25">
      <c r="A7417" t="s">
        <v>60</v>
      </c>
      <c r="B7417">
        <v>492</v>
      </c>
      <c r="C7417">
        <v>41</v>
      </c>
      <c r="D7417">
        <v>44</v>
      </c>
      <c r="E7417" t="s">
        <v>30</v>
      </c>
      <c r="F7417">
        <v>13.62</v>
      </c>
      <c r="G7417">
        <v>51.58</v>
      </c>
      <c r="H7417" t="s">
        <v>31</v>
      </c>
      <c r="I7417" t="s">
        <v>31</v>
      </c>
      <c r="J7417" t="s">
        <v>31</v>
      </c>
      <c r="K7417" t="s">
        <v>577</v>
      </c>
    </row>
    <row r="7418" spans="1:11" x14ac:dyDescent="0.25">
      <c r="A7418" t="s">
        <v>61</v>
      </c>
      <c r="B7418">
        <v>492</v>
      </c>
      <c r="C7418">
        <v>41</v>
      </c>
      <c r="D7418">
        <v>52</v>
      </c>
      <c r="E7418" t="s">
        <v>30</v>
      </c>
      <c r="F7418">
        <v>12.13</v>
      </c>
      <c r="G7418">
        <v>46.42</v>
      </c>
      <c r="H7418" t="s">
        <v>31</v>
      </c>
      <c r="I7418" t="s">
        <v>31</v>
      </c>
      <c r="J7418" t="s">
        <v>31</v>
      </c>
      <c r="K7418" t="s">
        <v>578</v>
      </c>
    </row>
    <row r="7419" spans="1:11" x14ac:dyDescent="0.25">
      <c r="A7419" t="s">
        <v>62</v>
      </c>
      <c r="B7419">
        <v>492</v>
      </c>
      <c r="C7419">
        <v>41</v>
      </c>
      <c r="D7419">
        <v>55</v>
      </c>
      <c r="E7419" t="s">
        <v>30</v>
      </c>
      <c r="F7419">
        <v>12.64</v>
      </c>
      <c r="G7419">
        <v>48.81</v>
      </c>
      <c r="H7419" t="s">
        <v>31</v>
      </c>
      <c r="I7419" t="s">
        <v>31</v>
      </c>
      <c r="J7419" t="s">
        <v>31</v>
      </c>
      <c r="K7419" t="s">
        <v>579</v>
      </c>
    </row>
    <row r="7420" spans="1:11" x14ac:dyDescent="0.25">
      <c r="A7420" t="s">
        <v>63</v>
      </c>
      <c r="B7420">
        <v>492</v>
      </c>
      <c r="C7420">
        <v>41</v>
      </c>
      <c r="D7420">
        <v>27</v>
      </c>
      <c r="E7420" t="s">
        <v>30</v>
      </c>
      <c r="F7420">
        <v>49.11</v>
      </c>
      <c r="G7420">
        <v>78.83</v>
      </c>
      <c r="H7420" t="s">
        <v>31</v>
      </c>
      <c r="I7420" t="s">
        <v>31</v>
      </c>
      <c r="J7420" t="s">
        <v>31</v>
      </c>
      <c r="K7420" t="s">
        <v>580</v>
      </c>
    </row>
    <row r="7421" spans="1:11" x14ac:dyDescent="0.25">
      <c r="A7421" t="s">
        <v>64</v>
      </c>
      <c r="B7421">
        <v>492</v>
      </c>
      <c r="C7421">
        <v>41</v>
      </c>
      <c r="D7421">
        <v>25</v>
      </c>
      <c r="E7421" t="s">
        <v>30</v>
      </c>
      <c r="F7421">
        <v>47.1</v>
      </c>
      <c r="G7421">
        <v>73.260000000000005</v>
      </c>
      <c r="H7421" t="s">
        <v>31</v>
      </c>
      <c r="I7421" t="s">
        <v>31</v>
      </c>
      <c r="J7421" t="s">
        <v>31</v>
      </c>
      <c r="K7421" t="s">
        <v>581</v>
      </c>
    </row>
    <row r="7422" spans="1:11" x14ac:dyDescent="0.25">
      <c r="A7422" t="s">
        <v>65</v>
      </c>
      <c r="B7422">
        <v>492</v>
      </c>
      <c r="C7422">
        <v>41</v>
      </c>
      <c r="D7422">
        <v>13</v>
      </c>
      <c r="E7422" t="s">
        <v>30</v>
      </c>
      <c r="F7422">
        <v>33.92</v>
      </c>
      <c r="G7422">
        <v>48.07</v>
      </c>
      <c r="H7422" t="s">
        <v>31</v>
      </c>
      <c r="I7422" t="s">
        <v>31</v>
      </c>
      <c r="J7422" t="s">
        <v>31</v>
      </c>
      <c r="K7422" t="s">
        <v>582</v>
      </c>
    </row>
    <row r="7423" spans="1:11" x14ac:dyDescent="0.25">
      <c r="A7423" t="s">
        <v>66</v>
      </c>
      <c r="B7423">
        <v>492</v>
      </c>
      <c r="C7423">
        <v>41</v>
      </c>
      <c r="D7423">
        <v>14</v>
      </c>
      <c r="E7423" t="s">
        <v>30</v>
      </c>
      <c r="F7423">
        <v>32.64</v>
      </c>
      <c r="G7423">
        <v>41.03</v>
      </c>
      <c r="H7423" t="s">
        <v>31</v>
      </c>
      <c r="I7423" t="s">
        <v>31</v>
      </c>
      <c r="J7423" t="s">
        <v>31</v>
      </c>
      <c r="K7423" t="s">
        <v>583</v>
      </c>
    </row>
    <row r="7424" spans="1:11" x14ac:dyDescent="0.25">
      <c r="A7424" t="s">
        <v>67</v>
      </c>
      <c r="B7424">
        <v>492</v>
      </c>
      <c r="C7424">
        <v>41</v>
      </c>
      <c r="D7424">
        <v>34</v>
      </c>
      <c r="E7424" t="s">
        <v>30</v>
      </c>
      <c r="F7424">
        <v>8.34</v>
      </c>
      <c r="G7424">
        <v>34.08</v>
      </c>
      <c r="H7424">
        <v>1.25</v>
      </c>
      <c r="I7424">
        <v>0.46</v>
      </c>
      <c r="J7424">
        <v>0.03</v>
      </c>
      <c r="K7424" t="s">
        <v>584</v>
      </c>
    </row>
    <row r="7425" spans="1:11" x14ac:dyDescent="0.25">
      <c r="A7425" t="s">
        <v>68</v>
      </c>
      <c r="B7425">
        <v>492</v>
      </c>
      <c r="C7425">
        <v>41</v>
      </c>
      <c r="D7425">
        <v>32</v>
      </c>
      <c r="E7425" t="s">
        <v>30</v>
      </c>
      <c r="F7425">
        <v>8.4499999999999993</v>
      </c>
      <c r="G7425">
        <v>33.25</v>
      </c>
      <c r="H7425" t="s">
        <v>31</v>
      </c>
      <c r="I7425" t="s">
        <v>31</v>
      </c>
      <c r="J7425" t="s">
        <v>31</v>
      </c>
      <c r="K7425" t="s">
        <v>585</v>
      </c>
    </row>
    <row r="7426" spans="1:11" x14ac:dyDescent="0.25">
      <c r="A7426" t="s">
        <v>69</v>
      </c>
      <c r="B7426">
        <v>492</v>
      </c>
      <c r="C7426">
        <v>41</v>
      </c>
      <c r="D7426">
        <v>54</v>
      </c>
      <c r="E7426" t="s">
        <v>30</v>
      </c>
      <c r="F7426">
        <v>16.79</v>
      </c>
      <c r="G7426">
        <v>49.29</v>
      </c>
      <c r="H7426">
        <v>2.5</v>
      </c>
      <c r="I7426">
        <v>0.93</v>
      </c>
      <c r="J7426">
        <v>0.06</v>
      </c>
      <c r="K7426" t="s">
        <v>586</v>
      </c>
    </row>
    <row r="7427" spans="1:11" x14ac:dyDescent="0.25">
      <c r="A7427" t="s">
        <v>70</v>
      </c>
      <c r="B7427">
        <v>492</v>
      </c>
      <c r="C7427">
        <v>41</v>
      </c>
      <c r="D7427">
        <v>56</v>
      </c>
      <c r="E7427" t="s">
        <v>30</v>
      </c>
      <c r="F7427">
        <v>19.559999999999999</v>
      </c>
      <c r="G7427">
        <v>59.8</v>
      </c>
      <c r="H7427" t="s">
        <v>31</v>
      </c>
      <c r="I7427" t="s">
        <v>31</v>
      </c>
      <c r="J7427" t="s">
        <v>31</v>
      </c>
      <c r="K7427" t="s">
        <v>587</v>
      </c>
    </row>
    <row r="7428" spans="1:11" x14ac:dyDescent="0.25">
      <c r="A7428" t="s">
        <v>71</v>
      </c>
      <c r="B7428">
        <v>492</v>
      </c>
      <c r="C7428">
        <v>41</v>
      </c>
      <c r="D7428">
        <v>47</v>
      </c>
      <c r="E7428" t="s">
        <v>30</v>
      </c>
      <c r="F7428">
        <v>15.02</v>
      </c>
      <c r="G7428">
        <v>54.24</v>
      </c>
      <c r="H7428">
        <v>1.25</v>
      </c>
      <c r="I7428">
        <v>0.46</v>
      </c>
      <c r="J7428">
        <v>0.03</v>
      </c>
      <c r="K7428" t="s">
        <v>588</v>
      </c>
    </row>
    <row r="7429" spans="1:11" x14ac:dyDescent="0.25">
      <c r="A7429" t="s">
        <v>72</v>
      </c>
      <c r="B7429">
        <v>492</v>
      </c>
      <c r="C7429">
        <v>41</v>
      </c>
      <c r="D7429">
        <v>55</v>
      </c>
      <c r="E7429" t="s">
        <v>30</v>
      </c>
      <c r="F7429">
        <v>15.69</v>
      </c>
      <c r="G7429">
        <v>59.19</v>
      </c>
      <c r="H7429" t="s">
        <v>31</v>
      </c>
      <c r="I7429" t="s">
        <v>31</v>
      </c>
      <c r="J7429" t="s">
        <v>31</v>
      </c>
      <c r="K7429" t="s">
        <v>589</v>
      </c>
    </row>
    <row r="7430" spans="1:11" x14ac:dyDescent="0.25">
      <c r="A7430" t="s">
        <v>73</v>
      </c>
      <c r="B7430">
        <v>492</v>
      </c>
      <c r="C7430">
        <v>41</v>
      </c>
      <c r="D7430">
        <v>30</v>
      </c>
      <c r="E7430" t="s">
        <v>30</v>
      </c>
      <c r="F7430">
        <v>7.73</v>
      </c>
      <c r="G7430">
        <v>27.36</v>
      </c>
      <c r="H7430">
        <v>1.25</v>
      </c>
      <c r="I7430">
        <v>0.46</v>
      </c>
      <c r="J7430">
        <v>0.03</v>
      </c>
      <c r="K7430" t="s">
        <v>590</v>
      </c>
    </row>
    <row r="7431" spans="1:11" x14ac:dyDescent="0.25">
      <c r="A7431" t="s">
        <v>74</v>
      </c>
      <c r="B7431">
        <v>492</v>
      </c>
      <c r="C7431">
        <v>41</v>
      </c>
      <c r="D7431">
        <v>36</v>
      </c>
      <c r="E7431" t="s">
        <v>30</v>
      </c>
      <c r="F7431">
        <v>8.3699999999999992</v>
      </c>
      <c r="G7431">
        <v>31.21</v>
      </c>
      <c r="H7431" t="s">
        <v>31</v>
      </c>
      <c r="I7431" t="s">
        <v>31</v>
      </c>
      <c r="J7431" t="s">
        <v>31</v>
      </c>
      <c r="K7431" t="s">
        <v>591</v>
      </c>
    </row>
    <row r="7432" spans="1:11" x14ac:dyDescent="0.25">
      <c r="A7432" t="s">
        <v>75</v>
      </c>
      <c r="B7432">
        <v>492</v>
      </c>
      <c r="C7432">
        <v>41</v>
      </c>
      <c r="D7432">
        <v>38</v>
      </c>
      <c r="E7432" t="s">
        <v>30</v>
      </c>
      <c r="F7432">
        <v>10.08</v>
      </c>
      <c r="G7432">
        <v>32.93</v>
      </c>
      <c r="H7432" t="s">
        <v>31</v>
      </c>
      <c r="I7432" t="s">
        <v>31</v>
      </c>
      <c r="J7432" t="s">
        <v>31</v>
      </c>
      <c r="K7432" t="s">
        <v>592</v>
      </c>
    </row>
    <row r="7433" spans="1:11" x14ac:dyDescent="0.25">
      <c r="A7433" t="s">
        <v>76</v>
      </c>
      <c r="B7433">
        <v>492</v>
      </c>
      <c r="C7433">
        <v>41</v>
      </c>
      <c r="D7433">
        <v>40</v>
      </c>
      <c r="E7433" t="s">
        <v>30</v>
      </c>
      <c r="F7433">
        <v>12.36</v>
      </c>
      <c r="G7433">
        <v>42.65</v>
      </c>
      <c r="H7433" t="s">
        <v>31</v>
      </c>
      <c r="I7433" t="s">
        <v>31</v>
      </c>
      <c r="J7433" t="s">
        <v>31</v>
      </c>
      <c r="K7433" t="s">
        <v>593</v>
      </c>
    </row>
    <row r="7434" spans="1:11" x14ac:dyDescent="0.25">
      <c r="A7434" t="s">
        <v>77</v>
      </c>
      <c r="B7434">
        <v>492</v>
      </c>
      <c r="C7434">
        <v>41</v>
      </c>
      <c r="D7434">
        <v>42</v>
      </c>
      <c r="E7434" t="s">
        <v>30</v>
      </c>
      <c r="F7434">
        <v>15.68</v>
      </c>
      <c r="G7434">
        <v>43.12</v>
      </c>
      <c r="H7434" t="s">
        <v>31</v>
      </c>
      <c r="I7434" t="s">
        <v>31</v>
      </c>
      <c r="J7434" t="s">
        <v>31</v>
      </c>
      <c r="K7434" t="s">
        <v>594</v>
      </c>
    </row>
    <row r="7435" spans="1:11" x14ac:dyDescent="0.25">
      <c r="A7435" t="s">
        <v>78</v>
      </c>
      <c r="B7435">
        <v>492</v>
      </c>
      <c r="C7435">
        <v>41</v>
      </c>
      <c r="D7435">
        <v>40</v>
      </c>
      <c r="E7435" t="s">
        <v>30</v>
      </c>
      <c r="F7435">
        <v>14.9</v>
      </c>
      <c r="G7435">
        <v>40.700000000000003</v>
      </c>
      <c r="H7435" t="s">
        <v>31</v>
      </c>
      <c r="I7435" t="s">
        <v>31</v>
      </c>
      <c r="J7435" t="s">
        <v>31</v>
      </c>
      <c r="K7435" t="s">
        <v>595</v>
      </c>
    </row>
    <row r="7436" spans="1:11" x14ac:dyDescent="0.25">
      <c r="A7436" t="s">
        <v>79</v>
      </c>
      <c r="B7436">
        <v>492</v>
      </c>
      <c r="C7436">
        <v>41</v>
      </c>
      <c r="D7436">
        <v>58</v>
      </c>
      <c r="E7436" t="s">
        <v>30</v>
      </c>
      <c r="F7436">
        <v>21.51</v>
      </c>
      <c r="G7436">
        <v>61.37</v>
      </c>
      <c r="H7436" t="s">
        <v>31</v>
      </c>
      <c r="I7436" t="s">
        <v>31</v>
      </c>
      <c r="J7436" t="s">
        <v>31</v>
      </c>
      <c r="K7436" t="s">
        <v>596</v>
      </c>
    </row>
    <row r="7437" spans="1:11" x14ac:dyDescent="0.25">
      <c r="A7437" t="s">
        <v>80</v>
      </c>
      <c r="B7437">
        <v>492</v>
      </c>
      <c r="C7437">
        <v>41</v>
      </c>
      <c r="D7437">
        <v>59</v>
      </c>
      <c r="E7437" t="s">
        <v>30</v>
      </c>
      <c r="F7437">
        <v>20.88</v>
      </c>
      <c r="G7437">
        <v>59.17</v>
      </c>
      <c r="H7437" t="s">
        <v>31</v>
      </c>
      <c r="I7437" t="s">
        <v>31</v>
      </c>
      <c r="J7437" t="s">
        <v>31</v>
      </c>
      <c r="K7437" t="s">
        <v>597</v>
      </c>
    </row>
    <row r="7438" spans="1:11" x14ac:dyDescent="0.25">
      <c r="A7438" t="s">
        <v>81</v>
      </c>
      <c r="B7438">
        <v>492</v>
      </c>
      <c r="C7438">
        <v>41</v>
      </c>
      <c r="D7438">
        <v>49</v>
      </c>
      <c r="E7438" t="s">
        <v>30</v>
      </c>
      <c r="F7438">
        <v>16.55</v>
      </c>
      <c r="G7438">
        <v>52.22</v>
      </c>
      <c r="H7438" t="s">
        <v>31</v>
      </c>
      <c r="I7438" t="s">
        <v>31</v>
      </c>
      <c r="J7438" t="s">
        <v>31</v>
      </c>
      <c r="K7438" t="s">
        <v>598</v>
      </c>
    </row>
    <row r="7439" spans="1:11" x14ac:dyDescent="0.25">
      <c r="A7439" t="s">
        <v>82</v>
      </c>
      <c r="B7439">
        <v>492</v>
      </c>
      <c r="C7439">
        <v>41</v>
      </c>
      <c r="D7439">
        <v>21</v>
      </c>
      <c r="E7439" t="s">
        <v>30</v>
      </c>
      <c r="F7439">
        <v>4.99</v>
      </c>
      <c r="G7439">
        <v>17.829999999999998</v>
      </c>
      <c r="H7439" t="s">
        <v>31</v>
      </c>
      <c r="I7439" t="s">
        <v>31</v>
      </c>
      <c r="J7439" t="s">
        <v>31</v>
      </c>
      <c r="K7439" t="s">
        <v>599</v>
      </c>
    </row>
    <row r="7440" spans="1:11" x14ac:dyDescent="0.25">
      <c r="A7440" t="s">
        <v>83</v>
      </c>
      <c r="B7440">
        <v>492</v>
      </c>
      <c r="C7440">
        <v>41</v>
      </c>
      <c r="D7440">
        <v>32</v>
      </c>
      <c r="E7440" t="s">
        <v>30</v>
      </c>
      <c r="F7440">
        <v>7.78</v>
      </c>
      <c r="G7440">
        <v>27.46</v>
      </c>
      <c r="H7440" t="s">
        <v>31</v>
      </c>
      <c r="I7440" t="s">
        <v>31</v>
      </c>
      <c r="J7440" t="s">
        <v>31</v>
      </c>
      <c r="K7440" t="s">
        <v>600</v>
      </c>
    </row>
    <row r="7441" spans="1:11" x14ac:dyDescent="0.25">
      <c r="A7441" t="s">
        <v>84</v>
      </c>
      <c r="B7441">
        <v>492</v>
      </c>
      <c r="C7441">
        <v>41</v>
      </c>
      <c r="D7441">
        <v>48</v>
      </c>
      <c r="E7441" t="s">
        <v>30</v>
      </c>
      <c r="F7441">
        <v>9.65</v>
      </c>
      <c r="G7441">
        <v>38.270000000000003</v>
      </c>
      <c r="H7441" t="s">
        <v>31</v>
      </c>
      <c r="I7441" t="s">
        <v>31</v>
      </c>
      <c r="J7441" t="s">
        <v>31</v>
      </c>
      <c r="K7441" t="s">
        <v>601</v>
      </c>
    </row>
    <row r="7442" spans="1:11" x14ac:dyDescent="0.25">
      <c r="A7442" t="s">
        <v>85</v>
      </c>
      <c r="B7442">
        <v>492</v>
      </c>
      <c r="C7442">
        <v>41</v>
      </c>
      <c r="D7442">
        <v>49</v>
      </c>
      <c r="E7442" t="s">
        <v>30</v>
      </c>
      <c r="F7442">
        <v>9.7200000000000006</v>
      </c>
      <c r="G7442">
        <v>39.020000000000003</v>
      </c>
      <c r="H7442" t="s">
        <v>31</v>
      </c>
      <c r="I7442" t="s">
        <v>31</v>
      </c>
      <c r="J7442" t="s">
        <v>31</v>
      </c>
      <c r="K7442" t="s">
        <v>602</v>
      </c>
    </row>
    <row r="7443" spans="1:11" x14ac:dyDescent="0.25">
      <c r="A7443" t="s">
        <v>86</v>
      </c>
      <c r="B7443">
        <v>492</v>
      </c>
      <c r="C7443">
        <v>41</v>
      </c>
      <c r="D7443">
        <v>58</v>
      </c>
      <c r="E7443" t="s">
        <v>30</v>
      </c>
      <c r="F7443">
        <v>14.51</v>
      </c>
      <c r="G7443">
        <v>55.02</v>
      </c>
      <c r="H7443" t="s">
        <v>31</v>
      </c>
      <c r="I7443" t="s">
        <v>31</v>
      </c>
      <c r="J7443" t="s">
        <v>31</v>
      </c>
      <c r="K7443" t="s">
        <v>603</v>
      </c>
    </row>
    <row r="7444" spans="1:11" x14ac:dyDescent="0.25">
      <c r="A7444" t="s">
        <v>87</v>
      </c>
      <c r="B7444">
        <v>492</v>
      </c>
      <c r="C7444">
        <v>41</v>
      </c>
      <c r="D7444">
        <v>57</v>
      </c>
      <c r="E7444" t="s">
        <v>30</v>
      </c>
      <c r="F7444">
        <v>14.44</v>
      </c>
      <c r="G7444">
        <v>54.39</v>
      </c>
      <c r="H7444" t="s">
        <v>31</v>
      </c>
      <c r="I7444" t="s">
        <v>31</v>
      </c>
      <c r="J7444" t="s">
        <v>31</v>
      </c>
      <c r="K7444" t="s">
        <v>604</v>
      </c>
    </row>
    <row r="7445" spans="1:11" x14ac:dyDescent="0.25">
      <c r="A7445" t="s">
        <v>88</v>
      </c>
      <c r="B7445">
        <v>492</v>
      </c>
      <c r="C7445">
        <v>41</v>
      </c>
      <c r="D7445">
        <v>26</v>
      </c>
      <c r="E7445" t="s">
        <v>30</v>
      </c>
      <c r="F7445">
        <v>8.1300000000000008</v>
      </c>
      <c r="G7445">
        <v>24.28</v>
      </c>
      <c r="H7445" t="s">
        <v>31</v>
      </c>
      <c r="I7445" t="s">
        <v>31</v>
      </c>
      <c r="J7445" t="s">
        <v>31</v>
      </c>
      <c r="K7445" t="s">
        <v>605</v>
      </c>
    </row>
    <row r="7446" spans="1:11" x14ac:dyDescent="0.25">
      <c r="A7446" t="s">
        <v>89</v>
      </c>
      <c r="B7446">
        <v>492</v>
      </c>
      <c r="C7446">
        <v>41</v>
      </c>
      <c r="D7446">
        <v>26</v>
      </c>
      <c r="E7446" t="s">
        <v>30</v>
      </c>
      <c r="F7446">
        <v>8.1300000000000008</v>
      </c>
      <c r="G7446">
        <v>24.27</v>
      </c>
      <c r="H7446" t="s">
        <v>31</v>
      </c>
      <c r="I7446" t="s">
        <v>31</v>
      </c>
      <c r="J7446" t="s">
        <v>31</v>
      </c>
      <c r="K7446" t="s">
        <v>606</v>
      </c>
    </row>
    <row r="7447" spans="1:11" x14ac:dyDescent="0.25">
      <c r="A7447" t="s">
        <v>90</v>
      </c>
      <c r="B7447">
        <v>492</v>
      </c>
      <c r="C7447">
        <v>41</v>
      </c>
      <c r="D7447">
        <v>28</v>
      </c>
      <c r="E7447" t="s">
        <v>30</v>
      </c>
      <c r="F7447">
        <v>7.39</v>
      </c>
      <c r="G7447">
        <v>24.35</v>
      </c>
      <c r="H7447" t="s">
        <v>31</v>
      </c>
      <c r="I7447" t="s">
        <v>31</v>
      </c>
      <c r="J7447" t="s">
        <v>31</v>
      </c>
      <c r="K7447" t="s">
        <v>607</v>
      </c>
    </row>
    <row r="7448" spans="1:11" x14ac:dyDescent="0.25">
      <c r="A7448" t="s">
        <v>91</v>
      </c>
      <c r="B7448">
        <v>492</v>
      </c>
      <c r="C7448">
        <v>41</v>
      </c>
      <c r="D7448">
        <v>22</v>
      </c>
      <c r="E7448" t="s">
        <v>30</v>
      </c>
      <c r="F7448">
        <v>6.36</v>
      </c>
      <c r="G7448">
        <v>19.41</v>
      </c>
      <c r="H7448" t="s">
        <v>31</v>
      </c>
      <c r="I7448" t="s">
        <v>31</v>
      </c>
      <c r="J7448" t="s">
        <v>31</v>
      </c>
      <c r="K7448" t="s">
        <v>608</v>
      </c>
    </row>
    <row r="7449" spans="1:11" x14ac:dyDescent="0.25">
      <c r="A7449" t="s">
        <v>92</v>
      </c>
      <c r="B7449">
        <v>492</v>
      </c>
      <c r="C7449">
        <v>41</v>
      </c>
      <c r="D7449">
        <v>92</v>
      </c>
      <c r="E7449" t="s">
        <v>30</v>
      </c>
      <c r="F7449">
        <v>21.92</v>
      </c>
      <c r="G7449">
        <v>83.28</v>
      </c>
      <c r="H7449" t="s">
        <v>31</v>
      </c>
      <c r="I7449" t="s">
        <v>31</v>
      </c>
      <c r="J7449" t="s">
        <v>31</v>
      </c>
      <c r="K7449" t="s">
        <v>609</v>
      </c>
    </row>
    <row r="7450" spans="1:11" x14ac:dyDescent="0.25">
      <c r="A7450" t="s">
        <v>93</v>
      </c>
      <c r="B7450">
        <v>492</v>
      </c>
      <c r="C7450">
        <v>41</v>
      </c>
      <c r="D7450">
        <v>92</v>
      </c>
      <c r="E7450" t="s">
        <v>30</v>
      </c>
      <c r="F7450">
        <v>21.84</v>
      </c>
      <c r="G7450">
        <v>83.18</v>
      </c>
      <c r="H7450" t="s">
        <v>31</v>
      </c>
      <c r="I7450" t="s">
        <v>31</v>
      </c>
      <c r="J7450" t="s">
        <v>31</v>
      </c>
      <c r="K7450" t="s">
        <v>610</v>
      </c>
    </row>
    <row r="7451" spans="1:11" x14ac:dyDescent="0.25">
      <c r="A7451" t="s">
        <v>94</v>
      </c>
      <c r="B7451">
        <v>492</v>
      </c>
      <c r="C7451">
        <v>41</v>
      </c>
      <c r="D7451">
        <v>29</v>
      </c>
      <c r="E7451" t="s">
        <v>30</v>
      </c>
      <c r="F7451">
        <v>8.35</v>
      </c>
      <c r="G7451">
        <v>27.53</v>
      </c>
      <c r="H7451" t="s">
        <v>31</v>
      </c>
      <c r="I7451" t="s">
        <v>31</v>
      </c>
      <c r="J7451" t="s">
        <v>31</v>
      </c>
      <c r="K7451" t="s">
        <v>611</v>
      </c>
    </row>
    <row r="7452" spans="1:11" x14ac:dyDescent="0.25">
      <c r="A7452" t="s">
        <v>95</v>
      </c>
      <c r="B7452">
        <v>492</v>
      </c>
      <c r="C7452">
        <v>41</v>
      </c>
      <c r="D7452">
        <v>28</v>
      </c>
      <c r="E7452" t="s">
        <v>30</v>
      </c>
      <c r="F7452">
        <v>8.3699999999999992</v>
      </c>
      <c r="G7452">
        <v>27.34</v>
      </c>
      <c r="H7452" t="s">
        <v>31</v>
      </c>
      <c r="I7452" t="s">
        <v>31</v>
      </c>
      <c r="J7452" t="s">
        <v>31</v>
      </c>
      <c r="K7452" t="s">
        <v>612</v>
      </c>
    </row>
    <row r="7453" spans="1:11" x14ac:dyDescent="0.25">
      <c r="A7453" t="s">
        <v>96</v>
      </c>
      <c r="B7453">
        <v>492</v>
      </c>
      <c r="C7453">
        <v>41</v>
      </c>
      <c r="D7453">
        <v>37</v>
      </c>
      <c r="E7453" t="s">
        <v>30</v>
      </c>
      <c r="F7453">
        <v>12.66</v>
      </c>
      <c r="G7453">
        <v>41.84</v>
      </c>
      <c r="H7453" t="s">
        <v>31</v>
      </c>
      <c r="I7453" t="s">
        <v>31</v>
      </c>
      <c r="J7453" t="s">
        <v>31</v>
      </c>
      <c r="K7453" t="s">
        <v>613</v>
      </c>
    </row>
    <row r="7454" spans="1:11" x14ac:dyDescent="0.25">
      <c r="A7454" t="s">
        <v>97</v>
      </c>
      <c r="B7454">
        <v>492</v>
      </c>
      <c r="C7454">
        <v>41</v>
      </c>
      <c r="D7454">
        <v>37</v>
      </c>
      <c r="E7454" t="s">
        <v>30</v>
      </c>
      <c r="F7454">
        <v>12.66</v>
      </c>
      <c r="G7454">
        <v>43.68</v>
      </c>
      <c r="H7454" t="s">
        <v>31</v>
      </c>
      <c r="I7454" t="s">
        <v>31</v>
      </c>
      <c r="J7454" t="s">
        <v>31</v>
      </c>
      <c r="K7454" t="s">
        <v>614</v>
      </c>
    </row>
    <row r="7455" spans="1:11" x14ac:dyDescent="0.25">
      <c r="A7455" t="s">
        <v>98</v>
      </c>
      <c r="B7455">
        <v>492</v>
      </c>
      <c r="C7455">
        <v>41</v>
      </c>
      <c r="D7455">
        <v>70</v>
      </c>
      <c r="E7455" t="s">
        <v>30</v>
      </c>
      <c r="F7455">
        <v>14.28</v>
      </c>
      <c r="G7455">
        <v>58.34</v>
      </c>
      <c r="H7455" t="s">
        <v>31</v>
      </c>
      <c r="I7455" t="s">
        <v>31</v>
      </c>
      <c r="J7455" t="s">
        <v>31</v>
      </c>
      <c r="K7455" t="s">
        <v>615</v>
      </c>
    </row>
    <row r="7456" spans="1:11" x14ac:dyDescent="0.25">
      <c r="A7456" t="s">
        <v>99</v>
      </c>
      <c r="B7456">
        <v>492</v>
      </c>
      <c r="C7456">
        <v>41</v>
      </c>
      <c r="D7456">
        <v>71</v>
      </c>
      <c r="E7456" t="s">
        <v>30</v>
      </c>
      <c r="F7456">
        <v>14.36</v>
      </c>
      <c r="G7456">
        <v>58.88</v>
      </c>
      <c r="H7456" t="s">
        <v>31</v>
      </c>
      <c r="I7456" t="s">
        <v>31</v>
      </c>
      <c r="J7456" t="s">
        <v>31</v>
      </c>
      <c r="K7456" t="s">
        <v>616</v>
      </c>
    </row>
    <row r="7457" spans="1:11" x14ac:dyDescent="0.25">
      <c r="A7457" t="s">
        <v>100</v>
      </c>
      <c r="B7457">
        <v>492</v>
      </c>
      <c r="C7457">
        <v>41</v>
      </c>
      <c r="D7457">
        <v>48</v>
      </c>
      <c r="E7457" t="s">
        <v>30</v>
      </c>
      <c r="F7457">
        <v>10.92</v>
      </c>
      <c r="G7457">
        <v>45.73</v>
      </c>
      <c r="H7457" t="s">
        <v>31</v>
      </c>
      <c r="I7457" t="s">
        <v>31</v>
      </c>
      <c r="J7457" t="s">
        <v>31</v>
      </c>
      <c r="K7457" t="s">
        <v>617</v>
      </c>
    </row>
    <row r="7458" spans="1:11" x14ac:dyDescent="0.25">
      <c r="A7458" t="s">
        <v>101</v>
      </c>
      <c r="B7458">
        <v>492</v>
      </c>
      <c r="C7458">
        <v>41</v>
      </c>
      <c r="D7458">
        <v>48</v>
      </c>
      <c r="E7458" t="s">
        <v>30</v>
      </c>
      <c r="F7458">
        <v>10.95</v>
      </c>
      <c r="G7458">
        <v>45.8</v>
      </c>
      <c r="H7458" t="s">
        <v>31</v>
      </c>
      <c r="I7458" t="s">
        <v>31</v>
      </c>
      <c r="J7458" t="s">
        <v>31</v>
      </c>
      <c r="K7458" t="s">
        <v>618</v>
      </c>
    </row>
    <row r="7459" spans="1:11" x14ac:dyDescent="0.25">
      <c r="A7459" t="s">
        <v>102</v>
      </c>
      <c r="B7459">
        <v>492</v>
      </c>
      <c r="C7459">
        <v>41</v>
      </c>
      <c r="D7459">
        <v>65</v>
      </c>
      <c r="E7459" t="s">
        <v>30</v>
      </c>
      <c r="F7459">
        <v>20.38</v>
      </c>
      <c r="G7459">
        <v>76.930000000000007</v>
      </c>
      <c r="H7459" t="s">
        <v>31</v>
      </c>
      <c r="I7459" t="s">
        <v>31</v>
      </c>
      <c r="J7459" t="s">
        <v>31</v>
      </c>
      <c r="K7459" t="s">
        <v>619</v>
      </c>
    </row>
    <row r="7460" spans="1:11" x14ac:dyDescent="0.25">
      <c r="A7460" t="s">
        <v>103</v>
      </c>
      <c r="B7460">
        <v>492</v>
      </c>
      <c r="C7460">
        <v>41</v>
      </c>
      <c r="D7460">
        <v>64</v>
      </c>
      <c r="E7460" t="s">
        <v>30</v>
      </c>
      <c r="F7460">
        <v>19.97</v>
      </c>
      <c r="G7460">
        <v>77.31</v>
      </c>
      <c r="H7460" t="s">
        <v>31</v>
      </c>
      <c r="I7460" t="s">
        <v>31</v>
      </c>
      <c r="J7460" t="s">
        <v>31</v>
      </c>
      <c r="K7460" t="s">
        <v>620</v>
      </c>
    </row>
    <row r="7461" spans="1:11" x14ac:dyDescent="0.25">
      <c r="A7461" t="s">
        <v>104</v>
      </c>
      <c r="B7461">
        <v>492</v>
      </c>
      <c r="C7461">
        <v>41</v>
      </c>
      <c r="D7461">
        <v>45</v>
      </c>
      <c r="E7461" t="s">
        <v>30</v>
      </c>
      <c r="F7461">
        <v>14.74</v>
      </c>
      <c r="G7461">
        <v>56.45</v>
      </c>
      <c r="H7461" t="s">
        <v>31</v>
      </c>
      <c r="I7461" t="s">
        <v>31</v>
      </c>
      <c r="J7461" t="s">
        <v>31</v>
      </c>
      <c r="K7461" t="s">
        <v>621</v>
      </c>
    </row>
    <row r="7462" spans="1:11" x14ac:dyDescent="0.25">
      <c r="A7462" t="s">
        <v>105</v>
      </c>
      <c r="B7462">
        <v>492</v>
      </c>
      <c r="C7462">
        <v>41</v>
      </c>
      <c r="D7462">
        <v>45</v>
      </c>
      <c r="E7462" t="s">
        <v>30</v>
      </c>
      <c r="F7462">
        <v>14.74</v>
      </c>
      <c r="G7462">
        <v>56.4</v>
      </c>
      <c r="H7462" t="s">
        <v>31</v>
      </c>
      <c r="I7462" t="s">
        <v>31</v>
      </c>
      <c r="J7462" t="s">
        <v>31</v>
      </c>
      <c r="K7462" t="s">
        <v>622</v>
      </c>
    </row>
    <row r="7463" spans="1:11" x14ac:dyDescent="0.25">
      <c r="A7463" t="s">
        <v>106</v>
      </c>
      <c r="B7463">
        <v>492</v>
      </c>
      <c r="C7463">
        <v>41</v>
      </c>
      <c r="D7463">
        <v>40</v>
      </c>
      <c r="E7463" t="s">
        <v>30</v>
      </c>
      <c r="F7463">
        <v>14.84</v>
      </c>
      <c r="G7463">
        <v>45.55</v>
      </c>
      <c r="H7463" t="s">
        <v>31</v>
      </c>
      <c r="I7463" t="s">
        <v>31</v>
      </c>
      <c r="J7463" t="s">
        <v>31</v>
      </c>
      <c r="K7463" t="s">
        <v>623</v>
      </c>
    </row>
    <row r="7464" spans="1:11" x14ac:dyDescent="0.25">
      <c r="A7464" t="s">
        <v>107</v>
      </c>
      <c r="B7464">
        <v>492</v>
      </c>
      <c r="C7464">
        <v>41</v>
      </c>
      <c r="D7464">
        <v>50</v>
      </c>
      <c r="E7464" t="s">
        <v>30</v>
      </c>
      <c r="F7464">
        <v>17.809999999999999</v>
      </c>
      <c r="G7464">
        <v>56.07</v>
      </c>
      <c r="H7464" t="s">
        <v>31</v>
      </c>
      <c r="I7464" t="s">
        <v>31</v>
      </c>
      <c r="J7464" t="s">
        <v>31</v>
      </c>
      <c r="K7464" t="s">
        <v>624</v>
      </c>
    </row>
    <row r="7465" spans="1:11" x14ac:dyDescent="0.25">
      <c r="A7465" t="s">
        <v>108</v>
      </c>
      <c r="B7465">
        <v>492</v>
      </c>
      <c r="C7465">
        <v>41</v>
      </c>
      <c r="D7465">
        <v>10</v>
      </c>
      <c r="E7465" t="s">
        <v>30</v>
      </c>
      <c r="F7465">
        <v>3.45</v>
      </c>
      <c r="G7465">
        <v>11.57</v>
      </c>
      <c r="H7465" t="s">
        <v>31</v>
      </c>
      <c r="I7465" t="s">
        <v>31</v>
      </c>
      <c r="J7465" t="s">
        <v>31</v>
      </c>
      <c r="K7465" t="s">
        <v>625</v>
      </c>
    </row>
    <row r="7466" spans="1:11" x14ac:dyDescent="0.25">
      <c r="A7466" t="s">
        <v>109</v>
      </c>
      <c r="B7466">
        <v>492</v>
      </c>
      <c r="C7466">
        <v>41</v>
      </c>
      <c r="D7466">
        <v>28</v>
      </c>
      <c r="E7466" t="s">
        <v>30</v>
      </c>
      <c r="F7466">
        <v>6.88</v>
      </c>
      <c r="G7466">
        <v>26.17</v>
      </c>
      <c r="H7466" t="s">
        <v>31</v>
      </c>
      <c r="I7466" t="s">
        <v>31</v>
      </c>
      <c r="J7466" t="s">
        <v>31</v>
      </c>
      <c r="K7466" t="s">
        <v>626</v>
      </c>
    </row>
    <row r="7467" spans="1:11" x14ac:dyDescent="0.25">
      <c r="A7467" t="s">
        <v>110</v>
      </c>
      <c r="B7467">
        <v>492</v>
      </c>
      <c r="C7467">
        <v>41</v>
      </c>
      <c r="D7467">
        <v>48</v>
      </c>
      <c r="E7467" t="s">
        <v>30</v>
      </c>
      <c r="F7467">
        <v>13.37</v>
      </c>
      <c r="G7467">
        <v>42.59</v>
      </c>
      <c r="H7467" t="s">
        <v>31</v>
      </c>
      <c r="I7467" t="s">
        <v>31</v>
      </c>
      <c r="J7467" t="s">
        <v>31</v>
      </c>
      <c r="K7467" t="s">
        <v>627</v>
      </c>
    </row>
    <row r="7468" spans="1:11" x14ac:dyDescent="0.25">
      <c r="A7468" t="s">
        <v>111</v>
      </c>
      <c r="B7468">
        <v>492</v>
      </c>
      <c r="C7468">
        <v>41</v>
      </c>
      <c r="D7468">
        <v>64</v>
      </c>
      <c r="E7468" t="s">
        <v>30</v>
      </c>
      <c r="F7468">
        <v>17.059999999999999</v>
      </c>
      <c r="G7468">
        <v>56.89</v>
      </c>
      <c r="H7468" t="s">
        <v>31</v>
      </c>
      <c r="I7468" t="s">
        <v>31</v>
      </c>
      <c r="J7468" t="s">
        <v>31</v>
      </c>
      <c r="K7468" t="s">
        <v>628</v>
      </c>
    </row>
    <row r="7469" spans="1:11" x14ac:dyDescent="0.25">
      <c r="A7469" t="s">
        <v>112</v>
      </c>
      <c r="B7469">
        <v>492</v>
      </c>
      <c r="C7469">
        <v>41</v>
      </c>
      <c r="D7469">
        <v>51</v>
      </c>
      <c r="E7469" t="s">
        <v>30</v>
      </c>
      <c r="F7469">
        <v>15.05</v>
      </c>
      <c r="G7469">
        <v>57.81</v>
      </c>
      <c r="H7469" t="s">
        <v>31</v>
      </c>
      <c r="I7469" t="s">
        <v>31</v>
      </c>
      <c r="J7469" t="s">
        <v>31</v>
      </c>
      <c r="K7469" t="s">
        <v>629</v>
      </c>
    </row>
    <row r="7470" spans="1:11" x14ac:dyDescent="0.25">
      <c r="A7470" t="s">
        <v>113</v>
      </c>
      <c r="B7470">
        <v>492</v>
      </c>
      <c r="C7470">
        <v>41</v>
      </c>
      <c r="D7470">
        <v>55</v>
      </c>
      <c r="E7470" t="s">
        <v>30</v>
      </c>
      <c r="F7470">
        <v>15.4</v>
      </c>
      <c r="G7470">
        <v>60.12</v>
      </c>
      <c r="H7470" t="s">
        <v>31</v>
      </c>
      <c r="I7470" t="s">
        <v>31</v>
      </c>
      <c r="J7470" t="s">
        <v>31</v>
      </c>
      <c r="K7470" t="s">
        <v>630</v>
      </c>
    </row>
    <row r="7471" spans="1:11" x14ac:dyDescent="0.25">
      <c r="A7471" t="s">
        <v>114</v>
      </c>
      <c r="B7471">
        <v>492</v>
      </c>
      <c r="C7471">
        <v>41</v>
      </c>
      <c r="D7471">
        <v>28</v>
      </c>
      <c r="E7471" t="s">
        <v>30</v>
      </c>
      <c r="F7471">
        <v>6.75</v>
      </c>
      <c r="G7471">
        <v>24.57</v>
      </c>
      <c r="H7471">
        <v>1.25</v>
      </c>
      <c r="I7471">
        <v>0.46</v>
      </c>
      <c r="J7471">
        <v>0.03</v>
      </c>
      <c r="K7471" t="s">
        <v>631</v>
      </c>
    </row>
    <row r="7472" spans="1:11" x14ac:dyDescent="0.25">
      <c r="A7472" t="s">
        <v>115</v>
      </c>
      <c r="B7472">
        <v>492</v>
      </c>
      <c r="C7472">
        <v>41</v>
      </c>
      <c r="D7472">
        <v>25</v>
      </c>
      <c r="E7472" t="s">
        <v>30</v>
      </c>
      <c r="F7472">
        <v>6.73</v>
      </c>
      <c r="G7472">
        <v>22.93</v>
      </c>
      <c r="H7472" t="s">
        <v>31</v>
      </c>
      <c r="I7472" t="s">
        <v>31</v>
      </c>
      <c r="J7472" t="s">
        <v>31</v>
      </c>
      <c r="K7472" t="s">
        <v>632</v>
      </c>
    </row>
    <row r="7473" spans="1:11" x14ac:dyDescent="0.25">
      <c r="A7473" t="s">
        <v>116</v>
      </c>
      <c r="B7473">
        <v>451</v>
      </c>
      <c r="C7473">
        <v>42</v>
      </c>
      <c r="D7473">
        <v>4</v>
      </c>
      <c r="E7473" t="s">
        <v>30</v>
      </c>
      <c r="F7473">
        <v>27.25</v>
      </c>
      <c r="G7473">
        <v>35.33</v>
      </c>
      <c r="H7473" t="s">
        <v>31</v>
      </c>
      <c r="I7473" t="s">
        <v>31</v>
      </c>
      <c r="J7473" t="s">
        <v>31</v>
      </c>
      <c r="K7473" t="s">
        <v>633</v>
      </c>
    </row>
    <row r="7474" spans="1:11" x14ac:dyDescent="0.25">
      <c r="A7474" t="s">
        <v>117</v>
      </c>
      <c r="B7474">
        <v>451</v>
      </c>
      <c r="C7474">
        <v>42</v>
      </c>
      <c r="D7474">
        <v>4</v>
      </c>
      <c r="E7474" t="s">
        <v>30</v>
      </c>
      <c r="F7474">
        <v>30.19</v>
      </c>
      <c r="G7474">
        <v>41.42</v>
      </c>
      <c r="H7474">
        <v>10</v>
      </c>
      <c r="I7474">
        <v>197</v>
      </c>
      <c r="J7474">
        <v>4.67</v>
      </c>
      <c r="K7474" t="s">
        <v>634</v>
      </c>
    </row>
    <row r="7475" spans="1:11" x14ac:dyDescent="0.25">
      <c r="A7475" t="s">
        <v>118</v>
      </c>
      <c r="B7475">
        <v>451</v>
      </c>
      <c r="C7475">
        <v>42</v>
      </c>
      <c r="D7475">
        <v>4</v>
      </c>
      <c r="E7475" t="s">
        <v>30</v>
      </c>
      <c r="F7475">
        <v>29.59</v>
      </c>
      <c r="G7475">
        <v>40.06</v>
      </c>
      <c r="H7475" t="s">
        <v>31</v>
      </c>
      <c r="I7475" t="s">
        <v>31</v>
      </c>
      <c r="J7475" t="s">
        <v>31</v>
      </c>
      <c r="K7475" t="s">
        <v>635</v>
      </c>
    </row>
    <row r="7476" spans="1:11" x14ac:dyDescent="0.25">
      <c r="A7476" t="s">
        <v>119</v>
      </c>
      <c r="B7476">
        <v>191</v>
      </c>
      <c r="C7476">
        <v>12</v>
      </c>
      <c r="D7476">
        <v>11</v>
      </c>
      <c r="E7476" t="s">
        <v>30</v>
      </c>
      <c r="F7476">
        <v>3.23</v>
      </c>
      <c r="G7476">
        <v>12.35</v>
      </c>
      <c r="H7476" t="s">
        <v>31</v>
      </c>
      <c r="I7476" t="s">
        <v>31</v>
      </c>
      <c r="J7476" t="s">
        <v>31</v>
      </c>
      <c r="K7476" t="s">
        <v>636</v>
      </c>
    </row>
    <row r="7477" spans="1:11" x14ac:dyDescent="0.25">
      <c r="A7477" t="s">
        <v>120</v>
      </c>
      <c r="B7477">
        <v>191</v>
      </c>
      <c r="C7477">
        <v>12</v>
      </c>
      <c r="D7477">
        <v>18</v>
      </c>
      <c r="E7477" t="s">
        <v>30</v>
      </c>
      <c r="F7477">
        <v>5.35</v>
      </c>
      <c r="G7477">
        <v>24.51</v>
      </c>
      <c r="H7477" t="s">
        <v>31</v>
      </c>
      <c r="I7477" t="s">
        <v>31</v>
      </c>
      <c r="J7477" t="s">
        <v>31</v>
      </c>
      <c r="K7477" t="s">
        <v>636</v>
      </c>
    </row>
    <row r="7478" spans="1:11" x14ac:dyDescent="0.25">
      <c r="A7478" t="s">
        <v>121</v>
      </c>
      <c r="B7478">
        <v>191</v>
      </c>
      <c r="C7478">
        <v>12</v>
      </c>
      <c r="D7478">
        <v>6</v>
      </c>
      <c r="E7478" t="s">
        <v>30</v>
      </c>
      <c r="F7478">
        <v>6.72</v>
      </c>
      <c r="G7478">
        <v>14.26</v>
      </c>
      <c r="H7478" t="s">
        <v>31</v>
      </c>
      <c r="I7478" t="s">
        <v>31</v>
      </c>
      <c r="J7478" t="s">
        <v>31</v>
      </c>
      <c r="K7478" t="s">
        <v>637</v>
      </c>
    </row>
    <row r="7479" spans="1:11" x14ac:dyDescent="0.25">
      <c r="A7479" t="s">
        <v>122</v>
      </c>
      <c r="B7479">
        <v>191</v>
      </c>
      <c r="C7479">
        <v>12</v>
      </c>
      <c r="D7479">
        <v>7</v>
      </c>
      <c r="E7479" t="s">
        <v>30</v>
      </c>
      <c r="F7479">
        <v>6.72</v>
      </c>
      <c r="G7479">
        <v>14.95</v>
      </c>
      <c r="H7479" t="s">
        <v>31</v>
      </c>
      <c r="I7479" t="s">
        <v>31</v>
      </c>
      <c r="J7479" t="s">
        <v>31</v>
      </c>
      <c r="K7479" t="s">
        <v>638</v>
      </c>
    </row>
    <row r="7480" spans="1:11" x14ac:dyDescent="0.25">
      <c r="A7480" t="s">
        <v>123</v>
      </c>
      <c r="B7480">
        <v>191</v>
      </c>
      <c r="C7480">
        <v>12</v>
      </c>
      <c r="D7480">
        <v>15</v>
      </c>
      <c r="E7480" t="s">
        <v>30</v>
      </c>
      <c r="F7480">
        <v>5.16</v>
      </c>
      <c r="G7480">
        <v>18.96</v>
      </c>
      <c r="H7480" t="s">
        <v>31</v>
      </c>
      <c r="I7480" t="s">
        <v>31</v>
      </c>
      <c r="J7480" t="s">
        <v>31</v>
      </c>
      <c r="K7480" t="s">
        <v>639</v>
      </c>
    </row>
    <row r="7481" spans="1:11" x14ac:dyDescent="0.25">
      <c r="A7481" t="s">
        <v>124</v>
      </c>
      <c r="B7481">
        <v>191</v>
      </c>
      <c r="C7481">
        <v>12</v>
      </c>
      <c r="D7481">
        <v>17</v>
      </c>
      <c r="E7481" t="s">
        <v>30</v>
      </c>
      <c r="F7481">
        <v>3.48</v>
      </c>
      <c r="G7481">
        <v>14.45</v>
      </c>
      <c r="H7481" t="s">
        <v>31</v>
      </c>
      <c r="I7481" t="s">
        <v>31</v>
      </c>
      <c r="J7481" t="s">
        <v>31</v>
      </c>
      <c r="K7481" t="s">
        <v>640</v>
      </c>
    </row>
    <row r="7482" spans="1:11" x14ac:dyDescent="0.25">
      <c r="A7482" t="s">
        <v>125</v>
      </c>
      <c r="B7482">
        <v>191</v>
      </c>
      <c r="C7482">
        <v>12</v>
      </c>
      <c r="D7482">
        <v>17</v>
      </c>
      <c r="E7482" t="s">
        <v>30</v>
      </c>
      <c r="F7482">
        <v>3.48</v>
      </c>
      <c r="G7482">
        <v>17.45</v>
      </c>
      <c r="H7482" t="s">
        <v>31</v>
      </c>
      <c r="I7482" t="s">
        <v>31</v>
      </c>
      <c r="J7482" t="s">
        <v>31</v>
      </c>
      <c r="K7482" t="s">
        <v>640</v>
      </c>
    </row>
    <row r="7483" spans="1:11" x14ac:dyDescent="0.25">
      <c r="A7483" t="s">
        <v>126</v>
      </c>
      <c r="B7483">
        <v>191</v>
      </c>
      <c r="C7483">
        <v>12</v>
      </c>
      <c r="D7483">
        <v>4</v>
      </c>
      <c r="E7483" t="s">
        <v>30</v>
      </c>
      <c r="F7483">
        <v>1.31</v>
      </c>
      <c r="G7483">
        <v>3.98</v>
      </c>
      <c r="H7483" t="s">
        <v>31</v>
      </c>
      <c r="I7483" t="s">
        <v>31</v>
      </c>
      <c r="J7483" t="s">
        <v>31</v>
      </c>
      <c r="K7483" t="s">
        <v>641</v>
      </c>
    </row>
    <row r="7484" spans="1:11" x14ac:dyDescent="0.25">
      <c r="A7484" t="s">
        <v>127</v>
      </c>
      <c r="B7484">
        <v>191</v>
      </c>
      <c r="C7484">
        <v>12</v>
      </c>
      <c r="D7484">
        <v>4</v>
      </c>
      <c r="E7484" t="s">
        <v>30</v>
      </c>
      <c r="F7484">
        <v>1.31</v>
      </c>
      <c r="G7484">
        <v>3.94</v>
      </c>
      <c r="H7484" t="s">
        <v>31</v>
      </c>
      <c r="I7484" t="s">
        <v>31</v>
      </c>
      <c r="J7484" t="s">
        <v>31</v>
      </c>
      <c r="K7484" t="s">
        <v>641</v>
      </c>
    </row>
    <row r="7485" spans="1:11" x14ac:dyDescent="0.25">
      <c r="A7485" t="s">
        <v>128</v>
      </c>
      <c r="B7485">
        <v>191</v>
      </c>
      <c r="C7485">
        <v>12</v>
      </c>
      <c r="D7485">
        <v>12</v>
      </c>
      <c r="E7485" t="s">
        <v>30</v>
      </c>
      <c r="F7485">
        <v>2.74</v>
      </c>
      <c r="G7485">
        <v>10.77</v>
      </c>
      <c r="H7485">
        <v>5</v>
      </c>
      <c r="I7485">
        <v>13</v>
      </c>
      <c r="J7485">
        <v>0.83</v>
      </c>
      <c r="K7485" t="s">
        <v>642</v>
      </c>
    </row>
    <row r="7486" spans="1:11" x14ac:dyDescent="0.25">
      <c r="A7486" t="s">
        <v>129</v>
      </c>
      <c r="B7486">
        <v>191</v>
      </c>
      <c r="C7486">
        <v>12</v>
      </c>
      <c r="D7486">
        <v>12</v>
      </c>
      <c r="E7486" t="s">
        <v>30</v>
      </c>
      <c r="F7486">
        <v>2.74</v>
      </c>
      <c r="G7486">
        <v>12.85</v>
      </c>
      <c r="H7486" t="s">
        <v>31</v>
      </c>
      <c r="I7486" t="s">
        <v>31</v>
      </c>
      <c r="J7486" t="s">
        <v>31</v>
      </c>
      <c r="K7486" t="s">
        <v>642</v>
      </c>
    </row>
    <row r="7487" spans="1:11" x14ac:dyDescent="0.25">
      <c r="A7487" t="s">
        <v>130</v>
      </c>
      <c r="B7487">
        <v>191</v>
      </c>
      <c r="C7487">
        <v>12</v>
      </c>
      <c r="D7487">
        <v>12</v>
      </c>
      <c r="E7487" t="s">
        <v>30</v>
      </c>
      <c r="F7487">
        <v>2.74</v>
      </c>
      <c r="G7487">
        <v>10.77</v>
      </c>
      <c r="H7487">
        <v>5</v>
      </c>
      <c r="I7487">
        <v>13</v>
      </c>
      <c r="J7487">
        <v>0.83</v>
      </c>
      <c r="K7487" t="s">
        <v>643</v>
      </c>
    </row>
    <row r="7488" spans="1:11" x14ac:dyDescent="0.25">
      <c r="A7488" t="s">
        <v>131</v>
      </c>
      <c r="B7488">
        <v>191</v>
      </c>
      <c r="C7488">
        <v>12</v>
      </c>
      <c r="D7488">
        <v>12</v>
      </c>
      <c r="E7488" t="s">
        <v>30</v>
      </c>
      <c r="F7488">
        <v>2.74</v>
      </c>
      <c r="G7488">
        <v>12.85</v>
      </c>
      <c r="H7488" t="s">
        <v>31</v>
      </c>
      <c r="I7488" t="s">
        <v>31</v>
      </c>
      <c r="J7488" t="s">
        <v>31</v>
      </c>
      <c r="K7488" t="s">
        <v>643</v>
      </c>
    </row>
    <row r="7489" spans="1:11" x14ac:dyDescent="0.25">
      <c r="A7489" t="s">
        <v>132</v>
      </c>
      <c r="B7489">
        <v>191</v>
      </c>
      <c r="C7489">
        <v>12</v>
      </c>
      <c r="D7489">
        <v>19</v>
      </c>
      <c r="E7489" t="s">
        <v>30</v>
      </c>
      <c r="F7489">
        <v>6.26</v>
      </c>
      <c r="G7489">
        <v>23.8</v>
      </c>
      <c r="H7489" t="s">
        <v>31</v>
      </c>
      <c r="I7489" t="s">
        <v>31</v>
      </c>
      <c r="J7489" t="s">
        <v>31</v>
      </c>
      <c r="K7489" t="s">
        <v>643</v>
      </c>
    </row>
    <row r="7490" spans="1:11" x14ac:dyDescent="0.25">
      <c r="A7490" t="s">
        <v>133</v>
      </c>
      <c r="B7490">
        <v>392</v>
      </c>
      <c r="C7490">
        <v>31</v>
      </c>
      <c r="D7490">
        <v>59</v>
      </c>
      <c r="E7490" t="s">
        <v>30</v>
      </c>
      <c r="F7490">
        <v>13.1</v>
      </c>
      <c r="G7490">
        <v>66.98</v>
      </c>
      <c r="H7490">
        <v>17.14</v>
      </c>
      <c r="I7490">
        <v>19.98</v>
      </c>
      <c r="J7490">
        <v>1.85</v>
      </c>
      <c r="K7490" t="s">
        <v>560</v>
      </c>
    </row>
    <row r="7491" spans="1:11" x14ac:dyDescent="0.25">
      <c r="A7491" t="s">
        <v>134</v>
      </c>
      <c r="B7491">
        <v>392</v>
      </c>
      <c r="C7491">
        <v>31</v>
      </c>
      <c r="D7491">
        <v>59</v>
      </c>
      <c r="E7491" t="s">
        <v>30</v>
      </c>
      <c r="F7491">
        <v>13.86</v>
      </c>
      <c r="G7491">
        <v>67.599999999999994</v>
      </c>
      <c r="H7491" t="s">
        <v>31</v>
      </c>
      <c r="I7491" t="s">
        <v>31</v>
      </c>
      <c r="J7491" t="s">
        <v>31</v>
      </c>
      <c r="K7491" t="s">
        <v>644</v>
      </c>
    </row>
    <row r="7492" spans="1:11" x14ac:dyDescent="0.25">
      <c r="A7492" t="s">
        <v>135</v>
      </c>
      <c r="B7492">
        <v>392</v>
      </c>
      <c r="C7492">
        <v>31</v>
      </c>
      <c r="D7492">
        <v>83</v>
      </c>
      <c r="E7492" t="s">
        <v>30</v>
      </c>
      <c r="F7492">
        <v>25.29</v>
      </c>
      <c r="G7492">
        <v>96.23</v>
      </c>
      <c r="H7492" t="s">
        <v>31</v>
      </c>
      <c r="I7492" t="s">
        <v>31</v>
      </c>
      <c r="J7492" t="s">
        <v>31</v>
      </c>
      <c r="K7492" t="s">
        <v>645</v>
      </c>
    </row>
    <row r="7493" spans="1:11" x14ac:dyDescent="0.25">
      <c r="A7493" t="s">
        <v>136</v>
      </c>
      <c r="B7493">
        <v>392</v>
      </c>
      <c r="C7493">
        <v>31</v>
      </c>
      <c r="D7493">
        <v>42</v>
      </c>
      <c r="E7493" t="s">
        <v>30</v>
      </c>
      <c r="F7493">
        <v>14.37</v>
      </c>
      <c r="G7493">
        <v>52.22</v>
      </c>
      <c r="H7493" t="s">
        <v>31</v>
      </c>
      <c r="I7493" t="s">
        <v>31</v>
      </c>
      <c r="J7493" t="s">
        <v>31</v>
      </c>
      <c r="K7493" t="s">
        <v>646</v>
      </c>
    </row>
    <row r="7494" spans="1:11" x14ac:dyDescent="0.25">
      <c r="A7494" t="s">
        <v>137</v>
      </c>
      <c r="B7494">
        <v>392</v>
      </c>
      <c r="C7494">
        <v>31</v>
      </c>
      <c r="D7494">
        <v>39</v>
      </c>
      <c r="E7494" t="s">
        <v>30</v>
      </c>
      <c r="F7494">
        <v>13.12</v>
      </c>
      <c r="G7494">
        <v>47.5</v>
      </c>
      <c r="H7494" t="s">
        <v>31</v>
      </c>
      <c r="I7494" t="s">
        <v>31</v>
      </c>
      <c r="J7494" t="s">
        <v>31</v>
      </c>
      <c r="K7494" t="s">
        <v>647</v>
      </c>
    </row>
    <row r="7495" spans="1:11" x14ac:dyDescent="0.25">
      <c r="A7495" t="s">
        <v>138</v>
      </c>
      <c r="B7495">
        <v>392</v>
      </c>
      <c r="C7495">
        <v>31</v>
      </c>
      <c r="D7495">
        <v>54</v>
      </c>
      <c r="E7495" t="s">
        <v>30</v>
      </c>
      <c r="F7495">
        <v>14.69</v>
      </c>
      <c r="G7495">
        <v>59.43</v>
      </c>
      <c r="H7495" t="s">
        <v>31</v>
      </c>
      <c r="I7495" t="s">
        <v>31</v>
      </c>
      <c r="J7495" t="s">
        <v>31</v>
      </c>
      <c r="K7495" t="s">
        <v>648</v>
      </c>
    </row>
    <row r="7496" spans="1:11" x14ac:dyDescent="0.25">
      <c r="A7496" t="s">
        <v>139</v>
      </c>
      <c r="B7496">
        <v>392</v>
      </c>
      <c r="C7496">
        <v>31</v>
      </c>
      <c r="D7496">
        <v>54</v>
      </c>
      <c r="E7496" t="s">
        <v>30</v>
      </c>
      <c r="F7496">
        <v>14.69</v>
      </c>
      <c r="G7496">
        <v>59.46</v>
      </c>
      <c r="H7496" t="s">
        <v>31</v>
      </c>
      <c r="I7496" t="s">
        <v>31</v>
      </c>
      <c r="J7496" t="s">
        <v>31</v>
      </c>
      <c r="K7496" t="s">
        <v>649</v>
      </c>
    </row>
    <row r="7497" spans="1:11" x14ac:dyDescent="0.25">
      <c r="A7497" t="s">
        <v>140</v>
      </c>
      <c r="B7497">
        <v>392</v>
      </c>
      <c r="C7497">
        <v>31</v>
      </c>
      <c r="D7497">
        <v>50</v>
      </c>
      <c r="E7497" t="s">
        <v>30</v>
      </c>
      <c r="F7497">
        <v>13</v>
      </c>
      <c r="G7497">
        <v>54.13</v>
      </c>
      <c r="H7497" t="s">
        <v>31</v>
      </c>
      <c r="I7497" t="s">
        <v>31</v>
      </c>
      <c r="J7497" t="s">
        <v>31</v>
      </c>
      <c r="K7497" t="s">
        <v>650</v>
      </c>
    </row>
    <row r="7498" spans="1:11" x14ac:dyDescent="0.25">
      <c r="A7498" t="s">
        <v>141</v>
      </c>
      <c r="B7498">
        <v>392</v>
      </c>
      <c r="C7498">
        <v>31</v>
      </c>
      <c r="D7498">
        <v>50</v>
      </c>
      <c r="E7498" t="s">
        <v>30</v>
      </c>
      <c r="F7498">
        <v>13</v>
      </c>
      <c r="G7498">
        <v>54.16</v>
      </c>
      <c r="H7498" t="s">
        <v>31</v>
      </c>
      <c r="I7498" t="s">
        <v>31</v>
      </c>
      <c r="J7498" t="s">
        <v>31</v>
      </c>
      <c r="K7498" t="s">
        <v>651</v>
      </c>
    </row>
    <row r="7499" spans="1:11" x14ac:dyDescent="0.25">
      <c r="A7499" t="s">
        <v>142</v>
      </c>
      <c r="B7499">
        <v>392</v>
      </c>
      <c r="C7499">
        <v>31</v>
      </c>
      <c r="D7499">
        <v>50</v>
      </c>
      <c r="E7499" t="s">
        <v>30</v>
      </c>
      <c r="F7499">
        <v>18.97</v>
      </c>
      <c r="G7499">
        <v>63.59</v>
      </c>
      <c r="H7499" t="s">
        <v>31</v>
      </c>
      <c r="I7499" t="s">
        <v>31</v>
      </c>
      <c r="J7499" t="s">
        <v>31</v>
      </c>
      <c r="K7499" t="s">
        <v>652</v>
      </c>
    </row>
    <row r="7500" spans="1:11" x14ac:dyDescent="0.25">
      <c r="A7500" t="s">
        <v>143</v>
      </c>
      <c r="B7500">
        <v>392</v>
      </c>
      <c r="C7500">
        <v>31</v>
      </c>
      <c r="D7500">
        <v>49</v>
      </c>
      <c r="E7500" t="s">
        <v>30</v>
      </c>
      <c r="F7500">
        <v>18.96</v>
      </c>
      <c r="G7500">
        <v>63.41</v>
      </c>
      <c r="H7500">
        <v>10</v>
      </c>
      <c r="I7500">
        <v>19.2</v>
      </c>
      <c r="J7500">
        <v>1.26</v>
      </c>
      <c r="K7500" t="s">
        <v>653</v>
      </c>
    </row>
    <row r="7501" spans="1:11" x14ac:dyDescent="0.25">
      <c r="A7501" t="s">
        <v>144</v>
      </c>
      <c r="B7501">
        <v>392</v>
      </c>
      <c r="C7501">
        <v>31</v>
      </c>
      <c r="D7501">
        <v>64</v>
      </c>
      <c r="E7501" t="s">
        <v>30</v>
      </c>
      <c r="F7501">
        <v>20.18</v>
      </c>
      <c r="G7501">
        <v>81.27</v>
      </c>
      <c r="H7501">
        <v>2.86</v>
      </c>
      <c r="I7501">
        <v>0.92</v>
      </c>
      <c r="J7501">
        <v>0.06</v>
      </c>
      <c r="K7501" t="s">
        <v>654</v>
      </c>
    </row>
    <row r="7502" spans="1:11" x14ac:dyDescent="0.25">
      <c r="A7502" t="s">
        <v>145</v>
      </c>
      <c r="B7502">
        <v>392</v>
      </c>
      <c r="C7502">
        <v>31</v>
      </c>
      <c r="D7502">
        <v>61</v>
      </c>
      <c r="E7502" t="s">
        <v>30</v>
      </c>
      <c r="F7502">
        <v>20.28</v>
      </c>
      <c r="G7502">
        <v>79.38</v>
      </c>
      <c r="H7502" t="s">
        <v>31</v>
      </c>
      <c r="I7502" t="s">
        <v>31</v>
      </c>
      <c r="J7502" t="s">
        <v>31</v>
      </c>
      <c r="K7502" t="s">
        <v>655</v>
      </c>
    </row>
    <row r="7503" spans="1:11" x14ac:dyDescent="0.25">
      <c r="A7503" t="s">
        <v>146</v>
      </c>
      <c r="B7503">
        <v>392</v>
      </c>
      <c r="C7503">
        <v>31</v>
      </c>
      <c r="D7503">
        <v>65</v>
      </c>
      <c r="E7503" t="s">
        <v>30</v>
      </c>
      <c r="F7503">
        <v>17.48</v>
      </c>
      <c r="G7503">
        <v>72.03</v>
      </c>
      <c r="H7503" t="s">
        <v>31</v>
      </c>
      <c r="I7503" t="s">
        <v>31</v>
      </c>
      <c r="J7503" t="s">
        <v>31</v>
      </c>
      <c r="K7503" t="s">
        <v>656</v>
      </c>
    </row>
    <row r="7504" spans="1:11" x14ac:dyDescent="0.25">
      <c r="A7504" t="s">
        <v>147</v>
      </c>
      <c r="B7504">
        <v>392</v>
      </c>
      <c r="C7504">
        <v>31</v>
      </c>
      <c r="D7504">
        <v>67</v>
      </c>
      <c r="E7504" t="s">
        <v>30</v>
      </c>
      <c r="F7504">
        <v>18.82</v>
      </c>
      <c r="G7504">
        <v>75.61</v>
      </c>
      <c r="H7504" t="s">
        <v>31</v>
      </c>
      <c r="I7504" t="s">
        <v>31</v>
      </c>
      <c r="J7504" t="s">
        <v>31</v>
      </c>
      <c r="K7504" t="s">
        <v>657</v>
      </c>
    </row>
    <row r="7505" spans="1:11" x14ac:dyDescent="0.25">
      <c r="A7505" t="s">
        <v>148</v>
      </c>
      <c r="B7505">
        <v>392</v>
      </c>
      <c r="C7505">
        <v>31</v>
      </c>
      <c r="D7505">
        <v>80</v>
      </c>
      <c r="E7505" t="s">
        <v>30</v>
      </c>
      <c r="F7505">
        <v>23.6</v>
      </c>
      <c r="G7505">
        <v>95.78</v>
      </c>
      <c r="H7505" t="s">
        <v>31</v>
      </c>
      <c r="I7505" t="s">
        <v>31</v>
      </c>
      <c r="J7505" t="s">
        <v>31</v>
      </c>
      <c r="K7505" t="s">
        <v>658</v>
      </c>
    </row>
    <row r="7506" spans="1:11" x14ac:dyDescent="0.25">
      <c r="A7506" t="s">
        <v>149</v>
      </c>
      <c r="B7506">
        <v>392</v>
      </c>
      <c r="C7506">
        <v>31</v>
      </c>
      <c r="D7506">
        <v>80</v>
      </c>
      <c r="E7506" t="s">
        <v>30</v>
      </c>
      <c r="F7506">
        <v>23.45</v>
      </c>
      <c r="G7506">
        <v>94.81</v>
      </c>
      <c r="H7506" t="s">
        <v>31</v>
      </c>
      <c r="I7506" t="s">
        <v>31</v>
      </c>
      <c r="J7506" t="s">
        <v>31</v>
      </c>
      <c r="K7506" t="s">
        <v>659</v>
      </c>
    </row>
    <row r="7507" spans="1:11" x14ac:dyDescent="0.25">
      <c r="A7507" t="s">
        <v>150</v>
      </c>
      <c r="B7507">
        <v>392</v>
      </c>
      <c r="C7507">
        <v>31</v>
      </c>
      <c r="D7507">
        <v>54</v>
      </c>
      <c r="E7507" t="s">
        <v>30</v>
      </c>
      <c r="F7507">
        <v>14.68</v>
      </c>
      <c r="G7507">
        <v>59.33</v>
      </c>
      <c r="H7507" t="s">
        <v>31</v>
      </c>
      <c r="I7507" t="s">
        <v>31</v>
      </c>
      <c r="J7507" t="s">
        <v>31</v>
      </c>
      <c r="K7507" t="s">
        <v>660</v>
      </c>
    </row>
    <row r="7508" spans="1:11" x14ac:dyDescent="0.25">
      <c r="A7508" t="s">
        <v>151</v>
      </c>
      <c r="B7508">
        <v>392</v>
      </c>
      <c r="C7508">
        <v>31</v>
      </c>
      <c r="D7508">
        <v>51</v>
      </c>
      <c r="E7508" t="s">
        <v>30</v>
      </c>
      <c r="F7508">
        <v>14.68</v>
      </c>
      <c r="G7508">
        <v>57.4</v>
      </c>
      <c r="H7508" t="s">
        <v>31</v>
      </c>
      <c r="I7508" t="s">
        <v>31</v>
      </c>
      <c r="J7508" t="s">
        <v>31</v>
      </c>
      <c r="K7508" t="s">
        <v>661</v>
      </c>
    </row>
    <row r="7509" spans="1:11" x14ac:dyDescent="0.25">
      <c r="A7509" t="s">
        <v>152</v>
      </c>
      <c r="B7509">
        <v>392</v>
      </c>
      <c r="C7509">
        <v>31</v>
      </c>
      <c r="D7509">
        <v>49</v>
      </c>
      <c r="E7509" t="s">
        <v>30</v>
      </c>
      <c r="F7509">
        <v>12.26</v>
      </c>
      <c r="G7509">
        <v>54.55</v>
      </c>
      <c r="H7509" t="s">
        <v>31</v>
      </c>
      <c r="I7509" t="s">
        <v>31</v>
      </c>
      <c r="J7509" t="s">
        <v>31</v>
      </c>
      <c r="K7509" t="s">
        <v>662</v>
      </c>
    </row>
    <row r="7510" spans="1:11" x14ac:dyDescent="0.25">
      <c r="A7510" t="s">
        <v>153</v>
      </c>
      <c r="B7510">
        <v>392</v>
      </c>
      <c r="C7510">
        <v>31</v>
      </c>
      <c r="D7510">
        <v>39</v>
      </c>
      <c r="E7510" t="s">
        <v>30</v>
      </c>
      <c r="F7510">
        <v>10.35</v>
      </c>
      <c r="G7510">
        <v>44.66</v>
      </c>
      <c r="H7510" t="s">
        <v>31</v>
      </c>
      <c r="I7510" t="s">
        <v>31</v>
      </c>
      <c r="J7510" t="s">
        <v>31</v>
      </c>
      <c r="K7510" t="s">
        <v>662</v>
      </c>
    </row>
    <row r="7511" spans="1:11" x14ac:dyDescent="0.25">
      <c r="A7511" t="s">
        <v>154</v>
      </c>
      <c r="B7511">
        <v>392</v>
      </c>
      <c r="C7511">
        <v>31</v>
      </c>
      <c r="D7511">
        <v>44</v>
      </c>
      <c r="E7511" t="s">
        <v>30</v>
      </c>
      <c r="F7511">
        <v>15.36</v>
      </c>
      <c r="G7511">
        <v>52.84</v>
      </c>
      <c r="H7511" t="s">
        <v>31</v>
      </c>
      <c r="I7511" t="s">
        <v>31</v>
      </c>
      <c r="J7511" t="s">
        <v>31</v>
      </c>
      <c r="K7511" t="s">
        <v>663</v>
      </c>
    </row>
    <row r="7512" spans="1:11" x14ac:dyDescent="0.25">
      <c r="A7512" t="s">
        <v>155</v>
      </c>
      <c r="B7512">
        <v>392</v>
      </c>
      <c r="C7512">
        <v>31</v>
      </c>
      <c r="D7512">
        <v>44</v>
      </c>
      <c r="E7512" t="s">
        <v>30</v>
      </c>
      <c r="F7512">
        <v>15.36</v>
      </c>
      <c r="G7512">
        <v>52.79</v>
      </c>
      <c r="H7512" t="s">
        <v>31</v>
      </c>
      <c r="I7512" t="s">
        <v>31</v>
      </c>
      <c r="J7512" t="s">
        <v>31</v>
      </c>
      <c r="K7512" t="s">
        <v>663</v>
      </c>
    </row>
    <row r="7513" spans="1:11" x14ac:dyDescent="0.25">
      <c r="A7513" t="s">
        <v>156</v>
      </c>
      <c r="B7513">
        <v>392</v>
      </c>
      <c r="C7513">
        <v>31</v>
      </c>
      <c r="D7513">
        <v>29</v>
      </c>
      <c r="E7513" t="s">
        <v>30</v>
      </c>
      <c r="F7513">
        <v>5.71</v>
      </c>
      <c r="G7513">
        <v>29.68</v>
      </c>
      <c r="H7513" t="s">
        <v>31</v>
      </c>
      <c r="I7513" t="s">
        <v>31</v>
      </c>
      <c r="J7513" t="s">
        <v>31</v>
      </c>
      <c r="K7513" t="s">
        <v>664</v>
      </c>
    </row>
    <row r="7514" spans="1:11" x14ac:dyDescent="0.25">
      <c r="A7514" t="s">
        <v>157</v>
      </c>
      <c r="B7514">
        <v>392</v>
      </c>
      <c r="C7514">
        <v>31</v>
      </c>
      <c r="D7514">
        <v>31</v>
      </c>
      <c r="E7514" t="s">
        <v>30</v>
      </c>
      <c r="F7514">
        <v>6.66</v>
      </c>
      <c r="G7514">
        <v>32.9</v>
      </c>
      <c r="H7514" t="s">
        <v>31</v>
      </c>
      <c r="I7514" t="s">
        <v>31</v>
      </c>
      <c r="J7514" t="s">
        <v>31</v>
      </c>
      <c r="K7514" t="s">
        <v>665</v>
      </c>
    </row>
    <row r="7515" spans="1:11" x14ac:dyDescent="0.25">
      <c r="A7515" t="s">
        <v>158</v>
      </c>
      <c r="B7515">
        <v>392</v>
      </c>
      <c r="C7515">
        <v>31</v>
      </c>
      <c r="D7515">
        <v>103</v>
      </c>
      <c r="E7515" t="s">
        <v>30</v>
      </c>
      <c r="F7515">
        <v>29.58</v>
      </c>
      <c r="G7515">
        <v>117.7</v>
      </c>
      <c r="H7515" t="s">
        <v>31</v>
      </c>
      <c r="I7515" t="s">
        <v>31</v>
      </c>
      <c r="J7515" t="s">
        <v>31</v>
      </c>
      <c r="K7515" t="s">
        <v>666</v>
      </c>
    </row>
    <row r="7516" spans="1:11" x14ac:dyDescent="0.25">
      <c r="A7516" t="s">
        <v>159</v>
      </c>
      <c r="B7516">
        <v>392</v>
      </c>
      <c r="C7516">
        <v>31</v>
      </c>
      <c r="D7516">
        <v>101</v>
      </c>
      <c r="E7516" t="s">
        <v>30</v>
      </c>
      <c r="F7516">
        <v>29.07</v>
      </c>
      <c r="G7516">
        <v>113.55</v>
      </c>
      <c r="H7516" t="s">
        <v>31</v>
      </c>
      <c r="I7516" t="s">
        <v>31</v>
      </c>
      <c r="J7516" t="s">
        <v>31</v>
      </c>
      <c r="K7516" t="s">
        <v>667</v>
      </c>
    </row>
    <row r="7517" spans="1:11" x14ac:dyDescent="0.25">
      <c r="A7517" t="s">
        <v>160</v>
      </c>
      <c r="B7517">
        <v>392</v>
      </c>
      <c r="C7517">
        <v>31</v>
      </c>
      <c r="D7517">
        <v>53</v>
      </c>
      <c r="E7517" t="s">
        <v>30</v>
      </c>
      <c r="F7517">
        <v>14.68</v>
      </c>
      <c r="G7517">
        <v>63.31</v>
      </c>
      <c r="H7517" t="s">
        <v>31</v>
      </c>
      <c r="I7517" t="s">
        <v>31</v>
      </c>
      <c r="J7517" t="s">
        <v>31</v>
      </c>
      <c r="K7517" t="s">
        <v>668</v>
      </c>
    </row>
    <row r="7518" spans="1:11" x14ac:dyDescent="0.25">
      <c r="A7518" t="s">
        <v>161</v>
      </c>
      <c r="B7518">
        <v>392</v>
      </c>
      <c r="C7518">
        <v>31</v>
      </c>
      <c r="D7518">
        <v>54</v>
      </c>
      <c r="E7518" t="s">
        <v>30</v>
      </c>
      <c r="F7518">
        <v>13.96</v>
      </c>
      <c r="G7518">
        <v>60.54</v>
      </c>
      <c r="H7518" t="s">
        <v>31</v>
      </c>
      <c r="I7518" t="s">
        <v>31</v>
      </c>
      <c r="J7518" t="s">
        <v>31</v>
      </c>
      <c r="K7518" t="s">
        <v>669</v>
      </c>
    </row>
    <row r="7519" spans="1:11" x14ac:dyDescent="0.25">
      <c r="A7519" t="s">
        <v>162</v>
      </c>
      <c r="B7519">
        <v>392</v>
      </c>
      <c r="C7519">
        <v>31</v>
      </c>
      <c r="D7519">
        <v>41</v>
      </c>
      <c r="E7519" t="s">
        <v>30</v>
      </c>
      <c r="F7519">
        <v>14.72</v>
      </c>
      <c r="G7519">
        <v>50.8</v>
      </c>
      <c r="H7519" t="s">
        <v>31</v>
      </c>
      <c r="I7519" t="s">
        <v>31</v>
      </c>
      <c r="J7519" t="s">
        <v>31</v>
      </c>
      <c r="K7519" t="s">
        <v>670</v>
      </c>
    </row>
    <row r="7520" spans="1:11" x14ac:dyDescent="0.25">
      <c r="A7520" t="s">
        <v>163</v>
      </c>
      <c r="B7520">
        <v>392</v>
      </c>
      <c r="C7520">
        <v>31</v>
      </c>
      <c r="D7520">
        <v>40</v>
      </c>
      <c r="E7520" t="s">
        <v>30</v>
      </c>
      <c r="F7520">
        <v>14.72</v>
      </c>
      <c r="G7520">
        <v>50.12</v>
      </c>
      <c r="H7520">
        <v>34.01</v>
      </c>
      <c r="I7520">
        <v>95.14</v>
      </c>
      <c r="J7520">
        <v>6.16</v>
      </c>
      <c r="K7520" t="s">
        <v>671</v>
      </c>
    </row>
    <row r="7521" spans="1:11" x14ac:dyDescent="0.25">
      <c r="A7521" t="s">
        <v>164</v>
      </c>
      <c r="B7521">
        <v>392</v>
      </c>
      <c r="C7521">
        <v>31</v>
      </c>
      <c r="D7521">
        <v>25</v>
      </c>
      <c r="E7521" t="s">
        <v>30</v>
      </c>
      <c r="F7521">
        <v>8.18</v>
      </c>
      <c r="G7521">
        <v>29.7</v>
      </c>
      <c r="H7521" t="s">
        <v>31</v>
      </c>
      <c r="I7521" t="s">
        <v>31</v>
      </c>
      <c r="J7521" t="s">
        <v>31</v>
      </c>
      <c r="K7521" t="s">
        <v>672</v>
      </c>
    </row>
    <row r="7522" spans="1:11" x14ac:dyDescent="0.25">
      <c r="A7522" t="s">
        <v>165</v>
      </c>
      <c r="B7522">
        <v>392</v>
      </c>
      <c r="C7522">
        <v>31</v>
      </c>
      <c r="D7522">
        <v>25</v>
      </c>
      <c r="E7522" t="s">
        <v>30</v>
      </c>
      <c r="F7522">
        <v>8.18</v>
      </c>
      <c r="G7522">
        <v>29.73</v>
      </c>
      <c r="H7522">
        <v>12.75</v>
      </c>
      <c r="I7522">
        <v>34.380000000000003</v>
      </c>
      <c r="J7522">
        <v>2.2400000000000002</v>
      </c>
      <c r="K7522" t="s">
        <v>673</v>
      </c>
    </row>
    <row r="7523" spans="1:11" x14ac:dyDescent="0.25">
      <c r="A7523" t="s">
        <v>166</v>
      </c>
      <c r="B7523">
        <v>392</v>
      </c>
      <c r="C7523">
        <v>31</v>
      </c>
      <c r="D7523">
        <v>40</v>
      </c>
      <c r="E7523" t="s">
        <v>30</v>
      </c>
      <c r="F7523">
        <v>18.239999999999998</v>
      </c>
      <c r="G7523">
        <v>50.95</v>
      </c>
      <c r="H7523" t="s">
        <v>31</v>
      </c>
      <c r="I7523" t="s">
        <v>31</v>
      </c>
      <c r="J7523" t="s">
        <v>31</v>
      </c>
      <c r="K7523" t="s">
        <v>674</v>
      </c>
    </row>
    <row r="7524" spans="1:11" x14ac:dyDescent="0.25">
      <c r="A7524" t="s">
        <v>167</v>
      </c>
      <c r="B7524">
        <v>392</v>
      </c>
      <c r="C7524">
        <v>31</v>
      </c>
      <c r="D7524">
        <v>40</v>
      </c>
      <c r="E7524" t="s">
        <v>30</v>
      </c>
      <c r="F7524">
        <v>17.78</v>
      </c>
      <c r="G7524">
        <v>50.22</v>
      </c>
      <c r="H7524" t="s">
        <v>31</v>
      </c>
      <c r="I7524" t="s">
        <v>31</v>
      </c>
      <c r="J7524" t="s">
        <v>31</v>
      </c>
      <c r="K7524" t="s">
        <v>675</v>
      </c>
    </row>
    <row r="7525" spans="1:11" x14ac:dyDescent="0.25">
      <c r="A7525" t="s">
        <v>168</v>
      </c>
      <c r="B7525">
        <v>392</v>
      </c>
      <c r="C7525">
        <v>31</v>
      </c>
      <c r="D7525">
        <v>73</v>
      </c>
      <c r="E7525" t="s">
        <v>30</v>
      </c>
      <c r="F7525">
        <v>20.91</v>
      </c>
      <c r="G7525">
        <v>83.24</v>
      </c>
      <c r="H7525" t="s">
        <v>31</v>
      </c>
      <c r="I7525" t="s">
        <v>31</v>
      </c>
      <c r="J7525" t="s">
        <v>31</v>
      </c>
      <c r="K7525" t="s">
        <v>676</v>
      </c>
    </row>
    <row r="7526" spans="1:11" x14ac:dyDescent="0.25">
      <c r="A7526" t="s">
        <v>169</v>
      </c>
      <c r="B7526">
        <v>392</v>
      </c>
      <c r="C7526">
        <v>31</v>
      </c>
      <c r="D7526">
        <v>74</v>
      </c>
      <c r="E7526" t="s">
        <v>30</v>
      </c>
      <c r="F7526">
        <v>21.61</v>
      </c>
      <c r="G7526">
        <v>85.35</v>
      </c>
      <c r="H7526" t="s">
        <v>31</v>
      </c>
      <c r="I7526" t="s">
        <v>31</v>
      </c>
      <c r="J7526" t="s">
        <v>31</v>
      </c>
      <c r="K7526" t="s">
        <v>677</v>
      </c>
    </row>
    <row r="7527" spans="1:11" x14ac:dyDescent="0.25">
      <c r="A7527" t="s">
        <v>170</v>
      </c>
      <c r="B7527">
        <v>392</v>
      </c>
      <c r="C7527">
        <v>31</v>
      </c>
      <c r="D7527">
        <v>32</v>
      </c>
      <c r="E7527" t="s">
        <v>30</v>
      </c>
      <c r="F7527">
        <v>10.039999999999999</v>
      </c>
      <c r="G7527">
        <v>37.450000000000003</v>
      </c>
      <c r="H7527" t="s">
        <v>31</v>
      </c>
      <c r="I7527" t="s">
        <v>31</v>
      </c>
      <c r="J7527" t="s">
        <v>31</v>
      </c>
      <c r="K7527" t="s">
        <v>678</v>
      </c>
    </row>
    <row r="7528" spans="1:11" x14ac:dyDescent="0.25">
      <c r="A7528" t="s">
        <v>171</v>
      </c>
      <c r="B7528">
        <v>392</v>
      </c>
      <c r="C7528">
        <v>31</v>
      </c>
      <c r="D7528">
        <v>31</v>
      </c>
      <c r="E7528" t="s">
        <v>30</v>
      </c>
      <c r="F7528">
        <v>10.039999999999999</v>
      </c>
      <c r="G7528">
        <v>36.83</v>
      </c>
      <c r="H7528" t="s">
        <v>31</v>
      </c>
      <c r="I7528" t="s">
        <v>31</v>
      </c>
      <c r="J7528" t="s">
        <v>31</v>
      </c>
      <c r="K7528" t="s">
        <v>679</v>
      </c>
    </row>
    <row r="7529" spans="1:11" x14ac:dyDescent="0.25">
      <c r="A7529" t="s">
        <v>172</v>
      </c>
      <c r="B7529">
        <v>392</v>
      </c>
      <c r="C7529">
        <v>31</v>
      </c>
      <c r="D7529">
        <v>60</v>
      </c>
      <c r="E7529" t="s">
        <v>30</v>
      </c>
      <c r="F7529">
        <v>17.21</v>
      </c>
      <c r="G7529">
        <v>67.58</v>
      </c>
      <c r="H7529" t="s">
        <v>31</v>
      </c>
      <c r="I7529" t="s">
        <v>31</v>
      </c>
      <c r="J7529" t="s">
        <v>31</v>
      </c>
      <c r="K7529" t="s">
        <v>680</v>
      </c>
    </row>
    <row r="7530" spans="1:11" x14ac:dyDescent="0.25">
      <c r="A7530" t="s">
        <v>173</v>
      </c>
      <c r="B7530">
        <v>392</v>
      </c>
      <c r="C7530">
        <v>31</v>
      </c>
      <c r="D7530">
        <v>62</v>
      </c>
      <c r="E7530" t="s">
        <v>30</v>
      </c>
      <c r="F7530">
        <v>19.170000000000002</v>
      </c>
      <c r="G7530">
        <v>72.209999999999994</v>
      </c>
      <c r="H7530" t="s">
        <v>31</v>
      </c>
      <c r="I7530" t="s">
        <v>31</v>
      </c>
      <c r="J7530" t="s">
        <v>31</v>
      </c>
      <c r="K7530" t="s">
        <v>681</v>
      </c>
    </row>
    <row r="7531" spans="1:11" x14ac:dyDescent="0.25">
      <c r="A7531" t="s">
        <v>174</v>
      </c>
      <c r="B7531">
        <v>392</v>
      </c>
      <c r="C7531">
        <v>31</v>
      </c>
      <c r="D7531">
        <v>41</v>
      </c>
      <c r="E7531" t="s">
        <v>30</v>
      </c>
      <c r="F7531">
        <v>13.1</v>
      </c>
      <c r="G7531">
        <v>48.13</v>
      </c>
      <c r="H7531">
        <v>10</v>
      </c>
      <c r="I7531">
        <v>99.6</v>
      </c>
      <c r="J7531">
        <v>5.77</v>
      </c>
      <c r="K7531" t="s">
        <v>682</v>
      </c>
    </row>
    <row r="7532" spans="1:11" x14ac:dyDescent="0.25">
      <c r="A7532" t="s">
        <v>175</v>
      </c>
      <c r="B7532">
        <v>392</v>
      </c>
      <c r="C7532">
        <v>31</v>
      </c>
      <c r="D7532">
        <v>41</v>
      </c>
      <c r="E7532" t="s">
        <v>30</v>
      </c>
      <c r="F7532">
        <v>13.1</v>
      </c>
      <c r="G7532">
        <v>48.4</v>
      </c>
      <c r="H7532">
        <v>10</v>
      </c>
      <c r="I7532">
        <v>20.5</v>
      </c>
      <c r="J7532">
        <v>1.72</v>
      </c>
      <c r="K7532" t="s">
        <v>683</v>
      </c>
    </row>
    <row r="7533" spans="1:11" x14ac:dyDescent="0.25">
      <c r="A7533" t="s">
        <v>176</v>
      </c>
      <c r="B7533">
        <v>392</v>
      </c>
      <c r="C7533">
        <v>31</v>
      </c>
      <c r="D7533">
        <v>73</v>
      </c>
      <c r="E7533" t="s">
        <v>30</v>
      </c>
      <c r="F7533">
        <v>20.83</v>
      </c>
      <c r="G7533">
        <v>85.94</v>
      </c>
      <c r="H7533" t="s">
        <v>31</v>
      </c>
      <c r="I7533" t="s">
        <v>31</v>
      </c>
      <c r="J7533" t="s">
        <v>31</v>
      </c>
      <c r="K7533" t="s">
        <v>684</v>
      </c>
    </row>
    <row r="7534" spans="1:11" x14ac:dyDescent="0.25">
      <c r="A7534" t="s">
        <v>177</v>
      </c>
      <c r="B7534">
        <v>392</v>
      </c>
      <c r="C7534">
        <v>31</v>
      </c>
      <c r="D7534">
        <v>64</v>
      </c>
      <c r="E7534" t="s">
        <v>30</v>
      </c>
      <c r="F7534">
        <v>13.57</v>
      </c>
      <c r="G7534">
        <v>67.56</v>
      </c>
      <c r="H7534" t="s">
        <v>31</v>
      </c>
      <c r="I7534" t="s">
        <v>31</v>
      </c>
      <c r="J7534" t="s">
        <v>31</v>
      </c>
      <c r="K7534" t="s">
        <v>685</v>
      </c>
    </row>
    <row r="7535" spans="1:11" x14ac:dyDescent="0.25">
      <c r="A7535" t="s">
        <v>178</v>
      </c>
      <c r="B7535">
        <v>392</v>
      </c>
      <c r="C7535">
        <v>31</v>
      </c>
      <c r="D7535">
        <v>63</v>
      </c>
      <c r="E7535" t="s">
        <v>30</v>
      </c>
      <c r="F7535">
        <v>13.62</v>
      </c>
      <c r="G7535">
        <v>67.099999999999994</v>
      </c>
      <c r="H7535" t="s">
        <v>31</v>
      </c>
      <c r="I7535" t="s">
        <v>31</v>
      </c>
      <c r="J7535" t="s">
        <v>31</v>
      </c>
      <c r="K7535" t="s">
        <v>686</v>
      </c>
    </row>
    <row r="7536" spans="1:11" x14ac:dyDescent="0.25">
      <c r="A7536" t="s">
        <v>179</v>
      </c>
      <c r="B7536">
        <v>392</v>
      </c>
      <c r="C7536">
        <v>31</v>
      </c>
      <c r="D7536">
        <v>60</v>
      </c>
      <c r="E7536" t="s">
        <v>30</v>
      </c>
      <c r="F7536">
        <v>16.07</v>
      </c>
      <c r="G7536">
        <v>70.41</v>
      </c>
      <c r="H7536" t="s">
        <v>31</v>
      </c>
      <c r="I7536" t="s">
        <v>31</v>
      </c>
      <c r="J7536" t="s">
        <v>31</v>
      </c>
      <c r="K7536" t="s">
        <v>687</v>
      </c>
    </row>
    <row r="7537" spans="1:11" x14ac:dyDescent="0.25">
      <c r="A7537" t="s">
        <v>180</v>
      </c>
      <c r="B7537">
        <v>392</v>
      </c>
      <c r="C7537">
        <v>31</v>
      </c>
      <c r="D7537">
        <v>59</v>
      </c>
      <c r="E7537" t="s">
        <v>30</v>
      </c>
      <c r="F7537">
        <v>16.09</v>
      </c>
      <c r="G7537">
        <v>69.650000000000006</v>
      </c>
      <c r="H7537" t="s">
        <v>31</v>
      </c>
      <c r="I7537" t="s">
        <v>31</v>
      </c>
      <c r="J7537" t="s">
        <v>31</v>
      </c>
      <c r="K7537" t="s">
        <v>688</v>
      </c>
    </row>
    <row r="7538" spans="1:11" x14ac:dyDescent="0.25">
      <c r="A7538" t="s">
        <v>181</v>
      </c>
      <c r="B7538">
        <v>392</v>
      </c>
      <c r="C7538">
        <v>31</v>
      </c>
      <c r="D7538">
        <v>60</v>
      </c>
      <c r="E7538" t="s">
        <v>30</v>
      </c>
      <c r="F7538">
        <v>16.63</v>
      </c>
      <c r="G7538">
        <v>71.510000000000005</v>
      </c>
      <c r="H7538" t="s">
        <v>31</v>
      </c>
      <c r="I7538" t="s">
        <v>31</v>
      </c>
      <c r="J7538" t="s">
        <v>31</v>
      </c>
      <c r="K7538" t="s">
        <v>689</v>
      </c>
    </row>
    <row r="7539" spans="1:11" x14ac:dyDescent="0.25">
      <c r="A7539" t="s">
        <v>182</v>
      </c>
      <c r="B7539">
        <v>392</v>
      </c>
      <c r="C7539">
        <v>31</v>
      </c>
      <c r="D7539">
        <v>59</v>
      </c>
      <c r="E7539" t="s">
        <v>30</v>
      </c>
      <c r="F7539">
        <v>16.63</v>
      </c>
      <c r="G7539">
        <v>70.89</v>
      </c>
      <c r="H7539" t="s">
        <v>31</v>
      </c>
      <c r="I7539" t="s">
        <v>31</v>
      </c>
      <c r="J7539" t="s">
        <v>31</v>
      </c>
      <c r="K7539" t="s">
        <v>690</v>
      </c>
    </row>
    <row r="7540" spans="1:11" x14ac:dyDescent="0.25">
      <c r="A7540" t="s">
        <v>183</v>
      </c>
      <c r="B7540">
        <v>392</v>
      </c>
      <c r="C7540">
        <v>31</v>
      </c>
      <c r="D7540">
        <v>53</v>
      </c>
      <c r="E7540" t="s">
        <v>30</v>
      </c>
      <c r="F7540">
        <v>16.22</v>
      </c>
      <c r="G7540">
        <v>62.43</v>
      </c>
      <c r="H7540" t="s">
        <v>31</v>
      </c>
      <c r="I7540" t="s">
        <v>31</v>
      </c>
      <c r="J7540" t="s">
        <v>31</v>
      </c>
      <c r="K7540" t="s">
        <v>691</v>
      </c>
    </row>
    <row r="7541" spans="1:11" x14ac:dyDescent="0.25">
      <c r="A7541" t="s">
        <v>184</v>
      </c>
      <c r="B7541">
        <v>392</v>
      </c>
      <c r="C7541">
        <v>31</v>
      </c>
      <c r="D7541">
        <v>53</v>
      </c>
      <c r="E7541" t="s">
        <v>30</v>
      </c>
      <c r="F7541">
        <v>16.22</v>
      </c>
      <c r="G7541">
        <v>62.58</v>
      </c>
      <c r="H7541" t="s">
        <v>31</v>
      </c>
      <c r="I7541" t="s">
        <v>31</v>
      </c>
      <c r="J7541" t="s">
        <v>31</v>
      </c>
      <c r="K7541" t="s">
        <v>692</v>
      </c>
    </row>
    <row r="7542" spans="1:11" x14ac:dyDescent="0.25">
      <c r="A7542" t="s">
        <v>185</v>
      </c>
      <c r="B7542">
        <v>392</v>
      </c>
      <c r="C7542">
        <v>31</v>
      </c>
      <c r="D7542">
        <v>35</v>
      </c>
      <c r="E7542" t="s">
        <v>30</v>
      </c>
      <c r="F7542">
        <v>9.73</v>
      </c>
      <c r="G7542">
        <v>44.76</v>
      </c>
      <c r="H7542" t="s">
        <v>31</v>
      </c>
      <c r="I7542" t="s">
        <v>31</v>
      </c>
      <c r="J7542" t="s">
        <v>31</v>
      </c>
      <c r="K7542" t="s">
        <v>618</v>
      </c>
    </row>
    <row r="7543" spans="1:11" x14ac:dyDescent="0.25">
      <c r="A7543" t="s">
        <v>186</v>
      </c>
      <c r="B7543">
        <v>392</v>
      </c>
      <c r="C7543">
        <v>31</v>
      </c>
      <c r="D7543">
        <v>31</v>
      </c>
      <c r="E7543" t="s">
        <v>30</v>
      </c>
      <c r="F7543">
        <v>9.9499999999999993</v>
      </c>
      <c r="G7543">
        <v>44.08</v>
      </c>
      <c r="H7543" t="s">
        <v>31</v>
      </c>
      <c r="I7543" t="s">
        <v>31</v>
      </c>
      <c r="J7543" t="s">
        <v>31</v>
      </c>
      <c r="K7543" t="s">
        <v>617</v>
      </c>
    </row>
    <row r="7544" spans="1:11" x14ac:dyDescent="0.25">
      <c r="A7544" t="s">
        <v>187</v>
      </c>
      <c r="B7544">
        <v>392</v>
      </c>
      <c r="C7544">
        <v>31</v>
      </c>
      <c r="D7544">
        <v>24</v>
      </c>
      <c r="E7544" t="s">
        <v>30</v>
      </c>
      <c r="F7544">
        <v>11.79</v>
      </c>
      <c r="G7544">
        <v>33.58</v>
      </c>
      <c r="H7544" t="s">
        <v>31</v>
      </c>
      <c r="I7544" t="s">
        <v>31</v>
      </c>
      <c r="J7544" t="s">
        <v>31</v>
      </c>
      <c r="K7544" t="s">
        <v>693</v>
      </c>
    </row>
    <row r="7545" spans="1:11" x14ac:dyDescent="0.25">
      <c r="A7545" t="s">
        <v>188</v>
      </c>
      <c r="B7545">
        <v>392</v>
      </c>
      <c r="C7545">
        <v>31</v>
      </c>
      <c r="D7545">
        <v>24</v>
      </c>
      <c r="E7545" t="s">
        <v>30</v>
      </c>
      <c r="F7545">
        <v>11.79</v>
      </c>
      <c r="G7545">
        <v>33.46</v>
      </c>
      <c r="H7545" t="s">
        <v>31</v>
      </c>
      <c r="I7545" t="s">
        <v>31</v>
      </c>
      <c r="J7545" t="s">
        <v>31</v>
      </c>
      <c r="K7545" t="s">
        <v>694</v>
      </c>
    </row>
    <row r="7546" spans="1:11" x14ac:dyDescent="0.25">
      <c r="A7546" t="s">
        <v>189</v>
      </c>
      <c r="B7546">
        <v>392</v>
      </c>
      <c r="C7546">
        <v>31</v>
      </c>
      <c r="D7546">
        <v>34</v>
      </c>
      <c r="E7546" t="s">
        <v>30</v>
      </c>
      <c r="F7546">
        <v>11.93</v>
      </c>
      <c r="G7546">
        <v>36.25</v>
      </c>
      <c r="H7546" t="s">
        <v>31</v>
      </c>
      <c r="I7546" t="s">
        <v>31</v>
      </c>
      <c r="J7546" t="s">
        <v>31</v>
      </c>
      <c r="K7546" t="s">
        <v>695</v>
      </c>
    </row>
    <row r="7547" spans="1:11" x14ac:dyDescent="0.25">
      <c r="A7547" t="s">
        <v>190</v>
      </c>
      <c r="B7547">
        <v>392</v>
      </c>
      <c r="C7547">
        <v>31</v>
      </c>
      <c r="D7547">
        <v>31</v>
      </c>
      <c r="E7547" t="s">
        <v>30</v>
      </c>
      <c r="F7547">
        <v>13.69</v>
      </c>
      <c r="G7547">
        <v>37.22</v>
      </c>
      <c r="H7547" t="s">
        <v>31</v>
      </c>
      <c r="I7547" t="s">
        <v>31</v>
      </c>
      <c r="J7547" t="s">
        <v>31</v>
      </c>
      <c r="K7547" t="s">
        <v>696</v>
      </c>
    </row>
    <row r="7548" spans="1:11" x14ac:dyDescent="0.25">
      <c r="A7548" t="s">
        <v>191</v>
      </c>
      <c r="B7548">
        <v>392</v>
      </c>
      <c r="C7548">
        <v>31</v>
      </c>
      <c r="D7548">
        <v>15</v>
      </c>
      <c r="E7548" t="s">
        <v>30</v>
      </c>
      <c r="F7548">
        <v>9.8800000000000008</v>
      </c>
      <c r="G7548">
        <v>26.34</v>
      </c>
      <c r="H7548" t="s">
        <v>31</v>
      </c>
      <c r="I7548" t="s">
        <v>31</v>
      </c>
      <c r="J7548" t="s">
        <v>31</v>
      </c>
      <c r="K7548" t="s">
        <v>697</v>
      </c>
    </row>
    <row r="7549" spans="1:11" x14ac:dyDescent="0.25">
      <c r="A7549" t="s">
        <v>192</v>
      </c>
      <c r="B7549">
        <v>392</v>
      </c>
      <c r="C7549">
        <v>31</v>
      </c>
      <c r="D7549">
        <v>21</v>
      </c>
      <c r="E7549" t="s">
        <v>30</v>
      </c>
      <c r="F7549">
        <v>9.17</v>
      </c>
      <c r="G7549">
        <v>30.1</v>
      </c>
      <c r="H7549" t="s">
        <v>31</v>
      </c>
      <c r="I7549" t="s">
        <v>31</v>
      </c>
      <c r="J7549" t="s">
        <v>31</v>
      </c>
      <c r="K7549" t="s">
        <v>698</v>
      </c>
    </row>
    <row r="7550" spans="1:11" x14ac:dyDescent="0.25">
      <c r="A7550" t="s">
        <v>193</v>
      </c>
      <c r="B7550">
        <v>391</v>
      </c>
      <c r="C7550">
        <v>31</v>
      </c>
      <c r="D7550">
        <v>46</v>
      </c>
      <c r="E7550" t="s">
        <v>30</v>
      </c>
      <c r="F7550">
        <v>19.28</v>
      </c>
      <c r="G7550">
        <v>58.41</v>
      </c>
      <c r="H7550" t="s">
        <v>31</v>
      </c>
      <c r="I7550" t="s">
        <v>31</v>
      </c>
      <c r="J7550" t="s">
        <v>31</v>
      </c>
      <c r="K7550" t="s">
        <v>699</v>
      </c>
    </row>
    <row r="7551" spans="1:11" x14ac:dyDescent="0.25">
      <c r="A7551" t="s">
        <v>194</v>
      </c>
      <c r="B7551">
        <v>391</v>
      </c>
      <c r="C7551">
        <v>31</v>
      </c>
      <c r="D7551">
        <v>30</v>
      </c>
      <c r="E7551" t="s">
        <v>30</v>
      </c>
      <c r="F7551">
        <v>18.23</v>
      </c>
      <c r="G7551">
        <v>52.1</v>
      </c>
      <c r="H7551" t="s">
        <v>31</v>
      </c>
      <c r="I7551" t="s">
        <v>31</v>
      </c>
      <c r="J7551" t="s">
        <v>31</v>
      </c>
      <c r="K7551" t="s">
        <v>700</v>
      </c>
    </row>
    <row r="7552" spans="1:11" x14ac:dyDescent="0.25">
      <c r="A7552" t="s">
        <v>195</v>
      </c>
      <c r="B7552">
        <v>392</v>
      </c>
      <c r="C7552">
        <v>31</v>
      </c>
      <c r="D7552">
        <v>19</v>
      </c>
      <c r="E7552" t="s">
        <v>30</v>
      </c>
      <c r="F7552">
        <v>11.19</v>
      </c>
      <c r="G7552">
        <v>30.34</v>
      </c>
      <c r="H7552" t="s">
        <v>31</v>
      </c>
      <c r="I7552" t="s">
        <v>31</v>
      </c>
      <c r="J7552" t="s">
        <v>31</v>
      </c>
      <c r="K7552" t="s">
        <v>701</v>
      </c>
    </row>
    <row r="7553" spans="1:11" x14ac:dyDescent="0.25">
      <c r="A7553" t="s">
        <v>196</v>
      </c>
      <c r="B7553">
        <v>392</v>
      </c>
      <c r="C7553">
        <v>31</v>
      </c>
      <c r="D7553">
        <v>27</v>
      </c>
      <c r="E7553" t="s">
        <v>30</v>
      </c>
      <c r="F7553">
        <v>10.65</v>
      </c>
      <c r="G7553">
        <v>33.39</v>
      </c>
      <c r="H7553" t="s">
        <v>31</v>
      </c>
      <c r="I7553" t="s">
        <v>31</v>
      </c>
      <c r="J7553" t="s">
        <v>31</v>
      </c>
      <c r="K7553" t="s">
        <v>702</v>
      </c>
    </row>
    <row r="7554" spans="1:11" x14ac:dyDescent="0.25">
      <c r="A7554" t="s">
        <v>197</v>
      </c>
      <c r="B7554">
        <v>391</v>
      </c>
      <c r="C7554">
        <v>31</v>
      </c>
      <c r="D7554">
        <v>14</v>
      </c>
      <c r="E7554" t="s">
        <v>30</v>
      </c>
      <c r="F7554">
        <v>2.5499999999999998</v>
      </c>
      <c r="G7554">
        <v>11.47</v>
      </c>
      <c r="H7554" t="s">
        <v>31</v>
      </c>
      <c r="I7554" t="s">
        <v>31</v>
      </c>
      <c r="J7554" t="s">
        <v>31</v>
      </c>
      <c r="K7554" t="s">
        <v>703</v>
      </c>
    </row>
    <row r="7555" spans="1:11" x14ac:dyDescent="0.25">
      <c r="A7555" t="s">
        <v>198</v>
      </c>
      <c r="B7555">
        <v>392</v>
      </c>
      <c r="C7555">
        <v>31</v>
      </c>
      <c r="D7555">
        <v>39</v>
      </c>
      <c r="E7555" t="s">
        <v>30</v>
      </c>
      <c r="F7555">
        <v>12.1</v>
      </c>
      <c r="G7555">
        <v>46.01</v>
      </c>
      <c r="H7555" t="s">
        <v>31</v>
      </c>
      <c r="I7555" t="s">
        <v>31</v>
      </c>
      <c r="J7555" t="s">
        <v>31</v>
      </c>
      <c r="K7555" t="s">
        <v>704</v>
      </c>
    </row>
    <row r="7556" spans="1:11" x14ac:dyDescent="0.25">
      <c r="A7556" t="s">
        <v>199</v>
      </c>
      <c r="B7556">
        <v>392</v>
      </c>
      <c r="C7556">
        <v>31</v>
      </c>
      <c r="D7556">
        <v>15</v>
      </c>
      <c r="E7556" t="s">
        <v>30</v>
      </c>
      <c r="F7556">
        <v>11.16</v>
      </c>
      <c r="G7556">
        <v>29.22</v>
      </c>
      <c r="H7556" t="s">
        <v>31</v>
      </c>
      <c r="I7556" t="s">
        <v>31</v>
      </c>
      <c r="J7556" t="s">
        <v>31</v>
      </c>
      <c r="K7556" t="s">
        <v>705</v>
      </c>
    </row>
    <row r="7557" spans="1:11" x14ac:dyDescent="0.25">
      <c r="A7557" t="s">
        <v>200</v>
      </c>
      <c r="B7557">
        <v>392</v>
      </c>
      <c r="C7557">
        <v>31</v>
      </c>
      <c r="D7557">
        <v>23</v>
      </c>
      <c r="E7557" t="s">
        <v>30</v>
      </c>
      <c r="F7557">
        <v>10.08</v>
      </c>
      <c r="G7557">
        <v>28.67</v>
      </c>
      <c r="H7557" t="s">
        <v>31</v>
      </c>
      <c r="I7557" t="s">
        <v>31</v>
      </c>
      <c r="J7557" t="s">
        <v>31</v>
      </c>
      <c r="K7557" t="s">
        <v>706</v>
      </c>
    </row>
    <row r="7558" spans="1:11" x14ac:dyDescent="0.25">
      <c r="A7558" t="s">
        <v>201</v>
      </c>
      <c r="B7558">
        <v>392</v>
      </c>
      <c r="C7558">
        <v>31</v>
      </c>
      <c r="D7558">
        <v>28</v>
      </c>
      <c r="E7558" t="s">
        <v>30</v>
      </c>
      <c r="F7558">
        <v>11.46</v>
      </c>
      <c r="G7558">
        <v>31.84</v>
      </c>
      <c r="H7558" t="s">
        <v>31</v>
      </c>
      <c r="I7558" t="s">
        <v>31</v>
      </c>
      <c r="J7558" t="s">
        <v>31</v>
      </c>
      <c r="K7558" t="s">
        <v>707</v>
      </c>
    </row>
    <row r="7559" spans="1:11" x14ac:dyDescent="0.25">
      <c r="A7559" t="s">
        <v>202</v>
      </c>
      <c r="B7559">
        <v>392</v>
      </c>
      <c r="C7559">
        <v>31</v>
      </c>
      <c r="D7559">
        <v>23</v>
      </c>
      <c r="E7559" t="s">
        <v>30</v>
      </c>
      <c r="F7559">
        <v>8.3000000000000007</v>
      </c>
      <c r="G7559">
        <v>24.81</v>
      </c>
      <c r="H7559" t="s">
        <v>31</v>
      </c>
      <c r="I7559" t="s">
        <v>31</v>
      </c>
      <c r="J7559" t="s">
        <v>31</v>
      </c>
      <c r="K7559" t="s">
        <v>708</v>
      </c>
    </row>
    <row r="7560" spans="1:11" x14ac:dyDescent="0.25">
      <c r="A7560" t="s">
        <v>203</v>
      </c>
      <c r="B7560">
        <v>392</v>
      </c>
      <c r="C7560">
        <v>31</v>
      </c>
      <c r="D7560">
        <v>17</v>
      </c>
      <c r="E7560" t="s">
        <v>30</v>
      </c>
      <c r="F7560">
        <v>8.0399999999999991</v>
      </c>
      <c r="G7560">
        <v>22.58</v>
      </c>
      <c r="H7560" t="s">
        <v>31</v>
      </c>
      <c r="I7560" t="s">
        <v>31</v>
      </c>
      <c r="J7560" t="s">
        <v>31</v>
      </c>
      <c r="K7560" t="s">
        <v>709</v>
      </c>
    </row>
    <row r="7561" spans="1:11" x14ac:dyDescent="0.25">
      <c r="A7561" t="s">
        <v>204</v>
      </c>
      <c r="B7561">
        <v>392</v>
      </c>
      <c r="C7561">
        <v>31</v>
      </c>
      <c r="D7561">
        <v>16</v>
      </c>
      <c r="E7561" t="s">
        <v>30</v>
      </c>
      <c r="F7561">
        <v>8.25</v>
      </c>
      <c r="G7561">
        <v>22.32</v>
      </c>
      <c r="H7561" t="s">
        <v>31</v>
      </c>
      <c r="I7561" t="s">
        <v>31</v>
      </c>
      <c r="J7561" t="s">
        <v>31</v>
      </c>
      <c r="K7561" t="s">
        <v>710</v>
      </c>
    </row>
    <row r="7562" spans="1:11" x14ac:dyDescent="0.25">
      <c r="A7562" t="s">
        <v>205</v>
      </c>
      <c r="B7562">
        <v>392</v>
      </c>
      <c r="C7562">
        <v>31</v>
      </c>
      <c r="D7562">
        <v>17</v>
      </c>
      <c r="E7562" t="s">
        <v>30</v>
      </c>
      <c r="F7562">
        <v>8.2799999999999994</v>
      </c>
      <c r="G7562">
        <v>25.44</v>
      </c>
      <c r="H7562" t="s">
        <v>31</v>
      </c>
      <c r="I7562" t="s">
        <v>31</v>
      </c>
      <c r="J7562" t="s">
        <v>31</v>
      </c>
      <c r="K7562" t="s">
        <v>711</v>
      </c>
    </row>
    <row r="7563" spans="1:11" x14ac:dyDescent="0.25">
      <c r="A7563" t="s">
        <v>206</v>
      </c>
      <c r="B7563">
        <v>392</v>
      </c>
      <c r="C7563">
        <v>31</v>
      </c>
      <c r="D7563">
        <v>24</v>
      </c>
      <c r="E7563" t="s">
        <v>30</v>
      </c>
      <c r="F7563">
        <v>8.3699999999999992</v>
      </c>
      <c r="G7563">
        <v>25.46</v>
      </c>
      <c r="H7563" t="s">
        <v>31</v>
      </c>
      <c r="I7563" t="s">
        <v>31</v>
      </c>
      <c r="J7563" t="s">
        <v>31</v>
      </c>
      <c r="K7563" t="s">
        <v>712</v>
      </c>
    </row>
    <row r="7564" spans="1:11" x14ac:dyDescent="0.25">
      <c r="A7564" t="s">
        <v>207</v>
      </c>
      <c r="B7564">
        <v>392</v>
      </c>
      <c r="C7564">
        <v>31</v>
      </c>
      <c r="D7564">
        <v>24</v>
      </c>
      <c r="E7564" t="s">
        <v>30</v>
      </c>
      <c r="F7564">
        <v>7.84</v>
      </c>
      <c r="G7564">
        <v>24.31</v>
      </c>
      <c r="H7564" t="s">
        <v>31</v>
      </c>
      <c r="I7564" t="s">
        <v>31</v>
      </c>
      <c r="J7564" t="s">
        <v>31</v>
      </c>
      <c r="K7564" t="s">
        <v>713</v>
      </c>
    </row>
    <row r="7565" spans="1:11" x14ac:dyDescent="0.25">
      <c r="A7565" t="s">
        <v>208</v>
      </c>
      <c r="B7565">
        <v>392</v>
      </c>
      <c r="C7565">
        <v>31</v>
      </c>
      <c r="D7565">
        <v>24</v>
      </c>
      <c r="E7565" t="s">
        <v>30</v>
      </c>
      <c r="F7565">
        <v>12.42</v>
      </c>
      <c r="G7565">
        <v>31.87</v>
      </c>
      <c r="H7565" t="s">
        <v>31</v>
      </c>
      <c r="I7565" t="s">
        <v>31</v>
      </c>
      <c r="J7565" t="s">
        <v>31</v>
      </c>
      <c r="K7565" t="s">
        <v>714</v>
      </c>
    </row>
    <row r="7566" spans="1:11" x14ac:dyDescent="0.25">
      <c r="A7566" t="s">
        <v>209</v>
      </c>
      <c r="B7566">
        <v>392</v>
      </c>
      <c r="C7566">
        <v>31</v>
      </c>
      <c r="D7566">
        <v>31</v>
      </c>
      <c r="E7566" t="s">
        <v>30</v>
      </c>
      <c r="F7566">
        <v>13.57</v>
      </c>
      <c r="G7566">
        <v>39.01</v>
      </c>
      <c r="H7566" t="s">
        <v>31</v>
      </c>
      <c r="I7566" t="s">
        <v>31</v>
      </c>
      <c r="J7566" t="s">
        <v>31</v>
      </c>
      <c r="K7566" t="s">
        <v>715</v>
      </c>
    </row>
    <row r="7567" spans="1:11" x14ac:dyDescent="0.25">
      <c r="A7567" t="s">
        <v>210</v>
      </c>
      <c r="B7567">
        <v>392</v>
      </c>
      <c r="C7567">
        <v>31</v>
      </c>
      <c r="D7567">
        <v>23</v>
      </c>
      <c r="E7567" t="s">
        <v>30</v>
      </c>
      <c r="F7567">
        <v>11.18</v>
      </c>
      <c r="G7567">
        <v>30.41</v>
      </c>
      <c r="H7567" t="s">
        <v>31</v>
      </c>
      <c r="I7567" t="s">
        <v>31</v>
      </c>
      <c r="J7567" t="s">
        <v>31</v>
      </c>
      <c r="K7567" t="s">
        <v>716</v>
      </c>
    </row>
    <row r="7568" spans="1:11" x14ac:dyDescent="0.25">
      <c r="A7568" t="s">
        <v>211</v>
      </c>
      <c r="B7568">
        <v>392</v>
      </c>
      <c r="C7568">
        <v>31</v>
      </c>
      <c r="D7568">
        <v>25</v>
      </c>
      <c r="E7568" t="s">
        <v>30</v>
      </c>
      <c r="F7568">
        <v>11.69</v>
      </c>
      <c r="G7568">
        <v>34.979999999999997</v>
      </c>
      <c r="H7568" t="s">
        <v>31</v>
      </c>
      <c r="I7568" t="s">
        <v>31</v>
      </c>
      <c r="J7568" t="s">
        <v>31</v>
      </c>
      <c r="K7568" t="s">
        <v>717</v>
      </c>
    </row>
    <row r="7569" spans="1:11" x14ac:dyDescent="0.25">
      <c r="A7569" t="s">
        <v>212</v>
      </c>
      <c r="B7569">
        <v>392</v>
      </c>
      <c r="C7569">
        <v>31</v>
      </c>
      <c r="D7569">
        <v>23</v>
      </c>
      <c r="E7569" t="s">
        <v>30</v>
      </c>
      <c r="F7569">
        <v>15.39</v>
      </c>
      <c r="G7569">
        <v>40.020000000000003</v>
      </c>
      <c r="H7569" t="s">
        <v>31</v>
      </c>
      <c r="I7569" t="s">
        <v>31</v>
      </c>
      <c r="J7569" t="s">
        <v>31</v>
      </c>
      <c r="K7569" t="s">
        <v>718</v>
      </c>
    </row>
    <row r="7570" spans="1:11" x14ac:dyDescent="0.25">
      <c r="A7570" t="s">
        <v>213</v>
      </c>
      <c r="B7570">
        <v>392</v>
      </c>
      <c r="C7570">
        <v>31</v>
      </c>
      <c r="D7570">
        <v>42</v>
      </c>
      <c r="E7570" t="s">
        <v>30</v>
      </c>
      <c r="F7570">
        <v>19.59</v>
      </c>
      <c r="G7570">
        <v>60.71</v>
      </c>
      <c r="H7570" t="s">
        <v>31</v>
      </c>
      <c r="I7570" t="s">
        <v>31</v>
      </c>
      <c r="J7570" t="s">
        <v>31</v>
      </c>
      <c r="K7570" t="s">
        <v>719</v>
      </c>
    </row>
    <row r="7571" spans="1:11" x14ac:dyDescent="0.25">
      <c r="A7571" t="s">
        <v>214</v>
      </c>
      <c r="B7571">
        <v>392</v>
      </c>
      <c r="C7571">
        <v>31</v>
      </c>
      <c r="D7571">
        <v>15</v>
      </c>
      <c r="E7571" t="s">
        <v>30</v>
      </c>
      <c r="F7571">
        <v>10.02</v>
      </c>
      <c r="G7571">
        <v>23.34</v>
      </c>
      <c r="H7571" t="s">
        <v>31</v>
      </c>
      <c r="I7571" t="s">
        <v>31</v>
      </c>
      <c r="J7571" t="s">
        <v>31</v>
      </c>
      <c r="K7571" t="s">
        <v>720</v>
      </c>
    </row>
    <row r="7572" spans="1:11" x14ac:dyDescent="0.25">
      <c r="A7572" t="s">
        <v>215</v>
      </c>
      <c r="B7572">
        <v>392</v>
      </c>
      <c r="C7572">
        <v>31</v>
      </c>
      <c r="D7572">
        <v>25</v>
      </c>
      <c r="E7572" t="s">
        <v>30</v>
      </c>
      <c r="F7572">
        <v>13.03</v>
      </c>
      <c r="G7572">
        <v>30.5</v>
      </c>
      <c r="H7572" t="s">
        <v>31</v>
      </c>
      <c r="I7572" t="s">
        <v>31</v>
      </c>
      <c r="J7572" t="s">
        <v>31</v>
      </c>
      <c r="K7572" t="s">
        <v>721</v>
      </c>
    </row>
    <row r="7573" spans="1:11" x14ac:dyDescent="0.25">
      <c r="A7573" t="s">
        <v>216</v>
      </c>
      <c r="B7573">
        <v>392</v>
      </c>
      <c r="C7573">
        <v>31</v>
      </c>
      <c r="D7573">
        <v>25</v>
      </c>
      <c r="E7573" t="s">
        <v>30</v>
      </c>
      <c r="F7573">
        <v>13.39</v>
      </c>
      <c r="G7573">
        <v>31.12</v>
      </c>
      <c r="H7573" t="s">
        <v>31</v>
      </c>
      <c r="I7573" t="s">
        <v>31</v>
      </c>
      <c r="J7573" t="s">
        <v>31</v>
      </c>
      <c r="K7573" t="s">
        <v>722</v>
      </c>
    </row>
    <row r="7574" spans="1:11" x14ac:dyDescent="0.25">
      <c r="A7574" t="s">
        <v>217</v>
      </c>
      <c r="B7574">
        <v>392</v>
      </c>
      <c r="C7574">
        <v>31</v>
      </c>
      <c r="D7574">
        <v>25</v>
      </c>
      <c r="E7574" t="s">
        <v>30</v>
      </c>
      <c r="F7574">
        <v>14.34</v>
      </c>
      <c r="G7574">
        <v>33.31</v>
      </c>
      <c r="H7574" t="s">
        <v>31</v>
      </c>
      <c r="I7574" t="s">
        <v>31</v>
      </c>
      <c r="J7574" t="s">
        <v>31</v>
      </c>
      <c r="K7574" t="s">
        <v>723</v>
      </c>
    </row>
    <row r="7575" spans="1:11" x14ac:dyDescent="0.25">
      <c r="A7575" t="s">
        <v>218</v>
      </c>
      <c r="B7575">
        <v>392</v>
      </c>
      <c r="C7575">
        <v>31</v>
      </c>
      <c r="D7575">
        <v>23</v>
      </c>
      <c r="E7575" t="s">
        <v>30</v>
      </c>
      <c r="F7575">
        <v>14.34</v>
      </c>
      <c r="G7575">
        <v>32.21</v>
      </c>
      <c r="H7575" t="s">
        <v>31</v>
      </c>
      <c r="I7575" t="s">
        <v>31</v>
      </c>
      <c r="J7575" t="s">
        <v>31</v>
      </c>
      <c r="K7575" t="s">
        <v>724</v>
      </c>
    </row>
    <row r="7576" spans="1:11" x14ac:dyDescent="0.25">
      <c r="A7576" t="s">
        <v>219</v>
      </c>
      <c r="B7576">
        <v>392</v>
      </c>
      <c r="C7576">
        <v>31</v>
      </c>
      <c r="D7576">
        <v>35</v>
      </c>
      <c r="E7576" t="s">
        <v>30</v>
      </c>
      <c r="F7576">
        <v>20.67</v>
      </c>
      <c r="G7576">
        <v>55.87</v>
      </c>
      <c r="H7576" t="s">
        <v>31</v>
      </c>
      <c r="I7576" t="s">
        <v>31</v>
      </c>
      <c r="J7576" t="s">
        <v>31</v>
      </c>
      <c r="K7576" t="s">
        <v>725</v>
      </c>
    </row>
    <row r="7577" spans="1:11" x14ac:dyDescent="0.25">
      <c r="A7577" t="s">
        <v>220</v>
      </c>
      <c r="B7577">
        <v>392</v>
      </c>
      <c r="C7577">
        <v>31</v>
      </c>
      <c r="D7577">
        <v>33</v>
      </c>
      <c r="E7577" t="s">
        <v>30</v>
      </c>
      <c r="F7577">
        <v>20.67</v>
      </c>
      <c r="G7577">
        <v>54.5</v>
      </c>
      <c r="H7577" t="s">
        <v>31</v>
      </c>
      <c r="I7577" t="s">
        <v>31</v>
      </c>
      <c r="J7577" t="s">
        <v>31</v>
      </c>
      <c r="K7577" t="s">
        <v>726</v>
      </c>
    </row>
    <row r="7578" spans="1:11" x14ac:dyDescent="0.25">
      <c r="A7578" t="s">
        <v>221</v>
      </c>
      <c r="B7578">
        <v>191</v>
      </c>
      <c r="C7578">
        <v>12</v>
      </c>
      <c r="D7578">
        <v>14</v>
      </c>
      <c r="E7578" t="s">
        <v>30</v>
      </c>
      <c r="F7578">
        <v>2.89</v>
      </c>
      <c r="G7578">
        <v>14.27</v>
      </c>
      <c r="H7578" t="s">
        <v>31</v>
      </c>
      <c r="I7578" t="s">
        <v>31</v>
      </c>
      <c r="J7578" t="s">
        <v>31</v>
      </c>
      <c r="K7578" t="s">
        <v>727</v>
      </c>
    </row>
    <row r="7579" spans="1:11" x14ac:dyDescent="0.25">
      <c r="A7579" t="s">
        <v>222</v>
      </c>
      <c r="B7579">
        <v>191</v>
      </c>
      <c r="C7579">
        <v>12</v>
      </c>
      <c r="D7579">
        <v>22</v>
      </c>
      <c r="E7579" t="s">
        <v>30</v>
      </c>
      <c r="F7579">
        <v>4.03</v>
      </c>
      <c r="G7579">
        <v>22.42</v>
      </c>
      <c r="H7579" t="s">
        <v>31</v>
      </c>
      <c r="I7579" t="s">
        <v>31</v>
      </c>
      <c r="J7579" t="s">
        <v>31</v>
      </c>
      <c r="K7579" t="s">
        <v>727</v>
      </c>
    </row>
    <row r="7580" spans="1:11" x14ac:dyDescent="0.25">
      <c r="A7580" t="s">
        <v>223</v>
      </c>
      <c r="B7580">
        <v>191</v>
      </c>
      <c r="C7580">
        <v>12</v>
      </c>
      <c r="D7580">
        <v>21</v>
      </c>
      <c r="E7580" t="s">
        <v>30</v>
      </c>
      <c r="F7580">
        <v>7.92</v>
      </c>
      <c r="G7580">
        <v>25.97</v>
      </c>
      <c r="H7580" t="s">
        <v>31</v>
      </c>
      <c r="I7580" t="s">
        <v>31</v>
      </c>
      <c r="J7580" t="s">
        <v>31</v>
      </c>
      <c r="K7580" t="s">
        <v>728</v>
      </c>
    </row>
    <row r="7581" spans="1:11" x14ac:dyDescent="0.25">
      <c r="A7581" t="s">
        <v>224</v>
      </c>
      <c r="B7581">
        <v>191</v>
      </c>
      <c r="C7581">
        <v>12</v>
      </c>
      <c r="D7581">
        <v>28</v>
      </c>
      <c r="E7581" t="s">
        <v>30</v>
      </c>
      <c r="F7581">
        <v>9.33</v>
      </c>
      <c r="G7581">
        <v>33.74</v>
      </c>
      <c r="H7581" t="s">
        <v>31</v>
      </c>
      <c r="I7581" t="s">
        <v>31</v>
      </c>
      <c r="J7581" t="s">
        <v>31</v>
      </c>
      <c r="K7581" t="s">
        <v>729</v>
      </c>
    </row>
    <row r="7582" spans="1:11" x14ac:dyDescent="0.25">
      <c r="A7582" t="s">
        <v>225</v>
      </c>
      <c r="B7582">
        <v>191</v>
      </c>
      <c r="C7582">
        <v>12</v>
      </c>
      <c r="D7582">
        <v>28</v>
      </c>
      <c r="E7582" t="s">
        <v>30</v>
      </c>
      <c r="F7582">
        <v>9.33</v>
      </c>
      <c r="G7582">
        <v>33.64</v>
      </c>
      <c r="H7582" t="s">
        <v>31</v>
      </c>
      <c r="I7582" t="s">
        <v>31</v>
      </c>
      <c r="J7582" t="s">
        <v>31</v>
      </c>
      <c r="K7582" t="s">
        <v>729</v>
      </c>
    </row>
    <row r="7583" spans="1:11" x14ac:dyDescent="0.25">
      <c r="A7583" t="s">
        <v>226</v>
      </c>
      <c r="B7583">
        <v>191</v>
      </c>
      <c r="C7583">
        <v>12</v>
      </c>
      <c r="D7583">
        <v>12</v>
      </c>
      <c r="E7583" t="s">
        <v>30</v>
      </c>
      <c r="F7583">
        <v>3.12</v>
      </c>
      <c r="G7583">
        <v>12.6</v>
      </c>
      <c r="H7583" t="s">
        <v>31</v>
      </c>
      <c r="I7583" t="s">
        <v>31</v>
      </c>
      <c r="J7583" t="s">
        <v>31</v>
      </c>
      <c r="K7583" t="s">
        <v>730</v>
      </c>
    </row>
    <row r="7584" spans="1:11" x14ac:dyDescent="0.25">
      <c r="A7584" t="s">
        <v>227</v>
      </c>
      <c r="B7584">
        <v>191</v>
      </c>
      <c r="C7584">
        <v>12</v>
      </c>
      <c r="D7584">
        <v>14</v>
      </c>
      <c r="E7584" t="s">
        <v>30</v>
      </c>
      <c r="F7584">
        <v>3.44</v>
      </c>
      <c r="G7584">
        <v>12.29</v>
      </c>
      <c r="H7584" t="s">
        <v>31</v>
      </c>
      <c r="I7584" t="s">
        <v>31</v>
      </c>
      <c r="J7584" t="s">
        <v>31</v>
      </c>
      <c r="K7584" t="s">
        <v>731</v>
      </c>
    </row>
    <row r="7585" spans="1:11" x14ac:dyDescent="0.25">
      <c r="A7585" t="s">
        <v>228</v>
      </c>
      <c r="B7585">
        <v>191</v>
      </c>
      <c r="C7585">
        <v>12</v>
      </c>
      <c r="D7585">
        <v>11</v>
      </c>
      <c r="E7585" t="s">
        <v>30</v>
      </c>
      <c r="F7585">
        <v>3.42</v>
      </c>
      <c r="G7585">
        <v>10.6</v>
      </c>
      <c r="H7585" t="s">
        <v>31</v>
      </c>
      <c r="I7585" t="s">
        <v>31</v>
      </c>
      <c r="J7585" t="s">
        <v>31</v>
      </c>
      <c r="K7585" t="s">
        <v>731</v>
      </c>
    </row>
    <row r="7586" spans="1:11" x14ac:dyDescent="0.25">
      <c r="A7586" t="s">
        <v>229</v>
      </c>
      <c r="B7586">
        <v>191</v>
      </c>
      <c r="C7586">
        <v>12</v>
      </c>
      <c r="D7586">
        <v>7</v>
      </c>
      <c r="E7586" t="s">
        <v>30</v>
      </c>
      <c r="F7586">
        <v>1.66</v>
      </c>
      <c r="G7586">
        <v>5.38</v>
      </c>
      <c r="H7586" t="s">
        <v>31</v>
      </c>
      <c r="I7586" t="s">
        <v>31</v>
      </c>
      <c r="J7586" t="s">
        <v>31</v>
      </c>
      <c r="K7586" t="s">
        <v>732</v>
      </c>
    </row>
    <row r="7587" spans="1:11" x14ac:dyDescent="0.25">
      <c r="A7587" t="s">
        <v>230</v>
      </c>
      <c r="B7587">
        <v>191</v>
      </c>
      <c r="C7587">
        <v>12</v>
      </c>
      <c r="D7587">
        <v>7</v>
      </c>
      <c r="E7587" t="s">
        <v>30</v>
      </c>
      <c r="F7587">
        <v>1.66</v>
      </c>
      <c r="G7587">
        <v>5.46</v>
      </c>
      <c r="H7587" t="s">
        <v>31</v>
      </c>
      <c r="I7587" t="s">
        <v>31</v>
      </c>
      <c r="J7587" t="s">
        <v>31</v>
      </c>
      <c r="K7587" t="s">
        <v>732</v>
      </c>
    </row>
    <row r="7588" spans="1:11" x14ac:dyDescent="0.25">
      <c r="A7588" t="s">
        <v>231</v>
      </c>
      <c r="B7588">
        <v>191</v>
      </c>
      <c r="C7588">
        <v>12</v>
      </c>
      <c r="D7588">
        <v>28</v>
      </c>
      <c r="E7588" t="s">
        <v>30</v>
      </c>
      <c r="F7588">
        <v>7.45</v>
      </c>
      <c r="G7588">
        <v>27.87</v>
      </c>
      <c r="H7588" t="s">
        <v>31</v>
      </c>
      <c r="I7588" t="s">
        <v>31</v>
      </c>
      <c r="J7588" t="s">
        <v>31</v>
      </c>
      <c r="K7588" t="s">
        <v>733</v>
      </c>
    </row>
    <row r="7589" spans="1:11" x14ac:dyDescent="0.25">
      <c r="A7589" t="s">
        <v>232</v>
      </c>
      <c r="B7589">
        <v>191</v>
      </c>
      <c r="C7589">
        <v>12</v>
      </c>
      <c r="D7589">
        <v>26</v>
      </c>
      <c r="E7589" t="s">
        <v>30</v>
      </c>
      <c r="F7589">
        <v>8.61</v>
      </c>
      <c r="G7589">
        <v>27.37</v>
      </c>
      <c r="H7589" t="s">
        <v>31</v>
      </c>
      <c r="I7589" t="s">
        <v>31</v>
      </c>
      <c r="J7589" t="s">
        <v>31</v>
      </c>
      <c r="K7589" t="s">
        <v>734</v>
      </c>
    </row>
    <row r="7590" spans="1:11" x14ac:dyDescent="0.25">
      <c r="A7590" t="s">
        <v>233</v>
      </c>
      <c r="B7590">
        <v>191</v>
      </c>
      <c r="C7590">
        <v>12</v>
      </c>
      <c r="D7590">
        <v>22</v>
      </c>
      <c r="E7590" t="s">
        <v>30</v>
      </c>
      <c r="F7590">
        <v>7.95</v>
      </c>
      <c r="G7590">
        <v>25.7</v>
      </c>
      <c r="H7590" t="s">
        <v>31</v>
      </c>
      <c r="I7590" t="s">
        <v>31</v>
      </c>
      <c r="J7590" t="s">
        <v>31</v>
      </c>
      <c r="K7590" t="s">
        <v>735</v>
      </c>
    </row>
    <row r="7591" spans="1:11" x14ac:dyDescent="0.25">
      <c r="A7591" t="s">
        <v>234</v>
      </c>
      <c r="B7591">
        <v>351</v>
      </c>
      <c r="C7591">
        <v>32</v>
      </c>
      <c r="D7591">
        <v>16</v>
      </c>
      <c r="E7591" t="s">
        <v>30</v>
      </c>
      <c r="F7591">
        <v>24.91</v>
      </c>
      <c r="G7591">
        <v>62.45</v>
      </c>
      <c r="H7591">
        <v>40</v>
      </c>
      <c r="I7591">
        <v>271</v>
      </c>
      <c r="J7591">
        <v>10.98</v>
      </c>
      <c r="K7591" t="s">
        <v>736</v>
      </c>
    </row>
    <row r="7592" spans="1:11" x14ac:dyDescent="0.25">
      <c r="A7592" t="s">
        <v>235</v>
      </c>
      <c r="B7592">
        <v>351</v>
      </c>
      <c r="C7592">
        <v>32</v>
      </c>
      <c r="D7592">
        <v>16</v>
      </c>
      <c r="E7592" t="s">
        <v>30</v>
      </c>
      <c r="F7592">
        <v>24.94</v>
      </c>
      <c r="G7592">
        <v>62.63</v>
      </c>
      <c r="H7592">
        <v>70</v>
      </c>
      <c r="I7592">
        <v>685.5</v>
      </c>
      <c r="J7592">
        <v>28.38</v>
      </c>
      <c r="K7592" t="s">
        <v>737</v>
      </c>
    </row>
    <row r="7593" spans="1:11" x14ac:dyDescent="0.25">
      <c r="A7593" t="s">
        <v>236</v>
      </c>
      <c r="B7593">
        <v>351</v>
      </c>
      <c r="C7593">
        <v>32</v>
      </c>
      <c r="D7593">
        <v>21</v>
      </c>
      <c r="E7593" t="s">
        <v>30</v>
      </c>
      <c r="F7593">
        <v>25.14</v>
      </c>
      <c r="G7593">
        <v>64.02</v>
      </c>
      <c r="H7593">
        <v>40</v>
      </c>
      <c r="I7593">
        <v>229.4</v>
      </c>
      <c r="J7593">
        <v>10.02</v>
      </c>
      <c r="K7593" t="s">
        <v>738</v>
      </c>
    </row>
    <row r="7594" spans="1:11" x14ac:dyDescent="0.25">
      <c r="A7594" t="s">
        <v>237</v>
      </c>
      <c r="B7594">
        <v>351</v>
      </c>
      <c r="C7594">
        <v>32</v>
      </c>
      <c r="D7594">
        <v>22</v>
      </c>
      <c r="E7594" t="s">
        <v>30</v>
      </c>
      <c r="F7594">
        <v>25.27</v>
      </c>
      <c r="G7594">
        <v>65.72</v>
      </c>
      <c r="H7594">
        <v>40</v>
      </c>
      <c r="I7594">
        <v>307.5</v>
      </c>
      <c r="J7594">
        <v>13.22</v>
      </c>
      <c r="K7594" t="s">
        <v>739</v>
      </c>
    </row>
    <row r="7595" spans="1:11" x14ac:dyDescent="0.25">
      <c r="A7595" t="s">
        <v>238</v>
      </c>
      <c r="B7595">
        <v>392</v>
      </c>
      <c r="C7595">
        <v>31</v>
      </c>
      <c r="D7595">
        <v>59</v>
      </c>
      <c r="E7595" t="s">
        <v>30</v>
      </c>
      <c r="F7595">
        <v>16.52</v>
      </c>
      <c r="G7595">
        <v>69.680000000000007</v>
      </c>
      <c r="H7595" t="s">
        <v>31</v>
      </c>
      <c r="I7595" t="s">
        <v>31</v>
      </c>
      <c r="J7595" t="s">
        <v>31</v>
      </c>
      <c r="K7595" t="s">
        <v>740</v>
      </c>
    </row>
    <row r="7596" spans="1:11" x14ac:dyDescent="0.25">
      <c r="A7596" t="s">
        <v>239</v>
      </c>
      <c r="B7596">
        <v>392</v>
      </c>
      <c r="C7596">
        <v>31</v>
      </c>
      <c r="D7596">
        <v>60</v>
      </c>
      <c r="E7596" t="s">
        <v>30</v>
      </c>
      <c r="F7596">
        <v>16.55</v>
      </c>
      <c r="G7596">
        <v>70.849999999999994</v>
      </c>
      <c r="H7596" t="s">
        <v>31</v>
      </c>
      <c r="I7596" t="s">
        <v>31</v>
      </c>
      <c r="J7596" t="s">
        <v>31</v>
      </c>
      <c r="K7596" t="s">
        <v>741</v>
      </c>
    </row>
    <row r="7597" spans="1:11" x14ac:dyDescent="0.25">
      <c r="A7597" t="s">
        <v>240</v>
      </c>
      <c r="B7597">
        <v>392</v>
      </c>
      <c r="C7597">
        <v>31</v>
      </c>
      <c r="D7597">
        <v>56</v>
      </c>
      <c r="E7597" t="s">
        <v>30</v>
      </c>
      <c r="F7597">
        <v>20.21</v>
      </c>
      <c r="G7597">
        <v>70.989999999999995</v>
      </c>
      <c r="H7597" t="s">
        <v>31</v>
      </c>
      <c r="I7597" t="s">
        <v>31</v>
      </c>
      <c r="J7597" t="s">
        <v>31</v>
      </c>
      <c r="K7597" t="s">
        <v>742</v>
      </c>
    </row>
    <row r="7598" spans="1:11" x14ac:dyDescent="0.25">
      <c r="A7598" t="s">
        <v>241</v>
      </c>
      <c r="B7598">
        <v>392</v>
      </c>
      <c r="C7598">
        <v>31</v>
      </c>
      <c r="D7598">
        <v>58</v>
      </c>
      <c r="E7598" t="s">
        <v>30</v>
      </c>
      <c r="F7598">
        <v>20.21</v>
      </c>
      <c r="G7598">
        <v>72.489999999999995</v>
      </c>
      <c r="H7598">
        <v>10</v>
      </c>
      <c r="I7598">
        <v>20.3</v>
      </c>
      <c r="J7598">
        <v>1.25</v>
      </c>
      <c r="K7598" t="s">
        <v>743</v>
      </c>
    </row>
    <row r="7599" spans="1:11" x14ac:dyDescent="0.25">
      <c r="A7599" t="s">
        <v>242</v>
      </c>
      <c r="B7599">
        <v>392</v>
      </c>
      <c r="C7599">
        <v>31</v>
      </c>
      <c r="D7599">
        <v>42</v>
      </c>
      <c r="E7599" t="s">
        <v>30</v>
      </c>
      <c r="F7599">
        <v>13.08</v>
      </c>
      <c r="G7599">
        <v>49.36</v>
      </c>
      <c r="H7599" t="s">
        <v>31</v>
      </c>
      <c r="I7599" t="s">
        <v>31</v>
      </c>
      <c r="J7599" t="s">
        <v>31</v>
      </c>
      <c r="K7599" t="s">
        <v>744</v>
      </c>
    </row>
    <row r="7600" spans="1:11" x14ac:dyDescent="0.25">
      <c r="A7600" t="s">
        <v>243</v>
      </c>
      <c r="B7600">
        <v>392</v>
      </c>
      <c r="C7600">
        <v>31</v>
      </c>
      <c r="D7600">
        <v>39</v>
      </c>
      <c r="E7600" t="s">
        <v>30</v>
      </c>
      <c r="F7600">
        <v>12.2</v>
      </c>
      <c r="G7600">
        <v>45.93</v>
      </c>
      <c r="H7600" t="s">
        <v>31</v>
      </c>
      <c r="I7600" t="s">
        <v>31</v>
      </c>
      <c r="J7600" t="s">
        <v>31</v>
      </c>
      <c r="K7600" t="s">
        <v>745</v>
      </c>
    </row>
    <row r="7601" spans="1:11" x14ac:dyDescent="0.25">
      <c r="A7601" t="s">
        <v>244</v>
      </c>
      <c r="B7601">
        <v>392</v>
      </c>
      <c r="C7601">
        <v>31</v>
      </c>
      <c r="D7601">
        <v>45</v>
      </c>
      <c r="E7601" t="s">
        <v>30</v>
      </c>
      <c r="F7601">
        <v>12.9</v>
      </c>
      <c r="G7601">
        <v>50.82</v>
      </c>
      <c r="H7601">
        <v>10</v>
      </c>
      <c r="I7601">
        <v>27.5</v>
      </c>
      <c r="J7601">
        <v>1.53</v>
      </c>
      <c r="K7601" t="s">
        <v>746</v>
      </c>
    </row>
    <row r="7602" spans="1:11" x14ac:dyDescent="0.25">
      <c r="A7602" t="s">
        <v>245</v>
      </c>
      <c r="B7602">
        <v>392</v>
      </c>
      <c r="C7602">
        <v>31</v>
      </c>
      <c r="D7602">
        <v>62</v>
      </c>
      <c r="E7602" t="s">
        <v>30</v>
      </c>
      <c r="F7602">
        <v>19.68</v>
      </c>
      <c r="G7602">
        <v>73.25</v>
      </c>
      <c r="H7602" t="s">
        <v>31</v>
      </c>
      <c r="I7602" t="s">
        <v>31</v>
      </c>
      <c r="J7602" t="s">
        <v>31</v>
      </c>
      <c r="K7602" t="s">
        <v>747</v>
      </c>
    </row>
    <row r="7603" spans="1:11" x14ac:dyDescent="0.25">
      <c r="A7603" t="s">
        <v>246</v>
      </c>
      <c r="B7603">
        <v>392</v>
      </c>
      <c r="C7603">
        <v>31</v>
      </c>
      <c r="D7603">
        <v>66</v>
      </c>
      <c r="E7603" t="s">
        <v>30</v>
      </c>
      <c r="F7603">
        <v>27.62</v>
      </c>
      <c r="G7603">
        <v>96.98</v>
      </c>
      <c r="H7603" t="s">
        <v>31</v>
      </c>
      <c r="I7603" t="s">
        <v>31</v>
      </c>
      <c r="J7603" t="s">
        <v>31</v>
      </c>
      <c r="K7603" t="s">
        <v>748</v>
      </c>
    </row>
    <row r="7604" spans="1:11" x14ac:dyDescent="0.25">
      <c r="A7604" t="s">
        <v>247</v>
      </c>
      <c r="B7604">
        <v>392</v>
      </c>
      <c r="C7604">
        <v>31</v>
      </c>
      <c r="D7604">
        <v>36</v>
      </c>
      <c r="E7604" t="s">
        <v>30</v>
      </c>
      <c r="F7604">
        <v>12.84</v>
      </c>
      <c r="G7604">
        <v>43.88</v>
      </c>
      <c r="H7604" t="s">
        <v>31</v>
      </c>
      <c r="I7604" t="s">
        <v>31</v>
      </c>
      <c r="J7604" t="s">
        <v>31</v>
      </c>
      <c r="K7604" t="s">
        <v>749</v>
      </c>
    </row>
    <row r="7605" spans="1:11" x14ac:dyDescent="0.25">
      <c r="A7605" t="s">
        <v>248</v>
      </c>
      <c r="B7605">
        <v>392</v>
      </c>
      <c r="C7605">
        <v>31</v>
      </c>
      <c r="D7605">
        <v>37</v>
      </c>
      <c r="E7605" t="s">
        <v>30</v>
      </c>
      <c r="F7605">
        <v>12.84</v>
      </c>
      <c r="G7605">
        <v>44.64</v>
      </c>
      <c r="H7605" t="s">
        <v>31</v>
      </c>
      <c r="I7605" t="s">
        <v>31</v>
      </c>
      <c r="J7605" t="s">
        <v>31</v>
      </c>
      <c r="K7605" t="s">
        <v>750</v>
      </c>
    </row>
    <row r="7606" spans="1:11" x14ac:dyDescent="0.25">
      <c r="A7606" t="s">
        <v>249</v>
      </c>
      <c r="B7606">
        <v>392</v>
      </c>
      <c r="C7606">
        <v>31</v>
      </c>
      <c r="D7606">
        <v>44</v>
      </c>
      <c r="E7606" t="s">
        <v>30</v>
      </c>
      <c r="F7606">
        <v>14.06</v>
      </c>
      <c r="G7606">
        <v>51.39</v>
      </c>
      <c r="H7606" t="s">
        <v>31</v>
      </c>
      <c r="I7606" t="s">
        <v>31</v>
      </c>
      <c r="J7606" t="s">
        <v>31</v>
      </c>
      <c r="K7606" t="s">
        <v>751</v>
      </c>
    </row>
    <row r="7607" spans="1:11" x14ac:dyDescent="0.25">
      <c r="A7607" t="s">
        <v>250</v>
      </c>
      <c r="B7607">
        <v>392</v>
      </c>
      <c r="C7607">
        <v>31</v>
      </c>
      <c r="D7607">
        <v>43</v>
      </c>
      <c r="E7607" t="s">
        <v>30</v>
      </c>
      <c r="F7607">
        <v>14.06</v>
      </c>
      <c r="G7607">
        <v>50.61</v>
      </c>
      <c r="H7607" t="s">
        <v>31</v>
      </c>
      <c r="I7607" t="s">
        <v>31</v>
      </c>
      <c r="J7607" t="s">
        <v>31</v>
      </c>
      <c r="K7607" t="s">
        <v>752</v>
      </c>
    </row>
    <row r="7608" spans="1:11" x14ac:dyDescent="0.25">
      <c r="A7608" t="s">
        <v>251</v>
      </c>
      <c r="B7608">
        <v>392</v>
      </c>
      <c r="C7608">
        <v>31</v>
      </c>
      <c r="D7608">
        <v>15</v>
      </c>
      <c r="E7608" t="s">
        <v>30</v>
      </c>
      <c r="F7608">
        <v>8.9</v>
      </c>
      <c r="G7608">
        <v>24.51</v>
      </c>
      <c r="H7608" t="s">
        <v>31</v>
      </c>
      <c r="I7608" t="s">
        <v>31</v>
      </c>
      <c r="J7608" t="s">
        <v>31</v>
      </c>
      <c r="K7608" t="s">
        <v>753</v>
      </c>
    </row>
    <row r="7609" spans="1:11" x14ac:dyDescent="0.25">
      <c r="A7609" t="s">
        <v>252</v>
      </c>
      <c r="B7609">
        <v>392</v>
      </c>
      <c r="C7609">
        <v>31</v>
      </c>
      <c r="D7609">
        <v>22</v>
      </c>
      <c r="E7609" t="s">
        <v>30</v>
      </c>
      <c r="F7609">
        <v>13.09</v>
      </c>
      <c r="G7609">
        <v>34.67</v>
      </c>
      <c r="H7609" t="s">
        <v>31</v>
      </c>
      <c r="I7609" t="s">
        <v>31</v>
      </c>
      <c r="J7609" t="s">
        <v>31</v>
      </c>
      <c r="K7609" t="s">
        <v>754</v>
      </c>
    </row>
    <row r="7610" spans="1:11" x14ac:dyDescent="0.25">
      <c r="A7610" t="s">
        <v>253</v>
      </c>
      <c r="B7610">
        <v>192</v>
      </c>
      <c r="C7610">
        <v>12</v>
      </c>
      <c r="D7610">
        <v>24</v>
      </c>
      <c r="E7610" t="s">
        <v>30</v>
      </c>
      <c r="F7610">
        <v>7.38</v>
      </c>
      <c r="G7610">
        <v>27.67</v>
      </c>
      <c r="H7610">
        <v>10</v>
      </c>
      <c r="I7610">
        <v>48.7</v>
      </c>
      <c r="J7610">
        <v>2.9</v>
      </c>
      <c r="K7610" t="s">
        <v>755</v>
      </c>
    </row>
    <row r="7611" spans="1:11" x14ac:dyDescent="0.25">
      <c r="A7611" t="s">
        <v>254</v>
      </c>
      <c r="B7611">
        <v>192</v>
      </c>
      <c r="C7611">
        <v>12</v>
      </c>
      <c r="D7611">
        <v>24</v>
      </c>
      <c r="E7611" t="s">
        <v>30</v>
      </c>
      <c r="F7611">
        <v>7.38</v>
      </c>
      <c r="G7611">
        <v>27.73</v>
      </c>
      <c r="H7611" t="s">
        <v>31</v>
      </c>
      <c r="I7611" t="s">
        <v>31</v>
      </c>
      <c r="J7611" t="s">
        <v>31</v>
      </c>
      <c r="K7611" t="s">
        <v>755</v>
      </c>
    </row>
    <row r="7612" spans="1:11" x14ac:dyDescent="0.25">
      <c r="A7612" t="s">
        <v>255</v>
      </c>
      <c r="B7612">
        <v>392</v>
      </c>
      <c r="C7612">
        <v>31</v>
      </c>
      <c r="D7612">
        <v>13</v>
      </c>
      <c r="E7612" t="s">
        <v>30</v>
      </c>
      <c r="F7612">
        <v>4.72</v>
      </c>
      <c r="G7612">
        <v>15.53</v>
      </c>
      <c r="H7612" t="s">
        <v>31</v>
      </c>
      <c r="I7612" t="s">
        <v>31</v>
      </c>
      <c r="J7612" t="s">
        <v>31</v>
      </c>
      <c r="K7612" t="s">
        <v>756</v>
      </c>
    </row>
    <row r="7613" spans="1:11" x14ac:dyDescent="0.25">
      <c r="A7613" t="s">
        <v>256</v>
      </c>
      <c r="B7613">
        <v>392</v>
      </c>
      <c r="C7613">
        <v>31</v>
      </c>
      <c r="D7613">
        <v>26</v>
      </c>
      <c r="E7613" t="s">
        <v>30</v>
      </c>
      <c r="F7613">
        <v>8.16</v>
      </c>
      <c r="G7613">
        <v>30.73</v>
      </c>
      <c r="H7613" t="s">
        <v>31</v>
      </c>
      <c r="I7613" t="s">
        <v>31</v>
      </c>
      <c r="J7613" t="s">
        <v>31</v>
      </c>
      <c r="K7613" t="s">
        <v>757</v>
      </c>
    </row>
    <row r="7614" spans="1:11" x14ac:dyDescent="0.25">
      <c r="A7614" t="s">
        <v>257</v>
      </c>
      <c r="B7614">
        <v>392</v>
      </c>
      <c r="C7614">
        <v>31</v>
      </c>
      <c r="D7614">
        <v>28</v>
      </c>
      <c r="E7614" t="s">
        <v>30</v>
      </c>
      <c r="F7614">
        <v>8.48</v>
      </c>
      <c r="G7614">
        <v>32.24</v>
      </c>
      <c r="H7614" t="s">
        <v>31</v>
      </c>
      <c r="I7614" t="s">
        <v>31</v>
      </c>
      <c r="J7614" t="s">
        <v>31</v>
      </c>
      <c r="K7614" t="s">
        <v>757</v>
      </c>
    </row>
    <row r="7615" spans="1:11" x14ac:dyDescent="0.25">
      <c r="A7615" t="s">
        <v>258</v>
      </c>
      <c r="B7615">
        <v>351</v>
      </c>
      <c r="C7615">
        <v>32</v>
      </c>
      <c r="D7615">
        <v>22</v>
      </c>
      <c r="E7615" t="s">
        <v>30</v>
      </c>
      <c r="F7615">
        <v>29.22</v>
      </c>
      <c r="G7615">
        <v>74.180000000000007</v>
      </c>
      <c r="H7615">
        <v>30</v>
      </c>
      <c r="I7615">
        <v>388.9</v>
      </c>
      <c r="J7615">
        <v>16.579999999999998</v>
      </c>
      <c r="K7615" t="s">
        <v>758</v>
      </c>
    </row>
    <row r="7616" spans="1:11" x14ac:dyDescent="0.25">
      <c r="A7616" t="s">
        <v>259</v>
      </c>
      <c r="B7616">
        <v>351</v>
      </c>
      <c r="C7616">
        <v>32</v>
      </c>
      <c r="D7616">
        <v>24</v>
      </c>
      <c r="E7616" t="s">
        <v>30</v>
      </c>
      <c r="F7616">
        <v>29.26</v>
      </c>
      <c r="G7616">
        <v>77.06</v>
      </c>
      <c r="H7616">
        <v>40</v>
      </c>
      <c r="I7616">
        <v>233.4</v>
      </c>
      <c r="J7616">
        <v>10.11</v>
      </c>
      <c r="K7616" t="s">
        <v>759</v>
      </c>
    </row>
    <row r="7617" spans="1:11" x14ac:dyDescent="0.25">
      <c r="A7617" t="s">
        <v>260</v>
      </c>
      <c r="B7617">
        <v>392</v>
      </c>
      <c r="C7617">
        <v>31</v>
      </c>
      <c r="D7617">
        <v>57</v>
      </c>
      <c r="E7617" t="s">
        <v>30</v>
      </c>
      <c r="F7617">
        <v>21.3</v>
      </c>
      <c r="G7617">
        <v>71.67</v>
      </c>
      <c r="H7617" t="s">
        <v>31</v>
      </c>
      <c r="I7617" t="s">
        <v>31</v>
      </c>
      <c r="J7617" t="s">
        <v>31</v>
      </c>
      <c r="K7617" t="s">
        <v>760</v>
      </c>
    </row>
    <row r="7618" spans="1:11" x14ac:dyDescent="0.25">
      <c r="A7618" t="s">
        <v>261</v>
      </c>
      <c r="B7618">
        <v>392</v>
      </c>
      <c r="C7618">
        <v>31</v>
      </c>
      <c r="D7618">
        <v>37</v>
      </c>
      <c r="E7618" t="s">
        <v>30</v>
      </c>
      <c r="F7618">
        <v>9.48</v>
      </c>
      <c r="G7618">
        <v>41.25</v>
      </c>
      <c r="H7618" t="s">
        <v>31</v>
      </c>
      <c r="I7618" t="s">
        <v>31</v>
      </c>
      <c r="J7618" t="s">
        <v>31</v>
      </c>
      <c r="K7618" t="s">
        <v>761</v>
      </c>
    </row>
    <row r="7619" spans="1:11" x14ac:dyDescent="0.25">
      <c r="A7619" t="s">
        <v>262</v>
      </c>
      <c r="B7619">
        <v>392</v>
      </c>
      <c r="C7619">
        <v>31</v>
      </c>
      <c r="D7619">
        <v>31</v>
      </c>
      <c r="E7619" t="s">
        <v>30</v>
      </c>
      <c r="F7619">
        <v>7.3</v>
      </c>
      <c r="G7619">
        <v>33.21</v>
      </c>
      <c r="H7619">
        <v>3.24</v>
      </c>
      <c r="I7619">
        <v>9.66</v>
      </c>
      <c r="J7619">
        <v>0.76</v>
      </c>
      <c r="K7619" t="s">
        <v>762</v>
      </c>
    </row>
    <row r="7620" spans="1:11" x14ac:dyDescent="0.25">
      <c r="A7620" t="s">
        <v>263</v>
      </c>
      <c r="B7620">
        <v>392</v>
      </c>
      <c r="C7620">
        <v>31</v>
      </c>
      <c r="D7620">
        <v>31</v>
      </c>
      <c r="E7620" t="s">
        <v>30</v>
      </c>
      <c r="F7620">
        <v>7.3</v>
      </c>
      <c r="G7620">
        <v>33.24</v>
      </c>
      <c r="H7620" t="s">
        <v>31</v>
      </c>
      <c r="I7620" t="s">
        <v>31</v>
      </c>
      <c r="J7620" t="s">
        <v>31</v>
      </c>
      <c r="K7620" t="s">
        <v>762</v>
      </c>
    </row>
    <row r="7621" spans="1:11" x14ac:dyDescent="0.25">
      <c r="A7621" t="s">
        <v>264</v>
      </c>
      <c r="B7621">
        <v>392</v>
      </c>
      <c r="C7621">
        <v>31</v>
      </c>
      <c r="D7621">
        <v>29</v>
      </c>
      <c r="E7621" t="s">
        <v>30</v>
      </c>
      <c r="F7621">
        <v>7.95</v>
      </c>
      <c r="G7621">
        <v>31.72</v>
      </c>
      <c r="H7621" t="s">
        <v>31</v>
      </c>
      <c r="I7621" t="s">
        <v>31</v>
      </c>
      <c r="J7621" t="s">
        <v>31</v>
      </c>
      <c r="K7621" t="s">
        <v>763</v>
      </c>
    </row>
    <row r="7622" spans="1:11" x14ac:dyDescent="0.25">
      <c r="A7622" t="s">
        <v>265</v>
      </c>
      <c r="B7622">
        <v>392</v>
      </c>
      <c r="C7622">
        <v>31</v>
      </c>
      <c r="D7622">
        <v>29</v>
      </c>
      <c r="E7622" t="s">
        <v>30</v>
      </c>
      <c r="F7622">
        <v>8.02</v>
      </c>
      <c r="G7622">
        <v>31.75</v>
      </c>
      <c r="H7622" t="s">
        <v>31</v>
      </c>
      <c r="I7622" t="s">
        <v>31</v>
      </c>
      <c r="J7622" t="s">
        <v>31</v>
      </c>
      <c r="K7622" t="s">
        <v>764</v>
      </c>
    </row>
    <row r="7623" spans="1:11" x14ac:dyDescent="0.25">
      <c r="A7623" t="s">
        <v>266</v>
      </c>
      <c r="B7623">
        <v>392</v>
      </c>
      <c r="C7623">
        <v>31</v>
      </c>
      <c r="D7623">
        <v>16</v>
      </c>
      <c r="E7623" t="s">
        <v>30</v>
      </c>
      <c r="F7623">
        <v>3.55</v>
      </c>
      <c r="G7623">
        <v>16.64</v>
      </c>
      <c r="H7623" t="s">
        <v>31</v>
      </c>
      <c r="I7623" t="s">
        <v>31</v>
      </c>
      <c r="J7623" t="s">
        <v>31</v>
      </c>
      <c r="K7623" t="s">
        <v>765</v>
      </c>
    </row>
    <row r="7624" spans="1:11" x14ac:dyDescent="0.25">
      <c r="A7624" t="s">
        <v>267</v>
      </c>
      <c r="B7624">
        <v>392</v>
      </c>
      <c r="C7624">
        <v>31</v>
      </c>
      <c r="D7624">
        <v>16</v>
      </c>
      <c r="E7624" t="s">
        <v>30</v>
      </c>
      <c r="F7624">
        <v>3.55</v>
      </c>
      <c r="G7624">
        <v>16.7</v>
      </c>
      <c r="H7624" t="s">
        <v>31</v>
      </c>
      <c r="I7624" t="s">
        <v>31</v>
      </c>
      <c r="J7624" t="s">
        <v>31</v>
      </c>
      <c r="K7624" t="s">
        <v>765</v>
      </c>
    </row>
    <row r="7625" spans="1:11" x14ac:dyDescent="0.25">
      <c r="A7625" t="s">
        <v>268</v>
      </c>
      <c r="B7625">
        <v>392</v>
      </c>
      <c r="C7625">
        <v>31</v>
      </c>
      <c r="D7625">
        <v>17</v>
      </c>
      <c r="E7625" t="s">
        <v>30</v>
      </c>
      <c r="F7625">
        <v>3.81</v>
      </c>
      <c r="G7625">
        <v>17.55</v>
      </c>
      <c r="H7625" t="s">
        <v>31</v>
      </c>
      <c r="I7625" t="s">
        <v>31</v>
      </c>
      <c r="J7625" t="s">
        <v>31</v>
      </c>
      <c r="K7625" t="s">
        <v>766</v>
      </c>
    </row>
    <row r="7626" spans="1:11" x14ac:dyDescent="0.25">
      <c r="A7626" t="s">
        <v>269</v>
      </c>
      <c r="B7626">
        <v>392</v>
      </c>
      <c r="C7626">
        <v>31</v>
      </c>
      <c r="D7626">
        <v>17</v>
      </c>
      <c r="E7626" t="s">
        <v>30</v>
      </c>
      <c r="F7626">
        <v>3.81</v>
      </c>
      <c r="G7626">
        <v>17.489999999999998</v>
      </c>
      <c r="H7626" t="s">
        <v>31</v>
      </c>
      <c r="I7626" t="s">
        <v>31</v>
      </c>
      <c r="J7626" t="s">
        <v>31</v>
      </c>
      <c r="K7626" t="s">
        <v>766</v>
      </c>
    </row>
    <row r="7627" spans="1:11" x14ac:dyDescent="0.25">
      <c r="A7627" t="s">
        <v>270</v>
      </c>
      <c r="B7627">
        <v>392</v>
      </c>
      <c r="C7627">
        <v>31</v>
      </c>
      <c r="D7627">
        <v>11</v>
      </c>
      <c r="E7627" t="s">
        <v>30</v>
      </c>
      <c r="F7627">
        <v>3.09</v>
      </c>
      <c r="G7627">
        <v>12.06</v>
      </c>
      <c r="H7627" t="s">
        <v>31</v>
      </c>
      <c r="I7627" t="s">
        <v>31</v>
      </c>
      <c r="J7627" t="s">
        <v>31</v>
      </c>
      <c r="K7627" t="s">
        <v>767</v>
      </c>
    </row>
    <row r="7628" spans="1:11" x14ac:dyDescent="0.25">
      <c r="A7628" t="s">
        <v>271</v>
      </c>
      <c r="B7628">
        <v>392</v>
      </c>
      <c r="C7628">
        <v>31</v>
      </c>
      <c r="D7628">
        <v>11</v>
      </c>
      <c r="E7628" t="s">
        <v>30</v>
      </c>
      <c r="F7628">
        <v>3.09</v>
      </c>
      <c r="G7628">
        <v>12.19</v>
      </c>
      <c r="H7628" t="s">
        <v>31</v>
      </c>
      <c r="I7628" t="s">
        <v>31</v>
      </c>
      <c r="J7628" t="s">
        <v>31</v>
      </c>
      <c r="K7628" t="s">
        <v>767</v>
      </c>
    </row>
    <row r="7629" spans="1:11" x14ac:dyDescent="0.25">
      <c r="A7629" t="s">
        <v>272</v>
      </c>
      <c r="B7629">
        <v>392</v>
      </c>
      <c r="C7629">
        <v>31</v>
      </c>
      <c r="D7629">
        <v>63</v>
      </c>
      <c r="E7629" t="s">
        <v>30</v>
      </c>
      <c r="F7629">
        <v>24.93</v>
      </c>
      <c r="G7629">
        <v>80.61</v>
      </c>
      <c r="H7629" t="s">
        <v>31</v>
      </c>
      <c r="I7629" t="s">
        <v>31</v>
      </c>
      <c r="J7629" t="s">
        <v>31</v>
      </c>
      <c r="K7629" t="s">
        <v>768</v>
      </c>
    </row>
    <row r="7630" spans="1:11" x14ac:dyDescent="0.25">
      <c r="A7630" t="s">
        <v>273</v>
      </c>
      <c r="B7630">
        <v>392</v>
      </c>
      <c r="C7630">
        <v>31</v>
      </c>
      <c r="D7630">
        <v>37</v>
      </c>
      <c r="E7630" t="s">
        <v>30</v>
      </c>
      <c r="F7630">
        <v>12.69</v>
      </c>
      <c r="G7630">
        <v>45.09</v>
      </c>
      <c r="H7630" t="s">
        <v>31</v>
      </c>
      <c r="I7630" t="s">
        <v>31</v>
      </c>
      <c r="J7630" t="s">
        <v>31</v>
      </c>
      <c r="K7630" t="s">
        <v>769</v>
      </c>
    </row>
    <row r="7631" spans="1:11" x14ac:dyDescent="0.25">
      <c r="A7631" t="s">
        <v>274</v>
      </c>
      <c r="B7631">
        <v>392</v>
      </c>
      <c r="C7631">
        <v>31</v>
      </c>
      <c r="D7631">
        <v>32</v>
      </c>
      <c r="E7631" t="s">
        <v>30</v>
      </c>
      <c r="F7631">
        <v>11.17</v>
      </c>
      <c r="G7631">
        <v>41.04</v>
      </c>
      <c r="H7631" t="s">
        <v>31</v>
      </c>
      <c r="I7631" t="s">
        <v>31</v>
      </c>
      <c r="J7631" t="s">
        <v>31</v>
      </c>
      <c r="K7631" t="s">
        <v>770</v>
      </c>
    </row>
    <row r="7632" spans="1:11" x14ac:dyDescent="0.25">
      <c r="A7632" t="s">
        <v>275</v>
      </c>
      <c r="B7632">
        <v>392</v>
      </c>
      <c r="C7632">
        <v>31</v>
      </c>
      <c r="D7632">
        <v>37</v>
      </c>
      <c r="E7632" t="s">
        <v>30</v>
      </c>
      <c r="F7632">
        <v>13.2</v>
      </c>
      <c r="G7632">
        <v>49.94</v>
      </c>
      <c r="H7632" t="s">
        <v>31</v>
      </c>
      <c r="I7632" t="s">
        <v>31</v>
      </c>
      <c r="J7632" t="s">
        <v>31</v>
      </c>
      <c r="K7632" t="s">
        <v>771</v>
      </c>
    </row>
    <row r="7633" spans="1:11" x14ac:dyDescent="0.25">
      <c r="A7633" t="s">
        <v>276</v>
      </c>
      <c r="B7633">
        <v>392</v>
      </c>
      <c r="C7633">
        <v>31</v>
      </c>
      <c r="D7633">
        <v>40</v>
      </c>
      <c r="E7633" t="s">
        <v>30</v>
      </c>
      <c r="F7633">
        <v>13.99</v>
      </c>
      <c r="G7633">
        <v>51.75</v>
      </c>
      <c r="H7633" t="s">
        <v>31</v>
      </c>
      <c r="I7633" t="s">
        <v>31</v>
      </c>
      <c r="J7633" t="s">
        <v>31</v>
      </c>
      <c r="K7633" t="s">
        <v>772</v>
      </c>
    </row>
    <row r="7634" spans="1:11" x14ac:dyDescent="0.25">
      <c r="A7634" t="s">
        <v>277</v>
      </c>
      <c r="B7634">
        <v>392</v>
      </c>
      <c r="C7634">
        <v>31</v>
      </c>
      <c r="D7634">
        <v>33</v>
      </c>
      <c r="E7634" t="s">
        <v>30</v>
      </c>
      <c r="F7634">
        <v>14.68</v>
      </c>
      <c r="G7634">
        <v>45.22</v>
      </c>
      <c r="H7634" t="s">
        <v>31</v>
      </c>
      <c r="I7634" t="s">
        <v>31</v>
      </c>
      <c r="J7634" t="s">
        <v>31</v>
      </c>
      <c r="K7634" t="s">
        <v>773</v>
      </c>
    </row>
    <row r="7635" spans="1:11" x14ac:dyDescent="0.25">
      <c r="A7635" t="s">
        <v>278</v>
      </c>
      <c r="B7635">
        <v>392</v>
      </c>
      <c r="C7635">
        <v>31</v>
      </c>
      <c r="D7635">
        <v>37</v>
      </c>
      <c r="E7635" t="s">
        <v>30</v>
      </c>
      <c r="F7635">
        <v>13.29</v>
      </c>
      <c r="G7635">
        <v>46.23</v>
      </c>
      <c r="H7635">
        <v>10</v>
      </c>
      <c r="I7635">
        <v>23.9</v>
      </c>
      <c r="J7635">
        <v>1.56</v>
      </c>
      <c r="K7635" t="s">
        <v>774</v>
      </c>
    </row>
    <row r="7636" spans="1:11" x14ac:dyDescent="0.25">
      <c r="A7636" t="s">
        <v>279</v>
      </c>
      <c r="B7636">
        <v>191</v>
      </c>
      <c r="C7636">
        <v>12</v>
      </c>
      <c r="D7636">
        <v>40</v>
      </c>
      <c r="E7636" t="s">
        <v>30</v>
      </c>
      <c r="F7636">
        <v>9.36</v>
      </c>
      <c r="G7636">
        <v>44.06</v>
      </c>
      <c r="H7636" t="s">
        <v>31</v>
      </c>
      <c r="I7636" t="s">
        <v>31</v>
      </c>
      <c r="J7636" t="s">
        <v>31</v>
      </c>
      <c r="K7636" t="s">
        <v>775</v>
      </c>
    </row>
    <row r="7637" spans="1:11" x14ac:dyDescent="0.25">
      <c r="A7637" t="s">
        <v>280</v>
      </c>
      <c r="B7637">
        <v>191</v>
      </c>
      <c r="C7637">
        <v>12</v>
      </c>
      <c r="D7637">
        <v>38</v>
      </c>
      <c r="E7637" t="s">
        <v>30</v>
      </c>
      <c r="F7637">
        <v>9.36</v>
      </c>
      <c r="G7637">
        <v>42.68</v>
      </c>
      <c r="H7637" t="s">
        <v>31</v>
      </c>
      <c r="I7637" t="s">
        <v>31</v>
      </c>
      <c r="J7637" t="s">
        <v>31</v>
      </c>
      <c r="K7637" t="s">
        <v>776</v>
      </c>
    </row>
    <row r="7638" spans="1:11" x14ac:dyDescent="0.25">
      <c r="A7638" t="s">
        <v>281</v>
      </c>
      <c r="B7638">
        <v>292</v>
      </c>
      <c r="C7638">
        <v>21</v>
      </c>
      <c r="D7638">
        <v>14</v>
      </c>
      <c r="E7638" t="s">
        <v>30</v>
      </c>
      <c r="F7638">
        <v>3.8</v>
      </c>
      <c r="G7638">
        <v>14.67</v>
      </c>
      <c r="H7638" t="s">
        <v>31</v>
      </c>
      <c r="I7638" t="s">
        <v>31</v>
      </c>
      <c r="J7638" t="s">
        <v>31</v>
      </c>
      <c r="K7638" t="s">
        <v>777</v>
      </c>
    </row>
    <row r="7639" spans="1:11" x14ac:dyDescent="0.25">
      <c r="A7639" t="s">
        <v>282</v>
      </c>
      <c r="B7639">
        <v>292</v>
      </c>
      <c r="C7639">
        <v>21</v>
      </c>
      <c r="D7639">
        <v>16</v>
      </c>
      <c r="E7639" t="s">
        <v>30</v>
      </c>
      <c r="F7639">
        <v>4.0599999999999996</v>
      </c>
      <c r="G7639">
        <v>17.510000000000002</v>
      </c>
      <c r="H7639">
        <v>1.31</v>
      </c>
      <c r="I7639">
        <v>0.14000000000000001</v>
      </c>
      <c r="J7639">
        <v>0.01</v>
      </c>
      <c r="K7639" t="s">
        <v>778</v>
      </c>
    </row>
    <row r="7640" spans="1:11" x14ac:dyDescent="0.25">
      <c r="A7640" t="s">
        <v>283</v>
      </c>
      <c r="B7640">
        <v>292</v>
      </c>
      <c r="C7640">
        <v>21</v>
      </c>
      <c r="D7640">
        <v>24</v>
      </c>
      <c r="E7640" t="s">
        <v>30</v>
      </c>
      <c r="F7640">
        <v>9.39</v>
      </c>
      <c r="G7640">
        <v>27.58</v>
      </c>
      <c r="H7640">
        <v>3.48</v>
      </c>
      <c r="I7640" t="s">
        <v>31</v>
      </c>
      <c r="J7640">
        <v>0</v>
      </c>
      <c r="K7640" t="s">
        <v>779</v>
      </c>
    </row>
    <row r="7641" spans="1:11" x14ac:dyDescent="0.25">
      <c r="A7641" t="s">
        <v>284</v>
      </c>
      <c r="B7641">
        <v>292</v>
      </c>
      <c r="C7641">
        <v>21</v>
      </c>
      <c r="D7641">
        <v>18</v>
      </c>
      <c r="E7641" t="s">
        <v>30</v>
      </c>
      <c r="F7641">
        <v>8.8000000000000007</v>
      </c>
      <c r="G7641">
        <v>22.94</v>
      </c>
      <c r="H7641">
        <v>10</v>
      </c>
      <c r="I7641">
        <v>88</v>
      </c>
      <c r="J7641">
        <v>3.82</v>
      </c>
      <c r="K7641" t="s">
        <v>780</v>
      </c>
    </row>
    <row r="7642" spans="1:11" x14ac:dyDescent="0.25">
      <c r="A7642" t="s">
        <v>285</v>
      </c>
      <c r="B7642">
        <v>292</v>
      </c>
      <c r="C7642">
        <v>21</v>
      </c>
      <c r="D7642">
        <v>48</v>
      </c>
      <c r="E7642" t="s">
        <v>30</v>
      </c>
      <c r="F7642">
        <v>9.65</v>
      </c>
      <c r="G7642">
        <v>47.4</v>
      </c>
      <c r="H7642" t="s">
        <v>31</v>
      </c>
      <c r="I7642" t="s">
        <v>31</v>
      </c>
      <c r="J7642" t="s">
        <v>31</v>
      </c>
      <c r="K7642" t="s">
        <v>781</v>
      </c>
    </row>
    <row r="7643" spans="1:11" x14ac:dyDescent="0.25">
      <c r="A7643" t="s">
        <v>286</v>
      </c>
      <c r="B7643">
        <v>292</v>
      </c>
      <c r="C7643">
        <v>21</v>
      </c>
      <c r="D7643">
        <v>46</v>
      </c>
      <c r="E7643" t="s">
        <v>30</v>
      </c>
      <c r="F7643">
        <v>10.67</v>
      </c>
      <c r="G7643">
        <v>47.6</v>
      </c>
      <c r="H7643">
        <v>6.54</v>
      </c>
      <c r="I7643">
        <v>2.0099999999999998</v>
      </c>
      <c r="J7643">
        <v>0.25</v>
      </c>
      <c r="K7643" t="s">
        <v>782</v>
      </c>
    </row>
    <row r="7644" spans="1:11" x14ac:dyDescent="0.25">
      <c r="A7644" t="s">
        <v>287</v>
      </c>
      <c r="B7644">
        <v>292</v>
      </c>
      <c r="C7644">
        <v>21</v>
      </c>
      <c r="D7644">
        <v>69</v>
      </c>
      <c r="E7644" t="s">
        <v>30</v>
      </c>
      <c r="F7644">
        <v>15.32</v>
      </c>
      <c r="G7644">
        <v>69.86</v>
      </c>
      <c r="H7644" t="s">
        <v>31</v>
      </c>
      <c r="I7644" t="s">
        <v>31</v>
      </c>
      <c r="J7644" t="s">
        <v>31</v>
      </c>
      <c r="K7644" t="s">
        <v>783</v>
      </c>
    </row>
    <row r="7645" spans="1:11" x14ac:dyDescent="0.25">
      <c r="A7645" t="s">
        <v>288</v>
      </c>
      <c r="B7645">
        <v>292</v>
      </c>
      <c r="C7645">
        <v>21</v>
      </c>
      <c r="D7645">
        <v>74</v>
      </c>
      <c r="E7645" t="s">
        <v>30</v>
      </c>
      <c r="F7645">
        <v>16.059999999999999</v>
      </c>
      <c r="G7645">
        <v>74.64</v>
      </c>
      <c r="H7645" t="s">
        <v>31</v>
      </c>
      <c r="I7645" t="s">
        <v>31</v>
      </c>
      <c r="J7645" t="s">
        <v>31</v>
      </c>
      <c r="K7645" t="s">
        <v>784</v>
      </c>
    </row>
    <row r="7646" spans="1:11" x14ac:dyDescent="0.25">
      <c r="A7646" t="s">
        <v>289</v>
      </c>
      <c r="B7646">
        <v>292</v>
      </c>
      <c r="C7646">
        <v>21</v>
      </c>
      <c r="D7646">
        <v>48</v>
      </c>
      <c r="E7646" t="s">
        <v>30</v>
      </c>
      <c r="F7646">
        <v>10.65</v>
      </c>
      <c r="G7646">
        <v>49.46</v>
      </c>
      <c r="H7646" t="s">
        <v>31</v>
      </c>
      <c r="I7646" t="s">
        <v>31</v>
      </c>
      <c r="J7646" t="s">
        <v>31</v>
      </c>
      <c r="K7646" t="s">
        <v>785</v>
      </c>
    </row>
    <row r="7647" spans="1:11" x14ac:dyDescent="0.25">
      <c r="A7647" t="s">
        <v>290</v>
      </c>
      <c r="B7647">
        <v>292</v>
      </c>
      <c r="C7647">
        <v>21</v>
      </c>
      <c r="D7647">
        <v>46</v>
      </c>
      <c r="E7647" t="s">
        <v>30</v>
      </c>
      <c r="F7647">
        <v>10.7</v>
      </c>
      <c r="G7647">
        <v>48.25</v>
      </c>
      <c r="H7647">
        <v>10</v>
      </c>
      <c r="I7647">
        <v>18.5</v>
      </c>
      <c r="J7647">
        <v>0.82</v>
      </c>
      <c r="K7647" t="s">
        <v>786</v>
      </c>
    </row>
    <row r="7648" spans="1:11" x14ac:dyDescent="0.25">
      <c r="A7648" t="s">
        <v>291</v>
      </c>
      <c r="B7648">
        <v>292</v>
      </c>
      <c r="C7648">
        <v>21</v>
      </c>
      <c r="D7648">
        <v>35</v>
      </c>
      <c r="E7648" t="s">
        <v>30</v>
      </c>
      <c r="F7648">
        <v>10.42</v>
      </c>
      <c r="G7648">
        <v>41.69</v>
      </c>
      <c r="H7648" t="s">
        <v>31</v>
      </c>
      <c r="I7648" t="s">
        <v>31</v>
      </c>
      <c r="J7648" t="s">
        <v>31</v>
      </c>
      <c r="K7648" t="s">
        <v>787</v>
      </c>
    </row>
    <row r="7649" spans="1:11" x14ac:dyDescent="0.25">
      <c r="A7649" t="s">
        <v>292</v>
      </c>
      <c r="B7649">
        <v>292</v>
      </c>
      <c r="C7649">
        <v>21</v>
      </c>
      <c r="D7649">
        <v>38</v>
      </c>
      <c r="E7649" t="s">
        <v>30</v>
      </c>
      <c r="F7649">
        <v>10.67</v>
      </c>
      <c r="G7649">
        <v>44.88</v>
      </c>
      <c r="H7649">
        <v>4</v>
      </c>
      <c r="I7649">
        <v>3.04</v>
      </c>
      <c r="J7649">
        <v>0.31</v>
      </c>
      <c r="K7649" t="s">
        <v>788</v>
      </c>
    </row>
    <row r="7650" spans="1:11" x14ac:dyDescent="0.25">
      <c r="A7650" t="s">
        <v>293</v>
      </c>
      <c r="B7650">
        <v>292</v>
      </c>
      <c r="C7650">
        <v>21</v>
      </c>
      <c r="D7650">
        <v>64</v>
      </c>
      <c r="E7650" t="s">
        <v>30</v>
      </c>
      <c r="F7650">
        <v>16.510000000000002</v>
      </c>
      <c r="G7650">
        <v>64.2</v>
      </c>
      <c r="H7650">
        <v>7.06</v>
      </c>
      <c r="I7650">
        <v>0.92</v>
      </c>
      <c r="J7650">
        <v>0.09</v>
      </c>
      <c r="K7650" t="s">
        <v>789</v>
      </c>
    </row>
    <row r="7651" spans="1:11" x14ac:dyDescent="0.25">
      <c r="A7651" t="s">
        <v>294</v>
      </c>
      <c r="B7651">
        <v>292</v>
      </c>
      <c r="C7651">
        <v>21</v>
      </c>
      <c r="D7651">
        <v>64</v>
      </c>
      <c r="E7651" t="s">
        <v>30</v>
      </c>
      <c r="F7651">
        <v>16.71</v>
      </c>
      <c r="G7651">
        <v>69.73</v>
      </c>
      <c r="H7651">
        <v>12.06</v>
      </c>
      <c r="I7651">
        <v>41.17</v>
      </c>
      <c r="J7651">
        <v>2.73</v>
      </c>
      <c r="K7651" t="s">
        <v>790</v>
      </c>
    </row>
    <row r="7652" spans="1:11" x14ac:dyDescent="0.25">
      <c r="A7652" t="s">
        <v>295</v>
      </c>
      <c r="B7652">
        <v>292</v>
      </c>
      <c r="C7652">
        <v>21</v>
      </c>
      <c r="D7652">
        <v>54</v>
      </c>
      <c r="E7652" t="s">
        <v>30</v>
      </c>
      <c r="F7652">
        <v>14.57</v>
      </c>
      <c r="G7652">
        <v>60.67</v>
      </c>
      <c r="H7652" t="s">
        <v>31</v>
      </c>
      <c r="I7652" t="s">
        <v>31</v>
      </c>
      <c r="J7652" t="s">
        <v>31</v>
      </c>
      <c r="K7652" t="s">
        <v>791</v>
      </c>
    </row>
    <row r="7653" spans="1:11" x14ac:dyDescent="0.25">
      <c r="A7653" t="s">
        <v>296</v>
      </c>
      <c r="B7653">
        <v>292</v>
      </c>
      <c r="C7653">
        <v>21</v>
      </c>
      <c r="D7653">
        <v>54</v>
      </c>
      <c r="E7653" t="s">
        <v>30</v>
      </c>
      <c r="F7653">
        <v>14.77</v>
      </c>
      <c r="G7653">
        <v>60.15</v>
      </c>
      <c r="H7653">
        <v>5</v>
      </c>
      <c r="I7653">
        <v>40.25</v>
      </c>
      <c r="J7653">
        <v>2.63</v>
      </c>
      <c r="K7653" t="s">
        <v>792</v>
      </c>
    </row>
    <row r="7654" spans="1:11" x14ac:dyDescent="0.25">
      <c r="A7654" t="s">
        <v>297</v>
      </c>
      <c r="B7654">
        <v>292</v>
      </c>
      <c r="C7654">
        <v>21</v>
      </c>
      <c r="D7654">
        <v>59</v>
      </c>
      <c r="E7654" t="s">
        <v>30</v>
      </c>
      <c r="F7654">
        <v>14.12</v>
      </c>
      <c r="G7654">
        <v>63.57</v>
      </c>
      <c r="H7654">
        <v>0.88</v>
      </c>
      <c r="I7654">
        <v>0.1</v>
      </c>
      <c r="J7654">
        <v>0.01</v>
      </c>
      <c r="K7654" t="s">
        <v>793</v>
      </c>
    </row>
    <row r="7655" spans="1:11" x14ac:dyDescent="0.25">
      <c r="A7655" t="s">
        <v>298</v>
      </c>
      <c r="B7655">
        <v>292</v>
      </c>
      <c r="C7655">
        <v>21</v>
      </c>
      <c r="D7655">
        <v>58</v>
      </c>
      <c r="E7655" t="s">
        <v>30</v>
      </c>
      <c r="F7655">
        <v>14.01</v>
      </c>
      <c r="G7655">
        <v>63.04</v>
      </c>
      <c r="H7655" t="s">
        <v>31</v>
      </c>
      <c r="I7655" t="s">
        <v>31</v>
      </c>
      <c r="J7655" t="s">
        <v>31</v>
      </c>
      <c r="K7655" t="s">
        <v>794</v>
      </c>
    </row>
    <row r="7656" spans="1:11" x14ac:dyDescent="0.25">
      <c r="A7656" t="s">
        <v>299</v>
      </c>
      <c r="B7656">
        <v>292</v>
      </c>
      <c r="C7656">
        <v>21</v>
      </c>
      <c r="D7656">
        <v>89</v>
      </c>
      <c r="E7656" t="s">
        <v>30</v>
      </c>
      <c r="F7656">
        <v>21.2</v>
      </c>
      <c r="G7656">
        <v>92.12</v>
      </c>
      <c r="H7656">
        <v>6.52</v>
      </c>
      <c r="I7656">
        <v>2.87</v>
      </c>
      <c r="J7656">
        <v>0.42</v>
      </c>
      <c r="K7656" t="s">
        <v>795</v>
      </c>
    </row>
    <row r="7657" spans="1:11" x14ac:dyDescent="0.25">
      <c r="A7657" t="s">
        <v>300</v>
      </c>
      <c r="B7657">
        <v>292</v>
      </c>
      <c r="C7657">
        <v>21</v>
      </c>
      <c r="D7657">
        <v>90</v>
      </c>
      <c r="E7657" t="s">
        <v>30</v>
      </c>
      <c r="F7657">
        <v>21.24</v>
      </c>
      <c r="G7657">
        <v>93.8</v>
      </c>
      <c r="H7657">
        <v>4.38</v>
      </c>
      <c r="I7657">
        <v>0.48</v>
      </c>
      <c r="J7657">
        <v>7.0000000000000007E-2</v>
      </c>
      <c r="K7657" t="s">
        <v>796</v>
      </c>
    </row>
    <row r="7658" spans="1:11" x14ac:dyDescent="0.25">
      <c r="A7658" t="s">
        <v>301</v>
      </c>
      <c r="B7658">
        <v>292</v>
      </c>
      <c r="C7658">
        <v>21</v>
      </c>
      <c r="D7658">
        <v>14</v>
      </c>
      <c r="E7658" t="s">
        <v>30</v>
      </c>
      <c r="F7658">
        <v>6.75</v>
      </c>
      <c r="G7658">
        <v>20.47</v>
      </c>
      <c r="H7658" t="s">
        <v>31</v>
      </c>
      <c r="I7658" t="s">
        <v>31</v>
      </c>
      <c r="J7658" t="s">
        <v>31</v>
      </c>
      <c r="K7658" t="s">
        <v>797</v>
      </c>
    </row>
    <row r="7659" spans="1:11" x14ac:dyDescent="0.25">
      <c r="A7659" t="s">
        <v>302</v>
      </c>
      <c r="B7659">
        <v>292</v>
      </c>
      <c r="C7659">
        <v>21</v>
      </c>
      <c r="D7659">
        <v>15</v>
      </c>
      <c r="E7659" t="s">
        <v>30</v>
      </c>
      <c r="F7659">
        <v>6.67</v>
      </c>
      <c r="G7659">
        <v>20.55</v>
      </c>
      <c r="H7659" t="s">
        <v>31</v>
      </c>
      <c r="I7659" t="s">
        <v>31</v>
      </c>
      <c r="J7659" t="s">
        <v>31</v>
      </c>
      <c r="K7659" t="s">
        <v>798</v>
      </c>
    </row>
    <row r="7660" spans="1:11" x14ac:dyDescent="0.25">
      <c r="A7660" t="s">
        <v>303</v>
      </c>
      <c r="B7660">
        <v>292</v>
      </c>
      <c r="C7660">
        <v>21</v>
      </c>
      <c r="D7660">
        <v>74</v>
      </c>
      <c r="E7660" t="s">
        <v>30</v>
      </c>
      <c r="F7660">
        <v>14</v>
      </c>
      <c r="G7660">
        <v>71.95</v>
      </c>
      <c r="H7660" t="s">
        <v>31</v>
      </c>
      <c r="I7660" t="s">
        <v>31</v>
      </c>
      <c r="J7660" t="s">
        <v>31</v>
      </c>
      <c r="K7660" t="s">
        <v>799</v>
      </c>
    </row>
    <row r="7661" spans="1:11" x14ac:dyDescent="0.25">
      <c r="A7661" t="s">
        <v>304</v>
      </c>
      <c r="B7661">
        <v>292</v>
      </c>
      <c r="C7661">
        <v>21</v>
      </c>
      <c r="D7661">
        <v>76</v>
      </c>
      <c r="E7661" t="s">
        <v>30</v>
      </c>
      <c r="F7661">
        <v>14.32</v>
      </c>
      <c r="G7661">
        <v>74.12</v>
      </c>
      <c r="H7661" t="s">
        <v>31</v>
      </c>
      <c r="I7661" t="s">
        <v>31</v>
      </c>
      <c r="J7661" t="s">
        <v>31</v>
      </c>
      <c r="K7661" t="s">
        <v>800</v>
      </c>
    </row>
    <row r="7662" spans="1:11" x14ac:dyDescent="0.25">
      <c r="A7662" t="s">
        <v>305</v>
      </c>
      <c r="B7662">
        <v>292</v>
      </c>
      <c r="C7662">
        <v>21</v>
      </c>
      <c r="D7662">
        <v>41</v>
      </c>
      <c r="E7662" t="s">
        <v>30</v>
      </c>
      <c r="F7662">
        <v>5.97</v>
      </c>
      <c r="G7662">
        <v>35.090000000000003</v>
      </c>
      <c r="H7662" t="s">
        <v>31</v>
      </c>
      <c r="I7662" t="s">
        <v>31</v>
      </c>
      <c r="J7662" t="s">
        <v>31</v>
      </c>
      <c r="K7662" t="s">
        <v>801</v>
      </c>
    </row>
    <row r="7663" spans="1:11" x14ac:dyDescent="0.25">
      <c r="A7663" t="s">
        <v>306</v>
      </c>
      <c r="B7663">
        <v>292</v>
      </c>
      <c r="C7663">
        <v>21</v>
      </c>
      <c r="D7663">
        <v>46</v>
      </c>
      <c r="E7663" t="s">
        <v>30</v>
      </c>
      <c r="F7663">
        <v>6.55</v>
      </c>
      <c r="G7663">
        <v>39.44</v>
      </c>
      <c r="H7663" t="s">
        <v>31</v>
      </c>
      <c r="I7663" t="s">
        <v>31</v>
      </c>
      <c r="J7663" t="s">
        <v>31</v>
      </c>
      <c r="K7663" t="s">
        <v>802</v>
      </c>
    </row>
    <row r="7664" spans="1:11" x14ac:dyDescent="0.25">
      <c r="A7664" t="s">
        <v>307</v>
      </c>
      <c r="B7664">
        <v>292</v>
      </c>
      <c r="C7664">
        <v>21</v>
      </c>
      <c r="D7664">
        <v>94</v>
      </c>
      <c r="E7664" t="s">
        <v>30</v>
      </c>
      <c r="F7664">
        <v>16.600000000000001</v>
      </c>
      <c r="G7664">
        <v>90.27</v>
      </c>
      <c r="H7664">
        <v>2.92</v>
      </c>
      <c r="I7664">
        <v>0.32</v>
      </c>
      <c r="J7664">
        <v>0.04</v>
      </c>
      <c r="K7664" t="s">
        <v>803</v>
      </c>
    </row>
    <row r="7665" spans="1:11" x14ac:dyDescent="0.25">
      <c r="A7665" t="s">
        <v>308</v>
      </c>
      <c r="B7665">
        <v>292</v>
      </c>
      <c r="C7665">
        <v>21</v>
      </c>
      <c r="D7665">
        <v>94</v>
      </c>
      <c r="E7665" t="s">
        <v>30</v>
      </c>
      <c r="F7665">
        <v>17.14</v>
      </c>
      <c r="G7665">
        <v>91.37</v>
      </c>
      <c r="H7665">
        <v>4.3499999999999996</v>
      </c>
      <c r="I7665">
        <v>1.91</v>
      </c>
      <c r="J7665">
        <v>0.5</v>
      </c>
      <c r="K7665" t="s">
        <v>804</v>
      </c>
    </row>
    <row r="7666" spans="1:11" x14ac:dyDescent="0.25">
      <c r="A7666" t="s">
        <v>309</v>
      </c>
      <c r="B7666">
        <v>292</v>
      </c>
      <c r="C7666">
        <v>21</v>
      </c>
      <c r="D7666">
        <v>65</v>
      </c>
      <c r="E7666" t="s">
        <v>30</v>
      </c>
      <c r="F7666">
        <v>15.77</v>
      </c>
      <c r="G7666">
        <v>73.459999999999994</v>
      </c>
      <c r="H7666">
        <v>2.65</v>
      </c>
      <c r="I7666">
        <v>0.66</v>
      </c>
      <c r="J7666">
        <v>0.12</v>
      </c>
      <c r="K7666" t="s">
        <v>805</v>
      </c>
    </row>
    <row r="7667" spans="1:11" x14ac:dyDescent="0.25">
      <c r="A7667" t="s">
        <v>310</v>
      </c>
      <c r="B7667">
        <v>292</v>
      </c>
      <c r="C7667">
        <v>21</v>
      </c>
      <c r="D7667">
        <v>67</v>
      </c>
      <c r="E7667" t="s">
        <v>30</v>
      </c>
      <c r="F7667">
        <v>16.059999999999999</v>
      </c>
      <c r="G7667">
        <v>75.08</v>
      </c>
      <c r="H7667" t="s">
        <v>31</v>
      </c>
      <c r="I7667" t="s">
        <v>31</v>
      </c>
      <c r="J7667" t="s">
        <v>31</v>
      </c>
      <c r="K7667" t="s">
        <v>806</v>
      </c>
    </row>
    <row r="7668" spans="1:11" x14ac:dyDescent="0.25">
      <c r="A7668" t="s">
        <v>311</v>
      </c>
      <c r="B7668">
        <v>292</v>
      </c>
      <c r="C7668">
        <v>21</v>
      </c>
      <c r="D7668">
        <v>64</v>
      </c>
      <c r="E7668" t="s">
        <v>30</v>
      </c>
      <c r="F7668">
        <v>14.03</v>
      </c>
      <c r="G7668">
        <v>67.959999999999994</v>
      </c>
      <c r="H7668" t="s">
        <v>31</v>
      </c>
      <c r="I7668" t="s">
        <v>31</v>
      </c>
      <c r="J7668" t="s">
        <v>31</v>
      </c>
      <c r="K7668" t="s">
        <v>807</v>
      </c>
    </row>
    <row r="7669" spans="1:11" x14ac:dyDescent="0.25">
      <c r="A7669" t="s">
        <v>312</v>
      </c>
      <c r="B7669">
        <v>292</v>
      </c>
      <c r="C7669">
        <v>21</v>
      </c>
      <c r="D7669">
        <v>70</v>
      </c>
      <c r="E7669" t="s">
        <v>30</v>
      </c>
      <c r="F7669">
        <v>14.67</v>
      </c>
      <c r="G7669">
        <v>72.67</v>
      </c>
      <c r="H7669" t="s">
        <v>31</v>
      </c>
      <c r="I7669" t="s">
        <v>31</v>
      </c>
      <c r="J7669" t="s">
        <v>31</v>
      </c>
      <c r="K7669" t="s">
        <v>808</v>
      </c>
    </row>
    <row r="7670" spans="1:11" x14ac:dyDescent="0.25">
      <c r="A7670" t="s">
        <v>313</v>
      </c>
      <c r="B7670">
        <v>292</v>
      </c>
      <c r="C7670">
        <v>21</v>
      </c>
      <c r="D7670">
        <v>40</v>
      </c>
      <c r="E7670" t="s">
        <v>30</v>
      </c>
      <c r="F7670">
        <v>6.6</v>
      </c>
      <c r="G7670">
        <v>37.9</v>
      </c>
      <c r="H7670" t="s">
        <v>31</v>
      </c>
      <c r="I7670" t="s">
        <v>31</v>
      </c>
      <c r="J7670" t="s">
        <v>31</v>
      </c>
      <c r="K7670" t="s">
        <v>809</v>
      </c>
    </row>
    <row r="7671" spans="1:11" x14ac:dyDescent="0.25">
      <c r="A7671" t="s">
        <v>314</v>
      </c>
      <c r="B7671">
        <v>292</v>
      </c>
      <c r="C7671">
        <v>21</v>
      </c>
      <c r="D7671">
        <v>46</v>
      </c>
      <c r="E7671" t="s">
        <v>30</v>
      </c>
      <c r="F7671">
        <v>7.24</v>
      </c>
      <c r="G7671">
        <v>42.66</v>
      </c>
      <c r="H7671" t="s">
        <v>31</v>
      </c>
      <c r="I7671" t="s">
        <v>31</v>
      </c>
      <c r="J7671" t="s">
        <v>31</v>
      </c>
      <c r="K7671" t="s">
        <v>810</v>
      </c>
    </row>
    <row r="7672" spans="1:11" x14ac:dyDescent="0.25">
      <c r="A7672" t="s">
        <v>315</v>
      </c>
      <c r="B7672">
        <v>292</v>
      </c>
      <c r="C7672">
        <v>21</v>
      </c>
      <c r="D7672">
        <v>72</v>
      </c>
      <c r="E7672" t="s">
        <v>30</v>
      </c>
      <c r="F7672">
        <v>13.69</v>
      </c>
      <c r="G7672">
        <v>71.16</v>
      </c>
      <c r="H7672">
        <v>6.96</v>
      </c>
      <c r="I7672" t="s">
        <v>31</v>
      </c>
      <c r="J7672">
        <v>7.0000000000000007E-2</v>
      </c>
      <c r="K7672" t="s">
        <v>811</v>
      </c>
    </row>
    <row r="7673" spans="1:11" x14ac:dyDescent="0.25">
      <c r="A7673" t="s">
        <v>316</v>
      </c>
      <c r="B7673">
        <v>292</v>
      </c>
      <c r="C7673">
        <v>21</v>
      </c>
      <c r="D7673">
        <v>76</v>
      </c>
      <c r="E7673" t="s">
        <v>30</v>
      </c>
      <c r="F7673">
        <v>13.71</v>
      </c>
      <c r="G7673">
        <v>73.489999999999995</v>
      </c>
      <c r="H7673">
        <v>18.600000000000001</v>
      </c>
      <c r="I7673">
        <v>11.42</v>
      </c>
      <c r="J7673">
        <v>1.56</v>
      </c>
      <c r="K7673" t="s">
        <v>812</v>
      </c>
    </row>
    <row r="7674" spans="1:11" x14ac:dyDescent="0.25">
      <c r="A7674" t="s">
        <v>317</v>
      </c>
      <c r="B7674">
        <v>292</v>
      </c>
      <c r="C7674">
        <v>21</v>
      </c>
      <c r="D7674">
        <v>45</v>
      </c>
      <c r="E7674" t="s">
        <v>30</v>
      </c>
      <c r="F7674">
        <v>7.19</v>
      </c>
      <c r="G7674">
        <v>41.46</v>
      </c>
      <c r="H7674">
        <v>6.96</v>
      </c>
      <c r="I7674" t="s">
        <v>31</v>
      </c>
      <c r="J7674">
        <v>7.0000000000000007E-2</v>
      </c>
      <c r="K7674" t="s">
        <v>813</v>
      </c>
    </row>
    <row r="7675" spans="1:11" x14ac:dyDescent="0.25">
      <c r="A7675" t="s">
        <v>318</v>
      </c>
      <c r="B7675">
        <v>292</v>
      </c>
      <c r="C7675">
        <v>21</v>
      </c>
      <c r="D7675">
        <v>49</v>
      </c>
      <c r="E7675" t="s">
        <v>30</v>
      </c>
      <c r="F7675">
        <v>7.21</v>
      </c>
      <c r="G7675">
        <v>43.85</v>
      </c>
      <c r="H7675">
        <v>18.600000000000001</v>
      </c>
      <c r="I7675">
        <v>11.42</v>
      </c>
      <c r="J7675">
        <v>1.56</v>
      </c>
      <c r="K7675" t="s">
        <v>814</v>
      </c>
    </row>
    <row r="7676" spans="1:11" x14ac:dyDescent="0.25">
      <c r="A7676" t="s">
        <v>319</v>
      </c>
      <c r="B7676">
        <v>292</v>
      </c>
      <c r="C7676">
        <v>21</v>
      </c>
      <c r="D7676">
        <v>68</v>
      </c>
      <c r="E7676" t="s">
        <v>30</v>
      </c>
      <c r="F7676">
        <v>12.71</v>
      </c>
      <c r="G7676">
        <v>66.3</v>
      </c>
      <c r="H7676">
        <v>3.48</v>
      </c>
      <c r="I7676" t="s">
        <v>31</v>
      </c>
      <c r="J7676">
        <v>0.04</v>
      </c>
      <c r="K7676" t="s">
        <v>815</v>
      </c>
    </row>
    <row r="7677" spans="1:11" x14ac:dyDescent="0.25">
      <c r="A7677" t="s">
        <v>320</v>
      </c>
      <c r="B7677">
        <v>292</v>
      </c>
      <c r="C7677">
        <v>21</v>
      </c>
      <c r="D7677">
        <v>72</v>
      </c>
      <c r="E7677" t="s">
        <v>30</v>
      </c>
      <c r="F7677">
        <v>12.73</v>
      </c>
      <c r="G7677">
        <v>68.599999999999994</v>
      </c>
      <c r="H7677">
        <v>9.3000000000000007</v>
      </c>
      <c r="I7677">
        <v>5.71</v>
      </c>
      <c r="J7677">
        <v>0.78</v>
      </c>
      <c r="K7677" t="s">
        <v>816</v>
      </c>
    </row>
    <row r="7678" spans="1:11" x14ac:dyDescent="0.25">
      <c r="A7678" t="s">
        <v>321</v>
      </c>
      <c r="B7678">
        <v>292</v>
      </c>
      <c r="C7678">
        <v>21</v>
      </c>
      <c r="D7678">
        <v>88</v>
      </c>
      <c r="E7678" t="s">
        <v>30</v>
      </c>
      <c r="F7678">
        <v>17.63</v>
      </c>
      <c r="G7678">
        <v>88.7</v>
      </c>
      <c r="H7678" t="s">
        <v>31</v>
      </c>
      <c r="I7678" t="s">
        <v>31</v>
      </c>
      <c r="J7678" t="s">
        <v>31</v>
      </c>
      <c r="K7678" t="s">
        <v>817</v>
      </c>
    </row>
    <row r="7679" spans="1:11" x14ac:dyDescent="0.25">
      <c r="A7679" t="s">
        <v>322</v>
      </c>
      <c r="B7679">
        <v>292</v>
      </c>
      <c r="C7679">
        <v>21</v>
      </c>
      <c r="D7679">
        <v>85</v>
      </c>
      <c r="E7679" t="s">
        <v>30</v>
      </c>
      <c r="F7679">
        <v>17.579999999999998</v>
      </c>
      <c r="G7679">
        <v>87.15</v>
      </c>
      <c r="H7679" t="s">
        <v>31</v>
      </c>
      <c r="I7679" t="s">
        <v>31</v>
      </c>
      <c r="J7679" t="s">
        <v>31</v>
      </c>
      <c r="K7679" t="s">
        <v>818</v>
      </c>
    </row>
    <row r="7680" spans="1:11" x14ac:dyDescent="0.25">
      <c r="A7680" t="s">
        <v>323</v>
      </c>
      <c r="B7680">
        <v>292</v>
      </c>
      <c r="C7680">
        <v>21</v>
      </c>
      <c r="D7680">
        <v>70</v>
      </c>
      <c r="E7680" t="s">
        <v>30</v>
      </c>
      <c r="F7680">
        <v>12.73</v>
      </c>
      <c r="G7680">
        <v>68.06</v>
      </c>
      <c r="H7680" t="s">
        <v>31</v>
      </c>
      <c r="I7680" t="s">
        <v>31</v>
      </c>
      <c r="J7680" t="s">
        <v>31</v>
      </c>
      <c r="K7680" t="s">
        <v>819</v>
      </c>
    </row>
    <row r="7681" spans="1:11" x14ac:dyDescent="0.25">
      <c r="A7681" t="s">
        <v>324</v>
      </c>
      <c r="B7681">
        <v>292</v>
      </c>
      <c r="C7681">
        <v>21</v>
      </c>
      <c r="D7681">
        <v>67</v>
      </c>
      <c r="E7681" t="s">
        <v>30</v>
      </c>
      <c r="F7681">
        <v>12.68</v>
      </c>
      <c r="G7681">
        <v>66.44</v>
      </c>
      <c r="H7681" t="s">
        <v>31</v>
      </c>
      <c r="I7681" t="s">
        <v>31</v>
      </c>
      <c r="J7681" t="s">
        <v>31</v>
      </c>
      <c r="K7681" t="s">
        <v>820</v>
      </c>
    </row>
    <row r="7682" spans="1:11" x14ac:dyDescent="0.25">
      <c r="A7682" t="s">
        <v>325</v>
      </c>
      <c r="B7682">
        <v>292</v>
      </c>
      <c r="C7682">
        <v>21</v>
      </c>
      <c r="D7682">
        <v>62</v>
      </c>
      <c r="E7682" t="s">
        <v>30</v>
      </c>
      <c r="F7682">
        <v>13.75</v>
      </c>
      <c r="G7682">
        <v>66.150000000000006</v>
      </c>
      <c r="H7682" t="s">
        <v>31</v>
      </c>
      <c r="I7682" t="s">
        <v>31</v>
      </c>
      <c r="J7682" t="s">
        <v>31</v>
      </c>
      <c r="K7682" t="s">
        <v>821</v>
      </c>
    </row>
    <row r="7683" spans="1:11" x14ac:dyDescent="0.25">
      <c r="A7683" t="s">
        <v>326</v>
      </c>
      <c r="B7683">
        <v>292</v>
      </c>
      <c r="C7683">
        <v>21</v>
      </c>
      <c r="D7683">
        <v>65</v>
      </c>
      <c r="E7683" t="s">
        <v>30</v>
      </c>
      <c r="F7683">
        <v>14.17</v>
      </c>
      <c r="G7683">
        <v>68.739999999999995</v>
      </c>
      <c r="H7683">
        <v>1.75</v>
      </c>
      <c r="I7683">
        <v>0.19</v>
      </c>
      <c r="J7683">
        <v>0.01</v>
      </c>
      <c r="K7683" t="s">
        <v>822</v>
      </c>
    </row>
    <row r="7684" spans="1:11" x14ac:dyDescent="0.25">
      <c r="A7684" t="s">
        <v>327</v>
      </c>
      <c r="B7684">
        <v>292</v>
      </c>
      <c r="C7684">
        <v>21</v>
      </c>
      <c r="D7684">
        <v>55</v>
      </c>
      <c r="E7684" t="s">
        <v>30</v>
      </c>
      <c r="F7684">
        <v>12.09</v>
      </c>
      <c r="G7684">
        <v>57.67</v>
      </c>
      <c r="H7684" t="s">
        <v>31</v>
      </c>
      <c r="I7684" t="s">
        <v>31</v>
      </c>
      <c r="J7684" t="s">
        <v>31</v>
      </c>
      <c r="K7684" t="s">
        <v>823</v>
      </c>
    </row>
    <row r="7685" spans="1:11" x14ac:dyDescent="0.25">
      <c r="A7685" t="s">
        <v>328</v>
      </c>
      <c r="B7685">
        <v>292</v>
      </c>
      <c r="C7685">
        <v>21</v>
      </c>
      <c r="D7685">
        <v>62</v>
      </c>
      <c r="E7685" t="s">
        <v>30</v>
      </c>
      <c r="F7685">
        <v>12.3</v>
      </c>
      <c r="G7685">
        <v>62.6</v>
      </c>
      <c r="H7685" t="s">
        <v>31</v>
      </c>
      <c r="I7685" t="s">
        <v>31</v>
      </c>
      <c r="J7685" t="s">
        <v>31</v>
      </c>
      <c r="K7685" t="s">
        <v>824</v>
      </c>
    </row>
    <row r="7686" spans="1:11" x14ac:dyDescent="0.25">
      <c r="A7686" t="s">
        <v>329</v>
      </c>
      <c r="B7686">
        <v>292</v>
      </c>
      <c r="C7686">
        <v>21</v>
      </c>
      <c r="D7686">
        <v>41</v>
      </c>
      <c r="E7686" t="s">
        <v>30</v>
      </c>
      <c r="F7686">
        <v>8.68</v>
      </c>
      <c r="G7686">
        <v>38.26</v>
      </c>
      <c r="H7686" t="s">
        <v>31</v>
      </c>
      <c r="I7686" t="s">
        <v>31</v>
      </c>
      <c r="J7686" t="s">
        <v>31</v>
      </c>
      <c r="K7686" t="s">
        <v>825</v>
      </c>
    </row>
    <row r="7687" spans="1:11" x14ac:dyDescent="0.25">
      <c r="A7687" t="s">
        <v>330</v>
      </c>
      <c r="B7687">
        <v>292</v>
      </c>
      <c r="C7687">
        <v>21</v>
      </c>
      <c r="D7687">
        <v>48</v>
      </c>
      <c r="E7687" t="s">
        <v>30</v>
      </c>
      <c r="F7687">
        <v>8.89</v>
      </c>
      <c r="G7687">
        <v>42.44</v>
      </c>
      <c r="H7687" t="s">
        <v>31</v>
      </c>
      <c r="I7687" t="s">
        <v>31</v>
      </c>
      <c r="J7687" t="s">
        <v>31</v>
      </c>
      <c r="K7687" t="s">
        <v>826</v>
      </c>
    </row>
    <row r="7688" spans="1:11" x14ac:dyDescent="0.25">
      <c r="A7688" t="s">
        <v>331</v>
      </c>
      <c r="B7688">
        <v>292</v>
      </c>
      <c r="C7688">
        <v>21</v>
      </c>
      <c r="D7688">
        <v>58</v>
      </c>
      <c r="E7688" t="s">
        <v>30</v>
      </c>
      <c r="F7688">
        <v>13</v>
      </c>
      <c r="G7688">
        <v>62.11</v>
      </c>
      <c r="H7688" t="s">
        <v>31</v>
      </c>
      <c r="I7688" t="s">
        <v>31</v>
      </c>
      <c r="J7688" t="s">
        <v>31</v>
      </c>
      <c r="K7688" t="s">
        <v>827</v>
      </c>
    </row>
    <row r="7689" spans="1:11" x14ac:dyDescent="0.25">
      <c r="A7689" t="s">
        <v>332</v>
      </c>
      <c r="B7689">
        <v>292</v>
      </c>
      <c r="C7689">
        <v>21</v>
      </c>
      <c r="D7689">
        <v>58</v>
      </c>
      <c r="E7689" t="s">
        <v>30</v>
      </c>
      <c r="F7689">
        <v>13</v>
      </c>
      <c r="G7689">
        <v>62.1</v>
      </c>
      <c r="H7689" t="s">
        <v>31</v>
      </c>
      <c r="I7689" t="s">
        <v>31</v>
      </c>
      <c r="J7689" t="s">
        <v>31</v>
      </c>
      <c r="K7689" t="s">
        <v>827</v>
      </c>
    </row>
    <row r="7690" spans="1:11" x14ac:dyDescent="0.25">
      <c r="A7690" t="s">
        <v>333</v>
      </c>
      <c r="B7690">
        <v>292</v>
      </c>
      <c r="C7690">
        <v>21</v>
      </c>
      <c r="D7690">
        <v>45</v>
      </c>
      <c r="E7690" t="s">
        <v>30</v>
      </c>
      <c r="F7690">
        <v>11.16</v>
      </c>
      <c r="G7690">
        <v>45.83</v>
      </c>
      <c r="H7690">
        <v>1.75</v>
      </c>
      <c r="I7690">
        <v>0.19</v>
      </c>
      <c r="J7690">
        <v>0.02</v>
      </c>
      <c r="K7690" t="s">
        <v>828</v>
      </c>
    </row>
    <row r="7691" spans="1:11" x14ac:dyDescent="0.25">
      <c r="A7691" t="s">
        <v>334</v>
      </c>
      <c r="B7691">
        <v>292</v>
      </c>
      <c r="C7691">
        <v>21</v>
      </c>
      <c r="D7691">
        <v>52</v>
      </c>
      <c r="E7691" t="s">
        <v>30</v>
      </c>
      <c r="F7691">
        <v>12.3</v>
      </c>
      <c r="G7691">
        <v>56.97</v>
      </c>
      <c r="H7691" t="s">
        <v>31</v>
      </c>
      <c r="I7691" t="s">
        <v>31</v>
      </c>
      <c r="J7691" t="s">
        <v>31</v>
      </c>
      <c r="K7691" t="s">
        <v>829</v>
      </c>
    </row>
    <row r="7692" spans="1:11" x14ac:dyDescent="0.25">
      <c r="A7692" t="s">
        <v>335</v>
      </c>
      <c r="B7692">
        <v>292</v>
      </c>
      <c r="C7692">
        <v>21</v>
      </c>
      <c r="D7692">
        <v>74</v>
      </c>
      <c r="E7692" t="s">
        <v>30</v>
      </c>
      <c r="F7692">
        <v>20.68</v>
      </c>
      <c r="G7692">
        <v>86.22</v>
      </c>
      <c r="H7692" t="s">
        <v>31</v>
      </c>
      <c r="I7692" t="s">
        <v>31</v>
      </c>
      <c r="J7692" t="s">
        <v>31</v>
      </c>
      <c r="K7692" t="s">
        <v>830</v>
      </c>
    </row>
    <row r="7693" spans="1:11" x14ac:dyDescent="0.25">
      <c r="A7693" t="s">
        <v>336</v>
      </c>
      <c r="B7693">
        <v>292</v>
      </c>
      <c r="C7693">
        <v>21</v>
      </c>
      <c r="D7693">
        <v>74</v>
      </c>
      <c r="E7693" t="s">
        <v>30</v>
      </c>
      <c r="F7693">
        <v>20.68</v>
      </c>
      <c r="G7693">
        <v>86.41</v>
      </c>
      <c r="H7693" t="s">
        <v>31</v>
      </c>
      <c r="I7693" t="s">
        <v>31</v>
      </c>
      <c r="J7693" t="s">
        <v>31</v>
      </c>
      <c r="K7693" t="s">
        <v>830</v>
      </c>
    </row>
    <row r="7694" spans="1:11" x14ac:dyDescent="0.25">
      <c r="A7694" t="s">
        <v>337</v>
      </c>
      <c r="B7694">
        <v>292</v>
      </c>
      <c r="C7694">
        <v>21</v>
      </c>
      <c r="D7694">
        <v>37</v>
      </c>
      <c r="E7694" t="s">
        <v>30</v>
      </c>
      <c r="F7694">
        <v>9.6199999999999992</v>
      </c>
      <c r="G7694">
        <v>41.14</v>
      </c>
      <c r="H7694" t="s">
        <v>31</v>
      </c>
      <c r="I7694" t="s">
        <v>31</v>
      </c>
      <c r="J7694" t="s">
        <v>31</v>
      </c>
      <c r="K7694" t="s">
        <v>831</v>
      </c>
    </row>
    <row r="7695" spans="1:11" x14ac:dyDescent="0.25">
      <c r="A7695" t="s">
        <v>338</v>
      </c>
      <c r="B7695">
        <v>292</v>
      </c>
      <c r="C7695">
        <v>21</v>
      </c>
      <c r="D7695">
        <v>37</v>
      </c>
      <c r="E7695" t="s">
        <v>30</v>
      </c>
      <c r="F7695">
        <v>9.6199999999999992</v>
      </c>
      <c r="G7695">
        <v>41.28</v>
      </c>
      <c r="H7695" t="s">
        <v>31</v>
      </c>
      <c r="I7695" t="s">
        <v>31</v>
      </c>
      <c r="J7695" t="s">
        <v>31</v>
      </c>
      <c r="K7695" t="s">
        <v>831</v>
      </c>
    </row>
    <row r="7696" spans="1:11" x14ac:dyDescent="0.25">
      <c r="A7696" t="s">
        <v>339</v>
      </c>
      <c r="B7696">
        <v>292</v>
      </c>
      <c r="C7696">
        <v>21</v>
      </c>
      <c r="D7696">
        <v>57</v>
      </c>
      <c r="E7696" t="s">
        <v>30</v>
      </c>
      <c r="F7696">
        <v>9.51</v>
      </c>
      <c r="G7696">
        <v>53.74</v>
      </c>
      <c r="H7696">
        <v>3.33</v>
      </c>
      <c r="I7696">
        <v>7.96</v>
      </c>
      <c r="J7696">
        <v>1.02</v>
      </c>
      <c r="K7696" t="s">
        <v>832</v>
      </c>
    </row>
    <row r="7697" spans="1:11" x14ac:dyDescent="0.25">
      <c r="A7697" t="s">
        <v>340</v>
      </c>
      <c r="B7697">
        <v>292</v>
      </c>
      <c r="C7697">
        <v>21</v>
      </c>
      <c r="D7697">
        <v>53</v>
      </c>
      <c r="E7697" t="s">
        <v>30</v>
      </c>
      <c r="F7697">
        <v>9.49</v>
      </c>
      <c r="G7697">
        <v>51.57</v>
      </c>
      <c r="H7697" t="s">
        <v>31</v>
      </c>
      <c r="I7697" t="s">
        <v>31</v>
      </c>
      <c r="J7697" t="s">
        <v>31</v>
      </c>
      <c r="K7697" t="s">
        <v>833</v>
      </c>
    </row>
    <row r="7698" spans="1:11" x14ac:dyDescent="0.25">
      <c r="A7698" t="s">
        <v>341</v>
      </c>
      <c r="B7698">
        <v>292</v>
      </c>
      <c r="C7698">
        <v>21</v>
      </c>
      <c r="D7698">
        <v>89</v>
      </c>
      <c r="E7698" t="s">
        <v>30</v>
      </c>
      <c r="F7698">
        <v>22.32</v>
      </c>
      <c r="G7698">
        <v>100.14</v>
      </c>
      <c r="H7698" t="s">
        <v>31</v>
      </c>
      <c r="I7698" t="s">
        <v>31</v>
      </c>
      <c r="J7698" t="s">
        <v>31</v>
      </c>
      <c r="K7698" t="s">
        <v>834</v>
      </c>
    </row>
    <row r="7699" spans="1:11" x14ac:dyDescent="0.25">
      <c r="A7699" t="s">
        <v>342</v>
      </c>
      <c r="B7699">
        <v>292</v>
      </c>
      <c r="C7699">
        <v>21</v>
      </c>
      <c r="D7699">
        <v>89</v>
      </c>
      <c r="E7699" t="s">
        <v>30</v>
      </c>
      <c r="F7699">
        <v>21.57</v>
      </c>
      <c r="G7699">
        <v>98.05</v>
      </c>
      <c r="H7699">
        <v>3.6</v>
      </c>
      <c r="I7699">
        <v>2.66</v>
      </c>
      <c r="J7699">
        <v>0.19</v>
      </c>
      <c r="K7699" t="s">
        <v>835</v>
      </c>
    </row>
    <row r="7700" spans="1:11" x14ac:dyDescent="0.25">
      <c r="A7700" t="s">
        <v>343</v>
      </c>
      <c r="B7700">
        <v>292</v>
      </c>
      <c r="C7700">
        <v>21</v>
      </c>
      <c r="D7700">
        <v>71</v>
      </c>
      <c r="E7700" t="s">
        <v>30</v>
      </c>
      <c r="F7700">
        <v>18.27</v>
      </c>
      <c r="G7700">
        <v>81.7</v>
      </c>
      <c r="H7700" t="s">
        <v>31</v>
      </c>
      <c r="I7700" t="s">
        <v>31</v>
      </c>
      <c r="J7700" t="s">
        <v>31</v>
      </c>
      <c r="K7700" t="s">
        <v>836</v>
      </c>
    </row>
    <row r="7701" spans="1:11" x14ac:dyDescent="0.25">
      <c r="A7701" t="s">
        <v>344</v>
      </c>
      <c r="B7701">
        <v>292</v>
      </c>
      <c r="C7701">
        <v>21</v>
      </c>
      <c r="D7701">
        <v>71</v>
      </c>
      <c r="E7701" t="s">
        <v>30</v>
      </c>
      <c r="F7701">
        <v>17.52</v>
      </c>
      <c r="G7701">
        <v>79.67</v>
      </c>
      <c r="H7701" t="s">
        <v>31</v>
      </c>
      <c r="I7701" t="s">
        <v>31</v>
      </c>
      <c r="J7701" t="s">
        <v>31</v>
      </c>
      <c r="K7701" t="s">
        <v>837</v>
      </c>
    </row>
    <row r="7702" spans="1:11" x14ac:dyDescent="0.25">
      <c r="A7702" t="s">
        <v>345</v>
      </c>
      <c r="B7702">
        <v>292</v>
      </c>
      <c r="C7702">
        <v>21</v>
      </c>
      <c r="D7702">
        <v>74</v>
      </c>
      <c r="E7702" t="s">
        <v>30</v>
      </c>
      <c r="F7702">
        <v>17.45</v>
      </c>
      <c r="G7702">
        <v>80.77</v>
      </c>
      <c r="H7702" t="s">
        <v>31</v>
      </c>
      <c r="I7702" t="s">
        <v>31</v>
      </c>
      <c r="J7702" t="s">
        <v>31</v>
      </c>
      <c r="K7702" t="s">
        <v>838</v>
      </c>
    </row>
    <row r="7703" spans="1:11" x14ac:dyDescent="0.25">
      <c r="A7703" t="s">
        <v>346</v>
      </c>
      <c r="B7703">
        <v>292</v>
      </c>
      <c r="C7703">
        <v>21</v>
      </c>
      <c r="D7703">
        <v>73</v>
      </c>
      <c r="E7703" t="s">
        <v>30</v>
      </c>
      <c r="F7703">
        <v>17.04</v>
      </c>
      <c r="G7703">
        <v>79.11</v>
      </c>
      <c r="H7703" t="s">
        <v>31</v>
      </c>
      <c r="I7703" t="s">
        <v>31</v>
      </c>
      <c r="J7703" t="s">
        <v>31</v>
      </c>
      <c r="K7703" t="s">
        <v>839</v>
      </c>
    </row>
    <row r="7704" spans="1:11" x14ac:dyDescent="0.25">
      <c r="A7704" t="s">
        <v>347</v>
      </c>
      <c r="B7704">
        <v>292</v>
      </c>
      <c r="C7704">
        <v>21</v>
      </c>
      <c r="D7704">
        <v>53</v>
      </c>
      <c r="E7704" t="s">
        <v>30</v>
      </c>
      <c r="F7704">
        <v>11.16</v>
      </c>
      <c r="G7704">
        <v>54.6</v>
      </c>
      <c r="H7704" t="s">
        <v>31</v>
      </c>
      <c r="I7704" t="s">
        <v>31</v>
      </c>
      <c r="J7704" t="s">
        <v>31</v>
      </c>
      <c r="K7704" t="s">
        <v>840</v>
      </c>
    </row>
    <row r="7705" spans="1:11" x14ac:dyDescent="0.25">
      <c r="A7705" t="s">
        <v>348</v>
      </c>
      <c r="B7705">
        <v>292</v>
      </c>
      <c r="C7705">
        <v>21</v>
      </c>
      <c r="D7705">
        <v>52</v>
      </c>
      <c r="E7705" t="s">
        <v>30</v>
      </c>
      <c r="F7705">
        <v>10.75</v>
      </c>
      <c r="G7705">
        <v>52.96</v>
      </c>
      <c r="H7705" t="s">
        <v>31</v>
      </c>
      <c r="I7705" t="s">
        <v>31</v>
      </c>
      <c r="J7705" t="s">
        <v>31</v>
      </c>
      <c r="K7705" t="s">
        <v>841</v>
      </c>
    </row>
    <row r="7706" spans="1:11" x14ac:dyDescent="0.25">
      <c r="A7706" t="s">
        <v>349</v>
      </c>
      <c r="B7706">
        <v>292</v>
      </c>
      <c r="C7706">
        <v>21</v>
      </c>
      <c r="D7706">
        <v>86</v>
      </c>
      <c r="E7706" t="s">
        <v>30</v>
      </c>
      <c r="F7706">
        <v>18.27</v>
      </c>
      <c r="G7706">
        <v>83.43</v>
      </c>
      <c r="H7706">
        <v>22.2</v>
      </c>
      <c r="I7706">
        <v>59.03</v>
      </c>
      <c r="J7706">
        <v>4.53</v>
      </c>
      <c r="K7706" t="s">
        <v>842</v>
      </c>
    </row>
    <row r="7707" spans="1:11" x14ac:dyDescent="0.25">
      <c r="A7707" t="s">
        <v>350</v>
      </c>
      <c r="B7707">
        <v>292</v>
      </c>
      <c r="C7707">
        <v>21</v>
      </c>
      <c r="D7707">
        <v>86</v>
      </c>
      <c r="E7707" t="s">
        <v>30</v>
      </c>
      <c r="F7707">
        <v>18.27</v>
      </c>
      <c r="G7707">
        <v>84.02</v>
      </c>
      <c r="H7707">
        <v>5</v>
      </c>
      <c r="I7707">
        <v>8.8000000000000007</v>
      </c>
      <c r="J7707">
        <v>0.66</v>
      </c>
      <c r="K7707" t="s">
        <v>842</v>
      </c>
    </row>
    <row r="7708" spans="1:11" x14ac:dyDescent="0.25">
      <c r="A7708" t="s">
        <v>351</v>
      </c>
      <c r="B7708">
        <v>292</v>
      </c>
      <c r="C7708">
        <v>21</v>
      </c>
      <c r="D7708">
        <v>89</v>
      </c>
      <c r="E7708" t="s">
        <v>30</v>
      </c>
      <c r="F7708">
        <v>18.329999999999998</v>
      </c>
      <c r="G7708">
        <v>86.11</v>
      </c>
      <c r="H7708">
        <v>22.2</v>
      </c>
      <c r="I7708">
        <v>59.03</v>
      </c>
      <c r="J7708">
        <v>4.53</v>
      </c>
      <c r="K7708" t="s">
        <v>843</v>
      </c>
    </row>
    <row r="7709" spans="1:11" x14ac:dyDescent="0.25">
      <c r="A7709" t="s">
        <v>352</v>
      </c>
      <c r="B7709">
        <v>292</v>
      </c>
      <c r="C7709">
        <v>21</v>
      </c>
      <c r="D7709">
        <v>89</v>
      </c>
      <c r="E7709" t="s">
        <v>30</v>
      </c>
      <c r="F7709">
        <v>18.329999999999998</v>
      </c>
      <c r="G7709">
        <v>86.71</v>
      </c>
      <c r="H7709">
        <v>5</v>
      </c>
      <c r="I7709">
        <v>8.8000000000000007</v>
      </c>
      <c r="J7709">
        <v>0.66</v>
      </c>
      <c r="K7709" t="s">
        <v>843</v>
      </c>
    </row>
    <row r="7710" spans="1:11" x14ac:dyDescent="0.25">
      <c r="A7710" t="s">
        <v>353</v>
      </c>
      <c r="B7710">
        <v>292</v>
      </c>
      <c r="C7710">
        <v>21</v>
      </c>
      <c r="D7710">
        <v>50</v>
      </c>
      <c r="E7710" t="s">
        <v>30</v>
      </c>
      <c r="F7710">
        <v>13.28</v>
      </c>
      <c r="G7710">
        <v>54.3</v>
      </c>
      <c r="H7710">
        <v>4</v>
      </c>
      <c r="I7710">
        <v>5.24</v>
      </c>
      <c r="J7710">
        <v>0.26</v>
      </c>
      <c r="K7710" t="s">
        <v>844</v>
      </c>
    </row>
    <row r="7711" spans="1:11" x14ac:dyDescent="0.25">
      <c r="A7711" t="s">
        <v>354</v>
      </c>
      <c r="B7711">
        <v>292</v>
      </c>
      <c r="C7711">
        <v>21</v>
      </c>
      <c r="D7711">
        <v>43</v>
      </c>
      <c r="E7711" t="s">
        <v>30</v>
      </c>
      <c r="F7711">
        <v>10.62</v>
      </c>
      <c r="G7711">
        <v>45.58</v>
      </c>
      <c r="H7711" t="s">
        <v>31</v>
      </c>
      <c r="I7711" t="s">
        <v>31</v>
      </c>
      <c r="J7711" t="s">
        <v>31</v>
      </c>
      <c r="K7711" t="s">
        <v>845</v>
      </c>
    </row>
    <row r="7712" spans="1:11" x14ac:dyDescent="0.25">
      <c r="A7712" t="s">
        <v>355</v>
      </c>
      <c r="B7712">
        <v>292</v>
      </c>
      <c r="C7712">
        <v>21</v>
      </c>
      <c r="D7712">
        <v>25</v>
      </c>
      <c r="E7712" t="s">
        <v>30</v>
      </c>
      <c r="F7712">
        <v>10.82</v>
      </c>
      <c r="G7712">
        <v>38.979999999999997</v>
      </c>
      <c r="H7712">
        <v>7.5</v>
      </c>
      <c r="I7712">
        <v>6.38</v>
      </c>
      <c r="J7712">
        <v>0.35</v>
      </c>
      <c r="K7712" t="s">
        <v>846</v>
      </c>
    </row>
    <row r="7713" spans="1:11" x14ac:dyDescent="0.25">
      <c r="A7713" t="s">
        <v>356</v>
      </c>
      <c r="B7713">
        <v>292</v>
      </c>
      <c r="C7713">
        <v>21</v>
      </c>
      <c r="D7713">
        <v>24</v>
      </c>
      <c r="E7713" t="s">
        <v>30</v>
      </c>
      <c r="F7713">
        <v>11.11</v>
      </c>
      <c r="G7713">
        <v>38.909999999999997</v>
      </c>
      <c r="H7713" t="s">
        <v>31</v>
      </c>
      <c r="I7713" t="s">
        <v>31</v>
      </c>
      <c r="J7713" t="s">
        <v>31</v>
      </c>
      <c r="K7713" t="s">
        <v>847</v>
      </c>
    </row>
    <row r="7714" spans="1:11" x14ac:dyDescent="0.25">
      <c r="A7714" t="s">
        <v>357</v>
      </c>
      <c r="B7714">
        <v>292</v>
      </c>
      <c r="C7714">
        <v>21</v>
      </c>
      <c r="D7714">
        <v>94</v>
      </c>
      <c r="E7714" t="s">
        <v>30</v>
      </c>
      <c r="F7714">
        <v>24.31</v>
      </c>
      <c r="G7714">
        <v>108.85</v>
      </c>
      <c r="H7714">
        <v>1.75</v>
      </c>
      <c r="I7714">
        <v>0.19</v>
      </c>
      <c r="J7714">
        <v>0.03</v>
      </c>
      <c r="K7714" t="s">
        <v>848</v>
      </c>
    </row>
    <row r="7715" spans="1:11" x14ac:dyDescent="0.25">
      <c r="A7715" t="s">
        <v>358</v>
      </c>
      <c r="B7715">
        <v>292</v>
      </c>
      <c r="C7715">
        <v>21</v>
      </c>
      <c r="D7715">
        <v>95</v>
      </c>
      <c r="E7715" t="s">
        <v>30</v>
      </c>
      <c r="F7715">
        <v>24.29</v>
      </c>
      <c r="G7715">
        <v>109.21</v>
      </c>
      <c r="H7715" t="s">
        <v>31</v>
      </c>
      <c r="I7715" t="s">
        <v>31</v>
      </c>
      <c r="J7715" t="s">
        <v>31</v>
      </c>
      <c r="K7715" t="s">
        <v>849</v>
      </c>
    </row>
    <row r="7716" spans="1:11" x14ac:dyDescent="0.25">
      <c r="A7716" t="s">
        <v>359</v>
      </c>
      <c r="B7716">
        <v>292</v>
      </c>
      <c r="C7716">
        <v>21</v>
      </c>
      <c r="D7716">
        <v>54</v>
      </c>
      <c r="E7716" t="s">
        <v>30</v>
      </c>
      <c r="F7716">
        <v>12.04</v>
      </c>
      <c r="G7716">
        <v>54.09</v>
      </c>
      <c r="H7716" t="s">
        <v>31</v>
      </c>
      <c r="I7716" t="s">
        <v>31</v>
      </c>
      <c r="J7716" t="s">
        <v>31</v>
      </c>
      <c r="K7716" t="s">
        <v>850</v>
      </c>
    </row>
    <row r="7717" spans="1:11" x14ac:dyDescent="0.25">
      <c r="A7717" t="s">
        <v>360</v>
      </c>
      <c r="B7717">
        <v>292</v>
      </c>
      <c r="C7717">
        <v>21</v>
      </c>
      <c r="D7717">
        <v>54</v>
      </c>
      <c r="E7717" t="s">
        <v>30</v>
      </c>
      <c r="F7717">
        <v>12.04</v>
      </c>
      <c r="G7717">
        <v>54.52</v>
      </c>
      <c r="H7717" t="s">
        <v>31</v>
      </c>
      <c r="I7717" t="s">
        <v>31</v>
      </c>
      <c r="J7717" t="s">
        <v>31</v>
      </c>
      <c r="K7717" t="s">
        <v>850</v>
      </c>
    </row>
    <row r="7718" spans="1:11" x14ac:dyDescent="0.25">
      <c r="A7718" t="s">
        <v>361</v>
      </c>
      <c r="B7718">
        <v>292</v>
      </c>
      <c r="C7718">
        <v>21</v>
      </c>
      <c r="D7718">
        <v>83</v>
      </c>
      <c r="E7718" t="s">
        <v>30</v>
      </c>
      <c r="F7718">
        <v>31.1</v>
      </c>
      <c r="G7718">
        <v>106.22</v>
      </c>
      <c r="H7718" t="s">
        <v>31</v>
      </c>
      <c r="I7718" t="s">
        <v>31</v>
      </c>
      <c r="J7718" t="s">
        <v>31</v>
      </c>
      <c r="K7718" t="s">
        <v>851</v>
      </c>
    </row>
    <row r="7719" spans="1:11" x14ac:dyDescent="0.25">
      <c r="A7719" t="s">
        <v>362</v>
      </c>
      <c r="B7719">
        <v>292</v>
      </c>
      <c r="C7719">
        <v>21</v>
      </c>
      <c r="D7719">
        <v>81</v>
      </c>
      <c r="E7719" t="s">
        <v>30</v>
      </c>
      <c r="F7719">
        <v>31.25</v>
      </c>
      <c r="G7719">
        <v>104.56</v>
      </c>
      <c r="H7719">
        <v>10</v>
      </c>
      <c r="I7719">
        <v>5.6</v>
      </c>
      <c r="J7719">
        <v>0.35</v>
      </c>
      <c r="K7719" t="s">
        <v>852</v>
      </c>
    </row>
    <row r="7720" spans="1:11" x14ac:dyDescent="0.25">
      <c r="A7720" t="s">
        <v>363</v>
      </c>
      <c r="B7720">
        <v>292</v>
      </c>
      <c r="C7720">
        <v>21</v>
      </c>
      <c r="D7720">
        <v>51</v>
      </c>
      <c r="E7720" t="s">
        <v>30</v>
      </c>
      <c r="F7720">
        <v>11.83</v>
      </c>
      <c r="G7720">
        <v>54.98</v>
      </c>
      <c r="H7720">
        <v>2.88</v>
      </c>
      <c r="I7720">
        <v>1.62</v>
      </c>
      <c r="J7720">
        <v>0.17</v>
      </c>
      <c r="K7720" t="s">
        <v>853</v>
      </c>
    </row>
    <row r="7721" spans="1:11" x14ac:dyDescent="0.25">
      <c r="A7721" t="s">
        <v>364</v>
      </c>
      <c r="B7721">
        <v>292</v>
      </c>
      <c r="C7721">
        <v>21</v>
      </c>
      <c r="D7721">
        <v>51</v>
      </c>
      <c r="E7721" t="s">
        <v>30</v>
      </c>
      <c r="F7721">
        <v>11.83</v>
      </c>
      <c r="G7721">
        <v>54.93</v>
      </c>
      <c r="H7721" t="s">
        <v>31</v>
      </c>
      <c r="I7721" t="s">
        <v>31</v>
      </c>
      <c r="J7721" t="s">
        <v>31</v>
      </c>
      <c r="K7721" t="s">
        <v>853</v>
      </c>
    </row>
    <row r="7722" spans="1:11" x14ac:dyDescent="0.25">
      <c r="A7722" t="s">
        <v>365</v>
      </c>
      <c r="B7722">
        <v>292</v>
      </c>
      <c r="C7722">
        <v>21</v>
      </c>
      <c r="D7722">
        <v>71</v>
      </c>
      <c r="E7722" t="s">
        <v>30</v>
      </c>
      <c r="F7722">
        <v>17.739999999999998</v>
      </c>
      <c r="G7722">
        <v>77.91</v>
      </c>
      <c r="H7722">
        <v>2.88</v>
      </c>
      <c r="I7722">
        <v>1.62</v>
      </c>
      <c r="J7722">
        <v>0.17</v>
      </c>
      <c r="K7722" t="s">
        <v>854</v>
      </c>
    </row>
    <row r="7723" spans="1:11" x14ac:dyDescent="0.25">
      <c r="A7723" t="s">
        <v>366</v>
      </c>
      <c r="B7723">
        <v>292</v>
      </c>
      <c r="C7723">
        <v>21</v>
      </c>
      <c r="D7723">
        <v>71</v>
      </c>
      <c r="E7723" t="s">
        <v>30</v>
      </c>
      <c r="F7723">
        <v>17.739999999999998</v>
      </c>
      <c r="G7723">
        <v>77.849999999999994</v>
      </c>
      <c r="H7723" t="s">
        <v>31</v>
      </c>
      <c r="I7723" t="s">
        <v>31</v>
      </c>
      <c r="J7723" t="s">
        <v>31</v>
      </c>
      <c r="K7723" t="s">
        <v>854</v>
      </c>
    </row>
    <row r="7724" spans="1:11" x14ac:dyDescent="0.25">
      <c r="A7724" t="s">
        <v>367</v>
      </c>
      <c r="B7724">
        <v>292</v>
      </c>
      <c r="C7724">
        <v>21</v>
      </c>
      <c r="D7724">
        <v>53</v>
      </c>
      <c r="E7724" t="s">
        <v>30</v>
      </c>
      <c r="F7724">
        <v>11.44</v>
      </c>
      <c r="G7724">
        <v>54.36</v>
      </c>
      <c r="H7724">
        <v>2.88</v>
      </c>
      <c r="I7724">
        <v>1.62</v>
      </c>
      <c r="J7724">
        <v>0.17</v>
      </c>
      <c r="K7724" t="s">
        <v>855</v>
      </c>
    </row>
    <row r="7725" spans="1:11" x14ac:dyDescent="0.25">
      <c r="A7725" t="s">
        <v>368</v>
      </c>
      <c r="B7725">
        <v>292</v>
      </c>
      <c r="C7725">
        <v>21</v>
      </c>
      <c r="D7725">
        <v>53</v>
      </c>
      <c r="E7725" t="s">
        <v>30</v>
      </c>
      <c r="F7725">
        <v>11.44</v>
      </c>
      <c r="G7725">
        <v>54.27</v>
      </c>
      <c r="H7725" t="s">
        <v>31</v>
      </c>
      <c r="I7725" t="s">
        <v>31</v>
      </c>
      <c r="J7725" t="s">
        <v>31</v>
      </c>
      <c r="K7725" t="s">
        <v>855</v>
      </c>
    </row>
    <row r="7726" spans="1:11" x14ac:dyDescent="0.25">
      <c r="A7726" t="s">
        <v>369</v>
      </c>
      <c r="B7726">
        <v>292</v>
      </c>
      <c r="C7726">
        <v>21</v>
      </c>
      <c r="D7726">
        <v>87</v>
      </c>
      <c r="E7726" t="s">
        <v>30</v>
      </c>
      <c r="F7726">
        <v>19.63</v>
      </c>
      <c r="G7726">
        <v>94.72</v>
      </c>
      <c r="H7726">
        <v>6</v>
      </c>
      <c r="I7726">
        <v>7.86</v>
      </c>
      <c r="J7726">
        <v>0.51</v>
      </c>
      <c r="K7726" t="s">
        <v>856</v>
      </c>
    </row>
    <row r="7727" spans="1:11" x14ac:dyDescent="0.25">
      <c r="A7727" t="s">
        <v>370</v>
      </c>
      <c r="B7727">
        <v>292</v>
      </c>
      <c r="C7727">
        <v>21</v>
      </c>
      <c r="D7727">
        <v>85</v>
      </c>
      <c r="E7727" t="s">
        <v>30</v>
      </c>
      <c r="F7727">
        <v>19.53</v>
      </c>
      <c r="G7727">
        <v>93.74</v>
      </c>
      <c r="H7727">
        <v>15.27</v>
      </c>
      <c r="I7727">
        <v>2.33</v>
      </c>
      <c r="J7727">
        <v>0.23</v>
      </c>
      <c r="K7727" t="s">
        <v>857</v>
      </c>
    </row>
    <row r="7728" spans="1:11" x14ac:dyDescent="0.25">
      <c r="A7728" t="s">
        <v>371</v>
      </c>
      <c r="B7728">
        <v>292</v>
      </c>
      <c r="C7728">
        <v>21</v>
      </c>
      <c r="D7728">
        <v>58</v>
      </c>
      <c r="E7728" t="s">
        <v>30</v>
      </c>
      <c r="F7728">
        <v>14.41</v>
      </c>
      <c r="G7728">
        <v>61.46</v>
      </c>
      <c r="H7728">
        <v>15.97</v>
      </c>
      <c r="I7728">
        <v>9.26</v>
      </c>
      <c r="J7728">
        <v>1.07</v>
      </c>
      <c r="K7728" t="s">
        <v>858</v>
      </c>
    </row>
    <row r="7729" spans="1:11" x14ac:dyDescent="0.25">
      <c r="A7729" t="s">
        <v>372</v>
      </c>
      <c r="B7729">
        <v>292</v>
      </c>
      <c r="C7729">
        <v>21</v>
      </c>
      <c r="D7729">
        <v>58</v>
      </c>
      <c r="E7729" t="s">
        <v>30</v>
      </c>
      <c r="F7729">
        <v>14.41</v>
      </c>
      <c r="G7729">
        <v>61.72</v>
      </c>
      <c r="H7729" t="s">
        <v>31</v>
      </c>
      <c r="I7729" t="s">
        <v>31</v>
      </c>
      <c r="J7729" t="s">
        <v>31</v>
      </c>
      <c r="K7729" t="s">
        <v>858</v>
      </c>
    </row>
    <row r="7730" spans="1:11" x14ac:dyDescent="0.25">
      <c r="A7730" t="s">
        <v>373</v>
      </c>
      <c r="B7730">
        <v>292</v>
      </c>
      <c r="C7730">
        <v>21</v>
      </c>
      <c r="D7730">
        <v>54</v>
      </c>
      <c r="E7730" t="s">
        <v>30</v>
      </c>
      <c r="F7730">
        <v>12.91</v>
      </c>
      <c r="G7730">
        <v>55.91</v>
      </c>
      <c r="H7730">
        <v>5.97</v>
      </c>
      <c r="I7730">
        <v>4.76</v>
      </c>
      <c r="J7730">
        <v>0.41</v>
      </c>
      <c r="K7730" t="s">
        <v>859</v>
      </c>
    </row>
    <row r="7731" spans="1:11" x14ac:dyDescent="0.25">
      <c r="A7731" t="s">
        <v>374</v>
      </c>
      <c r="B7731">
        <v>292</v>
      </c>
      <c r="C7731">
        <v>21</v>
      </c>
      <c r="D7731">
        <v>54</v>
      </c>
      <c r="E7731" t="s">
        <v>30</v>
      </c>
      <c r="F7731">
        <v>12.91</v>
      </c>
      <c r="G7731">
        <v>56.26</v>
      </c>
      <c r="H7731" t="s">
        <v>31</v>
      </c>
      <c r="I7731" t="s">
        <v>31</v>
      </c>
      <c r="J7731" t="s">
        <v>31</v>
      </c>
      <c r="K7731" t="s">
        <v>859</v>
      </c>
    </row>
    <row r="7732" spans="1:11" x14ac:dyDescent="0.25">
      <c r="A7732" t="s">
        <v>375</v>
      </c>
      <c r="B7732">
        <v>292</v>
      </c>
      <c r="C7732">
        <v>21</v>
      </c>
      <c r="D7732">
        <v>63</v>
      </c>
      <c r="E7732" t="s">
        <v>30</v>
      </c>
      <c r="F7732">
        <v>15.6</v>
      </c>
      <c r="G7732">
        <v>71.95</v>
      </c>
      <c r="H7732">
        <v>13.91</v>
      </c>
      <c r="I7732">
        <v>5.05</v>
      </c>
      <c r="J7732">
        <v>0.53</v>
      </c>
      <c r="K7732" t="s">
        <v>860</v>
      </c>
    </row>
    <row r="7733" spans="1:11" x14ac:dyDescent="0.25">
      <c r="A7733" t="s">
        <v>376</v>
      </c>
      <c r="B7733">
        <v>292</v>
      </c>
      <c r="C7733">
        <v>21</v>
      </c>
      <c r="D7733">
        <v>63</v>
      </c>
      <c r="E7733" t="s">
        <v>30</v>
      </c>
      <c r="F7733">
        <v>16.12</v>
      </c>
      <c r="G7733">
        <v>66.91</v>
      </c>
      <c r="H7733">
        <v>2.94</v>
      </c>
      <c r="I7733">
        <v>0.38</v>
      </c>
      <c r="J7733">
        <v>0.06</v>
      </c>
      <c r="K7733" t="s">
        <v>860</v>
      </c>
    </row>
    <row r="7734" spans="1:11" x14ac:dyDescent="0.25">
      <c r="A7734" t="s">
        <v>377</v>
      </c>
      <c r="B7734">
        <v>292</v>
      </c>
      <c r="C7734">
        <v>21</v>
      </c>
      <c r="D7734">
        <v>39</v>
      </c>
      <c r="E7734" t="s">
        <v>30</v>
      </c>
      <c r="F7734">
        <v>8.1999999999999993</v>
      </c>
      <c r="G7734">
        <v>43.24</v>
      </c>
      <c r="H7734">
        <v>10.97</v>
      </c>
      <c r="I7734">
        <v>4.66</v>
      </c>
      <c r="J7734">
        <v>0.46</v>
      </c>
      <c r="K7734" t="s">
        <v>861</v>
      </c>
    </row>
    <row r="7735" spans="1:11" x14ac:dyDescent="0.25">
      <c r="A7735" t="s">
        <v>378</v>
      </c>
      <c r="B7735">
        <v>292</v>
      </c>
      <c r="C7735">
        <v>21</v>
      </c>
      <c r="D7735">
        <v>45</v>
      </c>
      <c r="E7735" t="s">
        <v>30</v>
      </c>
      <c r="F7735">
        <v>8.99</v>
      </c>
      <c r="G7735">
        <v>44.12</v>
      </c>
      <c r="H7735" t="s">
        <v>31</v>
      </c>
      <c r="I7735" t="s">
        <v>31</v>
      </c>
      <c r="J7735" t="s">
        <v>31</v>
      </c>
      <c r="K7735" t="s">
        <v>861</v>
      </c>
    </row>
    <row r="7736" spans="1:11" x14ac:dyDescent="0.25">
      <c r="A7736" t="s">
        <v>379</v>
      </c>
      <c r="B7736">
        <v>292</v>
      </c>
      <c r="C7736">
        <v>21</v>
      </c>
      <c r="D7736">
        <v>37</v>
      </c>
      <c r="E7736" t="s">
        <v>30</v>
      </c>
      <c r="F7736">
        <v>7.12</v>
      </c>
      <c r="G7736">
        <v>35.700000000000003</v>
      </c>
      <c r="H7736" t="s">
        <v>31</v>
      </c>
      <c r="I7736" t="s">
        <v>31</v>
      </c>
      <c r="J7736" t="s">
        <v>31</v>
      </c>
      <c r="K7736" t="s">
        <v>862</v>
      </c>
    </row>
    <row r="7737" spans="1:11" x14ac:dyDescent="0.25">
      <c r="A7737" t="s">
        <v>380</v>
      </c>
      <c r="B7737">
        <v>292</v>
      </c>
      <c r="C7737">
        <v>21</v>
      </c>
      <c r="D7737">
        <v>37</v>
      </c>
      <c r="E7737" t="s">
        <v>30</v>
      </c>
      <c r="F7737">
        <v>7.12</v>
      </c>
      <c r="G7737">
        <v>35.78</v>
      </c>
      <c r="H7737" t="s">
        <v>31</v>
      </c>
      <c r="I7737" t="s">
        <v>31</v>
      </c>
      <c r="J7737" t="s">
        <v>31</v>
      </c>
      <c r="K7737" t="s">
        <v>862</v>
      </c>
    </row>
    <row r="7738" spans="1:11" x14ac:dyDescent="0.25">
      <c r="A7738" t="s">
        <v>381</v>
      </c>
      <c r="B7738">
        <v>292</v>
      </c>
      <c r="C7738">
        <v>21</v>
      </c>
      <c r="D7738">
        <v>48</v>
      </c>
      <c r="E7738" t="s">
        <v>30</v>
      </c>
      <c r="F7738">
        <v>10.67</v>
      </c>
      <c r="G7738">
        <v>49.83</v>
      </c>
      <c r="H7738">
        <v>10.97</v>
      </c>
      <c r="I7738">
        <v>4.66</v>
      </c>
      <c r="J7738">
        <v>0.46</v>
      </c>
      <c r="K7738" t="s">
        <v>863</v>
      </c>
    </row>
    <row r="7739" spans="1:11" x14ac:dyDescent="0.25">
      <c r="A7739" t="s">
        <v>382</v>
      </c>
      <c r="B7739">
        <v>292</v>
      </c>
      <c r="C7739">
        <v>21</v>
      </c>
      <c r="D7739">
        <v>46</v>
      </c>
      <c r="E7739" t="s">
        <v>30</v>
      </c>
      <c r="F7739">
        <v>10.7</v>
      </c>
      <c r="G7739">
        <v>48.97</v>
      </c>
      <c r="H7739" t="s">
        <v>31</v>
      </c>
      <c r="I7739" t="s">
        <v>31</v>
      </c>
      <c r="J7739" t="s">
        <v>31</v>
      </c>
      <c r="K7739" t="s">
        <v>864</v>
      </c>
    </row>
    <row r="7740" spans="1:11" x14ac:dyDescent="0.25">
      <c r="A7740" t="s">
        <v>383</v>
      </c>
      <c r="B7740">
        <v>242</v>
      </c>
      <c r="C7740">
        <v>27</v>
      </c>
      <c r="D7740">
        <v>25</v>
      </c>
      <c r="E7740" t="s">
        <v>30</v>
      </c>
      <c r="F7740">
        <v>17.559999999999999</v>
      </c>
      <c r="G7740">
        <v>48.88</v>
      </c>
      <c r="H7740">
        <v>20</v>
      </c>
      <c r="I7740">
        <v>46</v>
      </c>
      <c r="J7740">
        <v>2.11</v>
      </c>
      <c r="K7740" t="s">
        <v>865</v>
      </c>
    </row>
    <row r="7741" spans="1:11" x14ac:dyDescent="0.25">
      <c r="A7741" t="s">
        <v>384</v>
      </c>
      <c r="B7741">
        <v>242</v>
      </c>
      <c r="C7741">
        <v>27</v>
      </c>
      <c r="D7741">
        <v>24</v>
      </c>
      <c r="E7741" t="s">
        <v>30</v>
      </c>
      <c r="F7741">
        <v>16.84</v>
      </c>
      <c r="G7741">
        <v>46.95</v>
      </c>
      <c r="H7741">
        <v>40</v>
      </c>
      <c r="I7741">
        <v>446.7</v>
      </c>
      <c r="J7741">
        <v>20.440000000000001</v>
      </c>
      <c r="K7741" t="s">
        <v>866</v>
      </c>
    </row>
    <row r="7742" spans="1:11" x14ac:dyDescent="0.25">
      <c r="A7742" t="s">
        <v>385</v>
      </c>
      <c r="B7742">
        <v>292</v>
      </c>
      <c r="C7742">
        <v>21</v>
      </c>
      <c r="D7742">
        <v>65</v>
      </c>
      <c r="E7742" t="s">
        <v>30</v>
      </c>
      <c r="F7742">
        <v>23.02</v>
      </c>
      <c r="G7742">
        <v>82.08</v>
      </c>
      <c r="H7742" t="s">
        <v>31</v>
      </c>
      <c r="I7742" t="s">
        <v>31</v>
      </c>
      <c r="J7742" t="s">
        <v>31</v>
      </c>
      <c r="K7742" t="s">
        <v>867</v>
      </c>
    </row>
    <row r="7743" spans="1:11" x14ac:dyDescent="0.25">
      <c r="A7743" t="s">
        <v>386</v>
      </c>
      <c r="B7743">
        <v>292</v>
      </c>
      <c r="C7743">
        <v>21</v>
      </c>
      <c r="D7743">
        <v>62</v>
      </c>
      <c r="E7743" t="s">
        <v>30</v>
      </c>
      <c r="F7743">
        <v>22.81</v>
      </c>
      <c r="G7743">
        <v>85.54</v>
      </c>
      <c r="H7743">
        <v>5</v>
      </c>
      <c r="I7743">
        <v>4.25</v>
      </c>
      <c r="J7743">
        <v>0.24</v>
      </c>
      <c r="K7743" t="s">
        <v>868</v>
      </c>
    </row>
    <row r="7744" spans="1:11" x14ac:dyDescent="0.25">
      <c r="A7744" t="s">
        <v>387</v>
      </c>
      <c r="B7744">
        <v>292</v>
      </c>
      <c r="C7744">
        <v>21</v>
      </c>
      <c r="D7744">
        <v>74</v>
      </c>
      <c r="E7744" t="s">
        <v>30</v>
      </c>
      <c r="F7744">
        <v>20.16</v>
      </c>
      <c r="G7744">
        <v>74.23</v>
      </c>
      <c r="H7744" t="s">
        <v>31</v>
      </c>
      <c r="I7744" t="s">
        <v>31</v>
      </c>
      <c r="J7744" t="s">
        <v>31</v>
      </c>
      <c r="K7744" t="s">
        <v>869</v>
      </c>
    </row>
    <row r="7745" spans="1:11" x14ac:dyDescent="0.25">
      <c r="A7745" t="s">
        <v>388</v>
      </c>
      <c r="B7745">
        <v>292</v>
      </c>
      <c r="C7745">
        <v>21</v>
      </c>
      <c r="D7745">
        <v>74</v>
      </c>
      <c r="E7745" t="s">
        <v>30</v>
      </c>
      <c r="F7745">
        <v>20.16</v>
      </c>
      <c r="G7745">
        <v>74.22</v>
      </c>
      <c r="H7745">
        <v>5</v>
      </c>
      <c r="I7745">
        <v>3.45</v>
      </c>
      <c r="J7745">
        <v>0.18</v>
      </c>
      <c r="K7745" t="s">
        <v>869</v>
      </c>
    </row>
    <row r="7746" spans="1:11" x14ac:dyDescent="0.25">
      <c r="A7746" t="s">
        <v>389</v>
      </c>
      <c r="B7746">
        <v>292</v>
      </c>
      <c r="C7746">
        <v>21</v>
      </c>
      <c r="D7746">
        <v>58</v>
      </c>
      <c r="E7746" t="s">
        <v>30</v>
      </c>
      <c r="F7746">
        <v>14.15</v>
      </c>
      <c r="G7746">
        <v>60.77</v>
      </c>
      <c r="H7746" t="s">
        <v>31</v>
      </c>
      <c r="I7746" t="s">
        <v>31</v>
      </c>
      <c r="J7746" t="s">
        <v>31</v>
      </c>
      <c r="K7746" t="s">
        <v>869</v>
      </c>
    </row>
    <row r="7747" spans="1:11" x14ac:dyDescent="0.25">
      <c r="A7747" t="s">
        <v>390</v>
      </c>
      <c r="B7747">
        <v>292</v>
      </c>
      <c r="C7747">
        <v>21</v>
      </c>
      <c r="D7747">
        <v>58</v>
      </c>
      <c r="E7747" t="s">
        <v>30</v>
      </c>
      <c r="F7747">
        <v>14.15</v>
      </c>
      <c r="G7747">
        <v>55.13</v>
      </c>
      <c r="H7747">
        <v>5</v>
      </c>
      <c r="I7747">
        <v>3.45</v>
      </c>
      <c r="J7747">
        <v>0.18</v>
      </c>
      <c r="K7747" t="s">
        <v>869</v>
      </c>
    </row>
    <row r="7748" spans="1:11" x14ac:dyDescent="0.25">
      <c r="A7748" t="s">
        <v>391</v>
      </c>
      <c r="B7748">
        <v>292</v>
      </c>
      <c r="C7748">
        <v>21</v>
      </c>
      <c r="D7748">
        <v>63</v>
      </c>
      <c r="E7748" t="s">
        <v>30</v>
      </c>
      <c r="F7748">
        <v>17.68</v>
      </c>
      <c r="G7748">
        <v>71.22</v>
      </c>
      <c r="H7748" t="s">
        <v>31</v>
      </c>
      <c r="I7748" t="s">
        <v>31</v>
      </c>
      <c r="J7748" t="s">
        <v>31</v>
      </c>
      <c r="K7748" t="s">
        <v>870</v>
      </c>
    </row>
    <row r="7749" spans="1:11" x14ac:dyDescent="0.25">
      <c r="A7749" t="s">
        <v>392</v>
      </c>
      <c r="B7749">
        <v>292</v>
      </c>
      <c r="C7749">
        <v>21</v>
      </c>
      <c r="D7749">
        <v>63</v>
      </c>
      <c r="E7749" t="s">
        <v>30</v>
      </c>
      <c r="F7749">
        <v>17.68</v>
      </c>
      <c r="G7749">
        <v>71.5</v>
      </c>
      <c r="H7749" t="s">
        <v>31</v>
      </c>
      <c r="I7749" t="s">
        <v>31</v>
      </c>
      <c r="J7749" t="s">
        <v>31</v>
      </c>
      <c r="K7749" t="s">
        <v>871</v>
      </c>
    </row>
    <row r="7750" spans="1:11" x14ac:dyDescent="0.25">
      <c r="A7750" t="s">
        <v>393</v>
      </c>
      <c r="B7750">
        <v>292</v>
      </c>
      <c r="C7750">
        <v>21</v>
      </c>
      <c r="D7750">
        <v>68</v>
      </c>
      <c r="E7750" t="s">
        <v>30</v>
      </c>
      <c r="F7750">
        <v>18.010000000000002</v>
      </c>
      <c r="G7750">
        <v>74.3</v>
      </c>
      <c r="H7750" t="s">
        <v>31</v>
      </c>
      <c r="I7750" t="s">
        <v>31</v>
      </c>
      <c r="J7750" t="s">
        <v>31</v>
      </c>
      <c r="K7750" t="s">
        <v>872</v>
      </c>
    </row>
    <row r="7751" spans="1:11" x14ac:dyDescent="0.25">
      <c r="A7751" t="s">
        <v>394</v>
      </c>
      <c r="B7751">
        <v>292</v>
      </c>
      <c r="C7751">
        <v>21</v>
      </c>
      <c r="D7751">
        <v>68</v>
      </c>
      <c r="E7751" t="s">
        <v>30</v>
      </c>
      <c r="F7751">
        <v>18.010000000000002</v>
      </c>
      <c r="G7751">
        <v>74.56</v>
      </c>
      <c r="H7751" t="s">
        <v>31</v>
      </c>
      <c r="I7751" t="s">
        <v>31</v>
      </c>
      <c r="J7751" t="s">
        <v>31</v>
      </c>
      <c r="K7751" t="s">
        <v>873</v>
      </c>
    </row>
    <row r="7752" spans="1:11" x14ac:dyDescent="0.25">
      <c r="A7752" t="s">
        <v>395</v>
      </c>
      <c r="B7752">
        <v>292</v>
      </c>
      <c r="C7752">
        <v>21</v>
      </c>
      <c r="D7752">
        <v>53</v>
      </c>
      <c r="E7752" t="s">
        <v>30</v>
      </c>
      <c r="F7752">
        <v>18.36</v>
      </c>
      <c r="G7752">
        <v>67.86</v>
      </c>
      <c r="H7752" t="s">
        <v>31</v>
      </c>
      <c r="I7752" t="s">
        <v>31</v>
      </c>
      <c r="J7752" t="s">
        <v>31</v>
      </c>
      <c r="K7752" t="s">
        <v>874</v>
      </c>
    </row>
    <row r="7753" spans="1:11" x14ac:dyDescent="0.25">
      <c r="A7753" t="s">
        <v>396</v>
      </c>
      <c r="B7753">
        <v>292</v>
      </c>
      <c r="C7753">
        <v>21</v>
      </c>
      <c r="D7753">
        <v>59</v>
      </c>
      <c r="E7753" t="s">
        <v>30</v>
      </c>
      <c r="F7753">
        <v>19.41</v>
      </c>
      <c r="G7753">
        <v>74.650000000000006</v>
      </c>
      <c r="H7753">
        <v>6.67</v>
      </c>
      <c r="I7753">
        <v>1</v>
      </c>
      <c r="J7753">
        <v>0.1</v>
      </c>
      <c r="K7753" t="s">
        <v>875</v>
      </c>
    </row>
    <row r="7754" spans="1:11" x14ac:dyDescent="0.25">
      <c r="A7754" t="s">
        <v>397</v>
      </c>
      <c r="B7754">
        <v>292</v>
      </c>
      <c r="C7754">
        <v>21</v>
      </c>
      <c r="D7754">
        <v>36</v>
      </c>
      <c r="E7754" t="s">
        <v>30</v>
      </c>
      <c r="F7754">
        <v>6.67</v>
      </c>
      <c r="G7754">
        <v>33.5</v>
      </c>
      <c r="H7754" t="s">
        <v>31</v>
      </c>
      <c r="I7754" t="s">
        <v>31</v>
      </c>
      <c r="J7754" t="s">
        <v>31</v>
      </c>
      <c r="K7754" t="s">
        <v>876</v>
      </c>
    </row>
    <row r="7755" spans="1:11" x14ac:dyDescent="0.25">
      <c r="A7755" t="s">
        <v>398</v>
      </c>
      <c r="B7755">
        <v>292</v>
      </c>
      <c r="C7755">
        <v>21</v>
      </c>
      <c r="D7755">
        <v>32</v>
      </c>
      <c r="E7755" t="s">
        <v>30</v>
      </c>
      <c r="F7755">
        <v>6.65</v>
      </c>
      <c r="G7755">
        <v>27.91</v>
      </c>
      <c r="H7755" t="s">
        <v>31</v>
      </c>
      <c r="I7755" t="s">
        <v>31</v>
      </c>
      <c r="J7755" t="s">
        <v>31</v>
      </c>
      <c r="K7755" t="s">
        <v>877</v>
      </c>
    </row>
    <row r="7756" spans="1:11" x14ac:dyDescent="0.25">
      <c r="A7756" t="s">
        <v>399</v>
      </c>
      <c r="B7756">
        <v>292</v>
      </c>
      <c r="C7756">
        <v>21</v>
      </c>
      <c r="D7756">
        <v>21</v>
      </c>
      <c r="E7756" t="s">
        <v>30</v>
      </c>
      <c r="F7756">
        <v>3.62</v>
      </c>
      <c r="G7756">
        <v>18.53</v>
      </c>
      <c r="H7756" t="s">
        <v>31</v>
      </c>
      <c r="I7756" t="s">
        <v>31</v>
      </c>
      <c r="J7756" t="s">
        <v>31</v>
      </c>
      <c r="K7756" t="s">
        <v>878</v>
      </c>
    </row>
    <row r="7757" spans="1:11" x14ac:dyDescent="0.25">
      <c r="A7757" t="s">
        <v>400</v>
      </c>
      <c r="B7757">
        <v>292</v>
      </c>
      <c r="C7757">
        <v>21</v>
      </c>
      <c r="D7757">
        <v>19</v>
      </c>
      <c r="E7757" t="s">
        <v>30</v>
      </c>
      <c r="F7757">
        <v>3.57</v>
      </c>
      <c r="G7757">
        <v>15.28</v>
      </c>
      <c r="H7757" t="s">
        <v>31</v>
      </c>
      <c r="I7757" t="s">
        <v>31</v>
      </c>
      <c r="J7757" t="s">
        <v>31</v>
      </c>
      <c r="K7757" t="s">
        <v>879</v>
      </c>
    </row>
    <row r="7758" spans="1:11" x14ac:dyDescent="0.25">
      <c r="A7758" t="s">
        <v>401</v>
      </c>
      <c r="B7758">
        <v>292</v>
      </c>
      <c r="C7758">
        <v>21</v>
      </c>
      <c r="D7758">
        <v>47</v>
      </c>
      <c r="E7758" t="s">
        <v>30</v>
      </c>
      <c r="F7758">
        <v>12.39</v>
      </c>
      <c r="G7758">
        <v>49.67</v>
      </c>
      <c r="H7758" t="s">
        <v>31</v>
      </c>
      <c r="I7758" t="s">
        <v>31</v>
      </c>
      <c r="J7758" t="s">
        <v>31</v>
      </c>
      <c r="K7758" t="s">
        <v>880</v>
      </c>
    </row>
    <row r="7759" spans="1:11" x14ac:dyDescent="0.25">
      <c r="A7759" t="s">
        <v>402</v>
      </c>
      <c r="B7759">
        <v>292</v>
      </c>
      <c r="C7759">
        <v>21</v>
      </c>
      <c r="D7759">
        <v>43</v>
      </c>
      <c r="E7759" t="s">
        <v>30</v>
      </c>
      <c r="F7759">
        <v>12.4</v>
      </c>
      <c r="G7759">
        <v>47.28</v>
      </c>
      <c r="H7759" t="s">
        <v>31</v>
      </c>
      <c r="I7759" t="s">
        <v>31</v>
      </c>
      <c r="J7759" t="s">
        <v>31</v>
      </c>
      <c r="K7759" t="s">
        <v>881</v>
      </c>
    </row>
    <row r="7760" spans="1:11" x14ac:dyDescent="0.25">
      <c r="A7760" t="s">
        <v>403</v>
      </c>
      <c r="B7760">
        <v>292</v>
      </c>
      <c r="C7760">
        <v>21</v>
      </c>
      <c r="D7760">
        <v>75</v>
      </c>
      <c r="E7760" t="s">
        <v>30</v>
      </c>
      <c r="F7760">
        <v>27.65</v>
      </c>
      <c r="G7760">
        <v>93.78</v>
      </c>
      <c r="H7760" t="s">
        <v>31</v>
      </c>
      <c r="I7760" t="s">
        <v>31</v>
      </c>
      <c r="J7760" t="s">
        <v>31</v>
      </c>
      <c r="K7760" t="s">
        <v>882</v>
      </c>
    </row>
    <row r="7761" spans="1:11" x14ac:dyDescent="0.25">
      <c r="A7761" t="s">
        <v>404</v>
      </c>
      <c r="B7761">
        <v>292</v>
      </c>
      <c r="C7761">
        <v>21</v>
      </c>
      <c r="D7761">
        <v>75</v>
      </c>
      <c r="E7761" t="s">
        <v>30</v>
      </c>
      <c r="F7761">
        <v>27.73</v>
      </c>
      <c r="G7761">
        <v>86.82</v>
      </c>
      <c r="H7761" t="s">
        <v>31</v>
      </c>
      <c r="I7761" t="s">
        <v>31</v>
      </c>
      <c r="J7761" t="s">
        <v>31</v>
      </c>
      <c r="K7761" t="s">
        <v>883</v>
      </c>
    </row>
    <row r="7762" spans="1:11" x14ac:dyDescent="0.25">
      <c r="A7762" t="s">
        <v>405</v>
      </c>
      <c r="B7762">
        <v>292</v>
      </c>
      <c r="C7762">
        <v>21</v>
      </c>
      <c r="D7762">
        <v>68</v>
      </c>
      <c r="E7762" t="s">
        <v>30</v>
      </c>
      <c r="F7762">
        <v>23.38</v>
      </c>
      <c r="G7762">
        <v>81.87</v>
      </c>
      <c r="H7762" t="s">
        <v>31</v>
      </c>
      <c r="I7762" t="s">
        <v>31</v>
      </c>
      <c r="J7762" t="s">
        <v>31</v>
      </c>
      <c r="K7762" t="s">
        <v>884</v>
      </c>
    </row>
    <row r="7763" spans="1:11" x14ac:dyDescent="0.25">
      <c r="A7763" t="s">
        <v>406</v>
      </c>
      <c r="B7763">
        <v>292</v>
      </c>
      <c r="C7763">
        <v>21</v>
      </c>
      <c r="D7763">
        <v>68</v>
      </c>
      <c r="E7763" t="s">
        <v>30</v>
      </c>
      <c r="F7763">
        <v>23.38</v>
      </c>
      <c r="G7763">
        <v>81.81</v>
      </c>
      <c r="H7763" t="s">
        <v>31</v>
      </c>
      <c r="I7763" t="s">
        <v>31</v>
      </c>
      <c r="J7763" t="s">
        <v>31</v>
      </c>
      <c r="K7763" t="s">
        <v>885</v>
      </c>
    </row>
    <row r="7764" spans="1:11" x14ac:dyDescent="0.25">
      <c r="A7764" t="s">
        <v>407</v>
      </c>
      <c r="B7764">
        <v>292</v>
      </c>
      <c r="C7764">
        <v>21</v>
      </c>
      <c r="D7764">
        <v>37</v>
      </c>
      <c r="E7764" t="s">
        <v>30</v>
      </c>
      <c r="F7764">
        <v>11.36</v>
      </c>
      <c r="G7764">
        <v>42.59</v>
      </c>
      <c r="H7764" t="s">
        <v>31</v>
      </c>
      <c r="I7764" t="s">
        <v>31</v>
      </c>
      <c r="J7764" t="s">
        <v>31</v>
      </c>
      <c r="K7764" t="s">
        <v>886</v>
      </c>
    </row>
    <row r="7765" spans="1:11" x14ac:dyDescent="0.25">
      <c r="A7765" t="s">
        <v>408</v>
      </c>
      <c r="B7765">
        <v>292</v>
      </c>
      <c r="C7765">
        <v>21</v>
      </c>
      <c r="D7765">
        <v>37</v>
      </c>
      <c r="E7765" t="s">
        <v>30</v>
      </c>
      <c r="F7765">
        <v>11.36</v>
      </c>
      <c r="G7765">
        <v>42.58</v>
      </c>
      <c r="H7765" t="s">
        <v>31</v>
      </c>
      <c r="I7765" t="s">
        <v>31</v>
      </c>
      <c r="J7765" t="s">
        <v>31</v>
      </c>
      <c r="K7765" t="s">
        <v>886</v>
      </c>
    </row>
    <row r="7766" spans="1:11" x14ac:dyDescent="0.25">
      <c r="A7766" t="s">
        <v>409</v>
      </c>
      <c r="B7766">
        <v>292</v>
      </c>
      <c r="C7766">
        <v>21</v>
      </c>
      <c r="D7766">
        <v>37</v>
      </c>
      <c r="E7766" t="s">
        <v>30</v>
      </c>
      <c r="F7766">
        <v>11.7</v>
      </c>
      <c r="G7766">
        <v>42.9</v>
      </c>
      <c r="H7766">
        <v>5</v>
      </c>
      <c r="I7766">
        <v>13.8</v>
      </c>
      <c r="J7766">
        <v>0.93</v>
      </c>
      <c r="K7766" t="s">
        <v>887</v>
      </c>
    </row>
    <row r="7767" spans="1:11" x14ac:dyDescent="0.25">
      <c r="A7767" t="s">
        <v>410</v>
      </c>
      <c r="B7767">
        <v>292</v>
      </c>
      <c r="C7767">
        <v>21</v>
      </c>
      <c r="D7767">
        <v>37</v>
      </c>
      <c r="E7767" t="s">
        <v>30</v>
      </c>
      <c r="F7767">
        <v>11.7</v>
      </c>
      <c r="G7767">
        <v>42.92</v>
      </c>
      <c r="H7767" t="s">
        <v>31</v>
      </c>
      <c r="I7767" t="s">
        <v>31</v>
      </c>
      <c r="J7767" t="s">
        <v>31</v>
      </c>
      <c r="K7767" t="s">
        <v>887</v>
      </c>
    </row>
    <row r="7768" spans="1:11" x14ac:dyDescent="0.25">
      <c r="A7768" t="s">
        <v>411</v>
      </c>
      <c r="B7768">
        <v>292</v>
      </c>
      <c r="C7768">
        <v>21</v>
      </c>
      <c r="D7768">
        <v>33</v>
      </c>
      <c r="E7768" t="s">
        <v>30</v>
      </c>
      <c r="F7768">
        <v>10.62</v>
      </c>
      <c r="G7768">
        <v>38.74</v>
      </c>
      <c r="H7768">
        <v>5</v>
      </c>
      <c r="I7768">
        <v>13.8</v>
      </c>
      <c r="J7768">
        <v>0.93</v>
      </c>
      <c r="K7768" t="s">
        <v>888</v>
      </c>
    </row>
    <row r="7769" spans="1:11" x14ac:dyDescent="0.25">
      <c r="A7769" t="s">
        <v>412</v>
      </c>
      <c r="B7769">
        <v>292</v>
      </c>
      <c r="C7769">
        <v>21</v>
      </c>
      <c r="D7769">
        <v>33</v>
      </c>
      <c r="E7769" t="s">
        <v>30</v>
      </c>
      <c r="F7769">
        <v>10.62</v>
      </c>
      <c r="G7769">
        <v>38.86</v>
      </c>
      <c r="H7769" t="s">
        <v>31</v>
      </c>
      <c r="I7769" t="s">
        <v>31</v>
      </c>
      <c r="J7769" t="s">
        <v>31</v>
      </c>
      <c r="K7769" t="s">
        <v>888</v>
      </c>
    </row>
    <row r="7770" spans="1:11" x14ac:dyDescent="0.25">
      <c r="A7770" t="s">
        <v>413</v>
      </c>
      <c r="B7770">
        <v>292</v>
      </c>
      <c r="C7770">
        <v>21</v>
      </c>
      <c r="D7770">
        <v>87</v>
      </c>
      <c r="E7770" t="s">
        <v>30</v>
      </c>
      <c r="F7770">
        <v>24.01</v>
      </c>
      <c r="G7770">
        <v>96.83</v>
      </c>
      <c r="H7770">
        <v>20</v>
      </c>
      <c r="I7770">
        <v>127.2</v>
      </c>
      <c r="J7770">
        <v>8.77</v>
      </c>
      <c r="K7770" t="s">
        <v>889</v>
      </c>
    </row>
    <row r="7771" spans="1:11" x14ac:dyDescent="0.25">
      <c r="A7771" t="s">
        <v>414</v>
      </c>
      <c r="B7771">
        <v>292</v>
      </c>
      <c r="C7771">
        <v>21</v>
      </c>
      <c r="D7771">
        <v>87</v>
      </c>
      <c r="E7771" t="s">
        <v>30</v>
      </c>
      <c r="F7771">
        <v>24.01</v>
      </c>
      <c r="G7771">
        <v>96.66</v>
      </c>
      <c r="H7771">
        <v>10</v>
      </c>
      <c r="I7771">
        <v>50.1</v>
      </c>
      <c r="J7771">
        <v>3.18</v>
      </c>
      <c r="K7771" t="s">
        <v>889</v>
      </c>
    </row>
    <row r="7772" spans="1:11" x14ac:dyDescent="0.25">
      <c r="A7772" t="s">
        <v>415</v>
      </c>
      <c r="B7772">
        <v>292</v>
      </c>
      <c r="C7772">
        <v>21</v>
      </c>
      <c r="D7772">
        <v>61</v>
      </c>
      <c r="E7772" t="s">
        <v>30</v>
      </c>
      <c r="F7772">
        <v>15.18</v>
      </c>
      <c r="G7772">
        <v>65.28</v>
      </c>
      <c r="H7772" t="s">
        <v>31</v>
      </c>
      <c r="I7772" t="s">
        <v>31</v>
      </c>
      <c r="J7772" t="s">
        <v>31</v>
      </c>
      <c r="K7772" t="s">
        <v>890</v>
      </c>
    </row>
    <row r="7773" spans="1:11" x14ac:dyDescent="0.25">
      <c r="A7773" t="s">
        <v>416</v>
      </c>
      <c r="B7773">
        <v>292</v>
      </c>
      <c r="C7773">
        <v>21</v>
      </c>
      <c r="D7773">
        <v>63</v>
      </c>
      <c r="E7773" t="s">
        <v>30</v>
      </c>
      <c r="F7773">
        <v>15.92</v>
      </c>
      <c r="G7773">
        <v>68.45</v>
      </c>
      <c r="H7773" t="s">
        <v>31</v>
      </c>
      <c r="I7773" t="s">
        <v>31</v>
      </c>
      <c r="J7773" t="s">
        <v>31</v>
      </c>
      <c r="K7773" t="s">
        <v>891</v>
      </c>
    </row>
    <row r="7774" spans="1:11" x14ac:dyDescent="0.25">
      <c r="A7774" t="s">
        <v>417</v>
      </c>
      <c r="B7774">
        <v>292</v>
      </c>
      <c r="C7774">
        <v>21</v>
      </c>
      <c r="D7774">
        <v>75</v>
      </c>
      <c r="E7774" t="s">
        <v>30</v>
      </c>
      <c r="F7774">
        <v>13.3</v>
      </c>
      <c r="G7774">
        <v>62.98</v>
      </c>
      <c r="H7774">
        <v>8.33</v>
      </c>
      <c r="I7774">
        <v>25.41</v>
      </c>
      <c r="J7774">
        <v>2.21</v>
      </c>
      <c r="K7774" t="s">
        <v>892</v>
      </c>
    </row>
    <row r="7775" spans="1:11" x14ac:dyDescent="0.25">
      <c r="A7775" t="s">
        <v>418</v>
      </c>
      <c r="B7775">
        <v>292</v>
      </c>
      <c r="C7775">
        <v>21</v>
      </c>
      <c r="D7775">
        <v>94</v>
      </c>
      <c r="E7775" t="s">
        <v>30</v>
      </c>
      <c r="F7775">
        <v>14.28</v>
      </c>
      <c r="G7775">
        <v>84.1</v>
      </c>
      <c r="H7775">
        <v>2.61</v>
      </c>
      <c r="I7775">
        <v>1.1499999999999999</v>
      </c>
      <c r="J7775">
        <v>0.3</v>
      </c>
      <c r="K7775" t="s">
        <v>892</v>
      </c>
    </row>
    <row r="7776" spans="1:11" x14ac:dyDescent="0.25">
      <c r="A7776" t="s">
        <v>419</v>
      </c>
      <c r="B7776">
        <v>292</v>
      </c>
      <c r="C7776">
        <v>21</v>
      </c>
      <c r="D7776">
        <v>82</v>
      </c>
      <c r="E7776" t="s">
        <v>30</v>
      </c>
      <c r="F7776">
        <v>15.31</v>
      </c>
      <c r="G7776">
        <v>69.67</v>
      </c>
      <c r="H7776">
        <v>8.33</v>
      </c>
      <c r="I7776">
        <v>25.41</v>
      </c>
      <c r="J7776">
        <v>2.21</v>
      </c>
      <c r="K7776" t="s">
        <v>893</v>
      </c>
    </row>
    <row r="7777" spans="1:11" x14ac:dyDescent="0.25">
      <c r="A7777" t="s">
        <v>420</v>
      </c>
      <c r="B7777">
        <v>292</v>
      </c>
      <c r="C7777">
        <v>21</v>
      </c>
      <c r="D7777">
        <v>101</v>
      </c>
      <c r="E7777" t="s">
        <v>30</v>
      </c>
      <c r="F7777">
        <v>16.29</v>
      </c>
      <c r="G7777">
        <v>91.61</v>
      </c>
      <c r="H7777">
        <v>12.61</v>
      </c>
      <c r="I7777">
        <v>6.25</v>
      </c>
      <c r="J7777">
        <v>0.64</v>
      </c>
      <c r="K7777" t="s">
        <v>894</v>
      </c>
    </row>
    <row r="7778" spans="1:11" x14ac:dyDescent="0.25">
      <c r="A7778" t="s">
        <v>421</v>
      </c>
      <c r="B7778">
        <v>292</v>
      </c>
      <c r="C7778">
        <v>21</v>
      </c>
      <c r="D7778">
        <v>62</v>
      </c>
      <c r="E7778" t="s">
        <v>30</v>
      </c>
      <c r="F7778">
        <v>14.46</v>
      </c>
      <c r="G7778">
        <v>64.95</v>
      </c>
      <c r="H7778" t="s">
        <v>31</v>
      </c>
      <c r="I7778" t="s">
        <v>31</v>
      </c>
      <c r="J7778" t="s">
        <v>31</v>
      </c>
      <c r="K7778" t="s">
        <v>895</v>
      </c>
    </row>
    <row r="7779" spans="1:11" x14ac:dyDescent="0.25">
      <c r="A7779" t="s">
        <v>422</v>
      </c>
      <c r="B7779">
        <v>292</v>
      </c>
      <c r="C7779">
        <v>21</v>
      </c>
      <c r="D7779">
        <v>62</v>
      </c>
      <c r="E7779" t="s">
        <v>30</v>
      </c>
      <c r="F7779">
        <v>14.46</v>
      </c>
      <c r="G7779">
        <v>64.89</v>
      </c>
      <c r="H7779">
        <v>10</v>
      </c>
      <c r="I7779">
        <v>52.5</v>
      </c>
      <c r="J7779">
        <v>3.8</v>
      </c>
      <c r="K7779" t="s">
        <v>895</v>
      </c>
    </row>
    <row r="7780" spans="1:11" x14ac:dyDescent="0.25">
      <c r="A7780" t="s">
        <v>423</v>
      </c>
      <c r="B7780">
        <v>292</v>
      </c>
      <c r="C7780">
        <v>21</v>
      </c>
      <c r="D7780">
        <v>48</v>
      </c>
      <c r="E7780" t="s">
        <v>30</v>
      </c>
      <c r="F7780">
        <v>10.28</v>
      </c>
      <c r="G7780">
        <v>47.51</v>
      </c>
      <c r="H7780">
        <v>8.33</v>
      </c>
      <c r="I7780">
        <v>24.01</v>
      </c>
      <c r="J7780">
        <v>2.21</v>
      </c>
      <c r="K7780" t="s">
        <v>896</v>
      </c>
    </row>
    <row r="7781" spans="1:11" x14ac:dyDescent="0.25">
      <c r="A7781" t="s">
        <v>424</v>
      </c>
      <c r="B7781">
        <v>292</v>
      </c>
      <c r="C7781">
        <v>21</v>
      </c>
      <c r="D7781">
        <v>48</v>
      </c>
      <c r="E7781" t="s">
        <v>30</v>
      </c>
      <c r="F7781">
        <v>10.28</v>
      </c>
      <c r="G7781">
        <v>47.6</v>
      </c>
      <c r="H7781" t="s">
        <v>31</v>
      </c>
      <c r="I7781" t="s">
        <v>31</v>
      </c>
      <c r="J7781" t="s">
        <v>31</v>
      </c>
      <c r="K7781" t="s">
        <v>896</v>
      </c>
    </row>
    <row r="7782" spans="1:11" x14ac:dyDescent="0.25">
      <c r="A7782" t="s">
        <v>425</v>
      </c>
      <c r="B7782">
        <v>292</v>
      </c>
      <c r="C7782">
        <v>21</v>
      </c>
      <c r="D7782">
        <v>43</v>
      </c>
      <c r="E7782" t="s">
        <v>30</v>
      </c>
      <c r="F7782">
        <v>8.7899999999999991</v>
      </c>
      <c r="G7782">
        <v>41.13</v>
      </c>
      <c r="H7782">
        <v>8.33</v>
      </c>
      <c r="I7782">
        <v>24.01</v>
      </c>
      <c r="J7782">
        <v>2.21</v>
      </c>
      <c r="K7782" t="s">
        <v>897</v>
      </c>
    </row>
    <row r="7783" spans="1:11" x14ac:dyDescent="0.25">
      <c r="A7783" t="s">
        <v>426</v>
      </c>
      <c r="B7783">
        <v>292</v>
      </c>
      <c r="C7783">
        <v>21</v>
      </c>
      <c r="D7783">
        <v>43</v>
      </c>
      <c r="E7783" t="s">
        <v>30</v>
      </c>
      <c r="F7783">
        <v>8.7899999999999991</v>
      </c>
      <c r="G7783">
        <v>41.26</v>
      </c>
      <c r="H7783" t="s">
        <v>31</v>
      </c>
      <c r="I7783" t="s">
        <v>31</v>
      </c>
      <c r="J7783" t="s">
        <v>31</v>
      </c>
      <c r="K7783" t="s">
        <v>897</v>
      </c>
    </row>
    <row r="7784" spans="1:11" x14ac:dyDescent="0.25">
      <c r="A7784" t="s">
        <v>427</v>
      </c>
      <c r="B7784">
        <v>242</v>
      </c>
      <c r="C7784">
        <v>27</v>
      </c>
      <c r="D7784">
        <v>14</v>
      </c>
      <c r="E7784" t="s">
        <v>30</v>
      </c>
      <c r="F7784">
        <v>10.86</v>
      </c>
      <c r="G7784">
        <v>28.82</v>
      </c>
      <c r="H7784" t="s">
        <v>31</v>
      </c>
      <c r="I7784" t="s">
        <v>31</v>
      </c>
      <c r="J7784" t="s">
        <v>31</v>
      </c>
      <c r="K7784" t="s">
        <v>898</v>
      </c>
    </row>
    <row r="7785" spans="1:11" x14ac:dyDescent="0.25">
      <c r="A7785" t="s">
        <v>428</v>
      </c>
      <c r="B7785">
        <v>242</v>
      </c>
      <c r="C7785">
        <v>27</v>
      </c>
      <c r="D7785">
        <v>14</v>
      </c>
      <c r="E7785" t="s">
        <v>30</v>
      </c>
      <c r="F7785">
        <v>10.86</v>
      </c>
      <c r="G7785">
        <v>28.94</v>
      </c>
      <c r="H7785">
        <v>10</v>
      </c>
      <c r="I7785">
        <v>104.6</v>
      </c>
      <c r="J7785">
        <v>4.5999999999999996</v>
      </c>
      <c r="K7785" t="s">
        <v>898</v>
      </c>
    </row>
    <row r="7786" spans="1:11" x14ac:dyDescent="0.25">
      <c r="A7786" t="s">
        <v>429</v>
      </c>
      <c r="B7786">
        <v>292</v>
      </c>
      <c r="C7786">
        <v>21</v>
      </c>
      <c r="D7786">
        <v>62</v>
      </c>
      <c r="E7786" t="s">
        <v>30</v>
      </c>
      <c r="F7786">
        <v>18.52</v>
      </c>
      <c r="G7786">
        <v>70.2</v>
      </c>
      <c r="H7786" t="s">
        <v>31</v>
      </c>
      <c r="I7786" t="s">
        <v>31</v>
      </c>
      <c r="J7786" t="s">
        <v>31</v>
      </c>
      <c r="K7786" t="s">
        <v>899</v>
      </c>
    </row>
    <row r="7787" spans="1:11" x14ac:dyDescent="0.25">
      <c r="A7787" t="s">
        <v>430</v>
      </c>
      <c r="B7787">
        <v>292</v>
      </c>
      <c r="C7787">
        <v>21</v>
      </c>
      <c r="D7787">
        <v>62</v>
      </c>
      <c r="E7787" t="s">
        <v>30</v>
      </c>
      <c r="F7787">
        <v>18.52</v>
      </c>
      <c r="G7787">
        <v>70.17</v>
      </c>
      <c r="H7787" t="s">
        <v>31</v>
      </c>
      <c r="I7787" t="s">
        <v>31</v>
      </c>
      <c r="J7787" t="s">
        <v>31</v>
      </c>
      <c r="K7787" t="s">
        <v>899</v>
      </c>
    </row>
    <row r="7788" spans="1:11" x14ac:dyDescent="0.25">
      <c r="A7788" t="s">
        <v>431</v>
      </c>
      <c r="B7788">
        <v>292</v>
      </c>
      <c r="C7788">
        <v>21</v>
      </c>
      <c r="D7788">
        <v>46</v>
      </c>
      <c r="E7788" t="s">
        <v>30</v>
      </c>
      <c r="F7788">
        <v>12.41</v>
      </c>
      <c r="G7788">
        <v>49.97</v>
      </c>
      <c r="H7788" t="s">
        <v>31</v>
      </c>
      <c r="I7788" t="s">
        <v>31</v>
      </c>
      <c r="J7788" t="s">
        <v>31</v>
      </c>
      <c r="K7788" t="s">
        <v>900</v>
      </c>
    </row>
    <row r="7789" spans="1:11" x14ac:dyDescent="0.25">
      <c r="A7789" t="s">
        <v>432</v>
      </c>
      <c r="B7789">
        <v>292</v>
      </c>
      <c r="C7789">
        <v>21</v>
      </c>
      <c r="D7789">
        <v>46</v>
      </c>
      <c r="E7789" t="s">
        <v>30</v>
      </c>
      <c r="F7789">
        <v>12.41</v>
      </c>
      <c r="G7789">
        <v>49.93</v>
      </c>
      <c r="H7789" t="s">
        <v>31</v>
      </c>
      <c r="I7789" t="s">
        <v>31</v>
      </c>
      <c r="J7789" t="s">
        <v>31</v>
      </c>
      <c r="K7789" t="s">
        <v>900</v>
      </c>
    </row>
    <row r="7790" spans="1:11" x14ac:dyDescent="0.25">
      <c r="A7790" t="s">
        <v>433</v>
      </c>
      <c r="B7790">
        <v>292</v>
      </c>
      <c r="C7790">
        <v>21</v>
      </c>
      <c r="D7790">
        <v>54</v>
      </c>
      <c r="E7790" t="s">
        <v>30</v>
      </c>
      <c r="F7790">
        <v>13.73</v>
      </c>
      <c r="G7790">
        <v>57.69</v>
      </c>
      <c r="H7790" t="s">
        <v>31</v>
      </c>
      <c r="I7790" t="s">
        <v>31</v>
      </c>
      <c r="J7790" t="s">
        <v>31</v>
      </c>
      <c r="K7790" t="s">
        <v>901</v>
      </c>
    </row>
    <row r="7791" spans="1:11" x14ac:dyDescent="0.25">
      <c r="A7791" t="s">
        <v>434</v>
      </c>
      <c r="B7791">
        <v>292</v>
      </c>
      <c r="C7791">
        <v>21</v>
      </c>
      <c r="D7791">
        <v>54</v>
      </c>
      <c r="E7791" t="s">
        <v>30</v>
      </c>
      <c r="F7791">
        <v>13.73</v>
      </c>
      <c r="G7791">
        <v>57.7</v>
      </c>
      <c r="H7791">
        <v>3.33</v>
      </c>
      <c r="I7791">
        <v>5.56</v>
      </c>
      <c r="J7791">
        <v>0.51</v>
      </c>
      <c r="K7791" t="s">
        <v>901</v>
      </c>
    </row>
    <row r="7792" spans="1:11" x14ac:dyDescent="0.25">
      <c r="A7792" t="s">
        <v>435</v>
      </c>
      <c r="B7792">
        <v>191</v>
      </c>
      <c r="C7792">
        <v>12</v>
      </c>
      <c r="D7792">
        <v>21</v>
      </c>
      <c r="E7792" t="s">
        <v>30</v>
      </c>
      <c r="F7792">
        <v>5.85</v>
      </c>
      <c r="G7792">
        <v>26.49</v>
      </c>
      <c r="H7792" t="s">
        <v>31</v>
      </c>
      <c r="I7792" t="s">
        <v>31</v>
      </c>
      <c r="J7792" t="s">
        <v>31</v>
      </c>
      <c r="K7792" t="s">
        <v>902</v>
      </c>
    </row>
    <row r="7793" spans="1:11" x14ac:dyDescent="0.25">
      <c r="A7793" t="s">
        <v>436</v>
      </c>
      <c r="B7793">
        <v>191</v>
      </c>
      <c r="C7793">
        <v>12</v>
      </c>
      <c r="D7793">
        <v>25</v>
      </c>
      <c r="E7793" t="s">
        <v>30</v>
      </c>
      <c r="F7793">
        <v>7.06</v>
      </c>
      <c r="G7793">
        <v>31.1</v>
      </c>
      <c r="H7793">
        <v>10</v>
      </c>
      <c r="I7793">
        <v>31.5</v>
      </c>
      <c r="J7793">
        <v>2.69</v>
      </c>
      <c r="K7793" t="s">
        <v>902</v>
      </c>
    </row>
    <row r="7794" spans="1:11" x14ac:dyDescent="0.25">
      <c r="A7794" t="s">
        <v>437</v>
      </c>
      <c r="B7794">
        <v>191</v>
      </c>
      <c r="C7794">
        <v>12</v>
      </c>
      <c r="D7794">
        <v>7</v>
      </c>
      <c r="E7794" t="s">
        <v>30</v>
      </c>
      <c r="F7794">
        <v>1.2</v>
      </c>
      <c r="G7794">
        <v>8.42</v>
      </c>
      <c r="H7794" t="s">
        <v>31</v>
      </c>
      <c r="I7794" t="s">
        <v>31</v>
      </c>
      <c r="J7794" t="s">
        <v>31</v>
      </c>
      <c r="K7794" t="s">
        <v>903</v>
      </c>
    </row>
    <row r="7795" spans="1:11" x14ac:dyDescent="0.25">
      <c r="A7795" t="s">
        <v>438</v>
      </c>
      <c r="B7795">
        <v>191</v>
      </c>
      <c r="C7795">
        <v>12</v>
      </c>
      <c r="D7795">
        <v>7</v>
      </c>
      <c r="E7795" t="s">
        <v>30</v>
      </c>
      <c r="F7795">
        <v>1.2</v>
      </c>
      <c r="G7795">
        <v>7.78</v>
      </c>
      <c r="H7795" t="s">
        <v>31</v>
      </c>
      <c r="I7795" t="s">
        <v>31</v>
      </c>
      <c r="J7795" t="s">
        <v>31</v>
      </c>
      <c r="K7795" t="s">
        <v>904</v>
      </c>
    </row>
    <row r="7796" spans="1:11" x14ac:dyDescent="0.25">
      <c r="A7796" t="s">
        <v>439</v>
      </c>
      <c r="B7796">
        <v>292</v>
      </c>
      <c r="C7796">
        <v>21</v>
      </c>
      <c r="D7796">
        <v>55</v>
      </c>
      <c r="E7796" t="s">
        <v>30</v>
      </c>
      <c r="F7796">
        <v>24.01</v>
      </c>
      <c r="G7796">
        <v>74.08</v>
      </c>
      <c r="H7796" t="s">
        <v>31</v>
      </c>
      <c r="I7796" t="s">
        <v>31</v>
      </c>
      <c r="J7796" t="s">
        <v>31</v>
      </c>
      <c r="K7796" t="s">
        <v>905</v>
      </c>
    </row>
    <row r="7797" spans="1:11" x14ac:dyDescent="0.25">
      <c r="A7797" t="s">
        <v>440</v>
      </c>
      <c r="B7797">
        <v>292</v>
      </c>
      <c r="C7797">
        <v>21</v>
      </c>
      <c r="D7797">
        <v>55</v>
      </c>
      <c r="E7797" t="s">
        <v>30</v>
      </c>
      <c r="F7797">
        <v>24.01</v>
      </c>
      <c r="G7797">
        <v>74.22</v>
      </c>
      <c r="H7797">
        <v>10</v>
      </c>
      <c r="I7797">
        <v>114.7</v>
      </c>
      <c r="J7797">
        <v>5.73</v>
      </c>
      <c r="K7797" t="s">
        <v>905</v>
      </c>
    </row>
    <row r="7798" spans="1:11" x14ac:dyDescent="0.25">
      <c r="A7798" t="s">
        <v>441</v>
      </c>
      <c r="B7798">
        <v>292</v>
      </c>
      <c r="C7798">
        <v>21</v>
      </c>
      <c r="D7798">
        <v>30</v>
      </c>
      <c r="E7798" t="s">
        <v>30</v>
      </c>
      <c r="F7798">
        <v>6.18</v>
      </c>
      <c r="G7798">
        <v>29.54</v>
      </c>
      <c r="H7798" t="s">
        <v>31</v>
      </c>
      <c r="I7798" t="s">
        <v>31</v>
      </c>
      <c r="J7798" t="s">
        <v>31</v>
      </c>
      <c r="K7798" t="s">
        <v>906</v>
      </c>
    </row>
    <row r="7799" spans="1:11" x14ac:dyDescent="0.25">
      <c r="A7799" t="s">
        <v>442</v>
      </c>
      <c r="B7799">
        <v>292</v>
      </c>
      <c r="C7799">
        <v>21</v>
      </c>
      <c r="D7799">
        <v>30</v>
      </c>
      <c r="E7799" t="s">
        <v>30</v>
      </c>
      <c r="F7799">
        <v>6.18</v>
      </c>
      <c r="G7799">
        <v>29.52</v>
      </c>
      <c r="H7799" t="s">
        <v>31</v>
      </c>
      <c r="I7799" t="s">
        <v>31</v>
      </c>
      <c r="J7799" t="s">
        <v>31</v>
      </c>
      <c r="K7799" t="s">
        <v>906</v>
      </c>
    </row>
    <row r="7800" spans="1:11" x14ac:dyDescent="0.25">
      <c r="A7800" t="s">
        <v>443</v>
      </c>
      <c r="B7800">
        <v>292</v>
      </c>
      <c r="C7800">
        <v>21</v>
      </c>
      <c r="D7800">
        <v>26</v>
      </c>
      <c r="E7800" t="s">
        <v>30</v>
      </c>
      <c r="F7800">
        <v>5.26</v>
      </c>
      <c r="G7800">
        <v>25.24</v>
      </c>
      <c r="H7800" t="s">
        <v>31</v>
      </c>
      <c r="I7800" t="s">
        <v>31</v>
      </c>
      <c r="J7800" t="s">
        <v>31</v>
      </c>
      <c r="K7800" t="s">
        <v>906</v>
      </c>
    </row>
    <row r="7801" spans="1:11" x14ac:dyDescent="0.25">
      <c r="A7801" t="s">
        <v>444</v>
      </c>
      <c r="B7801">
        <v>292</v>
      </c>
      <c r="C7801">
        <v>21</v>
      </c>
      <c r="D7801">
        <v>26</v>
      </c>
      <c r="E7801" t="s">
        <v>30</v>
      </c>
      <c r="F7801">
        <v>5.26</v>
      </c>
      <c r="G7801">
        <v>25.19</v>
      </c>
      <c r="H7801" t="s">
        <v>31</v>
      </c>
      <c r="I7801" t="s">
        <v>31</v>
      </c>
      <c r="J7801" t="s">
        <v>31</v>
      </c>
      <c r="K7801" t="s">
        <v>906</v>
      </c>
    </row>
    <row r="7802" spans="1:11" x14ac:dyDescent="0.25">
      <c r="A7802" t="s">
        <v>445</v>
      </c>
      <c r="B7802">
        <v>292</v>
      </c>
      <c r="C7802">
        <v>21</v>
      </c>
      <c r="D7802">
        <v>46</v>
      </c>
      <c r="E7802" t="s">
        <v>30</v>
      </c>
      <c r="F7802">
        <v>6.3</v>
      </c>
      <c r="G7802">
        <v>35.29</v>
      </c>
      <c r="H7802" t="s">
        <v>31</v>
      </c>
      <c r="I7802" t="s">
        <v>31</v>
      </c>
      <c r="J7802" t="s">
        <v>31</v>
      </c>
      <c r="K7802" t="s">
        <v>907</v>
      </c>
    </row>
    <row r="7803" spans="1:11" x14ac:dyDescent="0.25">
      <c r="A7803" t="s">
        <v>446</v>
      </c>
      <c r="B7803">
        <v>292</v>
      </c>
      <c r="C7803">
        <v>21</v>
      </c>
      <c r="D7803">
        <v>54</v>
      </c>
      <c r="E7803" t="s">
        <v>30</v>
      </c>
      <c r="F7803">
        <v>6.62</v>
      </c>
      <c r="G7803">
        <v>40.049999999999997</v>
      </c>
      <c r="H7803" t="s">
        <v>31</v>
      </c>
      <c r="I7803" t="s">
        <v>31</v>
      </c>
      <c r="J7803" t="s">
        <v>31</v>
      </c>
      <c r="K7803" t="s">
        <v>908</v>
      </c>
    </row>
    <row r="7804" spans="1:11" x14ac:dyDescent="0.25">
      <c r="A7804" t="s">
        <v>447</v>
      </c>
      <c r="B7804">
        <v>292</v>
      </c>
      <c r="C7804">
        <v>21</v>
      </c>
      <c r="D7804">
        <v>8</v>
      </c>
      <c r="E7804" t="s">
        <v>30</v>
      </c>
      <c r="F7804">
        <v>2.46</v>
      </c>
      <c r="G7804">
        <v>9.48</v>
      </c>
      <c r="H7804" t="s">
        <v>31</v>
      </c>
      <c r="I7804" t="s">
        <v>31</v>
      </c>
      <c r="J7804" t="s">
        <v>31</v>
      </c>
      <c r="K7804" t="s">
        <v>909</v>
      </c>
    </row>
    <row r="7805" spans="1:11" x14ac:dyDescent="0.25">
      <c r="A7805" t="s">
        <v>448</v>
      </c>
      <c r="B7805">
        <v>292</v>
      </c>
      <c r="C7805">
        <v>21</v>
      </c>
      <c r="D7805">
        <v>8</v>
      </c>
      <c r="E7805" t="s">
        <v>30</v>
      </c>
      <c r="F7805">
        <v>2.46</v>
      </c>
      <c r="G7805">
        <v>9.6</v>
      </c>
      <c r="H7805" t="s">
        <v>31</v>
      </c>
      <c r="I7805" t="s">
        <v>31</v>
      </c>
      <c r="J7805" t="s">
        <v>31</v>
      </c>
      <c r="K7805" t="s">
        <v>909</v>
      </c>
    </row>
    <row r="7806" spans="1:11" x14ac:dyDescent="0.25">
      <c r="A7806" t="s">
        <v>449</v>
      </c>
      <c r="B7806">
        <v>292</v>
      </c>
      <c r="C7806">
        <v>21</v>
      </c>
      <c r="D7806">
        <v>64</v>
      </c>
      <c r="E7806" t="s">
        <v>30</v>
      </c>
      <c r="F7806">
        <v>18.3</v>
      </c>
      <c r="G7806">
        <v>74.290000000000006</v>
      </c>
      <c r="H7806" t="s">
        <v>31</v>
      </c>
      <c r="I7806" t="s">
        <v>31</v>
      </c>
      <c r="J7806" t="s">
        <v>31</v>
      </c>
      <c r="K7806" t="s">
        <v>910</v>
      </c>
    </row>
    <row r="7807" spans="1:11" x14ac:dyDescent="0.25">
      <c r="A7807" t="s">
        <v>450</v>
      </c>
      <c r="B7807">
        <v>292</v>
      </c>
      <c r="C7807">
        <v>21</v>
      </c>
      <c r="D7807">
        <v>65</v>
      </c>
      <c r="E7807" t="s">
        <v>30</v>
      </c>
      <c r="F7807">
        <v>18.12</v>
      </c>
      <c r="G7807">
        <v>74.86</v>
      </c>
      <c r="H7807" t="s">
        <v>31</v>
      </c>
      <c r="I7807" t="s">
        <v>31</v>
      </c>
      <c r="J7807" t="s">
        <v>31</v>
      </c>
      <c r="K7807" t="s">
        <v>911</v>
      </c>
    </row>
    <row r="7808" spans="1:11" x14ac:dyDescent="0.25">
      <c r="A7808" t="s">
        <v>451</v>
      </c>
      <c r="B7808">
        <v>292</v>
      </c>
      <c r="C7808">
        <v>21</v>
      </c>
      <c r="D7808">
        <v>2</v>
      </c>
      <c r="E7808" t="s">
        <v>30</v>
      </c>
      <c r="F7808">
        <v>2.02</v>
      </c>
      <c r="G7808">
        <v>3.35</v>
      </c>
      <c r="H7808" t="s">
        <v>31</v>
      </c>
      <c r="I7808" t="s">
        <v>31</v>
      </c>
      <c r="J7808" t="s">
        <v>31</v>
      </c>
      <c r="K7808" t="s">
        <v>912</v>
      </c>
    </row>
    <row r="7809" spans="1:11" x14ac:dyDescent="0.25">
      <c r="A7809" t="s">
        <v>452</v>
      </c>
      <c r="B7809">
        <v>292</v>
      </c>
      <c r="C7809">
        <v>21</v>
      </c>
      <c r="D7809">
        <v>1</v>
      </c>
      <c r="E7809" t="s">
        <v>30</v>
      </c>
      <c r="F7809">
        <v>2.09</v>
      </c>
      <c r="G7809">
        <v>3.45</v>
      </c>
      <c r="H7809" t="s">
        <v>31</v>
      </c>
      <c r="I7809" t="s">
        <v>31</v>
      </c>
      <c r="J7809" t="s">
        <v>31</v>
      </c>
      <c r="K7809" t="s">
        <v>913</v>
      </c>
    </row>
    <row r="7810" spans="1:11" x14ac:dyDescent="0.25">
      <c r="A7810" t="s">
        <v>453</v>
      </c>
      <c r="B7810">
        <v>292</v>
      </c>
      <c r="C7810">
        <v>21</v>
      </c>
      <c r="D7810">
        <v>7</v>
      </c>
      <c r="E7810" t="s">
        <v>30</v>
      </c>
      <c r="F7810">
        <v>0.95</v>
      </c>
      <c r="G7810">
        <v>5.03</v>
      </c>
      <c r="H7810" t="s">
        <v>31</v>
      </c>
      <c r="I7810" t="s">
        <v>31</v>
      </c>
      <c r="J7810" t="s">
        <v>31</v>
      </c>
      <c r="K7810" t="s">
        <v>914</v>
      </c>
    </row>
    <row r="7811" spans="1:11" x14ac:dyDescent="0.25">
      <c r="A7811" t="s">
        <v>454</v>
      </c>
      <c r="B7811">
        <v>292</v>
      </c>
      <c r="C7811">
        <v>21</v>
      </c>
      <c r="D7811">
        <v>11</v>
      </c>
      <c r="E7811" t="s">
        <v>30</v>
      </c>
      <c r="F7811">
        <v>1.29</v>
      </c>
      <c r="G7811">
        <v>8.09</v>
      </c>
      <c r="H7811" t="s">
        <v>31</v>
      </c>
      <c r="I7811" t="s">
        <v>31</v>
      </c>
      <c r="J7811" t="s">
        <v>31</v>
      </c>
      <c r="K7811" t="s">
        <v>915</v>
      </c>
    </row>
    <row r="7812" spans="1:11" x14ac:dyDescent="0.25">
      <c r="A7812" t="s">
        <v>455</v>
      </c>
      <c r="B7812">
        <v>292</v>
      </c>
      <c r="C7812">
        <v>21</v>
      </c>
      <c r="D7812">
        <v>15</v>
      </c>
      <c r="E7812" t="s">
        <v>30</v>
      </c>
      <c r="F7812">
        <v>2.72</v>
      </c>
      <c r="G7812">
        <v>13.13</v>
      </c>
      <c r="H7812">
        <v>12</v>
      </c>
      <c r="I7812">
        <v>8.8800000000000008</v>
      </c>
      <c r="J7812">
        <v>0.51</v>
      </c>
      <c r="K7812" t="s">
        <v>916</v>
      </c>
    </row>
    <row r="7813" spans="1:11" x14ac:dyDescent="0.25">
      <c r="A7813" t="s">
        <v>456</v>
      </c>
      <c r="B7813">
        <v>292</v>
      </c>
      <c r="C7813">
        <v>21</v>
      </c>
      <c r="D7813">
        <v>15</v>
      </c>
      <c r="E7813" t="s">
        <v>30</v>
      </c>
      <c r="F7813">
        <v>2.72</v>
      </c>
      <c r="G7813">
        <v>13.14</v>
      </c>
      <c r="H7813">
        <v>3.23</v>
      </c>
      <c r="I7813">
        <v>0.55000000000000004</v>
      </c>
      <c r="J7813">
        <v>0.08</v>
      </c>
      <c r="K7813" t="s">
        <v>916</v>
      </c>
    </row>
    <row r="7814" spans="1:11" x14ac:dyDescent="0.25">
      <c r="A7814" t="s">
        <v>457</v>
      </c>
      <c r="B7814">
        <v>292</v>
      </c>
      <c r="C7814">
        <v>21</v>
      </c>
      <c r="D7814">
        <v>29</v>
      </c>
      <c r="E7814" t="s">
        <v>30</v>
      </c>
      <c r="F7814">
        <v>12.79</v>
      </c>
      <c r="G7814">
        <v>42.89</v>
      </c>
      <c r="H7814">
        <v>7.5</v>
      </c>
      <c r="I7814">
        <v>6.38</v>
      </c>
      <c r="J7814">
        <v>0.28000000000000003</v>
      </c>
      <c r="K7814" t="s">
        <v>917</v>
      </c>
    </row>
    <row r="7815" spans="1:11" x14ac:dyDescent="0.25">
      <c r="A7815" t="s">
        <v>458</v>
      </c>
      <c r="B7815">
        <v>292</v>
      </c>
      <c r="C7815">
        <v>21</v>
      </c>
      <c r="D7815">
        <v>29</v>
      </c>
      <c r="E7815" t="s">
        <v>30</v>
      </c>
      <c r="F7815">
        <v>12.79</v>
      </c>
      <c r="G7815">
        <v>40.130000000000003</v>
      </c>
      <c r="H7815" t="s">
        <v>31</v>
      </c>
      <c r="I7815" t="s">
        <v>31</v>
      </c>
      <c r="J7815" t="s">
        <v>31</v>
      </c>
      <c r="K7815" t="s">
        <v>917</v>
      </c>
    </row>
    <row r="7816" spans="1:11" x14ac:dyDescent="0.25">
      <c r="A7816" t="s">
        <v>459</v>
      </c>
      <c r="B7816">
        <v>242</v>
      </c>
      <c r="C7816">
        <v>27</v>
      </c>
      <c r="D7816">
        <v>19</v>
      </c>
      <c r="E7816" t="s">
        <v>30</v>
      </c>
      <c r="F7816">
        <v>11.25</v>
      </c>
      <c r="G7816">
        <v>32.78</v>
      </c>
      <c r="H7816">
        <v>10</v>
      </c>
      <c r="I7816">
        <v>53.8</v>
      </c>
      <c r="J7816">
        <v>2.61</v>
      </c>
      <c r="K7816" t="s">
        <v>918</v>
      </c>
    </row>
    <row r="7817" spans="1:11" x14ac:dyDescent="0.25">
      <c r="A7817" t="s">
        <v>460</v>
      </c>
      <c r="B7817">
        <v>242</v>
      </c>
      <c r="C7817">
        <v>27</v>
      </c>
      <c r="D7817">
        <v>19</v>
      </c>
      <c r="E7817" t="s">
        <v>30</v>
      </c>
      <c r="F7817">
        <v>11.01</v>
      </c>
      <c r="G7817">
        <v>30.93</v>
      </c>
      <c r="H7817">
        <v>40</v>
      </c>
      <c r="I7817">
        <v>302.7</v>
      </c>
      <c r="J7817">
        <v>13.8</v>
      </c>
      <c r="K7817" t="s">
        <v>919</v>
      </c>
    </row>
    <row r="7818" spans="1:11" x14ac:dyDescent="0.25">
      <c r="A7818" t="s">
        <v>461</v>
      </c>
      <c r="B7818">
        <v>242</v>
      </c>
      <c r="C7818">
        <v>27</v>
      </c>
      <c r="D7818">
        <v>20</v>
      </c>
      <c r="E7818" t="s">
        <v>30</v>
      </c>
      <c r="F7818">
        <v>12.86</v>
      </c>
      <c r="G7818">
        <v>38.18</v>
      </c>
      <c r="H7818">
        <v>3.33</v>
      </c>
      <c r="I7818">
        <v>5.63</v>
      </c>
      <c r="J7818">
        <v>0.35</v>
      </c>
      <c r="K7818" t="s">
        <v>920</v>
      </c>
    </row>
    <row r="7819" spans="1:11" x14ac:dyDescent="0.25">
      <c r="A7819" t="s">
        <v>462</v>
      </c>
      <c r="B7819">
        <v>242</v>
      </c>
      <c r="C7819">
        <v>27</v>
      </c>
      <c r="D7819">
        <v>20</v>
      </c>
      <c r="E7819" t="s">
        <v>30</v>
      </c>
      <c r="F7819">
        <v>12.86</v>
      </c>
      <c r="G7819">
        <v>36.35</v>
      </c>
      <c r="H7819">
        <v>16.190000000000001</v>
      </c>
      <c r="I7819">
        <v>47.65</v>
      </c>
      <c r="J7819">
        <v>2.75</v>
      </c>
      <c r="K7819" t="s">
        <v>920</v>
      </c>
    </row>
    <row r="7820" spans="1:11" x14ac:dyDescent="0.25">
      <c r="A7820" t="s">
        <v>463</v>
      </c>
      <c r="B7820">
        <v>251</v>
      </c>
      <c r="C7820">
        <v>22</v>
      </c>
      <c r="D7820">
        <v>12</v>
      </c>
      <c r="E7820" t="s">
        <v>30</v>
      </c>
      <c r="F7820">
        <v>5.39</v>
      </c>
      <c r="G7820">
        <v>16.5</v>
      </c>
      <c r="H7820" t="s">
        <v>31</v>
      </c>
      <c r="I7820" t="s">
        <v>31</v>
      </c>
      <c r="J7820" t="s">
        <v>31</v>
      </c>
      <c r="K7820" t="s">
        <v>921</v>
      </c>
    </row>
    <row r="7821" spans="1:11" x14ac:dyDescent="0.25">
      <c r="A7821" t="s">
        <v>464</v>
      </c>
      <c r="B7821">
        <v>251</v>
      </c>
      <c r="C7821">
        <v>22</v>
      </c>
      <c r="D7821">
        <v>12</v>
      </c>
      <c r="E7821" t="s">
        <v>30</v>
      </c>
      <c r="F7821">
        <v>5.39</v>
      </c>
      <c r="G7821">
        <v>16.690000000000001</v>
      </c>
      <c r="H7821" t="s">
        <v>31</v>
      </c>
      <c r="I7821" t="s">
        <v>31</v>
      </c>
      <c r="J7821" t="s">
        <v>31</v>
      </c>
      <c r="K7821" t="s">
        <v>921</v>
      </c>
    </row>
    <row r="7822" spans="1:11" x14ac:dyDescent="0.25">
      <c r="A7822" t="s">
        <v>465</v>
      </c>
      <c r="B7822">
        <v>292</v>
      </c>
      <c r="C7822">
        <v>21</v>
      </c>
      <c r="D7822">
        <v>28</v>
      </c>
      <c r="E7822" t="s">
        <v>30</v>
      </c>
      <c r="F7822">
        <v>6.78</v>
      </c>
      <c r="G7822">
        <v>26.94</v>
      </c>
      <c r="H7822" t="s">
        <v>31</v>
      </c>
      <c r="I7822" t="s">
        <v>31</v>
      </c>
      <c r="J7822" t="s">
        <v>31</v>
      </c>
      <c r="K7822" t="s">
        <v>922</v>
      </c>
    </row>
    <row r="7823" spans="1:11" x14ac:dyDescent="0.25">
      <c r="A7823" t="s">
        <v>466</v>
      </c>
      <c r="B7823">
        <v>292</v>
      </c>
      <c r="C7823">
        <v>21</v>
      </c>
      <c r="D7823">
        <v>28</v>
      </c>
      <c r="E7823" t="s">
        <v>30</v>
      </c>
      <c r="F7823">
        <v>6.78</v>
      </c>
      <c r="G7823">
        <v>27.03</v>
      </c>
      <c r="H7823" t="s">
        <v>31</v>
      </c>
      <c r="I7823" t="s">
        <v>31</v>
      </c>
      <c r="J7823" t="s">
        <v>31</v>
      </c>
      <c r="K7823" t="s">
        <v>922</v>
      </c>
    </row>
    <row r="7824" spans="1:11" x14ac:dyDescent="0.25">
      <c r="A7824" t="s">
        <v>467</v>
      </c>
      <c r="B7824">
        <v>251</v>
      </c>
      <c r="C7824">
        <v>22</v>
      </c>
      <c r="D7824">
        <v>21</v>
      </c>
      <c r="E7824" t="s">
        <v>30</v>
      </c>
      <c r="F7824">
        <v>13.08</v>
      </c>
      <c r="G7824">
        <v>35.07</v>
      </c>
      <c r="H7824">
        <v>10</v>
      </c>
      <c r="I7824">
        <v>60.5</v>
      </c>
      <c r="J7824">
        <v>1.49</v>
      </c>
      <c r="K7824" t="s">
        <v>923</v>
      </c>
    </row>
    <row r="7825" spans="1:11" x14ac:dyDescent="0.25">
      <c r="A7825" t="s">
        <v>468</v>
      </c>
      <c r="B7825">
        <v>251</v>
      </c>
      <c r="C7825">
        <v>22</v>
      </c>
      <c r="D7825">
        <v>21</v>
      </c>
      <c r="E7825" t="s">
        <v>30</v>
      </c>
      <c r="F7825">
        <v>12.56</v>
      </c>
      <c r="G7825">
        <v>34.9</v>
      </c>
      <c r="H7825" t="s">
        <v>31</v>
      </c>
      <c r="I7825" t="s">
        <v>31</v>
      </c>
      <c r="J7825" t="s">
        <v>31</v>
      </c>
      <c r="K7825" t="s">
        <v>924</v>
      </c>
    </row>
    <row r="7826" spans="1:11" x14ac:dyDescent="0.25">
      <c r="A7826" t="s">
        <v>469</v>
      </c>
      <c r="B7826">
        <v>251</v>
      </c>
      <c r="C7826">
        <v>22</v>
      </c>
      <c r="D7826">
        <v>19</v>
      </c>
      <c r="E7826" t="s">
        <v>30</v>
      </c>
      <c r="F7826">
        <v>11.28</v>
      </c>
      <c r="G7826">
        <v>31.65</v>
      </c>
      <c r="H7826" t="s">
        <v>31</v>
      </c>
      <c r="I7826" t="s">
        <v>31</v>
      </c>
      <c r="J7826" t="s">
        <v>31</v>
      </c>
      <c r="K7826" t="s">
        <v>925</v>
      </c>
    </row>
    <row r="7827" spans="1:11" x14ac:dyDescent="0.25">
      <c r="A7827" t="s">
        <v>470</v>
      </c>
      <c r="B7827">
        <v>251</v>
      </c>
      <c r="C7827">
        <v>22</v>
      </c>
      <c r="D7827">
        <v>19</v>
      </c>
      <c r="E7827" t="s">
        <v>30</v>
      </c>
      <c r="F7827">
        <v>11.04</v>
      </c>
      <c r="G7827">
        <v>31.95</v>
      </c>
      <c r="H7827" t="s">
        <v>31</v>
      </c>
      <c r="I7827" t="s">
        <v>31</v>
      </c>
      <c r="J7827" t="s">
        <v>31</v>
      </c>
      <c r="K7827" t="s">
        <v>926</v>
      </c>
    </row>
    <row r="7828" spans="1:11" x14ac:dyDescent="0.25">
      <c r="A7828" t="s">
        <v>471</v>
      </c>
      <c r="B7828">
        <v>242</v>
      </c>
      <c r="C7828">
        <v>27</v>
      </c>
      <c r="D7828">
        <v>12</v>
      </c>
      <c r="E7828" t="s">
        <v>30</v>
      </c>
      <c r="F7828">
        <v>11.1</v>
      </c>
      <c r="G7828">
        <v>24.63</v>
      </c>
      <c r="H7828" t="s">
        <v>31</v>
      </c>
      <c r="I7828" t="s">
        <v>31</v>
      </c>
      <c r="J7828" t="s">
        <v>31</v>
      </c>
      <c r="K7828" t="s">
        <v>927</v>
      </c>
    </row>
    <row r="7829" spans="1:11" x14ac:dyDescent="0.25">
      <c r="A7829" t="s">
        <v>472</v>
      </c>
      <c r="B7829">
        <v>242</v>
      </c>
      <c r="C7829">
        <v>27</v>
      </c>
      <c r="D7829">
        <v>11</v>
      </c>
      <c r="E7829" t="s">
        <v>30</v>
      </c>
      <c r="F7829">
        <v>10.07</v>
      </c>
      <c r="G7829">
        <v>22.27</v>
      </c>
      <c r="H7829" t="s">
        <v>31</v>
      </c>
      <c r="I7829" t="s">
        <v>31</v>
      </c>
      <c r="J7829" t="s">
        <v>31</v>
      </c>
      <c r="K7829" t="s">
        <v>928</v>
      </c>
    </row>
    <row r="7830" spans="1:11" x14ac:dyDescent="0.25">
      <c r="A7830" t="s">
        <v>473</v>
      </c>
      <c r="B7830">
        <v>242</v>
      </c>
      <c r="C7830">
        <v>27</v>
      </c>
      <c r="D7830">
        <v>26</v>
      </c>
      <c r="E7830" t="s">
        <v>30</v>
      </c>
      <c r="F7830">
        <v>14.25</v>
      </c>
      <c r="G7830">
        <v>43.99</v>
      </c>
      <c r="H7830">
        <v>70</v>
      </c>
      <c r="I7830">
        <v>298.8</v>
      </c>
      <c r="J7830">
        <v>15.44</v>
      </c>
      <c r="K7830" t="s">
        <v>929</v>
      </c>
    </row>
    <row r="7831" spans="1:11" x14ac:dyDescent="0.25">
      <c r="A7831" t="s">
        <v>474</v>
      </c>
      <c r="B7831">
        <v>242</v>
      </c>
      <c r="C7831">
        <v>27</v>
      </c>
      <c r="D7831">
        <v>30</v>
      </c>
      <c r="E7831" t="s">
        <v>30</v>
      </c>
      <c r="F7831">
        <v>14.43</v>
      </c>
      <c r="G7831">
        <v>46.99</v>
      </c>
      <c r="H7831">
        <v>50</v>
      </c>
      <c r="I7831">
        <v>275.3</v>
      </c>
      <c r="J7831">
        <v>13.77</v>
      </c>
      <c r="K7831" t="s">
        <v>930</v>
      </c>
    </row>
    <row r="7832" spans="1:11" x14ac:dyDescent="0.25">
      <c r="A7832" t="s">
        <v>475</v>
      </c>
      <c r="B7832">
        <v>292</v>
      </c>
      <c r="C7832">
        <v>21</v>
      </c>
      <c r="D7832">
        <v>32</v>
      </c>
      <c r="E7832" t="s">
        <v>30</v>
      </c>
      <c r="F7832">
        <v>8.49</v>
      </c>
      <c r="G7832">
        <v>35.090000000000003</v>
      </c>
      <c r="H7832" t="s">
        <v>31</v>
      </c>
      <c r="I7832" t="s">
        <v>31</v>
      </c>
      <c r="J7832" t="s">
        <v>31</v>
      </c>
      <c r="K7832" t="s">
        <v>931</v>
      </c>
    </row>
    <row r="7833" spans="1:11" x14ac:dyDescent="0.25">
      <c r="A7833" t="s">
        <v>476</v>
      </c>
      <c r="B7833">
        <v>292</v>
      </c>
      <c r="C7833">
        <v>21</v>
      </c>
      <c r="D7833">
        <v>20</v>
      </c>
      <c r="E7833" t="s">
        <v>30</v>
      </c>
      <c r="F7833">
        <v>7.8</v>
      </c>
      <c r="G7833">
        <v>26.65</v>
      </c>
      <c r="H7833" t="s">
        <v>31</v>
      </c>
      <c r="I7833" t="s">
        <v>31</v>
      </c>
      <c r="J7833" t="s">
        <v>31</v>
      </c>
      <c r="K7833" t="s">
        <v>932</v>
      </c>
    </row>
    <row r="7834" spans="1:11" x14ac:dyDescent="0.25">
      <c r="A7834" t="s">
        <v>477</v>
      </c>
      <c r="B7834">
        <v>242</v>
      </c>
      <c r="C7834">
        <v>27</v>
      </c>
      <c r="D7834">
        <v>15</v>
      </c>
      <c r="E7834" t="s">
        <v>30</v>
      </c>
      <c r="F7834">
        <v>8.43</v>
      </c>
      <c r="G7834">
        <v>24.93</v>
      </c>
      <c r="H7834" t="s">
        <v>31</v>
      </c>
      <c r="I7834" t="s">
        <v>31</v>
      </c>
      <c r="J7834" t="s">
        <v>31</v>
      </c>
      <c r="K7834" t="s">
        <v>933</v>
      </c>
    </row>
    <row r="7835" spans="1:11" x14ac:dyDescent="0.25">
      <c r="A7835" t="s">
        <v>478</v>
      </c>
      <c r="B7835">
        <v>242</v>
      </c>
      <c r="C7835">
        <v>27</v>
      </c>
      <c r="D7835">
        <v>14</v>
      </c>
      <c r="E7835" t="s">
        <v>30</v>
      </c>
      <c r="F7835">
        <v>8.1999999999999993</v>
      </c>
      <c r="G7835">
        <v>23.63</v>
      </c>
      <c r="H7835">
        <v>20</v>
      </c>
      <c r="I7835">
        <v>32.9</v>
      </c>
      <c r="J7835">
        <v>1.75</v>
      </c>
      <c r="K7835" t="s">
        <v>934</v>
      </c>
    </row>
    <row r="7836" spans="1:11" x14ac:dyDescent="0.25">
      <c r="A7836" t="s">
        <v>479</v>
      </c>
      <c r="B7836">
        <v>292</v>
      </c>
      <c r="C7836">
        <v>21</v>
      </c>
      <c r="D7836">
        <v>48</v>
      </c>
      <c r="E7836" t="s">
        <v>30</v>
      </c>
      <c r="F7836">
        <v>14.16</v>
      </c>
      <c r="G7836">
        <v>56.92</v>
      </c>
      <c r="H7836" t="s">
        <v>31</v>
      </c>
      <c r="I7836" t="s">
        <v>31</v>
      </c>
      <c r="J7836" t="s">
        <v>31</v>
      </c>
      <c r="K7836" t="s">
        <v>935</v>
      </c>
    </row>
    <row r="7837" spans="1:11" x14ac:dyDescent="0.25">
      <c r="A7837" t="s">
        <v>480</v>
      </c>
      <c r="B7837">
        <v>292</v>
      </c>
      <c r="C7837">
        <v>21</v>
      </c>
      <c r="D7837">
        <v>45</v>
      </c>
      <c r="E7837" t="s">
        <v>30</v>
      </c>
      <c r="F7837">
        <v>14.11</v>
      </c>
      <c r="G7837">
        <v>54.9</v>
      </c>
      <c r="H7837" t="s">
        <v>31</v>
      </c>
      <c r="I7837" t="s">
        <v>31</v>
      </c>
      <c r="J7837" t="s">
        <v>31</v>
      </c>
      <c r="K7837" t="s">
        <v>936</v>
      </c>
    </row>
    <row r="7838" spans="1:11" x14ac:dyDescent="0.25">
      <c r="A7838" t="s">
        <v>481</v>
      </c>
      <c r="B7838">
        <v>242</v>
      </c>
      <c r="C7838">
        <v>27</v>
      </c>
      <c r="D7838">
        <v>34</v>
      </c>
      <c r="E7838" t="s">
        <v>30</v>
      </c>
      <c r="F7838">
        <v>20</v>
      </c>
      <c r="G7838">
        <v>57.79</v>
      </c>
      <c r="H7838">
        <v>110</v>
      </c>
      <c r="I7838">
        <v>581.5</v>
      </c>
      <c r="J7838">
        <v>28.23</v>
      </c>
      <c r="K7838" t="s">
        <v>937</v>
      </c>
    </row>
    <row r="7839" spans="1:11" x14ac:dyDescent="0.25">
      <c r="A7839" t="s">
        <v>482</v>
      </c>
      <c r="B7839">
        <v>242</v>
      </c>
      <c r="C7839">
        <v>27</v>
      </c>
      <c r="D7839">
        <v>36</v>
      </c>
      <c r="E7839" t="s">
        <v>30</v>
      </c>
      <c r="F7839">
        <v>20.09</v>
      </c>
      <c r="G7839">
        <v>63</v>
      </c>
      <c r="H7839">
        <v>80</v>
      </c>
      <c r="I7839">
        <v>485.5</v>
      </c>
      <c r="J7839">
        <v>24.45</v>
      </c>
      <c r="K7839" t="s">
        <v>938</v>
      </c>
    </row>
    <row r="7840" spans="1:11" x14ac:dyDescent="0.25">
      <c r="A7840" t="s">
        <v>483</v>
      </c>
      <c r="B7840">
        <v>242</v>
      </c>
      <c r="C7840">
        <v>27</v>
      </c>
      <c r="D7840">
        <v>27</v>
      </c>
      <c r="E7840" t="s">
        <v>30</v>
      </c>
      <c r="F7840">
        <v>15.27</v>
      </c>
      <c r="G7840">
        <v>44.77</v>
      </c>
      <c r="H7840">
        <v>110</v>
      </c>
      <c r="I7840">
        <v>581.5</v>
      </c>
      <c r="J7840">
        <v>28.23</v>
      </c>
      <c r="K7840" t="s">
        <v>939</v>
      </c>
    </row>
    <row r="7841" spans="1:11" x14ac:dyDescent="0.25">
      <c r="A7841" t="s">
        <v>484</v>
      </c>
      <c r="B7841">
        <v>242</v>
      </c>
      <c r="C7841">
        <v>27</v>
      </c>
      <c r="D7841">
        <v>29</v>
      </c>
      <c r="E7841" t="s">
        <v>30</v>
      </c>
      <c r="F7841">
        <v>15.21</v>
      </c>
      <c r="G7841">
        <v>49.69</v>
      </c>
      <c r="H7841">
        <v>70</v>
      </c>
      <c r="I7841">
        <v>353.7</v>
      </c>
      <c r="J7841">
        <v>18</v>
      </c>
      <c r="K7841" t="s">
        <v>940</v>
      </c>
    </row>
    <row r="7842" spans="1:11" x14ac:dyDescent="0.25">
      <c r="A7842" t="s">
        <v>485</v>
      </c>
      <c r="B7842">
        <v>292</v>
      </c>
      <c r="C7842">
        <v>21</v>
      </c>
      <c r="D7842">
        <v>37</v>
      </c>
      <c r="E7842" t="s">
        <v>30</v>
      </c>
      <c r="F7842">
        <v>7.6</v>
      </c>
      <c r="G7842">
        <v>38.14</v>
      </c>
      <c r="H7842" t="s">
        <v>31</v>
      </c>
      <c r="I7842" t="s">
        <v>31</v>
      </c>
      <c r="J7842" t="s">
        <v>31</v>
      </c>
      <c r="K7842" t="s">
        <v>941</v>
      </c>
    </row>
    <row r="7843" spans="1:11" x14ac:dyDescent="0.25">
      <c r="A7843" t="s">
        <v>486</v>
      </c>
      <c r="B7843">
        <v>292</v>
      </c>
      <c r="C7843">
        <v>21</v>
      </c>
      <c r="D7843">
        <v>37</v>
      </c>
      <c r="E7843" t="s">
        <v>30</v>
      </c>
      <c r="F7843">
        <v>7.6</v>
      </c>
      <c r="G7843">
        <v>38.049999999999997</v>
      </c>
      <c r="H7843" t="s">
        <v>31</v>
      </c>
      <c r="I7843" t="s">
        <v>31</v>
      </c>
      <c r="J7843" t="s">
        <v>31</v>
      </c>
      <c r="K7843" t="s">
        <v>941</v>
      </c>
    </row>
    <row r="7844" spans="1:11" x14ac:dyDescent="0.25">
      <c r="A7844" t="s">
        <v>487</v>
      </c>
      <c r="B7844">
        <v>292</v>
      </c>
      <c r="C7844">
        <v>21</v>
      </c>
      <c r="D7844">
        <v>53</v>
      </c>
      <c r="E7844" t="s">
        <v>30</v>
      </c>
      <c r="F7844">
        <v>13.23</v>
      </c>
      <c r="G7844">
        <v>56.14</v>
      </c>
      <c r="H7844" t="s">
        <v>31</v>
      </c>
      <c r="I7844" t="s">
        <v>31</v>
      </c>
      <c r="J7844" t="s">
        <v>31</v>
      </c>
      <c r="K7844" t="s">
        <v>942</v>
      </c>
    </row>
    <row r="7845" spans="1:11" x14ac:dyDescent="0.25">
      <c r="A7845" t="s">
        <v>488</v>
      </c>
      <c r="B7845">
        <v>292</v>
      </c>
      <c r="C7845">
        <v>21</v>
      </c>
      <c r="D7845">
        <v>52</v>
      </c>
      <c r="E7845" t="s">
        <v>30</v>
      </c>
      <c r="F7845">
        <v>13.18</v>
      </c>
      <c r="G7845">
        <v>55.07</v>
      </c>
      <c r="H7845" t="s">
        <v>31</v>
      </c>
      <c r="I7845" t="s">
        <v>31</v>
      </c>
      <c r="J7845" t="s">
        <v>31</v>
      </c>
      <c r="K7845" t="s">
        <v>943</v>
      </c>
    </row>
    <row r="7846" spans="1:11" x14ac:dyDescent="0.25">
      <c r="A7846" t="s">
        <v>489</v>
      </c>
      <c r="B7846">
        <v>292</v>
      </c>
      <c r="C7846">
        <v>21</v>
      </c>
      <c r="D7846">
        <v>47</v>
      </c>
      <c r="E7846" t="s">
        <v>30</v>
      </c>
      <c r="F7846">
        <v>12.24</v>
      </c>
      <c r="G7846">
        <v>51.51</v>
      </c>
      <c r="H7846" t="s">
        <v>31</v>
      </c>
      <c r="I7846" t="s">
        <v>31</v>
      </c>
      <c r="J7846" t="s">
        <v>31</v>
      </c>
      <c r="K7846" t="s">
        <v>944</v>
      </c>
    </row>
    <row r="7847" spans="1:11" x14ac:dyDescent="0.25">
      <c r="A7847" t="s">
        <v>490</v>
      </c>
      <c r="B7847">
        <v>292</v>
      </c>
      <c r="C7847">
        <v>21</v>
      </c>
      <c r="D7847">
        <v>44</v>
      </c>
      <c r="E7847" t="s">
        <v>30</v>
      </c>
      <c r="F7847">
        <v>12.19</v>
      </c>
      <c r="G7847">
        <v>49.29</v>
      </c>
      <c r="H7847" t="s">
        <v>31</v>
      </c>
      <c r="I7847" t="s">
        <v>31</v>
      </c>
      <c r="J7847" t="s">
        <v>31</v>
      </c>
      <c r="K7847" t="s">
        <v>945</v>
      </c>
    </row>
    <row r="7848" spans="1:11" x14ac:dyDescent="0.25">
      <c r="A7848" t="s">
        <v>491</v>
      </c>
      <c r="B7848">
        <v>292</v>
      </c>
      <c r="C7848">
        <v>21</v>
      </c>
      <c r="D7848">
        <v>34</v>
      </c>
      <c r="E7848" t="s">
        <v>30</v>
      </c>
      <c r="F7848">
        <v>11.75</v>
      </c>
      <c r="G7848">
        <v>42.4</v>
      </c>
      <c r="H7848" t="s">
        <v>31</v>
      </c>
      <c r="I7848" t="s">
        <v>31</v>
      </c>
      <c r="J7848" t="s">
        <v>31</v>
      </c>
      <c r="K7848" t="s">
        <v>946</v>
      </c>
    </row>
    <row r="7849" spans="1:11" x14ac:dyDescent="0.25">
      <c r="A7849" t="s">
        <v>492</v>
      </c>
      <c r="B7849">
        <v>292</v>
      </c>
      <c r="C7849">
        <v>21</v>
      </c>
      <c r="D7849">
        <v>66</v>
      </c>
      <c r="E7849" t="s">
        <v>30</v>
      </c>
      <c r="F7849">
        <v>20.05</v>
      </c>
      <c r="G7849">
        <v>76.569999999999993</v>
      </c>
      <c r="H7849" t="s">
        <v>31</v>
      </c>
      <c r="I7849" t="s">
        <v>31</v>
      </c>
      <c r="J7849" t="s">
        <v>31</v>
      </c>
      <c r="K7849" t="s">
        <v>947</v>
      </c>
    </row>
    <row r="7850" spans="1:11" x14ac:dyDescent="0.25">
      <c r="A7850" t="s">
        <v>493</v>
      </c>
      <c r="B7850">
        <v>292</v>
      </c>
      <c r="C7850">
        <v>21</v>
      </c>
      <c r="D7850">
        <v>13</v>
      </c>
      <c r="E7850" t="s">
        <v>30</v>
      </c>
      <c r="F7850">
        <v>12.08</v>
      </c>
      <c r="G7850">
        <v>25.97</v>
      </c>
      <c r="H7850">
        <v>10</v>
      </c>
      <c r="I7850">
        <v>80.099999999999994</v>
      </c>
      <c r="J7850">
        <v>2.57</v>
      </c>
      <c r="K7850" t="s">
        <v>948</v>
      </c>
    </row>
    <row r="7851" spans="1:11" x14ac:dyDescent="0.25">
      <c r="A7851" t="s">
        <v>494</v>
      </c>
      <c r="B7851">
        <v>292</v>
      </c>
      <c r="C7851">
        <v>21</v>
      </c>
      <c r="D7851">
        <v>14</v>
      </c>
      <c r="E7851" t="s">
        <v>30</v>
      </c>
      <c r="F7851">
        <v>11.92</v>
      </c>
      <c r="G7851">
        <v>27.16</v>
      </c>
      <c r="H7851" t="s">
        <v>31</v>
      </c>
      <c r="I7851" t="s">
        <v>31</v>
      </c>
      <c r="J7851" t="s">
        <v>31</v>
      </c>
      <c r="K7851" t="s">
        <v>949</v>
      </c>
    </row>
    <row r="7852" spans="1:11" x14ac:dyDescent="0.25">
      <c r="A7852" t="s">
        <v>495</v>
      </c>
      <c r="B7852">
        <v>292</v>
      </c>
      <c r="C7852">
        <v>21</v>
      </c>
      <c r="D7852">
        <v>26</v>
      </c>
      <c r="E7852" t="s">
        <v>30</v>
      </c>
      <c r="F7852">
        <v>2.7</v>
      </c>
      <c r="G7852">
        <v>20.81</v>
      </c>
      <c r="H7852" t="s">
        <v>31</v>
      </c>
      <c r="I7852" t="s">
        <v>31</v>
      </c>
      <c r="J7852" t="s">
        <v>31</v>
      </c>
      <c r="K7852" t="s">
        <v>950</v>
      </c>
    </row>
    <row r="7853" spans="1:11" x14ac:dyDescent="0.25">
      <c r="A7853" t="s">
        <v>496</v>
      </c>
      <c r="B7853">
        <v>292</v>
      </c>
      <c r="C7853">
        <v>21</v>
      </c>
      <c r="D7853">
        <v>27</v>
      </c>
      <c r="E7853" t="s">
        <v>30</v>
      </c>
      <c r="F7853">
        <v>3.28</v>
      </c>
      <c r="G7853">
        <v>22.53</v>
      </c>
      <c r="H7853" t="s">
        <v>31</v>
      </c>
      <c r="I7853" t="s">
        <v>31</v>
      </c>
      <c r="J7853" t="s">
        <v>31</v>
      </c>
      <c r="K7853" t="s">
        <v>951</v>
      </c>
    </row>
    <row r="7854" spans="1:11" x14ac:dyDescent="0.25">
      <c r="A7854" t="s">
        <v>497</v>
      </c>
      <c r="B7854">
        <v>292</v>
      </c>
      <c r="C7854">
        <v>21</v>
      </c>
      <c r="D7854">
        <v>26</v>
      </c>
      <c r="E7854" t="s">
        <v>30</v>
      </c>
      <c r="F7854">
        <v>7.61</v>
      </c>
      <c r="G7854">
        <v>29.2</v>
      </c>
      <c r="H7854" t="s">
        <v>31</v>
      </c>
      <c r="I7854" t="s">
        <v>31</v>
      </c>
      <c r="J7854" t="s">
        <v>31</v>
      </c>
      <c r="K7854" t="s">
        <v>952</v>
      </c>
    </row>
    <row r="7855" spans="1:11" x14ac:dyDescent="0.25">
      <c r="A7855" t="s">
        <v>498</v>
      </c>
      <c r="B7855">
        <v>292</v>
      </c>
      <c r="C7855">
        <v>21</v>
      </c>
      <c r="D7855">
        <v>8</v>
      </c>
      <c r="E7855" t="s">
        <v>30</v>
      </c>
      <c r="F7855">
        <v>1.66</v>
      </c>
      <c r="G7855">
        <v>7.06</v>
      </c>
      <c r="H7855" t="s">
        <v>31</v>
      </c>
      <c r="I7855" t="s">
        <v>31</v>
      </c>
      <c r="J7855" t="s">
        <v>31</v>
      </c>
      <c r="K7855" t="s">
        <v>953</v>
      </c>
    </row>
    <row r="7856" spans="1:11" x14ac:dyDescent="0.25">
      <c r="A7856" t="s">
        <v>499</v>
      </c>
      <c r="B7856">
        <v>292</v>
      </c>
      <c r="C7856">
        <v>21</v>
      </c>
      <c r="D7856">
        <v>8</v>
      </c>
      <c r="E7856" t="s">
        <v>30</v>
      </c>
      <c r="F7856">
        <v>1.66</v>
      </c>
      <c r="G7856">
        <v>7.03</v>
      </c>
      <c r="H7856" t="s">
        <v>31</v>
      </c>
      <c r="I7856" t="s">
        <v>31</v>
      </c>
      <c r="J7856" t="s">
        <v>31</v>
      </c>
      <c r="K7856" t="s">
        <v>953</v>
      </c>
    </row>
    <row r="7857" spans="1:11" x14ac:dyDescent="0.25">
      <c r="A7857" t="s">
        <v>500</v>
      </c>
      <c r="B7857">
        <v>292</v>
      </c>
      <c r="C7857">
        <v>21</v>
      </c>
      <c r="D7857">
        <v>43</v>
      </c>
      <c r="E7857" t="s">
        <v>30</v>
      </c>
      <c r="F7857">
        <v>12.23</v>
      </c>
      <c r="G7857">
        <v>49.36</v>
      </c>
      <c r="H7857">
        <v>10</v>
      </c>
      <c r="I7857">
        <v>23.1</v>
      </c>
      <c r="J7857">
        <v>0.98</v>
      </c>
      <c r="K7857" t="s">
        <v>954</v>
      </c>
    </row>
    <row r="7858" spans="1:11" x14ac:dyDescent="0.25">
      <c r="A7858" t="s">
        <v>501</v>
      </c>
      <c r="B7858">
        <v>292</v>
      </c>
      <c r="C7858">
        <v>21</v>
      </c>
      <c r="D7858">
        <v>43</v>
      </c>
      <c r="E7858" t="s">
        <v>30</v>
      </c>
      <c r="F7858">
        <v>12.32</v>
      </c>
      <c r="G7858">
        <v>49.54</v>
      </c>
      <c r="H7858" t="s">
        <v>31</v>
      </c>
      <c r="I7858" t="s">
        <v>31</v>
      </c>
      <c r="J7858" t="s">
        <v>31</v>
      </c>
      <c r="K7858" t="s">
        <v>955</v>
      </c>
    </row>
    <row r="7859" spans="1:11" x14ac:dyDescent="0.25">
      <c r="A7859" t="s">
        <v>502</v>
      </c>
      <c r="B7859">
        <v>292</v>
      </c>
      <c r="C7859">
        <v>21</v>
      </c>
      <c r="D7859">
        <v>36</v>
      </c>
      <c r="E7859" t="s">
        <v>30</v>
      </c>
      <c r="F7859">
        <v>8.3000000000000007</v>
      </c>
      <c r="G7859">
        <v>37.94</v>
      </c>
      <c r="H7859" t="s">
        <v>31</v>
      </c>
      <c r="I7859" t="s">
        <v>31</v>
      </c>
      <c r="J7859" t="s">
        <v>31</v>
      </c>
      <c r="K7859" t="s">
        <v>956</v>
      </c>
    </row>
    <row r="7860" spans="1:11" x14ac:dyDescent="0.25">
      <c r="A7860" t="s">
        <v>503</v>
      </c>
      <c r="B7860">
        <v>292</v>
      </c>
      <c r="C7860">
        <v>21</v>
      </c>
      <c r="D7860">
        <v>33</v>
      </c>
      <c r="E7860" t="s">
        <v>30</v>
      </c>
      <c r="F7860">
        <v>7.56</v>
      </c>
      <c r="G7860">
        <v>34.119999999999997</v>
      </c>
      <c r="H7860" t="s">
        <v>31</v>
      </c>
      <c r="I7860" t="s">
        <v>31</v>
      </c>
      <c r="J7860" t="s">
        <v>31</v>
      </c>
      <c r="K7860" t="s">
        <v>957</v>
      </c>
    </row>
    <row r="7861" spans="1:11" x14ac:dyDescent="0.25">
      <c r="A7861" t="s">
        <v>504</v>
      </c>
      <c r="B7861">
        <v>292</v>
      </c>
      <c r="C7861">
        <v>21</v>
      </c>
      <c r="D7861">
        <v>58</v>
      </c>
      <c r="E7861" t="s">
        <v>30</v>
      </c>
      <c r="F7861">
        <v>13.59</v>
      </c>
      <c r="G7861">
        <v>60.94</v>
      </c>
      <c r="H7861">
        <v>5</v>
      </c>
      <c r="I7861">
        <v>3.35</v>
      </c>
      <c r="J7861">
        <v>0.3</v>
      </c>
      <c r="K7861" t="s">
        <v>958</v>
      </c>
    </row>
    <row r="7862" spans="1:11" x14ac:dyDescent="0.25">
      <c r="A7862" t="s">
        <v>505</v>
      </c>
      <c r="B7862">
        <v>292</v>
      </c>
      <c r="C7862">
        <v>21</v>
      </c>
      <c r="D7862">
        <v>58</v>
      </c>
      <c r="E7862" t="s">
        <v>30</v>
      </c>
      <c r="F7862">
        <v>13.59</v>
      </c>
      <c r="G7862">
        <v>61.06</v>
      </c>
      <c r="H7862" t="s">
        <v>31</v>
      </c>
      <c r="I7862" t="s">
        <v>31</v>
      </c>
      <c r="J7862" t="s">
        <v>31</v>
      </c>
      <c r="K7862" t="s">
        <v>958</v>
      </c>
    </row>
    <row r="7863" spans="1:11" x14ac:dyDescent="0.25">
      <c r="A7863" t="s">
        <v>506</v>
      </c>
      <c r="B7863">
        <v>292</v>
      </c>
      <c r="C7863">
        <v>21</v>
      </c>
      <c r="D7863">
        <v>48</v>
      </c>
      <c r="E7863" t="s">
        <v>30</v>
      </c>
      <c r="F7863">
        <v>10.51</v>
      </c>
      <c r="G7863">
        <v>49.32</v>
      </c>
      <c r="H7863">
        <v>5</v>
      </c>
      <c r="I7863">
        <v>3.35</v>
      </c>
      <c r="J7863">
        <v>0.3</v>
      </c>
      <c r="K7863" t="s">
        <v>959</v>
      </c>
    </row>
    <row r="7864" spans="1:11" x14ac:dyDescent="0.25">
      <c r="A7864" t="s">
        <v>507</v>
      </c>
      <c r="B7864">
        <v>292</v>
      </c>
      <c r="C7864">
        <v>21</v>
      </c>
      <c r="D7864">
        <v>48</v>
      </c>
      <c r="E7864" t="s">
        <v>30</v>
      </c>
      <c r="F7864">
        <v>10.51</v>
      </c>
      <c r="G7864">
        <v>49.42</v>
      </c>
      <c r="H7864" t="s">
        <v>31</v>
      </c>
      <c r="I7864" t="s">
        <v>31</v>
      </c>
      <c r="J7864" t="s">
        <v>31</v>
      </c>
      <c r="K7864" t="s">
        <v>959</v>
      </c>
    </row>
    <row r="7865" spans="1:11" x14ac:dyDescent="0.25">
      <c r="A7865" t="s">
        <v>508</v>
      </c>
      <c r="B7865">
        <v>281</v>
      </c>
      <c r="C7865">
        <v>26</v>
      </c>
      <c r="D7865">
        <v>9</v>
      </c>
      <c r="E7865" t="s">
        <v>30</v>
      </c>
      <c r="F7865">
        <v>1.98</v>
      </c>
      <c r="G7865">
        <v>9.9</v>
      </c>
      <c r="H7865">
        <v>40</v>
      </c>
      <c r="I7865">
        <v>17.600000000000001</v>
      </c>
      <c r="J7865">
        <v>1.47</v>
      </c>
      <c r="K7865" t="s">
        <v>960</v>
      </c>
    </row>
    <row r="7866" spans="1:11" x14ac:dyDescent="0.25">
      <c r="A7866" t="s">
        <v>509</v>
      </c>
      <c r="B7866">
        <v>281</v>
      </c>
      <c r="C7866">
        <v>26</v>
      </c>
      <c r="D7866">
        <v>18</v>
      </c>
      <c r="E7866" t="s">
        <v>30</v>
      </c>
      <c r="F7866">
        <v>4.29</v>
      </c>
      <c r="G7866">
        <v>21.45</v>
      </c>
      <c r="H7866">
        <v>10</v>
      </c>
      <c r="I7866">
        <v>15.4</v>
      </c>
      <c r="J7866">
        <v>1.28</v>
      </c>
      <c r="K7866" t="s">
        <v>961</v>
      </c>
    </row>
    <row r="7867" spans="1:11" x14ac:dyDescent="0.25">
      <c r="A7867" t="s">
        <v>510</v>
      </c>
      <c r="B7867">
        <v>281</v>
      </c>
      <c r="C7867">
        <v>26</v>
      </c>
      <c r="D7867">
        <v>18</v>
      </c>
      <c r="E7867" t="s">
        <v>30</v>
      </c>
      <c r="F7867">
        <v>4.0999999999999996</v>
      </c>
      <c r="G7867">
        <v>20.5</v>
      </c>
      <c r="H7867">
        <v>10</v>
      </c>
      <c r="I7867">
        <v>14.8</v>
      </c>
      <c r="J7867">
        <v>1.23</v>
      </c>
      <c r="K7867" t="s">
        <v>962</v>
      </c>
    </row>
    <row r="7868" spans="1:11" x14ac:dyDescent="0.25">
      <c r="A7868" t="s">
        <v>511</v>
      </c>
      <c r="B7868">
        <v>121</v>
      </c>
      <c r="C7868">
        <v>25</v>
      </c>
      <c r="D7868">
        <v>22</v>
      </c>
      <c r="E7868" t="s">
        <v>30</v>
      </c>
      <c r="F7868">
        <v>22.44</v>
      </c>
      <c r="G7868">
        <v>49.06</v>
      </c>
      <c r="H7868">
        <v>890</v>
      </c>
      <c r="I7868" s="1">
        <v>4138.3999999999996</v>
      </c>
      <c r="J7868">
        <v>142.88999999999999</v>
      </c>
      <c r="K7868" t="s">
        <v>963</v>
      </c>
    </row>
    <row r="7869" spans="1:11" x14ac:dyDescent="0.25">
      <c r="A7869" t="s">
        <v>512</v>
      </c>
      <c r="B7869">
        <v>121</v>
      </c>
      <c r="C7869">
        <v>25</v>
      </c>
      <c r="D7869">
        <v>22</v>
      </c>
      <c r="E7869" t="s">
        <v>30</v>
      </c>
      <c r="F7869">
        <v>22.44</v>
      </c>
      <c r="G7869">
        <v>49.06</v>
      </c>
      <c r="H7869">
        <v>740</v>
      </c>
      <c r="I7869" s="1">
        <v>3697</v>
      </c>
      <c r="J7869">
        <v>136.77000000000001</v>
      </c>
      <c r="K7869" t="s">
        <v>963</v>
      </c>
    </row>
    <row r="7870" spans="1:11" x14ac:dyDescent="0.25">
      <c r="A7870" t="s">
        <v>513</v>
      </c>
      <c r="B7870">
        <v>111</v>
      </c>
      <c r="C7870">
        <v>11</v>
      </c>
      <c r="D7870">
        <v>18</v>
      </c>
      <c r="E7870" t="s">
        <v>30</v>
      </c>
      <c r="F7870">
        <v>73.22</v>
      </c>
      <c r="G7870">
        <v>118.56</v>
      </c>
      <c r="H7870">
        <v>70</v>
      </c>
      <c r="I7870">
        <v>584.70000000000005</v>
      </c>
      <c r="J7870">
        <v>15.16</v>
      </c>
      <c r="K7870" t="s">
        <v>964</v>
      </c>
    </row>
    <row r="7871" spans="1:11" x14ac:dyDescent="0.25">
      <c r="A7871" t="s">
        <v>514</v>
      </c>
      <c r="B7871">
        <v>111</v>
      </c>
      <c r="C7871">
        <v>11</v>
      </c>
      <c r="D7871">
        <v>18</v>
      </c>
      <c r="E7871" t="s">
        <v>30</v>
      </c>
      <c r="F7871">
        <v>73.22</v>
      </c>
      <c r="G7871">
        <v>126.56</v>
      </c>
      <c r="H7871">
        <v>100</v>
      </c>
      <c r="I7871" s="1">
        <v>1760.5</v>
      </c>
      <c r="J7871">
        <v>48.05</v>
      </c>
      <c r="K7871" t="s">
        <v>964</v>
      </c>
    </row>
    <row r="7872" spans="1:11" x14ac:dyDescent="0.25">
      <c r="A7872" t="s">
        <v>515</v>
      </c>
      <c r="B7872">
        <v>252</v>
      </c>
      <c r="C7872">
        <v>24</v>
      </c>
      <c r="D7872">
        <v>11</v>
      </c>
      <c r="E7872" t="s">
        <v>30</v>
      </c>
      <c r="F7872">
        <v>12.07</v>
      </c>
      <c r="G7872">
        <v>23.2</v>
      </c>
      <c r="H7872">
        <v>5</v>
      </c>
      <c r="I7872">
        <v>5.05</v>
      </c>
      <c r="J7872">
        <v>0.49</v>
      </c>
      <c r="K7872" t="s">
        <v>965</v>
      </c>
    </row>
    <row r="7873" spans="1:11" x14ac:dyDescent="0.25">
      <c r="A7873" t="s">
        <v>516</v>
      </c>
      <c r="B7873">
        <v>252</v>
      </c>
      <c r="C7873">
        <v>24</v>
      </c>
      <c r="D7873">
        <v>3</v>
      </c>
      <c r="E7873" t="s">
        <v>30</v>
      </c>
      <c r="F7873">
        <v>10.41</v>
      </c>
      <c r="G7873">
        <v>13.6</v>
      </c>
      <c r="H7873" t="s">
        <v>31</v>
      </c>
      <c r="I7873" t="s">
        <v>31</v>
      </c>
      <c r="J7873" t="s">
        <v>31</v>
      </c>
      <c r="K7873" t="s">
        <v>966</v>
      </c>
    </row>
    <row r="7874" spans="1:11" x14ac:dyDescent="0.25">
      <c r="A7874" t="s">
        <v>517</v>
      </c>
      <c r="B7874">
        <v>252</v>
      </c>
      <c r="C7874">
        <v>24</v>
      </c>
      <c r="D7874">
        <v>14</v>
      </c>
      <c r="E7874" t="s">
        <v>30</v>
      </c>
      <c r="F7874">
        <v>12.25</v>
      </c>
      <c r="G7874">
        <v>25.11</v>
      </c>
      <c r="H7874" t="s">
        <v>31</v>
      </c>
      <c r="I7874" t="s">
        <v>31</v>
      </c>
      <c r="J7874" t="s">
        <v>31</v>
      </c>
      <c r="K7874" t="s">
        <v>551</v>
      </c>
    </row>
    <row r="7875" spans="1:11" x14ac:dyDescent="0.25">
      <c r="A7875" t="s">
        <v>518</v>
      </c>
      <c r="B7875">
        <v>252</v>
      </c>
      <c r="C7875">
        <v>24</v>
      </c>
      <c r="D7875">
        <v>3</v>
      </c>
      <c r="E7875" t="s">
        <v>30</v>
      </c>
      <c r="F7875">
        <v>8.9499999999999993</v>
      </c>
      <c r="G7875">
        <v>11.13</v>
      </c>
      <c r="H7875" t="s">
        <v>31</v>
      </c>
      <c r="I7875" t="s">
        <v>31</v>
      </c>
      <c r="J7875" t="s">
        <v>31</v>
      </c>
      <c r="K7875" t="s">
        <v>967</v>
      </c>
    </row>
    <row r="7876" spans="1:11" x14ac:dyDescent="0.25">
      <c r="A7876" t="s">
        <v>519</v>
      </c>
      <c r="B7876">
        <v>252</v>
      </c>
      <c r="C7876">
        <v>24</v>
      </c>
      <c r="D7876">
        <v>15</v>
      </c>
      <c r="E7876" t="s">
        <v>30</v>
      </c>
      <c r="F7876">
        <v>13.79</v>
      </c>
      <c r="G7876">
        <v>30.13</v>
      </c>
      <c r="H7876" t="s">
        <v>31</v>
      </c>
      <c r="I7876" t="s">
        <v>31</v>
      </c>
      <c r="J7876" t="s">
        <v>31</v>
      </c>
      <c r="K7876" t="s">
        <v>968</v>
      </c>
    </row>
    <row r="7877" spans="1:11" x14ac:dyDescent="0.25">
      <c r="A7877" t="s">
        <v>520</v>
      </c>
      <c r="B7877">
        <v>252</v>
      </c>
      <c r="C7877">
        <v>24</v>
      </c>
      <c r="D7877">
        <v>17</v>
      </c>
      <c r="E7877" t="s">
        <v>30</v>
      </c>
      <c r="F7877">
        <v>20.6</v>
      </c>
      <c r="G7877">
        <v>45.34</v>
      </c>
      <c r="H7877">
        <v>10</v>
      </c>
      <c r="I7877">
        <v>48.1</v>
      </c>
      <c r="J7877">
        <v>2.08</v>
      </c>
      <c r="K7877" t="s">
        <v>969</v>
      </c>
    </row>
    <row r="7878" spans="1:11" x14ac:dyDescent="0.25">
      <c r="A7878" t="s">
        <v>521</v>
      </c>
      <c r="B7878">
        <v>252</v>
      </c>
      <c r="C7878">
        <v>24</v>
      </c>
      <c r="D7878">
        <v>18</v>
      </c>
      <c r="E7878" t="s">
        <v>30</v>
      </c>
      <c r="F7878">
        <v>19.64</v>
      </c>
      <c r="G7878">
        <v>42.98</v>
      </c>
      <c r="H7878">
        <v>5</v>
      </c>
      <c r="I7878">
        <v>3.15</v>
      </c>
      <c r="J7878">
        <v>0.3</v>
      </c>
      <c r="K7878" t="s">
        <v>552</v>
      </c>
    </row>
    <row r="7879" spans="1:11" x14ac:dyDescent="0.25">
      <c r="A7879" t="s">
        <v>522</v>
      </c>
      <c r="B7879">
        <v>242</v>
      </c>
      <c r="C7879">
        <v>27</v>
      </c>
      <c r="D7879">
        <v>15</v>
      </c>
      <c r="E7879" t="s">
        <v>30</v>
      </c>
      <c r="F7879">
        <v>18.45</v>
      </c>
      <c r="G7879">
        <v>56.64</v>
      </c>
      <c r="H7879">
        <v>3.43</v>
      </c>
      <c r="I7879">
        <v>29.29</v>
      </c>
      <c r="J7879">
        <v>1.44</v>
      </c>
      <c r="K7879" t="s">
        <v>970</v>
      </c>
    </row>
    <row r="7880" spans="1:11" x14ac:dyDescent="0.25">
      <c r="A7880" t="s">
        <v>523</v>
      </c>
      <c r="B7880">
        <v>242</v>
      </c>
      <c r="C7880">
        <v>27</v>
      </c>
      <c r="D7880">
        <v>32</v>
      </c>
      <c r="E7880" t="s">
        <v>30</v>
      </c>
      <c r="F7880">
        <v>19.32</v>
      </c>
      <c r="G7880">
        <v>67.5</v>
      </c>
      <c r="H7880">
        <v>66.67</v>
      </c>
      <c r="I7880">
        <v>433.67</v>
      </c>
      <c r="J7880">
        <v>25.28</v>
      </c>
      <c r="K7880" t="s">
        <v>971</v>
      </c>
    </row>
    <row r="7881" spans="1:11" x14ac:dyDescent="0.25">
      <c r="A7881" t="s">
        <v>524</v>
      </c>
      <c r="B7881">
        <v>242</v>
      </c>
      <c r="C7881">
        <v>27</v>
      </c>
      <c r="D7881">
        <v>32</v>
      </c>
      <c r="E7881" t="s">
        <v>30</v>
      </c>
      <c r="F7881">
        <v>19.32</v>
      </c>
      <c r="G7881">
        <v>67.489999999999995</v>
      </c>
      <c r="H7881">
        <v>80.38</v>
      </c>
      <c r="I7881">
        <v>480.58</v>
      </c>
      <c r="J7881">
        <v>28.39</v>
      </c>
      <c r="K7881" t="s">
        <v>971</v>
      </c>
    </row>
    <row r="7882" spans="1:11" x14ac:dyDescent="0.25">
      <c r="A7882" t="s">
        <v>525</v>
      </c>
      <c r="B7882">
        <v>151</v>
      </c>
      <c r="C7882">
        <v>33</v>
      </c>
      <c r="D7882">
        <v>13</v>
      </c>
      <c r="E7882" t="s">
        <v>30</v>
      </c>
      <c r="F7882">
        <v>30.02</v>
      </c>
      <c r="G7882">
        <v>48.54</v>
      </c>
      <c r="H7882" t="s">
        <v>31</v>
      </c>
      <c r="I7882" t="s">
        <v>31</v>
      </c>
      <c r="J7882" t="s">
        <v>31</v>
      </c>
      <c r="K7882" t="s">
        <v>972</v>
      </c>
    </row>
    <row r="7883" spans="1:11" x14ac:dyDescent="0.25">
      <c r="A7883" t="s">
        <v>526</v>
      </c>
      <c r="B7883">
        <v>151</v>
      </c>
      <c r="C7883">
        <v>33</v>
      </c>
      <c r="D7883">
        <v>11</v>
      </c>
      <c r="E7883" t="s">
        <v>30</v>
      </c>
      <c r="F7883">
        <v>30.25</v>
      </c>
      <c r="G7883">
        <v>48.31</v>
      </c>
      <c r="H7883" t="s">
        <v>31</v>
      </c>
      <c r="I7883" t="s">
        <v>31</v>
      </c>
      <c r="J7883" t="s">
        <v>31</v>
      </c>
      <c r="K7883" t="s">
        <v>972</v>
      </c>
    </row>
    <row r="7884" spans="1:11" x14ac:dyDescent="0.25">
      <c r="A7884" t="s">
        <v>527</v>
      </c>
      <c r="B7884">
        <v>253</v>
      </c>
      <c r="C7884">
        <v>24</v>
      </c>
      <c r="D7884">
        <v>5</v>
      </c>
      <c r="E7884" t="s">
        <v>30</v>
      </c>
      <c r="F7884">
        <v>26.48</v>
      </c>
      <c r="G7884">
        <v>28.86</v>
      </c>
      <c r="H7884">
        <v>20</v>
      </c>
      <c r="I7884">
        <v>5</v>
      </c>
      <c r="J7884">
        <v>0.6</v>
      </c>
      <c r="K7884" t="s">
        <v>973</v>
      </c>
    </row>
    <row r="7885" spans="1:11" x14ac:dyDescent="0.25">
      <c r="A7885" t="s">
        <v>528</v>
      </c>
      <c r="B7885">
        <v>253</v>
      </c>
      <c r="C7885">
        <v>24</v>
      </c>
      <c r="D7885">
        <v>3</v>
      </c>
      <c r="E7885" t="s">
        <v>30</v>
      </c>
      <c r="F7885">
        <v>26.76</v>
      </c>
      <c r="G7885">
        <v>26.27</v>
      </c>
      <c r="H7885">
        <v>60</v>
      </c>
      <c r="I7885" s="1">
        <v>1600.6</v>
      </c>
      <c r="J7885">
        <v>26.11</v>
      </c>
      <c r="K7885" t="s">
        <v>973</v>
      </c>
    </row>
    <row r="7886" spans="1:11" x14ac:dyDescent="0.25">
      <c r="A7886" t="s">
        <v>529</v>
      </c>
      <c r="B7886">
        <v>253</v>
      </c>
      <c r="C7886">
        <v>24</v>
      </c>
      <c r="D7886">
        <v>5</v>
      </c>
      <c r="E7886" t="s">
        <v>30</v>
      </c>
      <c r="F7886">
        <v>19.71</v>
      </c>
      <c r="G7886">
        <v>22.53</v>
      </c>
      <c r="H7886">
        <v>30</v>
      </c>
      <c r="I7886">
        <v>202.1</v>
      </c>
      <c r="J7886">
        <v>4.3600000000000003</v>
      </c>
      <c r="K7886" t="s">
        <v>974</v>
      </c>
    </row>
    <row r="7887" spans="1:11" x14ac:dyDescent="0.25">
      <c r="A7887" t="s">
        <v>530</v>
      </c>
      <c r="B7887">
        <v>253</v>
      </c>
      <c r="C7887">
        <v>24</v>
      </c>
      <c r="D7887">
        <v>3</v>
      </c>
      <c r="E7887" t="s">
        <v>30</v>
      </c>
      <c r="F7887">
        <v>20.079999999999998</v>
      </c>
      <c r="G7887">
        <v>20.309999999999999</v>
      </c>
      <c r="H7887">
        <v>90</v>
      </c>
      <c r="I7887" s="1">
        <v>1801.2</v>
      </c>
      <c r="J7887">
        <v>30.26</v>
      </c>
      <c r="K7887" t="s">
        <v>974</v>
      </c>
    </row>
    <row r="7888" spans="1:11" x14ac:dyDescent="0.25">
      <c r="A7888" t="s">
        <v>531</v>
      </c>
      <c r="B7888">
        <v>392</v>
      </c>
      <c r="C7888">
        <v>31</v>
      </c>
      <c r="D7888">
        <v>65</v>
      </c>
      <c r="E7888" t="s">
        <v>30</v>
      </c>
      <c r="F7888">
        <v>26.31</v>
      </c>
      <c r="G7888">
        <v>94.62</v>
      </c>
      <c r="H7888" t="s">
        <v>31</v>
      </c>
      <c r="I7888" t="s">
        <v>31</v>
      </c>
      <c r="J7888" t="s">
        <v>31</v>
      </c>
      <c r="K7888" t="s">
        <v>975</v>
      </c>
    </row>
    <row r="7889" spans="1:11" x14ac:dyDescent="0.25">
      <c r="A7889" t="s">
        <v>532</v>
      </c>
      <c r="B7889">
        <v>151</v>
      </c>
      <c r="C7889">
        <v>33</v>
      </c>
      <c r="D7889">
        <v>8</v>
      </c>
      <c r="E7889" t="s">
        <v>30</v>
      </c>
      <c r="F7889">
        <v>21.12</v>
      </c>
      <c r="G7889">
        <v>29.34</v>
      </c>
      <c r="H7889" t="s">
        <v>31</v>
      </c>
      <c r="I7889" t="s">
        <v>31</v>
      </c>
      <c r="J7889" t="s">
        <v>31</v>
      </c>
      <c r="K7889" t="s">
        <v>976</v>
      </c>
    </row>
    <row r="7890" spans="1:11" x14ac:dyDescent="0.25">
      <c r="A7890" t="s">
        <v>533</v>
      </c>
      <c r="B7890">
        <v>151</v>
      </c>
      <c r="C7890">
        <v>33</v>
      </c>
      <c r="D7890">
        <v>8</v>
      </c>
      <c r="E7890" t="s">
        <v>30</v>
      </c>
      <c r="F7890">
        <v>19.38</v>
      </c>
      <c r="G7890">
        <v>27.96</v>
      </c>
      <c r="H7890" t="s">
        <v>31</v>
      </c>
      <c r="I7890" t="s">
        <v>31</v>
      </c>
      <c r="J7890" t="s">
        <v>31</v>
      </c>
      <c r="K7890" t="s">
        <v>977</v>
      </c>
    </row>
    <row r="7891" spans="1:11" x14ac:dyDescent="0.25">
      <c r="A7891" t="s">
        <v>534</v>
      </c>
      <c r="B7891">
        <v>151</v>
      </c>
      <c r="C7891">
        <v>33</v>
      </c>
      <c r="D7891">
        <v>7</v>
      </c>
      <c r="E7891" t="s">
        <v>30</v>
      </c>
      <c r="F7891">
        <v>27.48</v>
      </c>
      <c r="G7891">
        <v>38.35</v>
      </c>
      <c r="H7891" t="s">
        <v>31</v>
      </c>
      <c r="I7891" t="s">
        <v>31</v>
      </c>
      <c r="J7891" t="s">
        <v>31</v>
      </c>
      <c r="K7891" t="s">
        <v>978</v>
      </c>
    </row>
    <row r="7892" spans="1:11" x14ac:dyDescent="0.25">
      <c r="A7892" t="s">
        <v>535</v>
      </c>
      <c r="B7892">
        <v>151</v>
      </c>
      <c r="C7892">
        <v>33</v>
      </c>
      <c r="D7892">
        <v>4</v>
      </c>
      <c r="E7892" t="s">
        <v>30</v>
      </c>
      <c r="F7892">
        <v>27.9</v>
      </c>
      <c r="G7892">
        <v>36</v>
      </c>
      <c r="H7892" t="s">
        <v>31</v>
      </c>
      <c r="I7892" t="s">
        <v>31</v>
      </c>
      <c r="J7892" t="s">
        <v>31</v>
      </c>
      <c r="K7892" t="s">
        <v>979</v>
      </c>
    </row>
    <row r="7893" spans="1:11" x14ac:dyDescent="0.25">
      <c r="A7893" t="s">
        <v>536</v>
      </c>
      <c r="B7893">
        <v>392</v>
      </c>
      <c r="C7893">
        <v>31</v>
      </c>
      <c r="D7893">
        <v>2</v>
      </c>
      <c r="E7893" t="s">
        <v>30</v>
      </c>
      <c r="F7893">
        <v>5.13</v>
      </c>
      <c r="G7893">
        <v>9.61</v>
      </c>
      <c r="H7893" t="s">
        <v>31</v>
      </c>
      <c r="I7893" t="s">
        <v>31</v>
      </c>
      <c r="J7893" t="s">
        <v>31</v>
      </c>
      <c r="K7893" t="s">
        <v>980</v>
      </c>
    </row>
    <row r="7894" spans="1:11" x14ac:dyDescent="0.25">
      <c r="A7894" t="s">
        <v>537</v>
      </c>
      <c r="B7894">
        <v>392</v>
      </c>
      <c r="C7894">
        <v>31</v>
      </c>
      <c r="D7894">
        <v>2</v>
      </c>
      <c r="E7894" t="s">
        <v>30</v>
      </c>
      <c r="F7894">
        <v>4.63</v>
      </c>
      <c r="G7894">
        <v>7.11</v>
      </c>
      <c r="H7894" t="s">
        <v>31</v>
      </c>
      <c r="I7894" t="s">
        <v>31</v>
      </c>
      <c r="J7894" t="s">
        <v>31</v>
      </c>
      <c r="K7894" t="s">
        <v>981</v>
      </c>
    </row>
    <row r="7895" spans="1:11" x14ac:dyDescent="0.25">
      <c r="A7895" t="s">
        <v>538</v>
      </c>
      <c r="B7895">
        <v>492</v>
      </c>
      <c r="C7895">
        <v>41</v>
      </c>
      <c r="D7895">
        <v>13</v>
      </c>
      <c r="E7895" t="s">
        <v>30</v>
      </c>
      <c r="F7895">
        <v>1.31</v>
      </c>
      <c r="G7895">
        <v>8.4700000000000006</v>
      </c>
      <c r="H7895" t="s">
        <v>31</v>
      </c>
      <c r="I7895" t="s">
        <v>31</v>
      </c>
      <c r="J7895" t="s">
        <v>31</v>
      </c>
      <c r="K7895" t="s">
        <v>982</v>
      </c>
    </row>
    <row r="7896" spans="1:11" x14ac:dyDescent="0.25">
      <c r="A7896" t="s">
        <v>539</v>
      </c>
      <c r="B7896">
        <v>492</v>
      </c>
      <c r="C7896">
        <v>41</v>
      </c>
      <c r="D7896">
        <v>14</v>
      </c>
      <c r="E7896" t="s">
        <v>30</v>
      </c>
      <c r="F7896">
        <v>1.61</v>
      </c>
      <c r="G7896">
        <v>7.33</v>
      </c>
      <c r="H7896" t="s">
        <v>31</v>
      </c>
      <c r="I7896" t="s">
        <v>31</v>
      </c>
      <c r="J7896" t="s">
        <v>31</v>
      </c>
      <c r="K7896" t="s">
        <v>983</v>
      </c>
    </row>
    <row r="7897" spans="1:11" x14ac:dyDescent="0.25">
      <c r="A7897" t="s">
        <v>540</v>
      </c>
      <c r="B7897">
        <v>492</v>
      </c>
      <c r="C7897">
        <v>41</v>
      </c>
      <c r="D7897">
        <v>38</v>
      </c>
      <c r="E7897" t="s">
        <v>30</v>
      </c>
      <c r="F7897">
        <v>10.09</v>
      </c>
      <c r="G7897">
        <v>39.31</v>
      </c>
      <c r="H7897" t="s">
        <v>31</v>
      </c>
      <c r="I7897" t="s">
        <v>31</v>
      </c>
      <c r="J7897" t="s">
        <v>31</v>
      </c>
      <c r="K7897" t="s">
        <v>613</v>
      </c>
    </row>
    <row r="7898" spans="1:11" x14ac:dyDescent="0.25">
      <c r="A7898" t="s">
        <v>541</v>
      </c>
      <c r="B7898">
        <v>492</v>
      </c>
      <c r="C7898">
        <v>41</v>
      </c>
      <c r="D7898">
        <v>38</v>
      </c>
      <c r="E7898" t="s">
        <v>30</v>
      </c>
      <c r="F7898">
        <v>10.09</v>
      </c>
      <c r="G7898">
        <v>38.82</v>
      </c>
      <c r="H7898" t="s">
        <v>31</v>
      </c>
      <c r="I7898" t="s">
        <v>31</v>
      </c>
      <c r="J7898" t="s">
        <v>31</v>
      </c>
      <c r="K7898" t="s">
        <v>613</v>
      </c>
    </row>
    <row r="7899" spans="1:11" x14ac:dyDescent="0.25">
      <c r="A7899" t="s">
        <v>542</v>
      </c>
      <c r="B7899">
        <v>151</v>
      </c>
      <c r="C7899">
        <v>33</v>
      </c>
      <c r="D7899">
        <v>8</v>
      </c>
      <c r="E7899" t="s">
        <v>30</v>
      </c>
      <c r="F7899">
        <v>23.81</v>
      </c>
      <c r="G7899">
        <v>32.6</v>
      </c>
      <c r="H7899" t="s">
        <v>31</v>
      </c>
      <c r="I7899" t="s">
        <v>31</v>
      </c>
      <c r="J7899" t="s">
        <v>31</v>
      </c>
      <c r="K7899" t="s">
        <v>984</v>
      </c>
    </row>
    <row r="7900" spans="1:11" x14ac:dyDescent="0.25">
      <c r="A7900" t="s">
        <v>543</v>
      </c>
      <c r="B7900">
        <v>151</v>
      </c>
      <c r="C7900">
        <v>33</v>
      </c>
      <c r="D7900">
        <v>8</v>
      </c>
      <c r="E7900" t="s">
        <v>30</v>
      </c>
      <c r="F7900">
        <v>22.77</v>
      </c>
      <c r="G7900">
        <v>31.28</v>
      </c>
      <c r="H7900" t="s">
        <v>31</v>
      </c>
      <c r="I7900" t="s">
        <v>31</v>
      </c>
      <c r="J7900" t="s">
        <v>31</v>
      </c>
      <c r="K7900" t="s">
        <v>985</v>
      </c>
    </row>
    <row r="7901" spans="1:11" x14ac:dyDescent="0.25">
      <c r="A7901" t="s">
        <v>544</v>
      </c>
      <c r="B7901">
        <v>151</v>
      </c>
      <c r="C7901">
        <v>33</v>
      </c>
      <c r="D7901">
        <v>11</v>
      </c>
      <c r="E7901" t="s">
        <v>30</v>
      </c>
      <c r="F7901">
        <v>40.82</v>
      </c>
      <c r="G7901">
        <v>48.53</v>
      </c>
      <c r="H7901" t="s">
        <v>31</v>
      </c>
      <c r="I7901" t="s">
        <v>31</v>
      </c>
      <c r="J7901" t="s">
        <v>31</v>
      </c>
      <c r="K7901" t="s">
        <v>986</v>
      </c>
    </row>
    <row r="7902" spans="1:11" x14ac:dyDescent="0.25">
      <c r="A7902" t="s">
        <v>545</v>
      </c>
      <c r="B7902">
        <v>151</v>
      </c>
      <c r="C7902">
        <v>33</v>
      </c>
      <c r="D7902">
        <v>12</v>
      </c>
      <c r="E7902" t="s">
        <v>30</v>
      </c>
      <c r="F7902">
        <v>42.22</v>
      </c>
      <c r="G7902">
        <v>53.71</v>
      </c>
      <c r="H7902" t="s">
        <v>31</v>
      </c>
      <c r="I7902" t="s">
        <v>31</v>
      </c>
      <c r="J7902" t="s">
        <v>31</v>
      </c>
      <c r="K7902" t="s">
        <v>987</v>
      </c>
    </row>
    <row r="7903" spans="1:11" x14ac:dyDescent="0.25">
      <c r="A7903" t="s">
        <v>546</v>
      </c>
      <c r="B7903">
        <v>392</v>
      </c>
      <c r="C7903">
        <v>31</v>
      </c>
      <c r="D7903">
        <v>73</v>
      </c>
      <c r="E7903" t="s">
        <v>30</v>
      </c>
      <c r="F7903">
        <v>20.9</v>
      </c>
      <c r="G7903">
        <v>85.97</v>
      </c>
      <c r="H7903" t="s">
        <v>31</v>
      </c>
      <c r="I7903" t="s">
        <v>31</v>
      </c>
      <c r="J7903" t="s">
        <v>31</v>
      </c>
      <c r="K7903" t="s">
        <v>684</v>
      </c>
    </row>
    <row r="7904" spans="1:11" x14ac:dyDescent="0.25">
      <c r="A7904" t="s">
        <v>3</v>
      </c>
      <c r="B7904" t="s">
        <v>6</v>
      </c>
      <c r="C7904" t="s">
        <v>11</v>
      </c>
      <c r="D7904" t="s">
        <v>12</v>
      </c>
      <c r="E7904" t="s">
        <v>11</v>
      </c>
      <c r="F7904" t="s">
        <v>28</v>
      </c>
      <c r="G7904" t="s">
        <v>28</v>
      </c>
      <c r="H7904" t="s">
        <v>1</v>
      </c>
      <c r="I7904" t="s">
        <v>1</v>
      </c>
      <c r="J7904" t="s">
        <v>28</v>
      </c>
      <c r="K7904" t="e">
        <f>-------------------------------------E</f>
        <v>#NAME?</v>
      </c>
    </row>
    <row r="7905" spans="1:11" x14ac:dyDescent="0.25">
      <c r="A7905" t="s">
        <v>5</v>
      </c>
      <c r="F7905">
        <v>7163.01</v>
      </c>
      <c r="G7905">
        <v>25168.33</v>
      </c>
      <c r="H7905" s="1">
        <v>3840.04</v>
      </c>
      <c r="I7905" s="1">
        <v>22366.17</v>
      </c>
      <c r="J7905">
        <v>841.83</v>
      </c>
    </row>
    <row r="7908" spans="1:11" x14ac:dyDescent="0.25">
      <c r="A7908" s="2" t="s">
        <v>1005</v>
      </c>
    </row>
    <row r="7911" spans="1:11" x14ac:dyDescent="0.25">
      <c r="A7911" t="s">
        <v>8</v>
      </c>
      <c r="B7911" t="s">
        <v>9</v>
      </c>
      <c r="C7911" t="s">
        <v>10</v>
      </c>
    </row>
    <row r="7912" spans="1:11" x14ac:dyDescent="0.25">
      <c r="A7912" t="s">
        <v>3</v>
      </c>
      <c r="B7912" t="s">
        <v>6</v>
      </c>
      <c r="C7912" t="s">
        <v>11</v>
      </c>
      <c r="D7912" t="s">
        <v>12</v>
      </c>
      <c r="E7912" t="s">
        <v>11</v>
      </c>
      <c r="F7912" t="s">
        <v>4</v>
      </c>
    </row>
    <row r="7913" spans="1:11" x14ac:dyDescent="0.25">
      <c r="A7913" t="s">
        <v>13</v>
      </c>
      <c r="B7913" t="s">
        <v>14</v>
      </c>
      <c r="C7913" t="s">
        <v>15</v>
      </c>
      <c r="D7913" t="s">
        <v>16</v>
      </c>
      <c r="E7913" t="s">
        <v>17</v>
      </c>
    </row>
    <row r="7914" spans="1:11" x14ac:dyDescent="0.25">
      <c r="A7914" t="s">
        <v>18</v>
      </c>
      <c r="B7914" t="s">
        <v>19</v>
      </c>
      <c r="C7914" t="s">
        <v>20</v>
      </c>
      <c r="D7914" t="s">
        <v>21</v>
      </c>
      <c r="E7914" t="s">
        <v>22</v>
      </c>
      <c r="F7914" t="s">
        <v>23</v>
      </c>
      <c r="G7914" t="s">
        <v>24</v>
      </c>
      <c r="H7914" t="s">
        <v>25</v>
      </c>
      <c r="I7914" t="s">
        <v>26</v>
      </c>
      <c r="J7914" t="s">
        <v>27</v>
      </c>
    </row>
    <row r="7915" spans="1:11" x14ac:dyDescent="0.25">
      <c r="A7915" t="s">
        <v>3</v>
      </c>
      <c r="B7915" t="s">
        <v>6</v>
      </c>
      <c r="C7915" t="s">
        <v>11</v>
      </c>
      <c r="D7915" t="s">
        <v>12</v>
      </c>
      <c r="E7915" t="s">
        <v>11</v>
      </c>
      <c r="F7915" t="s">
        <v>28</v>
      </c>
      <c r="G7915" t="s">
        <v>28</v>
      </c>
      <c r="H7915" t="s">
        <v>1</v>
      </c>
      <c r="I7915" t="s">
        <v>1</v>
      </c>
      <c r="J7915" t="s">
        <v>28</v>
      </c>
    </row>
    <row r="7916" spans="1:11" x14ac:dyDescent="0.25">
      <c r="A7916" t="s">
        <v>29</v>
      </c>
      <c r="B7916">
        <v>451</v>
      </c>
      <c r="C7916">
        <v>42</v>
      </c>
      <c r="D7916">
        <v>4</v>
      </c>
      <c r="E7916" t="s">
        <v>30</v>
      </c>
      <c r="F7916">
        <v>25.45</v>
      </c>
      <c r="G7916">
        <v>32.21</v>
      </c>
      <c r="H7916" t="s">
        <v>31</v>
      </c>
      <c r="I7916" t="s">
        <v>31</v>
      </c>
      <c r="J7916" t="s">
        <v>31</v>
      </c>
      <c r="K7916" t="s">
        <v>549</v>
      </c>
    </row>
    <row r="7917" spans="1:11" x14ac:dyDescent="0.25">
      <c r="A7917" t="s">
        <v>32</v>
      </c>
      <c r="B7917">
        <v>252</v>
      </c>
      <c r="C7917">
        <v>24</v>
      </c>
      <c r="D7917">
        <v>13</v>
      </c>
      <c r="E7917" t="s">
        <v>30</v>
      </c>
      <c r="F7917">
        <v>11.9</v>
      </c>
      <c r="G7917">
        <v>23.78</v>
      </c>
      <c r="H7917" t="s">
        <v>31</v>
      </c>
      <c r="I7917" t="s">
        <v>31</v>
      </c>
      <c r="J7917" t="s">
        <v>31</v>
      </c>
      <c r="K7917" t="s">
        <v>550</v>
      </c>
    </row>
    <row r="7918" spans="1:11" x14ac:dyDescent="0.25">
      <c r="A7918" t="s">
        <v>33</v>
      </c>
      <c r="B7918">
        <v>252</v>
      </c>
      <c r="C7918">
        <v>24</v>
      </c>
      <c r="D7918">
        <v>24</v>
      </c>
      <c r="E7918" t="s">
        <v>30</v>
      </c>
      <c r="F7918">
        <v>20.61</v>
      </c>
      <c r="G7918">
        <v>50.67</v>
      </c>
      <c r="H7918" t="s">
        <v>31</v>
      </c>
      <c r="I7918" t="s">
        <v>31</v>
      </c>
      <c r="J7918" t="s">
        <v>31</v>
      </c>
      <c r="K7918" t="s">
        <v>551</v>
      </c>
    </row>
    <row r="7919" spans="1:11" x14ac:dyDescent="0.25">
      <c r="A7919" t="s">
        <v>34</v>
      </c>
      <c r="B7919">
        <v>252</v>
      </c>
      <c r="C7919">
        <v>24</v>
      </c>
      <c r="D7919">
        <v>29</v>
      </c>
      <c r="E7919" t="s">
        <v>30</v>
      </c>
      <c r="F7919">
        <v>19.96</v>
      </c>
      <c r="G7919">
        <v>54.74</v>
      </c>
      <c r="H7919" t="s">
        <v>31</v>
      </c>
      <c r="I7919" t="s">
        <v>31</v>
      </c>
      <c r="J7919" t="s">
        <v>31</v>
      </c>
      <c r="K7919" t="s">
        <v>552</v>
      </c>
    </row>
    <row r="7920" spans="1:11" x14ac:dyDescent="0.25">
      <c r="A7920" t="s">
        <v>35</v>
      </c>
      <c r="B7920">
        <v>292</v>
      </c>
      <c r="C7920">
        <v>21</v>
      </c>
      <c r="D7920">
        <v>10</v>
      </c>
      <c r="E7920" t="s">
        <v>30</v>
      </c>
      <c r="F7920">
        <v>3.06</v>
      </c>
      <c r="G7920">
        <v>10.76</v>
      </c>
      <c r="H7920" t="s">
        <v>31</v>
      </c>
      <c r="I7920" t="s">
        <v>31</v>
      </c>
      <c r="J7920" t="s">
        <v>31</v>
      </c>
      <c r="K7920" t="s">
        <v>553</v>
      </c>
    </row>
    <row r="7921" spans="1:11" x14ac:dyDescent="0.25">
      <c r="A7921" t="s">
        <v>36</v>
      </c>
      <c r="B7921">
        <v>292</v>
      </c>
      <c r="C7921">
        <v>21</v>
      </c>
      <c r="D7921">
        <v>9</v>
      </c>
      <c r="E7921" t="s">
        <v>30</v>
      </c>
      <c r="F7921">
        <v>3.06</v>
      </c>
      <c r="G7921">
        <v>10.199999999999999</v>
      </c>
      <c r="H7921" t="s">
        <v>31</v>
      </c>
      <c r="I7921" t="s">
        <v>31</v>
      </c>
      <c r="J7921" t="s">
        <v>31</v>
      </c>
      <c r="K7921" t="s">
        <v>554</v>
      </c>
    </row>
    <row r="7922" spans="1:11" x14ac:dyDescent="0.25">
      <c r="A7922" t="s">
        <v>37</v>
      </c>
      <c r="B7922">
        <v>292</v>
      </c>
      <c r="C7922">
        <v>21</v>
      </c>
      <c r="D7922">
        <v>32</v>
      </c>
      <c r="E7922" t="s">
        <v>30</v>
      </c>
      <c r="F7922">
        <v>8.15</v>
      </c>
      <c r="G7922">
        <v>32.36</v>
      </c>
      <c r="H7922" t="s">
        <v>31</v>
      </c>
      <c r="I7922" t="s">
        <v>31</v>
      </c>
      <c r="J7922" t="s">
        <v>31</v>
      </c>
      <c r="K7922" t="s">
        <v>555</v>
      </c>
    </row>
    <row r="7923" spans="1:11" x14ac:dyDescent="0.25">
      <c r="A7923" t="s">
        <v>38</v>
      </c>
      <c r="B7923">
        <v>292</v>
      </c>
      <c r="C7923">
        <v>21</v>
      </c>
      <c r="D7923">
        <v>20</v>
      </c>
      <c r="E7923" t="s">
        <v>30</v>
      </c>
      <c r="F7923">
        <v>7.51</v>
      </c>
      <c r="G7923">
        <v>26.45</v>
      </c>
      <c r="H7923" t="s">
        <v>31</v>
      </c>
      <c r="I7923" t="s">
        <v>31</v>
      </c>
      <c r="J7923" t="s">
        <v>31</v>
      </c>
      <c r="K7923" t="s">
        <v>556</v>
      </c>
    </row>
    <row r="7924" spans="1:11" x14ac:dyDescent="0.25">
      <c r="A7924" t="s">
        <v>39</v>
      </c>
      <c r="B7924">
        <v>292</v>
      </c>
      <c r="C7924">
        <v>21</v>
      </c>
      <c r="D7924">
        <v>40</v>
      </c>
      <c r="E7924" t="s">
        <v>30</v>
      </c>
      <c r="F7924">
        <v>13.76</v>
      </c>
      <c r="G7924">
        <v>46.26</v>
      </c>
      <c r="H7924" t="s">
        <v>31</v>
      </c>
      <c r="I7924" t="s">
        <v>31</v>
      </c>
      <c r="J7924" t="s">
        <v>31</v>
      </c>
      <c r="K7924" t="s">
        <v>557</v>
      </c>
    </row>
    <row r="7925" spans="1:11" x14ac:dyDescent="0.25">
      <c r="A7925" t="s">
        <v>40</v>
      </c>
      <c r="B7925">
        <v>292</v>
      </c>
      <c r="C7925">
        <v>21</v>
      </c>
      <c r="D7925">
        <v>61</v>
      </c>
      <c r="E7925" t="s">
        <v>30</v>
      </c>
      <c r="F7925">
        <v>18.059999999999999</v>
      </c>
      <c r="G7925">
        <v>63.65</v>
      </c>
      <c r="H7925" t="s">
        <v>31</v>
      </c>
      <c r="I7925" t="s">
        <v>31</v>
      </c>
      <c r="J7925" t="s">
        <v>31</v>
      </c>
      <c r="K7925" t="s">
        <v>558</v>
      </c>
    </row>
    <row r="7926" spans="1:11" x14ac:dyDescent="0.25">
      <c r="A7926" t="s">
        <v>41</v>
      </c>
      <c r="B7926">
        <v>292</v>
      </c>
      <c r="C7926">
        <v>21</v>
      </c>
      <c r="D7926">
        <v>11</v>
      </c>
      <c r="E7926" t="s">
        <v>30</v>
      </c>
      <c r="F7926">
        <v>3.64</v>
      </c>
      <c r="G7926">
        <v>10.74</v>
      </c>
      <c r="H7926" t="s">
        <v>31</v>
      </c>
      <c r="I7926" t="s">
        <v>31</v>
      </c>
      <c r="J7926" t="s">
        <v>31</v>
      </c>
      <c r="K7926" t="s">
        <v>559</v>
      </c>
    </row>
    <row r="7927" spans="1:11" x14ac:dyDescent="0.25">
      <c r="A7927" t="s">
        <v>42</v>
      </c>
      <c r="B7927">
        <v>292</v>
      </c>
      <c r="C7927">
        <v>21</v>
      </c>
      <c r="D7927">
        <v>11</v>
      </c>
      <c r="E7927" t="s">
        <v>30</v>
      </c>
      <c r="F7927">
        <v>3.64</v>
      </c>
      <c r="G7927">
        <v>9.85</v>
      </c>
      <c r="H7927" t="s">
        <v>31</v>
      </c>
      <c r="I7927" t="s">
        <v>31</v>
      </c>
      <c r="J7927" t="s">
        <v>31</v>
      </c>
      <c r="K7927" t="s">
        <v>559</v>
      </c>
    </row>
    <row r="7928" spans="1:11" x14ac:dyDescent="0.25">
      <c r="A7928" t="s">
        <v>43</v>
      </c>
      <c r="B7928">
        <v>492</v>
      </c>
      <c r="C7928">
        <v>41</v>
      </c>
      <c r="D7928">
        <v>173</v>
      </c>
      <c r="E7928" t="s">
        <v>30</v>
      </c>
      <c r="F7928">
        <v>42.45</v>
      </c>
      <c r="G7928">
        <v>154.34</v>
      </c>
      <c r="H7928">
        <v>10</v>
      </c>
      <c r="I7928">
        <v>15.2</v>
      </c>
      <c r="J7928">
        <v>0.95</v>
      </c>
      <c r="K7928" t="s">
        <v>560</v>
      </c>
    </row>
    <row r="7929" spans="1:11" x14ac:dyDescent="0.25">
      <c r="A7929" t="s">
        <v>44</v>
      </c>
      <c r="B7929">
        <v>492</v>
      </c>
      <c r="C7929">
        <v>41</v>
      </c>
      <c r="D7929">
        <v>175</v>
      </c>
      <c r="E7929" t="s">
        <v>30</v>
      </c>
      <c r="F7929">
        <v>42.49</v>
      </c>
      <c r="G7929">
        <v>154.94</v>
      </c>
      <c r="H7929" t="s">
        <v>31</v>
      </c>
      <c r="I7929" t="s">
        <v>31</v>
      </c>
      <c r="J7929" t="s">
        <v>31</v>
      </c>
      <c r="K7929" t="s">
        <v>561</v>
      </c>
    </row>
    <row r="7930" spans="1:11" x14ac:dyDescent="0.25">
      <c r="A7930" t="s">
        <v>45</v>
      </c>
      <c r="B7930">
        <v>492</v>
      </c>
      <c r="C7930">
        <v>41</v>
      </c>
      <c r="D7930">
        <v>140</v>
      </c>
      <c r="E7930" t="s">
        <v>30</v>
      </c>
      <c r="F7930">
        <v>42.12</v>
      </c>
      <c r="G7930">
        <v>144</v>
      </c>
      <c r="H7930" t="s">
        <v>31</v>
      </c>
      <c r="I7930" t="s">
        <v>31</v>
      </c>
      <c r="J7930" t="s">
        <v>31</v>
      </c>
      <c r="K7930" t="s">
        <v>562</v>
      </c>
    </row>
    <row r="7931" spans="1:11" x14ac:dyDescent="0.25">
      <c r="A7931" t="s">
        <v>46</v>
      </c>
      <c r="B7931">
        <v>492</v>
      </c>
      <c r="C7931">
        <v>41</v>
      </c>
      <c r="D7931">
        <v>141</v>
      </c>
      <c r="E7931" t="s">
        <v>30</v>
      </c>
      <c r="F7931">
        <v>42.63</v>
      </c>
      <c r="G7931">
        <v>145.97999999999999</v>
      </c>
      <c r="H7931" t="s">
        <v>31</v>
      </c>
      <c r="I7931" t="s">
        <v>31</v>
      </c>
      <c r="J7931" t="s">
        <v>31</v>
      </c>
      <c r="K7931" t="s">
        <v>563</v>
      </c>
    </row>
    <row r="7932" spans="1:11" x14ac:dyDescent="0.25">
      <c r="A7932" t="s">
        <v>47</v>
      </c>
      <c r="B7932">
        <v>492</v>
      </c>
      <c r="C7932">
        <v>41</v>
      </c>
      <c r="D7932">
        <v>106</v>
      </c>
      <c r="E7932" t="s">
        <v>30</v>
      </c>
      <c r="F7932">
        <v>30.32</v>
      </c>
      <c r="G7932">
        <v>97.69</v>
      </c>
      <c r="H7932" t="s">
        <v>31</v>
      </c>
      <c r="I7932" t="s">
        <v>31</v>
      </c>
      <c r="J7932" t="s">
        <v>31</v>
      </c>
      <c r="K7932" t="s">
        <v>564</v>
      </c>
    </row>
    <row r="7933" spans="1:11" x14ac:dyDescent="0.25">
      <c r="A7933" t="s">
        <v>48</v>
      </c>
      <c r="B7933">
        <v>492</v>
      </c>
      <c r="C7933">
        <v>41</v>
      </c>
      <c r="D7933">
        <v>109</v>
      </c>
      <c r="E7933" t="s">
        <v>30</v>
      </c>
      <c r="F7933">
        <v>31.14</v>
      </c>
      <c r="G7933">
        <v>100.5</v>
      </c>
      <c r="H7933" t="s">
        <v>31</v>
      </c>
      <c r="I7933" t="s">
        <v>31</v>
      </c>
      <c r="J7933" t="s">
        <v>31</v>
      </c>
      <c r="K7933" t="s">
        <v>565</v>
      </c>
    </row>
    <row r="7934" spans="1:11" x14ac:dyDescent="0.25">
      <c r="A7934" t="s">
        <v>49</v>
      </c>
      <c r="B7934">
        <v>492</v>
      </c>
      <c r="C7934">
        <v>41</v>
      </c>
      <c r="D7934">
        <v>108</v>
      </c>
      <c r="E7934" t="s">
        <v>30</v>
      </c>
      <c r="F7934">
        <v>31.66</v>
      </c>
      <c r="G7934">
        <v>106.56</v>
      </c>
      <c r="H7934" t="s">
        <v>31</v>
      </c>
      <c r="I7934" t="s">
        <v>31</v>
      </c>
      <c r="J7934" t="s">
        <v>31</v>
      </c>
      <c r="K7934" t="s">
        <v>566</v>
      </c>
    </row>
    <row r="7935" spans="1:11" x14ac:dyDescent="0.25">
      <c r="A7935" t="s">
        <v>50</v>
      </c>
      <c r="B7935">
        <v>492</v>
      </c>
      <c r="C7935">
        <v>41</v>
      </c>
      <c r="D7935">
        <v>109</v>
      </c>
      <c r="E7935" t="s">
        <v>30</v>
      </c>
      <c r="F7935">
        <v>32.17</v>
      </c>
      <c r="G7935">
        <v>108.69</v>
      </c>
      <c r="H7935" t="s">
        <v>31</v>
      </c>
      <c r="I7935" t="s">
        <v>31</v>
      </c>
      <c r="J7935" t="s">
        <v>31</v>
      </c>
      <c r="K7935" t="s">
        <v>567</v>
      </c>
    </row>
    <row r="7936" spans="1:11" x14ac:dyDescent="0.25">
      <c r="A7936" t="s">
        <v>51</v>
      </c>
      <c r="B7936">
        <v>492</v>
      </c>
      <c r="C7936">
        <v>41</v>
      </c>
      <c r="D7936">
        <v>25</v>
      </c>
      <c r="E7936" t="s">
        <v>30</v>
      </c>
      <c r="F7936">
        <v>7.35</v>
      </c>
      <c r="G7936">
        <v>22.88</v>
      </c>
      <c r="H7936" t="s">
        <v>31</v>
      </c>
      <c r="I7936" t="s">
        <v>31</v>
      </c>
      <c r="J7936" t="s">
        <v>31</v>
      </c>
      <c r="K7936" t="s">
        <v>568</v>
      </c>
    </row>
    <row r="7937" spans="1:11" x14ac:dyDescent="0.25">
      <c r="A7937" t="s">
        <v>52</v>
      </c>
      <c r="B7937">
        <v>492</v>
      </c>
      <c r="C7937">
        <v>41</v>
      </c>
      <c r="D7937">
        <v>31</v>
      </c>
      <c r="E7937" t="s">
        <v>30</v>
      </c>
      <c r="F7937">
        <v>8.35</v>
      </c>
      <c r="G7937">
        <v>27.2</v>
      </c>
      <c r="H7937" t="s">
        <v>31</v>
      </c>
      <c r="I7937" t="s">
        <v>31</v>
      </c>
      <c r="J7937" t="s">
        <v>31</v>
      </c>
      <c r="K7937" t="s">
        <v>569</v>
      </c>
    </row>
    <row r="7938" spans="1:11" x14ac:dyDescent="0.25">
      <c r="A7938" t="s">
        <v>53</v>
      </c>
      <c r="B7938">
        <v>492</v>
      </c>
      <c r="C7938">
        <v>41</v>
      </c>
      <c r="D7938">
        <v>64</v>
      </c>
      <c r="E7938" t="s">
        <v>30</v>
      </c>
      <c r="F7938">
        <v>15.86</v>
      </c>
      <c r="G7938">
        <v>62.26</v>
      </c>
      <c r="H7938" t="s">
        <v>31</v>
      </c>
      <c r="I7938" t="s">
        <v>31</v>
      </c>
      <c r="J7938" t="s">
        <v>31</v>
      </c>
      <c r="K7938" t="s">
        <v>570</v>
      </c>
    </row>
    <row r="7939" spans="1:11" x14ac:dyDescent="0.25">
      <c r="A7939" t="s">
        <v>54</v>
      </c>
      <c r="B7939">
        <v>492</v>
      </c>
      <c r="C7939">
        <v>41</v>
      </c>
      <c r="D7939">
        <v>63</v>
      </c>
      <c r="E7939" t="s">
        <v>30</v>
      </c>
      <c r="F7939">
        <v>15.86</v>
      </c>
      <c r="G7939">
        <v>61.8</v>
      </c>
      <c r="H7939" t="s">
        <v>31</v>
      </c>
      <c r="I7939" t="s">
        <v>31</v>
      </c>
      <c r="J7939" t="s">
        <v>31</v>
      </c>
      <c r="K7939" t="s">
        <v>571</v>
      </c>
    </row>
    <row r="7940" spans="1:11" x14ac:dyDescent="0.25">
      <c r="A7940" t="s">
        <v>55</v>
      </c>
      <c r="B7940">
        <v>492</v>
      </c>
      <c r="C7940">
        <v>41</v>
      </c>
      <c r="D7940">
        <v>20</v>
      </c>
      <c r="E7940" t="s">
        <v>30</v>
      </c>
      <c r="F7940">
        <v>6.25</v>
      </c>
      <c r="G7940">
        <v>23.47</v>
      </c>
      <c r="H7940" t="s">
        <v>31</v>
      </c>
      <c r="I7940" t="s">
        <v>31</v>
      </c>
      <c r="J7940" t="s">
        <v>31</v>
      </c>
      <c r="K7940" t="s">
        <v>572</v>
      </c>
    </row>
    <row r="7941" spans="1:11" x14ac:dyDescent="0.25">
      <c r="A7941" t="s">
        <v>56</v>
      </c>
      <c r="B7941">
        <v>492</v>
      </c>
      <c r="C7941">
        <v>41</v>
      </c>
      <c r="D7941">
        <v>20</v>
      </c>
      <c r="E7941" t="s">
        <v>30</v>
      </c>
      <c r="F7941">
        <v>6.25</v>
      </c>
      <c r="G7941">
        <v>23.52</v>
      </c>
      <c r="H7941" t="s">
        <v>31</v>
      </c>
      <c r="I7941" t="s">
        <v>31</v>
      </c>
      <c r="J7941" t="s">
        <v>31</v>
      </c>
      <c r="K7941" t="s">
        <v>573</v>
      </c>
    </row>
    <row r="7942" spans="1:11" x14ac:dyDescent="0.25">
      <c r="A7942" t="s">
        <v>57</v>
      </c>
      <c r="B7942">
        <v>492</v>
      </c>
      <c r="C7942">
        <v>41</v>
      </c>
      <c r="D7942">
        <v>18</v>
      </c>
      <c r="E7942" t="s">
        <v>30</v>
      </c>
      <c r="F7942">
        <v>5.35</v>
      </c>
      <c r="G7942">
        <v>19.8</v>
      </c>
      <c r="H7942" t="s">
        <v>31</v>
      </c>
      <c r="I7942" t="s">
        <v>31</v>
      </c>
      <c r="J7942" t="s">
        <v>31</v>
      </c>
      <c r="K7942" t="s">
        <v>574</v>
      </c>
    </row>
    <row r="7943" spans="1:11" x14ac:dyDescent="0.25">
      <c r="A7943" t="s">
        <v>58</v>
      </c>
      <c r="B7943">
        <v>492</v>
      </c>
      <c r="C7943">
        <v>41</v>
      </c>
      <c r="D7943">
        <v>18</v>
      </c>
      <c r="E7943" t="s">
        <v>30</v>
      </c>
      <c r="F7943">
        <v>5.35</v>
      </c>
      <c r="G7943">
        <v>19.87</v>
      </c>
      <c r="H7943" t="s">
        <v>31</v>
      </c>
      <c r="I7943" t="s">
        <v>31</v>
      </c>
      <c r="J7943" t="s">
        <v>31</v>
      </c>
      <c r="K7943" t="s">
        <v>575</v>
      </c>
    </row>
    <row r="7944" spans="1:11" x14ac:dyDescent="0.25">
      <c r="A7944" t="s">
        <v>59</v>
      </c>
      <c r="B7944">
        <v>492</v>
      </c>
      <c r="C7944">
        <v>41</v>
      </c>
      <c r="D7944">
        <v>50</v>
      </c>
      <c r="E7944" t="s">
        <v>30</v>
      </c>
      <c r="F7944">
        <v>13.88</v>
      </c>
      <c r="G7944">
        <v>54.71</v>
      </c>
      <c r="H7944" t="s">
        <v>31</v>
      </c>
      <c r="I7944" t="s">
        <v>31</v>
      </c>
      <c r="J7944" t="s">
        <v>31</v>
      </c>
      <c r="K7944" t="s">
        <v>576</v>
      </c>
    </row>
    <row r="7945" spans="1:11" x14ac:dyDescent="0.25">
      <c r="A7945" t="s">
        <v>60</v>
      </c>
      <c r="B7945">
        <v>492</v>
      </c>
      <c r="C7945">
        <v>41</v>
      </c>
      <c r="D7945">
        <v>44</v>
      </c>
      <c r="E7945" t="s">
        <v>30</v>
      </c>
      <c r="F7945">
        <v>13.62</v>
      </c>
      <c r="G7945">
        <v>51.58</v>
      </c>
      <c r="H7945" t="s">
        <v>31</v>
      </c>
      <c r="I7945" t="s">
        <v>31</v>
      </c>
      <c r="J7945" t="s">
        <v>31</v>
      </c>
      <c r="K7945" t="s">
        <v>577</v>
      </c>
    </row>
    <row r="7946" spans="1:11" x14ac:dyDescent="0.25">
      <c r="A7946" t="s">
        <v>61</v>
      </c>
      <c r="B7946">
        <v>492</v>
      </c>
      <c r="C7946">
        <v>41</v>
      </c>
      <c r="D7946">
        <v>52</v>
      </c>
      <c r="E7946" t="s">
        <v>30</v>
      </c>
      <c r="F7946">
        <v>12.13</v>
      </c>
      <c r="G7946">
        <v>46.42</v>
      </c>
      <c r="H7946" t="s">
        <v>31</v>
      </c>
      <c r="I7946" t="s">
        <v>31</v>
      </c>
      <c r="J7946" t="s">
        <v>31</v>
      </c>
      <c r="K7946" t="s">
        <v>578</v>
      </c>
    </row>
    <row r="7947" spans="1:11" x14ac:dyDescent="0.25">
      <c r="A7947" t="s">
        <v>62</v>
      </c>
      <c r="B7947">
        <v>492</v>
      </c>
      <c r="C7947">
        <v>41</v>
      </c>
      <c r="D7947">
        <v>55</v>
      </c>
      <c r="E7947" t="s">
        <v>30</v>
      </c>
      <c r="F7947">
        <v>12.64</v>
      </c>
      <c r="G7947">
        <v>48.81</v>
      </c>
      <c r="H7947" t="s">
        <v>31</v>
      </c>
      <c r="I7947" t="s">
        <v>31</v>
      </c>
      <c r="J7947" t="s">
        <v>31</v>
      </c>
      <c r="K7947" t="s">
        <v>579</v>
      </c>
    </row>
    <row r="7948" spans="1:11" x14ac:dyDescent="0.25">
      <c r="A7948" t="s">
        <v>63</v>
      </c>
      <c r="B7948">
        <v>492</v>
      </c>
      <c r="C7948">
        <v>41</v>
      </c>
      <c r="D7948">
        <v>27</v>
      </c>
      <c r="E7948" t="s">
        <v>30</v>
      </c>
      <c r="F7948">
        <v>49.11</v>
      </c>
      <c r="G7948">
        <v>78.83</v>
      </c>
      <c r="H7948" t="s">
        <v>31</v>
      </c>
      <c r="I7948" t="s">
        <v>31</v>
      </c>
      <c r="J7948" t="s">
        <v>31</v>
      </c>
      <c r="K7948" t="s">
        <v>580</v>
      </c>
    </row>
    <row r="7949" spans="1:11" x14ac:dyDescent="0.25">
      <c r="A7949" t="s">
        <v>64</v>
      </c>
      <c r="B7949">
        <v>492</v>
      </c>
      <c r="C7949">
        <v>41</v>
      </c>
      <c r="D7949">
        <v>25</v>
      </c>
      <c r="E7949" t="s">
        <v>30</v>
      </c>
      <c r="F7949">
        <v>47.1</v>
      </c>
      <c r="G7949">
        <v>73.260000000000005</v>
      </c>
      <c r="H7949" t="s">
        <v>31</v>
      </c>
      <c r="I7949" t="s">
        <v>31</v>
      </c>
      <c r="J7949" t="s">
        <v>31</v>
      </c>
      <c r="K7949" t="s">
        <v>581</v>
      </c>
    </row>
    <row r="7950" spans="1:11" x14ac:dyDescent="0.25">
      <c r="A7950" t="s">
        <v>65</v>
      </c>
      <c r="B7950">
        <v>492</v>
      </c>
      <c r="C7950">
        <v>41</v>
      </c>
      <c r="D7950">
        <v>13</v>
      </c>
      <c r="E7950" t="s">
        <v>30</v>
      </c>
      <c r="F7950">
        <v>33.92</v>
      </c>
      <c r="G7950">
        <v>48.07</v>
      </c>
      <c r="H7950" t="s">
        <v>31</v>
      </c>
      <c r="I7950" t="s">
        <v>31</v>
      </c>
      <c r="J7950" t="s">
        <v>31</v>
      </c>
      <c r="K7950" t="s">
        <v>582</v>
      </c>
    </row>
    <row r="7951" spans="1:11" x14ac:dyDescent="0.25">
      <c r="A7951" t="s">
        <v>66</v>
      </c>
      <c r="B7951">
        <v>492</v>
      </c>
      <c r="C7951">
        <v>41</v>
      </c>
      <c r="D7951">
        <v>14</v>
      </c>
      <c r="E7951" t="s">
        <v>30</v>
      </c>
      <c r="F7951">
        <v>32.64</v>
      </c>
      <c r="G7951">
        <v>41.03</v>
      </c>
      <c r="H7951" t="s">
        <v>31</v>
      </c>
      <c r="I7951" t="s">
        <v>31</v>
      </c>
      <c r="J7951" t="s">
        <v>31</v>
      </c>
      <c r="K7951" t="s">
        <v>583</v>
      </c>
    </row>
    <row r="7952" spans="1:11" x14ac:dyDescent="0.25">
      <c r="A7952" t="s">
        <v>67</v>
      </c>
      <c r="B7952">
        <v>492</v>
      </c>
      <c r="C7952">
        <v>41</v>
      </c>
      <c r="D7952">
        <v>34</v>
      </c>
      <c r="E7952" t="s">
        <v>30</v>
      </c>
      <c r="F7952">
        <v>8.34</v>
      </c>
      <c r="G7952">
        <v>34.08</v>
      </c>
      <c r="H7952" t="s">
        <v>31</v>
      </c>
      <c r="I7952" t="s">
        <v>31</v>
      </c>
      <c r="J7952" t="s">
        <v>31</v>
      </c>
      <c r="K7952" t="s">
        <v>584</v>
      </c>
    </row>
    <row r="7953" spans="1:11" x14ac:dyDescent="0.25">
      <c r="A7953" t="s">
        <v>68</v>
      </c>
      <c r="B7953">
        <v>492</v>
      </c>
      <c r="C7953">
        <v>41</v>
      </c>
      <c r="D7953">
        <v>32</v>
      </c>
      <c r="E7953" t="s">
        <v>30</v>
      </c>
      <c r="F7953">
        <v>8.4499999999999993</v>
      </c>
      <c r="G7953">
        <v>33.25</v>
      </c>
      <c r="H7953" t="s">
        <v>31</v>
      </c>
      <c r="I7953" t="s">
        <v>31</v>
      </c>
      <c r="J7953" t="s">
        <v>31</v>
      </c>
      <c r="K7953" t="s">
        <v>585</v>
      </c>
    </row>
    <row r="7954" spans="1:11" x14ac:dyDescent="0.25">
      <c r="A7954" t="s">
        <v>69</v>
      </c>
      <c r="B7954">
        <v>492</v>
      </c>
      <c r="C7954">
        <v>41</v>
      </c>
      <c r="D7954">
        <v>54</v>
      </c>
      <c r="E7954" t="s">
        <v>30</v>
      </c>
      <c r="F7954">
        <v>16.79</v>
      </c>
      <c r="G7954">
        <v>49.29</v>
      </c>
      <c r="H7954" t="s">
        <v>31</v>
      </c>
      <c r="I7954" t="s">
        <v>31</v>
      </c>
      <c r="J7954" t="s">
        <v>31</v>
      </c>
      <c r="K7954" t="s">
        <v>586</v>
      </c>
    </row>
    <row r="7955" spans="1:11" x14ac:dyDescent="0.25">
      <c r="A7955" t="s">
        <v>70</v>
      </c>
      <c r="B7955">
        <v>492</v>
      </c>
      <c r="C7955">
        <v>41</v>
      </c>
      <c r="D7955">
        <v>56</v>
      </c>
      <c r="E7955" t="s">
        <v>30</v>
      </c>
      <c r="F7955">
        <v>19.559999999999999</v>
      </c>
      <c r="G7955">
        <v>59.8</v>
      </c>
      <c r="H7955" t="s">
        <v>31</v>
      </c>
      <c r="I7955" t="s">
        <v>31</v>
      </c>
      <c r="J7955" t="s">
        <v>31</v>
      </c>
      <c r="K7955" t="s">
        <v>587</v>
      </c>
    </row>
    <row r="7956" spans="1:11" x14ac:dyDescent="0.25">
      <c r="A7956" t="s">
        <v>71</v>
      </c>
      <c r="B7956">
        <v>492</v>
      </c>
      <c r="C7956">
        <v>41</v>
      </c>
      <c r="D7956">
        <v>47</v>
      </c>
      <c r="E7956" t="s">
        <v>30</v>
      </c>
      <c r="F7956">
        <v>15.02</v>
      </c>
      <c r="G7956">
        <v>54.24</v>
      </c>
      <c r="H7956" t="s">
        <v>31</v>
      </c>
      <c r="I7956" t="s">
        <v>31</v>
      </c>
      <c r="J7956" t="s">
        <v>31</v>
      </c>
      <c r="K7956" t="s">
        <v>588</v>
      </c>
    </row>
    <row r="7957" spans="1:11" x14ac:dyDescent="0.25">
      <c r="A7957" t="s">
        <v>72</v>
      </c>
      <c r="B7957">
        <v>492</v>
      </c>
      <c r="C7957">
        <v>41</v>
      </c>
      <c r="D7957">
        <v>55</v>
      </c>
      <c r="E7957" t="s">
        <v>30</v>
      </c>
      <c r="F7957">
        <v>15.69</v>
      </c>
      <c r="G7957">
        <v>59.19</v>
      </c>
      <c r="H7957" t="s">
        <v>31</v>
      </c>
      <c r="I7957" t="s">
        <v>31</v>
      </c>
      <c r="J7957" t="s">
        <v>31</v>
      </c>
      <c r="K7957" t="s">
        <v>589</v>
      </c>
    </row>
    <row r="7958" spans="1:11" x14ac:dyDescent="0.25">
      <c r="A7958" t="s">
        <v>73</v>
      </c>
      <c r="B7958">
        <v>492</v>
      </c>
      <c r="C7958">
        <v>41</v>
      </c>
      <c r="D7958">
        <v>30</v>
      </c>
      <c r="E7958" t="s">
        <v>30</v>
      </c>
      <c r="F7958">
        <v>7.73</v>
      </c>
      <c r="G7958">
        <v>27.36</v>
      </c>
      <c r="H7958" t="s">
        <v>31</v>
      </c>
      <c r="I7958" t="s">
        <v>31</v>
      </c>
      <c r="J7958" t="s">
        <v>31</v>
      </c>
      <c r="K7958" t="s">
        <v>590</v>
      </c>
    </row>
    <row r="7959" spans="1:11" x14ac:dyDescent="0.25">
      <c r="A7959" t="s">
        <v>74</v>
      </c>
      <c r="B7959">
        <v>492</v>
      </c>
      <c r="C7959">
        <v>41</v>
      </c>
      <c r="D7959">
        <v>36</v>
      </c>
      <c r="E7959" t="s">
        <v>30</v>
      </c>
      <c r="F7959">
        <v>8.3699999999999992</v>
      </c>
      <c r="G7959">
        <v>31.21</v>
      </c>
      <c r="H7959" t="s">
        <v>31</v>
      </c>
      <c r="I7959" t="s">
        <v>31</v>
      </c>
      <c r="J7959" t="s">
        <v>31</v>
      </c>
      <c r="K7959" t="s">
        <v>591</v>
      </c>
    </row>
    <row r="7960" spans="1:11" x14ac:dyDescent="0.25">
      <c r="A7960" t="s">
        <v>75</v>
      </c>
      <c r="B7960">
        <v>492</v>
      </c>
      <c r="C7960">
        <v>41</v>
      </c>
      <c r="D7960">
        <v>38</v>
      </c>
      <c r="E7960" t="s">
        <v>30</v>
      </c>
      <c r="F7960">
        <v>10.08</v>
      </c>
      <c r="G7960">
        <v>32.93</v>
      </c>
      <c r="H7960" t="s">
        <v>31</v>
      </c>
      <c r="I7960" t="s">
        <v>31</v>
      </c>
      <c r="J7960" t="s">
        <v>31</v>
      </c>
      <c r="K7960" t="s">
        <v>592</v>
      </c>
    </row>
    <row r="7961" spans="1:11" x14ac:dyDescent="0.25">
      <c r="A7961" t="s">
        <v>76</v>
      </c>
      <c r="B7961">
        <v>492</v>
      </c>
      <c r="C7961">
        <v>41</v>
      </c>
      <c r="D7961">
        <v>40</v>
      </c>
      <c r="E7961" t="s">
        <v>30</v>
      </c>
      <c r="F7961">
        <v>12.36</v>
      </c>
      <c r="G7961">
        <v>42.65</v>
      </c>
      <c r="H7961" t="s">
        <v>31</v>
      </c>
      <c r="I7961" t="s">
        <v>31</v>
      </c>
      <c r="J7961" t="s">
        <v>31</v>
      </c>
      <c r="K7961" t="s">
        <v>593</v>
      </c>
    </row>
    <row r="7962" spans="1:11" x14ac:dyDescent="0.25">
      <c r="A7962" t="s">
        <v>77</v>
      </c>
      <c r="B7962">
        <v>492</v>
      </c>
      <c r="C7962">
        <v>41</v>
      </c>
      <c r="D7962">
        <v>42</v>
      </c>
      <c r="E7962" t="s">
        <v>30</v>
      </c>
      <c r="F7962">
        <v>15.68</v>
      </c>
      <c r="G7962">
        <v>43.12</v>
      </c>
      <c r="H7962" t="s">
        <v>31</v>
      </c>
      <c r="I7962" t="s">
        <v>31</v>
      </c>
      <c r="J7962" t="s">
        <v>31</v>
      </c>
      <c r="K7962" t="s">
        <v>594</v>
      </c>
    </row>
    <row r="7963" spans="1:11" x14ac:dyDescent="0.25">
      <c r="A7963" t="s">
        <v>78</v>
      </c>
      <c r="B7963">
        <v>492</v>
      </c>
      <c r="C7963">
        <v>41</v>
      </c>
      <c r="D7963">
        <v>40</v>
      </c>
      <c r="E7963" t="s">
        <v>30</v>
      </c>
      <c r="F7963">
        <v>14.9</v>
      </c>
      <c r="G7963">
        <v>40.700000000000003</v>
      </c>
      <c r="H7963" t="s">
        <v>31</v>
      </c>
      <c r="I7963" t="s">
        <v>31</v>
      </c>
      <c r="J7963" t="s">
        <v>31</v>
      </c>
      <c r="K7963" t="s">
        <v>595</v>
      </c>
    </row>
    <row r="7964" spans="1:11" x14ac:dyDescent="0.25">
      <c r="A7964" t="s">
        <v>79</v>
      </c>
      <c r="B7964">
        <v>492</v>
      </c>
      <c r="C7964">
        <v>41</v>
      </c>
      <c r="D7964">
        <v>58</v>
      </c>
      <c r="E7964" t="s">
        <v>30</v>
      </c>
      <c r="F7964">
        <v>21.51</v>
      </c>
      <c r="G7964">
        <v>61.37</v>
      </c>
      <c r="H7964" t="s">
        <v>31</v>
      </c>
      <c r="I7964" t="s">
        <v>31</v>
      </c>
      <c r="J7964" t="s">
        <v>31</v>
      </c>
      <c r="K7964" t="s">
        <v>596</v>
      </c>
    </row>
    <row r="7965" spans="1:11" x14ac:dyDescent="0.25">
      <c r="A7965" t="s">
        <v>80</v>
      </c>
      <c r="B7965">
        <v>492</v>
      </c>
      <c r="C7965">
        <v>41</v>
      </c>
      <c r="D7965">
        <v>59</v>
      </c>
      <c r="E7965" t="s">
        <v>30</v>
      </c>
      <c r="F7965">
        <v>20.88</v>
      </c>
      <c r="G7965">
        <v>59.17</v>
      </c>
      <c r="H7965" t="s">
        <v>31</v>
      </c>
      <c r="I7965" t="s">
        <v>31</v>
      </c>
      <c r="J7965" t="s">
        <v>31</v>
      </c>
      <c r="K7965" t="s">
        <v>597</v>
      </c>
    </row>
    <row r="7966" spans="1:11" x14ac:dyDescent="0.25">
      <c r="A7966" t="s">
        <v>81</v>
      </c>
      <c r="B7966">
        <v>492</v>
      </c>
      <c r="C7966">
        <v>41</v>
      </c>
      <c r="D7966">
        <v>49</v>
      </c>
      <c r="E7966" t="s">
        <v>30</v>
      </c>
      <c r="F7966">
        <v>16.55</v>
      </c>
      <c r="G7966">
        <v>52.22</v>
      </c>
      <c r="H7966" t="s">
        <v>31</v>
      </c>
      <c r="I7966" t="s">
        <v>31</v>
      </c>
      <c r="J7966" t="s">
        <v>31</v>
      </c>
      <c r="K7966" t="s">
        <v>598</v>
      </c>
    </row>
    <row r="7967" spans="1:11" x14ac:dyDescent="0.25">
      <c r="A7967" t="s">
        <v>82</v>
      </c>
      <c r="B7967">
        <v>492</v>
      </c>
      <c r="C7967">
        <v>41</v>
      </c>
      <c r="D7967">
        <v>21</v>
      </c>
      <c r="E7967" t="s">
        <v>30</v>
      </c>
      <c r="F7967">
        <v>4.99</v>
      </c>
      <c r="G7967">
        <v>17.829999999999998</v>
      </c>
      <c r="H7967" t="s">
        <v>31</v>
      </c>
      <c r="I7967" t="s">
        <v>31</v>
      </c>
      <c r="J7967" t="s">
        <v>31</v>
      </c>
      <c r="K7967" t="s">
        <v>599</v>
      </c>
    </row>
    <row r="7968" spans="1:11" x14ac:dyDescent="0.25">
      <c r="A7968" t="s">
        <v>83</v>
      </c>
      <c r="B7968">
        <v>492</v>
      </c>
      <c r="C7968">
        <v>41</v>
      </c>
      <c r="D7968">
        <v>32</v>
      </c>
      <c r="E7968" t="s">
        <v>30</v>
      </c>
      <c r="F7968">
        <v>7.78</v>
      </c>
      <c r="G7968">
        <v>27.46</v>
      </c>
      <c r="H7968" t="s">
        <v>31</v>
      </c>
      <c r="I7968" t="s">
        <v>31</v>
      </c>
      <c r="J7968" t="s">
        <v>31</v>
      </c>
      <c r="K7968" t="s">
        <v>600</v>
      </c>
    </row>
    <row r="7969" spans="1:11" x14ac:dyDescent="0.25">
      <c r="A7969" t="s">
        <v>84</v>
      </c>
      <c r="B7969">
        <v>492</v>
      </c>
      <c r="C7969">
        <v>41</v>
      </c>
      <c r="D7969">
        <v>48</v>
      </c>
      <c r="E7969" t="s">
        <v>30</v>
      </c>
      <c r="F7969">
        <v>9.65</v>
      </c>
      <c r="G7969">
        <v>38.270000000000003</v>
      </c>
      <c r="H7969" t="s">
        <v>31</v>
      </c>
      <c r="I7969" t="s">
        <v>31</v>
      </c>
      <c r="J7969" t="s">
        <v>31</v>
      </c>
      <c r="K7969" t="s">
        <v>601</v>
      </c>
    </row>
    <row r="7970" spans="1:11" x14ac:dyDescent="0.25">
      <c r="A7970" t="s">
        <v>85</v>
      </c>
      <c r="B7970">
        <v>492</v>
      </c>
      <c r="C7970">
        <v>41</v>
      </c>
      <c r="D7970">
        <v>49</v>
      </c>
      <c r="E7970" t="s">
        <v>30</v>
      </c>
      <c r="F7970">
        <v>9.7200000000000006</v>
      </c>
      <c r="G7970">
        <v>39.020000000000003</v>
      </c>
      <c r="H7970" t="s">
        <v>31</v>
      </c>
      <c r="I7970" t="s">
        <v>31</v>
      </c>
      <c r="J7970" t="s">
        <v>31</v>
      </c>
      <c r="K7970" t="s">
        <v>602</v>
      </c>
    </row>
    <row r="7971" spans="1:11" x14ac:dyDescent="0.25">
      <c r="A7971" t="s">
        <v>86</v>
      </c>
      <c r="B7971">
        <v>492</v>
      </c>
      <c r="C7971">
        <v>41</v>
      </c>
      <c r="D7971">
        <v>58</v>
      </c>
      <c r="E7971" t="s">
        <v>30</v>
      </c>
      <c r="F7971">
        <v>14.51</v>
      </c>
      <c r="G7971">
        <v>55.02</v>
      </c>
      <c r="H7971" t="s">
        <v>31</v>
      </c>
      <c r="I7971" t="s">
        <v>31</v>
      </c>
      <c r="J7971" t="s">
        <v>31</v>
      </c>
      <c r="K7971" t="s">
        <v>603</v>
      </c>
    </row>
    <row r="7972" spans="1:11" x14ac:dyDescent="0.25">
      <c r="A7972" t="s">
        <v>87</v>
      </c>
      <c r="B7972">
        <v>492</v>
      </c>
      <c r="C7972">
        <v>41</v>
      </c>
      <c r="D7972">
        <v>57</v>
      </c>
      <c r="E7972" t="s">
        <v>30</v>
      </c>
      <c r="F7972">
        <v>14.44</v>
      </c>
      <c r="G7972">
        <v>54.39</v>
      </c>
      <c r="H7972" t="s">
        <v>31</v>
      </c>
      <c r="I7972" t="s">
        <v>31</v>
      </c>
      <c r="J7972" t="s">
        <v>31</v>
      </c>
      <c r="K7972" t="s">
        <v>604</v>
      </c>
    </row>
    <row r="7973" spans="1:11" x14ac:dyDescent="0.25">
      <c r="A7973" t="s">
        <v>88</v>
      </c>
      <c r="B7973">
        <v>492</v>
      </c>
      <c r="C7973">
        <v>41</v>
      </c>
      <c r="D7973">
        <v>26</v>
      </c>
      <c r="E7973" t="s">
        <v>30</v>
      </c>
      <c r="F7973">
        <v>8.1300000000000008</v>
      </c>
      <c r="G7973">
        <v>24.28</v>
      </c>
      <c r="H7973" t="s">
        <v>31</v>
      </c>
      <c r="I7973" t="s">
        <v>31</v>
      </c>
      <c r="J7973" t="s">
        <v>31</v>
      </c>
      <c r="K7973" t="s">
        <v>605</v>
      </c>
    </row>
    <row r="7974" spans="1:11" x14ac:dyDescent="0.25">
      <c r="A7974" t="s">
        <v>89</v>
      </c>
      <c r="B7974">
        <v>492</v>
      </c>
      <c r="C7974">
        <v>41</v>
      </c>
      <c r="D7974">
        <v>26</v>
      </c>
      <c r="E7974" t="s">
        <v>30</v>
      </c>
      <c r="F7974">
        <v>8.1300000000000008</v>
      </c>
      <c r="G7974">
        <v>24.27</v>
      </c>
      <c r="H7974" t="s">
        <v>31</v>
      </c>
      <c r="I7974" t="s">
        <v>31</v>
      </c>
      <c r="J7974" t="s">
        <v>31</v>
      </c>
      <c r="K7974" t="s">
        <v>606</v>
      </c>
    </row>
    <row r="7975" spans="1:11" x14ac:dyDescent="0.25">
      <c r="A7975" t="s">
        <v>90</v>
      </c>
      <c r="B7975">
        <v>492</v>
      </c>
      <c r="C7975">
        <v>41</v>
      </c>
      <c r="D7975">
        <v>28</v>
      </c>
      <c r="E7975" t="s">
        <v>30</v>
      </c>
      <c r="F7975">
        <v>7.39</v>
      </c>
      <c r="G7975">
        <v>24.35</v>
      </c>
      <c r="H7975" t="s">
        <v>31</v>
      </c>
      <c r="I7975" t="s">
        <v>31</v>
      </c>
      <c r="J7975" t="s">
        <v>31</v>
      </c>
      <c r="K7975" t="s">
        <v>607</v>
      </c>
    </row>
    <row r="7976" spans="1:11" x14ac:dyDescent="0.25">
      <c r="A7976" t="s">
        <v>91</v>
      </c>
      <c r="B7976">
        <v>492</v>
      </c>
      <c r="C7976">
        <v>41</v>
      </c>
      <c r="D7976">
        <v>22</v>
      </c>
      <c r="E7976" t="s">
        <v>30</v>
      </c>
      <c r="F7976">
        <v>6.36</v>
      </c>
      <c r="G7976">
        <v>19.41</v>
      </c>
      <c r="H7976" t="s">
        <v>31</v>
      </c>
      <c r="I7976" t="s">
        <v>31</v>
      </c>
      <c r="J7976" t="s">
        <v>31</v>
      </c>
      <c r="K7976" t="s">
        <v>608</v>
      </c>
    </row>
    <row r="7977" spans="1:11" x14ac:dyDescent="0.25">
      <c r="A7977" t="s">
        <v>92</v>
      </c>
      <c r="B7977">
        <v>492</v>
      </c>
      <c r="C7977">
        <v>41</v>
      </c>
      <c r="D7977">
        <v>92</v>
      </c>
      <c r="E7977" t="s">
        <v>30</v>
      </c>
      <c r="F7977">
        <v>21.92</v>
      </c>
      <c r="G7977">
        <v>83.28</v>
      </c>
      <c r="H7977" t="s">
        <v>31</v>
      </c>
      <c r="I7977" t="s">
        <v>31</v>
      </c>
      <c r="J7977" t="s">
        <v>31</v>
      </c>
      <c r="K7977" t="s">
        <v>609</v>
      </c>
    </row>
    <row r="7978" spans="1:11" x14ac:dyDescent="0.25">
      <c r="A7978" t="s">
        <v>93</v>
      </c>
      <c r="B7978">
        <v>492</v>
      </c>
      <c r="C7978">
        <v>41</v>
      </c>
      <c r="D7978">
        <v>92</v>
      </c>
      <c r="E7978" t="s">
        <v>30</v>
      </c>
      <c r="F7978">
        <v>21.84</v>
      </c>
      <c r="G7978">
        <v>83.18</v>
      </c>
      <c r="H7978" t="s">
        <v>31</v>
      </c>
      <c r="I7978" t="s">
        <v>31</v>
      </c>
      <c r="J7978" t="s">
        <v>31</v>
      </c>
      <c r="K7978" t="s">
        <v>610</v>
      </c>
    </row>
    <row r="7979" spans="1:11" x14ac:dyDescent="0.25">
      <c r="A7979" t="s">
        <v>94</v>
      </c>
      <c r="B7979">
        <v>492</v>
      </c>
      <c r="C7979">
        <v>41</v>
      </c>
      <c r="D7979">
        <v>29</v>
      </c>
      <c r="E7979" t="s">
        <v>30</v>
      </c>
      <c r="F7979">
        <v>8.35</v>
      </c>
      <c r="G7979">
        <v>27.53</v>
      </c>
      <c r="H7979" t="s">
        <v>31</v>
      </c>
      <c r="I7979" t="s">
        <v>31</v>
      </c>
      <c r="J7979" t="s">
        <v>31</v>
      </c>
      <c r="K7979" t="s">
        <v>611</v>
      </c>
    </row>
    <row r="7980" spans="1:11" x14ac:dyDescent="0.25">
      <c r="A7980" t="s">
        <v>95</v>
      </c>
      <c r="B7980">
        <v>492</v>
      </c>
      <c r="C7980">
        <v>41</v>
      </c>
      <c r="D7980">
        <v>28</v>
      </c>
      <c r="E7980" t="s">
        <v>30</v>
      </c>
      <c r="F7980">
        <v>8.3699999999999992</v>
      </c>
      <c r="G7980">
        <v>27.34</v>
      </c>
      <c r="H7980" t="s">
        <v>31</v>
      </c>
      <c r="I7980" t="s">
        <v>31</v>
      </c>
      <c r="J7980" t="s">
        <v>31</v>
      </c>
      <c r="K7980" t="s">
        <v>612</v>
      </c>
    </row>
    <row r="7981" spans="1:11" x14ac:dyDescent="0.25">
      <c r="A7981" t="s">
        <v>96</v>
      </c>
      <c r="B7981">
        <v>492</v>
      </c>
      <c r="C7981">
        <v>41</v>
      </c>
      <c r="D7981">
        <v>37</v>
      </c>
      <c r="E7981" t="s">
        <v>30</v>
      </c>
      <c r="F7981">
        <v>12.66</v>
      </c>
      <c r="G7981">
        <v>41.84</v>
      </c>
      <c r="H7981" t="s">
        <v>31</v>
      </c>
      <c r="I7981" t="s">
        <v>31</v>
      </c>
      <c r="J7981" t="s">
        <v>31</v>
      </c>
      <c r="K7981" t="s">
        <v>613</v>
      </c>
    </row>
    <row r="7982" spans="1:11" x14ac:dyDescent="0.25">
      <c r="A7982" t="s">
        <v>97</v>
      </c>
      <c r="B7982">
        <v>492</v>
      </c>
      <c r="C7982">
        <v>41</v>
      </c>
      <c r="D7982">
        <v>37</v>
      </c>
      <c r="E7982" t="s">
        <v>30</v>
      </c>
      <c r="F7982">
        <v>12.66</v>
      </c>
      <c r="G7982">
        <v>43.68</v>
      </c>
      <c r="H7982" t="s">
        <v>31</v>
      </c>
      <c r="I7982" t="s">
        <v>31</v>
      </c>
      <c r="J7982" t="s">
        <v>31</v>
      </c>
      <c r="K7982" t="s">
        <v>614</v>
      </c>
    </row>
    <row r="7983" spans="1:11" x14ac:dyDescent="0.25">
      <c r="A7983" t="s">
        <v>98</v>
      </c>
      <c r="B7983">
        <v>492</v>
      </c>
      <c r="C7983">
        <v>41</v>
      </c>
      <c r="D7983">
        <v>70</v>
      </c>
      <c r="E7983" t="s">
        <v>30</v>
      </c>
      <c r="F7983">
        <v>14.28</v>
      </c>
      <c r="G7983">
        <v>58.34</v>
      </c>
      <c r="H7983" t="s">
        <v>31</v>
      </c>
      <c r="I7983" t="s">
        <v>31</v>
      </c>
      <c r="J7983" t="s">
        <v>31</v>
      </c>
      <c r="K7983" t="s">
        <v>615</v>
      </c>
    </row>
    <row r="7984" spans="1:11" x14ac:dyDescent="0.25">
      <c r="A7984" t="s">
        <v>99</v>
      </c>
      <c r="B7984">
        <v>492</v>
      </c>
      <c r="C7984">
        <v>41</v>
      </c>
      <c r="D7984">
        <v>71</v>
      </c>
      <c r="E7984" t="s">
        <v>30</v>
      </c>
      <c r="F7984">
        <v>14.36</v>
      </c>
      <c r="G7984">
        <v>58.88</v>
      </c>
      <c r="H7984" t="s">
        <v>31</v>
      </c>
      <c r="I7984" t="s">
        <v>31</v>
      </c>
      <c r="J7984" t="s">
        <v>31</v>
      </c>
      <c r="K7984" t="s">
        <v>616</v>
      </c>
    </row>
    <row r="7985" spans="1:11" x14ac:dyDescent="0.25">
      <c r="A7985" t="s">
        <v>100</v>
      </c>
      <c r="B7985">
        <v>492</v>
      </c>
      <c r="C7985">
        <v>41</v>
      </c>
      <c r="D7985">
        <v>48</v>
      </c>
      <c r="E7985" t="s">
        <v>30</v>
      </c>
      <c r="F7985">
        <v>10.92</v>
      </c>
      <c r="G7985">
        <v>45.73</v>
      </c>
      <c r="H7985" t="s">
        <v>31</v>
      </c>
      <c r="I7985" t="s">
        <v>31</v>
      </c>
      <c r="J7985" t="s">
        <v>31</v>
      </c>
      <c r="K7985" t="s">
        <v>617</v>
      </c>
    </row>
    <row r="7986" spans="1:11" x14ac:dyDescent="0.25">
      <c r="A7986" t="s">
        <v>101</v>
      </c>
      <c r="B7986">
        <v>492</v>
      </c>
      <c r="C7986">
        <v>41</v>
      </c>
      <c r="D7986">
        <v>48</v>
      </c>
      <c r="E7986" t="s">
        <v>30</v>
      </c>
      <c r="F7986">
        <v>10.95</v>
      </c>
      <c r="G7986">
        <v>45.8</v>
      </c>
      <c r="H7986" t="s">
        <v>31</v>
      </c>
      <c r="I7986" t="s">
        <v>31</v>
      </c>
      <c r="J7986" t="s">
        <v>31</v>
      </c>
      <c r="K7986" t="s">
        <v>618</v>
      </c>
    </row>
    <row r="7987" spans="1:11" x14ac:dyDescent="0.25">
      <c r="A7987" t="s">
        <v>102</v>
      </c>
      <c r="B7987">
        <v>492</v>
      </c>
      <c r="C7987">
        <v>41</v>
      </c>
      <c r="D7987">
        <v>65</v>
      </c>
      <c r="E7987" t="s">
        <v>30</v>
      </c>
      <c r="F7987">
        <v>20.38</v>
      </c>
      <c r="G7987">
        <v>76.930000000000007</v>
      </c>
      <c r="H7987">
        <v>5</v>
      </c>
      <c r="I7987">
        <v>27.5</v>
      </c>
      <c r="J7987">
        <v>1.73</v>
      </c>
      <c r="K7987" t="s">
        <v>619</v>
      </c>
    </row>
    <row r="7988" spans="1:11" x14ac:dyDescent="0.25">
      <c r="A7988" t="s">
        <v>103</v>
      </c>
      <c r="B7988">
        <v>492</v>
      </c>
      <c r="C7988">
        <v>41</v>
      </c>
      <c r="D7988">
        <v>64</v>
      </c>
      <c r="E7988" t="s">
        <v>30</v>
      </c>
      <c r="F7988">
        <v>19.97</v>
      </c>
      <c r="G7988">
        <v>77.31</v>
      </c>
      <c r="H7988" t="s">
        <v>31</v>
      </c>
      <c r="I7988" t="s">
        <v>31</v>
      </c>
      <c r="J7988" t="s">
        <v>31</v>
      </c>
      <c r="K7988" t="s">
        <v>620</v>
      </c>
    </row>
    <row r="7989" spans="1:11" x14ac:dyDescent="0.25">
      <c r="A7989" t="s">
        <v>104</v>
      </c>
      <c r="B7989">
        <v>492</v>
      </c>
      <c r="C7989">
        <v>41</v>
      </c>
      <c r="D7989">
        <v>45</v>
      </c>
      <c r="E7989" t="s">
        <v>30</v>
      </c>
      <c r="F7989">
        <v>14.74</v>
      </c>
      <c r="G7989">
        <v>56.45</v>
      </c>
      <c r="H7989">
        <v>5</v>
      </c>
      <c r="I7989">
        <v>27.5</v>
      </c>
      <c r="J7989">
        <v>1.73</v>
      </c>
      <c r="K7989" t="s">
        <v>621</v>
      </c>
    </row>
    <row r="7990" spans="1:11" x14ac:dyDescent="0.25">
      <c r="A7990" t="s">
        <v>105</v>
      </c>
      <c r="B7990">
        <v>492</v>
      </c>
      <c r="C7990">
        <v>41</v>
      </c>
      <c r="D7990">
        <v>45</v>
      </c>
      <c r="E7990" t="s">
        <v>30</v>
      </c>
      <c r="F7990">
        <v>14.74</v>
      </c>
      <c r="G7990">
        <v>56.4</v>
      </c>
      <c r="H7990" t="s">
        <v>31</v>
      </c>
      <c r="I7990" t="s">
        <v>31</v>
      </c>
      <c r="J7990" t="s">
        <v>31</v>
      </c>
      <c r="K7990" t="s">
        <v>622</v>
      </c>
    </row>
    <row r="7991" spans="1:11" x14ac:dyDescent="0.25">
      <c r="A7991" t="s">
        <v>106</v>
      </c>
      <c r="B7991">
        <v>492</v>
      </c>
      <c r="C7991">
        <v>41</v>
      </c>
      <c r="D7991">
        <v>40</v>
      </c>
      <c r="E7991" t="s">
        <v>30</v>
      </c>
      <c r="F7991">
        <v>14.84</v>
      </c>
      <c r="G7991">
        <v>45.55</v>
      </c>
      <c r="H7991" t="s">
        <v>31</v>
      </c>
      <c r="I7991" t="s">
        <v>31</v>
      </c>
      <c r="J7991" t="s">
        <v>31</v>
      </c>
      <c r="K7991" t="s">
        <v>623</v>
      </c>
    </row>
    <row r="7992" spans="1:11" x14ac:dyDescent="0.25">
      <c r="A7992" t="s">
        <v>107</v>
      </c>
      <c r="B7992">
        <v>492</v>
      </c>
      <c r="C7992">
        <v>41</v>
      </c>
      <c r="D7992">
        <v>50</v>
      </c>
      <c r="E7992" t="s">
        <v>30</v>
      </c>
      <c r="F7992">
        <v>17.809999999999999</v>
      </c>
      <c r="G7992">
        <v>56.07</v>
      </c>
      <c r="H7992" t="s">
        <v>31</v>
      </c>
      <c r="I7992" t="s">
        <v>31</v>
      </c>
      <c r="J7992" t="s">
        <v>31</v>
      </c>
      <c r="K7992" t="s">
        <v>624</v>
      </c>
    </row>
    <row r="7993" spans="1:11" x14ac:dyDescent="0.25">
      <c r="A7993" t="s">
        <v>108</v>
      </c>
      <c r="B7993">
        <v>492</v>
      </c>
      <c r="C7993">
        <v>41</v>
      </c>
      <c r="D7993">
        <v>10</v>
      </c>
      <c r="E7993" t="s">
        <v>30</v>
      </c>
      <c r="F7993">
        <v>3.45</v>
      </c>
      <c r="G7993">
        <v>11.57</v>
      </c>
      <c r="H7993" t="s">
        <v>31</v>
      </c>
      <c r="I7993" t="s">
        <v>31</v>
      </c>
      <c r="J7993" t="s">
        <v>31</v>
      </c>
      <c r="K7993" t="s">
        <v>625</v>
      </c>
    </row>
    <row r="7994" spans="1:11" x14ac:dyDescent="0.25">
      <c r="A7994" t="s">
        <v>109</v>
      </c>
      <c r="B7994">
        <v>492</v>
      </c>
      <c r="C7994">
        <v>41</v>
      </c>
      <c r="D7994">
        <v>28</v>
      </c>
      <c r="E7994" t="s">
        <v>30</v>
      </c>
      <c r="F7994">
        <v>6.88</v>
      </c>
      <c r="G7994">
        <v>26.17</v>
      </c>
      <c r="H7994" t="s">
        <v>31</v>
      </c>
      <c r="I7994" t="s">
        <v>31</v>
      </c>
      <c r="J7994" t="s">
        <v>31</v>
      </c>
      <c r="K7994" t="s">
        <v>626</v>
      </c>
    </row>
    <row r="7995" spans="1:11" x14ac:dyDescent="0.25">
      <c r="A7995" t="s">
        <v>110</v>
      </c>
      <c r="B7995">
        <v>492</v>
      </c>
      <c r="C7995">
        <v>41</v>
      </c>
      <c r="D7995">
        <v>48</v>
      </c>
      <c r="E7995" t="s">
        <v>30</v>
      </c>
      <c r="F7995">
        <v>13.37</v>
      </c>
      <c r="G7995">
        <v>42.59</v>
      </c>
      <c r="H7995" t="s">
        <v>31</v>
      </c>
      <c r="I7995" t="s">
        <v>31</v>
      </c>
      <c r="J7995" t="s">
        <v>31</v>
      </c>
      <c r="K7995" t="s">
        <v>627</v>
      </c>
    </row>
    <row r="7996" spans="1:11" x14ac:dyDescent="0.25">
      <c r="A7996" t="s">
        <v>111</v>
      </c>
      <c r="B7996">
        <v>492</v>
      </c>
      <c r="C7996">
        <v>41</v>
      </c>
      <c r="D7996">
        <v>64</v>
      </c>
      <c r="E7996" t="s">
        <v>30</v>
      </c>
      <c r="F7996">
        <v>17.059999999999999</v>
      </c>
      <c r="G7996">
        <v>56.89</v>
      </c>
      <c r="H7996" t="s">
        <v>31</v>
      </c>
      <c r="I7996" t="s">
        <v>31</v>
      </c>
      <c r="J7996" t="s">
        <v>31</v>
      </c>
      <c r="K7996" t="s">
        <v>628</v>
      </c>
    </row>
    <row r="7997" spans="1:11" x14ac:dyDescent="0.25">
      <c r="A7997" t="s">
        <v>112</v>
      </c>
      <c r="B7997">
        <v>492</v>
      </c>
      <c r="C7997">
        <v>41</v>
      </c>
      <c r="D7997">
        <v>51</v>
      </c>
      <c r="E7997" t="s">
        <v>30</v>
      </c>
      <c r="F7997">
        <v>15.05</v>
      </c>
      <c r="G7997">
        <v>57.81</v>
      </c>
      <c r="H7997" t="s">
        <v>31</v>
      </c>
      <c r="I7997" t="s">
        <v>31</v>
      </c>
      <c r="J7997" t="s">
        <v>31</v>
      </c>
      <c r="K7997" t="s">
        <v>629</v>
      </c>
    </row>
    <row r="7998" spans="1:11" x14ac:dyDescent="0.25">
      <c r="A7998" t="s">
        <v>113</v>
      </c>
      <c r="B7998">
        <v>492</v>
      </c>
      <c r="C7998">
        <v>41</v>
      </c>
      <c r="D7998">
        <v>55</v>
      </c>
      <c r="E7998" t="s">
        <v>30</v>
      </c>
      <c r="F7998">
        <v>15.4</v>
      </c>
      <c r="G7998">
        <v>60.12</v>
      </c>
      <c r="H7998" t="s">
        <v>31</v>
      </c>
      <c r="I7998" t="s">
        <v>31</v>
      </c>
      <c r="J7998" t="s">
        <v>31</v>
      </c>
      <c r="K7998" t="s">
        <v>630</v>
      </c>
    </row>
    <row r="7999" spans="1:11" x14ac:dyDescent="0.25">
      <c r="A7999" t="s">
        <v>114</v>
      </c>
      <c r="B7999">
        <v>492</v>
      </c>
      <c r="C7999">
        <v>41</v>
      </c>
      <c r="D7999">
        <v>28</v>
      </c>
      <c r="E7999" t="s">
        <v>30</v>
      </c>
      <c r="F7999">
        <v>6.75</v>
      </c>
      <c r="G7999">
        <v>24.57</v>
      </c>
      <c r="H7999" t="s">
        <v>31</v>
      </c>
      <c r="I7999" t="s">
        <v>31</v>
      </c>
      <c r="J7999" t="s">
        <v>31</v>
      </c>
      <c r="K7999" t="s">
        <v>631</v>
      </c>
    </row>
    <row r="8000" spans="1:11" x14ac:dyDescent="0.25">
      <c r="A8000" t="s">
        <v>115</v>
      </c>
      <c r="B8000">
        <v>492</v>
      </c>
      <c r="C8000">
        <v>41</v>
      </c>
      <c r="D8000">
        <v>25</v>
      </c>
      <c r="E8000" t="s">
        <v>30</v>
      </c>
      <c r="F8000">
        <v>6.73</v>
      </c>
      <c r="G8000">
        <v>22.93</v>
      </c>
      <c r="H8000" t="s">
        <v>31</v>
      </c>
      <c r="I8000" t="s">
        <v>31</v>
      </c>
      <c r="J8000" t="s">
        <v>31</v>
      </c>
      <c r="K8000" t="s">
        <v>632</v>
      </c>
    </row>
    <row r="8001" spans="1:11" x14ac:dyDescent="0.25">
      <c r="A8001" t="s">
        <v>116</v>
      </c>
      <c r="B8001">
        <v>451</v>
      </c>
      <c r="C8001">
        <v>42</v>
      </c>
      <c r="D8001">
        <v>4</v>
      </c>
      <c r="E8001" t="s">
        <v>30</v>
      </c>
      <c r="F8001">
        <v>27.25</v>
      </c>
      <c r="G8001">
        <v>35.33</v>
      </c>
      <c r="H8001" t="s">
        <v>31</v>
      </c>
      <c r="I8001" t="s">
        <v>31</v>
      </c>
      <c r="J8001" t="s">
        <v>31</v>
      </c>
      <c r="K8001" t="s">
        <v>633</v>
      </c>
    </row>
    <row r="8002" spans="1:11" x14ac:dyDescent="0.25">
      <c r="A8002" t="s">
        <v>117</v>
      </c>
      <c r="B8002">
        <v>451</v>
      </c>
      <c r="C8002">
        <v>42</v>
      </c>
      <c r="D8002">
        <v>4</v>
      </c>
      <c r="E8002" t="s">
        <v>30</v>
      </c>
      <c r="F8002">
        <v>30.19</v>
      </c>
      <c r="G8002">
        <v>41.42</v>
      </c>
      <c r="H8002" t="s">
        <v>31</v>
      </c>
      <c r="I8002" t="s">
        <v>31</v>
      </c>
      <c r="J8002" t="s">
        <v>31</v>
      </c>
      <c r="K8002" t="s">
        <v>634</v>
      </c>
    </row>
    <row r="8003" spans="1:11" x14ac:dyDescent="0.25">
      <c r="A8003" t="s">
        <v>118</v>
      </c>
      <c r="B8003">
        <v>451</v>
      </c>
      <c r="C8003">
        <v>42</v>
      </c>
      <c r="D8003">
        <v>4</v>
      </c>
      <c r="E8003" t="s">
        <v>30</v>
      </c>
      <c r="F8003">
        <v>29.59</v>
      </c>
      <c r="G8003">
        <v>40.06</v>
      </c>
      <c r="H8003" t="s">
        <v>31</v>
      </c>
      <c r="I8003" t="s">
        <v>31</v>
      </c>
      <c r="J8003" t="s">
        <v>31</v>
      </c>
      <c r="K8003" t="s">
        <v>635</v>
      </c>
    </row>
    <row r="8004" spans="1:11" x14ac:dyDescent="0.25">
      <c r="A8004" t="s">
        <v>119</v>
      </c>
      <c r="B8004">
        <v>191</v>
      </c>
      <c r="C8004">
        <v>12</v>
      </c>
      <c r="D8004">
        <v>11</v>
      </c>
      <c r="E8004" t="s">
        <v>30</v>
      </c>
      <c r="F8004">
        <v>3.23</v>
      </c>
      <c r="G8004">
        <v>12.35</v>
      </c>
      <c r="H8004" t="s">
        <v>31</v>
      </c>
      <c r="I8004" t="s">
        <v>31</v>
      </c>
      <c r="J8004" t="s">
        <v>31</v>
      </c>
      <c r="K8004" t="s">
        <v>636</v>
      </c>
    </row>
    <row r="8005" spans="1:11" x14ac:dyDescent="0.25">
      <c r="A8005" t="s">
        <v>120</v>
      </c>
      <c r="B8005">
        <v>191</v>
      </c>
      <c r="C8005">
        <v>12</v>
      </c>
      <c r="D8005">
        <v>18</v>
      </c>
      <c r="E8005" t="s">
        <v>30</v>
      </c>
      <c r="F8005">
        <v>5.35</v>
      </c>
      <c r="G8005">
        <v>24.51</v>
      </c>
      <c r="H8005" t="s">
        <v>31</v>
      </c>
      <c r="I8005" t="s">
        <v>31</v>
      </c>
      <c r="J8005" t="s">
        <v>31</v>
      </c>
      <c r="K8005" t="s">
        <v>636</v>
      </c>
    </row>
    <row r="8006" spans="1:11" x14ac:dyDescent="0.25">
      <c r="A8006" t="s">
        <v>121</v>
      </c>
      <c r="B8006">
        <v>191</v>
      </c>
      <c r="C8006">
        <v>12</v>
      </c>
      <c r="D8006">
        <v>6</v>
      </c>
      <c r="E8006" t="s">
        <v>30</v>
      </c>
      <c r="F8006">
        <v>6.72</v>
      </c>
      <c r="G8006">
        <v>14.26</v>
      </c>
      <c r="H8006" t="s">
        <v>31</v>
      </c>
      <c r="I8006" t="s">
        <v>31</v>
      </c>
      <c r="J8006" t="s">
        <v>31</v>
      </c>
      <c r="K8006" t="s">
        <v>637</v>
      </c>
    </row>
    <row r="8007" spans="1:11" x14ac:dyDescent="0.25">
      <c r="A8007" t="s">
        <v>122</v>
      </c>
      <c r="B8007">
        <v>191</v>
      </c>
      <c r="C8007">
        <v>12</v>
      </c>
      <c r="D8007">
        <v>7</v>
      </c>
      <c r="E8007" t="s">
        <v>30</v>
      </c>
      <c r="F8007">
        <v>6.72</v>
      </c>
      <c r="G8007">
        <v>14.95</v>
      </c>
      <c r="H8007" t="s">
        <v>31</v>
      </c>
      <c r="I8007" t="s">
        <v>31</v>
      </c>
      <c r="J8007" t="s">
        <v>31</v>
      </c>
      <c r="K8007" t="s">
        <v>638</v>
      </c>
    </row>
    <row r="8008" spans="1:11" x14ac:dyDescent="0.25">
      <c r="A8008" t="s">
        <v>123</v>
      </c>
      <c r="B8008">
        <v>191</v>
      </c>
      <c r="C8008">
        <v>12</v>
      </c>
      <c r="D8008">
        <v>15</v>
      </c>
      <c r="E8008" t="s">
        <v>30</v>
      </c>
      <c r="F8008">
        <v>5.16</v>
      </c>
      <c r="G8008">
        <v>18.96</v>
      </c>
      <c r="H8008" t="s">
        <v>31</v>
      </c>
      <c r="I8008" t="s">
        <v>31</v>
      </c>
      <c r="J8008" t="s">
        <v>31</v>
      </c>
      <c r="K8008" t="s">
        <v>639</v>
      </c>
    </row>
    <row r="8009" spans="1:11" x14ac:dyDescent="0.25">
      <c r="A8009" t="s">
        <v>124</v>
      </c>
      <c r="B8009">
        <v>191</v>
      </c>
      <c r="C8009">
        <v>12</v>
      </c>
      <c r="D8009">
        <v>17</v>
      </c>
      <c r="E8009" t="s">
        <v>30</v>
      </c>
      <c r="F8009">
        <v>3.48</v>
      </c>
      <c r="G8009">
        <v>14.45</v>
      </c>
      <c r="H8009" t="s">
        <v>31</v>
      </c>
      <c r="I8009" t="s">
        <v>31</v>
      </c>
      <c r="J8009" t="s">
        <v>31</v>
      </c>
      <c r="K8009" t="s">
        <v>640</v>
      </c>
    </row>
    <row r="8010" spans="1:11" x14ac:dyDescent="0.25">
      <c r="A8010" t="s">
        <v>125</v>
      </c>
      <c r="B8010">
        <v>191</v>
      </c>
      <c r="C8010">
        <v>12</v>
      </c>
      <c r="D8010">
        <v>17</v>
      </c>
      <c r="E8010" t="s">
        <v>30</v>
      </c>
      <c r="F8010">
        <v>3.48</v>
      </c>
      <c r="G8010">
        <v>17.45</v>
      </c>
      <c r="H8010" t="s">
        <v>31</v>
      </c>
      <c r="I8010" t="s">
        <v>31</v>
      </c>
      <c r="J8010" t="s">
        <v>31</v>
      </c>
      <c r="K8010" t="s">
        <v>640</v>
      </c>
    </row>
    <row r="8011" spans="1:11" x14ac:dyDescent="0.25">
      <c r="A8011" t="s">
        <v>126</v>
      </c>
      <c r="B8011">
        <v>191</v>
      </c>
      <c r="C8011">
        <v>12</v>
      </c>
      <c r="D8011">
        <v>4</v>
      </c>
      <c r="E8011" t="s">
        <v>30</v>
      </c>
      <c r="F8011">
        <v>1.31</v>
      </c>
      <c r="G8011">
        <v>3.98</v>
      </c>
      <c r="H8011" t="s">
        <v>31</v>
      </c>
      <c r="I8011" t="s">
        <v>31</v>
      </c>
      <c r="J8011" t="s">
        <v>31</v>
      </c>
      <c r="K8011" t="s">
        <v>641</v>
      </c>
    </row>
    <row r="8012" spans="1:11" x14ac:dyDescent="0.25">
      <c r="A8012" t="s">
        <v>127</v>
      </c>
      <c r="B8012">
        <v>191</v>
      </c>
      <c r="C8012">
        <v>12</v>
      </c>
      <c r="D8012">
        <v>4</v>
      </c>
      <c r="E8012" t="s">
        <v>30</v>
      </c>
      <c r="F8012">
        <v>1.31</v>
      </c>
      <c r="G8012">
        <v>3.94</v>
      </c>
      <c r="H8012" t="s">
        <v>31</v>
      </c>
      <c r="I8012" t="s">
        <v>31</v>
      </c>
      <c r="J8012" t="s">
        <v>31</v>
      </c>
      <c r="K8012" t="s">
        <v>641</v>
      </c>
    </row>
    <row r="8013" spans="1:11" x14ac:dyDescent="0.25">
      <c r="A8013" t="s">
        <v>128</v>
      </c>
      <c r="B8013">
        <v>191</v>
      </c>
      <c r="C8013">
        <v>12</v>
      </c>
      <c r="D8013">
        <v>12</v>
      </c>
      <c r="E8013" t="s">
        <v>30</v>
      </c>
      <c r="F8013">
        <v>2.74</v>
      </c>
      <c r="G8013">
        <v>10.77</v>
      </c>
      <c r="H8013">
        <v>5</v>
      </c>
      <c r="I8013">
        <v>13</v>
      </c>
      <c r="J8013">
        <v>0.83</v>
      </c>
      <c r="K8013" t="s">
        <v>642</v>
      </c>
    </row>
    <row r="8014" spans="1:11" x14ac:dyDescent="0.25">
      <c r="A8014" t="s">
        <v>129</v>
      </c>
      <c r="B8014">
        <v>191</v>
      </c>
      <c r="C8014">
        <v>12</v>
      </c>
      <c r="D8014">
        <v>12</v>
      </c>
      <c r="E8014" t="s">
        <v>30</v>
      </c>
      <c r="F8014">
        <v>2.74</v>
      </c>
      <c r="G8014">
        <v>12.85</v>
      </c>
      <c r="H8014" t="s">
        <v>31</v>
      </c>
      <c r="I8014" t="s">
        <v>31</v>
      </c>
      <c r="J8014" t="s">
        <v>31</v>
      </c>
      <c r="K8014" t="s">
        <v>642</v>
      </c>
    </row>
    <row r="8015" spans="1:11" x14ac:dyDescent="0.25">
      <c r="A8015" t="s">
        <v>130</v>
      </c>
      <c r="B8015">
        <v>191</v>
      </c>
      <c r="C8015">
        <v>12</v>
      </c>
      <c r="D8015">
        <v>12</v>
      </c>
      <c r="E8015" t="s">
        <v>30</v>
      </c>
      <c r="F8015">
        <v>2.74</v>
      </c>
      <c r="G8015">
        <v>10.77</v>
      </c>
      <c r="H8015">
        <v>5</v>
      </c>
      <c r="I8015">
        <v>13</v>
      </c>
      <c r="J8015">
        <v>0.83</v>
      </c>
      <c r="K8015" t="s">
        <v>643</v>
      </c>
    </row>
    <row r="8016" spans="1:11" x14ac:dyDescent="0.25">
      <c r="A8016" t="s">
        <v>131</v>
      </c>
      <c r="B8016">
        <v>191</v>
      </c>
      <c r="C8016">
        <v>12</v>
      </c>
      <c r="D8016">
        <v>12</v>
      </c>
      <c r="E8016" t="s">
        <v>30</v>
      </c>
      <c r="F8016">
        <v>2.74</v>
      </c>
      <c r="G8016">
        <v>12.85</v>
      </c>
      <c r="H8016" t="s">
        <v>31</v>
      </c>
      <c r="I8016" t="s">
        <v>31</v>
      </c>
      <c r="J8016" t="s">
        <v>31</v>
      </c>
      <c r="K8016" t="s">
        <v>643</v>
      </c>
    </row>
    <row r="8017" spans="1:11" x14ac:dyDescent="0.25">
      <c r="A8017" t="s">
        <v>132</v>
      </c>
      <c r="B8017">
        <v>191</v>
      </c>
      <c r="C8017">
        <v>12</v>
      </c>
      <c r="D8017">
        <v>19</v>
      </c>
      <c r="E8017" t="s">
        <v>30</v>
      </c>
      <c r="F8017">
        <v>6.26</v>
      </c>
      <c r="G8017">
        <v>23.8</v>
      </c>
      <c r="H8017" t="s">
        <v>31</v>
      </c>
      <c r="I8017" t="s">
        <v>31</v>
      </c>
      <c r="J8017" t="s">
        <v>31</v>
      </c>
      <c r="K8017" t="s">
        <v>643</v>
      </c>
    </row>
    <row r="8018" spans="1:11" x14ac:dyDescent="0.25">
      <c r="A8018" t="s">
        <v>133</v>
      </c>
      <c r="B8018">
        <v>392</v>
      </c>
      <c r="C8018">
        <v>31</v>
      </c>
      <c r="D8018">
        <v>59</v>
      </c>
      <c r="E8018" t="s">
        <v>30</v>
      </c>
      <c r="F8018">
        <v>13.1</v>
      </c>
      <c r="G8018">
        <v>66.98</v>
      </c>
      <c r="H8018" t="s">
        <v>31</v>
      </c>
      <c r="I8018" t="s">
        <v>31</v>
      </c>
      <c r="J8018" t="s">
        <v>31</v>
      </c>
      <c r="K8018" t="s">
        <v>560</v>
      </c>
    </row>
    <row r="8019" spans="1:11" x14ac:dyDescent="0.25">
      <c r="A8019" t="s">
        <v>134</v>
      </c>
      <c r="B8019">
        <v>392</v>
      </c>
      <c r="C8019">
        <v>31</v>
      </c>
      <c r="D8019">
        <v>59</v>
      </c>
      <c r="E8019" t="s">
        <v>30</v>
      </c>
      <c r="F8019">
        <v>13.86</v>
      </c>
      <c r="G8019">
        <v>67.599999999999994</v>
      </c>
      <c r="H8019" t="s">
        <v>31</v>
      </c>
      <c r="I8019" t="s">
        <v>31</v>
      </c>
      <c r="J8019" t="s">
        <v>31</v>
      </c>
      <c r="K8019" t="s">
        <v>644</v>
      </c>
    </row>
    <row r="8020" spans="1:11" x14ac:dyDescent="0.25">
      <c r="A8020" t="s">
        <v>135</v>
      </c>
      <c r="B8020">
        <v>392</v>
      </c>
      <c r="C8020">
        <v>31</v>
      </c>
      <c r="D8020">
        <v>83</v>
      </c>
      <c r="E8020" t="s">
        <v>30</v>
      </c>
      <c r="F8020">
        <v>25.29</v>
      </c>
      <c r="G8020">
        <v>96.23</v>
      </c>
      <c r="H8020" t="s">
        <v>31</v>
      </c>
      <c r="I8020" t="s">
        <v>31</v>
      </c>
      <c r="J8020" t="s">
        <v>31</v>
      </c>
      <c r="K8020" t="s">
        <v>645</v>
      </c>
    </row>
    <row r="8021" spans="1:11" x14ac:dyDescent="0.25">
      <c r="A8021" t="s">
        <v>136</v>
      </c>
      <c r="B8021">
        <v>392</v>
      </c>
      <c r="C8021">
        <v>31</v>
      </c>
      <c r="D8021">
        <v>42</v>
      </c>
      <c r="E8021" t="s">
        <v>30</v>
      </c>
      <c r="F8021">
        <v>14.37</v>
      </c>
      <c r="G8021">
        <v>52.22</v>
      </c>
      <c r="H8021" t="s">
        <v>31</v>
      </c>
      <c r="I8021" t="s">
        <v>31</v>
      </c>
      <c r="J8021" t="s">
        <v>31</v>
      </c>
      <c r="K8021" t="s">
        <v>646</v>
      </c>
    </row>
    <row r="8022" spans="1:11" x14ac:dyDescent="0.25">
      <c r="A8022" t="s">
        <v>137</v>
      </c>
      <c r="B8022">
        <v>392</v>
      </c>
      <c r="C8022">
        <v>31</v>
      </c>
      <c r="D8022">
        <v>39</v>
      </c>
      <c r="E8022" t="s">
        <v>30</v>
      </c>
      <c r="F8022">
        <v>13.12</v>
      </c>
      <c r="G8022">
        <v>47.5</v>
      </c>
      <c r="H8022" t="s">
        <v>31</v>
      </c>
      <c r="I8022" t="s">
        <v>31</v>
      </c>
      <c r="J8022" t="s">
        <v>31</v>
      </c>
      <c r="K8022" t="s">
        <v>647</v>
      </c>
    </row>
    <row r="8023" spans="1:11" x14ac:dyDescent="0.25">
      <c r="A8023" t="s">
        <v>138</v>
      </c>
      <c r="B8023">
        <v>392</v>
      </c>
      <c r="C8023">
        <v>31</v>
      </c>
      <c r="D8023">
        <v>54</v>
      </c>
      <c r="E8023" t="s">
        <v>30</v>
      </c>
      <c r="F8023">
        <v>14.69</v>
      </c>
      <c r="G8023">
        <v>59.43</v>
      </c>
      <c r="H8023" t="s">
        <v>31</v>
      </c>
      <c r="I8023" t="s">
        <v>31</v>
      </c>
      <c r="J8023" t="s">
        <v>31</v>
      </c>
      <c r="K8023" t="s">
        <v>648</v>
      </c>
    </row>
    <row r="8024" spans="1:11" x14ac:dyDescent="0.25">
      <c r="A8024" t="s">
        <v>139</v>
      </c>
      <c r="B8024">
        <v>392</v>
      </c>
      <c r="C8024">
        <v>31</v>
      </c>
      <c r="D8024">
        <v>54</v>
      </c>
      <c r="E8024" t="s">
        <v>30</v>
      </c>
      <c r="F8024">
        <v>14.69</v>
      </c>
      <c r="G8024">
        <v>59.46</v>
      </c>
      <c r="H8024" t="s">
        <v>31</v>
      </c>
      <c r="I8024" t="s">
        <v>31</v>
      </c>
      <c r="J8024" t="s">
        <v>31</v>
      </c>
      <c r="K8024" t="s">
        <v>649</v>
      </c>
    </row>
    <row r="8025" spans="1:11" x14ac:dyDescent="0.25">
      <c r="A8025" t="s">
        <v>140</v>
      </c>
      <c r="B8025">
        <v>392</v>
      </c>
      <c r="C8025">
        <v>31</v>
      </c>
      <c r="D8025">
        <v>50</v>
      </c>
      <c r="E8025" t="s">
        <v>30</v>
      </c>
      <c r="F8025">
        <v>13</v>
      </c>
      <c r="G8025">
        <v>54.13</v>
      </c>
      <c r="H8025" t="s">
        <v>31</v>
      </c>
      <c r="I8025" t="s">
        <v>31</v>
      </c>
      <c r="J8025" t="s">
        <v>31</v>
      </c>
      <c r="K8025" t="s">
        <v>650</v>
      </c>
    </row>
    <row r="8026" spans="1:11" x14ac:dyDescent="0.25">
      <c r="A8026" t="s">
        <v>141</v>
      </c>
      <c r="B8026">
        <v>392</v>
      </c>
      <c r="C8026">
        <v>31</v>
      </c>
      <c r="D8026">
        <v>50</v>
      </c>
      <c r="E8026" t="s">
        <v>30</v>
      </c>
      <c r="F8026">
        <v>13</v>
      </c>
      <c r="G8026">
        <v>54.16</v>
      </c>
      <c r="H8026" t="s">
        <v>31</v>
      </c>
      <c r="I8026" t="s">
        <v>31</v>
      </c>
      <c r="J8026" t="s">
        <v>31</v>
      </c>
      <c r="K8026" t="s">
        <v>651</v>
      </c>
    </row>
    <row r="8027" spans="1:11" x14ac:dyDescent="0.25">
      <c r="A8027" t="s">
        <v>142</v>
      </c>
      <c r="B8027">
        <v>392</v>
      </c>
      <c r="C8027">
        <v>31</v>
      </c>
      <c r="D8027">
        <v>50</v>
      </c>
      <c r="E8027" t="s">
        <v>30</v>
      </c>
      <c r="F8027">
        <v>18.97</v>
      </c>
      <c r="G8027">
        <v>63.59</v>
      </c>
      <c r="H8027">
        <v>10</v>
      </c>
      <c r="I8027">
        <v>31.8</v>
      </c>
      <c r="J8027">
        <v>1.91</v>
      </c>
      <c r="K8027" t="s">
        <v>652</v>
      </c>
    </row>
    <row r="8028" spans="1:11" x14ac:dyDescent="0.25">
      <c r="A8028" t="s">
        <v>143</v>
      </c>
      <c r="B8028">
        <v>392</v>
      </c>
      <c r="C8028">
        <v>31</v>
      </c>
      <c r="D8028">
        <v>49</v>
      </c>
      <c r="E8028" t="s">
        <v>30</v>
      </c>
      <c r="F8028">
        <v>18.96</v>
      </c>
      <c r="G8028">
        <v>63.41</v>
      </c>
      <c r="H8028">
        <v>10</v>
      </c>
      <c r="I8028">
        <v>34.799999999999997</v>
      </c>
      <c r="J8028">
        <v>1.72</v>
      </c>
      <c r="K8028" t="s">
        <v>653</v>
      </c>
    </row>
    <row r="8029" spans="1:11" x14ac:dyDescent="0.25">
      <c r="A8029" t="s">
        <v>144</v>
      </c>
      <c r="B8029">
        <v>392</v>
      </c>
      <c r="C8029">
        <v>31</v>
      </c>
      <c r="D8029">
        <v>64</v>
      </c>
      <c r="E8029" t="s">
        <v>30</v>
      </c>
      <c r="F8029">
        <v>20.18</v>
      </c>
      <c r="G8029">
        <v>81.27</v>
      </c>
      <c r="H8029">
        <v>1.36</v>
      </c>
      <c r="I8029">
        <v>2.71</v>
      </c>
      <c r="J8029">
        <v>0.17</v>
      </c>
      <c r="K8029" t="s">
        <v>654</v>
      </c>
    </row>
    <row r="8030" spans="1:11" x14ac:dyDescent="0.25">
      <c r="A8030" t="s">
        <v>145</v>
      </c>
      <c r="B8030">
        <v>392</v>
      </c>
      <c r="C8030">
        <v>31</v>
      </c>
      <c r="D8030">
        <v>61</v>
      </c>
      <c r="E8030" t="s">
        <v>30</v>
      </c>
      <c r="F8030">
        <v>20.28</v>
      </c>
      <c r="G8030">
        <v>79.38</v>
      </c>
      <c r="H8030" t="s">
        <v>31</v>
      </c>
      <c r="I8030" t="s">
        <v>31</v>
      </c>
      <c r="J8030" t="s">
        <v>31</v>
      </c>
      <c r="K8030" t="s">
        <v>655</v>
      </c>
    </row>
    <row r="8031" spans="1:11" x14ac:dyDescent="0.25">
      <c r="A8031" t="s">
        <v>146</v>
      </c>
      <c r="B8031">
        <v>392</v>
      </c>
      <c r="C8031">
        <v>31</v>
      </c>
      <c r="D8031">
        <v>65</v>
      </c>
      <c r="E8031" t="s">
        <v>30</v>
      </c>
      <c r="F8031">
        <v>17.48</v>
      </c>
      <c r="G8031">
        <v>72.03</v>
      </c>
      <c r="H8031">
        <v>10</v>
      </c>
      <c r="I8031">
        <v>49</v>
      </c>
      <c r="J8031">
        <v>3.17</v>
      </c>
      <c r="K8031" t="s">
        <v>656</v>
      </c>
    </row>
    <row r="8032" spans="1:11" x14ac:dyDescent="0.25">
      <c r="A8032" t="s">
        <v>147</v>
      </c>
      <c r="B8032">
        <v>392</v>
      </c>
      <c r="C8032">
        <v>31</v>
      </c>
      <c r="D8032">
        <v>67</v>
      </c>
      <c r="E8032" t="s">
        <v>30</v>
      </c>
      <c r="F8032">
        <v>18.82</v>
      </c>
      <c r="G8032">
        <v>75.61</v>
      </c>
      <c r="H8032" t="s">
        <v>31</v>
      </c>
      <c r="I8032" t="s">
        <v>31</v>
      </c>
      <c r="J8032" t="s">
        <v>31</v>
      </c>
      <c r="K8032" t="s">
        <v>657</v>
      </c>
    </row>
    <row r="8033" spans="1:11" x14ac:dyDescent="0.25">
      <c r="A8033" t="s">
        <v>148</v>
      </c>
      <c r="B8033">
        <v>392</v>
      </c>
      <c r="C8033">
        <v>31</v>
      </c>
      <c r="D8033">
        <v>80</v>
      </c>
      <c r="E8033" t="s">
        <v>30</v>
      </c>
      <c r="F8033">
        <v>23.6</v>
      </c>
      <c r="G8033">
        <v>95.78</v>
      </c>
      <c r="H8033" t="s">
        <v>31</v>
      </c>
      <c r="I8033" t="s">
        <v>31</v>
      </c>
      <c r="J8033" t="s">
        <v>31</v>
      </c>
      <c r="K8033" t="s">
        <v>658</v>
      </c>
    </row>
    <row r="8034" spans="1:11" x14ac:dyDescent="0.25">
      <c r="A8034" t="s">
        <v>149</v>
      </c>
      <c r="B8034">
        <v>392</v>
      </c>
      <c r="C8034">
        <v>31</v>
      </c>
      <c r="D8034">
        <v>80</v>
      </c>
      <c r="E8034" t="s">
        <v>30</v>
      </c>
      <c r="F8034">
        <v>23.45</v>
      </c>
      <c r="G8034">
        <v>94.81</v>
      </c>
      <c r="H8034">
        <v>10</v>
      </c>
      <c r="I8034">
        <v>49.1</v>
      </c>
      <c r="J8034">
        <v>4.91</v>
      </c>
      <c r="K8034" t="s">
        <v>659</v>
      </c>
    </row>
    <row r="8035" spans="1:11" x14ac:dyDescent="0.25">
      <c r="A8035" t="s">
        <v>150</v>
      </c>
      <c r="B8035">
        <v>392</v>
      </c>
      <c r="C8035">
        <v>31</v>
      </c>
      <c r="D8035">
        <v>54</v>
      </c>
      <c r="E8035" t="s">
        <v>30</v>
      </c>
      <c r="F8035">
        <v>14.68</v>
      </c>
      <c r="G8035">
        <v>59.33</v>
      </c>
      <c r="H8035" t="s">
        <v>31</v>
      </c>
      <c r="I8035" t="s">
        <v>31</v>
      </c>
      <c r="J8035" t="s">
        <v>31</v>
      </c>
      <c r="K8035" t="s">
        <v>660</v>
      </c>
    </row>
    <row r="8036" spans="1:11" x14ac:dyDescent="0.25">
      <c r="A8036" t="s">
        <v>151</v>
      </c>
      <c r="B8036">
        <v>392</v>
      </c>
      <c r="C8036">
        <v>31</v>
      </c>
      <c r="D8036">
        <v>51</v>
      </c>
      <c r="E8036" t="s">
        <v>30</v>
      </c>
      <c r="F8036">
        <v>14.68</v>
      </c>
      <c r="G8036">
        <v>57.4</v>
      </c>
      <c r="H8036" t="s">
        <v>31</v>
      </c>
      <c r="I8036" t="s">
        <v>31</v>
      </c>
      <c r="J8036" t="s">
        <v>31</v>
      </c>
      <c r="K8036" t="s">
        <v>661</v>
      </c>
    </row>
    <row r="8037" spans="1:11" x14ac:dyDescent="0.25">
      <c r="A8037" t="s">
        <v>152</v>
      </c>
      <c r="B8037">
        <v>392</v>
      </c>
      <c r="C8037">
        <v>31</v>
      </c>
      <c r="D8037">
        <v>49</v>
      </c>
      <c r="E8037" t="s">
        <v>30</v>
      </c>
      <c r="F8037">
        <v>12.26</v>
      </c>
      <c r="G8037">
        <v>54.55</v>
      </c>
      <c r="H8037" t="s">
        <v>31</v>
      </c>
      <c r="I8037" t="s">
        <v>31</v>
      </c>
      <c r="J8037" t="s">
        <v>31</v>
      </c>
      <c r="K8037" t="s">
        <v>662</v>
      </c>
    </row>
    <row r="8038" spans="1:11" x14ac:dyDescent="0.25">
      <c r="A8038" t="s">
        <v>153</v>
      </c>
      <c r="B8038">
        <v>392</v>
      </c>
      <c r="C8038">
        <v>31</v>
      </c>
      <c r="D8038">
        <v>39</v>
      </c>
      <c r="E8038" t="s">
        <v>30</v>
      </c>
      <c r="F8038">
        <v>10.35</v>
      </c>
      <c r="G8038">
        <v>44.66</v>
      </c>
      <c r="H8038" t="s">
        <v>31</v>
      </c>
      <c r="I8038" t="s">
        <v>31</v>
      </c>
      <c r="J8038" t="s">
        <v>31</v>
      </c>
      <c r="K8038" t="s">
        <v>662</v>
      </c>
    </row>
    <row r="8039" spans="1:11" x14ac:dyDescent="0.25">
      <c r="A8039" t="s">
        <v>154</v>
      </c>
      <c r="B8039">
        <v>392</v>
      </c>
      <c r="C8039">
        <v>31</v>
      </c>
      <c r="D8039">
        <v>44</v>
      </c>
      <c r="E8039" t="s">
        <v>30</v>
      </c>
      <c r="F8039">
        <v>15.36</v>
      </c>
      <c r="G8039">
        <v>52.84</v>
      </c>
      <c r="H8039" t="s">
        <v>31</v>
      </c>
      <c r="I8039" t="s">
        <v>31</v>
      </c>
      <c r="J8039" t="s">
        <v>31</v>
      </c>
      <c r="K8039" t="s">
        <v>663</v>
      </c>
    </row>
    <row r="8040" spans="1:11" x14ac:dyDescent="0.25">
      <c r="A8040" t="s">
        <v>155</v>
      </c>
      <c r="B8040">
        <v>392</v>
      </c>
      <c r="C8040">
        <v>31</v>
      </c>
      <c r="D8040">
        <v>44</v>
      </c>
      <c r="E8040" t="s">
        <v>30</v>
      </c>
      <c r="F8040">
        <v>15.36</v>
      </c>
      <c r="G8040">
        <v>52.79</v>
      </c>
      <c r="H8040" t="s">
        <v>31</v>
      </c>
      <c r="I8040" t="s">
        <v>31</v>
      </c>
      <c r="J8040" t="s">
        <v>31</v>
      </c>
      <c r="K8040" t="s">
        <v>663</v>
      </c>
    </row>
    <row r="8041" spans="1:11" x14ac:dyDescent="0.25">
      <c r="A8041" t="s">
        <v>156</v>
      </c>
      <c r="B8041">
        <v>392</v>
      </c>
      <c r="C8041">
        <v>31</v>
      </c>
      <c r="D8041">
        <v>29</v>
      </c>
      <c r="E8041" t="s">
        <v>30</v>
      </c>
      <c r="F8041">
        <v>5.71</v>
      </c>
      <c r="G8041">
        <v>29.68</v>
      </c>
      <c r="H8041" t="s">
        <v>31</v>
      </c>
      <c r="I8041" t="s">
        <v>31</v>
      </c>
      <c r="J8041" t="s">
        <v>31</v>
      </c>
      <c r="K8041" t="s">
        <v>664</v>
      </c>
    </row>
    <row r="8042" spans="1:11" x14ac:dyDescent="0.25">
      <c r="A8042" t="s">
        <v>157</v>
      </c>
      <c r="B8042">
        <v>392</v>
      </c>
      <c r="C8042">
        <v>31</v>
      </c>
      <c r="D8042">
        <v>31</v>
      </c>
      <c r="E8042" t="s">
        <v>30</v>
      </c>
      <c r="F8042">
        <v>6.66</v>
      </c>
      <c r="G8042">
        <v>32.9</v>
      </c>
      <c r="H8042" t="s">
        <v>31</v>
      </c>
      <c r="I8042" t="s">
        <v>31</v>
      </c>
      <c r="J8042" t="s">
        <v>31</v>
      </c>
      <c r="K8042" t="s">
        <v>665</v>
      </c>
    </row>
    <row r="8043" spans="1:11" x14ac:dyDescent="0.25">
      <c r="A8043" t="s">
        <v>158</v>
      </c>
      <c r="B8043">
        <v>392</v>
      </c>
      <c r="C8043">
        <v>31</v>
      </c>
      <c r="D8043">
        <v>103</v>
      </c>
      <c r="E8043" t="s">
        <v>30</v>
      </c>
      <c r="F8043">
        <v>29.58</v>
      </c>
      <c r="G8043">
        <v>117.7</v>
      </c>
      <c r="H8043">
        <v>10</v>
      </c>
      <c r="I8043">
        <v>54.9</v>
      </c>
      <c r="J8043">
        <v>3.08</v>
      </c>
      <c r="K8043" t="s">
        <v>666</v>
      </c>
    </row>
    <row r="8044" spans="1:11" x14ac:dyDescent="0.25">
      <c r="A8044" t="s">
        <v>159</v>
      </c>
      <c r="B8044">
        <v>392</v>
      </c>
      <c r="C8044">
        <v>31</v>
      </c>
      <c r="D8044">
        <v>101</v>
      </c>
      <c r="E8044" t="s">
        <v>30</v>
      </c>
      <c r="F8044">
        <v>29.07</v>
      </c>
      <c r="G8044">
        <v>113.55</v>
      </c>
      <c r="H8044" t="s">
        <v>31</v>
      </c>
      <c r="I8044" t="s">
        <v>31</v>
      </c>
      <c r="J8044" t="s">
        <v>31</v>
      </c>
      <c r="K8044" t="s">
        <v>667</v>
      </c>
    </row>
    <row r="8045" spans="1:11" x14ac:dyDescent="0.25">
      <c r="A8045" t="s">
        <v>160</v>
      </c>
      <c r="B8045">
        <v>392</v>
      </c>
      <c r="C8045">
        <v>31</v>
      </c>
      <c r="D8045">
        <v>53</v>
      </c>
      <c r="E8045" t="s">
        <v>30</v>
      </c>
      <c r="F8045">
        <v>14.68</v>
      </c>
      <c r="G8045">
        <v>63.31</v>
      </c>
      <c r="H8045" t="s">
        <v>31</v>
      </c>
      <c r="I8045" t="s">
        <v>31</v>
      </c>
      <c r="J8045" t="s">
        <v>31</v>
      </c>
      <c r="K8045" t="s">
        <v>668</v>
      </c>
    </row>
    <row r="8046" spans="1:11" x14ac:dyDescent="0.25">
      <c r="A8046" t="s">
        <v>161</v>
      </c>
      <c r="B8046">
        <v>392</v>
      </c>
      <c r="C8046">
        <v>31</v>
      </c>
      <c r="D8046">
        <v>54</v>
      </c>
      <c r="E8046" t="s">
        <v>30</v>
      </c>
      <c r="F8046">
        <v>13.96</v>
      </c>
      <c r="G8046">
        <v>60.54</v>
      </c>
      <c r="H8046" t="s">
        <v>31</v>
      </c>
      <c r="I8046" t="s">
        <v>31</v>
      </c>
      <c r="J8046" t="s">
        <v>31</v>
      </c>
      <c r="K8046" t="s">
        <v>669</v>
      </c>
    </row>
    <row r="8047" spans="1:11" x14ac:dyDescent="0.25">
      <c r="A8047" t="s">
        <v>162</v>
      </c>
      <c r="B8047">
        <v>392</v>
      </c>
      <c r="C8047">
        <v>31</v>
      </c>
      <c r="D8047">
        <v>41</v>
      </c>
      <c r="E8047" t="s">
        <v>30</v>
      </c>
      <c r="F8047">
        <v>14.72</v>
      </c>
      <c r="G8047">
        <v>50.8</v>
      </c>
      <c r="H8047">
        <v>4.8</v>
      </c>
      <c r="I8047">
        <v>1.01</v>
      </c>
      <c r="J8047">
        <v>0.08</v>
      </c>
      <c r="K8047" t="s">
        <v>670</v>
      </c>
    </row>
    <row r="8048" spans="1:11" x14ac:dyDescent="0.25">
      <c r="A8048" t="s">
        <v>163</v>
      </c>
      <c r="B8048">
        <v>392</v>
      </c>
      <c r="C8048">
        <v>31</v>
      </c>
      <c r="D8048">
        <v>40</v>
      </c>
      <c r="E8048" t="s">
        <v>30</v>
      </c>
      <c r="F8048">
        <v>14.72</v>
      </c>
      <c r="G8048">
        <v>50.12</v>
      </c>
      <c r="H8048">
        <v>10.55</v>
      </c>
      <c r="I8048">
        <v>19.63</v>
      </c>
      <c r="J8048">
        <v>1.3</v>
      </c>
      <c r="K8048" t="s">
        <v>671</v>
      </c>
    </row>
    <row r="8049" spans="1:11" x14ac:dyDescent="0.25">
      <c r="A8049" t="s">
        <v>164</v>
      </c>
      <c r="B8049">
        <v>392</v>
      </c>
      <c r="C8049">
        <v>31</v>
      </c>
      <c r="D8049">
        <v>25</v>
      </c>
      <c r="E8049" t="s">
        <v>30</v>
      </c>
      <c r="F8049">
        <v>8.18</v>
      </c>
      <c r="G8049">
        <v>29.7</v>
      </c>
      <c r="H8049">
        <v>3.6</v>
      </c>
      <c r="I8049">
        <v>0.76</v>
      </c>
      <c r="J8049">
        <v>0.06</v>
      </c>
      <c r="K8049" t="s">
        <v>672</v>
      </c>
    </row>
    <row r="8050" spans="1:11" x14ac:dyDescent="0.25">
      <c r="A8050" t="s">
        <v>165</v>
      </c>
      <c r="B8050">
        <v>392</v>
      </c>
      <c r="C8050">
        <v>31</v>
      </c>
      <c r="D8050">
        <v>25</v>
      </c>
      <c r="E8050" t="s">
        <v>30</v>
      </c>
      <c r="F8050">
        <v>8.18</v>
      </c>
      <c r="G8050">
        <v>29.73</v>
      </c>
      <c r="H8050">
        <v>3.96</v>
      </c>
      <c r="I8050">
        <v>7.37</v>
      </c>
      <c r="J8050">
        <v>0.49</v>
      </c>
      <c r="K8050" t="s">
        <v>673</v>
      </c>
    </row>
    <row r="8051" spans="1:11" x14ac:dyDescent="0.25">
      <c r="A8051" t="s">
        <v>166</v>
      </c>
      <c r="B8051">
        <v>392</v>
      </c>
      <c r="C8051">
        <v>31</v>
      </c>
      <c r="D8051">
        <v>40</v>
      </c>
      <c r="E8051" t="s">
        <v>30</v>
      </c>
      <c r="F8051">
        <v>18.239999999999998</v>
      </c>
      <c r="G8051">
        <v>50.95</v>
      </c>
      <c r="H8051" t="s">
        <v>31</v>
      </c>
      <c r="I8051" t="s">
        <v>31</v>
      </c>
      <c r="J8051" t="s">
        <v>31</v>
      </c>
      <c r="K8051" t="s">
        <v>674</v>
      </c>
    </row>
    <row r="8052" spans="1:11" x14ac:dyDescent="0.25">
      <c r="A8052" t="s">
        <v>167</v>
      </c>
      <c r="B8052">
        <v>392</v>
      </c>
      <c r="C8052">
        <v>31</v>
      </c>
      <c r="D8052">
        <v>40</v>
      </c>
      <c r="E8052" t="s">
        <v>30</v>
      </c>
      <c r="F8052">
        <v>17.78</v>
      </c>
      <c r="G8052">
        <v>50.22</v>
      </c>
      <c r="H8052" t="s">
        <v>31</v>
      </c>
      <c r="I8052" t="s">
        <v>31</v>
      </c>
      <c r="J8052" t="s">
        <v>31</v>
      </c>
      <c r="K8052" t="s">
        <v>675</v>
      </c>
    </row>
    <row r="8053" spans="1:11" x14ac:dyDescent="0.25">
      <c r="A8053" t="s">
        <v>168</v>
      </c>
      <c r="B8053">
        <v>392</v>
      </c>
      <c r="C8053">
        <v>31</v>
      </c>
      <c r="D8053">
        <v>73</v>
      </c>
      <c r="E8053" t="s">
        <v>30</v>
      </c>
      <c r="F8053">
        <v>20.91</v>
      </c>
      <c r="G8053">
        <v>83.24</v>
      </c>
      <c r="H8053" t="s">
        <v>31</v>
      </c>
      <c r="I8053" t="s">
        <v>31</v>
      </c>
      <c r="J8053" t="s">
        <v>31</v>
      </c>
      <c r="K8053" t="s">
        <v>676</v>
      </c>
    </row>
    <row r="8054" spans="1:11" x14ac:dyDescent="0.25">
      <c r="A8054" t="s">
        <v>169</v>
      </c>
      <c r="B8054">
        <v>392</v>
      </c>
      <c r="C8054">
        <v>31</v>
      </c>
      <c r="D8054">
        <v>74</v>
      </c>
      <c r="E8054" t="s">
        <v>30</v>
      </c>
      <c r="F8054">
        <v>21.61</v>
      </c>
      <c r="G8054">
        <v>85.35</v>
      </c>
      <c r="H8054" t="s">
        <v>31</v>
      </c>
      <c r="I8054" t="s">
        <v>31</v>
      </c>
      <c r="J8054" t="s">
        <v>31</v>
      </c>
      <c r="K8054" t="s">
        <v>677</v>
      </c>
    </row>
    <row r="8055" spans="1:11" x14ac:dyDescent="0.25">
      <c r="A8055" t="s">
        <v>170</v>
      </c>
      <c r="B8055">
        <v>392</v>
      </c>
      <c r="C8055">
        <v>31</v>
      </c>
      <c r="D8055">
        <v>32</v>
      </c>
      <c r="E8055" t="s">
        <v>30</v>
      </c>
      <c r="F8055">
        <v>10.039999999999999</v>
      </c>
      <c r="G8055">
        <v>37.450000000000003</v>
      </c>
      <c r="H8055" t="s">
        <v>31</v>
      </c>
      <c r="I8055" t="s">
        <v>31</v>
      </c>
      <c r="J8055" t="s">
        <v>31</v>
      </c>
      <c r="K8055" t="s">
        <v>678</v>
      </c>
    </row>
    <row r="8056" spans="1:11" x14ac:dyDescent="0.25">
      <c r="A8056" t="s">
        <v>171</v>
      </c>
      <c r="B8056">
        <v>392</v>
      </c>
      <c r="C8056">
        <v>31</v>
      </c>
      <c r="D8056">
        <v>31</v>
      </c>
      <c r="E8056" t="s">
        <v>30</v>
      </c>
      <c r="F8056">
        <v>10.039999999999999</v>
      </c>
      <c r="G8056">
        <v>36.83</v>
      </c>
      <c r="H8056">
        <v>10</v>
      </c>
      <c r="I8056">
        <v>46.7</v>
      </c>
      <c r="J8056">
        <v>3.46</v>
      </c>
      <c r="K8056" t="s">
        <v>679</v>
      </c>
    </row>
    <row r="8057" spans="1:11" x14ac:dyDescent="0.25">
      <c r="A8057" t="s">
        <v>172</v>
      </c>
      <c r="B8057">
        <v>392</v>
      </c>
      <c r="C8057">
        <v>31</v>
      </c>
      <c r="D8057">
        <v>60</v>
      </c>
      <c r="E8057" t="s">
        <v>30</v>
      </c>
      <c r="F8057">
        <v>17.21</v>
      </c>
      <c r="G8057">
        <v>67.58</v>
      </c>
      <c r="H8057" t="s">
        <v>31</v>
      </c>
      <c r="I8057" t="s">
        <v>31</v>
      </c>
      <c r="J8057" t="s">
        <v>31</v>
      </c>
      <c r="K8057" t="s">
        <v>680</v>
      </c>
    </row>
    <row r="8058" spans="1:11" x14ac:dyDescent="0.25">
      <c r="A8058" t="s">
        <v>173</v>
      </c>
      <c r="B8058">
        <v>392</v>
      </c>
      <c r="C8058">
        <v>31</v>
      </c>
      <c r="D8058">
        <v>62</v>
      </c>
      <c r="E8058" t="s">
        <v>30</v>
      </c>
      <c r="F8058">
        <v>19.170000000000002</v>
      </c>
      <c r="G8058">
        <v>72.209999999999994</v>
      </c>
      <c r="H8058" t="s">
        <v>31</v>
      </c>
      <c r="I8058" t="s">
        <v>31</v>
      </c>
      <c r="J8058" t="s">
        <v>31</v>
      </c>
      <c r="K8058" t="s">
        <v>681</v>
      </c>
    </row>
    <row r="8059" spans="1:11" x14ac:dyDescent="0.25">
      <c r="A8059" t="s">
        <v>174</v>
      </c>
      <c r="B8059">
        <v>392</v>
      </c>
      <c r="C8059">
        <v>31</v>
      </c>
      <c r="D8059">
        <v>41</v>
      </c>
      <c r="E8059" t="s">
        <v>30</v>
      </c>
      <c r="F8059">
        <v>13.1</v>
      </c>
      <c r="G8059">
        <v>48.13</v>
      </c>
      <c r="H8059" t="s">
        <v>31</v>
      </c>
      <c r="I8059" t="s">
        <v>31</v>
      </c>
      <c r="J8059" t="s">
        <v>31</v>
      </c>
      <c r="K8059" t="s">
        <v>682</v>
      </c>
    </row>
    <row r="8060" spans="1:11" x14ac:dyDescent="0.25">
      <c r="A8060" t="s">
        <v>175</v>
      </c>
      <c r="B8060">
        <v>392</v>
      </c>
      <c r="C8060">
        <v>31</v>
      </c>
      <c r="D8060">
        <v>41</v>
      </c>
      <c r="E8060" t="s">
        <v>30</v>
      </c>
      <c r="F8060">
        <v>13.1</v>
      </c>
      <c r="G8060">
        <v>48.4</v>
      </c>
      <c r="H8060" t="s">
        <v>31</v>
      </c>
      <c r="I8060" t="s">
        <v>31</v>
      </c>
      <c r="J8060" t="s">
        <v>31</v>
      </c>
      <c r="K8060" t="s">
        <v>683</v>
      </c>
    </row>
    <row r="8061" spans="1:11" x14ac:dyDescent="0.25">
      <c r="A8061" t="s">
        <v>176</v>
      </c>
      <c r="B8061">
        <v>392</v>
      </c>
      <c r="C8061">
        <v>31</v>
      </c>
      <c r="D8061">
        <v>73</v>
      </c>
      <c r="E8061" t="s">
        <v>30</v>
      </c>
      <c r="F8061">
        <v>20.83</v>
      </c>
      <c r="G8061">
        <v>85.94</v>
      </c>
      <c r="H8061" t="s">
        <v>31</v>
      </c>
      <c r="I8061" t="s">
        <v>31</v>
      </c>
      <c r="J8061" t="s">
        <v>31</v>
      </c>
      <c r="K8061" t="s">
        <v>684</v>
      </c>
    </row>
    <row r="8062" spans="1:11" x14ac:dyDescent="0.25">
      <c r="A8062" t="s">
        <v>177</v>
      </c>
      <c r="B8062">
        <v>392</v>
      </c>
      <c r="C8062">
        <v>31</v>
      </c>
      <c r="D8062">
        <v>64</v>
      </c>
      <c r="E8062" t="s">
        <v>30</v>
      </c>
      <c r="F8062">
        <v>13.57</v>
      </c>
      <c r="G8062">
        <v>67.56</v>
      </c>
      <c r="H8062" t="s">
        <v>31</v>
      </c>
      <c r="I8062" t="s">
        <v>31</v>
      </c>
      <c r="J8062" t="s">
        <v>31</v>
      </c>
      <c r="K8062" t="s">
        <v>685</v>
      </c>
    </row>
    <row r="8063" spans="1:11" x14ac:dyDescent="0.25">
      <c r="A8063" t="s">
        <v>178</v>
      </c>
      <c r="B8063">
        <v>392</v>
      </c>
      <c r="C8063">
        <v>31</v>
      </c>
      <c r="D8063">
        <v>63</v>
      </c>
      <c r="E8063" t="s">
        <v>30</v>
      </c>
      <c r="F8063">
        <v>13.62</v>
      </c>
      <c r="G8063">
        <v>67.099999999999994</v>
      </c>
      <c r="H8063" t="s">
        <v>31</v>
      </c>
      <c r="I8063" t="s">
        <v>31</v>
      </c>
      <c r="J8063" t="s">
        <v>31</v>
      </c>
      <c r="K8063" t="s">
        <v>686</v>
      </c>
    </row>
    <row r="8064" spans="1:11" x14ac:dyDescent="0.25">
      <c r="A8064" t="s">
        <v>179</v>
      </c>
      <c r="B8064">
        <v>392</v>
      </c>
      <c r="C8064">
        <v>31</v>
      </c>
      <c r="D8064">
        <v>60</v>
      </c>
      <c r="E8064" t="s">
        <v>30</v>
      </c>
      <c r="F8064">
        <v>16.07</v>
      </c>
      <c r="G8064">
        <v>70.41</v>
      </c>
      <c r="H8064" t="s">
        <v>31</v>
      </c>
      <c r="I8064" t="s">
        <v>31</v>
      </c>
      <c r="J8064" t="s">
        <v>31</v>
      </c>
      <c r="K8064" t="s">
        <v>687</v>
      </c>
    </row>
    <row r="8065" spans="1:11" x14ac:dyDescent="0.25">
      <c r="A8065" t="s">
        <v>180</v>
      </c>
      <c r="B8065">
        <v>392</v>
      </c>
      <c r="C8065">
        <v>31</v>
      </c>
      <c r="D8065">
        <v>59</v>
      </c>
      <c r="E8065" t="s">
        <v>30</v>
      </c>
      <c r="F8065">
        <v>16.09</v>
      </c>
      <c r="G8065">
        <v>69.650000000000006</v>
      </c>
      <c r="H8065" t="s">
        <v>31</v>
      </c>
      <c r="I8065" t="s">
        <v>31</v>
      </c>
      <c r="J8065" t="s">
        <v>31</v>
      </c>
      <c r="K8065" t="s">
        <v>688</v>
      </c>
    </row>
    <row r="8066" spans="1:11" x14ac:dyDescent="0.25">
      <c r="A8066" t="s">
        <v>181</v>
      </c>
      <c r="B8066">
        <v>392</v>
      </c>
      <c r="C8066">
        <v>31</v>
      </c>
      <c r="D8066">
        <v>60</v>
      </c>
      <c r="E8066" t="s">
        <v>30</v>
      </c>
      <c r="F8066">
        <v>16.63</v>
      </c>
      <c r="G8066">
        <v>71.510000000000005</v>
      </c>
      <c r="H8066" t="s">
        <v>31</v>
      </c>
      <c r="I8066" t="s">
        <v>31</v>
      </c>
      <c r="J8066" t="s">
        <v>31</v>
      </c>
      <c r="K8066" t="s">
        <v>689</v>
      </c>
    </row>
    <row r="8067" spans="1:11" x14ac:dyDescent="0.25">
      <c r="A8067" t="s">
        <v>182</v>
      </c>
      <c r="B8067">
        <v>392</v>
      </c>
      <c r="C8067">
        <v>31</v>
      </c>
      <c r="D8067">
        <v>59</v>
      </c>
      <c r="E8067" t="s">
        <v>30</v>
      </c>
      <c r="F8067">
        <v>16.63</v>
      </c>
      <c r="G8067">
        <v>70.89</v>
      </c>
      <c r="H8067" t="s">
        <v>31</v>
      </c>
      <c r="I8067" t="s">
        <v>31</v>
      </c>
      <c r="J8067" t="s">
        <v>31</v>
      </c>
      <c r="K8067" t="s">
        <v>690</v>
      </c>
    </row>
    <row r="8068" spans="1:11" x14ac:dyDescent="0.25">
      <c r="A8068" t="s">
        <v>183</v>
      </c>
      <c r="B8068">
        <v>392</v>
      </c>
      <c r="C8068">
        <v>31</v>
      </c>
      <c r="D8068">
        <v>53</v>
      </c>
      <c r="E8068" t="s">
        <v>30</v>
      </c>
      <c r="F8068">
        <v>16.22</v>
      </c>
      <c r="G8068">
        <v>62.43</v>
      </c>
      <c r="H8068" t="s">
        <v>31</v>
      </c>
      <c r="I8068" t="s">
        <v>31</v>
      </c>
      <c r="J8068" t="s">
        <v>31</v>
      </c>
      <c r="K8068" t="s">
        <v>691</v>
      </c>
    </row>
    <row r="8069" spans="1:11" x14ac:dyDescent="0.25">
      <c r="A8069" t="s">
        <v>184</v>
      </c>
      <c r="B8069">
        <v>392</v>
      </c>
      <c r="C8069">
        <v>31</v>
      </c>
      <c r="D8069">
        <v>53</v>
      </c>
      <c r="E8069" t="s">
        <v>30</v>
      </c>
      <c r="F8069">
        <v>16.22</v>
      </c>
      <c r="G8069">
        <v>62.58</v>
      </c>
      <c r="H8069" t="s">
        <v>31</v>
      </c>
      <c r="I8069" t="s">
        <v>31</v>
      </c>
      <c r="J8069" t="s">
        <v>31</v>
      </c>
      <c r="K8069" t="s">
        <v>692</v>
      </c>
    </row>
    <row r="8070" spans="1:11" x14ac:dyDescent="0.25">
      <c r="A8070" t="s">
        <v>185</v>
      </c>
      <c r="B8070">
        <v>392</v>
      </c>
      <c r="C8070">
        <v>31</v>
      </c>
      <c r="D8070">
        <v>35</v>
      </c>
      <c r="E8070" t="s">
        <v>30</v>
      </c>
      <c r="F8070">
        <v>9.73</v>
      </c>
      <c r="G8070">
        <v>44.76</v>
      </c>
      <c r="H8070">
        <v>3.05</v>
      </c>
      <c r="I8070">
        <v>6.07</v>
      </c>
      <c r="J8070">
        <v>0.41</v>
      </c>
      <c r="K8070" t="s">
        <v>618</v>
      </c>
    </row>
    <row r="8071" spans="1:11" x14ac:dyDescent="0.25">
      <c r="A8071" t="s">
        <v>186</v>
      </c>
      <c r="B8071">
        <v>392</v>
      </c>
      <c r="C8071">
        <v>31</v>
      </c>
      <c r="D8071">
        <v>31</v>
      </c>
      <c r="E8071" t="s">
        <v>30</v>
      </c>
      <c r="F8071">
        <v>9.9499999999999993</v>
      </c>
      <c r="G8071">
        <v>44.08</v>
      </c>
      <c r="H8071" t="s">
        <v>31</v>
      </c>
      <c r="I8071" t="s">
        <v>31</v>
      </c>
      <c r="J8071" t="s">
        <v>31</v>
      </c>
      <c r="K8071" t="s">
        <v>617</v>
      </c>
    </row>
    <row r="8072" spans="1:11" x14ac:dyDescent="0.25">
      <c r="A8072" t="s">
        <v>187</v>
      </c>
      <c r="B8072">
        <v>392</v>
      </c>
      <c r="C8072">
        <v>31</v>
      </c>
      <c r="D8072">
        <v>24</v>
      </c>
      <c r="E8072" t="s">
        <v>30</v>
      </c>
      <c r="F8072">
        <v>11.79</v>
      </c>
      <c r="G8072">
        <v>33.58</v>
      </c>
      <c r="H8072" t="s">
        <v>31</v>
      </c>
      <c r="I8072" t="s">
        <v>31</v>
      </c>
      <c r="J8072" t="s">
        <v>31</v>
      </c>
      <c r="K8072" t="s">
        <v>693</v>
      </c>
    </row>
    <row r="8073" spans="1:11" x14ac:dyDescent="0.25">
      <c r="A8073" t="s">
        <v>188</v>
      </c>
      <c r="B8073">
        <v>392</v>
      </c>
      <c r="C8073">
        <v>31</v>
      </c>
      <c r="D8073">
        <v>24</v>
      </c>
      <c r="E8073" t="s">
        <v>30</v>
      </c>
      <c r="F8073">
        <v>11.79</v>
      </c>
      <c r="G8073">
        <v>33.46</v>
      </c>
      <c r="H8073" t="s">
        <v>31</v>
      </c>
      <c r="I8073" t="s">
        <v>31</v>
      </c>
      <c r="J8073" t="s">
        <v>31</v>
      </c>
      <c r="K8073" t="s">
        <v>694</v>
      </c>
    </row>
    <row r="8074" spans="1:11" x14ac:dyDescent="0.25">
      <c r="A8074" t="s">
        <v>189</v>
      </c>
      <c r="B8074">
        <v>392</v>
      </c>
      <c r="C8074">
        <v>31</v>
      </c>
      <c r="D8074">
        <v>34</v>
      </c>
      <c r="E8074" t="s">
        <v>30</v>
      </c>
      <c r="F8074">
        <v>11.93</v>
      </c>
      <c r="G8074">
        <v>36.25</v>
      </c>
      <c r="H8074" t="s">
        <v>31</v>
      </c>
      <c r="I8074" t="s">
        <v>31</v>
      </c>
      <c r="J8074" t="s">
        <v>31</v>
      </c>
      <c r="K8074" t="s">
        <v>695</v>
      </c>
    </row>
    <row r="8075" spans="1:11" x14ac:dyDescent="0.25">
      <c r="A8075" t="s">
        <v>190</v>
      </c>
      <c r="B8075">
        <v>392</v>
      </c>
      <c r="C8075">
        <v>31</v>
      </c>
      <c r="D8075">
        <v>31</v>
      </c>
      <c r="E8075" t="s">
        <v>30</v>
      </c>
      <c r="F8075">
        <v>13.69</v>
      </c>
      <c r="G8075">
        <v>37.22</v>
      </c>
      <c r="H8075" t="s">
        <v>31</v>
      </c>
      <c r="I8075" t="s">
        <v>31</v>
      </c>
      <c r="J8075" t="s">
        <v>31</v>
      </c>
      <c r="K8075" t="s">
        <v>696</v>
      </c>
    </row>
    <row r="8076" spans="1:11" x14ac:dyDescent="0.25">
      <c r="A8076" t="s">
        <v>191</v>
      </c>
      <c r="B8076">
        <v>392</v>
      </c>
      <c r="C8076">
        <v>31</v>
      </c>
      <c r="D8076">
        <v>15</v>
      </c>
      <c r="E8076" t="s">
        <v>30</v>
      </c>
      <c r="F8076">
        <v>9.8800000000000008</v>
      </c>
      <c r="G8076">
        <v>26.34</v>
      </c>
      <c r="H8076" t="s">
        <v>31</v>
      </c>
      <c r="I8076" t="s">
        <v>31</v>
      </c>
      <c r="J8076" t="s">
        <v>31</v>
      </c>
      <c r="K8076" t="s">
        <v>697</v>
      </c>
    </row>
    <row r="8077" spans="1:11" x14ac:dyDescent="0.25">
      <c r="A8077" t="s">
        <v>192</v>
      </c>
      <c r="B8077">
        <v>392</v>
      </c>
      <c r="C8077">
        <v>31</v>
      </c>
      <c r="D8077">
        <v>21</v>
      </c>
      <c r="E8077" t="s">
        <v>30</v>
      </c>
      <c r="F8077">
        <v>9.17</v>
      </c>
      <c r="G8077">
        <v>30.1</v>
      </c>
      <c r="H8077" t="s">
        <v>31</v>
      </c>
      <c r="I8077" t="s">
        <v>31</v>
      </c>
      <c r="J8077" t="s">
        <v>31</v>
      </c>
      <c r="K8077" t="s">
        <v>698</v>
      </c>
    </row>
    <row r="8078" spans="1:11" x14ac:dyDescent="0.25">
      <c r="A8078" t="s">
        <v>193</v>
      </c>
      <c r="B8078">
        <v>391</v>
      </c>
      <c r="C8078">
        <v>31</v>
      </c>
      <c r="D8078">
        <v>46</v>
      </c>
      <c r="E8078" t="s">
        <v>30</v>
      </c>
      <c r="F8078">
        <v>19.28</v>
      </c>
      <c r="G8078">
        <v>58.41</v>
      </c>
      <c r="H8078" t="s">
        <v>31</v>
      </c>
      <c r="I8078" t="s">
        <v>31</v>
      </c>
      <c r="J8078" t="s">
        <v>31</v>
      </c>
      <c r="K8078" t="s">
        <v>699</v>
      </c>
    </row>
    <row r="8079" spans="1:11" x14ac:dyDescent="0.25">
      <c r="A8079" t="s">
        <v>194</v>
      </c>
      <c r="B8079">
        <v>391</v>
      </c>
      <c r="C8079">
        <v>31</v>
      </c>
      <c r="D8079">
        <v>30</v>
      </c>
      <c r="E8079" t="s">
        <v>30</v>
      </c>
      <c r="F8079">
        <v>18.23</v>
      </c>
      <c r="G8079">
        <v>52.1</v>
      </c>
      <c r="H8079">
        <v>10</v>
      </c>
      <c r="I8079">
        <v>72.400000000000006</v>
      </c>
      <c r="J8079">
        <v>3.91</v>
      </c>
      <c r="K8079" t="s">
        <v>700</v>
      </c>
    </row>
    <row r="8080" spans="1:11" x14ac:dyDescent="0.25">
      <c r="A8080" t="s">
        <v>195</v>
      </c>
      <c r="B8080">
        <v>392</v>
      </c>
      <c r="C8080">
        <v>31</v>
      </c>
      <c r="D8080">
        <v>19</v>
      </c>
      <c r="E8080" t="s">
        <v>30</v>
      </c>
      <c r="F8080">
        <v>11.19</v>
      </c>
      <c r="G8080">
        <v>30.34</v>
      </c>
      <c r="H8080" t="s">
        <v>31</v>
      </c>
      <c r="I8080" t="s">
        <v>31</v>
      </c>
      <c r="J8080" t="s">
        <v>31</v>
      </c>
      <c r="K8080" t="s">
        <v>701</v>
      </c>
    </row>
    <row r="8081" spans="1:11" x14ac:dyDescent="0.25">
      <c r="A8081" t="s">
        <v>196</v>
      </c>
      <c r="B8081">
        <v>392</v>
      </c>
      <c r="C8081">
        <v>31</v>
      </c>
      <c r="D8081">
        <v>27</v>
      </c>
      <c r="E8081" t="s">
        <v>30</v>
      </c>
      <c r="F8081">
        <v>10.65</v>
      </c>
      <c r="G8081">
        <v>33.39</v>
      </c>
      <c r="H8081" t="s">
        <v>31</v>
      </c>
      <c r="I8081" t="s">
        <v>31</v>
      </c>
      <c r="J8081" t="s">
        <v>31</v>
      </c>
      <c r="K8081" t="s">
        <v>702</v>
      </c>
    </row>
    <row r="8082" spans="1:11" x14ac:dyDescent="0.25">
      <c r="A8082" t="s">
        <v>197</v>
      </c>
      <c r="B8082">
        <v>391</v>
      </c>
      <c r="C8082">
        <v>31</v>
      </c>
      <c r="D8082">
        <v>14</v>
      </c>
      <c r="E8082" t="s">
        <v>30</v>
      </c>
      <c r="F8082">
        <v>2.5499999999999998</v>
      </c>
      <c r="G8082">
        <v>11.47</v>
      </c>
      <c r="H8082" t="s">
        <v>31</v>
      </c>
      <c r="I8082" t="s">
        <v>31</v>
      </c>
      <c r="J8082" t="s">
        <v>31</v>
      </c>
      <c r="K8082" t="s">
        <v>703</v>
      </c>
    </row>
    <row r="8083" spans="1:11" x14ac:dyDescent="0.25">
      <c r="A8083" t="s">
        <v>198</v>
      </c>
      <c r="B8083">
        <v>392</v>
      </c>
      <c r="C8083">
        <v>31</v>
      </c>
      <c r="D8083">
        <v>39</v>
      </c>
      <c r="E8083" t="s">
        <v>30</v>
      </c>
      <c r="F8083">
        <v>12.1</v>
      </c>
      <c r="G8083">
        <v>46.01</v>
      </c>
      <c r="H8083" t="s">
        <v>31</v>
      </c>
      <c r="I8083" t="s">
        <v>31</v>
      </c>
      <c r="J8083" t="s">
        <v>31</v>
      </c>
      <c r="K8083" t="s">
        <v>704</v>
      </c>
    </row>
    <row r="8084" spans="1:11" x14ac:dyDescent="0.25">
      <c r="A8084" t="s">
        <v>199</v>
      </c>
      <c r="B8084">
        <v>392</v>
      </c>
      <c r="C8084">
        <v>31</v>
      </c>
      <c r="D8084">
        <v>15</v>
      </c>
      <c r="E8084" t="s">
        <v>30</v>
      </c>
      <c r="F8084">
        <v>11.16</v>
      </c>
      <c r="G8084">
        <v>29.22</v>
      </c>
      <c r="H8084" t="s">
        <v>31</v>
      </c>
      <c r="I8084" t="s">
        <v>31</v>
      </c>
      <c r="J8084" t="s">
        <v>31</v>
      </c>
      <c r="K8084" t="s">
        <v>705</v>
      </c>
    </row>
    <row r="8085" spans="1:11" x14ac:dyDescent="0.25">
      <c r="A8085" t="s">
        <v>200</v>
      </c>
      <c r="B8085">
        <v>392</v>
      </c>
      <c r="C8085">
        <v>31</v>
      </c>
      <c r="D8085">
        <v>23</v>
      </c>
      <c r="E8085" t="s">
        <v>30</v>
      </c>
      <c r="F8085">
        <v>10.08</v>
      </c>
      <c r="G8085">
        <v>28.67</v>
      </c>
      <c r="H8085" t="s">
        <v>31</v>
      </c>
      <c r="I8085" t="s">
        <v>31</v>
      </c>
      <c r="J8085" t="s">
        <v>31</v>
      </c>
      <c r="K8085" t="s">
        <v>706</v>
      </c>
    </row>
    <row r="8086" spans="1:11" x14ac:dyDescent="0.25">
      <c r="A8086" t="s">
        <v>201</v>
      </c>
      <c r="B8086">
        <v>392</v>
      </c>
      <c r="C8086">
        <v>31</v>
      </c>
      <c r="D8086">
        <v>28</v>
      </c>
      <c r="E8086" t="s">
        <v>30</v>
      </c>
      <c r="F8086">
        <v>11.46</v>
      </c>
      <c r="G8086">
        <v>31.84</v>
      </c>
      <c r="H8086" t="s">
        <v>31</v>
      </c>
      <c r="I8086" t="s">
        <v>31</v>
      </c>
      <c r="J8086" t="s">
        <v>31</v>
      </c>
      <c r="K8086" t="s">
        <v>707</v>
      </c>
    </row>
    <row r="8087" spans="1:11" x14ac:dyDescent="0.25">
      <c r="A8087" t="s">
        <v>202</v>
      </c>
      <c r="B8087">
        <v>392</v>
      </c>
      <c r="C8087">
        <v>31</v>
      </c>
      <c r="D8087">
        <v>23</v>
      </c>
      <c r="E8087" t="s">
        <v>30</v>
      </c>
      <c r="F8087">
        <v>8.3000000000000007</v>
      </c>
      <c r="G8087">
        <v>24.81</v>
      </c>
      <c r="H8087" t="s">
        <v>31</v>
      </c>
      <c r="I8087" t="s">
        <v>31</v>
      </c>
      <c r="J8087" t="s">
        <v>31</v>
      </c>
      <c r="K8087" t="s">
        <v>708</v>
      </c>
    </row>
    <row r="8088" spans="1:11" x14ac:dyDescent="0.25">
      <c r="A8088" t="s">
        <v>203</v>
      </c>
      <c r="B8088">
        <v>392</v>
      </c>
      <c r="C8088">
        <v>31</v>
      </c>
      <c r="D8088">
        <v>17</v>
      </c>
      <c r="E8088" t="s">
        <v>30</v>
      </c>
      <c r="F8088">
        <v>8.0399999999999991</v>
      </c>
      <c r="G8088">
        <v>22.58</v>
      </c>
      <c r="H8088" t="s">
        <v>31</v>
      </c>
      <c r="I8088" t="s">
        <v>31</v>
      </c>
      <c r="J8088" t="s">
        <v>31</v>
      </c>
      <c r="K8088" t="s">
        <v>709</v>
      </c>
    </row>
    <row r="8089" spans="1:11" x14ac:dyDescent="0.25">
      <c r="A8089" t="s">
        <v>204</v>
      </c>
      <c r="B8089">
        <v>392</v>
      </c>
      <c r="C8089">
        <v>31</v>
      </c>
      <c r="D8089">
        <v>16</v>
      </c>
      <c r="E8089" t="s">
        <v>30</v>
      </c>
      <c r="F8089">
        <v>8.25</v>
      </c>
      <c r="G8089">
        <v>22.32</v>
      </c>
      <c r="H8089" t="s">
        <v>31</v>
      </c>
      <c r="I8089" t="s">
        <v>31</v>
      </c>
      <c r="J8089" t="s">
        <v>31</v>
      </c>
      <c r="K8089" t="s">
        <v>710</v>
      </c>
    </row>
    <row r="8090" spans="1:11" x14ac:dyDescent="0.25">
      <c r="A8090" t="s">
        <v>205</v>
      </c>
      <c r="B8090">
        <v>392</v>
      </c>
      <c r="C8090">
        <v>31</v>
      </c>
      <c r="D8090">
        <v>17</v>
      </c>
      <c r="E8090" t="s">
        <v>30</v>
      </c>
      <c r="F8090">
        <v>8.2799999999999994</v>
      </c>
      <c r="G8090">
        <v>25.44</v>
      </c>
      <c r="H8090" t="s">
        <v>31</v>
      </c>
      <c r="I8090" t="s">
        <v>31</v>
      </c>
      <c r="J8090" t="s">
        <v>31</v>
      </c>
      <c r="K8090" t="s">
        <v>711</v>
      </c>
    </row>
    <row r="8091" spans="1:11" x14ac:dyDescent="0.25">
      <c r="A8091" t="s">
        <v>206</v>
      </c>
      <c r="B8091">
        <v>392</v>
      </c>
      <c r="C8091">
        <v>31</v>
      </c>
      <c r="D8091">
        <v>24</v>
      </c>
      <c r="E8091" t="s">
        <v>30</v>
      </c>
      <c r="F8091">
        <v>8.3699999999999992</v>
      </c>
      <c r="G8091">
        <v>25.46</v>
      </c>
      <c r="H8091" t="s">
        <v>31</v>
      </c>
      <c r="I8091" t="s">
        <v>31</v>
      </c>
      <c r="J8091" t="s">
        <v>31</v>
      </c>
      <c r="K8091" t="s">
        <v>712</v>
      </c>
    </row>
    <row r="8092" spans="1:11" x14ac:dyDescent="0.25">
      <c r="A8092" t="s">
        <v>207</v>
      </c>
      <c r="B8092">
        <v>392</v>
      </c>
      <c r="C8092">
        <v>31</v>
      </c>
      <c r="D8092">
        <v>24</v>
      </c>
      <c r="E8092" t="s">
        <v>30</v>
      </c>
      <c r="F8092">
        <v>7.84</v>
      </c>
      <c r="G8092">
        <v>24.31</v>
      </c>
      <c r="H8092" t="s">
        <v>31</v>
      </c>
      <c r="I8092" t="s">
        <v>31</v>
      </c>
      <c r="J8092" t="s">
        <v>31</v>
      </c>
      <c r="K8092" t="s">
        <v>713</v>
      </c>
    </row>
    <row r="8093" spans="1:11" x14ac:dyDescent="0.25">
      <c r="A8093" t="s">
        <v>208</v>
      </c>
      <c r="B8093">
        <v>392</v>
      </c>
      <c r="C8093">
        <v>31</v>
      </c>
      <c r="D8093">
        <v>24</v>
      </c>
      <c r="E8093" t="s">
        <v>30</v>
      </c>
      <c r="F8093">
        <v>12.42</v>
      </c>
      <c r="G8093">
        <v>31.87</v>
      </c>
      <c r="H8093" t="s">
        <v>31</v>
      </c>
      <c r="I8093" t="s">
        <v>31</v>
      </c>
      <c r="J8093" t="s">
        <v>31</v>
      </c>
      <c r="K8093" t="s">
        <v>714</v>
      </c>
    </row>
    <row r="8094" spans="1:11" x14ac:dyDescent="0.25">
      <c r="A8094" t="s">
        <v>209</v>
      </c>
      <c r="B8094">
        <v>392</v>
      </c>
      <c r="C8094">
        <v>31</v>
      </c>
      <c r="D8094">
        <v>31</v>
      </c>
      <c r="E8094" t="s">
        <v>30</v>
      </c>
      <c r="F8094">
        <v>13.57</v>
      </c>
      <c r="G8094">
        <v>39.01</v>
      </c>
      <c r="H8094" t="s">
        <v>31</v>
      </c>
      <c r="I8094" t="s">
        <v>31</v>
      </c>
      <c r="J8094" t="s">
        <v>31</v>
      </c>
      <c r="K8094" t="s">
        <v>715</v>
      </c>
    </row>
    <row r="8095" spans="1:11" x14ac:dyDescent="0.25">
      <c r="A8095" t="s">
        <v>210</v>
      </c>
      <c r="B8095">
        <v>392</v>
      </c>
      <c r="C8095">
        <v>31</v>
      </c>
      <c r="D8095">
        <v>23</v>
      </c>
      <c r="E8095" t="s">
        <v>30</v>
      </c>
      <c r="F8095">
        <v>11.18</v>
      </c>
      <c r="G8095">
        <v>30.41</v>
      </c>
      <c r="H8095" t="s">
        <v>31</v>
      </c>
      <c r="I8095" t="s">
        <v>31</v>
      </c>
      <c r="J8095" t="s">
        <v>31</v>
      </c>
      <c r="K8095" t="s">
        <v>716</v>
      </c>
    </row>
    <row r="8096" spans="1:11" x14ac:dyDescent="0.25">
      <c r="A8096" t="s">
        <v>211</v>
      </c>
      <c r="B8096">
        <v>392</v>
      </c>
      <c r="C8096">
        <v>31</v>
      </c>
      <c r="D8096">
        <v>25</v>
      </c>
      <c r="E8096" t="s">
        <v>30</v>
      </c>
      <c r="F8096">
        <v>11.69</v>
      </c>
      <c r="G8096">
        <v>34.979999999999997</v>
      </c>
      <c r="H8096" t="s">
        <v>31</v>
      </c>
      <c r="I8096" t="s">
        <v>31</v>
      </c>
      <c r="J8096" t="s">
        <v>31</v>
      </c>
      <c r="K8096" t="s">
        <v>717</v>
      </c>
    </row>
    <row r="8097" spans="1:11" x14ac:dyDescent="0.25">
      <c r="A8097" t="s">
        <v>212</v>
      </c>
      <c r="B8097">
        <v>392</v>
      </c>
      <c r="C8097">
        <v>31</v>
      </c>
      <c r="D8097">
        <v>23</v>
      </c>
      <c r="E8097" t="s">
        <v>30</v>
      </c>
      <c r="F8097">
        <v>15.39</v>
      </c>
      <c r="G8097">
        <v>40.020000000000003</v>
      </c>
      <c r="H8097" t="s">
        <v>31</v>
      </c>
      <c r="I8097" t="s">
        <v>31</v>
      </c>
      <c r="J8097" t="s">
        <v>31</v>
      </c>
      <c r="K8097" t="s">
        <v>718</v>
      </c>
    </row>
    <row r="8098" spans="1:11" x14ac:dyDescent="0.25">
      <c r="A8098" t="s">
        <v>213</v>
      </c>
      <c r="B8098">
        <v>392</v>
      </c>
      <c r="C8098">
        <v>31</v>
      </c>
      <c r="D8098">
        <v>42</v>
      </c>
      <c r="E8098" t="s">
        <v>30</v>
      </c>
      <c r="F8098">
        <v>19.59</v>
      </c>
      <c r="G8098">
        <v>60.71</v>
      </c>
      <c r="H8098" t="s">
        <v>31</v>
      </c>
      <c r="I8098" t="s">
        <v>31</v>
      </c>
      <c r="J8098" t="s">
        <v>31</v>
      </c>
      <c r="K8098" t="s">
        <v>719</v>
      </c>
    </row>
    <row r="8099" spans="1:11" x14ac:dyDescent="0.25">
      <c r="A8099" t="s">
        <v>214</v>
      </c>
      <c r="B8099">
        <v>392</v>
      </c>
      <c r="C8099">
        <v>31</v>
      </c>
      <c r="D8099">
        <v>15</v>
      </c>
      <c r="E8099" t="s">
        <v>30</v>
      </c>
      <c r="F8099">
        <v>10.02</v>
      </c>
      <c r="G8099">
        <v>23.34</v>
      </c>
      <c r="H8099" t="s">
        <v>31</v>
      </c>
      <c r="I8099" t="s">
        <v>31</v>
      </c>
      <c r="J8099" t="s">
        <v>31</v>
      </c>
      <c r="K8099" t="s">
        <v>720</v>
      </c>
    </row>
    <row r="8100" spans="1:11" x14ac:dyDescent="0.25">
      <c r="A8100" t="s">
        <v>215</v>
      </c>
      <c r="B8100">
        <v>392</v>
      </c>
      <c r="C8100">
        <v>31</v>
      </c>
      <c r="D8100">
        <v>25</v>
      </c>
      <c r="E8100" t="s">
        <v>30</v>
      </c>
      <c r="F8100">
        <v>13.03</v>
      </c>
      <c r="G8100">
        <v>30.5</v>
      </c>
      <c r="H8100" t="s">
        <v>31</v>
      </c>
      <c r="I8100" t="s">
        <v>31</v>
      </c>
      <c r="J8100" t="s">
        <v>31</v>
      </c>
      <c r="K8100" t="s">
        <v>721</v>
      </c>
    </row>
    <row r="8101" spans="1:11" x14ac:dyDescent="0.25">
      <c r="A8101" t="s">
        <v>216</v>
      </c>
      <c r="B8101">
        <v>392</v>
      </c>
      <c r="C8101">
        <v>31</v>
      </c>
      <c r="D8101">
        <v>25</v>
      </c>
      <c r="E8101" t="s">
        <v>30</v>
      </c>
      <c r="F8101">
        <v>13.39</v>
      </c>
      <c r="G8101">
        <v>31.12</v>
      </c>
      <c r="H8101" t="s">
        <v>31</v>
      </c>
      <c r="I8101" t="s">
        <v>31</v>
      </c>
      <c r="J8101" t="s">
        <v>31</v>
      </c>
      <c r="K8101" t="s">
        <v>722</v>
      </c>
    </row>
    <row r="8102" spans="1:11" x14ac:dyDescent="0.25">
      <c r="A8102" t="s">
        <v>217</v>
      </c>
      <c r="B8102">
        <v>392</v>
      </c>
      <c r="C8102">
        <v>31</v>
      </c>
      <c r="D8102">
        <v>25</v>
      </c>
      <c r="E8102" t="s">
        <v>30</v>
      </c>
      <c r="F8102">
        <v>14.34</v>
      </c>
      <c r="G8102">
        <v>33.31</v>
      </c>
      <c r="H8102" t="s">
        <v>31</v>
      </c>
      <c r="I8102" t="s">
        <v>31</v>
      </c>
      <c r="J8102" t="s">
        <v>31</v>
      </c>
      <c r="K8102" t="s">
        <v>723</v>
      </c>
    </row>
    <row r="8103" spans="1:11" x14ac:dyDescent="0.25">
      <c r="A8103" t="s">
        <v>218</v>
      </c>
      <c r="B8103">
        <v>392</v>
      </c>
      <c r="C8103">
        <v>31</v>
      </c>
      <c r="D8103">
        <v>23</v>
      </c>
      <c r="E8103" t="s">
        <v>30</v>
      </c>
      <c r="F8103">
        <v>14.34</v>
      </c>
      <c r="G8103">
        <v>32.21</v>
      </c>
      <c r="H8103" t="s">
        <v>31</v>
      </c>
      <c r="I8103" t="s">
        <v>31</v>
      </c>
      <c r="J8103" t="s">
        <v>31</v>
      </c>
      <c r="K8103" t="s">
        <v>724</v>
      </c>
    </row>
    <row r="8104" spans="1:11" x14ac:dyDescent="0.25">
      <c r="A8104" t="s">
        <v>219</v>
      </c>
      <c r="B8104">
        <v>392</v>
      </c>
      <c r="C8104">
        <v>31</v>
      </c>
      <c r="D8104">
        <v>35</v>
      </c>
      <c r="E8104" t="s">
        <v>30</v>
      </c>
      <c r="F8104">
        <v>20.67</v>
      </c>
      <c r="G8104">
        <v>55.87</v>
      </c>
      <c r="H8104" t="s">
        <v>31</v>
      </c>
      <c r="I8104" t="s">
        <v>31</v>
      </c>
      <c r="J8104" t="s">
        <v>31</v>
      </c>
      <c r="K8104" t="s">
        <v>725</v>
      </c>
    </row>
    <row r="8105" spans="1:11" x14ac:dyDescent="0.25">
      <c r="A8105" t="s">
        <v>220</v>
      </c>
      <c r="B8105">
        <v>392</v>
      </c>
      <c r="C8105">
        <v>31</v>
      </c>
      <c r="D8105">
        <v>33</v>
      </c>
      <c r="E8105" t="s">
        <v>30</v>
      </c>
      <c r="F8105">
        <v>20.67</v>
      </c>
      <c r="G8105">
        <v>54.5</v>
      </c>
      <c r="H8105" t="s">
        <v>31</v>
      </c>
      <c r="I8105" t="s">
        <v>31</v>
      </c>
      <c r="J8105" t="s">
        <v>31</v>
      </c>
      <c r="K8105" t="s">
        <v>726</v>
      </c>
    </row>
    <row r="8106" spans="1:11" x14ac:dyDescent="0.25">
      <c r="A8106" t="s">
        <v>221</v>
      </c>
      <c r="B8106">
        <v>191</v>
      </c>
      <c r="C8106">
        <v>12</v>
      </c>
      <c r="D8106">
        <v>14</v>
      </c>
      <c r="E8106" t="s">
        <v>30</v>
      </c>
      <c r="F8106">
        <v>2.89</v>
      </c>
      <c r="G8106">
        <v>14.27</v>
      </c>
      <c r="H8106" t="s">
        <v>31</v>
      </c>
      <c r="I8106" t="s">
        <v>31</v>
      </c>
      <c r="J8106" t="s">
        <v>31</v>
      </c>
      <c r="K8106" t="s">
        <v>727</v>
      </c>
    </row>
    <row r="8107" spans="1:11" x14ac:dyDescent="0.25">
      <c r="A8107" t="s">
        <v>222</v>
      </c>
      <c r="B8107">
        <v>191</v>
      </c>
      <c r="C8107">
        <v>12</v>
      </c>
      <c r="D8107">
        <v>22</v>
      </c>
      <c r="E8107" t="s">
        <v>30</v>
      </c>
      <c r="F8107">
        <v>4.03</v>
      </c>
      <c r="G8107">
        <v>22.42</v>
      </c>
      <c r="H8107" t="s">
        <v>31</v>
      </c>
      <c r="I8107" t="s">
        <v>31</v>
      </c>
      <c r="J8107" t="s">
        <v>31</v>
      </c>
      <c r="K8107" t="s">
        <v>727</v>
      </c>
    </row>
    <row r="8108" spans="1:11" x14ac:dyDescent="0.25">
      <c r="A8108" t="s">
        <v>223</v>
      </c>
      <c r="B8108">
        <v>191</v>
      </c>
      <c r="C8108">
        <v>12</v>
      </c>
      <c r="D8108">
        <v>21</v>
      </c>
      <c r="E8108" t="s">
        <v>30</v>
      </c>
      <c r="F8108">
        <v>7.92</v>
      </c>
      <c r="G8108">
        <v>25.97</v>
      </c>
      <c r="H8108" t="s">
        <v>31</v>
      </c>
      <c r="I8108" t="s">
        <v>31</v>
      </c>
      <c r="J8108" t="s">
        <v>31</v>
      </c>
      <c r="K8108" t="s">
        <v>728</v>
      </c>
    </row>
    <row r="8109" spans="1:11" x14ac:dyDescent="0.25">
      <c r="A8109" t="s">
        <v>224</v>
      </c>
      <c r="B8109">
        <v>191</v>
      </c>
      <c r="C8109">
        <v>12</v>
      </c>
      <c r="D8109">
        <v>28</v>
      </c>
      <c r="E8109" t="s">
        <v>30</v>
      </c>
      <c r="F8109">
        <v>9.33</v>
      </c>
      <c r="G8109">
        <v>33.74</v>
      </c>
      <c r="H8109" t="s">
        <v>31</v>
      </c>
      <c r="I8109" t="s">
        <v>31</v>
      </c>
      <c r="J8109" t="s">
        <v>31</v>
      </c>
      <c r="K8109" t="s">
        <v>729</v>
      </c>
    </row>
    <row r="8110" spans="1:11" x14ac:dyDescent="0.25">
      <c r="A8110" t="s">
        <v>225</v>
      </c>
      <c r="B8110">
        <v>191</v>
      </c>
      <c r="C8110">
        <v>12</v>
      </c>
      <c r="D8110">
        <v>28</v>
      </c>
      <c r="E8110" t="s">
        <v>30</v>
      </c>
      <c r="F8110">
        <v>9.33</v>
      </c>
      <c r="G8110">
        <v>33.64</v>
      </c>
      <c r="H8110" t="s">
        <v>31</v>
      </c>
      <c r="I8110" t="s">
        <v>31</v>
      </c>
      <c r="J8110" t="s">
        <v>31</v>
      </c>
      <c r="K8110" t="s">
        <v>729</v>
      </c>
    </row>
    <row r="8111" spans="1:11" x14ac:dyDescent="0.25">
      <c r="A8111" t="s">
        <v>226</v>
      </c>
      <c r="B8111">
        <v>191</v>
      </c>
      <c r="C8111">
        <v>12</v>
      </c>
      <c r="D8111">
        <v>12</v>
      </c>
      <c r="E8111" t="s">
        <v>30</v>
      </c>
      <c r="F8111">
        <v>3.12</v>
      </c>
      <c r="G8111">
        <v>12.6</v>
      </c>
      <c r="H8111" t="s">
        <v>31</v>
      </c>
      <c r="I8111" t="s">
        <v>31</v>
      </c>
      <c r="J8111" t="s">
        <v>31</v>
      </c>
      <c r="K8111" t="s">
        <v>730</v>
      </c>
    </row>
    <row r="8112" spans="1:11" x14ac:dyDescent="0.25">
      <c r="A8112" t="s">
        <v>227</v>
      </c>
      <c r="B8112">
        <v>191</v>
      </c>
      <c r="C8112">
        <v>12</v>
      </c>
      <c r="D8112">
        <v>14</v>
      </c>
      <c r="E8112" t="s">
        <v>30</v>
      </c>
      <c r="F8112">
        <v>3.44</v>
      </c>
      <c r="G8112">
        <v>12.29</v>
      </c>
      <c r="H8112" t="s">
        <v>31</v>
      </c>
      <c r="I8112" t="s">
        <v>31</v>
      </c>
      <c r="J8112" t="s">
        <v>31</v>
      </c>
      <c r="K8112" t="s">
        <v>731</v>
      </c>
    </row>
    <row r="8113" spans="1:11" x14ac:dyDescent="0.25">
      <c r="A8113" t="s">
        <v>228</v>
      </c>
      <c r="B8113">
        <v>191</v>
      </c>
      <c r="C8113">
        <v>12</v>
      </c>
      <c r="D8113">
        <v>11</v>
      </c>
      <c r="E8113" t="s">
        <v>30</v>
      </c>
      <c r="F8113">
        <v>3.42</v>
      </c>
      <c r="G8113">
        <v>10.6</v>
      </c>
      <c r="H8113" t="s">
        <v>31</v>
      </c>
      <c r="I8113" t="s">
        <v>31</v>
      </c>
      <c r="J8113" t="s">
        <v>31</v>
      </c>
      <c r="K8113" t="s">
        <v>731</v>
      </c>
    </row>
    <row r="8114" spans="1:11" x14ac:dyDescent="0.25">
      <c r="A8114" t="s">
        <v>229</v>
      </c>
      <c r="B8114">
        <v>191</v>
      </c>
      <c r="C8114">
        <v>12</v>
      </c>
      <c r="D8114">
        <v>7</v>
      </c>
      <c r="E8114" t="s">
        <v>30</v>
      </c>
      <c r="F8114">
        <v>1.66</v>
      </c>
      <c r="G8114">
        <v>5.38</v>
      </c>
      <c r="H8114" t="s">
        <v>31</v>
      </c>
      <c r="I8114" t="s">
        <v>31</v>
      </c>
      <c r="J8114" t="s">
        <v>31</v>
      </c>
      <c r="K8114" t="s">
        <v>732</v>
      </c>
    </row>
    <row r="8115" spans="1:11" x14ac:dyDescent="0.25">
      <c r="A8115" t="s">
        <v>230</v>
      </c>
      <c r="B8115">
        <v>191</v>
      </c>
      <c r="C8115">
        <v>12</v>
      </c>
      <c r="D8115">
        <v>7</v>
      </c>
      <c r="E8115" t="s">
        <v>30</v>
      </c>
      <c r="F8115">
        <v>1.66</v>
      </c>
      <c r="G8115">
        <v>5.46</v>
      </c>
      <c r="H8115" t="s">
        <v>31</v>
      </c>
      <c r="I8115" t="s">
        <v>31</v>
      </c>
      <c r="J8115" t="s">
        <v>31</v>
      </c>
      <c r="K8115" t="s">
        <v>732</v>
      </c>
    </row>
    <row r="8116" spans="1:11" x14ac:dyDescent="0.25">
      <c r="A8116" t="s">
        <v>231</v>
      </c>
      <c r="B8116">
        <v>191</v>
      </c>
      <c r="C8116">
        <v>12</v>
      </c>
      <c r="D8116">
        <v>28</v>
      </c>
      <c r="E8116" t="s">
        <v>30</v>
      </c>
      <c r="F8116">
        <v>7.45</v>
      </c>
      <c r="G8116">
        <v>27.87</v>
      </c>
      <c r="H8116">
        <v>20</v>
      </c>
      <c r="I8116">
        <v>17.7</v>
      </c>
      <c r="J8116">
        <v>1</v>
      </c>
      <c r="K8116" t="s">
        <v>733</v>
      </c>
    </row>
    <row r="8117" spans="1:11" x14ac:dyDescent="0.25">
      <c r="A8117" t="s">
        <v>232</v>
      </c>
      <c r="B8117">
        <v>191</v>
      </c>
      <c r="C8117">
        <v>12</v>
      </c>
      <c r="D8117">
        <v>26</v>
      </c>
      <c r="E8117" t="s">
        <v>30</v>
      </c>
      <c r="F8117">
        <v>8.61</v>
      </c>
      <c r="G8117">
        <v>27.37</v>
      </c>
      <c r="H8117" t="s">
        <v>31</v>
      </c>
      <c r="I8117" t="s">
        <v>31</v>
      </c>
      <c r="J8117" t="s">
        <v>31</v>
      </c>
      <c r="K8117" t="s">
        <v>734</v>
      </c>
    </row>
    <row r="8118" spans="1:11" x14ac:dyDescent="0.25">
      <c r="A8118" t="s">
        <v>233</v>
      </c>
      <c r="B8118">
        <v>191</v>
      </c>
      <c r="C8118">
        <v>12</v>
      </c>
      <c r="D8118">
        <v>22</v>
      </c>
      <c r="E8118" t="s">
        <v>30</v>
      </c>
      <c r="F8118">
        <v>7.95</v>
      </c>
      <c r="G8118">
        <v>25.7</v>
      </c>
      <c r="H8118" t="s">
        <v>31</v>
      </c>
      <c r="I8118" t="s">
        <v>31</v>
      </c>
      <c r="J8118" t="s">
        <v>31</v>
      </c>
      <c r="K8118" t="s">
        <v>735</v>
      </c>
    </row>
    <row r="8119" spans="1:11" x14ac:dyDescent="0.25">
      <c r="A8119" t="s">
        <v>234</v>
      </c>
      <c r="B8119">
        <v>351</v>
      </c>
      <c r="C8119">
        <v>32</v>
      </c>
      <c r="D8119">
        <v>16</v>
      </c>
      <c r="E8119" t="s">
        <v>30</v>
      </c>
      <c r="F8119">
        <v>24.91</v>
      </c>
      <c r="G8119">
        <v>62.45</v>
      </c>
      <c r="H8119">
        <v>40</v>
      </c>
      <c r="I8119">
        <v>404.8</v>
      </c>
      <c r="J8119">
        <v>16.91</v>
      </c>
      <c r="K8119" t="s">
        <v>736</v>
      </c>
    </row>
    <row r="8120" spans="1:11" x14ac:dyDescent="0.25">
      <c r="A8120" t="s">
        <v>235</v>
      </c>
      <c r="B8120">
        <v>351</v>
      </c>
      <c r="C8120">
        <v>32</v>
      </c>
      <c r="D8120">
        <v>16</v>
      </c>
      <c r="E8120" t="s">
        <v>30</v>
      </c>
      <c r="F8120">
        <v>24.94</v>
      </c>
      <c r="G8120">
        <v>62.63</v>
      </c>
      <c r="H8120">
        <v>30</v>
      </c>
      <c r="I8120">
        <v>357.5</v>
      </c>
      <c r="J8120">
        <v>14.35</v>
      </c>
      <c r="K8120" t="s">
        <v>737</v>
      </c>
    </row>
    <row r="8121" spans="1:11" x14ac:dyDescent="0.25">
      <c r="A8121" t="s">
        <v>236</v>
      </c>
      <c r="B8121">
        <v>351</v>
      </c>
      <c r="C8121">
        <v>32</v>
      </c>
      <c r="D8121">
        <v>21</v>
      </c>
      <c r="E8121" t="s">
        <v>30</v>
      </c>
      <c r="F8121">
        <v>25.14</v>
      </c>
      <c r="G8121">
        <v>64.02</v>
      </c>
      <c r="H8121">
        <v>40</v>
      </c>
      <c r="I8121">
        <v>266.3</v>
      </c>
      <c r="J8121">
        <v>10.86</v>
      </c>
      <c r="K8121" t="s">
        <v>738</v>
      </c>
    </row>
    <row r="8122" spans="1:11" x14ac:dyDescent="0.25">
      <c r="A8122" t="s">
        <v>237</v>
      </c>
      <c r="B8122">
        <v>351</v>
      </c>
      <c r="C8122">
        <v>32</v>
      </c>
      <c r="D8122">
        <v>22</v>
      </c>
      <c r="E8122" t="s">
        <v>30</v>
      </c>
      <c r="F8122">
        <v>25.27</v>
      </c>
      <c r="G8122">
        <v>65.72</v>
      </c>
      <c r="H8122">
        <v>50</v>
      </c>
      <c r="I8122">
        <v>885.4</v>
      </c>
      <c r="J8122">
        <v>38.520000000000003</v>
      </c>
      <c r="K8122" t="s">
        <v>739</v>
      </c>
    </row>
    <row r="8123" spans="1:11" x14ac:dyDescent="0.25">
      <c r="A8123" t="s">
        <v>238</v>
      </c>
      <c r="B8123">
        <v>392</v>
      </c>
      <c r="C8123">
        <v>31</v>
      </c>
      <c r="D8123">
        <v>59</v>
      </c>
      <c r="E8123" t="s">
        <v>30</v>
      </c>
      <c r="F8123">
        <v>16.52</v>
      </c>
      <c r="G8123">
        <v>69.680000000000007</v>
      </c>
      <c r="H8123" t="s">
        <v>31</v>
      </c>
      <c r="I8123" t="s">
        <v>31</v>
      </c>
      <c r="J8123" t="s">
        <v>31</v>
      </c>
      <c r="K8123" t="s">
        <v>740</v>
      </c>
    </row>
    <row r="8124" spans="1:11" x14ac:dyDescent="0.25">
      <c r="A8124" t="s">
        <v>239</v>
      </c>
      <c r="B8124">
        <v>392</v>
      </c>
      <c r="C8124">
        <v>31</v>
      </c>
      <c r="D8124">
        <v>60</v>
      </c>
      <c r="E8124" t="s">
        <v>30</v>
      </c>
      <c r="F8124">
        <v>16.55</v>
      </c>
      <c r="G8124">
        <v>70.849999999999994</v>
      </c>
      <c r="H8124" t="s">
        <v>31</v>
      </c>
      <c r="I8124" t="s">
        <v>31</v>
      </c>
      <c r="J8124" t="s">
        <v>31</v>
      </c>
      <c r="K8124" t="s">
        <v>741</v>
      </c>
    </row>
    <row r="8125" spans="1:11" x14ac:dyDescent="0.25">
      <c r="A8125" t="s">
        <v>240</v>
      </c>
      <c r="B8125">
        <v>392</v>
      </c>
      <c r="C8125">
        <v>31</v>
      </c>
      <c r="D8125">
        <v>56</v>
      </c>
      <c r="E8125" t="s">
        <v>30</v>
      </c>
      <c r="F8125">
        <v>20.21</v>
      </c>
      <c r="G8125">
        <v>70.989999999999995</v>
      </c>
      <c r="H8125" t="s">
        <v>31</v>
      </c>
      <c r="I8125" t="s">
        <v>31</v>
      </c>
      <c r="J8125" t="s">
        <v>31</v>
      </c>
      <c r="K8125" t="s">
        <v>742</v>
      </c>
    </row>
    <row r="8126" spans="1:11" x14ac:dyDescent="0.25">
      <c r="A8126" t="s">
        <v>241</v>
      </c>
      <c r="B8126">
        <v>392</v>
      </c>
      <c r="C8126">
        <v>31</v>
      </c>
      <c r="D8126">
        <v>58</v>
      </c>
      <c r="E8126" t="s">
        <v>30</v>
      </c>
      <c r="F8126">
        <v>20.21</v>
      </c>
      <c r="G8126">
        <v>72.489999999999995</v>
      </c>
      <c r="H8126" t="s">
        <v>31</v>
      </c>
      <c r="I8126" t="s">
        <v>31</v>
      </c>
      <c r="J8126" t="s">
        <v>31</v>
      </c>
      <c r="K8126" t="s">
        <v>743</v>
      </c>
    </row>
    <row r="8127" spans="1:11" x14ac:dyDescent="0.25">
      <c r="A8127" t="s">
        <v>242</v>
      </c>
      <c r="B8127">
        <v>392</v>
      </c>
      <c r="C8127">
        <v>31</v>
      </c>
      <c r="D8127">
        <v>42</v>
      </c>
      <c r="E8127" t="s">
        <v>30</v>
      </c>
      <c r="F8127">
        <v>13.08</v>
      </c>
      <c r="G8127">
        <v>49.36</v>
      </c>
      <c r="H8127" t="s">
        <v>31</v>
      </c>
      <c r="I8127" t="s">
        <v>31</v>
      </c>
      <c r="J8127" t="s">
        <v>31</v>
      </c>
      <c r="K8127" t="s">
        <v>744</v>
      </c>
    </row>
    <row r="8128" spans="1:11" x14ac:dyDescent="0.25">
      <c r="A8128" t="s">
        <v>243</v>
      </c>
      <c r="B8128">
        <v>392</v>
      </c>
      <c r="C8128">
        <v>31</v>
      </c>
      <c r="D8128">
        <v>39</v>
      </c>
      <c r="E8128" t="s">
        <v>30</v>
      </c>
      <c r="F8128">
        <v>12.2</v>
      </c>
      <c r="G8128">
        <v>45.93</v>
      </c>
      <c r="H8128" t="s">
        <v>31</v>
      </c>
      <c r="I8128" t="s">
        <v>31</v>
      </c>
      <c r="J8128" t="s">
        <v>31</v>
      </c>
      <c r="K8128" t="s">
        <v>745</v>
      </c>
    </row>
    <row r="8129" spans="1:11" x14ac:dyDescent="0.25">
      <c r="A8129" t="s">
        <v>244</v>
      </c>
      <c r="B8129">
        <v>392</v>
      </c>
      <c r="C8129">
        <v>31</v>
      </c>
      <c r="D8129">
        <v>45</v>
      </c>
      <c r="E8129" t="s">
        <v>30</v>
      </c>
      <c r="F8129">
        <v>12.9</v>
      </c>
      <c r="G8129">
        <v>50.82</v>
      </c>
      <c r="H8129" t="s">
        <v>31</v>
      </c>
      <c r="I8129" t="s">
        <v>31</v>
      </c>
      <c r="J8129" t="s">
        <v>31</v>
      </c>
      <c r="K8129" t="s">
        <v>746</v>
      </c>
    </row>
    <row r="8130" spans="1:11" x14ac:dyDescent="0.25">
      <c r="A8130" t="s">
        <v>245</v>
      </c>
      <c r="B8130">
        <v>392</v>
      </c>
      <c r="C8130">
        <v>31</v>
      </c>
      <c r="D8130">
        <v>62</v>
      </c>
      <c r="E8130" t="s">
        <v>30</v>
      </c>
      <c r="F8130">
        <v>19.68</v>
      </c>
      <c r="G8130">
        <v>73.25</v>
      </c>
      <c r="H8130" t="s">
        <v>31</v>
      </c>
      <c r="I8130" t="s">
        <v>31</v>
      </c>
      <c r="J8130" t="s">
        <v>31</v>
      </c>
      <c r="K8130" t="s">
        <v>747</v>
      </c>
    </row>
    <row r="8131" spans="1:11" x14ac:dyDescent="0.25">
      <c r="A8131" t="s">
        <v>246</v>
      </c>
      <c r="B8131">
        <v>392</v>
      </c>
      <c r="C8131">
        <v>31</v>
      </c>
      <c r="D8131">
        <v>66</v>
      </c>
      <c r="E8131" t="s">
        <v>30</v>
      </c>
      <c r="F8131">
        <v>27.62</v>
      </c>
      <c r="G8131">
        <v>96.98</v>
      </c>
      <c r="H8131" t="s">
        <v>31</v>
      </c>
      <c r="I8131" t="s">
        <v>31</v>
      </c>
      <c r="J8131" t="s">
        <v>31</v>
      </c>
      <c r="K8131" t="s">
        <v>748</v>
      </c>
    </row>
    <row r="8132" spans="1:11" x14ac:dyDescent="0.25">
      <c r="A8132" t="s">
        <v>247</v>
      </c>
      <c r="B8132">
        <v>392</v>
      </c>
      <c r="C8132">
        <v>31</v>
      </c>
      <c r="D8132">
        <v>36</v>
      </c>
      <c r="E8132" t="s">
        <v>30</v>
      </c>
      <c r="F8132">
        <v>12.84</v>
      </c>
      <c r="G8132">
        <v>43.88</v>
      </c>
      <c r="H8132" t="s">
        <v>31</v>
      </c>
      <c r="I8132" t="s">
        <v>31</v>
      </c>
      <c r="J8132" t="s">
        <v>31</v>
      </c>
      <c r="K8132" t="s">
        <v>749</v>
      </c>
    </row>
    <row r="8133" spans="1:11" x14ac:dyDescent="0.25">
      <c r="A8133" t="s">
        <v>248</v>
      </c>
      <c r="B8133">
        <v>392</v>
      </c>
      <c r="C8133">
        <v>31</v>
      </c>
      <c r="D8133">
        <v>37</v>
      </c>
      <c r="E8133" t="s">
        <v>30</v>
      </c>
      <c r="F8133">
        <v>12.84</v>
      </c>
      <c r="G8133">
        <v>44.64</v>
      </c>
      <c r="H8133" t="s">
        <v>31</v>
      </c>
      <c r="I8133" t="s">
        <v>31</v>
      </c>
      <c r="J8133" t="s">
        <v>31</v>
      </c>
      <c r="K8133" t="s">
        <v>750</v>
      </c>
    </row>
    <row r="8134" spans="1:11" x14ac:dyDescent="0.25">
      <c r="A8134" t="s">
        <v>249</v>
      </c>
      <c r="B8134">
        <v>392</v>
      </c>
      <c r="C8134">
        <v>31</v>
      </c>
      <c r="D8134">
        <v>44</v>
      </c>
      <c r="E8134" t="s">
        <v>30</v>
      </c>
      <c r="F8134">
        <v>14.06</v>
      </c>
      <c r="G8134">
        <v>51.39</v>
      </c>
      <c r="H8134" t="s">
        <v>31</v>
      </c>
      <c r="I8134" t="s">
        <v>31</v>
      </c>
      <c r="J8134" t="s">
        <v>31</v>
      </c>
      <c r="K8134" t="s">
        <v>751</v>
      </c>
    </row>
    <row r="8135" spans="1:11" x14ac:dyDescent="0.25">
      <c r="A8135" t="s">
        <v>250</v>
      </c>
      <c r="B8135">
        <v>392</v>
      </c>
      <c r="C8135">
        <v>31</v>
      </c>
      <c r="D8135">
        <v>43</v>
      </c>
      <c r="E8135" t="s">
        <v>30</v>
      </c>
      <c r="F8135">
        <v>14.06</v>
      </c>
      <c r="G8135">
        <v>50.61</v>
      </c>
      <c r="H8135" t="s">
        <v>31</v>
      </c>
      <c r="I8135" t="s">
        <v>31</v>
      </c>
      <c r="J8135" t="s">
        <v>31</v>
      </c>
      <c r="K8135" t="s">
        <v>752</v>
      </c>
    </row>
    <row r="8136" spans="1:11" x14ac:dyDescent="0.25">
      <c r="A8136" t="s">
        <v>251</v>
      </c>
      <c r="B8136">
        <v>392</v>
      </c>
      <c r="C8136">
        <v>31</v>
      </c>
      <c r="D8136">
        <v>15</v>
      </c>
      <c r="E8136" t="s">
        <v>30</v>
      </c>
      <c r="F8136">
        <v>8.9</v>
      </c>
      <c r="G8136">
        <v>24.51</v>
      </c>
      <c r="H8136" t="s">
        <v>31</v>
      </c>
      <c r="I8136" t="s">
        <v>31</v>
      </c>
      <c r="J8136" t="s">
        <v>31</v>
      </c>
      <c r="K8136" t="s">
        <v>753</v>
      </c>
    </row>
    <row r="8137" spans="1:11" x14ac:dyDescent="0.25">
      <c r="A8137" t="s">
        <v>252</v>
      </c>
      <c r="B8137">
        <v>392</v>
      </c>
      <c r="C8137">
        <v>31</v>
      </c>
      <c r="D8137">
        <v>22</v>
      </c>
      <c r="E8137" t="s">
        <v>30</v>
      </c>
      <c r="F8137">
        <v>13.09</v>
      </c>
      <c r="G8137">
        <v>34.67</v>
      </c>
      <c r="H8137" t="s">
        <v>31</v>
      </c>
      <c r="I8137" t="s">
        <v>31</v>
      </c>
      <c r="J8137" t="s">
        <v>31</v>
      </c>
      <c r="K8137" t="s">
        <v>754</v>
      </c>
    </row>
    <row r="8138" spans="1:11" x14ac:dyDescent="0.25">
      <c r="A8138" t="s">
        <v>253</v>
      </c>
      <c r="B8138">
        <v>192</v>
      </c>
      <c r="C8138">
        <v>12</v>
      </c>
      <c r="D8138">
        <v>24</v>
      </c>
      <c r="E8138" t="s">
        <v>30</v>
      </c>
      <c r="F8138">
        <v>7.38</v>
      </c>
      <c r="G8138">
        <v>27.67</v>
      </c>
      <c r="H8138" t="s">
        <v>31</v>
      </c>
      <c r="I8138" t="s">
        <v>31</v>
      </c>
      <c r="J8138" t="s">
        <v>31</v>
      </c>
      <c r="K8138" t="s">
        <v>755</v>
      </c>
    </row>
    <row r="8139" spans="1:11" x14ac:dyDescent="0.25">
      <c r="A8139" t="s">
        <v>254</v>
      </c>
      <c r="B8139">
        <v>192</v>
      </c>
      <c r="C8139">
        <v>12</v>
      </c>
      <c r="D8139">
        <v>24</v>
      </c>
      <c r="E8139" t="s">
        <v>30</v>
      </c>
      <c r="F8139">
        <v>7.38</v>
      </c>
      <c r="G8139">
        <v>27.73</v>
      </c>
      <c r="H8139" t="s">
        <v>31</v>
      </c>
      <c r="I8139" t="s">
        <v>31</v>
      </c>
      <c r="J8139" t="s">
        <v>31</v>
      </c>
      <c r="K8139" t="s">
        <v>755</v>
      </c>
    </row>
    <row r="8140" spans="1:11" x14ac:dyDescent="0.25">
      <c r="A8140" t="s">
        <v>255</v>
      </c>
      <c r="B8140">
        <v>392</v>
      </c>
      <c r="C8140">
        <v>31</v>
      </c>
      <c r="D8140">
        <v>13</v>
      </c>
      <c r="E8140" t="s">
        <v>30</v>
      </c>
      <c r="F8140">
        <v>4.72</v>
      </c>
      <c r="G8140">
        <v>15.53</v>
      </c>
      <c r="H8140" t="s">
        <v>31</v>
      </c>
      <c r="I8140" t="s">
        <v>31</v>
      </c>
      <c r="J8140" t="s">
        <v>31</v>
      </c>
      <c r="K8140" t="s">
        <v>756</v>
      </c>
    </row>
    <row r="8141" spans="1:11" x14ac:dyDescent="0.25">
      <c r="A8141" t="s">
        <v>256</v>
      </c>
      <c r="B8141">
        <v>392</v>
      </c>
      <c r="C8141">
        <v>31</v>
      </c>
      <c r="D8141">
        <v>26</v>
      </c>
      <c r="E8141" t="s">
        <v>30</v>
      </c>
      <c r="F8141">
        <v>8.16</v>
      </c>
      <c r="G8141">
        <v>30.73</v>
      </c>
      <c r="H8141" t="s">
        <v>31</v>
      </c>
      <c r="I8141" t="s">
        <v>31</v>
      </c>
      <c r="J8141" t="s">
        <v>31</v>
      </c>
      <c r="K8141" t="s">
        <v>757</v>
      </c>
    </row>
    <row r="8142" spans="1:11" x14ac:dyDescent="0.25">
      <c r="A8142" t="s">
        <v>257</v>
      </c>
      <c r="B8142">
        <v>392</v>
      </c>
      <c r="C8142">
        <v>31</v>
      </c>
      <c r="D8142">
        <v>28</v>
      </c>
      <c r="E8142" t="s">
        <v>30</v>
      </c>
      <c r="F8142">
        <v>8.48</v>
      </c>
      <c r="G8142">
        <v>32.24</v>
      </c>
      <c r="H8142" t="s">
        <v>31</v>
      </c>
      <c r="I8142" t="s">
        <v>31</v>
      </c>
      <c r="J8142" t="s">
        <v>31</v>
      </c>
      <c r="K8142" t="s">
        <v>757</v>
      </c>
    </row>
    <row r="8143" spans="1:11" x14ac:dyDescent="0.25">
      <c r="A8143" t="s">
        <v>258</v>
      </c>
      <c r="B8143">
        <v>351</v>
      </c>
      <c r="C8143">
        <v>32</v>
      </c>
      <c r="D8143">
        <v>22</v>
      </c>
      <c r="E8143" t="s">
        <v>30</v>
      </c>
      <c r="F8143">
        <v>29.22</v>
      </c>
      <c r="G8143">
        <v>74.180000000000007</v>
      </c>
      <c r="H8143">
        <v>50</v>
      </c>
      <c r="I8143">
        <v>243.5</v>
      </c>
      <c r="J8143">
        <v>10.25</v>
      </c>
      <c r="K8143" t="s">
        <v>758</v>
      </c>
    </row>
    <row r="8144" spans="1:11" x14ac:dyDescent="0.25">
      <c r="A8144" t="s">
        <v>259</v>
      </c>
      <c r="B8144">
        <v>351</v>
      </c>
      <c r="C8144">
        <v>32</v>
      </c>
      <c r="D8144">
        <v>24</v>
      </c>
      <c r="E8144" t="s">
        <v>30</v>
      </c>
      <c r="F8144">
        <v>29.26</v>
      </c>
      <c r="G8144">
        <v>77.06</v>
      </c>
      <c r="H8144">
        <v>30</v>
      </c>
      <c r="I8144">
        <v>243.5</v>
      </c>
      <c r="J8144">
        <v>10.57</v>
      </c>
      <c r="K8144" t="s">
        <v>759</v>
      </c>
    </row>
    <row r="8145" spans="1:11" x14ac:dyDescent="0.25">
      <c r="A8145" t="s">
        <v>260</v>
      </c>
      <c r="B8145">
        <v>392</v>
      </c>
      <c r="C8145">
        <v>31</v>
      </c>
      <c r="D8145">
        <v>57</v>
      </c>
      <c r="E8145" t="s">
        <v>30</v>
      </c>
      <c r="F8145">
        <v>21.3</v>
      </c>
      <c r="G8145">
        <v>71.67</v>
      </c>
      <c r="H8145" t="s">
        <v>31</v>
      </c>
      <c r="I8145" t="s">
        <v>31</v>
      </c>
      <c r="J8145" t="s">
        <v>31</v>
      </c>
      <c r="K8145" t="s">
        <v>760</v>
      </c>
    </row>
    <row r="8146" spans="1:11" x14ac:dyDescent="0.25">
      <c r="A8146" t="s">
        <v>261</v>
      </c>
      <c r="B8146">
        <v>392</v>
      </c>
      <c r="C8146">
        <v>31</v>
      </c>
      <c r="D8146">
        <v>37</v>
      </c>
      <c r="E8146" t="s">
        <v>30</v>
      </c>
      <c r="F8146">
        <v>9.48</v>
      </c>
      <c r="G8146">
        <v>41.25</v>
      </c>
      <c r="H8146" t="s">
        <v>31</v>
      </c>
      <c r="I8146" t="s">
        <v>31</v>
      </c>
      <c r="J8146" t="s">
        <v>31</v>
      </c>
      <c r="K8146" t="s">
        <v>761</v>
      </c>
    </row>
    <row r="8147" spans="1:11" x14ac:dyDescent="0.25">
      <c r="A8147" t="s">
        <v>262</v>
      </c>
      <c r="B8147">
        <v>392</v>
      </c>
      <c r="C8147">
        <v>31</v>
      </c>
      <c r="D8147">
        <v>31</v>
      </c>
      <c r="E8147" t="s">
        <v>30</v>
      </c>
      <c r="F8147">
        <v>7.3</v>
      </c>
      <c r="G8147">
        <v>33.21</v>
      </c>
      <c r="H8147">
        <v>1.08</v>
      </c>
      <c r="I8147">
        <v>3.48</v>
      </c>
      <c r="J8147">
        <v>0.28000000000000003</v>
      </c>
      <c r="K8147" t="s">
        <v>762</v>
      </c>
    </row>
    <row r="8148" spans="1:11" x14ac:dyDescent="0.25">
      <c r="A8148" t="s">
        <v>263</v>
      </c>
      <c r="B8148">
        <v>392</v>
      </c>
      <c r="C8148">
        <v>31</v>
      </c>
      <c r="D8148">
        <v>31</v>
      </c>
      <c r="E8148" t="s">
        <v>30</v>
      </c>
      <c r="F8148">
        <v>7.3</v>
      </c>
      <c r="G8148">
        <v>33.24</v>
      </c>
      <c r="H8148">
        <v>1.6</v>
      </c>
      <c r="I8148">
        <v>0.34</v>
      </c>
      <c r="J8148">
        <v>0.03</v>
      </c>
      <c r="K8148" t="s">
        <v>762</v>
      </c>
    </row>
    <row r="8149" spans="1:11" x14ac:dyDescent="0.25">
      <c r="A8149" t="s">
        <v>264</v>
      </c>
      <c r="B8149">
        <v>392</v>
      </c>
      <c r="C8149">
        <v>31</v>
      </c>
      <c r="D8149">
        <v>29</v>
      </c>
      <c r="E8149" t="s">
        <v>30</v>
      </c>
      <c r="F8149">
        <v>7.95</v>
      </c>
      <c r="G8149">
        <v>31.72</v>
      </c>
      <c r="H8149" t="s">
        <v>31</v>
      </c>
      <c r="I8149" t="s">
        <v>31</v>
      </c>
      <c r="J8149" t="s">
        <v>31</v>
      </c>
      <c r="K8149" t="s">
        <v>763</v>
      </c>
    </row>
    <row r="8150" spans="1:11" x14ac:dyDescent="0.25">
      <c r="A8150" t="s">
        <v>265</v>
      </c>
      <c r="B8150">
        <v>392</v>
      </c>
      <c r="C8150">
        <v>31</v>
      </c>
      <c r="D8150">
        <v>29</v>
      </c>
      <c r="E8150" t="s">
        <v>30</v>
      </c>
      <c r="F8150">
        <v>8.02</v>
      </c>
      <c r="G8150">
        <v>31.75</v>
      </c>
      <c r="H8150" t="s">
        <v>31</v>
      </c>
      <c r="I8150" t="s">
        <v>31</v>
      </c>
      <c r="J8150" t="s">
        <v>31</v>
      </c>
      <c r="K8150" t="s">
        <v>764</v>
      </c>
    </row>
    <row r="8151" spans="1:11" x14ac:dyDescent="0.25">
      <c r="A8151" t="s">
        <v>266</v>
      </c>
      <c r="B8151">
        <v>392</v>
      </c>
      <c r="C8151">
        <v>31</v>
      </c>
      <c r="D8151">
        <v>16</v>
      </c>
      <c r="E8151" t="s">
        <v>30</v>
      </c>
      <c r="F8151">
        <v>3.55</v>
      </c>
      <c r="G8151">
        <v>16.64</v>
      </c>
      <c r="H8151" t="s">
        <v>31</v>
      </c>
      <c r="I8151" t="s">
        <v>31</v>
      </c>
      <c r="J8151" t="s">
        <v>31</v>
      </c>
      <c r="K8151" t="s">
        <v>765</v>
      </c>
    </row>
    <row r="8152" spans="1:11" x14ac:dyDescent="0.25">
      <c r="A8152" t="s">
        <v>267</v>
      </c>
      <c r="B8152">
        <v>392</v>
      </c>
      <c r="C8152">
        <v>31</v>
      </c>
      <c r="D8152">
        <v>16</v>
      </c>
      <c r="E8152" t="s">
        <v>30</v>
      </c>
      <c r="F8152">
        <v>3.55</v>
      </c>
      <c r="G8152">
        <v>16.7</v>
      </c>
      <c r="H8152" t="s">
        <v>31</v>
      </c>
      <c r="I8152" t="s">
        <v>31</v>
      </c>
      <c r="J8152" t="s">
        <v>31</v>
      </c>
      <c r="K8152" t="s">
        <v>765</v>
      </c>
    </row>
    <row r="8153" spans="1:11" x14ac:dyDescent="0.25">
      <c r="A8153" t="s">
        <v>268</v>
      </c>
      <c r="B8153">
        <v>392</v>
      </c>
      <c r="C8153">
        <v>31</v>
      </c>
      <c r="D8153">
        <v>17</v>
      </c>
      <c r="E8153" t="s">
        <v>30</v>
      </c>
      <c r="F8153">
        <v>3.81</v>
      </c>
      <c r="G8153">
        <v>17.55</v>
      </c>
      <c r="H8153" t="s">
        <v>31</v>
      </c>
      <c r="I8153" t="s">
        <v>31</v>
      </c>
      <c r="J8153" t="s">
        <v>31</v>
      </c>
      <c r="K8153" t="s">
        <v>766</v>
      </c>
    </row>
    <row r="8154" spans="1:11" x14ac:dyDescent="0.25">
      <c r="A8154" t="s">
        <v>269</v>
      </c>
      <c r="B8154">
        <v>392</v>
      </c>
      <c r="C8154">
        <v>31</v>
      </c>
      <c r="D8154">
        <v>17</v>
      </c>
      <c r="E8154" t="s">
        <v>30</v>
      </c>
      <c r="F8154">
        <v>3.81</v>
      </c>
      <c r="G8154">
        <v>17.489999999999998</v>
      </c>
      <c r="H8154" t="s">
        <v>31</v>
      </c>
      <c r="I8154" t="s">
        <v>31</v>
      </c>
      <c r="J8154" t="s">
        <v>31</v>
      </c>
      <c r="K8154" t="s">
        <v>766</v>
      </c>
    </row>
    <row r="8155" spans="1:11" x14ac:dyDescent="0.25">
      <c r="A8155" t="s">
        <v>270</v>
      </c>
      <c r="B8155">
        <v>392</v>
      </c>
      <c r="C8155">
        <v>31</v>
      </c>
      <c r="D8155">
        <v>11</v>
      </c>
      <c r="E8155" t="s">
        <v>30</v>
      </c>
      <c r="F8155">
        <v>3.09</v>
      </c>
      <c r="G8155">
        <v>12.06</v>
      </c>
      <c r="H8155" t="s">
        <v>31</v>
      </c>
      <c r="I8155" t="s">
        <v>31</v>
      </c>
      <c r="J8155" t="s">
        <v>31</v>
      </c>
      <c r="K8155" t="s">
        <v>767</v>
      </c>
    </row>
    <row r="8156" spans="1:11" x14ac:dyDescent="0.25">
      <c r="A8156" t="s">
        <v>271</v>
      </c>
      <c r="B8156">
        <v>392</v>
      </c>
      <c r="C8156">
        <v>31</v>
      </c>
      <c r="D8156">
        <v>11</v>
      </c>
      <c r="E8156" t="s">
        <v>30</v>
      </c>
      <c r="F8156">
        <v>3.09</v>
      </c>
      <c r="G8156">
        <v>12.19</v>
      </c>
      <c r="H8156" t="s">
        <v>31</v>
      </c>
      <c r="I8156" t="s">
        <v>31</v>
      </c>
      <c r="J8156" t="s">
        <v>31</v>
      </c>
      <c r="K8156" t="s">
        <v>767</v>
      </c>
    </row>
    <row r="8157" spans="1:11" x14ac:dyDescent="0.25">
      <c r="A8157" t="s">
        <v>272</v>
      </c>
      <c r="B8157">
        <v>392</v>
      </c>
      <c r="C8157">
        <v>31</v>
      </c>
      <c r="D8157">
        <v>63</v>
      </c>
      <c r="E8157" t="s">
        <v>30</v>
      </c>
      <c r="F8157">
        <v>24.93</v>
      </c>
      <c r="G8157">
        <v>80.61</v>
      </c>
      <c r="H8157" t="s">
        <v>31</v>
      </c>
      <c r="I8157" t="s">
        <v>31</v>
      </c>
      <c r="J8157" t="s">
        <v>31</v>
      </c>
      <c r="K8157" t="s">
        <v>768</v>
      </c>
    </row>
    <row r="8158" spans="1:11" x14ac:dyDescent="0.25">
      <c r="A8158" t="s">
        <v>273</v>
      </c>
      <c r="B8158">
        <v>392</v>
      </c>
      <c r="C8158">
        <v>31</v>
      </c>
      <c r="D8158">
        <v>37</v>
      </c>
      <c r="E8158" t="s">
        <v>30</v>
      </c>
      <c r="F8158">
        <v>12.69</v>
      </c>
      <c r="G8158">
        <v>45.09</v>
      </c>
      <c r="H8158" t="s">
        <v>31</v>
      </c>
      <c r="I8158" t="s">
        <v>31</v>
      </c>
      <c r="J8158" t="s">
        <v>31</v>
      </c>
      <c r="K8158" t="s">
        <v>769</v>
      </c>
    </row>
    <row r="8159" spans="1:11" x14ac:dyDescent="0.25">
      <c r="A8159" t="s">
        <v>274</v>
      </c>
      <c r="B8159">
        <v>392</v>
      </c>
      <c r="C8159">
        <v>31</v>
      </c>
      <c r="D8159">
        <v>32</v>
      </c>
      <c r="E8159" t="s">
        <v>30</v>
      </c>
      <c r="F8159">
        <v>11.17</v>
      </c>
      <c r="G8159">
        <v>41.04</v>
      </c>
      <c r="H8159" t="s">
        <v>31</v>
      </c>
      <c r="I8159" t="s">
        <v>31</v>
      </c>
      <c r="J8159" t="s">
        <v>31</v>
      </c>
      <c r="K8159" t="s">
        <v>770</v>
      </c>
    </row>
    <row r="8160" spans="1:11" x14ac:dyDescent="0.25">
      <c r="A8160" t="s">
        <v>275</v>
      </c>
      <c r="B8160">
        <v>392</v>
      </c>
      <c r="C8160">
        <v>31</v>
      </c>
      <c r="D8160">
        <v>37</v>
      </c>
      <c r="E8160" t="s">
        <v>30</v>
      </c>
      <c r="F8160">
        <v>13.2</v>
      </c>
      <c r="G8160">
        <v>49.94</v>
      </c>
      <c r="H8160" t="s">
        <v>31</v>
      </c>
      <c r="I8160" t="s">
        <v>31</v>
      </c>
      <c r="J8160" t="s">
        <v>31</v>
      </c>
      <c r="K8160" t="s">
        <v>771</v>
      </c>
    </row>
    <row r="8161" spans="1:11" x14ac:dyDescent="0.25">
      <c r="A8161" t="s">
        <v>276</v>
      </c>
      <c r="B8161">
        <v>392</v>
      </c>
      <c r="C8161">
        <v>31</v>
      </c>
      <c r="D8161">
        <v>40</v>
      </c>
      <c r="E8161" t="s">
        <v>30</v>
      </c>
      <c r="F8161">
        <v>13.99</v>
      </c>
      <c r="G8161">
        <v>51.75</v>
      </c>
      <c r="H8161" t="s">
        <v>31</v>
      </c>
      <c r="I8161" t="s">
        <v>31</v>
      </c>
      <c r="J8161" t="s">
        <v>31</v>
      </c>
      <c r="K8161" t="s">
        <v>772</v>
      </c>
    </row>
    <row r="8162" spans="1:11" x14ac:dyDescent="0.25">
      <c r="A8162" t="s">
        <v>277</v>
      </c>
      <c r="B8162">
        <v>392</v>
      </c>
      <c r="C8162">
        <v>31</v>
      </c>
      <c r="D8162">
        <v>33</v>
      </c>
      <c r="E8162" t="s">
        <v>30</v>
      </c>
      <c r="F8162">
        <v>14.68</v>
      </c>
      <c r="G8162">
        <v>45.22</v>
      </c>
      <c r="H8162" t="s">
        <v>31</v>
      </c>
      <c r="I8162" t="s">
        <v>31</v>
      </c>
      <c r="J8162" t="s">
        <v>31</v>
      </c>
      <c r="K8162" t="s">
        <v>773</v>
      </c>
    </row>
    <row r="8163" spans="1:11" x14ac:dyDescent="0.25">
      <c r="A8163" t="s">
        <v>278</v>
      </c>
      <c r="B8163">
        <v>392</v>
      </c>
      <c r="C8163">
        <v>31</v>
      </c>
      <c r="D8163">
        <v>37</v>
      </c>
      <c r="E8163" t="s">
        <v>30</v>
      </c>
      <c r="F8163">
        <v>13.29</v>
      </c>
      <c r="G8163">
        <v>46.23</v>
      </c>
      <c r="H8163" t="s">
        <v>31</v>
      </c>
      <c r="I8163" t="s">
        <v>31</v>
      </c>
      <c r="J8163" t="s">
        <v>31</v>
      </c>
      <c r="K8163" t="s">
        <v>774</v>
      </c>
    </row>
    <row r="8164" spans="1:11" x14ac:dyDescent="0.25">
      <c r="A8164" t="s">
        <v>279</v>
      </c>
      <c r="B8164">
        <v>191</v>
      </c>
      <c r="C8164">
        <v>12</v>
      </c>
      <c r="D8164">
        <v>40</v>
      </c>
      <c r="E8164" t="s">
        <v>30</v>
      </c>
      <c r="F8164">
        <v>9.36</v>
      </c>
      <c r="G8164">
        <v>44.06</v>
      </c>
      <c r="H8164" t="s">
        <v>31</v>
      </c>
      <c r="I8164" t="s">
        <v>31</v>
      </c>
      <c r="J8164" t="s">
        <v>31</v>
      </c>
      <c r="K8164" t="s">
        <v>775</v>
      </c>
    </row>
    <row r="8165" spans="1:11" x14ac:dyDescent="0.25">
      <c r="A8165" t="s">
        <v>280</v>
      </c>
      <c r="B8165">
        <v>191</v>
      </c>
      <c r="C8165">
        <v>12</v>
      </c>
      <c r="D8165">
        <v>38</v>
      </c>
      <c r="E8165" t="s">
        <v>30</v>
      </c>
      <c r="F8165">
        <v>9.36</v>
      </c>
      <c r="G8165">
        <v>42.68</v>
      </c>
      <c r="H8165" t="s">
        <v>31</v>
      </c>
      <c r="I8165" t="s">
        <v>31</v>
      </c>
      <c r="J8165" t="s">
        <v>31</v>
      </c>
      <c r="K8165" t="s">
        <v>776</v>
      </c>
    </row>
    <row r="8166" spans="1:11" x14ac:dyDescent="0.25">
      <c r="A8166" t="s">
        <v>281</v>
      </c>
      <c r="B8166">
        <v>292</v>
      </c>
      <c r="C8166">
        <v>21</v>
      </c>
      <c r="D8166">
        <v>14</v>
      </c>
      <c r="E8166" t="s">
        <v>30</v>
      </c>
      <c r="F8166">
        <v>3.8</v>
      </c>
      <c r="G8166">
        <v>14.67</v>
      </c>
      <c r="H8166" t="s">
        <v>31</v>
      </c>
      <c r="I8166" t="s">
        <v>31</v>
      </c>
      <c r="J8166" t="s">
        <v>31</v>
      </c>
      <c r="K8166" t="s">
        <v>777</v>
      </c>
    </row>
    <row r="8167" spans="1:11" x14ac:dyDescent="0.25">
      <c r="A8167" t="s">
        <v>282</v>
      </c>
      <c r="B8167">
        <v>292</v>
      </c>
      <c r="C8167">
        <v>21</v>
      </c>
      <c r="D8167">
        <v>16</v>
      </c>
      <c r="E8167" t="s">
        <v>30</v>
      </c>
      <c r="F8167">
        <v>4.0599999999999996</v>
      </c>
      <c r="G8167">
        <v>17.510000000000002</v>
      </c>
      <c r="H8167" t="s">
        <v>31</v>
      </c>
      <c r="I8167" t="s">
        <v>31</v>
      </c>
      <c r="J8167" t="s">
        <v>31</v>
      </c>
      <c r="K8167" t="s">
        <v>778</v>
      </c>
    </row>
    <row r="8168" spans="1:11" x14ac:dyDescent="0.25">
      <c r="A8168" t="s">
        <v>283</v>
      </c>
      <c r="B8168">
        <v>292</v>
      </c>
      <c r="C8168">
        <v>21</v>
      </c>
      <c r="D8168">
        <v>24</v>
      </c>
      <c r="E8168" t="s">
        <v>30</v>
      </c>
      <c r="F8168">
        <v>9.39</v>
      </c>
      <c r="G8168">
        <v>27.58</v>
      </c>
      <c r="H8168">
        <v>4.3499999999999996</v>
      </c>
      <c r="I8168" t="s">
        <v>31</v>
      </c>
      <c r="J8168">
        <v>0</v>
      </c>
      <c r="K8168" t="s">
        <v>779</v>
      </c>
    </row>
    <row r="8169" spans="1:11" x14ac:dyDescent="0.25">
      <c r="A8169" t="s">
        <v>284</v>
      </c>
      <c r="B8169">
        <v>292</v>
      </c>
      <c r="C8169">
        <v>21</v>
      </c>
      <c r="D8169">
        <v>18</v>
      </c>
      <c r="E8169" t="s">
        <v>30</v>
      </c>
      <c r="F8169">
        <v>8.8000000000000007</v>
      </c>
      <c r="G8169">
        <v>22.94</v>
      </c>
      <c r="H8169" t="s">
        <v>31</v>
      </c>
      <c r="I8169" t="s">
        <v>31</v>
      </c>
      <c r="J8169" t="s">
        <v>31</v>
      </c>
      <c r="K8169" t="s">
        <v>780</v>
      </c>
    </row>
    <row r="8170" spans="1:11" x14ac:dyDescent="0.25">
      <c r="A8170" t="s">
        <v>285</v>
      </c>
      <c r="B8170">
        <v>292</v>
      </c>
      <c r="C8170">
        <v>21</v>
      </c>
      <c r="D8170">
        <v>48</v>
      </c>
      <c r="E8170" t="s">
        <v>30</v>
      </c>
      <c r="F8170">
        <v>9.65</v>
      </c>
      <c r="G8170">
        <v>47.4</v>
      </c>
      <c r="H8170" t="s">
        <v>31</v>
      </c>
      <c r="I8170" t="s">
        <v>31</v>
      </c>
      <c r="J8170" t="s">
        <v>31</v>
      </c>
      <c r="K8170" t="s">
        <v>781</v>
      </c>
    </row>
    <row r="8171" spans="1:11" x14ac:dyDescent="0.25">
      <c r="A8171" t="s">
        <v>286</v>
      </c>
      <c r="B8171">
        <v>292</v>
      </c>
      <c r="C8171">
        <v>21</v>
      </c>
      <c r="D8171">
        <v>46</v>
      </c>
      <c r="E8171" t="s">
        <v>30</v>
      </c>
      <c r="F8171">
        <v>10.67</v>
      </c>
      <c r="G8171">
        <v>47.6</v>
      </c>
      <c r="H8171">
        <v>7.66</v>
      </c>
      <c r="I8171">
        <v>19.87</v>
      </c>
      <c r="J8171">
        <v>1.53</v>
      </c>
      <c r="K8171" t="s">
        <v>782</v>
      </c>
    </row>
    <row r="8172" spans="1:11" x14ac:dyDescent="0.25">
      <c r="A8172" t="s">
        <v>287</v>
      </c>
      <c r="B8172">
        <v>292</v>
      </c>
      <c r="C8172">
        <v>21</v>
      </c>
      <c r="D8172">
        <v>69</v>
      </c>
      <c r="E8172" t="s">
        <v>30</v>
      </c>
      <c r="F8172">
        <v>15.32</v>
      </c>
      <c r="G8172">
        <v>69.86</v>
      </c>
      <c r="H8172">
        <v>2.11</v>
      </c>
      <c r="I8172">
        <v>4.24</v>
      </c>
      <c r="J8172">
        <v>0.3</v>
      </c>
      <c r="K8172" t="s">
        <v>783</v>
      </c>
    </row>
    <row r="8173" spans="1:11" x14ac:dyDescent="0.25">
      <c r="A8173" t="s">
        <v>288</v>
      </c>
      <c r="B8173">
        <v>292</v>
      </c>
      <c r="C8173">
        <v>21</v>
      </c>
      <c r="D8173">
        <v>74</v>
      </c>
      <c r="E8173" t="s">
        <v>30</v>
      </c>
      <c r="F8173">
        <v>16.059999999999999</v>
      </c>
      <c r="G8173">
        <v>74.64</v>
      </c>
      <c r="H8173">
        <v>4</v>
      </c>
      <c r="I8173">
        <v>16.48</v>
      </c>
      <c r="J8173">
        <v>1.1599999999999999</v>
      </c>
      <c r="K8173" t="s">
        <v>784</v>
      </c>
    </row>
    <row r="8174" spans="1:11" x14ac:dyDescent="0.25">
      <c r="A8174" t="s">
        <v>289</v>
      </c>
      <c r="B8174">
        <v>292</v>
      </c>
      <c r="C8174">
        <v>21</v>
      </c>
      <c r="D8174">
        <v>48</v>
      </c>
      <c r="E8174" t="s">
        <v>30</v>
      </c>
      <c r="F8174">
        <v>10.65</v>
      </c>
      <c r="G8174">
        <v>49.46</v>
      </c>
      <c r="H8174" t="s">
        <v>31</v>
      </c>
      <c r="I8174" t="s">
        <v>31</v>
      </c>
      <c r="J8174" t="s">
        <v>31</v>
      </c>
      <c r="K8174" t="s">
        <v>785</v>
      </c>
    </row>
    <row r="8175" spans="1:11" x14ac:dyDescent="0.25">
      <c r="A8175" t="s">
        <v>290</v>
      </c>
      <c r="B8175">
        <v>292</v>
      </c>
      <c r="C8175">
        <v>21</v>
      </c>
      <c r="D8175">
        <v>46</v>
      </c>
      <c r="E8175" t="s">
        <v>30</v>
      </c>
      <c r="F8175">
        <v>10.7</v>
      </c>
      <c r="G8175">
        <v>48.25</v>
      </c>
      <c r="H8175" t="s">
        <v>31</v>
      </c>
      <c r="I8175" t="s">
        <v>31</v>
      </c>
      <c r="J8175" t="s">
        <v>31</v>
      </c>
      <c r="K8175" t="s">
        <v>786</v>
      </c>
    </row>
    <row r="8176" spans="1:11" x14ac:dyDescent="0.25">
      <c r="A8176" t="s">
        <v>291</v>
      </c>
      <c r="B8176">
        <v>292</v>
      </c>
      <c r="C8176">
        <v>21</v>
      </c>
      <c r="D8176">
        <v>35</v>
      </c>
      <c r="E8176" t="s">
        <v>30</v>
      </c>
      <c r="F8176">
        <v>10.42</v>
      </c>
      <c r="G8176">
        <v>41.69</v>
      </c>
      <c r="H8176">
        <v>4</v>
      </c>
      <c r="I8176">
        <v>4.08</v>
      </c>
      <c r="J8176">
        <v>0.43</v>
      </c>
      <c r="K8176" t="s">
        <v>787</v>
      </c>
    </row>
    <row r="8177" spans="1:11" x14ac:dyDescent="0.25">
      <c r="A8177" t="s">
        <v>292</v>
      </c>
      <c r="B8177">
        <v>292</v>
      </c>
      <c r="C8177">
        <v>21</v>
      </c>
      <c r="D8177">
        <v>38</v>
      </c>
      <c r="E8177" t="s">
        <v>30</v>
      </c>
      <c r="F8177">
        <v>10.67</v>
      </c>
      <c r="G8177">
        <v>44.88</v>
      </c>
      <c r="H8177" t="s">
        <v>31</v>
      </c>
      <c r="I8177" t="s">
        <v>31</v>
      </c>
      <c r="J8177" t="s">
        <v>31</v>
      </c>
      <c r="K8177" t="s">
        <v>788</v>
      </c>
    </row>
    <row r="8178" spans="1:11" x14ac:dyDescent="0.25">
      <c r="A8178" t="s">
        <v>293</v>
      </c>
      <c r="B8178">
        <v>292</v>
      </c>
      <c r="C8178">
        <v>21</v>
      </c>
      <c r="D8178">
        <v>64</v>
      </c>
      <c r="E8178" t="s">
        <v>30</v>
      </c>
      <c r="F8178">
        <v>16.510000000000002</v>
      </c>
      <c r="G8178">
        <v>64.2</v>
      </c>
      <c r="H8178" t="s">
        <v>31</v>
      </c>
      <c r="I8178" t="s">
        <v>31</v>
      </c>
      <c r="J8178" t="s">
        <v>31</v>
      </c>
      <c r="K8178" t="s">
        <v>789</v>
      </c>
    </row>
    <row r="8179" spans="1:11" x14ac:dyDescent="0.25">
      <c r="A8179" t="s">
        <v>294</v>
      </c>
      <c r="B8179">
        <v>292</v>
      </c>
      <c r="C8179">
        <v>21</v>
      </c>
      <c r="D8179">
        <v>64</v>
      </c>
      <c r="E8179" t="s">
        <v>30</v>
      </c>
      <c r="F8179">
        <v>16.71</v>
      </c>
      <c r="G8179">
        <v>69.73</v>
      </c>
      <c r="H8179" t="s">
        <v>31</v>
      </c>
      <c r="I8179" t="s">
        <v>31</v>
      </c>
      <c r="J8179" t="s">
        <v>31</v>
      </c>
      <c r="K8179" t="s">
        <v>790</v>
      </c>
    </row>
    <row r="8180" spans="1:11" x14ac:dyDescent="0.25">
      <c r="A8180" t="s">
        <v>295</v>
      </c>
      <c r="B8180">
        <v>292</v>
      </c>
      <c r="C8180">
        <v>21</v>
      </c>
      <c r="D8180">
        <v>54</v>
      </c>
      <c r="E8180" t="s">
        <v>30</v>
      </c>
      <c r="F8180">
        <v>14.57</v>
      </c>
      <c r="G8180">
        <v>60.67</v>
      </c>
      <c r="H8180" t="s">
        <v>31</v>
      </c>
      <c r="I8180" t="s">
        <v>31</v>
      </c>
      <c r="J8180" t="s">
        <v>31</v>
      </c>
      <c r="K8180" t="s">
        <v>791</v>
      </c>
    </row>
    <row r="8181" spans="1:11" x14ac:dyDescent="0.25">
      <c r="A8181" t="s">
        <v>296</v>
      </c>
      <c r="B8181">
        <v>292</v>
      </c>
      <c r="C8181">
        <v>21</v>
      </c>
      <c r="D8181">
        <v>54</v>
      </c>
      <c r="E8181" t="s">
        <v>30</v>
      </c>
      <c r="F8181">
        <v>14.77</v>
      </c>
      <c r="G8181">
        <v>60.15</v>
      </c>
      <c r="H8181" t="s">
        <v>31</v>
      </c>
      <c r="I8181" t="s">
        <v>31</v>
      </c>
      <c r="J8181" t="s">
        <v>31</v>
      </c>
      <c r="K8181" t="s">
        <v>792</v>
      </c>
    </row>
    <row r="8182" spans="1:11" x14ac:dyDescent="0.25">
      <c r="A8182" t="s">
        <v>297</v>
      </c>
      <c r="B8182">
        <v>292</v>
      </c>
      <c r="C8182">
        <v>21</v>
      </c>
      <c r="D8182">
        <v>59</v>
      </c>
      <c r="E8182" t="s">
        <v>30</v>
      </c>
      <c r="F8182">
        <v>14.12</v>
      </c>
      <c r="G8182">
        <v>63.57</v>
      </c>
      <c r="H8182" t="s">
        <v>31</v>
      </c>
      <c r="I8182" t="s">
        <v>31</v>
      </c>
      <c r="J8182" t="s">
        <v>31</v>
      </c>
      <c r="K8182" t="s">
        <v>793</v>
      </c>
    </row>
    <row r="8183" spans="1:11" x14ac:dyDescent="0.25">
      <c r="A8183" t="s">
        <v>298</v>
      </c>
      <c r="B8183">
        <v>292</v>
      </c>
      <c r="C8183">
        <v>21</v>
      </c>
      <c r="D8183">
        <v>58</v>
      </c>
      <c r="E8183" t="s">
        <v>30</v>
      </c>
      <c r="F8183">
        <v>14.01</v>
      </c>
      <c r="G8183">
        <v>63.04</v>
      </c>
      <c r="H8183" t="s">
        <v>31</v>
      </c>
      <c r="I8183" t="s">
        <v>31</v>
      </c>
      <c r="J8183" t="s">
        <v>31</v>
      </c>
      <c r="K8183" t="s">
        <v>794</v>
      </c>
    </row>
    <row r="8184" spans="1:11" x14ac:dyDescent="0.25">
      <c r="A8184" t="s">
        <v>299</v>
      </c>
      <c r="B8184">
        <v>292</v>
      </c>
      <c r="C8184">
        <v>21</v>
      </c>
      <c r="D8184">
        <v>89</v>
      </c>
      <c r="E8184" t="s">
        <v>30</v>
      </c>
      <c r="F8184">
        <v>21.2</v>
      </c>
      <c r="G8184">
        <v>92.12</v>
      </c>
      <c r="H8184">
        <v>12.77</v>
      </c>
      <c r="I8184">
        <v>33.119999999999997</v>
      </c>
      <c r="J8184">
        <v>2.99</v>
      </c>
      <c r="K8184" t="s">
        <v>795</v>
      </c>
    </row>
    <row r="8185" spans="1:11" x14ac:dyDescent="0.25">
      <c r="A8185" t="s">
        <v>300</v>
      </c>
      <c r="B8185">
        <v>292</v>
      </c>
      <c r="C8185">
        <v>21</v>
      </c>
      <c r="D8185">
        <v>90</v>
      </c>
      <c r="E8185" t="s">
        <v>30</v>
      </c>
      <c r="F8185">
        <v>21.24</v>
      </c>
      <c r="G8185">
        <v>93.8</v>
      </c>
      <c r="H8185">
        <v>12.81</v>
      </c>
      <c r="I8185">
        <v>16.739999999999998</v>
      </c>
      <c r="J8185">
        <v>1.2</v>
      </c>
      <c r="K8185" t="s">
        <v>796</v>
      </c>
    </row>
    <row r="8186" spans="1:11" x14ac:dyDescent="0.25">
      <c r="A8186" t="s">
        <v>301</v>
      </c>
      <c r="B8186">
        <v>292</v>
      </c>
      <c r="C8186">
        <v>21</v>
      </c>
      <c r="D8186">
        <v>14</v>
      </c>
      <c r="E8186" t="s">
        <v>30</v>
      </c>
      <c r="F8186">
        <v>6.75</v>
      </c>
      <c r="G8186">
        <v>20.47</v>
      </c>
      <c r="H8186" t="s">
        <v>31</v>
      </c>
      <c r="I8186" t="s">
        <v>31</v>
      </c>
      <c r="J8186" t="s">
        <v>31</v>
      </c>
      <c r="K8186" t="s">
        <v>797</v>
      </c>
    </row>
    <row r="8187" spans="1:11" x14ac:dyDescent="0.25">
      <c r="A8187" t="s">
        <v>302</v>
      </c>
      <c r="B8187">
        <v>292</v>
      </c>
      <c r="C8187">
        <v>21</v>
      </c>
      <c r="D8187">
        <v>15</v>
      </c>
      <c r="E8187" t="s">
        <v>30</v>
      </c>
      <c r="F8187">
        <v>6.67</v>
      </c>
      <c r="G8187">
        <v>20.55</v>
      </c>
      <c r="H8187" t="s">
        <v>31</v>
      </c>
      <c r="I8187" t="s">
        <v>31</v>
      </c>
      <c r="J8187" t="s">
        <v>31</v>
      </c>
      <c r="K8187" t="s">
        <v>798</v>
      </c>
    </row>
    <row r="8188" spans="1:11" x14ac:dyDescent="0.25">
      <c r="A8188" t="s">
        <v>303</v>
      </c>
      <c r="B8188">
        <v>292</v>
      </c>
      <c r="C8188">
        <v>21</v>
      </c>
      <c r="D8188">
        <v>74</v>
      </c>
      <c r="E8188" t="s">
        <v>30</v>
      </c>
      <c r="F8188">
        <v>14</v>
      </c>
      <c r="G8188">
        <v>71.95</v>
      </c>
      <c r="H8188" t="s">
        <v>31</v>
      </c>
      <c r="I8188" t="s">
        <v>31</v>
      </c>
      <c r="J8188" t="s">
        <v>31</v>
      </c>
      <c r="K8188" t="s">
        <v>799</v>
      </c>
    </row>
    <row r="8189" spans="1:11" x14ac:dyDescent="0.25">
      <c r="A8189" t="s">
        <v>304</v>
      </c>
      <c r="B8189">
        <v>292</v>
      </c>
      <c r="C8189">
        <v>21</v>
      </c>
      <c r="D8189">
        <v>76</v>
      </c>
      <c r="E8189" t="s">
        <v>30</v>
      </c>
      <c r="F8189">
        <v>14.32</v>
      </c>
      <c r="G8189">
        <v>74.12</v>
      </c>
      <c r="H8189">
        <v>0.61</v>
      </c>
      <c r="I8189">
        <v>0.06</v>
      </c>
      <c r="J8189">
        <v>0</v>
      </c>
      <c r="K8189" t="s">
        <v>800</v>
      </c>
    </row>
    <row r="8190" spans="1:11" x14ac:dyDescent="0.25">
      <c r="A8190" t="s">
        <v>305</v>
      </c>
      <c r="B8190">
        <v>292</v>
      </c>
      <c r="C8190">
        <v>21</v>
      </c>
      <c r="D8190">
        <v>41</v>
      </c>
      <c r="E8190" t="s">
        <v>30</v>
      </c>
      <c r="F8190">
        <v>5.97</v>
      </c>
      <c r="G8190">
        <v>35.090000000000003</v>
      </c>
      <c r="H8190" t="s">
        <v>31</v>
      </c>
      <c r="I8190" t="s">
        <v>31</v>
      </c>
      <c r="J8190" t="s">
        <v>31</v>
      </c>
      <c r="K8190" t="s">
        <v>801</v>
      </c>
    </row>
    <row r="8191" spans="1:11" x14ac:dyDescent="0.25">
      <c r="A8191" t="s">
        <v>306</v>
      </c>
      <c r="B8191">
        <v>292</v>
      </c>
      <c r="C8191">
        <v>21</v>
      </c>
      <c r="D8191">
        <v>46</v>
      </c>
      <c r="E8191" t="s">
        <v>30</v>
      </c>
      <c r="F8191">
        <v>6.55</v>
      </c>
      <c r="G8191">
        <v>39.44</v>
      </c>
      <c r="H8191">
        <v>1.22</v>
      </c>
      <c r="I8191">
        <v>0.12</v>
      </c>
      <c r="J8191">
        <v>0</v>
      </c>
      <c r="K8191" t="s">
        <v>802</v>
      </c>
    </row>
    <row r="8192" spans="1:11" x14ac:dyDescent="0.25">
      <c r="A8192" t="s">
        <v>307</v>
      </c>
      <c r="B8192">
        <v>292</v>
      </c>
      <c r="C8192">
        <v>21</v>
      </c>
      <c r="D8192">
        <v>94</v>
      </c>
      <c r="E8192" t="s">
        <v>30</v>
      </c>
      <c r="F8192">
        <v>16.600000000000001</v>
      </c>
      <c r="G8192">
        <v>90.27</v>
      </c>
      <c r="H8192">
        <v>10</v>
      </c>
      <c r="I8192">
        <v>28.3</v>
      </c>
      <c r="J8192">
        <v>1.67</v>
      </c>
      <c r="K8192" t="s">
        <v>803</v>
      </c>
    </row>
    <row r="8193" spans="1:11" x14ac:dyDescent="0.25">
      <c r="A8193" t="s">
        <v>308</v>
      </c>
      <c r="B8193">
        <v>292</v>
      </c>
      <c r="C8193">
        <v>21</v>
      </c>
      <c r="D8193">
        <v>94</v>
      </c>
      <c r="E8193" t="s">
        <v>30</v>
      </c>
      <c r="F8193">
        <v>17.14</v>
      </c>
      <c r="G8193">
        <v>91.37</v>
      </c>
      <c r="H8193">
        <v>6.39</v>
      </c>
      <c r="I8193">
        <v>2.12</v>
      </c>
      <c r="J8193">
        <v>0.53</v>
      </c>
      <c r="K8193" t="s">
        <v>804</v>
      </c>
    </row>
    <row r="8194" spans="1:11" x14ac:dyDescent="0.25">
      <c r="A8194" t="s">
        <v>309</v>
      </c>
      <c r="B8194">
        <v>292</v>
      </c>
      <c r="C8194">
        <v>21</v>
      </c>
      <c r="D8194">
        <v>65</v>
      </c>
      <c r="E8194" t="s">
        <v>30</v>
      </c>
      <c r="F8194">
        <v>15.77</v>
      </c>
      <c r="G8194">
        <v>73.459999999999994</v>
      </c>
      <c r="H8194">
        <v>3.08</v>
      </c>
      <c r="I8194">
        <v>0.62</v>
      </c>
      <c r="J8194">
        <v>0.11</v>
      </c>
      <c r="K8194" t="s">
        <v>805</v>
      </c>
    </row>
    <row r="8195" spans="1:11" x14ac:dyDescent="0.25">
      <c r="A8195" t="s">
        <v>310</v>
      </c>
      <c r="B8195">
        <v>292</v>
      </c>
      <c r="C8195">
        <v>21</v>
      </c>
      <c r="D8195">
        <v>67</v>
      </c>
      <c r="E8195" t="s">
        <v>30</v>
      </c>
      <c r="F8195">
        <v>16.059999999999999</v>
      </c>
      <c r="G8195">
        <v>75.08</v>
      </c>
      <c r="H8195" t="s">
        <v>31</v>
      </c>
      <c r="I8195" t="s">
        <v>31</v>
      </c>
      <c r="J8195" t="s">
        <v>31</v>
      </c>
      <c r="K8195" t="s">
        <v>806</v>
      </c>
    </row>
    <row r="8196" spans="1:11" x14ac:dyDescent="0.25">
      <c r="A8196" t="s">
        <v>311</v>
      </c>
      <c r="B8196">
        <v>292</v>
      </c>
      <c r="C8196">
        <v>21</v>
      </c>
      <c r="D8196">
        <v>64</v>
      </c>
      <c r="E8196" t="s">
        <v>30</v>
      </c>
      <c r="F8196">
        <v>14.03</v>
      </c>
      <c r="G8196">
        <v>67.959999999999994</v>
      </c>
      <c r="H8196">
        <v>2.14</v>
      </c>
      <c r="I8196">
        <v>0.24</v>
      </c>
      <c r="J8196">
        <v>0.05</v>
      </c>
      <c r="K8196" t="s">
        <v>807</v>
      </c>
    </row>
    <row r="8197" spans="1:11" x14ac:dyDescent="0.25">
      <c r="A8197" t="s">
        <v>312</v>
      </c>
      <c r="B8197">
        <v>292</v>
      </c>
      <c r="C8197">
        <v>21</v>
      </c>
      <c r="D8197">
        <v>70</v>
      </c>
      <c r="E8197" t="s">
        <v>30</v>
      </c>
      <c r="F8197">
        <v>14.67</v>
      </c>
      <c r="G8197">
        <v>72.67</v>
      </c>
      <c r="H8197">
        <v>0.92</v>
      </c>
      <c r="I8197">
        <v>0.09</v>
      </c>
      <c r="J8197">
        <v>0.01</v>
      </c>
      <c r="K8197" t="s">
        <v>808</v>
      </c>
    </row>
    <row r="8198" spans="1:11" x14ac:dyDescent="0.25">
      <c r="A8198" t="s">
        <v>313</v>
      </c>
      <c r="B8198">
        <v>292</v>
      </c>
      <c r="C8198">
        <v>21</v>
      </c>
      <c r="D8198">
        <v>40</v>
      </c>
      <c r="E8198" t="s">
        <v>30</v>
      </c>
      <c r="F8198">
        <v>6.6</v>
      </c>
      <c r="G8198">
        <v>37.9</v>
      </c>
      <c r="H8198">
        <v>2.14</v>
      </c>
      <c r="I8198">
        <v>0.24</v>
      </c>
      <c r="J8198">
        <v>0.05</v>
      </c>
      <c r="K8198" t="s">
        <v>809</v>
      </c>
    </row>
    <row r="8199" spans="1:11" x14ac:dyDescent="0.25">
      <c r="A8199" t="s">
        <v>314</v>
      </c>
      <c r="B8199">
        <v>292</v>
      </c>
      <c r="C8199">
        <v>21</v>
      </c>
      <c r="D8199">
        <v>46</v>
      </c>
      <c r="E8199" t="s">
        <v>30</v>
      </c>
      <c r="F8199">
        <v>7.24</v>
      </c>
      <c r="G8199">
        <v>42.66</v>
      </c>
      <c r="H8199">
        <v>0.92</v>
      </c>
      <c r="I8199">
        <v>0.09</v>
      </c>
      <c r="J8199">
        <v>0.01</v>
      </c>
      <c r="K8199" t="s">
        <v>810</v>
      </c>
    </row>
    <row r="8200" spans="1:11" x14ac:dyDescent="0.25">
      <c r="A8200" t="s">
        <v>315</v>
      </c>
      <c r="B8200">
        <v>292</v>
      </c>
      <c r="C8200">
        <v>21</v>
      </c>
      <c r="D8200">
        <v>72</v>
      </c>
      <c r="E8200" t="s">
        <v>30</v>
      </c>
      <c r="F8200">
        <v>13.69</v>
      </c>
      <c r="G8200">
        <v>71.16</v>
      </c>
      <c r="H8200">
        <v>8.6999999999999993</v>
      </c>
      <c r="I8200" t="s">
        <v>31</v>
      </c>
      <c r="J8200">
        <v>0.09</v>
      </c>
      <c r="K8200" t="s">
        <v>811</v>
      </c>
    </row>
    <row r="8201" spans="1:11" x14ac:dyDescent="0.25">
      <c r="A8201" t="s">
        <v>316</v>
      </c>
      <c r="B8201">
        <v>292</v>
      </c>
      <c r="C8201">
        <v>21</v>
      </c>
      <c r="D8201">
        <v>76</v>
      </c>
      <c r="E8201" t="s">
        <v>30</v>
      </c>
      <c r="F8201">
        <v>13.71</v>
      </c>
      <c r="G8201">
        <v>73.489999999999995</v>
      </c>
      <c r="H8201">
        <v>16.34</v>
      </c>
      <c r="I8201">
        <v>5.68</v>
      </c>
      <c r="J8201">
        <v>0.92</v>
      </c>
      <c r="K8201" t="s">
        <v>812</v>
      </c>
    </row>
    <row r="8202" spans="1:11" x14ac:dyDescent="0.25">
      <c r="A8202" t="s">
        <v>317</v>
      </c>
      <c r="B8202">
        <v>292</v>
      </c>
      <c r="C8202">
        <v>21</v>
      </c>
      <c r="D8202">
        <v>45</v>
      </c>
      <c r="E8202" t="s">
        <v>30</v>
      </c>
      <c r="F8202">
        <v>7.19</v>
      </c>
      <c r="G8202">
        <v>41.46</v>
      </c>
      <c r="H8202">
        <v>8.6999999999999993</v>
      </c>
      <c r="I8202" t="s">
        <v>31</v>
      </c>
      <c r="J8202">
        <v>0.09</v>
      </c>
      <c r="K8202" t="s">
        <v>813</v>
      </c>
    </row>
    <row r="8203" spans="1:11" x14ac:dyDescent="0.25">
      <c r="A8203" t="s">
        <v>318</v>
      </c>
      <c r="B8203">
        <v>292</v>
      </c>
      <c r="C8203">
        <v>21</v>
      </c>
      <c r="D8203">
        <v>49</v>
      </c>
      <c r="E8203" t="s">
        <v>30</v>
      </c>
      <c r="F8203">
        <v>7.21</v>
      </c>
      <c r="G8203">
        <v>43.85</v>
      </c>
      <c r="H8203">
        <v>16.34</v>
      </c>
      <c r="I8203">
        <v>5.68</v>
      </c>
      <c r="J8203">
        <v>0.92</v>
      </c>
      <c r="K8203" t="s">
        <v>814</v>
      </c>
    </row>
    <row r="8204" spans="1:11" x14ac:dyDescent="0.25">
      <c r="A8204" t="s">
        <v>319</v>
      </c>
      <c r="B8204">
        <v>292</v>
      </c>
      <c r="C8204">
        <v>21</v>
      </c>
      <c r="D8204">
        <v>68</v>
      </c>
      <c r="E8204" t="s">
        <v>30</v>
      </c>
      <c r="F8204">
        <v>12.71</v>
      </c>
      <c r="G8204">
        <v>66.3</v>
      </c>
      <c r="H8204">
        <v>4.3499999999999996</v>
      </c>
      <c r="I8204" t="s">
        <v>31</v>
      </c>
      <c r="J8204">
        <v>0.04</v>
      </c>
      <c r="K8204" t="s">
        <v>815</v>
      </c>
    </row>
    <row r="8205" spans="1:11" x14ac:dyDescent="0.25">
      <c r="A8205" t="s">
        <v>320</v>
      </c>
      <c r="B8205">
        <v>292</v>
      </c>
      <c r="C8205">
        <v>21</v>
      </c>
      <c r="D8205">
        <v>72</v>
      </c>
      <c r="E8205" t="s">
        <v>30</v>
      </c>
      <c r="F8205">
        <v>12.73</v>
      </c>
      <c r="G8205">
        <v>68.599999999999994</v>
      </c>
      <c r="H8205">
        <v>8.17</v>
      </c>
      <c r="I8205">
        <v>2.84</v>
      </c>
      <c r="J8205">
        <v>0.46</v>
      </c>
      <c r="K8205" t="s">
        <v>816</v>
      </c>
    </row>
    <row r="8206" spans="1:11" x14ac:dyDescent="0.25">
      <c r="A8206" t="s">
        <v>321</v>
      </c>
      <c r="B8206">
        <v>292</v>
      </c>
      <c r="C8206">
        <v>21</v>
      </c>
      <c r="D8206">
        <v>88</v>
      </c>
      <c r="E8206" t="s">
        <v>30</v>
      </c>
      <c r="F8206">
        <v>17.63</v>
      </c>
      <c r="G8206">
        <v>88.7</v>
      </c>
      <c r="H8206" t="s">
        <v>31</v>
      </c>
      <c r="I8206" t="s">
        <v>31</v>
      </c>
      <c r="J8206" t="s">
        <v>31</v>
      </c>
      <c r="K8206" t="s">
        <v>817</v>
      </c>
    </row>
    <row r="8207" spans="1:11" x14ac:dyDescent="0.25">
      <c r="A8207" t="s">
        <v>322</v>
      </c>
      <c r="B8207">
        <v>292</v>
      </c>
      <c r="C8207">
        <v>21</v>
      </c>
      <c r="D8207">
        <v>85</v>
      </c>
      <c r="E8207" t="s">
        <v>30</v>
      </c>
      <c r="F8207">
        <v>17.579999999999998</v>
      </c>
      <c r="G8207">
        <v>87.15</v>
      </c>
      <c r="H8207" t="s">
        <v>31</v>
      </c>
      <c r="I8207" t="s">
        <v>31</v>
      </c>
      <c r="J8207" t="s">
        <v>31</v>
      </c>
      <c r="K8207" t="s">
        <v>818</v>
      </c>
    </row>
    <row r="8208" spans="1:11" x14ac:dyDescent="0.25">
      <c r="A8208" t="s">
        <v>323</v>
      </c>
      <c r="B8208">
        <v>292</v>
      </c>
      <c r="C8208">
        <v>21</v>
      </c>
      <c r="D8208">
        <v>70</v>
      </c>
      <c r="E8208" t="s">
        <v>30</v>
      </c>
      <c r="F8208">
        <v>12.73</v>
      </c>
      <c r="G8208">
        <v>68.06</v>
      </c>
      <c r="H8208" t="s">
        <v>31</v>
      </c>
      <c r="I8208" t="s">
        <v>31</v>
      </c>
      <c r="J8208" t="s">
        <v>31</v>
      </c>
      <c r="K8208" t="s">
        <v>819</v>
      </c>
    </row>
    <row r="8209" spans="1:11" x14ac:dyDescent="0.25">
      <c r="A8209" t="s">
        <v>324</v>
      </c>
      <c r="B8209">
        <v>292</v>
      </c>
      <c r="C8209">
        <v>21</v>
      </c>
      <c r="D8209">
        <v>67</v>
      </c>
      <c r="E8209" t="s">
        <v>30</v>
      </c>
      <c r="F8209">
        <v>12.68</v>
      </c>
      <c r="G8209">
        <v>66.44</v>
      </c>
      <c r="H8209" t="s">
        <v>31</v>
      </c>
      <c r="I8209" t="s">
        <v>31</v>
      </c>
      <c r="J8209" t="s">
        <v>31</v>
      </c>
      <c r="K8209" t="s">
        <v>820</v>
      </c>
    </row>
    <row r="8210" spans="1:11" x14ac:dyDescent="0.25">
      <c r="A8210" t="s">
        <v>325</v>
      </c>
      <c r="B8210">
        <v>292</v>
      </c>
      <c r="C8210">
        <v>21</v>
      </c>
      <c r="D8210">
        <v>62</v>
      </c>
      <c r="E8210" t="s">
        <v>30</v>
      </c>
      <c r="F8210">
        <v>13.75</v>
      </c>
      <c r="G8210">
        <v>66.150000000000006</v>
      </c>
      <c r="H8210" t="s">
        <v>31</v>
      </c>
      <c r="I8210" t="s">
        <v>31</v>
      </c>
      <c r="J8210" t="s">
        <v>31</v>
      </c>
      <c r="K8210" t="s">
        <v>821</v>
      </c>
    </row>
    <row r="8211" spans="1:11" x14ac:dyDescent="0.25">
      <c r="A8211" t="s">
        <v>326</v>
      </c>
      <c r="B8211">
        <v>292</v>
      </c>
      <c r="C8211">
        <v>21</v>
      </c>
      <c r="D8211">
        <v>65</v>
      </c>
      <c r="E8211" t="s">
        <v>30</v>
      </c>
      <c r="F8211">
        <v>14.17</v>
      </c>
      <c r="G8211">
        <v>68.739999999999995</v>
      </c>
      <c r="H8211" t="s">
        <v>31</v>
      </c>
      <c r="I8211" t="s">
        <v>31</v>
      </c>
      <c r="J8211" t="s">
        <v>31</v>
      </c>
      <c r="K8211" t="s">
        <v>822</v>
      </c>
    </row>
    <row r="8212" spans="1:11" x14ac:dyDescent="0.25">
      <c r="A8212" t="s">
        <v>327</v>
      </c>
      <c r="B8212">
        <v>292</v>
      </c>
      <c r="C8212">
        <v>21</v>
      </c>
      <c r="D8212">
        <v>55</v>
      </c>
      <c r="E8212" t="s">
        <v>30</v>
      </c>
      <c r="F8212">
        <v>12.09</v>
      </c>
      <c r="G8212">
        <v>57.67</v>
      </c>
      <c r="H8212">
        <v>3.13</v>
      </c>
      <c r="I8212">
        <v>3.98</v>
      </c>
      <c r="J8212">
        <v>0.28999999999999998</v>
      </c>
      <c r="K8212" t="s">
        <v>823</v>
      </c>
    </row>
    <row r="8213" spans="1:11" x14ac:dyDescent="0.25">
      <c r="A8213" t="s">
        <v>328</v>
      </c>
      <c r="B8213">
        <v>292</v>
      </c>
      <c r="C8213">
        <v>21</v>
      </c>
      <c r="D8213">
        <v>62</v>
      </c>
      <c r="E8213" t="s">
        <v>30</v>
      </c>
      <c r="F8213">
        <v>12.3</v>
      </c>
      <c r="G8213">
        <v>62.6</v>
      </c>
      <c r="H8213">
        <v>5</v>
      </c>
      <c r="I8213">
        <v>19.350000000000001</v>
      </c>
      <c r="J8213">
        <v>1.55</v>
      </c>
      <c r="K8213" t="s">
        <v>824</v>
      </c>
    </row>
    <row r="8214" spans="1:11" x14ac:dyDescent="0.25">
      <c r="A8214" t="s">
        <v>329</v>
      </c>
      <c r="B8214">
        <v>292</v>
      </c>
      <c r="C8214">
        <v>21</v>
      </c>
      <c r="D8214">
        <v>41</v>
      </c>
      <c r="E8214" t="s">
        <v>30</v>
      </c>
      <c r="F8214">
        <v>8.68</v>
      </c>
      <c r="G8214">
        <v>38.26</v>
      </c>
      <c r="H8214">
        <v>3.13</v>
      </c>
      <c r="I8214">
        <v>3.98</v>
      </c>
      <c r="J8214">
        <v>0.26</v>
      </c>
      <c r="K8214" t="s">
        <v>825</v>
      </c>
    </row>
    <row r="8215" spans="1:11" x14ac:dyDescent="0.25">
      <c r="A8215" t="s">
        <v>330</v>
      </c>
      <c r="B8215">
        <v>292</v>
      </c>
      <c r="C8215">
        <v>21</v>
      </c>
      <c r="D8215">
        <v>48</v>
      </c>
      <c r="E8215" t="s">
        <v>30</v>
      </c>
      <c r="F8215">
        <v>8.89</v>
      </c>
      <c r="G8215">
        <v>42.44</v>
      </c>
      <c r="H8215">
        <v>5</v>
      </c>
      <c r="I8215">
        <v>19.350000000000001</v>
      </c>
      <c r="J8215">
        <v>1.41</v>
      </c>
      <c r="K8215" t="s">
        <v>826</v>
      </c>
    </row>
    <row r="8216" spans="1:11" x14ac:dyDescent="0.25">
      <c r="A8216" t="s">
        <v>331</v>
      </c>
      <c r="B8216">
        <v>292</v>
      </c>
      <c r="C8216">
        <v>21</v>
      </c>
      <c r="D8216">
        <v>58</v>
      </c>
      <c r="E8216" t="s">
        <v>30</v>
      </c>
      <c r="F8216">
        <v>13</v>
      </c>
      <c r="G8216">
        <v>62.11</v>
      </c>
      <c r="H8216" t="s">
        <v>31</v>
      </c>
      <c r="I8216" t="s">
        <v>31</v>
      </c>
      <c r="J8216" t="s">
        <v>31</v>
      </c>
      <c r="K8216" t="s">
        <v>827</v>
      </c>
    </row>
    <row r="8217" spans="1:11" x14ac:dyDescent="0.25">
      <c r="A8217" t="s">
        <v>332</v>
      </c>
      <c r="B8217">
        <v>292</v>
      </c>
      <c r="C8217">
        <v>21</v>
      </c>
      <c r="D8217">
        <v>58</v>
      </c>
      <c r="E8217" t="s">
        <v>30</v>
      </c>
      <c r="F8217">
        <v>13</v>
      </c>
      <c r="G8217">
        <v>62.1</v>
      </c>
      <c r="H8217" t="s">
        <v>31</v>
      </c>
      <c r="I8217" t="s">
        <v>31</v>
      </c>
      <c r="J8217" t="s">
        <v>31</v>
      </c>
      <c r="K8217" t="s">
        <v>827</v>
      </c>
    </row>
    <row r="8218" spans="1:11" x14ac:dyDescent="0.25">
      <c r="A8218" t="s">
        <v>333</v>
      </c>
      <c r="B8218">
        <v>292</v>
      </c>
      <c r="C8218">
        <v>21</v>
      </c>
      <c r="D8218">
        <v>45</v>
      </c>
      <c r="E8218" t="s">
        <v>30</v>
      </c>
      <c r="F8218">
        <v>11.16</v>
      </c>
      <c r="G8218">
        <v>45.83</v>
      </c>
      <c r="H8218" t="s">
        <v>31</v>
      </c>
      <c r="I8218" t="s">
        <v>31</v>
      </c>
      <c r="J8218" t="s">
        <v>31</v>
      </c>
      <c r="K8218" t="s">
        <v>828</v>
      </c>
    </row>
    <row r="8219" spans="1:11" x14ac:dyDescent="0.25">
      <c r="A8219" t="s">
        <v>334</v>
      </c>
      <c r="B8219">
        <v>292</v>
      </c>
      <c r="C8219">
        <v>21</v>
      </c>
      <c r="D8219">
        <v>52</v>
      </c>
      <c r="E8219" t="s">
        <v>30</v>
      </c>
      <c r="F8219">
        <v>12.3</v>
      </c>
      <c r="G8219">
        <v>56.97</v>
      </c>
      <c r="H8219">
        <v>4</v>
      </c>
      <c r="I8219">
        <v>2.44</v>
      </c>
      <c r="J8219">
        <v>0.22</v>
      </c>
      <c r="K8219" t="s">
        <v>829</v>
      </c>
    </row>
    <row r="8220" spans="1:11" x14ac:dyDescent="0.25">
      <c r="A8220" t="s">
        <v>335</v>
      </c>
      <c r="B8220">
        <v>292</v>
      </c>
      <c r="C8220">
        <v>21</v>
      </c>
      <c r="D8220">
        <v>74</v>
      </c>
      <c r="E8220" t="s">
        <v>30</v>
      </c>
      <c r="F8220">
        <v>20.68</v>
      </c>
      <c r="G8220">
        <v>86.22</v>
      </c>
      <c r="H8220" t="s">
        <v>31</v>
      </c>
      <c r="I8220" t="s">
        <v>31</v>
      </c>
      <c r="J8220" t="s">
        <v>31</v>
      </c>
      <c r="K8220" t="s">
        <v>830</v>
      </c>
    </row>
    <row r="8221" spans="1:11" x14ac:dyDescent="0.25">
      <c r="A8221" t="s">
        <v>336</v>
      </c>
      <c r="B8221">
        <v>292</v>
      </c>
      <c r="C8221">
        <v>21</v>
      </c>
      <c r="D8221">
        <v>74</v>
      </c>
      <c r="E8221" t="s">
        <v>30</v>
      </c>
      <c r="F8221">
        <v>20.68</v>
      </c>
      <c r="G8221">
        <v>86.41</v>
      </c>
      <c r="H8221">
        <v>4</v>
      </c>
      <c r="I8221">
        <v>1.76</v>
      </c>
      <c r="J8221">
        <v>0.12</v>
      </c>
      <c r="K8221" t="s">
        <v>830</v>
      </c>
    </row>
    <row r="8222" spans="1:11" x14ac:dyDescent="0.25">
      <c r="A8222" t="s">
        <v>337</v>
      </c>
      <c r="B8222">
        <v>292</v>
      </c>
      <c r="C8222">
        <v>21</v>
      </c>
      <c r="D8222">
        <v>37</v>
      </c>
      <c r="E8222" t="s">
        <v>30</v>
      </c>
      <c r="F8222">
        <v>9.6199999999999992</v>
      </c>
      <c r="G8222">
        <v>41.14</v>
      </c>
      <c r="H8222" t="s">
        <v>31</v>
      </c>
      <c r="I8222" t="s">
        <v>31</v>
      </c>
      <c r="J8222" t="s">
        <v>31</v>
      </c>
      <c r="K8222" t="s">
        <v>831</v>
      </c>
    </row>
    <row r="8223" spans="1:11" x14ac:dyDescent="0.25">
      <c r="A8223" t="s">
        <v>338</v>
      </c>
      <c r="B8223">
        <v>292</v>
      </c>
      <c r="C8223">
        <v>21</v>
      </c>
      <c r="D8223">
        <v>37</v>
      </c>
      <c r="E8223" t="s">
        <v>30</v>
      </c>
      <c r="F8223">
        <v>9.6199999999999992</v>
      </c>
      <c r="G8223">
        <v>41.28</v>
      </c>
      <c r="H8223" t="s">
        <v>31</v>
      </c>
      <c r="I8223" t="s">
        <v>31</v>
      </c>
      <c r="J8223" t="s">
        <v>31</v>
      </c>
      <c r="K8223" t="s">
        <v>831</v>
      </c>
    </row>
    <row r="8224" spans="1:11" x14ac:dyDescent="0.25">
      <c r="A8224" t="s">
        <v>339</v>
      </c>
      <c r="B8224">
        <v>292</v>
      </c>
      <c r="C8224">
        <v>21</v>
      </c>
      <c r="D8224">
        <v>57</v>
      </c>
      <c r="E8224" t="s">
        <v>30</v>
      </c>
      <c r="F8224">
        <v>9.51</v>
      </c>
      <c r="G8224">
        <v>53.74</v>
      </c>
      <c r="H8224" t="s">
        <v>31</v>
      </c>
      <c r="I8224" t="s">
        <v>31</v>
      </c>
      <c r="J8224" t="s">
        <v>31</v>
      </c>
      <c r="K8224" t="s">
        <v>832</v>
      </c>
    </row>
    <row r="8225" spans="1:11" x14ac:dyDescent="0.25">
      <c r="A8225" t="s">
        <v>340</v>
      </c>
      <c r="B8225">
        <v>292</v>
      </c>
      <c r="C8225">
        <v>21</v>
      </c>
      <c r="D8225">
        <v>53</v>
      </c>
      <c r="E8225" t="s">
        <v>30</v>
      </c>
      <c r="F8225">
        <v>9.49</v>
      </c>
      <c r="G8225">
        <v>51.57</v>
      </c>
      <c r="H8225" t="s">
        <v>31</v>
      </c>
      <c r="I8225" t="s">
        <v>31</v>
      </c>
      <c r="J8225" t="s">
        <v>31</v>
      </c>
      <c r="K8225" t="s">
        <v>833</v>
      </c>
    </row>
    <row r="8226" spans="1:11" x14ac:dyDescent="0.25">
      <c r="A8226" t="s">
        <v>341</v>
      </c>
      <c r="B8226">
        <v>292</v>
      </c>
      <c r="C8226">
        <v>21</v>
      </c>
      <c r="D8226">
        <v>89</v>
      </c>
      <c r="E8226" t="s">
        <v>30</v>
      </c>
      <c r="F8226">
        <v>22.32</v>
      </c>
      <c r="G8226">
        <v>100.14</v>
      </c>
      <c r="H8226" t="s">
        <v>31</v>
      </c>
      <c r="I8226" t="s">
        <v>31</v>
      </c>
      <c r="J8226" t="s">
        <v>31</v>
      </c>
      <c r="K8226" t="s">
        <v>834</v>
      </c>
    </row>
    <row r="8227" spans="1:11" x14ac:dyDescent="0.25">
      <c r="A8227" t="s">
        <v>342</v>
      </c>
      <c r="B8227">
        <v>292</v>
      </c>
      <c r="C8227">
        <v>21</v>
      </c>
      <c r="D8227">
        <v>89</v>
      </c>
      <c r="E8227" t="s">
        <v>30</v>
      </c>
      <c r="F8227">
        <v>21.57</v>
      </c>
      <c r="G8227">
        <v>98.05</v>
      </c>
      <c r="H8227">
        <v>3</v>
      </c>
      <c r="I8227">
        <v>8.0399999999999991</v>
      </c>
      <c r="J8227">
        <v>0.61</v>
      </c>
      <c r="K8227" t="s">
        <v>835</v>
      </c>
    </row>
    <row r="8228" spans="1:11" x14ac:dyDescent="0.25">
      <c r="A8228" t="s">
        <v>343</v>
      </c>
      <c r="B8228">
        <v>292</v>
      </c>
      <c r="C8228">
        <v>21</v>
      </c>
      <c r="D8228">
        <v>71</v>
      </c>
      <c r="E8228" t="s">
        <v>30</v>
      </c>
      <c r="F8228">
        <v>18.27</v>
      </c>
      <c r="G8228">
        <v>81.7</v>
      </c>
      <c r="H8228" t="s">
        <v>31</v>
      </c>
      <c r="I8228" t="s">
        <v>31</v>
      </c>
      <c r="J8228" t="s">
        <v>31</v>
      </c>
      <c r="K8228" t="s">
        <v>836</v>
      </c>
    </row>
    <row r="8229" spans="1:11" x14ac:dyDescent="0.25">
      <c r="A8229" t="s">
        <v>344</v>
      </c>
      <c r="B8229">
        <v>292</v>
      </c>
      <c r="C8229">
        <v>21</v>
      </c>
      <c r="D8229">
        <v>71</v>
      </c>
      <c r="E8229" t="s">
        <v>30</v>
      </c>
      <c r="F8229">
        <v>17.52</v>
      </c>
      <c r="G8229">
        <v>79.67</v>
      </c>
      <c r="H8229">
        <v>3</v>
      </c>
      <c r="I8229">
        <v>8.0399999999999991</v>
      </c>
      <c r="J8229">
        <v>0.61</v>
      </c>
      <c r="K8229" t="s">
        <v>837</v>
      </c>
    </row>
    <row r="8230" spans="1:11" x14ac:dyDescent="0.25">
      <c r="A8230" t="s">
        <v>345</v>
      </c>
      <c r="B8230">
        <v>292</v>
      </c>
      <c r="C8230">
        <v>21</v>
      </c>
      <c r="D8230">
        <v>74</v>
      </c>
      <c r="E8230" t="s">
        <v>30</v>
      </c>
      <c r="F8230">
        <v>17.45</v>
      </c>
      <c r="G8230">
        <v>80.77</v>
      </c>
      <c r="H8230">
        <v>8</v>
      </c>
      <c r="I8230">
        <v>17.32</v>
      </c>
      <c r="J8230">
        <v>1.35</v>
      </c>
      <c r="K8230" t="s">
        <v>838</v>
      </c>
    </row>
    <row r="8231" spans="1:11" x14ac:dyDescent="0.25">
      <c r="A8231" t="s">
        <v>346</v>
      </c>
      <c r="B8231">
        <v>292</v>
      </c>
      <c r="C8231">
        <v>21</v>
      </c>
      <c r="D8231">
        <v>73</v>
      </c>
      <c r="E8231" t="s">
        <v>30</v>
      </c>
      <c r="F8231">
        <v>17.04</v>
      </c>
      <c r="G8231">
        <v>79.11</v>
      </c>
      <c r="H8231">
        <v>10.92</v>
      </c>
      <c r="I8231">
        <v>10.79</v>
      </c>
      <c r="J8231">
        <v>1.46</v>
      </c>
      <c r="K8231" t="s">
        <v>839</v>
      </c>
    </row>
    <row r="8232" spans="1:11" x14ac:dyDescent="0.25">
      <c r="A8232" t="s">
        <v>347</v>
      </c>
      <c r="B8232">
        <v>292</v>
      </c>
      <c r="C8232">
        <v>21</v>
      </c>
      <c r="D8232">
        <v>53</v>
      </c>
      <c r="E8232" t="s">
        <v>30</v>
      </c>
      <c r="F8232">
        <v>11.16</v>
      </c>
      <c r="G8232">
        <v>54.6</v>
      </c>
      <c r="H8232">
        <v>8</v>
      </c>
      <c r="I8232">
        <v>17.32</v>
      </c>
      <c r="J8232">
        <v>1.35</v>
      </c>
      <c r="K8232" t="s">
        <v>840</v>
      </c>
    </row>
    <row r="8233" spans="1:11" x14ac:dyDescent="0.25">
      <c r="A8233" t="s">
        <v>348</v>
      </c>
      <c r="B8233">
        <v>292</v>
      </c>
      <c r="C8233">
        <v>21</v>
      </c>
      <c r="D8233">
        <v>52</v>
      </c>
      <c r="E8233" t="s">
        <v>30</v>
      </c>
      <c r="F8233">
        <v>10.75</v>
      </c>
      <c r="G8233">
        <v>52.96</v>
      </c>
      <c r="H8233">
        <v>10.92</v>
      </c>
      <c r="I8233">
        <v>10.79</v>
      </c>
      <c r="J8233">
        <v>1.46</v>
      </c>
      <c r="K8233" t="s">
        <v>841</v>
      </c>
    </row>
    <row r="8234" spans="1:11" x14ac:dyDescent="0.25">
      <c r="A8234" t="s">
        <v>349</v>
      </c>
      <c r="B8234">
        <v>292</v>
      </c>
      <c r="C8234">
        <v>21</v>
      </c>
      <c r="D8234">
        <v>86</v>
      </c>
      <c r="E8234" t="s">
        <v>30</v>
      </c>
      <c r="F8234">
        <v>18.27</v>
      </c>
      <c r="G8234">
        <v>83.43</v>
      </c>
      <c r="H8234">
        <v>5</v>
      </c>
      <c r="I8234">
        <v>18.2</v>
      </c>
      <c r="J8234">
        <v>1.42</v>
      </c>
      <c r="K8234" t="s">
        <v>842</v>
      </c>
    </row>
    <row r="8235" spans="1:11" x14ac:dyDescent="0.25">
      <c r="A8235" t="s">
        <v>350</v>
      </c>
      <c r="B8235">
        <v>292</v>
      </c>
      <c r="C8235">
        <v>21</v>
      </c>
      <c r="D8235">
        <v>86</v>
      </c>
      <c r="E8235" t="s">
        <v>30</v>
      </c>
      <c r="F8235">
        <v>18.27</v>
      </c>
      <c r="G8235">
        <v>84.02</v>
      </c>
      <c r="H8235">
        <v>5</v>
      </c>
      <c r="I8235">
        <v>3.75</v>
      </c>
      <c r="J8235">
        <v>0.26</v>
      </c>
      <c r="K8235" t="s">
        <v>842</v>
      </c>
    </row>
    <row r="8236" spans="1:11" x14ac:dyDescent="0.25">
      <c r="A8236" t="s">
        <v>351</v>
      </c>
      <c r="B8236">
        <v>292</v>
      </c>
      <c r="C8236">
        <v>21</v>
      </c>
      <c r="D8236">
        <v>89</v>
      </c>
      <c r="E8236" t="s">
        <v>30</v>
      </c>
      <c r="F8236">
        <v>18.329999999999998</v>
      </c>
      <c r="G8236">
        <v>86.11</v>
      </c>
      <c r="H8236">
        <v>5</v>
      </c>
      <c r="I8236">
        <v>18.2</v>
      </c>
      <c r="J8236">
        <v>1.42</v>
      </c>
      <c r="K8236" t="s">
        <v>843</v>
      </c>
    </row>
    <row r="8237" spans="1:11" x14ac:dyDescent="0.25">
      <c r="A8237" t="s">
        <v>352</v>
      </c>
      <c r="B8237">
        <v>292</v>
      </c>
      <c r="C8237">
        <v>21</v>
      </c>
      <c r="D8237">
        <v>89</v>
      </c>
      <c r="E8237" t="s">
        <v>30</v>
      </c>
      <c r="F8237">
        <v>18.329999999999998</v>
      </c>
      <c r="G8237">
        <v>86.71</v>
      </c>
      <c r="H8237">
        <v>5</v>
      </c>
      <c r="I8237">
        <v>3.75</v>
      </c>
      <c r="J8237">
        <v>0.26</v>
      </c>
      <c r="K8237" t="s">
        <v>843</v>
      </c>
    </row>
    <row r="8238" spans="1:11" x14ac:dyDescent="0.25">
      <c r="A8238" t="s">
        <v>353</v>
      </c>
      <c r="B8238">
        <v>292</v>
      </c>
      <c r="C8238">
        <v>21</v>
      </c>
      <c r="D8238">
        <v>50</v>
      </c>
      <c r="E8238" t="s">
        <v>30</v>
      </c>
      <c r="F8238">
        <v>13.28</v>
      </c>
      <c r="G8238">
        <v>54.3</v>
      </c>
      <c r="H8238" t="s">
        <v>31</v>
      </c>
      <c r="I8238" t="s">
        <v>31</v>
      </c>
      <c r="J8238" t="s">
        <v>31</v>
      </c>
      <c r="K8238" t="s">
        <v>844</v>
      </c>
    </row>
    <row r="8239" spans="1:11" x14ac:dyDescent="0.25">
      <c r="A8239" t="s">
        <v>354</v>
      </c>
      <c r="B8239">
        <v>292</v>
      </c>
      <c r="C8239">
        <v>21</v>
      </c>
      <c r="D8239">
        <v>43</v>
      </c>
      <c r="E8239" t="s">
        <v>30</v>
      </c>
      <c r="F8239">
        <v>10.62</v>
      </c>
      <c r="G8239">
        <v>45.58</v>
      </c>
      <c r="H8239" t="s">
        <v>31</v>
      </c>
      <c r="I8239" t="s">
        <v>31</v>
      </c>
      <c r="J8239" t="s">
        <v>31</v>
      </c>
      <c r="K8239" t="s">
        <v>845</v>
      </c>
    </row>
    <row r="8240" spans="1:11" x14ac:dyDescent="0.25">
      <c r="A8240" t="s">
        <v>355</v>
      </c>
      <c r="B8240">
        <v>292</v>
      </c>
      <c r="C8240">
        <v>21</v>
      </c>
      <c r="D8240">
        <v>25</v>
      </c>
      <c r="E8240" t="s">
        <v>30</v>
      </c>
      <c r="F8240">
        <v>10.82</v>
      </c>
      <c r="G8240">
        <v>38.979999999999997</v>
      </c>
      <c r="H8240" t="s">
        <v>31</v>
      </c>
      <c r="I8240" t="s">
        <v>31</v>
      </c>
      <c r="J8240" t="s">
        <v>31</v>
      </c>
      <c r="K8240" t="s">
        <v>846</v>
      </c>
    </row>
    <row r="8241" spans="1:11" x14ac:dyDescent="0.25">
      <c r="A8241" t="s">
        <v>356</v>
      </c>
      <c r="B8241">
        <v>292</v>
      </c>
      <c r="C8241">
        <v>21</v>
      </c>
      <c r="D8241">
        <v>24</v>
      </c>
      <c r="E8241" t="s">
        <v>30</v>
      </c>
      <c r="F8241">
        <v>11.11</v>
      </c>
      <c r="G8241">
        <v>38.909999999999997</v>
      </c>
      <c r="H8241" t="s">
        <v>31</v>
      </c>
      <c r="I8241" t="s">
        <v>31</v>
      </c>
      <c r="J8241" t="s">
        <v>31</v>
      </c>
      <c r="K8241" t="s">
        <v>847</v>
      </c>
    </row>
    <row r="8242" spans="1:11" x14ac:dyDescent="0.25">
      <c r="A8242" t="s">
        <v>357</v>
      </c>
      <c r="B8242">
        <v>292</v>
      </c>
      <c r="C8242">
        <v>21</v>
      </c>
      <c r="D8242">
        <v>94</v>
      </c>
      <c r="E8242" t="s">
        <v>30</v>
      </c>
      <c r="F8242">
        <v>24.31</v>
      </c>
      <c r="G8242">
        <v>108.85</v>
      </c>
      <c r="H8242" t="s">
        <v>31</v>
      </c>
      <c r="I8242" t="s">
        <v>31</v>
      </c>
      <c r="J8242" t="s">
        <v>31</v>
      </c>
      <c r="K8242" t="s">
        <v>848</v>
      </c>
    </row>
    <row r="8243" spans="1:11" x14ac:dyDescent="0.25">
      <c r="A8243" t="s">
        <v>358</v>
      </c>
      <c r="B8243">
        <v>292</v>
      </c>
      <c r="C8243">
        <v>21</v>
      </c>
      <c r="D8243">
        <v>95</v>
      </c>
      <c r="E8243" t="s">
        <v>30</v>
      </c>
      <c r="F8243">
        <v>24.29</v>
      </c>
      <c r="G8243">
        <v>109.21</v>
      </c>
      <c r="H8243" t="s">
        <v>31</v>
      </c>
      <c r="I8243" t="s">
        <v>31</v>
      </c>
      <c r="J8243" t="s">
        <v>31</v>
      </c>
      <c r="K8243" t="s">
        <v>849</v>
      </c>
    </row>
    <row r="8244" spans="1:11" x14ac:dyDescent="0.25">
      <c r="A8244" t="s">
        <v>359</v>
      </c>
      <c r="B8244">
        <v>292</v>
      </c>
      <c r="C8244">
        <v>21</v>
      </c>
      <c r="D8244">
        <v>54</v>
      </c>
      <c r="E8244" t="s">
        <v>30</v>
      </c>
      <c r="F8244">
        <v>12.04</v>
      </c>
      <c r="G8244">
        <v>54.09</v>
      </c>
      <c r="H8244" t="s">
        <v>31</v>
      </c>
      <c r="I8244" t="s">
        <v>31</v>
      </c>
      <c r="J8244" t="s">
        <v>31</v>
      </c>
      <c r="K8244" t="s">
        <v>850</v>
      </c>
    </row>
    <row r="8245" spans="1:11" x14ac:dyDescent="0.25">
      <c r="A8245" t="s">
        <v>360</v>
      </c>
      <c r="B8245">
        <v>292</v>
      </c>
      <c r="C8245">
        <v>21</v>
      </c>
      <c r="D8245">
        <v>54</v>
      </c>
      <c r="E8245" t="s">
        <v>30</v>
      </c>
      <c r="F8245">
        <v>12.04</v>
      </c>
      <c r="G8245">
        <v>54.52</v>
      </c>
      <c r="H8245" t="s">
        <v>31</v>
      </c>
      <c r="I8245" t="s">
        <v>31</v>
      </c>
      <c r="J8245" t="s">
        <v>31</v>
      </c>
      <c r="K8245" t="s">
        <v>850</v>
      </c>
    </row>
    <row r="8246" spans="1:11" x14ac:dyDescent="0.25">
      <c r="A8246" t="s">
        <v>361</v>
      </c>
      <c r="B8246">
        <v>292</v>
      </c>
      <c r="C8246">
        <v>21</v>
      </c>
      <c r="D8246">
        <v>83</v>
      </c>
      <c r="E8246" t="s">
        <v>30</v>
      </c>
      <c r="F8246">
        <v>31.1</v>
      </c>
      <c r="G8246">
        <v>106.22</v>
      </c>
      <c r="H8246" t="s">
        <v>31</v>
      </c>
      <c r="I8246" t="s">
        <v>31</v>
      </c>
      <c r="J8246" t="s">
        <v>31</v>
      </c>
      <c r="K8246" t="s">
        <v>851</v>
      </c>
    </row>
    <row r="8247" spans="1:11" x14ac:dyDescent="0.25">
      <c r="A8247" t="s">
        <v>362</v>
      </c>
      <c r="B8247">
        <v>292</v>
      </c>
      <c r="C8247">
        <v>21</v>
      </c>
      <c r="D8247">
        <v>81</v>
      </c>
      <c r="E8247" t="s">
        <v>30</v>
      </c>
      <c r="F8247">
        <v>31.25</v>
      </c>
      <c r="G8247">
        <v>104.56</v>
      </c>
      <c r="H8247">
        <v>20</v>
      </c>
      <c r="I8247">
        <v>74.400000000000006</v>
      </c>
      <c r="J8247">
        <v>3.66</v>
      </c>
      <c r="K8247" t="s">
        <v>852</v>
      </c>
    </row>
    <row r="8248" spans="1:11" x14ac:dyDescent="0.25">
      <c r="A8248" t="s">
        <v>363</v>
      </c>
      <c r="B8248">
        <v>292</v>
      </c>
      <c r="C8248">
        <v>21</v>
      </c>
      <c r="D8248">
        <v>51</v>
      </c>
      <c r="E8248" t="s">
        <v>30</v>
      </c>
      <c r="F8248">
        <v>11.83</v>
      </c>
      <c r="G8248">
        <v>54.98</v>
      </c>
      <c r="H8248" t="s">
        <v>31</v>
      </c>
      <c r="I8248" t="s">
        <v>31</v>
      </c>
      <c r="J8248" t="s">
        <v>31</v>
      </c>
      <c r="K8248" t="s">
        <v>853</v>
      </c>
    </row>
    <row r="8249" spans="1:11" x14ac:dyDescent="0.25">
      <c r="A8249" t="s">
        <v>364</v>
      </c>
      <c r="B8249">
        <v>292</v>
      </c>
      <c r="C8249">
        <v>21</v>
      </c>
      <c r="D8249">
        <v>51</v>
      </c>
      <c r="E8249" t="s">
        <v>30</v>
      </c>
      <c r="F8249">
        <v>11.83</v>
      </c>
      <c r="G8249">
        <v>54.93</v>
      </c>
      <c r="H8249">
        <v>7.33</v>
      </c>
      <c r="I8249">
        <v>11.7</v>
      </c>
      <c r="J8249">
        <v>1.1100000000000001</v>
      </c>
      <c r="K8249" t="s">
        <v>853</v>
      </c>
    </row>
    <row r="8250" spans="1:11" x14ac:dyDescent="0.25">
      <c r="A8250" t="s">
        <v>365</v>
      </c>
      <c r="B8250">
        <v>292</v>
      </c>
      <c r="C8250">
        <v>21</v>
      </c>
      <c r="D8250">
        <v>71</v>
      </c>
      <c r="E8250" t="s">
        <v>30</v>
      </c>
      <c r="F8250">
        <v>17.739999999999998</v>
      </c>
      <c r="G8250">
        <v>77.91</v>
      </c>
      <c r="H8250" t="s">
        <v>31</v>
      </c>
      <c r="I8250" t="s">
        <v>31</v>
      </c>
      <c r="J8250" t="s">
        <v>31</v>
      </c>
      <c r="K8250" t="s">
        <v>854</v>
      </c>
    </row>
    <row r="8251" spans="1:11" x14ac:dyDescent="0.25">
      <c r="A8251" t="s">
        <v>366</v>
      </c>
      <c r="B8251">
        <v>292</v>
      </c>
      <c r="C8251">
        <v>21</v>
      </c>
      <c r="D8251">
        <v>71</v>
      </c>
      <c r="E8251" t="s">
        <v>30</v>
      </c>
      <c r="F8251">
        <v>17.739999999999998</v>
      </c>
      <c r="G8251">
        <v>77.849999999999994</v>
      </c>
      <c r="H8251">
        <v>7.33</v>
      </c>
      <c r="I8251">
        <v>11.7</v>
      </c>
      <c r="J8251">
        <v>1.1100000000000001</v>
      </c>
      <c r="K8251" t="s">
        <v>854</v>
      </c>
    </row>
    <row r="8252" spans="1:11" x14ac:dyDescent="0.25">
      <c r="A8252" t="s">
        <v>367</v>
      </c>
      <c r="B8252">
        <v>292</v>
      </c>
      <c r="C8252">
        <v>21</v>
      </c>
      <c r="D8252">
        <v>53</v>
      </c>
      <c r="E8252" t="s">
        <v>30</v>
      </c>
      <c r="F8252">
        <v>11.44</v>
      </c>
      <c r="G8252">
        <v>54.36</v>
      </c>
      <c r="H8252" t="s">
        <v>31</v>
      </c>
      <c r="I8252" t="s">
        <v>31</v>
      </c>
      <c r="J8252" t="s">
        <v>31</v>
      </c>
      <c r="K8252" t="s">
        <v>855</v>
      </c>
    </row>
    <row r="8253" spans="1:11" x14ac:dyDescent="0.25">
      <c r="A8253" t="s">
        <v>368</v>
      </c>
      <c r="B8253">
        <v>292</v>
      </c>
      <c r="C8253">
        <v>21</v>
      </c>
      <c r="D8253">
        <v>53</v>
      </c>
      <c r="E8253" t="s">
        <v>30</v>
      </c>
      <c r="F8253">
        <v>11.44</v>
      </c>
      <c r="G8253">
        <v>54.27</v>
      </c>
      <c r="H8253">
        <v>7.33</v>
      </c>
      <c r="I8253">
        <v>11.7</v>
      </c>
      <c r="J8253">
        <v>1.1100000000000001</v>
      </c>
      <c r="K8253" t="s">
        <v>855</v>
      </c>
    </row>
    <row r="8254" spans="1:11" x14ac:dyDescent="0.25">
      <c r="A8254" t="s">
        <v>369</v>
      </c>
      <c r="B8254">
        <v>292</v>
      </c>
      <c r="C8254">
        <v>21</v>
      </c>
      <c r="D8254">
        <v>87</v>
      </c>
      <c r="E8254" t="s">
        <v>30</v>
      </c>
      <c r="F8254">
        <v>19.63</v>
      </c>
      <c r="G8254">
        <v>94.72</v>
      </c>
      <c r="H8254">
        <v>33.340000000000003</v>
      </c>
      <c r="I8254">
        <v>41.8</v>
      </c>
      <c r="J8254">
        <v>3.53</v>
      </c>
      <c r="K8254" t="s">
        <v>856</v>
      </c>
    </row>
    <row r="8255" spans="1:11" x14ac:dyDescent="0.25">
      <c r="A8255" t="s">
        <v>370</v>
      </c>
      <c r="B8255">
        <v>292</v>
      </c>
      <c r="C8255">
        <v>21</v>
      </c>
      <c r="D8255">
        <v>85</v>
      </c>
      <c r="E8255" t="s">
        <v>30</v>
      </c>
      <c r="F8255">
        <v>19.53</v>
      </c>
      <c r="G8255">
        <v>93.74</v>
      </c>
      <c r="H8255">
        <v>10.54</v>
      </c>
      <c r="I8255">
        <v>1.66</v>
      </c>
      <c r="J8255">
        <v>0.16</v>
      </c>
      <c r="K8255" t="s">
        <v>857</v>
      </c>
    </row>
    <row r="8256" spans="1:11" x14ac:dyDescent="0.25">
      <c r="A8256" t="s">
        <v>371</v>
      </c>
      <c r="B8256">
        <v>292</v>
      </c>
      <c r="C8256">
        <v>21</v>
      </c>
      <c r="D8256">
        <v>58</v>
      </c>
      <c r="E8256" t="s">
        <v>30</v>
      </c>
      <c r="F8256">
        <v>14.41</v>
      </c>
      <c r="G8256">
        <v>61.46</v>
      </c>
      <c r="H8256">
        <v>6.94</v>
      </c>
      <c r="I8256">
        <v>2.58</v>
      </c>
      <c r="J8256">
        <v>0.32</v>
      </c>
      <c r="K8256" t="s">
        <v>858</v>
      </c>
    </row>
    <row r="8257" spans="1:11" x14ac:dyDescent="0.25">
      <c r="A8257" t="s">
        <v>372</v>
      </c>
      <c r="B8257">
        <v>292</v>
      </c>
      <c r="C8257">
        <v>21</v>
      </c>
      <c r="D8257">
        <v>58</v>
      </c>
      <c r="E8257" t="s">
        <v>30</v>
      </c>
      <c r="F8257">
        <v>14.41</v>
      </c>
      <c r="G8257">
        <v>61.72</v>
      </c>
      <c r="H8257" t="s">
        <v>31</v>
      </c>
      <c r="I8257" t="s">
        <v>31</v>
      </c>
      <c r="J8257" t="s">
        <v>31</v>
      </c>
      <c r="K8257" t="s">
        <v>858</v>
      </c>
    </row>
    <row r="8258" spans="1:11" x14ac:dyDescent="0.25">
      <c r="A8258" t="s">
        <v>373</v>
      </c>
      <c r="B8258">
        <v>292</v>
      </c>
      <c r="C8258">
        <v>21</v>
      </c>
      <c r="D8258">
        <v>54</v>
      </c>
      <c r="E8258" t="s">
        <v>30</v>
      </c>
      <c r="F8258">
        <v>12.91</v>
      </c>
      <c r="G8258">
        <v>55.91</v>
      </c>
      <c r="H8258">
        <v>1.94</v>
      </c>
      <c r="I8258">
        <v>0.33</v>
      </c>
      <c r="J8258">
        <v>0.03</v>
      </c>
      <c r="K8258" t="s">
        <v>859</v>
      </c>
    </row>
    <row r="8259" spans="1:11" x14ac:dyDescent="0.25">
      <c r="A8259" t="s">
        <v>374</v>
      </c>
      <c r="B8259">
        <v>292</v>
      </c>
      <c r="C8259">
        <v>21</v>
      </c>
      <c r="D8259">
        <v>54</v>
      </c>
      <c r="E8259" t="s">
        <v>30</v>
      </c>
      <c r="F8259">
        <v>12.91</v>
      </c>
      <c r="G8259">
        <v>56.26</v>
      </c>
      <c r="H8259" t="s">
        <v>31</v>
      </c>
      <c r="I8259" t="s">
        <v>31</v>
      </c>
      <c r="J8259" t="s">
        <v>31</v>
      </c>
      <c r="K8259" t="s">
        <v>859</v>
      </c>
    </row>
    <row r="8260" spans="1:11" x14ac:dyDescent="0.25">
      <c r="A8260" t="s">
        <v>375</v>
      </c>
      <c r="B8260">
        <v>292</v>
      </c>
      <c r="C8260">
        <v>21</v>
      </c>
      <c r="D8260">
        <v>63</v>
      </c>
      <c r="E8260" t="s">
        <v>30</v>
      </c>
      <c r="F8260">
        <v>15.6</v>
      </c>
      <c r="G8260">
        <v>71.95</v>
      </c>
      <c r="H8260">
        <v>6.94</v>
      </c>
      <c r="I8260">
        <v>2.58</v>
      </c>
      <c r="J8260">
        <v>0.25</v>
      </c>
      <c r="K8260" t="s">
        <v>860</v>
      </c>
    </row>
    <row r="8261" spans="1:11" x14ac:dyDescent="0.25">
      <c r="A8261" t="s">
        <v>376</v>
      </c>
      <c r="B8261">
        <v>292</v>
      </c>
      <c r="C8261">
        <v>21</v>
      </c>
      <c r="D8261">
        <v>63</v>
      </c>
      <c r="E8261" t="s">
        <v>30</v>
      </c>
      <c r="F8261">
        <v>16.12</v>
      </c>
      <c r="G8261">
        <v>66.91</v>
      </c>
      <c r="H8261" t="s">
        <v>31</v>
      </c>
      <c r="I8261" t="s">
        <v>31</v>
      </c>
      <c r="J8261" t="s">
        <v>31</v>
      </c>
      <c r="K8261" t="s">
        <v>860</v>
      </c>
    </row>
    <row r="8262" spans="1:11" x14ac:dyDescent="0.25">
      <c r="A8262" t="s">
        <v>377</v>
      </c>
      <c r="B8262">
        <v>292</v>
      </c>
      <c r="C8262">
        <v>21</v>
      </c>
      <c r="D8262">
        <v>39</v>
      </c>
      <c r="E8262" t="s">
        <v>30</v>
      </c>
      <c r="F8262">
        <v>8.1999999999999993</v>
      </c>
      <c r="G8262">
        <v>43.24</v>
      </c>
      <c r="H8262">
        <v>6.94</v>
      </c>
      <c r="I8262">
        <v>2.58</v>
      </c>
      <c r="J8262">
        <v>0.25</v>
      </c>
      <c r="K8262" t="s">
        <v>861</v>
      </c>
    </row>
    <row r="8263" spans="1:11" x14ac:dyDescent="0.25">
      <c r="A8263" t="s">
        <v>378</v>
      </c>
      <c r="B8263">
        <v>292</v>
      </c>
      <c r="C8263">
        <v>21</v>
      </c>
      <c r="D8263">
        <v>45</v>
      </c>
      <c r="E8263" t="s">
        <v>30</v>
      </c>
      <c r="F8263">
        <v>8.99</v>
      </c>
      <c r="G8263">
        <v>44.12</v>
      </c>
      <c r="H8263" t="s">
        <v>31</v>
      </c>
      <c r="I8263" t="s">
        <v>31</v>
      </c>
      <c r="J8263" t="s">
        <v>31</v>
      </c>
      <c r="K8263" t="s">
        <v>861</v>
      </c>
    </row>
    <row r="8264" spans="1:11" x14ac:dyDescent="0.25">
      <c r="A8264" t="s">
        <v>379</v>
      </c>
      <c r="B8264">
        <v>292</v>
      </c>
      <c r="C8264">
        <v>21</v>
      </c>
      <c r="D8264">
        <v>37</v>
      </c>
      <c r="E8264" t="s">
        <v>30</v>
      </c>
      <c r="F8264">
        <v>7.12</v>
      </c>
      <c r="G8264">
        <v>35.700000000000003</v>
      </c>
      <c r="H8264" t="s">
        <v>31</v>
      </c>
      <c r="I8264" t="s">
        <v>31</v>
      </c>
      <c r="J8264" t="s">
        <v>31</v>
      </c>
      <c r="K8264" t="s">
        <v>862</v>
      </c>
    </row>
    <row r="8265" spans="1:11" x14ac:dyDescent="0.25">
      <c r="A8265" t="s">
        <v>380</v>
      </c>
      <c r="B8265">
        <v>292</v>
      </c>
      <c r="C8265">
        <v>21</v>
      </c>
      <c r="D8265">
        <v>37</v>
      </c>
      <c r="E8265" t="s">
        <v>30</v>
      </c>
      <c r="F8265">
        <v>7.12</v>
      </c>
      <c r="G8265">
        <v>35.78</v>
      </c>
      <c r="H8265" t="s">
        <v>31</v>
      </c>
      <c r="I8265" t="s">
        <v>31</v>
      </c>
      <c r="J8265" t="s">
        <v>31</v>
      </c>
      <c r="K8265" t="s">
        <v>862</v>
      </c>
    </row>
    <row r="8266" spans="1:11" x14ac:dyDescent="0.25">
      <c r="A8266" t="s">
        <v>381</v>
      </c>
      <c r="B8266">
        <v>292</v>
      </c>
      <c r="C8266">
        <v>21</v>
      </c>
      <c r="D8266">
        <v>48</v>
      </c>
      <c r="E8266" t="s">
        <v>30</v>
      </c>
      <c r="F8266">
        <v>10.67</v>
      </c>
      <c r="G8266">
        <v>49.83</v>
      </c>
      <c r="H8266">
        <v>6.94</v>
      </c>
      <c r="I8266">
        <v>2.58</v>
      </c>
      <c r="J8266">
        <v>0.25</v>
      </c>
      <c r="K8266" t="s">
        <v>863</v>
      </c>
    </row>
    <row r="8267" spans="1:11" x14ac:dyDescent="0.25">
      <c r="A8267" t="s">
        <v>382</v>
      </c>
      <c r="B8267">
        <v>292</v>
      </c>
      <c r="C8267">
        <v>21</v>
      </c>
      <c r="D8267">
        <v>46</v>
      </c>
      <c r="E8267" t="s">
        <v>30</v>
      </c>
      <c r="F8267">
        <v>10.7</v>
      </c>
      <c r="G8267">
        <v>48.97</v>
      </c>
      <c r="H8267" t="s">
        <v>31</v>
      </c>
      <c r="I8267" t="s">
        <v>31</v>
      </c>
      <c r="J8267" t="s">
        <v>31</v>
      </c>
      <c r="K8267" t="s">
        <v>864</v>
      </c>
    </row>
    <row r="8268" spans="1:11" x14ac:dyDescent="0.25">
      <c r="A8268" t="s">
        <v>383</v>
      </c>
      <c r="B8268">
        <v>242</v>
      </c>
      <c r="C8268">
        <v>27</v>
      </c>
      <c r="D8268">
        <v>25</v>
      </c>
      <c r="E8268" t="s">
        <v>30</v>
      </c>
      <c r="F8268">
        <v>17.559999999999999</v>
      </c>
      <c r="G8268">
        <v>48.88</v>
      </c>
      <c r="H8268">
        <v>40</v>
      </c>
      <c r="I8268">
        <v>187.1</v>
      </c>
      <c r="J8268">
        <v>8.43</v>
      </c>
      <c r="K8268" t="s">
        <v>865</v>
      </c>
    </row>
    <row r="8269" spans="1:11" x14ac:dyDescent="0.25">
      <c r="A8269" t="s">
        <v>384</v>
      </c>
      <c r="B8269">
        <v>242</v>
      </c>
      <c r="C8269">
        <v>27</v>
      </c>
      <c r="D8269">
        <v>24</v>
      </c>
      <c r="E8269" t="s">
        <v>30</v>
      </c>
      <c r="F8269">
        <v>16.84</v>
      </c>
      <c r="G8269">
        <v>46.95</v>
      </c>
      <c r="H8269">
        <v>10</v>
      </c>
      <c r="I8269">
        <v>114.8</v>
      </c>
      <c r="J8269">
        <v>5.23</v>
      </c>
      <c r="K8269" t="s">
        <v>866</v>
      </c>
    </row>
    <row r="8270" spans="1:11" x14ac:dyDescent="0.25">
      <c r="A8270" t="s">
        <v>385</v>
      </c>
      <c r="B8270">
        <v>292</v>
      </c>
      <c r="C8270">
        <v>21</v>
      </c>
      <c r="D8270">
        <v>65</v>
      </c>
      <c r="E8270" t="s">
        <v>30</v>
      </c>
      <c r="F8270">
        <v>23.02</v>
      </c>
      <c r="G8270">
        <v>82.08</v>
      </c>
      <c r="H8270" t="s">
        <v>31</v>
      </c>
      <c r="I8270" t="s">
        <v>31</v>
      </c>
      <c r="J8270" t="s">
        <v>31</v>
      </c>
      <c r="K8270" t="s">
        <v>867</v>
      </c>
    </row>
    <row r="8271" spans="1:11" x14ac:dyDescent="0.25">
      <c r="A8271" t="s">
        <v>386</v>
      </c>
      <c r="B8271">
        <v>292</v>
      </c>
      <c r="C8271">
        <v>21</v>
      </c>
      <c r="D8271">
        <v>62</v>
      </c>
      <c r="E8271" t="s">
        <v>30</v>
      </c>
      <c r="F8271">
        <v>22.81</v>
      </c>
      <c r="G8271">
        <v>85.54</v>
      </c>
      <c r="H8271" t="s">
        <v>31</v>
      </c>
      <c r="I8271" t="s">
        <v>31</v>
      </c>
      <c r="J8271" t="s">
        <v>31</v>
      </c>
      <c r="K8271" t="s">
        <v>868</v>
      </c>
    </row>
    <row r="8272" spans="1:11" x14ac:dyDescent="0.25">
      <c r="A8272" t="s">
        <v>387</v>
      </c>
      <c r="B8272">
        <v>292</v>
      </c>
      <c r="C8272">
        <v>21</v>
      </c>
      <c r="D8272">
        <v>74</v>
      </c>
      <c r="E8272" t="s">
        <v>30</v>
      </c>
      <c r="F8272">
        <v>20.16</v>
      </c>
      <c r="G8272">
        <v>74.23</v>
      </c>
      <c r="H8272" t="s">
        <v>31</v>
      </c>
      <c r="I8272" t="s">
        <v>31</v>
      </c>
      <c r="J8272" t="s">
        <v>31</v>
      </c>
      <c r="K8272" t="s">
        <v>869</v>
      </c>
    </row>
    <row r="8273" spans="1:11" x14ac:dyDescent="0.25">
      <c r="A8273" t="s">
        <v>388</v>
      </c>
      <c r="B8273">
        <v>292</v>
      </c>
      <c r="C8273">
        <v>21</v>
      </c>
      <c r="D8273">
        <v>74</v>
      </c>
      <c r="E8273" t="s">
        <v>30</v>
      </c>
      <c r="F8273">
        <v>20.16</v>
      </c>
      <c r="G8273">
        <v>74.22</v>
      </c>
      <c r="H8273" t="s">
        <v>31</v>
      </c>
      <c r="I8273" t="s">
        <v>31</v>
      </c>
      <c r="J8273" t="s">
        <v>31</v>
      </c>
      <c r="K8273" t="s">
        <v>869</v>
      </c>
    </row>
    <row r="8274" spans="1:11" x14ac:dyDescent="0.25">
      <c r="A8274" t="s">
        <v>389</v>
      </c>
      <c r="B8274">
        <v>292</v>
      </c>
      <c r="C8274">
        <v>21</v>
      </c>
      <c r="D8274">
        <v>58</v>
      </c>
      <c r="E8274" t="s">
        <v>30</v>
      </c>
      <c r="F8274">
        <v>14.15</v>
      </c>
      <c r="G8274">
        <v>60.77</v>
      </c>
      <c r="H8274" t="s">
        <v>31</v>
      </c>
      <c r="I8274" t="s">
        <v>31</v>
      </c>
      <c r="J8274" t="s">
        <v>31</v>
      </c>
      <c r="K8274" t="s">
        <v>869</v>
      </c>
    </row>
    <row r="8275" spans="1:11" x14ac:dyDescent="0.25">
      <c r="A8275" t="s">
        <v>390</v>
      </c>
      <c r="B8275">
        <v>292</v>
      </c>
      <c r="C8275">
        <v>21</v>
      </c>
      <c r="D8275">
        <v>58</v>
      </c>
      <c r="E8275" t="s">
        <v>30</v>
      </c>
      <c r="F8275">
        <v>14.15</v>
      </c>
      <c r="G8275">
        <v>55.13</v>
      </c>
      <c r="H8275" t="s">
        <v>31</v>
      </c>
      <c r="I8275" t="s">
        <v>31</v>
      </c>
      <c r="J8275" t="s">
        <v>31</v>
      </c>
      <c r="K8275" t="s">
        <v>869</v>
      </c>
    </row>
    <row r="8276" spans="1:11" x14ac:dyDescent="0.25">
      <c r="A8276" t="s">
        <v>391</v>
      </c>
      <c r="B8276">
        <v>292</v>
      </c>
      <c r="C8276">
        <v>21</v>
      </c>
      <c r="D8276">
        <v>63</v>
      </c>
      <c r="E8276" t="s">
        <v>30</v>
      </c>
      <c r="F8276">
        <v>17.68</v>
      </c>
      <c r="G8276">
        <v>71.22</v>
      </c>
      <c r="H8276" t="s">
        <v>31</v>
      </c>
      <c r="I8276" t="s">
        <v>31</v>
      </c>
      <c r="J8276" t="s">
        <v>31</v>
      </c>
      <c r="K8276" t="s">
        <v>870</v>
      </c>
    </row>
    <row r="8277" spans="1:11" x14ac:dyDescent="0.25">
      <c r="A8277" t="s">
        <v>392</v>
      </c>
      <c r="B8277">
        <v>292</v>
      </c>
      <c r="C8277">
        <v>21</v>
      </c>
      <c r="D8277">
        <v>63</v>
      </c>
      <c r="E8277" t="s">
        <v>30</v>
      </c>
      <c r="F8277">
        <v>17.68</v>
      </c>
      <c r="G8277">
        <v>71.5</v>
      </c>
      <c r="H8277" t="s">
        <v>31</v>
      </c>
      <c r="I8277" t="s">
        <v>31</v>
      </c>
      <c r="J8277" t="s">
        <v>31</v>
      </c>
      <c r="K8277" t="s">
        <v>871</v>
      </c>
    </row>
    <row r="8278" spans="1:11" x14ac:dyDescent="0.25">
      <c r="A8278" t="s">
        <v>393</v>
      </c>
      <c r="B8278">
        <v>292</v>
      </c>
      <c r="C8278">
        <v>21</v>
      </c>
      <c r="D8278">
        <v>68</v>
      </c>
      <c r="E8278" t="s">
        <v>30</v>
      </c>
      <c r="F8278">
        <v>18.010000000000002</v>
      </c>
      <c r="G8278">
        <v>74.3</v>
      </c>
      <c r="H8278" t="s">
        <v>31</v>
      </c>
      <c r="I8278" t="s">
        <v>31</v>
      </c>
      <c r="J8278" t="s">
        <v>31</v>
      </c>
      <c r="K8278" t="s">
        <v>872</v>
      </c>
    </row>
    <row r="8279" spans="1:11" x14ac:dyDescent="0.25">
      <c r="A8279" t="s">
        <v>394</v>
      </c>
      <c r="B8279">
        <v>292</v>
      </c>
      <c r="C8279">
        <v>21</v>
      </c>
      <c r="D8279">
        <v>68</v>
      </c>
      <c r="E8279" t="s">
        <v>30</v>
      </c>
      <c r="F8279">
        <v>18.010000000000002</v>
      </c>
      <c r="G8279">
        <v>74.56</v>
      </c>
      <c r="H8279" t="s">
        <v>31</v>
      </c>
      <c r="I8279" t="s">
        <v>31</v>
      </c>
      <c r="J8279" t="s">
        <v>31</v>
      </c>
      <c r="K8279" t="s">
        <v>873</v>
      </c>
    </row>
    <row r="8280" spans="1:11" x14ac:dyDescent="0.25">
      <c r="A8280" t="s">
        <v>395</v>
      </c>
      <c r="B8280">
        <v>292</v>
      </c>
      <c r="C8280">
        <v>21</v>
      </c>
      <c r="D8280">
        <v>53</v>
      </c>
      <c r="E8280" t="s">
        <v>30</v>
      </c>
      <c r="F8280">
        <v>18.36</v>
      </c>
      <c r="G8280">
        <v>67.86</v>
      </c>
      <c r="H8280">
        <v>3.33</v>
      </c>
      <c r="I8280">
        <v>0.5</v>
      </c>
      <c r="J8280">
        <v>0.05</v>
      </c>
      <c r="K8280" t="s">
        <v>874</v>
      </c>
    </row>
    <row r="8281" spans="1:11" x14ac:dyDescent="0.25">
      <c r="A8281" t="s">
        <v>396</v>
      </c>
      <c r="B8281">
        <v>292</v>
      </c>
      <c r="C8281">
        <v>21</v>
      </c>
      <c r="D8281">
        <v>59</v>
      </c>
      <c r="E8281" t="s">
        <v>30</v>
      </c>
      <c r="F8281">
        <v>19.41</v>
      </c>
      <c r="G8281">
        <v>74.650000000000006</v>
      </c>
      <c r="H8281">
        <v>3.33</v>
      </c>
      <c r="I8281">
        <v>0.5</v>
      </c>
      <c r="J8281">
        <v>0.05</v>
      </c>
      <c r="K8281" t="s">
        <v>875</v>
      </c>
    </row>
    <row r="8282" spans="1:11" x14ac:dyDescent="0.25">
      <c r="A8282" t="s">
        <v>397</v>
      </c>
      <c r="B8282">
        <v>292</v>
      </c>
      <c r="C8282">
        <v>21</v>
      </c>
      <c r="D8282">
        <v>36</v>
      </c>
      <c r="E8282" t="s">
        <v>30</v>
      </c>
      <c r="F8282">
        <v>6.67</v>
      </c>
      <c r="G8282">
        <v>33.5</v>
      </c>
      <c r="H8282" t="s">
        <v>31</v>
      </c>
      <c r="I8282" t="s">
        <v>31</v>
      </c>
      <c r="J8282" t="s">
        <v>31</v>
      </c>
      <c r="K8282" t="s">
        <v>876</v>
      </c>
    </row>
    <row r="8283" spans="1:11" x14ac:dyDescent="0.25">
      <c r="A8283" t="s">
        <v>398</v>
      </c>
      <c r="B8283">
        <v>292</v>
      </c>
      <c r="C8283">
        <v>21</v>
      </c>
      <c r="D8283">
        <v>32</v>
      </c>
      <c r="E8283" t="s">
        <v>30</v>
      </c>
      <c r="F8283">
        <v>6.65</v>
      </c>
      <c r="G8283">
        <v>27.91</v>
      </c>
      <c r="H8283" t="s">
        <v>31</v>
      </c>
      <c r="I8283" t="s">
        <v>31</v>
      </c>
      <c r="J8283" t="s">
        <v>31</v>
      </c>
      <c r="K8283" t="s">
        <v>877</v>
      </c>
    </row>
    <row r="8284" spans="1:11" x14ac:dyDescent="0.25">
      <c r="A8284" t="s">
        <v>399</v>
      </c>
      <c r="B8284">
        <v>292</v>
      </c>
      <c r="C8284">
        <v>21</v>
      </c>
      <c r="D8284">
        <v>21</v>
      </c>
      <c r="E8284" t="s">
        <v>30</v>
      </c>
      <c r="F8284">
        <v>3.62</v>
      </c>
      <c r="G8284">
        <v>18.53</v>
      </c>
      <c r="H8284" t="s">
        <v>31</v>
      </c>
      <c r="I8284" t="s">
        <v>31</v>
      </c>
      <c r="J8284" t="s">
        <v>31</v>
      </c>
      <c r="K8284" t="s">
        <v>878</v>
      </c>
    </row>
    <row r="8285" spans="1:11" x14ac:dyDescent="0.25">
      <c r="A8285" t="s">
        <v>400</v>
      </c>
      <c r="B8285">
        <v>292</v>
      </c>
      <c r="C8285">
        <v>21</v>
      </c>
      <c r="D8285">
        <v>19</v>
      </c>
      <c r="E8285" t="s">
        <v>30</v>
      </c>
      <c r="F8285">
        <v>3.57</v>
      </c>
      <c r="G8285">
        <v>15.28</v>
      </c>
      <c r="H8285" t="s">
        <v>31</v>
      </c>
      <c r="I8285" t="s">
        <v>31</v>
      </c>
      <c r="J8285" t="s">
        <v>31</v>
      </c>
      <c r="K8285" t="s">
        <v>879</v>
      </c>
    </row>
    <row r="8286" spans="1:11" x14ac:dyDescent="0.25">
      <c r="A8286" t="s">
        <v>401</v>
      </c>
      <c r="B8286">
        <v>292</v>
      </c>
      <c r="C8286">
        <v>21</v>
      </c>
      <c r="D8286">
        <v>47</v>
      </c>
      <c r="E8286" t="s">
        <v>30</v>
      </c>
      <c r="F8286">
        <v>12.39</v>
      </c>
      <c r="G8286">
        <v>49.67</v>
      </c>
      <c r="H8286" t="s">
        <v>31</v>
      </c>
      <c r="I8286" t="s">
        <v>31</v>
      </c>
      <c r="J8286" t="s">
        <v>31</v>
      </c>
      <c r="K8286" t="s">
        <v>880</v>
      </c>
    </row>
    <row r="8287" spans="1:11" x14ac:dyDescent="0.25">
      <c r="A8287" t="s">
        <v>402</v>
      </c>
      <c r="B8287">
        <v>292</v>
      </c>
      <c r="C8287">
        <v>21</v>
      </c>
      <c r="D8287">
        <v>43</v>
      </c>
      <c r="E8287" t="s">
        <v>30</v>
      </c>
      <c r="F8287">
        <v>12.4</v>
      </c>
      <c r="G8287">
        <v>47.28</v>
      </c>
      <c r="H8287" t="s">
        <v>31</v>
      </c>
      <c r="I8287" t="s">
        <v>31</v>
      </c>
      <c r="J8287" t="s">
        <v>31</v>
      </c>
      <c r="K8287" t="s">
        <v>881</v>
      </c>
    </row>
    <row r="8288" spans="1:11" x14ac:dyDescent="0.25">
      <c r="A8288" t="s">
        <v>403</v>
      </c>
      <c r="B8288">
        <v>292</v>
      </c>
      <c r="C8288">
        <v>21</v>
      </c>
      <c r="D8288">
        <v>75</v>
      </c>
      <c r="E8288" t="s">
        <v>30</v>
      </c>
      <c r="F8288">
        <v>27.65</v>
      </c>
      <c r="G8288">
        <v>93.78</v>
      </c>
      <c r="H8288" t="s">
        <v>31</v>
      </c>
      <c r="I8288" t="s">
        <v>31</v>
      </c>
      <c r="J8288" t="s">
        <v>31</v>
      </c>
      <c r="K8288" t="s">
        <v>882</v>
      </c>
    </row>
    <row r="8289" spans="1:11" x14ac:dyDescent="0.25">
      <c r="A8289" t="s">
        <v>404</v>
      </c>
      <c r="B8289">
        <v>292</v>
      </c>
      <c r="C8289">
        <v>21</v>
      </c>
      <c r="D8289">
        <v>75</v>
      </c>
      <c r="E8289" t="s">
        <v>30</v>
      </c>
      <c r="F8289">
        <v>27.73</v>
      </c>
      <c r="G8289">
        <v>86.82</v>
      </c>
      <c r="H8289" t="s">
        <v>31</v>
      </c>
      <c r="I8289" t="s">
        <v>31</v>
      </c>
      <c r="J8289" t="s">
        <v>31</v>
      </c>
      <c r="K8289" t="s">
        <v>883</v>
      </c>
    </row>
    <row r="8290" spans="1:11" x14ac:dyDescent="0.25">
      <c r="A8290" t="s">
        <v>405</v>
      </c>
      <c r="B8290">
        <v>292</v>
      </c>
      <c r="C8290">
        <v>21</v>
      </c>
      <c r="D8290">
        <v>68</v>
      </c>
      <c r="E8290" t="s">
        <v>30</v>
      </c>
      <c r="F8290">
        <v>23.38</v>
      </c>
      <c r="G8290">
        <v>81.87</v>
      </c>
      <c r="H8290" t="s">
        <v>31</v>
      </c>
      <c r="I8290" t="s">
        <v>31</v>
      </c>
      <c r="J8290" t="s">
        <v>31</v>
      </c>
      <c r="K8290" t="s">
        <v>884</v>
      </c>
    </row>
    <row r="8291" spans="1:11" x14ac:dyDescent="0.25">
      <c r="A8291" t="s">
        <v>406</v>
      </c>
      <c r="B8291">
        <v>292</v>
      </c>
      <c r="C8291">
        <v>21</v>
      </c>
      <c r="D8291">
        <v>68</v>
      </c>
      <c r="E8291" t="s">
        <v>30</v>
      </c>
      <c r="F8291">
        <v>23.38</v>
      </c>
      <c r="G8291">
        <v>81.81</v>
      </c>
      <c r="H8291" t="s">
        <v>31</v>
      </c>
      <c r="I8291" t="s">
        <v>31</v>
      </c>
      <c r="J8291" t="s">
        <v>31</v>
      </c>
      <c r="K8291" t="s">
        <v>885</v>
      </c>
    </row>
    <row r="8292" spans="1:11" x14ac:dyDescent="0.25">
      <c r="A8292" t="s">
        <v>407</v>
      </c>
      <c r="B8292">
        <v>292</v>
      </c>
      <c r="C8292">
        <v>21</v>
      </c>
      <c r="D8292">
        <v>37</v>
      </c>
      <c r="E8292" t="s">
        <v>30</v>
      </c>
      <c r="F8292">
        <v>11.36</v>
      </c>
      <c r="G8292">
        <v>42.59</v>
      </c>
      <c r="H8292" t="s">
        <v>31</v>
      </c>
      <c r="I8292" t="s">
        <v>31</v>
      </c>
      <c r="J8292" t="s">
        <v>31</v>
      </c>
      <c r="K8292" t="s">
        <v>886</v>
      </c>
    </row>
    <row r="8293" spans="1:11" x14ac:dyDescent="0.25">
      <c r="A8293" t="s">
        <v>408</v>
      </c>
      <c r="B8293">
        <v>292</v>
      </c>
      <c r="C8293">
        <v>21</v>
      </c>
      <c r="D8293">
        <v>37</v>
      </c>
      <c r="E8293" t="s">
        <v>30</v>
      </c>
      <c r="F8293">
        <v>11.36</v>
      </c>
      <c r="G8293">
        <v>42.58</v>
      </c>
      <c r="H8293" t="s">
        <v>31</v>
      </c>
      <c r="I8293" t="s">
        <v>31</v>
      </c>
      <c r="J8293" t="s">
        <v>31</v>
      </c>
      <c r="K8293" t="s">
        <v>886</v>
      </c>
    </row>
    <row r="8294" spans="1:11" x14ac:dyDescent="0.25">
      <c r="A8294" t="s">
        <v>409</v>
      </c>
      <c r="B8294">
        <v>292</v>
      </c>
      <c r="C8294">
        <v>21</v>
      </c>
      <c r="D8294">
        <v>37</v>
      </c>
      <c r="E8294" t="s">
        <v>30</v>
      </c>
      <c r="F8294">
        <v>11.7</v>
      </c>
      <c r="G8294">
        <v>42.9</v>
      </c>
      <c r="H8294" t="s">
        <v>31</v>
      </c>
      <c r="I8294" t="s">
        <v>31</v>
      </c>
      <c r="J8294" t="s">
        <v>31</v>
      </c>
      <c r="K8294" t="s">
        <v>887</v>
      </c>
    </row>
    <row r="8295" spans="1:11" x14ac:dyDescent="0.25">
      <c r="A8295" t="s">
        <v>410</v>
      </c>
      <c r="B8295">
        <v>292</v>
      </c>
      <c r="C8295">
        <v>21</v>
      </c>
      <c r="D8295">
        <v>37</v>
      </c>
      <c r="E8295" t="s">
        <v>30</v>
      </c>
      <c r="F8295">
        <v>11.7</v>
      </c>
      <c r="G8295">
        <v>42.92</v>
      </c>
      <c r="H8295" t="s">
        <v>31</v>
      </c>
      <c r="I8295" t="s">
        <v>31</v>
      </c>
      <c r="J8295" t="s">
        <v>31</v>
      </c>
      <c r="K8295" t="s">
        <v>887</v>
      </c>
    </row>
    <row r="8296" spans="1:11" x14ac:dyDescent="0.25">
      <c r="A8296" t="s">
        <v>411</v>
      </c>
      <c r="B8296">
        <v>292</v>
      </c>
      <c r="C8296">
        <v>21</v>
      </c>
      <c r="D8296">
        <v>33</v>
      </c>
      <c r="E8296" t="s">
        <v>30</v>
      </c>
      <c r="F8296">
        <v>10.62</v>
      </c>
      <c r="G8296">
        <v>38.74</v>
      </c>
      <c r="H8296" t="s">
        <v>31</v>
      </c>
      <c r="I8296" t="s">
        <v>31</v>
      </c>
      <c r="J8296" t="s">
        <v>31</v>
      </c>
      <c r="K8296" t="s">
        <v>888</v>
      </c>
    </row>
    <row r="8297" spans="1:11" x14ac:dyDescent="0.25">
      <c r="A8297" t="s">
        <v>412</v>
      </c>
      <c r="B8297">
        <v>292</v>
      </c>
      <c r="C8297">
        <v>21</v>
      </c>
      <c r="D8297">
        <v>33</v>
      </c>
      <c r="E8297" t="s">
        <v>30</v>
      </c>
      <c r="F8297">
        <v>10.62</v>
      </c>
      <c r="G8297">
        <v>38.86</v>
      </c>
      <c r="H8297" t="s">
        <v>31</v>
      </c>
      <c r="I8297" t="s">
        <v>31</v>
      </c>
      <c r="J8297" t="s">
        <v>31</v>
      </c>
      <c r="K8297" t="s">
        <v>888</v>
      </c>
    </row>
    <row r="8298" spans="1:11" x14ac:dyDescent="0.25">
      <c r="A8298" t="s">
        <v>413</v>
      </c>
      <c r="B8298">
        <v>292</v>
      </c>
      <c r="C8298">
        <v>21</v>
      </c>
      <c r="D8298">
        <v>87</v>
      </c>
      <c r="E8298" t="s">
        <v>30</v>
      </c>
      <c r="F8298">
        <v>24.01</v>
      </c>
      <c r="G8298">
        <v>96.83</v>
      </c>
      <c r="H8298" t="s">
        <v>31</v>
      </c>
      <c r="I8298" t="s">
        <v>31</v>
      </c>
      <c r="J8298" t="s">
        <v>31</v>
      </c>
      <c r="K8298" t="s">
        <v>889</v>
      </c>
    </row>
    <row r="8299" spans="1:11" x14ac:dyDescent="0.25">
      <c r="A8299" t="s">
        <v>414</v>
      </c>
      <c r="B8299">
        <v>292</v>
      </c>
      <c r="C8299">
        <v>21</v>
      </c>
      <c r="D8299">
        <v>87</v>
      </c>
      <c r="E8299" t="s">
        <v>30</v>
      </c>
      <c r="F8299">
        <v>24.01</v>
      </c>
      <c r="G8299">
        <v>96.66</v>
      </c>
      <c r="H8299" t="s">
        <v>31</v>
      </c>
      <c r="I8299" t="s">
        <v>31</v>
      </c>
      <c r="J8299" t="s">
        <v>31</v>
      </c>
      <c r="K8299" t="s">
        <v>889</v>
      </c>
    </row>
    <row r="8300" spans="1:11" x14ac:dyDescent="0.25">
      <c r="A8300" t="s">
        <v>415</v>
      </c>
      <c r="B8300">
        <v>292</v>
      </c>
      <c r="C8300">
        <v>21</v>
      </c>
      <c r="D8300">
        <v>61</v>
      </c>
      <c r="E8300" t="s">
        <v>30</v>
      </c>
      <c r="F8300">
        <v>15.18</v>
      </c>
      <c r="G8300">
        <v>65.28</v>
      </c>
      <c r="H8300" t="s">
        <v>31</v>
      </c>
      <c r="I8300" t="s">
        <v>31</v>
      </c>
      <c r="J8300" t="s">
        <v>31</v>
      </c>
      <c r="K8300" t="s">
        <v>890</v>
      </c>
    </row>
    <row r="8301" spans="1:11" x14ac:dyDescent="0.25">
      <c r="A8301" t="s">
        <v>416</v>
      </c>
      <c r="B8301">
        <v>292</v>
      </c>
      <c r="C8301">
        <v>21</v>
      </c>
      <c r="D8301">
        <v>63</v>
      </c>
      <c r="E8301" t="s">
        <v>30</v>
      </c>
      <c r="F8301">
        <v>15.92</v>
      </c>
      <c r="G8301">
        <v>68.45</v>
      </c>
      <c r="H8301" t="s">
        <v>31</v>
      </c>
      <c r="I8301" t="s">
        <v>31</v>
      </c>
      <c r="J8301" t="s">
        <v>31</v>
      </c>
      <c r="K8301" t="s">
        <v>891</v>
      </c>
    </row>
    <row r="8302" spans="1:11" x14ac:dyDescent="0.25">
      <c r="A8302" t="s">
        <v>417</v>
      </c>
      <c r="B8302">
        <v>292</v>
      </c>
      <c r="C8302">
        <v>21</v>
      </c>
      <c r="D8302">
        <v>75</v>
      </c>
      <c r="E8302" t="s">
        <v>30</v>
      </c>
      <c r="F8302">
        <v>13.3</v>
      </c>
      <c r="G8302">
        <v>62.98</v>
      </c>
      <c r="H8302">
        <v>2.86</v>
      </c>
      <c r="I8302">
        <v>0.31</v>
      </c>
      <c r="J8302">
        <v>0.06</v>
      </c>
      <c r="K8302" t="s">
        <v>892</v>
      </c>
    </row>
    <row r="8303" spans="1:11" x14ac:dyDescent="0.25">
      <c r="A8303" t="s">
        <v>418</v>
      </c>
      <c r="B8303">
        <v>292</v>
      </c>
      <c r="C8303">
        <v>21</v>
      </c>
      <c r="D8303">
        <v>94</v>
      </c>
      <c r="E8303" t="s">
        <v>30</v>
      </c>
      <c r="F8303">
        <v>14.28</v>
      </c>
      <c r="G8303">
        <v>84.1</v>
      </c>
      <c r="H8303">
        <v>3.83</v>
      </c>
      <c r="I8303">
        <v>1.27</v>
      </c>
      <c r="J8303">
        <v>0.32</v>
      </c>
      <c r="K8303" t="s">
        <v>892</v>
      </c>
    </row>
    <row r="8304" spans="1:11" x14ac:dyDescent="0.25">
      <c r="A8304" t="s">
        <v>419</v>
      </c>
      <c r="B8304">
        <v>292</v>
      </c>
      <c r="C8304">
        <v>21</v>
      </c>
      <c r="D8304">
        <v>82</v>
      </c>
      <c r="E8304" t="s">
        <v>30</v>
      </c>
      <c r="F8304">
        <v>15.31</v>
      </c>
      <c r="G8304">
        <v>69.67</v>
      </c>
      <c r="H8304">
        <v>2.86</v>
      </c>
      <c r="I8304">
        <v>0.31</v>
      </c>
      <c r="J8304">
        <v>0.06</v>
      </c>
      <c r="K8304" t="s">
        <v>893</v>
      </c>
    </row>
    <row r="8305" spans="1:11" x14ac:dyDescent="0.25">
      <c r="A8305" t="s">
        <v>420</v>
      </c>
      <c r="B8305">
        <v>292</v>
      </c>
      <c r="C8305">
        <v>21</v>
      </c>
      <c r="D8305">
        <v>101</v>
      </c>
      <c r="E8305" t="s">
        <v>30</v>
      </c>
      <c r="F8305">
        <v>16.29</v>
      </c>
      <c r="G8305">
        <v>91.61</v>
      </c>
      <c r="H8305">
        <v>3.83</v>
      </c>
      <c r="I8305">
        <v>1.27</v>
      </c>
      <c r="J8305">
        <v>0.32</v>
      </c>
      <c r="K8305" t="s">
        <v>894</v>
      </c>
    </row>
    <row r="8306" spans="1:11" x14ac:dyDescent="0.25">
      <c r="A8306" t="s">
        <v>421</v>
      </c>
      <c r="B8306">
        <v>292</v>
      </c>
      <c r="C8306">
        <v>21</v>
      </c>
      <c r="D8306">
        <v>62</v>
      </c>
      <c r="E8306" t="s">
        <v>30</v>
      </c>
      <c r="F8306">
        <v>14.46</v>
      </c>
      <c r="G8306">
        <v>64.95</v>
      </c>
      <c r="H8306" t="s">
        <v>31</v>
      </c>
      <c r="I8306" t="s">
        <v>31</v>
      </c>
      <c r="J8306" t="s">
        <v>31</v>
      </c>
      <c r="K8306" t="s">
        <v>895</v>
      </c>
    </row>
    <row r="8307" spans="1:11" x14ac:dyDescent="0.25">
      <c r="A8307" t="s">
        <v>422</v>
      </c>
      <c r="B8307">
        <v>292</v>
      </c>
      <c r="C8307">
        <v>21</v>
      </c>
      <c r="D8307">
        <v>62</v>
      </c>
      <c r="E8307" t="s">
        <v>30</v>
      </c>
      <c r="F8307">
        <v>14.46</v>
      </c>
      <c r="G8307">
        <v>64.89</v>
      </c>
      <c r="H8307" t="s">
        <v>31</v>
      </c>
      <c r="I8307" t="s">
        <v>31</v>
      </c>
      <c r="J8307" t="s">
        <v>31</v>
      </c>
      <c r="K8307" t="s">
        <v>895</v>
      </c>
    </row>
    <row r="8308" spans="1:11" x14ac:dyDescent="0.25">
      <c r="A8308" t="s">
        <v>423</v>
      </c>
      <c r="B8308">
        <v>292</v>
      </c>
      <c r="C8308">
        <v>21</v>
      </c>
      <c r="D8308">
        <v>48</v>
      </c>
      <c r="E8308" t="s">
        <v>30</v>
      </c>
      <c r="F8308">
        <v>10.28</v>
      </c>
      <c r="G8308">
        <v>47.51</v>
      </c>
      <c r="H8308">
        <v>3.33</v>
      </c>
      <c r="I8308">
        <v>4.0999999999999996</v>
      </c>
      <c r="J8308">
        <v>0.36</v>
      </c>
      <c r="K8308" t="s">
        <v>896</v>
      </c>
    </row>
    <row r="8309" spans="1:11" x14ac:dyDescent="0.25">
      <c r="A8309" t="s">
        <v>424</v>
      </c>
      <c r="B8309">
        <v>292</v>
      </c>
      <c r="C8309">
        <v>21</v>
      </c>
      <c r="D8309">
        <v>48</v>
      </c>
      <c r="E8309" t="s">
        <v>30</v>
      </c>
      <c r="F8309">
        <v>10.28</v>
      </c>
      <c r="G8309">
        <v>47.6</v>
      </c>
      <c r="H8309" t="s">
        <v>31</v>
      </c>
      <c r="I8309" t="s">
        <v>31</v>
      </c>
      <c r="J8309" t="s">
        <v>31</v>
      </c>
      <c r="K8309" t="s">
        <v>896</v>
      </c>
    </row>
    <row r="8310" spans="1:11" x14ac:dyDescent="0.25">
      <c r="A8310" t="s">
        <v>425</v>
      </c>
      <c r="B8310">
        <v>292</v>
      </c>
      <c r="C8310">
        <v>21</v>
      </c>
      <c r="D8310">
        <v>43</v>
      </c>
      <c r="E8310" t="s">
        <v>30</v>
      </c>
      <c r="F8310">
        <v>8.7899999999999991</v>
      </c>
      <c r="G8310">
        <v>41.13</v>
      </c>
      <c r="H8310">
        <v>3.33</v>
      </c>
      <c r="I8310">
        <v>4.0999999999999996</v>
      </c>
      <c r="J8310">
        <v>0.36</v>
      </c>
      <c r="K8310" t="s">
        <v>897</v>
      </c>
    </row>
    <row r="8311" spans="1:11" x14ac:dyDescent="0.25">
      <c r="A8311" t="s">
        <v>426</v>
      </c>
      <c r="B8311">
        <v>292</v>
      </c>
      <c r="C8311">
        <v>21</v>
      </c>
      <c r="D8311">
        <v>43</v>
      </c>
      <c r="E8311" t="s">
        <v>30</v>
      </c>
      <c r="F8311">
        <v>8.7899999999999991</v>
      </c>
      <c r="G8311">
        <v>41.26</v>
      </c>
      <c r="H8311" t="s">
        <v>31</v>
      </c>
      <c r="I8311" t="s">
        <v>31</v>
      </c>
      <c r="J8311" t="s">
        <v>31</v>
      </c>
      <c r="K8311" t="s">
        <v>897</v>
      </c>
    </row>
    <row r="8312" spans="1:11" x14ac:dyDescent="0.25">
      <c r="A8312" t="s">
        <v>427</v>
      </c>
      <c r="B8312">
        <v>242</v>
      </c>
      <c r="C8312">
        <v>27</v>
      </c>
      <c r="D8312">
        <v>14</v>
      </c>
      <c r="E8312" t="s">
        <v>30</v>
      </c>
      <c r="F8312">
        <v>10.86</v>
      </c>
      <c r="G8312">
        <v>28.82</v>
      </c>
      <c r="H8312" t="s">
        <v>31</v>
      </c>
      <c r="I8312" t="s">
        <v>31</v>
      </c>
      <c r="J8312" t="s">
        <v>31</v>
      </c>
      <c r="K8312" t="s">
        <v>898</v>
      </c>
    </row>
    <row r="8313" spans="1:11" x14ac:dyDescent="0.25">
      <c r="A8313" t="s">
        <v>428</v>
      </c>
      <c r="B8313">
        <v>242</v>
      </c>
      <c r="C8313">
        <v>27</v>
      </c>
      <c r="D8313">
        <v>14</v>
      </c>
      <c r="E8313" t="s">
        <v>30</v>
      </c>
      <c r="F8313">
        <v>10.86</v>
      </c>
      <c r="G8313">
        <v>28.94</v>
      </c>
      <c r="H8313" t="s">
        <v>31</v>
      </c>
      <c r="I8313" t="s">
        <v>31</v>
      </c>
      <c r="J8313" t="s">
        <v>31</v>
      </c>
      <c r="K8313" t="s">
        <v>898</v>
      </c>
    </row>
    <row r="8314" spans="1:11" x14ac:dyDescent="0.25">
      <c r="A8314" t="s">
        <v>429</v>
      </c>
      <c r="B8314">
        <v>292</v>
      </c>
      <c r="C8314">
        <v>21</v>
      </c>
      <c r="D8314">
        <v>62</v>
      </c>
      <c r="E8314" t="s">
        <v>30</v>
      </c>
      <c r="F8314">
        <v>18.52</v>
      </c>
      <c r="G8314">
        <v>70.2</v>
      </c>
      <c r="H8314" t="s">
        <v>31</v>
      </c>
      <c r="I8314" t="s">
        <v>31</v>
      </c>
      <c r="J8314" t="s">
        <v>31</v>
      </c>
      <c r="K8314" t="s">
        <v>899</v>
      </c>
    </row>
    <row r="8315" spans="1:11" x14ac:dyDescent="0.25">
      <c r="A8315" t="s">
        <v>430</v>
      </c>
      <c r="B8315">
        <v>292</v>
      </c>
      <c r="C8315">
        <v>21</v>
      </c>
      <c r="D8315">
        <v>62</v>
      </c>
      <c r="E8315" t="s">
        <v>30</v>
      </c>
      <c r="F8315">
        <v>18.52</v>
      </c>
      <c r="G8315">
        <v>70.17</v>
      </c>
      <c r="H8315" t="s">
        <v>31</v>
      </c>
      <c r="I8315" t="s">
        <v>31</v>
      </c>
      <c r="J8315" t="s">
        <v>31</v>
      </c>
      <c r="K8315" t="s">
        <v>899</v>
      </c>
    </row>
    <row r="8316" spans="1:11" x14ac:dyDescent="0.25">
      <c r="A8316" t="s">
        <v>431</v>
      </c>
      <c r="B8316">
        <v>292</v>
      </c>
      <c r="C8316">
        <v>21</v>
      </c>
      <c r="D8316">
        <v>46</v>
      </c>
      <c r="E8316" t="s">
        <v>30</v>
      </c>
      <c r="F8316">
        <v>12.41</v>
      </c>
      <c r="G8316">
        <v>49.97</v>
      </c>
      <c r="H8316" t="s">
        <v>31</v>
      </c>
      <c r="I8316" t="s">
        <v>31</v>
      </c>
      <c r="J8316" t="s">
        <v>31</v>
      </c>
      <c r="K8316" t="s">
        <v>900</v>
      </c>
    </row>
    <row r="8317" spans="1:11" x14ac:dyDescent="0.25">
      <c r="A8317" t="s">
        <v>432</v>
      </c>
      <c r="B8317">
        <v>292</v>
      </c>
      <c r="C8317">
        <v>21</v>
      </c>
      <c r="D8317">
        <v>46</v>
      </c>
      <c r="E8317" t="s">
        <v>30</v>
      </c>
      <c r="F8317">
        <v>12.41</v>
      </c>
      <c r="G8317">
        <v>49.93</v>
      </c>
      <c r="H8317" t="s">
        <v>31</v>
      </c>
      <c r="I8317" t="s">
        <v>31</v>
      </c>
      <c r="J8317" t="s">
        <v>31</v>
      </c>
      <c r="K8317" t="s">
        <v>900</v>
      </c>
    </row>
    <row r="8318" spans="1:11" x14ac:dyDescent="0.25">
      <c r="A8318" t="s">
        <v>433</v>
      </c>
      <c r="B8318">
        <v>292</v>
      </c>
      <c r="C8318">
        <v>21</v>
      </c>
      <c r="D8318">
        <v>54</v>
      </c>
      <c r="E8318" t="s">
        <v>30</v>
      </c>
      <c r="F8318">
        <v>13.73</v>
      </c>
      <c r="G8318">
        <v>57.69</v>
      </c>
      <c r="H8318" t="s">
        <v>31</v>
      </c>
      <c r="I8318" t="s">
        <v>31</v>
      </c>
      <c r="J8318" t="s">
        <v>31</v>
      </c>
      <c r="K8318" t="s">
        <v>901</v>
      </c>
    </row>
    <row r="8319" spans="1:11" x14ac:dyDescent="0.25">
      <c r="A8319" t="s">
        <v>434</v>
      </c>
      <c r="B8319">
        <v>292</v>
      </c>
      <c r="C8319">
        <v>21</v>
      </c>
      <c r="D8319">
        <v>54</v>
      </c>
      <c r="E8319" t="s">
        <v>30</v>
      </c>
      <c r="F8319">
        <v>13.73</v>
      </c>
      <c r="G8319">
        <v>57.7</v>
      </c>
      <c r="H8319">
        <v>3.33</v>
      </c>
      <c r="I8319">
        <v>4.0999999999999996</v>
      </c>
      <c r="J8319">
        <v>0.33</v>
      </c>
      <c r="K8319" t="s">
        <v>901</v>
      </c>
    </row>
    <row r="8320" spans="1:11" x14ac:dyDescent="0.25">
      <c r="A8320" t="s">
        <v>435</v>
      </c>
      <c r="B8320">
        <v>191</v>
      </c>
      <c r="C8320">
        <v>12</v>
      </c>
      <c r="D8320">
        <v>21</v>
      </c>
      <c r="E8320" t="s">
        <v>30</v>
      </c>
      <c r="F8320">
        <v>5.85</v>
      </c>
      <c r="G8320">
        <v>26.49</v>
      </c>
      <c r="H8320" t="s">
        <v>31</v>
      </c>
      <c r="I8320" t="s">
        <v>31</v>
      </c>
      <c r="J8320" t="s">
        <v>31</v>
      </c>
      <c r="K8320" t="s">
        <v>902</v>
      </c>
    </row>
    <row r="8321" spans="1:11" x14ac:dyDescent="0.25">
      <c r="A8321" t="s">
        <v>436</v>
      </c>
      <c r="B8321">
        <v>191</v>
      </c>
      <c r="C8321">
        <v>12</v>
      </c>
      <c r="D8321">
        <v>25</v>
      </c>
      <c r="E8321" t="s">
        <v>30</v>
      </c>
      <c r="F8321">
        <v>7.06</v>
      </c>
      <c r="G8321">
        <v>31.1</v>
      </c>
      <c r="H8321" t="s">
        <v>31</v>
      </c>
      <c r="I8321" t="s">
        <v>31</v>
      </c>
      <c r="J8321" t="s">
        <v>31</v>
      </c>
      <c r="K8321" t="s">
        <v>902</v>
      </c>
    </row>
    <row r="8322" spans="1:11" x14ac:dyDescent="0.25">
      <c r="A8322" t="s">
        <v>437</v>
      </c>
      <c r="B8322">
        <v>191</v>
      </c>
      <c r="C8322">
        <v>12</v>
      </c>
      <c r="D8322">
        <v>7</v>
      </c>
      <c r="E8322" t="s">
        <v>30</v>
      </c>
      <c r="F8322">
        <v>1.2</v>
      </c>
      <c r="G8322">
        <v>8.42</v>
      </c>
      <c r="H8322">
        <v>10</v>
      </c>
      <c r="I8322">
        <v>7</v>
      </c>
      <c r="J8322">
        <v>0.88</v>
      </c>
      <c r="K8322" t="s">
        <v>903</v>
      </c>
    </row>
    <row r="8323" spans="1:11" x14ac:dyDescent="0.25">
      <c r="A8323" t="s">
        <v>438</v>
      </c>
      <c r="B8323">
        <v>191</v>
      </c>
      <c r="C8323">
        <v>12</v>
      </c>
      <c r="D8323">
        <v>7</v>
      </c>
      <c r="E8323" t="s">
        <v>30</v>
      </c>
      <c r="F8323">
        <v>1.2</v>
      </c>
      <c r="G8323">
        <v>7.78</v>
      </c>
      <c r="H8323" t="s">
        <v>31</v>
      </c>
      <c r="I8323" t="s">
        <v>31</v>
      </c>
      <c r="J8323" t="s">
        <v>31</v>
      </c>
      <c r="K8323" t="s">
        <v>904</v>
      </c>
    </row>
    <row r="8324" spans="1:11" x14ac:dyDescent="0.25">
      <c r="A8324" t="s">
        <v>439</v>
      </c>
      <c r="B8324">
        <v>292</v>
      </c>
      <c r="C8324">
        <v>21</v>
      </c>
      <c r="D8324">
        <v>55</v>
      </c>
      <c r="E8324" t="s">
        <v>30</v>
      </c>
      <c r="F8324">
        <v>24.01</v>
      </c>
      <c r="G8324">
        <v>74.08</v>
      </c>
      <c r="H8324" t="s">
        <v>31</v>
      </c>
      <c r="I8324" t="s">
        <v>31</v>
      </c>
      <c r="J8324" t="s">
        <v>31</v>
      </c>
      <c r="K8324" t="s">
        <v>905</v>
      </c>
    </row>
    <row r="8325" spans="1:11" x14ac:dyDescent="0.25">
      <c r="A8325" t="s">
        <v>440</v>
      </c>
      <c r="B8325">
        <v>292</v>
      </c>
      <c r="C8325">
        <v>21</v>
      </c>
      <c r="D8325">
        <v>55</v>
      </c>
      <c r="E8325" t="s">
        <v>30</v>
      </c>
      <c r="F8325">
        <v>24.01</v>
      </c>
      <c r="G8325">
        <v>74.22</v>
      </c>
      <c r="H8325" t="s">
        <v>31</v>
      </c>
      <c r="I8325" t="s">
        <v>31</v>
      </c>
      <c r="J8325" t="s">
        <v>31</v>
      </c>
      <c r="K8325" t="s">
        <v>905</v>
      </c>
    </row>
    <row r="8326" spans="1:11" x14ac:dyDescent="0.25">
      <c r="A8326" t="s">
        <v>441</v>
      </c>
      <c r="B8326">
        <v>292</v>
      </c>
      <c r="C8326">
        <v>21</v>
      </c>
      <c r="D8326">
        <v>30</v>
      </c>
      <c r="E8326" t="s">
        <v>30</v>
      </c>
      <c r="F8326">
        <v>6.18</v>
      </c>
      <c r="G8326">
        <v>29.54</v>
      </c>
      <c r="H8326" t="s">
        <v>31</v>
      </c>
      <c r="I8326" t="s">
        <v>31</v>
      </c>
      <c r="J8326" t="s">
        <v>31</v>
      </c>
      <c r="K8326" t="s">
        <v>906</v>
      </c>
    </row>
    <row r="8327" spans="1:11" x14ac:dyDescent="0.25">
      <c r="A8327" t="s">
        <v>442</v>
      </c>
      <c r="B8327">
        <v>292</v>
      </c>
      <c r="C8327">
        <v>21</v>
      </c>
      <c r="D8327">
        <v>30</v>
      </c>
      <c r="E8327" t="s">
        <v>30</v>
      </c>
      <c r="F8327">
        <v>6.18</v>
      </c>
      <c r="G8327">
        <v>29.52</v>
      </c>
      <c r="H8327" t="s">
        <v>31</v>
      </c>
      <c r="I8327" t="s">
        <v>31</v>
      </c>
      <c r="J8327" t="s">
        <v>31</v>
      </c>
      <c r="K8327" t="s">
        <v>906</v>
      </c>
    </row>
    <row r="8328" spans="1:11" x14ac:dyDescent="0.25">
      <c r="A8328" t="s">
        <v>443</v>
      </c>
      <c r="B8328">
        <v>292</v>
      </c>
      <c r="C8328">
        <v>21</v>
      </c>
      <c r="D8328">
        <v>26</v>
      </c>
      <c r="E8328" t="s">
        <v>30</v>
      </c>
      <c r="F8328">
        <v>5.26</v>
      </c>
      <c r="G8328">
        <v>25.24</v>
      </c>
      <c r="H8328" t="s">
        <v>31</v>
      </c>
      <c r="I8328" t="s">
        <v>31</v>
      </c>
      <c r="J8328" t="s">
        <v>31</v>
      </c>
      <c r="K8328" t="s">
        <v>906</v>
      </c>
    </row>
    <row r="8329" spans="1:11" x14ac:dyDescent="0.25">
      <c r="A8329" t="s">
        <v>444</v>
      </c>
      <c r="B8329">
        <v>292</v>
      </c>
      <c r="C8329">
        <v>21</v>
      </c>
      <c r="D8329">
        <v>26</v>
      </c>
      <c r="E8329" t="s">
        <v>30</v>
      </c>
      <c r="F8329">
        <v>5.26</v>
      </c>
      <c r="G8329">
        <v>25.19</v>
      </c>
      <c r="H8329" t="s">
        <v>31</v>
      </c>
      <c r="I8329" t="s">
        <v>31</v>
      </c>
      <c r="J8329" t="s">
        <v>31</v>
      </c>
      <c r="K8329" t="s">
        <v>906</v>
      </c>
    </row>
    <row r="8330" spans="1:11" x14ac:dyDescent="0.25">
      <c r="A8330" t="s">
        <v>445</v>
      </c>
      <c r="B8330">
        <v>292</v>
      </c>
      <c r="C8330">
        <v>21</v>
      </c>
      <c r="D8330">
        <v>46</v>
      </c>
      <c r="E8330" t="s">
        <v>30</v>
      </c>
      <c r="F8330">
        <v>6.3</v>
      </c>
      <c r="G8330">
        <v>35.29</v>
      </c>
      <c r="H8330">
        <v>3.75</v>
      </c>
      <c r="I8330">
        <v>4.76</v>
      </c>
      <c r="J8330">
        <v>0.44</v>
      </c>
      <c r="K8330" t="s">
        <v>907</v>
      </c>
    </row>
    <row r="8331" spans="1:11" x14ac:dyDescent="0.25">
      <c r="A8331" t="s">
        <v>446</v>
      </c>
      <c r="B8331">
        <v>292</v>
      </c>
      <c r="C8331">
        <v>21</v>
      </c>
      <c r="D8331">
        <v>54</v>
      </c>
      <c r="E8331" t="s">
        <v>30</v>
      </c>
      <c r="F8331">
        <v>6.62</v>
      </c>
      <c r="G8331">
        <v>40.049999999999997</v>
      </c>
      <c r="H8331" t="s">
        <v>31</v>
      </c>
      <c r="I8331" t="s">
        <v>31</v>
      </c>
      <c r="J8331" t="s">
        <v>31</v>
      </c>
      <c r="K8331" t="s">
        <v>908</v>
      </c>
    </row>
    <row r="8332" spans="1:11" x14ac:dyDescent="0.25">
      <c r="A8332" t="s">
        <v>447</v>
      </c>
      <c r="B8332">
        <v>292</v>
      </c>
      <c r="C8332">
        <v>21</v>
      </c>
      <c r="D8332">
        <v>8</v>
      </c>
      <c r="E8332" t="s">
        <v>30</v>
      </c>
      <c r="F8332">
        <v>2.46</v>
      </c>
      <c r="G8332">
        <v>9.48</v>
      </c>
      <c r="H8332" t="s">
        <v>31</v>
      </c>
      <c r="I8332" t="s">
        <v>31</v>
      </c>
      <c r="J8332" t="s">
        <v>31</v>
      </c>
      <c r="K8332" t="s">
        <v>909</v>
      </c>
    </row>
    <row r="8333" spans="1:11" x14ac:dyDescent="0.25">
      <c r="A8333" t="s">
        <v>448</v>
      </c>
      <c r="B8333">
        <v>292</v>
      </c>
      <c r="C8333">
        <v>21</v>
      </c>
      <c r="D8333">
        <v>8</v>
      </c>
      <c r="E8333" t="s">
        <v>30</v>
      </c>
      <c r="F8333">
        <v>2.46</v>
      </c>
      <c r="G8333">
        <v>9.6</v>
      </c>
      <c r="H8333" t="s">
        <v>31</v>
      </c>
      <c r="I8333" t="s">
        <v>31</v>
      </c>
      <c r="J8333" t="s">
        <v>31</v>
      </c>
      <c r="K8333" t="s">
        <v>909</v>
      </c>
    </row>
    <row r="8334" spans="1:11" x14ac:dyDescent="0.25">
      <c r="A8334" t="s">
        <v>449</v>
      </c>
      <c r="B8334">
        <v>292</v>
      </c>
      <c r="C8334">
        <v>21</v>
      </c>
      <c r="D8334">
        <v>64</v>
      </c>
      <c r="E8334" t="s">
        <v>30</v>
      </c>
      <c r="F8334">
        <v>18.3</v>
      </c>
      <c r="G8334">
        <v>74.290000000000006</v>
      </c>
      <c r="H8334">
        <v>3.33</v>
      </c>
      <c r="I8334">
        <v>2.33</v>
      </c>
      <c r="J8334">
        <v>0.28000000000000003</v>
      </c>
      <c r="K8334" t="s">
        <v>910</v>
      </c>
    </row>
    <row r="8335" spans="1:11" x14ac:dyDescent="0.25">
      <c r="A8335" t="s">
        <v>450</v>
      </c>
      <c r="B8335">
        <v>292</v>
      </c>
      <c r="C8335">
        <v>21</v>
      </c>
      <c r="D8335">
        <v>65</v>
      </c>
      <c r="E8335" t="s">
        <v>30</v>
      </c>
      <c r="F8335">
        <v>18.12</v>
      </c>
      <c r="G8335">
        <v>74.86</v>
      </c>
      <c r="H8335" t="s">
        <v>31</v>
      </c>
      <c r="I8335" t="s">
        <v>31</v>
      </c>
      <c r="J8335" t="s">
        <v>31</v>
      </c>
      <c r="K8335" t="s">
        <v>911</v>
      </c>
    </row>
    <row r="8336" spans="1:11" x14ac:dyDescent="0.25">
      <c r="A8336" t="s">
        <v>451</v>
      </c>
      <c r="B8336">
        <v>292</v>
      </c>
      <c r="C8336">
        <v>21</v>
      </c>
      <c r="D8336">
        <v>2</v>
      </c>
      <c r="E8336" t="s">
        <v>30</v>
      </c>
      <c r="F8336">
        <v>2.02</v>
      </c>
      <c r="G8336">
        <v>3.35</v>
      </c>
      <c r="H8336" t="s">
        <v>31</v>
      </c>
      <c r="I8336" t="s">
        <v>31</v>
      </c>
      <c r="J8336" t="s">
        <v>31</v>
      </c>
      <c r="K8336" t="s">
        <v>912</v>
      </c>
    </row>
    <row r="8337" spans="1:11" x14ac:dyDescent="0.25">
      <c r="A8337" t="s">
        <v>452</v>
      </c>
      <c r="B8337">
        <v>292</v>
      </c>
      <c r="C8337">
        <v>21</v>
      </c>
      <c r="D8337">
        <v>1</v>
      </c>
      <c r="E8337" t="s">
        <v>30</v>
      </c>
      <c r="F8337">
        <v>2.09</v>
      </c>
      <c r="G8337">
        <v>3.45</v>
      </c>
      <c r="H8337" t="s">
        <v>31</v>
      </c>
      <c r="I8337" t="s">
        <v>31</v>
      </c>
      <c r="J8337" t="s">
        <v>31</v>
      </c>
      <c r="K8337" t="s">
        <v>913</v>
      </c>
    </row>
    <row r="8338" spans="1:11" x14ac:dyDescent="0.25">
      <c r="A8338" t="s">
        <v>453</v>
      </c>
      <c r="B8338">
        <v>292</v>
      </c>
      <c r="C8338">
        <v>21</v>
      </c>
      <c r="D8338">
        <v>7</v>
      </c>
      <c r="E8338" t="s">
        <v>30</v>
      </c>
      <c r="F8338">
        <v>0.95</v>
      </c>
      <c r="G8338">
        <v>5.03</v>
      </c>
      <c r="H8338" t="s">
        <v>31</v>
      </c>
      <c r="I8338" t="s">
        <v>31</v>
      </c>
      <c r="J8338" t="s">
        <v>31</v>
      </c>
      <c r="K8338" t="s">
        <v>914</v>
      </c>
    </row>
    <row r="8339" spans="1:11" x14ac:dyDescent="0.25">
      <c r="A8339" t="s">
        <v>454</v>
      </c>
      <c r="B8339">
        <v>292</v>
      </c>
      <c r="C8339">
        <v>21</v>
      </c>
      <c r="D8339">
        <v>11</v>
      </c>
      <c r="E8339" t="s">
        <v>30</v>
      </c>
      <c r="F8339">
        <v>1.29</v>
      </c>
      <c r="G8339">
        <v>8.09</v>
      </c>
      <c r="H8339" t="s">
        <v>31</v>
      </c>
      <c r="I8339" t="s">
        <v>31</v>
      </c>
      <c r="J8339" t="s">
        <v>31</v>
      </c>
      <c r="K8339" t="s">
        <v>915</v>
      </c>
    </row>
    <row r="8340" spans="1:11" x14ac:dyDescent="0.25">
      <c r="A8340" t="s">
        <v>455</v>
      </c>
      <c r="B8340">
        <v>292</v>
      </c>
      <c r="C8340">
        <v>21</v>
      </c>
      <c r="D8340">
        <v>15</v>
      </c>
      <c r="E8340" t="s">
        <v>30</v>
      </c>
      <c r="F8340">
        <v>2.72</v>
      </c>
      <c r="G8340">
        <v>13.13</v>
      </c>
      <c r="H8340" t="s">
        <v>31</v>
      </c>
      <c r="I8340" t="s">
        <v>31</v>
      </c>
      <c r="J8340" t="s">
        <v>31</v>
      </c>
      <c r="K8340" t="s">
        <v>916</v>
      </c>
    </row>
    <row r="8341" spans="1:11" x14ac:dyDescent="0.25">
      <c r="A8341" t="s">
        <v>456</v>
      </c>
      <c r="B8341">
        <v>292</v>
      </c>
      <c r="C8341">
        <v>21</v>
      </c>
      <c r="D8341">
        <v>15</v>
      </c>
      <c r="E8341" t="s">
        <v>30</v>
      </c>
      <c r="F8341">
        <v>2.72</v>
      </c>
      <c r="G8341">
        <v>13.14</v>
      </c>
      <c r="H8341">
        <v>6.45</v>
      </c>
      <c r="I8341">
        <v>1.1000000000000001</v>
      </c>
      <c r="J8341">
        <v>0.16</v>
      </c>
      <c r="K8341" t="s">
        <v>916</v>
      </c>
    </row>
    <row r="8342" spans="1:11" x14ac:dyDescent="0.25">
      <c r="A8342" t="s">
        <v>457</v>
      </c>
      <c r="B8342">
        <v>292</v>
      </c>
      <c r="C8342">
        <v>21</v>
      </c>
      <c r="D8342">
        <v>29</v>
      </c>
      <c r="E8342" t="s">
        <v>30</v>
      </c>
      <c r="F8342">
        <v>12.79</v>
      </c>
      <c r="G8342">
        <v>42.89</v>
      </c>
      <c r="H8342" t="s">
        <v>31</v>
      </c>
      <c r="I8342" t="s">
        <v>31</v>
      </c>
      <c r="J8342" t="s">
        <v>31</v>
      </c>
      <c r="K8342" t="s">
        <v>917</v>
      </c>
    </row>
    <row r="8343" spans="1:11" x14ac:dyDescent="0.25">
      <c r="A8343" t="s">
        <v>458</v>
      </c>
      <c r="B8343">
        <v>292</v>
      </c>
      <c r="C8343">
        <v>21</v>
      </c>
      <c r="D8343">
        <v>29</v>
      </c>
      <c r="E8343" t="s">
        <v>30</v>
      </c>
      <c r="F8343">
        <v>12.79</v>
      </c>
      <c r="G8343">
        <v>40.130000000000003</v>
      </c>
      <c r="H8343" t="s">
        <v>31</v>
      </c>
      <c r="I8343" t="s">
        <v>31</v>
      </c>
      <c r="J8343" t="s">
        <v>31</v>
      </c>
      <c r="K8343" t="s">
        <v>917</v>
      </c>
    </row>
    <row r="8344" spans="1:11" x14ac:dyDescent="0.25">
      <c r="A8344" t="s">
        <v>459</v>
      </c>
      <c r="B8344">
        <v>242</v>
      </c>
      <c r="C8344">
        <v>27</v>
      </c>
      <c r="D8344">
        <v>19</v>
      </c>
      <c r="E8344" t="s">
        <v>30</v>
      </c>
      <c r="F8344">
        <v>11.25</v>
      </c>
      <c r="G8344">
        <v>32.78</v>
      </c>
      <c r="H8344">
        <v>20</v>
      </c>
      <c r="I8344">
        <v>162.4</v>
      </c>
      <c r="J8344">
        <v>7.81</v>
      </c>
      <c r="K8344" t="s">
        <v>918</v>
      </c>
    </row>
    <row r="8345" spans="1:11" x14ac:dyDescent="0.25">
      <c r="A8345" t="s">
        <v>460</v>
      </c>
      <c r="B8345">
        <v>242</v>
      </c>
      <c r="C8345">
        <v>27</v>
      </c>
      <c r="D8345">
        <v>19</v>
      </c>
      <c r="E8345" t="s">
        <v>30</v>
      </c>
      <c r="F8345">
        <v>11.01</v>
      </c>
      <c r="G8345">
        <v>30.93</v>
      </c>
      <c r="H8345">
        <v>50</v>
      </c>
      <c r="I8345">
        <v>302.10000000000002</v>
      </c>
      <c r="J8345">
        <v>13.69</v>
      </c>
      <c r="K8345" t="s">
        <v>919</v>
      </c>
    </row>
    <row r="8346" spans="1:11" x14ac:dyDescent="0.25">
      <c r="A8346" t="s">
        <v>461</v>
      </c>
      <c r="B8346">
        <v>242</v>
      </c>
      <c r="C8346">
        <v>27</v>
      </c>
      <c r="D8346">
        <v>20</v>
      </c>
      <c r="E8346" t="s">
        <v>30</v>
      </c>
      <c r="F8346">
        <v>12.86</v>
      </c>
      <c r="G8346">
        <v>38.18</v>
      </c>
      <c r="H8346">
        <v>6.66</v>
      </c>
      <c r="I8346">
        <v>8.52</v>
      </c>
      <c r="J8346">
        <v>0.51</v>
      </c>
      <c r="K8346" t="s">
        <v>920</v>
      </c>
    </row>
    <row r="8347" spans="1:11" x14ac:dyDescent="0.25">
      <c r="A8347" t="s">
        <v>462</v>
      </c>
      <c r="B8347">
        <v>242</v>
      </c>
      <c r="C8347">
        <v>27</v>
      </c>
      <c r="D8347">
        <v>20</v>
      </c>
      <c r="E8347" t="s">
        <v>30</v>
      </c>
      <c r="F8347">
        <v>12.86</v>
      </c>
      <c r="G8347">
        <v>36.35</v>
      </c>
      <c r="H8347">
        <v>9.99</v>
      </c>
      <c r="I8347">
        <v>35.229999999999997</v>
      </c>
      <c r="J8347">
        <v>2.0099999999999998</v>
      </c>
      <c r="K8347" t="s">
        <v>920</v>
      </c>
    </row>
    <row r="8348" spans="1:11" x14ac:dyDescent="0.25">
      <c r="A8348" t="s">
        <v>463</v>
      </c>
      <c r="B8348">
        <v>251</v>
      </c>
      <c r="C8348">
        <v>22</v>
      </c>
      <c r="D8348">
        <v>12</v>
      </c>
      <c r="E8348" t="s">
        <v>30</v>
      </c>
      <c r="F8348">
        <v>5.39</v>
      </c>
      <c r="G8348">
        <v>16.5</v>
      </c>
      <c r="H8348" t="s">
        <v>31</v>
      </c>
      <c r="I8348" t="s">
        <v>31</v>
      </c>
      <c r="J8348" t="s">
        <v>31</v>
      </c>
      <c r="K8348" t="s">
        <v>921</v>
      </c>
    </row>
    <row r="8349" spans="1:11" x14ac:dyDescent="0.25">
      <c r="A8349" t="s">
        <v>464</v>
      </c>
      <c r="B8349">
        <v>251</v>
      </c>
      <c r="C8349">
        <v>22</v>
      </c>
      <c r="D8349">
        <v>12</v>
      </c>
      <c r="E8349" t="s">
        <v>30</v>
      </c>
      <c r="F8349">
        <v>5.39</v>
      </c>
      <c r="G8349">
        <v>16.690000000000001</v>
      </c>
      <c r="H8349" t="s">
        <v>31</v>
      </c>
      <c r="I8349" t="s">
        <v>31</v>
      </c>
      <c r="J8349" t="s">
        <v>31</v>
      </c>
      <c r="K8349" t="s">
        <v>921</v>
      </c>
    </row>
    <row r="8350" spans="1:11" x14ac:dyDescent="0.25">
      <c r="A8350" t="s">
        <v>465</v>
      </c>
      <c r="B8350">
        <v>292</v>
      </c>
      <c r="C8350">
        <v>21</v>
      </c>
      <c r="D8350">
        <v>28</v>
      </c>
      <c r="E8350" t="s">
        <v>30</v>
      </c>
      <c r="F8350">
        <v>6.78</v>
      </c>
      <c r="G8350">
        <v>26.94</v>
      </c>
      <c r="H8350" t="s">
        <v>31</v>
      </c>
      <c r="I8350" t="s">
        <v>31</v>
      </c>
      <c r="J8350" t="s">
        <v>31</v>
      </c>
      <c r="K8350" t="s">
        <v>922</v>
      </c>
    </row>
    <row r="8351" spans="1:11" x14ac:dyDescent="0.25">
      <c r="A8351" t="s">
        <v>466</v>
      </c>
      <c r="B8351">
        <v>292</v>
      </c>
      <c r="C8351">
        <v>21</v>
      </c>
      <c r="D8351">
        <v>28</v>
      </c>
      <c r="E8351" t="s">
        <v>30</v>
      </c>
      <c r="F8351">
        <v>6.78</v>
      </c>
      <c r="G8351">
        <v>27.03</v>
      </c>
      <c r="H8351" t="s">
        <v>31</v>
      </c>
      <c r="I8351" t="s">
        <v>31</v>
      </c>
      <c r="J8351" t="s">
        <v>31</v>
      </c>
      <c r="K8351" t="s">
        <v>922</v>
      </c>
    </row>
    <row r="8352" spans="1:11" x14ac:dyDescent="0.25">
      <c r="A8352" t="s">
        <v>467</v>
      </c>
      <c r="B8352">
        <v>251</v>
      </c>
      <c r="C8352">
        <v>22</v>
      </c>
      <c r="D8352">
        <v>21</v>
      </c>
      <c r="E8352" t="s">
        <v>30</v>
      </c>
      <c r="F8352">
        <v>13.08</v>
      </c>
      <c r="G8352">
        <v>35.07</v>
      </c>
      <c r="H8352">
        <v>20</v>
      </c>
      <c r="I8352">
        <v>129.6</v>
      </c>
      <c r="J8352">
        <v>3.52</v>
      </c>
      <c r="K8352" t="s">
        <v>923</v>
      </c>
    </row>
    <row r="8353" spans="1:11" x14ac:dyDescent="0.25">
      <c r="A8353" t="s">
        <v>468</v>
      </c>
      <c r="B8353">
        <v>251</v>
      </c>
      <c r="C8353">
        <v>22</v>
      </c>
      <c r="D8353">
        <v>21</v>
      </c>
      <c r="E8353" t="s">
        <v>30</v>
      </c>
      <c r="F8353">
        <v>12.56</v>
      </c>
      <c r="G8353">
        <v>34.9</v>
      </c>
      <c r="H8353" t="s">
        <v>31</v>
      </c>
      <c r="I8353" t="s">
        <v>31</v>
      </c>
      <c r="J8353" t="s">
        <v>31</v>
      </c>
      <c r="K8353" t="s">
        <v>924</v>
      </c>
    </row>
    <row r="8354" spans="1:11" x14ac:dyDescent="0.25">
      <c r="A8354" t="s">
        <v>469</v>
      </c>
      <c r="B8354">
        <v>251</v>
      </c>
      <c r="C8354">
        <v>22</v>
      </c>
      <c r="D8354">
        <v>19</v>
      </c>
      <c r="E8354" t="s">
        <v>30</v>
      </c>
      <c r="F8354">
        <v>11.28</v>
      </c>
      <c r="G8354">
        <v>31.65</v>
      </c>
      <c r="H8354" t="s">
        <v>31</v>
      </c>
      <c r="I8354" t="s">
        <v>31</v>
      </c>
      <c r="J8354" t="s">
        <v>31</v>
      </c>
      <c r="K8354" t="s">
        <v>925</v>
      </c>
    </row>
    <row r="8355" spans="1:11" x14ac:dyDescent="0.25">
      <c r="A8355" t="s">
        <v>470</v>
      </c>
      <c r="B8355">
        <v>251</v>
      </c>
      <c r="C8355">
        <v>22</v>
      </c>
      <c r="D8355">
        <v>19</v>
      </c>
      <c r="E8355" t="s">
        <v>30</v>
      </c>
      <c r="F8355">
        <v>11.04</v>
      </c>
      <c r="G8355">
        <v>31.95</v>
      </c>
      <c r="H8355" t="s">
        <v>31</v>
      </c>
      <c r="I8355" t="s">
        <v>31</v>
      </c>
      <c r="J8355" t="s">
        <v>31</v>
      </c>
      <c r="K8355" t="s">
        <v>926</v>
      </c>
    </row>
    <row r="8356" spans="1:11" x14ac:dyDescent="0.25">
      <c r="A8356" t="s">
        <v>471</v>
      </c>
      <c r="B8356">
        <v>242</v>
      </c>
      <c r="C8356">
        <v>27</v>
      </c>
      <c r="D8356">
        <v>12</v>
      </c>
      <c r="E8356" t="s">
        <v>30</v>
      </c>
      <c r="F8356">
        <v>11.1</v>
      </c>
      <c r="G8356">
        <v>24.63</v>
      </c>
      <c r="H8356" t="s">
        <v>31</v>
      </c>
      <c r="I8356" t="s">
        <v>31</v>
      </c>
      <c r="J8356" t="s">
        <v>31</v>
      </c>
      <c r="K8356" t="s">
        <v>927</v>
      </c>
    </row>
    <row r="8357" spans="1:11" x14ac:dyDescent="0.25">
      <c r="A8357" t="s">
        <v>472</v>
      </c>
      <c r="B8357">
        <v>242</v>
      </c>
      <c r="C8357">
        <v>27</v>
      </c>
      <c r="D8357">
        <v>11</v>
      </c>
      <c r="E8357" t="s">
        <v>30</v>
      </c>
      <c r="F8357">
        <v>10.07</v>
      </c>
      <c r="G8357">
        <v>22.27</v>
      </c>
      <c r="H8357" t="s">
        <v>31</v>
      </c>
      <c r="I8357" t="s">
        <v>31</v>
      </c>
      <c r="J8357" t="s">
        <v>31</v>
      </c>
      <c r="K8357" t="s">
        <v>928</v>
      </c>
    </row>
    <row r="8358" spans="1:11" x14ac:dyDescent="0.25">
      <c r="A8358" t="s">
        <v>473</v>
      </c>
      <c r="B8358">
        <v>242</v>
      </c>
      <c r="C8358">
        <v>27</v>
      </c>
      <c r="D8358">
        <v>26</v>
      </c>
      <c r="E8358" t="s">
        <v>30</v>
      </c>
      <c r="F8358">
        <v>14.25</v>
      </c>
      <c r="G8358">
        <v>43.99</v>
      </c>
      <c r="H8358">
        <v>60</v>
      </c>
      <c r="I8358">
        <v>296</v>
      </c>
      <c r="J8358">
        <v>15.49</v>
      </c>
      <c r="K8358" t="s">
        <v>929</v>
      </c>
    </row>
    <row r="8359" spans="1:11" x14ac:dyDescent="0.25">
      <c r="A8359" t="s">
        <v>474</v>
      </c>
      <c r="B8359">
        <v>242</v>
      </c>
      <c r="C8359">
        <v>27</v>
      </c>
      <c r="D8359">
        <v>30</v>
      </c>
      <c r="E8359" t="s">
        <v>30</v>
      </c>
      <c r="F8359">
        <v>14.43</v>
      </c>
      <c r="G8359">
        <v>46.99</v>
      </c>
      <c r="H8359">
        <v>30</v>
      </c>
      <c r="I8359">
        <v>121.4</v>
      </c>
      <c r="J8359">
        <v>5.69</v>
      </c>
      <c r="K8359" t="s">
        <v>930</v>
      </c>
    </row>
    <row r="8360" spans="1:11" x14ac:dyDescent="0.25">
      <c r="A8360" t="s">
        <v>475</v>
      </c>
      <c r="B8360">
        <v>292</v>
      </c>
      <c r="C8360">
        <v>21</v>
      </c>
      <c r="D8360">
        <v>32</v>
      </c>
      <c r="E8360" t="s">
        <v>30</v>
      </c>
      <c r="F8360">
        <v>8.49</v>
      </c>
      <c r="G8360">
        <v>35.090000000000003</v>
      </c>
      <c r="H8360" t="s">
        <v>31</v>
      </c>
      <c r="I8360" t="s">
        <v>31</v>
      </c>
      <c r="J8360" t="s">
        <v>31</v>
      </c>
      <c r="K8360" t="s">
        <v>931</v>
      </c>
    </row>
    <row r="8361" spans="1:11" x14ac:dyDescent="0.25">
      <c r="A8361" t="s">
        <v>476</v>
      </c>
      <c r="B8361">
        <v>292</v>
      </c>
      <c r="C8361">
        <v>21</v>
      </c>
      <c r="D8361">
        <v>20</v>
      </c>
      <c r="E8361" t="s">
        <v>30</v>
      </c>
      <c r="F8361">
        <v>7.8</v>
      </c>
      <c r="G8361">
        <v>26.65</v>
      </c>
      <c r="H8361" t="s">
        <v>31</v>
      </c>
      <c r="I8361" t="s">
        <v>31</v>
      </c>
      <c r="J8361" t="s">
        <v>31</v>
      </c>
      <c r="K8361" t="s">
        <v>932</v>
      </c>
    </row>
    <row r="8362" spans="1:11" x14ac:dyDescent="0.25">
      <c r="A8362" t="s">
        <v>477</v>
      </c>
      <c r="B8362">
        <v>242</v>
      </c>
      <c r="C8362">
        <v>27</v>
      </c>
      <c r="D8362">
        <v>15</v>
      </c>
      <c r="E8362" t="s">
        <v>30</v>
      </c>
      <c r="F8362">
        <v>8.43</v>
      </c>
      <c r="G8362">
        <v>24.93</v>
      </c>
      <c r="H8362" t="s">
        <v>31</v>
      </c>
      <c r="I8362" t="s">
        <v>31</v>
      </c>
      <c r="J8362" t="s">
        <v>31</v>
      </c>
      <c r="K8362" t="s">
        <v>933</v>
      </c>
    </row>
    <row r="8363" spans="1:11" x14ac:dyDescent="0.25">
      <c r="A8363" t="s">
        <v>478</v>
      </c>
      <c r="B8363">
        <v>242</v>
      </c>
      <c r="C8363">
        <v>27</v>
      </c>
      <c r="D8363">
        <v>14</v>
      </c>
      <c r="E8363" t="s">
        <v>30</v>
      </c>
      <c r="F8363">
        <v>8.1999999999999993</v>
      </c>
      <c r="G8363">
        <v>23.63</v>
      </c>
      <c r="H8363">
        <v>40</v>
      </c>
      <c r="I8363">
        <v>143.6</v>
      </c>
      <c r="J8363">
        <v>6.77</v>
      </c>
      <c r="K8363" t="s">
        <v>934</v>
      </c>
    </row>
    <row r="8364" spans="1:11" x14ac:dyDescent="0.25">
      <c r="A8364" t="s">
        <v>479</v>
      </c>
      <c r="B8364">
        <v>292</v>
      </c>
      <c r="C8364">
        <v>21</v>
      </c>
      <c r="D8364">
        <v>48</v>
      </c>
      <c r="E8364" t="s">
        <v>30</v>
      </c>
      <c r="F8364">
        <v>14.16</v>
      </c>
      <c r="G8364">
        <v>56.92</v>
      </c>
      <c r="H8364">
        <v>1.31</v>
      </c>
      <c r="I8364">
        <v>0.24</v>
      </c>
      <c r="J8364">
        <v>0.02</v>
      </c>
      <c r="K8364" t="s">
        <v>935</v>
      </c>
    </row>
    <row r="8365" spans="1:11" x14ac:dyDescent="0.25">
      <c r="A8365" t="s">
        <v>480</v>
      </c>
      <c r="B8365">
        <v>292</v>
      </c>
      <c r="C8365">
        <v>21</v>
      </c>
      <c r="D8365">
        <v>45</v>
      </c>
      <c r="E8365" t="s">
        <v>30</v>
      </c>
      <c r="F8365">
        <v>14.11</v>
      </c>
      <c r="G8365">
        <v>54.9</v>
      </c>
      <c r="H8365">
        <v>1.31</v>
      </c>
      <c r="I8365">
        <v>0.24</v>
      </c>
      <c r="J8365">
        <v>0.02</v>
      </c>
      <c r="K8365" t="s">
        <v>936</v>
      </c>
    </row>
    <row r="8366" spans="1:11" x14ac:dyDescent="0.25">
      <c r="A8366" t="s">
        <v>481</v>
      </c>
      <c r="B8366">
        <v>242</v>
      </c>
      <c r="C8366">
        <v>27</v>
      </c>
      <c r="D8366">
        <v>34</v>
      </c>
      <c r="E8366" t="s">
        <v>30</v>
      </c>
      <c r="F8366">
        <v>20</v>
      </c>
      <c r="G8366">
        <v>57.79</v>
      </c>
      <c r="H8366">
        <v>85</v>
      </c>
      <c r="I8366">
        <v>743.9</v>
      </c>
      <c r="J8366">
        <v>36.979999999999997</v>
      </c>
      <c r="K8366" t="s">
        <v>937</v>
      </c>
    </row>
    <row r="8367" spans="1:11" x14ac:dyDescent="0.25">
      <c r="A8367" t="s">
        <v>482</v>
      </c>
      <c r="B8367">
        <v>242</v>
      </c>
      <c r="C8367">
        <v>27</v>
      </c>
      <c r="D8367">
        <v>36</v>
      </c>
      <c r="E8367" t="s">
        <v>30</v>
      </c>
      <c r="F8367">
        <v>20.09</v>
      </c>
      <c r="G8367">
        <v>63</v>
      </c>
      <c r="H8367">
        <v>45</v>
      </c>
      <c r="I8367">
        <v>243.95</v>
      </c>
      <c r="J8367">
        <v>12.96</v>
      </c>
      <c r="K8367" t="s">
        <v>938</v>
      </c>
    </row>
    <row r="8368" spans="1:11" x14ac:dyDescent="0.25">
      <c r="A8368" t="s">
        <v>483</v>
      </c>
      <c r="B8368">
        <v>242</v>
      </c>
      <c r="C8368">
        <v>27</v>
      </c>
      <c r="D8368">
        <v>27</v>
      </c>
      <c r="E8368" t="s">
        <v>30</v>
      </c>
      <c r="F8368">
        <v>15.27</v>
      </c>
      <c r="G8368">
        <v>44.77</v>
      </c>
      <c r="H8368">
        <v>35</v>
      </c>
      <c r="I8368">
        <v>181.6</v>
      </c>
      <c r="J8368">
        <v>8.67</v>
      </c>
      <c r="K8368" t="s">
        <v>939</v>
      </c>
    </row>
    <row r="8369" spans="1:11" x14ac:dyDescent="0.25">
      <c r="A8369" t="s">
        <v>484</v>
      </c>
      <c r="B8369">
        <v>242</v>
      </c>
      <c r="C8369">
        <v>27</v>
      </c>
      <c r="D8369">
        <v>29</v>
      </c>
      <c r="E8369" t="s">
        <v>30</v>
      </c>
      <c r="F8369">
        <v>15.21</v>
      </c>
      <c r="G8369">
        <v>49.69</v>
      </c>
      <c r="H8369">
        <v>45</v>
      </c>
      <c r="I8369">
        <v>243.95</v>
      </c>
      <c r="J8369">
        <v>12.96</v>
      </c>
      <c r="K8369" t="s">
        <v>940</v>
      </c>
    </row>
    <row r="8370" spans="1:11" x14ac:dyDescent="0.25">
      <c r="A8370" t="s">
        <v>485</v>
      </c>
      <c r="B8370">
        <v>292</v>
      </c>
      <c r="C8370">
        <v>21</v>
      </c>
      <c r="D8370">
        <v>37</v>
      </c>
      <c r="E8370" t="s">
        <v>30</v>
      </c>
      <c r="F8370">
        <v>7.6</v>
      </c>
      <c r="G8370">
        <v>38.14</v>
      </c>
      <c r="H8370" t="s">
        <v>31</v>
      </c>
      <c r="I8370" t="s">
        <v>31</v>
      </c>
      <c r="J8370" t="s">
        <v>31</v>
      </c>
      <c r="K8370" t="s">
        <v>941</v>
      </c>
    </row>
    <row r="8371" spans="1:11" x14ac:dyDescent="0.25">
      <c r="A8371" t="s">
        <v>486</v>
      </c>
      <c r="B8371">
        <v>292</v>
      </c>
      <c r="C8371">
        <v>21</v>
      </c>
      <c r="D8371">
        <v>37</v>
      </c>
      <c r="E8371" t="s">
        <v>30</v>
      </c>
      <c r="F8371">
        <v>7.6</v>
      </c>
      <c r="G8371">
        <v>38.049999999999997</v>
      </c>
      <c r="H8371" t="s">
        <v>31</v>
      </c>
      <c r="I8371" t="s">
        <v>31</v>
      </c>
      <c r="J8371" t="s">
        <v>31</v>
      </c>
      <c r="K8371" t="s">
        <v>941</v>
      </c>
    </row>
    <row r="8372" spans="1:11" x14ac:dyDescent="0.25">
      <c r="A8372" t="s">
        <v>487</v>
      </c>
      <c r="B8372">
        <v>292</v>
      </c>
      <c r="C8372">
        <v>21</v>
      </c>
      <c r="D8372">
        <v>53</v>
      </c>
      <c r="E8372" t="s">
        <v>30</v>
      </c>
      <c r="F8372">
        <v>13.23</v>
      </c>
      <c r="G8372">
        <v>56.14</v>
      </c>
      <c r="H8372" t="s">
        <v>31</v>
      </c>
      <c r="I8372" t="s">
        <v>31</v>
      </c>
      <c r="J8372" t="s">
        <v>31</v>
      </c>
      <c r="K8372" t="s">
        <v>942</v>
      </c>
    </row>
    <row r="8373" spans="1:11" x14ac:dyDescent="0.25">
      <c r="A8373" t="s">
        <v>488</v>
      </c>
      <c r="B8373">
        <v>292</v>
      </c>
      <c r="C8373">
        <v>21</v>
      </c>
      <c r="D8373">
        <v>52</v>
      </c>
      <c r="E8373" t="s">
        <v>30</v>
      </c>
      <c r="F8373">
        <v>13.18</v>
      </c>
      <c r="G8373">
        <v>55.07</v>
      </c>
      <c r="H8373" t="s">
        <v>31</v>
      </c>
      <c r="I8373" t="s">
        <v>31</v>
      </c>
      <c r="J8373" t="s">
        <v>31</v>
      </c>
      <c r="K8373" t="s">
        <v>943</v>
      </c>
    </row>
    <row r="8374" spans="1:11" x14ac:dyDescent="0.25">
      <c r="A8374" t="s">
        <v>489</v>
      </c>
      <c r="B8374">
        <v>292</v>
      </c>
      <c r="C8374">
        <v>21</v>
      </c>
      <c r="D8374">
        <v>47</v>
      </c>
      <c r="E8374" t="s">
        <v>30</v>
      </c>
      <c r="F8374">
        <v>12.24</v>
      </c>
      <c r="G8374">
        <v>51.51</v>
      </c>
      <c r="H8374" t="s">
        <v>31</v>
      </c>
      <c r="I8374" t="s">
        <v>31</v>
      </c>
      <c r="J8374" t="s">
        <v>31</v>
      </c>
      <c r="K8374" t="s">
        <v>944</v>
      </c>
    </row>
    <row r="8375" spans="1:11" x14ac:dyDescent="0.25">
      <c r="A8375" t="s">
        <v>490</v>
      </c>
      <c r="B8375">
        <v>292</v>
      </c>
      <c r="C8375">
        <v>21</v>
      </c>
      <c r="D8375">
        <v>44</v>
      </c>
      <c r="E8375" t="s">
        <v>30</v>
      </c>
      <c r="F8375">
        <v>12.19</v>
      </c>
      <c r="G8375">
        <v>49.29</v>
      </c>
      <c r="H8375" t="s">
        <v>31</v>
      </c>
      <c r="I8375" t="s">
        <v>31</v>
      </c>
      <c r="J8375" t="s">
        <v>31</v>
      </c>
      <c r="K8375" t="s">
        <v>945</v>
      </c>
    </row>
    <row r="8376" spans="1:11" x14ac:dyDescent="0.25">
      <c r="A8376" t="s">
        <v>491</v>
      </c>
      <c r="B8376">
        <v>292</v>
      </c>
      <c r="C8376">
        <v>21</v>
      </c>
      <c r="D8376">
        <v>34</v>
      </c>
      <c r="E8376" t="s">
        <v>30</v>
      </c>
      <c r="F8376">
        <v>11.75</v>
      </c>
      <c r="G8376">
        <v>42.4</v>
      </c>
      <c r="H8376" t="s">
        <v>31</v>
      </c>
      <c r="I8376" t="s">
        <v>31</v>
      </c>
      <c r="J8376" t="s">
        <v>31</v>
      </c>
      <c r="K8376" t="s">
        <v>946</v>
      </c>
    </row>
    <row r="8377" spans="1:11" x14ac:dyDescent="0.25">
      <c r="A8377" t="s">
        <v>492</v>
      </c>
      <c r="B8377">
        <v>292</v>
      </c>
      <c r="C8377">
        <v>21</v>
      </c>
      <c r="D8377">
        <v>66</v>
      </c>
      <c r="E8377" t="s">
        <v>30</v>
      </c>
      <c r="F8377">
        <v>20.05</v>
      </c>
      <c r="G8377">
        <v>76.569999999999993</v>
      </c>
      <c r="H8377" t="s">
        <v>31</v>
      </c>
      <c r="I8377" t="s">
        <v>31</v>
      </c>
      <c r="J8377" t="s">
        <v>31</v>
      </c>
      <c r="K8377" t="s">
        <v>947</v>
      </c>
    </row>
    <row r="8378" spans="1:11" x14ac:dyDescent="0.25">
      <c r="A8378" t="s">
        <v>493</v>
      </c>
      <c r="B8378">
        <v>292</v>
      </c>
      <c r="C8378">
        <v>21</v>
      </c>
      <c r="D8378">
        <v>13</v>
      </c>
      <c r="E8378" t="s">
        <v>30</v>
      </c>
      <c r="F8378">
        <v>12.08</v>
      </c>
      <c r="G8378">
        <v>25.97</v>
      </c>
      <c r="H8378" t="s">
        <v>31</v>
      </c>
      <c r="I8378" t="s">
        <v>31</v>
      </c>
      <c r="J8378" t="s">
        <v>31</v>
      </c>
      <c r="K8378" t="s">
        <v>948</v>
      </c>
    </row>
    <row r="8379" spans="1:11" x14ac:dyDescent="0.25">
      <c r="A8379" t="s">
        <v>494</v>
      </c>
      <c r="B8379">
        <v>292</v>
      </c>
      <c r="C8379">
        <v>21</v>
      </c>
      <c r="D8379">
        <v>14</v>
      </c>
      <c r="E8379" t="s">
        <v>30</v>
      </c>
      <c r="F8379">
        <v>11.92</v>
      </c>
      <c r="G8379">
        <v>27.16</v>
      </c>
      <c r="H8379" t="s">
        <v>31</v>
      </c>
      <c r="I8379" t="s">
        <v>31</v>
      </c>
      <c r="J8379" t="s">
        <v>31</v>
      </c>
      <c r="K8379" t="s">
        <v>949</v>
      </c>
    </row>
    <row r="8380" spans="1:11" x14ac:dyDescent="0.25">
      <c r="A8380" t="s">
        <v>495</v>
      </c>
      <c r="B8380">
        <v>292</v>
      </c>
      <c r="C8380">
        <v>21</v>
      </c>
      <c r="D8380">
        <v>26</v>
      </c>
      <c r="E8380" t="s">
        <v>30</v>
      </c>
      <c r="F8380">
        <v>2.7</v>
      </c>
      <c r="G8380">
        <v>20.81</v>
      </c>
      <c r="H8380" t="s">
        <v>31</v>
      </c>
      <c r="I8380" t="s">
        <v>31</v>
      </c>
      <c r="J8380" t="s">
        <v>31</v>
      </c>
      <c r="K8380" t="s">
        <v>950</v>
      </c>
    </row>
    <row r="8381" spans="1:11" x14ac:dyDescent="0.25">
      <c r="A8381" t="s">
        <v>496</v>
      </c>
      <c r="B8381">
        <v>292</v>
      </c>
      <c r="C8381">
        <v>21</v>
      </c>
      <c r="D8381">
        <v>27</v>
      </c>
      <c r="E8381" t="s">
        <v>30</v>
      </c>
      <c r="F8381">
        <v>3.28</v>
      </c>
      <c r="G8381">
        <v>22.53</v>
      </c>
      <c r="H8381" t="s">
        <v>31</v>
      </c>
      <c r="I8381" t="s">
        <v>31</v>
      </c>
      <c r="J8381" t="s">
        <v>31</v>
      </c>
      <c r="K8381" t="s">
        <v>951</v>
      </c>
    </row>
    <row r="8382" spans="1:11" x14ac:dyDescent="0.25">
      <c r="A8382" t="s">
        <v>497</v>
      </c>
      <c r="B8382">
        <v>292</v>
      </c>
      <c r="C8382">
        <v>21</v>
      </c>
      <c r="D8382">
        <v>26</v>
      </c>
      <c r="E8382" t="s">
        <v>30</v>
      </c>
      <c r="F8382">
        <v>7.61</v>
      </c>
      <c r="G8382">
        <v>29.2</v>
      </c>
      <c r="H8382" t="s">
        <v>31</v>
      </c>
      <c r="I8382" t="s">
        <v>31</v>
      </c>
      <c r="J8382" t="s">
        <v>31</v>
      </c>
      <c r="K8382" t="s">
        <v>952</v>
      </c>
    </row>
    <row r="8383" spans="1:11" x14ac:dyDescent="0.25">
      <c r="A8383" t="s">
        <v>498</v>
      </c>
      <c r="B8383">
        <v>292</v>
      </c>
      <c r="C8383">
        <v>21</v>
      </c>
      <c r="D8383">
        <v>8</v>
      </c>
      <c r="E8383" t="s">
        <v>30</v>
      </c>
      <c r="F8383">
        <v>1.66</v>
      </c>
      <c r="G8383">
        <v>7.06</v>
      </c>
      <c r="H8383" t="s">
        <v>31</v>
      </c>
      <c r="I8383" t="s">
        <v>31</v>
      </c>
      <c r="J8383" t="s">
        <v>31</v>
      </c>
      <c r="K8383" t="s">
        <v>953</v>
      </c>
    </row>
    <row r="8384" spans="1:11" x14ac:dyDescent="0.25">
      <c r="A8384" t="s">
        <v>499</v>
      </c>
      <c r="B8384">
        <v>292</v>
      </c>
      <c r="C8384">
        <v>21</v>
      </c>
      <c r="D8384">
        <v>8</v>
      </c>
      <c r="E8384" t="s">
        <v>30</v>
      </c>
      <c r="F8384">
        <v>1.66</v>
      </c>
      <c r="G8384">
        <v>7.03</v>
      </c>
      <c r="H8384" t="s">
        <v>31</v>
      </c>
      <c r="I8384" t="s">
        <v>31</v>
      </c>
      <c r="J8384" t="s">
        <v>31</v>
      </c>
      <c r="K8384" t="s">
        <v>953</v>
      </c>
    </row>
    <row r="8385" spans="1:11" x14ac:dyDescent="0.25">
      <c r="A8385" t="s">
        <v>500</v>
      </c>
      <c r="B8385">
        <v>292</v>
      </c>
      <c r="C8385">
        <v>21</v>
      </c>
      <c r="D8385">
        <v>43</v>
      </c>
      <c r="E8385" t="s">
        <v>30</v>
      </c>
      <c r="F8385">
        <v>12.23</v>
      </c>
      <c r="G8385">
        <v>49.36</v>
      </c>
      <c r="H8385">
        <v>12.46</v>
      </c>
      <c r="I8385">
        <v>87.24</v>
      </c>
      <c r="J8385">
        <v>5.44</v>
      </c>
      <c r="K8385" t="s">
        <v>954</v>
      </c>
    </row>
    <row r="8386" spans="1:11" x14ac:dyDescent="0.25">
      <c r="A8386" t="s">
        <v>501</v>
      </c>
      <c r="B8386">
        <v>292</v>
      </c>
      <c r="C8386">
        <v>21</v>
      </c>
      <c r="D8386">
        <v>43</v>
      </c>
      <c r="E8386" t="s">
        <v>30</v>
      </c>
      <c r="F8386">
        <v>12.32</v>
      </c>
      <c r="G8386">
        <v>49.54</v>
      </c>
      <c r="H8386" t="s">
        <v>31</v>
      </c>
      <c r="I8386" t="s">
        <v>31</v>
      </c>
      <c r="J8386" t="s">
        <v>31</v>
      </c>
      <c r="K8386" t="s">
        <v>955</v>
      </c>
    </row>
    <row r="8387" spans="1:11" x14ac:dyDescent="0.25">
      <c r="A8387" t="s">
        <v>502</v>
      </c>
      <c r="B8387">
        <v>292</v>
      </c>
      <c r="C8387">
        <v>21</v>
      </c>
      <c r="D8387">
        <v>36</v>
      </c>
      <c r="E8387" t="s">
        <v>30</v>
      </c>
      <c r="F8387">
        <v>8.3000000000000007</v>
      </c>
      <c r="G8387">
        <v>37.94</v>
      </c>
      <c r="H8387" t="s">
        <v>31</v>
      </c>
      <c r="I8387" t="s">
        <v>31</v>
      </c>
      <c r="J8387" t="s">
        <v>31</v>
      </c>
      <c r="K8387" t="s">
        <v>956</v>
      </c>
    </row>
    <row r="8388" spans="1:11" x14ac:dyDescent="0.25">
      <c r="A8388" t="s">
        <v>503</v>
      </c>
      <c r="B8388">
        <v>292</v>
      </c>
      <c r="C8388">
        <v>21</v>
      </c>
      <c r="D8388">
        <v>33</v>
      </c>
      <c r="E8388" t="s">
        <v>30</v>
      </c>
      <c r="F8388">
        <v>7.56</v>
      </c>
      <c r="G8388">
        <v>34.119999999999997</v>
      </c>
      <c r="H8388" t="s">
        <v>31</v>
      </c>
      <c r="I8388" t="s">
        <v>31</v>
      </c>
      <c r="J8388" t="s">
        <v>31</v>
      </c>
      <c r="K8388" t="s">
        <v>957</v>
      </c>
    </row>
    <row r="8389" spans="1:11" x14ac:dyDescent="0.25">
      <c r="A8389" t="s">
        <v>504</v>
      </c>
      <c r="B8389">
        <v>292</v>
      </c>
      <c r="C8389">
        <v>21</v>
      </c>
      <c r="D8389">
        <v>58</v>
      </c>
      <c r="E8389" t="s">
        <v>30</v>
      </c>
      <c r="F8389">
        <v>13.59</v>
      </c>
      <c r="G8389">
        <v>60.94</v>
      </c>
      <c r="H8389" t="s">
        <v>31</v>
      </c>
      <c r="I8389" t="s">
        <v>31</v>
      </c>
      <c r="J8389" t="s">
        <v>31</v>
      </c>
      <c r="K8389" t="s">
        <v>958</v>
      </c>
    </row>
    <row r="8390" spans="1:11" x14ac:dyDescent="0.25">
      <c r="A8390" t="s">
        <v>505</v>
      </c>
      <c r="B8390">
        <v>292</v>
      </c>
      <c r="C8390">
        <v>21</v>
      </c>
      <c r="D8390">
        <v>58</v>
      </c>
      <c r="E8390" t="s">
        <v>30</v>
      </c>
      <c r="F8390">
        <v>13.59</v>
      </c>
      <c r="G8390">
        <v>61.06</v>
      </c>
      <c r="H8390">
        <v>5</v>
      </c>
      <c r="I8390">
        <v>13.15</v>
      </c>
      <c r="J8390">
        <v>0.86</v>
      </c>
      <c r="K8390" t="s">
        <v>958</v>
      </c>
    </row>
    <row r="8391" spans="1:11" x14ac:dyDescent="0.25">
      <c r="A8391" t="s">
        <v>506</v>
      </c>
      <c r="B8391">
        <v>292</v>
      </c>
      <c r="C8391">
        <v>21</v>
      </c>
      <c r="D8391">
        <v>48</v>
      </c>
      <c r="E8391" t="s">
        <v>30</v>
      </c>
      <c r="F8391">
        <v>10.51</v>
      </c>
      <c r="G8391">
        <v>49.32</v>
      </c>
      <c r="H8391" t="s">
        <v>31</v>
      </c>
      <c r="I8391" t="s">
        <v>31</v>
      </c>
      <c r="J8391" t="s">
        <v>31</v>
      </c>
      <c r="K8391" t="s">
        <v>959</v>
      </c>
    </row>
    <row r="8392" spans="1:11" x14ac:dyDescent="0.25">
      <c r="A8392" t="s">
        <v>507</v>
      </c>
      <c r="B8392">
        <v>292</v>
      </c>
      <c r="C8392">
        <v>21</v>
      </c>
      <c r="D8392">
        <v>48</v>
      </c>
      <c r="E8392" t="s">
        <v>30</v>
      </c>
      <c r="F8392">
        <v>10.51</v>
      </c>
      <c r="G8392">
        <v>49.42</v>
      </c>
      <c r="H8392">
        <v>5</v>
      </c>
      <c r="I8392">
        <v>13.15</v>
      </c>
      <c r="J8392">
        <v>0.86</v>
      </c>
      <c r="K8392" t="s">
        <v>959</v>
      </c>
    </row>
    <row r="8393" spans="1:11" x14ac:dyDescent="0.25">
      <c r="A8393" t="s">
        <v>508</v>
      </c>
      <c r="B8393">
        <v>281</v>
      </c>
      <c r="C8393">
        <v>26</v>
      </c>
      <c r="D8393">
        <v>9</v>
      </c>
      <c r="E8393" t="s">
        <v>30</v>
      </c>
      <c r="F8393">
        <v>1.98</v>
      </c>
      <c r="G8393">
        <v>9.9</v>
      </c>
      <c r="H8393">
        <v>20</v>
      </c>
      <c r="I8393">
        <v>10</v>
      </c>
      <c r="J8393">
        <v>0.83</v>
      </c>
      <c r="K8393" t="s">
        <v>960</v>
      </c>
    </row>
    <row r="8394" spans="1:11" x14ac:dyDescent="0.25">
      <c r="A8394" t="s">
        <v>509</v>
      </c>
      <c r="B8394">
        <v>281</v>
      </c>
      <c r="C8394">
        <v>26</v>
      </c>
      <c r="D8394">
        <v>18</v>
      </c>
      <c r="E8394" t="s">
        <v>30</v>
      </c>
      <c r="F8394">
        <v>4.29</v>
      </c>
      <c r="G8394">
        <v>21.45</v>
      </c>
      <c r="H8394" t="s">
        <v>31</v>
      </c>
      <c r="I8394" t="s">
        <v>31</v>
      </c>
      <c r="J8394" t="s">
        <v>31</v>
      </c>
      <c r="K8394" t="s">
        <v>961</v>
      </c>
    </row>
    <row r="8395" spans="1:11" x14ac:dyDescent="0.25">
      <c r="A8395" t="s">
        <v>510</v>
      </c>
      <c r="B8395">
        <v>281</v>
      </c>
      <c r="C8395">
        <v>26</v>
      </c>
      <c r="D8395">
        <v>18</v>
      </c>
      <c r="E8395" t="s">
        <v>30</v>
      </c>
      <c r="F8395">
        <v>4.0999999999999996</v>
      </c>
      <c r="G8395">
        <v>20.5</v>
      </c>
      <c r="H8395">
        <v>30</v>
      </c>
      <c r="I8395">
        <v>42.8</v>
      </c>
      <c r="J8395">
        <v>3.57</v>
      </c>
      <c r="K8395" t="s">
        <v>962</v>
      </c>
    </row>
    <row r="8396" spans="1:11" x14ac:dyDescent="0.25">
      <c r="A8396" t="s">
        <v>511</v>
      </c>
      <c r="B8396">
        <v>121</v>
      </c>
      <c r="C8396">
        <v>25</v>
      </c>
      <c r="D8396">
        <v>22</v>
      </c>
      <c r="E8396" t="s">
        <v>30</v>
      </c>
      <c r="F8396">
        <v>22.44</v>
      </c>
      <c r="G8396">
        <v>49.06</v>
      </c>
      <c r="H8396">
        <v>420</v>
      </c>
      <c r="I8396" s="1">
        <v>2121.6999999999998</v>
      </c>
      <c r="J8396">
        <v>73.37</v>
      </c>
      <c r="K8396" t="s">
        <v>963</v>
      </c>
    </row>
    <row r="8397" spans="1:11" x14ac:dyDescent="0.25">
      <c r="A8397" t="s">
        <v>512</v>
      </c>
      <c r="B8397">
        <v>121</v>
      </c>
      <c r="C8397">
        <v>25</v>
      </c>
      <c r="D8397">
        <v>22</v>
      </c>
      <c r="E8397" t="s">
        <v>30</v>
      </c>
      <c r="F8397">
        <v>22.44</v>
      </c>
      <c r="G8397">
        <v>49.06</v>
      </c>
      <c r="H8397">
        <v>450</v>
      </c>
      <c r="I8397" s="1">
        <v>2032.8</v>
      </c>
      <c r="J8397">
        <v>74.47</v>
      </c>
      <c r="K8397" t="s">
        <v>963</v>
      </c>
    </row>
    <row r="8398" spans="1:11" x14ac:dyDescent="0.25">
      <c r="A8398" t="s">
        <v>513</v>
      </c>
      <c r="B8398">
        <v>111</v>
      </c>
      <c r="C8398">
        <v>11</v>
      </c>
      <c r="D8398">
        <v>18</v>
      </c>
      <c r="E8398" t="s">
        <v>30</v>
      </c>
      <c r="F8398">
        <v>73.22</v>
      </c>
      <c r="G8398">
        <v>118.56</v>
      </c>
      <c r="H8398">
        <v>40</v>
      </c>
      <c r="I8398" s="1">
        <v>1461.9</v>
      </c>
      <c r="J8398">
        <v>38.04</v>
      </c>
      <c r="K8398" t="s">
        <v>964</v>
      </c>
    </row>
    <row r="8399" spans="1:11" x14ac:dyDescent="0.25">
      <c r="A8399" t="s">
        <v>514</v>
      </c>
      <c r="B8399">
        <v>111</v>
      </c>
      <c r="C8399">
        <v>11</v>
      </c>
      <c r="D8399">
        <v>18</v>
      </c>
      <c r="E8399" t="s">
        <v>30</v>
      </c>
      <c r="F8399">
        <v>73.22</v>
      </c>
      <c r="G8399">
        <v>126.56</v>
      </c>
      <c r="H8399">
        <v>80</v>
      </c>
      <c r="I8399" s="1">
        <v>1547.7</v>
      </c>
      <c r="J8399">
        <v>42.66</v>
      </c>
      <c r="K8399" t="s">
        <v>964</v>
      </c>
    </row>
    <row r="8400" spans="1:11" x14ac:dyDescent="0.25">
      <c r="A8400" t="s">
        <v>515</v>
      </c>
      <c r="B8400">
        <v>252</v>
      </c>
      <c r="C8400">
        <v>24</v>
      </c>
      <c r="D8400">
        <v>11</v>
      </c>
      <c r="E8400" t="s">
        <v>30</v>
      </c>
      <c r="F8400">
        <v>12.07</v>
      </c>
      <c r="G8400">
        <v>23.2</v>
      </c>
      <c r="H8400" t="s">
        <v>31</v>
      </c>
      <c r="I8400" t="s">
        <v>31</v>
      </c>
      <c r="J8400" t="s">
        <v>31</v>
      </c>
      <c r="K8400" t="s">
        <v>965</v>
      </c>
    </row>
    <row r="8401" spans="1:11" x14ac:dyDescent="0.25">
      <c r="A8401" t="s">
        <v>516</v>
      </c>
      <c r="B8401">
        <v>252</v>
      </c>
      <c r="C8401">
        <v>24</v>
      </c>
      <c r="D8401">
        <v>3</v>
      </c>
      <c r="E8401" t="s">
        <v>30</v>
      </c>
      <c r="F8401">
        <v>10.41</v>
      </c>
      <c r="G8401">
        <v>13.6</v>
      </c>
      <c r="H8401" t="s">
        <v>31</v>
      </c>
      <c r="I8401" t="s">
        <v>31</v>
      </c>
      <c r="J8401" t="s">
        <v>31</v>
      </c>
      <c r="K8401" t="s">
        <v>966</v>
      </c>
    </row>
    <row r="8402" spans="1:11" x14ac:dyDescent="0.25">
      <c r="A8402" t="s">
        <v>517</v>
      </c>
      <c r="B8402">
        <v>252</v>
      </c>
      <c r="C8402">
        <v>24</v>
      </c>
      <c r="D8402">
        <v>14</v>
      </c>
      <c r="E8402" t="s">
        <v>30</v>
      </c>
      <c r="F8402">
        <v>12.25</v>
      </c>
      <c r="G8402">
        <v>25.11</v>
      </c>
      <c r="H8402" t="s">
        <v>31</v>
      </c>
      <c r="I8402" t="s">
        <v>31</v>
      </c>
      <c r="J8402" t="s">
        <v>31</v>
      </c>
      <c r="K8402" t="s">
        <v>551</v>
      </c>
    </row>
    <row r="8403" spans="1:11" x14ac:dyDescent="0.25">
      <c r="A8403" t="s">
        <v>518</v>
      </c>
      <c r="B8403">
        <v>252</v>
      </c>
      <c r="C8403">
        <v>24</v>
      </c>
      <c r="D8403">
        <v>3</v>
      </c>
      <c r="E8403" t="s">
        <v>30</v>
      </c>
      <c r="F8403">
        <v>8.9499999999999993</v>
      </c>
      <c r="G8403">
        <v>11.13</v>
      </c>
      <c r="H8403" t="s">
        <v>31</v>
      </c>
      <c r="I8403" t="s">
        <v>31</v>
      </c>
      <c r="J8403" t="s">
        <v>31</v>
      </c>
      <c r="K8403" t="s">
        <v>967</v>
      </c>
    </row>
    <row r="8404" spans="1:11" x14ac:dyDescent="0.25">
      <c r="A8404" t="s">
        <v>519</v>
      </c>
      <c r="B8404">
        <v>252</v>
      </c>
      <c r="C8404">
        <v>24</v>
      </c>
      <c r="D8404">
        <v>15</v>
      </c>
      <c r="E8404" t="s">
        <v>30</v>
      </c>
      <c r="F8404">
        <v>13.79</v>
      </c>
      <c r="G8404">
        <v>30.13</v>
      </c>
      <c r="H8404" t="s">
        <v>31</v>
      </c>
      <c r="I8404" t="s">
        <v>31</v>
      </c>
      <c r="J8404" t="s">
        <v>31</v>
      </c>
      <c r="K8404" t="s">
        <v>968</v>
      </c>
    </row>
    <row r="8405" spans="1:11" x14ac:dyDescent="0.25">
      <c r="A8405" t="s">
        <v>520</v>
      </c>
      <c r="B8405">
        <v>252</v>
      </c>
      <c r="C8405">
        <v>24</v>
      </c>
      <c r="D8405">
        <v>17</v>
      </c>
      <c r="E8405" t="s">
        <v>30</v>
      </c>
      <c r="F8405">
        <v>20.6</v>
      </c>
      <c r="G8405">
        <v>45.34</v>
      </c>
      <c r="H8405">
        <v>10</v>
      </c>
      <c r="I8405">
        <v>25</v>
      </c>
      <c r="J8405">
        <v>1.04</v>
      </c>
      <c r="K8405" t="s">
        <v>969</v>
      </c>
    </row>
    <row r="8406" spans="1:11" x14ac:dyDescent="0.25">
      <c r="A8406" t="s">
        <v>521</v>
      </c>
      <c r="B8406">
        <v>252</v>
      </c>
      <c r="C8406">
        <v>24</v>
      </c>
      <c r="D8406">
        <v>18</v>
      </c>
      <c r="E8406" t="s">
        <v>30</v>
      </c>
      <c r="F8406">
        <v>19.64</v>
      </c>
      <c r="G8406">
        <v>42.98</v>
      </c>
      <c r="H8406" t="s">
        <v>31</v>
      </c>
      <c r="I8406" t="s">
        <v>31</v>
      </c>
      <c r="J8406" t="s">
        <v>31</v>
      </c>
      <c r="K8406" t="s">
        <v>552</v>
      </c>
    </row>
    <row r="8407" spans="1:11" x14ac:dyDescent="0.25">
      <c r="A8407" t="s">
        <v>522</v>
      </c>
      <c r="B8407">
        <v>242</v>
      </c>
      <c r="C8407">
        <v>27</v>
      </c>
      <c r="D8407">
        <v>15</v>
      </c>
      <c r="E8407" t="s">
        <v>30</v>
      </c>
      <c r="F8407">
        <v>18.45</v>
      </c>
      <c r="G8407">
        <v>56.64</v>
      </c>
      <c r="H8407">
        <v>4</v>
      </c>
      <c r="I8407">
        <v>44.5</v>
      </c>
      <c r="J8407">
        <v>2.2400000000000002</v>
      </c>
      <c r="K8407" t="s">
        <v>970</v>
      </c>
    </row>
    <row r="8408" spans="1:11" x14ac:dyDescent="0.25">
      <c r="A8408" t="s">
        <v>523</v>
      </c>
      <c r="B8408">
        <v>242</v>
      </c>
      <c r="C8408">
        <v>27</v>
      </c>
      <c r="D8408">
        <v>32</v>
      </c>
      <c r="E8408" t="s">
        <v>30</v>
      </c>
      <c r="F8408">
        <v>19.32</v>
      </c>
      <c r="G8408">
        <v>67.5</v>
      </c>
      <c r="H8408">
        <v>23.34</v>
      </c>
      <c r="I8408">
        <v>134.31</v>
      </c>
      <c r="J8408">
        <v>7.86</v>
      </c>
      <c r="K8408" t="s">
        <v>971</v>
      </c>
    </row>
    <row r="8409" spans="1:11" x14ac:dyDescent="0.25">
      <c r="A8409" t="s">
        <v>524</v>
      </c>
      <c r="B8409">
        <v>242</v>
      </c>
      <c r="C8409">
        <v>27</v>
      </c>
      <c r="D8409">
        <v>32</v>
      </c>
      <c r="E8409" t="s">
        <v>30</v>
      </c>
      <c r="F8409">
        <v>19.32</v>
      </c>
      <c r="G8409">
        <v>67.489999999999995</v>
      </c>
      <c r="H8409">
        <v>46.01</v>
      </c>
      <c r="I8409">
        <v>280.43</v>
      </c>
      <c r="J8409">
        <v>16.62</v>
      </c>
      <c r="K8409" t="s">
        <v>971</v>
      </c>
    </row>
    <row r="8410" spans="1:11" x14ac:dyDescent="0.25">
      <c r="A8410" t="s">
        <v>525</v>
      </c>
      <c r="B8410">
        <v>151</v>
      </c>
      <c r="C8410">
        <v>33</v>
      </c>
      <c r="D8410">
        <v>13</v>
      </c>
      <c r="E8410" t="s">
        <v>30</v>
      </c>
      <c r="F8410">
        <v>30.02</v>
      </c>
      <c r="G8410">
        <v>48.54</v>
      </c>
      <c r="H8410" t="s">
        <v>31</v>
      </c>
      <c r="I8410" t="s">
        <v>31</v>
      </c>
      <c r="J8410" t="s">
        <v>31</v>
      </c>
      <c r="K8410" t="s">
        <v>972</v>
      </c>
    </row>
    <row r="8411" spans="1:11" x14ac:dyDescent="0.25">
      <c r="A8411" t="s">
        <v>526</v>
      </c>
      <c r="B8411">
        <v>151</v>
      </c>
      <c r="C8411">
        <v>33</v>
      </c>
      <c r="D8411">
        <v>11</v>
      </c>
      <c r="E8411" t="s">
        <v>30</v>
      </c>
      <c r="F8411">
        <v>30.25</v>
      </c>
      <c r="G8411">
        <v>48.31</v>
      </c>
      <c r="H8411" t="s">
        <v>31</v>
      </c>
      <c r="I8411" t="s">
        <v>31</v>
      </c>
      <c r="J8411" t="s">
        <v>31</v>
      </c>
      <c r="K8411" t="s">
        <v>972</v>
      </c>
    </row>
    <row r="8412" spans="1:11" x14ac:dyDescent="0.25">
      <c r="A8412" t="s">
        <v>527</v>
      </c>
      <c r="B8412">
        <v>253</v>
      </c>
      <c r="C8412">
        <v>24</v>
      </c>
      <c r="D8412">
        <v>5</v>
      </c>
      <c r="E8412" t="s">
        <v>30</v>
      </c>
      <c r="F8412">
        <v>26.48</v>
      </c>
      <c r="G8412">
        <v>28.86</v>
      </c>
      <c r="H8412">
        <v>20</v>
      </c>
      <c r="I8412">
        <v>261.39999999999998</v>
      </c>
      <c r="J8412">
        <v>4.41</v>
      </c>
      <c r="K8412" t="s">
        <v>973</v>
      </c>
    </row>
    <row r="8413" spans="1:11" x14ac:dyDescent="0.25">
      <c r="A8413" t="s">
        <v>528</v>
      </c>
      <c r="B8413">
        <v>253</v>
      </c>
      <c r="C8413">
        <v>24</v>
      </c>
      <c r="D8413">
        <v>3</v>
      </c>
      <c r="E8413" t="s">
        <v>30</v>
      </c>
      <c r="F8413">
        <v>26.76</v>
      </c>
      <c r="G8413">
        <v>26.27</v>
      </c>
      <c r="H8413">
        <v>80</v>
      </c>
      <c r="I8413" s="1">
        <v>2135.8000000000002</v>
      </c>
      <c r="J8413">
        <v>34.86</v>
      </c>
      <c r="K8413" t="s">
        <v>973</v>
      </c>
    </row>
    <row r="8414" spans="1:11" x14ac:dyDescent="0.25">
      <c r="A8414" t="s">
        <v>529</v>
      </c>
      <c r="B8414">
        <v>253</v>
      </c>
      <c r="C8414">
        <v>24</v>
      </c>
      <c r="D8414">
        <v>5</v>
      </c>
      <c r="E8414" t="s">
        <v>30</v>
      </c>
      <c r="F8414">
        <v>19.71</v>
      </c>
      <c r="G8414">
        <v>22.53</v>
      </c>
      <c r="H8414">
        <v>20</v>
      </c>
      <c r="I8414">
        <v>195.1</v>
      </c>
      <c r="J8414">
        <v>3.53</v>
      </c>
      <c r="K8414" t="s">
        <v>974</v>
      </c>
    </row>
    <row r="8415" spans="1:11" x14ac:dyDescent="0.25">
      <c r="A8415" t="s">
        <v>530</v>
      </c>
      <c r="B8415">
        <v>253</v>
      </c>
      <c r="C8415">
        <v>24</v>
      </c>
      <c r="D8415">
        <v>3</v>
      </c>
      <c r="E8415" t="s">
        <v>30</v>
      </c>
      <c r="F8415">
        <v>20.079999999999998</v>
      </c>
      <c r="G8415">
        <v>20.309999999999999</v>
      </c>
      <c r="H8415">
        <v>20</v>
      </c>
      <c r="I8415">
        <v>400.6</v>
      </c>
      <c r="J8415">
        <v>6.73</v>
      </c>
      <c r="K8415" t="s">
        <v>974</v>
      </c>
    </row>
    <row r="8416" spans="1:11" x14ac:dyDescent="0.25">
      <c r="A8416" t="s">
        <v>531</v>
      </c>
      <c r="B8416">
        <v>392</v>
      </c>
      <c r="C8416">
        <v>31</v>
      </c>
      <c r="D8416">
        <v>65</v>
      </c>
      <c r="E8416" t="s">
        <v>30</v>
      </c>
      <c r="F8416">
        <v>26.31</v>
      </c>
      <c r="G8416">
        <v>94.62</v>
      </c>
      <c r="H8416" t="s">
        <v>31</v>
      </c>
      <c r="I8416" t="s">
        <v>31</v>
      </c>
      <c r="J8416" t="s">
        <v>31</v>
      </c>
      <c r="K8416" t="s">
        <v>975</v>
      </c>
    </row>
    <row r="8417" spans="1:11" x14ac:dyDescent="0.25">
      <c r="A8417" t="s">
        <v>532</v>
      </c>
      <c r="B8417">
        <v>151</v>
      </c>
      <c r="C8417">
        <v>33</v>
      </c>
      <c r="D8417">
        <v>8</v>
      </c>
      <c r="E8417" t="s">
        <v>30</v>
      </c>
      <c r="F8417">
        <v>21.12</v>
      </c>
      <c r="G8417">
        <v>29.34</v>
      </c>
      <c r="H8417" t="s">
        <v>31</v>
      </c>
      <c r="I8417" t="s">
        <v>31</v>
      </c>
      <c r="J8417" t="s">
        <v>31</v>
      </c>
      <c r="K8417" t="s">
        <v>976</v>
      </c>
    </row>
    <row r="8418" spans="1:11" x14ac:dyDescent="0.25">
      <c r="A8418" t="s">
        <v>533</v>
      </c>
      <c r="B8418">
        <v>151</v>
      </c>
      <c r="C8418">
        <v>33</v>
      </c>
      <c r="D8418">
        <v>8</v>
      </c>
      <c r="E8418" t="s">
        <v>30</v>
      </c>
      <c r="F8418">
        <v>19.38</v>
      </c>
      <c r="G8418">
        <v>27.96</v>
      </c>
      <c r="H8418" t="s">
        <v>31</v>
      </c>
      <c r="I8418" t="s">
        <v>31</v>
      </c>
      <c r="J8418" t="s">
        <v>31</v>
      </c>
      <c r="K8418" t="s">
        <v>977</v>
      </c>
    </row>
    <row r="8419" spans="1:11" x14ac:dyDescent="0.25">
      <c r="A8419" t="s">
        <v>534</v>
      </c>
      <c r="B8419">
        <v>151</v>
      </c>
      <c r="C8419">
        <v>33</v>
      </c>
      <c r="D8419">
        <v>7</v>
      </c>
      <c r="E8419" t="s">
        <v>30</v>
      </c>
      <c r="F8419">
        <v>27.48</v>
      </c>
      <c r="G8419">
        <v>38.35</v>
      </c>
      <c r="H8419" t="s">
        <v>31</v>
      </c>
      <c r="I8419" t="s">
        <v>31</v>
      </c>
      <c r="J8419" t="s">
        <v>31</v>
      </c>
      <c r="K8419" t="s">
        <v>978</v>
      </c>
    </row>
    <row r="8420" spans="1:11" x14ac:dyDescent="0.25">
      <c r="A8420" t="s">
        <v>535</v>
      </c>
      <c r="B8420">
        <v>151</v>
      </c>
      <c r="C8420">
        <v>33</v>
      </c>
      <c r="D8420">
        <v>4</v>
      </c>
      <c r="E8420" t="s">
        <v>30</v>
      </c>
      <c r="F8420">
        <v>27.9</v>
      </c>
      <c r="G8420">
        <v>36</v>
      </c>
      <c r="H8420" t="s">
        <v>31</v>
      </c>
      <c r="I8420" t="s">
        <v>31</v>
      </c>
      <c r="J8420" t="s">
        <v>31</v>
      </c>
      <c r="K8420" t="s">
        <v>979</v>
      </c>
    </row>
    <row r="8421" spans="1:11" x14ac:dyDescent="0.25">
      <c r="A8421" t="s">
        <v>536</v>
      </c>
      <c r="B8421">
        <v>392</v>
      </c>
      <c r="C8421">
        <v>31</v>
      </c>
      <c r="D8421">
        <v>2</v>
      </c>
      <c r="E8421" t="s">
        <v>30</v>
      </c>
      <c r="F8421">
        <v>5.13</v>
      </c>
      <c r="G8421">
        <v>9.61</v>
      </c>
      <c r="H8421" t="s">
        <v>31</v>
      </c>
      <c r="I8421" t="s">
        <v>31</v>
      </c>
      <c r="J8421" t="s">
        <v>31</v>
      </c>
      <c r="K8421" t="s">
        <v>980</v>
      </c>
    </row>
    <row r="8422" spans="1:11" x14ac:dyDescent="0.25">
      <c r="A8422" t="s">
        <v>537</v>
      </c>
      <c r="B8422">
        <v>392</v>
      </c>
      <c r="C8422">
        <v>31</v>
      </c>
      <c r="D8422">
        <v>2</v>
      </c>
      <c r="E8422" t="s">
        <v>30</v>
      </c>
      <c r="F8422">
        <v>4.63</v>
      </c>
      <c r="G8422">
        <v>7.11</v>
      </c>
      <c r="H8422" t="s">
        <v>31</v>
      </c>
      <c r="I8422" t="s">
        <v>31</v>
      </c>
      <c r="J8422" t="s">
        <v>31</v>
      </c>
      <c r="K8422" t="s">
        <v>981</v>
      </c>
    </row>
    <row r="8423" spans="1:11" x14ac:dyDescent="0.25">
      <c r="A8423" t="s">
        <v>538</v>
      </c>
      <c r="B8423">
        <v>492</v>
      </c>
      <c r="C8423">
        <v>41</v>
      </c>
      <c r="D8423">
        <v>13</v>
      </c>
      <c r="E8423" t="s">
        <v>30</v>
      </c>
      <c r="F8423">
        <v>1.31</v>
      </c>
      <c r="G8423">
        <v>8.4700000000000006</v>
      </c>
      <c r="H8423" t="s">
        <v>31</v>
      </c>
      <c r="I8423" t="s">
        <v>31</v>
      </c>
      <c r="J8423" t="s">
        <v>31</v>
      </c>
      <c r="K8423" t="s">
        <v>982</v>
      </c>
    </row>
    <row r="8424" spans="1:11" x14ac:dyDescent="0.25">
      <c r="A8424" t="s">
        <v>539</v>
      </c>
      <c r="B8424">
        <v>492</v>
      </c>
      <c r="C8424">
        <v>41</v>
      </c>
      <c r="D8424">
        <v>14</v>
      </c>
      <c r="E8424" t="s">
        <v>30</v>
      </c>
      <c r="F8424">
        <v>1.61</v>
      </c>
      <c r="G8424">
        <v>7.33</v>
      </c>
      <c r="H8424">
        <v>10</v>
      </c>
      <c r="I8424">
        <v>10.199999999999999</v>
      </c>
      <c r="J8424">
        <v>0.48</v>
      </c>
      <c r="K8424" t="s">
        <v>983</v>
      </c>
    </row>
    <row r="8425" spans="1:11" x14ac:dyDescent="0.25">
      <c r="A8425" t="s">
        <v>540</v>
      </c>
      <c r="B8425">
        <v>492</v>
      </c>
      <c r="C8425">
        <v>41</v>
      </c>
      <c r="D8425">
        <v>38</v>
      </c>
      <c r="E8425" t="s">
        <v>30</v>
      </c>
      <c r="F8425">
        <v>10.09</v>
      </c>
      <c r="G8425">
        <v>39.31</v>
      </c>
      <c r="H8425" t="s">
        <v>31</v>
      </c>
      <c r="I8425" t="s">
        <v>31</v>
      </c>
      <c r="J8425" t="s">
        <v>31</v>
      </c>
      <c r="K8425" t="s">
        <v>613</v>
      </c>
    </row>
    <row r="8426" spans="1:11" x14ac:dyDescent="0.25">
      <c r="A8426" t="s">
        <v>541</v>
      </c>
      <c r="B8426">
        <v>492</v>
      </c>
      <c r="C8426">
        <v>41</v>
      </c>
      <c r="D8426">
        <v>38</v>
      </c>
      <c r="E8426" t="s">
        <v>30</v>
      </c>
      <c r="F8426">
        <v>10.09</v>
      </c>
      <c r="G8426">
        <v>38.82</v>
      </c>
      <c r="H8426" t="s">
        <v>31</v>
      </c>
      <c r="I8426" t="s">
        <v>31</v>
      </c>
      <c r="J8426" t="s">
        <v>31</v>
      </c>
      <c r="K8426" t="s">
        <v>613</v>
      </c>
    </row>
    <row r="8427" spans="1:11" x14ac:dyDescent="0.25">
      <c r="A8427" t="s">
        <v>542</v>
      </c>
      <c r="B8427">
        <v>151</v>
      </c>
      <c r="C8427">
        <v>33</v>
      </c>
      <c r="D8427">
        <v>8</v>
      </c>
      <c r="E8427" t="s">
        <v>30</v>
      </c>
      <c r="F8427">
        <v>23.81</v>
      </c>
      <c r="G8427">
        <v>32.6</v>
      </c>
      <c r="H8427" t="s">
        <v>31</v>
      </c>
      <c r="I8427" t="s">
        <v>31</v>
      </c>
      <c r="J8427" t="s">
        <v>31</v>
      </c>
      <c r="K8427" t="s">
        <v>984</v>
      </c>
    </row>
    <row r="8428" spans="1:11" x14ac:dyDescent="0.25">
      <c r="A8428" t="s">
        <v>543</v>
      </c>
      <c r="B8428">
        <v>151</v>
      </c>
      <c r="C8428">
        <v>33</v>
      </c>
      <c r="D8428">
        <v>8</v>
      </c>
      <c r="E8428" t="s">
        <v>30</v>
      </c>
      <c r="F8428">
        <v>22.77</v>
      </c>
      <c r="G8428">
        <v>31.28</v>
      </c>
      <c r="H8428" t="s">
        <v>31</v>
      </c>
      <c r="I8428" t="s">
        <v>31</v>
      </c>
      <c r="J8428" t="s">
        <v>31</v>
      </c>
      <c r="K8428" t="s">
        <v>985</v>
      </c>
    </row>
    <row r="8429" spans="1:11" x14ac:dyDescent="0.25">
      <c r="A8429" t="s">
        <v>544</v>
      </c>
      <c r="B8429">
        <v>151</v>
      </c>
      <c r="C8429">
        <v>33</v>
      </c>
      <c r="D8429">
        <v>11</v>
      </c>
      <c r="E8429" t="s">
        <v>30</v>
      </c>
      <c r="F8429">
        <v>40.82</v>
      </c>
      <c r="G8429">
        <v>48.53</v>
      </c>
      <c r="H8429" t="s">
        <v>31</v>
      </c>
      <c r="I8429" t="s">
        <v>31</v>
      </c>
      <c r="J8429" t="s">
        <v>31</v>
      </c>
      <c r="K8429" t="s">
        <v>986</v>
      </c>
    </row>
    <row r="8430" spans="1:11" x14ac:dyDescent="0.25">
      <c r="A8430" t="s">
        <v>545</v>
      </c>
      <c r="B8430">
        <v>151</v>
      </c>
      <c r="C8430">
        <v>33</v>
      </c>
      <c r="D8430">
        <v>12</v>
      </c>
      <c r="E8430" t="s">
        <v>30</v>
      </c>
      <c r="F8430">
        <v>42.22</v>
      </c>
      <c r="G8430">
        <v>53.71</v>
      </c>
      <c r="H8430" t="s">
        <v>31</v>
      </c>
      <c r="I8430" t="s">
        <v>31</v>
      </c>
      <c r="J8430" t="s">
        <v>31</v>
      </c>
      <c r="K8430" t="s">
        <v>987</v>
      </c>
    </row>
    <row r="8431" spans="1:11" x14ac:dyDescent="0.25">
      <c r="A8431" t="s">
        <v>546</v>
      </c>
      <c r="B8431">
        <v>392</v>
      </c>
      <c r="C8431">
        <v>31</v>
      </c>
      <c r="D8431">
        <v>73</v>
      </c>
      <c r="E8431" t="s">
        <v>30</v>
      </c>
      <c r="F8431">
        <v>20.9</v>
      </c>
      <c r="G8431">
        <v>85.97</v>
      </c>
      <c r="H8431" t="s">
        <v>31</v>
      </c>
      <c r="I8431" t="s">
        <v>31</v>
      </c>
      <c r="J8431" t="s">
        <v>31</v>
      </c>
      <c r="K8431" t="s">
        <v>684</v>
      </c>
    </row>
    <row r="8432" spans="1:11" x14ac:dyDescent="0.25">
      <c r="A8432" t="s">
        <v>3</v>
      </c>
      <c r="B8432" t="s">
        <v>6</v>
      </c>
      <c r="C8432" t="s">
        <v>11</v>
      </c>
      <c r="D8432" t="s">
        <v>12</v>
      </c>
      <c r="E8432" t="s">
        <v>11</v>
      </c>
      <c r="F8432" t="s">
        <v>28</v>
      </c>
      <c r="G8432" t="s">
        <v>28</v>
      </c>
      <c r="H8432" t="s">
        <v>1</v>
      </c>
      <c r="I8432" t="s">
        <v>1</v>
      </c>
      <c r="J8432" t="s">
        <v>28</v>
      </c>
      <c r="K8432" t="e">
        <f>-------------------------------------E</f>
        <v>#NAME?</v>
      </c>
    </row>
    <row r="8433" spans="1:11" x14ac:dyDescent="0.25">
      <c r="A8433" t="s">
        <v>5</v>
      </c>
      <c r="F8433">
        <v>7163.01</v>
      </c>
      <c r="G8433">
        <v>25168.33</v>
      </c>
      <c r="H8433" s="1">
        <v>2580.0300000000002</v>
      </c>
      <c r="I8433" s="1">
        <v>17130.29</v>
      </c>
      <c r="J8433">
        <v>634.19000000000005</v>
      </c>
    </row>
    <row r="8436" spans="1:11" x14ac:dyDescent="0.25">
      <c r="A8436" s="2" t="s">
        <v>1006</v>
      </c>
    </row>
    <row r="8439" spans="1:11" x14ac:dyDescent="0.25">
      <c r="A8439" t="s">
        <v>8</v>
      </c>
      <c r="B8439" t="s">
        <v>9</v>
      </c>
      <c r="C8439" t="s">
        <v>10</v>
      </c>
    </row>
    <row r="8440" spans="1:11" x14ac:dyDescent="0.25">
      <c r="A8440" t="s">
        <v>3</v>
      </c>
      <c r="B8440" t="s">
        <v>6</v>
      </c>
      <c r="C8440" t="s">
        <v>11</v>
      </c>
      <c r="D8440" t="s">
        <v>12</v>
      </c>
      <c r="E8440" t="s">
        <v>11</v>
      </c>
      <c r="F8440" t="s">
        <v>4</v>
      </c>
    </row>
    <row r="8441" spans="1:11" x14ac:dyDescent="0.25">
      <c r="A8441" t="s">
        <v>13</v>
      </c>
      <c r="B8441" t="s">
        <v>14</v>
      </c>
      <c r="C8441" t="s">
        <v>15</v>
      </c>
      <c r="D8441" t="s">
        <v>16</v>
      </c>
      <c r="E8441" t="s">
        <v>17</v>
      </c>
    </row>
    <row r="8442" spans="1:11" x14ac:dyDescent="0.25">
      <c r="A8442" t="s">
        <v>18</v>
      </c>
      <c r="B8442" t="s">
        <v>19</v>
      </c>
      <c r="C8442" t="s">
        <v>20</v>
      </c>
      <c r="D8442" t="s">
        <v>21</v>
      </c>
      <c r="E8442" t="s">
        <v>22</v>
      </c>
      <c r="F8442" t="s">
        <v>23</v>
      </c>
      <c r="G8442" t="s">
        <v>24</v>
      </c>
      <c r="H8442" t="s">
        <v>25</v>
      </c>
      <c r="I8442" t="s">
        <v>26</v>
      </c>
      <c r="J8442" t="s">
        <v>27</v>
      </c>
    </row>
    <row r="8443" spans="1:11" x14ac:dyDescent="0.25">
      <c r="A8443" t="s">
        <v>3</v>
      </c>
      <c r="B8443" t="s">
        <v>6</v>
      </c>
      <c r="C8443" t="s">
        <v>11</v>
      </c>
      <c r="D8443" t="s">
        <v>12</v>
      </c>
      <c r="E8443" t="s">
        <v>11</v>
      </c>
      <c r="F8443" t="s">
        <v>28</v>
      </c>
      <c r="G8443" t="s">
        <v>28</v>
      </c>
      <c r="H8443" t="s">
        <v>7</v>
      </c>
      <c r="I8443" t="s">
        <v>1</v>
      </c>
      <c r="J8443" t="s">
        <v>28</v>
      </c>
    </row>
    <row r="8444" spans="1:11" x14ac:dyDescent="0.25">
      <c r="A8444" t="s">
        <v>29</v>
      </c>
      <c r="B8444">
        <v>451</v>
      </c>
      <c r="C8444">
        <v>42</v>
      </c>
      <c r="D8444">
        <v>4</v>
      </c>
      <c r="E8444" t="s">
        <v>30</v>
      </c>
      <c r="F8444">
        <v>25.45</v>
      </c>
      <c r="G8444">
        <v>32.21</v>
      </c>
      <c r="H8444" t="s">
        <v>31</v>
      </c>
      <c r="I8444" t="s">
        <v>31</v>
      </c>
      <c r="J8444" t="s">
        <v>31</v>
      </c>
      <c r="K8444" t="s">
        <v>549</v>
      </c>
    </row>
    <row r="8445" spans="1:11" x14ac:dyDescent="0.25">
      <c r="A8445" t="s">
        <v>32</v>
      </c>
      <c r="B8445">
        <v>252</v>
      </c>
      <c r="C8445">
        <v>24</v>
      </c>
      <c r="D8445">
        <v>13</v>
      </c>
      <c r="E8445" t="s">
        <v>30</v>
      </c>
      <c r="F8445">
        <v>11.9</v>
      </c>
      <c r="G8445">
        <v>23.78</v>
      </c>
      <c r="H8445" t="s">
        <v>31</v>
      </c>
      <c r="I8445" t="s">
        <v>31</v>
      </c>
      <c r="J8445" t="s">
        <v>31</v>
      </c>
      <c r="K8445" t="s">
        <v>550</v>
      </c>
    </row>
    <row r="8446" spans="1:11" x14ac:dyDescent="0.25">
      <c r="A8446" t="s">
        <v>33</v>
      </c>
      <c r="B8446">
        <v>252</v>
      </c>
      <c r="C8446">
        <v>24</v>
      </c>
      <c r="D8446">
        <v>24</v>
      </c>
      <c r="E8446" t="s">
        <v>30</v>
      </c>
      <c r="F8446">
        <v>20.61</v>
      </c>
      <c r="G8446">
        <v>50.67</v>
      </c>
      <c r="H8446" t="s">
        <v>31</v>
      </c>
      <c r="I8446" t="s">
        <v>31</v>
      </c>
      <c r="J8446" t="s">
        <v>31</v>
      </c>
      <c r="K8446" t="s">
        <v>551</v>
      </c>
    </row>
    <row r="8447" spans="1:11" x14ac:dyDescent="0.25">
      <c r="A8447" t="s">
        <v>34</v>
      </c>
      <c r="B8447">
        <v>252</v>
      </c>
      <c r="C8447">
        <v>24</v>
      </c>
      <c r="D8447">
        <v>29</v>
      </c>
      <c r="E8447" t="s">
        <v>30</v>
      </c>
      <c r="F8447">
        <v>19.96</v>
      </c>
      <c r="G8447">
        <v>54.74</v>
      </c>
      <c r="H8447" t="s">
        <v>31</v>
      </c>
      <c r="I8447" t="s">
        <v>31</v>
      </c>
      <c r="J8447" t="s">
        <v>31</v>
      </c>
      <c r="K8447" t="s">
        <v>552</v>
      </c>
    </row>
    <row r="8448" spans="1:11" x14ac:dyDescent="0.25">
      <c r="A8448" t="s">
        <v>35</v>
      </c>
      <c r="B8448">
        <v>292</v>
      </c>
      <c r="C8448">
        <v>21</v>
      </c>
      <c r="D8448">
        <v>10</v>
      </c>
      <c r="E8448" t="s">
        <v>30</v>
      </c>
      <c r="F8448">
        <v>3.06</v>
      </c>
      <c r="G8448">
        <v>10.76</v>
      </c>
      <c r="H8448" t="s">
        <v>31</v>
      </c>
      <c r="I8448" t="s">
        <v>31</v>
      </c>
      <c r="J8448" t="s">
        <v>31</v>
      </c>
      <c r="K8448" t="s">
        <v>553</v>
      </c>
    </row>
    <row r="8449" spans="1:11" x14ac:dyDescent="0.25">
      <c r="A8449" t="s">
        <v>36</v>
      </c>
      <c r="B8449">
        <v>292</v>
      </c>
      <c r="C8449">
        <v>21</v>
      </c>
      <c r="D8449">
        <v>9</v>
      </c>
      <c r="E8449" t="s">
        <v>30</v>
      </c>
      <c r="F8449">
        <v>3.06</v>
      </c>
      <c r="G8449">
        <v>10.199999999999999</v>
      </c>
      <c r="H8449" t="s">
        <v>31</v>
      </c>
      <c r="I8449" t="s">
        <v>31</v>
      </c>
      <c r="J8449" t="s">
        <v>31</v>
      </c>
      <c r="K8449" t="s">
        <v>554</v>
      </c>
    </row>
    <row r="8450" spans="1:11" x14ac:dyDescent="0.25">
      <c r="A8450" t="s">
        <v>37</v>
      </c>
      <c r="B8450">
        <v>292</v>
      </c>
      <c r="C8450">
        <v>21</v>
      </c>
      <c r="D8450">
        <v>32</v>
      </c>
      <c r="E8450" t="s">
        <v>30</v>
      </c>
      <c r="F8450">
        <v>8.15</v>
      </c>
      <c r="G8450">
        <v>32.36</v>
      </c>
      <c r="H8450" t="s">
        <v>31</v>
      </c>
      <c r="I8450" t="s">
        <v>31</v>
      </c>
      <c r="J8450" t="s">
        <v>31</v>
      </c>
      <c r="K8450" t="s">
        <v>555</v>
      </c>
    </row>
    <row r="8451" spans="1:11" x14ac:dyDescent="0.25">
      <c r="A8451" t="s">
        <v>38</v>
      </c>
      <c r="B8451">
        <v>292</v>
      </c>
      <c r="C8451">
        <v>21</v>
      </c>
      <c r="D8451">
        <v>20</v>
      </c>
      <c r="E8451" t="s">
        <v>30</v>
      </c>
      <c r="F8451">
        <v>7.51</v>
      </c>
      <c r="G8451">
        <v>26.45</v>
      </c>
      <c r="H8451" t="s">
        <v>31</v>
      </c>
      <c r="I8451" t="s">
        <v>31</v>
      </c>
      <c r="J8451" t="s">
        <v>31</v>
      </c>
      <c r="K8451" t="s">
        <v>556</v>
      </c>
    </row>
    <row r="8452" spans="1:11" x14ac:dyDescent="0.25">
      <c r="A8452" t="s">
        <v>39</v>
      </c>
      <c r="B8452">
        <v>292</v>
      </c>
      <c r="C8452">
        <v>21</v>
      </c>
      <c r="D8452">
        <v>40</v>
      </c>
      <c r="E8452" t="s">
        <v>30</v>
      </c>
      <c r="F8452">
        <v>13.76</v>
      </c>
      <c r="G8452">
        <v>46.26</v>
      </c>
      <c r="H8452" t="s">
        <v>31</v>
      </c>
      <c r="I8452" t="s">
        <v>31</v>
      </c>
      <c r="J8452" t="s">
        <v>31</v>
      </c>
      <c r="K8452" t="s">
        <v>557</v>
      </c>
    </row>
    <row r="8453" spans="1:11" x14ac:dyDescent="0.25">
      <c r="A8453" t="s">
        <v>40</v>
      </c>
      <c r="B8453">
        <v>292</v>
      </c>
      <c r="C8453">
        <v>21</v>
      </c>
      <c r="D8453">
        <v>61</v>
      </c>
      <c r="E8453" t="s">
        <v>30</v>
      </c>
      <c r="F8453">
        <v>18.059999999999999</v>
      </c>
      <c r="G8453">
        <v>63.65</v>
      </c>
      <c r="H8453" t="s">
        <v>31</v>
      </c>
      <c r="I8453" t="s">
        <v>31</v>
      </c>
      <c r="J8453" t="s">
        <v>31</v>
      </c>
      <c r="K8453" t="s">
        <v>558</v>
      </c>
    </row>
    <row r="8454" spans="1:11" x14ac:dyDescent="0.25">
      <c r="A8454" t="s">
        <v>41</v>
      </c>
      <c r="B8454">
        <v>292</v>
      </c>
      <c r="C8454">
        <v>21</v>
      </c>
      <c r="D8454">
        <v>11</v>
      </c>
      <c r="E8454" t="s">
        <v>30</v>
      </c>
      <c r="F8454">
        <v>3.64</v>
      </c>
      <c r="G8454">
        <v>10.74</v>
      </c>
      <c r="H8454" t="s">
        <v>31</v>
      </c>
      <c r="I8454" t="s">
        <v>31</v>
      </c>
      <c r="J8454" t="s">
        <v>31</v>
      </c>
      <c r="K8454" t="s">
        <v>559</v>
      </c>
    </row>
    <row r="8455" spans="1:11" x14ac:dyDescent="0.25">
      <c r="A8455" t="s">
        <v>42</v>
      </c>
      <c r="B8455">
        <v>292</v>
      </c>
      <c r="C8455">
        <v>21</v>
      </c>
      <c r="D8455">
        <v>11</v>
      </c>
      <c r="E8455" t="s">
        <v>30</v>
      </c>
      <c r="F8455">
        <v>3.64</v>
      </c>
      <c r="G8455">
        <v>9.85</v>
      </c>
      <c r="H8455" t="s">
        <v>31</v>
      </c>
      <c r="I8455" t="s">
        <v>31</v>
      </c>
      <c r="J8455" t="s">
        <v>31</v>
      </c>
      <c r="K8455" t="s">
        <v>559</v>
      </c>
    </row>
    <row r="8456" spans="1:11" x14ac:dyDescent="0.25">
      <c r="A8456" t="s">
        <v>43</v>
      </c>
      <c r="B8456">
        <v>492</v>
      </c>
      <c r="C8456">
        <v>41</v>
      </c>
      <c r="D8456">
        <v>173</v>
      </c>
      <c r="E8456" t="s">
        <v>30</v>
      </c>
      <c r="F8456">
        <v>42.45</v>
      </c>
      <c r="G8456">
        <v>154.34</v>
      </c>
      <c r="H8456">
        <v>725.58</v>
      </c>
      <c r="I8456" s="1">
        <v>3157.98</v>
      </c>
      <c r="J8456">
        <v>188.94</v>
      </c>
      <c r="K8456" t="s">
        <v>560</v>
      </c>
    </row>
    <row r="8457" spans="1:11" x14ac:dyDescent="0.25">
      <c r="A8457" t="s">
        <v>44</v>
      </c>
      <c r="B8457">
        <v>492</v>
      </c>
      <c r="C8457">
        <v>41</v>
      </c>
      <c r="D8457">
        <v>175</v>
      </c>
      <c r="E8457" t="s">
        <v>30</v>
      </c>
      <c r="F8457">
        <v>42.49</v>
      </c>
      <c r="G8457">
        <v>154.94</v>
      </c>
      <c r="H8457">
        <v>836.72</v>
      </c>
      <c r="I8457" s="1">
        <v>5591.71</v>
      </c>
      <c r="J8457">
        <v>333.18</v>
      </c>
      <c r="K8457" t="s">
        <v>561</v>
      </c>
    </row>
    <row r="8458" spans="1:11" x14ac:dyDescent="0.25">
      <c r="A8458" t="s">
        <v>45</v>
      </c>
      <c r="B8458">
        <v>492</v>
      </c>
      <c r="C8458">
        <v>41</v>
      </c>
      <c r="D8458">
        <v>140</v>
      </c>
      <c r="E8458" t="s">
        <v>30</v>
      </c>
      <c r="F8458">
        <v>42.12</v>
      </c>
      <c r="G8458">
        <v>144</v>
      </c>
      <c r="H8458">
        <v>285.68</v>
      </c>
      <c r="I8458" s="1">
        <v>1077.24</v>
      </c>
      <c r="J8458">
        <v>59.03</v>
      </c>
      <c r="K8458" t="s">
        <v>562</v>
      </c>
    </row>
    <row r="8459" spans="1:11" x14ac:dyDescent="0.25">
      <c r="A8459" t="s">
        <v>46</v>
      </c>
      <c r="B8459">
        <v>492</v>
      </c>
      <c r="C8459">
        <v>41</v>
      </c>
      <c r="D8459">
        <v>141</v>
      </c>
      <c r="E8459" t="s">
        <v>30</v>
      </c>
      <c r="F8459">
        <v>42.63</v>
      </c>
      <c r="G8459">
        <v>145.97999999999999</v>
      </c>
      <c r="H8459">
        <v>310.67</v>
      </c>
      <c r="I8459" s="1">
        <v>1666.65</v>
      </c>
      <c r="J8459">
        <v>91.98</v>
      </c>
      <c r="K8459" t="s">
        <v>563</v>
      </c>
    </row>
    <row r="8460" spans="1:11" x14ac:dyDescent="0.25">
      <c r="A8460" t="s">
        <v>47</v>
      </c>
      <c r="B8460">
        <v>492</v>
      </c>
      <c r="C8460">
        <v>41</v>
      </c>
      <c r="D8460">
        <v>106</v>
      </c>
      <c r="E8460" t="s">
        <v>30</v>
      </c>
      <c r="F8460">
        <v>30.32</v>
      </c>
      <c r="G8460">
        <v>97.69</v>
      </c>
      <c r="H8460">
        <v>259.95999999999998</v>
      </c>
      <c r="I8460" s="1">
        <v>1196.24</v>
      </c>
      <c r="J8460">
        <v>63.51</v>
      </c>
      <c r="K8460" t="s">
        <v>564</v>
      </c>
    </row>
    <row r="8461" spans="1:11" x14ac:dyDescent="0.25">
      <c r="A8461" t="s">
        <v>48</v>
      </c>
      <c r="B8461">
        <v>492</v>
      </c>
      <c r="C8461">
        <v>41</v>
      </c>
      <c r="D8461">
        <v>109</v>
      </c>
      <c r="E8461" t="s">
        <v>30</v>
      </c>
      <c r="F8461">
        <v>31.14</v>
      </c>
      <c r="G8461">
        <v>100.5</v>
      </c>
      <c r="H8461">
        <v>230</v>
      </c>
      <c r="I8461" s="1">
        <v>1138.6199999999999</v>
      </c>
      <c r="J8461">
        <v>61.18</v>
      </c>
      <c r="K8461" t="s">
        <v>565</v>
      </c>
    </row>
    <row r="8462" spans="1:11" x14ac:dyDescent="0.25">
      <c r="A8462" t="s">
        <v>49</v>
      </c>
      <c r="B8462">
        <v>492</v>
      </c>
      <c r="C8462">
        <v>41</v>
      </c>
      <c r="D8462">
        <v>108</v>
      </c>
      <c r="E8462" t="s">
        <v>30</v>
      </c>
      <c r="F8462">
        <v>31.66</v>
      </c>
      <c r="G8462">
        <v>106.56</v>
      </c>
      <c r="H8462">
        <v>238.66</v>
      </c>
      <c r="I8462" s="1">
        <v>1480.92</v>
      </c>
      <c r="J8462">
        <v>80.930000000000007</v>
      </c>
      <c r="K8462" t="s">
        <v>566</v>
      </c>
    </row>
    <row r="8463" spans="1:11" x14ac:dyDescent="0.25">
      <c r="A8463" t="s">
        <v>50</v>
      </c>
      <c r="B8463">
        <v>492</v>
      </c>
      <c r="C8463">
        <v>41</v>
      </c>
      <c r="D8463">
        <v>109</v>
      </c>
      <c r="E8463" t="s">
        <v>30</v>
      </c>
      <c r="F8463">
        <v>32.17</v>
      </c>
      <c r="G8463">
        <v>108.69</v>
      </c>
      <c r="H8463">
        <v>235</v>
      </c>
      <c r="I8463" s="1">
        <v>1820.26</v>
      </c>
      <c r="J8463">
        <v>99.92</v>
      </c>
      <c r="K8463" t="s">
        <v>567</v>
      </c>
    </row>
    <row r="8464" spans="1:11" x14ac:dyDescent="0.25">
      <c r="A8464" t="s">
        <v>51</v>
      </c>
      <c r="B8464">
        <v>492</v>
      </c>
      <c r="C8464">
        <v>41</v>
      </c>
      <c r="D8464">
        <v>25</v>
      </c>
      <c r="E8464" t="s">
        <v>30</v>
      </c>
      <c r="F8464">
        <v>7.35</v>
      </c>
      <c r="G8464">
        <v>22.88</v>
      </c>
      <c r="H8464">
        <v>20</v>
      </c>
      <c r="I8464">
        <v>69.5</v>
      </c>
      <c r="J8464">
        <v>3.56</v>
      </c>
      <c r="K8464" t="s">
        <v>568</v>
      </c>
    </row>
    <row r="8465" spans="1:11" x14ac:dyDescent="0.25">
      <c r="A8465" t="s">
        <v>52</v>
      </c>
      <c r="B8465">
        <v>492</v>
      </c>
      <c r="C8465">
        <v>41</v>
      </c>
      <c r="D8465">
        <v>31</v>
      </c>
      <c r="E8465" t="s">
        <v>30</v>
      </c>
      <c r="F8465">
        <v>8.35</v>
      </c>
      <c r="G8465">
        <v>27.2</v>
      </c>
      <c r="H8465">
        <v>20</v>
      </c>
      <c r="I8465">
        <v>46</v>
      </c>
      <c r="J8465">
        <v>2.61</v>
      </c>
      <c r="K8465" t="s">
        <v>569</v>
      </c>
    </row>
    <row r="8466" spans="1:11" x14ac:dyDescent="0.25">
      <c r="A8466" t="s">
        <v>53</v>
      </c>
      <c r="B8466">
        <v>492</v>
      </c>
      <c r="C8466">
        <v>41</v>
      </c>
      <c r="D8466">
        <v>64</v>
      </c>
      <c r="E8466" t="s">
        <v>30</v>
      </c>
      <c r="F8466">
        <v>15.86</v>
      </c>
      <c r="G8466">
        <v>62.26</v>
      </c>
      <c r="H8466">
        <v>68.33</v>
      </c>
      <c r="I8466">
        <v>128.61000000000001</v>
      </c>
      <c r="J8466">
        <v>8.92</v>
      </c>
      <c r="K8466" t="s">
        <v>570</v>
      </c>
    </row>
    <row r="8467" spans="1:11" x14ac:dyDescent="0.25">
      <c r="A8467" t="s">
        <v>54</v>
      </c>
      <c r="B8467">
        <v>492</v>
      </c>
      <c r="C8467">
        <v>41</v>
      </c>
      <c r="D8467">
        <v>63</v>
      </c>
      <c r="E8467" t="s">
        <v>30</v>
      </c>
      <c r="F8467">
        <v>15.86</v>
      </c>
      <c r="G8467">
        <v>61.8</v>
      </c>
      <c r="H8467">
        <v>35.119999999999997</v>
      </c>
      <c r="I8467">
        <v>36.19</v>
      </c>
      <c r="J8467">
        <v>2.23</v>
      </c>
      <c r="K8467" t="s">
        <v>571</v>
      </c>
    </row>
    <row r="8468" spans="1:11" x14ac:dyDescent="0.25">
      <c r="A8468" t="s">
        <v>55</v>
      </c>
      <c r="B8468">
        <v>492</v>
      </c>
      <c r="C8468">
        <v>41</v>
      </c>
      <c r="D8468">
        <v>20</v>
      </c>
      <c r="E8468" t="s">
        <v>30</v>
      </c>
      <c r="F8468">
        <v>6.25</v>
      </c>
      <c r="G8468">
        <v>23.47</v>
      </c>
      <c r="H8468">
        <v>37.5</v>
      </c>
      <c r="I8468">
        <v>99.72</v>
      </c>
      <c r="J8468">
        <v>6.07</v>
      </c>
      <c r="K8468" t="s">
        <v>572</v>
      </c>
    </row>
    <row r="8469" spans="1:11" x14ac:dyDescent="0.25">
      <c r="A8469" t="s">
        <v>56</v>
      </c>
      <c r="B8469">
        <v>492</v>
      </c>
      <c r="C8469">
        <v>41</v>
      </c>
      <c r="D8469">
        <v>20</v>
      </c>
      <c r="E8469" t="s">
        <v>30</v>
      </c>
      <c r="F8469">
        <v>6.25</v>
      </c>
      <c r="G8469">
        <v>23.52</v>
      </c>
      <c r="H8469">
        <v>10</v>
      </c>
      <c r="I8469">
        <v>29.25</v>
      </c>
      <c r="J8469">
        <v>1.9</v>
      </c>
      <c r="K8469" t="s">
        <v>573</v>
      </c>
    </row>
    <row r="8470" spans="1:11" x14ac:dyDescent="0.25">
      <c r="A8470" t="s">
        <v>57</v>
      </c>
      <c r="B8470">
        <v>492</v>
      </c>
      <c r="C8470">
        <v>41</v>
      </c>
      <c r="D8470">
        <v>18</v>
      </c>
      <c r="E8470" t="s">
        <v>30</v>
      </c>
      <c r="F8470">
        <v>5.35</v>
      </c>
      <c r="G8470">
        <v>19.8</v>
      </c>
      <c r="H8470">
        <v>27.5</v>
      </c>
      <c r="I8470">
        <v>46.02</v>
      </c>
      <c r="J8470">
        <v>2.82</v>
      </c>
      <c r="K8470" t="s">
        <v>574</v>
      </c>
    </row>
    <row r="8471" spans="1:11" x14ac:dyDescent="0.25">
      <c r="A8471" t="s">
        <v>58</v>
      </c>
      <c r="B8471">
        <v>492</v>
      </c>
      <c r="C8471">
        <v>41</v>
      </c>
      <c r="D8471">
        <v>18</v>
      </c>
      <c r="E8471" t="s">
        <v>30</v>
      </c>
      <c r="F8471">
        <v>5.35</v>
      </c>
      <c r="G8471">
        <v>19.87</v>
      </c>
      <c r="H8471">
        <v>10</v>
      </c>
      <c r="I8471">
        <v>24.75</v>
      </c>
      <c r="J8471">
        <v>1.59</v>
      </c>
      <c r="K8471" t="s">
        <v>575</v>
      </c>
    </row>
    <row r="8472" spans="1:11" x14ac:dyDescent="0.25">
      <c r="A8472" t="s">
        <v>59</v>
      </c>
      <c r="B8472">
        <v>492</v>
      </c>
      <c r="C8472">
        <v>41</v>
      </c>
      <c r="D8472">
        <v>50</v>
      </c>
      <c r="E8472" t="s">
        <v>30</v>
      </c>
      <c r="F8472">
        <v>13.88</v>
      </c>
      <c r="G8472">
        <v>54.71</v>
      </c>
      <c r="H8472">
        <v>69.17</v>
      </c>
      <c r="I8472">
        <v>61.86</v>
      </c>
      <c r="J8472">
        <v>3.97</v>
      </c>
      <c r="K8472" t="s">
        <v>576</v>
      </c>
    </row>
    <row r="8473" spans="1:11" x14ac:dyDescent="0.25">
      <c r="A8473" t="s">
        <v>60</v>
      </c>
      <c r="B8473">
        <v>492</v>
      </c>
      <c r="C8473">
        <v>41</v>
      </c>
      <c r="D8473">
        <v>44</v>
      </c>
      <c r="E8473" t="s">
        <v>30</v>
      </c>
      <c r="F8473">
        <v>13.62</v>
      </c>
      <c r="G8473">
        <v>51.58</v>
      </c>
      <c r="H8473">
        <v>61.67</v>
      </c>
      <c r="I8473">
        <v>165.99</v>
      </c>
      <c r="J8473">
        <v>10.77</v>
      </c>
      <c r="K8473" t="s">
        <v>577</v>
      </c>
    </row>
    <row r="8474" spans="1:11" x14ac:dyDescent="0.25">
      <c r="A8474" t="s">
        <v>61</v>
      </c>
      <c r="B8474">
        <v>492</v>
      </c>
      <c r="C8474">
        <v>41</v>
      </c>
      <c r="D8474">
        <v>52</v>
      </c>
      <c r="E8474" t="s">
        <v>30</v>
      </c>
      <c r="F8474">
        <v>12.13</v>
      </c>
      <c r="G8474">
        <v>46.42</v>
      </c>
      <c r="H8474">
        <v>89.17</v>
      </c>
      <c r="I8474">
        <v>226.69</v>
      </c>
      <c r="J8474">
        <v>13.97</v>
      </c>
      <c r="K8474" t="s">
        <v>578</v>
      </c>
    </row>
    <row r="8475" spans="1:11" x14ac:dyDescent="0.25">
      <c r="A8475" t="s">
        <v>62</v>
      </c>
      <c r="B8475">
        <v>492</v>
      </c>
      <c r="C8475">
        <v>41</v>
      </c>
      <c r="D8475">
        <v>55</v>
      </c>
      <c r="E8475" t="s">
        <v>30</v>
      </c>
      <c r="F8475">
        <v>12.64</v>
      </c>
      <c r="G8475">
        <v>48.81</v>
      </c>
      <c r="H8475">
        <v>44.5</v>
      </c>
      <c r="I8475">
        <v>167.2</v>
      </c>
      <c r="J8475">
        <v>10.49</v>
      </c>
      <c r="K8475" t="s">
        <v>579</v>
      </c>
    </row>
    <row r="8476" spans="1:11" x14ac:dyDescent="0.25">
      <c r="A8476" t="s">
        <v>63</v>
      </c>
      <c r="B8476">
        <v>492</v>
      </c>
      <c r="C8476">
        <v>41</v>
      </c>
      <c r="D8476">
        <v>27</v>
      </c>
      <c r="E8476" t="s">
        <v>30</v>
      </c>
      <c r="F8476">
        <v>49.11</v>
      </c>
      <c r="G8476">
        <v>78.83</v>
      </c>
      <c r="H8476">
        <v>33.33</v>
      </c>
      <c r="I8476">
        <v>357.55</v>
      </c>
      <c r="J8476">
        <v>9.5399999999999991</v>
      </c>
      <c r="K8476" t="s">
        <v>580</v>
      </c>
    </row>
    <row r="8477" spans="1:11" x14ac:dyDescent="0.25">
      <c r="A8477" t="s">
        <v>64</v>
      </c>
      <c r="B8477">
        <v>492</v>
      </c>
      <c r="C8477">
        <v>41</v>
      </c>
      <c r="D8477">
        <v>25</v>
      </c>
      <c r="E8477" t="s">
        <v>30</v>
      </c>
      <c r="F8477">
        <v>47.1</v>
      </c>
      <c r="G8477">
        <v>73.260000000000005</v>
      </c>
      <c r="H8477">
        <v>42.5</v>
      </c>
      <c r="I8477">
        <v>237.47</v>
      </c>
      <c r="J8477">
        <v>7.27</v>
      </c>
      <c r="K8477" t="s">
        <v>581</v>
      </c>
    </row>
    <row r="8478" spans="1:11" x14ac:dyDescent="0.25">
      <c r="A8478" t="s">
        <v>65</v>
      </c>
      <c r="B8478">
        <v>492</v>
      </c>
      <c r="C8478">
        <v>41</v>
      </c>
      <c r="D8478">
        <v>13</v>
      </c>
      <c r="E8478" t="s">
        <v>30</v>
      </c>
      <c r="F8478">
        <v>33.92</v>
      </c>
      <c r="G8478">
        <v>48.07</v>
      </c>
      <c r="H8478">
        <v>10</v>
      </c>
      <c r="I8478">
        <v>155.55000000000001</v>
      </c>
      <c r="J8478">
        <v>3.13</v>
      </c>
      <c r="K8478" t="s">
        <v>582</v>
      </c>
    </row>
    <row r="8479" spans="1:11" x14ac:dyDescent="0.25">
      <c r="A8479" t="s">
        <v>66</v>
      </c>
      <c r="B8479">
        <v>492</v>
      </c>
      <c r="C8479">
        <v>41</v>
      </c>
      <c r="D8479">
        <v>14</v>
      </c>
      <c r="E8479" t="s">
        <v>30</v>
      </c>
      <c r="F8479">
        <v>32.64</v>
      </c>
      <c r="G8479">
        <v>41.03</v>
      </c>
      <c r="H8479">
        <v>30</v>
      </c>
      <c r="I8479">
        <v>189.1</v>
      </c>
      <c r="J8479">
        <v>4.41</v>
      </c>
      <c r="K8479" t="s">
        <v>583</v>
      </c>
    </row>
    <row r="8480" spans="1:11" x14ac:dyDescent="0.25">
      <c r="A8480" t="s">
        <v>67</v>
      </c>
      <c r="B8480">
        <v>492</v>
      </c>
      <c r="C8480">
        <v>41</v>
      </c>
      <c r="D8480">
        <v>34</v>
      </c>
      <c r="E8480" t="s">
        <v>30</v>
      </c>
      <c r="F8480">
        <v>8.34</v>
      </c>
      <c r="G8480">
        <v>34.08</v>
      </c>
      <c r="H8480">
        <v>9.82</v>
      </c>
      <c r="I8480">
        <v>4.08</v>
      </c>
      <c r="J8480">
        <v>0.48</v>
      </c>
      <c r="K8480" t="s">
        <v>584</v>
      </c>
    </row>
    <row r="8481" spans="1:11" x14ac:dyDescent="0.25">
      <c r="A8481" t="s">
        <v>68</v>
      </c>
      <c r="B8481">
        <v>492</v>
      </c>
      <c r="C8481">
        <v>41</v>
      </c>
      <c r="D8481">
        <v>32</v>
      </c>
      <c r="E8481" t="s">
        <v>30</v>
      </c>
      <c r="F8481">
        <v>8.4499999999999993</v>
      </c>
      <c r="G8481">
        <v>33.25</v>
      </c>
      <c r="H8481">
        <v>12.62</v>
      </c>
      <c r="I8481">
        <v>7.4</v>
      </c>
      <c r="J8481">
        <v>0.67</v>
      </c>
      <c r="K8481" t="s">
        <v>585</v>
      </c>
    </row>
    <row r="8482" spans="1:11" x14ac:dyDescent="0.25">
      <c r="A8482" t="s">
        <v>69</v>
      </c>
      <c r="B8482">
        <v>492</v>
      </c>
      <c r="C8482">
        <v>41</v>
      </c>
      <c r="D8482">
        <v>54</v>
      </c>
      <c r="E8482" t="s">
        <v>30</v>
      </c>
      <c r="F8482">
        <v>16.79</v>
      </c>
      <c r="G8482">
        <v>49.29</v>
      </c>
      <c r="H8482">
        <v>96.5</v>
      </c>
      <c r="I8482">
        <v>120.81</v>
      </c>
      <c r="J8482">
        <v>5.64</v>
      </c>
      <c r="K8482" t="s">
        <v>586</v>
      </c>
    </row>
    <row r="8483" spans="1:11" x14ac:dyDescent="0.25">
      <c r="A8483" t="s">
        <v>70</v>
      </c>
      <c r="B8483">
        <v>492</v>
      </c>
      <c r="C8483">
        <v>41</v>
      </c>
      <c r="D8483">
        <v>56</v>
      </c>
      <c r="E8483" t="s">
        <v>30</v>
      </c>
      <c r="F8483">
        <v>19.559999999999999</v>
      </c>
      <c r="G8483">
        <v>59.8</v>
      </c>
      <c r="H8483">
        <v>210.67</v>
      </c>
      <c r="I8483">
        <v>899.92</v>
      </c>
      <c r="J8483">
        <v>42.56</v>
      </c>
      <c r="K8483" t="s">
        <v>587</v>
      </c>
    </row>
    <row r="8484" spans="1:11" x14ac:dyDescent="0.25">
      <c r="A8484" t="s">
        <v>71</v>
      </c>
      <c r="B8484">
        <v>492</v>
      </c>
      <c r="C8484">
        <v>41</v>
      </c>
      <c r="D8484">
        <v>47</v>
      </c>
      <c r="E8484" t="s">
        <v>30</v>
      </c>
      <c r="F8484">
        <v>15.02</v>
      </c>
      <c r="G8484">
        <v>54.24</v>
      </c>
      <c r="H8484">
        <v>27.08</v>
      </c>
      <c r="I8484">
        <v>31.39</v>
      </c>
      <c r="J8484">
        <v>2</v>
      </c>
      <c r="K8484" t="s">
        <v>588</v>
      </c>
    </row>
    <row r="8485" spans="1:11" x14ac:dyDescent="0.25">
      <c r="A8485" t="s">
        <v>72</v>
      </c>
      <c r="B8485">
        <v>492</v>
      </c>
      <c r="C8485">
        <v>41</v>
      </c>
      <c r="D8485">
        <v>55</v>
      </c>
      <c r="E8485" t="s">
        <v>30</v>
      </c>
      <c r="F8485">
        <v>15.69</v>
      </c>
      <c r="G8485">
        <v>59.19</v>
      </c>
      <c r="H8485">
        <v>23.33</v>
      </c>
      <c r="I8485">
        <v>42.3</v>
      </c>
      <c r="J8485">
        <v>2.85</v>
      </c>
      <c r="K8485" t="s">
        <v>589</v>
      </c>
    </row>
    <row r="8486" spans="1:11" x14ac:dyDescent="0.25">
      <c r="A8486" t="s">
        <v>73</v>
      </c>
      <c r="B8486">
        <v>492</v>
      </c>
      <c r="C8486">
        <v>41</v>
      </c>
      <c r="D8486">
        <v>30</v>
      </c>
      <c r="E8486" t="s">
        <v>30</v>
      </c>
      <c r="F8486">
        <v>7.73</v>
      </c>
      <c r="G8486">
        <v>27.36</v>
      </c>
      <c r="H8486">
        <v>61.25</v>
      </c>
      <c r="I8486">
        <v>62.36</v>
      </c>
      <c r="J8486">
        <v>3.73</v>
      </c>
      <c r="K8486" t="s">
        <v>590</v>
      </c>
    </row>
    <row r="8487" spans="1:11" x14ac:dyDescent="0.25">
      <c r="A8487" t="s">
        <v>74</v>
      </c>
      <c r="B8487">
        <v>492</v>
      </c>
      <c r="C8487">
        <v>41</v>
      </c>
      <c r="D8487">
        <v>36</v>
      </c>
      <c r="E8487" t="s">
        <v>30</v>
      </c>
      <c r="F8487">
        <v>8.3699999999999992</v>
      </c>
      <c r="G8487">
        <v>31.21</v>
      </c>
      <c r="H8487">
        <v>78.33</v>
      </c>
      <c r="I8487">
        <v>151.75</v>
      </c>
      <c r="J8487">
        <v>9.6300000000000008</v>
      </c>
      <c r="K8487" t="s">
        <v>591</v>
      </c>
    </row>
    <row r="8488" spans="1:11" x14ac:dyDescent="0.25">
      <c r="A8488" t="s">
        <v>75</v>
      </c>
      <c r="B8488">
        <v>492</v>
      </c>
      <c r="C8488">
        <v>41</v>
      </c>
      <c r="D8488">
        <v>38</v>
      </c>
      <c r="E8488" t="s">
        <v>30</v>
      </c>
      <c r="F8488">
        <v>10.08</v>
      </c>
      <c r="G8488">
        <v>32.93</v>
      </c>
      <c r="H8488">
        <v>32.5</v>
      </c>
      <c r="I8488">
        <v>33.15</v>
      </c>
      <c r="J8488">
        <v>1.34</v>
      </c>
      <c r="K8488" t="s">
        <v>592</v>
      </c>
    </row>
    <row r="8489" spans="1:11" x14ac:dyDescent="0.25">
      <c r="A8489" t="s">
        <v>76</v>
      </c>
      <c r="B8489">
        <v>492</v>
      </c>
      <c r="C8489">
        <v>41</v>
      </c>
      <c r="D8489">
        <v>40</v>
      </c>
      <c r="E8489" t="s">
        <v>30</v>
      </c>
      <c r="F8489">
        <v>12.36</v>
      </c>
      <c r="G8489">
        <v>42.65</v>
      </c>
      <c r="H8489">
        <v>12.5</v>
      </c>
      <c r="I8489">
        <v>18.75</v>
      </c>
      <c r="J8489">
        <v>1.1000000000000001</v>
      </c>
      <c r="K8489" t="s">
        <v>593</v>
      </c>
    </row>
    <row r="8490" spans="1:11" x14ac:dyDescent="0.25">
      <c r="A8490" t="s">
        <v>77</v>
      </c>
      <c r="B8490">
        <v>492</v>
      </c>
      <c r="C8490">
        <v>41</v>
      </c>
      <c r="D8490">
        <v>42</v>
      </c>
      <c r="E8490" t="s">
        <v>30</v>
      </c>
      <c r="F8490">
        <v>15.68</v>
      </c>
      <c r="G8490">
        <v>43.12</v>
      </c>
      <c r="H8490">
        <v>50</v>
      </c>
      <c r="I8490">
        <v>112.6</v>
      </c>
      <c r="J8490">
        <v>5.2</v>
      </c>
      <c r="K8490" t="s">
        <v>594</v>
      </c>
    </row>
    <row r="8491" spans="1:11" x14ac:dyDescent="0.25">
      <c r="A8491" t="s">
        <v>78</v>
      </c>
      <c r="B8491">
        <v>492</v>
      </c>
      <c r="C8491">
        <v>41</v>
      </c>
      <c r="D8491">
        <v>40</v>
      </c>
      <c r="E8491" t="s">
        <v>30</v>
      </c>
      <c r="F8491">
        <v>14.9</v>
      </c>
      <c r="G8491">
        <v>40.700000000000003</v>
      </c>
      <c r="H8491">
        <v>30</v>
      </c>
      <c r="I8491">
        <v>70.900000000000006</v>
      </c>
      <c r="J8491">
        <v>4.1900000000000004</v>
      </c>
      <c r="K8491" t="s">
        <v>595</v>
      </c>
    </row>
    <row r="8492" spans="1:11" x14ac:dyDescent="0.25">
      <c r="A8492" t="s">
        <v>79</v>
      </c>
      <c r="B8492">
        <v>492</v>
      </c>
      <c r="C8492">
        <v>41</v>
      </c>
      <c r="D8492">
        <v>58</v>
      </c>
      <c r="E8492" t="s">
        <v>30</v>
      </c>
      <c r="F8492">
        <v>21.51</v>
      </c>
      <c r="G8492">
        <v>61.37</v>
      </c>
      <c r="H8492">
        <v>10</v>
      </c>
      <c r="I8492">
        <v>15.6</v>
      </c>
      <c r="J8492">
        <v>0.85</v>
      </c>
      <c r="K8492" t="s">
        <v>596</v>
      </c>
    </row>
    <row r="8493" spans="1:11" x14ac:dyDescent="0.25">
      <c r="A8493" t="s">
        <v>80</v>
      </c>
      <c r="B8493">
        <v>492</v>
      </c>
      <c r="C8493">
        <v>41</v>
      </c>
      <c r="D8493">
        <v>59</v>
      </c>
      <c r="E8493" t="s">
        <v>30</v>
      </c>
      <c r="F8493">
        <v>20.88</v>
      </c>
      <c r="G8493">
        <v>59.17</v>
      </c>
      <c r="H8493">
        <v>60</v>
      </c>
      <c r="I8493">
        <v>220.2</v>
      </c>
      <c r="J8493">
        <v>10.29</v>
      </c>
      <c r="K8493" t="s">
        <v>597</v>
      </c>
    </row>
    <row r="8494" spans="1:11" x14ac:dyDescent="0.25">
      <c r="A8494" t="s">
        <v>81</v>
      </c>
      <c r="B8494">
        <v>492</v>
      </c>
      <c r="C8494">
        <v>41</v>
      </c>
      <c r="D8494">
        <v>49</v>
      </c>
      <c r="E8494" t="s">
        <v>30</v>
      </c>
      <c r="F8494">
        <v>16.55</v>
      </c>
      <c r="G8494">
        <v>52.22</v>
      </c>
      <c r="H8494">
        <v>11.99</v>
      </c>
      <c r="I8494">
        <v>46.08</v>
      </c>
      <c r="J8494">
        <v>2.2200000000000002</v>
      </c>
      <c r="K8494" t="s">
        <v>598</v>
      </c>
    </row>
    <row r="8495" spans="1:11" x14ac:dyDescent="0.25">
      <c r="A8495" t="s">
        <v>82</v>
      </c>
      <c r="B8495">
        <v>492</v>
      </c>
      <c r="C8495">
        <v>41</v>
      </c>
      <c r="D8495">
        <v>21</v>
      </c>
      <c r="E8495" t="s">
        <v>30</v>
      </c>
      <c r="F8495">
        <v>4.99</v>
      </c>
      <c r="G8495">
        <v>17.829999999999998</v>
      </c>
      <c r="H8495">
        <v>10</v>
      </c>
      <c r="I8495">
        <v>7</v>
      </c>
      <c r="J8495">
        <v>0.36</v>
      </c>
      <c r="K8495" t="s">
        <v>599</v>
      </c>
    </row>
    <row r="8496" spans="1:11" x14ac:dyDescent="0.25">
      <c r="A8496" t="s">
        <v>83</v>
      </c>
      <c r="B8496">
        <v>492</v>
      </c>
      <c r="C8496">
        <v>41</v>
      </c>
      <c r="D8496">
        <v>32</v>
      </c>
      <c r="E8496" t="s">
        <v>30</v>
      </c>
      <c r="F8496">
        <v>7.78</v>
      </c>
      <c r="G8496">
        <v>27.46</v>
      </c>
      <c r="H8496">
        <v>10</v>
      </c>
      <c r="I8496">
        <v>7</v>
      </c>
      <c r="J8496">
        <v>0.36</v>
      </c>
      <c r="K8496" t="s">
        <v>600</v>
      </c>
    </row>
    <row r="8497" spans="1:11" x14ac:dyDescent="0.25">
      <c r="A8497" t="s">
        <v>84</v>
      </c>
      <c r="B8497">
        <v>492</v>
      </c>
      <c r="C8497">
        <v>41</v>
      </c>
      <c r="D8497">
        <v>48</v>
      </c>
      <c r="E8497" t="s">
        <v>30</v>
      </c>
      <c r="F8497">
        <v>9.65</v>
      </c>
      <c r="G8497">
        <v>38.270000000000003</v>
      </c>
      <c r="H8497">
        <v>48.33</v>
      </c>
      <c r="I8497">
        <v>127.41</v>
      </c>
      <c r="J8497">
        <v>8.44</v>
      </c>
      <c r="K8497" t="s">
        <v>601</v>
      </c>
    </row>
    <row r="8498" spans="1:11" x14ac:dyDescent="0.25">
      <c r="A8498" t="s">
        <v>85</v>
      </c>
      <c r="B8498">
        <v>492</v>
      </c>
      <c r="C8498">
        <v>41</v>
      </c>
      <c r="D8498">
        <v>49</v>
      </c>
      <c r="E8498" t="s">
        <v>30</v>
      </c>
      <c r="F8498">
        <v>9.7200000000000006</v>
      </c>
      <c r="G8498">
        <v>39.020000000000003</v>
      </c>
      <c r="H8498">
        <v>43.33</v>
      </c>
      <c r="I8498">
        <v>222.26</v>
      </c>
      <c r="J8498">
        <v>14.47</v>
      </c>
      <c r="K8498" t="s">
        <v>602</v>
      </c>
    </row>
    <row r="8499" spans="1:11" x14ac:dyDescent="0.25">
      <c r="A8499" t="s">
        <v>86</v>
      </c>
      <c r="B8499">
        <v>492</v>
      </c>
      <c r="C8499">
        <v>41</v>
      </c>
      <c r="D8499">
        <v>58</v>
      </c>
      <c r="E8499" t="s">
        <v>30</v>
      </c>
      <c r="F8499">
        <v>14.51</v>
      </c>
      <c r="G8499">
        <v>55.02</v>
      </c>
      <c r="H8499">
        <v>123.34</v>
      </c>
      <c r="I8499">
        <v>319.2</v>
      </c>
      <c r="J8499">
        <v>17.5</v>
      </c>
      <c r="K8499" t="s">
        <v>603</v>
      </c>
    </row>
    <row r="8500" spans="1:11" x14ac:dyDescent="0.25">
      <c r="A8500" t="s">
        <v>87</v>
      </c>
      <c r="B8500">
        <v>492</v>
      </c>
      <c r="C8500">
        <v>41</v>
      </c>
      <c r="D8500">
        <v>57</v>
      </c>
      <c r="E8500" t="s">
        <v>30</v>
      </c>
      <c r="F8500">
        <v>14.44</v>
      </c>
      <c r="G8500">
        <v>54.39</v>
      </c>
      <c r="H8500">
        <v>136.66999999999999</v>
      </c>
      <c r="I8500">
        <v>412.54</v>
      </c>
      <c r="J8500">
        <v>25.79</v>
      </c>
      <c r="K8500" t="s">
        <v>604</v>
      </c>
    </row>
    <row r="8501" spans="1:11" x14ac:dyDescent="0.25">
      <c r="A8501" t="s">
        <v>88</v>
      </c>
      <c r="B8501">
        <v>492</v>
      </c>
      <c r="C8501">
        <v>41</v>
      </c>
      <c r="D8501">
        <v>26</v>
      </c>
      <c r="E8501" t="s">
        <v>30</v>
      </c>
      <c r="F8501">
        <v>8.1300000000000008</v>
      </c>
      <c r="G8501">
        <v>24.28</v>
      </c>
      <c r="H8501">
        <v>50</v>
      </c>
      <c r="I8501">
        <v>171.7</v>
      </c>
      <c r="J8501">
        <v>8.84</v>
      </c>
      <c r="K8501" t="s">
        <v>605</v>
      </c>
    </row>
    <row r="8502" spans="1:11" x14ac:dyDescent="0.25">
      <c r="A8502" t="s">
        <v>89</v>
      </c>
      <c r="B8502">
        <v>492</v>
      </c>
      <c r="C8502">
        <v>41</v>
      </c>
      <c r="D8502">
        <v>26</v>
      </c>
      <c r="E8502" t="s">
        <v>30</v>
      </c>
      <c r="F8502">
        <v>8.1300000000000008</v>
      </c>
      <c r="G8502">
        <v>24.27</v>
      </c>
      <c r="H8502">
        <v>145</v>
      </c>
      <c r="I8502">
        <v>447.85</v>
      </c>
      <c r="J8502">
        <v>23.05</v>
      </c>
      <c r="K8502" t="s">
        <v>606</v>
      </c>
    </row>
    <row r="8503" spans="1:11" x14ac:dyDescent="0.25">
      <c r="A8503" t="s">
        <v>90</v>
      </c>
      <c r="B8503">
        <v>492</v>
      </c>
      <c r="C8503">
        <v>41</v>
      </c>
      <c r="D8503">
        <v>28</v>
      </c>
      <c r="E8503" t="s">
        <v>30</v>
      </c>
      <c r="F8503">
        <v>7.39</v>
      </c>
      <c r="G8503">
        <v>24.35</v>
      </c>
      <c r="H8503">
        <v>20</v>
      </c>
      <c r="I8503">
        <v>14.4</v>
      </c>
      <c r="J8503">
        <v>0.76</v>
      </c>
      <c r="K8503" t="s">
        <v>607</v>
      </c>
    </row>
    <row r="8504" spans="1:11" x14ac:dyDescent="0.25">
      <c r="A8504" t="s">
        <v>91</v>
      </c>
      <c r="B8504">
        <v>492</v>
      </c>
      <c r="C8504">
        <v>41</v>
      </c>
      <c r="D8504">
        <v>22</v>
      </c>
      <c r="E8504" t="s">
        <v>30</v>
      </c>
      <c r="F8504">
        <v>6.36</v>
      </c>
      <c r="G8504">
        <v>19.41</v>
      </c>
      <c r="H8504" t="s">
        <v>31</v>
      </c>
      <c r="I8504" t="s">
        <v>31</v>
      </c>
      <c r="J8504" t="s">
        <v>31</v>
      </c>
      <c r="K8504" t="s">
        <v>608</v>
      </c>
    </row>
    <row r="8505" spans="1:11" x14ac:dyDescent="0.25">
      <c r="A8505" t="s">
        <v>92</v>
      </c>
      <c r="B8505">
        <v>492</v>
      </c>
      <c r="C8505">
        <v>41</v>
      </c>
      <c r="D8505">
        <v>92</v>
      </c>
      <c r="E8505" t="s">
        <v>30</v>
      </c>
      <c r="F8505">
        <v>21.92</v>
      </c>
      <c r="G8505">
        <v>83.28</v>
      </c>
      <c r="H8505">
        <v>45</v>
      </c>
      <c r="I8505">
        <v>85.45</v>
      </c>
      <c r="J8505">
        <v>5.41</v>
      </c>
      <c r="K8505" t="s">
        <v>609</v>
      </c>
    </row>
    <row r="8506" spans="1:11" x14ac:dyDescent="0.25">
      <c r="A8506" t="s">
        <v>93</v>
      </c>
      <c r="B8506">
        <v>492</v>
      </c>
      <c r="C8506">
        <v>41</v>
      </c>
      <c r="D8506">
        <v>92</v>
      </c>
      <c r="E8506" t="s">
        <v>30</v>
      </c>
      <c r="F8506">
        <v>21.84</v>
      </c>
      <c r="G8506">
        <v>83.18</v>
      </c>
      <c r="H8506">
        <v>70</v>
      </c>
      <c r="I8506">
        <v>158.55000000000001</v>
      </c>
      <c r="J8506">
        <v>9.32</v>
      </c>
      <c r="K8506" t="s">
        <v>610</v>
      </c>
    </row>
    <row r="8507" spans="1:11" x14ac:dyDescent="0.25">
      <c r="A8507" t="s">
        <v>94</v>
      </c>
      <c r="B8507">
        <v>492</v>
      </c>
      <c r="C8507">
        <v>41</v>
      </c>
      <c r="D8507">
        <v>29</v>
      </c>
      <c r="E8507" t="s">
        <v>30</v>
      </c>
      <c r="F8507">
        <v>8.35</v>
      </c>
      <c r="G8507">
        <v>27.53</v>
      </c>
      <c r="H8507">
        <v>3.33</v>
      </c>
      <c r="I8507">
        <v>1.03</v>
      </c>
      <c r="J8507">
        <v>7.0000000000000007E-2</v>
      </c>
      <c r="K8507" t="s">
        <v>611</v>
      </c>
    </row>
    <row r="8508" spans="1:11" x14ac:dyDescent="0.25">
      <c r="A8508" t="s">
        <v>95</v>
      </c>
      <c r="B8508">
        <v>492</v>
      </c>
      <c r="C8508">
        <v>41</v>
      </c>
      <c r="D8508">
        <v>28</v>
      </c>
      <c r="E8508" t="s">
        <v>30</v>
      </c>
      <c r="F8508">
        <v>8.3699999999999992</v>
      </c>
      <c r="G8508">
        <v>27.34</v>
      </c>
      <c r="H8508">
        <v>13.33</v>
      </c>
      <c r="I8508">
        <v>21.03</v>
      </c>
      <c r="J8508">
        <v>1.1000000000000001</v>
      </c>
      <c r="K8508" t="s">
        <v>612</v>
      </c>
    </row>
    <row r="8509" spans="1:11" x14ac:dyDescent="0.25">
      <c r="A8509" t="s">
        <v>96</v>
      </c>
      <c r="B8509">
        <v>492</v>
      </c>
      <c r="C8509">
        <v>41</v>
      </c>
      <c r="D8509">
        <v>37</v>
      </c>
      <c r="E8509" t="s">
        <v>30</v>
      </c>
      <c r="F8509">
        <v>12.66</v>
      </c>
      <c r="G8509">
        <v>41.84</v>
      </c>
      <c r="H8509">
        <v>16.66</v>
      </c>
      <c r="I8509">
        <v>19.63</v>
      </c>
      <c r="J8509">
        <v>1.39</v>
      </c>
      <c r="K8509" t="s">
        <v>613</v>
      </c>
    </row>
    <row r="8510" spans="1:11" x14ac:dyDescent="0.25">
      <c r="A8510" t="s">
        <v>97</v>
      </c>
      <c r="B8510">
        <v>492</v>
      </c>
      <c r="C8510">
        <v>41</v>
      </c>
      <c r="D8510">
        <v>37</v>
      </c>
      <c r="E8510" t="s">
        <v>30</v>
      </c>
      <c r="F8510">
        <v>12.66</v>
      </c>
      <c r="G8510">
        <v>43.68</v>
      </c>
      <c r="H8510">
        <v>16.670000000000002</v>
      </c>
      <c r="I8510">
        <v>68.88</v>
      </c>
      <c r="J8510">
        <v>5.42</v>
      </c>
      <c r="K8510" t="s">
        <v>614</v>
      </c>
    </row>
    <row r="8511" spans="1:11" x14ac:dyDescent="0.25">
      <c r="A8511" t="s">
        <v>98</v>
      </c>
      <c r="B8511">
        <v>492</v>
      </c>
      <c r="C8511">
        <v>41</v>
      </c>
      <c r="D8511">
        <v>70</v>
      </c>
      <c r="E8511" t="s">
        <v>30</v>
      </c>
      <c r="F8511">
        <v>14.28</v>
      </c>
      <c r="G8511">
        <v>58.34</v>
      </c>
      <c r="H8511">
        <v>43.33</v>
      </c>
      <c r="I8511">
        <v>108.6</v>
      </c>
      <c r="J8511">
        <v>7.91</v>
      </c>
      <c r="K8511" t="s">
        <v>615</v>
      </c>
    </row>
    <row r="8512" spans="1:11" x14ac:dyDescent="0.25">
      <c r="A8512" t="s">
        <v>99</v>
      </c>
      <c r="B8512">
        <v>492</v>
      </c>
      <c r="C8512">
        <v>41</v>
      </c>
      <c r="D8512">
        <v>71</v>
      </c>
      <c r="E8512" t="s">
        <v>30</v>
      </c>
      <c r="F8512">
        <v>14.36</v>
      </c>
      <c r="G8512">
        <v>58.88</v>
      </c>
      <c r="H8512">
        <v>30.83</v>
      </c>
      <c r="I8512">
        <v>42.27</v>
      </c>
      <c r="J8512">
        <v>3.41</v>
      </c>
      <c r="K8512" t="s">
        <v>616</v>
      </c>
    </row>
    <row r="8513" spans="1:11" x14ac:dyDescent="0.25">
      <c r="A8513" t="s">
        <v>100</v>
      </c>
      <c r="B8513">
        <v>492</v>
      </c>
      <c r="C8513">
        <v>41</v>
      </c>
      <c r="D8513">
        <v>48</v>
      </c>
      <c r="E8513" t="s">
        <v>30</v>
      </c>
      <c r="F8513">
        <v>10.92</v>
      </c>
      <c r="G8513">
        <v>45.73</v>
      </c>
      <c r="H8513" t="s">
        <v>31</v>
      </c>
      <c r="I8513" t="s">
        <v>31</v>
      </c>
      <c r="J8513" t="s">
        <v>31</v>
      </c>
      <c r="K8513" t="s">
        <v>617</v>
      </c>
    </row>
    <row r="8514" spans="1:11" x14ac:dyDescent="0.25">
      <c r="A8514" t="s">
        <v>101</v>
      </c>
      <c r="B8514">
        <v>492</v>
      </c>
      <c r="C8514">
        <v>41</v>
      </c>
      <c r="D8514">
        <v>48</v>
      </c>
      <c r="E8514" t="s">
        <v>30</v>
      </c>
      <c r="F8514">
        <v>10.95</v>
      </c>
      <c r="G8514">
        <v>45.8</v>
      </c>
      <c r="H8514" t="s">
        <v>31</v>
      </c>
      <c r="I8514" t="s">
        <v>31</v>
      </c>
      <c r="J8514" t="s">
        <v>31</v>
      </c>
      <c r="K8514" t="s">
        <v>618</v>
      </c>
    </row>
    <row r="8515" spans="1:11" x14ac:dyDescent="0.25">
      <c r="A8515" t="s">
        <v>102</v>
      </c>
      <c r="B8515">
        <v>492</v>
      </c>
      <c r="C8515">
        <v>41</v>
      </c>
      <c r="D8515">
        <v>65</v>
      </c>
      <c r="E8515" t="s">
        <v>30</v>
      </c>
      <c r="F8515">
        <v>20.38</v>
      </c>
      <c r="G8515">
        <v>76.930000000000007</v>
      </c>
      <c r="H8515">
        <v>119</v>
      </c>
      <c r="I8515">
        <v>307.37</v>
      </c>
      <c r="J8515">
        <v>19.739999999999998</v>
      </c>
      <c r="K8515" t="s">
        <v>619</v>
      </c>
    </row>
    <row r="8516" spans="1:11" x14ac:dyDescent="0.25">
      <c r="A8516" t="s">
        <v>103</v>
      </c>
      <c r="B8516">
        <v>492</v>
      </c>
      <c r="C8516">
        <v>41</v>
      </c>
      <c r="D8516">
        <v>64</v>
      </c>
      <c r="E8516" t="s">
        <v>30</v>
      </c>
      <c r="F8516">
        <v>19.97</v>
      </c>
      <c r="G8516">
        <v>77.31</v>
      </c>
      <c r="H8516">
        <v>102.5</v>
      </c>
      <c r="I8516">
        <v>382.9</v>
      </c>
      <c r="J8516">
        <v>24.12</v>
      </c>
      <c r="K8516" t="s">
        <v>620</v>
      </c>
    </row>
    <row r="8517" spans="1:11" x14ac:dyDescent="0.25">
      <c r="A8517" t="s">
        <v>104</v>
      </c>
      <c r="B8517">
        <v>492</v>
      </c>
      <c r="C8517">
        <v>41</v>
      </c>
      <c r="D8517">
        <v>45</v>
      </c>
      <c r="E8517" t="s">
        <v>30</v>
      </c>
      <c r="F8517">
        <v>14.74</v>
      </c>
      <c r="G8517">
        <v>56.45</v>
      </c>
      <c r="H8517">
        <v>89</v>
      </c>
      <c r="I8517">
        <v>219.17</v>
      </c>
      <c r="J8517">
        <v>14.34</v>
      </c>
      <c r="K8517" t="s">
        <v>621</v>
      </c>
    </row>
    <row r="8518" spans="1:11" x14ac:dyDescent="0.25">
      <c r="A8518" t="s">
        <v>105</v>
      </c>
      <c r="B8518">
        <v>492</v>
      </c>
      <c r="C8518">
        <v>41</v>
      </c>
      <c r="D8518">
        <v>45</v>
      </c>
      <c r="E8518" t="s">
        <v>30</v>
      </c>
      <c r="F8518">
        <v>14.74</v>
      </c>
      <c r="G8518">
        <v>56.4</v>
      </c>
      <c r="H8518">
        <v>100</v>
      </c>
      <c r="I8518">
        <v>297.14999999999998</v>
      </c>
      <c r="J8518">
        <v>17.809999999999999</v>
      </c>
      <c r="K8518" t="s">
        <v>622</v>
      </c>
    </row>
    <row r="8519" spans="1:11" x14ac:dyDescent="0.25">
      <c r="A8519" t="s">
        <v>106</v>
      </c>
      <c r="B8519">
        <v>492</v>
      </c>
      <c r="C8519">
        <v>41</v>
      </c>
      <c r="D8519">
        <v>40</v>
      </c>
      <c r="E8519" t="s">
        <v>30</v>
      </c>
      <c r="F8519">
        <v>14.84</v>
      </c>
      <c r="G8519">
        <v>45.55</v>
      </c>
      <c r="H8519">
        <v>80</v>
      </c>
      <c r="I8519">
        <v>206.6</v>
      </c>
      <c r="J8519">
        <v>9.92</v>
      </c>
      <c r="K8519" t="s">
        <v>623</v>
      </c>
    </row>
    <row r="8520" spans="1:11" x14ac:dyDescent="0.25">
      <c r="A8520" t="s">
        <v>107</v>
      </c>
      <c r="B8520">
        <v>492</v>
      </c>
      <c r="C8520">
        <v>41</v>
      </c>
      <c r="D8520">
        <v>50</v>
      </c>
      <c r="E8520" t="s">
        <v>30</v>
      </c>
      <c r="F8520">
        <v>17.809999999999999</v>
      </c>
      <c r="G8520">
        <v>56.07</v>
      </c>
      <c r="H8520">
        <v>60</v>
      </c>
      <c r="I8520">
        <v>148.80000000000001</v>
      </c>
      <c r="J8520">
        <v>7.51</v>
      </c>
      <c r="K8520" t="s">
        <v>624</v>
      </c>
    </row>
    <row r="8521" spans="1:11" x14ac:dyDescent="0.25">
      <c r="A8521" t="s">
        <v>108</v>
      </c>
      <c r="B8521">
        <v>492</v>
      </c>
      <c r="C8521">
        <v>41</v>
      </c>
      <c r="D8521">
        <v>10</v>
      </c>
      <c r="E8521" t="s">
        <v>30</v>
      </c>
      <c r="F8521">
        <v>3.45</v>
      </c>
      <c r="G8521">
        <v>11.57</v>
      </c>
      <c r="H8521">
        <v>30</v>
      </c>
      <c r="I8521">
        <v>59.5</v>
      </c>
      <c r="J8521">
        <v>3.23</v>
      </c>
      <c r="K8521" t="s">
        <v>625</v>
      </c>
    </row>
    <row r="8522" spans="1:11" x14ac:dyDescent="0.25">
      <c r="A8522" t="s">
        <v>109</v>
      </c>
      <c r="B8522">
        <v>492</v>
      </c>
      <c r="C8522">
        <v>41</v>
      </c>
      <c r="D8522">
        <v>28</v>
      </c>
      <c r="E8522" t="s">
        <v>30</v>
      </c>
      <c r="F8522">
        <v>6.88</v>
      </c>
      <c r="G8522">
        <v>26.17</v>
      </c>
      <c r="H8522">
        <v>20</v>
      </c>
      <c r="I8522">
        <v>25.1</v>
      </c>
      <c r="J8522">
        <v>1.31</v>
      </c>
      <c r="K8522" t="s">
        <v>626</v>
      </c>
    </row>
    <row r="8523" spans="1:11" x14ac:dyDescent="0.25">
      <c r="A8523" t="s">
        <v>110</v>
      </c>
      <c r="B8523">
        <v>492</v>
      </c>
      <c r="C8523">
        <v>41</v>
      </c>
      <c r="D8523">
        <v>48</v>
      </c>
      <c r="E8523" t="s">
        <v>30</v>
      </c>
      <c r="F8523">
        <v>13.37</v>
      </c>
      <c r="G8523">
        <v>42.59</v>
      </c>
      <c r="H8523">
        <v>35</v>
      </c>
      <c r="I8523">
        <v>77.72</v>
      </c>
      <c r="J8523">
        <v>4.16</v>
      </c>
      <c r="K8523" t="s">
        <v>627</v>
      </c>
    </row>
    <row r="8524" spans="1:11" x14ac:dyDescent="0.25">
      <c r="A8524" t="s">
        <v>111</v>
      </c>
      <c r="B8524">
        <v>492</v>
      </c>
      <c r="C8524">
        <v>41</v>
      </c>
      <c r="D8524">
        <v>64</v>
      </c>
      <c r="E8524" t="s">
        <v>30</v>
      </c>
      <c r="F8524">
        <v>17.059999999999999</v>
      </c>
      <c r="G8524">
        <v>56.89</v>
      </c>
      <c r="H8524">
        <v>50.96</v>
      </c>
      <c r="I8524">
        <v>198.88</v>
      </c>
      <c r="J8524">
        <v>10.63</v>
      </c>
      <c r="K8524" t="s">
        <v>628</v>
      </c>
    </row>
    <row r="8525" spans="1:11" x14ac:dyDescent="0.25">
      <c r="A8525" t="s">
        <v>112</v>
      </c>
      <c r="B8525">
        <v>492</v>
      </c>
      <c r="C8525">
        <v>41</v>
      </c>
      <c r="D8525">
        <v>51</v>
      </c>
      <c r="E8525" t="s">
        <v>30</v>
      </c>
      <c r="F8525">
        <v>15.05</v>
      </c>
      <c r="G8525">
        <v>57.81</v>
      </c>
      <c r="H8525">
        <v>39.96</v>
      </c>
      <c r="I8525">
        <v>48.17</v>
      </c>
      <c r="J8525">
        <v>3.38</v>
      </c>
      <c r="K8525" t="s">
        <v>629</v>
      </c>
    </row>
    <row r="8526" spans="1:11" x14ac:dyDescent="0.25">
      <c r="A8526" t="s">
        <v>113</v>
      </c>
      <c r="B8526">
        <v>492</v>
      </c>
      <c r="C8526">
        <v>41</v>
      </c>
      <c r="D8526">
        <v>55</v>
      </c>
      <c r="E8526" t="s">
        <v>30</v>
      </c>
      <c r="F8526">
        <v>15.4</v>
      </c>
      <c r="G8526">
        <v>60.12</v>
      </c>
      <c r="H8526">
        <v>50</v>
      </c>
      <c r="I8526">
        <v>73.72</v>
      </c>
      <c r="J8526">
        <v>4.78</v>
      </c>
      <c r="K8526" t="s">
        <v>630</v>
      </c>
    </row>
    <row r="8527" spans="1:11" x14ac:dyDescent="0.25">
      <c r="A8527" t="s">
        <v>114</v>
      </c>
      <c r="B8527">
        <v>492</v>
      </c>
      <c r="C8527">
        <v>41</v>
      </c>
      <c r="D8527">
        <v>28</v>
      </c>
      <c r="E8527" t="s">
        <v>30</v>
      </c>
      <c r="F8527">
        <v>6.75</v>
      </c>
      <c r="G8527">
        <v>24.57</v>
      </c>
      <c r="H8527">
        <v>12.42</v>
      </c>
      <c r="I8527">
        <v>9.7899999999999991</v>
      </c>
      <c r="J8527">
        <v>0.61</v>
      </c>
      <c r="K8527" t="s">
        <v>631</v>
      </c>
    </row>
    <row r="8528" spans="1:11" x14ac:dyDescent="0.25">
      <c r="A8528" t="s">
        <v>115</v>
      </c>
      <c r="B8528">
        <v>492</v>
      </c>
      <c r="C8528">
        <v>41</v>
      </c>
      <c r="D8528">
        <v>25</v>
      </c>
      <c r="E8528" t="s">
        <v>30</v>
      </c>
      <c r="F8528">
        <v>6.73</v>
      </c>
      <c r="G8528">
        <v>22.93</v>
      </c>
      <c r="H8528">
        <v>2</v>
      </c>
      <c r="I8528">
        <v>0.42</v>
      </c>
      <c r="J8528">
        <v>0.03</v>
      </c>
      <c r="K8528" t="s">
        <v>632</v>
      </c>
    </row>
    <row r="8529" spans="1:11" x14ac:dyDescent="0.25">
      <c r="A8529" t="s">
        <v>116</v>
      </c>
      <c r="B8529">
        <v>451</v>
      </c>
      <c r="C8529">
        <v>42</v>
      </c>
      <c r="D8529">
        <v>4</v>
      </c>
      <c r="E8529" t="s">
        <v>30</v>
      </c>
      <c r="F8529">
        <v>27.25</v>
      </c>
      <c r="G8529">
        <v>35.33</v>
      </c>
      <c r="H8529" t="s">
        <v>31</v>
      </c>
      <c r="I8529" t="s">
        <v>31</v>
      </c>
      <c r="J8529" t="s">
        <v>31</v>
      </c>
      <c r="K8529" t="s">
        <v>633</v>
      </c>
    </row>
    <row r="8530" spans="1:11" x14ac:dyDescent="0.25">
      <c r="A8530" t="s">
        <v>117</v>
      </c>
      <c r="B8530">
        <v>451</v>
      </c>
      <c r="C8530">
        <v>42</v>
      </c>
      <c r="D8530">
        <v>4</v>
      </c>
      <c r="E8530" t="s">
        <v>30</v>
      </c>
      <c r="F8530">
        <v>30.19</v>
      </c>
      <c r="G8530">
        <v>41.42</v>
      </c>
      <c r="H8530" t="s">
        <v>31</v>
      </c>
      <c r="I8530" t="s">
        <v>31</v>
      </c>
      <c r="J8530" t="s">
        <v>31</v>
      </c>
      <c r="K8530" t="s">
        <v>634</v>
      </c>
    </row>
    <row r="8531" spans="1:11" x14ac:dyDescent="0.25">
      <c r="A8531" t="s">
        <v>118</v>
      </c>
      <c r="B8531">
        <v>451</v>
      </c>
      <c r="C8531">
        <v>42</v>
      </c>
      <c r="D8531">
        <v>4</v>
      </c>
      <c r="E8531" t="s">
        <v>30</v>
      </c>
      <c r="F8531">
        <v>29.59</v>
      </c>
      <c r="G8531">
        <v>40.06</v>
      </c>
      <c r="H8531" t="s">
        <v>31</v>
      </c>
      <c r="I8531" t="s">
        <v>31</v>
      </c>
      <c r="J8531" t="s">
        <v>31</v>
      </c>
      <c r="K8531" t="s">
        <v>635</v>
      </c>
    </row>
    <row r="8532" spans="1:11" x14ac:dyDescent="0.25">
      <c r="A8532" t="s">
        <v>119</v>
      </c>
      <c r="B8532">
        <v>191</v>
      </c>
      <c r="C8532">
        <v>12</v>
      </c>
      <c r="D8532">
        <v>11</v>
      </c>
      <c r="E8532" t="s">
        <v>30</v>
      </c>
      <c r="F8532">
        <v>3.23</v>
      </c>
      <c r="G8532">
        <v>12.35</v>
      </c>
      <c r="H8532" t="s">
        <v>31</v>
      </c>
      <c r="I8532" t="s">
        <v>31</v>
      </c>
      <c r="J8532" t="s">
        <v>31</v>
      </c>
      <c r="K8532" t="s">
        <v>636</v>
      </c>
    </row>
    <row r="8533" spans="1:11" x14ac:dyDescent="0.25">
      <c r="A8533" t="s">
        <v>120</v>
      </c>
      <c r="B8533">
        <v>191</v>
      </c>
      <c r="C8533">
        <v>12</v>
      </c>
      <c r="D8533">
        <v>18</v>
      </c>
      <c r="E8533" t="s">
        <v>30</v>
      </c>
      <c r="F8533">
        <v>5.35</v>
      </c>
      <c r="G8533">
        <v>24.51</v>
      </c>
      <c r="H8533" t="s">
        <v>31</v>
      </c>
      <c r="I8533" t="s">
        <v>31</v>
      </c>
      <c r="J8533" t="s">
        <v>31</v>
      </c>
      <c r="K8533" t="s">
        <v>636</v>
      </c>
    </row>
    <row r="8534" spans="1:11" x14ac:dyDescent="0.25">
      <c r="A8534" t="s">
        <v>121</v>
      </c>
      <c r="B8534">
        <v>191</v>
      </c>
      <c r="C8534">
        <v>12</v>
      </c>
      <c r="D8534">
        <v>6</v>
      </c>
      <c r="E8534" t="s">
        <v>30</v>
      </c>
      <c r="F8534">
        <v>6.72</v>
      </c>
      <c r="G8534">
        <v>14.26</v>
      </c>
      <c r="H8534" t="s">
        <v>31</v>
      </c>
      <c r="I8534" t="s">
        <v>31</v>
      </c>
      <c r="J8534" t="s">
        <v>31</v>
      </c>
      <c r="K8534" t="s">
        <v>637</v>
      </c>
    </row>
    <row r="8535" spans="1:11" x14ac:dyDescent="0.25">
      <c r="A8535" t="s">
        <v>122</v>
      </c>
      <c r="B8535">
        <v>191</v>
      </c>
      <c r="C8535">
        <v>12</v>
      </c>
      <c r="D8535">
        <v>7</v>
      </c>
      <c r="E8535" t="s">
        <v>30</v>
      </c>
      <c r="F8535">
        <v>6.72</v>
      </c>
      <c r="G8535">
        <v>14.95</v>
      </c>
      <c r="H8535" t="s">
        <v>31</v>
      </c>
      <c r="I8535" t="s">
        <v>31</v>
      </c>
      <c r="J8535" t="s">
        <v>31</v>
      </c>
      <c r="K8535" t="s">
        <v>638</v>
      </c>
    </row>
    <row r="8536" spans="1:11" x14ac:dyDescent="0.25">
      <c r="A8536" t="s">
        <v>123</v>
      </c>
      <c r="B8536">
        <v>191</v>
      </c>
      <c r="C8536">
        <v>12</v>
      </c>
      <c r="D8536">
        <v>15</v>
      </c>
      <c r="E8536" t="s">
        <v>30</v>
      </c>
      <c r="F8536">
        <v>5.16</v>
      </c>
      <c r="G8536">
        <v>18.96</v>
      </c>
      <c r="H8536">
        <v>33.33</v>
      </c>
      <c r="I8536">
        <v>47.9</v>
      </c>
      <c r="J8536">
        <v>2.95</v>
      </c>
      <c r="K8536" t="s">
        <v>639</v>
      </c>
    </row>
    <row r="8537" spans="1:11" x14ac:dyDescent="0.25">
      <c r="A8537" t="s">
        <v>124</v>
      </c>
      <c r="B8537">
        <v>191</v>
      </c>
      <c r="C8537">
        <v>12</v>
      </c>
      <c r="D8537">
        <v>17</v>
      </c>
      <c r="E8537" t="s">
        <v>30</v>
      </c>
      <c r="F8537">
        <v>3.48</v>
      </c>
      <c r="G8537">
        <v>14.45</v>
      </c>
      <c r="H8537">
        <v>28.33</v>
      </c>
      <c r="I8537">
        <v>18.05</v>
      </c>
      <c r="J8537">
        <v>1.26</v>
      </c>
      <c r="K8537" t="s">
        <v>640</v>
      </c>
    </row>
    <row r="8538" spans="1:11" x14ac:dyDescent="0.25">
      <c r="A8538" t="s">
        <v>125</v>
      </c>
      <c r="B8538">
        <v>191</v>
      </c>
      <c r="C8538">
        <v>12</v>
      </c>
      <c r="D8538">
        <v>17</v>
      </c>
      <c r="E8538" t="s">
        <v>30</v>
      </c>
      <c r="F8538">
        <v>3.48</v>
      </c>
      <c r="G8538">
        <v>17.45</v>
      </c>
      <c r="H8538">
        <v>28.33</v>
      </c>
      <c r="I8538">
        <v>18.05</v>
      </c>
      <c r="J8538">
        <v>1.56</v>
      </c>
      <c r="K8538" t="s">
        <v>640</v>
      </c>
    </row>
    <row r="8539" spans="1:11" x14ac:dyDescent="0.25">
      <c r="A8539" t="s">
        <v>126</v>
      </c>
      <c r="B8539">
        <v>191</v>
      </c>
      <c r="C8539">
        <v>12</v>
      </c>
      <c r="D8539">
        <v>4</v>
      </c>
      <c r="E8539" t="s">
        <v>30</v>
      </c>
      <c r="F8539">
        <v>1.31</v>
      </c>
      <c r="G8539">
        <v>3.98</v>
      </c>
      <c r="H8539" t="s">
        <v>31</v>
      </c>
      <c r="I8539" t="s">
        <v>31</v>
      </c>
      <c r="J8539" t="s">
        <v>31</v>
      </c>
      <c r="K8539" t="s">
        <v>641</v>
      </c>
    </row>
    <row r="8540" spans="1:11" x14ac:dyDescent="0.25">
      <c r="A8540" t="s">
        <v>127</v>
      </c>
      <c r="B8540">
        <v>191</v>
      </c>
      <c r="C8540">
        <v>12</v>
      </c>
      <c r="D8540">
        <v>4</v>
      </c>
      <c r="E8540" t="s">
        <v>30</v>
      </c>
      <c r="F8540">
        <v>1.31</v>
      </c>
      <c r="G8540">
        <v>3.94</v>
      </c>
      <c r="H8540" t="s">
        <v>31</v>
      </c>
      <c r="I8540" t="s">
        <v>31</v>
      </c>
      <c r="J8540" t="s">
        <v>31</v>
      </c>
      <c r="K8540" t="s">
        <v>641</v>
      </c>
    </row>
    <row r="8541" spans="1:11" x14ac:dyDescent="0.25">
      <c r="A8541" t="s">
        <v>128</v>
      </c>
      <c r="B8541">
        <v>191</v>
      </c>
      <c r="C8541">
        <v>12</v>
      </c>
      <c r="D8541">
        <v>12</v>
      </c>
      <c r="E8541" t="s">
        <v>30</v>
      </c>
      <c r="F8541">
        <v>2.74</v>
      </c>
      <c r="G8541">
        <v>10.77</v>
      </c>
      <c r="H8541">
        <v>47.77</v>
      </c>
      <c r="I8541">
        <v>32.71</v>
      </c>
      <c r="J8541">
        <v>2.4</v>
      </c>
      <c r="K8541" t="s">
        <v>642</v>
      </c>
    </row>
    <row r="8542" spans="1:11" x14ac:dyDescent="0.25">
      <c r="A8542" t="s">
        <v>129</v>
      </c>
      <c r="B8542">
        <v>191</v>
      </c>
      <c r="C8542">
        <v>12</v>
      </c>
      <c r="D8542">
        <v>12</v>
      </c>
      <c r="E8542" t="s">
        <v>30</v>
      </c>
      <c r="F8542">
        <v>2.74</v>
      </c>
      <c r="G8542">
        <v>12.85</v>
      </c>
      <c r="H8542">
        <v>29.44</v>
      </c>
      <c r="I8542">
        <v>18.18</v>
      </c>
      <c r="J8542">
        <v>2</v>
      </c>
      <c r="K8542" t="s">
        <v>642</v>
      </c>
    </row>
    <row r="8543" spans="1:11" x14ac:dyDescent="0.25">
      <c r="A8543" t="s">
        <v>130</v>
      </c>
      <c r="B8543">
        <v>191</v>
      </c>
      <c r="C8543">
        <v>12</v>
      </c>
      <c r="D8543">
        <v>12</v>
      </c>
      <c r="E8543" t="s">
        <v>30</v>
      </c>
      <c r="F8543">
        <v>2.74</v>
      </c>
      <c r="G8543">
        <v>10.77</v>
      </c>
      <c r="H8543">
        <v>47.77</v>
      </c>
      <c r="I8543">
        <v>32.71</v>
      </c>
      <c r="J8543">
        <v>2.4</v>
      </c>
      <c r="K8543" t="s">
        <v>643</v>
      </c>
    </row>
    <row r="8544" spans="1:11" x14ac:dyDescent="0.25">
      <c r="A8544" t="s">
        <v>131</v>
      </c>
      <c r="B8544">
        <v>191</v>
      </c>
      <c r="C8544">
        <v>12</v>
      </c>
      <c r="D8544">
        <v>12</v>
      </c>
      <c r="E8544" t="s">
        <v>30</v>
      </c>
      <c r="F8544">
        <v>2.74</v>
      </c>
      <c r="G8544">
        <v>12.85</v>
      </c>
      <c r="H8544">
        <v>29.44</v>
      </c>
      <c r="I8544">
        <v>18.18</v>
      </c>
      <c r="J8544">
        <v>2</v>
      </c>
      <c r="K8544" t="s">
        <v>643</v>
      </c>
    </row>
    <row r="8545" spans="1:11" x14ac:dyDescent="0.25">
      <c r="A8545" t="s">
        <v>132</v>
      </c>
      <c r="B8545">
        <v>191</v>
      </c>
      <c r="C8545">
        <v>12</v>
      </c>
      <c r="D8545">
        <v>19</v>
      </c>
      <c r="E8545" t="s">
        <v>30</v>
      </c>
      <c r="F8545">
        <v>6.26</v>
      </c>
      <c r="G8545">
        <v>23.8</v>
      </c>
      <c r="H8545">
        <v>5.55</v>
      </c>
      <c r="I8545">
        <v>1.5</v>
      </c>
      <c r="J8545">
        <v>0.18</v>
      </c>
      <c r="K8545" t="s">
        <v>643</v>
      </c>
    </row>
    <row r="8546" spans="1:11" x14ac:dyDescent="0.25">
      <c r="A8546" t="s">
        <v>133</v>
      </c>
      <c r="B8546">
        <v>392</v>
      </c>
      <c r="C8546">
        <v>31</v>
      </c>
      <c r="D8546">
        <v>59</v>
      </c>
      <c r="E8546" t="s">
        <v>30</v>
      </c>
      <c r="F8546">
        <v>13.1</v>
      </c>
      <c r="G8546">
        <v>66.98</v>
      </c>
      <c r="H8546">
        <v>63.94</v>
      </c>
      <c r="I8546">
        <v>147.41999999999999</v>
      </c>
      <c r="J8546">
        <v>12.43</v>
      </c>
      <c r="K8546" t="s">
        <v>560</v>
      </c>
    </row>
    <row r="8547" spans="1:11" x14ac:dyDescent="0.25">
      <c r="A8547" t="s">
        <v>134</v>
      </c>
      <c r="B8547">
        <v>392</v>
      </c>
      <c r="C8547">
        <v>31</v>
      </c>
      <c r="D8547">
        <v>59</v>
      </c>
      <c r="E8547" t="s">
        <v>30</v>
      </c>
      <c r="F8547">
        <v>13.86</v>
      </c>
      <c r="G8547">
        <v>67.599999999999994</v>
      </c>
      <c r="H8547">
        <v>64.38</v>
      </c>
      <c r="I8547">
        <v>314.3</v>
      </c>
      <c r="J8547">
        <v>24.75</v>
      </c>
      <c r="K8547" t="s">
        <v>644</v>
      </c>
    </row>
    <row r="8548" spans="1:11" x14ac:dyDescent="0.25">
      <c r="A8548" t="s">
        <v>135</v>
      </c>
      <c r="B8548">
        <v>392</v>
      </c>
      <c r="C8548">
        <v>31</v>
      </c>
      <c r="D8548">
        <v>83</v>
      </c>
      <c r="E8548" t="s">
        <v>30</v>
      </c>
      <c r="F8548">
        <v>25.29</v>
      </c>
      <c r="G8548">
        <v>96.23</v>
      </c>
      <c r="H8548">
        <v>143.97</v>
      </c>
      <c r="I8548">
        <v>294.06</v>
      </c>
      <c r="J8548">
        <v>18.5</v>
      </c>
      <c r="K8548" t="s">
        <v>645</v>
      </c>
    </row>
    <row r="8549" spans="1:11" x14ac:dyDescent="0.25">
      <c r="A8549" t="s">
        <v>136</v>
      </c>
      <c r="B8549">
        <v>392</v>
      </c>
      <c r="C8549">
        <v>31</v>
      </c>
      <c r="D8549">
        <v>42</v>
      </c>
      <c r="E8549" t="s">
        <v>30</v>
      </c>
      <c r="F8549">
        <v>14.37</v>
      </c>
      <c r="G8549">
        <v>52.22</v>
      </c>
      <c r="H8549">
        <v>6.86</v>
      </c>
      <c r="I8549">
        <v>5.25</v>
      </c>
      <c r="J8549">
        <v>0.26</v>
      </c>
      <c r="K8549" t="s">
        <v>646</v>
      </c>
    </row>
    <row r="8550" spans="1:11" x14ac:dyDescent="0.25">
      <c r="A8550" t="s">
        <v>137</v>
      </c>
      <c r="B8550">
        <v>392</v>
      </c>
      <c r="C8550">
        <v>31</v>
      </c>
      <c r="D8550">
        <v>39</v>
      </c>
      <c r="E8550" t="s">
        <v>30</v>
      </c>
      <c r="F8550">
        <v>13.12</v>
      </c>
      <c r="G8550">
        <v>47.5</v>
      </c>
      <c r="H8550">
        <v>4</v>
      </c>
      <c r="I8550">
        <v>1.76</v>
      </c>
      <c r="J8550">
        <v>0.09</v>
      </c>
      <c r="K8550" t="s">
        <v>647</v>
      </c>
    </row>
    <row r="8551" spans="1:11" x14ac:dyDescent="0.25">
      <c r="A8551" t="s">
        <v>138</v>
      </c>
      <c r="B8551">
        <v>392</v>
      </c>
      <c r="C8551">
        <v>31</v>
      </c>
      <c r="D8551">
        <v>54</v>
      </c>
      <c r="E8551" t="s">
        <v>30</v>
      </c>
      <c r="F8551">
        <v>14.69</v>
      </c>
      <c r="G8551">
        <v>59.43</v>
      </c>
      <c r="H8551">
        <v>34.369999999999997</v>
      </c>
      <c r="I8551">
        <v>155.02000000000001</v>
      </c>
      <c r="J8551">
        <v>9.1999999999999993</v>
      </c>
      <c r="K8551" t="s">
        <v>648</v>
      </c>
    </row>
    <row r="8552" spans="1:11" x14ac:dyDescent="0.25">
      <c r="A8552" t="s">
        <v>139</v>
      </c>
      <c r="B8552">
        <v>392</v>
      </c>
      <c r="C8552">
        <v>31</v>
      </c>
      <c r="D8552">
        <v>54</v>
      </c>
      <c r="E8552" t="s">
        <v>30</v>
      </c>
      <c r="F8552">
        <v>14.69</v>
      </c>
      <c r="G8552">
        <v>59.46</v>
      </c>
      <c r="H8552">
        <v>49.74</v>
      </c>
      <c r="I8552">
        <v>98.37</v>
      </c>
      <c r="J8552">
        <v>4.88</v>
      </c>
      <c r="K8552" t="s">
        <v>649</v>
      </c>
    </row>
    <row r="8553" spans="1:11" x14ac:dyDescent="0.25">
      <c r="A8553" t="s">
        <v>140</v>
      </c>
      <c r="B8553">
        <v>392</v>
      </c>
      <c r="C8553">
        <v>31</v>
      </c>
      <c r="D8553">
        <v>50</v>
      </c>
      <c r="E8553" t="s">
        <v>30</v>
      </c>
      <c r="F8553">
        <v>13</v>
      </c>
      <c r="G8553">
        <v>54.13</v>
      </c>
      <c r="H8553">
        <v>24.45</v>
      </c>
      <c r="I8553">
        <v>110.68</v>
      </c>
      <c r="J8553">
        <v>6.71</v>
      </c>
      <c r="K8553" t="s">
        <v>650</v>
      </c>
    </row>
    <row r="8554" spans="1:11" x14ac:dyDescent="0.25">
      <c r="A8554" t="s">
        <v>141</v>
      </c>
      <c r="B8554">
        <v>392</v>
      </c>
      <c r="C8554">
        <v>31</v>
      </c>
      <c r="D8554">
        <v>50</v>
      </c>
      <c r="E8554" t="s">
        <v>30</v>
      </c>
      <c r="F8554">
        <v>13</v>
      </c>
      <c r="G8554">
        <v>54.16</v>
      </c>
      <c r="H8554">
        <v>37.299999999999997</v>
      </c>
      <c r="I8554">
        <v>73.760000000000005</v>
      </c>
      <c r="J8554">
        <v>3.56</v>
      </c>
      <c r="K8554" t="s">
        <v>651</v>
      </c>
    </row>
    <row r="8555" spans="1:11" x14ac:dyDescent="0.25">
      <c r="A8555" t="s">
        <v>142</v>
      </c>
      <c r="B8555">
        <v>392</v>
      </c>
      <c r="C8555">
        <v>31</v>
      </c>
      <c r="D8555">
        <v>50</v>
      </c>
      <c r="E8555" t="s">
        <v>30</v>
      </c>
      <c r="F8555">
        <v>18.97</v>
      </c>
      <c r="G8555">
        <v>63.59</v>
      </c>
      <c r="H8555">
        <v>225</v>
      </c>
      <c r="I8555">
        <v>480.15</v>
      </c>
      <c r="J8555">
        <v>28</v>
      </c>
      <c r="K8555" t="s">
        <v>652</v>
      </c>
    </row>
    <row r="8556" spans="1:11" x14ac:dyDescent="0.25">
      <c r="A8556" t="s">
        <v>143</v>
      </c>
      <c r="B8556">
        <v>392</v>
      </c>
      <c r="C8556">
        <v>31</v>
      </c>
      <c r="D8556">
        <v>49</v>
      </c>
      <c r="E8556" t="s">
        <v>30</v>
      </c>
      <c r="F8556">
        <v>18.96</v>
      </c>
      <c r="G8556">
        <v>63.41</v>
      </c>
      <c r="H8556">
        <v>131.59</v>
      </c>
      <c r="I8556">
        <v>267.88</v>
      </c>
      <c r="J8556">
        <v>15.91</v>
      </c>
      <c r="K8556" t="s">
        <v>653</v>
      </c>
    </row>
    <row r="8557" spans="1:11" x14ac:dyDescent="0.25">
      <c r="A8557" t="s">
        <v>144</v>
      </c>
      <c r="B8557">
        <v>392</v>
      </c>
      <c r="C8557">
        <v>31</v>
      </c>
      <c r="D8557">
        <v>64</v>
      </c>
      <c r="E8557" t="s">
        <v>30</v>
      </c>
      <c r="F8557">
        <v>20.18</v>
      </c>
      <c r="G8557">
        <v>81.27</v>
      </c>
      <c r="H8557">
        <v>52.71</v>
      </c>
      <c r="I8557">
        <v>369.19</v>
      </c>
      <c r="J8557">
        <v>21.9</v>
      </c>
      <c r="K8557" t="s">
        <v>654</v>
      </c>
    </row>
    <row r="8558" spans="1:11" x14ac:dyDescent="0.25">
      <c r="A8558" t="s">
        <v>145</v>
      </c>
      <c r="B8558">
        <v>392</v>
      </c>
      <c r="C8558">
        <v>31</v>
      </c>
      <c r="D8558">
        <v>61</v>
      </c>
      <c r="E8558" t="s">
        <v>30</v>
      </c>
      <c r="F8558">
        <v>20.28</v>
      </c>
      <c r="G8558">
        <v>79.38</v>
      </c>
      <c r="H8558">
        <v>39.380000000000003</v>
      </c>
      <c r="I8558">
        <v>220.35</v>
      </c>
      <c r="J8558">
        <v>12.23</v>
      </c>
      <c r="K8558" t="s">
        <v>655</v>
      </c>
    </row>
    <row r="8559" spans="1:11" x14ac:dyDescent="0.25">
      <c r="A8559" t="s">
        <v>146</v>
      </c>
      <c r="B8559">
        <v>392</v>
      </c>
      <c r="C8559">
        <v>31</v>
      </c>
      <c r="D8559">
        <v>65</v>
      </c>
      <c r="E8559" t="s">
        <v>30</v>
      </c>
      <c r="F8559">
        <v>17.48</v>
      </c>
      <c r="G8559">
        <v>72.03</v>
      </c>
      <c r="H8559">
        <v>161.47</v>
      </c>
      <c r="I8559">
        <v>722.45</v>
      </c>
      <c r="J8559">
        <v>48.37</v>
      </c>
      <c r="K8559" t="s">
        <v>656</v>
      </c>
    </row>
    <row r="8560" spans="1:11" x14ac:dyDescent="0.25">
      <c r="A8560" t="s">
        <v>147</v>
      </c>
      <c r="B8560">
        <v>392</v>
      </c>
      <c r="C8560">
        <v>31</v>
      </c>
      <c r="D8560">
        <v>67</v>
      </c>
      <c r="E8560" t="s">
        <v>30</v>
      </c>
      <c r="F8560">
        <v>18.82</v>
      </c>
      <c r="G8560">
        <v>75.61</v>
      </c>
      <c r="H8560">
        <v>92.46</v>
      </c>
      <c r="I8560">
        <v>423.52</v>
      </c>
      <c r="J8560">
        <v>27.13</v>
      </c>
      <c r="K8560" t="s">
        <v>657</v>
      </c>
    </row>
    <row r="8561" spans="1:11" x14ac:dyDescent="0.25">
      <c r="A8561" t="s">
        <v>148</v>
      </c>
      <c r="B8561">
        <v>392</v>
      </c>
      <c r="C8561">
        <v>31</v>
      </c>
      <c r="D8561">
        <v>80</v>
      </c>
      <c r="E8561" t="s">
        <v>30</v>
      </c>
      <c r="F8561">
        <v>23.6</v>
      </c>
      <c r="G8561">
        <v>95.78</v>
      </c>
      <c r="H8561">
        <v>64.14</v>
      </c>
      <c r="I8561">
        <v>343.15</v>
      </c>
      <c r="J8561">
        <v>22.93</v>
      </c>
      <c r="K8561" t="s">
        <v>658</v>
      </c>
    </row>
    <row r="8562" spans="1:11" x14ac:dyDescent="0.25">
      <c r="A8562" t="s">
        <v>149</v>
      </c>
      <c r="B8562">
        <v>392</v>
      </c>
      <c r="C8562">
        <v>31</v>
      </c>
      <c r="D8562">
        <v>80</v>
      </c>
      <c r="E8562" t="s">
        <v>30</v>
      </c>
      <c r="F8562">
        <v>23.45</v>
      </c>
      <c r="G8562">
        <v>94.81</v>
      </c>
      <c r="H8562">
        <v>81.31</v>
      </c>
      <c r="I8562">
        <v>284.64</v>
      </c>
      <c r="J8562">
        <v>19.57</v>
      </c>
      <c r="K8562" t="s">
        <v>659</v>
      </c>
    </row>
    <row r="8563" spans="1:11" x14ac:dyDescent="0.25">
      <c r="A8563" t="s">
        <v>150</v>
      </c>
      <c r="B8563">
        <v>392</v>
      </c>
      <c r="C8563">
        <v>31</v>
      </c>
      <c r="D8563">
        <v>54</v>
      </c>
      <c r="E8563" t="s">
        <v>30</v>
      </c>
      <c r="F8563">
        <v>14.68</v>
      </c>
      <c r="G8563">
        <v>59.33</v>
      </c>
      <c r="H8563">
        <v>21.42</v>
      </c>
      <c r="I8563">
        <v>59.54</v>
      </c>
      <c r="J8563">
        <v>5.23</v>
      </c>
      <c r="K8563" t="s">
        <v>660</v>
      </c>
    </row>
    <row r="8564" spans="1:11" x14ac:dyDescent="0.25">
      <c r="A8564" t="s">
        <v>151</v>
      </c>
      <c r="B8564">
        <v>392</v>
      </c>
      <c r="C8564">
        <v>31</v>
      </c>
      <c r="D8564">
        <v>51</v>
      </c>
      <c r="E8564" t="s">
        <v>30</v>
      </c>
      <c r="F8564">
        <v>14.68</v>
      </c>
      <c r="G8564">
        <v>57.4</v>
      </c>
      <c r="H8564">
        <v>43.64</v>
      </c>
      <c r="I8564">
        <v>149.05000000000001</v>
      </c>
      <c r="J8564">
        <v>11.45</v>
      </c>
      <c r="K8564" t="s">
        <v>661</v>
      </c>
    </row>
    <row r="8565" spans="1:11" x14ac:dyDescent="0.25">
      <c r="A8565" t="s">
        <v>152</v>
      </c>
      <c r="B8565">
        <v>392</v>
      </c>
      <c r="C8565">
        <v>31</v>
      </c>
      <c r="D8565">
        <v>49</v>
      </c>
      <c r="E8565" t="s">
        <v>30</v>
      </c>
      <c r="F8565">
        <v>12.26</v>
      </c>
      <c r="G8565">
        <v>54.55</v>
      </c>
      <c r="H8565" t="s">
        <v>31</v>
      </c>
      <c r="I8565" t="s">
        <v>31</v>
      </c>
      <c r="J8565" t="s">
        <v>31</v>
      </c>
      <c r="K8565" t="s">
        <v>662</v>
      </c>
    </row>
    <row r="8566" spans="1:11" x14ac:dyDescent="0.25">
      <c r="A8566" t="s">
        <v>153</v>
      </c>
      <c r="B8566">
        <v>392</v>
      </c>
      <c r="C8566">
        <v>31</v>
      </c>
      <c r="D8566">
        <v>39</v>
      </c>
      <c r="E8566" t="s">
        <v>30</v>
      </c>
      <c r="F8566">
        <v>10.35</v>
      </c>
      <c r="G8566">
        <v>44.66</v>
      </c>
      <c r="H8566" t="s">
        <v>31</v>
      </c>
      <c r="I8566" t="s">
        <v>31</v>
      </c>
      <c r="J8566" t="s">
        <v>31</v>
      </c>
      <c r="K8566" t="s">
        <v>662</v>
      </c>
    </row>
    <row r="8567" spans="1:11" x14ac:dyDescent="0.25">
      <c r="A8567" t="s">
        <v>154</v>
      </c>
      <c r="B8567">
        <v>392</v>
      </c>
      <c r="C8567">
        <v>31</v>
      </c>
      <c r="D8567">
        <v>44</v>
      </c>
      <c r="E8567" t="s">
        <v>30</v>
      </c>
      <c r="F8567">
        <v>15.36</v>
      </c>
      <c r="G8567">
        <v>52.84</v>
      </c>
      <c r="H8567">
        <v>30</v>
      </c>
      <c r="I8567">
        <v>83.1</v>
      </c>
      <c r="J8567">
        <v>4.97</v>
      </c>
      <c r="K8567" t="s">
        <v>663</v>
      </c>
    </row>
    <row r="8568" spans="1:11" x14ac:dyDescent="0.25">
      <c r="A8568" t="s">
        <v>155</v>
      </c>
      <c r="B8568">
        <v>392</v>
      </c>
      <c r="C8568">
        <v>31</v>
      </c>
      <c r="D8568">
        <v>44</v>
      </c>
      <c r="E8568" t="s">
        <v>30</v>
      </c>
      <c r="F8568">
        <v>15.36</v>
      </c>
      <c r="G8568">
        <v>52.79</v>
      </c>
      <c r="H8568">
        <v>38.33</v>
      </c>
      <c r="I8568">
        <v>163.13999999999999</v>
      </c>
      <c r="J8568">
        <v>9.07</v>
      </c>
      <c r="K8568" t="s">
        <v>663</v>
      </c>
    </row>
    <row r="8569" spans="1:11" x14ac:dyDescent="0.25">
      <c r="A8569" t="s">
        <v>156</v>
      </c>
      <c r="B8569">
        <v>392</v>
      </c>
      <c r="C8569">
        <v>31</v>
      </c>
      <c r="D8569">
        <v>29</v>
      </c>
      <c r="E8569" t="s">
        <v>30</v>
      </c>
      <c r="F8569">
        <v>5.71</v>
      </c>
      <c r="G8569">
        <v>29.68</v>
      </c>
      <c r="H8569" t="s">
        <v>31</v>
      </c>
      <c r="I8569" t="s">
        <v>31</v>
      </c>
      <c r="J8569" t="s">
        <v>31</v>
      </c>
      <c r="K8569" t="s">
        <v>664</v>
      </c>
    </row>
    <row r="8570" spans="1:11" x14ac:dyDescent="0.25">
      <c r="A8570" t="s">
        <v>157</v>
      </c>
      <c r="B8570">
        <v>392</v>
      </c>
      <c r="C8570">
        <v>31</v>
      </c>
      <c r="D8570">
        <v>31</v>
      </c>
      <c r="E8570" t="s">
        <v>30</v>
      </c>
      <c r="F8570">
        <v>6.66</v>
      </c>
      <c r="G8570">
        <v>32.9</v>
      </c>
      <c r="H8570" t="s">
        <v>31</v>
      </c>
      <c r="I8570" t="s">
        <v>31</v>
      </c>
      <c r="J8570" t="s">
        <v>31</v>
      </c>
      <c r="K8570" t="s">
        <v>665</v>
      </c>
    </row>
    <row r="8571" spans="1:11" x14ac:dyDescent="0.25">
      <c r="A8571" t="s">
        <v>158</v>
      </c>
      <c r="B8571">
        <v>392</v>
      </c>
      <c r="C8571">
        <v>31</v>
      </c>
      <c r="D8571">
        <v>103</v>
      </c>
      <c r="E8571" t="s">
        <v>30</v>
      </c>
      <c r="F8571">
        <v>29.58</v>
      </c>
      <c r="G8571">
        <v>117.7</v>
      </c>
      <c r="H8571">
        <v>288.39</v>
      </c>
      <c r="I8571" s="1">
        <v>1245.52</v>
      </c>
      <c r="J8571">
        <v>81.78</v>
      </c>
      <c r="K8571" t="s">
        <v>666</v>
      </c>
    </row>
    <row r="8572" spans="1:11" x14ac:dyDescent="0.25">
      <c r="A8572" t="s">
        <v>159</v>
      </c>
      <c r="B8572">
        <v>392</v>
      </c>
      <c r="C8572">
        <v>31</v>
      </c>
      <c r="D8572">
        <v>101</v>
      </c>
      <c r="E8572" t="s">
        <v>30</v>
      </c>
      <c r="F8572">
        <v>29.07</v>
      </c>
      <c r="G8572">
        <v>113.55</v>
      </c>
      <c r="H8572">
        <v>311.61</v>
      </c>
      <c r="I8572" s="1">
        <v>1091.5</v>
      </c>
      <c r="J8572">
        <v>72.11</v>
      </c>
      <c r="K8572" t="s">
        <v>667</v>
      </c>
    </row>
    <row r="8573" spans="1:11" x14ac:dyDescent="0.25">
      <c r="A8573" t="s">
        <v>160</v>
      </c>
      <c r="B8573">
        <v>392</v>
      </c>
      <c r="C8573">
        <v>31</v>
      </c>
      <c r="D8573">
        <v>53</v>
      </c>
      <c r="E8573" t="s">
        <v>30</v>
      </c>
      <c r="F8573">
        <v>14.68</v>
      </c>
      <c r="G8573">
        <v>63.31</v>
      </c>
      <c r="H8573">
        <v>29.48</v>
      </c>
      <c r="I8573">
        <v>57.14</v>
      </c>
      <c r="J8573">
        <v>4.3</v>
      </c>
      <c r="K8573" t="s">
        <v>668</v>
      </c>
    </row>
    <row r="8574" spans="1:11" x14ac:dyDescent="0.25">
      <c r="A8574" t="s">
        <v>161</v>
      </c>
      <c r="B8574">
        <v>392</v>
      </c>
      <c r="C8574">
        <v>31</v>
      </c>
      <c r="D8574">
        <v>54</v>
      </c>
      <c r="E8574" t="s">
        <v>30</v>
      </c>
      <c r="F8574">
        <v>13.96</v>
      </c>
      <c r="G8574">
        <v>60.54</v>
      </c>
      <c r="H8574">
        <v>66.5</v>
      </c>
      <c r="I8574">
        <v>95.32</v>
      </c>
      <c r="J8574">
        <v>8.1300000000000008</v>
      </c>
      <c r="K8574" t="s">
        <v>669</v>
      </c>
    </row>
    <row r="8575" spans="1:11" x14ac:dyDescent="0.25">
      <c r="A8575" t="s">
        <v>162</v>
      </c>
      <c r="B8575">
        <v>392</v>
      </c>
      <c r="C8575">
        <v>31</v>
      </c>
      <c r="D8575">
        <v>41</v>
      </c>
      <c r="E8575" t="s">
        <v>30</v>
      </c>
      <c r="F8575">
        <v>14.72</v>
      </c>
      <c r="G8575">
        <v>50.8</v>
      </c>
      <c r="H8575">
        <v>70.150000000000006</v>
      </c>
      <c r="I8575">
        <v>374.45</v>
      </c>
      <c r="J8575">
        <v>21.53</v>
      </c>
      <c r="K8575" t="s">
        <v>670</v>
      </c>
    </row>
    <row r="8576" spans="1:11" x14ac:dyDescent="0.25">
      <c r="A8576" t="s">
        <v>163</v>
      </c>
      <c r="B8576">
        <v>392</v>
      </c>
      <c r="C8576">
        <v>31</v>
      </c>
      <c r="D8576">
        <v>40</v>
      </c>
      <c r="E8576" t="s">
        <v>30</v>
      </c>
      <c r="F8576">
        <v>14.72</v>
      </c>
      <c r="G8576">
        <v>50.12</v>
      </c>
      <c r="H8576">
        <v>142.06</v>
      </c>
      <c r="I8576">
        <v>302.63</v>
      </c>
      <c r="J8576">
        <v>17.03</v>
      </c>
      <c r="K8576" t="s">
        <v>671</v>
      </c>
    </row>
    <row r="8577" spans="1:11" x14ac:dyDescent="0.25">
      <c r="A8577" t="s">
        <v>164</v>
      </c>
      <c r="B8577">
        <v>392</v>
      </c>
      <c r="C8577">
        <v>31</v>
      </c>
      <c r="D8577">
        <v>25</v>
      </c>
      <c r="E8577" t="s">
        <v>30</v>
      </c>
      <c r="F8577">
        <v>8.18</v>
      </c>
      <c r="G8577">
        <v>29.7</v>
      </c>
      <c r="H8577">
        <v>25.11</v>
      </c>
      <c r="I8577">
        <v>107.09</v>
      </c>
      <c r="J8577">
        <v>6.1</v>
      </c>
      <c r="K8577" t="s">
        <v>672</v>
      </c>
    </row>
    <row r="8578" spans="1:11" x14ac:dyDescent="0.25">
      <c r="A8578" t="s">
        <v>165</v>
      </c>
      <c r="B8578">
        <v>392</v>
      </c>
      <c r="C8578">
        <v>31</v>
      </c>
      <c r="D8578">
        <v>25</v>
      </c>
      <c r="E8578" t="s">
        <v>30</v>
      </c>
      <c r="F8578">
        <v>8.18</v>
      </c>
      <c r="G8578">
        <v>29.73</v>
      </c>
      <c r="H8578">
        <v>30.78</v>
      </c>
      <c r="I8578">
        <v>72.989999999999995</v>
      </c>
      <c r="J8578">
        <v>4.3499999999999996</v>
      </c>
      <c r="K8578" t="s">
        <v>673</v>
      </c>
    </row>
    <row r="8579" spans="1:11" x14ac:dyDescent="0.25">
      <c r="A8579" t="s">
        <v>166</v>
      </c>
      <c r="B8579">
        <v>392</v>
      </c>
      <c r="C8579">
        <v>31</v>
      </c>
      <c r="D8579">
        <v>40</v>
      </c>
      <c r="E8579" t="s">
        <v>30</v>
      </c>
      <c r="F8579">
        <v>18.239999999999998</v>
      </c>
      <c r="G8579">
        <v>50.95</v>
      </c>
      <c r="H8579">
        <v>20</v>
      </c>
      <c r="I8579">
        <v>112.8</v>
      </c>
      <c r="J8579">
        <v>5.68</v>
      </c>
      <c r="K8579" t="s">
        <v>674</v>
      </c>
    </row>
    <row r="8580" spans="1:11" x14ac:dyDescent="0.25">
      <c r="A8580" t="s">
        <v>167</v>
      </c>
      <c r="B8580">
        <v>392</v>
      </c>
      <c r="C8580">
        <v>31</v>
      </c>
      <c r="D8580">
        <v>40</v>
      </c>
      <c r="E8580" t="s">
        <v>30</v>
      </c>
      <c r="F8580">
        <v>17.78</v>
      </c>
      <c r="G8580">
        <v>50.22</v>
      </c>
      <c r="H8580">
        <v>33.33</v>
      </c>
      <c r="I8580">
        <v>221.93</v>
      </c>
      <c r="J8580">
        <v>9.35</v>
      </c>
      <c r="K8580" t="s">
        <v>675</v>
      </c>
    </row>
    <row r="8581" spans="1:11" x14ac:dyDescent="0.25">
      <c r="A8581" t="s">
        <v>168</v>
      </c>
      <c r="B8581">
        <v>392</v>
      </c>
      <c r="C8581">
        <v>31</v>
      </c>
      <c r="D8581">
        <v>73</v>
      </c>
      <c r="E8581" t="s">
        <v>30</v>
      </c>
      <c r="F8581">
        <v>20.91</v>
      </c>
      <c r="G8581">
        <v>83.24</v>
      </c>
      <c r="H8581">
        <v>111.67</v>
      </c>
      <c r="I8581">
        <v>740.34</v>
      </c>
      <c r="J8581">
        <v>53.04</v>
      </c>
      <c r="K8581" t="s">
        <v>676</v>
      </c>
    </row>
    <row r="8582" spans="1:11" x14ac:dyDescent="0.25">
      <c r="A8582" t="s">
        <v>169</v>
      </c>
      <c r="B8582">
        <v>392</v>
      </c>
      <c r="C8582">
        <v>31</v>
      </c>
      <c r="D8582">
        <v>74</v>
      </c>
      <c r="E8582" t="s">
        <v>30</v>
      </c>
      <c r="F8582">
        <v>21.61</v>
      </c>
      <c r="G8582">
        <v>85.35</v>
      </c>
      <c r="H8582">
        <v>76.67</v>
      </c>
      <c r="I8582">
        <v>321.64</v>
      </c>
      <c r="J8582">
        <v>20.85</v>
      </c>
      <c r="K8582" t="s">
        <v>677</v>
      </c>
    </row>
    <row r="8583" spans="1:11" x14ac:dyDescent="0.25">
      <c r="A8583" t="s">
        <v>170</v>
      </c>
      <c r="B8583">
        <v>392</v>
      </c>
      <c r="C8583">
        <v>31</v>
      </c>
      <c r="D8583">
        <v>32</v>
      </c>
      <c r="E8583" t="s">
        <v>30</v>
      </c>
      <c r="F8583">
        <v>10.039999999999999</v>
      </c>
      <c r="G8583">
        <v>37.450000000000003</v>
      </c>
      <c r="H8583">
        <v>53.47</v>
      </c>
      <c r="I8583">
        <v>112.22</v>
      </c>
      <c r="J8583">
        <v>7.8</v>
      </c>
      <c r="K8583" t="s">
        <v>678</v>
      </c>
    </row>
    <row r="8584" spans="1:11" x14ac:dyDescent="0.25">
      <c r="A8584" t="s">
        <v>171</v>
      </c>
      <c r="B8584">
        <v>392</v>
      </c>
      <c r="C8584">
        <v>31</v>
      </c>
      <c r="D8584">
        <v>31</v>
      </c>
      <c r="E8584" t="s">
        <v>30</v>
      </c>
      <c r="F8584">
        <v>10.039999999999999</v>
      </c>
      <c r="G8584">
        <v>36.83</v>
      </c>
      <c r="H8584">
        <v>73.849999999999994</v>
      </c>
      <c r="I8584">
        <v>268.31</v>
      </c>
      <c r="J8584">
        <v>17.100000000000001</v>
      </c>
      <c r="K8584" t="s">
        <v>679</v>
      </c>
    </row>
    <row r="8585" spans="1:11" x14ac:dyDescent="0.25">
      <c r="A8585" t="s">
        <v>172</v>
      </c>
      <c r="B8585">
        <v>392</v>
      </c>
      <c r="C8585">
        <v>31</v>
      </c>
      <c r="D8585">
        <v>60</v>
      </c>
      <c r="E8585" t="s">
        <v>30</v>
      </c>
      <c r="F8585">
        <v>17.21</v>
      </c>
      <c r="G8585">
        <v>67.58</v>
      </c>
      <c r="H8585">
        <v>66.63</v>
      </c>
      <c r="I8585">
        <v>314.88</v>
      </c>
      <c r="J8585">
        <v>22.45</v>
      </c>
      <c r="K8585" t="s">
        <v>680</v>
      </c>
    </row>
    <row r="8586" spans="1:11" x14ac:dyDescent="0.25">
      <c r="A8586" t="s">
        <v>173</v>
      </c>
      <c r="B8586">
        <v>392</v>
      </c>
      <c r="C8586">
        <v>31</v>
      </c>
      <c r="D8586">
        <v>62</v>
      </c>
      <c r="E8586" t="s">
        <v>30</v>
      </c>
      <c r="F8586">
        <v>19.170000000000002</v>
      </c>
      <c r="G8586">
        <v>72.209999999999994</v>
      </c>
      <c r="H8586">
        <v>66.260000000000005</v>
      </c>
      <c r="I8586">
        <v>379.57</v>
      </c>
      <c r="J8586">
        <v>25.72</v>
      </c>
      <c r="K8586" t="s">
        <v>681</v>
      </c>
    </row>
    <row r="8587" spans="1:11" x14ac:dyDescent="0.25">
      <c r="A8587" t="s">
        <v>174</v>
      </c>
      <c r="B8587">
        <v>392</v>
      </c>
      <c r="C8587">
        <v>31</v>
      </c>
      <c r="D8587">
        <v>41</v>
      </c>
      <c r="E8587" t="s">
        <v>30</v>
      </c>
      <c r="F8587">
        <v>13.1</v>
      </c>
      <c r="G8587">
        <v>48.13</v>
      </c>
      <c r="H8587">
        <v>92</v>
      </c>
      <c r="I8587">
        <v>269.72000000000003</v>
      </c>
      <c r="J8587">
        <v>16.86</v>
      </c>
      <c r="K8587" t="s">
        <v>682</v>
      </c>
    </row>
    <row r="8588" spans="1:11" x14ac:dyDescent="0.25">
      <c r="A8588" t="s">
        <v>175</v>
      </c>
      <c r="B8588">
        <v>392</v>
      </c>
      <c r="C8588">
        <v>31</v>
      </c>
      <c r="D8588">
        <v>41</v>
      </c>
      <c r="E8588" t="s">
        <v>30</v>
      </c>
      <c r="F8588">
        <v>13.1</v>
      </c>
      <c r="G8588">
        <v>48.4</v>
      </c>
      <c r="H8588">
        <v>47.5</v>
      </c>
      <c r="I8588">
        <v>66.42</v>
      </c>
      <c r="J8588">
        <v>3.88</v>
      </c>
      <c r="K8588" t="s">
        <v>683</v>
      </c>
    </row>
    <row r="8589" spans="1:11" x14ac:dyDescent="0.25">
      <c r="A8589" t="s">
        <v>176</v>
      </c>
      <c r="B8589">
        <v>392</v>
      </c>
      <c r="C8589">
        <v>31</v>
      </c>
      <c r="D8589">
        <v>73</v>
      </c>
      <c r="E8589" t="s">
        <v>30</v>
      </c>
      <c r="F8589">
        <v>20.83</v>
      </c>
      <c r="G8589">
        <v>85.94</v>
      </c>
      <c r="H8589">
        <v>88</v>
      </c>
      <c r="I8589">
        <v>181.41</v>
      </c>
      <c r="J8589">
        <v>12.88</v>
      </c>
      <c r="K8589" t="s">
        <v>684</v>
      </c>
    </row>
    <row r="8590" spans="1:11" x14ac:dyDescent="0.25">
      <c r="A8590" t="s">
        <v>177</v>
      </c>
      <c r="B8590">
        <v>392</v>
      </c>
      <c r="C8590">
        <v>31</v>
      </c>
      <c r="D8590">
        <v>64</v>
      </c>
      <c r="E8590" t="s">
        <v>30</v>
      </c>
      <c r="F8590">
        <v>13.57</v>
      </c>
      <c r="G8590">
        <v>67.56</v>
      </c>
      <c r="H8590">
        <v>54</v>
      </c>
      <c r="I8590">
        <v>160.9</v>
      </c>
      <c r="J8590">
        <v>14.26</v>
      </c>
      <c r="K8590" t="s">
        <v>685</v>
      </c>
    </row>
    <row r="8591" spans="1:11" x14ac:dyDescent="0.25">
      <c r="A8591" t="s">
        <v>178</v>
      </c>
      <c r="B8591">
        <v>392</v>
      </c>
      <c r="C8591">
        <v>31</v>
      </c>
      <c r="D8591">
        <v>63</v>
      </c>
      <c r="E8591" t="s">
        <v>30</v>
      </c>
      <c r="F8591">
        <v>13.62</v>
      </c>
      <c r="G8591">
        <v>67.099999999999994</v>
      </c>
      <c r="H8591">
        <v>64.41</v>
      </c>
      <c r="I8591">
        <v>193.5</v>
      </c>
      <c r="J8591">
        <v>17.13</v>
      </c>
      <c r="K8591" t="s">
        <v>686</v>
      </c>
    </row>
    <row r="8592" spans="1:11" x14ac:dyDescent="0.25">
      <c r="A8592" t="s">
        <v>179</v>
      </c>
      <c r="B8592">
        <v>392</v>
      </c>
      <c r="C8592">
        <v>31</v>
      </c>
      <c r="D8592">
        <v>60</v>
      </c>
      <c r="E8592" t="s">
        <v>30</v>
      </c>
      <c r="F8592">
        <v>16.07</v>
      </c>
      <c r="G8592">
        <v>70.41</v>
      </c>
      <c r="H8592">
        <v>23.36</v>
      </c>
      <c r="I8592">
        <v>35.25</v>
      </c>
      <c r="J8592">
        <v>2.97</v>
      </c>
      <c r="K8592" t="s">
        <v>687</v>
      </c>
    </row>
    <row r="8593" spans="1:11" x14ac:dyDescent="0.25">
      <c r="A8593" t="s">
        <v>180</v>
      </c>
      <c r="B8593">
        <v>392</v>
      </c>
      <c r="C8593">
        <v>31</v>
      </c>
      <c r="D8593">
        <v>59</v>
      </c>
      <c r="E8593" t="s">
        <v>30</v>
      </c>
      <c r="F8593">
        <v>16.09</v>
      </c>
      <c r="G8593">
        <v>69.650000000000006</v>
      </c>
      <c r="H8593">
        <v>48.52</v>
      </c>
      <c r="I8593">
        <v>135.49</v>
      </c>
      <c r="J8593">
        <v>10.76</v>
      </c>
      <c r="K8593" t="s">
        <v>688</v>
      </c>
    </row>
    <row r="8594" spans="1:11" x14ac:dyDescent="0.25">
      <c r="A8594" t="s">
        <v>181</v>
      </c>
      <c r="B8594">
        <v>392</v>
      </c>
      <c r="C8594">
        <v>31</v>
      </c>
      <c r="D8594">
        <v>60</v>
      </c>
      <c r="E8594" t="s">
        <v>30</v>
      </c>
      <c r="F8594">
        <v>16.63</v>
      </c>
      <c r="G8594">
        <v>71.510000000000005</v>
      </c>
      <c r="H8594">
        <v>25.19</v>
      </c>
      <c r="I8594">
        <v>123.16</v>
      </c>
      <c r="J8594">
        <v>8.8800000000000008</v>
      </c>
      <c r="K8594" t="s">
        <v>689</v>
      </c>
    </row>
    <row r="8595" spans="1:11" x14ac:dyDescent="0.25">
      <c r="A8595" t="s">
        <v>182</v>
      </c>
      <c r="B8595">
        <v>392</v>
      </c>
      <c r="C8595">
        <v>31</v>
      </c>
      <c r="D8595">
        <v>59</v>
      </c>
      <c r="E8595" t="s">
        <v>30</v>
      </c>
      <c r="F8595">
        <v>16.63</v>
      </c>
      <c r="G8595">
        <v>70.89</v>
      </c>
      <c r="H8595">
        <v>85.97</v>
      </c>
      <c r="I8595">
        <v>309.56</v>
      </c>
      <c r="J8595">
        <v>21.86</v>
      </c>
      <c r="K8595" t="s">
        <v>690</v>
      </c>
    </row>
    <row r="8596" spans="1:11" x14ac:dyDescent="0.25">
      <c r="A8596" t="s">
        <v>183</v>
      </c>
      <c r="B8596">
        <v>392</v>
      </c>
      <c r="C8596">
        <v>31</v>
      </c>
      <c r="D8596">
        <v>53</v>
      </c>
      <c r="E8596" t="s">
        <v>30</v>
      </c>
      <c r="F8596">
        <v>16.22</v>
      </c>
      <c r="G8596">
        <v>62.43</v>
      </c>
      <c r="H8596">
        <v>172.88</v>
      </c>
      <c r="I8596">
        <v>480.35</v>
      </c>
      <c r="J8596">
        <v>31.06</v>
      </c>
      <c r="K8596" t="s">
        <v>691</v>
      </c>
    </row>
    <row r="8597" spans="1:11" x14ac:dyDescent="0.25">
      <c r="A8597" t="s">
        <v>184</v>
      </c>
      <c r="B8597">
        <v>392</v>
      </c>
      <c r="C8597">
        <v>31</v>
      </c>
      <c r="D8597">
        <v>53</v>
      </c>
      <c r="E8597" t="s">
        <v>30</v>
      </c>
      <c r="F8597">
        <v>16.22</v>
      </c>
      <c r="G8597">
        <v>62.58</v>
      </c>
      <c r="H8597">
        <v>110</v>
      </c>
      <c r="I8597">
        <v>341.9</v>
      </c>
      <c r="J8597">
        <v>21.92</v>
      </c>
      <c r="K8597" t="s">
        <v>692</v>
      </c>
    </row>
    <row r="8598" spans="1:11" x14ac:dyDescent="0.25">
      <c r="A8598" t="s">
        <v>185</v>
      </c>
      <c r="B8598">
        <v>392</v>
      </c>
      <c r="C8598">
        <v>31</v>
      </c>
      <c r="D8598">
        <v>35</v>
      </c>
      <c r="E8598" t="s">
        <v>30</v>
      </c>
      <c r="F8598">
        <v>9.73</v>
      </c>
      <c r="G8598">
        <v>44.76</v>
      </c>
      <c r="H8598">
        <v>25.99</v>
      </c>
      <c r="I8598">
        <v>14.99</v>
      </c>
      <c r="J8598">
        <v>1.34</v>
      </c>
      <c r="K8598" t="s">
        <v>618</v>
      </c>
    </row>
    <row r="8599" spans="1:11" x14ac:dyDescent="0.25">
      <c r="A8599" t="s">
        <v>186</v>
      </c>
      <c r="B8599">
        <v>392</v>
      </c>
      <c r="C8599">
        <v>31</v>
      </c>
      <c r="D8599">
        <v>31</v>
      </c>
      <c r="E8599" t="s">
        <v>30</v>
      </c>
      <c r="F8599">
        <v>9.9499999999999993</v>
      </c>
      <c r="G8599">
        <v>44.08</v>
      </c>
      <c r="H8599">
        <v>48.02</v>
      </c>
      <c r="I8599">
        <v>168.82</v>
      </c>
      <c r="J8599">
        <v>12.41</v>
      </c>
      <c r="K8599" t="s">
        <v>617</v>
      </c>
    </row>
    <row r="8600" spans="1:11" x14ac:dyDescent="0.25">
      <c r="A8600" t="s">
        <v>187</v>
      </c>
      <c r="B8600">
        <v>392</v>
      </c>
      <c r="C8600">
        <v>31</v>
      </c>
      <c r="D8600">
        <v>24</v>
      </c>
      <c r="E8600" t="s">
        <v>30</v>
      </c>
      <c r="F8600">
        <v>11.79</v>
      </c>
      <c r="G8600">
        <v>33.58</v>
      </c>
      <c r="H8600">
        <v>5</v>
      </c>
      <c r="I8600">
        <v>17.649999999999999</v>
      </c>
      <c r="J8600">
        <v>0.71</v>
      </c>
      <c r="K8600" t="s">
        <v>693</v>
      </c>
    </row>
    <row r="8601" spans="1:11" x14ac:dyDescent="0.25">
      <c r="A8601" t="s">
        <v>188</v>
      </c>
      <c r="B8601">
        <v>392</v>
      </c>
      <c r="C8601">
        <v>31</v>
      </c>
      <c r="D8601">
        <v>24</v>
      </c>
      <c r="E8601" t="s">
        <v>30</v>
      </c>
      <c r="F8601">
        <v>11.79</v>
      </c>
      <c r="G8601">
        <v>33.46</v>
      </c>
      <c r="H8601">
        <v>14.29</v>
      </c>
      <c r="I8601">
        <v>13.19</v>
      </c>
      <c r="J8601">
        <v>0.61</v>
      </c>
      <c r="K8601" t="s">
        <v>694</v>
      </c>
    </row>
    <row r="8602" spans="1:11" x14ac:dyDescent="0.25">
      <c r="A8602" t="s">
        <v>189</v>
      </c>
      <c r="B8602">
        <v>392</v>
      </c>
      <c r="C8602">
        <v>31</v>
      </c>
      <c r="D8602">
        <v>34</v>
      </c>
      <c r="E8602" t="s">
        <v>30</v>
      </c>
      <c r="F8602">
        <v>11.93</v>
      </c>
      <c r="G8602">
        <v>36.25</v>
      </c>
      <c r="H8602">
        <v>9.2200000000000006</v>
      </c>
      <c r="I8602">
        <v>7.23</v>
      </c>
      <c r="J8602">
        <v>0.42</v>
      </c>
      <c r="K8602" t="s">
        <v>695</v>
      </c>
    </row>
    <row r="8603" spans="1:11" x14ac:dyDescent="0.25">
      <c r="A8603" t="s">
        <v>190</v>
      </c>
      <c r="B8603">
        <v>392</v>
      </c>
      <c r="C8603">
        <v>31</v>
      </c>
      <c r="D8603">
        <v>31</v>
      </c>
      <c r="E8603" t="s">
        <v>30</v>
      </c>
      <c r="F8603">
        <v>13.69</v>
      </c>
      <c r="G8603">
        <v>37.22</v>
      </c>
      <c r="H8603">
        <v>15</v>
      </c>
      <c r="I8603">
        <v>127.95</v>
      </c>
      <c r="J8603">
        <v>5.48</v>
      </c>
      <c r="K8603" t="s">
        <v>696</v>
      </c>
    </row>
    <row r="8604" spans="1:11" x14ac:dyDescent="0.25">
      <c r="A8604" t="s">
        <v>191</v>
      </c>
      <c r="B8604">
        <v>392</v>
      </c>
      <c r="C8604">
        <v>31</v>
      </c>
      <c r="D8604">
        <v>15</v>
      </c>
      <c r="E8604" t="s">
        <v>30</v>
      </c>
      <c r="F8604">
        <v>9.8800000000000008</v>
      </c>
      <c r="G8604">
        <v>26.34</v>
      </c>
      <c r="H8604">
        <v>12</v>
      </c>
      <c r="I8604">
        <v>22.68</v>
      </c>
      <c r="J8604">
        <v>0.71</v>
      </c>
      <c r="K8604" t="s">
        <v>697</v>
      </c>
    </row>
    <row r="8605" spans="1:11" x14ac:dyDescent="0.25">
      <c r="A8605" t="s">
        <v>192</v>
      </c>
      <c r="B8605">
        <v>392</v>
      </c>
      <c r="C8605">
        <v>31</v>
      </c>
      <c r="D8605">
        <v>21</v>
      </c>
      <c r="E8605" t="s">
        <v>30</v>
      </c>
      <c r="F8605">
        <v>9.17</v>
      </c>
      <c r="G8605">
        <v>30.1</v>
      </c>
      <c r="H8605">
        <v>18.329999999999998</v>
      </c>
      <c r="I8605">
        <v>34.590000000000003</v>
      </c>
      <c r="J8605">
        <v>1.82</v>
      </c>
      <c r="K8605" t="s">
        <v>698</v>
      </c>
    </row>
    <row r="8606" spans="1:11" x14ac:dyDescent="0.25">
      <c r="A8606" t="s">
        <v>193</v>
      </c>
      <c r="B8606">
        <v>391</v>
      </c>
      <c r="C8606">
        <v>31</v>
      </c>
      <c r="D8606">
        <v>46</v>
      </c>
      <c r="E8606" t="s">
        <v>30</v>
      </c>
      <c r="F8606">
        <v>19.28</v>
      </c>
      <c r="G8606">
        <v>58.41</v>
      </c>
      <c r="H8606" t="s">
        <v>31</v>
      </c>
      <c r="I8606" t="s">
        <v>31</v>
      </c>
      <c r="J8606" t="s">
        <v>31</v>
      </c>
      <c r="K8606" t="s">
        <v>699</v>
      </c>
    </row>
    <row r="8607" spans="1:11" x14ac:dyDescent="0.25">
      <c r="A8607" t="s">
        <v>194</v>
      </c>
      <c r="B8607">
        <v>391</v>
      </c>
      <c r="C8607">
        <v>31</v>
      </c>
      <c r="D8607">
        <v>30</v>
      </c>
      <c r="E8607" t="s">
        <v>30</v>
      </c>
      <c r="F8607">
        <v>18.23</v>
      </c>
      <c r="G8607">
        <v>52.1</v>
      </c>
      <c r="H8607">
        <v>10</v>
      </c>
      <c r="I8607">
        <v>84.6</v>
      </c>
      <c r="J8607">
        <v>3.47</v>
      </c>
      <c r="K8607" t="s">
        <v>700</v>
      </c>
    </row>
    <row r="8608" spans="1:11" x14ac:dyDescent="0.25">
      <c r="A8608" t="s">
        <v>195</v>
      </c>
      <c r="B8608">
        <v>392</v>
      </c>
      <c r="C8608">
        <v>31</v>
      </c>
      <c r="D8608">
        <v>19</v>
      </c>
      <c r="E8608" t="s">
        <v>30</v>
      </c>
      <c r="F8608">
        <v>11.19</v>
      </c>
      <c r="G8608">
        <v>30.34</v>
      </c>
      <c r="H8608" t="s">
        <v>31</v>
      </c>
      <c r="I8608" t="s">
        <v>31</v>
      </c>
      <c r="J8608" t="s">
        <v>31</v>
      </c>
      <c r="K8608" t="s">
        <v>701</v>
      </c>
    </row>
    <row r="8609" spans="1:11" x14ac:dyDescent="0.25">
      <c r="A8609" t="s">
        <v>196</v>
      </c>
      <c r="B8609">
        <v>392</v>
      </c>
      <c r="C8609">
        <v>31</v>
      </c>
      <c r="D8609">
        <v>27</v>
      </c>
      <c r="E8609" t="s">
        <v>30</v>
      </c>
      <c r="F8609">
        <v>10.65</v>
      </c>
      <c r="G8609">
        <v>33.39</v>
      </c>
      <c r="H8609">
        <v>20</v>
      </c>
      <c r="I8609">
        <v>94.1</v>
      </c>
      <c r="J8609">
        <v>4.95</v>
      </c>
      <c r="K8609" t="s">
        <v>702</v>
      </c>
    </row>
    <row r="8610" spans="1:11" x14ac:dyDescent="0.25">
      <c r="A8610" t="s">
        <v>197</v>
      </c>
      <c r="B8610">
        <v>391</v>
      </c>
      <c r="C8610">
        <v>31</v>
      </c>
      <c r="D8610">
        <v>14</v>
      </c>
      <c r="E8610" t="s">
        <v>30</v>
      </c>
      <c r="F8610">
        <v>2.5499999999999998</v>
      </c>
      <c r="G8610">
        <v>11.47</v>
      </c>
      <c r="H8610">
        <v>210</v>
      </c>
      <c r="I8610">
        <v>124.8</v>
      </c>
      <c r="J8610">
        <v>9.48</v>
      </c>
      <c r="K8610" t="s">
        <v>703</v>
      </c>
    </row>
    <row r="8611" spans="1:11" x14ac:dyDescent="0.25">
      <c r="A8611" t="s">
        <v>198</v>
      </c>
      <c r="B8611">
        <v>392</v>
      </c>
      <c r="C8611">
        <v>31</v>
      </c>
      <c r="D8611">
        <v>39</v>
      </c>
      <c r="E8611" t="s">
        <v>30</v>
      </c>
      <c r="F8611">
        <v>12.1</v>
      </c>
      <c r="G8611">
        <v>46.01</v>
      </c>
      <c r="H8611">
        <v>19.53</v>
      </c>
      <c r="I8611">
        <v>14.42</v>
      </c>
      <c r="J8611">
        <v>1.1499999999999999</v>
      </c>
      <c r="K8611" t="s">
        <v>704</v>
      </c>
    </row>
    <row r="8612" spans="1:11" x14ac:dyDescent="0.25">
      <c r="A8612" t="s">
        <v>199</v>
      </c>
      <c r="B8612">
        <v>392</v>
      </c>
      <c r="C8612">
        <v>31</v>
      </c>
      <c r="D8612">
        <v>15</v>
      </c>
      <c r="E8612" t="s">
        <v>30</v>
      </c>
      <c r="F8612">
        <v>11.16</v>
      </c>
      <c r="G8612">
        <v>29.22</v>
      </c>
      <c r="H8612">
        <v>9.41</v>
      </c>
      <c r="I8612">
        <v>34.82</v>
      </c>
      <c r="J8612">
        <v>1.31</v>
      </c>
      <c r="K8612" t="s">
        <v>705</v>
      </c>
    </row>
    <row r="8613" spans="1:11" x14ac:dyDescent="0.25">
      <c r="A8613" t="s">
        <v>200</v>
      </c>
      <c r="B8613">
        <v>392</v>
      </c>
      <c r="C8613">
        <v>31</v>
      </c>
      <c r="D8613">
        <v>23</v>
      </c>
      <c r="E8613" t="s">
        <v>30</v>
      </c>
      <c r="F8613">
        <v>10.08</v>
      </c>
      <c r="G8613">
        <v>28.67</v>
      </c>
      <c r="H8613">
        <v>1.58</v>
      </c>
      <c r="I8613">
        <v>0.47</v>
      </c>
      <c r="J8613">
        <v>0.03</v>
      </c>
      <c r="K8613" t="s">
        <v>706</v>
      </c>
    </row>
    <row r="8614" spans="1:11" x14ac:dyDescent="0.25">
      <c r="A8614" t="s">
        <v>201</v>
      </c>
      <c r="B8614">
        <v>392</v>
      </c>
      <c r="C8614">
        <v>31</v>
      </c>
      <c r="D8614">
        <v>28</v>
      </c>
      <c r="E8614" t="s">
        <v>30</v>
      </c>
      <c r="F8614">
        <v>11.46</v>
      </c>
      <c r="G8614">
        <v>31.84</v>
      </c>
      <c r="H8614">
        <v>4.46</v>
      </c>
      <c r="I8614">
        <v>4.54</v>
      </c>
      <c r="J8614">
        <v>0.21</v>
      </c>
      <c r="K8614" t="s">
        <v>707</v>
      </c>
    </row>
    <row r="8615" spans="1:11" x14ac:dyDescent="0.25">
      <c r="A8615" t="s">
        <v>202</v>
      </c>
      <c r="B8615">
        <v>392</v>
      </c>
      <c r="C8615">
        <v>31</v>
      </c>
      <c r="D8615">
        <v>23</v>
      </c>
      <c r="E8615" t="s">
        <v>30</v>
      </c>
      <c r="F8615">
        <v>8.3000000000000007</v>
      </c>
      <c r="G8615">
        <v>24.81</v>
      </c>
      <c r="H8615">
        <v>7.78</v>
      </c>
      <c r="I8615">
        <v>11.35</v>
      </c>
      <c r="J8615">
        <v>0.52</v>
      </c>
      <c r="K8615" t="s">
        <v>708</v>
      </c>
    </row>
    <row r="8616" spans="1:11" x14ac:dyDescent="0.25">
      <c r="A8616" t="s">
        <v>203</v>
      </c>
      <c r="B8616">
        <v>392</v>
      </c>
      <c r="C8616">
        <v>31</v>
      </c>
      <c r="D8616">
        <v>17</v>
      </c>
      <c r="E8616" t="s">
        <v>30</v>
      </c>
      <c r="F8616">
        <v>8.0399999999999991</v>
      </c>
      <c r="G8616">
        <v>22.58</v>
      </c>
      <c r="H8616">
        <v>4</v>
      </c>
      <c r="I8616">
        <v>8.8000000000000007</v>
      </c>
      <c r="J8616">
        <v>0.44</v>
      </c>
      <c r="K8616" t="s">
        <v>709</v>
      </c>
    </row>
    <row r="8617" spans="1:11" x14ac:dyDescent="0.25">
      <c r="A8617" t="s">
        <v>204</v>
      </c>
      <c r="B8617">
        <v>392</v>
      </c>
      <c r="C8617">
        <v>31</v>
      </c>
      <c r="D8617">
        <v>16</v>
      </c>
      <c r="E8617" t="s">
        <v>30</v>
      </c>
      <c r="F8617">
        <v>8.25</v>
      </c>
      <c r="G8617">
        <v>22.32</v>
      </c>
      <c r="H8617" t="s">
        <v>31</v>
      </c>
      <c r="I8617" t="s">
        <v>31</v>
      </c>
      <c r="J8617" t="s">
        <v>31</v>
      </c>
      <c r="K8617" t="s">
        <v>710</v>
      </c>
    </row>
    <row r="8618" spans="1:11" x14ac:dyDescent="0.25">
      <c r="A8618" t="s">
        <v>205</v>
      </c>
      <c r="B8618">
        <v>392</v>
      </c>
      <c r="C8618">
        <v>31</v>
      </c>
      <c r="D8618">
        <v>17</v>
      </c>
      <c r="E8618" t="s">
        <v>30</v>
      </c>
      <c r="F8618">
        <v>8.2799999999999994</v>
      </c>
      <c r="G8618">
        <v>25.44</v>
      </c>
      <c r="H8618">
        <v>13.53</v>
      </c>
      <c r="I8618">
        <v>8.39</v>
      </c>
      <c r="J8618">
        <v>0.36</v>
      </c>
      <c r="K8618" t="s">
        <v>711</v>
      </c>
    </row>
    <row r="8619" spans="1:11" x14ac:dyDescent="0.25">
      <c r="A8619" t="s">
        <v>206</v>
      </c>
      <c r="B8619">
        <v>392</v>
      </c>
      <c r="C8619">
        <v>31</v>
      </c>
      <c r="D8619">
        <v>24</v>
      </c>
      <c r="E8619" t="s">
        <v>30</v>
      </c>
      <c r="F8619">
        <v>8.3699999999999992</v>
      </c>
      <c r="G8619">
        <v>25.46</v>
      </c>
      <c r="H8619">
        <v>7.65</v>
      </c>
      <c r="I8619">
        <v>21.97</v>
      </c>
      <c r="J8619">
        <v>1.18</v>
      </c>
      <c r="K8619" t="s">
        <v>712</v>
      </c>
    </row>
    <row r="8620" spans="1:11" x14ac:dyDescent="0.25">
      <c r="A8620" t="s">
        <v>207</v>
      </c>
      <c r="B8620">
        <v>392</v>
      </c>
      <c r="C8620">
        <v>31</v>
      </c>
      <c r="D8620">
        <v>24</v>
      </c>
      <c r="E8620" t="s">
        <v>30</v>
      </c>
      <c r="F8620">
        <v>7.84</v>
      </c>
      <c r="G8620">
        <v>24.31</v>
      </c>
      <c r="H8620">
        <v>8.33</v>
      </c>
      <c r="I8620">
        <v>12.8</v>
      </c>
      <c r="J8620">
        <v>0.68</v>
      </c>
      <c r="K8620" t="s">
        <v>713</v>
      </c>
    </row>
    <row r="8621" spans="1:11" x14ac:dyDescent="0.25">
      <c r="A8621" t="s">
        <v>208</v>
      </c>
      <c r="B8621">
        <v>392</v>
      </c>
      <c r="C8621">
        <v>31</v>
      </c>
      <c r="D8621">
        <v>24</v>
      </c>
      <c r="E8621" t="s">
        <v>30</v>
      </c>
      <c r="F8621">
        <v>12.42</v>
      </c>
      <c r="G8621">
        <v>31.87</v>
      </c>
      <c r="H8621">
        <v>22.33</v>
      </c>
      <c r="I8621">
        <v>46.12</v>
      </c>
      <c r="J8621">
        <v>2.02</v>
      </c>
      <c r="K8621" t="s">
        <v>714</v>
      </c>
    </row>
    <row r="8622" spans="1:11" x14ac:dyDescent="0.25">
      <c r="A8622" t="s">
        <v>209</v>
      </c>
      <c r="B8622">
        <v>392</v>
      </c>
      <c r="C8622">
        <v>31</v>
      </c>
      <c r="D8622">
        <v>31</v>
      </c>
      <c r="E8622" t="s">
        <v>30</v>
      </c>
      <c r="F8622">
        <v>13.57</v>
      </c>
      <c r="G8622">
        <v>39.01</v>
      </c>
      <c r="H8622">
        <v>5.55</v>
      </c>
      <c r="I8622">
        <v>16.420000000000002</v>
      </c>
      <c r="J8622">
        <v>0.79</v>
      </c>
      <c r="K8622" t="s">
        <v>715</v>
      </c>
    </row>
    <row r="8623" spans="1:11" x14ac:dyDescent="0.25">
      <c r="A8623" t="s">
        <v>210</v>
      </c>
      <c r="B8623">
        <v>392</v>
      </c>
      <c r="C8623">
        <v>31</v>
      </c>
      <c r="D8623">
        <v>23</v>
      </c>
      <c r="E8623" t="s">
        <v>30</v>
      </c>
      <c r="F8623">
        <v>11.18</v>
      </c>
      <c r="G8623">
        <v>30.41</v>
      </c>
      <c r="H8623">
        <v>12</v>
      </c>
      <c r="I8623">
        <v>52.88</v>
      </c>
      <c r="J8623">
        <v>2.4300000000000002</v>
      </c>
      <c r="K8623" t="s">
        <v>716</v>
      </c>
    </row>
    <row r="8624" spans="1:11" x14ac:dyDescent="0.25">
      <c r="A8624" t="s">
        <v>211</v>
      </c>
      <c r="B8624">
        <v>392</v>
      </c>
      <c r="C8624">
        <v>31</v>
      </c>
      <c r="D8624">
        <v>25</v>
      </c>
      <c r="E8624" t="s">
        <v>30</v>
      </c>
      <c r="F8624">
        <v>11.69</v>
      </c>
      <c r="G8624">
        <v>34.979999999999997</v>
      </c>
      <c r="H8624" t="s">
        <v>31</v>
      </c>
      <c r="I8624" t="s">
        <v>31</v>
      </c>
      <c r="J8624" t="s">
        <v>31</v>
      </c>
      <c r="K8624" t="s">
        <v>717</v>
      </c>
    </row>
    <row r="8625" spans="1:11" x14ac:dyDescent="0.25">
      <c r="A8625" t="s">
        <v>212</v>
      </c>
      <c r="B8625">
        <v>392</v>
      </c>
      <c r="C8625">
        <v>31</v>
      </c>
      <c r="D8625">
        <v>23</v>
      </c>
      <c r="E8625" t="s">
        <v>30</v>
      </c>
      <c r="F8625">
        <v>15.39</v>
      </c>
      <c r="G8625">
        <v>40.020000000000003</v>
      </c>
      <c r="H8625" t="s">
        <v>31</v>
      </c>
      <c r="I8625" t="s">
        <v>31</v>
      </c>
      <c r="J8625" t="s">
        <v>31</v>
      </c>
      <c r="K8625" t="s">
        <v>718</v>
      </c>
    </row>
    <row r="8626" spans="1:11" x14ac:dyDescent="0.25">
      <c r="A8626" t="s">
        <v>213</v>
      </c>
      <c r="B8626">
        <v>392</v>
      </c>
      <c r="C8626">
        <v>31</v>
      </c>
      <c r="D8626">
        <v>42</v>
      </c>
      <c r="E8626" t="s">
        <v>30</v>
      </c>
      <c r="F8626">
        <v>19.59</v>
      </c>
      <c r="G8626">
        <v>60.71</v>
      </c>
      <c r="H8626">
        <v>8.5</v>
      </c>
      <c r="I8626">
        <v>23.46</v>
      </c>
      <c r="J8626">
        <v>1.39</v>
      </c>
      <c r="K8626" t="s">
        <v>719</v>
      </c>
    </row>
    <row r="8627" spans="1:11" x14ac:dyDescent="0.25">
      <c r="A8627" t="s">
        <v>214</v>
      </c>
      <c r="B8627">
        <v>392</v>
      </c>
      <c r="C8627">
        <v>31</v>
      </c>
      <c r="D8627">
        <v>15</v>
      </c>
      <c r="E8627" t="s">
        <v>30</v>
      </c>
      <c r="F8627">
        <v>10.02</v>
      </c>
      <c r="G8627">
        <v>23.34</v>
      </c>
      <c r="H8627" t="s">
        <v>31</v>
      </c>
      <c r="I8627" t="s">
        <v>31</v>
      </c>
      <c r="J8627" t="s">
        <v>31</v>
      </c>
      <c r="K8627" t="s">
        <v>720</v>
      </c>
    </row>
    <row r="8628" spans="1:11" x14ac:dyDescent="0.25">
      <c r="A8628" t="s">
        <v>215</v>
      </c>
      <c r="B8628">
        <v>392</v>
      </c>
      <c r="C8628">
        <v>31</v>
      </c>
      <c r="D8628">
        <v>25</v>
      </c>
      <c r="E8628" t="s">
        <v>30</v>
      </c>
      <c r="F8628">
        <v>13.03</v>
      </c>
      <c r="G8628">
        <v>30.5</v>
      </c>
      <c r="H8628">
        <v>10.53</v>
      </c>
      <c r="I8628">
        <v>28.37</v>
      </c>
      <c r="J8628">
        <v>1.1499999999999999</v>
      </c>
      <c r="K8628" t="s">
        <v>721</v>
      </c>
    </row>
    <row r="8629" spans="1:11" x14ac:dyDescent="0.25">
      <c r="A8629" t="s">
        <v>216</v>
      </c>
      <c r="B8629">
        <v>392</v>
      </c>
      <c r="C8629">
        <v>31</v>
      </c>
      <c r="D8629">
        <v>25</v>
      </c>
      <c r="E8629" t="s">
        <v>30</v>
      </c>
      <c r="F8629">
        <v>13.39</v>
      </c>
      <c r="G8629">
        <v>31.12</v>
      </c>
      <c r="H8629">
        <v>21.67</v>
      </c>
      <c r="I8629">
        <v>33.409999999999997</v>
      </c>
      <c r="J8629">
        <v>1.35</v>
      </c>
      <c r="K8629" t="s">
        <v>722</v>
      </c>
    </row>
    <row r="8630" spans="1:11" x14ac:dyDescent="0.25">
      <c r="A8630" t="s">
        <v>217</v>
      </c>
      <c r="B8630">
        <v>392</v>
      </c>
      <c r="C8630">
        <v>31</v>
      </c>
      <c r="D8630">
        <v>25</v>
      </c>
      <c r="E8630" t="s">
        <v>30</v>
      </c>
      <c r="F8630">
        <v>14.34</v>
      </c>
      <c r="G8630">
        <v>33.31</v>
      </c>
      <c r="H8630">
        <v>26.06</v>
      </c>
      <c r="I8630">
        <v>119.67</v>
      </c>
      <c r="J8630">
        <v>4.76</v>
      </c>
      <c r="K8630" t="s">
        <v>723</v>
      </c>
    </row>
    <row r="8631" spans="1:11" x14ac:dyDescent="0.25">
      <c r="A8631" t="s">
        <v>218</v>
      </c>
      <c r="B8631">
        <v>392</v>
      </c>
      <c r="C8631">
        <v>31</v>
      </c>
      <c r="D8631">
        <v>23</v>
      </c>
      <c r="E8631" t="s">
        <v>30</v>
      </c>
      <c r="F8631">
        <v>14.34</v>
      </c>
      <c r="G8631">
        <v>32.21</v>
      </c>
      <c r="H8631">
        <v>33.33</v>
      </c>
      <c r="I8631">
        <v>149.04</v>
      </c>
      <c r="J8631">
        <v>5.73</v>
      </c>
      <c r="K8631" t="s">
        <v>724</v>
      </c>
    </row>
    <row r="8632" spans="1:11" x14ac:dyDescent="0.25">
      <c r="A8632" t="s">
        <v>219</v>
      </c>
      <c r="B8632">
        <v>392</v>
      </c>
      <c r="C8632">
        <v>31</v>
      </c>
      <c r="D8632">
        <v>35</v>
      </c>
      <c r="E8632" t="s">
        <v>30</v>
      </c>
      <c r="F8632">
        <v>20.67</v>
      </c>
      <c r="G8632">
        <v>55.87</v>
      </c>
      <c r="H8632">
        <v>18.3</v>
      </c>
      <c r="I8632">
        <v>68.72</v>
      </c>
      <c r="J8632">
        <v>2.94</v>
      </c>
      <c r="K8632" t="s">
        <v>725</v>
      </c>
    </row>
    <row r="8633" spans="1:11" x14ac:dyDescent="0.25">
      <c r="A8633" t="s">
        <v>220</v>
      </c>
      <c r="B8633">
        <v>392</v>
      </c>
      <c r="C8633">
        <v>31</v>
      </c>
      <c r="D8633">
        <v>33</v>
      </c>
      <c r="E8633" t="s">
        <v>30</v>
      </c>
      <c r="F8633">
        <v>20.67</v>
      </c>
      <c r="G8633">
        <v>54.5</v>
      </c>
      <c r="H8633">
        <v>16.93</v>
      </c>
      <c r="I8633">
        <v>35.67</v>
      </c>
      <c r="J8633">
        <v>1.58</v>
      </c>
      <c r="K8633" t="s">
        <v>726</v>
      </c>
    </row>
    <row r="8634" spans="1:11" x14ac:dyDescent="0.25">
      <c r="A8634" t="s">
        <v>221</v>
      </c>
      <c r="B8634">
        <v>191</v>
      </c>
      <c r="C8634">
        <v>12</v>
      </c>
      <c r="D8634">
        <v>14</v>
      </c>
      <c r="E8634" t="s">
        <v>30</v>
      </c>
      <c r="F8634">
        <v>2.89</v>
      </c>
      <c r="G8634">
        <v>14.27</v>
      </c>
      <c r="H8634">
        <v>7.14</v>
      </c>
      <c r="I8634">
        <v>4.93</v>
      </c>
      <c r="J8634">
        <v>0.5</v>
      </c>
      <c r="K8634" t="s">
        <v>727</v>
      </c>
    </row>
    <row r="8635" spans="1:11" x14ac:dyDescent="0.25">
      <c r="A8635" t="s">
        <v>222</v>
      </c>
      <c r="B8635">
        <v>191</v>
      </c>
      <c r="C8635">
        <v>12</v>
      </c>
      <c r="D8635">
        <v>22</v>
      </c>
      <c r="E8635" t="s">
        <v>30</v>
      </c>
      <c r="F8635">
        <v>4.03</v>
      </c>
      <c r="G8635">
        <v>22.42</v>
      </c>
      <c r="H8635" t="s">
        <v>31</v>
      </c>
      <c r="I8635" t="s">
        <v>31</v>
      </c>
      <c r="J8635" t="s">
        <v>31</v>
      </c>
      <c r="K8635" t="s">
        <v>727</v>
      </c>
    </row>
    <row r="8636" spans="1:11" x14ac:dyDescent="0.25">
      <c r="A8636" t="s">
        <v>223</v>
      </c>
      <c r="B8636">
        <v>191</v>
      </c>
      <c r="C8636">
        <v>12</v>
      </c>
      <c r="D8636">
        <v>21</v>
      </c>
      <c r="E8636" t="s">
        <v>30</v>
      </c>
      <c r="F8636">
        <v>7.92</v>
      </c>
      <c r="G8636">
        <v>25.97</v>
      </c>
      <c r="H8636">
        <v>10</v>
      </c>
      <c r="I8636">
        <v>31</v>
      </c>
      <c r="J8636">
        <v>1.6</v>
      </c>
      <c r="K8636" t="s">
        <v>728</v>
      </c>
    </row>
    <row r="8637" spans="1:11" x14ac:dyDescent="0.25">
      <c r="A8637" t="s">
        <v>224</v>
      </c>
      <c r="B8637">
        <v>191</v>
      </c>
      <c r="C8637">
        <v>12</v>
      </c>
      <c r="D8637">
        <v>28</v>
      </c>
      <c r="E8637" t="s">
        <v>30</v>
      </c>
      <c r="F8637">
        <v>9.33</v>
      </c>
      <c r="G8637">
        <v>33.74</v>
      </c>
      <c r="H8637">
        <v>50</v>
      </c>
      <c r="I8637">
        <v>221.6</v>
      </c>
      <c r="J8637">
        <v>12.36</v>
      </c>
      <c r="K8637" t="s">
        <v>729</v>
      </c>
    </row>
    <row r="8638" spans="1:11" x14ac:dyDescent="0.25">
      <c r="A8638" t="s">
        <v>225</v>
      </c>
      <c r="B8638">
        <v>191</v>
      </c>
      <c r="C8638">
        <v>12</v>
      </c>
      <c r="D8638">
        <v>28</v>
      </c>
      <c r="E8638" t="s">
        <v>30</v>
      </c>
      <c r="F8638">
        <v>9.33</v>
      </c>
      <c r="G8638">
        <v>33.64</v>
      </c>
      <c r="H8638">
        <v>30</v>
      </c>
      <c r="I8638">
        <v>35</v>
      </c>
      <c r="J8638">
        <v>2.33</v>
      </c>
      <c r="K8638" t="s">
        <v>729</v>
      </c>
    </row>
    <row r="8639" spans="1:11" x14ac:dyDescent="0.25">
      <c r="A8639" t="s">
        <v>226</v>
      </c>
      <c r="B8639">
        <v>191</v>
      </c>
      <c r="C8639">
        <v>12</v>
      </c>
      <c r="D8639">
        <v>12</v>
      </c>
      <c r="E8639" t="s">
        <v>30</v>
      </c>
      <c r="F8639">
        <v>3.12</v>
      </c>
      <c r="G8639">
        <v>12.6</v>
      </c>
      <c r="H8639" t="s">
        <v>31</v>
      </c>
      <c r="I8639" t="s">
        <v>31</v>
      </c>
      <c r="J8639" t="s">
        <v>31</v>
      </c>
      <c r="K8639" t="s">
        <v>730</v>
      </c>
    </row>
    <row r="8640" spans="1:11" x14ac:dyDescent="0.25">
      <c r="A8640" t="s">
        <v>227</v>
      </c>
      <c r="B8640">
        <v>191</v>
      </c>
      <c r="C8640">
        <v>12</v>
      </c>
      <c r="D8640">
        <v>14</v>
      </c>
      <c r="E8640" t="s">
        <v>30</v>
      </c>
      <c r="F8640">
        <v>3.44</v>
      </c>
      <c r="G8640">
        <v>12.29</v>
      </c>
      <c r="H8640">
        <v>30</v>
      </c>
      <c r="I8640">
        <v>25.6</v>
      </c>
      <c r="J8640">
        <v>1.68</v>
      </c>
      <c r="K8640" t="s">
        <v>731</v>
      </c>
    </row>
    <row r="8641" spans="1:11" x14ac:dyDescent="0.25">
      <c r="A8641" t="s">
        <v>228</v>
      </c>
      <c r="B8641">
        <v>191</v>
      </c>
      <c r="C8641">
        <v>12</v>
      </c>
      <c r="D8641">
        <v>11</v>
      </c>
      <c r="E8641" t="s">
        <v>30</v>
      </c>
      <c r="F8641">
        <v>3.42</v>
      </c>
      <c r="G8641">
        <v>10.6</v>
      </c>
      <c r="H8641">
        <v>70</v>
      </c>
      <c r="I8641">
        <v>51.7</v>
      </c>
      <c r="J8641">
        <v>2.79</v>
      </c>
      <c r="K8641" t="s">
        <v>731</v>
      </c>
    </row>
    <row r="8642" spans="1:11" x14ac:dyDescent="0.25">
      <c r="A8642" t="s">
        <v>229</v>
      </c>
      <c r="B8642">
        <v>191</v>
      </c>
      <c r="C8642">
        <v>12</v>
      </c>
      <c r="D8642">
        <v>7</v>
      </c>
      <c r="E8642" t="s">
        <v>30</v>
      </c>
      <c r="F8642">
        <v>1.66</v>
      </c>
      <c r="G8642">
        <v>5.38</v>
      </c>
      <c r="H8642">
        <v>10</v>
      </c>
      <c r="I8642">
        <v>9.6999999999999993</v>
      </c>
      <c r="J8642">
        <v>0.51</v>
      </c>
      <c r="K8642" t="s">
        <v>732</v>
      </c>
    </row>
    <row r="8643" spans="1:11" x14ac:dyDescent="0.25">
      <c r="A8643" t="s">
        <v>230</v>
      </c>
      <c r="B8643">
        <v>191</v>
      </c>
      <c r="C8643">
        <v>12</v>
      </c>
      <c r="D8643">
        <v>7</v>
      </c>
      <c r="E8643" t="s">
        <v>30</v>
      </c>
      <c r="F8643">
        <v>1.66</v>
      </c>
      <c r="G8643">
        <v>5.46</v>
      </c>
      <c r="H8643" t="s">
        <v>31</v>
      </c>
      <c r="I8643" t="s">
        <v>31</v>
      </c>
      <c r="J8643" t="s">
        <v>31</v>
      </c>
      <c r="K8643" t="s">
        <v>732</v>
      </c>
    </row>
    <row r="8644" spans="1:11" x14ac:dyDescent="0.25">
      <c r="A8644" t="s">
        <v>231</v>
      </c>
      <c r="B8644">
        <v>191</v>
      </c>
      <c r="C8644">
        <v>12</v>
      </c>
      <c r="D8644">
        <v>28</v>
      </c>
      <c r="E8644" t="s">
        <v>30</v>
      </c>
      <c r="F8644">
        <v>7.45</v>
      </c>
      <c r="G8644">
        <v>27.87</v>
      </c>
      <c r="H8644">
        <v>60</v>
      </c>
      <c r="I8644">
        <v>64.2</v>
      </c>
      <c r="J8644">
        <v>4.03</v>
      </c>
      <c r="K8644" t="s">
        <v>733</v>
      </c>
    </row>
    <row r="8645" spans="1:11" x14ac:dyDescent="0.25">
      <c r="A8645" t="s">
        <v>232</v>
      </c>
      <c r="B8645">
        <v>191</v>
      </c>
      <c r="C8645">
        <v>12</v>
      </c>
      <c r="D8645">
        <v>26</v>
      </c>
      <c r="E8645" t="s">
        <v>30</v>
      </c>
      <c r="F8645">
        <v>8.61</v>
      </c>
      <c r="G8645">
        <v>27.37</v>
      </c>
      <c r="H8645">
        <v>40</v>
      </c>
      <c r="I8645">
        <v>60.4</v>
      </c>
      <c r="J8645">
        <v>3.26</v>
      </c>
      <c r="K8645" t="s">
        <v>734</v>
      </c>
    </row>
    <row r="8646" spans="1:11" x14ac:dyDescent="0.25">
      <c r="A8646" t="s">
        <v>233</v>
      </c>
      <c r="B8646">
        <v>191</v>
      </c>
      <c r="C8646">
        <v>12</v>
      </c>
      <c r="D8646">
        <v>22</v>
      </c>
      <c r="E8646" t="s">
        <v>30</v>
      </c>
      <c r="F8646">
        <v>7.95</v>
      </c>
      <c r="G8646">
        <v>25.7</v>
      </c>
      <c r="H8646">
        <v>80</v>
      </c>
      <c r="I8646">
        <v>130.5</v>
      </c>
      <c r="J8646">
        <v>6.61</v>
      </c>
      <c r="K8646" t="s">
        <v>735</v>
      </c>
    </row>
    <row r="8647" spans="1:11" x14ac:dyDescent="0.25">
      <c r="A8647" t="s">
        <v>234</v>
      </c>
      <c r="B8647">
        <v>351</v>
      </c>
      <c r="C8647">
        <v>32</v>
      </c>
      <c r="D8647">
        <v>16</v>
      </c>
      <c r="E8647" t="s">
        <v>30</v>
      </c>
      <c r="F8647">
        <v>24.91</v>
      </c>
      <c r="G8647">
        <v>62.45</v>
      </c>
      <c r="H8647" t="s">
        <v>31</v>
      </c>
      <c r="I8647" t="s">
        <v>31</v>
      </c>
      <c r="J8647" t="s">
        <v>31</v>
      </c>
      <c r="K8647" t="s">
        <v>736</v>
      </c>
    </row>
    <row r="8648" spans="1:11" x14ac:dyDescent="0.25">
      <c r="A8648" t="s">
        <v>235</v>
      </c>
      <c r="B8648">
        <v>351</v>
      </c>
      <c r="C8648">
        <v>32</v>
      </c>
      <c r="D8648">
        <v>16</v>
      </c>
      <c r="E8648" t="s">
        <v>30</v>
      </c>
      <c r="F8648">
        <v>24.94</v>
      </c>
      <c r="G8648">
        <v>62.63</v>
      </c>
      <c r="H8648" t="s">
        <v>31</v>
      </c>
      <c r="I8648" t="s">
        <v>31</v>
      </c>
      <c r="J8648" t="s">
        <v>31</v>
      </c>
      <c r="K8648" t="s">
        <v>737</v>
      </c>
    </row>
    <row r="8649" spans="1:11" x14ac:dyDescent="0.25">
      <c r="A8649" t="s">
        <v>236</v>
      </c>
      <c r="B8649">
        <v>351</v>
      </c>
      <c r="C8649">
        <v>32</v>
      </c>
      <c r="D8649">
        <v>21</v>
      </c>
      <c r="E8649" t="s">
        <v>30</v>
      </c>
      <c r="F8649">
        <v>25.14</v>
      </c>
      <c r="G8649">
        <v>64.02</v>
      </c>
      <c r="H8649" t="s">
        <v>31</v>
      </c>
      <c r="I8649" t="s">
        <v>31</v>
      </c>
      <c r="J8649" t="s">
        <v>31</v>
      </c>
      <c r="K8649" t="s">
        <v>738</v>
      </c>
    </row>
    <row r="8650" spans="1:11" x14ac:dyDescent="0.25">
      <c r="A8650" t="s">
        <v>237</v>
      </c>
      <c r="B8650">
        <v>351</v>
      </c>
      <c r="C8650">
        <v>32</v>
      </c>
      <c r="D8650">
        <v>22</v>
      </c>
      <c r="E8650" t="s">
        <v>30</v>
      </c>
      <c r="F8650">
        <v>25.27</v>
      </c>
      <c r="G8650">
        <v>65.72</v>
      </c>
      <c r="H8650" t="s">
        <v>31</v>
      </c>
      <c r="I8650" t="s">
        <v>31</v>
      </c>
      <c r="J8650" t="s">
        <v>31</v>
      </c>
      <c r="K8650" t="s">
        <v>739</v>
      </c>
    </row>
    <row r="8651" spans="1:11" x14ac:dyDescent="0.25">
      <c r="A8651" t="s">
        <v>238</v>
      </c>
      <c r="B8651">
        <v>392</v>
      </c>
      <c r="C8651">
        <v>31</v>
      </c>
      <c r="D8651">
        <v>59</v>
      </c>
      <c r="E8651" t="s">
        <v>30</v>
      </c>
      <c r="F8651">
        <v>16.52</v>
      </c>
      <c r="G8651">
        <v>69.680000000000007</v>
      </c>
      <c r="H8651">
        <v>3.33</v>
      </c>
      <c r="I8651">
        <v>7.73</v>
      </c>
      <c r="J8651">
        <v>0.52</v>
      </c>
      <c r="K8651" t="s">
        <v>740</v>
      </c>
    </row>
    <row r="8652" spans="1:11" x14ac:dyDescent="0.25">
      <c r="A8652" t="s">
        <v>239</v>
      </c>
      <c r="B8652">
        <v>392</v>
      </c>
      <c r="C8652">
        <v>31</v>
      </c>
      <c r="D8652">
        <v>60</v>
      </c>
      <c r="E8652" t="s">
        <v>30</v>
      </c>
      <c r="F8652">
        <v>16.55</v>
      </c>
      <c r="G8652">
        <v>70.849999999999994</v>
      </c>
      <c r="H8652">
        <v>10.83</v>
      </c>
      <c r="I8652">
        <v>19.14</v>
      </c>
      <c r="J8652">
        <v>1.07</v>
      </c>
      <c r="K8652" t="s">
        <v>741</v>
      </c>
    </row>
    <row r="8653" spans="1:11" x14ac:dyDescent="0.25">
      <c r="A8653" t="s">
        <v>240</v>
      </c>
      <c r="B8653">
        <v>392</v>
      </c>
      <c r="C8653">
        <v>31</v>
      </c>
      <c r="D8653">
        <v>56</v>
      </c>
      <c r="E8653" t="s">
        <v>30</v>
      </c>
      <c r="F8653">
        <v>20.21</v>
      </c>
      <c r="G8653">
        <v>70.989999999999995</v>
      </c>
      <c r="H8653">
        <v>30</v>
      </c>
      <c r="I8653">
        <v>142.80000000000001</v>
      </c>
      <c r="J8653">
        <v>7.8</v>
      </c>
      <c r="K8653" t="s">
        <v>742</v>
      </c>
    </row>
    <row r="8654" spans="1:11" x14ac:dyDescent="0.25">
      <c r="A8654" t="s">
        <v>241</v>
      </c>
      <c r="B8654">
        <v>392</v>
      </c>
      <c r="C8654">
        <v>31</v>
      </c>
      <c r="D8654">
        <v>58</v>
      </c>
      <c r="E8654" t="s">
        <v>30</v>
      </c>
      <c r="F8654">
        <v>20.21</v>
      </c>
      <c r="G8654">
        <v>72.489999999999995</v>
      </c>
      <c r="H8654">
        <v>56.46</v>
      </c>
      <c r="I8654">
        <v>99.49</v>
      </c>
      <c r="J8654">
        <v>5.86</v>
      </c>
      <c r="K8654" t="s">
        <v>743</v>
      </c>
    </row>
    <row r="8655" spans="1:11" x14ac:dyDescent="0.25">
      <c r="A8655" t="s">
        <v>242</v>
      </c>
      <c r="B8655">
        <v>392</v>
      </c>
      <c r="C8655">
        <v>31</v>
      </c>
      <c r="D8655">
        <v>42</v>
      </c>
      <c r="E8655" t="s">
        <v>30</v>
      </c>
      <c r="F8655">
        <v>13.08</v>
      </c>
      <c r="G8655">
        <v>49.36</v>
      </c>
      <c r="H8655">
        <v>128.96</v>
      </c>
      <c r="I8655">
        <v>541.85</v>
      </c>
      <c r="J8655">
        <v>33.03</v>
      </c>
      <c r="K8655" t="s">
        <v>744</v>
      </c>
    </row>
    <row r="8656" spans="1:11" x14ac:dyDescent="0.25">
      <c r="A8656" t="s">
        <v>243</v>
      </c>
      <c r="B8656">
        <v>392</v>
      </c>
      <c r="C8656">
        <v>31</v>
      </c>
      <c r="D8656">
        <v>39</v>
      </c>
      <c r="E8656" t="s">
        <v>30</v>
      </c>
      <c r="F8656">
        <v>12.2</v>
      </c>
      <c r="G8656">
        <v>45.93</v>
      </c>
      <c r="H8656">
        <v>97.31</v>
      </c>
      <c r="I8656">
        <v>443.23</v>
      </c>
      <c r="J8656">
        <v>27.22</v>
      </c>
      <c r="K8656" t="s">
        <v>745</v>
      </c>
    </row>
    <row r="8657" spans="1:11" x14ac:dyDescent="0.25">
      <c r="A8657" t="s">
        <v>244</v>
      </c>
      <c r="B8657">
        <v>392</v>
      </c>
      <c r="C8657">
        <v>31</v>
      </c>
      <c r="D8657">
        <v>45</v>
      </c>
      <c r="E8657" t="s">
        <v>30</v>
      </c>
      <c r="F8657">
        <v>12.9</v>
      </c>
      <c r="G8657">
        <v>50.82</v>
      </c>
      <c r="H8657">
        <v>45.71</v>
      </c>
      <c r="I8657">
        <v>156.81</v>
      </c>
      <c r="J8657">
        <v>10.52</v>
      </c>
      <c r="K8657" t="s">
        <v>746</v>
      </c>
    </row>
    <row r="8658" spans="1:11" x14ac:dyDescent="0.25">
      <c r="A8658" t="s">
        <v>245</v>
      </c>
      <c r="B8658">
        <v>392</v>
      </c>
      <c r="C8658">
        <v>31</v>
      </c>
      <c r="D8658">
        <v>62</v>
      </c>
      <c r="E8658" t="s">
        <v>30</v>
      </c>
      <c r="F8658">
        <v>19.68</v>
      </c>
      <c r="G8658">
        <v>73.25</v>
      </c>
      <c r="H8658">
        <v>124</v>
      </c>
      <c r="I8658">
        <v>543.14</v>
      </c>
      <c r="J8658">
        <v>33.43</v>
      </c>
      <c r="K8658" t="s">
        <v>747</v>
      </c>
    </row>
    <row r="8659" spans="1:11" x14ac:dyDescent="0.25">
      <c r="A8659" t="s">
        <v>246</v>
      </c>
      <c r="B8659">
        <v>392</v>
      </c>
      <c r="C8659">
        <v>31</v>
      </c>
      <c r="D8659">
        <v>66</v>
      </c>
      <c r="E8659" t="s">
        <v>30</v>
      </c>
      <c r="F8659">
        <v>27.62</v>
      </c>
      <c r="G8659">
        <v>96.98</v>
      </c>
      <c r="H8659">
        <v>62.91</v>
      </c>
      <c r="I8659">
        <v>160.68</v>
      </c>
      <c r="J8659">
        <v>10.71</v>
      </c>
      <c r="K8659" t="s">
        <v>748</v>
      </c>
    </row>
    <row r="8660" spans="1:11" x14ac:dyDescent="0.25">
      <c r="A8660" t="s">
        <v>247</v>
      </c>
      <c r="B8660">
        <v>392</v>
      </c>
      <c r="C8660">
        <v>31</v>
      </c>
      <c r="D8660">
        <v>36</v>
      </c>
      <c r="E8660" t="s">
        <v>30</v>
      </c>
      <c r="F8660">
        <v>12.84</v>
      </c>
      <c r="G8660">
        <v>43.88</v>
      </c>
      <c r="H8660">
        <v>26</v>
      </c>
      <c r="I8660">
        <v>89.12</v>
      </c>
      <c r="J8660">
        <v>4.75</v>
      </c>
      <c r="K8660" t="s">
        <v>749</v>
      </c>
    </row>
    <row r="8661" spans="1:11" x14ac:dyDescent="0.25">
      <c r="A8661" t="s">
        <v>248</v>
      </c>
      <c r="B8661">
        <v>392</v>
      </c>
      <c r="C8661">
        <v>31</v>
      </c>
      <c r="D8661">
        <v>37</v>
      </c>
      <c r="E8661" t="s">
        <v>30</v>
      </c>
      <c r="F8661">
        <v>12.84</v>
      </c>
      <c r="G8661">
        <v>44.64</v>
      </c>
      <c r="H8661" t="s">
        <v>31</v>
      </c>
      <c r="I8661" t="s">
        <v>31</v>
      </c>
      <c r="J8661" t="s">
        <v>31</v>
      </c>
      <c r="K8661" t="s">
        <v>750</v>
      </c>
    </row>
    <row r="8662" spans="1:11" x14ac:dyDescent="0.25">
      <c r="A8662" t="s">
        <v>249</v>
      </c>
      <c r="B8662">
        <v>392</v>
      </c>
      <c r="C8662">
        <v>31</v>
      </c>
      <c r="D8662">
        <v>44</v>
      </c>
      <c r="E8662" t="s">
        <v>30</v>
      </c>
      <c r="F8662">
        <v>14.06</v>
      </c>
      <c r="G8662">
        <v>51.39</v>
      </c>
      <c r="H8662">
        <v>18.239999999999998</v>
      </c>
      <c r="I8662">
        <v>48.21</v>
      </c>
      <c r="J8662">
        <v>2.66</v>
      </c>
      <c r="K8662" t="s">
        <v>751</v>
      </c>
    </row>
    <row r="8663" spans="1:11" x14ac:dyDescent="0.25">
      <c r="A8663" t="s">
        <v>250</v>
      </c>
      <c r="B8663">
        <v>392</v>
      </c>
      <c r="C8663">
        <v>31</v>
      </c>
      <c r="D8663">
        <v>43</v>
      </c>
      <c r="E8663" t="s">
        <v>30</v>
      </c>
      <c r="F8663">
        <v>14.06</v>
      </c>
      <c r="G8663">
        <v>50.61</v>
      </c>
      <c r="H8663">
        <v>30</v>
      </c>
      <c r="I8663">
        <v>59.95</v>
      </c>
      <c r="J8663">
        <v>3.49</v>
      </c>
      <c r="K8663" t="s">
        <v>752</v>
      </c>
    </row>
    <row r="8664" spans="1:11" x14ac:dyDescent="0.25">
      <c r="A8664" t="s">
        <v>251</v>
      </c>
      <c r="B8664">
        <v>392</v>
      </c>
      <c r="C8664">
        <v>31</v>
      </c>
      <c r="D8664">
        <v>15</v>
      </c>
      <c r="E8664" t="s">
        <v>30</v>
      </c>
      <c r="F8664">
        <v>8.9</v>
      </c>
      <c r="G8664">
        <v>24.51</v>
      </c>
      <c r="H8664">
        <v>1.27</v>
      </c>
      <c r="I8664">
        <v>0.67</v>
      </c>
      <c r="J8664">
        <v>0.02</v>
      </c>
      <c r="K8664" t="s">
        <v>753</v>
      </c>
    </row>
    <row r="8665" spans="1:11" x14ac:dyDescent="0.25">
      <c r="A8665" t="s">
        <v>252</v>
      </c>
      <c r="B8665">
        <v>392</v>
      </c>
      <c r="C8665">
        <v>31</v>
      </c>
      <c r="D8665">
        <v>22</v>
      </c>
      <c r="E8665" t="s">
        <v>30</v>
      </c>
      <c r="F8665">
        <v>13.09</v>
      </c>
      <c r="G8665">
        <v>34.67</v>
      </c>
      <c r="H8665">
        <v>2.5</v>
      </c>
      <c r="I8665">
        <v>5.55</v>
      </c>
      <c r="J8665">
        <v>0.22</v>
      </c>
      <c r="K8665" t="s">
        <v>754</v>
      </c>
    </row>
    <row r="8666" spans="1:11" x14ac:dyDescent="0.25">
      <c r="A8666" t="s">
        <v>253</v>
      </c>
      <c r="B8666">
        <v>192</v>
      </c>
      <c r="C8666">
        <v>12</v>
      </c>
      <c r="D8666">
        <v>24</v>
      </c>
      <c r="E8666" t="s">
        <v>30</v>
      </c>
      <c r="F8666">
        <v>7.38</v>
      </c>
      <c r="G8666">
        <v>27.67</v>
      </c>
      <c r="H8666">
        <v>40</v>
      </c>
      <c r="I8666">
        <v>71.099999999999994</v>
      </c>
      <c r="J8666">
        <v>4.8</v>
      </c>
      <c r="K8666" t="s">
        <v>755</v>
      </c>
    </row>
    <row r="8667" spans="1:11" x14ac:dyDescent="0.25">
      <c r="A8667" t="s">
        <v>254</v>
      </c>
      <c r="B8667">
        <v>192</v>
      </c>
      <c r="C8667">
        <v>12</v>
      </c>
      <c r="D8667">
        <v>24</v>
      </c>
      <c r="E8667" t="s">
        <v>30</v>
      </c>
      <c r="F8667">
        <v>7.38</v>
      </c>
      <c r="G8667">
        <v>27.73</v>
      </c>
      <c r="H8667">
        <v>50</v>
      </c>
      <c r="I8667">
        <v>63.8</v>
      </c>
      <c r="J8667">
        <v>3.89</v>
      </c>
      <c r="K8667" t="s">
        <v>755</v>
      </c>
    </row>
    <row r="8668" spans="1:11" x14ac:dyDescent="0.25">
      <c r="A8668" t="s">
        <v>255</v>
      </c>
      <c r="B8668">
        <v>392</v>
      </c>
      <c r="C8668">
        <v>31</v>
      </c>
      <c r="D8668">
        <v>13</v>
      </c>
      <c r="E8668" t="s">
        <v>30</v>
      </c>
      <c r="F8668">
        <v>4.72</v>
      </c>
      <c r="G8668">
        <v>15.53</v>
      </c>
      <c r="H8668">
        <v>5</v>
      </c>
      <c r="I8668">
        <v>18.55</v>
      </c>
      <c r="J8668">
        <v>1</v>
      </c>
      <c r="K8668" t="s">
        <v>756</v>
      </c>
    </row>
    <row r="8669" spans="1:11" x14ac:dyDescent="0.25">
      <c r="A8669" t="s">
        <v>256</v>
      </c>
      <c r="B8669">
        <v>392</v>
      </c>
      <c r="C8669">
        <v>31</v>
      </c>
      <c r="D8669">
        <v>26</v>
      </c>
      <c r="E8669" t="s">
        <v>30</v>
      </c>
      <c r="F8669">
        <v>8.16</v>
      </c>
      <c r="G8669">
        <v>30.73</v>
      </c>
      <c r="H8669">
        <v>5.71</v>
      </c>
      <c r="I8669">
        <v>10.11</v>
      </c>
      <c r="J8669">
        <v>0.47</v>
      </c>
      <c r="K8669" t="s">
        <v>757</v>
      </c>
    </row>
    <row r="8670" spans="1:11" x14ac:dyDescent="0.25">
      <c r="A8670" t="s">
        <v>257</v>
      </c>
      <c r="B8670">
        <v>392</v>
      </c>
      <c r="C8670">
        <v>31</v>
      </c>
      <c r="D8670">
        <v>28</v>
      </c>
      <c r="E8670" t="s">
        <v>30</v>
      </c>
      <c r="F8670">
        <v>8.48</v>
      </c>
      <c r="G8670">
        <v>32.24</v>
      </c>
      <c r="H8670">
        <v>20</v>
      </c>
      <c r="I8670">
        <v>44.1</v>
      </c>
      <c r="J8670">
        <v>3.3</v>
      </c>
      <c r="K8670" t="s">
        <v>757</v>
      </c>
    </row>
    <row r="8671" spans="1:11" x14ac:dyDescent="0.25">
      <c r="A8671" t="s">
        <v>258</v>
      </c>
      <c r="B8671">
        <v>351</v>
      </c>
      <c r="C8671">
        <v>32</v>
      </c>
      <c r="D8671">
        <v>22</v>
      </c>
      <c r="E8671" t="s">
        <v>30</v>
      </c>
      <c r="F8671">
        <v>29.22</v>
      </c>
      <c r="G8671">
        <v>74.180000000000007</v>
      </c>
      <c r="H8671" t="s">
        <v>31</v>
      </c>
      <c r="I8671" t="s">
        <v>31</v>
      </c>
      <c r="J8671" t="s">
        <v>31</v>
      </c>
      <c r="K8671" t="s">
        <v>758</v>
      </c>
    </row>
    <row r="8672" spans="1:11" x14ac:dyDescent="0.25">
      <c r="A8672" t="s">
        <v>259</v>
      </c>
      <c r="B8672">
        <v>351</v>
      </c>
      <c r="C8672">
        <v>32</v>
      </c>
      <c r="D8672">
        <v>24</v>
      </c>
      <c r="E8672" t="s">
        <v>30</v>
      </c>
      <c r="F8672">
        <v>29.26</v>
      </c>
      <c r="G8672">
        <v>77.06</v>
      </c>
      <c r="H8672" t="s">
        <v>31</v>
      </c>
      <c r="I8672" t="s">
        <v>31</v>
      </c>
      <c r="J8672" t="s">
        <v>31</v>
      </c>
      <c r="K8672" t="s">
        <v>759</v>
      </c>
    </row>
    <row r="8673" spans="1:11" x14ac:dyDescent="0.25">
      <c r="A8673" t="s">
        <v>260</v>
      </c>
      <c r="B8673">
        <v>392</v>
      </c>
      <c r="C8673">
        <v>31</v>
      </c>
      <c r="D8673">
        <v>57</v>
      </c>
      <c r="E8673" t="s">
        <v>30</v>
      </c>
      <c r="F8673">
        <v>21.3</v>
      </c>
      <c r="G8673">
        <v>71.67</v>
      </c>
      <c r="H8673">
        <v>13.43</v>
      </c>
      <c r="I8673">
        <v>10.19</v>
      </c>
      <c r="J8673">
        <v>0.53</v>
      </c>
      <c r="K8673" t="s">
        <v>760</v>
      </c>
    </row>
    <row r="8674" spans="1:11" x14ac:dyDescent="0.25">
      <c r="A8674" t="s">
        <v>261</v>
      </c>
      <c r="B8674">
        <v>392</v>
      </c>
      <c r="C8674">
        <v>31</v>
      </c>
      <c r="D8674">
        <v>37</v>
      </c>
      <c r="E8674" t="s">
        <v>30</v>
      </c>
      <c r="F8674">
        <v>9.48</v>
      </c>
      <c r="G8674">
        <v>41.25</v>
      </c>
      <c r="H8674">
        <v>13.54</v>
      </c>
      <c r="I8674">
        <v>18.809999999999999</v>
      </c>
      <c r="J8674">
        <v>1.54</v>
      </c>
      <c r="K8674" t="s">
        <v>761</v>
      </c>
    </row>
    <row r="8675" spans="1:11" x14ac:dyDescent="0.25">
      <c r="A8675" t="s">
        <v>262</v>
      </c>
      <c r="B8675">
        <v>392</v>
      </c>
      <c r="C8675">
        <v>31</v>
      </c>
      <c r="D8675">
        <v>31</v>
      </c>
      <c r="E8675" t="s">
        <v>30</v>
      </c>
      <c r="F8675">
        <v>7.3</v>
      </c>
      <c r="G8675">
        <v>33.21</v>
      </c>
      <c r="H8675">
        <v>5.48</v>
      </c>
      <c r="I8675">
        <v>11.72</v>
      </c>
      <c r="J8675">
        <v>0.91</v>
      </c>
      <c r="K8675" t="s">
        <v>762</v>
      </c>
    </row>
    <row r="8676" spans="1:11" x14ac:dyDescent="0.25">
      <c r="A8676" t="s">
        <v>263</v>
      </c>
      <c r="B8676">
        <v>392</v>
      </c>
      <c r="C8676">
        <v>31</v>
      </c>
      <c r="D8676">
        <v>31</v>
      </c>
      <c r="E8676" t="s">
        <v>30</v>
      </c>
      <c r="F8676">
        <v>7.3</v>
      </c>
      <c r="G8676">
        <v>33.24</v>
      </c>
      <c r="H8676">
        <v>2.84</v>
      </c>
      <c r="I8676">
        <v>2.19</v>
      </c>
      <c r="J8676">
        <v>0.18</v>
      </c>
      <c r="K8676" t="s">
        <v>762</v>
      </c>
    </row>
    <row r="8677" spans="1:11" x14ac:dyDescent="0.25">
      <c r="A8677" t="s">
        <v>264</v>
      </c>
      <c r="B8677">
        <v>392</v>
      </c>
      <c r="C8677">
        <v>31</v>
      </c>
      <c r="D8677">
        <v>29</v>
      </c>
      <c r="E8677" t="s">
        <v>30</v>
      </c>
      <c r="F8677">
        <v>7.95</v>
      </c>
      <c r="G8677">
        <v>31.72</v>
      </c>
      <c r="H8677">
        <v>4.0999999999999996</v>
      </c>
      <c r="I8677">
        <v>2.66</v>
      </c>
      <c r="J8677">
        <v>0.17</v>
      </c>
      <c r="K8677" t="s">
        <v>763</v>
      </c>
    </row>
    <row r="8678" spans="1:11" x14ac:dyDescent="0.25">
      <c r="A8678" t="s">
        <v>265</v>
      </c>
      <c r="B8678">
        <v>392</v>
      </c>
      <c r="C8678">
        <v>31</v>
      </c>
      <c r="D8678">
        <v>29</v>
      </c>
      <c r="E8678" t="s">
        <v>30</v>
      </c>
      <c r="F8678">
        <v>8.02</v>
      </c>
      <c r="G8678">
        <v>31.75</v>
      </c>
      <c r="H8678">
        <v>3.4</v>
      </c>
      <c r="I8678">
        <v>1.88</v>
      </c>
      <c r="J8678">
        <v>0.17</v>
      </c>
      <c r="K8678" t="s">
        <v>764</v>
      </c>
    </row>
    <row r="8679" spans="1:11" x14ac:dyDescent="0.25">
      <c r="A8679" t="s">
        <v>266</v>
      </c>
      <c r="B8679">
        <v>392</v>
      </c>
      <c r="C8679">
        <v>31</v>
      </c>
      <c r="D8679">
        <v>16</v>
      </c>
      <c r="E8679" t="s">
        <v>30</v>
      </c>
      <c r="F8679">
        <v>3.55</v>
      </c>
      <c r="G8679">
        <v>16.64</v>
      </c>
      <c r="H8679" t="s">
        <v>31</v>
      </c>
      <c r="I8679" t="s">
        <v>31</v>
      </c>
      <c r="J8679" t="s">
        <v>31</v>
      </c>
      <c r="K8679" t="s">
        <v>765</v>
      </c>
    </row>
    <row r="8680" spans="1:11" x14ac:dyDescent="0.25">
      <c r="A8680" t="s">
        <v>267</v>
      </c>
      <c r="B8680">
        <v>392</v>
      </c>
      <c r="C8680">
        <v>31</v>
      </c>
      <c r="D8680">
        <v>16</v>
      </c>
      <c r="E8680" t="s">
        <v>30</v>
      </c>
      <c r="F8680">
        <v>3.55</v>
      </c>
      <c r="G8680">
        <v>16.7</v>
      </c>
      <c r="H8680">
        <v>4.63</v>
      </c>
      <c r="I8680">
        <v>2.97</v>
      </c>
      <c r="J8680">
        <v>0.19</v>
      </c>
      <c r="K8680" t="s">
        <v>765</v>
      </c>
    </row>
    <row r="8681" spans="1:11" x14ac:dyDescent="0.25">
      <c r="A8681" t="s">
        <v>268</v>
      </c>
      <c r="B8681">
        <v>392</v>
      </c>
      <c r="C8681">
        <v>31</v>
      </c>
      <c r="D8681">
        <v>17</v>
      </c>
      <c r="E8681" t="s">
        <v>30</v>
      </c>
      <c r="F8681">
        <v>3.81</v>
      </c>
      <c r="G8681">
        <v>17.55</v>
      </c>
      <c r="H8681">
        <v>1.3</v>
      </c>
      <c r="I8681">
        <v>0.4</v>
      </c>
      <c r="J8681">
        <v>0.03</v>
      </c>
      <c r="K8681" t="s">
        <v>766</v>
      </c>
    </row>
    <row r="8682" spans="1:11" x14ac:dyDescent="0.25">
      <c r="A8682" t="s">
        <v>269</v>
      </c>
      <c r="B8682">
        <v>392</v>
      </c>
      <c r="C8682">
        <v>31</v>
      </c>
      <c r="D8682">
        <v>17</v>
      </c>
      <c r="E8682" t="s">
        <v>30</v>
      </c>
      <c r="F8682">
        <v>3.81</v>
      </c>
      <c r="G8682">
        <v>17.489999999999998</v>
      </c>
      <c r="H8682" t="s">
        <v>31</v>
      </c>
      <c r="I8682" t="s">
        <v>31</v>
      </c>
      <c r="J8682" t="s">
        <v>31</v>
      </c>
      <c r="K8682" t="s">
        <v>766</v>
      </c>
    </row>
    <row r="8683" spans="1:11" x14ac:dyDescent="0.25">
      <c r="A8683" t="s">
        <v>270</v>
      </c>
      <c r="B8683">
        <v>392</v>
      </c>
      <c r="C8683">
        <v>31</v>
      </c>
      <c r="D8683">
        <v>11</v>
      </c>
      <c r="E8683" t="s">
        <v>30</v>
      </c>
      <c r="F8683">
        <v>3.09</v>
      </c>
      <c r="G8683">
        <v>12.06</v>
      </c>
      <c r="H8683">
        <v>5</v>
      </c>
      <c r="I8683">
        <v>12.7</v>
      </c>
      <c r="J8683">
        <v>0.74</v>
      </c>
      <c r="K8683" t="s">
        <v>767</v>
      </c>
    </row>
    <row r="8684" spans="1:11" x14ac:dyDescent="0.25">
      <c r="A8684" t="s">
        <v>271</v>
      </c>
      <c r="B8684">
        <v>392</v>
      </c>
      <c r="C8684">
        <v>31</v>
      </c>
      <c r="D8684">
        <v>11</v>
      </c>
      <c r="E8684" t="s">
        <v>30</v>
      </c>
      <c r="F8684">
        <v>3.09</v>
      </c>
      <c r="G8684">
        <v>12.19</v>
      </c>
      <c r="H8684">
        <v>3</v>
      </c>
      <c r="I8684">
        <v>1.92</v>
      </c>
      <c r="J8684">
        <v>0.13</v>
      </c>
      <c r="K8684" t="s">
        <v>767</v>
      </c>
    </row>
    <row r="8685" spans="1:11" x14ac:dyDescent="0.25">
      <c r="A8685" t="s">
        <v>272</v>
      </c>
      <c r="B8685">
        <v>392</v>
      </c>
      <c r="C8685">
        <v>31</v>
      </c>
      <c r="D8685">
        <v>63</v>
      </c>
      <c r="E8685" t="s">
        <v>30</v>
      </c>
      <c r="F8685">
        <v>24.93</v>
      </c>
      <c r="G8685">
        <v>80.61</v>
      </c>
      <c r="H8685">
        <v>20</v>
      </c>
      <c r="I8685">
        <v>39</v>
      </c>
      <c r="J8685">
        <v>2.25</v>
      </c>
      <c r="K8685" t="s">
        <v>768</v>
      </c>
    </row>
    <row r="8686" spans="1:11" x14ac:dyDescent="0.25">
      <c r="A8686" t="s">
        <v>273</v>
      </c>
      <c r="B8686">
        <v>392</v>
      </c>
      <c r="C8686">
        <v>31</v>
      </c>
      <c r="D8686">
        <v>37</v>
      </c>
      <c r="E8686" t="s">
        <v>30</v>
      </c>
      <c r="F8686">
        <v>12.69</v>
      </c>
      <c r="G8686">
        <v>45.09</v>
      </c>
      <c r="H8686">
        <v>5.83</v>
      </c>
      <c r="I8686">
        <v>4.21</v>
      </c>
      <c r="J8686">
        <v>0.26</v>
      </c>
      <c r="K8686" t="s">
        <v>769</v>
      </c>
    </row>
    <row r="8687" spans="1:11" x14ac:dyDescent="0.25">
      <c r="A8687" t="s">
        <v>274</v>
      </c>
      <c r="B8687">
        <v>392</v>
      </c>
      <c r="C8687">
        <v>31</v>
      </c>
      <c r="D8687">
        <v>32</v>
      </c>
      <c r="E8687" t="s">
        <v>30</v>
      </c>
      <c r="F8687">
        <v>11.17</v>
      </c>
      <c r="G8687">
        <v>41.04</v>
      </c>
      <c r="H8687">
        <v>23.07</v>
      </c>
      <c r="I8687">
        <v>13.28</v>
      </c>
      <c r="J8687">
        <v>0.9</v>
      </c>
      <c r="K8687" t="s">
        <v>770</v>
      </c>
    </row>
    <row r="8688" spans="1:11" x14ac:dyDescent="0.25">
      <c r="A8688" t="s">
        <v>275</v>
      </c>
      <c r="B8688">
        <v>392</v>
      </c>
      <c r="C8688">
        <v>31</v>
      </c>
      <c r="D8688">
        <v>37</v>
      </c>
      <c r="E8688" t="s">
        <v>30</v>
      </c>
      <c r="F8688">
        <v>13.2</v>
      </c>
      <c r="G8688">
        <v>49.94</v>
      </c>
      <c r="H8688">
        <v>21.64</v>
      </c>
      <c r="I8688">
        <v>20.73</v>
      </c>
      <c r="J8688">
        <v>1.45</v>
      </c>
      <c r="K8688" t="s">
        <v>771</v>
      </c>
    </row>
    <row r="8689" spans="1:11" x14ac:dyDescent="0.25">
      <c r="A8689" t="s">
        <v>276</v>
      </c>
      <c r="B8689">
        <v>392</v>
      </c>
      <c r="C8689">
        <v>31</v>
      </c>
      <c r="D8689">
        <v>40</v>
      </c>
      <c r="E8689" t="s">
        <v>30</v>
      </c>
      <c r="F8689">
        <v>13.99</v>
      </c>
      <c r="G8689">
        <v>51.75</v>
      </c>
      <c r="H8689">
        <v>7.97</v>
      </c>
      <c r="I8689">
        <v>19.88</v>
      </c>
      <c r="J8689">
        <v>1.2</v>
      </c>
      <c r="K8689" t="s">
        <v>772</v>
      </c>
    </row>
    <row r="8690" spans="1:11" x14ac:dyDescent="0.25">
      <c r="A8690" t="s">
        <v>277</v>
      </c>
      <c r="B8690">
        <v>392</v>
      </c>
      <c r="C8690">
        <v>31</v>
      </c>
      <c r="D8690">
        <v>33</v>
      </c>
      <c r="E8690" t="s">
        <v>30</v>
      </c>
      <c r="F8690">
        <v>14.68</v>
      </c>
      <c r="G8690">
        <v>45.22</v>
      </c>
      <c r="H8690">
        <v>3.24</v>
      </c>
      <c r="I8690">
        <v>0.36</v>
      </c>
      <c r="J8690">
        <v>0.01</v>
      </c>
      <c r="K8690" t="s">
        <v>773</v>
      </c>
    </row>
    <row r="8691" spans="1:11" x14ac:dyDescent="0.25">
      <c r="A8691" t="s">
        <v>278</v>
      </c>
      <c r="B8691">
        <v>392</v>
      </c>
      <c r="C8691">
        <v>31</v>
      </c>
      <c r="D8691">
        <v>37</v>
      </c>
      <c r="E8691" t="s">
        <v>30</v>
      </c>
      <c r="F8691">
        <v>13.29</v>
      </c>
      <c r="G8691">
        <v>46.23</v>
      </c>
      <c r="H8691">
        <v>5</v>
      </c>
      <c r="I8691">
        <v>20.7</v>
      </c>
      <c r="J8691">
        <v>1.22</v>
      </c>
      <c r="K8691" t="s">
        <v>774</v>
      </c>
    </row>
    <row r="8692" spans="1:11" x14ac:dyDescent="0.25">
      <c r="A8692" t="s">
        <v>279</v>
      </c>
      <c r="B8692">
        <v>191</v>
      </c>
      <c r="C8692">
        <v>12</v>
      </c>
      <c r="D8692">
        <v>40</v>
      </c>
      <c r="E8692" t="s">
        <v>30</v>
      </c>
      <c r="F8692">
        <v>9.36</v>
      </c>
      <c r="G8692">
        <v>44.06</v>
      </c>
      <c r="H8692">
        <v>10</v>
      </c>
      <c r="I8692">
        <v>13.5</v>
      </c>
      <c r="J8692">
        <v>1.5</v>
      </c>
      <c r="K8692" t="s">
        <v>775</v>
      </c>
    </row>
    <row r="8693" spans="1:11" x14ac:dyDescent="0.25">
      <c r="A8693" t="s">
        <v>280</v>
      </c>
      <c r="B8693">
        <v>191</v>
      </c>
      <c r="C8693">
        <v>12</v>
      </c>
      <c r="D8693">
        <v>38</v>
      </c>
      <c r="E8693" t="s">
        <v>30</v>
      </c>
      <c r="F8693">
        <v>9.36</v>
      </c>
      <c r="G8693">
        <v>42.68</v>
      </c>
      <c r="H8693">
        <v>2.86</v>
      </c>
      <c r="I8693">
        <v>1.97</v>
      </c>
      <c r="J8693">
        <v>0.2</v>
      </c>
      <c r="K8693" t="s">
        <v>776</v>
      </c>
    </row>
    <row r="8694" spans="1:11" x14ac:dyDescent="0.25">
      <c r="A8694" t="s">
        <v>281</v>
      </c>
      <c r="B8694">
        <v>292</v>
      </c>
      <c r="C8694">
        <v>21</v>
      </c>
      <c r="D8694">
        <v>14</v>
      </c>
      <c r="E8694" t="s">
        <v>30</v>
      </c>
      <c r="F8694">
        <v>3.8</v>
      </c>
      <c r="G8694">
        <v>14.67</v>
      </c>
      <c r="H8694">
        <v>8.76</v>
      </c>
      <c r="I8694">
        <v>29.21</v>
      </c>
      <c r="J8694">
        <v>1.91</v>
      </c>
      <c r="K8694" t="s">
        <v>777</v>
      </c>
    </row>
    <row r="8695" spans="1:11" x14ac:dyDescent="0.25">
      <c r="A8695" t="s">
        <v>282</v>
      </c>
      <c r="B8695">
        <v>292</v>
      </c>
      <c r="C8695">
        <v>21</v>
      </c>
      <c r="D8695">
        <v>16</v>
      </c>
      <c r="E8695" t="s">
        <v>30</v>
      </c>
      <c r="F8695">
        <v>4.0599999999999996</v>
      </c>
      <c r="G8695">
        <v>17.510000000000002</v>
      </c>
      <c r="H8695">
        <v>6.21</v>
      </c>
      <c r="I8695">
        <v>20.82</v>
      </c>
      <c r="J8695">
        <v>1.43</v>
      </c>
      <c r="K8695" t="s">
        <v>778</v>
      </c>
    </row>
    <row r="8696" spans="1:11" x14ac:dyDescent="0.25">
      <c r="A8696" t="s">
        <v>283</v>
      </c>
      <c r="B8696">
        <v>292</v>
      </c>
      <c r="C8696">
        <v>21</v>
      </c>
      <c r="D8696">
        <v>24</v>
      </c>
      <c r="E8696" t="s">
        <v>30</v>
      </c>
      <c r="F8696">
        <v>9.39</v>
      </c>
      <c r="G8696">
        <v>27.58</v>
      </c>
      <c r="H8696">
        <v>51.54</v>
      </c>
      <c r="I8696">
        <v>269.60000000000002</v>
      </c>
      <c r="J8696">
        <v>10.1</v>
      </c>
      <c r="K8696" t="s">
        <v>779</v>
      </c>
    </row>
    <row r="8697" spans="1:11" x14ac:dyDescent="0.25">
      <c r="A8697" t="s">
        <v>284</v>
      </c>
      <c r="B8697">
        <v>292</v>
      </c>
      <c r="C8697">
        <v>21</v>
      </c>
      <c r="D8697">
        <v>18</v>
      </c>
      <c r="E8697" t="s">
        <v>30</v>
      </c>
      <c r="F8697">
        <v>8.8000000000000007</v>
      </c>
      <c r="G8697">
        <v>22.94</v>
      </c>
      <c r="H8697">
        <v>50</v>
      </c>
      <c r="I8697">
        <v>329.7</v>
      </c>
      <c r="J8697">
        <v>12.66</v>
      </c>
      <c r="K8697" t="s">
        <v>780</v>
      </c>
    </row>
    <row r="8698" spans="1:11" x14ac:dyDescent="0.25">
      <c r="A8698" t="s">
        <v>285</v>
      </c>
      <c r="B8698">
        <v>292</v>
      </c>
      <c r="C8698">
        <v>21</v>
      </c>
      <c r="D8698">
        <v>48</v>
      </c>
      <c r="E8698" t="s">
        <v>30</v>
      </c>
      <c r="F8698">
        <v>9.65</v>
      </c>
      <c r="G8698">
        <v>47.4</v>
      </c>
      <c r="H8698">
        <v>76.459999999999994</v>
      </c>
      <c r="I8698">
        <v>158.56</v>
      </c>
      <c r="J8698">
        <v>10.24</v>
      </c>
      <c r="K8698" t="s">
        <v>781</v>
      </c>
    </row>
    <row r="8699" spans="1:11" x14ac:dyDescent="0.25">
      <c r="A8699" t="s">
        <v>286</v>
      </c>
      <c r="B8699">
        <v>292</v>
      </c>
      <c r="C8699">
        <v>21</v>
      </c>
      <c r="D8699">
        <v>46</v>
      </c>
      <c r="E8699" t="s">
        <v>30</v>
      </c>
      <c r="F8699">
        <v>10.67</v>
      </c>
      <c r="G8699">
        <v>47.6</v>
      </c>
      <c r="H8699">
        <v>55.71</v>
      </c>
      <c r="I8699">
        <v>120.65</v>
      </c>
      <c r="J8699">
        <v>8.9</v>
      </c>
      <c r="K8699" t="s">
        <v>782</v>
      </c>
    </row>
    <row r="8700" spans="1:11" x14ac:dyDescent="0.25">
      <c r="A8700" t="s">
        <v>287</v>
      </c>
      <c r="B8700">
        <v>292</v>
      </c>
      <c r="C8700">
        <v>21</v>
      </c>
      <c r="D8700">
        <v>69</v>
      </c>
      <c r="E8700" t="s">
        <v>30</v>
      </c>
      <c r="F8700">
        <v>15.32</v>
      </c>
      <c r="G8700">
        <v>69.86</v>
      </c>
      <c r="H8700">
        <v>31.62</v>
      </c>
      <c r="I8700">
        <v>74.760000000000005</v>
      </c>
      <c r="J8700">
        <v>5.55</v>
      </c>
      <c r="K8700" t="s">
        <v>783</v>
      </c>
    </row>
    <row r="8701" spans="1:11" x14ac:dyDescent="0.25">
      <c r="A8701" t="s">
        <v>288</v>
      </c>
      <c r="B8701">
        <v>292</v>
      </c>
      <c r="C8701">
        <v>21</v>
      </c>
      <c r="D8701">
        <v>74</v>
      </c>
      <c r="E8701" t="s">
        <v>30</v>
      </c>
      <c r="F8701">
        <v>16.059999999999999</v>
      </c>
      <c r="G8701">
        <v>74.64</v>
      </c>
      <c r="H8701">
        <v>50.78</v>
      </c>
      <c r="I8701">
        <v>133.09</v>
      </c>
      <c r="J8701">
        <v>9.44</v>
      </c>
      <c r="K8701" t="s">
        <v>784</v>
      </c>
    </row>
    <row r="8702" spans="1:11" x14ac:dyDescent="0.25">
      <c r="A8702" t="s">
        <v>289</v>
      </c>
      <c r="B8702">
        <v>292</v>
      </c>
      <c r="C8702">
        <v>21</v>
      </c>
      <c r="D8702">
        <v>48</v>
      </c>
      <c r="E8702" t="s">
        <v>30</v>
      </c>
      <c r="F8702">
        <v>10.65</v>
      </c>
      <c r="G8702">
        <v>49.46</v>
      </c>
      <c r="H8702">
        <v>40</v>
      </c>
      <c r="I8702">
        <v>85.1</v>
      </c>
      <c r="J8702">
        <v>6.95</v>
      </c>
      <c r="K8702" t="s">
        <v>785</v>
      </c>
    </row>
    <row r="8703" spans="1:11" x14ac:dyDescent="0.25">
      <c r="A8703" t="s">
        <v>290</v>
      </c>
      <c r="B8703">
        <v>292</v>
      </c>
      <c r="C8703">
        <v>21</v>
      </c>
      <c r="D8703">
        <v>46</v>
      </c>
      <c r="E8703" t="s">
        <v>30</v>
      </c>
      <c r="F8703">
        <v>10.7</v>
      </c>
      <c r="G8703">
        <v>48.25</v>
      </c>
      <c r="H8703">
        <v>16.190000000000001</v>
      </c>
      <c r="I8703">
        <v>48.23</v>
      </c>
      <c r="J8703">
        <v>3.87</v>
      </c>
      <c r="K8703" t="s">
        <v>786</v>
      </c>
    </row>
    <row r="8704" spans="1:11" x14ac:dyDescent="0.25">
      <c r="A8704" t="s">
        <v>291</v>
      </c>
      <c r="B8704">
        <v>292</v>
      </c>
      <c r="C8704">
        <v>21</v>
      </c>
      <c r="D8704">
        <v>35</v>
      </c>
      <c r="E8704" t="s">
        <v>30</v>
      </c>
      <c r="F8704">
        <v>10.42</v>
      </c>
      <c r="G8704">
        <v>41.69</v>
      </c>
      <c r="H8704">
        <v>94.22</v>
      </c>
      <c r="I8704">
        <v>230.89</v>
      </c>
      <c r="J8704">
        <v>13.95</v>
      </c>
      <c r="K8704" t="s">
        <v>787</v>
      </c>
    </row>
    <row r="8705" spans="1:11" x14ac:dyDescent="0.25">
      <c r="A8705" t="s">
        <v>292</v>
      </c>
      <c r="B8705">
        <v>292</v>
      </c>
      <c r="C8705">
        <v>21</v>
      </c>
      <c r="D8705">
        <v>38</v>
      </c>
      <c r="E8705" t="s">
        <v>30</v>
      </c>
      <c r="F8705">
        <v>10.67</v>
      </c>
      <c r="G8705">
        <v>44.88</v>
      </c>
      <c r="H8705">
        <v>81.83</v>
      </c>
      <c r="I8705">
        <v>236.31</v>
      </c>
      <c r="J8705">
        <v>16.84</v>
      </c>
      <c r="K8705" t="s">
        <v>788</v>
      </c>
    </row>
    <row r="8706" spans="1:11" x14ac:dyDescent="0.25">
      <c r="A8706" t="s">
        <v>293</v>
      </c>
      <c r="B8706">
        <v>292</v>
      </c>
      <c r="C8706">
        <v>21</v>
      </c>
      <c r="D8706">
        <v>64</v>
      </c>
      <c r="E8706" t="s">
        <v>30</v>
      </c>
      <c r="F8706">
        <v>16.510000000000002</v>
      </c>
      <c r="G8706">
        <v>64.2</v>
      </c>
      <c r="H8706">
        <v>183.02</v>
      </c>
      <c r="I8706">
        <v>658.18</v>
      </c>
      <c r="J8706">
        <v>39.950000000000003</v>
      </c>
      <c r="K8706" t="s">
        <v>789</v>
      </c>
    </row>
    <row r="8707" spans="1:11" x14ac:dyDescent="0.25">
      <c r="A8707" t="s">
        <v>294</v>
      </c>
      <c r="B8707">
        <v>292</v>
      </c>
      <c r="C8707">
        <v>21</v>
      </c>
      <c r="D8707">
        <v>64</v>
      </c>
      <c r="E8707" t="s">
        <v>30</v>
      </c>
      <c r="F8707">
        <v>16.71</v>
      </c>
      <c r="G8707">
        <v>69.73</v>
      </c>
      <c r="H8707">
        <v>161.56</v>
      </c>
      <c r="I8707">
        <v>650.76</v>
      </c>
      <c r="J8707">
        <v>43.3</v>
      </c>
      <c r="K8707" t="s">
        <v>790</v>
      </c>
    </row>
    <row r="8708" spans="1:11" x14ac:dyDescent="0.25">
      <c r="A8708" t="s">
        <v>295</v>
      </c>
      <c r="B8708">
        <v>292</v>
      </c>
      <c r="C8708">
        <v>21</v>
      </c>
      <c r="D8708">
        <v>54</v>
      </c>
      <c r="E8708" t="s">
        <v>30</v>
      </c>
      <c r="F8708">
        <v>14.57</v>
      </c>
      <c r="G8708">
        <v>60.67</v>
      </c>
      <c r="H8708">
        <v>163.02000000000001</v>
      </c>
      <c r="I8708">
        <v>527.38</v>
      </c>
      <c r="J8708">
        <v>33.64</v>
      </c>
      <c r="K8708" t="s">
        <v>791</v>
      </c>
    </row>
    <row r="8709" spans="1:11" x14ac:dyDescent="0.25">
      <c r="A8709" t="s">
        <v>296</v>
      </c>
      <c r="B8709">
        <v>292</v>
      </c>
      <c r="C8709">
        <v>21</v>
      </c>
      <c r="D8709">
        <v>54</v>
      </c>
      <c r="E8709" t="s">
        <v>30</v>
      </c>
      <c r="F8709">
        <v>14.77</v>
      </c>
      <c r="G8709">
        <v>60.15</v>
      </c>
      <c r="H8709">
        <v>131.56</v>
      </c>
      <c r="I8709">
        <v>485.66</v>
      </c>
      <c r="J8709">
        <v>30.53</v>
      </c>
      <c r="K8709" t="s">
        <v>792</v>
      </c>
    </row>
    <row r="8710" spans="1:11" x14ac:dyDescent="0.25">
      <c r="A8710" t="s">
        <v>297</v>
      </c>
      <c r="B8710">
        <v>292</v>
      </c>
      <c r="C8710">
        <v>21</v>
      </c>
      <c r="D8710">
        <v>59</v>
      </c>
      <c r="E8710" t="s">
        <v>30</v>
      </c>
      <c r="F8710">
        <v>14.12</v>
      </c>
      <c r="G8710">
        <v>63.57</v>
      </c>
      <c r="H8710">
        <v>25.6</v>
      </c>
      <c r="I8710">
        <v>38.68</v>
      </c>
      <c r="J8710">
        <v>2.62</v>
      </c>
      <c r="K8710" t="s">
        <v>793</v>
      </c>
    </row>
    <row r="8711" spans="1:11" x14ac:dyDescent="0.25">
      <c r="A8711" t="s">
        <v>298</v>
      </c>
      <c r="B8711">
        <v>292</v>
      </c>
      <c r="C8711">
        <v>21</v>
      </c>
      <c r="D8711">
        <v>58</v>
      </c>
      <c r="E8711" t="s">
        <v>30</v>
      </c>
      <c r="F8711">
        <v>14.01</v>
      </c>
      <c r="G8711">
        <v>63.04</v>
      </c>
      <c r="H8711">
        <v>28.26</v>
      </c>
      <c r="I8711">
        <v>64.2</v>
      </c>
      <c r="J8711">
        <v>4.2</v>
      </c>
      <c r="K8711" t="s">
        <v>794</v>
      </c>
    </row>
    <row r="8712" spans="1:11" x14ac:dyDescent="0.25">
      <c r="A8712" t="s">
        <v>299</v>
      </c>
      <c r="B8712">
        <v>292</v>
      </c>
      <c r="C8712">
        <v>21</v>
      </c>
      <c r="D8712">
        <v>89</v>
      </c>
      <c r="E8712" t="s">
        <v>30</v>
      </c>
      <c r="F8712">
        <v>21.2</v>
      </c>
      <c r="G8712">
        <v>92.12</v>
      </c>
      <c r="H8712">
        <v>372.65</v>
      </c>
      <c r="I8712" s="1">
        <v>1218.3399999999999</v>
      </c>
      <c r="J8712">
        <v>81.77</v>
      </c>
      <c r="K8712" t="s">
        <v>795</v>
      </c>
    </row>
    <row r="8713" spans="1:11" x14ac:dyDescent="0.25">
      <c r="A8713" t="s">
        <v>300</v>
      </c>
      <c r="B8713">
        <v>292</v>
      </c>
      <c r="C8713">
        <v>21</v>
      </c>
      <c r="D8713">
        <v>90</v>
      </c>
      <c r="E8713" t="s">
        <v>30</v>
      </c>
      <c r="F8713">
        <v>21.24</v>
      </c>
      <c r="G8713">
        <v>93.8</v>
      </c>
      <c r="H8713">
        <v>477.79</v>
      </c>
      <c r="I8713" s="1">
        <v>1530.97</v>
      </c>
      <c r="J8713">
        <v>99.57</v>
      </c>
      <c r="K8713" t="s">
        <v>796</v>
      </c>
    </row>
    <row r="8714" spans="1:11" x14ac:dyDescent="0.25">
      <c r="A8714" t="s">
        <v>301</v>
      </c>
      <c r="B8714">
        <v>292</v>
      </c>
      <c r="C8714">
        <v>21</v>
      </c>
      <c r="D8714">
        <v>14</v>
      </c>
      <c r="E8714" t="s">
        <v>30</v>
      </c>
      <c r="F8714">
        <v>6.75</v>
      </c>
      <c r="G8714">
        <v>20.47</v>
      </c>
      <c r="H8714">
        <v>73</v>
      </c>
      <c r="I8714">
        <v>125.08</v>
      </c>
      <c r="J8714">
        <v>5.82</v>
      </c>
      <c r="K8714" t="s">
        <v>797</v>
      </c>
    </row>
    <row r="8715" spans="1:11" x14ac:dyDescent="0.25">
      <c r="A8715" t="s">
        <v>302</v>
      </c>
      <c r="B8715">
        <v>292</v>
      </c>
      <c r="C8715">
        <v>21</v>
      </c>
      <c r="D8715">
        <v>15</v>
      </c>
      <c r="E8715" t="s">
        <v>30</v>
      </c>
      <c r="F8715">
        <v>6.67</v>
      </c>
      <c r="G8715">
        <v>20.55</v>
      </c>
      <c r="H8715">
        <v>83.37</v>
      </c>
      <c r="I8715">
        <v>158.41999999999999</v>
      </c>
      <c r="J8715">
        <v>8.1300000000000008</v>
      </c>
      <c r="K8715" t="s">
        <v>798</v>
      </c>
    </row>
    <row r="8716" spans="1:11" x14ac:dyDescent="0.25">
      <c r="A8716" t="s">
        <v>303</v>
      </c>
      <c r="B8716">
        <v>292</v>
      </c>
      <c r="C8716">
        <v>21</v>
      </c>
      <c r="D8716">
        <v>74</v>
      </c>
      <c r="E8716" t="s">
        <v>30</v>
      </c>
      <c r="F8716">
        <v>14</v>
      </c>
      <c r="G8716">
        <v>71.95</v>
      </c>
      <c r="H8716">
        <v>27.4</v>
      </c>
      <c r="I8716">
        <v>107.44</v>
      </c>
      <c r="J8716">
        <v>8.36</v>
      </c>
      <c r="K8716" t="s">
        <v>799</v>
      </c>
    </row>
    <row r="8717" spans="1:11" x14ac:dyDescent="0.25">
      <c r="A8717" t="s">
        <v>304</v>
      </c>
      <c r="B8717">
        <v>292</v>
      </c>
      <c r="C8717">
        <v>21</v>
      </c>
      <c r="D8717">
        <v>76</v>
      </c>
      <c r="E8717" t="s">
        <v>30</v>
      </c>
      <c r="F8717">
        <v>14.32</v>
      </c>
      <c r="G8717">
        <v>74.12</v>
      </c>
      <c r="H8717">
        <v>64.12</v>
      </c>
      <c r="I8717">
        <v>250.95</v>
      </c>
      <c r="J8717">
        <v>18.760000000000002</v>
      </c>
      <c r="K8717" t="s">
        <v>800</v>
      </c>
    </row>
    <row r="8718" spans="1:11" x14ac:dyDescent="0.25">
      <c r="A8718" t="s">
        <v>305</v>
      </c>
      <c r="B8718">
        <v>292</v>
      </c>
      <c r="C8718">
        <v>21</v>
      </c>
      <c r="D8718">
        <v>41</v>
      </c>
      <c r="E8718" t="s">
        <v>30</v>
      </c>
      <c r="F8718">
        <v>5.97</v>
      </c>
      <c r="G8718">
        <v>35.090000000000003</v>
      </c>
      <c r="H8718">
        <v>23.53</v>
      </c>
      <c r="I8718">
        <v>44.1</v>
      </c>
      <c r="J8718">
        <v>4.1100000000000003</v>
      </c>
      <c r="K8718" t="s">
        <v>801</v>
      </c>
    </row>
    <row r="8719" spans="1:11" x14ac:dyDescent="0.25">
      <c r="A8719" t="s">
        <v>306</v>
      </c>
      <c r="B8719">
        <v>292</v>
      </c>
      <c r="C8719">
        <v>21</v>
      </c>
      <c r="D8719">
        <v>46</v>
      </c>
      <c r="E8719" t="s">
        <v>30</v>
      </c>
      <c r="F8719">
        <v>6.55</v>
      </c>
      <c r="G8719">
        <v>39.44</v>
      </c>
      <c r="H8719">
        <v>23.72</v>
      </c>
      <c r="I8719">
        <v>18.59</v>
      </c>
      <c r="J8719">
        <v>2.34</v>
      </c>
      <c r="K8719" t="s">
        <v>802</v>
      </c>
    </row>
    <row r="8720" spans="1:11" x14ac:dyDescent="0.25">
      <c r="A8720" t="s">
        <v>307</v>
      </c>
      <c r="B8720">
        <v>292</v>
      </c>
      <c r="C8720">
        <v>21</v>
      </c>
      <c r="D8720">
        <v>94</v>
      </c>
      <c r="E8720" t="s">
        <v>30</v>
      </c>
      <c r="F8720">
        <v>16.600000000000001</v>
      </c>
      <c r="G8720">
        <v>90.27</v>
      </c>
      <c r="H8720">
        <v>296.91000000000003</v>
      </c>
      <c r="I8720">
        <v>427.89</v>
      </c>
      <c r="J8720">
        <v>35.82</v>
      </c>
      <c r="K8720" t="s">
        <v>803</v>
      </c>
    </row>
    <row r="8721" spans="1:11" x14ac:dyDescent="0.25">
      <c r="A8721" t="s">
        <v>308</v>
      </c>
      <c r="B8721">
        <v>292</v>
      </c>
      <c r="C8721">
        <v>21</v>
      </c>
      <c r="D8721">
        <v>94</v>
      </c>
      <c r="E8721" t="s">
        <v>30</v>
      </c>
      <c r="F8721">
        <v>17.14</v>
      </c>
      <c r="G8721">
        <v>91.37</v>
      </c>
      <c r="H8721">
        <v>378.69</v>
      </c>
      <c r="I8721">
        <v>829.38</v>
      </c>
      <c r="J8721">
        <v>69.650000000000006</v>
      </c>
      <c r="K8721" t="s">
        <v>804</v>
      </c>
    </row>
    <row r="8722" spans="1:11" x14ac:dyDescent="0.25">
      <c r="A8722" t="s">
        <v>309</v>
      </c>
      <c r="B8722">
        <v>292</v>
      </c>
      <c r="C8722">
        <v>21</v>
      </c>
      <c r="D8722">
        <v>65</v>
      </c>
      <c r="E8722" t="s">
        <v>30</v>
      </c>
      <c r="F8722">
        <v>15.77</v>
      </c>
      <c r="G8722">
        <v>73.459999999999994</v>
      </c>
      <c r="H8722">
        <v>7.76</v>
      </c>
      <c r="I8722">
        <v>6.01</v>
      </c>
      <c r="J8722">
        <v>0.92</v>
      </c>
      <c r="K8722" t="s">
        <v>805</v>
      </c>
    </row>
    <row r="8723" spans="1:11" x14ac:dyDescent="0.25">
      <c r="A8723" t="s">
        <v>310</v>
      </c>
      <c r="B8723">
        <v>292</v>
      </c>
      <c r="C8723">
        <v>21</v>
      </c>
      <c r="D8723">
        <v>67</v>
      </c>
      <c r="E8723" t="s">
        <v>30</v>
      </c>
      <c r="F8723">
        <v>16.059999999999999</v>
      </c>
      <c r="G8723">
        <v>75.08</v>
      </c>
      <c r="H8723">
        <v>49.79</v>
      </c>
      <c r="I8723">
        <v>228.29</v>
      </c>
      <c r="J8723">
        <v>15.55</v>
      </c>
      <c r="K8723" t="s">
        <v>806</v>
      </c>
    </row>
    <row r="8724" spans="1:11" x14ac:dyDescent="0.25">
      <c r="A8724" t="s">
        <v>311</v>
      </c>
      <c r="B8724">
        <v>292</v>
      </c>
      <c r="C8724">
        <v>21</v>
      </c>
      <c r="D8724">
        <v>64</v>
      </c>
      <c r="E8724" t="s">
        <v>30</v>
      </c>
      <c r="F8724">
        <v>14.03</v>
      </c>
      <c r="G8724">
        <v>67.959999999999994</v>
      </c>
      <c r="H8724">
        <v>49.27</v>
      </c>
      <c r="I8724">
        <v>62.5</v>
      </c>
      <c r="J8724">
        <v>4.51</v>
      </c>
      <c r="K8724" t="s">
        <v>807</v>
      </c>
    </row>
    <row r="8725" spans="1:11" x14ac:dyDescent="0.25">
      <c r="A8725" t="s">
        <v>312</v>
      </c>
      <c r="B8725">
        <v>292</v>
      </c>
      <c r="C8725">
        <v>21</v>
      </c>
      <c r="D8725">
        <v>70</v>
      </c>
      <c r="E8725" t="s">
        <v>30</v>
      </c>
      <c r="F8725">
        <v>14.67</v>
      </c>
      <c r="G8725">
        <v>72.67</v>
      </c>
      <c r="H8725">
        <v>44.47</v>
      </c>
      <c r="I8725">
        <v>60.56</v>
      </c>
      <c r="J8725">
        <v>4.58</v>
      </c>
      <c r="K8725" t="s">
        <v>808</v>
      </c>
    </row>
    <row r="8726" spans="1:11" x14ac:dyDescent="0.25">
      <c r="A8726" t="s">
        <v>313</v>
      </c>
      <c r="B8726">
        <v>292</v>
      </c>
      <c r="C8726">
        <v>21</v>
      </c>
      <c r="D8726">
        <v>40</v>
      </c>
      <c r="E8726" t="s">
        <v>30</v>
      </c>
      <c r="F8726">
        <v>6.6</v>
      </c>
      <c r="G8726">
        <v>37.9</v>
      </c>
      <c r="H8726">
        <v>12.5</v>
      </c>
      <c r="I8726">
        <v>10.95</v>
      </c>
      <c r="J8726">
        <v>1.01</v>
      </c>
      <c r="K8726" t="s">
        <v>809</v>
      </c>
    </row>
    <row r="8727" spans="1:11" x14ac:dyDescent="0.25">
      <c r="A8727" t="s">
        <v>314</v>
      </c>
      <c r="B8727">
        <v>292</v>
      </c>
      <c r="C8727">
        <v>21</v>
      </c>
      <c r="D8727">
        <v>46</v>
      </c>
      <c r="E8727" t="s">
        <v>30</v>
      </c>
      <c r="F8727">
        <v>7.24</v>
      </c>
      <c r="G8727">
        <v>42.66</v>
      </c>
      <c r="H8727">
        <v>30.62</v>
      </c>
      <c r="I8727">
        <v>53.79</v>
      </c>
      <c r="J8727">
        <v>4.0999999999999996</v>
      </c>
      <c r="K8727" t="s">
        <v>810</v>
      </c>
    </row>
    <row r="8728" spans="1:11" x14ac:dyDescent="0.25">
      <c r="A8728" t="s">
        <v>315</v>
      </c>
      <c r="B8728">
        <v>292</v>
      </c>
      <c r="C8728">
        <v>21</v>
      </c>
      <c r="D8728">
        <v>72</v>
      </c>
      <c r="E8728" t="s">
        <v>30</v>
      </c>
      <c r="F8728">
        <v>13.69</v>
      </c>
      <c r="G8728">
        <v>71.16</v>
      </c>
      <c r="H8728">
        <v>268.18</v>
      </c>
      <c r="I8728">
        <v>671.68</v>
      </c>
      <c r="J8728">
        <v>57.56</v>
      </c>
      <c r="K8728" t="s">
        <v>811</v>
      </c>
    </row>
    <row r="8729" spans="1:11" x14ac:dyDescent="0.25">
      <c r="A8729" t="s">
        <v>316</v>
      </c>
      <c r="B8729">
        <v>292</v>
      </c>
      <c r="C8729">
        <v>21</v>
      </c>
      <c r="D8729">
        <v>76</v>
      </c>
      <c r="E8729" t="s">
        <v>30</v>
      </c>
      <c r="F8729">
        <v>13.71</v>
      </c>
      <c r="G8729">
        <v>73.489999999999995</v>
      </c>
      <c r="H8729">
        <v>244.29</v>
      </c>
      <c r="I8729">
        <v>702.17</v>
      </c>
      <c r="J8729">
        <v>63.77</v>
      </c>
      <c r="K8729" t="s">
        <v>812</v>
      </c>
    </row>
    <row r="8730" spans="1:11" x14ac:dyDescent="0.25">
      <c r="A8730" t="s">
        <v>317</v>
      </c>
      <c r="B8730">
        <v>292</v>
      </c>
      <c r="C8730">
        <v>21</v>
      </c>
      <c r="D8730">
        <v>45</v>
      </c>
      <c r="E8730" t="s">
        <v>30</v>
      </c>
      <c r="F8730">
        <v>7.19</v>
      </c>
      <c r="G8730">
        <v>41.46</v>
      </c>
      <c r="H8730">
        <v>198.17</v>
      </c>
      <c r="I8730">
        <v>349.21</v>
      </c>
      <c r="J8730">
        <v>31.26</v>
      </c>
      <c r="K8730" t="s">
        <v>813</v>
      </c>
    </row>
    <row r="8731" spans="1:11" x14ac:dyDescent="0.25">
      <c r="A8731" t="s">
        <v>318</v>
      </c>
      <c r="B8731">
        <v>292</v>
      </c>
      <c r="C8731">
        <v>21</v>
      </c>
      <c r="D8731">
        <v>49</v>
      </c>
      <c r="E8731" t="s">
        <v>30</v>
      </c>
      <c r="F8731">
        <v>7.21</v>
      </c>
      <c r="G8731">
        <v>43.85</v>
      </c>
      <c r="H8731">
        <v>207.62</v>
      </c>
      <c r="I8731">
        <v>442.02</v>
      </c>
      <c r="J8731">
        <v>41.66</v>
      </c>
      <c r="K8731" t="s">
        <v>814</v>
      </c>
    </row>
    <row r="8732" spans="1:11" x14ac:dyDescent="0.25">
      <c r="A8732" t="s">
        <v>319</v>
      </c>
      <c r="B8732">
        <v>292</v>
      </c>
      <c r="C8732">
        <v>21</v>
      </c>
      <c r="D8732">
        <v>68</v>
      </c>
      <c r="E8732" t="s">
        <v>30</v>
      </c>
      <c r="F8732">
        <v>12.71</v>
      </c>
      <c r="G8732">
        <v>66.3</v>
      </c>
      <c r="H8732">
        <v>139.07</v>
      </c>
      <c r="I8732">
        <v>339.11</v>
      </c>
      <c r="J8732">
        <v>28.81</v>
      </c>
      <c r="K8732" t="s">
        <v>815</v>
      </c>
    </row>
    <row r="8733" spans="1:11" x14ac:dyDescent="0.25">
      <c r="A8733" t="s">
        <v>320</v>
      </c>
      <c r="B8733">
        <v>292</v>
      </c>
      <c r="C8733">
        <v>21</v>
      </c>
      <c r="D8733">
        <v>72</v>
      </c>
      <c r="E8733" t="s">
        <v>30</v>
      </c>
      <c r="F8733">
        <v>12.73</v>
      </c>
      <c r="G8733">
        <v>68.599999999999994</v>
      </c>
      <c r="H8733">
        <v>117.14</v>
      </c>
      <c r="I8733">
        <v>292.54000000000002</v>
      </c>
      <c r="J8733">
        <v>26.72</v>
      </c>
      <c r="K8733" t="s">
        <v>816</v>
      </c>
    </row>
    <row r="8734" spans="1:11" x14ac:dyDescent="0.25">
      <c r="A8734" t="s">
        <v>321</v>
      </c>
      <c r="B8734">
        <v>292</v>
      </c>
      <c r="C8734">
        <v>21</v>
      </c>
      <c r="D8734">
        <v>88</v>
      </c>
      <c r="E8734" t="s">
        <v>30</v>
      </c>
      <c r="F8734">
        <v>17.63</v>
      </c>
      <c r="G8734">
        <v>88.7</v>
      </c>
      <c r="H8734">
        <v>65.58</v>
      </c>
      <c r="I8734">
        <v>184.28</v>
      </c>
      <c r="J8734">
        <v>14.03</v>
      </c>
      <c r="K8734" t="s">
        <v>817</v>
      </c>
    </row>
    <row r="8735" spans="1:11" x14ac:dyDescent="0.25">
      <c r="A8735" t="s">
        <v>322</v>
      </c>
      <c r="B8735">
        <v>292</v>
      </c>
      <c r="C8735">
        <v>21</v>
      </c>
      <c r="D8735">
        <v>85</v>
      </c>
      <c r="E8735" t="s">
        <v>30</v>
      </c>
      <c r="F8735">
        <v>17.579999999999998</v>
      </c>
      <c r="G8735">
        <v>87.15</v>
      </c>
      <c r="H8735">
        <v>110.1</v>
      </c>
      <c r="I8735">
        <v>238.64</v>
      </c>
      <c r="J8735">
        <v>19.489999999999998</v>
      </c>
      <c r="K8735" t="s">
        <v>818</v>
      </c>
    </row>
    <row r="8736" spans="1:11" x14ac:dyDescent="0.25">
      <c r="A8736" t="s">
        <v>323</v>
      </c>
      <c r="B8736">
        <v>292</v>
      </c>
      <c r="C8736">
        <v>21</v>
      </c>
      <c r="D8736">
        <v>70</v>
      </c>
      <c r="E8736" t="s">
        <v>30</v>
      </c>
      <c r="F8736">
        <v>12.73</v>
      </c>
      <c r="G8736">
        <v>68.06</v>
      </c>
      <c r="H8736">
        <v>21.39</v>
      </c>
      <c r="I8736">
        <v>74.16</v>
      </c>
      <c r="J8736">
        <v>5.82</v>
      </c>
      <c r="K8736" t="s">
        <v>819</v>
      </c>
    </row>
    <row r="8737" spans="1:11" x14ac:dyDescent="0.25">
      <c r="A8737" t="s">
        <v>324</v>
      </c>
      <c r="B8737">
        <v>292</v>
      </c>
      <c r="C8737">
        <v>21</v>
      </c>
      <c r="D8737">
        <v>67</v>
      </c>
      <c r="E8737" t="s">
        <v>30</v>
      </c>
      <c r="F8737">
        <v>12.68</v>
      </c>
      <c r="G8737">
        <v>66.44</v>
      </c>
      <c r="H8737">
        <v>43.69</v>
      </c>
      <c r="I8737">
        <v>112.78</v>
      </c>
      <c r="J8737">
        <v>9.3699999999999992</v>
      </c>
      <c r="K8737" t="s">
        <v>820</v>
      </c>
    </row>
    <row r="8738" spans="1:11" x14ac:dyDescent="0.25">
      <c r="A8738" t="s">
        <v>325</v>
      </c>
      <c r="B8738">
        <v>292</v>
      </c>
      <c r="C8738">
        <v>21</v>
      </c>
      <c r="D8738">
        <v>62</v>
      </c>
      <c r="E8738" t="s">
        <v>30</v>
      </c>
      <c r="F8738">
        <v>13.75</v>
      </c>
      <c r="G8738">
        <v>66.150000000000006</v>
      </c>
      <c r="H8738">
        <v>50.56</v>
      </c>
      <c r="I8738">
        <v>177.51</v>
      </c>
      <c r="J8738">
        <v>13.49</v>
      </c>
      <c r="K8738" t="s">
        <v>821</v>
      </c>
    </row>
    <row r="8739" spans="1:11" x14ac:dyDescent="0.25">
      <c r="A8739" t="s">
        <v>326</v>
      </c>
      <c r="B8739">
        <v>292</v>
      </c>
      <c r="C8739">
        <v>21</v>
      </c>
      <c r="D8739">
        <v>65</v>
      </c>
      <c r="E8739" t="s">
        <v>30</v>
      </c>
      <c r="F8739">
        <v>14.17</v>
      </c>
      <c r="G8739">
        <v>68.739999999999995</v>
      </c>
      <c r="H8739">
        <v>63.88</v>
      </c>
      <c r="I8739">
        <v>173.77</v>
      </c>
      <c r="J8739">
        <v>13.48</v>
      </c>
      <c r="K8739" t="s">
        <v>822</v>
      </c>
    </row>
    <row r="8740" spans="1:11" x14ac:dyDescent="0.25">
      <c r="A8740" t="s">
        <v>327</v>
      </c>
      <c r="B8740">
        <v>292</v>
      </c>
      <c r="C8740">
        <v>21</v>
      </c>
      <c r="D8740">
        <v>55</v>
      </c>
      <c r="E8740" t="s">
        <v>30</v>
      </c>
      <c r="F8740">
        <v>12.09</v>
      </c>
      <c r="G8740">
        <v>57.67</v>
      </c>
      <c r="H8740">
        <v>171.98</v>
      </c>
      <c r="I8740">
        <v>336.05</v>
      </c>
      <c r="J8740">
        <v>26.53</v>
      </c>
      <c r="K8740" t="s">
        <v>823</v>
      </c>
    </row>
    <row r="8741" spans="1:11" x14ac:dyDescent="0.25">
      <c r="A8741" t="s">
        <v>328</v>
      </c>
      <c r="B8741">
        <v>292</v>
      </c>
      <c r="C8741">
        <v>21</v>
      </c>
      <c r="D8741">
        <v>62</v>
      </c>
      <c r="E8741" t="s">
        <v>30</v>
      </c>
      <c r="F8741">
        <v>12.3</v>
      </c>
      <c r="G8741">
        <v>62.6</v>
      </c>
      <c r="H8741">
        <v>217.91</v>
      </c>
      <c r="I8741">
        <v>384.22</v>
      </c>
      <c r="J8741">
        <v>31.79</v>
      </c>
      <c r="K8741" t="s">
        <v>824</v>
      </c>
    </row>
    <row r="8742" spans="1:11" x14ac:dyDescent="0.25">
      <c r="A8742" t="s">
        <v>329</v>
      </c>
      <c r="B8742">
        <v>292</v>
      </c>
      <c r="C8742">
        <v>21</v>
      </c>
      <c r="D8742">
        <v>41</v>
      </c>
      <c r="E8742" t="s">
        <v>30</v>
      </c>
      <c r="F8742">
        <v>8.68</v>
      </c>
      <c r="G8742">
        <v>38.26</v>
      </c>
      <c r="H8742">
        <v>151.63999999999999</v>
      </c>
      <c r="I8742">
        <v>288.22000000000003</v>
      </c>
      <c r="J8742">
        <v>20.75</v>
      </c>
      <c r="K8742" t="s">
        <v>825</v>
      </c>
    </row>
    <row r="8743" spans="1:11" x14ac:dyDescent="0.25">
      <c r="A8743" t="s">
        <v>330</v>
      </c>
      <c r="B8743">
        <v>292</v>
      </c>
      <c r="C8743">
        <v>21</v>
      </c>
      <c r="D8743">
        <v>48</v>
      </c>
      <c r="E8743" t="s">
        <v>30</v>
      </c>
      <c r="F8743">
        <v>8.89</v>
      </c>
      <c r="G8743">
        <v>42.44</v>
      </c>
      <c r="H8743">
        <v>185.6</v>
      </c>
      <c r="I8743">
        <v>301.83999999999997</v>
      </c>
      <c r="J8743">
        <v>23.15</v>
      </c>
      <c r="K8743" t="s">
        <v>826</v>
      </c>
    </row>
    <row r="8744" spans="1:11" x14ac:dyDescent="0.25">
      <c r="A8744" t="s">
        <v>331</v>
      </c>
      <c r="B8744">
        <v>292</v>
      </c>
      <c r="C8744">
        <v>21</v>
      </c>
      <c r="D8744">
        <v>58</v>
      </c>
      <c r="E8744" t="s">
        <v>30</v>
      </c>
      <c r="F8744">
        <v>13</v>
      </c>
      <c r="G8744">
        <v>62.11</v>
      </c>
      <c r="H8744">
        <v>53.94</v>
      </c>
      <c r="I8744">
        <v>119.04</v>
      </c>
      <c r="J8744">
        <v>9.92</v>
      </c>
      <c r="K8744" t="s">
        <v>827</v>
      </c>
    </row>
    <row r="8745" spans="1:11" x14ac:dyDescent="0.25">
      <c r="A8745" t="s">
        <v>332</v>
      </c>
      <c r="B8745">
        <v>292</v>
      </c>
      <c r="C8745">
        <v>21</v>
      </c>
      <c r="D8745">
        <v>58</v>
      </c>
      <c r="E8745" t="s">
        <v>30</v>
      </c>
      <c r="F8745">
        <v>13</v>
      </c>
      <c r="G8745">
        <v>62.1</v>
      </c>
      <c r="H8745">
        <v>43</v>
      </c>
      <c r="I8745">
        <v>95.19</v>
      </c>
      <c r="J8745">
        <v>8.02</v>
      </c>
      <c r="K8745" t="s">
        <v>827</v>
      </c>
    </row>
    <row r="8746" spans="1:11" x14ac:dyDescent="0.25">
      <c r="A8746" t="s">
        <v>333</v>
      </c>
      <c r="B8746">
        <v>292</v>
      </c>
      <c r="C8746">
        <v>21</v>
      </c>
      <c r="D8746">
        <v>45</v>
      </c>
      <c r="E8746" t="s">
        <v>30</v>
      </c>
      <c r="F8746">
        <v>11.16</v>
      </c>
      <c r="G8746">
        <v>45.83</v>
      </c>
      <c r="H8746">
        <v>62.26</v>
      </c>
      <c r="I8746">
        <v>142.5</v>
      </c>
      <c r="J8746">
        <v>10.039999999999999</v>
      </c>
      <c r="K8746" t="s">
        <v>828</v>
      </c>
    </row>
    <row r="8747" spans="1:11" x14ac:dyDescent="0.25">
      <c r="A8747" t="s">
        <v>334</v>
      </c>
      <c r="B8747">
        <v>292</v>
      </c>
      <c r="C8747">
        <v>21</v>
      </c>
      <c r="D8747">
        <v>52</v>
      </c>
      <c r="E8747" t="s">
        <v>30</v>
      </c>
      <c r="F8747">
        <v>12.3</v>
      </c>
      <c r="G8747">
        <v>56.97</v>
      </c>
      <c r="H8747">
        <v>121.25</v>
      </c>
      <c r="I8747">
        <v>330.38</v>
      </c>
      <c r="J8747">
        <v>24.98</v>
      </c>
      <c r="K8747" t="s">
        <v>829</v>
      </c>
    </row>
    <row r="8748" spans="1:11" x14ac:dyDescent="0.25">
      <c r="A8748" t="s">
        <v>335</v>
      </c>
      <c r="B8748">
        <v>292</v>
      </c>
      <c r="C8748">
        <v>21</v>
      </c>
      <c r="D8748">
        <v>74</v>
      </c>
      <c r="E8748" t="s">
        <v>30</v>
      </c>
      <c r="F8748">
        <v>20.68</v>
      </c>
      <c r="G8748">
        <v>86.22</v>
      </c>
      <c r="H8748">
        <v>100</v>
      </c>
      <c r="I8748">
        <v>445.9</v>
      </c>
      <c r="J8748">
        <v>32.28</v>
      </c>
      <c r="K8748" t="s">
        <v>830</v>
      </c>
    </row>
    <row r="8749" spans="1:11" x14ac:dyDescent="0.25">
      <c r="A8749" t="s">
        <v>336</v>
      </c>
      <c r="B8749">
        <v>292</v>
      </c>
      <c r="C8749">
        <v>21</v>
      </c>
      <c r="D8749">
        <v>74</v>
      </c>
      <c r="E8749" t="s">
        <v>30</v>
      </c>
      <c r="F8749">
        <v>20.68</v>
      </c>
      <c r="G8749">
        <v>86.41</v>
      </c>
      <c r="H8749">
        <v>60</v>
      </c>
      <c r="I8749">
        <v>108.95</v>
      </c>
      <c r="J8749">
        <v>8.1999999999999993</v>
      </c>
      <c r="K8749" t="s">
        <v>830</v>
      </c>
    </row>
    <row r="8750" spans="1:11" x14ac:dyDescent="0.25">
      <c r="A8750" t="s">
        <v>337</v>
      </c>
      <c r="B8750">
        <v>292</v>
      </c>
      <c r="C8750">
        <v>21</v>
      </c>
      <c r="D8750">
        <v>37</v>
      </c>
      <c r="E8750" t="s">
        <v>30</v>
      </c>
      <c r="F8750">
        <v>9.6199999999999992</v>
      </c>
      <c r="G8750">
        <v>41.14</v>
      </c>
      <c r="H8750">
        <v>60</v>
      </c>
      <c r="I8750">
        <v>118.3</v>
      </c>
      <c r="J8750">
        <v>8.98</v>
      </c>
      <c r="K8750" t="s">
        <v>831</v>
      </c>
    </row>
    <row r="8751" spans="1:11" x14ac:dyDescent="0.25">
      <c r="A8751" t="s">
        <v>338</v>
      </c>
      <c r="B8751">
        <v>292</v>
      </c>
      <c r="C8751">
        <v>21</v>
      </c>
      <c r="D8751">
        <v>37</v>
      </c>
      <c r="E8751" t="s">
        <v>30</v>
      </c>
      <c r="F8751">
        <v>9.6199999999999992</v>
      </c>
      <c r="G8751">
        <v>41.28</v>
      </c>
      <c r="H8751">
        <v>35</v>
      </c>
      <c r="I8751">
        <v>54.45</v>
      </c>
      <c r="J8751">
        <v>4.43</v>
      </c>
      <c r="K8751" t="s">
        <v>831</v>
      </c>
    </row>
    <row r="8752" spans="1:11" x14ac:dyDescent="0.25">
      <c r="A8752" t="s">
        <v>339</v>
      </c>
      <c r="B8752">
        <v>292</v>
      </c>
      <c r="C8752">
        <v>21</v>
      </c>
      <c r="D8752">
        <v>57</v>
      </c>
      <c r="E8752" t="s">
        <v>30</v>
      </c>
      <c r="F8752">
        <v>9.51</v>
      </c>
      <c r="G8752">
        <v>53.74</v>
      </c>
      <c r="H8752">
        <v>7.27</v>
      </c>
      <c r="I8752">
        <v>24.58</v>
      </c>
      <c r="J8752">
        <v>2.08</v>
      </c>
      <c r="K8752" t="s">
        <v>832</v>
      </c>
    </row>
    <row r="8753" spans="1:11" x14ac:dyDescent="0.25">
      <c r="A8753" t="s">
        <v>340</v>
      </c>
      <c r="B8753">
        <v>292</v>
      </c>
      <c r="C8753">
        <v>21</v>
      </c>
      <c r="D8753">
        <v>53</v>
      </c>
      <c r="E8753" t="s">
        <v>30</v>
      </c>
      <c r="F8753">
        <v>9.49</v>
      </c>
      <c r="G8753">
        <v>51.57</v>
      </c>
      <c r="H8753">
        <v>53</v>
      </c>
      <c r="I8753">
        <v>247.29</v>
      </c>
      <c r="J8753">
        <v>22.09</v>
      </c>
      <c r="K8753" t="s">
        <v>833</v>
      </c>
    </row>
    <row r="8754" spans="1:11" x14ac:dyDescent="0.25">
      <c r="A8754" t="s">
        <v>341</v>
      </c>
      <c r="B8754">
        <v>292</v>
      </c>
      <c r="C8754">
        <v>21</v>
      </c>
      <c r="D8754">
        <v>89</v>
      </c>
      <c r="E8754" t="s">
        <v>30</v>
      </c>
      <c r="F8754">
        <v>22.32</v>
      </c>
      <c r="G8754">
        <v>100.14</v>
      </c>
      <c r="H8754">
        <v>42.2</v>
      </c>
      <c r="I8754">
        <v>71.02</v>
      </c>
      <c r="J8754">
        <v>5.01</v>
      </c>
      <c r="K8754" t="s">
        <v>834</v>
      </c>
    </row>
    <row r="8755" spans="1:11" x14ac:dyDescent="0.25">
      <c r="A8755" t="s">
        <v>342</v>
      </c>
      <c r="B8755">
        <v>292</v>
      </c>
      <c r="C8755">
        <v>21</v>
      </c>
      <c r="D8755">
        <v>89</v>
      </c>
      <c r="E8755" t="s">
        <v>30</v>
      </c>
      <c r="F8755">
        <v>21.57</v>
      </c>
      <c r="G8755">
        <v>98.05</v>
      </c>
      <c r="H8755">
        <v>35.590000000000003</v>
      </c>
      <c r="I8755">
        <v>170.96</v>
      </c>
      <c r="J8755">
        <v>12.56</v>
      </c>
      <c r="K8755" t="s">
        <v>835</v>
      </c>
    </row>
    <row r="8756" spans="1:11" x14ac:dyDescent="0.25">
      <c r="A8756" t="s">
        <v>343</v>
      </c>
      <c r="B8756">
        <v>292</v>
      </c>
      <c r="C8756">
        <v>21</v>
      </c>
      <c r="D8756">
        <v>71</v>
      </c>
      <c r="E8756" t="s">
        <v>30</v>
      </c>
      <c r="F8756">
        <v>18.27</v>
      </c>
      <c r="G8756">
        <v>81.7</v>
      </c>
      <c r="H8756">
        <v>36.200000000000003</v>
      </c>
      <c r="I8756">
        <v>69.34</v>
      </c>
      <c r="J8756">
        <v>4.8899999999999997</v>
      </c>
      <c r="K8756" t="s">
        <v>836</v>
      </c>
    </row>
    <row r="8757" spans="1:11" x14ac:dyDescent="0.25">
      <c r="A8757" t="s">
        <v>344</v>
      </c>
      <c r="B8757">
        <v>292</v>
      </c>
      <c r="C8757">
        <v>21</v>
      </c>
      <c r="D8757">
        <v>71</v>
      </c>
      <c r="E8757" t="s">
        <v>30</v>
      </c>
      <c r="F8757">
        <v>17.52</v>
      </c>
      <c r="G8757">
        <v>79.67</v>
      </c>
      <c r="H8757">
        <v>34.39</v>
      </c>
      <c r="I8757">
        <v>170.7</v>
      </c>
      <c r="J8757">
        <v>12.49</v>
      </c>
      <c r="K8757" t="s">
        <v>837</v>
      </c>
    </row>
    <row r="8758" spans="1:11" x14ac:dyDescent="0.25">
      <c r="A8758" t="s">
        <v>345</v>
      </c>
      <c r="B8758">
        <v>292</v>
      </c>
      <c r="C8758">
        <v>21</v>
      </c>
      <c r="D8758">
        <v>74</v>
      </c>
      <c r="E8758" t="s">
        <v>30</v>
      </c>
      <c r="F8758">
        <v>17.45</v>
      </c>
      <c r="G8758">
        <v>80.77</v>
      </c>
      <c r="H8758">
        <v>154</v>
      </c>
      <c r="I8758">
        <v>366.83</v>
      </c>
      <c r="J8758">
        <v>28.69</v>
      </c>
      <c r="K8758" t="s">
        <v>838</v>
      </c>
    </row>
    <row r="8759" spans="1:11" x14ac:dyDescent="0.25">
      <c r="A8759" t="s">
        <v>346</v>
      </c>
      <c r="B8759">
        <v>292</v>
      </c>
      <c r="C8759">
        <v>21</v>
      </c>
      <c r="D8759">
        <v>73</v>
      </c>
      <c r="E8759" t="s">
        <v>30</v>
      </c>
      <c r="F8759">
        <v>17.04</v>
      </c>
      <c r="G8759">
        <v>79.11</v>
      </c>
      <c r="H8759">
        <v>98.37</v>
      </c>
      <c r="I8759">
        <v>273.52999999999997</v>
      </c>
      <c r="J8759">
        <v>20.350000000000001</v>
      </c>
      <c r="K8759" t="s">
        <v>839</v>
      </c>
    </row>
    <row r="8760" spans="1:11" x14ac:dyDescent="0.25">
      <c r="A8760" t="s">
        <v>347</v>
      </c>
      <c r="B8760">
        <v>292</v>
      </c>
      <c r="C8760">
        <v>21</v>
      </c>
      <c r="D8760">
        <v>53</v>
      </c>
      <c r="E8760" t="s">
        <v>30</v>
      </c>
      <c r="F8760">
        <v>11.16</v>
      </c>
      <c r="G8760">
        <v>54.6</v>
      </c>
      <c r="H8760">
        <v>124</v>
      </c>
      <c r="I8760">
        <v>302.43</v>
      </c>
      <c r="J8760">
        <v>23.51</v>
      </c>
      <c r="K8760" t="s">
        <v>840</v>
      </c>
    </row>
    <row r="8761" spans="1:11" x14ac:dyDescent="0.25">
      <c r="A8761" t="s">
        <v>348</v>
      </c>
      <c r="B8761">
        <v>292</v>
      </c>
      <c r="C8761">
        <v>21</v>
      </c>
      <c r="D8761">
        <v>52</v>
      </c>
      <c r="E8761" t="s">
        <v>30</v>
      </c>
      <c r="F8761">
        <v>10.75</v>
      </c>
      <c r="G8761">
        <v>52.96</v>
      </c>
      <c r="H8761">
        <v>78.37</v>
      </c>
      <c r="I8761">
        <v>206.63</v>
      </c>
      <c r="J8761">
        <v>15.57</v>
      </c>
      <c r="K8761" t="s">
        <v>841</v>
      </c>
    </row>
    <row r="8762" spans="1:11" x14ac:dyDescent="0.25">
      <c r="A8762" t="s">
        <v>349</v>
      </c>
      <c r="B8762">
        <v>292</v>
      </c>
      <c r="C8762">
        <v>21</v>
      </c>
      <c r="D8762">
        <v>86</v>
      </c>
      <c r="E8762" t="s">
        <v>30</v>
      </c>
      <c r="F8762">
        <v>18.27</v>
      </c>
      <c r="G8762">
        <v>83.43</v>
      </c>
      <c r="H8762">
        <v>130.47999999999999</v>
      </c>
      <c r="I8762">
        <v>428.24</v>
      </c>
      <c r="J8762">
        <v>34.36</v>
      </c>
      <c r="K8762" t="s">
        <v>842</v>
      </c>
    </row>
    <row r="8763" spans="1:11" x14ac:dyDescent="0.25">
      <c r="A8763" t="s">
        <v>350</v>
      </c>
      <c r="B8763">
        <v>292</v>
      </c>
      <c r="C8763">
        <v>21</v>
      </c>
      <c r="D8763">
        <v>86</v>
      </c>
      <c r="E8763" t="s">
        <v>30</v>
      </c>
      <c r="F8763">
        <v>18.27</v>
      </c>
      <c r="G8763">
        <v>84.02</v>
      </c>
      <c r="H8763">
        <v>166.8</v>
      </c>
      <c r="I8763">
        <v>534.38</v>
      </c>
      <c r="J8763">
        <v>42.84</v>
      </c>
      <c r="K8763" t="s">
        <v>842</v>
      </c>
    </row>
    <row r="8764" spans="1:11" x14ac:dyDescent="0.25">
      <c r="A8764" t="s">
        <v>351</v>
      </c>
      <c r="B8764">
        <v>292</v>
      </c>
      <c r="C8764">
        <v>21</v>
      </c>
      <c r="D8764">
        <v>89</v>
      </c>
      <c r="E8764" t="s">
        <v>30</v>
      </c>
      <c r="F8764">
        <v>18.329999999999998</v>
      </c>
      <c r="G8764">
        <v>86.11</v>
      </c>
      <c r="H8764">
        <v>133.34</v>
      </c>
      <c r="I8764">
        <v>431.4</v>
      </c>
      <c r="J8764">
        <v>34.83</v>
      </c>
      <c r="K8764" t="s">
        <v>843</v>
      </c>
    </row>
    <row r="8765" spans="1:11" x14ac:dyDescent="0.25">
      <c r="A8765" t="s">
        <v>352</v>
      </c>
      <c r="B8765">
        <v>292</v>
      </c>
      <c r="C8765">
        <v>21</v>
      </c>
      <c r="D8765">
        <v>89</v>
      </c>
      <c r="E8765" t="s">
        <v>30</v>
      </c>
      <c r="F8765">
        <v>18.329999999999998</v>
      </c>
      <c r="G8765">
        <v>86.71</v>
      </c>
      <c r="H8765">
        <v>150.80000000000001</v>
      </c>
      <c r="I8765">
        <v>461.28</v>
      </c>
      <c r="J8765">
        <v>38.04</v>
      </c>
      <c r="K8765" t="s">
        <v>843</v>
      </c>
    </row>
    <row r="8766" spans="1:11" x14ac:dyDescent="0.25">
      <c r="A8766" t="s">
        <v>353</v>
      </c>
      <c r="B8766">
        <v>292</v>
      </c>
      <c r="C8766">
        <v>21</v>
      </c>
      <c r="D8766">
        <v>50</v>
      </c>
      <c r="E8766" t="s">
        <v>30</v>
      </c>
      <c r="F8766">
        <v>13.28</v>
      </c>
      <c r="G8766">
        <v>54.3</v>
      </c>
      <c r="H8766">
        <v>41.27</v>
      </c>
      <c r="I8766">
        <v>92</v>
      </c>
      <c r="J8766">
        <v>7.42</v>
      </c>
      <c r="K8766" t="s">
        <v>844</v>
      </c>
    </row>
    <row r="8767" spans="1:11" x14ac:dyDescent="0.25">
      <c r="A8767" t="s">
        <v>354</v>
      </c>
      <c r="B8767">
        <v>292</v>
      </c>
      <c r="C8767">
        <v>21</v>
      </c>
      <c r="D8767">
        <v>43</v>
      </c>
      <c r="E8767" t="s">
        <v>30</v>
      </c>
      <c r="F8767">
        <v>10.62</v>
      </c>
      <c r="G8767">
        <v>45.58</v>
      </c>
      <c r="H8767">
        <v>24.71</v>
      </c>
      <c r="I8767">
        <v>15.05</v>
      </c>
      <c r="J8767">
        <v>0.91</v>
      </c>
      <c r="K8767" t="s">
        <v>845</v>
      </c>
    </row>
    <row r="8768" spans="1:11" x14ac:dyDescent="0.25">
      <c r="A8768" t="s">
        <v>355</v>
      </c>
      <c r="B8768">
        <v>292</v>
      </c>
      <c r="C8768">
        <v>21</v>
      </c>
      <c r="D8768">
        <v>25</v>
      </c>
      <c r="E8768" t="s">
        <v>30</v>
      </c>
      <c r="F8768">
        <v>10.82</v>
      </c>
      <c r="G8768">
        <v>38.979999999999997</v>
      </c>
      <c r="H8768">
        <v>34.93</v>
      </c>
      <c r="I8768">
        <v>173.23</v>
      </c>
      <c r="J8768">
        <v>10.34</v>
      </c>
      <c r="K8768" t="s">
        <v>846</v>
      </c>
    </row>
    <row r="8769" spans="1:11" x14ac:dyDescent="0.25">
      <c r="A8769" t="s">
        <v>356</v>
      </c>
      <c r="B8769">
        <v>292</v>
      </c>
      <c r="C8769">
        <v>21</v>
      </c>
      <c r="D8769">
        <v>24</v>
      </c>
      <c r="E8769" t="s">
        <v>30</v>
      </c>
      <c r="F8769">
        <v>11.11</v>
      </c>
      <c r="G8769">
        <v>38.909999999999997</v>
      </c>
      <c r="H8769">
        <v>3.75</v>
      </c>
      <c r="I8769">
        <v>9.5299999999999994</v>
      </c>
      <c r="J8769">
        <v>0.57999999999999996</v>
      </c>
      <c r="K8769" t="s">
        <v>847</v>
      </c>
    </row>
    <row r="8770" spans="1:11" x14ac:dyDescent="0.25">
      <c r="A8770" t="s">
        <v>357</v>
      </c>
      <c r="B8770">
        <v>292</v>
      </c>
      <c r="C8770">
        <v>21</v>
      </c>
      <c r="D8770">
        <v>94</v>
      </c>
      <c r="E8770" t="s">
        <v>30</v>
      </c>
      <c r="F8770">
        <v>24.31</v>
      </c>
      <c r="G8770">
        <v>108.85</v>
      </c>
      <c r="H8770">
        <v>55</v>
      </c>
      <c r="I8770">
        <v>207.7</v>
      </c>
      <c r="J8770">
        <v>16.239999999999998</v>
      </c>
      <c r="K8770" t="s">
        <v>848</v>
      </c>
    </row>
    <row r="8771" spans="1:11" x14ac:dyDescent="0.25">
      <c r="A8771" t="s">
        <v>358</v>
      </c>
      <c r="B8771">
        <v>292</v>
      </c>
      <c r="C8771">
        <v>21</v>
      </c>
      <c r="D8771">
        <v>95</v>
      </c>
      <c r="E8771" t="s">
        <v>30</v>
      </c>
      <c r="F8771">
        <v>24.29</v>
      </c>
      <c r="G8771">
        <v>109.21</v>
      </c>
      <c r="H8771">
        <v>61.67</v>
      </c>
      <c r="I8771">
        <v>127.37</v>
      </c>
      <c r="J8771">
        <v>10.029999999999999</v>
      </c>
      <c r="K8771" t="s">
        <v>849</v>
      </c>
    </row>
    <row r="8772" spans="1:11" x14ac:dyDescent="0.25">
      <c r="A8772" t="s">
        <v>359</v>
      </c>
      <c r="B8772">
        <v>292</v>
      </c>
      <c r="C8772">
        <v>21</v>
      </c>
      <c r="D8772">
        <v>54</v>
      </c>
      <c r="E8772" t="s">
        <v>30</v>
      </c>
      <c r="F8772">
        <v>12.04</v>
      </c>
      <c r="G8772">
        <v>54.09</v>
      </c>
      <c r="H8772">
        <v>39.24</v>
      </c>
      <c r="I8772">
        <v>120.45</v>
      </c>
      <c r="J8772">
        <v>8.75</v>
      </c>
      <c r="K8772" t="s">
        <v>850</v>
      </c>
    </row>
    <row r="8773" spans="1:11" x14ac:dyDescent="0.25">
      <c r="A8773" t="s">
        <v>360</v>
      </c>
      <c r="B8773">
        <v>292</v>
      </c>
      <c r="C8773">
        <v>21</v>
      </c>
      <c r="D8773">
        <v>54</v>
      </c>
      <c r="E8773" t="s">
        <v>30</v>
      </c>
      <c r="F8773">
        <v>12.04</v>
      </c>
      <c r="G8773">
        <v>54.52</v>
      </c>
      <c r="H8773">
        <v>93.09</v>
      </c>
      <c r="I8773">
        <v>464.16</v>
      </c>
      <c r="J8773">
        <v>33.78</v>
      </c>
      <c r="K8773" t="s">
        <v>850</v>
      </c>
    </row>
    <row r="8774" spans="1:11" x14ac:dyDescent="0.25">
      <c r="A8774" t="s">
        <v>361</v>
      </c>
      <c r="B8774">
        <v>292</v>
      </c>
      <c r="C8774">
        <v>21</v>
      </c>
      <c r="D8774">
        <v>83</v>
      </c>
      <c r="E8774" t="s">
        <v>30</v>
      </c>
      <c r="F8774">
        <v>31.1</v>
      </c>
      <c r="G8774">
        <v>106.22</v>
      </c>
      <c r="H8774">
        <v>259.60000000000002</v>
      </c>
      <c r="I8774" s="1">
        <v>2113.83</v>
      </c>
      <c r="J8774">
        <v>118.44</v>
      </c>
      <c r="K8774" t="s">
        <v>851</v>
      </c>
    </row>
    <row r="8775" spans="1:11" x14ac:dyDescent="0.25">
      <c r="A8775" t="s">
        <v>362</v>
      </c>
      <c r="B8775">
        <v>292</v>
      </c>
      <c r="C8775">
        <v>21</v>
      </c>
      <c r="D8775">
        <v>81</v>
      </c>
      <c r="E8775" t="s">
        <v>30</v>
      </c>
      <c r="F8775">
        <v>31.25</v>
      </c>
      <c r="G8775">
        <v>104.56</v>
      </c>
      <c r="H8775">
        <v>204.55</v>
      </c>
      <c r="I8775" s="1">
        <v>1315.26</v>
      </c>
      <c r="J8775">
        <v>69.319999999999993</v>
      </c>
      <c r="K8775" t="s">
        <v>852</v>
      </c>
    </row>
    <row r="8776" spans="1:11" x14ac:dyDescent="0.25">
      <c r="A8776" t="s">
        <v>363</v>
      </c>
      <c r="B8776">
        <v>292</v>
      </c>
      <c r="C8776">
        <v>21</v>
      </c>
      <c r="D8776">
        <v>51</v>
      </c>
      <c r="E8776" t="s">
        <v>30</v>
      </c>
      <c r="F8776">
        <v>11.83</v>
      </c>
      <c r="G8776">
        <v>54.98</v>
      </c>
      <c r="H8776">
        <v>82.83</v>
      </c>
      <c r="I8776">
        <v>271.89</v>
      </c>
      <c r="J8776">
        <v>20.65</v>
      </c>
      <c r="K8776" t="s">
        <v>853</v>
      </c>
    </row>
    <row r="8777" spans="1:11" x14ac:dyDescent="0.25">
      <c r="A8777" t="s">
        <v>364</v>
      </c>
      <c r="B8777">
        <v>292</v>
      </c>
      <c r="C8777">
        <v>21</v>
      </c>
      <c r="D8777">
        <v>51</v>
      </c>
      <c r="E8777" t="s">
        <v>30</v>
      </c>
      <c r="F8777">
        <v>11.83</v>
      </c>
      <c r="G8777">
        <v>54.93</v>
      </c>
      <c r="H8777">
        <v>81.27</v>
      </c>
      <c r="I8777">
        <v>292.24</v>
      </c>
      <c r="J8777">
        <v>23.39</v>
      </c>
      <c r="K8777" t="s">
        <v>853</v>
      </c>
    </row>
    <row r="8778" spans="1:11" x14ac:dyDescent="0.25">
      <c r="A8778" t="s">
        <v>365</v>
      </c>
      <c r="B8778">
        <v>292</v>
      </c>
      <c r="C8778">
        <v>21</v>
      </c>
      <c r="D8778">
        <v>71</v>
      </c>
      <c r="E8778" t="s">
        <v>30</v>
      </c>
      <c r="F8778">
        <v>17.739999999999998</v>
      </c>
      <c r="G8778">
        <v>77.91</v>
      </c>
      <c r="H8778">
        <v>121.4</v>
      </c>
      <c r="I8778">
        <v>532.05999999999995</v>
      </c>
      <c r="J8778">
        <v>38.36</v>
      </c>
      <c r="K8778" t="s">
        <v>854</v>
      </c>
    </row>
    <row r="8779" spans="1:11" x14ac:dyDescent="0.25">
      <c r="A8779" t="s">
        <v>366</v>
      </c>
      <c r="B8779">
        <v>292</v>
      </c>
      <c r="C8779">
        <v>21</v>
      </c>
      <c r="D8779">
        <v>71</v>
      </c>
      <c r="E8779" t="s">
        <v>30</v>
      </c>
      <c r="F8779">
        <v>17.739999999999998</v>
      </c>
      <c r="G8779">
        <v>77.849999999999994</v>
      </c>
      <c r="H8779">
        <v>85.56</v>
      </c>
      <c r="I8779">
        <v>296.89</v>
      </c>
      <c r="J8779">
        <v>23.7</v>
      </c>
      <c r="K8779" t="s">
        <v>854</v>
      </c>
    </row>
    <row r="8780" spans="1:11" x14ac:dyDescent="0.25">
      <c r="A8780" t="s">
        <v>367</v>
      </c>
      <c r="B8780">
        <v>292</v>
      </c>
      <c r="C8780">
        <v>21</v>
      </c>
      <c r="D8780">
        <v>53</v>
      </c>
      <c r="E8780" t="s">
        <v>30</v>
      </c>
      <c r="F8780">
        <v>11.44</v>
      </c>
      <c r="G8780">
        <v>54.36</v>
      </c>
      <c r="H8780">
        <v>44.83</v>
      </c>
      <c r="I8780">
        <v>66.14</v>
      </c>
      <c r="J8780">
        <v>5.83</v>
      </c>
      <c r="K8780" t="s">
        <v>855</v>
      </c>
    </row>
    <row r="8781" spans="1:11" x14ac:dyDescent="0.25">
      <c r="A8781" t="s">
        <v>368</v>
      </c>
      <c r="B8781">
        <v>292</v>
      </c>
      <c r="C8781">
        <v>21</v>
      </c>
      <c r="D8781">
        <v>53</v>
      </c>
      <c r="E8781" t="s">
        <v>30</v>
      </c>
      <c r="F8781">
        <v>11.44</v>
      </c>
      <c r="G8781">
        <v>54.27</v>
      </c>
      <c r="H8781">
        <v>53.27</v>
      </c>
      <c r="I8781">
        <v>105.55</v>
      </c>
      <c r="J8781">
        <v>9.66</v>
      </c>
      <c r="K8781" t="s">
        <v>855</v>
      </c>
    </row>
    <row r="8782" spans="1:11" x14ac:dyDescent="0.25">
      <c r="A8782" t="s">
        <v>369</v>
      </c>
      <c r="B8782">
        <v>292</v>
      </c>
      <c r="C8782">
        <v>21</v>
      </c>
      <c r="D8782">
        <v>87</v>
      </c>
      <c r="E8782" t="s">
        <v>30</v>
      </c>
      <c r="F8782">
        <v>19.63</v>
      </c>
      <c r="G8782">
        <v>94.72</v>
      </c>
      <c r="H8782">
        <v>197.31</v>
      </c>
      <c r="I8782">
        <v>426.03</v>
      </c>
      <c r="J8782">
        <v>35.340000000000003</v>
      </c>
      <c r="K8782" t="s">
        <v>856</v>
      </c>
    </row>
    <row r="8783" spans="1:11" x14ac:dyDescent="0.25">
      <c r="A8783" t="s">
        <v>370</v>
      </c>
      <c r="B8783">
        <v>292</v>
      </c>
      <c r="C8783">
        <v>21</v>
      </c>
      <c r="D8783">
        <v>85</v>
      </c>
      <c r="E8783" t="s">
        <v>30</v>
      </c>
      <c r="F8783">
        <v>19.53</v>
      </c>
      <c r="G8783">
        <v>93.74</v>
      </c>
      <c r="H8783">
        <v>221.23</v>
      </c>
      <c r="I8783">
        <v>733.67</v>
      </c>
      <c r="J8783">
        <v>62.01</v>
      </c>
      <c r="K8783" t="s">
        <v>857</v>
      </c>
    </row>
    <row r="8784" spans="1:11" x14ac:dyDescent="0.25">
      <c r="A8784" t="s">
        <v>371</v>
      </c>
      <c r="B8784">
        <v>292</v>
      </c>
      <c r="C8784">
        <v>21</v>
      </c>
      <c r="D8784">
        <v>58</v>
      </c>
      <c r="E8784" t="s">
        <v>30</v>
      </c>
      <c r="F8784">
        <v>14.41</v>
      </c>
      <c r="G8784">
        <v>61.46</v>
      </c>
      <c r="H8784">
        <v>46.94</v>
      </c>
      <c r="I8784">
        <v>242.35</v>
      </c>
      <c r="J8784">
        <v>17.47</v>
      </c>
      <c r="K8784" t="s">
        <v>858</v>
      </c>
    </row>
    <row r="8785" spans="1:11" x14ac:dyDescent="0.25">
      <c r="A8785" t="s">
        <v>372</v>
      </c>
      <c r="B8785">
        <v>292</v>
      </c>
      <c r="C8785">
        <v>21</v>
      </c>
      <c r="D8785">
        <v>58</v>
      </c>
      <c r="E8785" t="s">
        <v>30</v>
      </c>
      <c r="F8785">
        <v>14.41</v>
      </c>
      <c r="G8785">
        <v>61.72</v>
      </c>
      <c r="H8785">
        <v>38.47</v>
      </c>
      <c r="I8785">
        <v>161.06</v>
      </c>
      <c r="J8785">
        <v>11.56</v>
      </c>
      <c r="K8785" t="s">
        <v>858</v>
      </c>
    </row>
    <row r="8786" spans="1:11" x14ac:dyDescent="0.25">
      <c r="A8786" t="s">
        <v>373</v>
      </c>
      <c r="B8786">
        <v>292</v>
      </c>
      <c r="C8786">
        <v>21</v>
      </c>
      <c r="D8786">
        <v>54</v>
      </c>
      <c r="E8786" t="s">
        <v>30</v>
      </c>
      <c r="F8786">
        <v>12.91</v>
      </c>
      <c r="G8786">
        <v>55.91</v>
      </c>
      <c r="H8786">
        <v>21.94</v>
      </c>
      <c r="I8786">
        <v>79.83</v>
      </c>
      <c r="J8786">
        <v>5.57</v>
      </c>
      <c r="K8786" t="s">
        <v>859</v>
      </c>
    </row>
    <row r="8787" spans="1:11" x14ac:dyDescent="0.25">
      <c r="A8787" t="s">
        <v>374</v>
      </c>
      <c r="B8787">
        <v>292</v>
      </c>
      <c r="C8787">
        <v>21</v>
      </c>
      <c r="D8787">
        <v>54</v>
      </c>
      <c r="E8787" t="s">
        <v>30</v>
      </c>
      <c r="F8787">
        <v>12.91</v>
      </c>
      <c r="G8787">
        <v>56.26</v>
      </c>
      <c r="H8787">
        <v>35.97</v>
      </c>
      <c r="I8787">
        <v>160.66</v>
      </c>
      <c r="J8787">
        <v>11.31</v>
      </c>
      <c r="K8787" t="s">
        <v>859</v>
      </c>
    </row>
    <row r="8788" spans="1:11" x14ac:dyDescent="0.25">
      <c r="A8788" t="s">
        <v>375</v>
      </c>
      <c r="B8788">
        <v>292</v>
      </c>
      <c r="C8788">
        <v>21</v>
      </c>
      <c r="D8788">
        <v>63</v>
      </c>
      <c r="E8788" t="s">
        <v>30</v>
      </c>
      <c r="F8788">
        <v>15.6</v>
      </c>
      <c r="G8788">
        <v>71.95</v>
      </c>
      <c r="H8788">
        <v>31.94</v>
      </c>
      <c r="I8788">
        <v>49.85</v>
      </c>
      <c r="J8788">
        <v>4.4800000000000004</v>
      </c>
      <c r="K8788" t="s">
        <v>860</v>
      </c>
    </row>
    <row r="8789" spans="1:11" x14ac:dyDescent="0.25">
      <c r="A8789" t="s">
        <v>376</v>
      </c>
      <c r="B8789">
        <v>292</v>
      </c>
      <c r="C8789">
        <v>21</v>
      </c>
      <c r="D8789">
        <v>63</v>
      </c>
      <c r="E8789" t="s">
        <v>30</v>
      </c>
      <c r="F8789">
        <v>16.12</v>
      </c>
      <c r="G8789">
        <v>66.91</v>
      </c>
      <c r="H8789">
        <v>63.47</v>
      </c>
      <c r="I8789">
        <v>114.96</v>
      </c>
      <c r="J8789">
        <v>8.6</v>
      </c>
      <c r="K8789" t="s">
        <v>860</v>
      </c>
    </row>
    <row r="8790" spans="1:11" x14ac:dyDescent="0.25">
      <c r="A8790" t="s">
        <v>377</v>
      </c>
      <c r="B8790">
        <v>292</v>
      </c>
      <c r="C8790">
        <v>21</v>
      </c>
      <c r="D8790">
        <v>39</v>
      </c>
      <c r="E8790" t="s">
        <v>30</v>
      </c>
      <c r="F8790">
        <v>8.1999999999999993</v>
      </c>
      <c r="G8790">
        <v>43.24</v>
      </c>
      <c r="H8790">
        <v>31.94</v>
      </c>
      <c r="I8790">
        <v>49.85</v>
      </c>
      <c r="J8790">
        <v>4.4800000000000004</v>
      </c>
      <c r="K8790" t="s">
        <v>861</v>
      </c>
    </row>
    <row r="8791" spans="1:11" x14ac:dyDescent="0.25">
      <c r="A8791" t="s">
        <v>378</v>
      </c>
      <c r="B8791">
        <v>292</v>
      </c>
      <c r="C8791">
        <v>21</v>
      </c>
      <c r="D8791">
        <v>45</v>
      </c>
      <c r="E8791" t="s">
        <v>30</v>
      </c>
      <c r="F8791">
        <v>8.99</v>
      </c>
      <c r="G8791">
        <v>44.12</v>
      </c>
      <c r="H8791">
        <v>83.47</v>
      </c>
      <c r="I8791">
        <v>146.16</v>
      </c>
      <c r="J8791">
        <v>10.89</v>
      </c>
      <c r="K8791" t="s">
        <v>861</v>
      </c>
    </row>
    <row r="8792" spans="1:11" x14ac:dyDescent="0.25">
      <c r="A8792" t="s">
        <v>379</v>
      </c>
      <c r="B8792">
        <v>292</v>
      </c>
      <c r="C8792">
        <v>21</v>
      </c>
      <c r="D8792">
        <v>37</v>
      </c>
      <c r="E8792" t="s">
        <v>30</v>
      </c>
      <c r="F8792">
        <v>7.12</v>
      </c>
      <c r="G8792">
        <v>35.700000000000003</v>
      </c>
      <c r="H8792">
        <v>10.09</v>
      </c>
      <c r="I8792">
        <v>16.440000000000001</v>
      </c>
      <c r="J8792">
        <v>1.4</v>
      </c>
      <c r="K8792" t="s">
        <v>862</v>
      </c>
    </row>
    <row r="8793" spans="1:11" x14ac:dyDescent="0.25">
      <c r="A8793" t="s">
        <v>380</v>
      </c>
      <c r="B8793">
        <v>292</v>
      </c>
      <c r="C8793">
        <v>21</v>
      </c>
      <c r="D8793">
        <v>37</v>
      </c>
      <c r="E8793" t="s">
        <v>30</v>
      </c>
      <c r="F8793">
        <v>7.12</v>
      </c>
      <c r="G8793">
        <v>35.78</v>
      </c>
      <c r="H8793">
        <v>4</v>
      </c>
      <c r="I8793">
        <v>0.76</v>
      </c>
      <c r="J8793">
        <v>7.0000000000000007E-2</v>
      </c>
      <c r="K8793" t="s">
        <v>862</v>
      </c>
    </row>
    <row r="8794" spans="1:11" x14ac:dyDescent="0.25">
      <c r="A8794" t="s">
        <v>381</v>
      </c>
      <c r="B8794">
        <v>292</v>
      </c>
      <c r="C8794">
        <v>21</v>
      </c>
      <c r="D8794">
        <v>48</v>
      </c>
      <c r="E8794" t="s">
        <v>30</v>
      </c>
      <c r="F8794">
        <v>10.67</v>
      </c>
      <c r="G8794">
        <v>49.83</v>
      </c>
      <c r="H8794">
        <v>28.16</v>
      </c>
      <c r="I8794">
        <v>88.11</v>
      </c>
      <c r="J8794">
        <v>6.76</v>
      </c>
      <c r="K8794" t="s">
        <v>863</v>
      </c>
    </row>
    <row r="8795" spans="1:11" x14ac:dyDescent="0.25">
      <c r="A8795" t="s">
        <v>382</v>
      </c>
      <c r="B8795">
        <v>292</v>
      </c>
      <c r="C8795">
        <v>21</v>
      </c>
      <c r="D8795">
        <v>46</v>
      </c>
      <c r="E8795" t="s">
        <v>30</v>
      </c>
      <c r="F8795">
        <v>10.7</v>
      </c>
      <c r="G8795">
        <v>48.97</v>
      </c>
      <c r="H8795">
        <v>11.87</v>
      </c>
      <c r="I8795">
        <v>10.48</v>
      </c>
      <c r="J8795">
        <v>0.85</v>
      </c>
      <c r="K8795" t="s">
        <v>864</v>
      </c>
    </row>
    <row r="8796" spans="1:11" x14ac:dyDescent="0.25">
      <c r="A8796" t="s">
        <v>383</v>
      </c>
      <c r="B8796">
        <v>242</v>
      </c>
      <c r="C8796">
        <v>27</v>
      </c>
      <c r="D8796">
        <v>25</v>
      </c>
      <c r="E8796" t="s">
        <v>30</v>
      </c>
      <c r="F8796">
        <v>17.559999999999999</v>
      </c>
      <c r="G8796">
        <v>48.88</v>
      </c>
      <c r="H8796" t="s">
        <v>31</v>
      </c>
      <c r="I8796" t="s">
        <v>31</v>
      </c>
      <c r="J8796" t="s">
        <v>31</v>
      </c>
      <c r="K8796" t="s">
        <v>865</v>
      </c>
    </row>
    <row r="8797" spans="1:11" x14ac:dyDescent="0.25">
      <c r="A8797" t="s">
        <v>384</v>
      </c>
      <c r="B8797">
        <v>242</v>
      </c>
      <c r="C8797">
        <v>27</v>
      </c>
      <c r="D8797">
        <v>24</v>
      </c>
      <c r="E8797" t="s">
        <v>30</v>
      </c>
      <c r="F8797">
        <v>16.84</v>
      </c>
      <c r="G8797">
        <v>46.95</v>
      </c>
      <c r="H8797" t="s">
        <v>31</v>
      </c>
      <c r="I8797" t="s">
        <v>31</v>
      </c>
      <c r="J8797" t="s">
        <v>31</v>
      </c>
      <c r="K8797" t="s">
        <v>866</v>
      </c>
    </row>
    <row r="8798" spans="1:11" x14ac:dyDescent="0.25">
      <c r="A8798" t="s">
        <v>385</v>
      </c>
      <c r="B8798">
        <v>292</v>
      </c>
      <c r="C8798">
        <v>21</v>
      </c>
      <c r="D8798">
        <v>65</v>
      </c>
      <c r="E8798" t="s">
        <v>30</v>
      </c>
      <c r="F8798">
        <v>23.02</v>
      </c>
      <c r="G8798">
        <v>82.08</v>
      </c>
      <c r="H8798">
        <v>32.950000000000003</v>
      </c>
      <c r="I8798">
        <v>147.91</v>
      </c>
      <c r="J8798">
        <v>8.2200000000000006</v>
      </c>
      <c r="K8798" t="s">
        <v>867</v>
      </c>
    </row>
    <row r="8799" spans="1:11" x14ac:dyDescent="0.25">
      <c r="A8799" t="s">
        <v>386</v>
      </c>
      <c r="B8799">
        <v>292</v>
      </c>
      <c r="C8799">
        <v>21</v>
      </c>
      <c r="D8799">
        <v>62</v>
      </c>
      <c r="E8799" t="s">
        <v>30</v>
      </c>
      <c r="F8799">
        <v>22.81</v>
      </c>
      <c r="G8799">
        <v>85.54</v>
      </c>
      <c r="H8799">
        <v>56.78</v>
      </c>
      <c r="I8799">
        <v>302.67</v>
      </c>
      <c r="J8799">
        <v>18.62</v>
      </c>
      <c r="K8799" t="s">
        <v>868</v>
      </c>
    </row>
    <row r="8800" spans="1:11" x14ac:dyDescent="0.25">
      <c r="A8800" t="s">
        <v>387</v>
      </c>
      <c r="B8800">
        <v>292</v>
      </c>
      <c r="C8800">
        <v>21</v>
      </c>
      <c r="D8800">
        <v>74</v>
      </c>
      <c r="E8800" t="s">
        <v>30</v>
      </c>
      <c r="F8800">
        <v>20.16</v>
      </c>
      <c r="G8800">
        <v>74.23</v>
      </c>
      <c r="H8800">
        <v>73.459999999999994</v>
      </c>
      <c r="I8800">
        <v>222.64</v>
      </c>
      <c r="J8800">
        <v>13.94</v>
      </c>
      <c r="K8800" t="s">
        <v>869</v>
      </c>
    </row>
    <row r="8801" spans="1:11" x14ac:dyDescent="0.25">
      <c r="A8801" t="s">
        <v>388</v>
      </c>
      <c r="B8801">
        <v>292</v>
      </c>
      <c r="C8801">
        <v>21</v>
      </c>
      <c r="D8801">
        <v>74</v>
      </c>
      <c r="E8801" t="s">
        <v>30</v>
      </c>
      <c r="F8801">
        <v>20.16</v>
      </c>
      <c r="G8801">
        <v>74.22</v>
      </c>
      <c r="H8801">
        <v>115.38</v>
      </c>
      <c r="I8801">
        <v>516.33000000000004</v>
      </c>
      <c r="J8801">
        <v>31.22</v>
      </c>
      <c r="K8801" t="s">
        <v>869</v>
      </c>
    </row>
    <row r="8802" spans="1:11" x14ac:dyDescent="0.25">
      <c r="A8802" t="s">
        <v>389</v>
      </c>
      <c r="B8802">
        <v>292</v>
      </c>
      <c r="C8802">
        <v>21</v>
      </c>
      <c r="D8802">
        <v>58</v>
      </c>
      <c r="E8802" t="s">
        <v>30</v>
      </c>
      <c r="F8802">
        <v>14.15</v>
      </c>
      <c r="G8802">
        <v>60.77</v>
      </c>
      <c r="H8802">
        <v>73.459999999999994</v>
      </c>
      <c r="I8802">
        <v>222.64</v>
      </c>
      <c r="J8802">
        <v>15.33</v>
      </c>
      <c r="K8802" t="s">
        <v>869</v>
      </c>
    </row>
    <row r="8803" spans="1:11" x14ac:dyDescent="0.25">
      <c r="A8803" t="s">
        <v>390</v>
      </c>
      <c r="B8803">
        <v>292</v>
      </c>
      <c r="C8803">
        <v>21</v>
      </c>
      <c r="D8803">
        <v>58</v>
      </c>
      <c r="E8803" t="s">
        <v>30</v>
      </c>
      <c r="F8803">
        <v>14.15</v>
      </c>
      <c r="G8803">
        <v>55.13</v>
      </c>
      <c r="H8803">
        <v>45.38</v>
      </c>
      <c r="I8803">
        <v>159.53</v>
      </c>
      <c r="J8803">
        <v>10.24</v>
      </c>
      <c r="K8803" t="s">
        <v>869</v>
      </c>
    </row>
    <row r="8804" spans="1:11" x14ac:dyDescent="0.25">
      <c r="A8804" t="s">
        <v>391</v>
      </c>
      <c r="B8804">
        <v>292</v>
      </c>
      <c r="C8804">
        <v>21</v>
      </c>
      <c r="D8804">
        <v>63</v>
      </c>
      <c r="E8804" t="s">
        <v>30</v>
      </c>
      <c r="F8804">
        <v>17.68</v>
      </c>
      <c r="G8804">
        <v>71.22</v>
      </c>
      <c r="H8804">
        <v>56</v>
      </c>
      <c r="I8804">
        <v>282.41000000000003</v>
      </c>
      <c r="J8804">
        <v>18.21</v>
      </c>
      <c r="K8804" t="s">
        <v>870</v>
      </c>
    </row>
    <row r="8805" spans="1:11" x14ac:dyDescent="0.25">
      <c r="A8805" t="s">
        <v>392</v>
      </c>
      <c r="B8805">
        <v>292</v>
      </c>
      <c r="C8805">
        <v>21</v>
      </c>
      <c r="D8805">
        <v>63</v>
      </c>
      <c r="E8805" t="s">
        <v>30</v>
      </c>
      <c r="F8805">
        <v>17.68</v>
      </c>
      <c r="G8805">
        <v>71.5</v>
      </c>
      <c r="H8805">
        <v>31.5</v>
      </c>
      <c r="I8805">
        <v>72.08</v>
      </c>
      <c r="J8805">
        <v>4.82</v>
      </c>
      <c r="K8805" t="s">
        <v>871</v>
      </c>
    </row>
    <row r="8806" spans="1:11" x14ac:dyDescent="0.25">
      <c r="A8806" t="s">
        <v>393</v>
      </c>
      <c r="B8806">
        <v>292</v>
      </c>
      <c r="C8806">
        <v>21</v>
      </c>
      <c r="D8806">
        <v>68</v>
      </c>
      <c r="E8806" t="s">
        <v>30</v>
      </c>
      <c r="F8806">
        <v>18.010000000000002</v>
      </c>
      <c r="G8806">
        <v>74.3</v>
      </c>
      <c r="H8806">
        <v>26</v>
      </c>
      <c r="I8806">
        <v>90.91</v>
      </c>
      <c r="J8806">
        <v>6.66</v>
      </c>
      <c r="K8806" t="s">
        <v>872</v>
      </c>
    </row>
    <row r="8807" spans="1:11" x14ac:dyDescent="0.25">
      <c r="A8807" t="s">
        <v>394</v>
      </c>
      <c r="B8807">
        <v>292</v>
      </c>
      <c r="C8807">
        <v>21</v>
      </c>
      <c r="D8807">
        <v>68</v>
      </c>
      <c r="E8807" t="s">
        <v>30</v>
      </c>
      <c r="F8807">
        <v>18.010000000000002</v>
      </c>
      <c r="G8807">
        <v>74.56</v>
      </c>
      <c r="H8807">
        <v>29</v>
      </c>
      <c r="I8807">
        <v>71.25</v>
      </c>
      <c r="J8807">
        <v>4.76</v>
      </c>
      <c r="K8807" t="s">
        <v>873</v>
      </c>
    </row>
    <row r="8808" spans="1:11" x14ac:dyDescent="0.25">
      <c r="A8808" t="s">
        <v>395</v>
      </c>
      <c r="B8808">
        <v>292</v>
      </c>
      <c r="C8808">
        <v>21</v>
      </c>
      <c r="D8808">
        <v>53</v>
      </c>
      <c r="E8808" t="s">
        <v>30</v>
      </c>
      <c r="F8808">
        <v>18.36</v>
      </c>
      <c r="G8808">
        <v>67.86</v>
      </c>
      <c r="H8808">
        <v>50</v>
      </c>
      <c r="I8808">
        <v>468.3</v>
      </c>
      <c r="J8808">
        <v>28.29</v>
      </c>
      <c r="K8808" t="s">
        <v>874</v>
      </c>
    </row>
    <row r="8809" spans="1:11" x14ac:dyDescent="0.25">
      <c r="A8809" t="s">
        <v>396</v>
      </c>
      <c r="B8809">
        <v>292</v>
      </c>
      <c r="C8809">
        <v>21</v>
      </c>
      <c r="D8809">
        <v>59</v>
      </c>
      <c r="E8809" t="s">
        <v>30</v>
      </c>
      <c r="F8809">
        <v>19.41</v>
      </c>
      <c r="G8809">
        <v>74.650000000000006</v>
      </c>
      <c r="H8809">
        <v>30</v>
      </c>
      <c r="I8809">
        <v>171.9</v>
      </c>
      <c r="J8809">
        <v>10.47</v>
      </c>
      <c r="K8809" t="s">
        <v>875</v>
      </c>
    </row>
    <row r="8810" spans="1:11" x14ac:dyDescent="0.25">
      <c r="A8810" t="s">
        <v>397</v>
      </c>
      <c r="B8810">
        <v>292</v>
      </c>
      <c r="C8810">
        <v>21</v>
      </c>
      <c r="D8810">
        <v>36</v>
      </c>
      <c r="E8810" t="s">
        <v>30</v>
      </c>
      <c r="F8810">
        <v>6.67</v>
      </c>
      <c r="G8810">
        <v>33.5</v>
      </c>
      <c r="H8810">
        <v>67.72</v>
      </c>
      <c r="I8810">
        <v>119.21</v>
      </c>
      <c r="J8810">
        <v>8.89</v>
      </c>
      <c r="K8810" t="s">
        <v>876</v>
      </c>
    </row>
    <row r="8811" spans="1:11" x14ac:dyDescent="0.25">
      <c r="A8811" t="s">
        <v>398</v>
      </c>
      <c r="B8811">
        <v>292</v>
      </c>
      <c r="C8811">
        <v>21</v>
      </c>
      <c r="D8811">
        <v>32</v>
      </c>
      <c r="E8811" t="s">
        <v>30</v>
      </c>
      <c r="F8811">
        <v>6.65</v>
      </c>
      <c r="G8811">
        <v>27.91</v>
      </c>
      <c r="H8811">
        <v>38.35</v>
      </c>
      <c r="I8811">
        <v>28.98</v>
      </c>
      <c r="J8811">
        <v>2.15</v>
      </c>
      <c r="K8811" t="s">
        <v>877</v>
      </c>
    </row>
    <row r="8812" spans="1:11" x14ac:dyDescent="0.25">
      <c r="A8812" t="s">
        <v>399</v>
      </c>
      <c r="B8812">
        <v>292</v>
      </c>
      <c r="C8812">
        <v>21</v>
      </c>
      <c r="D8812">
        <v>21</v>
      </c>
      <c r="E8812" t="s">
        <v>30</v>
      </c>
      <c r="F8812">
        <v>3.62</v>
      </c>
      <c r="G8812">
        <v>18.53</v>
      </c>
      <c r="H8812">
        <v>29.99</v>
      </c>
      <c r="I8812">
        <v>49.37</v>
      </c>
      <c r="J8812">
        <v>3.62</v>
      </c>
      <c r="K8812" t="s">
        <v>878</v>
      </c>
    </row>
    <row r="8813" spans="1:11" x14ac:dyDescent="0.25">
      <c r="A8813" t="s">
        <v>400</v>
      </c>
      <c r="B8813">
        <v>292</v>
      </c>
      <c r="C8813">
        <v>21</v>
      </c>
      <c r="D8813">
        <v>19</v>
      </c>
      <c r="E8813" t="s">
        <v>30</v>
      </c>
      <c r="F8813">
        <v>3.57</v>
      </c>
      <c r="G8813">
        <v>15.28</v>
      </c>
      <c r="H8813">
        <v>15.17</v>
      </c>
      <c r="I8813">
        <v>10.36</v>
      </c>
      <c r="J8813">
        <v>0.89</v>
      </c>
      <c r="K8813" t="s">
        <v>879</v>
      </c>
    </row>
    <row r="8814" spans="1:11" x14ac:dyDescent="0.25">
      <c r="A8814" t="s">
        <v>401</v>
      </c>
      <c r="B8814">
        <v>292</v>
      </c>
      <c r="C8814">
        <v>21</v>
      </c>
      <c r="D8814">
        <v>47</v>
      </c>
      <c r="E8814" t="s">
        <v>30</v>
      </c>
      <c r="F8814">
        <v>12.39</v>
      </c>
      <c r="G8814">
        <v>49.67</v>
      </c>
      <c r="H8814">
        <v>90.45</v>
      </c>
      <c r="I8814">
        <v>269.56</v>
      </c>
      <c r="J8814">
        <v>17.39</v>
      </c>
      <c r="K8814" t="s">
        <v>880</v>
      </c>
    </row>
    <row r="8815" spans="1:11" x14ac:dyDescent="0.25">
      <c r="A8815" t="s">
        <v>402</v>
      </c>
      <c r="B8815">
        <v>292</v>
      </c>
      <c r="C8815">
        <v>21</v>
      </c>
      <c r="D8815">
        <v>43</v>
      </c>
      <c r="E8815" t="s">
        <v>30</v>
      </c>
      <c r="F8815">
        <v>12.4</v>
      </c>
      <c r="G8815">
        <v>47.28</v>
      </c>
      <c r="H8815">
        <v>61.08</v>
      </c>
      <c r="I8815">
        <v>120.2</v>
      </c>
      <c r="J8815">
        <v>5.84</v>
      </c>
      <c r="K8815" t="s">
        <v>881</v>
      </c>
    </row>
    <row r="8816" spans="1:11" x14ac:dyDescent="0.25">
      <c r="A8816" t="s">
        <v>403</v>
      </c>
      <c r="B8816">
        <v>292</v>
      </c>
      <c r="C8816">
        <v>21</v>
      </c>
      <c r="D8816">
        <v>75</v>
      </c>
      <c r="E8816" t="s">
        <v>30</v>
      </c>
      <c r="F8816">
        <v>27.65</v>
      </c>
      <c r="G8816">
        <v>93.78</v>
      </c>
      <c r="H8816">
        <v>84.83</v>
      </c>
      <c r="I8816">
        <v>288.67</v>
      </c>
      <c r="J8816">
        <v>16.61</v>
      </c>
      <c r="K8816" t="s">
        <v>882</v>
      </c>
    </row>
    <row r="8817" spans="1:11" x14ac:dyDescent="0.25">
      <c r="A8817" t="s">
        <v>404</v>
      </c>
      <c r="B8817">
        <v>292</v>
      </c>
      <c r="C8817">
        <v>21</v>
      </c>
      <c r="D8817">
        <v>75</v>
      </c>
      <c r="E8817" t="s">
        <v>30</v>
      </c>
      <c r="F8817">
        <v>27.73</v>
      </c>
      <c r="G8817">
        <v>86.82</v>
      </c>
      <c r="H8817">
        <v>55</v>
      </c>
      <c r="I8817">
        <v>212.15</v>
      </c>
      <c r="J8817">
        <v>11.17</v>
      </c>
      <c r="K8817" t="s">
        <v>883</v>
      </c>
    </row>
    <row r="8818" spans="1:11" x14ac:dyDescent="0.25">
      <c r="A8818" t="s">
        <v>405</v>
      </c>
      <c r="B8818">
        <v>292</v>
      </c>
      <c r="C8818">
        <v>21</v>
      </c>
      <c r="D8818">
        <v>68</v>
      </c>
      <c r="E8818" t="s">
        <v>30</v>
      </c>
      <c r="F8818">
        <v>23.38</v>
      </c>
      <c r="G8818">
        <v>81.87</v>
      </c>
      <c r="H8818">
        <v>84.83</v>
      </c>
      <c r="I8818">
        <v>288.67</v>
      </c>
      <c r="J8818">
        <v>16.61</v>
      </c>
      <c r="K8818" t="s">
        <v>884</v>
      </c>
    </row>
    <row r="8819" spans="1:11" x14ac:dyDescent="0.25">
      <c r="A8819" t="s">
        <v>406</v>
      </c>
      <c r="B8819">
        <v>292</v>
      </c>
      <c r="C8819">
        <v>21</v>
      </c>
      <c r="D8819">
        <v>68</v>
      </c>
      <c r="E8819" t="s">
        <v>30</v>
      </c>
      <c r="F8819">
        <v>23.38</v>
      </c>
      <c r="G8819">
        <v>81.81</v>
      </c>
      <c r="H8819">
        <v>45</v>
      </c>
      <c r="I8819">
        <v>133.05000000000001</v>
      </c>
      <c r="J8819">
        <v>7.84</v>
      </c>
      <c r="K8819" t="s">
        <v>885</v>
      </c>
    </row>
    <row r="8820" spans="1:11" x14ac:dyDescent="0.25">
      <c r="A8820" t="s">
        <v>407</v>
      </c>
      <c r="B8820">
        <v>292</v>
      </c>
      <c r="C8820">
        <v>21</v>
      </c>
      <c r="D8820">
        <v>37</v>
      </c>
      <c r="E8820" t="s">
        <v>30</v>
      </c>
      <c r="F8820">
        <v>11.36</v>
      </c>
      <c r="G8820">
        <v>42.59</v>
      </c>
      <c r="H8820">
        <v>44.14</v>
      </c>
      <c r="I8820">
        <v>225.31</v>
      </c>
      <c r="J8820">
        <v>13.03</v>
      </c>
      <c r="K8820" t="s">
        <v>886</v>
      </c>
    </row>
    <row r="8821" spans="1:11" x14ac:dyDescent="0.25">
      <c r="A8821" t="s">
        <v>408</v>
      </c>
      <c r="B8821">
        <v>292</v>
      </c>
      <c r="C8821">
        <v>21</v>
      </c>
      <c r="D8821">
        <v>37</v>
      </c>
      <c r="E8821" t="s">
        <v>30</v>
      </c>
      <c r="F8821">
        <v>11.36</v>
      </c>
      <c r="G8821">
        <v>42.58</v>
      </c>
      <c r="H8821">
        <v>28.93</v>
      </c>
      <c r="I8821">
        <v>77.260000000000005</v>
      </c>
      <c r="J8821">
        <v>4.63</v>
      </c>
      <c r="K8821" t="s">
        <v>886</v>
      </c>
    </row>
    <row r="8822" spans="1:11" x14ac:dyDescent="0.25">
      <c r="A8822" t="s">
        <v>409</v>
      </c>
      <c r="B8822">
        <v>292</v>
      </c>
      <c r="C8822">
        <v>21</v>
      </c>
      <c r="D8822">
        <v>37</v>
      </c>
      <c r="E8822" t="s">
        <v>30</v>
      </c>
      <c r="F8822">
        <v>11.7</v>
      </c>
      <c r="G8822">
        <v>42.9</v>
      </c>
      <c r="H8822">
        <v>10</v>
      </c>
      <c r="I8822">
        <v>22</v>
      </c>
      <c r="J8822">
        <v>1.37</v>
      </c>
      <c r="K8822" t="s">
        <v>887</v>
      </c>
    </row>
    <row r="8823" spans="1:11" x14ac:dyDescent="0.25">
      <c r="A8823" t="s">
        <v>410</v>
      </c>
      <c r="B8823">
        <v>292</v>
      </c>
      <c r="C8823">
        <v>21</v>
      </c>
      <c r="D8823">
        <v>37</v>
      </c>
      <c r="E8823" t="s">
        <v>30</v>
      </c>
      <c r="F8823">
        <v>11.7</v>
      </c>
      <c r="G8823">
        <v>42.92</v>
      </c>
      <c r="H8823" t="s">
        <v>31</v>
      </c>
      <c r="I8823" t="s">
        <v>31</v>
      </c>
      <c r="J8823" t="s">
        <v>31</v>
      </c>
      <c r="K8823" t="s">
        <v>887</v>
      </c>
    </row>
    <row r="8824" spans="1:11" x14ac:dyDescent="0.25">
      <c r="A8824" t="s">
        <v>411</v>
      </c>
      <c r="B8824">
        <v>292</v>
      </c>
      <c r="C8824">
        <v>21</v>
      </c>
      <c r="D8824">
        <v>33</v>
      </c>
      <c r="E8824" t="s">
        <v>30</v>
      </c>
      <c r="F8824">
        <v>10.62</v>
      </c>
      <c r="G8824">
        <v>38.74</v>
      </c>
      <c r="H8824">
        <v>10</v>
      </c>
      <c r="I8824">
        <v>41.9</v>
      </c>
      <c r="J8824">
        <v>2.5299999999999998</v>
      </c>
      <c r="K8824" t="s">
        <v>888</v>
      </c>
    </row>
    <row r="8825" spans="1:11" x14ac:dyDescent="0.25">
      <c r="A8825" t="s">
        <v>412</v>
      </c>
      <c r="B8825">
        <v>292</v>
      </c>
      <c r="C8825">
        <v>21</v>
      </c>
      <c r="D8825">
        <v>33</v>
      </c>
      <c r="E8825" t="s">
        <v>30</v>
      </c>
      <c r="F8825">
        <v>10.62</v>
      </c>
      <c r="G8825">
        <v>38.86</v>
      </c>
      <c r="H8825">
        <v>3.33</v>
      </c>
      <c r="I8825">
        <v>0.8</v>
      </c>
      <c r="J8825">
        <v>0.06</v>
      </c>
      <c r="K8825" t="s">
        <v>888</v>
      </c>
    </row>
    <row r="8826" spans="1:11" x14ac:dyDescent="0.25">
      <c r="A8826" t="s">
        <v>413</v>
      </c>
      <c r="B8826">
        <v>292</v>
      </c>
      <c r="C8826">
        <v>21</v>
      </c>
      <c r="D8826">
        <v>87</v>
      </c>
      <c r="E8826" t="s">
        <v>30</v>
      </c>
      <c r="F8826">
        <v>24.01</v>
      </c>
      <c r="G8826">
        <v>96.83</v>
      </c>
      <c r="H8826">
        <v>166</v>
      </c>
      <c r="I8826">
        <v>920.82</v>
      </c>
      <c r="J8826">
        <v>60.61</v>
      </c>
      <c r="K8826" t="s">
        <v>889</v>
      </c>
    </row>
    <row r="8827" spans="1:11" x14ac:dyDescent="0.25">
      <c r="A8827" t="s">
        <v>414</v>
      </c>
      <c r="B8827">
        <v>292</v>
      </c>
      <c r="C8827">
        <v>21</v>
      </c>
      <c r="D8827">
        <v>87</v>
      </c>
      <c r="E8827" t="s">
        <v>30</v>
      </c>
      <c r="F8827">
        <v>24.01</v>
      </c>
      <c r="G8827">
        <v>96.66</v>
      </c>
      <c r="H8827">
        <v>99.04</v>
      </c>
      <c r="I8827">
        <v>617.76</v>
      </c>
      <c r="J8827">
        <v>40.590000000000003</v>
      </c>
      <c r="K8827" t="s">
        <v>889</v>
      </c>
    </row>
    <row r="8828" spans="1:11" x14ac:dyDescent="0.25">
      <c r="A8828" t="s">
        <v>415</v>
      </c>
      <c r="B8828">
        <v>292</v>
      </c>
      <c r="C8828">
        <v>21</v>
      </c>
      <c r="D8828">
        <v>61</v>
      </c>
      <c r="E8828" t="s">
        <v>30</v>
      </c>
      <c r="F8828">
        <v>15.18</v>
      </c>
      <c r="G8828">
        <v>65.28</v>
      </c>
      <c r="H8828">
        <v>63.64</v>
      </c>
      <c r="I8828">
        <v>110.79</v>
      </c>
      <c r="J8828">
        <v>8.3000000000000007</v>
      </c>
      <c r="K8828" t="s">
        <v>890</v>
      </c>
    </row>
    <row r="8829" spans="1:11" x14ac:dyDescent="0.25">
      <c r="A8829" t="s">
        <v>416</v>
      </c>
      <c r="B8829">
        <v>292</v>
      </c>
      <c r="C8829">
        <v>21</v>
      </c>
      <c r="D8829">
        <v>63</v>
      </c>
      <c r="E8829" t="s">
        <v>30</v>
      </c>
      <c r="F8829">
        <v>15.92</v>
      </c>
      <c r="G8829">
        <v>68.45</v>
      </c>
      <c r="H8829">
        <v>95.69</v>
      </c>
      <c r="I8829">
        <v>524.17999999999995</v>
      </c>
      <c r="J8829">
        <v>36.5</v>
      </c>
      <c r="K8829" t="s">
        <v>891</v>
      </c>
    </row>
    <row r="8830" spans="1:11" x14ac:dyDescent="0.25">
      <c r="A8830" t="s">
        <v>417</v>
      </c>
      <c r="B8830">
        <v>292</v>
      </c>
      <c r="C8830">
        <v>21</v>
      </c>
      <c r="D8830">
        <v>75</v>
      </c>
      <c r="E8830" t="s">
        <v>30</v>
      </c>
      <c r="F8830">
        <v>13.3</v>
      </c>
      <c r="G8830">
        <v>62.98</v>
      </c>
      <c r="H8830">
        <v>102.64</v>
      </c>
      <c r="I8830">
        <v>282.45</v>
      </c>
      <c r="J8830">
        <v>22.55</v>
      </c>
      <c r="K8830" t="s">
        <v>892</v>
      </c>
    </row>
    <row r="8831" spans="1:11" x14ac:dyDescent="0.25">
      <c r="A8831" t="s">
        <v>418</v>
      </c>
      <c r="B8831">
        <v>292</v>
      </c>
      <c r="C8831">
        <v>21</v>
      </c>
      <c r="D8831">
        <v>94</v>
      </c>
      <c r="E8831" t="s">
        <v>30</v>
      </c>
      <c r="F8831">
        <v>14.28</v>
      </c>
      <c r="G8831">
        <v>84.1</v>
      </c>
      <c r="H8831">
        <v>103.98</v>
      </c>
      <c r="I8831">
        <v>304.27</v>
      </c>
      <c r="J8831">
        <v>27.33</v>
      </c>
      <c r="K8831" t="s">
        <v>892</v>
      </c>
    </row>
    <row r="8832" spans="1:11" x14ac:dyDescent="0.25">
      <c r="A8832" t="s">
        <v>419</v>
      </c>
      <c r="B8832">
        <v>292</v>
      </c>
      <c r="C8832">
        <v>21</v>
      </c>
      <c r="D8832">
        <v>82</v>
      </c>
      <c r="E8832" t="s">
        <v>30</v>
      </c>
      <c r="F8832">
        <v>15.31</v>
      </c>
      <c r="G8832">
        <v>69.67</v>
      </c>
      <c r="H8832">
        <v>112.64</v>
      </c>
      <c r="I8832">
        <v>338.15</v>
      </c>
      <c r="J8832">
        <v>26.02</v>
      </c>
      <c r="K8832" t="s">
        <v>893</v>
      </c>
    </row>
    <row r="8833" spans="1:11" x14ac:dyDescent="0.25">
      <c r="A8833" t="s">
        <v>420</v>
      </c>
      <c r="B8833">
        <v>292</v>
      </c>
      <c r="C8833">
        <v>21</v>
      </c>
      <c r="D8833">
        <v>101</v>
      </c>
      <c r="E8833" t="s">
        <v>30</v>
      </c>
      <c r="F8833">
        <v>16.29</v>
      </c>
      <c r="G8833">
        <v>91.61</v>
      </c>
      <c r="H8833">
        <v>123.98</v>
      </c>
      <c r="I8833">
        <v>388.82</v>
      </c>
      <c r="J8833">
        <v>33.409999999999997</v>
      </c>
      <c r="K8833" t="s">
        <v>894</v>
      </c>
    </row>
    <row r="8834" spans="1:11" x14ac:dyDescent="0.25">
      <c r="A8834" t="s">
        <v>421</v>
      </c>
      <c r="B8834">
        <v>292</v>
      </c>
      <c r="C8834">
        <v>21</v>
      </c>
      <c r="D8834">
        <v>62</v>
      </c>
      <c r="E8834" t="s">
        <v>30</v>
      </c>
      <c r="F8834">
        <v>14.46</v>
      </c>
      <c r="G8834">
        <v>64.95</v>
      </c>
      <c r="H8834">
        <v>85.43</v>
      </c>
      <c r="I8834">
        <v>278.13</v>
      </c>
      <c r="J8834">
        <v>19.899999999999999</v>
      </c>
      <c r="K8834" t="s">
        <v>895</v>
      </c>
    </row>
    <row r="8835" spans="1:11" x14ac:dyDescent="0.25">
      <c r="A8835" t="s">
        <v>422</v>
      </c>
      <c r="B8835">
        <v>292</v>
      </c>
      <c r="C8835">
        <v>21</v>
      </c>
      <c r="D8835">
        <v>62</v>
      </c>
      <c r="E8835" t="s">
        <v>30</v>
      </c>
      <c r="F8835">
        <v>14.46</v>
      </c>
      <c r="G8835">
        <v>64.89</v>
      </c>
      <c r="H8835">
        <v>39.71</v>
      </c>
      <c r="I8835">
        <v>198.95</v>
      </c>
      <c r="J8835">
        <v>14.82</v>
      </c>
      <c r="K8835" t="s">
        <v>895</v>
      </c>
    </row>
    <row r="8836" spans="1:11" x14ac:dyDescent="0.25">
      <c r="A8836" t="s">
        <v>423</v>
      </c>
      <c r="B8836">
        <v>292</v>
      </c>
      <c r="C8836">
        <v>21</v>
      </c>
      <c r="D8836">
        <v>48</v>
      </c>
      <c r="E8836" t="s">
        <v>30</v>
      </c>
      <c r="F8836">
        <v>10.28</v>
      </c>
      <c r="G8836">
        <v>47.51</v>
      </c>
      <c r="H8836">
        <v>35</v>
      </c>
      <c r="I8836">
        <v>111.5</v>
      </c>
      <c r="J8836">
        <v>8.68</v>
      </c>
      <c r="K8836" t="s">
        <v>896</v>
      </c>
    </row>
    <row r="8837" spans="1:11" x14ac:dyDescent="0.25">
      <c r="A8837" t="s">
        <v>424</v>
      </c>
      <c r="B8837">
        <v>292</v>
      </c>
      <c r="C8837">
        <v>21</v>
      </c>
      <c r="D8837">
        <v>48</v>
      </c>
      <c r="E8837" t="s">
        <v>30</v>
      </c>
      <c r="F8837">
        <v>10.28</v>
      </c>
      <c r="G8837">
        <v>47.6</v>
      </c>
      <c r="H8837">
        <v>13.33</v>
      </c>
      <c r="I8837">
        <v>6.8</v>
      </c>
      <c r="J8837">
        <v>0.46</v>
      </c>
      <c r="K8837" t="s">
        <v>896</v>
      </c>
    </row>
    <row r="8838" spans="1:11" x14ac:dyDescent="0.25">
      <c r="A8838" t="s">
        <v>425</v>
      </c>
      <c r="B8838">
        <v>292</v>
      </c>
      <c r="C8838">
        <v>21</v>
      </c>
      <c r="D8838">
        <v>43</v>
      </c>
      <c r="E8838" t="s">
        <v>30</v>
      </c>
      <c r="F8838">
        <v>8.7899999999999991</v>
      </c>
      <c r="G8838">
        <v>41.13</v>
      </c>
      <c r="H8838">
        <v>10</v>
      </c>
      <c r="I8838">
        <v>13.8</v>
      </c>
      <c r="J8838">
        <v>1</v>
      </c>
      <c r="K8838" t="s">
        <v>897</v>
      </c>
    </row>
    <row r="8839" spans="1:11" x14ac:dyDescent="0.25">
      <c r="A8839" t="s">
        <v>426</v>
      </c>
      <c r="B8839">
        <v>292</v>
      </c>
      <c r="C8839">
        <v>21</v>
      </c>
      <c r="D8839">
        <v>43</v>
      </c>
      <c r="E8839" t="s">
        <v>30</v>
      </c>
      <c r="F8839">
        <v>8.7899999999999991</v>
      </c>
      <c r="G8839">
        <v>41.26</v>
      </c>
      <c r="H8839" t="s">
        <v>31</v>
      </c>
      <c r="I8839" t="s">
        <v>31</v>
      </c>
      <c r="J8839" t="s">
        <v>31</v>
      </c>
      <c r="K8839" t="s">
        <v>897</v>
      </c>
    </row>
    <row r="8840" spans="1:11" x14ac:dyDescent="0.25">
      <c r="A8840" t="s">
        <v>427</v>
      </c>
      <c r="B8840">
        <v>242</v>
      </c>
      <c r="C8840">
        <v>27</v>
      </c>
      <c r="D8840">
        <v>14</v>
      </c>
      <c r="E8840" t="s">
        <v>30</v>
      </c>
      <c r="F8840">
        <v>10.86</v>
      </c>
      <c r="G8840">
        <v>28.82</v>
      </c>
      <c r="H8840" t="s">
        <v>31</v>
      </c>
      <c r="I8840" t="s">
        <v>31</v>
      </c>
      <c r="J8840" t="s">
        <v>31</v>
      </c>
      <c r="K8840" t="s">
        <v>898</v>
      </c>
    </row>
    <row r="8841" spans="1:11" x14ac:dyDescent="0.25">
      <c r="A8841" t="s">
        <v>428</v>
      </c>
      <c r="B8841">
        <v>242</v>
      </c>
      <c r="C8841">
        <v>27</v>
      </c>
      <c r="D8841">
        <v>14</v>
      </c>
      <c r="E8841" t="s">
        <v>30</v>
      </c>
      <c r="F8841">
        <v>10.86</v>
      </c>
      <c r="G8841">
        <v>28.94</v>
      </c>
      <c r="H8841" t="s">
        <v>31</v>
      </c>
      <c r="I8841" t="s">
        <v>31</v>
      </c>
      <c r="J8841" t="s">
        <v>31</v>
      </c>
      <c r="K8841" t="s">
        <v>898</v>
      </c>
    </row>
    <row r="8842" spans="1:11" x14ac:dyDescent="0.25">
      <c r="A8842" t="s">
        <v>429</v>
      </c>
      <c r="B8842">
        <v>292</v>
      </c>
      <c r="C8842">
        <v>21</v>
      </c>
      <c r="D8842">
        <v>62</v>
      </c>
      <c r="E8842" t="s">
        <v>30</v>
      </c>
      <c r="F8842">
        <v>18.52</v>
      </c>
      <c r="G8842">
        <v>70.2</v>
      </c>
      <c r="H8842">
        <v>23.25</v>
      </c>
      <c r="I8842">
        <v>60.56</v>
      </c>
      <c r="J8842">
        <v>3.99</v>
      </c>
      <c r="K8842" t="s">
        <v>899</v>
      </c>
    </row>
    <row r="8843" spans="1:11" x14ac:dyDescent="0.25">
      <c r="A8843" t="s">
        <v>430</v>
      </c>
      <c r="B8843">
        <v>292</v>
      </c>
      <c r="C8843">
        <v>21</v>
      </c>
      <c r="D8843">
        <v>62</v>
      </c>
      <c r="E8843" t="s">
        <v>30</v>
      </c>
      <c r="F8843">
        <v>18.52</v>
      </c>
      <c r="G8843">
        <v>70.17</v>
      </c>
      <c r="H8843">
        <v>40</v>
      </c>
      <c r="I8843">
        <v>91.85</v>
      </c>
      <c r="J8843">
        <v>5.91</v>
      </c>
      <c r="K8843" t="s">
        <v>899</v>
      </c>
    </row>
    <row r="8844" spans="1:11" x14ac:dyDescent="0.25">
      <c r="A8844" t="s">
        <v>431</v>
      </c>
      <c r="B8844">
        <v>292</v>
      </c>
      <c r="C8844">
        <v>21</v>
      </c>
      <c r="D8844">
        <v>46</v>
      </c>
      <c r="E8844" t="s">
        <v>30</v>
      </c>
      <c r="F8844">
        <v>12.41</v>
      </c>
      <c r="G8844">
        <v>49.97</v>
      </c>
      <c r="H8844">
        <v>20.75</v>
      </c>
      <c r="I8844">
        <v>59.09</v>
      </c>
      <c r="J8844">
        <v>3.93</v>
      </c>
      <c r="K8844" t="s">
        <v>900</v>
      </c>
    </row>
    <row r="8845" spans="1:11" x14ac:dyDescent="0.25">
      <c r="A8845" t="s">
        <v>432</v>
      </c>
      <c r="B8845">
        <v>292</v>
      </c>
      <c r="C8845">
        <v>21</v>
      </c>
      <c r="D8845">
        <v>46</v>
      </c>
      <c r="E8845" t="s">
        <v>30</v>
      </c>
      <c r="F8845">
        <v>12.41</v>
      </c>
      <c r="G8845">
        <v>49.93</v>
      </c>
      <c r="H8845">
        <v>40</v>
      </c>
      <c r="I8845">
        <v>91.85</v>
      </c>
      <c r="J8845">
        <v>5.91</v>
      </c>
      <c r="K8845" t="s">
        <v>900</v>
      </c>
    </row>
    <row r="8846" spans="1:11" x14ac:dyDescent="0.25">
      <c r="A8846" t="s">
        <v>433</v>
      </c>
      <c r="B8846">
        <v>292</v>
      </c>
      <c r="C8846">
        <v>21</v>
      </c>
      <c r="D8846">
        <v>54</v>
      </c>
      <c r="E8846" t="s">
        <v>30</v>
      </c>
      <c r="F8846">
        <v>13.73</v>
      </c>
      <c r="G8846">
        <v>57.69</v>
      </c>
      <c r="H8846">
        <v>16.66</v>
      </c>
      <c r="I8846">
        <v>8.0299999999999994</v>
      </c>
      <c r="J8846">
        <v>0.57999999999999996</v>
      </c>
      <c r="K8846" t="s">
        <v>901</v>
      </c>
    </row>
    <row r="8847" spans="1:11" x14ac:dyDescent="0.25">
      <c r="A8847" t="s">
        <v>434</v>
      </c>
      <c r="B8847">
        <v>292</v>
      </c>
      <c r="C8847">
        <v>21</v>
      </c>
      <c r="D8847">
        <v>54</v>
      </c>
      <c r="E8847" t="s">
        <v>30</v>
      </c>
      <c r="F8847">
        <v>13.73</v>
      </c>
      <c r="G8847">
        <v>57.7</v>
      </c>
      <c r="H8847">
        <v>17.5</v>
      </c>
      <c r="I8847">
        <v>58.88</v>
      </c>
      <c r="J8847">
        <v>4.05</v>
      </c>
      <c r="K8847" t="s">
        <v>901</v>
      </c>
    </row>
    <row r="8848" spans="1:11" x14ac:dyDescent="0.25">
      <c r="A8848" t="s">
        <v>435</v>
      </c>
      <c r="B8848">
        <v>191</v>
      </c>
      <c r="C8848">
        <v>12</v>
      </c>
      <c r="D8848">
        <v>21</v>
      </c>
      <c r="E8848" t="s">
        <v>30</v>
      </c>
      <c r="F8848">
        <v>5.85</v>
      </c>
      <c r="G8848">
        <v>26.49</v>
      </c>
      <c r="H8848">
        <v>20</v>
      </c>
      <c r="I8848">
        <v>16.2</v>
      </c>
      <c r="J8848">
        <v>1.37</v>
      </c>
      <c r="K8848" t="s">
        <v>902</v>
      </c>
    </row>
    <row r="8849" spans="1:11" x14ac:dyDescent="0.25">
      <c r="A8849" t="s">
        <v>436</v>
      </c>
      <c r="B8849">
        <v>191</v>
      </c>
      <c r="C8849">
        <v>12</v>
      </c>
      <c r="D8849">
        <v>25</v>
      </c>
      <c r="E8849" t="s">
        <v>30</v>
      </c>
      <c r="F8849">
        <v>7.06</v>
      </c>
      <c r="G8849">
        <v>31.1</v>
      </c>
      <c r="H8849">
        <v>80</v>
      </c>
      <c r="I8849">
        <v>123.9</v>
      </c>
      <c r="J8849">
        <v>9.9700000000000006</v>
      </c>
      <c r="K8849" t="s">
        <v>902</v>
      </c>
    </row>
    <row r="8850" spans="1:11" x14ac:dyDescent="0.25">
      <c r="A8850" t="s">
        <v>437</v>
      </c>
      <c r="B8850">
        <v>191</v>
      </c>
      <c r="C8850">
        <v>12</v>
      </c>
      <c r="D8850">
        <v>7</v>
      </c>
      <c r="E8850" t="s">
        <v>30</v>
      </c>
      <c r="F8850">
        <v>1.2</v>
      </c>
      <c r="G8850">
        <v>8.42</v>
      </c>
      <c r="H8850" t="s">
        <v>31</v>
      </c>
      <c r="I8850" t="s">
        <v>31</v>
      </c>
      <c r="J8850" t="s">
        <v>31</v>
      </c>
      <c r="K8850" t="s">
        <v>903</v>
      </c>
    </row>
    <row r="8851" spans="1:11" x14ac:dyDescent="0.25">
      <c r="A8851" t="s">
        <v>438</v>
      </c>
      <c r="B8851">
        <v>191</v>
      </c>
      <c r="C8851">
        <v>12</v>
      </c>
      <c r="D8851">
        <v>7</v>
      </c>
      <c r="E8851" t="s">
        <v>30</v>
      </c>
      <c r="F8851">
        <v>1.2</v>
      </c>
      <c r="G8851">
        <v>7.78</v>
      </c>
      <c r="H8851">
        <v>10</v>
      </c>
      <c r="I8851">
        <v>1.2</v>
      </c>
      <c r="J8851">
        <v>0.16</v>
      </c>
      <c r="K8851" t="s">
        <v>904</v>
      </c>
    </row>
    <row r="8852" spans="1:11" x14ac:dyDescent="0.25">
      <c r="A8852" t="s">
        <v>439</v>
      </c>
      <c r="B8852">
        <v>292</v>
      </c>
      <c r="C8852">
        <v>21</v>
      </c>
      <c r="D8852">
        <v>55</v>
      </c>
      <c r="E8852" t="s">
        <v>30</v>
      </c>
      <c r="F8852">
        <v>24.01</v>
      </c>
      <c r="G8852">
        <v>74.08</v>
      </c>
      <c r="H8852" t="s">
        <v>31</v>
      </c>
      <c r="I8852" t="s">
        <v>31</v>
      </c>
      <c r="J8852" t="s">
        <v>31</v>
      </c>
      <c r="K8852" t="s">
        <v>905</v>
      </c>
    </row>
    <row r="8853" spans="1:11" x14ac:dyDescent="0.25">
      <c r="A8853" t="s">
        <v>440</v>
      </c>
      <c r="B8853">
        <v>292</v>
      </c>
      <c r="C8853">
        <v>21</v>
      </c>
      <c r="D8853">
        <v>55</v>
      </c>
      <c r="E8853" t="s">
        <v>30</v>
      </c>
      <c r="F8853">
        <v>24.01</v>
      </c>
      <c r="G8853">
        <v>74.22</v>
      </c>
      <c r="H8853">
        <v>55</v>
      </c>
      <c r="I8853">
        <v>439.6</v>
      </c>
      <c r="J8853">
        <v>22.47</v>
      </c>
      <c r="K8853" t="s">
        <v>905</v>
      </c>
    </row>
    <row r="8854" spans="1:11" x14ac:dyDescent="0.25">
      <c r="A8854" t="s">
        <v>441</v>
      </c>
      <c r="B8854">
        <v>292</v>
      </c>
      <c r="C8854">
        <v>21</v>
      </c>
      <c r="D8854">
        <v>30</v>
      </c>
      <c r="E8854" t="s">
        <v>30</v>
      </c>
      <c r="F8854">
        <v>6.18</v>
      </c>
      <c r="G8854">
        <v>29.54</v>
      </c>
      <c r="H8854">
        <v>19.190000000000001</v>
      </c>
      <c r="I8854">
        <v>29.94</v>
      </c>
      <c r="J8854">
        <v>2.4300000000000002</v>
      </c>
      <c r="K8854" t="s">
        <v>906</v>
      </c>
    </row>
    <row r="8855" spans="1:11" x14ac:dyDescent="0.25">
      <c r="A8855" t="s">
        <v>442</v>
      </c>
      <c r="B8855">
        <v>292</v>
      </c>
      <c r="C8855">
        <v>21</v>
      </c>
      <c r="D8855">
        <v>30</v>
      </c>
      <c r="E8855" t="s">
        <v>30</v>
      </c>
      <c r="F8855">
        <v>6.18</v>
      </c>
      <c r="G8855">
        <v>29.52</v>
      </c>
      <c r="H8855">
        <v>25.46</v>
      </c>
      <c r="I8855">
        <v>19.12</v>
      </c>
      <c r="J8855">
        <v>1.51</v>
      </c>
      <c r="K8855" t="s">
        <v>906</v>
      </c>
    </row>
    <row r="8856" spans="1:11" x14ac:dyDescent="0.25">
      <c r="A8856" t="s">
        <v>443</v>
      </c>
      <c r="B8856">
        <v>292</v>
      </c>
      <c r="C8856">
        <v>21</v>
      </c>
      <c r="D8856">
        <v>26</v>
      </c>
      <c r="E8856" t="s">
        <v>30</v>
      </c>
      <c r="F8856">
        <v>5.26</v>
      </c>
      <c r="G8856">
        <v>25.24</v>
      </c>
      <c r="H8856">
        <v>17.079999999999998</v>
      </c>
      <c r="I8856">
        <v>19.579999999999998</v>
      </c>
      <c r="J8856">
        <v>1.61</v>
      </c>
      <c r="K8856" t="s">
        <v>906</v>
      </c>
    </row>
    <row r="8857" spans="1:11" x14ac:dyDescent="0.25">
      <c r="A8857" t="s">
        <v>444</v>
      </c>
      <c r="B8857">
        <v>292</v>
      </c>
      <c r="C8857">
        <v>21</v>
      </c>
      <c r="D8857">
        <v>26</v>
      </c>
      <c r="E8857" t="s">
        <v>30</v>
      </c>
      <c r="F8857">
        <v>5.26</v>
      </c>
      <c r="G8857">
        <v>25.19</v>
      </c>
      <c r="H8857">
        <v>23.29</v>
      </c>
      <c r="I8857">
        <v>17.59</v>
      </c>
      <c r="J8857">
        <v>1.39</v>
      </c>
      <c r="K8857" t="s">
        <v>906</v>
      </c>
    </row>
    <row r="8858" spans="1:11" x14ac:dyDescent="0.25">
      <c r="A8858" t="s">
        <v>445</v>
      </c>
      <c r="B8858">
        <v>292</v>
      </c>
      <c r="C8858">
        <v>21</v>
      </c>
      <c r="D8858">
        <v>46</v>
      </c>
      <c r="E8858" t="s">
        <v>30</v>
      </c>
      <c r="F8858">
        <v>6.3</v>
      </c>
      <c r="G8858">
        <v>35.29</v>
      </c>
      <c r="H8858">
        <v>46.59</v>
      </c>
      <c r="I8858">
        <v>48.3</v>
      </c>
      <c r="J8858">
        <v>3.85</v>
      </c>
      <c r="K8858" t="s">
        <v>907</v>
      </c>
    </row>
    <row r="8859" spans="1:11" x14ac:dyDescent="0.25">
      <c r="A8859" t="s">
        <v>446</v>
      </c>
      <c r="B8859">
        <v>292</v>
      </c>
      <c r="C8859">
        <v>21</v>
      </c>
      <c r="D8859">
        <v>54</v>
      </c>
      <c r="E8859" t="s">
        <v>30</v>
      </c>
      <c r="F8859">
        <v>6.62</v>
      </c>
      <c r="G8859">
        <v>40.049999999999997</v>
      </c>
      <c r="H8859">
        <v>123.46</v>
      </c>
      <c r="I8859">
        <v>109.61</v>
      </c>
      <c r="J8859">
        <v>8.9</v>
      </c>
      <c r="K8859" t="s">
        <v>908</v>
      </c>
    </row>
    <row r="8860" spans="1:11" x14ac:dyDescent="0.25">
      <c r="A8860" t="s">
        <v>447</v>
      </c>
      <c r="B8860">
        <v>292</v>
      </c>
      <c r="C8860">
        <v>21</v>
      </c>
      <c r="D8860">
        <v>8</v>
      </c>
      <c r="E8860" t="s">
        <v>30</v>
      </c>
      <c r="F8860">
        <v>2.46</v>
      </c>
      <c r="G8860">
        <v>9.48</v>
      </c>
      <c r="H8860">
        <v>5.52</v>
      </c>
      <c r="I8860">
        <v>1.35</v>
      </c>
      <c r="J8860">
        <v>0.09</v>
      </c>
      <c r="K8860" t="s">
        <v>909</v>
      </c>
    </row>
    <row r="8861" spans="1:11" x14ac:dyDescent="0.25">
      <c r="A8861" t="s">
        <v>448</v>
      </c>
      <c r="B8861">
        <v>292</v>
      </c>
      <c r="C8861">
        <v>21</v>
      </c>
      <c r="D8861">
        <v>8</v>
      </c>
      <c r="E8861" t="s">
        <v>30</v>
      </c>
      <c r="F8861">
        <v>2.46</v>
      </c>
      <c r="G8861">
        <v>9.6</v>
      </c>
      <c r="H8861">
        <v>7.76</v>
      </c>
      <c r="I8861">
        <v>12.46</v>
      </c>
      <c r="J8861">
        <v>0.78</v>
      </c>
      <c r="K8861" t="s">
        <v>909</v>
      </c>
    </row>
    <row r="8862" spans="1:11" x14ac:dyDescent="0.25">
      <c r="A8862" t="s">
        <v>449</v>
      </c>
      <c r="B8862">
        <v>292</v>
      </c>
      <c r="C8862">
        <v>21</v>
      </c>
      <c r="D8862">
        <v>64</v>
      </c>
      <c r="E8862" t="s">
        <v>30</v>
      </c>
      <c r="F8862">
        <v>18.3</v>
      </c>
      <c r="G8862">
        <v>74.290000000000006</v>
      </c>
      <c r="H8862">
        <v>35.659999999999997</v>
      </c>
      <c r="I8862">
        <v>71.239999999999995</v>
      </c>
      <c r="J8862">
        <v>6.64</v>
      </c>
      <c r="K8862" t="s">
        <v>910</v>
      </c>
    </row>
    <row r="8863" spans="1:11" x14ac:dyDescent="0.25">
      <c r="A8863" t="s">
        <v>450</v>
      </c>
      <c r="B8863">
        <v>292</v>
      </c>
      <c r="C8863">
        <v>21</v>
      </c>
      <c r="D8863">
        <v>65</v>
      </c>
      <c r="E8863" t="s">
        <v>30</v>
      </c>
      <c r="F8863">
        <v>18.12</v>
      </c>
      <c r="G8863">
        <v>74.86</v>
      </c>
      <c r="H8863">
        <v>36.67</v>
      </c>
      <c r="I8863">
        <v>272.08</v>
      </c>
      <c r="J8863">
        <v>19.97</v>
      </c>
      <c r="K8863" t="s">
        <v>911</v>
      </c>
    </row>
    <row r="8864" spans="1:11" x14ac:dyDescent="0.25">
      <c r="A8864" t="s">
        <v>451</v>
      </c>
      <c r="B8864">
        <v>292</v>
      </c>
      <c r="C8864">
        <v>21</v>
      </c>
      <c r="D8864">
        <v>2</v>
      </c>
      <c r="E8864" t="s">
        <v>30</v>
      </c>
      <c r="F8864">
        <v>2.02</v>
      </c>
      <c r="G8864">
        <v>3.35</v>
      </c>
      <c r="H8864" t="s">
        <v>31</v>
      </c>
      <c r="I8864" t="s">
        <v>31</v>
      </c>
      <c r="J8864" t="s">
        <v>31</v>
      </c>
      <c r="K8864" t="s">
        <v>912</v>
      </c>
    </row>
    <row r="8865" spans="1:11" x14ac:dyDescent="0.25">
      <c r="A8865" t="s">
        <v>452</v>
      </c>
      <c r="B8865">
        <v>292</v>
      </c>
      <c r="C8865">
        <v>21</v>
      </c>
      <c r="D8865">
        <v>1</v>
      </c>
      <c r="E8865" t="s">
        <v>30</v>
      </c>
      <c r="F8865">
        <v>2.09</v>
      </c>
      <c r="G8865">
        <v>3.45</v>
      </c>
      <c r="H8865" t="s">
        <v>31</v>
      </c>
      <c r="I8865" t="s">
        <v>31</v>
      </c>
      <c r="J8865" t="s">
        <v>31</v>
      </c>
      <c r="K8865" t="s">
        <v>913</v>
      </c>
    </row>
    <row r="8866" spans="1:11" x14ac:dyDescent="0.25">
      <c r="A8866" t="s">
        <v>453</v>
      </c>
      <c r="B8866">
        <v>292</v>
      </c>
      <c r="C8866">
        <v>21</v>
      </c>
      <c r="D8866">
        <v>7</v>
      </c>
      <c r="E8866" t="s">
        <v>30</v>
      </c>
      <c r="F8866">
        <v>0.95</v>
      </c>
      <c r="G8866">
        <v>5.03</v>
      </c>
      <c r="H8866">
        <v>2</v>
      </c>
      <c r="I8866">
        <v>0.36</v>
      </c>
      <c r="J8866">
        <v>0.03</v>
      </c>
      <c r="K8866" t="s">
        <v>914</v>
      </c>
    </row>
    <row r="8867" spans="1:11" x14ac:dyDescent="0.25">
      <c r="A8867" t="s">
        <v>454</v>
      </c>
      <c r="B8867">
        <v>292</v>
      </c>
      <c r="C8867">
        <v>21</v>
      </c>
      <c r="D8867">
        <v>11</v>
      </c>
      <c r="E8867" t="s">
        <v>30</v>
      </c>
      <c r="F8867">
        <v>1.29</v>
      </c>
      <c r="G8867">
        <v>8.09</v>
      </c>
      <c r="H8867">
        <v>0.77</v>
      </c>
      <c r="I8867">
        <v>0.51</v>
      </c>
      <c r="J8867">
        <v>0.05</v>
      </c>
      <c r="K8867" t="s">
        <v>915</v>
      </c>
    </row>
    <row r="8868" spans="1:11" x14ac:dyDescent="0.25">
      <c r="A8868" t="s">
        <v>455</v>
      </c>
      <c r="B8868">
        <v>292</v>
      </c>
      <c r="C8868">
        <v>21</v>
      </c>
      <c r="D8868">
        <v>15</v>
      </c>
      <c r="E8868" t="s">
        <v>30</v>
      </c>
      <c r="F8868">
        <v>2.72</v>
      </c>
      <c r="G8868">
        <v>13.13</v>
      </c>
      <c r="H8868">
        <v>35.97</v>
      </c>
      <c r="I8868">
        <v>10.67</v>
      </c>
      <c r="J8868">
        <v>0.91</v>
      </c>
      <c r="K8868" t="s">
        <v>916</v>
      </c>
    </row>
    <row r="8869" spans="1:11" x14ac:dyDescent="0.25">
      <c r="A8869" t="s">
        <v>456</v>
      </c>
      <c r="B8869">
        <v>292</v>
      </c>
      <c r="C8869">
        <v>21</v>
      </c>
      <c r="D8869">
        <v>15</v>
      </c>
      <c r="E8869" t="s">
        <v>30</v>
      </c>
      <c r="F8869">
        <v>2.72</v>
      </c>
      <c r="G8869">
        <v>13.14</v>
      </c>
      <c r="H8869">
        <v>58.09</v>
      </c>
      <c r="I8869">
        <v>34.14</v>
      </c>
      <c r="J8869">
        <v>2.8</v>
      </c>
      <c r="K8869" t="s">
        <v>916</v>
      </c>
    </row>
    <row r="8870" spans="1:11" x14ac:dyDescent="0.25">
      <c r="A8870" t="s">
        <v>457</v>
      </c>
      <c r="B8870">
        <v>292</v>
      </c>
      <c r="C8870">
        <v>21</v>
      </c>
      <c r="D8870">
        <v>29</v>
      </c>
      <c r="E8870" t="s">
        <v>30</v>
      </c>
      <c r="F8870">
        <v>12.79</v>
      </c>
      <c r="G8870">
        <v>42.89</v>
      </c>
      <c r="H8870">
        <v>22</v>
      </c>
      <c r="I8870">
        <v>92.6</v>
      </c>
      <c r="J8870">
        <v>5.13</v>
      </c>
      <c r="K8870" t="s">
        <v>917</v>
      </c>
    </row>
    <row r="8871" spans="1:11" x14ac:dyDescent="0.25">
      <c r="A8871" t="s">
        <v>458</v>
      </c>
      <c r="B8871">
        <v>292</v>
      </c>
      <c r="C8871">
        <v>21</v>
      </c>
      <c r="D8871">
        <v>29</v>
      </c>
      <c r="E8871" t="s">
        <v>30</v>
      </c>
      <c r="F8871">
        <v>12.79</v>
      </c>
      <c r="G8871">
        <v>40.130000000000003</v>
      </c>
      <c r="H8871">
        <v>13.75</v>
      </c>
      <c r="I8871">
        <v>18.63</v>
      </c>
      <c r="J8871">
        <v>1</v>
      </c>
      <c r="K8871" t="s">
        <v>917</v>
      </c>
    </row>
    <row r="8872" spans="1:11" x14ac:dyDescent="0.25">
      <c r="A8872" t="s">
        <v>459</v>
      </c>
      <c r="B8872">
        <v>242</v>
      </c>
      <c r="C8872">
        <v>27</v>
      </c>
      <c r="D8872">
        <v>19</v>
      </c>
      <c r="E8872" t="s">
        <v>30</v>
      </c>
      <c r="F8872">
        <v>11.25</v>
      </c>
      <c r="G8872">
        <v>32.78</v>
      </c>
      <c r="H8872" t="s">
        <v>31</v>
      </c>
      <c r="I8872" t="s">
        <v>31</v>
      </c>
      <c r="J8872" t="s">
        <v>31</v>
      </c>
      <c r="K8872" t="s">
        <v>918</v>
      </c>
    </row>
    <row r="8873" spans="1:11" x14ac:dyDescent="0.25">
      <c r="A8873" t="s">
        <v>460</v>
      </c>
      <c r="B8873">
        <v>242</v>
      </c>
      <c r="C8873">
        <v>27</v>
      </c>
      <c r="D8873">
        <v>19</v>
      </c>
      <c r="E8873" t="s">
        <v>30</v>
      </c>
      <c r="F8873">
        <v>11.01</v>
      </c>
      <c r="G8873">
        <v>30.93</v>
      </c>
      <c r="H8873" t="s">
        <v>31</v>
      </c>
      <c r="I8873" t="s">
        <v>31</v>
      </c>
      <c r="J8873" t="s">
        <v>31</v>
      </c>
      <c r="K8873" t="s">
        <v>919</v>
      </c>
    </row>
    <row r="8874" spans="1:11" x14ac:dyDescent="0.25">
      <c r="A8874" t="s">
        <v>461</v>
      </c>
      <c r="B8874">
        <v>242</v>
      </c>
      <c r="C8874">
        <v>27</v>
      </c>
      <c r="D8874">
        <v>20</v>
      </c>
      <c r="E8874" t="s">
        <v>30</v>
      </c>
      <c r="F8874">
        <v>12.86</v>
      </c>
      <c r="G8874">
        <v>38.18</v>
      </c>
      <c r="H8874" t="s">
        <v>31</v>
      </c>
      <c r="I8874" t="s">
        <v>31</v>
      </c>
      <c r="J8874" t="s">
        <v>31</v>
      </c>
      <c r="K8874" t="s">
        <v>920</v>
      </c>
    </row>
    <row r="8875" spans="1:11" x14ac:dyDescent="0.25">
      <c r="A8875" t="s">
        <v>462</v>
      </c>
      <c r="B8875">
        <v>242</v>
      </c>
      <c r="C8875">
        <v>27</v>
      </c>
      <c r="D8875">
        <v>20</v>
      </c>
      <c r="E8875" t="s">
        <v>30</v>
      </c>
      <c r="F8875">
        <v>12.86</v>
      </c>
      <c r="G8875">
        <v>36.35</v>
      </c>
      <c r="H8875" t="s">
        <v>31</v>
      </c>
      <c r="I8875" t="s">
        <v>31</v>
      </c>
      <c r="J8875" t="s">
        <v>31</v>
      </c>
      <c r="K8875" t="s">
        <v>920</v>
      </c>
    </row>
    <row r="8876" spans="1:11" x14ac:dyDescent="0.25">
      <c r="A8876" t="s">
        <v>463</v>
      </c>
      <c r="B8876">
        <v>251</v>
      </c>
      <c r="C8876">
        <v>22</v>
      </c>
      <c r="D8876">
        <v>12</v>
      </c>
      <c r="E8876" t="s">
        <v>30</v>
      </c>
      <c r="F8876">
        <v>5.39</v>
      </c>
      <c r="G8876">
        <v>16.5</v>
      </c>
      <c r="H8876" t="s">
        <v>31</v>
      </c>
      <c r="I8876" t="s">
        <v>31</v>
      </c>
      <c r="J8876" t="s">
        <v>31</v>
      </c>
      <c r="K8876" t="s">
        <v>921</v>
      </c>
    </row>
    <row r="8877" spans="1:11" x14ac:dyDescent="0.25">
      <c r="A8877" t="s">
        <v>464</v>
      </c>
      <c r="B8877">
        <v>251</v>
      </c>
      <c r="C8877">
        <v>22</v>
      </c>
      <c r="D8877">
        <v>12</v>
      </c>
      <c r="E8877" t="s">
        <v>30</v>
      </c>
      <c r="F8877">
        <v>5.39</v>
      </c>
      <c r="G8877">
        <v>16.690000000000001</v>
      </c>
      <c r="H8877" t="s">
        <v>31</v>
      </c>
      <c r="I8877" t="s">
        <v>31</v>
      </c>
      <c r="J8877" t="s">
        <v>31</v>
      </c>
      <c r="K8877" t="s">
        <v>921</v>
      </c>
    </row>
    <row r="8878" spans="1:11" x14ac:dyDescent="0.25">
      <c r="A8878" t="s">
        <v>465</v>
      </c>
      <c r="B8878">
        <v>292</v>
      </c>
      <c r="C8878">
        <v>21</v>
      </c>
      <c r="D8878">
        <v>28</v>
      </c>
      <c r="E8878" t="s">
        <v>30</v>
      </c>
      <c r="F8878">
        <v>6.78</v>
      </c>
      <c r="G8878">
        <v>26.94</v>
      </c>
      <c r="H8878">
        <v>17.329999999999998</v>
      </c>
      <c r="I8878">
        <v>6.62</v>
      </c>
      <c r="J8878">
        <v>0.56000000000000005</v>
      </c>
      <c r="K8878" t="s">
        <v>922</v>
      </c>
    </row>
    <row r="8879" spans="1:11" x14ac:dyDescent="0.25">
      <c r="A8879" t="s">
        <v>466</v>
      </c>
      <c r="B8879">
        <v>292</v>
      </c>
      <c r="C8879">
        <v>21</v>
      </c>
      <c r="D8879">
        <v>28</v>
      </c>
      <c r="E8879" t="s">
        <v>30</v>
      </c>
      <c r="F8879">
        <v>6.78</v>
      </c>
      <c r="G8879">
        <v>27.03</v>
      </c>
      <c r="H8879" t="s">
        <v>31</v>
      </c>
      <c r="I8879" t="s">
        <v>31</v>
      </c>
      <c r="J8879" t="s">
        <v>31</v>
      </c>
      <c r="K8879" t="s">
        <v>922</v>
      </c>
    </row>
    <row r="8880" spans="1:11" x14ac:dyDescent="0.25">
      <c r="A8880" t="s">
        <v>467</v>
      </c>
      <c r="B8880">
        <v>251</v>
      </c>
      <c r="C8880">
        <v>22</v>
      </c>
      <c r="D8880">
        <v>21</v>
      </c>
      <c r="E8880" t="s">
        <v>30</v>
      </c>
      <c r="F8880">
        <v>13.08</v>
      </c>
      <c r="G8880">
        <v>35.07</v>
      </c>
      <c r="H8880" t="s">
        <v>31</v>
      </c>
      <c r="I8880" t="s">
        <v>31</v>
      </c>
      <c r="J8880" t="s">
        <v>31</v>
      </c>
      <c r="K8880" t="s">
        <v>923</v>
      </c>
    </row>
    <row r="8881" spans="1:11" x14ac:dyDescent="0.25">
      <c r="A8881" t="s">
        <v>468</v>
      </c>
      <c r="B8881">
        <v>251</v>
      </c>
      <c r="C8881">
        <v>22</v>
      </c>
      <c r="D8881">
        <v>21</v>
      </c>
      <c r="E8881" t="s">
        <v>30</v>
      </c>
      <c r="F8881">
        <v>12.56</v>
      </c>
      <c r="G8881">
        <v>34.9</v>
      </c>
      <c r="H8881" t="s">
        <v>31</v>
      </c>
      <c r="I8881" t="s">
        <v>31</v>
      </c>
      <c r="J8881" t="s">
        <v>31</v>
      </c>
      <c r="K8881" t="s">
        <v>924</v>
      </c>
    </row>
    <row r="8882" spans="1:11" x14ac:dyDescent="0.25">
      <c r="A8882" t="s">
        <v>469</v>
      </c>
      <c r="B8882">
        <v>251</v>
      </c>
      <c r="C8882">
        <v>22</v>
      </c>
      <c r="D8882">
        <v>19</v>
      </c>
      <c r="E8882" t="s">
        <v>30</v>
      </c>
      <c r="F8882">
        <v>11.28</v>
      </c>
      <c r="G8882">
        <v>31.65</v>
      </c>
      <c r="H8882" t="s">
        <v>31</v>
      </c>
      <c r="I8882" t="s">
        <v>31</v>
      </c>
      <c r="J8882" t="s">
        <v>31</v>
      </c>
      <c r="K8882" t="s">
        <v>925</v>
      </c>
    </row>
    <row r="8883" spans="1:11" x14ac:dyDescent="0.25">
      <c r="A8883" t="s">
        <v>470</v>
      </c>
      <c r="B8883">
        <v>251</v>
      </c>
      <c r="C8883">
        <v>22</v>
      </c>
      <c r="D8883">
        <v>19</v>
      </c>
      <c r="E8883" t="s">
        <v>30</v>
      </c>
      <c r="F8883">
        <v>11.04</v>
      </c>
      <c r="G8883">
        <v>31.95</v>
      </c>
      <c r="H8883" t="s">
        <v>31</v>
      </c>
      <c r="I8883" t="s">
        <v>31</v>
      </c>
      <c r="J8883" t="s">
        <v>31</v>
      </c>
      <c r="K8883" t="s">
        <v>926</v>
      </c>
    </row>
    <row r="8884" spans="1:11" x14ac:dyDescent="0.25">
      <c r="A8884" t="s">
        <v>471</v>
      </c>
      <c r="B8884">
        <v>242</v>
      </c>
      <c r="C8884">
        <v>27</v>
      </c>
      <c r="D8884">
        <v>12</v>
      </c>
      <c r="E8884" t="s">
        <v>30</v>
      </c>
      <c r="F8884">
        <v>11.1</v>
      </c>
      <c r="G8884">
        <v>24.63</v>
      </c>
      <c r="H8884" t="s">
        <v>31</v>
      </c>
      <c r="I8884" t="s">
        <v>31</v>
      </c>
      <c r="J8884" t="s">
        <v>31</v>
      </c>
      <c r="K8884" t="s">
        <v>927</v>
      </c>
    </row>
    <row r="8885" spans="1:11" x14ac:dyDescent="0.25">
      <c r="A8885" t="s">
        <v>472</v>
      </c>
      <c r="B8885">
        <v>242</v>
      </c>
      <c r="C8885">
        <v>27</v>
      </c>
      <c r="D8885">
        <v>11</v>
      </c>
      <c r="E8885" t="s">
        <v>30</v>
      </c>
      <c r="F8885">
        <v>10.07</v>
      </c>
      <c r="G8885">
        <v>22.27</v>
      </c>
      <c r="H8885" t="s">
        <v>31</v>
      </c>
      <c r="I8885" t="s">
        <v>31</v>
      </c>
      <c r="J8885" t="s">
        <v>31</v>
      </c>
      <c r="K8885" t="s">
        <v>928</v>
      </c>
    </row>
    <row r="8886" spans="1:11" x14ac:dyDescent="0.25">
      <c r="A8886" t="s">
        <v>473</v>
      </c>
      <c r="B8886">
        <v>242</v>
      </c>
      <c r="C8886">
        <v>27</v>
      </c>
      <c r="D8886">
        <v>26</v>
      </c>
      <c r="E8886" t="s">
        <v>30</v>
      </c>
      <c r="F8886">
        <v>14.25</v>
      </c>
      <c r="G8886">
        <v>43.99</v>
      </c>
      <c r="H8886" t="s">
        <v>31</v>
      </c>
      <c r="I8886" t="s">
        <v>31</v>
      </c>
      <c r="J8886" t="s">
        <v>31</v>
      </c>
      <c r="K8886" t="s">
        <v>929</v>
      </c>
    </row>
    <row r="8887" spans="1:11" x14ac:dyDescent="0.25">
      <c r="A8887" t="s">
        <v>474</v>
      </c>
      <c r="B8887">
        <v>242</v>
      </c>
      <c r="C8887">
        <v>27</v>
      </c>
      <c r="D8887">
        <v>30</v>
      </c>
      <c r="E8887" t="s">
        <v>30</v>
      </c>
      <c r="F8887">
        <v>14.43</v>
      </c>
      <c r="G8887">
        <v>46.99</v>
      </c>
      <c r="H8887" t="s">
        <v>31</v>
      </c>
      <c r="I8887" t="s">
        <v>31</v>
      </c>
      <c r="J8887" t="s">
        <v>31</v>
      </c>
      <c r="K8887" t="s">
        <v>930</v>
      </c>
    </row>
    <row r="8888" spans="1:11" x14ac:dyDescent="0.25">
      <c r="A8888" t="s">
        <v>475</v>
      </c>
      <c r="B8888">
        <v>292</v>
      </c>
      <c r="C8888">
        <v>21</v>
      </c>
      <c r="D8888">
        <v>32</v>
      </c>
      <c r="E8888" t="s">
        <v>30</v>
      </c>
      <c r="F8888">
        <v>8.49</v>
      </c>
      <c r="G8888">
        <v>35.090000000000003</v>
      </c>
      <c r="H8888">
        <v>12.86</v>
      </c>
      <c r="I8888">
        <v>16.16</v>
      </c>
      <c r="J8888">
        <v>1.21</v>
      </c>
      <c r="K8888" t="s">
        <v>931</v>
      </c>
    </row>
    <row r="8889" spans="1:11" x14ac:dyDescent="0.25">
      <c r="A8889" t="s">
        <v>476</v>
      </c>
      <c r="B8889">
        <v>292</v>
      </c>
      <c r="C8889">
        <v>21</v>
      </c>
      <c r="D8889">
        <v>20</v>
      </c>
      <c r="E8889" t="s">
        <v>30</v>
      </c>
      <c r="F8889">
        <v>7.8</v>
      </c>
      <c r="G8889">
        <v>26.65</v>
      </c>
      <c r="H8889">
        <v>25.61</v>
      </c>
      <c r="I8889">
        <v>17.829999999999998</v>
      </c>
      <c r="J8889">
        <v>1.1000000000000001</v>
      </c>
      <c r="K8889" t="s">
        <v>932</v>
      </c>
    </row>
    <row r="8890" spans="1:11" x14ac:dyDescent="0.25">
      <c r="A8890" t="s">
        <v>477</v>
      </c>
      <c r="B8890">
        <v>242</v>
      </c>
      <c r="C8890">
        <v>27</v>
      </c>
      <c r="D8890">
        <v>15</v>
      </c>
      <c r="E8890" t="s">
        <v>30</v>
      </c>
      <c r="F8890">
        <v>8.43</v>
      </c>
      <c r="G8890">
        <v>24.93</v>
      </c>
      <c r="H8890" t="s">
        <v>31</v>
      </c>
      <c r="I8890" t="s">
        <v>31</v>
      </c>
      <c r="J8890" t="s">
        <v>31</v>
      </c>
      <c r="K8890" t="s">
        <v>933</v>
      </c>
    </row>
    <row r="8891" spans="1:11" x14ac:dyDescent="0.25">
      <c r="A8891" t="s">
        <v>478</v>
      </c>
      <c r="B8891">
        <v>242</v>
      </c>
      <c r="C8891">
        <v>27</v>
      </c>
      <c r="D8891">
        <v>14</v>
      </c>
      <c r="E8891" t="s">
        <v>30</v>
      </c>
      <c r="F8891">
        <v>8.1999999999999993</v>
      </c>
      <c r="G8891">
        <v>23.63</v>
      </c>
      <c r="H8891" t="s">
        <v>31</v>
      </c>
      <c r="I8891" t="s">
        <v>31</v>
      </c>
      <c r="J8891" t="s">
        <v>31</v>
      </c>
      <c r="K8891" t="s">
        <v>934</v>
      </c>
    </row>
    <row r="8892" spans="1:11" x14ac:dyDescent="0.25">
      <c r="A8892" t="s">
        <v>479</v>
      </c>
      <c r="B8892">
        <v>292</v>
      </c>
      <c r="C8892">
        <v>21</v>
      </c>
      <c r="D8892">
        <v>48</v>
      </c>
      <c r="E8892" t="s">
        <v>30</v>
      </c>
      <c r="F8892">
        <v>14.16</v>
      </c>
      <c r="G8892">
        <v>56.92</v>
      </c>
      <c r="H8892">
        <v>23.17</v>
      </c>
      <c r="I8892">
        <v>16.02</v>
      </c>
      <c r="J8892">
        <v>1.1399999999999999</v>
      </c>
      <c r="K8892" t="s">
        <v>935</v>
      </c>
    </row>
    <row r="8893" spans="1:11" x14ac:dyDescent="0.25">
      <c r="A8893" t="s">
        <v>480</v>
      </c>
      <c r="B8893">
        <v>292</v>
      </c>
      <c r="C8893">
        <v>21</v>
      </c>
      <c r="D8893">
        <v>45</v>
      </c>
      <c r="E8893" t="s">
        <v>30</v>
      </c>
      <c r="F8893">
        <v>14.11</v>
      </c>
      <c r="G8893">
        <v>54.9</v>
      </c>
      <c r="H8893">
        <v>29.8</v>
      </c>
      <c r="I8893">
        <v>23.12</v>
      </c>
      <c r="J8893">
        <v>1.58</v>
      </c>
      <c r="K8893" t="s">
        <v>936</v>
      </c>
    </row>
    <row r="8894" spans="1:11" x14ac:dyDescent="0.25">
      <c r="A8894" t="s">
        <v>481</v>
      </c>
      <c r="B8894">
        <v>242</v>
      </c>
      <c r="C8894">
        <v>27</v>
      </c>
      <c r="D8894">
        <v>34</v>
      </c>
      <c r="E8894" t="s">
        <v>30</v>
      </c>
      <c r="F8894">
        <v>20</v>
      </c>
      <c r="G8894">
        <v>57.79</v>
      </c>
      <c r="H8894" t="s">
        <v>31</v>
      </c>
      <c r="I8894" t="s">
        <v>31</v>
      </c>
      <c r="J8894" t="s">
        <v>31</v>
      </c>
      <c r="K8894" t="s">
        <v>937</v>
      </c>
    </row>
    <row r="8895" spans="1:11" x14ac:dyDescent="0.25">
      <c r="A8895" t="s">
        <v>482</v>
      </c>
      <c r="B8895">
        <v>242</v>
      </c>
      <c r="C8895">
        <v>27</v>
      </c>
      <c r="D8895">
        <v>36</v>
      </c>
      <c r="E8895" t="s">
        <v>30</v>
      </c>
      <c r="F8895">
        <v>20.09</v>
      </c>
      <c r="G8895">
        <v>63</v>
      </c>
      <c r="H8895" t="s">
        <v>31</v>
      </c>
      <c r="I8895" t="s">
        <v>31</v>
      </c>
      <c r="J8895" t="s">
        <v>31</v>
      </c>
      <c r="K8895" t="s">
        <v>938</v>
      </c>
    </row>
    <row r="8896" spans="1:11" x14ac:dyDescent="0.25">
      <c r="A8896" t="s">
        <v>483</v>
      </c>
      <c r="B8896">
        <v>242</v>
      </c>
      <c r="C8896">
        <v>27</v>
      </c>
      <c r="D8896">
        <v>27</v>
      </c>
      <c r="E8896" t="s">
        <v>30</v>
      </c>
      <c r="F8896">
        <v>15.27</v>
      </c>
      <c r="G8896">
        <v>44.77</v>
      </c>
      <c r="H8896" t="s">
        <v>31</v>
      </c>
      <c r="I8896" t="s">
        <v>31</v>
      </c>
      <c r="J8896" t="s">
        <v>31</v>
      </c>
      <c r="K8896" t="s">
        <v>939</v>
      </c>
    </row>
    <row r="8897" spans="1:11" x14ac:dyDescent="0.25">
      <c r="A8897" t="s">
        <v>484</v>
      </c>
      <c r="B8897">
        <v>242</v>
      </c>
      <c r="C8897">
        <v>27</v>
      </c>
      <c r="D8897">
        <v>29</v>
      </c>
      <c r="E8897" t="s">
        <v>30</v>
      </c>
      <c r="F8897">
        <v>15.21</v>
      </c>
      <c r="G8897">
        <v>49.69</v>
      </c>
      <c r="H8897" t="s">
        <v>31</v>
      </c>
      <c r="I8897" t="s">
        <v>31</v>
      </c>
      <c r="J8897" t="s">
        <v>31</v>
      </c>
      <c r="K8897" t="s">
        <v>940</v>
      </c>
    </row>
    <row r="8898" spans="1:11" x14ac:dyDescent="0.25">
      <c r="A8898" t="s">
        <v>485</v>
      </c>
      <c r="B8898">
        <v>292</v>
      </c>
      <c r="C8898">
        <v>21</v>
      </c>
      <c r="D8898">
        <v>37</v>
      </c>
      <c r="E8898" t="s">
        <v>30</v>
      </c>
      <c r="F8898">
        <v>7.6</v>
      </c>
      <c r="G8898">
        <v>38.14</v>
      </c>
      <c r="H8898">
        <v>43.76</v>
      </c>
      <c r="I8898">
        <v>21.51</v>
      </c>
      <c r="J8898">
        <v>1.93</v>
      </c>
      <c r="K8898" t="s">
        <v>941</v>
      </c>
    </row>
    <row r="8899" spans="1:11" x14ac:dyDescent="0.25">
      <c r="A8899" t="s">
        <v>486</v>
      </c>
      <c r="B8899">
        <v>292</v>
      </c>
      <c r="C8899">
        <v>21</v>
      </c>
      <c r="D8899">
        <v>37</v>
      </c>
      <c r="E8899" t="s">
        <v>30</v>
      </c>
      <c r="F8899">
        <v>7.6</v>
      </c>
      <c r="G8899">
        <v>38.049999999999997</v>
      </c>
      <c r="H8899">
        <v>56.77</v>
      </c>
      <c r="I8899">
        <v>28.96</v>
      </c>
      <c r="J8899">
        <v>2.71</v>
      </c>
      <c r="K8899" t="s">
        <v>941</v>
      </c>
    </row>
    <row r="8900" spans="1:11" x14ac:dyDescent="0.25">
      <c r="A8900" t="s">
        <v>487</v>
      </c>
      <c r="B8900">
        <v>292</v>
      </c>
      <c r="C8900">
        <v>21</v>
      </c>
      <c r="D8900">
        <v>53</v>
      </c>
      <c r="E8900" t="s">
        <v>30</v>
      </c>
      <c r="F8900">
        <v>13.23</v>
      </c>
      <c r="G8900">
        <v>56.14</v>
      </c>
      <c r="H8900">
        <v>11.88</v>
      </c>
      <c r="I8900">
        <v>29.43</v>
      </c>
      <c r="J8900">
        <v>2.15</v>
      </c>
      <c r="K8900" t="s">
        <v>942</v>
      </c>
    </row>
    <row r="8901" spans="1:11" x14ac:dyDescent="0.25">
      <c r="A8901" t="s">
        <v>488</v>
      </c>
      <c r="B8901">
        <v>292</v>
      </c>
      <c r="C8901">
        <v>21</v>
      </c>
      <c r="D8901">
        <v>52</v>
      </c>
      <c r="E8901" t="s">
        <v>30</v>
      </c>
      <c r="F8901">
        <v>13.18</v>
      </c>
      <c r="G8901">
        <v>55.07</v>
      </c>
      <c r="H8901">
        <v>24.38</v>
      </c>
      <c r="I8901">
        <v>61.41</v>
      </c>
      <c r="J8901">
        <v>4.37</v>
      </c>
      <c r="K8901" t="s">
        <v>943</v>
      </c>
    </row>
    <row r="8902" spans="1:11" x14ac:dyDescent="0.25">
      <c r="A8902" t="s">
        <v>489</v>
      </c>
      <c r="B8902">
        <v>292</v>
      </c>
      <c r="C8902">
        <v>21</v>
      </c>
      <c r="D8902">
        <v>47</v>
      </c>
      <c r="E8902" t="s">
        <v>30</v>
      </c>
      <c r="F8902">
        <v>12.24</v>
      </c>
      <c r="G8902">
        <v>51.51</v>
      </c>
      <c r="H8902">
        <v>11.88</v>
      </c>
      <c r="I8902">
        <v>29.43</v>
      </c>
      <c r="J8902">
        <v>2.15</v>
      </c>
      <c r="K8902" t="s">
        <v>944</v>
      </c>
    </row>
    <row r="8903" spans="1:11" x14ac:dyDescent="0.25">
      <c r="A8903" t="s">
        <v>490</v>
      </c>
      <c r="B8903">
        <v>292</v>
      </c>
      <c r="C8903">
        <v>21</v>
      </c>
      <c r="D8903">
        <v>44</v>
      </c>
      <c r="E8903" t="s">
        <v>30</v>
      </c>
      <c r="F8903">
        <v>12.19</v>
      </c>
      <c r="G8903">
        <v>49.29</v>
      </c>
      <c r="H8903">
        <v>14.38</v>
      </c>
      <c r="I8903">
        <v>42.11</v>
      </c>
      <c r="J8903">
        <v>3.02</v>
      </c>
      <c r="K8903" t="s">
        <v>945</v>
      </c>
    </row>
    <row r="8904" spans="1:11" x14ac:dyDescent="0.25">
      <c r="A8904" t="s">
        <v>491</v>
      </c>
      <c r="B8904">
        <v>292</v>
      </c>
      <c r="C8904">
        <v>21</v>
      </c>
      <c r="D8904">
        <v>34</v>
      </c>
      <c r="E8904" t="s">
        <v>30</v>
      </c>
      <c r="F8904">
        <v>11.75</v>
      </c>
      <c r="G8904">
        <v>42.4</v>
      </c>
      <c r="H8904">
        <v>10</v>
      </c>
      <c r="I8904">
        <v>65.3</v>
      </c>
      <c r="J8904">
        <v>3.96</v>
      </c>
      <c r="K8904" t="s">
        <v>946</v>
      </c>
    </row>
    <row r="8905" spans="1:11" x14ac:dyDescent="0.25">
      <c r="A8905" t="s">
        <v>492</v>
      </c>
      <c r="B8905">
        <v>292</v>
      </c>
      <c r="C8905">
        <v>21</v>
      </c>
      <c r="D8905">
        <v>66</v>
      </c>
      <c r="E8905" t="s">
        <v>30</v>
      </c>
      <c r="F8905">
        <v>20.05</v>
      </c>
      <c r="G8905">
        <v>76.569999999999993</v>
      </c>
      <c r="H8905">
        <v>4.09</v>
      </c>
      <c r="I8905">
        <v>1.25</v>
      </c>
      <c r="J8905">
        <v>0.08</v>
      </c>
      <c r="K8905" t="s">
        <v>947</v>
      </c>
    </row>
    <row r="8906" spans="1:11" x14ac:dyDescent="0.25">
      <c r="A8906" t="s">
        <v>493</v>
      </c>
      <c r="B8906">
        <v>292</v>
      </c>
      <c r="C8906">
        <v>21</v>
      </c>
      <c r="D8906">
        <v>13</v>
      </c>
      <c r="E8906" t="s">
        <v>30</v>
      </c>
      <c r="F8906">
        <v>12.08</v>
      </c>
      <c r="G8906">
        <v>25.97</v>
      </c>
      <c r="H8906">
        <v>30.92</v>
      </c>
      <c r="I8906">
        <v>119.94</v>
      </c>
      <c r="J8906">
        <v>3.87</v>
      </c>
      <c r="K8906" t="s">
        <v>948</v>
      </c>
    </row>
    <row r="8907" spans="1:11" x14ac:dyDescent="0.25">
      <c r="A8907" t="s">
        <v>494</v>
      </c>
      <c r="B8907">
        <v>292</v>
      </c>
      <c r="C8907">
        <v>21</v>
      </c>
      <c r="D8907">
        <v>14</v>
      </c>
      <c r="E8907" t="s">
        <v>30</v>
      </c>
      <c r="F8907">
        <v>11.92</v>
      </c>
      <c r="G8907">
        <v>27.16</v>
      </c>
      <c r="H8907">
        <v>27.19</v>
      </c>
      <c r="I8907">
        <v>198.18</v>
      </c>
      <c r="J8907">
        <v>7.08</v>
      </c>
      <c r="K8907" t="s">
        <v>949</v>
      </c>
    </row>
    <row r="8908" spans="1:11" x14ac:dyDescent="0.25">
      <c r="A8908" t="s">
        <v>495</v>
      </c>
      <c r="B8908">
        <v>292</v>
      </c>
      <c r="C8908">
        <v>21</v>
      </c>
      <c r="D8908">
        <v>26</v>
      </c>
      <c r="E8908" t="s">
        <v>30</v>
      </c>
      <c r="F8908">
        <v>2.7</v>
      </c>
      <c r="G8908">
        <v>20.81</v>
      </c>
      <c r="H8908">
        <v>10</v>
      </c>
      <c r="I8908">
        <v>5.4</v>
      </c>
      <c r="J8908">
        <v>0.56000000000000005</v>
      </c>
      <c r="K8908" t="s">
        <v>950</v>
      </c>
    </row>
    <row r="8909" spans="1:11" x14ac:dyDescent="0.25">
      <c r="A8909" t="s">
        <v>496</v>
      </c>
      <c r="B8909">
        <v>292</v>
      </c>
      <c r="C8909">
        <v>21</v>
      </c>
      <c r="D8909">
        <v>27</v>
      </c>
      <c r="E8909" t="s">
        <v>30</v>
      </c>
      <c r="F8909">
        <v>3.28</v>
      </c>
      <c r="G8909">
        <v>22.53</v>
      </c>
      <c r="H8909">
        <v>12.73</v>
      </c>
      <c r="I8909">
        <v>13.48</v>
      </c>
      <c r="J8909">
        <v>1.56</v>
      </c>
      <c r="K8909" t="s">
        <v>951</v>
      </c>
    </row>
    <row r="8910" spans="1:11" x14ac:dyDescent="0.25">
      <c r="A8910" t="s">
        <v>497</v>
      </c>
      <c r="B8910">
        <v>292</v>
      </c>
      <c r="C8910">
        <v>21</v>
      </c>
      <c r="D8910">
        <v>26</v>
      </c>
      <c r="E8910" t="s">
        <v>30</v>
      </c>
      <c r="F8910">
        <v>7.61</v>
      </c>
      <c r="G8910">
        <v>29.2</v>
      </c>
      <c r="H8910">
        <v>4.55</v>
      </c>
      <c r="I8910">
        <v>16.61</v>
      </c>
      <c r="J8910">
        <v>0.95</v>
      </c>
      <c r="K8910" t="s">
        <v>952</v>
      </c>
    </row>
    <row r="8911" spans="1:11" x14ac:dyDescent="0.25">
      <c r="A8911" t="s">
        <v>498</v>
      </c>
      <c r="B8911">
        <v>292</v>
      </c>
      <c r="C8911">
        <v>21</v>
      </c>
      <c r="D8911">
        <v>8</v>
      </c>
      <c r="E8911" t="s">
        <v>30</v>
      </c>
      <c r="F8911">
        <v>1.66</v>
      </c>
      <c r="G8911">
        <v>7.06</v>
      </c>
      <c r="H8911">
        <v>13.34</v>
      </c>
      <c r="I8911">
        <v>14.61</v>
      </c>
      <c r="J8911">
        <v>1.04</v>
      </c>
      <c r="K8911" t="s">
        <v>953</v>
      </c>
    </row>
    <row r="8912" spans="1:11" x14ac:dyDescent="0.25">
      <c r="A8912" t="s">
        <v>499</v>
      </c>
      <c r="B8912">
        <v>292</v>
      </c>
      <c r="C8912">
        <v>21</v>
      </c>
      <c r="D8912">
        <v>8</v>
      </c>
      <c r="E8912" t="s">
        <v>30</v>
      </c>
      <c r="F8912">
        <v>1.66</v>
      </c>
      <c r="G8912">
        <v>7.03</v>
      </c>
      <c r="H8912" t="s">
        <v>31</v>
      </c>
      <c r="I8912" t="s">
        <v>31</v>
      </c>
      <c r="J8912" t="s">
        <v>31</v>
      </c>
      <c r="K8912" t="s">
        <v>953</v>
      </c>
    </row>
    <row r="8913" spans="1:11" x14ac:dyDescent="0.25">
      <c r="A8913" t="s">
        <v>500</v>
      </c>
      <c r="B8913">
        <v>292</v>
      </c>
      <c r="C8913">
        <v>21</v>
      </c>
      <c r="D8913">
        <v>43</v>
      </c>
      <c r="E8913" t="s">
        <v>30</v>
      </c>
      <c r="F8913">
        <v>12.23</v>
      </c>
      <c r="G8913">
        <v>49.36</v>
      </c>
      <c r="H8913">
        <v>98.32</v>
      </c>
      <c r="I8913">
        <v>214.37</v>
      </c>
      <c r="J8913">
        <v>12.36</v>
      </c>
      <c r="K8913" t="s">
        <v>954</v>
      </c>
    </row>
    <row r="8914" spans="1:11" x14ac:dyDescent="0.25">
      <c r="A8914" t="s">
        <v>501</v>
      </c>
      <c r="B8914">
        <v>292</v>
      </c>
      <c r="C8914">
        <v>21</v>
      </c>
      <c r="D8914">
        <v>43</v>
      </c>
      <c r="E8914" t="s">
        <v>30</v>
      </c>
      <c r="F8914">
        <v>12.32</v>
      </c>
      <c r="G8914">
        <v>49.54</v>
      </c>
      <c r="H8914">
        <v>87.65</v>
      </c>
      <c r="I8914">
        <v>344.66</v>
      </c>
      <c r="J8914">
        <v>19.559999999999999</v>
      </c>
      <c r="K8914" t="s">
        <v>955</v>
      </c>
    </row>
    <row r="8915" spans="1:11" x14ac:dyDescent="0.25">
      <c r="A8915" t="s">
        <v>502</v>
      </c>
      <c r="B8915">
        <v>292</v>
      </c>
      <c r="C8915">
        <v>21</v>
      </c>
      <c r="D8915">
        <v>36</v>
      </c>
      <c r="E8915" t="s">
        <v>30</v>
      </c>
      <c r="F8915">
        <v>8.3000000000000007</v>
      </c>
      <c r="G8915">
        <v>37.94</v>
      </c>
      <c r="H8915">
        <v>54.55</v>
      </c>
      <c r="I8915">
        <v>237.59</v>
      </c>
      <c r="J8915">
        <v>18.57</v>
      </c>
      <c r="K8915" t="s">
        <v>956</v>
      </c>
    </row>
    <row r="8916" spans="1:11" x14ac:dyDescent="0.25">
      <c r="A8916" t="s">
        <v>503</v>
      </c>
      <c r="B8916">
        <v>292</v>
      </c>
      <c r="C8916">
        <v>21</v>
      </c>
      <c r="D8916">
        <v>33</v>
      </c>
      <c r="E8916" t="s">
        <v>30</v>
      </c>
      <c r="F8916">
        <v>7.56</v>
      </c>
      <c r="G8916">
        <v>34.119999999999997</v>
      </c>
      <c r="H8916">
        <v>24.82</v>
      </c>
      <c r="I8916">
        <v>107.7</v>
      </c>
      <c r="J8916">
        <v>8.23</v>
      </c>
      <c r="K8916" t="s">
        <v>957</v>
      </c>
    </row>
    <row r="8917" spans="1:11" x14ac:dyDescent="0.25">
      <c r="A8917" t="s">
        <v>504</v>
      </c>
      <c r="B8917">
        <v>292</v>
      </c>
      <c r="C8917">
        <v>21</v>
      </c>
      <c r="D8917">
        <v>58</v>
      </c>
      <c r="E8917" t="s">
        <v>30</v>
      </c>
      <c r="F8917">
        <v>13.59</v>
      </c>
      <c r="G8917">
        <v>60.94</v>
      </c>
      <c r="H8917">
        <v>41.24</v>
      </c>
      <c r="I8917">
        <v>86.38</v>
      </c>
      <c r="J8917">
        <v>6.42</v>
      </c>
      <c r="K8917" t="s">
        <v>958</v>
      </c>
    </row>
    <row r="8918" spans="1:11" x14ac:dyDescent="0.25">
      <c r="A8918" t="s">
        <v>505</v>
      </c>
      <c r="B8918">
        <v>292</v>
      </c>
      <c r="C8918">
        <v>21</v>
      </c>
      <c r="D8918">
        <v>58</v>
      </c>
      <c r="E8918" t="s">
        <v>30</v>
      </c>
      <c r="F8918">
        <v>13.59</v>
      </c>
      <c r="G8918">
        <v>61.06</v>
      </c>
      <c r="H8918">
        <v>69.05</v>
      </c>
      <c r="I8918">
        <v>93.14</v>
      </c>
      <c r="J8918">
        <v>6.9</v>
      </c>
      <c r="K8918" t="s">
        <v>958</v>
      </c>
    </row>
    <row r="8919" spans="1:11" x14ac:dyDescent="0.25">
      <c r="A8919" t="s">
        <v>506</v>
      </c>
      <c r="B8919">
        <v>292</v>
      </c>
      <c r="C8919">
        <v>21</v>
      </c>
      <c r="D8919">
        <v>48</v>
      </c>
      <c r="E8919" t="s">
        <v>30</v>
      </c>
      <c r="F8919">
        <v>10.51</v>
      </c>
      <c r="G8919">
        <v>49.32</v>
      </c>
      <c r="H8919">
        <v>41.24</v>
      </c>
      <c r="I8919">
        <v>86.38</v>
      </c>
      <c r="J8919">
        <v>6.42</v>
      </c>
      <c r="K8919" t="s">
        <v>959</v>
      </c>
    </row>
    <row r="8920" spans="1:11" x14ac:dyDescent="0.25">
      <c r="A8920" t="s">
        <v>507</v>
      </c>
      <c r="B8920">
        <v>292</v>
      </c>
      <c r="C8920">
        <v>21</v>
      </c>
      <c r="D8920">
        <v>48</v>
      </c>
      <c r="E8920" t="s">
        <v>30</v>
      </c>
      <c r="F8920">
        <v>10.51</v>
      </c>
      <c r="G8920">
        <v>49.42</v>
      </c>
      <c r="H8920">
        <v>59.85</v>
      </c>
      <c r="I8920">
        <v>80.790000000000006</v>
      </c>
      <c r="J8920">
        <v>6.16</v>
      </c>
      <c r="K8920" t="s">
        <v>959</v>
      </c>
    </row>
    <row r="8921" spans="1:11" x14ac:dyDescent="0.25">
      <c r="A8921" t="s">
        <v>508</v>
      </c>
      <c r="B8921">
        <v>281</v>
      </c>
      <c r="C8921">
        <v>26</v>
      </c>
      <c r="D8921">
        <v>9</v>
      </c>
      <c r="E8921" t="s">
        <v>30</v>
      </c>
      <c r="F8921">
        <v>1.98</v>
      </c>
      <c r="G8921">
        <v>9.9</v>
      </c>
      <c r="H8921">
        <v>410</v>
      </c>
      <c r="I8921">
        <v>140.6</v>
      </c>
      <c r="J8921">
        <v>11.72</v>
      </c>
      <c r="K8921" t="s">
        <v>960</v>
      </c>
    </row>
    <row r="8922" spans="1:11" x14ac:dyDescent="0.25">
      <c r="A8922" t="s">
        <v>509</v>
      </c>
      <c r="B8922">
        <v>281</v>
      </c>
      <c r="C8922">
        <v>26</v>
      </c>
      <c r="D8922">
        <v>18</v>
      </c>
      <c r="E8922" t="s">
        <v>30</v>
      </c>
      <c r="F8922">
        <v>4.29</v>
      </c>
      <c r="G8922">
        <v>21.45</v>
      </c>
      <c r="H8922">
        <v>825</v>
      </c>
      <c r="I8922">
        <v>967</v>
      </c>
      <c r="J8922">
        <v>80.58</v>
      </c>
      <c r="K8922" t="s">
        <v>961</v>
      </c>
    </row>
    <row r="8923" spans="1:11" x14ac:dyDescent="0.25">
      <c r="A8923" t="s">
        <v>510</v>
      </c>
      <c r="B8923">
        <v>281</v>
      </c>
      <c r="C8923">
        <v>26</v>
      </c>
      <c r="D8923">
        <v>18</v>
      </c>
      <c r="E8923" t="s">
        <v>30</v>
      </c>
      <c r="F8923">
        <v>4.0999999999999996</v>
      </c>
      <c r="G8923">
        <v>20.5</v>
      </c>
      <c r="H8923">
        <v>785</v>
      </c>
      <c r="I8923">
        <v>617.79999999999995</v>
      </c>
      <c r="J8923">
        <v>51.48</v>
      </c>
      <c r="K8923" t="s">
        <v>962</v>
      </c>
    </row>
    <row r="8924" spans="1:11" x14ac:dyDescent="0.25">
      <c r="A8924" t="s">
        <v>511</v>
      </c>
      <c r="B8924">
        <v>121</v>
      </c>
      <c r="C8924">
        <v>25</v>
      </c>
      <c r="D8924">
        <v>22</v>
      </c>
      <c r="E8924" t="s">
        <v>30</v>
      </c>
      <c r="F8924">
        <v>22.44</v>
      </c>
      <c r="G8924">
        <v>49.06</v>
      </c>
      <c r="H8924" t="s">
        <v>31</v>
      </c>
      <c r="I8924" t="s">
        <v>31</v>
      </c>
      <c r="J8924" t="s">
        <v>31</v>
      </c>
      <c r="K8924" t="s">
        <v>963</v>
      </c>
    </row>
    <row r="8925" spans="1:11" x14ac:dyDescent="0.25">
      <c r="A8925" t="s">
        <v>512</v>
      </c>
      <c r="B8925">
        <v>121</v>
      </c>
      <c r="C8925">
        <v>25</v>
      </c>
      <c r="D8925">
        <v>22</v>
      </c>
      <c r="E8925" t="s">
        <v>30</v>
      </c>
      <c r="F8925">
        <v>22.44</v>
      </c>
      <c r="G8925">
        <v>49.06</v>
      </c>
      <c r="H8925" t="s">
        <v>31</v>
      </c>
      <c r="I8925" t="s">
        <v>31</v>
      </c>
      <c r="J8925" t="s">
        <v>31</v>
      </c>
      <c r="K8925" t="s">
        <v>963</v>
      </c>
    </row>
    <row r="8926" spans="1:11" x14ac:dyDescent="0.25">
      <c r="A8926" t="s">
        <v>513</v>
      </c>
      <c r="B8926">
        <v>111</v>
      </c>
      <c r="C8926">
        <v>11</v>
      </c>
      <c r="D8926">
        <v>18</v>
      </c>
      <c r="E8926" t="s">
        <v>30</v>
      </c>
      <c r="F8926">
        <v>73.22</v>
      </c>
      <c r="G8926">
        <v>118.56</v>
      </c>
      <c r="H8926" t="s">
        <v>31</v>
      </c>
      <c r="I8926" t="s">
        <v>31</v>
      </c>
      <c r="J8926" t="s">
        <v>31</v>
      </c>
      <c r="K8926" t="s">
        <v>964</v>
      </c>
    </row>
    <row r="8927" spans="1:11" x14ac:dyDescent="0.25">
      <c r="A8927" t="s">
        <v>514</v>
      </c>
      <c r="B8927">
        <v>111</v>
      </c>
      <c r="C8927">
        <v>11</v>
      </c>
      <c r="D8927">
        <v>18</v>
      </c>
      <c r="E8927" t="s">
        <v>30</v>
      </c>
      <c r="F8927">
        <v>73.22</v>
      </c>
      <c r="G8927">
        <v>126.56</v>
      </c>
      <c r="H8927" t="s">
        <v>31</v>
      </c>
      <c r="I8927" t="s">
        <v>31</v>
      </c>
      <c r="J8927" t="s">
        <v>31</v>
      </c>
      <c r="K8927" t="s">
        <v>964</v>
      </c>
    </row>
    <row r="8928" spans="1:11" x14ac:dyDescent="0.25">
      <c r="A8928" t="s">
        <v>515</v>
      </c>
      <c r="B8928">
        <v>252</v>
      </c>
      <c r="C8928">
        <v>24</v>
      </c>
      <c r="D8928">
        <v>11</v>
      </c>
      <c r="E8928" t="s">
        <v>30</v>
      </c>
      <c r="F8928">
        <v>12.07</v>
      </c>
      <c r="G8928">
        <v>23.2</v>
      </c>
      <c r="H8928" t="s">
        <v>31</v>
      </c>
      <c r="I8928" t="s">
        <v>31</v>
      </c>
      <c r="J8928" t="s">
        <v>31</v>
      </c>
      <c r="K8928" t="s">
        <v>965</v>
      </c>
    </row>
    <row r="8929" spans="1:11" x14ac:dyDescent="0.25">
      <c r="A8929" t="s">
        <v>516</v>
      </c>
      <c r="B8929">
        <v>252</v>
      </c>
      <c r="C8929">
        <v>24</v>
      </c>
      <c r="D8929">
        <v>3</v>
      </c>
      <c r="E8929" t="s">
        <v>30</v>
      </c>
      <c r="F8929">
        <v>10.41</v>
      </c>
      <c r="G8929">
        <v>13.6</v>
      </c>
      <c r="H8929" t="s">
        <v>31</v>
      </c>
      <c r="I8929" t="s">
        <v>31</v>
      </c>
      <c r="J8929" t="s">
        <v>31</v>
      </c>
      <c r="K8929" t="s">
        <v>966</v>
      </c>
    </row>
    <row r="8930" spans="1:11" x14ac:dyDescent="0.25">
      <c r="A8930" t="s">
        <v>517</v>
      </c>
      <c r="B8930">
        <v>252</v>
      </c>
      <c r="C8930">
        <v>24</v>
      </c>
      <c r="D8930">
        <v>14</v>
      </c>
      <c r="E8930" t="s">
        <v>30</v>
      </c>
      <c r="F8930">
        <v>12.25</v>
      </c>
      <c r="G8930">
        <v>25.11</v>
      </c>
      <c r="H8930" t="s">
        <v>31</v>
      </c>
      <c r="I8930" t="s">
        <v>31</v>
      </c>
      <c r="J8930" t="s">
        <v>31</v>
      </c>
      <c r="K8930" t="s">
        <v>551</v>
      </c>
    </row>
    <row r="8931" spans="1:11" x14ac:dyDescent="0.25">
      <c r="A8931" t="s">
        <v>518</v>
      </c>
      <c r="B8931">
        <v>252</v>
      </c>
      <c r="C8931">
        <v>24</v>
      </c>
      <c r="D8931">
        <v>3</v>
      </c>
      <c r="E8931" t="s">
        <v>30</v>
      </c>
      <c r="F8931">
        <v>8.9499999999999993</v>
      </c>
      <c r="G8931">
        <v>11.13</v>
      </c>
      <c r="H8931" t="s">
        <v>31</v>
      </c>
      <c r="I8931" t="s">
        <v>31</v>
      </c>
      <c r="J8931" t="s">
        <v>31</v>
      </c>
      <c r="K8931" t="s">
        <v>967</v>
      </c>
    </row>
    <row r="8932" spans="1:11" x14ac:dyDescent="0.25">
      <c r="A8932" t="s">
        <v>519</v>
      </c>
      <c r="B8932">
        <v>252</v>
      </c>
      <c r="C8932">
        <v>24</v>
      </c>
      <c r="D8932">
        <v>15</v>
      </c>
      <c r="E8932" t="s">
        <v>30</v>
      </c>
      <c r="F8932">
        <v>13.79</v>
      </c>
      <c r="G8932">
        <v>30.13</v>
      </c>
      <c r="H8932" t="s">
        <v>31</v>
      </c>
      <c r="I8932" t="s">
        <v>31</v>
      </c>
      <c r="J8932" t="s">
        <v>31</v>
      </c>
      <c r="K8932" t="s">
        <v>968</v>
      </c>
    </row>
    <row r="8933" spans="1:11" x14ac:dyDescent="0.25">
      <c r="A8933" t="s">
        <v>520</v>
      </c>
      <c r="B8933">
        <v>252</v>
      </c>
      <c r="C8933">
        <v>24</v>
      </c>
      <c r="D8933">
        <v>17</v>
      </c>
      <c r="E8933" t="s">
        <v>30</v>
      </c>
      <c r="F8933">
        <v>20.6</v>
      </c>
      <c r="G8933">
        <v>45.34</v>
      </c>
      <c r="H8933" t="s">
        <v>31</v>
      </c>
      <c r="I8933" t="s">
        <v>31</v>
      </c>
      <c r="J8933" t="s">
        <v>31</v>
      </c>
      <c r="K8933" t="s">
        <v>969</v>
      </c>
    </row>
    <row r="8934" spans="1:11" x14ac:dyDescent="0.25">
      <c r="A8934" t="s">
        <v>521</v>
      </c>
      <c r="B8934">
        <v>252</v>
      </c>
      <c r="C8934">
        <v>24</v>
      </c>
      <c r="D8934">
        <v>18</v>
      </c>
      <c r="E8934" t="s">
        <v>30</v>
      </c>
      <c r="F8934">
        <v>19.64</v>
      </c>
      <c r="G8934">
        <v>42.98</v>
      </c>
      <c r="H8934" t="s">
        <v>31</v>
      </c>
      <c r="I8934" t="s">
        <v>31</v>
      </c>
      <c r="J8934" t="s">
        <v>31</v>
      </c>
      <c r="K8934" t="s">
        <v>552</v>
      </c>
    </row>
    <row r="8935" spans="1:11" x14ac:dyDescent="0.25">
      <c r="A8935" t="s">
        <v>522</v>
      </c>
      <c r="B8935">
        <v>242</v>
      </c>
      <c r="C8935">
        <v>27</v>
      </c>
      <c r="D8935">
        <v>15</v>
      </c>
      <c r="E8935" t="s">
        <v>30</v>
      </c>
      <c r="F8935">
        <v>18.45</v>
      </c>
      <c r="G8935">
        <v>56.64</v>
      </c>
      <c r="H8935" t="s">
        <v>31</v>
      </c>
      <c r="I8935" t="s">
        <v>31</v>
      </c>
      <c r="J8935" t="s">
        <v>31</v>
      </c>
      <c r="K8935" t="s">
        <v>970</v>
      </c>
    </row>
    <row r="8936" spans="1:11" x14ac:dyDescent="0.25">
      <c r="A8936" t="s">
        <v>523</v>
      </c>
      <c r="B8936">
        <v>242</v>
      </c>
      <c r="C8936">
        <v>27</v>
      </c>
      <c r="D8936">
        <v>32</v>
      </c>
      <c r="E8936" t="s">
        <v>30</v>
      </c>
      <c r="F8936">
        <v>19.32</v>
      </c>
      <c r="G8936">
        <v>67.5</v>
      </c>
      <c r="H8936" t="s">
        <v>31</v>
      </c>
      <c r="I8936" t="s">
        <v>31</v>
      </c>
      <c r="J8936" t="s">
        <v>31</v>
      </c>
      <c r="K8936" t="s">
        <v>971</v>
      </c>
    </row>
    <row r="8937" spans="1:11" x14ac:dyDescent="0.25">
      <c r="A8937" t="s">
        <v>524</v>
      </c>
      <c r="B8937">
        <v>242</v>
      </c>
      <c r="C8937">
        <v>27</v>
      </c>
      <c r="D8937">
        <v>32</v>
      </c>
      <c r="E8937" t="s">
        <v>30</v>
      </c>
      <c r="F8937">
        <v>19.32</v>
      </c>
      <c r="G8937">
        <v>67.489999999999995</v>
      </c>
      <c r="H8937" t="s">
        <v>31</v>
      </c>
      <c r="I8937" t="s">
        <v>31</v>
      </c>
      <c r="J8937" t="s">
        <v>31</v>
      </c>
      <c r="K8937" t="s">
        <v>971</v>
      </c>
    </row>
    <row r="8938" spans="1:11" x14ac:dyDescent="0.25">
      <c r="A8938" t="s">
        <v>525</v>
      </c>
      <c r="B8938">
        <v>151</v>
      </c>
      <c r="C8938">
        <v>33</v>
      </c>
      <c r="D8938">
        <v>13</v>
      </c>
      <c r="E8938" t="s">
        <v>30</v>
      </c>
      <c r="F8938">
        <v>30.02</v>
      </c>
      <c r="G8938">
        <v>48.54</v>
      </c>
      <c r="H8938" t="s">
        <v>31</v>
      </c>
      <c r="I8938" t="s">
        <v>31</v>
      </c>
      <c r="J8938" t="s">
        <v>31</v>
      </c>
      <c r="K8938" t="s">
        <v>972</v>
      </c>
    </row>
    <row r="8939" spans="1:11" x14ac:dyDescent="0.25">
      <c r="A8939" t="s">
        <v>526</v>
      </c>
      <c r="B8939">
        <v>151</v>
      </c>
      <c r="C8939">
        <v>33</v>
      </c>
      <c r="D8939">
        <v>11</v>
      </c>
      <c r="E8939" t="s">
        <v>30</v>
      </c>
      <c r="F8939">
        <v>30.25</v>
      </c>
      <c r="G8939">
        <v>48.31</v>
      </c>
      <c r="H8939" t="s">
        <v>31</v>
      </c>
      <c r="I8939" t="s">
        <v>31</v>
      </c>
      <c r="J8939" t="s">
        <v>31</v>
      </c>
      <c r="K8939" t="s">
        <v>972</v>
      </c>
    </row>
    <row r="8940" spans="1:11" x14ac:dyDescent="0.25">
      <c r="A8940" t="s">
        <v>527</v>
      </c>
      <c r="B8940">
        <v>253</v>
      </c>
      <c r="C8940">
        <v>24</v>
      </c>
      <c r="D8940">
        <v>5</v>
      </c>
      <c r="E8940" t="s">
        <v>30</v>
      </c>
      <c r="F8940">
        <v>26.48</v>
      </c>
      <c r="G8940">
        <v>28.86</v>
      </c>
      <c r="H8940" t="s">
        <v>31</v>
      </c>
      <c r="I8940" t="s">
        <v>31</v>
      </c>
      <c r="J8940" t="s">
        <v>31</v>
      </c>
      <c r="K8940" t="s">
        <v>973</v>
      </c>
    </row>
    <row r="8941" spans="1:11" x14ac:dyDescent="0.25">
      <c r="A8941" t="s">
        <v>528</v>
      </c>
      <c r="B8941">
        <v>253</v>
      </c>
      <c r="C8941">
        <v>24</v>
      </c>
      <c r="D8941">
        <v>3</v>
      </c>
      <c r="E8941" t="s">
        <v>30</v>
      </c>
      <c r="F8941">
        <v>26.76</v>
      </c>
      <c r="G8941">
        <v>26.27</v>
      </c>
      <c r="H8941" t="s">
        <v>31</v>
      </c>
      <c r="I8941" t="s">
        <v>31</v>
      </c>
      <c r="J8941" t="s">
        <v>31</v>
      </c>
      <c r="K8941" t="s">
        <v>973</v>
      </c>
    </row>
    <row r="8942" spans="1:11" x14ac:dyDescent="0.25">
      <c r="A8942" t="s">
        <v>529</v>
      </c>
      <c r="B8942">
        <v>253</v>
      </c>
      <c r="C8942">
        <v>24</v>
      </c>
      <c r="D8942">
        <v>5</v>
      </c>
      <c r="E8942" t="s">
        <v>30</v>
      </c>
      <c r="F8942">
        <v>19.71</v>
      </c>
      <c r="G8942">
        <v>22.53</v>
      </c>
      <c r="H8942" t="s">
        <v>31</v>
      </c>
      <c r="I8942" t="s">
        <v>31</v>
      </c>
      <c r="J8942" t="s">
        <v>31</v>
      </c>
      <c r="K8942" t="s">
        <v>974</v>
      </c>
    </row>
    <row r="8943" spans="1:11" x14ac:dyDescent="0.25">
      <c r="A8943" t="s">
        <v>530</v>
      </c>
      <c r="B8943">
        <v>253</v>
      </c>
      <c r="C8943">
        <v>24</v>
      </c>
      <c r="D8943">
        <v>3</v>
      </c>
      <c r="E8943" t="s">
        <v>30</v>
      </c>
      <c r="F8943">
        <v>20.079999999999998</v>
      </c>
      <c r="G8943">
        <v>20.309999999999999</v>
      </c>
      <c r="H8943" t="s">
        <v>31</v>
      </c>
      <c r="I8943" t="s">
        <v>31</v>
      </c>
      <c r="J8943" t="s">
        <v>31</v>
      </c>
      <c r="K8943" t="s">
        <v>974</v>
      </c>
    </row>
    <row r="8944" spans="1:11" x14ac:dyDescent="0.25">
      <c r="A8944" t="s">
        <v>531</v>
      </c>
      <c r="B8944">
        <v>392</v>
      </c>
      <c r="C8944">
        <v>31</v>
      </c>
      <c r="D8944">
        <v>65</v>
      </c>
      <c r="E8944" t="s">
        <v>30</v>
      </c>
      <c r="F8944">
        <v>26.31</v>
      </c>
      <c r="G8944">
        <v>94.62</v>
      </c>
      <c r="H8944">
        <v>42.87</v>
      </c>
      <c r="I8944">
        <v>171.02</v>
      </c>
      <c r="J8944">
        <v>10.43</v>
      </c>
      <c r="K8944" t="s">
        <v>975</v>
      </c>
    </row>
    <row r="8945" spans="1:11" x14ac:dyDescent="0.25">
      <c r="A8945" t="s">
        <v>532</v>
      </c>
      <c r="B8945">
        <v>151</v>
      </c>
      <c r="C8945">
        <v>33</v>
      </c>
      <c r="D8945">
        <v>8</v>
      </c>
      <c r="E8945" t="s">
        <v>30</v>
      </c>
      <c r="F8945">
        <v>21.12</v>
      </c>
      <c r="G8945">
        <v>29.34</v>
      </c>
      <c r="H8945" t="s">
        <v>31</v>
      </c>
      <c r="I8945" t="s">
        <v>31</v>
      </c>
      <c r="J8945" t="s">
        <v>31</v>
      </c>
      <c r="K8945" t="s">
        <v>976</v>
      </c>
    </row>
    <row r="8946" spans="1:11" x14ac:dyDescent="0.25">
      <c r="A8946" t="s">
        <v>533</v>
      </c>
      <c r="B8946">
        <v>151</v>
      </c>
      <c r="C8946">
        <v>33</v>
      </c>
      <c r="D8946">
        <v>8</v>
      </c>
      <c r="E8946" t="s">
        <v>30</v>
      </c>
      <c r="F8946">
        <v>19.38</v>
      </c>
      <c r="G8946">
        <v>27.96</v>
      </c>
      <c r="H8946" t="s">
        <v>31</v>
      </c>
      <c r="I8946" t="s">
        <v>31</v>
      </c>
      <c r="J8946" t="s">
        <v>31</v>
      </c>
      <c r="K8946" t="s">
        <v>977</v>
      </c>
    </row>
    <row r="8947" spans="1:11" x14ac:dyDescent="0.25">
      <c r="A8947" t="s">
        <v>534</v>
      </c>
      <c r="B8947">
        <v>151</v>
      </c>
      <c r="C8947">
        <v>33</v>
      </c>
      <c r="D8947">
        <v>7</v>
      </c>
      <c r="E8947" t="s">
        <v>30</v>
      </c>
      <c r="F8947">
        <v>27.48</v>
      </c>
      <c r="G8947">
        <v>38.35</v>
      </c>
      <c r="H8947" t="s">
        <v>31</v>
      </c>
      <c r="I8947" t="s">
        <v>31</v>
      </c>
      <c r="J8947" t="s">
        <v>31</v>
      </c>
      <c r="K8947" t="s">
        <v>978</v>
      </c>
    </row>
    <row r="8948" spans="1:11" x14ac:dyDescent="0.25">
      <c r="A8948" t="s">
        <v>535</v>
      </c>
      <c r="B8948">
        <v>151</v>
      </c>
      <c r="C8948">
        <v>33</v>
      </c>
      <c r="D8948">
        <v>4</v>
      </c>
      <c r="E8948" t="s">
        <v>30</v>
      </c>
      <c r="F8948">
        <v>27.9</v>
      </c>
      <c r="G8948">
        <v>36</v>
      </c>
      <c r="H8948" t="s">
        <v>31</v>
      </c>
      <c r="I8948" t="s">
        <v>31</v>
      </c>
      <c r="J8948" t="s">
        <v>31</v>
      </c>
      <c r="K8948" t="s">
        <v>979</v>
      </c>
    </row>
    <row r="8949" spans="1:11" x14ac:dyDescent="0.25">
      <c r="A8949" t="s">
        <v>536</v>
      </c>
      <c r="B8949">
        <v>392</v>
      </c>
      <c r="C8949">
        <v>31</v>
      </c>
      <c r="D8949">
        <v>2</v>
      </c>
      <c r="E8949" t="s">
        <v>30</v>
      </c>
      <c r="F8949">
        <v>5.13</v>
      </c>
      <c r="G8949">
        <v>9.61</v>
      </c>
      <c r="H8949" t="s">
        <v>31</v>
      </c>
      <c r="I8949" t="s">
        <v>31</v>
      </c>
      <c r="J8949" t="s">
        <v>31</v>
      </c>
      <c r="K8949" t="s">
        <v>980</v>
      </c>
    </row>
    <row r="8950" spans="1:11" x14ac:dyDescent="0.25">
      <c r="A8950" t="s">
        <v>537</v>
      </c>
      <c r="B8950">
        <v>392</v>
      </c>
      <c r="C8950">
        <v>31</v>
      </c>
      <c r="D8950">
        <v>2</v>
      </c>
      <c r="E8950" t="s">
        <v>30</v>
      </c>
      <c r="F8950">
        <v>4.63</v>
      </c>
      <c r="G8950">
        <v>7.11</v>
      </c>
      <c r="H8950" t="s">
        <v>31</v>
      </c>
      <c r="I8950" t="s">
        <v>31</v>
      </c>
      <c r="J8950" t="s">
        <v>31</v>
      </c>
      <c r="K8950" t="s">
        <v>981</v>
      </c>
    </row>
    <row r="8951" spans="1:11" x14ac:dyDescent="0.25">
      <c r="A8951" t="s">
        <v>538</v>
      </c>
      <c r="B8951">
        <v>492</v>
      </c>
      <c r="C8951">
        <v>41</v>
      </c>
      <c r="D8951">
        <v>13</v>
      </c>
      <c r="E8951" t="s">
        <v>30</v>
      </c>
      <c r="F8951">
        <v>1.31</v>
      </c>
      <c r="G8951">
        <v>8.4700000000000006</v>
      </c>
      <c r="H8951">
        <v>68.569999999999993</v>
      </c>
      <c r="I8951">
        <v>41</v>
      </c>
      <c r="J8951">
        <v>4.25</v>
      </c>
      <c r="K8951" t="s">
        <v>982</v>
      </c>
    </row>
    <row r="8952" spans="1:11" x14ac:dyDescent="0.25">
      <c r="A8952" t="s">
        <v>539</v>
      </c>
      <c r="B8952">
        <v>492</v>
      </c>
      <c r="C8952">
        <v>41</v>
      </c>
      <c r="D8952">
        <v>14</v>
      </c>
      <c r="E8952" t="s">
        <v>30</v>
      </c>
      <c r="F8952">
        <v>1.61</v>
      </c>
      <c r="G8952">
        <v>7.33</v>
      </c>
      <c r="H8952">
        <v>57.14</v>
      </c>
      <c r="I8952">
        <v>24.74</v>
      </c>
      <c r="J8952">
        <v>3.21</v>
      </c>
      <c r="K8952" t="s">
        <v>983</v>
      </c>
    </row>
    <row r="8953" spans="1:11" x14ac:dyDescent="0.25">
      <c r="A8953" t="s">
        <v>540</v>
      </c>
      <c r="B8953">
        <v>492</v>
      </c>
      <c r="C8953">
        <v>41</v>
      </c>
      <c r="D8953">
        <v>38</v>
      </c>
      <c r="E8953" t="s">
        <v>30</v>
      </c>
      <c r="F8953">
        <v>10.09</v>
      </c>
      <c r="G8953">
        <v>39.31</v>
      </c>
      <c r="H8953" t="s">
        <v>31</v>
      </c>
      <c r="I8953" t="s">
        <v>31</v>
      </c>
      <c r="J8953" t="s">
        <v>31</v>
      </c>
      <c r="K8953" t="s">
        <v>613</v>
      </c>
    </row>
    <row r="8954" spans="1:11" x14ac:dyDescent="0.25">
      <c r="A8954" t="s">
        <v>541</v>
      </c>
      <c r="B8954">
        <v>492</v>
      </c>
      <c r="C8954">
        <v>41</v>
      </c>
      <c r="D8954">
        <v>38</v>
      </c>
      <c r="E8954" t="s">
        <v>30</v>
      </c>
      <c r="F8954">
        <v>10.09</v>
      </c>
      <c r="G8954">
        <v>38.82</v>
      </c>
      <c r="H8954" t="s">
        <v>31</v>
      </c>
      <c r="I8954" t="s">
        <v>31</v>
      </c>
      <c r="J8954" t="s">
        <v>31</v>
      </c>
      <c r="K8954" t="s">
        <v>613</v>
      </c>
    </row>
    <row r="8955" spans="1:11" x14ac:dyDescent="0.25">
      <c r="A8955" t="s">
        <v>542</v>
      </c>
      <c r="B8955">
        <v>151</v>
      </c>
      <c r="C8955">
        <v>33</v>
      </c>
      <c r="D8955">
        <v>8</v>
      </c>
      <c r="E8955" t="s">
        <v>30</v>
      </c>
      <c r="F8955">
        <v>23.81</v>
      </c>
      <c r="G8955">
        <v>32.6</v>
      </c>
      <c r="H8955" t="s">
        <v>31</v>
      </c>
      <c r="I8955" t="s">
        <v>31</v>
      </c>
      <c r="J8955" t="s">
        <v>31</v>
      </c>
      <c r="K8955" t="s">
        <v>984</v>
      </c>
    </row>
    <row r="8956" spans="1:11" x14ac:dyDescent="0.25">
      <c r="A8956" t="s">
        <v>543</v>
      </c>
      <c r="B8956">
        <v>151</v>
      </c>
      <c r="C8956">
        <v>33</v>
      </c>
      <c r="D8956">
        <v>8</v>
      </c>
      <c r="E8956" t="s">
        <v>30</v>
      </c>
      <c r="F8956">
        <v>22.77</v>
      </c>
      <c r="G8956">
        <v>31.28</v>
      </c>
      <c r="H8956" t="s">
        <v>31</v>
      </c>
      <c r="I8956" t="s">
        <v>31</v>
      </c>
      <c r="J8956" t="s">
        <v>31</v>
      </c>
      <c r="K8956" t="s">
        <v>985</v>
      </c>
    </row>
    <row r="8957" spans="1:11" x14ac:dyDescent="0.25">
      <c r="A8957" t="s">
        <v>544</v>
      </c>
      <c r="B8957">
        <v>151</v>
      </c>
      <c r="C8957">
        <v>33</v>
      </c>
      <c r="D8957">
        <v>11</v>
      </c>
      <c r="E8957" t="s">
        <v>30</v>
      </c>
      <c r="F8957">
        <v>40.82</v>
      </c>
      <c r="G8957">
        <v>48.53</v>
      </c>
      <c r="H8957" t="s">
        <v>31</v>
      </c>
      <c r="I8957" t="s">
        <v>31</v>
      </c>
      <c r="J8957" t="s">
        <v>31</v>
      </c>
      <c r="K8957" t="s">
        <v>986</v>
      </c>
    </row>
    <row r="8958" spans="1:11" x14ac:dyDescent="0.25">
      <c r="A8958" t="s">
        <v>545</v>
      </c>
      <c r="B8958">
        <v>151</v>
      </c>
      <c r="C8958">
        <v>33</v>
      </c>
      <c r="D8958">
        <v>12</v>
      </c>
      <c r="E8958" t="s">
        <v>30</v>
      </c>
      <c r="F8958">
        <v>42.22</v>
      </c>
      <c r="G8958">
        <v>53.71</v>
      </c>
      <c r="H8958" t="s">
        <v>31</v>
      </c>
      <c r="I8958" t="s">
        <v>31</v>
      </c>
      <c r="J8958" t="s">
        <v>31</v>
      </c>
      <c r="K8958" t="s">
        <v>987</v>
      </c>
    </row>
    <row r="8959" spans="1:11" x14ac:dyDescent="0.25">
      <c r="A8959" t="s">
        <v>546</v>
      </c>
      <c r="B8959">
        <v>392</v>
      </c>
      <c r="C8959">
        <v>31</v>
      </c>
      <c r="D8959">
        <v>73</v>
      </c>
      <c r="E8959" t="s">
        <v>30</v>
      </c>
      <c r="F8959">
        <v>20.9</v>
      </c>
      <c r="G8959">
        <v>85.97</v>
      </c>
      <c r="H8959">
        <v>117.87</v>
      </c>
      <c r="I8959">
        <v>382.08</v>
      </c>
      <c r="J8959">
        <v>28.11</v>
      </c>
      <c r="K8959" t="s">
        <v>684</v>
      </c>
    </row>
    <row r="8960" spans="1:11" x14ac:dyDescent="0.25">
      <c r="A8960" t="s">
        <v>3</v>
      </c>
      <c r="B8960" t="s">
        <v>6</v>
      </c>
      <c r="C8960" t="s">
        <v>11</v>
      </c>
      <c r="D8960" t="s">
        <v>12</v>
      </c>
      <c r="E8960" t="s">
        <v>11</v>
      </c>
      <c r="F8960" t="s">
        <v>28</v>
      </c>
      <c r="G8960" t="s">
        <v>28</v>
      </c>
      <c r="H8960" t="s">
        <v>7</v>
      </c>
      <c r="I8960" t="s">
        <v>1</v>
      </c>
      <c r="J8960" t="s">
        <v>28</v>
      </c>
      <c r="K8960" t="e">
        <f>-------------------------------------E</f>
        <v>#NAME?</v>
      </c>
    </row>
    <row r="8961" spans="1:11" x14ac:dyDescent="0.25">
      <c r="A8961" t="s">
        <v>5</v>
      </c>
      <c r="F8961">
        <v>7163.01</v>
      </c>
      <c r="G8961">
        <v>25168.33</v>
      </c>
      <c r="H8961" s="1">
        <v>27680.34</v>
      </c>
      <c r="I8961" s="1">
        <v>85894.81</v>
      </c>
      <c r="J8961" s="1">
        <v>5602.53</v>
      </c>
    </row>
    <row r="8964" spans="1:11" x14ac:dyDescent="0.25">
      <c r="A8964" s="2" t="s">
        <v>1007</v>
      </c>
    </row>
    <row r="8967" spans="1:11" x14ac:dyDescent="0.25">
      <c r="A8967" t="s">
        <v>8</v>
      </c>
      <c r="B8967" t="s">
        <v>9</v>
      </c>
      <c r="C8967" t="s">
        <v>10</v>
      </c>
    </row>
    <row r="8968" spans="1:11" x14ac:dyDescent="0.25">
      <c r="A8968" t="s">
        <v>3</v>
      </c>
      <c r="B8968" t="s">
        <v>6</v>
      </c>
      <c r="C8968" t="s">
        <v>11</v>
      </c>
      <c r="D8968" t="s">
        <v>12</v>
      </c>
      <c r="E8968" t="s">
        <v>11</v>
      </c>
      <c r="F8968" t="s">
        <v>4</v>
      </c>
    </row>
    <row r="8969" spans="1:11" x14ac:dyDescent="0.25">
      <c r="A8969" t="s">
        <v>13</v>
      </c>
      <c r="B8969" t="s">
        <v>14</v>
      </c>
      <c r="C8969" t="s">
        <v>15</v>
      </c>
      <c r="D8969" t="s">
        <v>16</v>
      </c>
      <c r="E8969" t="s">
        <v>17</v>
      </c>
    </row>
    <row r="8970" spans="1:11" x14ac:dyDescent="0.25">
      <c r="A8970" t="s">
        <v>18</v>
      </c>
      <c r="B8970" t="s">
        <v>19</v>
      </c>
      <c r="C8970" t="s">
        <v>20</v>
      </c>
      <c r="D8970" t="s">
        <v>21</v>
      </c>
      <c r="E8970" t="s">
        <v>22</v>
      </c>
      <c r="F8970" t="s">
        <v>23</v>
      </c>
      <c r="G8970" t="s">
        <v>24</v>
      </c>
      <c r="H8970" t="s">
        <v>25</v>
      </c>
      <c r="I8970" t="s">
        <v>26</v>
      </c>
      <c r="J8970" t="s">
        <v>27</v>
      </c>
    </row>
    <row r="8971" spans="1:11" x14ac:dyDescent="0.25">
      <c r="A8971" t="s">
        <v>3</v>
      </c>
      <c r="B8971" t="s">
        <v>6</v>
      </c>
      <c r="C8971" t="s">
        <v>11</v>
      </c>
      <c r="D8971" t="s">
        <v>12</v>
      </c>
      <c r="E8971" t="s">
        <v>11</v>
      </c>
      <c r="F8971" t="s">
        <v>28</v>
      </c>
      <c r="G8971" t="s">
        <v>28</v>
      </c>
      <c r="H8971" t="s">
        <v>7</v>
      </c>
      <c r="I8971" t="s">
        <v>1</v>
      </c>
      <c r="J8971" t="s">
        <v>28</v>
      </c>
    </row>
    <row r="8972" spans="1:11" x14ac:dyDescent="0.25">
      <c r="A8972" t="s">
        <v>29</v>
      </c>
      <c r="B8972">
        <v>451</v>
      </c>
      <c r="C8972">
        <v>42</v>
      </c>
      <c r="D8972">
        <v>4</v>
      </c>
      <c r="E8972" t="s">
        <v>30</v>
      </c>
      <c r="F8972">
        <v>25.45</v>
      </c>
      <c r="G8972">
        <v>32.21</v>
      </c>
      <c r="H8972" t="s">
        <v>31</v>
      </c>
      <c r="I8972" t="s">
        <v>31</v>
      </c>
      <c r="J8972" t="s">
        <v>31</v>
      </c>
      <c r="K8972" t="s">
        <v>549</v>
      </c>
    </row>
    <row r="8973" spans="1:11" x14ac:dyDescent="0.25">
      <c r="A8973" t="s">
        <v>32</v>
      </c>
      <c r="B8973">
        <v>252</v>
      </c>
      <c r="C8973">
        <v>24</v>
      </c>
      <c r="D8973">
        <v>13</v>
      </c>
      <c r="E8973" t="s">
        <v>30</v>
      </c>
      <c r="F8973">
        <v>11.9</v>
      </c>
      <c r="G8973">
        <v>23.78</v>
      </c>
      <c r="H8973" t="s">
        <v>31</v>
      </c>
      <c r="I8973" t="s">
        <v>31</v>
      </c>
      <c r="J8973" t="s">
        <v>31</v>
      </c>
      <c r="K8973" t="s">
        <v>550</v>
      </c>
    </row>
    <row r="8974" spans="1:11" x14ac:dyDescent="0.25">
      <c r="A8974" t="s">
        <v>33</v>
      </c>
      <c r="B8974">
        <v>252</v>
      </c>
      <c r="C8974">
        <v>24</v>
      </c>
      <c r="D8974">
        <v>24</v>
      </c>
      <c r="E8974" t="s">
        <v>30</v>
      </c>
      <c r="F8974">
        <v>20.61</v>
      </c>
      <c r="G8974">
        <v>50.67</v>
      </c>
      <c r="H8974" t="s">
        <v>31</v>
      </c>
      <c r="I8974" t="s">
        <v>31</v>
      </c>
      <c r="J8974" t="s">
        <v>31</v>
      </c>
      <c r="K8974" t="s">
        <v>551</v>
      </c>
    </row>
    <row r="8975" spans="1:11" x14ac:dyDescent="0.25">
      <c r="A8975" t="s">
        <v>34</v>
      </c>
      <c r="B8975">
        <v>252</v>
      </c>
      <c r="C8975">
        <v>24</v>
      </c>
      <c r="D8975">
        <v>29</v>
      </c>
      <c r="E8975" t="s">
        <v>30</v>
      </c>
      <c r="F8975">
        <v>19.96</v>
      </c>
      <c r="G8975">
        <v>54.74</v>
      </c>
      <c r="H8975" t="s">
        <v>31</v>
      </c>
      <c r="I8975" t="s">
        <v>31</v>
      </c>
      <c r="J8975" t="s">
        <v>31</v>
      </c>
      <c r="K8975" t="s">
        <v>552</v>
      </c>
    </row>
    <row r="8976" spans="1:11" x14ac:dyDescent="0.25">
      <c r="A8976" t="s">
        <v>35</v>
      </c>
      <c r="B8976">
        <v>292</v>
      </c>
      <c r="C8976">
        <v>21</v>
      </c>
      <c r="D8976">
        <v>10</v>
      </c>
      <c r="E8976" t="s">
        <v>30</v>
      </c>
      <c r="F8976">
        <v>3.06</v>
      </c>
      <c r="G8976">
        <v>10.76</v>
      </c>
      <c r="H8976" t="s">
        <v>31</v>
      </c>
      <c r="I8976" t="s">
        <v>31</v>
      </c>
      <c r="J8976" t="s">
        <v>31</v>
      </c>
      <c r="K8976" t="s">
        <v>553</v>
      </c>
    </row>
    <row r="8977" spans="1:11" x14ac:dyDescent="0.25">
      <c r="A8977" t="s">
        <v>36</v>
      </c>
      <c r="B8977">
        <v>292</v>
      </c>
      <c r="C8977">
        <v>21</v>
      </c>
      <c r="D8977">
        <v>9</v>
      </c>
      <c r="E8977" t="s">
        <v>30</v>
      </c>
      <c r="F8977">
        <v>3.06</v>
      </c>
      <c r="G8977">
        <v>10.199999999999999</v>
      </c>
      <c r="H8977" t="s">
        <v>31</v>
      </c>
      <c r="I8977" t="s">
        <v>31</v>
      </c>
      <c r="J8977" t="s">
        <v>31</v>
      </c>
      <c r="K8977" t="s">
        <v>554</v>
      </c>
    </row>
    <row r="8978" spans="1:11" x14ac:dyDescent="0.25">
      <c r="A8978" t="s">
        <v>37</v>
      </c>
      <c r="B8978">
        <v>292</v>
      </c>
      <c r="C8978">
        <v>21</v>
      </c>
      <c r="D8978">
        <v>32</v>
      </c>
      <c r="E8978" t="s">
        <v>30</v>
      </c>
      <c r="F8978">
        <v>8.15</v>
      </c>
      <c r="G8978">
        <v>32.36</v>
      </c>
      <c r="H8978" t="s">
        <v>31</v>
      </c>
      <c r="I8978" t="s">
        <v>31</v>
      </c>
      <c r="J8978" t="s">
        <v>31</v>
      </c>
      <c r="K8978" t="s">
        <v>555</v>
      </c>
    </row>
    <row r="8979" spans="1:11" x14ac:dyDescent="0.25">
      <c r="A8979" t="s">
        <v>38</v>
      </c>
      <c r="B8979">
        <v>292</v>
      </c>
      <c r="C8979">
        <v>21</v>
      </c>
      <c r="D8979">
        <v>20</v>
      </c>
      <c r="E8979" t="s">
        <v>30</v>
      </c>
      <c r="F8979">
        <v>7.51</v>
      </c>
      <c r="G8979">
        <v>26.45</v>
      </c>
      <c r="H8979" t="s">
        <v>31</v>
      </c>
      <c r="I8979" t="s">
        <v>31</v>
      </c>
      <c r="J8979" t="s">
        <v>31</v>
      </c>
      <c r="K8979" t="s">
        <v>556</v>
      </c>
    </row>
    <row r="8980" spans="1:11" x14ac:dyDescent="0.25">
      <c r="A8980" t="s">
        <v>39</v>
      </c>
      <c r="B8980">
        <v>292</v>
      </c>
      <c r="C8980">
        <v>21</v>
      </c>
      <c r="D8980">
        <v>40</v>
      </c>
      <c r="E8980" t="s">
        <v>30</v>
      </c>
      <c r="F8980">
        <v>13.76</v>
      </c>
      <c r="G8980">
        <v>46.26</v>
      </c>
      <c r="H8980" t="s">
        <v>31</v>
      </c>
      <c r="I8980" t="s">
        <v>31</v>
      </c>
      <c r="J8980" t="s">
        <v>31</v>
      </c>
      <c r="K8980" t="s">
        <v>557</v>
      </c>
    </row>
    <row r="8981" spans="1:11" x14ac:dyDescent="0.25">
      <c r="A8981" t="s">
        <v>40</v>
      </c>
      <c r="B8981">
        <v>292</v>
      </c>
      <c r="C8981">
        <v>21</v>
      </c>
      <c r="D8981">
        <v>61</v>
      </c>
      <c r="E8981" t="s">
        <v>30</v>
      </c>
      <c r="F8981">
        <v>18.059999999999999</v>
      </c>
      <c r="G8981">
        <v>63.65</v>
      </c>
      <c r="H8981" t="s">
        <v>31</v>
      </c>
      <c r="I8981" t="s">
        <v>31</v>
      </c>
      <c r="J8981" t="s">
        <v>31</v>
      </c>
      <c r="K8981" t="s">
        <v>558</v>
      </c>
    </row>
    <row r="8982" spans="1:11" x14ac:dyDescent="0.25">
      <c r="A8982" t="s">
        <v>41</v>
      </c>
      <c r="B8982">
        <v>292</v>
      </c>
      <c r="C8982">
        <v>21</v>
      </c>
      <c r="D8982">
        <v>11</v>
      </c>
      <c r="E8982" t="s">
        <v>30</v>
      </c>
      <c r="F8982">
        <v>3.64</v>
      </c>
      <c r="G8982">
        <v>10.74</v>
      </c>
      <c r="H8982" t="s">
        <v>31</v>
      </c>
      <c r="I8982" t="s">
        <v>31</v>
      </c>
      <c r="J8982" t="s">
        <v>31</v>
      </c>
      <c r="K8982" t="s">
        <v>559</v>
      </c>
    </row>
    <row r="8983" spans="1:11" x14ac:dyDescent="0.25">
      <c r="A8983" t="s">
        <v>42</v>
      </c>
      <c r="B8983">
        <v>292</v>
      </c>
      <c r="C8983">
        <v>21</v>
      </c>
      <c r="D8983">
        <v>11</v>
      </c>
      <c r="E8983" t="s">
        <v>30</v>
      </c>
      <c r="F8983">
        <v>3.64</v>
      </c>
      <c r="G8983">
        <v>9.85</v>
      </c>
      <c r="H8983" t="s">
        <v>31</v>
      </c>
      <c r="I8983" t="s">
        <v>31</v>
      </c>
      <c r="J8983" t="s">
        <v>31</v>
      </c>
      <c r="K8983" t="s">
        <v>559</v>
      </c>
    </row>
    <row r="8984" spans="1:11" x14ac:dyDescent="0.25">
      <c r="A8984" t="s">
        <v>43</v>
      </c>
      <c r="B8984">
        <v>492</v>
      </c>
      <c r="C8984">
        <v>41</v>
      </c>
      <c r="D8984">
        <v>173</v>
      </c>
      <c r="E8984" t="s">
        <v>30</v>
      </c>
      <c r="F8984">
        <v>42.45</v>
      </c>
      <c r="G8984">
        <v>154.34</v>
      </c>
      <c r="H8984" t="s">
        <v>31</v>
      </c>
      <c r="I8984" t="s">
        <v>31</v>
      </c>
      <c r="J8984" t="s">
        <v>31</v>
      </c>
      <c r="K8984" t="s">
        <v>560</v>
      </c>
    </row>
    <row r="8985" spans="1:11" x14ac:dyDescent="0.25">
      <c r="A8985" t="s">
        <v>44</v>
      </c>
      <c r="B8985">
        <v>492</v>
      </c>
      <c r="C8985">
        <v>41</v>
      </c>
      <c r="D8985">
        <v>175</v>
      </c>
      <c r="E8985" t="s">
        <v>30</v>
      </c>
      <c r="F8985">
        <v>42.49</v>
      </c>
      <c r="G8985">
        <v>154.94</v>
      </c>
      <c r="H8985">
        <v>40</v>
      </c>
      <c r="I8985">
        <v>223.8</v>
      </c>
      <c r="J8985">
        <v>15.47</v>
      </c>
      <c r="K8985" t="s">
        <v>561</v>
      </c>
    </row>
    <row r="8986" spans="1:11" x14ac:dyDescent="0.25">
      <c r="A8986" t="s">
        <v>45</v>
      </c>
      <c r="B8986">
        <v>492</v>
      </c>
      <c r="C8986">
        <v>41</v>
      </c>
      <c r="D8986">
        <v>140</v>
      </c>
      <c r="E8986" t="s">
        <v>30</v>
      </c>
      <c r="F8986">
        <v>42.12</v>
      </c>
      <c r="G8986">
        <v>144</v>
      </c>
      <c r="H8986">
        <v>10</v>
      </c>
      <c r="I8986">
        <v>74.8</v>
      </c>
      <c r="J8986">
        <v>3.7</v>
      </c>
      <c r="K8986" t="s">
        <v>562</v>
      </c>
    </row>
    <row r="8987" spans="1:11" x14ac:dyDescent="0.25">
      <c r="A8987" t="s">
        <v>46</v>
      </c>
      <c r="B8987">
        <v>492</v>
      </c>
      <c r="C8987">
        <v>41</v>
      </c>
      <c r="D8987">
        <v>141</v>
      </c>
      <c r="E8987" t="s">
        <v>30</v>
      </c>
      <c r="F8987">
        <v>42.63</v>
      </c>
      <c r="G8987">
        <v>145.97999999999999</v>
      </c>
      <c r="H8987" t="s">
        <v>31</v>
      </c>
      <c r="I8987" t="s">
        <v>31</v>
      </c>
      <c r="J8987" t="s">
        <v>31</v>
      </c>
      <c r="K8987" t="s">
        <v>563</v>
      </c>
    </row>
    <row r="8988" spans="1:11" x14ac:dyDescent="0.25">
      <c r="A8988" t="s">
        <v>47</v>
      </c>
      <c r="B8988">
        <v>492</v>
      </c>
      <c r="C8988">
        <v>41</v>
      </c>
      <c r="D8988">
        <v>106</v>
      </c>
      <c r="E8988" t="s">
        <v>30</v>
      </c>
      <c r="F8988">
        <v>30.32</v>
      </c>
      <c r="G8988">
        <v>97.69</v>
      </c>
      <c r="H8988" t="s">
        <v>31</v>
      </c>
      <c r="I8988" t="s">
        <v>31</v>
      </c>
      <c r="J8988" t="s">
        <v>31</v>
      </c>
      <c r="K8988" t="s">
        <v>564</v>
      </c>
    </row>
    <row r="8989" spans="1:11" x14ac:dyDescent="0.25">
      <c r="A8989" t="s">
        <v>48</v>
      </c>
      <c r="B8989">
        <v>492</v>
      </c>
      <c r="C8989">
        <v>41</v>
      </c>
      <c r="D8989">
        <v>109</v>
      </c>
      <c r="E8989" t="s">
        <v>30</v>
      </c>
      <c r="F8989">
        <v>31.14</v>
      </c>
      <c r="G8989">
        <v>100.5</v>
      </c>
      <c r="H8989" t="s">
        <v>31</v>
      </c>
      <c r="I8989" t="s">
        <v>31</v>
      </c>
      <c r="J8989" t="s">
        <v>31</v>
      </c>
      <c r="K8989" t="s">
        <v>565</v>
      </c>
    </row>
    <row r="8990" spans="1:11" x14ac:dyDescent="0.25">
      <c r="A8990" t="s">
        <v>49</v>
      </c>
      <c r="B8990">
        <v>492</v>
      </c>
      <c r="C8990">
        <v>41</v>
      </c>
      <c r="D8990">
        <v>108</v>
      </c>
      <c r="E8990" t="s">
        <v>30</v>
      </c>
      <c r="F8990">
        <v>31.66</v>
      </c>
      <c r="G8990">
        <v>106.56</v>
      </c>
      <c r="H8990" t="s">
        <v>31</v>
      </c>
      <c r="I8990" t="s">
        <v>31</v>
      </c>
      <c r="J8990" t="s">
        <v>31</v>
      </c>
      <c r="K8990" t="s">
        <v>566</v>
      </c>
    </row>
    <row r="8991" spans="1:11" x14ac:dyDescent="0.25">
      <c r="A8991" t="s">
        <v>50</v>
      </c>
      <c r="B8991">
        <v>492</v>
      </c>
      <c r="C8991">
        <v>41</v>
      </c>
      <c r="D8991">
        <v>109</v>
      </c>
      <c r="E8991" t="s">
        <v>30</v>
      </c>
      <c r="F8991">
        <v>32.17</v>
      </c>
      <c r="G8991">
        <v>108.69</v>
      </c>
      <c r="H8991" t="s">
        <v>31</v>
      </c>
      <c r="I8991" t="s">
        <v>31</v>
      </c>
      <c r="J8991" t="s">
        <v>31</v>
      </c>
      <c r="K8991" t="s">
        <v>567</v>
      </c>
    </row>
    <row r="8992" spans="1:11" x14ac:dyDescent="0.25">
      <c r="A8992" t="s">
        <v>51</v>
      </c>
      <c r="B8992">
        <v>492</v>
      </c>
      <c r="C8992">
        <v>41</v>
      </c>
      <c r="D8992">
        <v>25</v>
      </c>
      <c r="E8992" t="s">
        <v>30</v>
      </c>
      <c r="F8992">
        <v>7.35</v>
      </c>
      <c r="G8992">
        <v>22.88</v>
      </c>
      <c r="H8992" t="s">
        <v>31</v>
      </c>
      <c r="I8992" t="s">
        <v>31</v>
      </c>
      <c r="J8992" t="s">
        <v>31</v>
      </c>
      <c r="K8992" t="s">
        <v>568</v>
      </c>
    </row>
    <row r="8993" spans="1:11" x14ac:dyDescent="0.25">
      <c r="A8993" t="s">
        <v>52</v>
      </c>
      <c r="B8993">
        <v>492</v>
      </c>
      <c r="C8993">
        <v>41</v>
      </c>
      <c r="D8993">
        <v>31</v>
      </c>
      <c r="E8993" t="s">
        <v>30</v>
      </c>
      <c r="F8993">
        <v>8.35</v>
      </c>
      <c r="G8993">
        <v>27.2</v>
      </c>
      <c r="H8993" t="s">
        <v>31</v>
      </c>
      <c r="I8993" t="s">
        <v>31</v>
      </c>
      <c r="J8993" t="s">
        <v>31</v>
      </c>
      <c r="K8993" t="s">
        <v>569</v>
      </c>
    </row>
    <row r="8994" spans="1:11" x14ac:dyDescent="0.25">
      <c r="A8994" t="s">
        <v>53</v>
      </c>
      <c r="B8994">
        <v>492</v>
      </c>
      <c r="C8994">
        <v>41</v>
      </c>
      <c r="D8994">
        <v>64</v>
      </c>
      <c r="E8994" t="s">
        <v>30</v>
      </c>
      <c r="F8994">
        <v>15.86</v>
      </c>
      <c r="G8994">
        <v>62.26</v>
      </c>
      <c r="H8994" t="s">
        <v>31</v>
      </c>
      <c r="I8994" t="s">
        <v>31</v>
      </c>
      <c r="J8994" t="s">
        <v>31</v>
      </c>
      <c r="K8994" t="s">
        <v>570</v>
      </c>
    </row>
    <row r="8995" spans="1:11" x14ac:dyDescent="0.25">
      <c r="A8995" t="s">
        <v>54</v>
      </c>
      <c r="B8995">
        <v>492</v>
      </c>
      <c r="C8995">
        <v>41</v>
      </c>
      <c r="D8995">
        <v>63</v>
      </c>
      <c r="E8995" t="s">
        <v>30</v>
      </c>
      <c r="F8995">
        <v>15.86</v>
      </c>
      <c r="G8995">
        <v>61.8</v>
      </c>
      <c r="H8995" t="s">
        <v>31</v>
      </c>
      <c r="I8995" t="s">
        <v>31</v>
      </c>
      <c r="J8995" t="s">
        <v>31</v>
      </c>
      <c r="K8995" t="s">
        <v>571</v>
      </c>
    </row>
    <row r="8996" spans="1:11" x14ac:dyDescent="0.25">
      <c r="A8996" t="s">
        <v>55</v>
      </c>
      <c r="B8996">
        <v>492</v>
      </c>
      <c r="C8996">
        <v>41</v>
      </c>
      <c r="D8996">
        <v>20</v>
      </c>
      <c r="E8996" t="s">
        <v>30</v>
      </c>
      <c r="F8996">
        <v>6.25</v>
      </c>
      <c r="G8996">
        <v>23.47</v>
      </c>
      <c r="H8996" t="s">
        <v>31</v>
      </c>
      <c r="I8996" t="s">
        <v>31</v>
      </c>
      <c r="J8996" t="s">
        <v>31</v>
      </c>
      <c r="K8996" t="s">
        <v>572</v>
      </c>
    </row>
    <row r="8997" spans="1:11" x14ac:dyDescent="0.25">
      <c r="A8997" t="s">
        <v>56</v>
      </c>
      <c r="B8997">
        <v>492</v>
      </c>
      <c r="C8997">
        <v>41</v>
      </c>
      <c r="D8997">
        <v>20</v>
      </c>
      <c r="E8997" t="s">
        <v>30</v>
      </c>
      <c r="F8997">
        <v>6.25</v>
      </c>
      <c r="G8997">
        <v>23.52</v>
      </c>
      <c r="H8997" t="s">
        <v>31</v>
      </c>
      <c r="I8997" t="s">
        <v>31</v>
      </c>
      <c r="J8997" t="s">
        <v>31</v>
      </c>
      <c r="K8997" t="s">
        <v>573</v>
      </c>
    </row>
    <row r="8998" spans="1:11" x14ac:dyDescent="0.25">
      <c r="A8998" t="s">
        <v>57</v>
      </c>
      <c r="B8998">
        <v>492</v>
      </c>
      <c r="C8998">
        <v>41</v>
      </c>
      <c r="D8998">
        <v>18</v>
      </c>
      <c r="E8998" t="s">
        <v>30</v>
      </c>
      <c r="F8998">
        <v>5.35</v>
      </c>
      <c r="G8998">
        <v>19.8</v>
      </c>
      <c r="H8998" t="s">
        <v>31</v>
      </c>
      <c r="I8998" t="s">
        <v>31</v>
      </c>
      <c r="J8998" t="s">
        <v>31</v>
      </c>
      <c r="K8998" t="s">
        <v>574</v>
      </c>
    </row>
    <row r="8999" spans="1:11" x14ac:dyDescent="0.25">
      <c r="A8999" t="s">
        <v>58</v>
      </c>
      <c r="B8999">
        <v>492</v>
      </c>
      <c r="C8999">
        <v>41</v>
      </c>
      <c r="D8999">
        <v>18</v>
      </c>
      <c r="E8999" t="s">
        <v>30</v>
      </c>
      <c r="F8999">
        <v>5.35</v>
      </c>
      <c r="G8999">
        <v>19.87</v>
      </c>
      <c r="H8999" t="s">
        <v>31</v>
      </c>
      <c r="I8999" t="s">
        <v>31</v>
      </c>
      <c r="J8999" t="s">
        <v>31</v>
      </c>
      <c r="K8999" t="s">
        <v>575</v>
      </c>
    </row>
    <row r="9000" spans="1:11" x14ac:dyDescent="0.25">
      <c r="A9000" t="s">
        <v>59</v>
      </c>
      <c r="B9000">
        <v>492</v>
      </c>
      <c r="C9000">
        <v>41</v>
      </c>
      <c r="D9000">
        <v>50</v>
      </c>
      <c r="E9000" t="s">
        <v>30</v>
      </c>
      <c r="F9000">
        <v>13.88</v>
      </c>
      <c r="G9000">
        <v>54.71</v>
      </c>
      <c r="H9000" t="s">
        <v>31</v>
      </c>
      <c r="I9000" t="s">
        <v>31</v>
      </c>
      <c r="J9000" t="s">
        <v>31</v>
      </c>
      <c r="K9000" t="s">
        <v>576</v>
      </c>
    </row>
    <row r="9001" spans="1:11" x14ac:dyDescent="0.25">
      <c r="A9001" t="s">
        <v>60</v>
      </c>
      <c r="B9001">
        <v>492</v>
      </c>
      <c r="C9001">
        <v>41</v>
      </c>
      <c r="D9001">
        <v>44</v>
      </c>
      <c r="E9001" t="s">
        <v>30</v>
      </c>
      <c r="F9001">
        <v>13.62</v>
      </c>
      <c r="G9001">
        <v>51.58</v>
      </c>
      <c r="H9001" t="s">
        <v>31</v>
      </c>
      <c r="I9001" t="s">
        <v>31</v>
      </c>
      <c r="J9001" t="s">
        <v>31</v>
      </c>
      <c r="K9001" t="s">
        <v>577</v>
      </c>
    </row>
    <row r="9002" spans="1:11" x14ac:dyDescent="0.25">
      <c r="A9002" t="s">
        <v>61</v>
      </c>
      <c r="B9002">
        <v>492</v>
      </c>
      <c r="C9002">
        <v>41</v>
      </c>
      <c r="D9002">
        <v>52</v>
      </c>
      <c r="E9002" t="s">
        <v>30</v>
      </c>
      <c r="F9002">
        <v>12.13</v>
      </c>
      <c r="G9002">
        <v>46.42</v>
      </c>
      <c r="H9002">
        <v>10</v>
      </c>
      <c r="I9002">
        <v>25.1</v>
      </c>
      <c r="J9002">
        <v>1.57</v>
      </c>
      <c r="K9002" t="s">
        <v>578</v>
      </c>
    </row>
    <row r="9003" spans="1:11" x14ac:dyDescent="0.25">
      <c r="A9003" t="s">
        <v>62</v>
      </c>
      <c r="B9003">
        <v>492</v>
      </c>
      <c r="C9003">
        <v>41</v>
      </c>
      <c r="D9003">
        <v>55</v>
      </c>
      <c r="E9003" t="s">
        <v>30</v>
      </c>
      <c r="F9003">
        <v>12.64</v>
      </c>
      <c r="G9003">
        <v>48.81</v>
      </c>
      <c r="H9003" t="s">
        <v>31</v>
      </c>
      <c r="I9003" t="s">
        <v>31</v>
      </c>
      <c r="J9003" t="s">
        <v>31</v>
      </c>
      <c r="K9003" t="s">
        <v>579</v>
      </c>
    </row>
    <row r="9004" spans="1:11" x14ac:dyDescent="0.25">
      <c r="A9004" t="s">
        <v>63</v>
      </c>
      <c r="B9004">
        <v>492</v>
      </c>
      <c r="C9004">
        <v>41</v>
      </c>
      <c r="D9004">
        <v>27</v>
      </c>
      <c r="E9004" t="s">
        <v>30</v>
      </c>
      <c r="F9004">
        <v>49.11</v>
      </c>
      <c r="G9004">
        <v>78.83</v>
      </c>
      <c r="H9004" t="s">
        <v>31</v>
      </c>
      <c r="I9004" t="s">
        <v>31</v>
      </c>
      <c r="J9004" t="s">
        <v>31</v>
      </c>
      <c r="K9004" t="s">
        <v>580</v>
      </c>
    </row>
    <row r="9005" spans="1:11" x14ac:dyDescent="0.25">
      <c r="A9005" t="s">
        <v>64</v>
      </c>
      <c r="B9005">
        <v>492</v>
      </c>
      <c r="C9005">
        <v>41</v>
      </c>
      <c r="D9005">
        <v>25</v>
      </c>
      <c r="E9005" t="s">
        <v>30</v>
      </c>
      <c r="F9005">
        <v>47.1</v>
      </c>
      <c r="G9005">
        <v>73.260000000000005</v>
      </c>
      <c r="H9005" t="s">
        <v>31</v>
      </c>
      <c r="I9005" t="s">
        <v>31</v>
      </c>
      <c r="J9005" t="s">
        <v>31</v>
      </c>
      <c r="K9005" t="s">
        <v>581</v>
      </c>
    </row>
    <row r="9006" spans="1:11" x14ac:dyDescent="0.25">
      <c r="A9006" t="s">
        <v>65</v>
      </c>
      <c r="B9006">
        <v>492</v>
      </c>
      <c r="C9006">
        <v>41</v>
      </c>
      <c r="D9006">
        <v>13</v>
      </c>
      <c r="E9006" t="s">
        <v>30</v>
      </c>
      <c r="F9006">
        <v>33.92</v>
      </c>
      <c r="G9006">
        <v>48.07</v>
      </c>
      <c r="H9006" t="s">
        <v>31</v>
      </c>
      <c r="I9006" t="s">
        <v>31</v>
      </c>
      <c r="J9006" t="s">
        <v>31</v>
      </c>
      <c r="K9006" t="s">
        <v>582</v>
      </c>
    </row>
    <row r="9007" spans="1:11" x14ac:dyDescent="0.25">
      <c r="A9007" t="s">
        <v>66</v>
      </c>
      <c r="B9007">
        <v>492</v>
      </c>
      <c r="C9007">
        <v>41</v>
      </c>
      <c r="D9007">
        <v>14</v>
      </c>
      <c r="E9007" t="s">
        <v>30</v>
      </c>
      <c r="F9007">
        <v>32.64</v>
      </c>
      <c r="G9007">
        <v>41.03</v>
      </c>
      <c r="H9007" t="s">
        <v>31</v>
      </c>
      <c r="I9007" t="s">
        <v>31</v>
      </c>
      <c r="J9007" t="s">
        <v>31</v>
      </c>
      <c r="K9007" t="s">
        <v>583</v>
      </c>
    </row>
    <row r="9008" spans="1:11" x14ac:dyDescent="0.25">
      <c r="A9008" t="s">
        <v>67</v>
      </c>
      <c r="B9008">
        <v>492</v>
      </c>
      <c r="C9008">
        <v>41</v>
      </c>
      <c r="D9008">
        <v>34</v>
      </c>
      <c r="E9008" t="s">
        <v>30</v>
      </c>
      <c r="F9008">
        <v>8.34</v>
      </c>
      <c r="G9008">
        <v>34.08</v>
      </c>
      <c r="H9008" t="s">
        <v>31</v>
      </c>
      <c r="I9008" t="s">
        <v>31</v>
      </c>
      <c r="J9008" t="s">
        <v>31</v>
      </c>
      <c r="K9008" t="s">
        <v>584</v>
      </c>
    </row>
    <row r="9009" spans="1:11" x14ac:dyDescent="0.25">
      <c r="A9009" t="s">
        <v>68</v>
      </c>
      <c r="B9009">
        <v>492</v>
      </c>
      <c r="C9009">
        <v>41</v>
      </c>
      <c r="D9009">
        <v>32</v>
      </c>
      <c r="E9009" t="s">
        <v>30</v>
      </c>
      <c r="F9009">
        <v>8.4499999999999993</v>
      </c>
      <c r="G9009">
        <v>33.25</v>
      </c>
      <c r="H9009" t="s">
        <v>31</v>
      </c>
      <c r="I9009" t="s">
        <v>31</v>
      </c>
      <c r="J9009" t="s">
        <v>31</v>
      </c>
      <c r="K9009" t="s">
        <v>585</v>
      </c>
    </row>
    <row r="9010" spans="1:11" x14ac:dyDescent="0.25">
      <c r="A9010" t="s">
        <v>69</v>
      </c>
      <c r="B9010">
        <v>492</v>
      </c>
      <c r="C9010">
        <v>41</v>
      </c>
      <c r="D9010">
        <v>54</v>
      </c>
      <c r="E9010" t="s">
        <v>30</v>
      </c>
      <c r="F9010">
        <v>16.79</v>
      </c>
      <c r="G9010">
        <v>49.29</v>
      </c>
      <c r="H9010" t="s">
        <v>31</v>
      </c>
      <c r="I9010" t="s">
        <v>31</v>
      </c>
      <c r="J9010" t="s">
        <v>31</v>
      </c>
      <c r="K9010" t="s">
        <v>586</v>
      </c>
    </row>
    <row r="9011" spans="1:11" x14ac:dyDescent="0.25">
      <c r="A9011" t="s">
        <v>70</v>
      </c>
      <c r="B9011">
        <v>492</v>
      </c>
      <c r="C9011">
        <v>41</v>
      </c>
      <c r="D9011">
        <v>56</v>
      </c>
      <c r="E9011" t="s">
        <v>30</v>
      </c>
      <c r="F9011">
        <v>19.559999999999999</v>
      </c>
      <c r="G9011">
        <v>59.8</v>
      </c>
      <c r="H9011">
        <v>10</v>
      </c>
      <c r="I9011">
        <v>39.9</v>
      </c>
      <c r="J9011">
        <v>2.41</v>
      </c>
      <c r="K9011" t="s">
        <v>587</v>
      </c>
    </row>
    <row r="9012" spans="1:11" x14ac:dyDescent="0.25">
      <c r="A9012" t="s">
        <v>71</v>
      </c>
      <c r="B9012">
        <v>492</v>
      </c>
      <c r="C9012">
        <v>41</v>
      </c>
      <c r="D9012">
        <v>47</v>
      </c>
      <c r="E9012" t="s">
        <v>30</v>
      </c>
      <c r="F9012">
        <v>15.02</v>
      </c>
      <c r="G9012">
        <v>54.24</v>
      </c>
      <c r="H9012" t="s">
        <v>31</v>
      </c>
      <c r="I9012" t="s">
        <v>31</v>
      </c>
      <c r="J9012" t="s">
        <v>31</v>
      </c>
      <c r="K9012" t="s">
        <v>588</v>
      </c>
    </row>
    <row r="9013" spans="1:11" x14ac:dyDescent="0.25">
      <c r="A9013" t="s">
        <v>72</v>
      </c>
      <c r="B9013">
        <v>492</v>
      </c>
      <c r="C9013">
        <v>41</v>
      </c>
      <c r="D9013">
        <v>55</v>
      </c>
      <c r="E9013" t="s">
        <v>30</v>
      </c>
      <c r="F9013">
        <v>15.69</v>
      </c>
      <c r="G9013">
        <v>59.19</v>
      </c>
      <c r="H9013" t="s">
        <v>31</v>
      </c>
      <c r="I9013" t="s">
        <v>31</v>
      </c>
      <c r="J9013" t="s">
        <v>31</v>
      </c>
      <c r="K9013" t="s">
        <v>589</v>
      </c>
    </row>
    <row r="9014" spans="1:11" x14ac:dyDescent="0.25">
      <c r="A9014" t="s">
        <v>73</v>
      </c>
      <c r="B9014">
        <v>492</v>
      </c>
      <c r="C9014">
        <v>41</v>
      </c>
      <c r="D9014">
        <v>30</v>
      </c>
      <c r="E9014" t="s">
        <v>30</v>
      </c>
      <c r="F9014">
        <v>7.73</v>
      </c>
      <c r="G9014">
        <v>27.36</v>
      </c>
      <c r="H9014" t="s">
        <v>31</v>
      </c>
      <c r="I9014" t="s">
        <v>31</v>
      </c>
      <c r="J9014" t="s">
        <v>31</v>
      </c>
      <c r="K9014" t="s">
        <v>590</v>
      </c>
    </row>
    <row r="9015" spans="1:11" x14ac:dyDescent="0.25">
      <c r="A9015" t="s">
        <v>74</v>
      </c>
      <c r="B9015">
        <v>492</v>
      </c>
      <c r="C9015">
        <v>41</v>
      </c>
      <c r="D9015">
        <v>36</v>
      </c>
      <c r="E9015" t="s">
        <v>30</v>
      </c>
      <c r="F9015">
        <v>8.3699999999999992</v>
      </c>
      <c r="G9015">
        <v>31.21</v>
      </c>
      <c r="H9015" t="s">
        <v>31</v>
      </c>
      <c r="I9015" t="s">
        <v>31</v>
      </c>
      <c r="J9015" t="s">
        <v>31</v>
      </c>
      <c r="K9015" t="s">
        <v>591</v>
      </c>
    </row>
    <row r="9016" spans="1:11" x14ac:dyDescent="0.25">
      <c r="A9016" t="s">
        <v>75</v>
      </c>
      <c r="B9016">
        <v>492</v>
      </c>
      <c r="C9016">
        <v>41</v>
      </c>
      <c r="D9016">
        <v>38</v>
      </c>
      <c r="E9016" t="s">
        <v>30</v>
      </c>
      <c r="F9016">
        <v>10.08</v>
      </c>
      <c r="G9016">
        <v>32.93</v>
      </c>
      <c r="H9016" t="s">
        <v>31</v>
      </c>
      <c r="I9016" t="s">
        <v>31</v>
      </c>
      <c r="J9016" t="s">
        <v>31</v>
      </c>
      <c r="K9016" t="s">
        <v>592</v>
      </c>
    </row>
    <row r="9017" spans="1:11" x14ac:dyDescent="0.25">
      <c r="A9017" t="s">
        <v>76</v>
      </c>
      <c r="B9017">
        <v>492</v>
      </c>
      <c r="C9017">
        <v>41</v>
      </c>
      <c r="D9017">
        <v>40</v>
      </c>
      <c r="E9017" t="s">
        <v>30</v>
      </c>
      <c r="F9017">
        <v>12.36</v>
      </c>
      <c r="G9017">
        <v>42.65</v>
      </c>
      <c r="H9017" t="s">
        <v>31</v>
      </c>
      <c r="I9017" t="s">
        <v>31</v>
      </c>
      <c r="J9017" t="s">
        <v>31</v>
      </c>
      <c r="K9017" t="s">
        <v>593</v>
      </c>
    </row>
    <row r="9018" spans="1:11" x14ac:dyDescent="0.25">
      <c r="A9018" t="s">
        <v>77</v>
      </c>
      <c r="B9018">
        <v>492</v>
      </c>
      <c r="C9018">
        <v>41</v>
      </c>
      <c r="D9018">
        <v>42</v>
      </c>
      <c r="E9018" t="s">
        <v>30</v>
      </c>
      <c r="F9018">
        <v>15.68</v>
      </c>
      <c r="G9018">
        <v>43.12</v>
      </c>
      <c r="H9018" t="s">
        <v>31</v>
      </c>
      <c r="I9018" t="s">
        <v>31</v>
      </c>
      <c r="J9018" t="s">
        <v>31</v>
      </c>
      <c r="K9018" t="s">
        <v>594</v>
      </c>
    </row>
    <row r="9019" spans="1:11" x14ac:dyDescent="0.25">
      <c r="A9019" t="s">
        <v>78</v>
      </c>
      <c r="B9019">
        <v>492</v>
      </c>
      <c r="C9019">
        <v>41</v>
      </c>
      <c r="D9019">
        <v>40</v>
      </c>
      <c r="E9019" t="s">
        <v>30</v>
      </c>
      <c r="F9019">
        <v>14.9</v>
      </c>
      <c r="G9019">
        <v>40.700000000000003</v>
      </c>
      <c r="H9019" t="s">
        <v>31</v>
      </c>
      <c r="I9019" t="s">
        <v>31</v>
      </c>
      <c r="J9019" t="s">
        <v>31</v>
      </c>
      <c r="K9019" t="s">
        <v>595</v>
      </c>
    </row>
    <row r="9020" spans="1:11" x14ac:dyDescent="0.25">
      <c r="A9020" t="s">
        <v>79</v>
      </c>
      <c r="B9020">
        <v>492</v>
      </c>
      <c r="C9020">
        <v>41</v>
      </c>
      <c r="D9020">
        <v>58</v>
      </c>
      <c r="E9020" t="s">
        <v>30</v>
      </c>
      <c r="F9020">
        <v>21.51</v>
      </c>
      <c r="G9020">
        <v>61.37</v>
      </c>
      <c r="H9020" t="s">
        <v>31</v>
      </c>
      <c r="I9020" t="s">
        <v>31</v>
      </c>
      <c r="J9020" t="s">
        <v>31</v>
      </c>
      <c r="K9020" t="s">
        <v>596</v>
      </c>
    </row>
    <row r="9021" spans="1:11" x14ac:dyDescent="0.25">
      <c r="A9021" t="s">
        <v>80</v>
      </c>
      <c r="B9021">
        <v>492</v>
      </c>
      <c r="C9021">
        <v>41</v>
      </c>
      <c r="D9021">
        <v>59</v>
      </c>
      <c r="E9021" t="s">
        <v>30</v>
      </c>
      <c r="F9021">
        <v>20.88</v>
      </c>
      <c r="G9021">
        <v>59.17</v>
      </c>
      <c r="H9021" t="s">
        <v>31</v>
      </c>
      <c r="I9021" t="s">
        <v>31</v>
      </c>
      <c r="J9021" t="s">
        <v>31</v>
      </c>
      <c r="K9021" t="s">
        <v>597</v>
      </c>
    </row>
    <row r="9022" spans="1:11" x14ac:dyDescent="0.25">
      <c r="A9022" t="s">
        <v>81</v>
      </c>
      <c r="B9022">
        <v>492</v>
      </c>
      <c r="C9022">
        <v>41</v>
      </c>
      <c r="D9022">
        <v>49</v>
      </c>
      <c r="E9022" t="s">
        <v>30</v>
      </c>
      <c r="F9022">
        <v>16.55</v>
      </c>
      <c r="G9022">
        <v>52.22</v>
      </c>
      <c r="H9022" t="s">
        <v>31</v>
      </c>
      <c r="I9022" t="s">
        <v>31</v>
      </c>
      <c r="J9022" t="s">
        <v>31</v>
      </c>
      <c r="K9022" t="s">
        <v>598</v>
      </c>
    </row>
    <row r="9023" spans="1:11" x14ac:dyDescent="0.25">
      <c r="A9023" t="s">
        <v>82</v>
      </c>
      <c r="B9023">
        <v>492</v>
      </c>
      <c r="C9023">
        <v>41</v>
      </c>
      <c r="D9023">
        <v>21</v>
      </c>
      <c r="E9023" t="s">
        <v>30</v>
      </c>
      <c r="F9023">
        <v>4.99</v>
      </c>
      <c r="G9023">
        <v>17.829999999999998</v>
      </c>
      <c r="H9023" t="s">
        <v>31</v>
      </c>
      <c r="I9023" t="s">
        <v>31</v>
      </c>
      <c r="J9023" t="s">
        <v>31</v>
      </c>
      <c r="K9023" t="s">
        <v>599</v>
      </c>
    </row>
    <row r="9024" spans="1:11" x14ac:dyDescent="0.25">
      <c r="A9024" t="s">
        <v>83</v>
      </c>
      <c r="B9024">
        <v>492</v>
      </c>
      <c r="C9024">
        <v>41</v>
      </c>
      <c r="D9024">
        <v>32</v>
      </c>
      <c r="E9024" t="s">
        <v>30</v>
      </c>
      <c r="F9024">
        <v>7.78</v>
      </c>
      <c r="G9024">
        <v>27.46</v>
      </c>
      <c r="H9024" t="s">
        <v>31</v>
      </c>
      <c r="I9024" t="s">
        <v>31</v>
      </c>
      <c r="J9024" t="s">
        <v>31</v>
      </c>
      <c r="K9024" t="s">
        <v>600</v>
      </c>
    </row>
    <row r="9025" spans="1:11" x14ac:dyDescent="0.25">
      <c r="A9025" t="s">
        <v>84</v>
      </c>
      <c r="B9025">
        <v>492</v>
      </c>
      <c r="C9025">
        <v>41</v>
      </c>
      <c r="D9025">
        <v>48</v>
      </c>
      <c r="E9025" t="s">
        <v>30</v>
      </c>
      <c r="F9025">
        <v>9.65</v>
      </c>
      <c r="G9025">
        <v>38.270000000000003</v>
      </c>
      <c r="H9025">
        <v>13.33</v>
      </c>
      <c r="I9025">
        <v>16.66</v>
      </c>
      <c r="J9025">
        <v>1.32</v>
      </c>
      <c r="K9025" t="s">
        <v>601</v>
      </c>
    </row>
    <row r="9026" spans="1:11" x14ac:dyDescent="0.25">
      <c r="A9026" t="s">
        <v>85</v>
      </c>
      <c r="B9026">
        <v>492</v>
      </c>
      <c r="C9026">
        <v>41</v>
      </c>
      <c r="D9026">
        <v>49</v>
      </c>
      <c r="E9026" t="s">
        <v>30</v>
      </c>
      <c r="F9026">
        <v>9.7200000000000006</v>
      </c>
      <c r="G9026">
        <v>39.020000000000003</v>
      </c>
      <c r="H9026" t="s">
        <v>31</v>
      </c>
      <c r="I9026" t="s">
        <v>31</v>
      </c>
      <c r="J9026" t="s">
        <v>31</v>
      </c>
      <c r="K9026" t="s">
        <v>602</v>
      </c>
    </row>
    <row r="9027" spans="1:11" x14ac:dyDescent="0.25">
      <c r="A9027" t="s">
        <v>86</v>
      </c>
      <c r="B9027">
        <v>492</v>
      </c>
      <c r="C9027">
        <v>41</v>
      </c>
      <c r="D9027">
        <v>58</v>
      </c>
      <c r="E9027" t="s">
        <v>30</v>
      </c>
      <c r="F9027">
        <v>14.51</v>
      </c>
      <c r="G9027">
        <v>55.02</v>
      </c>
      <c r="H9027" t="s">
        <v>31</v>
      </c>
      <c r="I9027" t="s">
        <v>31</v>
      </c>
      <c r="J9027" t="s">
        <v>31</v>
      </c>
      <c r="K9027" t="s">
        <v>603</v>
      </c>
    </row>
    <row r="9028" spans="1:11" x14ac:dyDescent="0.25">
      <c r="A9028" t="s">
        <v>87</v>
      </c>
      <c r="B9028">
        <v>492</v>
      </c>
      <c r="C9028">
        <v>41</v>
      </c>
      <c r="D9028">
        <v>57</v>
      </c>
      <c r="E9028" t="s">
        <v>30</v>
      </c>
      <c r="F9028">
        <v>14.44</v>
      </c>
      <c r="G9028">
        <v>54.39</v>
      </c>
      <c r="H9028">
        <v>26.67</v>
      </c>
      <c r="I9028">
        <v>45.61</v>
      </c>
      <c r="J9028">
        <v>3.18</v>
      </c>
      <c r="K9028" t="s">
        <v>604</v>
      </c>
    </row>
    <row r="9029" spans="1:11" x14ac:dyDescent="0.25">
      <c r="A9029" t="s">
        <v>88</v>
      </c>
      <c r="B9029">
        <v>492</v>
      </c>
      <c r="C9029">
        <v>41</v>
      </c>
      <c r="D9029">
        <v>26</v>
      </c>
      <c r="E9029" t="s">
        <v>30</v>
      </c>
      <c r="F9029">
        <v>8.1300000000000008</v>
      </c>
      <c r="G9029">
        <v>24.28</v>
      </c>
      <c r="H9029" t="s">
        <v>31</v>
      </c>
      <c r="I9029" t="s">
        <v>31</v>
      </c>
      <c r="J9029" t="s">
        <v>31</v>
      </c>
      <c r="K9029" t="s">
        <v>605</v>
      </c>
    </row>
    <row r="9030" spans="1:11" x14ac:dyDescent="0.25">
      <c r="A9030" t="s">
        <v>89</v>
      </c>
      <c r="B9030">
        <v>492</v>
      </c>
      <c r="C9030">
        <v>41</v>
      </c>
      <c r="D9030">
        <v>26</v>
      </c>
      <c r="E9030" t="s">
        <v>30</v>
      </c>
      <c r="F9030">
        <v>8.1300000000000008</v>
      </c>
      <c r="G9030">
        <v>24.27</v>
      </c>
      <c r="H9030" t="s">
        <v>31</v>
      </c>
      <c r="I9030" t="s">
        <v>31</v>
      </c>
      <c r="J9030" t="s">
        <v>31</v>
      </c>
      <c r="K9030" t="s">
        <v>606</v>
      </c>
    </row>
    <row r="9031" spans="1:11" x14ac:dyDescent="0.25">
      <c r="A9031" t="s">
        <v>90</v>
      </c>
      <c r="B9031">
        <v>492</v>
      </c>
      <c r="C9031">
        <v>41</v>
      </c>
      <c r="D9031">
        <v>28</v>
      </c>
      <c r="E9031" t="s">
        <v>30</v>
      </c>
      <c r="F9031">
        <v>7.39</v>
      </c>
      <c r="G9031">
        <v>24.35</v>
      </c>
      <c r="H9031" t="s">
        <v>31</v>
      </c>
      <c r="I9031" t="s">
        <v>31</v>
      </c>
      <c r="J9031" t="s">
        <v>31</v>
      </c>
      <c r="K9031" t="s">
        <v>607</v>
      </c>
    </row>
    <row r="9032" spans="1:11" x14ac:dyDescent="0.25">
      <c r="A9032" t="s">
        <v>91</v>
      </c>
      <c r="B9032">
        <v>492</v>
      </c>
      <c r="C9032">
        <v>41</v>
      </c>
      <c r="D9032">
        <v>22</v>
      </c>
      <c r="E9032" t="s">
        <v>30</v>
      </c>
      <c r="F9032">
        <v>6.36</v>
      </c>
      <c r="G9032">
        <v>19.41</v>
      </c>
      <c r="H9032" t="s">
        <v>31</v>
      </c>
      <c r="I9032" t="s">
        <v>31</v>
      </c>
      <c r="J9032" t="s">
        <v>31</v>
      </c>
      <c r="K9032" t="s">
        <v>608</v>
      </c>
    </row>
    <row r="9033" spans="1:11" x14ac:dyDescent="0.25">
      <c r="A9033" t="s">
        <v>92</v>
      </c>
      <c r="B9033">
        <v>492</v>
      </c>
      <c r="C9033">
        <v>41</v>
      </c>
      <c r="D9033">
        <v>92</v>
      </c>
      <c r="E9033" t="s">
        <v>30</v>
      </c>
      <c r="F9033">
        <v>21.92</v>
      </c>
      <c r="G9033">
        <v>83.28</v>
      </c>
      <c r="H9033" t="s">
        <v>31</v>
      </c>
      <c r="I9033" t="s">
        <v>31</v>
      </c>
      <c r="J9033" t="s">
        <v>31</v>
      </c>
      <c r="K9033" t="s">
        <v>609</v>
      </c>
    </row>
    <row r="9034" spans="1:11" x14ac:dyDescent="0.25">
      <c r="A9034" t="s">
        <v>93</v>
      </c>
      <c r="B9034">
        <v>492</v>
      </c>
      <c r="C9034">
        <v>41</v>
      </c>
      <c r="D9034">
        <v>92</v>
      </c>
      <c r="E9034" t="s">
        <v>30</v>
      </c>
      <c r="F9034">
        <v>21.84</v>
      </c>
      <c r="G9034">
        <v>83.18</v>
      </c>
      <c r="H9034">
        <v>10</v>
      </c>
      <c r="I9034">
        <v>28</v>
      </c>
      <c r="J9034">
        <v>1.4</v>
      </c>
      <c r="K9034" t="s">
        <v>610</v>
      </c>
    </row>
    <row r="9035" spans="1:11" x14ac:dyDescent="0.25">
      <c r="A9035" t="s">
        <v>94</v>
      </c>
      <c r="B9035">
        <v>492</v>
      </c>
      <c r="C9035">
        <v>41</v>
      </c>
      <c r="D9035">
        <v>29</v>
      </c>
      <c r="E9035" t="s">
        <v>30</v>
      </c>
      <c r="F9035">
        <v>8.35</v>
      </c>
      <c r="G9035">
        <v>27.53</v>
      </c>
      <c r="H9035" t="s">
        <v>31</v>
      </c>
      <c r="I9035" t="s">
        <v>31</v>
      </c>
      <c r="J9035" t="s">
        <v>31</v>
      </c>
      <c r="K9035" t="s">
        <v>611</v>
      </c>
    </row>
    <row r="9036" spans="1:11" x14ac:dyDescent="0.25">
      <c r="A9036" t="s">
        <v>95</v>
      </c>
      <c r="B9036">
        <v>492</v>
      </c>
      <c r="C9036">
        <v>41</v>
      </c>
      <c r="D9036">
        <v>28</v>
      </c>
      <c r="E9036" t="s">
        <v>30</v>
      </c>
      <c r="F9036">
        <v>8.3699999999999992</v>
      </c>
      <c r="G9036">
        <v>27.34</v>
      </c>
      <c r="H9036" t="s">
        <v>31</v>
      </c>
      <c r="I9036" t="s">
        <v>31</v>
      </c>
      <c r="J9036" t="s">
        <v>31</v>
      </c>
      <c r="K9036" t="s">
        <v>612</v>
      </c>
    </row>
    <row r="9037" spans="1:11" x14ac:dyDescent="0.25">
      <c r="A9037" t="s">
        <v>96</v>
      </c>
      <c r="B9037">
        <v>492</v>
      </c>
      <c r="C9037">
        <v>41</v>
      </c>
      <c r="D9037">
        <v>37</v>
      </c>
      <c r="E9037" t="s">
        <v>30</v>
      </c>
      <c r="F9037">
        <v>12.66</v>
      </c>
      <c r="G9037">
        <v>41.84</v>
      </c>
      <c r="H9037" t="s">
        <v>31</v>
      </c>
      <c r="I9037" t="s">
        <v>31</v>
      </c>
      <c r="J9037" t="s">
        <v>31</v>
      </c>
      <c r="K9037" t="s">
        <v>613</v>
      </c>
    </row>
    <row r="9038" spans="1:11" x14ac:dyDescent="0.25">
      <c r="A9038" t="s">
        <v>97</v>
      </c>
      <c r="B9038">
        <v>492</v>
      </c>
      <c r="C9038">
        <v>41</v>
      </c>
      <c r="D9038">
        <v>37</v>
      </c>
      <c r="E9038" t="s">
        <v>30</v>
      </c>
      <c r="F9038">
        <v>12.66</v>
      </c>
      <c r="G9038">
        <v>43.68</v>
      </c>
      <c r="H9038" t="s">
        <v>31</v>
      </c>
      <c r="I9038" t="s">
        <v>31</v>
      </c>
      <c r="J9038" t="s">
        <v>31</v>
      </c>
      <c r="K9038" t="s">
        <v>614</v>
      </c>
    </row>
    <row r="9039" spans="1:11" x14ac:dyDescent="0.25">
      <c r="A9039" t="s">
        <v>98</v>
      </c>
      <c r="B9039">
        <v>492</v>
      </c>
      <c r="C9039">
        <v>41</v>
      </c>
      <c r="D9039">
        <v>70</v>
      </c>
      <c r="E9039" t="s">
        <v>30</v>
      </c>
      <c r="F9039">
        <v>14.28</v>
      </c>
      <c r="G9039">
        <v>58.34</v>
      </c>
      <c r="H9039" t="s">
        <v>31</v>
      </c>
      <c r="I9039" t="s">
        <v>31</v>
      </c>
      <c r="J9039" t="s">
        <v>31</v>
      </c>
      <c r="K9039" t="s">
        <v>615</v>
      </c>
    </row>
    <row r="9040" spans="1:11" x14ac:dyDescent="0.25">
      <c r="A9040" t="s">
        <v>99</v>
      </c>
      <c r="B9040">
        <v>492</v>
      </c>
      <c r="C9040">
        <v>41</v>
      </c>
      <c r="D9040">
        <v>71</v>
      </c>
      <c r="E9040" t="s">
        <v>30</v>
      </c>
      <c r="F9040">
        <v>14.36</v>
      </c>
      <c r="G9040">
        <v>58.88</v>
      </c>
      <c r="H9040" t="s">
        <v>31</v>
      </c>
      <c r="I9040" t="s">
        <v>31</v>
      </c>
      <c r="J9040" t="s">
        <v>31</v>
      </c>
      <c r="K9040" t="s">
        <v>616</v>
      </c>
    </row>
    <row r="9041" spans="1:11" x14ac:dyDescent="0.25">
      <c r="A9041" t="s">
        <v>100</v>
      </c>
      <c r="B9041">
        <v>492</v>
      </c>
      <c r="C9041">
        <v>41</v>
      </c>
      <c r="D9041">
        <v>48</v>
      </c>
      <c r="E9041" t="s">
        <v>30</v>
      </c>
      <c r="F9041">
        <v>10.92</v>
      </c>
      <c r="G9041">
        <v>45.73</v>
      </c>
      <c r="H9041" t="s">
        <v>31</v>
      </c>
      <c r="I9041" t="s">
        <v>31</v>
      </c>
      <c r="J9041" t="s">
        <v>31</v>
      </c>
      <c r="K9041" t="s">
        <v>617</v>
      </c>
    </row>
    <row r="9042" spans="1:11" x14ac:dyDescent="0.25">
      <c r="A9042" t="s">
        <v>101</v>
      </c>
      <c r="B9042">
        <v>492</v>
      </c>
      <c r="C9042">
        <v>41</v>
      </c>
      <c r="D9042">
        <v>48</v>
      </c>
      <c r="E9042" t="s">
        <v>30</v>
      </c>
      <c r="F9042">
        <v>10.95</v>
      </c>
      <c r="G9042">
        <v>45.8</v>
      </c>
      <c r="H9042" t="s">
        <v>31</v>
      </c>
      <c r="I9042" t="s">
        <v>31</v>
      </c>
      <c r="J9042" t="s">
        <v>31</v>
      </c>
      <c r="K9042" t="s">
        <v>618</v>
      </c>
    </row>
    <row r="9043" spans="1:11" x14ac:dyDescent="0.25">
      <c r="A9043" t="s">
        <v>102</v>
      </c>
      <c r="B9043">
        <v>492</v>
      </c>
      <c r="C9043">
        <v>41</v>
      </c>
      <c r="D9043">
        <v>65</v>
      </c>
      <c r="E9043" t="s">
        <v>30</v>
      </c>
      <c r="F9043">
        <v>20.38</v>
      </c>
      <c r="G9043">
        <v>76.930000000000007</v>
      </c>
      <c r="H9043" t="s">
        <v>31</v>
      </c>
      <c r="I9043" t="s">
        <v>31</v>
      </c>
      <c r="J9043" t="s">
        <v>31</v>
      </c>
      <c r="K9043" t="s">
        <v>619</v>
      </c>
    </row>
    <row r="9044" spans="1:11" x14ac:dyDescent="0.25">
      <c r="A9044" t="s">
        <v>103</v>
      </c>
      <c r="B9044">
        <v>492</v>
      </c>
      <c r="C9044">
        <v>41</v>
      </c>
      <c r="D9044">
        <v>64</v>
      </c>
      <c r="E9044" t="s">
        <v>30</v>
      </c>
      <c r="F9044">
        <v>19.97</v>
      </c>
      <c r="G9044">
        <v>77.31</v>
      </c>
      <c r="H9044" t="s">
        <v>31</v>
      </c>
      <c r="I9044" t="s">
        <v>31</v>
      </c>
      <c r="J9044" t="s">
        <v>31</v>
      </c>
      <c r="K9044" t="s">
        <v>620</v>
      </c>
    </row>
    <row r="9045" spans="1:11" x14ac:dyDescent="0.25">
      <c r="A9045" t="s">
        <v>104</v>
      </c>
      <c r="B9045">
        <v>492</v>
      </c>
      <c r="C9045">
        <v>41</v>
      </c>
      <c r="D9045">
        <v>45</v>
      </c>
      <c r="E9045" t="s">
        <v>30</v>
      </c>
      <c r="F9045">
        <v>14.74</v>
      </c>
      <c r="G9045">
        <v>56.45</v>
      </c>
      <c r="H9045" t="s">
        <v>31</v>
      </c>
      <c r="I9045" t="s">
        <v>31</v>
      </c>
      <c r="J9045" t="s">
        <v>31</v>
      </c>
      <c r="K9045" t="s">
        <v>621</v>
      </c>
    </row>
    <row r="9046" spans="1:11" x14ac:dyDescent="0.25">
      <c r="A9046" t="s">
        <v>105</v>
      </c>
      <c r="B9046">
        <v>492</v>
      </c>
      <c r="C9046">
        <v>41</v>
      </c>
      <c r="D9046">
        <v>45</v>
      </c>
      <c r="E9046" t="s">
        <v>30</v>
      </c>
      <c r="F9046">
        <v>14.74</v>
      </c>
      <c r="G9046">
        <v>56.4</v>
      </c>
      <c r="H9046" t="s">
        <v>31</v>
      </c>
      <c r="I9046" t="s">
        <v>31</v>
      </c>
      <c r="J9046" t="s">
        <v>31</v>
      </c>
      <c r="K9046" t="s">
        <v>622</v>
      </c>
    </row>
    <row r="9047" spans="1:11" x14ac:dyDescent="0.25">
      <c r="A9047" t="s">
        <v>106</v>
      </c>
      <c r="B9047">
        <v>492</v>
      </c>
      <c r="C9047">
        <v>41</v>
      </c>
      <c r="D9047">
        <v>40</v>
      </c>
      <c r="E9047" t="s">
        <v>30</v>
      </c>
      <c r="F9047">
        <v>14.84</v>
      </c>
      <c r="G9047">
        <v>45.55</v>
      </c>
      <c r="H9047" t="s">
        <v>31</v>
      </c>
      <c r="I9047" t="s">
        <v>31</v>
      </c>
      <c r="J9047" t="s">
        <v>31</v>
      </c>
      <c r="K9047" t="s">
        <v>623</v>
      </c>
    </row>
    <row r="9048" spans="1:11" x14ac:dyDescent="0.25">
      <c r="A9048" t="s">
        <v>107</v>
      </c>
      <c r="B9048">
        <v>492</v>
      </c>
      <c r="C9048">
        <v>41</v>
      </c>
      <c r="D9048">
        <v>50</v>
      </c>
      <c r="E9048" t="s">
        <v>30</v>
      </c>
      <c r="F9048">
        <v>17.809999999999999</v>
      </c>
      <c r="G9048">
        <v>56.07</v>
      </c>
      <c r="H9048" t="s">
        <v>31</v>
      </c>
      <c r="I9048" t="s">
        <v>31</v>
      </c>
      <c r="J9048" t="s">
        <v>31</v>
      </c>
      <c r="K9048" t="s">
        <v>624</v>
      </c>
    </row>
    <row r="9049" spans="1:11" x14ac:dyDescent="0.25">
      <c r="A9049" t="s">
        <v>108</v>
      </c>
      <c r="B9049">
        <v>492</v>
      </c>
      <c r="C9049">
        <v>41</v>
      </c>
      <c r="D9049">
        <v>10</v>
      </c>
      <c r="E9049" t="s">
        <v>30</v>
      </c>
      <c r="F9049">
        <v>3.45</v>
      </c>
      <c r="G9049">
        <v>11.57</v>
      </c>
      <c r="H9049" t="s">
        <v>31</v>
      </c>
      <c r="I9049" t="s">
        <v>31</v>
      </c>
      <c r="J9049" t="s">
        <v>31</v>
      </c>
      <c r="K9049" t="s">
        <v>625</v>
      </c>
    </row>
    <row r="9050" spans="1:11" x14ac:dyDescent="0.25">
      <c r="A9050" t="s">
        <v>109</v>
      </c>
      <c r="B9050">
        <v>492</v>
      </c>
      <c r="C9050">
        <v>41</v>
      </c>
      <c r="D9050">
        <v>28</v>
      </c>
      <c r="E9050" t="s">
        <v>30</v>
      </c>
      <c r="F9050">
        <v>6.88</v>
      </c>
      <c r="G9050">
        <v>26.17</v>
      </c>
      <c r="H9050" t="s">
        <v>31</v>
      </c>
      <c r="I9050" t="s">
        <v>31</v>
      </c>
      <c r="J9050" t="s">
        <v>31</v>
      </c>
      <c r="K9050" t="s">
        <v>626</v>
      </c>
    </row>
    <row r="9051" spans="1:11" x14ac:dyDescent="0.25">
      <c r="A9051" t="s">
        <v>110</v>
      </c>
      <c r="B9051">
        <v>492</v>
      </c>
      <c r="C9051">
        <v>41</v>
      </c>
      <c r="D9051">
        <v>48</v>
      </c>
      <c r="E9051" t="s">
        <v>30</v>
      </c>
      <c r="F9051">
        <v>13.37</v>
      </c>
      <c r="G9051">
        <v>42.59</v>
      </c>
      <c r="H9051" t="s">
        <v>31</v>
      </c>
      <c r="I9051" t="s">
        <v>31</v>
      </c>
      <c r="J9051" t="s">
        <v>31</v>
      </c>
      <c r="K9051" t="s">
        <v>627</v>
      </c>
    </row>
    <row r="9052" spans="1:11" x14ac:dyDescent="0.25">
      <c r="A9052" t="s">
        <v>111</v>
      </c>
      <c r="B9052">
        <v>492</v>
      </c>
      <c r="C9052">
        <v>41</v>
      </c>
      <c r="D9052">
        <v>64</v>
      </c>
      <c r="E9052" t="s">
        <v>30</v>
      </c>
      <c r="F9052">
        <v>17.059999999999999</v>
      </c>
      <c r="G9052">
        <v>56.89</v>
      </c>
      <c r="H9052" t="s">
        <v>31</v>
      </c>
      <c r="I9052" t="s">
        <v>31</v>
      </c>
      <c r="J9052" t="s">
        <v>31</v>
      </c>
      <c r="K9052" t="s">
        <v>628</v>
      </c>
    </row>
    <row r="9053" spans="1:11" x14ac:dyDescent="0.25">
      <c r="A9053" t="s">
        <v>112</v>
      </c>
      <c r="B9053">
        <v>492</v>
      </c>
      <c r="C9053">
        <v>41</v>
      </c>
      <c r="D9053">
        <v>51</v>
      </c>
      <c r="E9053" t="s">
        <v>30</v>
      </c>
      <c r="F9053">
        <v>15.05</v>
      </c>
      <c r="G9053">
        <v>57.81</v>
      </c>
      <c r="H9053" t="s">
        <v>31</v>
      </c>
      <c r="I9053" t="s">
        <v>31</v>
      </c>
      <c r="J9053" t="s">
        <v>31</v>
      </c>
      <c r="K9053" t="s">
        <v>629</v>
      </c>
    </row>
    <row r="9054" spans="1:11" x14ac:dyDescent="0.25">
      <c r="A9054" t="s">
        <v>113</v>
      </c>
      <c r="B9054">
        <v>492</v>
      </c>
      <c r="C9054">
        <v>41</v>
      </c>
      <c r="D9054">
        <v>55</v>
      </c>
      <c r="E9054" t="s">
        <v>30</v>
      </c>
      <c r="F9054">
        <v>15.4</v>
      </c>
      <c r="G9054">
        <v>60.12</v>
      </c>
      <c r="H9054" t="s">
        <v>31</v>
      </c>
      <c r="I9054" t="s">
        <v>31</v>
      </c>
      <c r="J9054" t="s">
        <v>31</v>
      </c>
      <c r="K9054" t="s">
        <v>630</v>
      </c>
    </row>
    <row r="9055" spans="1:11" x14ac:dyDescent="0.25">
      <c r="A9055" t="s">
        <v>114</v>
      </c>
      <c r="B9055">
        <v>492</v>
      </c>
      <c r="C9055">
        <v>41</v>
      </c>
      <c r="D9055">
        <v>28</v>
      </c>
      <c r="E9055" t="s">
        <v>30</v>
      </c>
      <c r="F9055">
        <v>6.75</v>
      </c>
      <c r="G9055">
        <v>24.57</v>
      </c>
      <c r="H9055" t="s">
        <v>31</v>
      </c>
      <c r="I9055" t="s">
        <v>31</v>
      </c>
      <c r="J9055" t="s">
        <v>31</v>
      </c>
      <c r="K9055" t="s">
        <v>631</v>
      </c>
    </row>
    <row r="9056" spans="1:11" x14ac:dyDescent="0.25">
      <c r="A9056" t="s">
        <v>115</v>
      </c>
      <c r="B9056">
        <v>492</v>
      </c>
      <c r="C9056">
        <v>41</v>
      </c>
      <c r="D9056">
        <v>25</v>
      </c>
      <c r="E9056" t="s">
        <v>30</v>
      </c>
      <c r="F9056">
        <v>6.73</v>
      </c>
      <c r="G9056">
        <v>22.93</v>
      </c>
      <c r="H9056" t="s">
        <v>31</v>
      </c>
      <c r="I9056" t="s">
        <v>31</v>
      </c>
      <c r="J9056" t="s">
        <v>31</v>
      </c>
      <c r="K9056" t="s">
        <v>632</v>
      </c>
    </row>
    <row r="9057" spans="1:11" x14ac:dyDescent="0.25">
      <c r="A9057" t="s">
        <v>116</v>
      </c>
      <c r="B9057">
        <v>451</v>
      </c>
      <c r="C9057">
        <v>42</v>
      </c>
      <c r="D9057">
        <v>4</v>
      </c>
      <c r="E9057" t="s">
        <v>30</v>
      </c>
      <c r="F9057">
        <v>27.25</v>
      </c>
      <c r="G9057">
        <v>35.33</v>
      </c>
      <c r="H9057" t="s">
        <v>31</v>
      </c>
      <c r="I9057" t="s">
        <v>31</v>
      </c>
      <c r="J9057" t="s">
        <v>31</v>
      </c>
      <c r="K9057" t="s">
        <v>633</v>
      </c>
    </row>
    <row r="9058" spans="1:11" x14ac:dyDescent="0.25">
      <c r="A9058" t="s">
        <v>117</v>
      </c>
      <c r="B9058">
        <v>451</v>
      </c>
      <c r="C9058">
        <v>42</v>
      </c>
      <c r="D9058">
        <v>4</v>
      </c>
      <c r="E9058" t="s">
        <v>30</v>
      </c>
      <c r="F9058">
        <v>30.19</v>
      </c>
      <c r="G9058">
        <v>41.42</v>
      </c>
      <c r="H9058" t="s">
        <v>31</v>
      </c>
      <c r="I9058" t="s">
        <v>31</v>
      </c>
      <c r="J9058" t="s">
        <v>31</v>
      </c>
      <c r="K9058" t="s">
        <v>634</v>
      </c>
    </row>
    <row r="9059" spans="1:11" x14ac:dyDescent="0.25">
      <c r="A9059" t="s">
        <v>118</v>
      </c>
      <c r="B9059">
        <v>451</v>
      </c>
      <c r="C9059">
        <v>42</v>
      </c>
      <c r="D9059">
        <v>4</v>
      </c>
      <c r="E9059" t="s">
        <v>30</v>
      </c>
      <c r="F9059">
        <v>29.59</v>
      </c>
      <c r="G9059">
        <v>40.06</v>
      </c>
      <c r="H9059" t="s">
        <v>31</v>
      </c>
      <c r="I9059" t="s">
        <v>31</v>
      </c>
      <c r="J9059" t="s">
        <v>31</v>
      </c>
      <c r="K9059" t="s">
        <v>635</v>
      </c>
    </row>
    <row r="9060" spans="1:11" x14ac:dyDescent="0.25">
      <c r="A9060" t="s">
        <v>119</v>
      </c>
      <c r="B9060">
        <v>191</v>
      </c>
      <c r="C9060">
        <v>12</v>
      </c>
      <c r="D9060">
        <v>11</v>
      </c>
      <c r="E9060" t="s">
        <v>30</v>
      </c>
      <c r="F9060">
        <v>3.23</v>
      </c>
      <c r="G9060">
        <v>12.35</v>
      </c>
      <c r="H9060" t="s">
        <v>31</v>
      </c>
      <c r="I9060" t="s">
        <v>31</v>
      </c>
      <c r="J9060" t="s">
        <v>31</v>
      </c>
      <c r="K9060" t="s">
        <v>636</v>
      </c>
    </row>
    <row r="9061" spans="1:11" x14ac:dyDescent="0.25">
      <c r="A9061" t="s">
        <v>120</v>
      </c>
      <c r="B9061">
        <v>191</v>
      </c>
      <c r="C9061">
        <v>12</v>
      </c>
      <c r="D9061">
        <v>18</v>
      </c>
      <c r="E9061" t="s">
        <v>30</v>
      </c>
      <c r="F9061">
        <v>5.35</v>
      </c>
      <c r="G9061">
        <v>24.51</v>
      </c>
      <c r="H9061" t="s">
        <v>31</v>
      </c>
      <c r="I9061" t="s">
        <v>31</v>
      </c>
      <c r="J9061" t="s">
        <v>31</v>
      </c>
      <c r="K9061" t="s">
        <v>636</v>
      </c>
    </row>
    <row r="9062" spans="1:11" x14ac:dyDescent="0.25">
      <c r="A9062" t="s">
        <v>121</v>
      </c>
      <c r="B9062">
        <v>191</v>
      </c>
      <c r="C9062">
        <v>12</v>
      </c>
      <c r="D9062">
        <v>6</v>
      </c>
      <c r="E9062" t="s">
        <v>30</v>
      </c>
      <c r="F9062">
        <v>6.72</v>
      </c>
      <c r="G9062">
        <v>14.26</v>
      </c>
      <c r="H9062" t="s">
        <v>31</v>
      </c>
      <c r="I9062" t="s">
        <v>31</v>
      </c>
      <c r="J9062" t="s">
        <v>31</v>
      </c>
      <c r="K9062" t="s">
        <v>637</v>
      </c>
    </row>
    <row r="9063" spans="1:11" x14ac:dyDescent="0.25">
      <c r="A9063" t="s">
        <v>122</v>
      </c>
      <c r="B9063">
        <v>191</v>
      </c>
      <c r="C9063">
        <v>12</v>
      </c>
      <c r="D9063">
        <v>7</v>
      </c>
      <c r="E9063" t="s">
        <v>30</v>
      </c>
      <c r="F9063">
        <v>6.72</v>
      </c>
      <c r="G9063">
        <v>14.95</v>
      </c>
      <c r="H9063" t="s">
        <v>31</v>
      </c>
      <c r="I9063" t="s">
        <v>31</v>
      </c>
      <c r="J9063" t="s">
        <v>31</v>
      </c>
      <c r="K9063" t="s">
        <v>638</v>
      </c>
    </row>
    <row r="9064" spans="1:11" x14ac:dyDescent="0.25">
      <c r="A9064" t="s">
        <v>123</v>
      </c>
      <c r="B9064">
        <v>191</v>
      </c>
      <c r="C9064">
        <v>12</v>
      </c>
      <c r="D9064">
        <v>15</v>
      </c>
      <c r="E9064" t="s">
        <v>30</v>
      </c>
      <c r="F9064">
        <v>5.16</v>
      </c>
      <c r="G9064">
        <v>18.96</v>
      </c>
      <c r="H9064">
        <v>10</v>
      </c>
      <c r="I9064">
        <v>29.18</v>
      </c>
      <c r="J9064">
        <v>1.77</v>
      </c>
      <c r="K9064" t="s">
        <v>639</v>
      </c>
    </row>
    <row r="9065" spans="1:11" x14ac:dyDescent="0.25">
      <c r="A9065" t="s">
        <v>124</v>
      </c>
      <c r="B9065">
        <v>191</v>
      </c>
      <c r="C9065">
        <v>12</v>
      </c>
      <c r="D9065">
        <v>17</v>
      </c>
      <c r="E9065" t="s">
        <v>30</v>
      </c>
      <c r="F9065">
        <v>3.48</v>
      </c>
      <c r="G9065">
        <v>14.45</v>
      </c>
      <c r="H9065">
        <v>10</v>
      </c>
      <c r="I9065">
        <v>13.43</v>
      </c>
      <c r="J9065">
        <v>0.98</v>
      </c>
      <c r="K9065" t="s">
        <v>640</v>
      </c>
    </row>
    <row r="9066" spans="1:11" x14ac:dyDescent="0.25">
      <c r="A9066" t="s">
        <v>125</v>
      </c>
      <c r="B9066">
        <v>191</v>
      </c>
      <c r="C9066">
        <v>12</v>
      </c>
      <c r="D9066">
        <v>17</v>
      </c>
      <c r="E9066" t="s">
        <v>30</v>
      </c>
      <c r="F9066">
        <v>3.48</v>
      </c>
      <c r="G9066">
        <v>17.45</v>
      </c>
      <c r="H9066">
        <v>10</v>
      </c>
      <c r="I9066">
        <v>13.43</v>
      </c>
      <c r="J9066">
        <v>1.18</v>
      </c>
      <c r="K9066" t="s">
        <v>640</v>
      </c>
    </row>
    <row r="9067" spans="1:11" x14ac:dyDescent="0.25">
      <c r="A9067" t="s">
        <v>126</v>
      </c>
      <c r="B9067">
        <v>191</v>
      </c>
      <c r="C9067">
        <v>12</v>
      </c>
      <c r="D9067">
        <v>4</v>
      </c>
      <c r="E9067" t="s">
        <v>30</v>
      </c>
      <c r="F9067">
        <v>1.31</v>
      </c>
      <c r="G9067">
        <v>3.98</v>
      </c>
      <c r="H9067" t="s">
        <v>31</v>
      </c>
      <c r="I9067" t="s">
        <v>31</v>
      </c>
      <c r="J9067" t="s">
        <v>31</v>
      </c>
      <c r="K9067" t="s">
        <v>641</v>
      </c>
    </row>
    <row r="9068" spans="1:11" x14ac:dyDescent="0.25">
      <c r="A9068" t="s">
        <v>127</v>
      </c>
      <c r="B9068">
        <v>191</v>
      </c>
      <c r="C9068">
        <v>12</v>
      </c>
      <c r="D9068">
        <v>4</v>
      </c>
      <c r="E9068" t="s">
        <v>30</v>
      </c>
      <c r="F9068">
        <v>1.31</v>
      </c>
      <c r="G9068">
        <v>3.94</v>
      </c>
      <c r="H9068" t="s">
        <v>31</v>
      </c>
      <c r="I9068" t="s">
        <v>31</v>
      </c>
      <c r="J9068" t="s">
        <v>31</v>
      </c>
      <c r="K9068" t="s">
        <v>641</v>
      </c>
    </row>
    <row r="9069" spans="1:11" x14ac:dyDescent="0.25">
      <c r="A9069" t="s">
        <v>128</v>
      </c>
      <c r="B9069">
        <v>191</v>
      </c>
      <c r="C9069">
        <v>12</v>
      </c>
      <c r="D9069">
        <v>12</v>
      </c>
      <c r="E9069" t="s">
        <v>30</v>
      </c>
      <c r="F9069">
        <v>2.74</v>
      </c>
      <c r="G9069">
        <v>10.77</v>
      </c>
      <c r="H9069">
        <v>20</v>
      </c>
      <c r="I9069">
        <v>50.6</v>
      </c>
      <c r="J9069">
        <v>3.21</v>
      </c>
      <c r="K9069" t="s">
        <v>642</v>
      </c>
    </row>
    <row r="9070" spans="1:11" x14ac:dyDescent="0.25">
      <c r="A9070" t="s">
        <v>129</v>
      </c>
      <c r="B9070">
        <v>191</v>
      </c>
      <c r="C9070">
        <v>12</v>
      </c>
      <c r="D9070">
        <v>12</v>
      </c>
      <c r="E9070" t="s">
        <v>30</v>
      </c>
      <c r="F9070">
        <v>2.74</v>
      </c>
      <c r="G9070">
        <v>12.85</v>
      </c>
      <c r="H9070" t="s">
        <v>31</v>
      </c>
      <c r="I9070" t="s">
        <v>31</v>
      </c>
      <c r="J9070" t="s">
        <v>31</v>
      </c>
      <c r="K9070" t="s">
        <v>642</v>
      </c>
    </row>
    <row r="9071" spans="1:11" x14ac:dyDescent="0.25">
      <c r="A9071" t="s">
        <v>130</v>
      </c>
      <c r="B9071">
        <v>191</v>
      </c>
      <c r="C9071">
        <v>12</v>
      </c>
      <c r="D9071">
        <v>12</v>
      </c>
      <c r="E9071" t="s">
        <v>30</v>
      </c>
      <c r="F9071">
        <v>2.74</v>
      </c>
      <c r="G9071">
        <v>10.77</v>
      </c>
      <c r="H9071">
        <v>20</v>
      </c>
      <c r="I9071">
        <v>50.6</v>
      </c>
      <c r="J9071">
        <v>3.21</v>
      </c>
      <c r="K9071" t="s">
        <v>643</v>
      </c>
    </row>
    <row r="9072" spans="1:11" x14ac:dyDescent="0.25">
      <c r="A9072" t="s">
        <v>131</v>
      </c>
      <c r="B9072">
        <v>191</v>
      </c>
      <c r="C9072">
        <v>12</v>
      </c>
      <c r="D9072">
        <v>12</v>
      </c>
      <c r="E9072" t="s">
        <v>30</v>
      </c>
      <c r="F9072">
        <v>2.74</v>
      </c>
      <c r="G9072">
        <v>12.85</v>
      </c>
      <c r="H9072" t="s">
        <v>31</v>
      </c>
      <c r="I9072" t="s">
        <v>31</v>
      </c>
      <c r="J9072" t="s">
        <v>31</v>
      </c>
      <c r="K9072" t="s">
        <v>643</v>
      </c>
    </row>
    <row r="9073" spans="1:11" x14ac:dyDescent="0.25">
      <c r="A9073" t="s">
        <v>132</v>
      </c>
      <c r="B9073">
        <v>191</v>
      </c>
      <c r="C9073">
        <v>12</v>
      </c>
      <c r="D9073">
        <v>19</v>
      </c>
      <c r="E9073" t="s">
        <v>30</v>
      </c>
      <c r="F9073">
        <v>6.26</v>
      </c>
      <c r="G9073">
        <v>23.8</v>
      </c>
      <c r="H9073" t="s">
        <v>31</v>
      </c>
      <c r="I9073" t="s">
        <v>31</v>
      </c>
      <c r="J9073" t="s">
        <v>31</v>
      </c>
      <c r="K9073" t="s">
        <v>643</v>
      </c>
    </row>
    <row r="9074" spans="1:11" x14ac:dyDescent="0.25">
      <c r="A9074" t="s">
        <v>133</v>
      </c>
      <c r="B9074">
        <v>392</v>
      </c>
      <c r="C9074">
        <v>31</v>
      </c>
      <c r="D9074">
        <v>59</v>
      </c>
      <c r="E9074" t="s">
        <v>30</v>
      </c>
      <c r="F9074">
        <v>13.1</v>
      </c>
      <c r="G9074">
        <v>66.98</v>
      </c>
      <c r="H9074" t="s">
        <v>31</v>
      </c>
      <c r="I9074" t="s">
        <v>31</v>
      </c>
      <c r="J9074" t="s">
        <v>31</v>
      </c>
      <c r="K9074" t="s">
        <v>560</v>
      </c>
    </row>
    <row r="9075" spans="1:11" x14ac:dyDescent="0.25">
      <c r="A9075" t="s">
        <v>134</v>
      </c>
      <c r="B9075">
        <v>392</v>
      </c>
      <c r="C9075">
        <v>31</v>
      </c>
      <c r="D9075">
        <v>59</v>
      </c>
      <c r="E9075" t="s">
        <v>30</v>
      </c>
      <c r="F9075">
        <v>13.86</v>
      </c>
      <c r="G9075">
        <v>67.599999999999994</v>
      </c>
      <c r="H9075">
        <v>20</v>
      </c>
      <c r="I9075">
        <v>30.5</v>
      </c>
      <c r="J9075">
        <v>2.87</v>
      </c>
      <c r="K9075" t="s">
        <v>644</v>
      </c>
    </row>
    <row r="9076" spans="1:11" x14ac:dyDescent="0.25">
      <c r="A9076" t="s">
        <v>135</v>
      </c>
      <c r="B9076">
        <v>392</v>
      </c>
      <c r="C9076">
        <v>31</v>
      </c>
      <c r="D9076">
        <v>83</v>
      </c>
      <c r="E9076" t="s">
        <v>30</v>
      </c>
      <c r="F9076">
        <v>25.29</v>
      </c>
      <c r="G9076">
        <v>96.23</v>
      </c>
      <c r="H9076" t="s">
        <v>31</v>
      </c>
      <c r="I9076" t="s">
        <v>31</v>
      </c>
      <c r="J9076" t="s">
        <v>31</v>
      </c>
      <c r="K9076" t="s">
        <v>645</v>
      </c>
    </row>
    <row r="9077" spans="1:11" x14ac:dyDescent="0.25">
      <c r="A9077" t="s">
        <v>136</v>
      </c>
      <c r="B9077">
        <v>392</v>
      </c>
      <c r="C9077">
        <v>31</v>
      </c>
      <c r="D9077">
        <v>42</v>
      </c>
      <c r="E9077" t="s">
        <v>30</v>
      </c>
      <c r="F9077">
        <v>14.37</v>
      </c>
      <c r="G9077">
        <v>52.22</v>
      </c>
      <c r="H9077">
        <v>10</v>
      </c>
      <c r="I9077">
        <v>15.3</v>
      </c>
      <c r="J9077">
        <v>1.1299999999999999</v>
      </c>
      <c r="K9077" t="s">
        <v>646</v>
      </c>
    </row>
    <row r="9078" spans="1:11" x14ac:dyDescent="0.25">
      <c r="A9078" t="s">
        <v>137</v>
      </c>
      <c r="B9078">
        <v>392</v>
      </c>
      <c r="C9078">
        <v>31</v>
      </c>
      <c r="D9078">
        <v>39</v>
      </c>
      <c r="E9078" t="s">
        <v>30</v>
      </c>
      <c r="F9078">
        <v>13.12</v>
      </c>
      <c r="G9078">
        <v>47.5</v>
      </c>
      <c r="H9078" t="s">
        <v>31</v>
      </c>
      <c r="I9078" t="s">
        <v>31</v>
      </c>
      <c r="J9078" t="s">
        <v>31</v>
      </c>
      <c r="K9078" t="s">
        <v>647</v>
      </c>
    </row>
    <row r="9079" spans="1:11" x14ac:dyDescent="0.25">
      <c r="A9079" t="s">
        <v>138</v>
      </c>
      <c r="B9079">
        <v>392</v>
      </c>
      <c r="C9079">
        <v>31</v>
      </c>
      <c r="D9079">
        <v>54</v>
      </c>
      <c r="E9079" t="s">
        <v>30</v>
      </c>
      <c r="F9079">
        <v>14.69</v>
      </c>
      <c r="G9079">
        <v>59.43</v>
      </c>
      <c r="H9079" t="s">
        <v>31</v>
      </c>
      <c r="I9079" t="s">
        <v>31</v>
      </c>
      <c r="J9079" t="s">
        <v>31</v>
      </c>
      <c r="K9079" t="s">
        <v>648</v>
      </c>
    </row>
    <row r="9080" spans="1:11" x14ac:dyDescent="0.25">
      <c r="A9080" t="s">
        <v>139</v>
      </c>
      <c r="B9080">
        <v>392</v>
      </c>
      <c r="C9080">
        <v>31</v>
      </c>
      <c r="D9080">
        <v>54</v>
      </c>
      <c r="E9080" t="s">
        <v>30</v>
      </c>
      <c r="F9080">
        <v>14.69</v>
      </c>
      <c r="G9080">
        <v>59.46</v>
      </c>
      <c r="H9080" t="s">
        <v>31</v>
      </c>
      <c r="I9080" t="s">
        <v>31</v>
      </c>
      <c r="J9080" t="s">
        <v>31</v>
      </c>
      <c r="K9080" t="s">
        <v>649</v>
      </c>
    </row>
    <row r="9081" spans="1:11" x14ac:dyDescent="0.25">
      <c r="A9081" t="s">
        <v>140</v>
      </c>
      <c r="B9081">
        <v>392</v>
      </c>
      <c r="C9081">
        <v>31</v>
      </c>
      <c r="D9081">
        <v>50</v>
      </c>
      <c r="E9081" t="s">
        <v>30</v>
      </c>
      <c r="F9081">
        <v>13</v>
      </c>
      <c r="G9081">
        <v>54.13</v>
      </c>
      <c r="H9081" t="s">
        <v>31</v>
      </c>
      <c r="I9081" t="s">
        <v>31</v>
      </c>
      <c r="J9081" t="s">
        <v>31</v>
      </c>
      <c r="K9081" t="s">
        <v>650</v>
      </c>
    </row>
    <row r="9082" spans="1:11" x14ac:dyDescent="0.25">
      <c r="A9082" t="s">
        <v>141</v>
      </c>
      <c r="B9082">
        <v>392</v>
      </c>
      <c r="C9082">
        <v>31</v>
      </c>
      <c r="D9082">
        <v>50</v>
      </c>
      <c r="E9082" t="s">
        <v>30</v>
      </c>
      <c r="F9082">
        <v>13</v>
      </c>
      <c r="G9082">
        <v>54.16</v>
      </c>
      <c r="H9082" t="s">
        <v>31</v>
      </c>
      <c r="I9082" t="s">
        <v>31</v>
      </c>
      <c r="J9082" t="s">
        <v>31</v>
      </c>
      <c r="K9082" t="s">
        <v>651</v>
      </c>
    </row>
    <row r="9083" spans="1:11" x14ac:dyDescent="0.25">
      <c r="A9083" t="s">
        <v>142</v>
      </c>
      <c r="B9083">
        <v>392</v>
      </c>
      <c r="C9083">
        <v>31</v>
      </c>
      <c r="D9083">
        <v>50</v>
      </c>
      <c r="E9083" t="s">
        <v>30</v>
      </c>
      <c r="F9083">
        <v>18.97</v>
      </c>
      <c r="G9083">
        <v>63.59</v>
      </c>
      <c r="H9083">
        <v>10</v>
      </c>
      <c r="I9083">
        <v>8.1</v>
      </c>
      <c r="J9083">
        <v>0.62</v>
      </c>
      <c r="K9083" t="s">
        <v>652</v>
      </c>
    </row>
    <row r="9084" spans="1:11" x14ac:dyDescent="0.25">
      <c r="A9084" t="s">
        <v>143</v>
      </c>
      <c r="B9084">
        <v>392</v>
      </c>
      <c r="C9084">
        <v>31</v>
      </c>
      <c r="D9084">
        <v>49</v>
      </c>
      <c r="E9084" t="s">
        <v>30</v>
      </c>
      <c r="F9084">
        <v>18.96</v>
      </c>
      <c r="G9084">
        <v>63.41</v>
      </c>
      <c r="H9084">
        <v>20</v>
      </c>
      <c r="I9084">
        <v>89</v>
      </c>
      <c r="J9084">
        <v>5.1100000000000003</v>
      </c>
      <c r="K9084" t="s">
        <v>653</v>
      </c>
    </row>
    <row r="9085" spans="1:11" x14ac:dyDescent="0.25">
      <c r="A9085" t="s">
        <v>144</v>
      </c>
      <c r="B9085">
        <v>392</v>
      </c>
      <c r="C9085">
        <v>31</v>
      </c>
      <c r="D9085">
        <v>64</v>
      </c>
      <c r="E9085" t="s">
        <v>30</v>
      </c>
      <c r="F9085">
        <v>20.18</v>
      </c>
      <c r="G9085">
        <v>81.27</v>
      </c>
      <c r="H9085">
        <v>2.71</v>
      </c>
      <c r="I9085">
        <v>6.11</v>
      </c>
      <c r="J9085">
        <v>0.39</v>
      </c>
      <c r="K9085" t="s">
        <v>654</v>
      </c>
    </row>
    <row r="9086" spans="1:11" x14ac:dyDescent="0.25">
      <c r="A9086" t="s">
        <v>145</v>
      </c>
      <c r="B9086">
        <v>392</v>
      </c>
      <c r="C9086">
        <v>31</v>
      </c>
      <c r="D9086">
        <v>61</v>
      </c>
      <c r="E9086" t="s">
        <v>30</v>
      </c>
      <c r="F9086">
        <v>20.28</v>
      </c>
      <c r="G9086">
        <v>79.38</v>
      </c>
      <c r="H9086" t="s">
        <v>31</v>
      </c>
      <c r="I9086" t="s">
        <v>31</v>
      </c>
      <c r="J9086" t="s">
        <v>31</v>
      </c>
      <c r="K9086" t="s">
        <v>655</v>
      </c>
    </row>
    <row r="9087" spans="1:11" x14ac:dyDescent="0.25">
      <c r="A9087" t="s">
        <v>146</v>
      </c>
      <c r="B9087">
        <v>392</v>
      </c>
      <c r="C9087">
        <v>31</v>
      </c>
      <c r="D9087">
        <v>65</v>
      </c>
      <c r="E9087" t="s">
        <v>30</v>
      </c>
      <c r="F9087">
        <v>17.48</v>
      </c>
      <c r="G9087">
        <v>72.03</v>
      </c>
      <c r="H9087">
        <v>13.16</v>
      </c>
      <c r="I9087">
        <v>38.76</v>
      </c>
      <c r="J9087">
        <v>2.54</v>
      </c>
      <c r="K9087" t="s">
        <v>656</v>
      </c>
    </row>
    <row r="9088" spans="1:11" x14ac:dyDescent="0.25">
      <c r="A9088" t="s">
        <v>147</v>
      </c>
      <c r="B9088">
        <v>392</v>
      </c>
      <c r="C9088">
        <v>31</v>
      </c>
      <c r="D9088">
        <v>67</v>
      </c>
      <c r="E9088" t="s">
        <v>30</v>
      </c>
      <c r="F9088">
        <v>18.82</v>
      </c>
      <c r="G9088">
        <v>75.61</v>
      </c>
      <c r="H9088" t="s">
        <v>31</v>
      </c>
      <c r="I9088" t="s">
        <v>31</v>
      </c>
      <c r="J9088" t="s">
        <v>31</v>
      </c>
      <c r="K9088" t="s">
        <v>657</v>
      </c>
    </row>
    <row r="9089" spans="1:11" x14ac:dyDescent="0.25">
      <c r="A9089" t="s">
        <v>148</v>
      </c>
      <c r="B9089">
        <v>392</v>
      </c>
      <c r="C9089">
        <v>31</v>
      </c>
      <c r="D9089">
        <v>80</v>
      </c>
      <c r="E9089" t="s">
        <v>30</v>
      </c>
      <c r="F9089">
        <v>23.6</v>
      </c>
      <c r="G9089">
        <v>95.78</v>
      </c>
      <c r="H9089" t="s">
        <v>31</v>
      </c>
      <c r="I9089" t="s">
        <v>31</v>
      </c>
      <c r="J9089" t="s">
        <v>31</v>
      </c>
      <c r="K9089" t="s">
        <v>658</v>
      </c>
    </row>
    <row r="9090" spans="1:11" x14ac:dyDescent="0.25">
      <c r="A9090" t="s">
        <v>149</v>
      </c>
      <c r="B9090">
        <v>392</v>
      </c>
      <c r="C9090">
        <v>31</v>
      </c>
      <c r="D9090">
        <v>80</v>
      </c>
      <c r="E9090" t="s">
        <v>30</v>
      </c>
      <c r="F9090">
        <v>23.45</v>
      </c>
      <c r="G9090">
        <v>94.81</v>
      </c>
      <c r="H9090">
        <v>4.29</v>
      </c>
      <c r="I9090">
        <v>12.01</v>
      </c>
      <c r="J9090">
        <v>0.67</v>
      </c>
      <c r="K9090" t="s">
        <v>659</v>
      </c>
    </row>
    <row r="9091" spans="1:11" x14ac:dyDescent="0.25">
      <c r="A9091" t="s">
        <v>150</v>
      </c>
      <c r="B9091">
        <v>392</v>
      </c>
      <c r="C9091">
        <v>31</v>
      </c>
      <c r="D9091">
        <v>54</v>
      </c>
      <c r="E9091" t="s">
        <v>30</v>
      </c>
      <c r="F9091">
        <v>14.68</v>
      </c>
      <c r="G9091">
        <v>59.33</v>
      </c>
      <c r="H9091" t="s">
        <v>31</v>
      </c>
      <c r="I9091" t="s">
        <v>31</v>
      </c>
      <c r="J9091" t="s">
        <v>31</v>
      </c>
      <c r="K9091" t="s">
        <v>660</v>
      </c>
    </row>
    <row r="9092" spans="1:11" x14ac:dyDescent="0.25">
      <c r="A9092" t="s">
        <v>151</v>
      </c>
      <c r="B9092">
        <v>392</v>
      </c>
      <c r="C9092">
        <v>31</v>
      </c>
      <c r="D9092">
        <v>51</v>
      </c>
      <c r="E9092" t="s">
        <v>30</v>
      </c>
      <c r="F9092">
        <v>14.68</v>
      </c>
      <c r="G9092">
        <v>57.4</v>
      </c>
      <c r="H9092" t="s">
        <v>31</v>
      </c>
      <c r="I9092" t="s">
        <v>31</v>
      </c>
      <c r="J9092" t="s">
        <v>31</v>
      </c>
      <c r="K9092" t="s">
        <v>661</v>
      </c>
    </row>
    <row r="9093" spans="1:11" x14ac:dyDescent="0.25">
      <c r="A9093" t="s">
        <v>152</v>
      </c>
      <c r="B9093">
        <v>392</v>
      </c>
      <c r="C9093">
        <v>31</v>
      </c>
      <c r="D9093">
        <v>49</v>
      </c>
      <c r="E9093" t="s">
        <v>30</v>
      </c>
      <c r="F9093">
        <v>12.26</v>
      </c>
      <c r="G9093">
        <v>54.55</v>
      </c>
      <c r="H9093" t="s">
        <v>31</v>
      </c>
      <c r="I9093" t="s">
        <v>31</v>
      </c>
      <c r="J9093" t="s">
        <v>31</v>
      </c>
      <c r="K9093" t="s">
        <v>662</v>
      </c>
    </row>
    <row r="9094" spans="1:11" x14ac:dyDescent="0.25">
      <c r="A9094" t="s">
        <v>153</v>
      </c>
      <c r="B9094">
        <v>392</v>
      </c>
      <c r="C9094">
        <v>31</v>
      </c>
      <c r="D9094">
        <v>39</v>
      </c>
      <c r="E9094" t="s">
        <v>30</v>
      </c>
      <c r="F9094">
        <v>10.35</v>
      </c>
      <c r="G9094">
        <v>44.66</v>
      </c>
      <c r="H9094" t="s">
        <v>31</v>
      </c>
      <c r="I9094" t="s">
        <v>31</v>
      </c>
      <c r="J9094" t="s">
        <v>31</v>
      </c>
      <c r="K9094" t="s">
        <v>662</v>
      </c>
    </row>
    <row r="9095" spans="1:11" x14ac:dyDescent="0.25">
      <c r="A9095" t="s">
        <v>154</v>
      </c>
      <c r="B9095">
        <v>392</v>
      </c>
      <c r="C9095">
        <v>31</v>
      </c>
      <c r="D9095">
        <v>44</v>
      </c>
      <c r="E9095" t="s">
        <v>30</v>
      </c>
      <c r="F9095">
        <v>15.36</v>
      </c>
      <c r="G9095">
        <v>52.84</v>
      </c>
      <c r="H9095" t="s">
        <v>31</v>
      </c>
      <c r="I9095" t="s">
        <v>31</v>
      </c>
      <c r="J9095" t="s">
        <v>31</v>
      </c>
      <c r="K9095" t="s">
        <v>663</v>
      </c>
    </row>
    <row r="9096" spans="1:11" x14ac:dyDescent="0.25">
      <c r="A9096" t="s">
        <v>155</v>
      </c>
      <c r="B9096">
        <v>392</v>
      </c>
      <c r="C9096">
        <v>31</v>
      </c>
      <c r="D9096">
        <v>44</v>
      </c>
      <c r="E9096" t="s">
        <v>30</v>
      </c>
      <c r="F9096">
        <v>15.36</v>
      </c>
      <c r="G9096">
        <v>52.79</v>
      </c>
      <c r="H9096" t="s">
        <v>31</v>
      </c>
      <c r="I9096" t="s">
        <v>31</v>
      </c>
      <c r="J9096" t="s">
        <v>31</v>
      </c>
      <c r="K9096" t="s">
        <v>663</v>
      </c>
    </row>
    <row r="9097" spans="1:11" x14ac:dyDescent="0.25">
      <c r="A9097" t="s">
        <v>156</v>
      </c>
      <c r="B9097">
        <v>392</v>
      </c>
      <c r="C9097">
        <v>31</v>
      </c>
      <c r="D9097">
        <v>29</v>
      </c>
      <c r="E9097" t="s">
        <v>30</v>
      </c>
      <c r="F9097">
        <v>5.71</v>
      </c>
      <c r="G9097">
        <v>29.68</v>
      </c>
      <c r="H9097" t="s">
        <v>31</v>
      </c>
      <c r="I9097" t="s">
        <v>31</v>
      </c>
      <c r="J9097" t="s">
        <v>31</v>
      </c>
      <c r="K9097" t="s">
        <v>664</v>
      </c>
    </row>
    <row r="9098" spans="1:11" x14ac:dyDescent="0.25">
      <c r="A9098" t="s">
        <v>157</v>
      </c>
      <c r="B9098">
        <v>392</v>
      </c>
      <c r="C9098">
        <v>31</v>
      </c>
      <c r="D9098">
        <v>31</v>
      </c>
      <c r="E9098" t="s">
        <v>30</v>
      </c>
      <c r="F9098">
        <v>6.66</v>
      </c>
      <c r="G9098">
        <v>32.9</v>
      </c>
      <c r="H9098" t="s">
        <v>31</v>
      </c>
      <c r="I9098" t="s">
        <v>31</v>
      </c>
      <c r="J9098" t="s">
        <v>31</v>
      </c>
      <c r="K9098" t="s">
        <v>665</v>
      </c>
    </row>
    <row r="9099" spans="1:11" x14ac:dyDescent="0.25">
      <c r="A9099" t="s">
        <v>158</v>
      </c>
      <c r="B9099">
        <v>392</v>
      </c>
      <c r="C9099">
        <v>31</v>
      </c>
      <c r="D9099">
        <v>103</v>
      </c>
      <c r="E9099" t="s">
        <v>30</v>
      </c>
      <c r="F9099">
        <v>29.58</v>
      </c>
      <c r="G9099">
        <v>117.7</v>
      </c>
      <c r="H9099">
        <v>30</v>
      </c>
      <c r="I9099">
        <v>145.4</v>
      </c>
      <c r="J9099">
        <v>8.7200000000000006</v>
      </c>
      <c r="K9099" t="s">
        <v>666</v>
      </c>
    </row>
    <row r="9100" spans="1:11" x14ac:dyDescent="0.25">
      <c r="A9100" t="s">
        <v>159</v>
      </c>
      <c r="B9100">
        <v>392</v>
      </c>
      <c r="C9100">
        <v>31</v>
      </c>
      <c r="D9100">
        <v>101</v>
      </c>
      <c r="E9100" t="s">
        <v>30</v>
      </c>
      <c r="F9100">
        <v>29.07</v>
      </c>
      <c r="G9100">
        <v>113.55</v>
      </c>
      <c r="H9100" t="s">
        <v>31</v>
      </c>
      <c r="I9100" t="s">
        <v>31</v>
      </c>
      <c r="J9100" t="s">
        <v>31</v>
      </c>
      <c r="K9100" t="s">
        <v>667</v>
      </c>
    </row>
    <row r="9101" spans="1:11" x14ac:dyDescent="0.25">
      <c r="A9101" t="s">
        <v>160</v>
      </c>
      <c r="B9101">
        <v>392</v>
      </c>
      <c r="C9101">
        <v>31</v>
      </c>
      <c r="D9101">
        <v>53</v>
      </c>
      <c r="E9101" t="s">
        <v>30</v>
      </c>
      <c r="F9101">
        <v>14.68</v>
      </c>
      <c r="G9101">
        <v>63.31</v>
      </c>
      <c r="H9101">
        <v>2.11</v>
      </c>
      <c r="I9101">
        <v>0.44</v>
      </c>
      <c r="J9101">
        <v>0.04</v>
      </c>
      <c r="K9101" t="s">
        <v>668</v>
      </c>
    </row>
    <row r="9102" spans="1:11" x14ac:dyDescent="0.25">
      <c r="A9102" t="s">
        <v>161</v>
      </c>
      <c r="B9102">
        <v>392</v>
      </c>
      <c r="C9102">
        <v>31</v>
      </c>
      <c r="D9102">
        <v>54</v>
      </c>
      <c r="E9102" t="s">
        <v>30</v>
      </c>
      <c r="F9102">
        <v>13.96</v>
      </c>
      <c r="G9102">
        <v>60.54</v>
      </c>
      <c r="H9102" t="s">
        <v>31</v>
      </c>
      <c r="I9102" t="s">
        <v>31</v>
      </c>
      <c r="J9102" t="s">
        <v>31</v>
      </c>
      <c r="K9102" t="s">
        <v>669</v>
      </c>
    </row>
    <row r="9103" spans="1:11" x14ac:dyDescent="0.25">
      <c r="A9103" t="s">
        <v>162</v>
      </c>
      <c r="B9103">
        <v>392</v>
      </c>
      <c r="C9103">
        <v>31</v>
      </c>
      <c r="D9103">
        <v>41</v>
      </c>
      <c r="E9103" t="s">
        <v>30</v>
      </c>
      <c r="F9103">
        <v>14.72</v>
      </c>
      <c r="G9103">
        <v>50.8</v>
      </c>
      <c r="H9103">
        <v>13.99</v>
      </c>
      <c r="I9103">
        <v>32.22</v>
      </c>
      <c r="J9103">
        <v>1.82</v>
      </c>
      <c r="K9103" t="s">
        <v>670</v>
      </c>
    </row>
    <row r="9104" spans="1:11" x14ac:dyDescent="0.25">
      <c r="A9104" t="s">
        <v>163</v>
      </c>
      <c r="B9104">
        <v>392</v>
      </c>
      <c r="C9104">
        <v>31</v>
      </c>
      <c r="D9104">
        <v>40</v>
      </c>
      <c r="E9104" t="s">
        <v>30</v>
      </c>
      <c r="F9104">
        <v>14.72</v>
      </c>
      <c r="G9104">
        <v>50.12</v>
      </c>
      <c r="H9104">
        <v>61.12</v>
      </c>
      <c r="I9104">
        <v>174.66</v>
      </c>
      <c r="J9104">
        <v>10.69</v>
      </c>
      <c r="K9104" t="s">
        <v>671</v>
      </c>
    </row>
    <row r="9105" spans="1:11" x14ac:dyDescent="0.25">
      <c r="A9105" t="s">
        <v>164</v>
      </c>
      <c r="B9105">
        <v>392</v>
      </c>
      <c r="C9105">
        <v>31</v>
      </c>
      <c r="D9105">
        <v>25</v>
      </c>
      <c r="E9105" t="s">
        <v>30</v>
      </c>
      <c r="F9105">
        <v>8.18</v>
      </c>
      <c r="G9105">
        <v>29.7</v>
      </c>
      <c r="H9105">
        <v>10.5</v>
      </c>
      <c r="I9105">
        <v>26.17</v>
      </c>
      <c r="J9105">
        <v>1.47</v>
      </c>
      <c r="K9105" t="s">
        <v>672</v>
      </c>
    </row>
    <row r="9106" spans="1:11" x14ac:dyDescent="0.25">
      <c r="A9106" t="s">
        <v>165</v>
      </c>
      <c r="B9106">
        <v>392</v>
      </c>
      <c r="C9106">
        <v>31</v>
      </c>
      <c r="D9106">
        <v>25</v>
      </c>
      <c r="E9106" t="s">
        <v>30</v>
      </c>
      <c r="F9106">
        <v>8.18</v>
      </c>
      <c r="G9106">
        <v>29.73</v>
      </c>
      <c r="H9106">
        <v>22.92</v>
      </c>
      <c r="I9106">
        <v>64.37</v>
      </c>
      <c r="J9106">
        <v>3.98</v>
      </c>
      <c r="K9106" t="s">
        <v>673</v>
      </c>
    </row>
    <row r="9107" spans="1:11" x14ac:dyDescent="0.25">
      <c r="A9107" t="s">
        <v>166</v>
      </c>
      <c r="B9107">
        <v>392</v>
      </c>
      <c r="C9107">
        <v>31</v>
      </c>
      <c r="D9107">
        <v>40</v>
      </c>
      <c r="E9107" t="s">
        <v>30</v>
      </c>
      <c r="F9107">
        <v>18.239999999999998</v>
      </c>
      <c r="G9107">
        <v>50.95</v>
      </c>
      <c r="H9107" t="s">
        <v>31</v>
      </c>
      <c r="I9107" t="s">
        <v>31</v>
      </c>
      <c r="J9107" t="s">
        <v>31</v>
      </c>
      <c r="K9107" t="s">
        <v>674</v>
      </c>
    </row>
    <row r="9108" spans="1:11" x14ac:dyDescent="0.25">
      <c r="A9108" t="s">
        <v>167</v>
      </c>
      <c r="B9108">
        <v>392</v>
      </c>
      <c r="C9108">
        <v>31</v>
      </c>
      <c r="D9108">
        <v>40</v>
      </c>
      <c r="E9108" t="s">
        <v>30</v>
      </c>
      <c r="F9108">
        <v>17.78</v>
      </c>
      <c r="G9108">
        <v>50.22</v>
      </c>
      <c r="H9108" t="s">
        <v>31</v>
      </c>
      <c r="I9108" t="s">
        <v>31</v>
      </c>
      <c r="J9108" t="s">
        <v>31</v>
      </c>
      <c r="K9108" t="s">
        <v>675</v>
      </c>
    </row>
    <row r="9109" spans="1:11" x14ac:dyDescent="0.25">
      <c r="A9109" t="s">
        <v>168</v>
      </c>
      <c r="B9109">
        <v>392</v>
      </c>
      <c r="C9109">
        <v>31</v>
      </c>
      <c r="D9109">
        <v>73</v>
      </c>
      <c r="E9109" t="s">
        <v>30</v>
      </c>
      <c r="F9109">
        <v>20.91</v>
      </c>
      <c r="G9109">
        <v>83.24</v>
      </c>
      <c r="H9109" t="s">
        <v>31</v>
      </c>
      <c r="I9109" t="s">
        <v>31</v>
      </c>
      <c r="J9109" t="s">
        <v>31</v>
      </c>
      <c r="K9109" t="s">
        <v>676</v>
      </c>
    </row>
    <row r="9110" spans="1:11" x14ac:dyDescent="0.25">
      <c r="A9110" t="s">
        <v>169</v>
      </c>
      <c r="B9110">
        <v>392</v>
      </c>
      <c r="C9110">
        <v>31</v>
      </c>
      <c r="D9110">
        <v>74</v>
      </c>
      <c r="E9110" t="s">
        <v>30</v>
      </c>
      <c r="F9110">
        <v>21.61</v>
      </c>
      <c r="G9110">
        <v>85.35</v>
      </c>
      <c r="H9110" t="s">
        <v>31</v>
      </c>
      <c r="I9110" t="s">
        <v>31</v>
      </c>
      <c r="J9110" t="s">
        <v>31</v>
      </c>
      <c r="K9110" t="s">
        <v>677</v>
      </c>
    </row>
    <row r="9111" spans="1:11" x14ac:dyDescent="0.25">
      <c r="A9111" t="s">
        <v>170</v>
      </c>
      <c r="B9111">
        <v>392</v>
      </c>
      <c r="C9111">
        <v>31</v>
      </c>
      <c r="D9111">
        <v>32</v>
      </c>
      <c r="E9111" t="s">
        <v>30</v>
      </c>
      <c r="F9111">
        <v>10.039999999999999</v>
      </c>
      <c r="G9111">
        <v>37.450000000000003</v>
      </c>
      <c r="H9111">
        <v>20</v>
      </c>
      <c r="I9111">
        <v>37.200000000000003</v>
      </c>
      <c r="J9111">
        <v>2.63</v>
      </c>
      <c r="K9111" t="s">
        <v>678</v>
      </c>
    </row>
    <row r="9112" spans="1:11" x14ac:dyDescent="0.25">
      <c r="A9112" t="s">
        <v>171</v>
      </c>
      <c r="B9112">
        <v>392</v>
      </c>
      <c r="C9112">
        <v>31</v>
      </c>
      <c r="D9112">
        <v>31</v>
      </c>
      <c r="E9112" t="s">
        <v>30</v>
      </c>
      <c r="F9112">
        <v>10.039999999999999</v>
      </c>
      <c r="G9112">
        <v>36.83</v>
      </c>
      <c r="H9112" t="s">
        <v>31</v>
      </c>
      <c r="I9112" t="s">
        <v>31</v>
      </c>
      <c r="J9112" t="s">
        <v>31</v>
      </c>
      <c r="K9112" t="s">
        <v>679</v>
      </c>
    </row>
    <row r="9113" spans="1:11" x14ac:dyDescent="0.25">
      <c r="A9113" t="s">
        <v>172</v>
      </c>
      <c r="B9113">
        <v>392</v>
      </c>
      <c r="C9113">
        <v>31</v>
      </c>
      <c r="D9113">
        <v>60</v>
      </c>
      <c r="E9113" t="s">
        <v>30</v>
      </c>
      <c r="F9113">
        <v>17.21</v>
      </c>
      <c r="G9113">
        <v>67.58</v>
      </c>
      <c r="H9113" t="s">
        <v>31</v>
      </c>
      <c r="I9113" t="s">
        <v>31</v>
      </c>
      <c r="J9113" t="s">
        <v>31</v>
      </c>
      <c r="K9113" t="s">
        <v>680</v>
      </c>
    </row>
    <row r="9114" spans="1:11" x14ac:dyDescent="0.25">
      <c r="A9114" t="s">
        <v>173</v>
      </c>
      <c r="B9114">
        <v>392</v>
      </c>
      <c r="C9114">
        <v>31</v>
      </c>
      <c r="D9114">
        <v>62</v>
      </c>
      <c r="E9114" t="s">
        <v>30</v>
      </c>
      <c r="F9114">
        <v>19.170000000000002</v>
      </c>
      <c r="G9114">
        <v>72.209999999999994</v>
      </c>
      <c r="H9114">
        <v>40</v>
      </c>
      <c r="I9114">
        <v>204</v>
      </c>
      <c r="J9114">
        <v>13.34</v>
      </c>
      <c r="K9114" t="s">
        <v>681</v>
      </c>
    </row>
    <row r="9115" spans="1:11" x14ac:dyDescent="0.25">
      <c r="A9115" t="s">
        <v>174</v>
      </c>
      <c r="B9115">
        <v>392</v>
      </c>
      <c r="C9115">
        <v>31</v>
      </c>
      <c r="D9115">
        <v>41</v>
      </c>
      <c r="E9115" t="s">
        <v>30</v>
      </c>
      <c r="F9115">
        <v>13.1</v>
      </c>
      <c r="G9115">
        <v>48.13</v>
      </c>
      <c r="H9115">
        <v>57.5</v>
      </c>
      <c r="I9115">
        <v>316.75</v>
      </c>
      <c r="J9115">
        <v>19.170000000000002</v>
      </c>
      <c r="K9115" t="s">
        <v>682</v>
      </c>
    </row>
    <row r="9116" spans="1:11" x14ac:dyDescent="0.25">
      <c r="A9116" t="s">
        <v>175</v>
      </c>
      <c r="B9116">
        <v>392</v>
      </c>
      <c r="C9116">
        <v>31</v>
      </c>
      <c r="D9116">
        <v>41</v>
      </c>
      <c r="E9116" t="s">
        <v>30</v>
      </c>
      <c r="F9116">
        <v>13.1</v>
      </c>
      <c r="G9116">
        <v>48.4</v>
      </c>
      <c r="H9116">
        <v>60</v>
      </c>
      <c r="I9116">
        <v>162.19999999999999</v>
      </c>
      <c r="J9116">
        <v>9.3000000000000007</v>
      </c>
      <c r="K9116" t="s">
        <v>683</v>
      </c>
    </row>
    <row r="9117" spans="1:11" x14ac:dyDescent="0.25">
      <c r="A9117" t="s">
        <v>176</v>
      </c>
      <c r="B9117">
        <v>392</v>
      </c>
      <c r="C9117">
        <v>31</v>
      </c>
      <c r="D9117">
        <v>73</v>
      </c>
      <c r="E9117" t="s">
        <v>30</v>
      </c>
      <c r="F9117">
        <v>20.83</v>
      </c>
      <c r="G9117">
        <v>85.94</v>
      </c>
      <c r="H9117">
        <v>40</v>
      </c>
      <c r="I9117">
        <v>189.3</v>
      </c>
      <c r="J9117">
        <v>14.27</v>
      </c>
      <c r="K9117" t="s">
        <v>684</v>
      </c>
    </row>
    <row r="9118" spans="1:11" x14ac:dyDescent="0.25">
      <c r="A9118" t="s">
        <v>177</v>
      </c>
      <c r="B9118">
        <v>392</v>
      </c>
      <c r="C9118">
        <v>31</v>
      </c>
      <c r="D9118">
        <v>64</v>
      </c>
      <c r="E9118" t="s">
        <v>30</v>
      </c>
      <c r="F9118">
        <v>13.57</v>
      </c>
      <c r="G9118">
        <v>67.56</v>
      </c>
      <c r="H9118" t="s">
        <v>31</v>
      </c>
      <c r="I9118" t="s">
        <v>31</v>
      </c>
      <c r="J9118" t="s">
        <v>31</v>
      </c>
      <c r="K9118" t="s">
        <v>685</v>
      </c>
    </row>
    <row r="9119" spans="1:11" x14ac:dyDescent="0.25">
      <c r="A9119" t="s">
        <v>178</v>
      </c>
      <c r="B9119">
        <v>392</v>
      </c>
      <c r="C9119">
        <v>31</v>
      </c>
      <c r="D9119">
        <v>63</v>
      </c>
      <c r="E9119" t="s">
        <v>30</v>
      </c>
      <c r="F9119">
        <v>13.62</v>
      </c>
      <c r="G9119">
        <v>67.099999999999994</v>
      </c>
      <c r="H9119">
        <v>7.5</v>
      </c>
      <c r="I9119">
        <v>15.15</v>
      </c>
      <c r="J9119">
        <v>0.91</v>
      </c>
      <c r="K9119" t="s">
        <v>686</v>
      </c>
    </row>
    <row r="9120" spans="1:11" x14ac:dyDescent="0.25">
      <c r="A9120" t="s">
        <v>179</v>
      </c>
      <c r="B9120">
        <v>392</v>
      </c>
      <c r="C9120">
        <v>31</v>
      </c>
      <c r="D9120">
        <v>60</v>
      </c>
      <c r="E9120" t="s">
        <v>30</v>
      </c>
      <c r="F9120">
        <v>16.07</v>
      </c>
      <c r="G9120">
        <v>70.41</v>
      </c>
      <c r="H9120" t="s">
        <v>31</v>
      </c>
      <c r="I9120" t="s">
        <v>31</v>
      </c>
      <c r="J9120" t="s">
        <v>31</v>
      </c>
      <c r="K9120" t="s">
        <v>687</v>
      </c>
    </row>
    <row r="9121" spans="1:11" x14ac:dyDescent="0.25">
      <c r="A9121" t="s">
        <v>180</v>
      </c>
      <c r="B9121">
        <v>392</v>
      </c>
      <c r="C9121">
        <v>31</v>
      </c>
      <c r="D9121">
        <v>59</v>
      </c>
      <c r="E9121" t="s">
        <v>30</v>
      </c>
      <c r="F9121">
        <v>16.09</v>
      </c>
      <c r="G9121">
        <v>69.650000000000006</v>
      </c>
      <c r="H9121">
        <v>10</v>
      </c>
      <c r="I9121">
        <v>46</v>
      </c>
      <c r="J9121">
        <v>3.96</v>
      </c>
      <c r="K9121" t="s">
        <v>688</v>
      </c>
    </row>
    <row r="9122" spans="1:11" x14ac:dyDescent="0.25">
      <c r="A9122" t="s">
        <v>181</v>
      </c>
      <c r="B9122">
        <v>392</v>
      </c>
      <c r="C9122">
        <v>31</v>
      </c>
      <c r="D9122">
        <v>60</v>
      </c>
      <c r="E9122" t="s">
        <v>30</v>
      </c>
      <c r="F9122">
        <v>16.63</v>
      </c>
      <c r="G9122">
        <v>71.510000000000005</v>
      </c>
      <c r="H9122" t="s">
        <v>31</v>
      </c>
      <c r="I9122" t="s">
        <v>31</v>
      </c>
      <c r="J9122" t="s">
        <v>31</v>
      </c>
      <c r="K9122" t="s">
        <v>689</v>
      </c>
    </row>
    <row r="9123" spans="1:11" x14ac:dyDescent="0.25">
      <c r="A9123" t="s">
        <v>182</v>
      </c>
      <c r="B9123">
        <v>392</v>
      </c>
      <c r="C9123">
        <v>31</v>
      </c>
      <c r="D9123">
        <v>59</v>
      </c>
      <c r="E9123" t="s">
        <v>30</v>
      </c>
      <c r="F9123">
        <v>16.63</v>
      </c>
      <c r="G9123">
        <v>70.89</v>
      </c>
      <c r="H9123" t="s">
        <v>31</v>
      </c>
      <c r="I9123" t="s">
        <v>31</v>
      </c>
      <c r="J9123" t="s">
        <v>31</v>
      </c>
      <c r="K9123" t="s">
        <v>690</v>
      </c>
    </row>
    <row r="9124" spans="1:11" x14ac:dyDescent="0.25">
      <c r="A9124" t="s">
        <v>183</v>
      </c>
      <c r="B9124">
        <v>392</v>
      </c>
      <c r="C9124">
        <v>31</v>
      </c>
      <c r="D9124">
        <v>53</v>
      </c>
      <c r="E9124" t="s">
        <v>30</v>
      </c>
      <c r="F9124">
        <v>16.22</v>
      </c>
      <c r="G9124">
        <v>62.43</v>
      </c>
      <c r="H9124">
        <v>87.5</v>
      </c>
      <c r="I9124">
        <v>298.45</v>
      </c>
      <c r="J9124">
        <v>17.97</v>
      </c>
      <c r="K9124" t="s">
        <v>691</v>
      </c>
    </row>
    <row r="9125" spans="1:11" x14ac:dyDescent="0.25">
      <c r="A9125" t="s">
        <v>184</v>
      </c>
      <c r="B9125">
        <v>392</v>
      </c>
      <c r="C9125">
        <v>31</v>
      </c>
      <c r="D9125">
        <v>53</v>
      </c>
      <c r="E9125" t="s">
        <v>30</v>
      </c>
      <c r="F9125">
        <v>16.22</v>
      </c>
      <c r="G9125">
        <v>62.58</v>
      </c>
      <c r="H9125">
        <v>27.33</v>
      </c>
      <c r="I9125">
        <v>49.89</v>
      </c>
      <c r="J9125">
        <v>2.82</v>
      </c>
      <c r="K9125" t="s">
        <v>692</v>
      </c>
    </row>
    <row r="9126" spans="1:11" x14ac:dyDescent="0.25">
      <c r="A9126" t="s">
        <v>185</v>
      </c>
      <c r="B9126">
        <v>392</v>
      </c>
      <c r="C9126">
        <v>31</v>
      </c>
      <c r="D9126">
        <v>35</v>
      </c>
      <c r="E9126" t="s">
        <v>30</v>
      </c>
      <c r="F9126">
        <v>9.73</v>
      </c>
      <c r="G9126">
        <v>44.76</v>
      </c>
      <c r="H9126">
        <v>6.1</v>
      </c>
      <c r="I9126">
        <v>13.76</v>
      </c>
      <c r="J9126">
        <v>0.94</v>
      </c>
      <c r="K9126" t="s">
        <v>618</v>
      </c>
    </row>
    <row r="9127" spans="1:11" x14ac:dyDescent="0.25">
      <c r="A9127" t="s">
        <v>186</v>
      </c>
      <c r="B9127">
        <v>392</v>
      </c>
      <c r="C9127">
        <v>31</v>
      </c>
      <c r="D9127">
        <v>31</v>
      </c>
      <c r="E9127" t="s">
        <v>30</v>
      </c>
      <c r="F9127">
        <v>9.9499999999999993</v>
      </c>
      <c r="G9127">
        <v>44.08</v>
      </c>
      <c r="H9127">
        <v>10</v>
      </c>
      <c r="I9127">
        <v>34.4</v>
      </c>
      <c r="J9127">
        <v>2.67</v>
      </c>
      <c r="K9127" t="s">
        <v>617</v>
      </c>
    </row>
    <row r="9128" spans="1:11" x14ac:dyDescent="0.25">
      <c r="A9128" t="s">
        <v>187</v>
      </c>
      <c r="B9128">
        <v>392</v>
      </c>
      <c r="C9128">
        <v>31</v>
      </c>
      <c r="D9128">
        <v>24</v>
      </c>
      <c r="E9128" t="s">
        <v>30</v>
      </c>
      <c r="F9128">
        <v>11.79</v>
      </c>
      <c r="G9128">
        <v>33.58</v>
      </c>
      <c r="H9128" t="s">
        <v>31</v>
      </c>
      <c r="I9128" t="s">
        <v>31</v>
      </c>
      <c r="J9128" t="s">
        <v>31</v>
      </c>
      <c r="K9128" t="s">
        <v>693</v>
      </c>
    </row>
    <row r="9129" spans="1:11" x14ac:dyDescent="0.25">
      <c r="A9129" t="s">
        <v>188</v>
      </c>
      <c r="B9129">
        <v>392</v>
      </c>
      <c r="C9129">
        <v>31</v>
      </c>
      <c r="D9129">
        <v>24</v>
      </c>
      <c r="E9129" t="s">
        <v>30</v>
      </c>
      <c r="F9129">
        <v>11.79</v>
      </c>
      <c r="G9129">
        <v>33.46</v>
      </c>
      <c r="H9129" t="s">
        <v>31</v>
      </c>
      <c r="I9129" t="s">
        <v>31</v>
      </c>
      <c r="J9129" t="s">
        <v>31</v>
      </c>
      <c r="K9129" t="s">
        <v>694</v>
      </c>
    </row>
    <row r="9130" spans="1:11" x14ac:dyDescent="0.25">
      <c r="A9130" t="s">
        <v>189</v>
      </c>
      <c r="B9130">
        <v>392</v>
      </c>
      <c r="C9130">
        <v>31</v>
      </c>
      <c r="D9130">
        <v>34</v>
      </c>
      <c r="E9130" t="s">
        <v>30</v>
      </c>
      <c r="F9130">
        <v>11.93</v>
      </c>
      <c r="G9130">
        <v>36.25</v>
      </c>
      <c r="H9130" t="s">
        <v>31</v>
      </c>
      <c r="I9130" t="s">
        <v>31</v>
      </c>
      <c r="J9130" t="s">
        <v>31</v>
      </c>
      <c r="K9130" t="s">
        <v>695</v>
      </c>
    </row>
    <row r="9131" spans="1:11" x14ac:dyDescent="0.25">
      <c r="A9131" t="s">
        <v>190</v>
      </c>
      <c r="B9131">
        <v>392</v>
      </c>
      <c r="C9131">
        <v>31</v>
      </c>
      <c r="D9131">
        <v>31</v>
      </c>
      <c r="E9131" t="s">
        <v>30</v>
      </c>
      <c r="F9131">
        <v>13.69</v>
      </c>
      <c r="G9131">
        <v>37.22</v>
      </c>
      <c r="H9131" t="s">
        <v>31</v>
      </c>
      <c r="I9131" t="s">
        <v>31</v>
      </c>
      <c r="J9131" t="s">
        <v>31</v>
      </c>
      <c r="K9131" t="s">
        <v>696</v>
      </c>
    </row>
    <row r="9132" spans="1:11" x14ac:dyDescent="0.25">
      <c r="A9132" t="s">
        <v>191</v>
      </c>
      <c r="B9132">
        <v>392</v>
      </c>
      <c r="C9132">
        <v>31</v>
      </c>
      <c r="D9132">
        <v>15</v>
      </c>
      <c r="E9132" t="s">
        <v>30</v>
      </c>
      <c r="F9132">
        <v>9.8800000000000008</v>
      </c>
      <c r="G9132">
        <v>26.34</v>
      </c>
      <c r="H9132" t="s">
        <v>31</v>
      </c>
      <c r="I9132" t="s">
        <v>31</v>
      </c>
      <c r="J9132" t="s">
        <v>31</v>
      </c>
      <c r="K9132" t="s">
        <v>697</v>
      </c>
    </row>
    <row r="9133" spans="1:11" x14ac:dyDescent="0.25">
      <c r="A9133" t="s">
        <v>192</v>
      </c>
      <c r="B9133">
        <v>392</v>
      </c>
      <c r="C9133">
        <v>31</v>
      </c>
      <c r="D9133">
        <v>21</v>
      </c>
      <c r="E9133" t="s">
        <v>30</v>
      </c>
      <c r="F9133">
        <v>9.17</v>
      </c>
      <c r="G9133">
        <v>30.1</v>
      </c>
      <c r="H9133" t="s">
        <v>31</v>
      </c>
      <c r="I9133" t="s">
        <v>31</v>
      </c>
      <c r="J9133" t="s">
        <v>31</v>
      </c>
      <c r="K9133" t="s">
        <v>698</v>
      </c>
    </row>
    <row r="9134" spans="1:11" x14ac:dyDescent="0.25">
      <c r="A9134" t="s">
        <v>193</v>
      </c>
      <c r="B9134">
        <v>391</v>
      </c>
      <c r="C9134">
        <v>31</v>
      </c>
      <c r="D9134">
        <v>46</v>
      </c>
      <c r="E9134" t="s">
        <v>30</v>
      </c>
      <c r="F9134">
        <v>19.28</v>
      </c>
      <c r="G9134">
        <v>58.41</v>
      </c>
      <c r="H9134" t="s">
        <v>31</v>
      </c>
      <c r="I9134" t="s">
        <v>31</v>
      </c>
      <c r="J9134" t="s">
        <v>31</v>
      </c>
      <c r="K9134" t="s">
        <v>699</v>
      </c>
    </row>
    <row r="9135" spans="1:11" x14ac:dyDescent="0.25">
      <c r="A9135" t="s">
        <v>194</v>
      </c>
      <c r="B9135">
        <v>391</v>
      </c>
      <c r="C9135">
        <v>31</v>
      </c>
      <c r="D9135">
        <v>30</v>
      </c>
      <c r="E9135" t="s">
        <v>30</v>
      </c>
      <c r="F9135">
        <v>18.23</v>
      </c>
      <c r="G9135">
        <v>52.1</v>
      </c>
      <c r="H9135" t="s">
        <v>31</v>
      </c>
      <c r="I9135" t="s">
        <v>31</v>
      </c>
      <c r="J9135" t="s">
        <v>31</v>
      </c>
      <c r="K9135" t="s">
        <v>700</v>
      </c>
    </row>
    <row r="9136" spans="1:11" x14ac:dyDescent="0.25">
      <c r="A9136" t="s">
        <v>195</v>
      </c>
      <c r="B9136">
        <v>392</v>
      </c>
      <c r="C9136">
        <v>31</v>
      </c>
      <c r="D9136">
        <v>19</v>
      </c>
      <c r="E9136" t="s">
        <v>30</v>
      </c>
      <c r="F9136">
        <v>11.19</v>
      </c>
      <c r="G9136">
        <v>30.34</v>
      </c>
      <c r="H9136" t="s">
        <v>31</v>
      </c>
      <c r="I9136" t="s">
        <v>31</v>
      </c>
      <c r="J9136" t="s">
        <v>31</v>
      </c>
      <c r="K9136" t="s">
        <v>701</v>
      </c>
    </row>
    <row r="9137" spans="1:11" x14ac:dyDescent="0.25">
      <c r="A9137" t="s">
        <v>196</v>
      </c>
      <c r="B9137">
        <v>392</v>
      </c>
      <c r="C9137">
        <v>31</v>
      </c>
      <c r="D9137">
        <v>27</v>
      </c>
      <c r="E9137" t="s">
        <v>30</v>
      </c>
      <c r="F9137">
        <v>10.65</v>
      </c>
      <c r="G9137">
        <v>33.39</v>
      </c>
      <c r="H9137" t="s">
        <v>31</v>
      </c>
      <c r="I9137" t="s">
        <v>31</v>
      </c>
      <c r="J9137" t="s">
        <v>31</v>
      </c>
      <c r="K9137" t="s">
        <v>702</v>
      </c>
    </row>
    <row r="9138" spans="1:11" x14ac:dyDescent="0.25">
      <c r="A9138" t="s">
        <v>197</v>
      </c>
      <c r="B9138">
        <v>391</v>
      </c>
      <c r="C9138">
        <v>31</v>
      </c>
      <c r="D9138">
        <v>14</v>
      </c>
      <c r="E9138" t="s">
        <v>30</v>
      </c>
      <c r="F9138">
        <v>2.5499999999999998</v>
      </c>
      <c r="G9138">
        <v>11.47</v>
      </c>
      <c r="H9138" t="s">
        <v>31</v>
      </c>
      <c r="I9138" t="s">
        <v>31</v>
      </c>
      <c r="J9138" t="s">
        <v>31</v>
      </c>
      <c r="K9138" t="s">
        <v>703</v>
      </c>
    </row>
    <row r="9139" spans="1:11" x14ac:dyDescent="0.25">
      <c r="A9139" t="s">
        <v>198</v>
      </c>
      <c r="B9139">
        <v>392</v>
      </c>
      <c r="C9139">
        <v>31</v>
      </c>
      <c r="D9139">
        <v>39</v>
      </c>
      <c r="E9139" t="s">
        <v>30</v>
      </c>
      <c r="F9139">
        <v>12.1</v>
      </c>
      <c r="G9139">
        <v>46.01</v>
      </c>
      <c r="H9139" t="s">
        <v>31</v>
      </c>
      <c r="I9139" t="s">
        <v>31</v>
      </c>
      <c r="J9139" t="s">
        <v>31</v>
      </c>
      <c r="K9139" t="s">
        <v>704</v>
      </c>
    </row>
    <row r="9140" spans="1:11" x14ac:dyDescent="0.25">
      <c r="A9140" t="s">
        <v>199</v>
      </c>
      <c r="B9140">
        <v>392</v>
      </c>
      <c r="C9140">
        <v>31</v>
      </c>
      <c r="D9140">
        <v>15</v>
      </c>
      <c r="E9140" t="s">
        <v>30</v>
      </c>
      <c r="F9140">
        <v>11.16</v>
      </c>
      <c r="G9140">
        <v>29.22</v>
      </c>
      <c r="H9140" t="s">
        <v>31</v>
      </c>
      <c r="I9140" t="s">
        <v>31</v>
      </c>
      <c r="J9140" t="s">
        <v>31</v>
      </c>
      <c r="K9140" t="s">
        <v>705</v>
      </c>
    </row>
    <row r="9141" spans="1:11" x14ac:dyDescent="0.25">
      <c r="A9141" t="s">
        <v>200</v>
      </c>
      <c r="B9141">
        <v>392</v>
      </c>
      <c r="C9141">
        <v>31</v>
      </c>
      <c r="D9141">
        <v>23</v>
      </c>
      <c r="E9141" t="s">
        <v>30</v>
      </c>
      <c r="F9141">
        <v>10.08</v>
      </c>
      <c r="G9141">
        <v>28.67</v>
      </c>
      <c r="H9141" t="s">
        <v>31</v>
      </c>
      <c r="I9141" t="s">
        <v>31</v>
      </c>
      <c r="J9141" t="s">
        <v>31</v>
      </c>
      <c r="K9141" t="s">
        <v>706</v>
      </c>
    </row>
    <row r="9142" spans="1:11" x14ac:dyDescent="0.25">
      <c r="A9142" t="s">
        <v>201</v>
      </c>
      <c r="B9142">
        <v>392</v>
      </c>
      <c r="C9142">
        <v>31</v>
      </c>
      <c r="D9142">
        <v>28</v>
      </c>
      <c r="E9142" t="s">
        <v>30</v>
      </c>
      <c r="F9142">
        <v>11.46</v>
      </c>
      <c r="G9142">
        <v>31.84</v>
      </c>
      <c r="H9142">
        <v>5</v>
      </c>
      <c r="I9142">
        <v>5.88</v>
      </c>
      <c r="J9142">
        <v>0.27</v>
      </c>
      <c r="K9142" t="s">
        <v>707</v>
      </c>
    </row>
    <row r="9143" spans="1:11" x14ac:dyDescent="0.25">
      <c r="A9143" t="s">
        <v>202</v>
      </c>
      <c r="B9143">
        <v>392</v>
      </c>
      <c r="C9143">
        <v>31</v>
      </c>
      <c r="D9143">
        <v>23</v>
      </c>
      <c r="E9143" t="s">
        <v>30</v>
      </c>
      <c r="F9143">
        <v>8.3000000000000007</v>
      </c>
      <c r="G9143">
        <v>24.81</v>
      </c>
      <c r="H9143" t="s">
        <v>31</v>
      </c>
      <c r="I9143" t="s">
        <v>31</v>
      </c>
      <c r="J9143" t="s">
        <v>31</v>
      </c>
      <c r="K9143" t="s">
        <v>708</v>
      </c>
    </row>
    <row r="9144" spans="1:11" x14ac:dyDescent="0.25">
      <c r="A9144" t="s">
        <v>203</v>
      </c>
      <c r="B9144">
        <v>392</v>
      </c>
      <c r="C9144">
        <v>31</v>
      </c>
      <c r="D9144">
        <v>17</v>
      </c>
      <c r="E9144" t="s">
        <v>30</v>
      </c>
      <c r="F9144">
        <v>8.0399999999999991</v>
      </c>
      <c r="G9144">
        <v>22.58</v>
      </c>
      <c r="H9144" t="s">
        <v>31</v>
      </c>
      <c r="I9144" t="s">
        <v>31</v>
      </c>
      <c r="J9144" t="s">
        <v>31</v>
      </c>
      <c r="K9144" t="s">
        <v>709</v>
      </c>
    </row>
    <row r="9145" spans="1:11" x14ac:dyDescent="0.25">
      <c r="A9145" t="s">
        <v>204</v>
      </c>
      <c r="B9145">
        <v>392</v>
      </c>
      <c r="C9145">
        <v>31</v>
      </c>
      <c r="D9145">
        <v>16</v>
      </c>
      <c r="E9145" t="s">
        <v>30</v>
      </c>
      <c r="F9145">
        <v>8.25</v>
      </c>
      <c r="G9145">
        <v>22.32</v>
      </c>
      <c r="H9145">
        <v>10</v>
      </c>
      <c r="I9145">
        <v>33.700000000000003</v>
      </c>
      <c r="J9145">
        <v>1.57</v>
      </c>
      <c r="K9145" t="s">
        <v>710</v>
      </c>
    </row>
    <row r="9146" spans="1:11" x14ac:dyDescent="0.25">
      <c r="A9146" t="s">
        <v>205</v>
      </c>
      <c r="B9146">
        <v>392</v>
      </c>
      <c r="C9146">
        <v>31</v>
      </c>
      <c r="D9146">
        <v>17</v>
      </c>
      <c r="E9146" t="s">
        <v>30</v>
      </c>
      <c r="F9146">
        <v>8.2799999999999994</v>
      </c>
      <c r="G9146">
        <v>25.44</v>
      </c>
      <c r="H9146" t="s">
        <v>31</v>
      </c>
      <c r="I9146" t="s">
        <v>31</v>
      </c>
      <c r="J9146" t="s">
        <v>31</v>
      </c>
      <c r="K9146" t="s">
        <v>711</v>
      </c>
    </row>
    <row r="9147" spans="1:11" x14ac:dyDescent="0.25">
      <c r="A9147" t="s">
        <v>206</v>
      </c>
      <c r="B9147">
        <v>392</v>
      </c>
      <c r="C9147">
        <v>31</v>
      </c>
      <c r="D9147">
        <v>24</v>
      </c>
      <c r="E9147" t="s">
        <v>30</v>
      </c>
      <c r="F9147">
        <v>8.3699999999999992</v>
      </c>
      <c r="G9147">
        <v>25.46</v>
      </c>
      <c r="H9147" t="s">
        <v>31</v>
      </c>
      <c r="I9147" t="s">
        <v>31</v>
      </c>
      <c r="J9147" t="s">
        <v>31</v>
      </c>
      <c r="K9147" t="s">
        <v>712</v>
      </c>
    </row>
    <row r="9148" spans="1:11" x14ac:dyDescent="0.25">
      <c r="A9148" t="s">
        <v>207</v>
      </c>
      <c r="B9148">
        <v>392</v>
      </c>
      <c r="C9148">
        <v>31</v>
      </c>
      <c r="D9148">
        <v>24</v>
      </c>
      <c r="E9148" t="s">
        <v>30</v>
      </c>
      <c r="F9148">
        <v>7.84</v>
      </c>
      <c r="G9148">
        <v>24.31</v>
      </c>
      <c r="H9148" t="s">
        <v>31</v>
      </c>
      <c r="I9148" t="s">
        <v>31</v>
      </c>
      <c r="J9148" t="s">
        <v>31</v>
      </c>
      <c r="K9148" t="s">
        <v>713</v>
      </c>
    </row>
    <row r="9149" spans="1:11" x14ac:dyDescent="0.25">
      <c r="A9149" t="s">
        <v>208</v>
      </c>
      <c r="B9149">
        <v>392</v>
      </c>
      <c r="C9149">
        <v>31</v>
      </c>
      <c r="D9149">
        <v>24</v>
      </c>
      <c r="E9149" t="s">
        <v>30</v>
      </c>
      <c r="F9149">
        <v>12.42</v>
      </c>
      <c r="G9149">
        <v>31.87</v>
      </c>
      <c r="H9149" t="s">
        <v>31</v>
      </c>
      <c r="I9149" t="s">
        <v>31</v>
      </c>
      <c r="J9149" t="s">
        <v>31</v>
      </c>
      <c r="K9149" t="s">
        <v>714</v>
      </c>
    </row>
    <row r="9150" spans="1:11" x14ac:dyDescent="0.25">
      <c r="A9150" t="s">
        <v>209</v>
      </c>
      <c r="B9150">
        <v>392</v>
      </c>
      <c r="C9150">
        <v>31</v>
      </c>
      <c r="D9150">
        <v>31</v>
      </c>
      <c r="E9150" t="s">
        <v>30</v>
      </c>
      <c r="F9150">
        <v>13.57</v>
      </c>
      <c r="G9150">
        <v>39.01</v>
      </c>
      <c r="H9150" t="s">
        <v>31</v>
      </c>
      <c r="I9150" t="s">
        <v>31</v>
      </c>
      <c r="J9150" t="s">
        <v>31</v>
      </c>
      <c r="K9150" t="s">
        <v>715</v>
      </c>
    </row>
    <row r="9151" spans="1:11" x14ac:dyDescent="0.25">
      <c r="A9151" t="s">
        <v>210</v>
      </c>
      <c r="B9151">
        <v>392</v>
      </c>
      <c r="C9151">
        <v>31</v>
      </c>
      <c r="D9151">
        <v>23</v>
      </c>
      <c r="E9151" t="s">
        <v>30</v>
      </c>
      <c r="F9151">
        <v>11.18</v>
      </c>
      <c r="G9151">
        <v>30.41</v>
      </c>
      <c r="H9151" t="s">
        <v>31</v>
      </c>
      <c r="I9151" t="s">
        <v>31</v>
      </c>
      <c r="J9151" t="s">
        <v>31</v>
      </c>
      <c r="K9151" t="s">
        <v>716</v>
      </c>
    </row>
    <row r="9152" spans="1:11" x14ac:dyDescent="0.25">
      <c r="A9152" t="s">
        <v>211</v>
      </c>
      <c r="B9152">
        <v>392</v>
      </c>
      <c r="C9152">
        <v>31</v>
      </c>
      <c r="D9152">
        <v>25</v>
      </c>
      <c r="E9152" t="s">
        <v>30</v>
      </c>
      <c r="F9152">
        <v>11.69</v>
      </c>
      <c r="G9152">
        <v>34.979999999999997</v>
      </c>
      <c r="H9152" t="s">
        <v>31</v>
      </c>
      <c r="I9152" t="s">
        <v>31</v>
      </c>
      <c r="J9152" t="s">
        <v>31</v>
      </c>
      <c r="K9152" t="s">
        <v>717</v>
      </c>
    </row>
    <row r="9153" spans="1:11" x14ac:dyDescent="0.25">
      <c r="A9153" t="s">
        <v>212</v>
      </c>
      <c r="B9153">
        <v>392</v>
      </c>
      <c r="C9153">
        <v>31</v>
      </c>
      <c r="D9153">
        <v>23</v>
      </c>
      <c r="E9153" t="s">
        <v>30</v>
      </c>
      <c r="F9153">
        <v>15.39</v>
      </c>
      <c r="G9153">
        <v>40.020000000000003</v>
      </c>
      <c r="H9153">
        <v>3.33</v>
      </c>
      <c r="I9153">
        <v>12.05</v>
      </c>
      <c r="J9153">
        <v>0.54</v>
      </c>
      <c r="K9153" t="s">
        <v>718</v>
      </c>
    </row>
    <row r="9154" spans="1:11" x14ac:dyDescent="0.25">
      <c r="A9154" t="s">
        <v>213</v>
      </c>
      <c r="B9154">
        <v>392</v>
      </c>
      <c r="C9154">
        <v>31</v>
      </c>
      <c r="D9154">
        <v>42</v>
      </c>
      <c r="E9154" t="s">
        <v>30</v>
      </c>
      <c r="F9154">
        <v>19.59</v>
      </c>
      <c r="G9154">
        <v>60.71</v>
      </c>
      <c r="H9154">
        <v>3.33</v>
      </c>
      <c r="I9154">
        <v>14.65</v>
      </c>
      <c r="J9154">
        <v>0.73</v>
      </c>
      <c r="K9154" t="s">
        <v>719</v>
      </c>
    </row>
    <row r="9155" spans="1:11" x14ac:dyDescent="0.25">
      <c r="A9155" t="s">
        <v>214</v>
      </c>
      <c r="B9155">
        <v>392</v>
      </c>
      <c r="C9155">
        <v>31</v>
      </c>
      <c r="D9155">
        <v>15</v>
      </c>
      <c r="E9155" t="s">
        <v>30</v>
      </c>
      <c r="F9155">
        <v>10.02</v>
      </c>
      <c r="G9155">
        <v>23.34</v>
      </c>
      <c r="H9155" t="s">
        <v>31</v>
      </c>
      <c r="I9155" t="s">
        <v>31</v>
      </c>
      <c r="J9155" t="s">
        <v>31</v>
      </c>
      <c r="K9155" t="s">
        <v>720</v>
      </c>
    </row>
    <row r="9156" spans="1:11" x14ac:dyDescent="0.25">
      <c r="A9156" t="s">
        <v>215</v>
      </c>
      <c r="B9156">
        <v>392</v>
      </c>
      <c r="C9156">
        <v>31</v>
      </c>
      <c r="D9156">
        <v>25</v>
      </c>
      <c r="E9156" t="s">
        <v>30</v>
      </c>
      <c r="F9156">
        <v>13.03</v>
      </c>
      <c r="G9156">
        <v>30.5</v>
      </c>
      <c r="H9156" t="s">
        <v>31</v>
      </c>
      <c r="I9156" t="s">
        <v>31</v>
      </c>
      <c r="J9156" t="s">
        <v>31</v>
      </c>
      <c r="K9156" t="s">
        <v>721</v>
      </c>
    </row>
    <row r="9157" spans="1:11" x14ac:dyDescent="0.25">
      <c r="A9157" t="s">
        <v>216</v>
      </c>
      <c r="B9157">
        <v>392</v>
      </c>
      <c r="C9157">
        <v>31</v>
      </c>
      <c r="D9157">
        <v>25</v>
      </c>
      <c r="E9157" t="s">
        <v>30</v>
      </c>
      <c r="F9157">
        <v>13.39</v>
      </c>
      <c r="G9157">
        <v>31.12</v>
      </c>
      <c r="H9157" t="s">
        <v>31</v>
      </c>
      <c r="I9157" t="s">
        <v>31</v>
      </c>
      <c r="J9157" t="s">
        <v>31</v>
      </c>
      <c r="K9157" t="s">
        <v>722</v>
      </c>
    </row>
    <row r="9158" spans="1:11" x14ac:dyDescent="0.25">
      <c r="A9158" t="s">
        <v>217</v>
      </c>
      <c r="B9158">
        <v>392</v>
      </c>
      <c r="C9158">
        <v>31</v>
      </c>
      <c r="D9158">
        <v>25</v>
      </c>
      <c r="E9158" t="s">
        <v>30</v>
      </c>
      <c r="F9158">
        <v>14.34</v>
      </c>
      <c r="G9158">
        <v>33.31</v>
      </c>
      <c r="H9158" t="s">
        <v>31</v>
      </c>
      <c r="I9158" t="s">
        <v>31</v>
      </c>
      <c r="J9158" t="s">
        <v>31</v>
      </c>
      <c r="K9158" t="s">
        <v>723</v>
      </c>
    </row>
    <row r="9159" spans="1:11" x14ac:dyDescent="0.25">
      <c r="A9159" t="s">
        <v>218</v>
      </c>
      <c r="B9159">
        <v>392</v>
      </c>
      <c r="C9159">
        <v>31</v>
      </c>
      <c r="D9159">
        <v>23</v>
      </c>
      <c r="E9159" t="s">
        <v>30</v>
      </c>
      <c r="F9159">
        <v>14.34</v>
      </c>
      <c r="G9159">
        <v>32.21</v>
      </c>
      <c r="H9159" t="s">
        <v>31</v>
      </c>
      <c r="I9159" t="s">
        <v>31</v>
      </c>
      <c r="J9159" t="s">
        <v>31</v>
      </c>
      <c r="K9159" t="s">
        <v>724</v>
      </c>
    </row>
    <row r="9160" spans="1:11" x14ac:dyDescent="0.25">
      <c r="A9160" t="s">
        <v>219</v>
      </c>
      <c r="B9160">
        <v>392</v>
      </c>
      <c r="C9160">
        <v>31</v>
      </c>
      <c r="D9160">
        <v>35</v>
      </c>
      <c r="E9160" t="s">
        <v>30</v>
      </c>
      <c r="F9160">
        <v>20.67</v>
      </c>
      <c r="G9160">
        <v>55.87</v>
      </c>
      <c r="H9160">
        <v>13.9</v>
      </c>
      <c r="I9160">
        <v>23.44</v>
      </c>
      <c r="J9160">
        <v>1.04</v>
      </c>
      <c r="K9160" t="s">
        <v>725</v>
      </c>
    </row>
    <row r="9161" spans="1:11" x14ac:dyDescent="0.25">
      <c r="A9161" t="s">
        <v>220</v>
      </c>
      <c r="B9161">
        <v>392</v>
      </c>
      <c r="C9161">
        <v>31</v>
      </c>
      <c r="D9161">
        <v>33</v>
      </c>
      <c r="E9161" t="s">
        <v>30</v>
      </c>
      <c r="F9161">
        <v>20.67</v>
      </c>
      <c r="G9161">
        <v>54.5</v>
      </c>
      <c r="H9161">
        <v>15.52</v>
      </c>
      <c r="I9161">
        <v>67.59</v>
      </c>
      <c r="J9161">
        <v>3.14</v>
      </c>
      <c r="K9161" t="s">
        <v>726</v>
      </c>
    </row>
    <row r="9162" spans="1:11" x14ac:dyDescent="0.25">
      <c r="A9162" t="s">
        <v>221</v>
      </c>
      <c r="B9162">
        <v>191</v>
      </c>
      <c r="C9162">
        <v>12</v>
      </c>
      <c r="D9162">
        <v>14</v>
      </c>
      <c r="E9162" t="s">
        <v>30</v>
      </c>
      <c r="F9162">
        <v>2.89</v>
      </c>
      <c r="G9162">
        <v>14.27</v>
      </c>
      <c r="H9162" t="s">
        <v>31</v>
      </c>
      <c r="I9162" t="s">
        <v>31</v>
      </c>
      <c r="J9162" t="s">
        <v>31</v>
      </c>
      <c r="K9162" t="s">
        <v>727</v>
      </c>
    </row>
    <row r="9163" spans="1:11" x14ac:dyDescent="0.25">
      <c r="A9163" t="s">
        <v>222</v>
      </c>
      <c r="B9163">
        <v>191</v>
      </c>
      <c r="C9163">
        <v>12</v>
      </c>
      <c r="D9163">
        <v>22</v>
      </c>
      <c r="E9163" t="s">
        <v>30</v>
      </c>
      <c r="F9163">
        <v>4.03</v>
      </c>
      <c r="G9163">
        <v>22.42</v>
      </c>
      <c r="H9163" t="s">
        <v>31</v>
      </c>
      <c r="I9163" t="s">
        <v>31</v>
      </c>
      <c r="J9163" t="s">
        <v>31</v>
      </c>
      <c r="K9163" t="s">
        <v>727</v>
      </c>
    </row>
    <row r="9164" spans="1:11" x14ac:dyDescent="0.25">
      <c r="A9164" t="s">
        <v>223</v>
      </c>
      <c r="B9164">
        <v>191</v>
      </c>
      <c r="C9164">
        <v>12</v>
      </c>
      <c r="D9164">
        <v>21</v>
      </c>
      <c r="E9164" t="s">
        <v>30</v>
      </c>
      <c r="F9164">
        <v>7.92</v>
      </c>
      <c r="G9164">
        <v>25.97</v>
      </c>
      <c r="H9164">
        <v>10</v>
      </c>
      <c r="I9164">
        <v>22.8</v>
      </c>
      <c r="J9164">
        <v>1.05</v>
      </c>
      <c r="K9164" t="s">
        <v>728</v>
      </c>
    </row>
    <row r="9165" spans="1:11" x14ac:dyDescent="0.25">
      <c r="A9165" t="s">
        <v>224</v>
      </c>
      <c r="B9165">
        <v>191</v>
      </c>
      <c r="C9165">
        <v>12</v>
      </c>
      <c r="D9165">
        <v>28</v>
      </c>
      <c r="E9165" t="s">
        <v>30</v>
      </c>
      <c r="F9165">
        <v>9.33</v>
      </c>
      <c r="G9165">
        <v>33.74</v>
      </c>
      <c r="H9165">
        <v>10</v>
      </c>
      <c r="I9165">
        <v>57.8</v>
      </c>
      <c r="J9165">
        <v>3.21</v>
      </c>
      <c r="K9165" t="s">
        <v>729</v>
      </c>
    </row>
    <row r="9166" spans="1:11" x14ac:dyDescent="0.25">
      <c r="A9166" t="s">
        <v>225</v>
      </c>
      <c r="B9166">
        <v>191</v>
      </c>
      <c r="C9166">
        <v>12</v>
      </c>
      <c r="D9166">
        <v>28</v>
      </c>
      <c r="E9166" t="s">
        <v>30</v>
      </c>
      <c r="F9166">
        <v>9.33</v>
      </c>
      <c r="G9166">
        <v>33.64</v>
      </c>
      <c r="H9166" t="s">
        <v>31</v>
      </c>
      <c r="I9166" t="s">
        <v>31</v>
      </c>
      <c r="J9166" t="s">
        <v>31</v>
      </c>
      <c r="K9166" t="s">
        <v>729</v>
      </c>
    </row>
    <row r="9167" spans="1:11" x14ac:dyDescent="0.25">
      <c r="A9167" t="s">
        <v>226</v>
      </c>
      <c r="B9167">
        <v>191</v>
      </c>
      <c r="C9167">
        <v>12</v>
      </c>
      <c r="D9167">
        <v>12</v>
      </c>
      <c r="E9167" t="s">
        <v>30</v>
      </c>
      <c r="F9167">
        <v>3.12</v>
      </c>
      <c r="G9167">
        <v>12.6</v>
      </c>
      <c r="H9167" t="s">
        <v>31</v>
      </c>
      <c r="I9167" t="s">
        <v>31</v>
      </c>
      <c r="J9167" t="s">
        <v>31</v>
      </c>
      <c r="K9167" t="s">
        <v>730</v>
      </c>
    </row>
    <row r="9168" spans="1:11" x14ac:dyDescent="0.25">
      <c r="A9168" t="s">
        <v>227</v>
      </c>
      <c r="B9168">
        <v>191</v>
      </c>
      <c r="C9168">
        <v>12</v>
      </c>
      <c r="D9168">
        <v>14</v>
      </c>
      <c r="E9168" t="s">
        <v>30</v>
      </c>
      <c r="F9168">
        <v>3.44</v>
      </c>
      <c r="G9168">
        <v>12.29</v>
      </c>
      <c r="H9168" t="s">
        <v>31</v>
      </c>
      <c r="I9168" t="s">
        <v>31</v>
      </c>
      <c r="J9168" t="s">
        <v>31</v>
      </c>
      <c r="K9168" t="s">
        <v>731</v>
      </c>
    </row>
    <row r="9169" spans="1:11" x14ac:dyDescent="0.25">
      <c r="A9169" t="s">
        <v>228</v>
      </c>
      <c r="B9169">
        <v>191</v>
      </c>
      <c r="C9169">
        <v>12</v>
      </c>
      <c r="D9169">
        <v>11</v>
      </c>
      <c r="E9169" t="s">
        <v>30</v>
      </c>
      <c r="F9169">
        <v>3.42</v>
      </c>
      <c r="G9169">
        <v>10.6</v>
      </c>
      <c r="H9169" t="s">
        <v>31</v>
      </c>
      <c r="I9169" t="s">
        <v>31</v>
      </c>
      <c r="J9169" t="s">
        <v>31</v>
      </c>
      <c r="K9169" t="s">
        <v>731</v>
      </c>
    </row>
    <row r="9170" spans="1:11" x14ac:dyDescent="0.25">
      <c r="A9170" t="s">
        <v>229</v>
      </c>
      <c r="B9170">
        <v>191</v>
      </c>
      <c r="C9170">
        <v>12</v>
      </c>
      <c r="D9170">
        <v>7</v>
      </c>
      <c r="E9170" t="s">
        <v>30</v>
      </c>
      <c r="F9170">
        <v>1.66</v>
      </c>
      <c r="G9170">
        <v>5.38</v>
      </c>
      <c r="H9170">
        <v>10</v>
      </c>
      <c r="I9170">
        <v>10.9</v>
      </c>
      <c r="J9170">
        <v>0.56000000000000005</v>
      </c>
      <c r="K9170" t="s">
        <v>732</v>
      </c>
    </row>
    <row r="9171" spans="1:11" x14ac:dyDescent="0.25">
      <c r="A9171" t="s">
        <v>230</v>
      </c>
      <c r="B9171">
        <v>191</v>
      </c>
      <c r="C9171">
        <v>12</v>
      </c>
      <c r="D9171">
        <v>7</v>
      </c>
      <c r="E9171" t="s">
        <v>30</v>
      </c>
      <c r="F9171">
        <v>1.66</v>
      </c>
      <c r="G9171">
        <v>5.46</v>
      </c>
      <c r="H9171">
        <v>10</v>
      </c>
      <c r="I9171">
        <v>10.9</v>
      </c>
      <c r="J9171">
        <v>0.65</v>
      </c>
      <c r="K9171" t="s">
        <v>732</v>
      </c>
    </row>
    <row r="9172" spans="1:11" x14ac:dyDescent="0.25">
      <c r="A9172" t="s">
        <v>231</v>
      </c>
      <c r="B9172">
        <v>191</v>
      </c>
      <c r="C9172">
        <v>12</v>
      </c>
      <c r="D9172">
        <v>28</v>
      </c>
      <c r="E9172" t="s">
        <v>30</v>
      </c>
      <c r="F9172">
        <v>7.45</v>
      </c>
      <c r="G9172">
        <v>27.87</v>
      </c>
      <c r="H9172">
        <v>10</v>
      </c>
      <c r="I9172">
        <v>7.6</v>
      </c>
      <c r="J9172">
        <v>0.51</v>
      </c>
      <c r="K9172" t="s">
        <v>733</v>
      </c>
    </row>
    <row r="9173" spans="1:11" x14ac:dyDescent="0.25">
      <c r="A9173" t="s">
        <v>232</v>
      </c>
      <c r="B9173">
        <v>191</v>
      </c>
      <c r="C9173">
        <v>12</v>
      </c>
      <c r="D9173">
        <v>26</v>
      </c>
      <c r="E9173" t="s">
        <v>30</v>
      </c>
      <c r="F9173">
        <v>8.61</v>
      </c>
      <c r="G9173">
        <v>27.37</v>
      </c>
      <c r="H9173">
        <v>40</v>
      </c>
      <c r="I9173">
        <v>150.4</v>
      </c>
      <c r="J9173">
        <v>9.2100000000000009</v>
      </c>
      <c r="K9173" t="s">
        <v>734</v>
      </c>
    </row>
    <row r="9174" spans="1:11" x14ac:dyDescent="0.25">
      <c r="A9174" t="s">
        <v>233</v>
      </c>
      <c r="B9174">
        <v>191</v>
      </c>
      <c r="C9174">
        <v>12</v>
      </c>
      <c r="D9174">
        <v>22</v>
      </c>
      <c r="E9174" t="s">
        <v>30</v>
      </c>
      <c r="F9174">
        <v>7.95</v>
      </c>
      <c r="G9174">
        <v>25.7</v>
      </c>
      <c r="H9174" t="s">
        <v>31</v>
      </c>
      <c r="I9174" t="s">
        <v>31</v>
      </c>
      <c r="J9174" t="s">
        <v>31</v>
      </c>
      <c r="K9174" t="s">
        <v>735</v>
      </c>
    </row>
    <row r="9175" spans="1:11" x14ac:dyDescent="0.25">
      <c r="A9175" t="s">
        <v>234</v>
      </c>
      <c r="B9175">
        <v>351</v>
      </c>
      <c r="C9175">
        <v>32</v>
      </c>
      <c r="D9175">
        <v>16</v>
      </c>
      <c r="E9175" t="s">
        <v>30</v>
      </c>
      <c r="F9175">
        <v>24.91</v>
      </c>
      <c r="G9175">
        <v>62.45</v>
      </c>
      <c r="H9175">
        <v>250</v>
      </c>
      <c r="I9175" s="1">
        <v>1749.4</v>
      </c>
      <c r="J9175">
        <v>73.06</v>
      </c>
      <c r="K9175" t="s">
        <v>736</v>
      </c>
    </row>
    <row r="9176" spans="1:11" x14ac:dyDescent="0.25">
      <c r="A9176" t="s">
        <v>235</v>
      </c>
      <c r="B9176">
        <v>351</v>
      </c>
      <c r="C9176">
        <v>32</v>
      </c>
      <c r="D9176">
        <v>16</v>
      </c>
      <c r="E9176" t="s">
        <v>30</v>
      </c>
      <c r="F9176">
        <v>24.94</v>
      </c>
      <c r="G9176">
        <v>62.63</v>
      </c>
      <c r="H9176">
        <v>170</v>
      </c>
      <c r="I9176" s="1">
        <v>1444.2</v>
      </c>
      <c r="J9176">
        <v>60.22</v>
      </c>
      <c r="K9176" t="s">
        <v>737</v>
      </c>
    </row>
    <row r="9177" spans="1:11" x14ac:dyDescent="0.25">
      <c r="A9177" t="s">
        <v>236</v>
      </c>
      <c r="B9177">
        <v>351</v>
      </c>
      <c r="C9177">
        <v>32</v>
      </c>
      <c r="D9177">
        <v>21</v>
      </c>
      <c r="E9177" t="s">
        <v>30</v>
      </c>
      <c r="F9177">
        <v>25.14</v>
      </c>
      <c r="G9177">
        <v>64.02</v>
      </c>
      <c r="H9177">
        <v>110</v>
      </c>
      <c r="I9177" s="1">
        <v>1145.8</v>
      </c>
      <c r="J9177">
        <v>48.88</v>
      </c>
      <c r="K9177" t="s">
        <v>738</v>
      </c>
    </row>
    <row r="9178" spans="1:11" x14ac:dyDescent="0.25">
      <c r="A9178" t="s">
        <v>237</v>
      </c>
      <c r="B9178">
        <v>351</v>
      </c>
      <c r="C9178">
        <v>32</v>
      </c>
      <c r="D9178">
        <v>22</v>
      </c>
      <c r="E9178" t="s">
        <v>30</v>
      </c>
      <c r="F9178">
        <v>25.27</v>
      </c>
      <c r="G9178">
        <v>65.72</v>
      </c>
      <c r="H9178">
        <v>166.25</v>
      </c>
      <c r="I9178" s="1">
        <v>1560.59</v>
      </c>
      <c r="J9178">
        <v>67.33</v>
      </c>
      <c r="K9178" t="s">
        <v>739</v>
      </c>
    </row>
    <row r="9179" spans="1:11" x14ac:dyDescent="0.25">
      <c r="A9179" t="s">
        <v>238</v>
      </c>
      <c r="B9179">
        <v>392</v>
      </c>
      <c r="C9179">
        <v>31</v>
      </c>
      <c r="D9179">
        <v>59</v>
      </c>
      <c r="E9179" t="s">
        <v>30</v>
      </c>
      <c r="F9179">
        <v>16.52</v>
      </c>
      <c r="G9179">
        <v>69.680000000000007</v>
      </c>
      <c r="H9179" t="s">
        <v>31</v>
      </c>
      <c r="I9179" t="s">
        <v>31</v>
      </c>
      <c r="J9179" t="s">
        <v>31</v>
      </c>
      <c r="K9179" t="s">
        <v>740</v>
      </c>
    </row>
    <row r="9180" spans="1:11" x14ac:dyDescent="0.25">
      <c r="A9180" t="s">
        <v>239</v>
      </c>
      <c r="B9180">
        <v>392</v>
      </c>
      <c r="C9180">
        <v>31</v>
      </c>
      <c r="D9180">
        <v>60</v>
      </c>
      <c r="E9180" t="s">
        <v>30</v>
      </c>
      <c r="F9180">
        <v>16.55</v>
      </c>
      <c r="G9180">
        <v>70.849999999999994</v>
      </c>
      <c r="H9180" t="s">
        <v>31</v>
      </c>
      <c r="I9180" t="s">
        <v>31</v>
      </c>
      <c r="J9180" t="s">
        <v>31</v>
      </c>
      <c r="K9180" t="s">
        <v>741</v>
      </c>
    </row>
    <row r="9181" spans="1:11" x14ac:dyDescent="0.25">
      <c r="A9181" t="s">
        <v>240</v>
      </c>
      <c r="B9181">
        <v>392</v>
      </c>
      <c r="C9181">
        <v>31</v>
      </c>
      <c r="D9181">
        <v>56</v>
      </c>
      <c r="E9181" t="s">
        <v>30</v>
      </c>
      <c r="F9181">
        <v>20.21</v>
      </c>
      <c r="G9181">
        <v>70.989999999999995</v>
      </c>
      <c r="H9181" t="s">
        <v>31</v>
      </c>
      <c r="I9181" t="s">
        <v>31</v>
      </c>
      <c r="J9181" t="s">
        <v>31</v>
      </c>
      <c r="K9181" t="s">
        <v>742</v>
      </c>
    </row>
    <row r="9182" spans="1:11" x14ac:dyDescent="0.25">
      <c r="A9182" t="s">
        <v>241</v>
      </c>
      <c r="B9182">
        <v>392</v>
      </c>
      <c r="C9182">
        <v>31</v>
      </c>
      <c r="D9182">
        <v>58</v>
      </c>
      <c r="E9182" t="s">
        <v>30</v>
      </c>
      <c r="F9182">
        <v>20.21</v>
      </c>
      <c r="G9182">
        <v>72.489999999999995</v>
      </c>
      <c r="H9182">
        <v>10</v>
      </c>
      <c r="I9182">
        <v>8.3000000000000007</v>
      </c>
      <c r="J9182">
        <v>0.48</v>
      </c>
      <c r="K9182" t="s">
        <v>743</v>
      </c>
    </row>
    <row r="9183" spans="1:11" x14ac:dyDescent="0.25">
      <c r="A9183" t="s">
        <v>242</v>
      </c>
      <c r="B9183">
        <v>392</v>
      </c>
      <c r="C9183">
        <v>31</v>
      </c>
      <c r="D9183">
        <v>42</v>
      </c>
      <c r="E9183" t="s">
        <v>30</v>
      </c>
      <c r="F9183">
        <v>13.08</v>
      </c>
      <c r="G9183">
        <v>49.36</v>
      </c>
      <c r="H9183">
        <v>16.670000000000002</v>
      </c>
      <c r="I9183">
        <v>65.900000000000006</v>
      </c>
      <c r="J9183">
        <v>4.1500000000000004</v>
      </c>
      <c r="K9183" t="s">
        <v>744</v>
      </c>
    </row>
    <row r="9184" spans="1:11" x14ac:dyDescent="0.25">
      <c r="A9184" t="s">
        <v>243</v>
      </c>
      <c r="B9184">
        <v>392</v>
      </c>
      <c r="C9184">
        <v>31</v>
      </c>
      <c r="D9184">
        <v>39</v>
      </c>
      <c r="E9184" t="s">
        <v>30</v>
      </c>
      <c r="F9184">
        <v>12.2</v>
      </c>
      <c r="G9184">
        <v>45.93</v>
      </c>
      <c r="H9184">
        <v>57.14</v>
      </c>
      <c r="I9184">
        <v>171.78</v>
      </c>
      <c r="J9184">
        <v>10.44</v>
      </c>
      <c r="K9184" t="s">
        <v>745</v>
      </c>
    </row>
    <row r="9185" spans="1:11" x14ac:dyDescent="0.25">
      <c r="A9185" t="s">
        <v>244</v>
      </c>
      <c r="B9185">
        <v>392</v>
      </c>
      <c r="C9185">
        <v>31</v>
      </c>
      <c r="D9185">
        <v>45</v>
      </c>
      <c r="E9185" t="s">
        <v>30</v>
      </c>
      <c r="F9185">
        <v>12.9</v>
      </c>
      <c r="G9185">
        <v>50.82</v>
      </c>
      <c r="H9185">
        <v>25.71</v>
      </c>
      <c r="I9185">
        <v>79.709999999999994</v>
      </c>
      <c r="J9185">
        <v>5.0599999999999996</v>
      </c>
      <c r="K9185" t="s">
        <v>746</v>
      </c>
    </row>
    <row r="9186" spans="1:11" x14ac:dyDescent="0.25">
      <c r="A9186" t="s">
        <v>245</v>
      </c>
      <c r="B9186">
        <v>392</v>
      </c>
      <c r="C9186">
        <v>31</v>
      </c>
      <c r="D9186">
        <v>62</v>
      </c>
      <c r="E9186" t="s">
        <v>30</v>
      </c>
      <c r="F9186">
        <v>19.68</v>
      </c>
      <c r="G9186">
        <v>73.25</v>
      </c>
      <c r="H9186">
        <v>5</v>
      </c>
      <c r="I9186">
        <v>1.45</v>
      </c>
      <c r="J9186">
        <v>0.1</v>
      </c>
      <c r="K9186" t="s">
        <v>747</v>
      </c>
    </row>
    <row r="9187" spans="1:11" x14ac:dyDescent="0.25">
      <c r="A9187" t="s">
        <v>246</v>
      </c>
      <c r="B9187">
        <v>392</v>
      </c>
      <c r="C9187">
        <v>31</v>
      </c>
      <c r="D9187">
        <v>66</v>
      </c>
      <c r="E9187" t="s">
        <v>30</v>
      </c>
      <c r="F9187">
        <v>27.62</v>
      </c>
      <c r="G9187">
        <v>96.98</v>
      </c>
      <c r="H9187">
        <v>10</v>
      </c>
      <c r="I9187">
        <v>5.3</v>
      </c>
      <c r="J9187">
        <v>0.28999999999999998</v>
      </c>
      <c r="K9187" t="s">
        <v>748</v>
      </c>
    </row>
    <row r="9188" spans="1:11" x14ac:dyDescent="0.25">
      <c r="A9188" t="s">
        <v>247</v>
      </c>
      <c r="B9188">
        <v>392</v>
      </c>
      <c r="C9188">
        <v>31</v>
      </c>
      <c r="D9188">
        <v>36</v>
      </c>
      <c r="E9188" t="s">
        <v>30</v>
      </c>
      <c r="F9188">
        <v>12.84</v>
      </c>
      <c r="G9188">
        <v>43.88</v>
      </c>
      <c r="H9188">
        <v>10</v>
      </c>
      <c r="I9188">
        <v>70.5</v>
      </c>
      <c r="J9188">
        <v>4.4000000000000004</v>
      </c>
      <c r="K9188" t="s">
        <v>749</v>
      </c>
    </row>
    <row r="9189" spans="1:11" x14ac:dyDescent="0.25">
      <c r="A9189" t="s">
        <v>248</v>
      </c>
      <c r="B9189">
        <v>392</v>
      </c>
      <c r="C9189">
        <v>31</v>
      </c>
      <c r="D9189">
        <v>37</v>
      </c>
      <c r="E9189" t="s">
        <v>30</v>
      </c>
      <c r="F9189">
        <v>12.84</v>
      </c>
      <c r="G9189">
        <v>44.64</v>
      </c>
      <c r="H9189" t="s">
        <v>31</v>
      </c>
      <c r="I9189" t="s">
        <v>31</v>
      </c>
      <c r="J9189" t="s">
        <v>31</v>
      </c>
      <c r="K9189" t="s">
        <v>750</v>
      </c>
    </row>
    <row r="9190" spans="1:11" x14ac:dyDescent="0.25">
      <c r="A9190" t="s">
        <v>249</v>
      </c>
      <c r="B9190">
        <v>392</v>
      </c>
      <c r="C9190">
        <v>31</v>
      </c>
      <c r="D9190">
        <v>44</v>
      </c>
      <c r="E9190" t="s">
        <v>30</v>
      </c>
      <c r="F9190">
        <v>14.06</v>
      </c>
      <c r="G9190">
        <v>51.39</v>
      </c>
      <c r="H9190" t="s">
        <v>31</v>
      </c>
      <c r="I9190" t="s">
        <v>31</v>
      </c>
      <c r="J9190" t="s">
        <v>31</v>
      </c>
      <c r="K9190" t="s">
        <v>751</v>
      </c>
    </row>
    <row r="9191" spans="1:11" x14ac:dyDescent="0.25">
      <c r="A9191" t="s">
        <v>250</v>
      </c>
      <c r="B9191">
        <v>392</v>
      </c>
      <c r="C9191">
        <v>31</v>
      </c>
      <c r="D9191">
        <v>43</v>
      </c>
      <c r="E9191" t="s">
        <v>30</v>
      </c>
      <c r="F9191">
        <v>14.06</v>
      </c>
      <c r="G9191">
        <v>50.61</v>
      </c>
      <c r="H9191" t="s">
        <v>31</v>
      </c>
      <c r="I9191" t="s">
        <v>31</v>
      </c>
      <c r="J9191" t="s">
        <v>31</v>
      </c>
      <c r="K9191" t="s">
        <v>752</v>
      </c>
    </row>
    <row r="9192" spans="1:11" x14ac:dyDescent="0.25">
      <c r="A9192" t="s">
        <v>251</v>
      </c>
      <c r="B9192">
        <v>392</v>
      </c>
      <c r="C9192">
        <v>31</v>
      </c>
      <c r="D9192">
        <v>15</v>
      </c>
      <c r="E9192" t="s">
        <v>30</v>
      </c>
      <c r="F9192">
        <v>8.9</v>
      </c>
      <c r="G9192">
        <v>24.51</v>
      </c>
      <c r="H9192">
        <v>2.67</v>
      </c>
      <c r="I9192">
        <v>6.01</v>
      </c>
      <c r="J9192">
        <v>0.22</v>
      </c>
      <c r="K9192" t="s">
        <v>753</v>
      </c>
    </row>
    <row r="9193" spans="1:11" x14ac:dyDescent="0.25">
      <c r="A9193" t="s">
        <v>252</v>
      </c>
      <c r="B9193">
        <v>392</v>
      </c>
      <c r="C9193">
        <v>31</v>
      </c>
      <c r="D9193">
        <v>22</v>
      </c>
      <c r="E9193" t="s">
        <v>30</v>
      </c>
      <c r="F9193">
        <v>13.09</v>
      </c>
      <c r="G9193">
        <v>34.67</v>
      </c>
      <c r="H9193" t="s">
        <v>31</v>
      </c>
      <c r="I9193" t="s">
        <v>31</v>
      </c>
      <c r="J9193" t="s">
        <v>31</v>
      </c>
      <c r="K9193" t="s">
        <v>754</v>
      </c>
    </row>
    <row r="9194" spans="1:11" x14ac:dyDescent="0.25">
      <c r="A9194" t="s">
        <v>253</v>
      </c>
      <c r="B9194">
        <v>192</v>
      </c>
      <c r="C9194">
        <v>12</v>
      </c>
      <c r="D9194">
        <v>24</v>
      </c>
      <c r="E9194" t="s">
        <v>30</v>
      </c>
      <c r="F9194">
        <v>7.38</v>
      </c>
      <c r="G9194">
        <v>27.67</v>
      </c>
      <c r="H9194">
        <v>20</v>
      </c>
      <c r="I9194">
        <v>67.5</v>
      </c>
      <c r="J9194">
        <v>4.08</v>
      </c>
      <c r="K9194" t="s">
        <v>755</v>
      </c>
    </row>
    <row r="9195" spans="1:11" x14ac:dyDescent="0.25">
      <c r="A9195" t="s">
        <v>254</v>
      </c>
      <c r="B9195">
        <v>192</v>
      </c>
      <c r="C9195">
        <v>12</v>
      </c>
      <c r="D9195">
        <v>24</v>
      </c>
      <c r="E9195" t="s">
        <v>30</v>
      </c>
      <c r="F9195">
        <v>7.38</v>
      </c>
      <c r="G9195">
        <v>27.73</v>
      </c>
      <c r="H9195">
        <v>10</v>
      </c>
      <c r="I9195">
        <v>48.7</v>
      </c>
      <c r="J9195">
        <v>2.9</v>
      </c>
      <c r="K9195" t="s">
        <v>755</v>
      </c>
    </row>
    <row r="9196" spans="1:11" x14ac:dyDescent="0.25">
      <c r="A9196" t="s">
        <v>255</v>
      </c>
      <c r="B9196">
        <v>392</v>
      </c>
      <c r="C9196">
        <v>31</v>
      </c>
      <c r="D9196">
        <v>13</v>
      </c>
      <c r="E9196" t="s">
        <v>30</v>
      </c>
      <c r="F9196">
        <v>4.72</v>
      </c>
      <c r="G9196">
        <v>15.53</v>
      </c>
      <c r="H9196" t="s">
        <v>31</v>
      </c>
      <c r="I9196" t="s">
        <v>31</v>
      </c>
      <c r="J9196" t="s">
        <v>31</v>
      </c>
      <c r="K9196" t="s">
        <v>756</v>
      </c>
    </row>
    <row r="9197" spans="1:11" x14ac:dyDescent="0.25">
      <c r="A9197" t="s">
        <v>256</v>
      </c>
      <c r="B9197">
        <v>392</v>
      </c>
      <c r="C9197">
        <v>31</v>
      </c>
      <c r="D9197">
        <v>26</v>
      </c>
      <c r="E9197" t="s">
        <v>30</v>
      </c>
      <c r="F9197">
        <v>8.16</v>
      </c>
      <c r="G9197">
        <v>30.73</v>
      </c>
      <c r="H9197" t="s">
        <v>31</v>
      </c>
      <c r="I9197" t="s">
        <v>31</v>
      </c>
      <c r="J9197" t="s">
        <v>31</v>
      </c>
      <c r="K9197" t="s">
        <v>757</v>
      </c>
    </row>
    <row r="9198" spans="1:11" x14ac:dyDescent="0.25">
      <c r="A9198" t="s">
        <v>257</v>
      </c>
      <c r="B9198">
        <v>392</v>
      </c>
      <c r="C9198">
        <v>31</v>
      </c>
      <c r="D9198">
        <v>28</v>
      </c>
      <c r="E9198" t="s">
        <v>30</v>
      </c>
      <c r="F9198">
        <v>8.48</v>
      </c>
      <c r="G9198">
        <v>32.24</v>
      </c>
      <c r="H9198" t="s">
        <v>31</v>
      </c>
      <c r="I9198" t="s">
        <v>31</v>
      </c>
      <c r="J9198" t="s">
        <v>31</v>
      </c>
      <c r="K9198" t="s">
        <v>757</v>
      </c>
    </row>
    <row r="9199" spans="1:11" x14ac:dyDescent="0.25">
      <c r="A9199" t="s">
        <v>258</v>
      </c>
      <c r="B9199">
        <v>351</v>
      </c>
      <c r="C9199">
        <v>32</v>
      </c>
      <c r="D9199">
        <v>22</v>
      </c>
      <c r="E9199" t="s">
        <v>30</v>
      </c>
      <c r="F9199">
        <v>29.22</v>
      </c>
      <c r="G9199">
        <v>74.180000000000007</v>
      </c>
      <c r="H9199">
        <v>80</v>
      </c>
      <c r="I9199">
        <v>562.29999999999995</v>
      </c>
      <c r="J9199">
        <v>23.84</v>
      </c>
      <c r="K9199" t="s">
        <v>758</v>
      </c>
    </row>
    <row r="9200" spans="1:11" x14ac:dyDescent="0.25">
      <c r="A9200" t="s">
        <v>259</v>
      </c>
      <c r="B9200">
        <v>351</v>
      </c>
      <c r="C9200">
        <v>32</v>
      </c>
      <c r="D9200">
        <v>24</v>
      </c>
      <c r="E9200" t="s">
        <v>30</v>
      </c>
      <c r="F9200">
        <v>29.26</v>
      </c>
      <c r="G9200">
        <v>77.06</v>
      </c>
      <c r="H9200">
        <v>233.75</v>
      </c>
      <c r="I9200" s="1">
        <v>2010.91</v>
      </c>
      <c r="J9200">
        <v>88.41</v>
      </c>
      <c r="K9200" t="s">
        <v>759</v>
      </c>
    </row>
    <row r="9201" spans="1:11" x14ac:dyDescent="0.25">
      <c r="A9201" t="s">
        <v>260</v>
      </c>
      <c r="B9201">
        <v>392</v>
      </c>
      <c r="C9201">
        <v>31</v>
      </c>
      <c r="D9201">
        <v>57</v>
      </c>
      <c r="E9201" t="s">
        <v>30</v>
      </c>
      <c r="F9201">
        <v>21.3</v>
      </c>
      <c r="G9201">
        <v>71.67</v>
      </c>
      <c r="H9201">
        <v>2.5</v>
      </c>
      <c r="I9201">
        <v>5.72</v>
      </c>
      <c r="J9201">
        <v>0.28000000000000003</v>
      </c>
      <c r="K9201" t="s">
        <v>760</v>
      </c>
    </row>
    <row r="9202" spans="1:11" x14ac:dyDescent="0.25">
      <c r="A9202" t="s">
        <v>261</v>
      </c>
      <c r="B9202">
        <v>392</v>
      </c>
      <c r="C9202">
        <v>31</v>
      </c>
      <c r="D9202">
        <v>37</v>
      </c>
      <c r="E9202" t="s">
        <v>30</v>
      </c>
      <c r="F9202">
        <v>9.48</v>
      </c>
      <c r="G9202">
        <v>41.25</v>
      </c>
      <c r="H9202" t="s">
        <v>31</v>
      </c>
      <c r="I9202" t="s">
        <v>31</v>
      </c>
      <c r="J9202" t="s">
        <v>31</v>
      </c>
      <c r="K9202" t="s">
        <v>761</v>
      </c>
    </row>
    <row r="9203" spans="1:11" x14ac:dyDescent="0.25">
      <c r="A9203" t="s">
        <v>262</v>
      </c>
      <c r="B9203">
        <v>392</v>
      </c>
      <c r="C9203">
        <v>31</v>
      </c>
      <c r="D9203">
        <v>31</v>
      </c>
      <c r="E9203" t="s">
        <v>30</v>
      </c>
      <c r="F9203">
        <v>7.3</v>
      </c>
      <c r="G9203">
        <v>33.21</v>
      </c>
      <c r="H9203">
        <v>3.24</v>
      </c>
      <c r="I9203">
        <v>10.43</v>
      </c>
      <c r="J9203">
        <v>0.83</v>
      </c>
      <c r="K9203" t="s">
        <v>762</v>
      </c>
    </row>
    <row r="9204" spans="1:11" x14ac:dyDescent="0.25">
      <c r="A9204" t="s">
        <v>263</v>
      </c>
      <c r="B9204">
        <v>392</v>
      </c>
      <c r="C9204">
        <v>31</v>
      </c>
      <c r="D9204">
        <v>31</v>
      </c>
      <c r="E9204" t="s">
        <v>30</v>
      </c>
      <c r="F9204">
        <v>7.3</v>
      </c>
      <c r="G9204">
        <v>33.24</v>
      </c>
      <c r="H9204" t="s">
        <v>31</v>
      </c>
      <c r="I9204" t="s">
        <v>31</v>
      </c>
      <c r="J9204" t="s">
        <v>31</v>
      </c>
      <c r="K9204" t="s">
        <v>762</v>
      </c>
    </row>
    <row r="9205" spans="1:11" x14ac:dyDescent="0.25">
      <c r="A9205" t="s">
        <v>264</v>
      </c>
      <c r="B9205">
        <v>392</v>
      </c>
      <c r="C9205">
        <v>31</v>
      </c>
      <c r="D9205">
        <v>29</v>
      </c>
      <c r="E9205" t="s">
        <v>30</v>
      </c>
      <c r="F9205">
        <v>7.95</v>
      </c>
      <c r="G9205">
        <v>31.72</v>
      </c>
      <c r="H9205">
        <v>2.5</v>
      </c>
      <c r="I9205">
        <v>4.88</v>
      </c>
      <c r="J9205">
        <v>0.24</v>
      </c>
      <c r="K9205" t="s">
        <v>763</v>
      </c>
    </row>
    <row r="9206" spans="1:11" x14ac:dyDescent="0.25">
      <c r="A9206" t="s">
        <v>265</v>
      </c>
      <c r="B9206">
        <v>392</v>
      </c>
      <c r="C9206">
        <v>31</v>
      </c>
      <c r="D9206">
        <v>29</v>
      </c>
      <c r="E9206" t="s">
        <v>30</v>
      </c>
      <c r="F9206">
        <v>8.02</v>
      </c>
      <c r="G9206">
        <v>31.75</v>
      </c>
      <c r="H9206">
        <v>1.82</v>
      </c>
      <c r="I9206">
        <v>8.0299999999999994</v>
      </c>
      <c r="J9206">
        <v>0.4</v>
      </c>
      <c r="K9206" t="s">
        <v>764</v>
      </c>
    </row>
    <row r="9207" spans="1:11" x14ac:dyDescent="0.25">
      <c r="A9207" t="s">
        <v>266</v>
      </c>
      <c r="B9207">
        <v>392</v>
      </c>
      <c r="C9207">
        <v>31</v>
      </c>
      <c r="D9207">
        <v>16</v>
      </c>
      <c r="E9207" t="s">
        <v>30</v>
      </c>
      <c r="F9207">
        <v>3.55</v>
      </c>
      <c r="G9207">
        <v>16.64</v>
      </c>
      <c r="H9207" t="s">
        <v>31</v>
      </c>
      <c r="I9207" t="s">
        <v>31</v>
      </c>
      <c r="J9207" t="s">
        <v>31</v>
      </c>
      <c r="K9207" t="s">
        <v>765</v>
      </c>
    </row>
    <row r="9208" spans="1:11" x14ac:dyDescent="0.25">
      <c r="A9208" t="s">
        <v>267</v>
      </c>
      <c r="B9208">
        <v>392</v>
      </c>
      <c r="C9208">
        <v>31</v>
      </c>
      <c r="D9208">
        <v>16</v>
      </c>
      <c r="E9208" t="s">
        <v>30</v>
      </c>
      <c r="F9208">
        <v>3.55</v>
      </c>
      <c r="G9208">
        <v>16.7</v>
      </c>
      <c r="H9208" t="s">
        <v>31</v>
      </c>
      <c r="I9208" t="s">
        <v>31</v>
      </c>
      <c r="J9208" t="s">
        <v>31</v>
      </c>
      <c r="K9208" t="s">
        <v>765</v>
      </c>
    </row>
    <row r="9209" spans="1:11" x14ac:dyDescent="0.25">
      <c r="A9209" t="s">
        <v>268</v>
      </c>
      <c r="B9209">
        <v>392</v>
      </c>
      <c r="C9209">
        <v>31</v>
      </c>
      <c r="D9209">
        <v>17</v>
      </c>
      <c r="E9209" t="s">
        <v>30</v>
      </c>
      <c r="F9209">
        <v>3.81</v>
      </c>
      <c r="G9209">
        <v>17.55</v>
      </c>
      <c r="H9209" t="s">
        <v>31</v>
      </c>
      <c r="I9209" t="s">
        <v>31</v>
      </c>
      <c r="J9209" t="s">
        <v>31</v>
      </c>
      <c r="K9209" t="s">
        <v>766</v>
      </c>
    </row>
    <row r="9210" spans="1:11" x14ac:dyDescent="0.25">
      <c r="A9210" t="s">
        <v>269</v>
      </c>
      <c r="B9210">
        <v>392</v>
      </c>
      <c r="C9210">
        <v>31</v>
      </c>
      <c r="D9210">
        <v>17</v>
      </c>
      <c r="E9210" t="s">
        <v>30</v>
      </c>
      <c r="F9210">
        <v>3.81</v>
      </c>
      <c r="G9210">
        <v>17.489999999999998</v>
      </c>
      <c r="H9210" t="s">
        <v>31</v>
      </c>
      <c r="I9210" t="s">
        <v>31</v>
      </c>
      <c r="J9210" t="s">
        <v>31</v>
      </c>
      <c r="K9210" t="s">
        <v>766</v>
      </c>
    </row>
    <row r="9211" spans="1:11" x14ac:dyDescent="0.25">
      <c r="A9211" t="s">
        <v>270</v>
      </c>
      <c r="B9211">
        <v>392</v>
      </c>
      <c r="C9211">
        <v>31</v>
      </c>
      <c r="D9211">
        <v>11</v>
      </c>
      <c r="E9211" t="s">
        <v>30</v>
      </c>
      <c r="F9211">
        <v>3.09</v>
      </c>
      <c r="G9211">
        <v>12.06</v>
      </c>
      <c r="H9211" t="s">
        <v>31</v>
      </c>
      <c r="I9211" t="s">
        <v>31</v>
      </c>
      <c r="J9211" t="s">
        <v>31</v>
      </c>
      <c r="K9211" t="s">
        <v>767</v>
      </c>
    </row>
    <row r="9212" spans="1:11" x14ac:dyDescent="0.25">
      <c r="A9212" t="s">
        <v>271</v>
      </c>
      <c r="B9212">
        <v>392</v>
      </c>
      <c r="C9212">
        <v>31</v>
      </c>
      <c r="D9212">
        <v>11</v>
      </c>
      <c r="E9212" t="s">
        <v>30</v>
      </c>
      <c r="F9212">
        <v>3.09</v>
      </c>
      <c r="G9212">
        <v>12.19</v>
      </c>
      <c r="H9212" t="s">
        <v>31</v>
      </c>
      <c r="I9212" t="s">
        <v>31</v>
      </c>
      <c r="J9212" t="s">
        <v>31</v>
      </c>
      <c r="K9212" t="s">
        <v>767</v>
      </c>
    </row>
    <row r="9213" spans="1:11" x14ac:dyDescent="0.25">
      <c r="A9213" t="s">
        <v>272</v>
      </c>
      <c r="B9213">
        <v>392</v>
      </c>
      <c r="C9213">
        <v>31</v>
      </c>
      <c r="D9213">
        <v>63</v>
      </c>
      <c r="E9213" t="s">
        <v>30</v>
      </c>
      <c r="F9213">
        <v>24.93</v>
      </c>
      <c r="G9213">
        <v>80.61</v>
      </c>
      <c r="H9213" t="s">
        <v>31</v>
      </c>
      <c r="I9213" t="s">
        <v>31</v>
      </c>
      <c r="J9213" t="s">
        <v>31</v>
      </c>
      <c r="K9213" t="s">
        <v>768</v>
      </c>
    </row>
    <row r="9214" spans="1:11" x14ac:dyDescent="0.25">
      <c r="A9214" t="s">
        <v>273</v>
      </c>
      <c r="B9214">
        <v>392</v>
      </c>
      <c r="C9214">
        <v>31</v>
      </c>
      <c r="D9214">
        <v>37</v>
      </c>
      <c r="E9214" t="s">
        <v>30</v>
      </c>
      <c r="F9214">
        <v>12.69</v>
      </c>
      <c r="G9214">
        <v>45.09</v>
      </c>
      <c r="H9214">
        <v>3.33</v>
      </c>
      <c r="I9214">
        <v>16.079999999999998</v>
      </c>
      <c r="J9214">
        <v>0.96</v>
      </c>
      <c r="K9214" t="s">
        <v>769</v>
      </c>
    </row>
    <row r="9215" spans="1:11" x14ac:dyDescent="0.25">
      <c r="A9215" t="s">
        <v>274</v>
      </c>
      <c r="B9215">
        <v>392</v>
      </c>
      <c r="C9215">
        <v>31</v>
      </c>
      <c r="D9215">
        <v>32</v>
      </c>
      <c r="E9215" t="s">
        <v>30</v>
      </c>
      <c r="F9215">
        <v>11.17</v>
      </c>
      <c r="G9215">
        <v>41.04</v>
      </c>
      <c r="H9215">
        <v>3.33</v>
      </c>
      <c r="I9215">
        <v>3.2</v>
      </c>
      <c r="J9215">
        <v>0.23</v>
      </c>
      <c r="K9215" t="s">
        <v>770</v>
      </c>
    </row>
    <row r="9216" spans="1:11" x14ac:dyDescent="0.25">
      <c r="A9216" t="s">
        <v>275</v>
      </c>
      <c r="B9216">
        <v>392</v>
      </c>
      <c r="C9216">
        <v>31</v>
      </c>
      <c r="D9216">
        <v>37</v>
      </c>
      <c r="E9216" t="s">
        <v>30</v>
      </c>
      <c r="F9216">
        <v>13.2</v>
      </c>
      <c r="G9216">
        <v>49.94</v>
      </c>
      <c r="H9216" t="s">
        <v>31</v>
      </c>
      <c r="I9216" t="s">
        <v>31</v>
      </c>
      <c r="J9216" t="s">
        <v>31</v>
      </c>
      <c r="K9216" t="s">
        <v>771</v>
      </c>
    </row>
    <row r="9217" spans="1:11" x14ac:dyDescent="0.25">
      <c r="A9217" t="s">
        <v>276</v>
      </c>
      <c r="B9217">
        <v>392</v>
      </c>
      <c r="C9217">
        <v>31</v>
      </c>
      <c r="D9217">
        <v>40</v>
      </c>
      <c r="E9217" t="s">
        <v>30</v>
      </c>
      <c r="F9217">
        <v>13.99</v>
      </c>
      <c r="G9217">
        <v>51.75</v>
      </c>
      <c r="H9217" t="s">
        <v>31</v>
      </c>
      <c r="I9217" t="s">
        <v>31</v>
      </c>
      <c r="J9217" t="s">
        <v>31</v>
      </c>
      <c r="K9217" t="s">
        <v>772</v>
      </c>
    </row>
    <row r="9218" spans="1:11" x14ac:dyDescent="0.25">
      <c r="A9218" t="s">
        <v>277</v>
      </c>
      <c r="B9218">
        <v>392</v>
      </c>
      <c r="C9218">
        <v>31</v>
      </c>
      <c r="D9218">
        <v>33</v>
      </c>
      <c r="E9218" t="s">
        <v>30</v>
      </c>
      <c r="F9218">
        <v>14.68</v>
      </c>
      <c r="G9218">
        <v>45.22</v>
      </c>
      <c r="H9218">
        <v>2.5</v>
      </c>
      <c r="I9218">
        <v>0.72</v>
      </c>
      <c r="J9218">
        <v>0.05</v>
      </c>
      <c r="K9218" t="s">
        <v>773</v>
      </c>
    </row>
    <row r="9219" spans="1:11" x14ac:dyDescent="0.25">
      <c r="A9219" t="s">
        <v>278</v>
      </c>
      <c r="B9219">
        <v>392</v>
      </c>
      <c r="C9219">
        <v>31</v>
      </c>
      <c r="D9219">
        <v>37</v>
      </c>
      <c r="E9219" t="s">
        <v>30</v>
      </c>
      <c r="F9219">
        <v>13.29</v>
      </c>
      <c r="G9219">
        <v>46.23</v>
      </c>
      <c r="H9219" t="s">
        <v>31</v>
      </c>
      <c r="I9219" t="s">
        <v>31</v>
      </c>
      <c r="J9219" t="s">
        <v>31</v>
      </c>
      <c r="K9219" t="s">
        <v>774</v>
      </c>
    </row>
    <row r="9220" spans="1:11" x14ac:dyDescent="0.25">
      <c r="A9220" t="s">
        <v>279</v>
      </c>
      <c r="B9220">
        <v>191</v>
      </c>
      <c r="C9220">
        <v>12</v>
      </c>
      <c r="D9220">
        <v>40</v>
      </c>
      <c r="E9220" t="s">
        <v>30</v>
      </c>
      <c r="F9220">
        <v>9.36</v>
      </c>
      <c r="G9220">
        <v>44.06</v>
      </c>
      <c r="H9220" t="s">
        <v>31</v>
      </c>
      <c r="I9220" t="s">
        <v>31</v>
      </c>
      <c r="J9220" t="s">
        <v>31</v>
      </c>
      <c r="K9220" t="s">
        <v>775</v>
      </c>
    </row>
    <row r="9221" spans="1:11" x14ac:dyDescent="0.25">
      <c r="A9221" t="s">
        <v>280</v>
      </c>
      <c r="B9221">
        <v>191</v>
      </c>
      <c r="C9221">
        <v>12</v>
      </c>
      <c r="D9221">
        <v>38</v>
      </c>
      <c r="E9221" t="s">
        <v>30</v>
      </c>
      <c r="F9221">
        <v>9.36</v>
      </c>
      <c r="G9221">
        <v>42.68</v>
      </c>
      <c r="H9221" t="s">
        <v>31</v>
      </c>
      <c r="I9221" t="s">
        <v>31</v>
      </c>
      <c r="J9221" t="s">
        <v>31</v>
      </c>
      <c r="K9221" t="s">
        <v>776</v>
      </c>
    </row>
    <row r="9222" spans="1:11" x14ac:dyDescent="0.25">
      <c r="A9222" t="s">
        <v>281</v>
      </c>
      <c r="B9222">
        <v>292</v>
      </c>
      <c r="C9222">
        <v>21</v>
      </c>
      <c r="D9222">
        <v>14</v>
      </c>
      <c r="E9222" t="s">
        <v>30</v>
      </c>
      <c r="F9222">
        <v>3.8</v>
      </c>
      <c r="G9222">
        <v>14.67</v>
      </c>
      <c r="H9222" t="s">
        <v>31</v>
      </c>
      <c r="I9222" t="s">
        <v>31</v>
      </c>
      <c r="J9222" t="s">
        <v>31</v>
      </c>
      <c r="K9222" t="s">
        <v>777</v>
      </c>
    </row>
    <row r="9223" spans="1:11" x14ac:dyDescent="0.25">
      <c r="A9223" t="s">
        <v>282</v>
      </c>
      <c r="B9223">
        <v>292</v>
      </c>
      <c r="C9223">
        <v>21</v>
      </c>
      <c r="D9223">
        <v>16</v>
      </c>
      <c r="E9223" t="s">
        <v>30</v>
      </c>
      <c r="F9223">
        <v>4.0599999999999996</v>
      </c>
      <c r="G9223">
        <v>17.510000000000002</v>
      </c>
      <c r="H9223" t="s">
        <v>31</v>
      </c>
      <c r="I9223" t="s">
        <v>31</v>
      </c>
      <c r="J9223" t="s">
        <v>31</v>
      </c>
      <c r="K9223" t="s">
        <v>778</v>
      </c>
    </row>
    <row r="9224" spans="1:11" x14ac:dyDescent="0.25">
      <c r="A9224" t="s">
        <v>283</v>
      </c>
      <c r="B9224">
        <v>292</v>
      </c>
      <c r="C9224">
        <v>21</v>
      </c>
      <c r="D9224">
        <v>24</v>
      </c>
      <c r="E9224" t="s">
        <v>30</v>
      </c>
      <c r="F9224">
        <v>9.39</v>
      </c>
      <c r="G9224">
        <v>27.58</v>
      </c>
      <c r="H9224">
        <v>42.61</v>
      </c>
      <c r="I9224">
        <v>258.7</v>
      </c>
      <c r="J9224">
        <v>10.11</v>
      </c>
      <c r="K9224" t="s">
        <v>779</v>
      </c>
    </row>
    <row r="9225" spans="1:11" x14ac:dyDescent="0.25">
      <c r="A9225" t="s">
        <v>284</v>
      </c>
      <c r="B9225">
        <v>292</v>
      </c>
      <c r="C9225">
        <v>21</v>
      </c>
      <c r="D9225">
        <v>18</v>
      </c>
      <c r="E9225" t="s">
        <v>30</v>
      </c>
      <c r="F9225">
        <v>8.8000000000000007</v>
      </c>
      <c r="G9225">
        <v>22.94</v>
      </c>
      <c r="H9225">
        <v>20</v>
      </c>
      <c r="I9225">
        <v>140.5</v>
      </c>
      <c r="J9225">
        <v>6.33</v>
      </c>
      <c r="K9225" t="s">
        <v>780</v>
      </c>
    </row>
    <row r="9226" spans="1:11" x14ac:dyDescent="0.25">
      <c r="A9226" t="s">
        <v>285</v>
      </c>
      <c r="B9226">
        <v>292</v>
      </c>
      <c r="C9226">
        <v>21</v>
      </c>
      <c r="D9226">
        <v>48</v>
      </c>
      <c r="E9226" t="s">
        <v>30</v>
      </c>
      <c r="F9226">
        <v>9.65</v>
      </c>
      <c r="G9226">
        <v>47.4</v>
      </c>
      <c r="H9226">
        <v>12.38</v>
      </c>
      <c r="I9226">
        <v>30.81</v>
      </c>
      <c r="J9226">
        <v>2.2400000000000002</v>
      </c>
      <c r="K9226" t="s">
        <v>781</v>
      </c>
    </row>
    <row r="9227" spans="1:11" x14ac:dyDescent="0.25">
      <c r="A9227" t="s">
        <v>286</v>
      </c>
      <c r="B9227">
        <v>292</v>
      </c>
      <c r="C9227">
        <v>21</v>
      </c>
      <c r="D9227">
        <v>46</v>
      </c>
      <c r="E9227" t="s">
        <v>30</v>
      </c>
      <c r="F9227">
        <v>10.67</v>
      </c>
      <c r="G9227">
        <v>47.6</v>
      </c>
      <c r="H9227">
        <v>10.1</v>
      </c>
      <c r="I9227">
        <v>9.4600000000000009</v>
      </c>
      <c r="J9227">
        <v>1.2</v>
      </c>
      <c r="K9227" t="s">
        <v>782</v>
      </c>
    </row>
    <row r="9228" spans="1:11" x14ac:dyDescent="0.25">
      <c r="A9228" t="s">
        <v>287</v>
      </c>
      <c r="B9228">
        <v>292</v>
      </c>
      <c r="C9228">
        <v>21</v>
      </c>
      <c r="D9228">
        <v>69</v>
      </c>
      <c r="E9228" t="s">
        <v>30</v>
      </c>
      <c r="F9228">
        <v>15.32</v>
      </c>
      <c r="G9228">
        <v>69.86</v>
      </c>
      <c r="H9228">
        <v>8.2200000000000006</v>
      </c>
      <c r="I9228">
        <v>11.42</v>
      </c>
      <c r="J9228">
        <v>0.73</v>
      </c>
      <c r="K9228" t="s">
        <v>783</v>
      </c>
    </row>
    <row r="9229" spans="1:11" x14ac:dyDescent="0.25">
      <c r="A9229" t="s">
        <v>288</v>
      </c>
      <c r="B9229">
        <v>292</v>
      </c>
      <c r="C9229">
        <v>21</v>
      </c>
      <c r="D9229">
        <v>74</v>
      </c>
      <c r="E9229" t="s">
        <v>30</v>
      </c>
      <c r="F9229">
        <v>16.059999999999999</v>
      </c>
      <c r="G9229">
        <v>74.64</v>
      </c>
      <c r="H9229">
        <v>26.22</v>
      </c>
      <c r="I9229">
        <v>46.57</v>
      </c>
      <c r="J9229">
        <v>2.86</v>
      </c>
      <c r="K9229" t="s">
        <v>784</v>
      </c>
    </row>
    <row r="9230" spans="1:11" x14ac:dyDescent="0.25">
      <c r="A9230" t="s">
        <v>289</v>
      </c>
      <c r="B9230">
        <v>292</v>
      </c>
      <c r="C9230">
        <v>21</v>
      </c>
      <c r="D9230">
        <v>48</v>
      </c>
      <c r="E9230" t="s">
        <v>30</v>
      </c>
      <c r="F9230">
        <v>10.65</v>
      </c>
      <c r="G9230">
        <v>49.46</v>
      </c>
      <c r="H9230" t="s">
        <v>31</v>
      </c>
      <c r="I9230" t="s">
        <v>31</v>
      </c>
      <c r="J9230" t="s">
        <v>31</v>
      </c>
      <c r="K9230" t="s">
        <v>785</v>
      </c>
    </row>
    <row r="9231" spans="1:11" x14ac:dyDescent="0.25">
      <c r="A9231" t="s">
        <v>290</v>
      </c>
      <c r="B9231">
        <v>292</v>
      </c>
      <c r="C9231">
        <v>21</v>
      </c>
      <c r="D9231">
        <v>46</v>
      </c>
      <c r="E9231" t="s">
        <v>30</v>
      </c>
      <c r="F9231">
        <v>10.7</v>
      </c>
      <c r="G9231">
        <v>48.25</v>
      </c>
      <c r="H9231">
        <v>20</v>
      </c>
      <c r="I9231">
        <v>85.2</v>
      </c>
      <c r="J9231">
        <v>5.76</v>
      </c>
      <c r="K9231" t="s">
        <v>786</v>
      </c>
    </row>
    <row r="9232" spans="1:11" x14ac:dyDescent="0.25">
      <c r="A9232" t="s">
        <v>291</v>
      </c>
      <c r="B9232">
        <v>292</v>
      </c>
      <c r="C9232">
        <v>21</v>
      </c>
      <c r="D9232">
        <v>35</v>
      </c>
      <c r="E9232" t="s">
        <v>30</v>
      </c>
      <c r="F9232">
        <v>10.42</v>
      </c>
      <c r="G9232">
        <v>41.69</v>
      </c>
      <c r="H9232">
        <v>52</v>
      </c>
      <c r="I9232">
        <v>183.78</v>
      </c>
      <c r="J9232">
        <v>14.61</v>
      </c>
      <c r="K9232" t="s">
        <v>787</v>
      </c>
    </row>
    <row r="9233" spans="1:11" x14ac:dyDescent="0.25">
      <c r="A9233" t="s">
        <v>292</v>
      </c>
      <c r="B9233">
        <v>292</v>
      </c>
      <c r="C9233">
        <v>21</v>
      </c>
      <c r="D9233">
        <v>38</v>
      </c>
      <c r="E9233" t="s">
        <v>30</v>
      </c>
      <c r="F9233">
        <v>10.67</v>
      </c>
      <c r="G9233">
        <v>44.88</v>
      </c>
      <c r="H9233">
        <v>54.22</v>
      </c>
      <c r="I9233">
        <v>140</v>
      </c>
      <c r="J9233">
        <v>11</v>
      </c>
      <c r="K9233" t="s">
        <v>788</v>
      </c>
    </row>
    <row r="9234" spans="1:11" x14ac:dyDescent="0.25">
      <c r="A9234" t="s">
        <v>293</v>
      </c>
      <c r="B9234">
        <v>292</v>
      </c>
      <c r="C9234">
        <v>21</v>
      </c>
      <c r="D9234">
        <v>64</v>
      </c>
      <c r="E9234" t="s">
        <v>30</v>
      </c>
      <c r="F9234">
        <v>16.510000000000002</v>
      </c>
      <c r="G9234">
        <v>64.2</v>
      </c>
      <c r="H9234">
        <v>73.91</v>
      </c>
      <c r="I9234">
        <v>130.13</v>
      </c>
      <c r="J9234">
        <v>8.2200000000000006</v>
      </c>
      <c r="K9234" t="s">
        <v>789</v>
      </c>
    </row>
    <row r="9235" spans="1:11" x14ac:dyDescent="0.25">
      <c r="A9235" t="s">
        <v>294</v>
      </c>
      <c r="B9235">
        <v>292</v>
      </c>
      <c r="C9235">
        <v>21</v>
      </c>
      <c r="D9235">
        <v>64</v>
      </c>
      <c r="E9235" t="s">
        <v>30</v>
      </c>
      <c r="F9235">
        <v>16.71</v>
      </c>
      <c r="G9235">
        <v>69.73</v>
      </c>
      <c r="H9235">
        <v>53.32</v>
      </c>
      <c r="I9235">
        <v>99.27</v>
      </c>
      <c r="J9235">
        <v>6.83</v>
      </c>
      <c r="K9235" t="s">
        <v>790</v>
      </c>
    </row>
    <row r="9236" spans="1:11" x14ac:dyDescent="0.25">
      <c r="A9236" t="s">
        <v>295</v>
      </c>
      <c r="B9236">
        <v>292</v>
      </c>
      <c r="C9236">
        <v>21</v>
      </c>
      <c r="D9236">
        <v>54</v>
      </c>
      <c r="E9236" t="s">
        <v>30</v>
      </c>
      <c r="F9236">
        <v>14.57</v>
      </c>
      <c r="G9236">
        <v>60.67</v>
      </c>
      <c r="H9236">
        <v>52.73</v>
      </c>
      <c r="I9236">
        <v>127.38</v>
      </c>
      <c r="J9236">
        <v>8.6999999999999993</v>
      </c>
      <c r="K9236" t="s">
        <v>791</v>
      </c>
    </row>
    <row r="9237" spans="1:11" x14ac:dyDescent="0.25">
      <c r="A9237" t="s">
        <v>296</v>
      </c>
      <c r="B9237">
        <v>292</v>
      </c>
      <c r="C9237">
        <v>21</v>
      </c>
      <c r="D9237">
        <v>54</v>
      </c>
      <c r="E9237" t="s">
        <v>30</v>
      </c>
      <c r="F9237">
        <v>14.77</v>
      </c>
      <c r="G9237">
        <v>60.15</v>
      </c>
      <c r="H9237">
        <v>25.08</v>
      </c>
      <c r="I9237">
        <v>95.6</v>
      </c>
      <c r="J9237">
        <v>6.43</v>
      </c>
      <c r="K9237" t="s">
        <v>792</v>
      </c>
    </row>
    <row r="9238" spans="1:11" x14ac:dyDescent="0.25">
      <c r="A9238" t="s">
        <v>297</v>
      </c>
      <c r="B9238">
        <v>292</v>
      </c>
      <c r="C9238">
        <v>21</v>
      </c>
      <c r="D9238">
        <v>59</v>
      </c>
      <c r="E9238" t="s">
        <v>30</v>
      </c>
      <c r="F9238">
        <v>14.12</v>
      </c>
      <c r="G9238">
        <v>63.57</v>
      </c>
      <c r="H9238" t="s">
        <v>31</v>
      </c>
      <c r="I9238" t="s">
        <v>31</v>
      </c>
      <c r="J9238" t="s">
        <v>31</v>
      </c>
      <c r="K9238" t="s">
        <v>793</v>
      </c>
    </row>
    <row r="9239" spans="1:11" x14ac:dyDescent="0.25">
      <c r="A9239" t="s">
        <v>298</v>
      </c>
      <c r="B9239">
        <v>292</v>
      </c>
      <c r="C9239">
        <v>21</v>
      </c>
      <c r="D9239">
        <v>58</v>
      </c>
      <c r="E9239" t="s">
        <v>30</v>
      </c>
      <c r="F9239">
        <v>14.01</v>
      </c>
      <c r="G9239">
        <v>63.04</v>
      </c>
      <c r="H9239">
        <v>1.1100000000000001</v>
      </c>
      <c r="I9239">
        <v>4.04</v>
      </c>
      <c r="J9239">
        <v>0.17</v>
      </c>
      <c r="K9239" t="s">
        <v>794</v>
      </c>
    </row>
    <row r="9240" spans="1:11" x14ac:dyDescent="0.25">
      <c r="A9240" t="s">
        <v>299</v>
      </c>
      <c r="B9240">
        <v>292</v>
      </c>
      <c r="C9240">
        <v>21</v>
      </c>
      <c r="D9240">
        <v>89</v>
      </c>
      <c r="E9240" t="s">
        <v>30</v>
      </c>
      <c r="F9240">
        <v>21.2</v>
      </c>
      <c r="G9240">
        <v>92.12</v>
      </c>
      <c r="H9240">
        <v>47.91</v>
      </c>
      <c r="I9240">
        <v>64.150000000000006</v>
      </c>
      <c r="J9240">
        <v>5.8</v>
      </c>
      <c r="K9240" t="s">
        <v>795</v>
      </c>
    </row>
    <row r="9241" spans="1:11" x14ac:dyDescent="0.25">
      <c r="A9241" t="s">
        <v>300</v>
      </c>
      <c r="B9241">
        <v>292</v>
      </c>
      <c r="C9241">
        <v>21</v>
      </c>
      <c r="D9241">
        <v>90</v>
      </c>
      <c r="E9241" t="s">
        <v>30</v>
      </c>
      <c r="F9241">
        <v>21.24</v>
      </c>
      <c r="G9241">
        <v>93.8</v>
      </c>
      <c r="H9241">
        <v>36.409999999999997</v>
      </c>
      <c r="I9241">
        <v>53.91</v>
      </c>
      <c r="J9241">
        <v>4.3099999999999996</v>
      </c>
      <c r="K9241" t="s">
        <v>796</v>
      </c>
    </row>
    <row r="9242" spans="1:11" x14ac:dyDescent="0.25">
      <c r="A9242" t="s">
        <v>301</v>
      </c>
      <c r="B9242">
        <v>292</v>
      </c>
      <c r="C9242">
        <v>21</v>
      </c>
      <c r="D9242">
        <v>14</v>
      </c>
      <c r="E9242" t="s">
        <v>30</v>
      </c>
      <c r="F9242">
        <v>6.75</v>
      </c>
      <c r="G9242">
        <v>20.47</v>
      </c>
      <c r="H9242">
        <v>30.59</v>
      </c>
      <c r="I9242">
        <v>76.069999999999993</v>
      </c>
      <c r="J9242">
        <v>3.61</v>
      </c>
      <c r="K9242" t="s">
        <v>797</v>
      </c>
    </row>
    <row r="9243" spans="1:11" x14ac:dyDescent="0.25">
      <c r="A9243" t="s">
        <v>302</v>
      </c>
      <c r="B9243">
        <v>292</v>
      </c>
      <c r="C9243">
        <v>21</v>
      </c>
      <c r="D9243">
        <v>15</v>
      </c>
      <c r="E9243" t="s">
        <v>30</v>
      </c>
      <c r="F9243">
        <v>6.67</v>
      </c>
      <c r="G9243">
        <v>20.55</v>
      </c>
      <c r="H9243">
        <v>15.29</v>
      </c>
      <c r="I9243">
        <v>44.47</v>
      </c>
      <c r="J9243">
        <v>2.2999999999999998</v>
      </c>
      <c r="K9243" t="s">
        <v>798</v>
      </c>
    </row>
    <row r="9244" spans="1:11" x14ac:dyDescent="0.25">
      <c r="A9244" t="s">
        <v>303</v>
      </c>
      <c r="B9244">
        <v>292</v>
      </c>
      <c r="C9244">
        <v>21</v>
      </c>
      <c r="D9244">
        <v>74</v>
      </c>
      <c r="E9244" t="s">
        <v>30</v>
      </c>
      <c r="F9244">
        <v>14</v>
      </c>
      <c r="G9244">
        <v>71.95</v>
      </c>
      <c r="H9244" t="s">
        <v>31</v>
      </c>
      <c r="I9244" t="s">
        <v>31</v>
      </c>
      <c r="J9244" t="s">
        <v>31</v>
      </c>
      <c r="K9244" t="s">
        <v>799</v>
      </c>
    </row>
    <row r="9245" spans="1:11" x14ac:dyDescent="0.25">
      <c r="A9245" t="s">
        <v>304</v>
      </c>
      <c r="B9245">
        <v>292</v>
      </c>
      <c r="C9245">
        <v>21</v>
      </c>
      <c r="D9245">
        <v>76</v>
      </c>
      <c r="E9245" t="s">
        <v>30</v>
      </c>
      <c r="F9245">
        <v>14.32</v>
      </c>
      <c r="G9245">
        <v>74.12</v>
      </c>
      <c r="H9245">
        <v>1.23</v>
      </c>
      <c r="I9245">
        <v>0.18</v>
      </c>
      <c r="J9245">
        <v>0.02</v>
      </c>
      <c r="K9245" t="s">
        <v>800</v>
      </c>
    </row>
    <row r="9246" spans="1:11" x14ac:dyDescent="0.25">
      <c r="A9246" t="s">
        <v>305</v>
      </c>
      <c r="B9246">
        <v>292</v>
      </c>
      <c r="C9246">
        <v>21</v>
      </c>
      <c r="D9246">
        <v>41</v>
      </c>
      <c r="E9246" t="s">
        <v>30</v>
      </c>
      <c r="F9246">
        <v>5.97</v>
      </c>
      <c r="G9246">
        <v>35.090000000000003</v>
      </c>
      <c r="H9246" t="s">
        <v>31</v>
      </c>
      <c r="I9246" t="s">
        <v>31</v>
      </c>
      <c r="J9246" t="s">
        <v>31</v>
      </c>
      <c r="K9246" t="s">
        <v>801</v>
      </c>
    </row>
    <row r="9247" spans="1:11" x14ac:dyDescent="0.25">
      <c r="A9247" t="s">
        <v>306</v>
      </c>
      <c r="B9247">
        <v>292</v>
      </c>
      <c r="C9247">
        <v>21</v>
      </c>
      <c r="D9247">
        <v>46</v>
      </c>
      <c r="E9247" t="s">
        <v>30</v>
      </c>
      <c r="F9247">
        <v>6.55</v>
      </c>
      <c r="G9247">
        <v>39.44</v>
      </c>
      <c r="H9247">
        <v>2.4700000000000002</v>
      </c>
      <c r="I9247">
        <v>0.37</v>
      </c>
      <c r="J9247">
        <v>0.04</v>
      </c>
      <c r="K9247" t="s">
        <v>802</v>
      </c>
    </row>
    <row r="9248" spans="1:11" x14ac:dyDescent="0.25">
      <c r="A9248" t="s">
        <v>307</v>
      </c>
      <c r="B9248">
        <v>292</v>
      </c>
      <c r="C9248">
        <v>21</v>
      </c>
      <c r="D9248">
        <v>94</v>
      </c>
      <c r="E9248" t="s">
        <v>30</v>
      </c>
      <c r="F9248">
        <v>16.600000000000001</v>
      </c>
      <c r="G9248">
        <v>90.27</v>
      </c>
      <c r="H9248">
        <v>53.71</v>
      </c>
      <c r="I9248">
        <v>140.43</v>
      </c>
      <c r="J9248">
        <v>11.95</v>
      </c>
      <c r="K9248" t="s">
        <v>803</v>
      </c>
    </row>
    <row r="9249" spans="1:11" x14ac:dyDescent="0.25">
      <c r="A9249" t="s">
        <v>308</v>
      </c>
      <c r="B9249">
        <v>292</v>
      </c>
      <c r="C9249">
        <v>21</v>
      </c>
      <c r="D9249">
        <v>94</v>
      </c>
      <c r="E9249" t="s">
        <v>30</v>
      </c>
      <c r="F9249">
        <v>17.14</v>
      </c>
      <c r="G9249">
        <v>91.37</v>
      </c>
      <c r="H9249">
        <v>74.3</v>
      </c>
      <c r="I9249">
        <v>168.05</v>
      </c>
      <c r="J9249">
        <v>14.17</v>
      </c>
      <c r="K9249" t="s">
        <v>804</v>
      </c>
    </row>
    <row r="9250" spans="1:11" x14ac:dyDescent="0.25">
      <c r="A9250" t="s">
        <v>309</v>
      </c>
      <c r="B9250">
        <v>292</v>
      </c>
      <c r="C9250">
        <v>21</v>
      </c>
      <c r="D9250">
        <v>65</v>
      </c>
      <c r="E9250" t="s">
        <v>30</v>
      </c>
      <c r="F9250">
        <v>15.77</v>
      </c>
      <c r="G9250">
        <v>73.459999999999994</v>
      </c>
      <c r="H9250">
        <v>2.21</v>
      </c>
      <c r="I9250">
        <v>1.05</v>
      </c>
      <c r="J9250">
        <v>0.12</v>
      </c>
      <c r="K9250" t="s">
        <v>805</v>
      </c>
    </row>
    <row r="9251" spans="1:11" x14ac:dyDescent="0.25">
      <c r="A9251" t="s">
        <v>310</v>
      </c>
      <c r="B9251">
        <v>292</v>
      </c>
      <c r="C9251">
        <v>21</v>
      </c>
      <c r="D9251">
        <v>67</v>
      </c>
      <c r="E9251" t="s">
        <v>30</v>
      </c>
      <c r="F9251">
        <v>16.059999999999999</v>
      </c>
      <c r="G9251">
        <v>75.08</v>
      </c>
      <c r="H9251" t="s">
        <v>31</v>
      </c>
      <c r="I9251" t="s">
        <v>31</v>
      </c>
      <c r="J9251" t="s">
        <v>31</v>
      </c>
      <c r="K9251" t="s">
        <v>806</v>
      </c>
    </row>
    <row r="9252" spans="1:11" x14ac:dyDescent="0.25">
      <c r="A9252" t="s">
        <v>311</v>
      </c>
      <c r="B9252">
        <v>292</v>
      </c>
      <c r="C9252">
        <v>21</v>
      </c>
      <c r="D9252">
        <v>64</v>
      </c>
      <c r="E9252" t="s">
        <v>30</v>
      </c>
      <c r="F9252">
        <v>14.03</v>
      </c>
      <c r="G9252">
        <v>67.959999999999994</v>
      </c>
      <c r="H9252">
        <v>17.850000000000001</v>
      </c>
      <c r="I9252">
        <v>44.8</v>
      </c>
      <c r="J9252">
        <v>5.38</v>
      </c>
      <c r="K9252" t="s">
        <v>807</v>
      </c>
    </row>
    <row r="9253" spans="1:11" x14ac:dyDescent="0.25">
      <c r="A9253" t="s">
        <v>312</v>
      </c>
      <c r="B9253">
        <v>292</v>
      </c>
      <c r="C9253">
        <v>21</v>
      </c>
      <c r="D9253">
        <v>70</v>
      </c>
      <c r="E9253" t="s">
        <v>30</v>
      </c>
      <c r="F9253">
        <v>14.67</v>
      </c>
      <c r="G9253">
        <v>72.67</v>
      </c>
      <c r="H9253">
        <v>6.85</v>
      </c>
      <c r="I9253">
        <v>24.33</v>
      </c>
      <c r="J9253">
        <v>2.19</v>
      </c>
      <c r="K9253" t="s">
        <v>808</v>
      </c>
    </row>
    <row r="9254" spans="1:11" x14ac:dyDescent="0.25">
      <c r="A9254" t="s">
        <v>313</v>
      </c>
      <c r="B9254">
        <v>292</v>
      </c>
      <c r="C9254">
        <v>21</v>
      </c>
      <c r="D9254">
        <v>40</v>
      </c>
      <c r="E9254" t="s">
        <v>30</v>
      </c>
      <c r="F9254">
        <v>6.6</v>
      </c>
      <c r="G9254">
        <v>37.9</v>
      </c>
      <c r="H9254">
        <v>17.850000000000001</v>
      </c>
      <c r="I9254">
        <v>44.8</v>
      </c>
      <c r="J9254">
        <v>5.33</v>
      </c>
      <c r="K9254" t="s">
        <v>809</v>
      </c>
    </row>
    <row r="9255" spans="1:11" x14ac:dyDescent="0.25">
      <c r="A9255" t="s">
        <v>314</v>
      </c>
      <c r="B9255">
        <v>292</v>
      </c>
      <c r="C9255">
        <v>21</v>
      </c>
      <c r="D9255">
        <v>46</v>
      </c>
      <c r="E9255" t="s">
        <v>30</v>
      </c>
      <c r="F9255">
        <v>7.24</v>
      </c>
      <c r="G9255">
        <v>42.66</v>
      </c>
      <c r="H9255">
        <v>6.85</v>
      </c>
      <c r="I9255">
        <v>24.33</v>
      </c>
      <c r="J9255">
        <v>2.19</v>
      </c>
      <c r="K9255" t="s">
        <v>810</v>
      </c>
    </row>
    <row r="9256" spans="1:11" x14ac:dyDescent="0.25">
      <c r="A9256" t="s">
        <v>315</v>
      </c>
      <c r="B9256">
        <v>292</v>
      </c>
      <c r="C9256">
        <v>21</v>
      </c>
      <c r="D9256">
        <v>72</v>
      </c>
      <c r="E9256" t="s">
        <v>30</v>
      </c>
      <c r="F9256">
        <v>13.69</v>
      </c>
      <c r="G9256">
        <v>71.16</v>
      </c>
      <c r="H9256">
        <v>49.22</v>
      </c>
      <c r="I9256">
        <v>92.08</v>
      </c>
      <c r="J9256">
        <v>8.66</v>
      </c>
      <c r="K9256" t="s">
        <v>811</v>
      </c>
    </row>
    <row r="9257" spans="1:11" x14ac:dyDescent="0.25">
      <c r="A9257" t="s">
        <v>316</v>
      </c>
      <c r="B9257">
        <v>292</v>
      </c>
      <c r="C9257">
        <v>21</v>
      </c>
      <c r="D9257">
        <v>76</v>
      </c>
      <c r="E9257" t="s">
        <v>30</v>
      </c>
      <c r="F9257">
        <v>13.71</v>
      </c>
      <c r="G9257">
        <v>73.489999999999995</v>
      </c>
      <c r="H9257">
        <v>140.86000000000001</v>
      </c>
      <c r="I9257">
        <v>346.61</v>
      </c>
      <c r="J9257">
        <v>33.85</v>
      </c>
      <c r="K9257" t="s">
        <v>812</v>
      </c>
    </row>
    <row r="9258" spans="1:11" x14ac:dyDescent="0.25">
      <c r="A9258" t="s">
        <v>317</v>
      </c>
      <c r="B9258">
        <v>292</v>
      </c>
      <c r="C9258">
        <v>21</v>
      </c>
      <c r="D9258">
        <v>45</v>
      </c>
      <c r="E9258" t="s">
        <v>30</v>
      </c>
      <c r="F9258">
        <v>7.19</v>
      </c>
      <c r="G9258">
        <v>41.46</v>
      </c>
      <c r="H9258">
        <v>49.22</v>
      </c>
      <c r="I9258">
        <v>92.08</v>
      </c>
      <c r="J9258">
        <v>8.66</v>
      </c>
      <c r="K9258" t="s">
        <v>813</v>
      </c>
    </row>
    <row r="9259" spans="1:11" x14ac:dyDescent="0.25">
      <c r="A9259" t="s">
        <v>318</v>
      </c>
      <c r="B9259">
        <v>292</v>
      </c>
      <c r="C9259">
        <v>21</v>
      </c>
      <c r="D9259">
        <v>49</v>
      </c>
      <c r="E9259" t="s">
        <v>30</v>
      </c>
      <c r="F9259">
        <v>7.21</v>
      </c>
      <c r="G9259">
        <v>43.85</v>
      </c>
      <c r="H9259">
        <v>140.86000000000001</v>
      </c>
      <c r="I9259">
        <v>346.61</v>
      </c>
      <c r="J9259">
        <v>33.85</v>
      </c>
      <c r="K9259" t="s">
        <v>814</v>
      </c>
    </row>
    <row r="9260" spans="1:11" x14ac:dyDescent="0.25">
      <c r="A9260" t="s">
        <v>319</v>
      </c>
      <c r="B9260">
        <v>292</v>
      </c>
      <c r="C9260">
        <v>21</v>
      </c>
      <c r="D9260">
        <v>68</v>
      </c>
      <c r="E9260" t="s">
        <v>30</v>
      </c>
      <c r="F9260">
        <v>12.71</v>
      </c>
      <c r="G9260">
        <v>66.3</v>
      </c>
      <c r="H9260">
        <v>24.61</v>
      </c>
      <c r="I9260">
        <v>46.04</v>
      </c>
      <c r="J9260">
        <v>4.33</v>
      </c>
      <c r="K9260" t="s">
        <v>815</v>
      </c>
    </row>
    <row r="9261" spans="1:11" x14ac:dyDescent="0.25">
      <c r="A9261" t="s">
        <v>320</v>
      </c>
      <c r="B9261">
        <v>292</v>
      </c>
      <c r="C9261">
        <v>21</v>
      </c>
      <c r="D9261">
        <v>72</v>
      </c>
      <c r="E9261" t="s">
        <v>30</v>
      </c>
      <c r="F9261">
        <v>12.73</v>
      </c>
      <c r="G9261">
        <v>68.599999999999994</v>
      </c>
      <c r="H9261">
        <v>70.430000000000007</v>
      </c>
      <c r="I9261">
        <v>173.31</v>
      </c>
      <c r="J9261">
        <v>16.920000000000002</v>
      </c>
      <c r="K9261" t="s">
        <v>816</v>
      </c>
    </row>
    <row r="9262" spans="1:11" x14ac:dyDescent="0.25">
      <c r="A9262" t="s">
        <v>321</v>
      </c>
      <c r="B9262">
        <v>292</v>
      </c>
      <c r="C9262">
        <v>21</v>
      </c>
      <c r="D9262">
        <v>88</v>
      </c>
      <c r="E9262" t="s">
        <v>30</v>
      </c>
      <c r="F9262">
        <v>17.63</v>
      </c>
      <c r="G9262">
        <v>88.7</v>
      </c>
      <c r="H9262">
        <v>11.16</v>
      </c>
      <c r="I9262">
        <v>31.48</v>
      </c>
      <c r="J9262">
        <v>2.5299999999999998</v>
      </c>
      <c r="K9262" t="s">
        <v>817</v>
      </c>
    </row>
    <row r="9263" spans="1:11" x14ac:dyDescent="0.25">
      <c r="A9263" t="s">
        <v>322</v>
      </c>
      <c r="B9263">
        <v>292</v>
      </c>
      <c r="C9263">
        <v>21</v>
      </c>
      <c r="D9263">
        <v>85</v>
      </c>
      <c r="E9263" t="s">
        <v>30</v>
      </c>
      <c r="F9263">
        <v>17.579999999999998</v>
      </c>
      <c r="G9263">
        <v>87.15</v>
      </c>
      <c r="H9263">
        <v>3.16</v>
      </c>
      <c r="I9263">
        <v>6.48</v>
      </c>
      <c r="J9263">
        <v>0.46</v>
      </c>
      <c r="K9263" t="s">
        <v>818</v>
      </c>
    </row>
    <row r="9264" spans="1:11" x14ac:dyDescent="0.25">
      <c r="A9264" t="s">
        <v>323</v>
      </c>
      <c r="B9264">
        <v>292</v>
      </c>
      <c r="C9264">
        <v>21</v>
      </c>
      <c r="D9264">
        <v>70</v>
      </c>
      <c r="E9264" t="s">
        <v>30</v>
      </c>
      <c r="F9264">
        <v>12.73</v>
      </c>
      <c r="G9264">
        <v>68.06</v>
      </c>
      <c r="H9264">
        <v>5.58</v>
      </c>
      <c r="I9264">
        <v>15.74</v>
      </c>
      <c r="J9264">
        <v>1.26</v>
      </c>
      <c r="K9264" t="s">
        <v>819</v>
      </c>
    </row>
    <row r="9265" spans="1:11" x14ac:dyDescent="0.25">
      <c r="A9265" t="s">
        <v>324</v>
      </c>
      <c r="B9265">
        <v>292</v>
      </c>
      <c r="C9265">
        <v>21</v>
      </c>
      <c r="D9265">
        <v>67</v>
      </c>
      <c r="E9265" t="s">
        <v>30</v>
      </c>
      <c r="F9265">
        <v>12.68</v>
      </c>
      <c r="G9265">
        <v>66.44</v>
      </c>
      <c r="H9265">
        <v>1.58</v>
      </c>
      <c r="I9265">
        <v>3.24</v>
      </c>
      <c r="J9265">
        <v>0.23</v>
      </c>
      <c r="K9265" t="s">
        <v>820</v>
      </c>
    </row>
    <row r="9266" spans="1:11" x14ac:dyDescent="0.25">
      <c r="A9266" t="s">
        <v>325</v>
      </c>
      <c r="B9266">
        <v>292</v>
      </c>
      <c r="C9266">
        <v>21</v>
      </c>
      <c r="D9266">
        <v>62</v>
      </c>
      <c r="E9266" t="s">
        <v>30</v>
      </c>
      <c r="F9266">
        <v>13.75</v>
      </c>
      <c r="G9266">
        <v>66.150000000000006</v>
      </c>
      <c r="H9266">
        <v>16.16</v>
      </c>
      <c r="I9266">
        <v>81.8</v>
      </c>
      <c r="J9266">
        <v>6.92</v>
      </c>
      <c r="K9266" t="s">
        <v>821</v>
      </c>
    </row>
    <row r="9267" spans="1:11" x14ac:dyDescent="0.25">
      <c r="A9267" t="s">
        <v>326</v>
      </c>
      <c r="B9267">
        <v>292</v>
      </c>
      <c r="C9267">
        <v>21</v>
      </c>
      <c r="D9267">
        <v>65</v>
      </c>
      <c r="E9267" t="s">
        <v>30</v>
      </c>
      <c r="F9267">
        <v>14.17</v>
      </c>
      <c r="G9267">
        <v>68.739999999999995</v>
      </c>
      <c r="H9267">
        <v>3.16</v>
      </c>
      <c r="I9267">
        <v>6.48</v>
      </c>
      <c r="J9267">
        <v>0.46</v>
      </c>
      <c r="K9267" t="s">
        <v>822</v>
      </c>
    </row>
    <row r="9268" spans="1:11" x14ac:dyDescent="0.25">
      <c r="A9268" t="s">
        <v>327</v>
      </c>
      <c r="B9268">
        <v>292</v>
      </c>
      <c r="C9268">
        <v>21</v>
      </c>
      <c r="D9268">
        <v>55</v>
      </c>
      <c r="E9268" t="s">
        <v>30</v>
      </c>
      <c r="F9268">
        <v>12.09</v>
      </c>
      <c r="G9268">
        <v>57.67</v>
      </c>
      <c r="H9268">
        <v>22.51</v>
      </c>
      <c r="I9268">
        <v>65.989999999999995</v>
      </c>
      <c r="J9268">
        <v>5.08</v>
      </c>
      <c r="K9268" t="s">
        <v>823</v>
      </c>
    </row>
    <row r="9269" spans="1:11" x14ac:dyDescent="0.25">
      <c r="A9269" t="s">
        <v>328</v>
      </c>
      <c r="B9269">
        <v>292</v>
      </c>
      <c r="C9269">
        <v>21</v>
      </c>
      <c r="D9269">
        <v>62</v>
      </c>
      <c r="E9269" t="s">
        <v>30</v>
      </c>
      <c r="F9269">
        <v>12.3</v>
      </c>
      <c r="G9269">
        <v>62.6</v>
      </c>
      <c r="H9269">
        <v>83.41</v>
      </c>
      <c r="I9269">
        <v>248.12</v>
      </c>
      <c r="J9269">
        <v>20.420000000000002</v>
      </c>
      <c r="K9269" t="s">
        <v>824</v>
      </c>
    </row>
    <row r="9270" spans="1:11" x14ac:dyDescent="0.25">
      <c r="A9270" t="s">
        <v>329</v>
      </c>
      <c r="B9270">
        <v>292</v>
      </c>
      <c r="C9270">
        <v>21</v>
      </c>
      <c r="D9270">
        <v>41</v>
      </c>
      <c r="E9270" t="s">
        <v>30</v>
      </c>
      <c r="F9270">
        <v>8.68</v>
      </c>
      <c r="G9270">
        <v>38.26</v>
      </c>
      <c r="H9270">
        <v>22.51</v>
      </c>
      <c r="I9270">
        <v>65.989999999999995</v>
      </c>
      <c r="J9270">
        <v>4.6100000000000003</v>
      </c>
      <c r="K9270" t="s">
        <v>825</v>
      </c>
    </row>
    <row r="9271" spans="1:11" x14ac:dyDescent="0.25">
      <c r="A9271" t="s">
        <v>330</v>
      </c>
      <c r="B9271">
        <v>292</v>
      </c>
      <c r="C9271">
        <v>21</v>
      </c>
      <c r="D9271">
        <v>48</v>
      </c>
      <c r="E9271" t="s">
        <v>30</v>
      </c>
      <c r="F9271">
        <v>8.89</v>
      </c>
      <c r="G9271">
        <v>42.44</v>
      </c>
      <c r="H9271">
        <v>83.41</v>
      </c>
      <c r="I9271">
        <v>248.12</v>
      </c>
      <c r="J9271">
        <v>18.52</v>
      </c>
      <c r="K9271" t="s">
        <v>826</v>
      </c>
    </row>
    <row r="9272" spans="1:11" x14ac:dyDescent="0.25">
      <c r="A9272" t="s">
        <v>331</v>
      </c>
      <c r="B9272">
        <v>292</v>
      </c>
      <c r="C9272">
        <v>21</v>
      </c>
      <c r="D9272">
        <v>58</v>
      </c>
      <c r="E9272" t="s">
        <v>30</v>
      </c>
      <c r="F9272">
        <v>13</v>
      </c>
      <c r="G9272">
        <v>62.11</v>
      </c>
      <c r="H9272">
        <v>7.27</v>
      </c>
      <c r="I9272">
        <v>14.47</v>
      </c>
      <c r="J9272">
        <v>1.2</v>
      </c>
      <c r="K9272" t="s">
        <v>827</v>
      </c>
    </row>
    <row r="9273" spans="1:11" x14ac:dyDescent="0.25">
      <c r="A9273" t="s">
        <v>332</v>
      </c>
      <c r="B9273">
        <v>292</v>
      </c>
      <c r="C9273">
        <v>21</v>
      </c>
      <c r="D9273">
        <v>58</v>
      </c>
      <c r="E9273" t="s">
        <v>30</v>
      </c>
      <c r="F9273">
        <v>13</v>
      </c>
      <c r="G9273">
        <v>62.1</v>
      </c>
      <c r="H9273">
        <v>2.27</v>
      </c>
      <c r="I9273">
        <v>1.77</v>
      </c>
      <c r="J9273">
        <v>0.15</v>
      </c>
      <c r="K9273" t="s">
        <v>827</v>
      </c>
    </row>
    <row r="9274" spans="1:11" x14ac:dyDescent="0.25">
      <c r="A9274" t="s">
        <v>333</v>
      </c>
      <c r="B9274">
        <v>292</v>
      </c>
      <c r="C9274">
        <v>21</v>
      </c>
      <c r="D9274">
        <v>45</v>
      </c>
      <c r="E9274" t="s">
        <v>30</v>
      </c>
      <c r="F9274">
        <v>11.16</v>
      </c>
      <c r="G9274">
        <v>45.83</v>
      </c>
      <c r="H9274">
        <v>18.649999999999999</v>
      </c>
      <c r="I9274">
        <v>75.95</v>
      </c>
      <c r="J9274">
        <v>5.35</v>
      </c>
      <c r="K9274" t="s">
        <v>828</v>
      </c>
    </row>
    <row r="9275" spans="1:11" x14ac:dyDescent="0.25">
      <c r="A9275" t="s">
        <v>334</v>
      </c>
      <c r="B9275">
        <v>292</v>
      </c>
      <c r="C9275">
        <v>21</v>
      </c>
      <c r="D9275">
        <v>52</v>
      </c>
      <c r="E9275" t="s">
        <v>30</v>
      </c>
      <c r="F9275">
        <v>12.3</v>
      </c>
      <c r="G9275">
        <v>56.97</v>
      </c>
      <c r="H9275">
        <v>36.35</v>
      </c>
      <c r="I9275">
        <v>47.27</v>
      </c>
      <c r="J9275">
        <v>3.88</v>
      </c>
      <c r="K9275" t="s">
        <v>829</v>
      </c>
    </row>
    <row r="9276" spans="1:11" x14ac:dyDescent="0.25">
      <c r="A9276" t="s">
        <v>335</v>
      </c>
      <c r="B9276">
        <v>292</v>
      </c>
      <c r="C9276">
        <v>21</v>
      </c>
      <c r="D9276">
        <v>74</v>
      </c>
      <c r="E9276" t="s">
        <v>30</v>
      </c>
      <c r="F9276">
        <v>20.68</v>
      </c>
      <c r="G9276">
        <v>86.22</v>
      </c>
      <c r="H9276">
        <v>14</v>
      </c>
      <c r="I9276">
        <v>11.56</v>
      </c>
      <c r="J9276">
        <v>0.66</v>
      </c>
      <c r="K9276" t="s">
        <v>830</v>
      </c>
    </row>
    <row r="9277" spans="1:11" x14ac:dyDescent="0.25">
      <c r="A9277" t="s">
        <v>336</v>
      </c>
      <c r="B9277">
        <v>292</v>
      </c>
      <c r="C9277">
        <v>21</v>
      </c>
      <c r="D9277">
        <v>74</v>
      </c>
      <c r="E9277" t="s">
        <v>30</v>
      </c>
      <c r="F9277">
        <v>20.68</v>
      </c>
      <c r="G9277">
        <v>86.41</v>
      </c>
      <c r="H9277">
        <v>34</v>
      </c>
      <c r="I9277">
        <v>98.91</v>
      </c>
      <c r="J9277">
        <v>6.5</v>
      </c>
      <c r="K9277" t="s">
        <v>830</v>
      </c>
    </row>
    <row r="9278" spans="1:11" x14ac:dyDescent="0.25">
      <c r="A9278" t="s">
        <v>337</v>
      </c>
      <c r="B9278">
        <v>292</v>
      </c>
      <c r="C9278">
        <v>21</v>
      </c>
      <c r="D9278">
        <v>37</v>
      </c>
      <c r="E9278" t="s">
        <v>30</v>
      </c>
      <c r="F9278">
        <v>9.6199999999999992</v>
      </c>
      <c r="G9278">
        <v>41.14</v>
      </c>
      <c r="H9278">
        <v>10</v>
      </c>
      <c r="I9278">
        <v>49</v>
      </c>
      <c r="J9278">
        <v>3.19</v>
      </c>
      <c r="K9278" t="s">
        <v>831</v>
      </c>
    </row>
    <row r="9279" spans="1:11" x14ac:dyDescent="0.25">
      <c r="A9279" t="s">
        <v>338</v>
      </c>
      <c r="B9279">
        <v>292</v>
      </c>
      <c r="C9279">
        <v>21</v>
      </c>
      <c r="D9279">
        <v>37</v>
      </c>
      <c r="E9279" t="s">
        <v>30</v>
      </c>
      <c r="F9279">
        <v>9.6199999999999992</v>
      </c>
      <c r="G9279">
        <v>41.28</v>
      </c>
      <c r="H9279">
        <v>10</v>
      </c>
      <c r="I9279">
        <v>31.15</v>
      </c>
      <c r="J9279">
        <v>2.11</v>
      </c>
      <c r="K9279" t="s">
        <v>831</v>
      </c>
    </row>
    <row r="9280" spans="1:11" x14ac:dyDescent="0.25">
      <c r="A9280" t="s">
        <v>339</v>
      </c>
      <c r="B9280">
        <v>292</v>
      </c>
      <c r="C9280">
        <v>21</v>
      </c>
      <c r="D9280">
        <v>57</v>
      </c>
      <c r="E9280" t="s">
        <v>30</v>
      </c>
      <c r="F9280">
        <v>9.51</v>
      </c>
      <c r="G9280">
        <v>53.74</v>
      </c>
      <c r="H9280">
        <v>7.27</v>
      </c>
      <c r="I9280">
        <v>14.47</v>
      </c>
      <c r="J9280">
        <v>1.2</v>
      </c>
      <c r="K9280" t="s">
        <v>832</v>
      </c>
    </row>
    <row r="9281" spans="1:11" x14ac:dyDescent="0.25">
      <c r="A9281" t="s">
        <v>340</v>
      </c>
      <c r="B9281">
        <v>292</v>
      </c>
      <c r="C9281">
        <v>21</v>
      </c>
      <c r="D9281">
        <v>53</v>
      </c>
      <c r="E9281" t="s">
        <v>30</v>
      </c>
      <c r="F9281">
        <v>9.49</v>
      </c>
      <c r="G9281">
        <v>51.57</v>
      </c>
      <c r="H9281">
        <v>2.27</v>
      </c>
      <c r="I9281">
        <v>1.77</v>
      </c>
      <c r="J9281">
        <v>0.15</v>
      </c>
      <c r="K9281" t="s">
        <v>833</v>
      </c>
    </row>
    <row r="9282" spans="1:11" x14ac:dyDescent="0.25">
      <c r="A9282" t="s">
        <v>341</v>
      </c>
      <c r="B9282">
        <v>292</v>
      </c>
      <c r="C9282">
        <v>21</v>
      </c>
      <c r="D9282">
        <v>89</v>
      </c>
      <c r="E9282" t="s">
        <v>30</v>
      </c>
      <c r="F9282">
        <v>22.32</v>
      </c>
      <c r="G9282">
        <v>100.14</v>
      </c>
      <c r="H9282">
        <v>7.71</v>
      </c>
      <c r="I9282">
        <v>6.43</v>
      </c>
      <c r="J9282">
        <v>0.4</v>
      </c>
      <c r="K9282" t="s">
        <v>834</v>
      </c>
    </row>
    <row r="9283" spans="1:11" x14ac:dyDescent="0.25">
      <c r="A9283" t="s">
        <v>342</v>
      </c>
      <c r="B9283">
        <v>292</v>
      </c>
      <c r="C9283">
        <v>21</v>
      </c>
      <c r="D9283">
        <v>89</v>
      </c>
      <c r="E9283" t="s">
        <v>30</v>
      </c>
      <c r="F9283">
        <v>21.57</v>
      </c>
      <c r="G9283">
        <v>98.05</v>
      </c>
      <c r="H9283">
        <v>11.31</v>
      </c>
      <c r="I9283">
        <v>9.1</v>
      </c>
      <c r="J9283">
        <v>0.48</v>
      </c>
      <c r="K9283" t="s">
        <v>835</v>
      </c>
    </row>
    <row r="9284" spans="1:11" x14ac:dyDescent="0.25">
      <c r="A9284" t="s">
        <v>343</v>
      </c>
      <c r="B9284">
        <v>292</v>
      </c>
      <c r="C9284">
        <v>21</v>
      </c>
      <c r="D9284">
        <v>71</v>
      </c>
      <c r="E9284" t="s">
        <v>30</v>
      </c>
      <c r="F9284">
        <v>18.27</v>
      </c>
      <c r="G9284">
        <v>81.7</v>
      </c>
      <c r="H9284">
        <v>4.1100000000000003</v>
      </c>
      <c r="I9284">
        <v>3.77</v>
      </c>
      <c r="J9284">
        <v>0.21</v>
      </c>
      <c r="K9284" t="s">
        <v>836</v>
      </c>
    </row>
    <row r="9285" spans="1:11" x14ac:dyDescent="0.25">
      <c r="A9285" t="s">
        <v>344</v>
      </c>
      <c r="B9285">
        <v>292</v>
      </c>
      <c r="C9285">
        <v>21</v>
      </c>
      <c r="D9285">
        <v>71</v>
      </c>
      <c r="E9285" t="s">
        <v>30</v>
      </c>
      <c r="F9285">
        <v>17.52</v>
      </c>
      <c r="G9285">
        <v>79.67</v>
      </c>
      <c r="H9285">
        <v>10.11</v>
      </c>
      <c r="I9285">
        <v>8.2100000000000009</v>
      </c>
      <c r="J9285">
        <v>0.41</v>
      </c>
      <c r="K9285" t="s">
        <v>837</v>
      </c>
    </row>
    <row r="9286" spans="1:11" x14ac:dyDescent="0.25">
      <c r="A9286" t="s">
        <v>345</v>
      </c>
      <c r="B9286">
        <v>292</v>
      </c>
      <c r="C9286">
        <v>21</v>
      </c>
      <c r="D9286">
        <v>74</v>
      </c>
      <c r="E9286" t="s">
        <v>30</v>
      </c>
      <c r="F9286">
        <v>17.45</v>
      </c>
      <c r="G9286">
        <v>80.77</v>
      </c>
      <c r="H9286">
        <v>53</v>
      </c>
      <c r="I9286">
        <v>281.62</v>
      </c>
      <c r="J9286">
        <v>22.26</v>
      </c>
      <c r="K9286" t="s">
        <v>838</v>
      </c>
    </row>
    <row r="9287" spans="1:11" x14ac:dyDescent="0.25">
      <c r="A9287" t="s">
        <v>346</v>
      </c>
      <c r="B9287">
        <v>292</v>
      </c>
      <c r="C9287">
        <v>21</v>
      </c>
      <c r="D9287">
        <v>73</v>
      </c>
      <c r="E9287" t="s">
        <v>30</v>
      </c>
      <c r="F9287">
        <v>17.04</v>
      </c>
      <c r="G9287">
        <v>79.11</v>
      </c>
      <c r="H9287">
        <v>44.85</v>
      </c>
      <c r="I9287">
        <v>141.4</v>
      </c>
      <c r="J9287">
        <v>11.57</v>
      </c>
      <c r="K9287" t="s">
        <v>839</v>
      </c>
    </row>
    <row r="9288" spans="1:11" x14ac:dyDescent="0.25">
      <c r="A9288" t="s">
        <v>347</v>
      </c>
      <c r="B9288">
        <v>292</v>
      </c>
      <c r="C9288">
        <v>21</v>
      </c>
      <c r="D9288">
        <v>53</v>
      </c>
      <c r="E9288" t="s">
        <v>30</v>
      </c>
      <c r="F9288">
        <v>11.16</v>
      </c>
      <c r="G9288">
        <v>54.6</v>
      </c>
      <c r="H9288">
        <v>43</v>
      </c>
      <c r="I9288">
        <v>175.62</v>
      </c>
      <c r="J9288">
        <v>14.44</v>
      </c>
      <c r="K9288" t="s">
        <v>840</v>
      </c>
    </row>
    <row r="9289" spans="1:11" x14ac:dyDescent="0.25">
      <c r="A9289" t="s">
        <v>348</v>
      </c>
      <c r="B9289">
        <v>292</v>
      </c>
      <c r="C9289">
        <v>21</v>
      </c>
      <c r="D9289">
        <v>52</v>
      </c>
      <c r="E9289" t="s">
        <v>30</v>
      </c>
      <c r="F9289">
        <v>10.75</v>
      </c>
      <c r="G9289">
        <v>52.96</v>
      </c>
      <c r="H9289">
        <v>44.85</v>
      </c>
      <c r="I9289">
        <v>141.4</v>
      </c>
      <c r="J9289">
        <v>11.57</v>
      </c>
      <c r="K9289" t="s">
        <v>841</v>
      </c>
    </row>
    <row r="9290" spans="1:11" x14ac:dyDescent="0.25">
      <c r="A9290" t="s">
        <v>349</v>
      </c>
      <c r="B9290">
        <v>292</v>
      </c>
      <c r="C9290">
        <v>21</v>
      </c>
      <c r="D9290">
        <v>86</v>
      </c>
      <c r="E9290" t="s">
        <v>30</v>
      </c>
      <c r="F9290">
        <v>18.27</v>
      </c>
      <c r="G9290">
        <v>83.43</v>
      </c>
      <c r="H9290">
        <v>66.400000000000006</v>
      </c>
      <c r="I9290">
        <v>205.11</v>
      </c>
      <c r="J9290">
        <v>15.73</v>
      </c>
      <c r="K9290" t="s">
        <v>842</v>
      </c>
    </row>
    <row r="9291" spans="1:11" x14ac:dyDescent="0.25">
      <c r="A9291" t="s">
        <v>350</v>
      </c>
      <c r="B9291">
        <v>292</v>
      </c>
      <c r="C9291">
        <v>21</v>
      </c>
      <c r="D9291">
        <v>86</v>
      </c>
      <c r="E9291" t="s">
        <v>30</v>
      </c>
      <c r="F9291">
        <v>18.27</v>
      </c>
      <c r="G9291">
        <v>84.02</v>
      </c>
      <c r="H9291">
        <v>60.65</v>
      </c>
      <c r="I9291">
        <v>120.4</v>
      </c>
      <c r="J9291">
        <v>9.36</v>
      </c>
      <c r="K9291" t="s">
        <v>842</v>
      </c>
    </row>
    <row r="9292" spans="1:11" x14ac:dyDescent="0.25">
      <c r="A9292" t="s">
        <v>351</v>
      </c>
      <c r="B9292">
        <v>292</v>
      </c>
      <c r="C9292">
        <v>21</v>
      </c>
      <c r="D9292">
        <v>89</v>
      </c>
      <c r="E9292" t="s">
        <v>30</v>
      </c>
      <c r="F9292">
        <v>18.329999999999998</v>
      </c>
      <c r="G9292">
        <v>86.11</v>
      </c>
      <c r="H9292">
        <v>66.400000000000006</v>
      </c>
      <c r="I9292">
        <v>205.11</v>
      </c>
      <c r="J9292">
        <v>15.73</v>
      </c>
      <c r="K9292" t="s">
        <v>843</v>
      </c>
    </row>
    <row r="9293" spans="1:11" x14ac:dyDescent="0.25">
      <c r="A9293" t="s">
        <v>352</v>
      </c>
      <c r="B9293">
        <v>292</v>
      </c>
      <c r="C9293">
        <v>21</v>
      </c>
      <c r="D9293">
        <v>89</v>
      </c>
      <c r="E9293" t="s">
        <v>30</v>
      </c>
      <c r="F9293">
        <v>18.329999999999998</v>
      </c>
      <c r="G9293">
        <v>86.71</v>
      </c>
      <c r="H9293">
        <v>60.65</v>
      </c>
      <c r="I9293">
        <v>120.4</v>
      </c>
      <c r="J9293">
        <v>9.36</v>
      </c>
      <c r="K9293" t="s">
        <v>843</v>
      </c>
    </row>
    <row r="9294" spans="1:11" x14ac:dyDescent="0.25">
      <c r="A9294" t="s">
        <v>353</v>
      </c>
      <c r="B9294">
        <v>292</v>
      </c>
      <c r="C9294">
        <v>21</v>
      </c>
      <c r="D9294">
        <v>50</v>
      </c>
      <c r="E9294" t="s">
        <v>30</v>
      </c>
      <c r="F9294">
        <v>13.28</v>
      </c>
      <c r="G9294">
        <v>54.3</v>
      </c>
      <c r="H9294" t="s">
        <v>31</v>
      </c>
      <c r="I9294" t="s">
        <v>31</v>
      </c>
      <c r="J9294" t="s">
        <v>31</v>
      </c>
      <c r="K9294" t="s">
        <v>844</v>
      </c>
    </row>
    <row r="9295" spans="1:11" x14ac:dyDescent="0.25">
      <c r="A9295" t="s">
        <v>354</v>
      </c>
      <c r="B9295">
        <v>292</v>
      </c>
      <c r="C9295">
        <v>21</v>
      </c>
      <c r="D9295">
        <v>43</v>
      </c>
      <c r="E9295" t="s">
        <v>30</v>
      </c>
      <c r="F9295">
        <v>10.62</v>
      </c>
      <c r="G9295">
        <v>45.58</v>
      </c>
      <c r="H9295" t="s">
        <v>31</v>
      </c>
      <c r="I9295" t="s">
        <v>31</v>
      </c>
      <c r="J9295" t="s">
        <v>31</v>
      </c>
      <c r="K9295" t="s">
        <v>845</v>
      </c>
    </row>
    <row r="9296" spans="1:11" x14ac:dyDescent="0.25">
      <c r="A9296" t="s">
        <v>355</v>
      </c>
      <c r="B9296">
        <v>292</v>
      </c>
      <c r="C9296">
        <v>21</v>
      </c>
      <c r="D9296">
        <v>25</v>
      </c>
      <c r="E9296" t="s">
        <v>30</v>
      </c>
      <c r="F9296">
        <v>10.82</v>
      </c>
      <c r="G9296">
        <v>38.979999999999997</v>
      </c>
      <c r="H9296">
        <v>7.5</v>
      </c>
      <c r="I9296">
        <v>12.68</v>
      </c>
      <c r="J9296">
        <v>0.72</v>
      </c>
      <c r="K9296" t="s">
        <v>846</v>
      </c>
    </row>
    <row r="9297" spans="1:11" x14ac:dyDescent="0.25">
      <c r="A9297" t="s">
        <v>356</v>
      </c>
      <c r="B9297">
        <v>292</v>
      </c>
      <c r="C9297">
        <v>21</v>
      </c>
      <c r="D9297">
        <v>24</v>
      </c>
      <c r="E9297" t="s">
        <v>30</v>
      </c>
      <c r="F9297">
        <v>11.11</v>
      </c>
      <c r="G9297">
        <v>38.909999999999997</v>
      </c>
      <c r="H9297" t="s">
        <v>31</v>
      </c>
      <c r="I9297" t="s">
        <v>31</v>
      </c>
      <c r="J9297" t="s">
        <v>31</v>
      </c>
      <c r="K9297" t="s">
        <v>847</v>
      </c>
    </row>
    <row r="9298" spans="1:11" x14ac:dyDescent="0.25">
      <c r="A9298" t="s">
        <v>357</v>
      </c>
      <c r="B9298">
        <v>292</v>
      </c>
      <c r="C9298">
        <v>21</v>
      </c>
      <c r="D9298">
        <v>94</v>
      </c>
      <c r="E9298" t="s">
        <v>30</v>
      </c>
      <c r="F9298">
        <v>24.31</v>
      </c>
      <c r="G9298">
        <v>108.85</v>
      </c>
      <c r="H9298">
        <v>20</v>
      </c>
      <c r="I9298">
        <v>95.9</v>
      </c>
      <c r="J9298">
        <v>7.61</v>
      </c>
      <c r="K9298" t="s">
        <v>848</v>
      </c>
    </row>
    <row r="9299" spans="1:11" x14ac:dyDescent="0.25">
      <c r="A9299" t="s">
        <v>358</v>
      </c>
      <c r="B9299">
        <v>292</v>
      </c>
      <c r="C9299">
        <v>21</v>
      </c>
      <c r="D9299">
        <v>95</v>
      </c>
      <c r="E9299" t="s">
        <v>30</v>
      </c>
      <c r="F9299">
        <v>24.29</v>
      </c>
      <c r="G9299">
        <v>109.21</v>
      </c>
      <c r="H9299">
        <v>20</v>
      </c>
      <c r="I9299">
        <v>42.9</v>
      </c>
      <c r="J9299">
        <v>3.17</v>
      </c>
      <c r="K9299" t="s">
        <v>849</v>
      </c>
    </row>
    <row r="9300" spans="1:11" x14ac:dyDescent="0.25">
      <c r="A9300" t="s">
        <v>359</v>
      </c>
      <c r="B9300">
        <v>292</v>
      </c>
      <c r="C9300">
        <v>21</v>
      </c>
      <c r="D9300">
        <v>54</v>
      </c>
      <c r="E9300" t="s">
        <v>30</v>
      </c>
      <c r="F9300">
        <v>12.04</v>
      </c>
      <c r="G9300">
        <v>54.09</v>
      </c>
      <c r="H9300">
        <v>20</v>
      </c>
      <c r="I9300">
        <v>56.4</v>
      </c>
      <c r="J9300">
        <v>4.1100000000000003</v>
      </c>
      <c r="K9300" t="s">
        <v>850</v>
      </c>
    </row>
    <row r="9301" spans="1:11" x14ac:dyDescent="0.25">
      <c r="A9301" t="s">
        <v>360</v>
      </c>
      <c r="B9301">
        <v>292</v>
      </c>
      <c r="C9301">
        <v>21</v>
      </c>
      <c r="D9301">
        <v>54</v>
      </c>
      <c r="E9301" t="s">
        <v>30</v>
      </c>
      <c r="F9301">
        <v>12.04</v>
      </c>
      <c r="G9301">
        <v>54.52</v>
      </c>
      <c r="H9301" t="s">
        <v>31</v>
      </c>
      <c r="I9301" t="s">
        <v>31</v>
      </c>
      <c r="J9301" t="s">
        <v>31</v>
      </c>
      <c r="K9301" t="s">
        <v>850</v>
      </c>
    </row>
    <row r="9302" spans="1:11" x14ac:dyDescent="0.25">
      <c r="A9302" t="s">
        <v>361</v>
      </c>
      <c r="B9302">
        <v>292</v>
      </c>
      <c r="C9302">
        <v>21</v>
      </c>
      <c r="D9302">
        <v>83</v>
      </c>
      <c r="E9302" t="s">
        <v>30</v>
      </c>
      <c r="F9302">
        <v>31.1</v>
      </c>
      <c r="G9302">
        <v>106.22</v>
      </c>
      <c r="H9302">
        <v>38</v>
      </c>
      <c r="I9302">
        <v>79.2</v>
      </c>
      <c r="J9302">
        <v>4.22</v>
      </c>
      <c r="K9302" t="s">
        <v>851</v>
      </c>
    </row>
    <row r="9303" spans="1:11" x14ac:dyDescent="0.25">
      <c r="A9303" t="s">
        <v>362</v>
      </c>
      <c r="B9303">
        <v>292</v>
      </c>
      <c r="C9303">
        <v>21</v>
      </c>
      <c r="D9303">
        <v>81</v>
      </c>
      <c r="E9303" t="s">
        <v>30</v>
      </c>
      <c r="F9303">
        <v>31.25</v>
      </c>
      <c r="G9303">
        <v>104.56</v>
      </c>
      <c r="H9303">
        <v>40</v>
      </c>
      <c r="I9303">
        <v>215.1</v>
      </c>
      <c r="J9303">
        <v>12.37</v>
      </c>
      <c r="K9303" t="s">
        <v>852</v>
      </c>
    </row>
    <row r="9304" spans="1:11" x14ac:dyDescent="0.25">
      <c r="A9304" t="s">
        <v>363</v>
      </c>
      <c r="B9304">
        <v>292</v>
      </c>
      <c r="C9304">
        <v>21</v>
      </c>
      <c r="D9304">
        <v>51</v>
      </c>
      <c r="E9304" t="s">
        <v>30</v>
      </c>
      <c r="F9304">
        <v>11.83</v>
      </c>
      <c r="G9304">
        <v>54.98</v>
      </c>
      <c r="H9304">
        <v>26.64</v>
      </c>
      <c r="I9304">
        <v>83.16</v>
      </c>
      <c r="J9304">
        <v>7.24</v>
      </c>
      <c r="K9304" t="s">
        <v>853</v>
      </c>
    </row>
    <row r="9305" spans="1:11" x14ac:dyDescent="0.25">
      <c r="A9305" t="s">
        <v>364</v>
      </c>
      <c r="B9305">
        <v>292</v>
      </c>
      <c r="C9305">
        <v>21</v>
      </c>
      <c r="D9305">
        <v>51</v>
      </c>
      <c r="E9305" t="s">
        <v>30</v>
      </c>
      <c r="F9305">
        <v>11.83</v>
      </c>
      <c r="G9305">
        <v>54.93</v>
      </c>
      <c r="H9305">
        <v>38.130000000000003</v>
      </c>
      <c r="I9305">
        <v>175.38</v>
      </c>
      <c r="J9305">
        <v>14.43</v>
      </c>
      <c r="K9305" t="s">
        <v>853</v>
      </c>
    </row>
    <row r="9306" spans="1:11" x14ac:dyDescent="0.25">
      <c r="A9306" t="s">
        <v>365</v>
      </c>
      <c r="B9306">
        <v>292</v>
      </c>
      <c r="C9306">
        <v>21</v>
      </c>
      <c r="D9306">
        <v>71</v>
      </c>
      <c r="E9306" t="s">
        <v>30</v>
      </c>
      <c r="F9306">
        <v>17.739999999999998</v>
      </c>
      <c r="G9306">
        <v>77.91</v>
      </c>
      <c r="H9306">
        <v>26.64</v>
      </c>
      <c r="I9306">
        <v>83.16</v>
      </c>
      <c r="J9306">
        <v>7.24</v>
      </c>
      <c r="K9306" t="s">
        <v>854</v>
      </c>
    </row>
    <row r="9307" spans="1:11" x14ac:dyDescent="0.25">
      <c r="A9307" t="s">
        <v>366</v>
      </c>
      <c r="B9307">
        <v>292</v>
      </c>
      <c r="C9307">
        <v>21</v>
      </c>
      <c r="D9307">
        <v>71</v>
      </c>
      <c r="E9307" t="s">
        <v>30</v>
      </c>
      <c r="F9307">
        <v>17.739999999999998</v>
      </c>
      <c r="G9307">
        <v>77.849999999999994</v>
      </c>
      <c r="H9307">
        <v>38.130000000000003</v>
      </c>
      <c r="I9307">
        <v>175.38</v>
      </c>
      <c r="J9307">
        <v>14.43</v>
      </c>
      <c r="K9307" t="s">
        <v>854</v>
      </c>
    </row>
    <row r="9308" spans="1:11" x14ac:dyDescent="0.25">
      <c r="A9308" t="s">
        <v>367</v>
      </c>
      <c r="B9308">
        <v>292</v>
      </c>
      <c r="C9308">
        <v>21</v>
      </c>
      <c r="D9308">
        <v>53</v>
      </c>
      <c r="E9308" t="s">
        <v>30</v>
      </c>
      <c r="F9308">
        <v>11.44</v>
      </c>
      <c r="G9308">
        <v>54.36</v>
      </c>
      <c r="H9308">
        <v>21.64</v>
      </c>
      <c r="I9308">
        <v>38.01</v>
      </c>
      <c r="J9308">
        <v>3.7</v>
      </c>
      <c r="K9308" t="s">
        <v>855</v>
      </c>
    </row>
    <row r="9309" spans="1:11" x14ac:dyDescent="0.25">
      <c r="A9309" t="s">
        <v>368</v>
      </c>
      <c r="B9309">
        <v>292</v>
      </c>
      <c r="C9309">
        <v>21</v>
      </c>
      <c r="D9309">
        <v>53</v>
      </c>
      <c r="E9309" t="s">
        <v>30</v>
      </c>
      <c r="F9309">
        <v>11.44</v>
      </c>
      <c r="G9309">
        <v>54.27</v>
      </c>
      <c r="H9309">
        <v>28.13</v>
      </c>
      <c r="I9309">
        <v>63.48</v>
      </c>
      <c r="J9309">
        <v>5.75</v>
      </c>
      <c r="K9309" t="s">
        <v>855</v>
      </c>
    </row>
    <row r="9310" spans="1:11" x14ac:dyDescent="0.25">
      <c r="A9310" t="s">
        <v>369</v>
      </c>
      <c r="B9310">
        <v>292</v>
      </c>
      <c r="C9310">
        <v>21</v>
      </c>
      <c r="D9310">
        <v>87</v>
      </c>
      <c r="E9310" t="s">
        <v>30</v>
      </c>
      <c r="F9310">
        <v>19.63</v>
      </c>
      <c r="G9310">
        <v>94.72</v>
      </c>
      <c r="H9310">
        <v>66.17</v>
      </c>
      <c r="I9310">
        <v>114.4</v>
      </c>
      <c r="J9310">
        <v>9.01</v>
      </c>
      <c r="K9310" t="s">
        <v>856</v>
      </c>
    </row>
    <row r="9311" spans="1:11" x14ac:dyDescent="0.25">
      <c r="A9311" t="s">
        <v>370</v>
      </c>
      <c r="B9311">
        <v>292</v>
      </c>
      <c r="C9311">
        <v>21</v>
      </c>
      <c r="D9311">
        <v>85</v>
      </c>
      <c r="E9311" t="s">
        <v>30</v>
      </c>
      <c r="F9311">
        <v>19.53</v>
      </c>
      <c r="G9311">
        <v>93.74</v>
      </c>
      <c r="H9311">
        <v>70.92</v>
      </c>
      <c r="I9311">
        <v>108.93</v>
      </c>
      <c r="J9311">
        <v>9.07</v>
      </c>
      <c r="K9311" t="s">
        <v>857</v>
      </c>
    </row>
    <row r="9312" spans="1:11" x14ac:dyDescent="0.25">
      <c r="A9312" t="s">
        <v>371</v>
      </c>
      <c r="B9312">
        <v>292</v>
      </c>
      <c r="C9312">
        <v>21</v>
      </c>
      <c r="D9312">
        <v>58</v>
      </c>
      <c r="E9312" t="s">
        <v>30</v>
      </c>
      <c r="F9312">
        <v>14.41</v>
      </c>
      <c r="G9312">
        <v>61.46</v>
      </c>
      <c r="H9312">
        <v>13.87</v>
      </c>
      <c r="I9312">
        <v>21.46</v>
      </c>
      <c r="J9312">
        <v>1.92</v>
      </c>
      <c r="K9312" t="s">
        <v>858</v>
      </c>
    </row>
    <row r="9313" spans="1:11" x14ac:dyDescent="0.25">
      <c r="A9313" t="s">
        <v>372</v>
      </c>
      <c r="B9313">
        <v>292</v>
      </c>
      <c r="C9313">
        <v>21</v>
      </c>
      <c r="D9313">
        <v>58</v>
      </c>
      <c r="E9313" t="s">
        <v>30</v>
      </c>
      <c r="F9313">
        <v>14.41</v>
      </c>
      <c r="G9313">
        <v>61.72</v>
      </c>
      <c r="H9313">
        <v>17.34</v>
      </c>
      <c r="I9313">
        <v>63.3</v>
      </c>
      <c r="J9313">
        <v>4.79</v>
      </c>
      <c r="K9313" t="s">
        <v>858</v>
      </c>
    </row>
    <row r="9314" spans="1:11" x14ac:dyDescent="0.25">
      <c r="A9314" t="s">
        <v>373</v>
      </c>
      <c r="B9314">
        <v>292</v>
      </c>
      <c r="C9314">
        <v>21</v>
      </c>
      <c r="D9314">
        <v>54</v>
      </c>
      <c r="E9314" t="s">
        <v>30</v>
      </c>
      <c r="F9314">
        <v>12.91</v>
      </c>
      <c r="G9314">
        <v>55.91</v>
      </c>
      <c r="H9314">
        <v>8.8699999999999992</v>
      </c>
      <c r="I9314">
        <v>19.21</v>
      </c>
      <c r="J9314">
        <v>1.51</v>
      </c>
      <c r="K9314" t="s">
        <v>859</v>
      </c>
    </row>
    <row r="9315" spans="1:11" x14ac:dyDescent="0.25">
      <c r="A9315" t="s">
        <v>374</v>
      </c>
      <c r="B9315">
        <v>292</v>
      </c>
      <c r="C9315">
        <v>21</v>
      </c>
      <c r="D9315">
        <v>54</v>
      </c>
      <c r="E9315" t="s">
        <v>30</v>
      </c>
      <c r="F9315">
        <v>12.91</v>
      </c>
      <c r="G9315">
        <v>56.26</v>
      </c>
      <c r="H9315">
        <v>14.84</v>
      </c>
      <c r="I9315">
        <v>62.17</v>
      </c>
      <c r="J9315">
        <v>4.43</v>
      </c>
      <c r="K9315" t="s">
        <v>859</v>
      </c>
    </row>
    <row r="9316" spans="1:11" x14ac:dyDescent="0.25">
      <c r="A9316" t="s">
        <v>375</v>
      </c>
      <c r="B9316">
        <v>292</v>
      </c>
      <c r="C9316">
        <v>21</v>
      </c>
      <c r="D9316">
        <v>63</v>
      </c>
      <c r="E9316" t="s">
        <v>30</v>
      </c>
      <c r="F9316">
        <v>15.6</v>
      </c>
      <c r="G9316">
        <v>71.95</v>
      </c>
      <c r="H9316">
        <v>22.69</v>
      </c>
      <c r="I9316">
        <v>10.25</v>
      </c>
      <c r="J9316">
        <v>0.9</v>
      </c>
      <c r="K9316" t="s">
        <v>860</v>
      </c>
    </row>
    <row r="9317" spans="1:11" x14ac:dyDescent="0.25">
      <c r="A9317" t="s">
        <v>376</v>
      </c>
      <c r="B9317">
        <v>292</v>
      </c>
      <c r="C9317">
        <v>21</v>
      </c>
      <c r="D9317">
        <v>63</v>
      </c>
      <c r="E9317" t="s">
        <v>30</v>
      </c>
      <c r="F9317">
        <v>16.12</v>
      </c>
      <c r="G9317">
        <v>66.91</v>
      </c>
      <c r="H9317">
        <v>19.100000000000001</v>
      </c>
      <c r="I9317">
        <v>3.48</v>
      </c>
      <c r="J9317">
        <v>0.35</v>
      </c>
      <c r="K9317" t="s">
        <v>860</v>
      </c>
    </row>
    <row r="9318" spans="1:11" x14ac:dyDescent="0.25">
      <c r="A9318" t="s">
        <v>377</v>
      </c>
      <c r="B9318">
        <v>292</v>
      </c>
      <c r="C9318">
        <v>21</v>
      </c>
      <c r="D9318">
        <v>39</v>
      </c>
      <c r="E9318" t="s">
        <v>30</v>
      </c>
      <c r="F9318">
        <v>8.1999999999999993</v>
      </c>
      <c r="G9318">
        <v>43.24</v>
      </c>
      <c r="H9318">
        <v>13.87</v>
      </c>
      <c r="I9318">
        <v>9.11</v>
      </c>
      <c r="J9318">
        <v>0.69</v>
      </c>
      <c r="K9318" t="s">
        <v>861</v>
      </c>
    </row>
    <row r="9319" spans="1:11" x14ac:dyDescent="0.25">
      <c r="A9319" t="s">
        <v>378</v>
      </c>
      <c r="B9319">
        <v>292</v>
      </c>
      <c r="C9319">
        <v>21</v>
      </c>
      <c r="D9319">
        <v>45</v>
      </c>
      <c r="E9319" t="s">
        <v>30</v>
      </c>
      <c r="F9319">
        <v>8.99</v>
      </c>
      <c r="G9319">
        <v>44.12</v>
      </c>
      <c r="H9319">
        <v>7.34</v>
      </c>
      <c r="I9319">
        <v>1.95</v>
      </c>
      <c r="J9319">
        <v>0.1</v>
      </c>
      <c r="K9319" t="s">
        <v>861</v>
      </c>
    </row>
    <row r="9320" spans="1:11" x14ac:dyDescent="0.25">
      <c r="A9320" t="s">
        <v>379</v>
      </c>
      <c r="B9320">
        <v>292</v>
      </c>
      <c r="C9320">
        <v>21</v>
      </c>
      <c r="D9320">
        <v>37</v>
      </c>
      <c r="E9320" t="s">
        <v>30</v>
      </c>
      <c r="F9320">
        <v>7.12</v>
      </c>
      <c r="G9320">
        <v>35.700000000000003</v>
      </c>
      <c r="H9320">
        <v>4</v>
      </c>
      <c r="I9320">
        <v>10.119999999999999</v>
      </c>
      <c r="J9320">
        <v>0.86</v>
      </c>
      <c r="K9320" t="s">
        <v>862</v>
      </c>
    </row>
    <row r="9321" spans="1:11" x14ac:dyDescent="0.25">
      <c r="A9321" t="s">
        <v>380</v>
      </c>
      <c r="B9321">
        <v>292</v>
      </c>
      <c r="C9321">
        <v>21</v>
      </c>
      <c r="D9321">
        <v>37</v>
      </c>
      <c r="E9321" t="s">
        <v>30</v>
      </c>
      <c r="F9321">
        <v>7.12</v>
      </c>
      <c r="G9321">
        <v>35.78</v>
      </c>
      <c r="H9321">
        <v>2</v>
      </c>
      <c r="I9321">
        <v>5.0599999999999996</v>
      </c>
      <c r="J9321">
        <v>0.43</v>
      </c>
      <c r="K9321" t="s">
        <v>862</v>
      </c>
    </row>
    <row r="9322" spans="1:11" x14ac:dyDescent="0.25">
      <c r="A9322" t="s">
        <v>381</v>
      </c>
      <c r="B9322">
        <v>292</v>
      </c>
      <c r="C9322">
        <v>21</v>
      </c>
      <c r="D9322">
        <v>48</v>
      </c>
      <c r="E9322" t="s">
        <v>30</v>
      </c>
      <c r="F9322">
        <v>10.67</v>
      </c>
      <c r="G9322">
        <v>49.83</v>
      </c>
      <c r="H9322">
        <v>12.76</v>
      </c>
      <c r="I9322">
        <v>6.94</v>
      </c>
      <c r="J9322">
        <v>0.56999999999999995</v>
      </c>
      <c r="K9322" t="s">
        <v>863</v>
      </c>
    </row>
    <row r="9323" spans="1:11" x14ac:dyDescent="0.25">
      <c r="A9323" t="s">
        <v>382</v>
      </c>
      <c r="B9323">
        <v>292</v>
      </c>
      <c r="C9323">
        <v>21</v>
      </c>
      <c r="D9323">
        <v>46</v>
      </c>
      <c r="E9323" t="s">
        <v>30</v>
      </c>
      <c r="F9323">
        <v>10.7</v>
      </c>
      <c r="G9323">
        <v>48.97</v>
      </c>
      <c r="H9323">
        <v>11.43</v>
      </c>
      <c r="I9323">
        <v>8.16</v>
      </c>
      <c r="J9323">
        <v>0.72</v>
      </c>
      <c r="K9323" t="s">
        <v>864</v>
      </c>
    </row>
    <row r="9324" spans="1:11" x14ac:dyDescent="0.25">
      <c r="A9324" t="s">
        <v>383</v>
      </c>
      <c r="B9324">
        <v>242</v>
      </c>
      <c r="C9324">
        <v>27</v>
      </c>
      <c r="D9324">
        <v>25</v>
      </c>
      <c r="E9324" t="s">
        <v>30</v>
      </c>
      <c r="F9324">
        <v>17.559999999999999</v>
      </c>
      <c r="G9324">
        <v>48.88</v>
      </c>
      <c r="H9324">
        <v>350</v>
      </c>
      <c r="I9324" s="1">
        <v>2194.9</v>
      </c>
      <c r="J9324">
        <v>100.77</v>
      </c>
      <c r="K9324" t="s">
        <v>865</v>
      </c>
    </row>
    <row r="9325" spans="1:11" x14ac:dyDescent="0.25">
      <c r="A9325" t="s">
        <v>384</v>
      </c>
      <c r="B9325">
        <v>242</v>
      </c>
      <c r="C9325">
        <v>27</v>
      </c>
      <c r="D9325">
        <v>24</v>
      </c>
      <c r="E9325" t="s">
        <v>30</v>
      </c>
      <c r="F9325">
        <v>16.84</v>
      </c>
      <c r="G9325">
        <v>46.95</v>
      </c>
      <c r="H9325">
        <v>330</v>
      </c>
      <c r="I9325" s="1">
        <v>2058.1</v>
      </c>
      <c r="J9325">
        <v>93.39</v>
      </c>
      <c r="K9325" t="s">
        <v>866</v>
      </c>
    </row>
    <row r="9326" spans="1:11" x14ac:dyDescent="0.25">
      <c r="A9326" t="s">
        <v>385</v>
      </c>
      <c r="B9326">
        <v>292</v>
      </c>
      <c r="C9326">
        <v>21</v>
      </c>
      <c r="D9326">
        <v>65</v>
      </c>
      <c r="E9326" t="s">
        <v>30</v>
      </c>
      <c r="F9326">
        <v>23.02</v>
      </c>
      <c r="G9326">
        <v>82.08</v>
      </c>
      <c r="H9326">
        <v>27.41</v>
      </c>
      <c r="I9326">
        <v>36.89</v>
      </c>
      <c r="J9326">
        <v>2.2200000000000002</v>
      </c>
      <c r="K9326" t="s">
        <v>867</v>
      </c>
    </row>
    <row r="9327" spans="1:11" x14ac:dyDescent="0.25">
      <c r="A9327" t="s">
        <v>386</v>
      </c>
      <c r="B9327">
        <v>292</v>
      </c>
      <c r="C9327">
        <v>21</v>
      </c>
      <c r="D9327">
        <v>62</v>
      </c>
      <c r="E9327" t="s">
        <v>30</v>
      </c>
      <c r="F9327">
        <v>22.81</v>
      </c>
      <c r="G9327">
        <v>85.54</v>
      </c>
      <c r="H9327">
        <v>21.71</v>
      </c>
      <c r="I9327">
        <v>80.099999999999994</v>
      </c>
      <c r="J9327">
        <v>4.7300000000000004</v>
      </c>
      <c r="K9327" t="s">
        <v>868</v>
      </c>
    </row>
    <row r="9328" spans="1:11" x14ac:dyDescent="0.25">
      <c r="A9328" t="s">
        <v>387</v>
      </c>
      <c r="B9328">
        <v>292</v>
      </c>
      <c r="C9328">
        <v>21</v>
      </c>
      <c r="D9328">
        <v>74</v>
      </c>
      <c r="E9328" t="s">
        <v>30</v>
      </c>
      <c r="F9328">
        <v>20.16</v>
      </c>
      <c r="G9328">
        <v>74.23</v>
      </c>
      <c r="H9328">
        <v>22.5</v>
      </c>
      <c r="I9328">
        <v>268.14999999999998</v>
      </c>
      <c r="J9328">
        <v>16.489999999999998</v>
      </c>
      <c r="K9328" t="s">
        <v>869</v>
      </c>
    </row>
    <row r="9329" spans="1:11" x14ac:dyDescent="0.25">
      <c r="A9329" t="s">
        <v>388</v>
      </c>
      <c r="B9329">
        <v>292</v>
      </c>
      <c r="C9329">
        <v>21</v>
      </c>
      <c r="D9329">
        <v>74</v>
      </c>
      <c r="E9329" t="s">
        <v>30</v>
      </c>
      <c r="F9329">
        <v>20.16</v>
      </c>
      <c r="G9329">
        <v>74.22</v>
      </c>
      <c r="H9329">
        <v>20</v>
      </c>
      <c r="I9329">
        <v>197.05</v>
      </c>
      <c r="J9329">
        <v>12.7</v>
      </c>
      <c r="K9329" t="s">
        <v>869</v>
      </c>
    </row>
    <row r="9330" spans="1:11" x14ac:dyDescent="0.25">
      <c r="A9330" t="s">
        <v>389</v>
      </c>
      <c r="B9330">
        <v>292</v>
      </c>
      <c r="C9330">
        <v>21</v>
      </c>
      <c r="D9330">
        <v>58</v>
      </c>
      <c r="E9330" t="s">
        <v>30</v>
      </c>
      <c r="F9330">
        <v>14.15</v>
      </c>
      <c r="G9330">
        <v>60.77</v>
      </c>
      <c r="H9330">
        <v>12.5</v>
      </c>
      <c r="I9330">
        <v>94.25</v>
      </c>
      <c r="J9330">
        <v>6.66</v>
      </c>
      <c r="K9330" t="s">
        <v>869</v>
      </c>
    </row>
    <row r="9331" spans="1:11" x14ac:dyDescent="0.25">
      <c r="A9331" t="s">
        <v>390</v>
      </c>
      <c r="B9331">
        <v>292</v>
      </c>
      <c r="C9331">
        <v>21</v>
      </c>
      <c r="D9331">
        <v>58</v>
      </c>
      <c r="E9331" t="s">
        <v>30</v>
      </c>
      <c r="F9331">
        <v>14.15</v>
      </c>
      <c r="G9331">
        <v>55.13</v>
      </c>
      <c r="H9331">
        <v>10</v>
      </c>
      <c r="I9331">
        <v>114.55</v>
      </c>
      <c r="J9331">
        <v>7.49</v>
      </c>
      <c r="K9331" t="s">
        <v>869</v>
      </c>
    </row>
    <row r="9332" spans="1:11" x14ac:dyDescent="0.25">
      <c r="A9332" t="s">
        <v>391</v>
      </c>
      <c r="B9332">
        <v>292</v>
      </c>
      <c r="C9332">
        <v>21</v>
      </c>
      <c r="D9332">
        <v>63</v>
      </c>
      <c r="E9332" t="s">
        <v>30</v>
      </c>
      <c r="F9332">
        <v>17.68</v>
      </c>
      <c r="G9332">
        <v>71.22</v>
      </c>
      <c r="H9332">
        <v>20</v>
      </c>
      <c r="I9332">
        <v>21.3</v>
      </c>
      <c r="J9332">
        <v>1.54</v>
      </c>
      <c r="K9332" t="s">
        <v>870</v>
      </c>
    </row>
    <row r="9333" spans="1:11" x14ac:dyDescent="0.25">
      <c r="A9333" t="s">
        <v>392</v>
      </c>
      <c r="B9333">
        <v>292</v>
      </c>
      <c r="C9333">
        <v>21</v>
      </c>
      <c r="D9333">
        <v>63</v>
      </c>
      <c r="E9333" t="s">
        <v>30</v>
      </c>
      <c r="F9333">
        <v>17.68</v>
      </c>
      <c r="G9333">
        <v>71.5</v>
      </c>
      <c r="H9333">
        <v>10</v>
      </c>
      <c r="I9333">
        <v>37.1</v>
      </c>
      <c r="J9333">
        <v>2.52</v>
      </c>
      <c r="K9333" t="s">
        <v>871</v>
      </c>
    </row>
    <row r="9334" spans="1:11" x14ac:dyDescent="0.25">
      <c r="A9334" t="s">
        <v>393</v>
      </c>
      <c r="B9334">
        <v>292</v>
      </c>
      <c r="C9334">
        <v>21</v>
      </c>
      <c r="D9334">
        <v>68</v>
      </c>
      <c r="E9334" t="s">
        <v>30</v>
      </c>
      <c r="F9334">
        <v>18.010000000000002</v>
      </c>
      <c r="G9334">
        <v>74.3</v>
      </c>
      <c r="H9334">
        <v>20</v>
      </c>
      <c r="I9334">
        <v>21.3</v>
      </c>
      <c r="J9334">
        <v>1.54</v>
      </c>
      <c r="K9334" t="s">
        <v>872</v>
      </c>
    </row>
    <row r="9335" spans="1:11" x14ac:dyDescent="0.25">
      <c r="A9335" t="s">
        <v>394</v>
      </c>
      <c r="B9335">
        <v>292</v>
      </c>
      <c r="C9335">
        <v>21</v>
      </c>
      <c r="D9335">
        <v>68</v>
      </c>
      <c r="E9335" t="s">
        <v>30</v>
      </c>
      <c r="F9335">
        <v>18.010000000000002</v>
      </c>
      <c r="G9335">
        <v>74.56</v>
      </c>
      <c r="H9335">
        <v>20</v>
      </c>
      <c r="I9335">
        <v>105.4</v>
      </c>
      <c r="J9335">
        <v>7.04</v>
      </c>
      <c r="K9335" t="s">
        <v>873</v>
      </c>
    </row>
    <row r="9336" spans="1:11" x14ac:dyDescent="0.25">
      <c r="A9336" t="s">
        <v>395</v>
      </c>
      <c r="B9336">
        <v>292</v>
      </c>
      <c r="C9336">
        <v>21</v>
      </c>
      <c r="D9336">
        <v>53</v>
      </c>
      <c r="E9336" t="s">
        <v>30</v>
      </c>
      <c r="F9336">
        <v>18.36</v>
      </c>
      <c r="G9336">
        <v>67.86</v>
      </c>
      <c r="H9336">
        <v>6.67</v>
      </c>
      <c r="I9336">
        <v>1</v>
      </c>
      <c r="J9336">
        <v>0.1</v>
      </c>
      <c r="K9336" t="s">
        <v>874</v>
      </c>
    </row>
    <row r="9337" spans="1:11" x14ac:dyDescent="0.25">
      <c r="A9337" t="s">
        <v>396</v>
      </c>
      <c r="B9337">
        <v>292</v>
      </c>
      <c r="C9337">
        <v>21</v>
      </c>
      <c r="D9337">
        <v>59</v>
      </c>
      <c r="E9337" t="s">
        <v>30</v>
      </c>
      <c r="F9337">
        <v>19.41</v>
      </c>
      <c r="G9337">
        <v>74.650000000000006</v>
      </c>
      <c r="H9337">
        <v>6.67</v>
      </c>
      <c r="I9337">
        <v>1</v>
      </c>
      <c r="J9337">
        <v>0.1</v>
      </c>
      <c r="K9337" t="s">
        <v>875</v>
      </c>
    </row>
    <row r="9338" spans="1:11" x14ac:dyDescent="0.25">
      <c r="A9338" t="s">
        <v>397</v>
      </c>
      <c r="B9338">
        <v>292</v>
      </c>
      <c r="C9338">
        <v>21</v>
      </c>
      <c r="D9338">
        <v>36</v>
      </c>
      <c r="E9338" t="s">
        <v>30</v>
      </c>
      <c r="F9338">
        <v>6.67</v>
      </c>
      <c r="G9338">
        <v>33.5</v>
      </c>
      <c r="H9338">
        <v>10</v>
      </c>
      <c r="I9338">
        <v>22.7</v>
      </c>
      <c r="J9338">
        <v>1.88</v>
      </c>
      <c r="K9338" t="s">
        <v>876</v>
      </c>
    </row>
    <row r="9339" spans="1:11" x14ac:dyDescent="0.25">
      <c r="A9339" t="s">
        <v>398</v>
      </c>
      <c r="B9339">
        <v>292</v>
      </c>
      <c r="C9339">
        <v>21</v>
      </c>
      <c r="D9339">
        <v>32</v>
      </c>
      <c r="E9339" t="s">
        <v>30</v>
      </c>
      <c r="F9339">
        <v>6.65</v>
      </c>
      <c r="G9339">
        <v>27.91</v>
      </c>
      <c r="H9339">
        <v>18.329999999999998</v>
      </c>
      <c r="I9339">
        <v>39.54</v>
      </c>
      <c r="J9339">
        <v>2.64</v>
      </c>
      <c r="K9339" t="s">
        <v>877</v>
      </c>
    </row>
    <row r="9340" spans="1:11" x14ac:dyDescent="0.25">
      <c r="A9340" t="s">
        <v>399</v>
      </c>
      <c r="B9340">
        <v>292</v>
      </c>
      <c r="C9340">
        <v>21</v>
      </c>
      <c r="D9340">
        <v>21</v>
      </c>
      <c r="E9340" t="s">
        <v>30</v>
      </c>
      <c r="F9340">
        <v>3.62</v>
      </c>
      <c r="G9340">
        <v>18.53</v>
      </c>
      <c r="H9340">
        <v>10</v>
      </c>
      <c r="I9340">
        <v>22.7</v>
      </c>
      <c r="J9340">
        <v>1.78</v>
      </c>
      <c r="K9340" t="s">
        <v>878</v>
      </c>
    </row>
    <row r="9341" spans="1:11" x14ac:dyDescent="0.25">
      <c r="A9341" t="s">
        <v>400</v>
      </c>
      <c r="B9341">
        <v>292</v>
      </c>
      <c r="C9341">
        <v>21</v>
      </c>
      <c r="D9341">
        <v>19</v>
      </c>
      <c r="E9341" t="s">
        <v>30</v>
      </c>
      <c r="F9341">
        <v>3.57</v>
      </c>
      <c r="G9341">
        <v>15.28</v>
      </c>
      <c r="H9341">
        <v>3.33</v>
      </c>
      <c r="I9341">
        <v>7.09</v>
      </c>
      <c r="J9341">
        <v>0.48</v>
      </c>
      <c r="K9341" t="s">
        <v>879</v>
      </c>
    </row>
    <row r="9342" spans="1:11" x14ac:dyDescent="0.25">
      <c r="A9342" t="s">
        <v>401</v>
      </c>
      <c r="B9342">
        <v>292</v>
      </c>
      <c r="C9342">
        <v>21</v>
      </c>
      <c r="D9342">
        <v>47</v>
      </c>
      <c r="E9342" t="s">
        <v>30</v>
      </c>
      <c r="F9342">
        <v>12.39</v>
      </c>
      <c r="G9342">
        <v>49.67</v>
      </c>
      <c r="H9342">
        <v>20</v>
      </c>
      <c r="I9342">
        <v>93.1</v>
      </c>
      <c r="J9342">
        <v>5.71</v>
      </c>
      <c r="K9342" t="s">
        <v>880</v>
      </c>
    </row>
    <row r="9343" spans="1:11" x14ac:dyDescent="0.25">
      <c r="A9343" t="s">
        <v>402</v>
      </c>
      <c r="B9343">
        <v>292</v>
      </c>
      <c r="C9343">
        <v>21</v>
      </c>
      <c r="D9343">
        <v>43</v>
      </c>
      <c r="E9343" t="s">
        <v>30</v>
      </c>
      <c r="F9343">
        <v>12.4</v>
      </c>
      <c r="G9343">
        <v>47.28</v>
      </c>
      <c r="H9343">
        <v>18.329999999999998</v>
      </c>
      <c r="I9343">
        <v>39.54</v>
      </c>
      <c r="J9343">
        <v>2.91</v>
      </c>
      <c r="K9343" t="s">
        <v>881</v>
      </c>
    </row>
    <row r="9344" spans="1:11" x14ac:dyDescent="0.25">
      <c r="A9344" t="s">
        <v>403</v>
      </c>
      <c r="B9344">
        <v>292</v>
      </c>
      <c r="C9344">
        <v>21</v>
      </c>
      <c r="D9344">
        <v>75</v>
      </c>
      <c r="E9344" t="s">
        <v>30</v>
      </c>
      <c r="F9344">
        <v>27.65</v>
      </c>
      <c r="G9344">
        <v>93.78</v>
      </c>
      <c r="H9344">
        <v>13</v>
      </c>
      <c r="I9344">
        <v>17.64</v>
      </c>
      <c r="J9344">
        <v>1</v>
      </c>
      <c r="K9344" t="s">
        <v>882</v>
      </c>
    </row>
    <row r="9345" spans="1:11" x14ac:dyDescent="0.25">
      <c r="A9345" t="s">
        <v>404</v>
      </c>
      <c r="B9345">
        <v>292</v>
      </c>
      <c r="C9345">
        <v>21</v>
      </c>
      <c r="D9345">
        <v>75</v>
      </c>
      <c r="E9345" t="s">
        <v>30</v>
      </c>
      <c r="F9345">
        <v>27.73</v>
      </c>
      <c r="G9345">
        <v>86.82</v>
      </c>
      <c r="H9345">
        <v>32</v>
      </c>
      <c r="I9345">
        <v>75.61</v>
      </c>
      <c r="J9345">
        <v>4.3</v>
      </c>
      <c r="K9345" t="s">
        <v>883</v>
      </c>
    </row>
    <row r="9346" spans="1:11" x14ac:dyDescent="0.25">
      <c r="A9346" t="s">
        <v>405</v>
      </c>
      <c r="B9346">
        <v>292</v>
      </c>
      <c r="C9346">
        <v>21</v>
      </c>
      <c r="D9346">
        <v>68</v>
      </c>
      <c r="E9346" t="s">
        <v>30</v>
      </c>
      <c r="F9346">
        <v>23.38</v>
      </c>
      <c r="G9346">
        <v>81.87</v>
      </c>
      <c r="H9346">
        <v>13</v>
      </c>
      <c r="I9346">
        <v>17.64</v>
      </c>
      <c r="J9346">
        <v>1</v>
      </c>
      <c r="K9346" t="s">
        <v>884</v>
      </c>
    </row>
    <row r="9347" spans="1:11" x14ac:dyDescent="0.25">
      <c r="A9347" t="s">
        <v>406</v>
      </c>
      <c r="B9347">
        <v>292</v>
      </c>
      <c r="C9347">
        <v>21</v>
      </c>
      <c r="D9347">
        <v>68</v>
      </c>
      <c r="E9347" t="s">
        <v>30</v>
      </c>
      <c r="F9347">
        <v>23.38</v>
      </c>
      <c r="G9347">
        <v>81.81</v>
      </c>
      <c r="H9347">
        <v>32</v>
      </c>
      <c r="I9347">
        <v>75.61</v>
      </c>
      <c r="J9347">
        <v>4.54</v>
      </c>
      <c r="K9347" t="s">
        <v>885</v>
      </c>
    </row>
    <row r="9348" spans="1:11" x14ac:dyDescent="0.25">
      <c r="A9348" t="s">
        <v>407</v>
      </c>
      <c r="B9348">
        <v>292</v>
      </c>
      <c r="C9348">
        <v>21</v>
      </c>
      <c r="D9348">
        <v>37</v>
      </c>
      <c r="E9348" t="s">
        <v>30</v>
      </c>
      <c r="F9348">
        <v>11.36</v>
      </c>
      <c r="G9348">
        <v>42.59</v>
      </c>
      <c r="H9348">
        <v>4.29</v>
      </c>
      <c r="I9348">
        <v>10.34</v>
      </c>
      <c r="J9348">
        <v>0.77</v>
      </c>
      <c r="K9348" t="s">
        <v>886</v>
      </c>
    </row>
    <row r="9349" spans="1:11" x14ac:dyDescent="0.25">
      <c r="A9349" t="s">
        <v>408</v>
      </c>
      <c r="B9349">
        <v>292</v>
      </c>
      <c r="C9349">
        <v>21</v>
      </c>
      <c r="D9349">
        <v>37</v>
      </c>
      <c r="E9349" t="s">
        <v>30</v>
      </c>
      <c r="F9349">
        <v>11.36</v>
      </c>
      <c r="G9349">
        <v>42.58</v>
      </c>
      <c r="H9349">
        <v>10</v>
      </c>
      <c r="I9349">
        <v>17.3</v>
      </c>
      <c r="J9349">
        <v>1.1100000000000001</v>
      </c>
      <c r="K9349" t="s">
        <v>886</v>
      </c>
    </row>
    <row r="9350" spans="1:11" x14ac:dyDescent="0.25">
      <c r="A9350" t="s">
        <v>409</v>
      </c>
      <c r="B9350">
        <v>292</v>
      </c>
      <c r="C9350">
        <v>21</v>
      </c>
      <c r="D9350">
        <v>37</v>
      </c>
      <c r="E9350" t="s">
        <v>30</v>
      </c>
      <c r="F9350">
        <v>11.7</v>
      </c>
      <c r="G9350">
        <v>42.9</v>
      </c>
      <c r="H9350">
        <v>15</v>
      </c>
      <c r="I9350">
        <v>100.55</v>
      </c>
      <c r="J9350">
        <v>6.24</v>
      </c>
      <c r="K9350" t="s">
        <v>887</v>
      </c>
    </row>
    <row r="9351" spans="1:11" x14ac:dyDescent="0.25">
      <c r="A9351" t="s">
        <v>410</v>
      </c>
      <c r="B9351">
        <v>292</v>
      </c>
      <c r="C9351">
        <v>21</v>
      </c>
      <c r="D9351">
        <v>37</v>
      </c>
      <c r="E9351" t="s">
        <v>30</v>
      </c>
      <c r="F9351">
        <v>11.7</v>
      </c>
      <c r="G9351">
        <v>42.92</v>
      </c>
      <c r="H9351">
        <v>5</v>
      </c>
      <c r="I9351">
        <v>33.950000000000003</v>
      </c>
      <c r="J9351">
        <v>2.02</v>
      </c>
      <c r="K9351" t="s">
        <v>887</v>
      </c>
    </row>
    <row r="9352" spans="1:11" x14ac:dyDescent="0.25">
      <c r="A9352" t="s">
        <v>411</v>
      </c>
      <c r="B9352">
        <v>292</v>
      </c>
      <c r="C9352">
        <v>21</v>
      </c>
      <c r="D9352">
        <v>33</v>
      </c>
      <c r="E9352" t="s">
        <v>30</v>
      </c>
      <c r="F9352">
        <v>10.62</v>
      </c>
      <c r="G9352">
        <v>38.74</v>
      </c>
      <c r="H9352">
        <v>15</v>
      </c>
      <c r="I9352">
        <v>100.55</v>
      </c>
      <c r="J9352">
        <v>6.24</v>
      </c>
      <c r="K9352" t="s">
        <v>888</v>
      </c>
    </row>
    <row r="9353" spans="1:11" x14ac:dyDescent="0.25">
      <c r="A9353" t="s">
        <v>412</v>
      </c>
      <c r="B9353">
        <v>292</v>
      </c>
      <c r="C9353">
        <v>21</v>
      </c>
      <c r="D9353">
        <v>33</v>
      </c>
      <c r="E9353" t="s">
        <v>30</v>
      </c>
      <c r="F9353">
        <v>10.62</v>
      </c>
      <c r="G9353">
        <v>38.86</v>
      </c>
      <c r="H9353">
        <v>5</v>
      </c>
      <c r="I9353">
        <v>33.950000000000003</v>
      </c>
      <c r="J9353">
        <v>2.02</v>
      </c>
      <c r="K9353" t="s">
        <v>888</v>
      </c>
    </row>
    <row r="9354" spans="1:11" x14ac:dyDescent="0.25">
      <c r="A9354" t="s">
        <v>413</v>
      </c>
      <c r="B9354">
        <v>292</v>
      </c>
      <c r="C9354">
        <v>21</v>
      </c>
      <c r="D9354">
        <v>87</v>
      </c>
      <c r="E9354" t="s">
        <v>30</v>
      </c>
      <c r="F9354">
        <v>24.01</v>
      </c>
      <c r="G9354">
        <v>96.83</v>
      </c>
      <c r="H9354">
        <v>10</v>
      </c>
      <c r="I9354">
        <v>42.2</v>
      </c>
      <c r="J9354">
        <v>2.78</v>
      </c>
      <c r="K9354" t="s">
        <v>889</v>
      </c>
    </row>
    <row r="9355" spans="1:11" x14ac:dyDescent="0.25">
      <c r="A9355" t="s">
        <v>414</v>
      </c>
      <c r="B9355">
        <v>292</v>
      </c>
      <c r="C9355">
        <v>21</v>
      </c>
      <c r="D9355">
        <v>87</v>
      </c>
      <c r="E9355" t="s">
        <v>30</v>
      </c>
      <c r="F9355">
        <v>24.01</v>
      </c>
      <c r="G9355">
        <v>96.66</v>
      </c>
      <c r="H9355">
        <v>50</v>
      </c>
      <c r="I9355">
        <v>345.1</v>
      </c>
      <c r="J9355">
        <v>22.57</v>
      </c>
      <c r="K9355" t="s">
        <v>889</v>
      </c>
    </row>
    <row r="9356" spans="1:11" x14ac:dyDescent="0.25">
      <c r="A9356" t="s">
        <v>415</v>
      </c>
      <c r="B9356">
        <v>292</v>
      </c>
      <c r="C9356">
        <v>21</v>
      </c>
      <c r="D9356">
        <v>61</v>
      </c>
      <c r="E9356" t="s">
        <v>30</v>
      </c>
      <c r="F9356">
        <v>15.18</v>
      </c>
      <c r="G9356">
        <v>65.28</v>
      </c>
      <c r="H9356">
        <v>3.75</v>
      </c>
      <c r="I9356">
        <v>2.5099999999999998</v>
      </c>
      <c r="J9356">
        <v>0.18</v>
      </c>
      <c r="K9356" t="s">
        <v>890</v>
      </c>
    </row>
    <row r="9357" spans="1:11" x14ac:dyDescent="0.25">
      <c r="A9357" t="s">
        <v>416</v>
      </c>
      <c r="B9357">
        <v>292</v>
      </c>
      <c r="C9357">
        <v>21</v>
      </c>
      <c r="D9357">
        <v>63</v>
      </c>
      <c r="E9357" t="s">
        <v>30</v>
      </c>
      <c r="F9357">
        <v>15.92</v>
      </c>
      <c r="G9357">
        <v>68.45</v>
      </c>
      <c r="H9357" t="s">
        <v>31</v>
      </c>
      <c r="I9357" t="s">
        <v>31</v>
      </c>
      <c r="J9357" t="s">
        <v>31</v>
      </c>
      <c r="K9357" t="s">
        <v>891</v>
      </c>
    </row>
    <row r="9358" spans="1:11" x14ac:dyDescent="0.25">
      <c r="A9358" t="s">
        <v>417</v>
      </c>
      <c r="B9358">
        <v>292</v>
      </c>
      <c r="C9358">
        <v>21</v>
      </c>
      <c r="D9358">
        <v>75</v>
      </c>
      <c r="E9358" t="s">
        <v>30</v>
      </c>
      <c r="F9358">
        <v>13.3</v>
      </c>
      <c r="G9358">
        <v>62.98</v>
      </c>
      <c r="H9358">
        <v>32.15</v>
      </c>
      <c r="I9358">
        <v>88.94</v>
      </c>
      <c r="J9358">
        <v>7.73</v>
      </c>
      <c r="K9358" t="s">
        <v>892</v>
      </c>
    </row>
    <row r="9359" spans="1:11" x14ac:dyDescent="0.25">
      <c r="A9359" t="s">
        <v>418</v>
      </c>
      <c r="B9359">
        <v>292</v>
      </c>
      <c r="C9359">
        <v>21</v>
      </c>
      <c r="D9359">
        <v>94</v>
      </c>
      <c r="E9359" t="s">
        <v>30</v>
      </c>
      <c r="F9359">
        <v>14.28</v>
      </c>
      <c r="G9359">
        <v>84.1</v>
      </c>
      <c r="H9359">
        <v>39.69</v>
      </c>
      <c r="I9359">
        <v>83.01</v>
      </c>
      <c r="J9359">
        <v>7.66</v>
      </c>
      <c r="K9359" t="s">
        <v>892</v>
      </c>
    </row>
    <row r="9360" spans="1:11" x14ac:dyDescent="0.25">
      <c r="A9360" t="s">
        <v>419</v>
      </c>
      <c r="B9360">
        <v>292</v>
      </c>
      <c r="C9360">
        <v>21</v>
      </c>
      <c r="D9360">
        <v>82</v>
      </c>
      <c r="E9360" t="s">
        <v>30</v>
      </c>
      <c r="F9360">
        <v>15.31</v>
      </c>
      <c r="G9360">
        <v>69.67</v>
      </c>
      <c r="H9360">
        <v>32.15</v>
      </c>
      <c r="I9360">
        <v>88.94</v>
      </c>
      <c r="J9360">
        <v>7.73</v>
      </c>
      <c r="K9360" t="s">
        <v>893</v>
      </c>
    </row>
    <row r="9361" spans="1:11" x14ac:dyDescent="0.25">
      <c r="A9361" t="s">
        <v>420</v>
      </c>
      <c r="B9361">
        <v>292</v>
      </c>
      <c r="C9361">
        <v>21</v>
      </c>
      <c r="D9361">
        <v>101</v>
      </c>
      <c r="E9361" t="s">
        <v>30</v>
      </c>
      <c r="F9361">
        <v>16.29</v>
      </c>
      <c r="G9361">
        <v>91.61</v>
      </c>
      <c r="H9361">
        <v>39.69</v>
      </c>
      <c r="I9361">
        <v>83.01</v>
      </c>
      <c r="J9361">
        <v>7.66</v>
      </c>
      <c r="K9361" t="s">
        <v>894</v>
      </c>
    </row>
    <row r="9362" spans="1:11" x14ac:dyDescent="0.25">
      <c r="A9362" t="s">
        <v>421</v>
      </c>
      <c r="B9362">
        <v>292</v>
      </c>
      <c r="C9362">
        <v>21</v>
      </c>
      <c r="D9362">
        <v>62</v>
      </c>
      <c r="E9362" t="s">
        <v>30</v>
      </c>
      <c r="F9362">
        <v>14.46</v>
      </c>
      <c r="G9362">
        <v>64.95</v>
      </c>
      <c r="H9362">
        <v>10</v>
      </c>
      <c r="I9362">
        <v>22.4</v>
      </c>
      <c r="J9362">
        <v>1.7</v>
      </c>
      <c r="K9362" t="s">
        <v>895</v>
      </c>
    </row>
    <row r="9363" spans="1:11" x14ac:dyDescent="0.25">
      <c r="A9363" t="s">
        <v>422</v>
      </c>
      <c r="B9363">
        <v>292</v>
      </c>
      <c r="C9363">
        <v>21</v>
      </c>
      <c r="D9363">
        <v>62</v>
      </c>
      <c r="E9363" t="s">
        <v>30</v>
      </c>
      <c r="F9363">
        <v>14.46</v>
      </c>
      <c r="G9363">
        <v>64.89</v>
      </c>
      <c r="H9363">
        <v>30</v>
      </c>
      <c r="I9363">
        <v>78</v>
      </c>
      <c r="J9363">
        <v>5.58</v>
      </c>
      <c r="K9363" t="s">
        <v>895</v>
      </c>
    </row>
    <row r="9364" spans="1:11" x14ac:dyDescent="0.25">
      <c r="A9364" t="s">
        <v>423</v>
      </c>
      <c r="B9364">
        <v>292</v>
      </c>
      <c r="C9364">
        <v>21</v>
      </c>
      <c r="D9364">
        <v>48</v>
      </c>
      <c r="E9364" t="s">
        <v>30</v>
      </c>
      <c r="F9364">
        <v>10.28</v>
      </c>
      <c r="G9364">
        <v>47.51</v>
      </c>
      <c r="H9364" t="s">
        <v>31</v>
      </c>
      <c r="I9364" t="s">
        <v>31</v>
      </c>
      <c r="J9364" t="s">
        <v>31</v>
      </c>
      <c r="K9364" t="s">
        <v>896</v>
      </c>
    </row>
    <row r="9365" spans="1:11" x14ac:dyDescent="0.25">
      <c r="A9365" t="s">
        <v>424</v>
      </c>
      <c r="B9365">
        <v>292</v>
      </c>
      <c r="C9365">
        <v>21</v>
      </c>
      <c r="D9365">
        <v>48</v>
      </c>
      <c r="E9365" t="s">
        <v>30</v>
      </c>
      <c r="F9365">
        <v>10.28</v>
      </c>
      <c r="G9365">
        <v>47.6</v>
      </c>
      <c r="H9365">
        <v>25</v>
      </c>
      <c r="I9365">
        <v>90.05</v>
      </c>
      <c r="J9365">
        <v>7.7</v>
      </c>
      <c r="K9365" t="s">
        <v>896</v>
      </c>
    </row>
    <row r="9366" spans="1:11" x14ac:dyDescent="0.25">
      <c r="A9366" t="s">
        <v>425</v>
      </c>
      <c r="B9366">
        <v>292</v>
      </c>
      <c r="C9366">
        <v>21</v>
      </c>
      <c r="D9366">
        <v>43</v>
      </c>
      <c r="E9366" t="s">
        <v>30</v>
      </c>
      <c r="F9366">
        <v>8.7899999999999991</v>
      </c>
      <c r="G9366">
        <v>41.13</v>
      </c>
      <c r="H9366" t="s">
        <v>31</v>
      </c>
      <c r="I9366" t="s">
        <v>31</v>
      </c>
      <c r="J9366" t="s">
        <v>31</v>
      </c>
      <c r="K9366" t="s">
        <v>897</v>
      </c>
    </row>
    <row r="9367" spans="1:11" x14ac:dyDescent="0.25">
      <c r="A9367" t="s">
        <v>426</v>
      </c>
      <c r="B9367">
        <v>292</v>
      </c>
      <c r="C9367">
        <v>21</v>
      </c>
      <c r="D9367">
        <v>43</v>
      </c>
      <c r="E9367" t="s">
        <v>30</v>
      </c>
      <c r="F9367">
        <v>8.7899999999999991</v>
      </c>
      <c r="G9367">
        <v>41.26</v>
      </c>
      <c r="H9367">
        <v>25</v>
      </c>
      <c r="I9367">
        <v>90.05</v>
      </c>
      <c r="J9367">
        <v>7.7</v>
      </c>
      <c r="K9367" t="s">
        <v>897</v>
      </c>
    </row>
    <row r="9368" spans="1:11" x14ac:dyDescent="0.25">
      <c r="A9368" t="s">
        <v>427</v>
      </c>
      <c r="B9368">
        <v>242</v>
      </c>
      <c r="C9368">
        <v>27</v>
      </c>
      <c r="D9368">
        <v>14</v>
      </c>
      <c r="E9368" t="s">
        <v>30</v>
      </c>
      <c r="F9368">
        <v>10.86</v>
      </c>
      <c r="G9368">
        <v>28.82</v>
      </c>
      <c r="H9368">
        <v>10</v>
      </c>
      <c r="I9368">
        <v>95.3</v>
      </c>
      <c r="J9368">
        <v>4.28</v>
      </c>
      <c r="K9368" t="s">
        <v>898</v>
      </c>
    </row>
    <row r="9369" spans="1:11" x14ac:dyDescent="0.25">
      <c r="A9369" t="s">
        <v>428</v>
      </c>
      <c r="B9369">
        <v>242</v>
      </c>
      <c r="C9369">
        <v>27</v>
      </c>
      <c r="D9369">
        <v>14</v>
      </c>
      <c r="E9369" t="s">
        <v>30</v>
      </c>
      <c r="F9369">
        <v>10.86</v>
      </c>
      <c r="G9369">
        <v>28.94</v>
      </c>
      <c r="H9369">
        <v>30</v>
      </c>
      <c r="I9369">
        <v>253.9</v>
      </c>
      <c r="J9369">
        <v>11.11</v>
      </c>
      <c r="K9369" t="s">
        <v>898</v>
      </c>
    </row>
    <row r="9370" spans="1:11" x14ac:dyDescent="0.25">
      <c r="A9370" t="s">
        <v>429</v>
      </c>
      <c r="B9370">
        <v>292</v>
      </c>
      <c r="C9370">
        <v>21</v>
      </c>
      <c r="D9370">
        <v>62</v>
      </c>
      <c r="E9370" t="s">
        <v>30</v>
      </c>
      <c r="F9370">
        <v>18.52</v>
      </c>
      <c r="G9370">
        <v>70.2</v>
      </c>
      <c r="H9370">
        <v>22.5</v>
      </c>
      <c r="I9370">
        <v>31.23</v>
      </c>
      <c r="J9370">
        <v>2.06</v>
      </c>
      <c r="K9370" t="s">
        <v>899</v>
      </c>
    </row>
    <row r="9371" spans="1:11" x14ac:dyDescent="0.25">
      <c r="A9371" t="s">
        <v>430</v>
      </c>
      <c r="B9371">
        <v>292</v>
      </c>
      <c r="C9371">
        <v>21</v>
      </c>
      <c r="D9371">
        <v>62</v>
      </c>
      <c r="E9371" t="s">
        <v>30</v>
      </c>
      <c r="F9371">
        <v>18.52</v>
      </c>
      <c r="G9371">
        <v>70.17</v>
      </c>
      <c r="H9371">
        <v>15</v>
      </c>
      <c r="I9371">
        <v>36.6</v>
      </c>
      <c r="J9371">
        <v>2.4</v>
      </c>
      <c r="K9371" t="s">
        <v>899</v>
      </c>
    </row>
    <row r="9372" spans="1:11" x14ac:dyDescent="0.25">
      <c r="A9372" t="s">
        <v>431</v>
      </c>
      <c r="B9372">
        <v>292</v>
      </c>
      <c r="C9372">
        <v>21</v>
      </c>
      <c r="D9372">
        <v>46</v>
      </c>
      <c r="E9372" t="s">
        <v>30</v>
      </c>
      <c r="F9372">
        <v>12.41</v>
      </c>
      <c r="G9372">
        <v>49.97</v>
      </c>
      <c r="H9372">
        <v>22.5</v>
      </c>
      <c r="I9372">
        <v>31.23</v>
      </c>
      <c r="J9372">
        <v>2.06</v>
      </c>
      <c r="K9372" t="s">
        <v>900</v>
      </c>
    </row>
    <row r="9373" spans="1:11" x14ac:dyDescent="0.25">
      <c r="A9373" t="s">
        <v>432</v>
      </c>
      <c r="B9373">
        <v>292</v>
      </c>
      <c r="C9373">
        <v>21</v>
      </c>
      <c r="D9373">
        <v>46</v>
      </c>
      <c r="E9373" t="s">
        <v>30</v>
      </c>
      <c r="F9373">
        <v>12.41</v>
      </c>
      <c r="G9373">
        <v>49.93</v>
      </c>
      <c r="H9373">
        <v>15</v>
      </c>
      <c r="I9373">
        <v>36.6</v>
      </c>
      <c r="J9373">
        <v>2.4</v>
      </c>
      <c r="K9373" t="s">
        <v>900</v>
      </c>
    </row>
    <row r="9374" spans="1:11" x14ac:dyDescent="0.25">
      <c r="A9374" t="s">
        <v>433</v>
      </c>
      <c r="B9374">
        <v>292</v>
      </c>
      <c r="C9374">
        <v>21</v>
      </c>
      <c r="D9374">
        <v>54</v>
      </c>
      <c r="E9374" t="s">
        <v>30</v>
      </c>
      <c r="F9374">
        <v>13.73</v>
      </c>
      <c r="G9374">
        <v>57.69</v>
      </c>
      <c r="H9374" t="s">
        <v>31</v>
      </c>
      <c r="I9374" t="s">
        <v>31</v>
      </c>
      <c r="J9374" t="s">
        <v>31</v>
      </c>
      <c r="K9374" t="s">
        <v>901</v>
      </c>
    </row>
    <row r="9375" spans="1:11" x14ac:dyDescent="0.25">
      <c r="A9375" t="s">
        <v>434</v>
      </c>
      <c r="B9375">
        <v>292</v>
      </c>
      <c r="C9375">
        <v>21</v>
      </c>
      <c r="D9375">
        <v>54</v>
      </c>
      <c r="E9375" t="s">
        <v>30</v>
      </c>
      <c r="F9375">
        <v>13.73</v>
      </c>
      <c r="G9375">
        <v>57.7</v>
      </c>
      <c r="H9375" t="s">
        <v>31</v>
      </c>
      <c r="I9375" t="s">
        <v>31</v>
      </c>
      <c r="J9375" t="s">
        <v>31</v>
      </c>
      <c r="K9375" t="s">
        <v>901</v>
      </c>
    </row>
    <row r="9376" spans="1:11" x14ac:dyDescent="0.25">
      <c r="A9376" t="s">
        <v>435</v>
      </c>
      <c r="B9376">
        <v>191</v>
      </c>
      <c r="C9376">
        <v>12</v>
      </c>
      <c r="D9376">
        <v>21</v>
      </c>
      <c r="E9376" t="s">
        <v>30</v>
      </c>
      <c r="F9376">
        <v>5.85</v>
      </c>
      <c r="G9376">
        <v>26.49</v>
      </c>
      <c r="H9376" t="s">
        <v>31</v>
      </c>
      <c r="I9376" t="s">
        <v>31</v>
      </c>
      <c r="J9376" t="s">
        <v>31</v>
      </c>
      <c r="K9376" t="s">
        <v>902</v>
      </c>
    </row>
    <row r="9377" spans="1:11" x14ac:dyDescent="0.25">
      <c r="A9377" t="s">
        <v>436</v>
      </c>
      <c r="B9377">
        <v>191</v>
      </c>
      <c r="C9377">
        <v>12</v>
      </c>
      <c r="D9377">
        <v>25</v>
      </c>
      <c r="E9377" t="s">
        <v>30</v>
      </c>
      <c r="F9377">
        <v>7.06</v>
      </c>
      <c r="G9377">
        <v>31.1</v>
      </c>
      <c r="H9377" t="s">
        <v>31</v>
      </c>
      <c r="I9377" t="s">
        <v>31</v>
      </c>
      <c r="J9377" t="s">
        <v>31</v>
      </c>
      <c r="K9377" t="s">
        <v>902</v>
      </c>
    </row>
    <row r="9378" spans="1:11" x14ac:dyDescent="0.25">
      <c r="A9378" t="s">
        <v>437</v>
      </c>
      <c r="B9378">
        <v>191</v>
      </c>
      <c r="C9378">
        <v>12</v>
      </c>
      <c r="D9378">
        <v>7</v>
      </c>
      <c r="E9378" t="s">
        <v>30</v>
      </c>
      <c r="F9378">
        <v>1.2</v>
      </c>
      <c r="G9378">
        <v>8.42</v>
      </c>
      <c r="H9378" t="s">
        <v>31</v>
      </c>
      <c r="I9378" t="s">
        <v>31</v>
      </c>
      <c r="J9378" t="s">
        <v>31</v>
      </c>
      <c r="K9378" t="s">
        <v>903</v>
      </c>
    </row>
    <row r="9379" spans="1:11" x14ac:dyDescent="0.25">
      <c r="A9379" t="s">
        <v>438</v>
      </c>
      <c r="B9379">
        <v>191</v>
      </c>
      <c r="C9379">
        <v>12</v>
      </c>
      <c r="D9379">
        <v>7</v>
      </c>
      <c r="E9379" t="s">
        <v>30</v>
      </c>
      <c r="F9379">
        <v>1.2</v>
      </c>
      <c r="G9379">
        <v>7.78</v>
      </c>
      <c r="H9379" t="s">
        <v>31</v>
      </c>
      <c r="I9379" t="s">
        <v>31</v>
      </c>
      <c r="J9379" t="s">
        <v>31</v>
      </c>
      <c r="K9379" t="s">
        <v>904</v>
      </c>
    </row>
    <row r="9380" spans="1:11" x14ac:dyDescent="0.25">
      <c r="A9380" t="s">
        <v>439</v>
      </c>
      <c r="B9380">
        <v>292</v>
      </c>
      <c r="C9380">
        <v>21</v>
      </c>
      <c r="D9380">
        <v>55</v>
      </c>
      <c r="E9380" t="s">
        <v>30</v>
      </c>
      <c r="F9380">
        <v>24.01</v>
      </c>
      <c r="G9380">
        <v>74.08</v>
      </c>
      <c r="H9380">
        <v>35.71</v>
      </c>
      <c r="I9380">
        <v>273.06</v>
      </c>
      <c r="J9380">
        <v>14.07</v>
      </c>
      <c r="K9380" t="s">
        <v>905</v>
      </c>
    </row>
    <row r="9381" spans="1:11" x14ac:dyDescent="0.25">
      <c r="A9381" t="s">
        <v>440</v>
      </c>
      <c r="B9381">
        <v>292</v>
      </c>
      <c r="C9381">
        <v>21</v>
      </c>
      <c r="D9381">
        <v>55</v>
      </c>
      <c r="E9381" t="s">
        <v>30</v>
      </c>
      <c r="F9381">
        <v>24.01</v>
      </c>
      <c r="G9381">
        <v>74.22</v>
      </c>
      <c r="H9381">
        <v>20</v>
      </c>
      <c r="I9381">
        <v>118.8</v>
      </c>
      <c r="J9381">
        <v>5.7</v>
      </c>
      <c r="K9381" t="s">
        <v>905</v>
      </c>
    </row>
    <row r="9382" spans="1:11" x14ac:dyDescent="0.25">
      <c r="A9382" t="s">
        <v>441</v>
      </c>
      <c r="B9382">
        <v>292</v>
      </c>
      <c r="C9382">
        <v>21</v>
      </c>
      <c r="D9382">
        <v>30</v>
      </c>
      <c r="E9382" t="s">
        <v>30</v>
      </c>
      <c r="F9382">
        <v>6.18</v>
      </c>
      <c r="G9382">
        <v>29.54</v>
      </c>
      <c r="H9382">
        <v>2.11</v>
      </c>
      <c r="I9382">
        <v>9.2799999999999994</v>
      </c>
      <c r="J9382">
        <v>0.74</v>
      </c>
      <c r="K9382" t="s">
        <v>906</v>
      </c>
    </row>
    <row r="9383" spans="1:11" x14ac:dyDescent="0.25">
      <c r="A9383" t="s">
        <v>442</v>
      </c>
      <c r="B9383">
        <v>292</v>
      </c>
      <c r="C9383">
        <v>21</v>
      </c>
      <c r="D9383">
        <v>30</v>
      </c>
      <c r="E9383" t="s">
        <v>30</v>
      </c>
      <c r="F9383">
        <v>6.18</v>
      </c>
      <c r="G9383">
        <v>29.52</v>
      </c>
      <c r="H9383">
        <v>2.11</v>
      </c>
      <c r="I9383">
        <v>9.2799999999999994</v>
      </c>
      <c r="J9383">
        <v>0.73</v>
      </c>
      <c r="K9383" t="s">
        <v>906</v>
      </c>
    </row>
    <row r="9384" spans="1:11" x14ac:dyDescent="0.25">
      <c r="A9384" t="s">
        <v>443</v>
      </c>
      <c r="B9384">
        <v>292</v>
      </c>
      <c r="C9384">
        <v>21</v>
      </c>
      <c r="D9384">
        <v>26</v>
      </c>
      <c r="E9384" t="s">
        <v>30</v>
      </c>
      <c r="F9384">
        <v>5.26</v>
      </c>
      <c r="G9384">
        <v>25.24</v>
      </c>
      <c r="H9384" t="s">
        <v>31</v>
      </c>
      <c r="I9384" t="s">
        <v>31</v>
      </c>
      <c r="J9384" t="s">
        <v>31</v>
      </c>
      <c r="K9384" t="s">
        <v>906</v>
      </c>
    </row>
    <row r="9385" spans="1:11" x14ac:dyDescent="0.25">
      <c r="A9385" t="s">
        <v>444</v>
      </c>
      <c r="B9385">
        <v>292</v>
      </c>
      <c r="C9385">
        <v>21</v>
      </c>
      <c r="D9385">
        <v>26</v>
      </c>
      <c r="E9385" t="s">
        <v>30</v>
      </c>
      <c r="F9385">
        <v>5.26</v>
      </c>
      <c r="G9385">
        <v>25.19</v>
      </c>
      <c r="H9385" t="s">
        <v>31</v>
      </c>
      <c r="I9385" t="s">
        <v>31</v>
      </c>
      <c r="J9385" t="s">
        <v>31</v>
      </c>
      <c r="K9385" t="s">
        <v>906</v>
      </c>
    </row>
    <row r="9386" spans="1:11" x14ac:dyDescent="0.25">
      <c r="A9386" t="s">
        <v>445</v>
      </c>
      <c r="B9386">
        <v>292</v>
      </c>
      <c r="C9386">
        <v>21</v>
      </c>
      <c r="D9386">
        <v>46</v>
      </c>
      <c r="E9386" t="s">
        <v>30</v>
      </c>
      <c r="F9386">
        <v>6.3</v>
      </c>
      <c r="G9386">
        <v>35.29</v>
      </c>
      <c r="H9386">
        <v>33.21</v>
      </c>
      <c r="I9386">
        <v>71.25</v>
      </c>
      <c r="J9386">
        <v>6.5</v>
      </c>
      <c r="K9386" t="s">
        <v>907</v>
      </c>
    </row>
    <row r="9387" spans="1:11" x14ac:dyDescent="0.25">
      <c r="A9387" t="s">
        <v>446</v>
      </c>
      <c r="B9387">
        <v>292</v>
      </c>
      <c r="C9387">
        <v>21</v>
      </c>
      <c r="D9387">
        <v>54</v>
      </c>
      <c r="E9387" t="s">
        <v>30</v>
      </c>
      <c r="F9387">
        <v>6.62</v>
      </c>
      <c r="G9387">
        <v>40.049999999999997</v>
      </c>
      <c r="H9387">
        <v>56.96</v>
      </c>
      <c r="I9387">
        <v>88.47</v>
      </c>
      <c r="J9387">
        <v>7.65</v>
      </c>
      <c r="K9387" t="s">
        <v>908</v>
      </c>
    </row>
    <row r="9388" spans="1:11" x14ac:dyDescent="0.25">
      <c r="A9388" t="s">
        <v>447</v>
      </c>
      <c r="B9388">
        <v>292</v>
      </c>
      <c r="C9388">
        <v>21</v>
      </c>
      <c r="D9388">
        <v>8</v>
      </c>
      <c r="E9388" t="s">
        <v>30</v>
      </c>
      <c r="F9388">
        <v>2.46</v>
      </c>
      <c r="G9388">
        <v>9.48</v>
      </c>
      <c r="H9388" t="s">
        <v>31</v>
      </c>
      <c r="I9388" t="s">
        <v>31</v>
      </c>
      <c r="J9388" t="s">
        <v>31</v>
      </c>
      <c r="K9388" t="s">
        <v>909</v>
      </c>
    </row>
    <row r="9389" spans="1:11" x14ac:dyDescent="0.25">
      <c r="A9389" t="s">
        <v>448</v>
      </c>
      <c r="B9389">
        <v>292</v>
      </c>
      <c r="C9389">
        <v>21</v>
      </c>
      <c r="D9389">
        <v>8</v>
      </c>
      <c r="E9389" t="s">
        <v>30</v>
      </c>
      <c r="F9389">
        <v>2.46</v>
      </c>
      <c r="G9389">
        <v>9.6</v>
      </c>
      <c r="H9389" t="s">
        <v>31</v>
      </c>
      <c r="I9389" t="s">
        <v>31</v>
      </c>
      <c r="J9389" t="s">
        <v>31</v>
      </c>
      <c r="K9389" t="s">
        <v>909</v>
      </c>
    </row>
    <row r="9390" spans="1:11" x14ac:dyDescent="0.25">
      <c r="A9390" t="s">
        <v>449</v>
      </c>
      <c r="B9390">
        <v>292</v>
      </c>
      <c r="C9390">
        <v>21</v>
      </c>
      <c r="D9390">
        <v>64</v>
      </c>
      <c r="E9390" t="s">
        <v>30</v>
      </c>
      <c r="F9390">
        <v>18.3</v>
      </c>
      <c r="G9390">
        <v>74.290000000000006</v>
      </c>
      <c r="H9390" t="s">
        <v>31</v>
      </c>
      <c r="I9390" t="s">
        <v>31</v>
      </c>
      <c r="J9390" t="s">
        <v>31</v>
      </c>
      <c r="K9390" t="s">
        <v>910</v>
      </c>
    </row>
    <row r="9391" spans="1:11" x14ac:dyDescent="0.25">
      <c r="A9391" t="s">
        <v>450</v>
      </c>
      <c r="B9391">
        <v>292</v>
      </c>
      <c r="C9391">
        <v>21</v>
      </c>
      <c r="D9391">
        <v>65</v>
      </c>
      <c r="E9391" t="s">
        <v>30</v>
      </c>
      <c r="F9391">
        <v>18.12</v>
      </c>
      <c r="G9391">
        <v>74.86</v>
      </c>
      <c r="H9391">
        <v>3.33</v>
      </c>
      <c r="I9391">
        <v>0.77</v>
      </c>
      <c r="J9391">
        <v>0.06</v>
      </c>
      <c r="K9391" t="s">
        <v>911</v>
      </c>
    </row>
    <row r="9392" spans="1:11" x14ac:dyDescent="0.25">
      <c r="A9392" t="s">
        <v>451</v>
      </c>
      <c r="B9392">
        <v>292</v>
      </c>
      <c r="C9392">
        <v>21</v>
      </c>
      <c r="D9392">
        <v>2</v>
      </c>
      <c r="E9392" t="s">
        <v>30</v>
      </c>
      <c r="F9392">
        <v>2.02</v>
      </c>
      <c r="G9392">
        <v>3.35</v>
      </c>
      <c r="H9392" t="s">
        <v>31</v>
      </c>
      <c r="I9392" t="s">
        <v>31</v>
      </c>
      <c r="J9392" t="s">
        <v>31</v>
      </c>
      <c r="K9392" t="s">
        <v>912</v>
      </c>
    </row>
    <row r="9393" spans="1:11" x14ac:dyDescent="0.25">
      <c r="A9393" t="s">
        <v>452</v>
      </c>
      <c r="B9393">
        <v>292</v>
      </c>
      <c r="C9393">
        <v>21</v>
      </c>
      <c r="D9393">
        <v>1</v>
      </c>
      <c r="E9393" t="s">
        <v>30</v>
      </c>
      <c r="F9393">
        <v>2.09</v>
      </c>
      <c r="G9393">
        <v>3.45</v>
      </c>
      <c r="H9393" t="s">
        <v>31</v>
      </c>
      <c r="I9393" t="s">
        <v>31</v>
      </c>
      <c r="J9393" t="s">
        <v>31</v>
      </c>
      <c r="K9393" t="s">
        <v>913</v>
      </c>
    </row>
    <row r="9394" spans="1:11" x14ac:dyDescent="0.25">
      <c r="A9394" t="s">
        <v>453</v>
      </c>
      <c r="B9394">
        <v>292</v>
      </c>
      <c r="C9394">
        <v>21</v>
      </c>
      <c r="D9394">
        <v>7</v>
      </c>
      <c r="E9394" t="s">
        <v>30</v>
      </c>
      <c r="F9394">
        <v>0.95</v>
      </c>
      <c r="G9394">
        <v>5.03</v>
      </c>
      <c r="H9394" t="s">
        <v>31</v>
      </c>
      <c r="I9394" t="s">
        <v>31</v>
      </c>
      <c r="J9394" t="s">
        <v>31</v>
      </c>
      <c r="K9394" t="s">
        <v>914</v>
      </c>
    </row>
    <row r="9395" spans="1:11" x14ac:dyDescent="0.25">
      <c r="A9395" t="s">
        <v>454</v>
      </c>
      <c r="B9395">
        <v>292</v>
      </c>
      <c r="C9395">
        <v>21</v>
      </c>
      <c r="D9395">
        <v>11</v>
      </c>
      <c r="E9395" t="s">
        <v>30</v>
      </c>
      <c r="F9395">
        <v>1.29</v>
      </c>
      <c r="G9395">
        <v>8.09</v>
      </c>
      <c r="H9395" t="s">
        <v>31</v>
      </c>
      <c r="I9395" t="s">
        <v>31</v>
      </c>
      <c r="J9395" t="s">
        <v>31</v>
      </c>
      <c r="K9395" t="s">
        <v>915</v>
      </c>
    </row>
    <row r="9396" spans="1:11" x14ac:dyDescent="0.25">
      <c r="A9396" t="s">
        <v>455</v>
      </c>
      <c r="B9396">
        <v>292</v>
      </c>
      <c r="C9396">
        <v>21</v>
      </c>
      <c r="D9396">
        <v>15</v>
      </c>
      <c r="E9396" t="s">
        <v>30</v>
      </c>
      <c r="F9396">
        <v>2.72</v>
      </c>
      <c r="G9396">
        <v>13.13</v>
      </c>
      <c r="H9396">
        <v>25.39</v>
      </c>
      <c r="I9396">
        <v>6.96</v>
      </c>
      <c r="J9396">
        <v>0.67</v>
      </c>
      <c r="K9396" t="s">
        <v>916</v>
      </c>
    </row>
    <row r="9397" spans="1:11" x14ac:dyDescent="0.25">
      <c r="A9397" t="s">
        <v>456</v>
      </c>
      <c r="B9397">
        <v>292</v>
      </c>
      <c r="C9397">
        <v>21</v>
      </c>
      <c r="D9397">
        <v>15</v>
      </c>
      <c r="E9397" t="s">
        <v>30</v>
      </c>
      <c r="F9397">
        <v>2.72</v>
      </c>
      <c r="G9397">
        <v>13.14</v>
      </c>
      <c r="H9397">
        <v>55.32</v>
      </c>
      <c r="I9397">
        <v>42.22</v>
      </c>
      <c r="J9397">
        <v>3.42</v>
      </c>
      <c r="K9397" t="s">
        <v>916</v>
      </c>
    </row>
    <row r="9398" spans="1:11" x14ac:dyDescent="0.25">
      <c r="A9398" t="s">
        <v>457</v>
      </c>
      <c r="B9398">
        <v>292</v>
      </c>
      <c r="C9398">
        <v>21</v>
      </c>
      <c r="D9398">
        <v>29</v>
      </c>
      <c r="E9398" t="s">
        <v>30</v>
      </c>
      <c r="F9398">
        <v>12.79</v>
      </c>
      <c r="G9398">
        <v>42.89</v>
      </c>
      <c r="H9398">
        <v>39.5</v>
      </c>
      <c r="I9398">
        <v>246.44</v>
      </c>
      <c r="J9398">
        <v>13.79</v>
      </c>
      <c r="K9398" t="s">
        <v>917</v>
      </c>
    </row>
    <row r="9399" spans="1:11" x14ac:dyDescent="0.25">
      <c r="A9399" t="s">
        <v>458</v>
      </c>
      <c r="B9399">
        <v>292</v>
      </c>
      <c r="C9399">
        <v>21</v>
      </c>
      <c r="D9399">
        <v>29</v>
      </c>
      <c r="E9399" t="s">
        <v>30</v>
      </c>
      <c r="F9399">
        <v>12.79</v>
      </c>
      <c r="G9399">
        <v>40.130000000000003</v>
      </c>
      <c r="H9399">
        <v>36</v>
      </c>
      <c r="I9399">
        <v>285.48</v>
      </c>
      <c r="J9399">
        <v>15.52</v>
      </c>
      <c r="K9399" t="s">
        <v>917</v>
      </c>
    </row>
    <row r="9400" spans="1:11" x14ac:dyDescent="0.25">
      <c r="A9400" t="s">
        <v>459</v>
      </c>
      <c r="B9400">
        <v>242</v>
      </c>
      <c r="C9400">
        <v>27</v>
      </c>
      <c r="D9400">
        <v>19</v>
      </c>
      <c r="E9400" t="s">
        <v>30</v>
      </c>
      <c r="F9400">
        <v>11.25</v>
      </c>
      <c r="G9400">
        <v>32.78</v>
      </c>
      <c r="H9400">
        <v>80</v>
      </c>
      <c r="I9400">
        <v>490.9</v>
      </c>
      <c r="J9400">
        <v>23.47</v>
      </c>
      <c r="K9400" t="s">
        <v>918</v>
      </c>
    </row>
    <row r="9401" spans="1:11" x14ac:dyDescent="0.25">
      <c r="A9401" t="s">
        <v>460</v>
      </c>
      <c r="B9401">
        <v>242</v>
      </c>
      <c r="C9401">
        <v>27</v>
      </c>
      <c r="D9401">
        <v>19</v>
      </c>
      <c r="E9401" t="s">
        <v>30</v>
      </c>
      <c r="F9401">
        <v>11.01</v>
      </c>
      <c r="G9401">
        <v>30.93</v>
      </c>
      <c r="H9401">
        <v>220</v>
      </c>
      <c r="I9401" s="1">
        <v>1275.8</v>
      </c>
      <c r="J9401">
        <v>59.11</v>
      </c>
      <c r="K9401" t="s">
        <v>919</v>
      </c>
    </row>
    <row r="9402" spans="1:11" x14ac:dyDescent="0.25">
      <c r="A9402" t="s">
        <v>461</v>
      </c>
      <c r="B9402">
        <v>242</v>
      </c>
      <c r="C9402">
        <v>27</v>
      </c>
      <c r="D9402">
        <v>20</v>
      </c>
      <c r="E9402" t="s">
        <v>30</v>
      </c>
      <c r="F9402">
        <v>12.86</v>
      </c>
      <c r="G9402">
        <v>38.18</v>
      </c>
      <c r="H9402">
        <v>129.99</v>
      </c>
      <c r="I9402">
        <v>649.84</v>
      </c>
      <c r="J9402">
        <v>33.28</v>
      </c>
      <c r="K9402" t="s">
        <v>920</v>
      </c>
    </row>
    <row r="9403" spans="1:11" x14ac:dyDescent="0.25">
      <c r="A9403" t="s">
        <v>462</v>
      </c>
      <c r="B9403">
        <v>242</v>
      </c>
      <c r="C9403">
        <v>27</v>
      </c>
      <c r="D9403">
        <v>20</v>
      </c>
      <c r="E9403" t="s">
        <v>30</v>
      </c>
      <c r="F9403">
        <v>12.86</v>
      </c>
      <c r="G9403">
        <v>36.35</v>
      </c>
      <c r="H9403">
        <v>66.66</v>
      </c>
      <c r="I9403">
        <v>255.15</v>
      </c>
      <c r="J9403">
        <v>13.37</v>
      </c>
      <c r="K9403" t="s">
        <v>920</v>
      </c>
    </row>
    <row r="9404" spans="1:11" x14ac:dyDescent="0.25">
      <c r="A9404" t="s">
        <v>463</v>
      </c>
      <c r="B9404">
        <v>251</v>
      </c>
      <c r="C9404">
        <v>22</v>
      </c>
      <c r="D9404">
        <v>12</v>
      </c>
      <c r="E9404" t="s">
        <v>30</v>
      </c>
      <c r="F9404">
        <v>5.39</v>
      </c>
      <c r="G9404">
        <v>16.5</v>
      </c>
      <c r="H9404" t="s">
        <v>31</v>
      </c>
      <c r="I9404" t="s">
        <v>31</v>
      </c>
      <c r="J9404" t="s">
        <v>31</v>
      </c>
      <c r="K9404" t="s">
        <v>921</v>
      </c>
    </row>
    <row r="9405" spans="1:11" x14ac:dyDescent="0.25">
      <c r="A9405" t="s">
        <v>464</v>
      </c>
      <c r="B9405">
        <v>251</v>
      </c>
      <c r="C9405">
        <v>22</v>
      </c>
      <c r="D9405">
        <v>12</v>
      </c>
      <c r="E9405" t="s">
        <v>30</v>
      </c>
      <c r="F9405">
        <v>5.39</v>
      </c>
      <c r="G9405">
        <v>16.690000000000001</v>
      </c>
      <c r="H9405" t="s">
        <v>31</v>
      </c>
      <c r="I9405" t="s">
        <v>31</v>
      </c>
      <c r="J9405" t="s">
        <v>31</v>
      </c>
      <c r="K9405" t="s">
        <v>921</v>
      </c>
    </row>
    <row r="9406" spans="1:11" x14ac:dyDescent="0.25">
      <c r="A9406" t="s">
        <v>465</v>
      </c>
      <c r="B9406">
        <v>292</v>
      </c>
      <c r="C9406">
        <v>21</v>
      </c>
      <c r="D9406">
        <v>28</v>
      </c>
      <c r="E9406" t="s">
        <v>30</v>
      </c>
      <c r="F9406">
        <v>6.78</v>
      </c>
      <c r="G9406">
        <v>26.94</v>
      </c>
      <c r="H9406" t="s">
        <v>31</v>
      </c>
      <c r="I9406" t="s">
        <v>31</v>
      </c>
      <c r="J9406" t="s">
        <v>31</v>
      </c>
      <c r="K9406" t="s">
        <v>922</v>
      </c>
    </row>
    <row r="9407" spans="1:11" x14ac:dyDescent="0.25">
      <c r="A9407" t="s">
        <v>466</v>
      </c>
      <c r="B9407">
        <v>292</v>
      </c>
      <c r="C9407">
        <v>21</v>
      </c>
      <c r="D9407">
        <v>28</v>
      </c>
      <c r="E9407" t="s">
        <v>30</v>
      </c>
      <c r="F9407">
        <v>6.78</v>
      </c>
      <c r="G9407">
        <v>27.03</v>
      </c>
      <c r="H9407">
        <v>4</v>
      </c>
      <c r="I9407">
        <v>2</v>
      </c>
      <c r="J9407">
        <v>0.15</v>
      </c>
      <c r="K9407" t="s">
        <v>922</v>
      </c>
    </row>
    <row r="9408" spans="1:11" x14ac:dyDescent="0.25">
      <c r="A9408" t="s">
        <v>467</v>
      </c>
      <c r="B9408">
        <v>251</v>
      </c>
      <c r="C9408">
        <v>22</v>
      </c>
      <c r="D9408">
        <v>21</v>
      </c>
      <c r="E9408" t="s">
        <v>30</v>
      </c>
      <c r="F9408">
        <v>13.08</v>
      </c>
      <c r="G9408">
        <v>35.07</v>
      </c>
      <c r="H9408">
        <v>50</v>
      </c>
      <c r="I9408">
        <v>433</v>
      </c>
      <c r="J9408">
        <v>15.67</v>
      </c>
      <c r="K9408" t="s">
        <v>923</v>
      </c>
    </row>
    <row r="9409" spans="1:11" x14ac:dyDescent="0.25">
      <c r="A9409" t="s">
        <v>468</v>
      </c>
      <c r="B9409">
        <v>251</v>
      </c>
      <c r="C9409">
        <v>22</v>
      </c>
      <c r="D9409">
        <v>21</v>
      </c>
      <c r="E9409" t="s">
        <v>30</v>
      </c>
      <c r="F9409">
        <v>12.56</v>
      </c>
      <c r="G9409">
        <v>34.9</v>
      </c>
      <c r="H9409">
        <v>110</v>
      </c>
      <c r="I9409">
        <v>760.5</v>
      </c>
      <c r="J9409">
        <v>33.020000000000003</v>
      </c>
      <c r="K9409" t="s">
        <v>924</v>
      </c>
    </row>
    <row r="9410" spans="1:11" x14ac:dyDescent="0.25">
      <c r="A9410" t="s">
        <v>469</v>
      </c>
      <c r="B9410">
        <v>251</v>
      </c>
      <c r="C9410">
        <v>22</v>
      </c>
      <c r="D9410">
        <v>19</v>
      </c>
      <c r="E9410" t="s">
        <v>30</v>
      </c>
      <c r="F9410">
        <v>11.28</v>
      </c>
      <c r="G9410">
        <v>31.65</v>
      </c>
      <c r="H9410" t="s">
        <v>31</v>
      </c>
      <c r="I9410" t="s">
        <v>31</v>
      </c>
      <c r="J9410" t="s">
        <v>31</v>
      </c>
      <c r="K9410" t="s">
        <v>925</v>
      </c>
    </row>
    <row r="9411" spans="1:11" x14ac:dyDescent="0.25">
      <c r="A9411" t="s">
        <v>470</v>
      </c>
      <c r="B9411">
        <v>251</v>
      </c>
      <c r="C9411">
        <v>22</v>
      </c>
      <c r="D9411">
        <v>19</v>
      </c>
      <c r="E9411" t="s">
        <v>30</v>
      </c>
      <c r="F9411">
        <v>11.04</v>
      </c>
      <c r="G9411">
        <v>31.95</v>
      </c>
      <c r="H9411">
        <v>20</v>
      </c>
      <c r="I9411">
        <v>145.5</v>
      </c>
      <c r="J9411">
        <v>6.21</v>
      </c>
      <c r="K9411" t="s">
        <v>926</v>
      </c>
    </row>
    <row r="9412" spans="1:11" x14ac:dyDescent="0.25">
      <c r="A9412" t="s">
        <v>471</v>
      </c>
      <c r="B9412">
        <v>242</v>
      </c>
      <c r="C9412">
        <v>27</v>
      </c>
      <c r="D9412">
        <v>12</v>
      </c>
      <c r="E9412" t="s">
        <v>30</v>
      </c>
      <c r="F9412">
        <v>11.1</v>
      </c>
      <c r="G9412">
        <v>24.63</v>
      </c>
      <c r="H9412">
        <v>20</v>
      </c>
      <c r="I9412">
        <v>92.6</v>
      </c>
      <c r="J9412">
        <v>3.07</v>
      </c>
      <c r="K9412" t="s">
        <v>927</v>
      </c>
    </row>
    <row r="9413" spans="1:11" x14ac:dyDescent="0.25">
      <c r="A9413" t="s">
        <v>472</v>
      </c>
      <c r="B9413">
        <v>242</v>
      </c>
      <c r="C9413">
        <v>27</v>
      </c>
      <c r="D9413">
        <v>11</v>
      </c>
      <c r="E9413" t="s">
        <v>30</v>
      </c>
      <c r="F9413">
        <v>10.07</v>
      </c>
      <c r="G9413">
        <v>22.27</v>
      </c>
      <c r="H9413">
        <v>10</v>
      </c>
      <c r="I9413">
        <v>55.5</v>
      </c>
      <c r="J9413">
        <v>2.73</v>
      </c>
      <c r="K9413" t="s">
        <v>928</v>
      </c>
    </row>
    <row r="9414" spans="1:11" x14ac:dyDescent="0.25">
      <c r="A9414" t="s">
        <v>473</v>
      </c>
      <c r="B9414">
        <v>242</v>
      </c>
      <c r="C9414">
        <v>27</v>
      </c>
      <c r="D9414">
        <v>26</v>
      </c>
      <c r="E9414" t="s">
        <v>30</v>
      </c>
      <c r="F9414">
        <v>14.25</v>
      </c>
      <c r="G9414">
        <v>43.99</v>
      </c>
      <c r="H9414">
        <v>310</v>
      </c>
      <c r="I9414" s="1">
        <v>1692.9</v>
      </c>
      <c r="J9414">
        <v>86.5</v>
      </c>
      <c r="K9414" t="s">
        <v>929</v>
      </c>
    </row>
    <row r="9415" spans="1:11" x14ac:dyDescent="0.25">
      <c r="A9415" t="s">
        <v>474</v>
      </c>
      <c r="B9415">
        <v>242</v>
      </c>
      <c r="C9415">
        <v>27</v>
      </c>
      <c r="D9415">
        <v>30</v>
      </c>
      <c r="E9415" t="s">
        <v>30</v>
      </c>
      <c r="F9415">
        <v>14.43</v>
      </c>
      <c r="G9415">
        <v>46.99</v>
      </c>
      <c r="H9415">
        <v>361.43</v>
      </c>
      <c r="I9415" s="1">
        <v>1837.15</v>
      </c>
      <c r="J9415">
        <v>101.64</v>
      </c>
      <c r="K9415" t="s">
        <v>930</v>
      </c>
    </row>
    <row r="9416" spans="1:11" x14ac:dyDescent="0.25">
      <c r="A9416" t="s">
        <v>475</v>
      </c>
      <c r="B9416">
        <v>292</v>
      </c>
      <c r="C9416">
        <v>21</v>
      </c>
      <c r="D9416">
        <v>32</v>
      </c>
      <c r="E9416" t="s">
        <v>30</v>
      </c>
      <c r="F9416">
        <v>8.49</v>
      </c>
      <c r="G9416">
        <v>35.090000000000003</v>
      </c>
      <c r="H9416">
        <v>10</v>
      </c>
      <c r="I9416">
        <v>20.399999999999999</v>
      </c>
      <c r="J9416">
        <v>0.7</v>
      </c>
      <c r="K9416" t="s">
        <v>931</v>
      </c>
    </row>
    <row r="9417" spans="1:11" x14ac:dyDescent="0.25">
      <c r="A9417" t="s">
        <v>476</v>
      </c>
      <c r="B9417">
        <v>292</v>
      </c>
      <c r="C9417">
        <v>21</v>
      </c>
      <c r="D9417">
        <v>20</v>
      </c>
      <c r="E9417" t="s">
        <v>30</v>
      </c>
      <c r="F9417">
        <v>7.8</v>
      </c>
      <c r="G9417">
        <v>26.65</v>
      </c>
      <c r="H9417">
        <v>5</v>
      </c>
      <c r="I9417">
        <v>5.05</v>
      </c>
      <c r="J9417">
        <v>0.45</v>
      </c>
      <c r="K9417" t="s">
        <v>932</v>
      </c>
    </row>
    <row r="9418" spans="1:11" x14ac:dyDescent="0.25">
      <c r="A9418" t="s">
        <v>477</v>
      </c>
      <c r="B9418">
        <v>242</v>
      </c>
      <c r="C9418">
        <v>27</v>
      </c>
      <c r="D9418">
        <v>15</v>
      </c>
      <c r="E9418" t="s">
        <v>30</v>
      </c>
      <c r="F9418">
        <v>8.43</v>
      </c>
      <c r="G9418">
        <v>24.93</v>
      </c>
      <c r="H9418">
        <v>50</v>
      </c>
      <c r="I9418">
        <v>222.8</v>
      </c>
      <c r="J9418">
        <v>10.51</v>
      </c>
      <c r="K9418" t="s">
        <v>933</v>
      </c>
    </row>
    <row r="9419" spans="1:11" x14ac:dyDescent="0.25">
      <c r="A9419" t="s">
        <v>478</v>
      </c>
      <c r="B9419">
        <v>242</v>
      </c>
      <c r="C9419">
        <v>27</v>
      </c>
      <c r="D9419">
        <v>14</v>
      </c>
      <c r="E9419" t="s">
        <v>30</v>
      </c>
      <c r="F9419">
        <v>8.1999999999999993</v>
      </c>
      <c r="G9419">
        <v>23.63</v>
      </c>
      <c r="H9419">
        <v>120</v>
      </c>
      <c r="I9419">
        <v>334.2</v>
      </c>
      <c r="J9419">
        <v>15.41</v>
      </c>
      <c r="K9419" t="s">
        <v>934</v>
      </c>
    </row>
    <row r="9420" spans="1:11" x14ac:dyDescent="0.25">
      <c r="A9420" t="s">
        <v>479</v>
      </c>
      <c r="B9420">
        <v>292</v>
      </c>
      <c r="C9420">
        <v>21</v>
      </c>
      <c r="D9420">
        <v>48</v>
      </c>
      <c r="E9420" t="s">
        <v>30</v>
      </c>
      <c r="F9420">
        <v>14.16</v>
      </c>
      <c r="G9420">
        <v>56.92</v>
      </c>
      <c r="H9420" t="s">
        <v>31</v>
      </c>
      <c r="I9420" t="s">
        <v>31</v>
      </c>
      <c r="J9420" t="s">
        <v>31</v>
      </c>
      <c r="K9420" t="s">
        <v>935</v>
      </c>
    </row>
    <row r="9421" spans="1:11" x14ac:dyDescent="0.25">
      <c r="A9421" t="s">
        <v>480</v>
      </c>
      <c r="B9421">
        <v>292</v>
      </c>
      <c r="C9421">
        <v>21</v>
      </c>
      <c r="D9421">
        <v>45</v>
      </c>
      <c r="E9421" t="s">
        <v>30</v>
      </c>
      <c r="F9421">
        <v>14.11</v>
      </c>
      <c r="G9421">
        <v>54.9</v>
      </c>
      <c r="H9421" t="s">
        <v>31</v>
      </c>
      <c r="I9421" t="s">
        <v>31</v>
      </c>
      <c r="J9421" t="s">
        <v>31</v>
      </c>
      <c r="K9421" t="s">
        <v>936</v>
      </c>
    </row>
    <row r="9422" spans="1:11" x14ac:dyDescent="0.25">
      <c r="A9422" t="s">
        <v>481</v>
      </c>
      <c r="B9422">
        <v>242</v>
      </c>
      <c r="C9422">
        <v>27</v>
      </c>
      <c r="D9422">
        <v>34</v>
      </c>
      <c r="E9422" t="s">
        <v>30</v>
      </c>
      <c r="F9422">
        <v>20</v>
      </c>
      <c r="G9422">
        <v>57.79</v>
      </c>
      <c r="H9422">
        <v>489.29</v>
      </c>
      <c r="I9422" s="1">
        <v>2407.5300000000002</v>
      </c>
      <c r="J9422">
        <v>115.59</v>
      </c>
      <c r="K9422" t="s">
        <v>937</v>
      </c>
    </row>
    <row r="9423" spans="1:11" x14ac:dyDescent="0.25">
      <c r="A9423" t="s">
        <v>482</v>
      </c>
      <c r="B9423">
        <v>242</v>
      </c>
      <c r="C9423">
        <v>27</v>
      </c>
      <c r="D9423">
        <v>36</v>
      </c>
      <c r="E9423" t="s">
        <v>30</v>
      </c>
      <c r="F9423">
        <v>20.09</v>
      </c>
      <c r="G9423">
        <v>63</v>
      </c>
      <c r="H9423">
        <v>390</v>
      </c>
      <c r="I9423" s="1">
        <v>2207.9499999999998</v>
      </c>
      <c r="J9423">
        <v>117.84</v>
      </c>
      <c r="K9423" t="s">
        <v>938</v>
      </c>
    </row>
    <row r="9424" spans="1:11" x14ac:dyDescent="0.25">
      <c r="A9424" t="s">
        <v>483</v>
      </c>
      <c r="B9424">
        <v>242</v>
      </c>
      <c r="C9424">
        <v>27</v>
      </c>
      <c r="D9424">
        <v>27</v>
      </c>
      <c r="E9424" t="s">
        <v>30</v>
      </c>
      <c r="F9424">
        <v>15.27</v>
      </c>
      <c r="G9424">
        <v>44.77</v>
      </c>
      <c r="H9424">
        <v>469.29</v>
      </c>
      <c r="I9424" s="1">
        <v>2172.63</v>
      </c>
      <c r="J9424">
        <v>104.19</v>
      </c>
      <c r="K9424" t="s">
        <v>939</v>
      </c>
    </row>
    <row r="9425" spans="1:11" x14ac:dyDescent="0.25">
      <c r="A9425" t="s">
        <v>484</v>
      </c>
      <c r="B9425">
        <v>242</v>
      </c>
      <c r="C9425">
        <v>27</v>
      </c>
      <c r="D9425">
        <v>29</v>
      </c>
      <c r="E9425" t="s">
        <v>30</v>
      </c>
      <c r="F9425">
        <v>15.21</v>
      </c>
      <c r="G9425">
        <v>49.69</v>
      </c>
      <c r="H9425">
        <v>370</v>
      </c>
      <c r="I9425" s="1">
        <v>1981.15</v>
      </c>
      <c r="J9425">
        <v>106.71</v>
      </c>
      <c r="K9425" t="s">
        <v>940</v>
      </c>
    </row>
    <row r="9426" spans="1:11" x14ac:dyDescent="0.25">
      <c r="A9426" t="s">
        <v>485</v>
      </c>
      <c r="B9426">
        <v>292</v>
      </c>
      <c r="C9426">
        <v>21</v>
      </c>
      <c r="D9426">
        <v>37</v>
      </c>
      <c r="E9426" t="s">
        <v>30</v>
      </c>
      <c r="F9426">
        <v>7.6</v>
      </c>
      <c r="G9426">
        <v>38.14</v>
      </c>
      <c r="H9426" t="s">
        <v>31</v>
      </c>
      <c r="I9426" t="s">
        <v>31</v>
      </c>
      <c r="J9426" t="s">
        <v>31</v>
      </c>
      <c r="K9426" t="s">
        <v>941</v>
      </c>
    </row>
    <row r="9427" spans="1:11" x14ac:dyDescent="0.25">
      <c r="A9427" t="s">
        <v>486</v>
      </c>
      <c r="B9427">
        <v>292</v>
      </c>
      <c r="C9427">
        <v>21</v>
      </c>
      <c r="D9427">
        <v>37</v>
      </c>
      <c r="E9427" t="s">
        <v>30</v>
      </c>
      <c r="F9427">
        <v>7.6</v>
      </c>
      <c r="G9427">
        <v>38.049999999999997</v>
      </c>
      <c r="H9427" t="s">
        <v>31</v>
      </c>
      <c r="I9427" t="s">
        <v>31</v>
      </c>
      <c r="J9427" t="s">
        <v>31</v>
      </c>
      <c r="K9427" t="s">
        <v>941</v>
      </c>
    </row>
    <row r="9428" spans="1:11" x14ac:dyDescent="0.25">
      <c r="A9428" t="s">
        <v>487</v>
      </c>
      <c r="B9428">
        <v>292</v>
      </c>
      <c r="C9428">
        <v>21</v>
      </c>
      <c r="D9428">
        <v>53</v>
      </c>
      <c r="E9428" t="s">
        <v>30</v>
      </c>
      <c r="F9428">
        <v>13.23</v>
      </c>
      <c r="G9428">
        <v>56.14</v>
      </c>
      <c r="H9428">
        <v>10</v>
      </c>
      <c r="I9428">
        <v>25.3</v>
      </c>
      <c r="J9428">
        <v>2.12</v>
      </c>
      <c r="K9428" t="s">
        <v>942</v>
      </c>
    </row>
    <row r="9429" spans="1:11" x14ac:dyDescent="0.25">
      <c r="A9429" t="s">
        <v>488</v>
      </c>
      <c r="B9429">
        <v>292</v>
      </c>
      <c r="C9429">
        <v>21</v>
      </c>
      <c r="D9429">
        <v>52</v>
      </c>
      <c r="E9429" t="s">
        <v>30</v>
      </c>
      <c r="F9429">
        <v>13.18</v>
      </c>
      <c r="G9429">
        <v>55.07</v>
      </c>
      <c r="H9429" t="s">
        <v>31</v>
      </c>
      <c r="I9429" t="s">
        <v>31</v>
      </c>
      <c r="J9429" t="s">
        <v>31</v>
      </c>
      <c r="K9429" t="s">
        <v>943</v>
      </c>
    </row>
    <row r="9430" spans="1:11" x14ac:dyDescent="0.25">
      <c r="A9430" t="s">
        <v>489</v>
      </c>
      <c r="B9430">
        <v>292</v>
      </c>
      <c r="C9430">
        <v>21</v>
      </c>
      <c r="D9430">
        <v>47</v>
      </c>
      <c r="E9430" t="s">
        <v>30</v>
      </c>
      <c r="F9430">
        <v>12.24</v>
      </c>
      <c r="G9430">
        <v>51.51</v>
      </c>
      <c r="H9430">
        <v>10</v>
      </c>
      <c r="I9430">
        <v>25.3</v>
      </c>
      <c r="J9430">
        <v>2.12</v>
      </c>
      <c r="K9430" t="s">
        <v>944</v>
      </c>
    </row>
    <row r="9431" spans="1:11" x14ac:dyDescent="0.25">
      <c r="A9431" t="s">
        <v>490</v>
      </c>
      <c r="B9431">
        <v>292</v>
      </c>
      <c r="C9431">
        <v>21</v>
      </c>
      <c r="D9431">
        <v>44</v>
      </c>
      <c r="E9431" t="s">
        <v>30</v>
      </c>
      <c r="F9431">
        <v>12.19</v>
      </c>
      <c r="G9431">
        <v>49.29</v>
      </c>
      <c r="H9431" t="s">
        <v>31</v>
      </c>
      <c r="I9431" t="s">
        <v>31</v>
      </c>
      <c r="J9431" t="s">
        <v>31</v>
      </c>
      <c r="K9431" t="s">
        <v>945</v>
      </c>
    </row>
    <row r="9432" spans="1:11" x14ac:dyDescent="0.25">
      <c r="A9432" t="s">
        <v>491</v>
      </c>
      <c r="B9432">
        <v>292</v>
      </c>
      <c r="C9432">
        <v>21</v>
      </c>
      <c r="D9432">
        <v>34</v>
      </c>
      <c r="E9432" t="s">
        <v>30</v>
      </c>
      <c r="F9432">
        <v>11.75</v>
      </c>
      <c r="G9432">
        <v>42.4</v>
      </c>
      <c r="H9432">
        <v>10</v>
      </c>
      <c r="I9432">
        <v>92.1</v>
      </c>
      <c r="J9432">
        <v>5.5</v>
      </c>
      <c r="K9432" t="s">
        <v>946</v>
      </c>
    </row>
    <row r="9433" spans="1:11" x14ac:dyDescent="0.25">
      <c r="A9433" t="s">
        <v>492</v>
      </c>
      <c r="B9433">
        <v>292</v>
      </c>
      <c r="C9433">
        <v>21</v>
      </c>
      <c r="D9433">
        <v>66</v>
      </c>
      <c r="E9433" t="s">
        <v>30</v>
      </c>
      <c r="F9433">
        <v>20.05</v>
      </c>
      <c r="G9433">
        <v>76.569999999999993</v>
      </c>
      <c r="H9433">
        <v>24.09</v>
      </c>
      <c r="I9433">
        <v>101.79</v>
      </c>
      <c r="J9433">
        <v>6.28</v>
      </c>
      <c r="K9433" t="s">
        <v>947</v>
      </c>
    </row>
    <row r="9434" spans="1:11" x14ac:dyDescent="0.25">
      <c r="A9434" t="s">
        <v>493</v>
      </c>
      <c r="B9434">
        <v>292</v>
      </c>
      <c r="C9434">
        <v>21</v>
      </c>
      <c r="D9434">
        <v>13</v>
      </c>
      <c r="E9434" t="s">
        <v>30</v>
      </c>
      <c r="F9434">
        <v>12.08</v>
      </c>
      <c r="G9434">
        <v>25.97</v>
      </c>
      <c r="H9434">
        <v>20</v>
      </c>
      <c r="I9434">
        <v>140.9</v>
      </c>
      <c r="J9434">
        <v>3.89</v>
      </c>
      <c r="K9434" t="s">
        <v>948</v>
      </c>
    </row>
    <row r="9435" spans="1:11" x14ac:dyDescent="0.25">
      <c r="A9435" t="s">
        <v>494</v>
      </c>
      <c r="B9435">
        <v>292</v>
      </c>
      <c r="C9435">
        <v>21</v>
      </c>
      <c r="D9435">
        <v>14</v>
      </c>
      <c r="E9435" t="s">
        <v>30</v>
      </c>
      <c r="F9435">
        <v>11.92</v>
      </c>
      <c r="G9435">
        <v>27.16</v>
      </c>
      <c r="H9435">
        <v>10</v>
      </c>
      <c r="I9435">
        <v>65.900000000000006</v>
      </c>
      <c r="J9435">
        <v>1.66</v>
      </c>
      <c r="K9435" t="s">
        <v>949</v>
      </c>
    </row>
    <row r="9436" spans="1:11" x14ac:dyDescent="0.25">
      <c r="A9436" t="s">
        <v>495</v>
      </c>
      <c r="B9436">
        <v>292</v>
      </c>
      <c r="C9436">
        <v>21</v>
      </c>
      <c r="D9436">
        <v>26</v>
      </c>
      <c r="E9436" t="s">
        <v>30</v>
      </c>
      <c r="F9436">
        <v>2.7</v>
      </c>
      <c r="G9436">
        <v>20.81</v>
      </c>
      <c r="H9436" t="s">
        <v>31</v>
      </c>
      <c r="I9436" t="s">
        <v>31</v>
      </c>
      <c r="J9436" t="s">
        <v>31</v>
      </c>
      <c r="K9436" t="s">
        <v>950</v>
      </c>
    </row>
    <row r="9437" spans="1:11" x14ac:dyDescent="0.25">
      <c r="A9437" t="s">
        <v>496</v>
      </c>
      <c r="B9437">
        <v>292</v>
      </c>
      <c r="C9437">
        <v>21</v>
      </c>
      <c r="D9437">
        <v>27</v>
      </c>
      <c r="E9437" t="s">
        <v>30</v>
      </c>
      <c r="F9437">
        <v>3.28</v>
      </c>
      <c r="G9437">
        <v>22.53</v>
      </c>
      <c r="H9437" t="s">
        <v>31</v>
      </c>
      <c r="I9437" t="s">
        <v>31</v>
      </c>
      <c r="J9437" t="s">
        <v>31</v>
      </c>
      <c r="K9437" t="s">
        <v>951</v>
      </c>
    </row>
    <row r="9438" spans="1:11" x14ac:dyDescent="0.25">
      <c r="A9438" t="s">
        <v>497</v>
      </c>
      <c r="B9438">
        <v>292</v>
      </c>
      <c r="C9438">
        <v>21</v>
      </c>
      <c r="D9438">
        <v>26</v>
      </c>
      <c r="E9438" t="s">
        <v>30</v>
      </c>
      <c r="F9438">
        <v>7.61</v>
      </c>
      <c r="G9438">
        <v>29.2</v>
      </c>
      <c r="H9438" t="s">
        <v>31</v>
      </c>
      <c r="I9438" t="s">
        <v>31</v>
      </c>
      <c r="J9438" t="s">
        <v>31</v>
      </c>
      <c r="K9438" t="s">
        <v>952</v>
      </c>
    </row>
    <row r="9439" spans="1:11" x14ac:dyDescent="0.25">
      <c r="A9439" t="s">
        <v>498</v>
      </c>
      <c r="B9439">
        <v>292</v>
      </c>
      <c r="C9439">
        <v>21</v>
      </c>
      <c r="D9439">
        <v>8</v>
      </c>
      <c r="E9439" t="s">
        <v>30</v>
      </c>
      <c r="F9439">
        <v>1.66</v>
      </c>
      <c r="G9439">
        <v>7.06</v>
      </c>
      <c r="H9439" t="s">
        <v>31</v>
      </c>
      <c r="I9439" t="s">
        <v>31</v>
      </c>
      <c r="J9439" t="s">
        <v>31</v>
      </c>
      <c r="K9439" t="s">
        <v>953</v>
      </c>
    </row>
    <row r="9440" spans="1:11" x14ac:dyDescent="0.25">
      <c r="A9440" t="s">
        <v>499</v>
      </c>
      <c r="B9440">
        <v>292</v>
      </c>
      <c r="C9440">
        <v>21</v>
      </c>
      <c r="D9440">
        <v>8</v>
      </c>
      <c r="E9440" t="s">
        <v>30</v>
      </c>
      <c r="F9440">
        <v>1.66</v>
      </c>
      <c r="G9440">
        <v>7.03</v>
      </c>
      <c r="H9440" t="s">
        <v>31</v>
      </c>
      <c r="I9440" t="s">
        <v>31</v>
      </c>
      <c r="J9440" t="s">
        <v>31</v>
      </c>
      <c r="K9440" t="s">
        <v>953</v>
      </c>
    </row>
    <row r="9441" spans="1:11" x14ac:dyDescent="0.25">
      <c r="A9441" t="s">
        <v>500</v>
      </c>
      <c r="B9441">
        <v>292</v>
      </c>
      <c r="C9441">
        <v>21</v>
      </c>
      <c r="D9441">
        <v>43</v>
      </c>
      <c r="E9441" t="s">
        <v>30</v>
      </c>
      <c r="F9441">
        <v>12.23</v>
      </c>
      <c r="G9441">
        <v>49.36</v>
      </c>
      <c r="H9441">
        <v>20</v>
      </c>
      <c r="I9441">
        <v>81.8</v>
      </c>
      <c r="J9441">
        <v>4.6500000000000004</v>
      </c>
      <c r="K9441" t="s">
        <v>954</v>
      </c>
    </row>
    <row r="9442" spans="1:11" x14ac:dyDescent="0.25">
      <c r="A9442" t="s">
        <v>501</v>
      </c>
      <c r="B9442">
        <v>292</v>
      </c>
      <c r="C9442">
        <v>21</v>
      </c>
      <c r="D9442">
        <v>43</v>
      </c>
      <c r="E9442" t="s">
        <v>30</v>
      </c>
      <c r="F9442">
        <v>12.32</v>
      </c>
      <c r="G9442">
        <v>49.54</v>
      </c>
      <c r="H9442">
        <v>10</v>
      </c>
      <c r="I9442">
        <v>53.5</v>
      </c>
      <c r="J9442">
        <v>2.97</v>
      </c>
      <c r="K9442" t="s">
        <v>955</v>
      </c>
    </row>
    <row r="9443" spans="1:11" x14ac:dyDescent="0.25">
      <c r="A9443" t="s">
        <v>502</v>
      </c>
      <c r="B9443">
        <v>292</v>
      </c>
      <c r="C9443">
        <v>21</v>
      </c>
      <c r="D9443">
        <v>36</v>
      </c>
      <c r="E9443" t="s">
        <v>30</v>
      </c>
      <c r="F9443">
        <v>8.3000000000000007</v>
      </c>
      <c r="G9443">
        <v>37.94</v>
      </c>
      <c r="H9443" t="s">
        <v>31</v>
      </c>
      <c r="I9443" t="s">
        <v>31</v>
      </c>
      <c r="J9443" t="s">
        <v>31</v>
      </c>
      <c r="K9443" t="s">
        <v>956</v>
      </c>
    </row>
    <row r="9444" spans="1:11" x14ac:dyDescent="0.25">
      <c r="A9444" t="s">
        <v>503</v>
      </c>
      <c r="B9444">
        <v>292</v>
      </c>
      <c r="C9444">
        <v>21</v>
      </c>
      <c r="D9444">
        <v>33</v>
      </c>
      <c r="E9444" t="s">
        <v>30</v>
      </c>
      <c r="F9444">
        <v>7.56</v>
      </c>
      <c r="G9444">
        <v>34.119999999999997</v>
      </c>
      <c r="H9444" t="s">
        <v>31</v>
      </c>
      <c r="I9444" t="s">
        <v>31</v>
      </c>
      <c r="J9444" t="s">
        <v>31</v>
      </c>
      <c r="K9444" t="s">
        <v>957</v>
      </c>
    </row>
    <row r="9445" spans="1:11" x14ac:dyDescent="0.25">
      <c r="A9445" t="s">
        <v>504</v>
      </c>
      <c r="B9445">
        <v>292</v>
      </c>
      <c r="C9445">
        <v>21</v>
      </c>
      <c r="D9445">
        <v>58</v>
      </c>
      <c r="E9445" t="s">
        <v>30</v>
      </c>
      <c r="F9445">
        <v>13.59</v>
      </c>
      <c r="G9445">
        <v>60.94</v>
      </c>
      <c r="H9445">
        <v>5</v>
      </c>
      <c r="I9445">
        <v>5.45</v>
      </c>
      <c r="J9445">
        <v>0.42</v>
      </c>
      <c r="K9445" t="s">
        <v>958</v>
      </c>
    </row>
    <row r="9446" spans="1:11" x14ac:dyDescent="0.25">
      <c r="A9446" t="s">
        <v>505</v>
      </c>
      <c r="B9446">
        <v>292</v>
      </c>
      <c r="C9446">
        <v>21</v>
      </c>
      <c r="D9446">
        <v>58</v>
      </c>
      <c r="E9446" t="s">
        <v>30</v>
      </c>
      <c r="F9446">
        <v>13.59</v>
      </c>
      <c r="G9446">
        <v>61.06</v>
      </c>
      <c r="H9446">
        <v>7.37</v>
      </c>
      <c r="I9446">
        <v>15.24</v>
      </c>
      <c r="J9446">
        <v>1.04</v>
      </c>
      <c r="K9446" t="s">
        <v>958</v>
      </c>
    </row>
    <row r="9447" spans="1:11" x14ac:dyDescent="0.25">
      <c r="A9447" t="s">
        <v>506</v>
      </c>
      <c r="B9447">
        <v>292</v>
      </c>
      <c r="C9447">
        <v>21</v>
      </c>
      <c r="D9447">
        <v>48</v>
      </c>
      <c r="E9447" t="s">
        <v>30</v>
      </c>
      <c r="F9447">
        <v>10.51</v>
      </c>
      <c r="G9447">
        <v>49.32</v>
      </c>
      <c r="H9447">
        <v>5</v>
      </c>
      <c r="I9447">
        <v>5.45</v>
      </c>
      <c r="J9447">
        <v>0.42</v>
      </c>
      <c r="K9447" t="s">
        <v>959</v>
      </c>
    </row>
    <row r="9448" spans="1:11" x14ac:dyDescent="0.25">
      <c r="A9448" t="s">
        <v>507</v>
      </c>
      <c r="B9448">
        <v>292</v>
      </c>
      <c r="C9448">
        <v>21</v>
      </c>
      <c r="D9448">
        <v>48</v>
      </c>
      <c r="E9448" t="s">
        <v>30</v>
      </c>
      <c r="F9448">
        <v>10.51</v>
      </c>
      <c r="G9448">
        <v>49.42</v>
      </c>
      <c r="H9448">
        <v>7.37</v>
      </c>
      <c r="I9448">
        <v>15.24</v>
      </c>
      <c r="J9448">
        <v>1.04</v>
      </c>
      <c r="K9448" t="s">
        <v>959</v>
      </c>
    </row>
    <row r="9449" spans="1:11" x14ac:dyDescent="0.25">
      <c r="A9449" t="s">
        <v>508</v>
      </c>
      <c r="B9449">
        <v>281</v>
      </c>
      <c r="C9449">
        <v>26</v>
      </c>
      <c r="D9449">
        <v>9</v>
      </c>
      <c r="E9449" t="s">
        <v>30</v>
      </c>
      <c r="F9449">
        <v>1.98</v>
      </c>
      <c r="G9449">
        <v>9.9</v>
      </c>
      <c r="H9449">
        <v>122.5</v>
      </c>
      <c r="I9449">
        <v>88.22</v>
      </c>
      <c r="J9449">
        <v>7.35</v>
      </c>
      <c r="K9449" t="s">
        <v>960</v>
      </c>
    </row>
    <row r="9450" spans="1:11" x14ac:dyDescent="0.25">
      <c r="A9450" t="s">
        <v>509</v>
      </c>
      <c r="B9450">
        <v>281</v>
      </c>
      <c r="C9450">
        <v>26</v>
      </c>
      <c r="D9450">
        <v>18</v>
      </c>
      <c r="E9450" t="s">
        <v>30</v>
      </c>
      <c r="F9450">
        <v>4.29</v>
      </c>
      <c r="G9450">
        <v>21.45</v>
      </c>
      <c r="H9450">
        <v>207.5</v>
      </c>
      <c r="I9450">
        <v>393.4</v>
      </c>
      <c r="J9450">
        <v>32.78</v>
      </c>
      <c r="K9450" t="s">
        <v>961</v>
      </c>
    </row>
    <row r="9451" spans="1:11" x14ac:dyDescent="0.25">
      <c r="A9451" t="s">
        <v>510</v>
      </c>
      <c r="B9451">
        <v>281</v>
      </c>
      <c r="C9451">
        <v>26</v>
      </c>
      <c r="D9451">
        <v>18</v>
      </c>
      <c r="E9451" t="s">
        <v>30</v>
      </c>
      <c r="F9451">
        <v>4.0999999999999996</v>
      </c>
      <c r="G9451">
        <v>20.5</v>
      </c>
      <c r="H9451">
        <v>90</v>
      </c>
      <c r="I9451">
        <v>68.400000000000006</v>
      </c>
      <c r="J9451">
        <v>5.7</v>
      </c>
      <c r="K9451" t="s">
        <v>962</v>
      </c>
    </row>
    <row r="9452" spans="1:11" x14ac:dyDescent="0.25">
      <c r="A9452" t="s">
        <v>511</v>
      </c>
      <c r="B9452">
        <v>121</v>
      </c>
      <c r="C9452">
        <v>25</v>
      </c>
      <c r="D9452">
        <v>22</v>
      </c>
      <c r="E9452" t="s">
        <v>30</v>
      </c>
      <c r="F9452">
        <v>22.44</v>
      </c>
      <c r="G9452">
        <v>49.06</v>
      </c>
      <c r="H9452" s="1">
        <v>1990</v>
      </c>
      <c r="I9452" s="1">
        <v>10318.700000000001</v>
      </c>
      <c r="J9452">
        <v>366.62</v>
      </c>
      <c r="K9452" t="s">
        <v>963</v>
      </c>
    </row>
    <row r="9453" spans="1:11" x14ac:dyDescent="0.25">
      <c r="A9453" t="s">
        <v>512</v>
      </c>
      <c r="B9453">
        <v>121</v>
      </c>
      <c r="C9453">
        <v>25</v>
      </c>
      <c r="D9453">
        <v>22</v>
      </c>
      <c r="E9453" t="s">
        <v>30</v>
      </c>
      <c r="F9453">
        <v>22.44</v>
      </c>
      <c r="G9453">
        <v>49.06</v>
      </c>
      <c r="H9453" s="1">
        <v>2200</v>
      </c>
      <c r="I9453" s="1">
        <v>11200.5</v>
      </c>
      <c r="J9453">
        <v>401.73</v>
      </c>
      <c r="K9453" t="s">
        <v>963</v>
      </c>
    </row>
    <row r="9454" spans="1:11" x14ac:dyDescent="0.25">
      <c r="A9454" t="s">
        <v>513</v>
      </c>
      <c r="B9454">
        <v>111</v>
      </c>
      <c r="C9454">
        <v>11</v>
      </c>
      <c r="D9454">
        <v>18</v>
      </c>
      <c r="E9454" t="s">
        <v>30</v>
      </c>
      <c r="F9454">
        <v>73.22</v>
      </c>
      <c r="G9454">
        <v>118.56</v>
      </c>
      <c r="H9454">
        <v>100</v>
      </c>
      <c r="I9454" s="1">
        <v>3284.4</v>
      </c>
      <c r="J9454">
        <v>83.62</v>
      </c>
      <c r="K9454" t="s">
        <v>964</v>
      </c>
    </row>
    <row r="9455" spans="1:11" x14ac:dyDescent="0.25">
      <c r="A9455" t="s">
        <v>514</v>
      </c>
      <c r="B9455">
        <v>111</v>
      </c>
      <c r="C9455">
        <v>11</v>
      </c>
      <c r="D9455">
        <v>18</v>
      </c>
      <c r="E9455" t="s">
        <v>30</v>
      </c>
      <c r="F9455">
        <v>73.22</v>
      </c>
      <c r="G9455">
        <v>126.56</v>
      </c>
      <c r="H9455">
        <v>160</v>
      </c>
      <c r="I9455" s="1">
        <v>4741.3</v>
      </c>
      <c r="J9455">
        <v>122.55</v>
      </c>
      <c r="K9455" t="s">
        <v>964</v>
      </c>
    </row>
    <row r="9456" spans="1:11" x14ac:dyDescent="0.25">
      <c r="A9456" t="s">
        <v>515</v>
      </c>
      <c r="B9456">
        <v>252</v>
      </c>
      <c r="C9456">
        <v>24</v>
      </c>
      <c r="D9456">
        <v>11</v>
      </c>
      <c r="E9456" t="s">
        <v>30</v>
      </c>
      <c r="F9456">
        <v>12.07</v>
      </c>
      <c r="G9456">
        <v>23.2</v>
      </c>
      <c r="H9456" t="s">
        <v>31</v>
      </c>
      <c r="I9456" t="s">
        <v>31</v>
      </c>
      <c r="J9456" t="s">
        <v>31</v>
      </c>
      <c r="K9456" t="s">
        <v>965</v>
      </c>
    </row>
    <row r="9457" spans="1:11" x14ac:dyDescent="0.25">
      <c r="A9457" t="s">
        <v>516</v>
      </c>
      <c r="B9457">
        <v>252</v>
      </c>
      <c r="C9457">
        <v>24</v>
      </c>
      <c r="D9457">
        <v>3</v>
      </c>
      <c r="E9457" t="s">
        <v>30</v>
      </c>
      <c r="F9457">
        <v>10.41</v>
      </c>
      <c r="G9457">
        <v>13.6</v>
      </c>
      <c r="H9457" t="s">
        <v>31</v>
      </c>
      <c r="I9457" t="s">
        <v>31</v>
      </c>
      <c r="J9457" t="s">
        <v>31</v>
      </c>
      <c r="K9457" t="s">
        <v>966</v>
      </c>
    </row>
    <row r="9458" spans="1:11" x14ac:dyDescent="0.25">
      <c r="A9458" t="s">
        <v>517</v>
      </c>
      <c r="B9458">
        <v>252</v>
      </c>
      <c r="C9458">
        <v>24</v>
      </c>
      <c r="D9458">
        <v>14</v>
      </c>
      <c r="E9458" t="s">
        <v>30</v>
      </c>
      <c r="F9458">
        <v>12.25</v>
      </c>
      <c r="G9458">
        <v>25.11</v>
      </c>
      <c r="H9458">
        <v>7.5</v>
      </c>
      <c r="I9458">
        <v>77.099999999999994</v>
      </c>
      <c r="J9458">
        <v>1.6</v>
      </c>
      <c r="K9458" t="s">
        <v>551</v>
      </c>
    </row>
    <row r="9459" spans="1:11" x14ac:dyDescent="0.25">
      <c r="A9459" t="s">
        <v>518</v>
      </c>
      <c r="B9459">
        <v>252</v>
      </c>
      <c r="C9459">
        <v>24</v>
      </c>
      <c r="D9459">
        <v>3</v>
      </c>
      <c r="E9459" t="s">
        <v>30</v>
      </c>
      <c r="F9459">
        <v>8.9499999999999993</v>
      </c>
      <c r="G9459">
        <v>11.13</v>
      </c>
      <c r="H9459" t="s">
        <v>31</v>
      </c>
      <c r="I9459" t="s">
        <v>31</v>
      </c>
      <c r="J9459" t="s">
        <v>31</v>
      </c>
      <c r="K9459" t="s">
        <v>967</v>
      </c>
    </row>
    <row r="9460" spans="1:11" x14ac:dyDescent="0.25">
      <c r="A9460" t="s">
        <v>519</v>
      </c>
      <c r="B9460">
        <v>252</v>
      </c>
      <c r="C9460">
        <v>24</v>
      </c>
      <c r="D9460">
        <v>15</v>
      </c>
      <c r="E9460" t="s">
        <v>30</v>
      </c>
      <c r="F9460">
        <v>13.79</v>
      </c>
      <c r="G9460">
        <v>30.13</v>
      </c>
      <c r="H9460">
        <v>2.5</v>
      </c>
      <c r="I9460">
        <v>25.73</v>
      </c>
      <c r="J9460">
        <v>0.54</v>
      </c>
      <c r="K9460" t="s">
        <v>968</v>
      </c>
    </row>
    <row r="9461" spans="1:11" x14ac:dyDescent="0.25">
      <c r="A9461" t="s">
        <v>520</v>
      </c>
      <c r="B9461">
        <v>252</v>
      </c>
      <c r="C9461">
        <v>24</v>
      </c>
      <c r="D9461">
        <v>17</v>
      </c>
      <c r="E9461" t="s">
        <v>30</v>
      </c>
      <c r="F9461">
        <v>20.6</v>
      </c>
      <c r="G9461">
        <v>45.34</v>
      </c>
      <c r="H9461" t="s">
        <v>31</v>
      </c>
      <c r="I9461" t="s">
        <v>31</v>
      </c>
      <c r="J9461" t="s">
        <v>31</v>
      </c>
      <c r="K9461" t="s">
        <v>969</v>
      </c>
    </row>
    <row r="9462" spans="1:11" x14ac:dyDescent="0.25">
      <c r="A9462" t="s">
        <v>521</v>
      </c>
      <c r="B9462">
        <v>252</v>
      </c>
      <c r="C9462">
        <v>24</v>
      </c>
      <c r="D9462">
        <v>18</v>
      </c>
      <c r="E9462" t="s">
        <v>30</v>
      </c>
      <c r="F9462">
        <v>19.64</v>
      </c>
      <c r="G9462">
        <v>42.98</v>
      </c>
      <c r="H9462" t="s">
        <v>31</v>
      </c>
      <c r="I9462" t="s">
        <v>31</v>
      </c>
      <c r="J9462" t="s">
        <v>31</v>
      </c>
      <c r="K9462" t="s">
        <v>552</v>
      </c>
    </row>
    <row r="9463" spans="1:11" x14ac:dyDescent="0.25">
      <c r="A9463" t="s">
        <v>522</v>
      </c>
      <c r="B9463">
        <v>242</v>
      </c>
      <c r="C9463">
        <v>27</v>
      </c>
      <c r="D9463">
        <v>15</v>
      </c>
      <c r="E9463" t="s">
        <v>30</v>
      </c>
      <c r="F9463">
        <v>18.45</v>
      </c>
      <c r="G9463">
        <v>56.64</v>
      </c>
      <c r="H9463">
        <v>30</v>
      </c>
      <c r="I9463">
        <v>327.86</v>
      </c>
      <c r="J9463">
        <v>16.37</v>
      </c>
      <c r="K9463" t="s">
        <v>970</v>
      </c>
    </row>
    <row r="9464" spans="1:11" x14ac:dyDescent="0.25">
      <c r="A9464" t="s">
        <v>523</v>
      </c>
      <c r="B9464">
        <v>242</v>
      </c>
      <c r="C9464">
        <v>27</v>
      </c>
      <c r="D9464">
        <v>32</v>
      </c>
      <c r="E9464" t="s">
        <v>30</v>
      </c>
      <c r="F9464">
        <v>19.32</v>
      </c>
      <c r="G9464">
        <v>67.5</v>
      </c>
      <c r="H9464">
        <v>500.01</v>
      </c>
      <c r="I9464" s="1">
        <v>2893.81</v>
      </c>
      <c r="J9464">
        <v>169.93</v>
      </c>
      <c r="K9464" t="s">
        <v>971</v>
      </c>
    </row>
    <row r="9465" spans="1:11" x14ac:dyDescent="0.25">
      <c r="A9465" t="s">
        <v>524</v>
      </c>
      <c r="B9465">
        <v>242</v>
      </c>
      <c r="C9465">
        <v>27</v>
      </c>
      <c r="D9465">
        <v>32</v>
      </c>
      <c r="E9465" t="s">
        <v>30</v>
      </c>
      <c r="F9465">
        <v>19.32</v>
      </c>
      <c r="G9465">
        <v>67.489999999999995</v>
      </c>
      <c r="H9465">
        <v>643.34</v>
      </c>
      <c r="I9465" s="1">
        <v>4052.55</v>
      </c>
      <c r="J9465">
        <v>238.8</v>
      </c>
      <c r="K9465" t="s">
        <v>971</v>
      </c>
    </row>
    <row r="9466" spans="1:11" x14ac:dyDescent="0.25">
      <c r="A9466" t="s">
        <v>525</v>
      </c>
      <c r="B9466">
        <v>151</v>
      </c>
      <c r="C9466">
        <v>33</v>
      </c>
      <c r="D9466">
        <v>13</v>
      </c>
      <c r="E9466" t="s">
        <v>30</v>
      </c>
      <c r="F9466">
        <v>30.02</v>
      </c>
      <c r="G9466">
        <v>48.54</v>
      </c>
      <c r="H9466" t="s">
        <v>31</v>
      </c>
      <c r="I9466" t="s">
        <v>31</v>
      </c>
      <c r="J9466" t="s">
        <v>31</v>
      </c>
      <c r="K9466" t="s">
        <v>972</v>
      </c>
    </row>
    <row r="9467" spans="1:11" x14ac:dyDescent="0.25">
      <c r="A9467" t="s">
        <v>526</v>
      </c>
      <c r="B9467">
        <v>151</v>
      </c>
      <c r="C9467">
        <v>33</v>
      </c>
      <c r="D9467">
        <v>11</v>
      </c>
      <c r="E9467" t="s">
        <v>30</v>
      </c>
      <c r="F9467">
        <v>30.25</v>
      </c>
      <c r="G9467">
        <v>48.31</v>
      </c>
      <c r="H9467" t="s">
        <v>31</v>
      </c>
      <c r="I9467" t="s">
        <v>31</v>
      </c>
      <c r="J9467" t="s">
        <v>31</v>
      </c>
      <c r="K9467" t="s">
        <v>972</v>
      </c>
    </row>
    <row r="9468" spans="1:11" x14ac:dyDescent="0.25">
      <c r="A9468" t="s">
        <v>527</v>
      </c>
      <c r="B9468">
        <v>253</v>
      </c>
      <c r="C9468">
        <v>24</v>
      </c>
      <c r="D9468">
        <v>5</v>
      </c>
      <c r="E9468" t="s">
        <v>30</v>
      </c>
      <c r="F9468">
        <v>26.48</v>
      </c>
      <c r="G9468">
        <v>28.86</v>
      </c>
      <c r="H9468">
        <v>55</v>
      </c>
      <c r="I9468">
        <v>789.4</v>
      </c>
      <c r="J9468">
        <v>13.83</v>
      </c>
      <c r="K9468" t="s">
        <v>973</v>
      </c>
    </row>
    <row r="9469" spans="1:11" x14ac:dyDescent="0.25">
      <c r="A9469" t="s">
        <v>528</v>
      </c>
      <c r="B9469">
        <v>253</v>
      </c>
      <c r="C9469">
        <v>24</v>
      </c>
      <c r="D9469">
        <v>3</v>
      </c>
      <c r="E9469" t="s">
        <v>30</v>
      </c>
      <c r="F9469">
        <v>26.76</v>
      </c>
      <c r="G9469">
        <v>26.27</v>
      </c>
      <c r="H9469">
        <v>30</v>
      </c>
      <c r="I9469">
        <v>801.8</v>
      </c>
      <c r="J9469">
        <v>13.1</v>
      </c>
      <c r="K9469" t="s">
        <v>973</v>
      </c>
    </row>
    <row r="9470" spans="1:11" x14ac:dyDescent="0.25">
      <c r="A9470" t="s">
        <v>529</v>
      </c>
      <c r="B9470">
        <v>253</v>
      </c>
      <c r="C9470">
        <v>24</v>
      </c>
      <c r="D9470">
        <v>5</v>
      </c>
      <c r="E9470" t="s">
        <v>30</v>
      </c>
      <c r="F9470">
        <v>19.71</v>
      </c>
      <c r="G9470">
        <v>22.53</v>
      </c>
      <c r="H9470">
        <v>45</v>
      </c>
      <c r="I9470">
        <v>396</v>
      </c>
      <c r="J9470">
        <v>7.71</v>
      </c>
      <c r="K9470" t="s">
        <v>974</v>
      </c>
    </row>
    <row r="9471" spans="1:11" x14ac:dyDescent="0.25">
      <c r="A9471" t="s">
        <v>530</v>
      </c>
      <c r="B9471">
        <v>253</v>
      </c>
      <c r="C9471">
        <v>24</v>
      </c>
      <c r="D9471">
        <v>3</v>
      </c>
      <c r="E9471" t="s">
        <v>30</v>
      </c>
      <c r="F9471">
        <v>20.079999999999998</v>
      </c>
      <c r="G9471">
        <v>20.309999999999999</v>
      </c>
      <c r="H9471">
        <v>20</v>
      </c>
      <c r="I9471">
        <v>401.6</v>
      </c>
      <c r="J9471">
        <v>6.77</v>
      </c>
      <c r="K9471" t="s">
        <v>974</v>
      </c>
    </row>
    <row r="9472" spans="1:11" x14ac:dyDescent="0.25">
      <c r="A9472" t="s">
        <v>531</v>
      </c>
      <c r="B9472">
        <v>392</v>
      </c>
      <c r="C9472">
        <v>31</v>
      </c>
      <c r="D9472">
        <v>65</v>
      </c>
      <c r="E9472" t="s">
        <v>30</v>
      </c>
      <c r="F9472">
        <v>26.31</v>
      </c>
      <c r="G9472">
        <v>94.62</v>
      </c>
      <c r="H9472">
        <v>12.86</v>
      </c>
      <c r="I9472">
        <v>14.32</v>
      </c>
      <c r="J9472">
        <v>0.74</v>
      </c>
      <c r="K9472" t="s">
        <v>975</v>
      </c>
    </row>
    <row r="9473" spans="1:11" x14ac:dyDescent="0.25">
      <c r="A9473" t="s">
        <v>532</v>
      </c>
      <c r="B9473">
        <v>151</v>
      </c>
      <c r="C9473">
        <v>33</v>
      </c>
      <c r="D9473">
        <v>8</v>
      </c>
      <c r="E9473" t="s">
        <v>30</v>
      </c>
      <c r="F9473">
        <v>21.12</v>
      </c>
      <c r="G9473">
        <v>29.34</v>
      </c>
      <c r="H9473" t="s">
        <v>31</v>
      </c>
      <c r="I9473" t="s">
        <v>31</v>
      </c>
      <c r="J9473" t="s">
        <v>31</v>
      </c>
      <c r="K9473" t="s">
        <v>976</v>
      </c>
    </row>
    <row r="9474" spans="1:11" x14ac:dyDescent="0.25">
      <c r="A9474" t="s">
        <v>533</v>
      </c>
      <c r="B9474">
        <v>151</v>
      </c>
      <c r="C9474">
        <v>33</v>
      </c>
      <c r="D9474">
        <v>8</v>
      </c>
      <c r="E9474" t="s">
        <v>30</v>
      </c>
      <c r="F9474">
        <v>19.38</v>
      </c>
      <c r="G9474">
        <v>27.96</v>
      </c>
      <c r="H9474" t="s">
        <v>31</v>
      </c>
      <c r="I9474" t="s">
        <v>31</v>
      </c>
      <c r="J9474" t="s">
        <v>31</v>
      </c>
      <c r="K9474" t="s">
        <v>977</v>
      </c>
    </row>
    <row r="9475" spans="1:11" x14ac:dyDescent="0.25">
      <c r="A9475" t="s">
        <v>534</v>
      </c>
      <c r="B9475">
        <v>151</v>
      </c>
      <c r="C9475">
        <v>33</v>
      </c>
      <c r="D9475">
        <v>7</v>
      </c>
      <c r="E9475" t="s">
        <v>30</v>
      </c>
      <c r="F9475">
        <v>27.48</v>
      </c>
      <c r="G9475">
        <v>38.35</v>
      </c>
      <c r="H9475" t="s">
        <v>31</v>
      </c>
      <c r="I9475" t="s">
        <v>31</v>
      </c>
      <c r="J9475" t="s">
        <v>31</v>
      </c>
      <c r="K9475" t="s">
        <v>978</v>
      </c>
    </row>
    <row r="9476" spans="1:11" x14ac:dyDescent="0.25">
      <c r="A9476" t="s">
        <v>535</v>
      </c>
      <c r="B9476">
        <v>151</v>
      </c>
      <c r="C9476">
        <v>33</v>
      </c>
      <c r="D9476">
        <v>4</v>
      </c>
      <c r="E9476" t="s">
        <v>30</v>
      </c>
      <c r="F9476">
        <v>27.9</v>
      </c>
      <c r="G9476">
        <v>36</v>
      </c>
      <c r="H9476" t="s">
        <v>31</v>
      </c>
      <c r="I9476" t="s">
        <v>31</v>
      </c>
      <c r="J9476" t="s">
        <v>31</v>
      </c>
      <c r="K9476" t="s">
        <v>979</v>
      </c>
    </row>
    <row r="9477" spans="1:11" x14ac:dyDescent="0.25">
      <c r="A9477" t="s">
        <v>536</v>
      </c>
      <c r="B9477">
        <v>392</v>
      </c>
      <c r="C9477">
        <v>31</v>
      </c>
      <c r="D9477">
        <v>2</v>
      </c>
      <c r="E9477" t="s">
        <v>30</v>
      </c>
      <c r="F9477">
        <v>5.13</v>
      </c>
      <c r="G9477">
        <v>9.61</v>
      </c>
      <c r="H9477" t="s">
        <v>31</v>
      </c>
      <c r="I9477" t="s">
        <v>31</v>
      </c>
      <c r="J9477" t="s">
        <v>31</v>
      </c>
      <c r="K9477" t="s">
        <v>980</v>
      </c>
    </row>
    <row r="9478" spans="1:11" x14ac:dyDescent="0.25">
      <c r="A9478" t="s">
        <v>537</v>
      </c>
      <c r="B9478">
        <v>392</v>
      </c>
      <c r="C9478">
        <v>31</v>
      </c>
      <c r="D9478">
        <v>2</v>
      </c>
      <c r="E9478" t="s">
        <v>30</v>
      </c>
      <c r="F9478">
        <v>4.63</v>
      </c>
      <c r="G9478">
        <v>7.11</v>
      </c>
      <c r="H9478" t="s">
        <v>31</v>
      </c>
      <c r="I9478" t="s">
        <v>31</v>
      </c>
      <c r="J9478" t="s">
        <v>31</v>
      </c>
      <c r="K9478" t="s">
        <v>981</v>
      </c>
    </row>
    <row r="9479" spans="1:11" x14ac:dyDescent="0.25">
      <c r="A9479" t="s">
        <v>538</v>
      </c>
      <c r="B9479">
        <v>492</v>
      </c>
      <c r="C9479">
        <v>41</v>
      </c>
      <c r="D9479">
        <v>13</v>
      </c>
      <c r="E9479" t="s">
        <v>30</v>
      </c>
      <c r="F9479">
        <v>1.31</v>
      </c>
      <c r="G9479">
        <v>8.4700000000000006</v>
      </c>
      <c r="H9479" t="s">
        <v>31</v>
      </c>
      <c r="I9479" t="s">
        <v>31</v>
      </c>
      <c r="J9479" t="s">
        <v>31</v>
      </c>
      <c r="K9479" t="s">
        <v>982</v>
      </c>
    </row>
    <row r="9480" spans="1:11" x14ac:dyDescent="0.25">
      <c r="A9480" t="s">
        <v>539</v>
      </c>
      <c r="B9480">
        <v>492</v>
      </c>
      <c r="C9480">
        <v>41</v>
      </c>
      <c r="D9480">
        <v>14</v>
      </c>
      <c r="E9480" t="s">
        <v>30</v>
      </c>
      <c r="F9480">
        <v>1.61</v>
      </c>
      <c r="G9480">
        <v>7.33</v>
      </c>
      <c r="H9480" t="s">
        <v>31</v>
      </c>
      <c r="I9480" t="s">
        <v>31</v>
      </c>
      <c r="J9480" t="s">
        <v>31</v>
      </c>
      <c r="K9480" t="s">
        <v>983</v>
      </c>
    </row>
    <row r="9481" spans="1:11" x14ac:dyDescent="0.25">
      <c r="A9481" t="s">
        <v>540</v>
      </c>
      <c r="B9481">
        <v>492</v>
      </c>
      <c r="C9481">
        <v>41</v>
      </c>
      <c r="D9481">
        <v>38</v>
      </c>
      <c r="E9481" t="s">
        <v>30</v>
      </c>
      <c r="F9481">
        <v>10.09</v>
      </c>
      <c r="G9481">
        <v>39.31</v>
      </c>
      <c r="H9481" t="s">
        <v>31</v>
      </c>
      <c r="I9481" t="s">
        <v>31</v>
      </c>
      <c r="J9481" t="s">
        <v>31</v>
      </c>
      <c r="K9481" t="s">
        <v>613</v>
      </c>
    </row>
    <row r="9482" spans="1:11" x14ac:dyDescent="0.25">
      <c r="A9482" t="s">
        <v>541</v>
      </c>
      <c r="B9482">
        <v>492</v>
      </c>
      <c r="C9482">
        <v>41</v>
      </c>
      <c r="D9482">
        <v>38</v>
      </c>
      <c r="E9482" t="s">
        <v>30</v>
      </c>
      <c r="F9482">
        <v>10.09</v>
      </c>
      <c r="G9482">
        <v>38.82</v>
      </c>
      <c r="H9482" t="s">
        <v>31</v>
      </c>
      <c r="I9482" t="s">
        <v>31</v>
      </c>
      <c r="J9482" t="s">
        <v>31</v>
      </c>
      <c r="K9482" t="s">
        <v>613</v>
      </c>
    </row>
    <row r="9483" spans="1:11" x14ac:dyDescent="0.25">
      <c r="A9483" t="s">
        <v>542</v>
      </c>
      <c r="B9483">
        <v>151</v>
      </c>
      <c r="C9483">
        <v>33</v>
      </c>
      <c r="D9483">
        <v>8</v>
      </c>
      <c r="E9483" t="s">
        <v>30</v>
      </c>
      <c r="F9483">
        <v>23.81</v>
      </c>
      <c r="G9483">
        <v>32.6</v>
      </c>
      <c r="H9483" t="s">
        <v>31</v>
      </c>
      <c r="I9483" t="s">
        <v>31</v>
      </c>
      <c r="J9483" t="s">
        <v>31</v>
      </c>
      <c r="K9483" t="s">
        <v>984</v>
      </c>
    </row>
    <row r="9484" spans="1:11" x14ac:dyDescent="0.25">
      <c r="A9484" t="s">
        <v>543</v>
      </c>
      <c r="B9484">
        <v>151</v>
      </c>
      <c r="C9484">
        <v>33</v>
      </c>
      <c r="D9484">
        <v>8</v>
      </c>
      <c r="E9484" t="s">
        <v>30</v>
      </c>
      <c r="F9484">
        <v>22.77</v>
      </c>
      <c r="G9484">
        <v>31.28</v>
      </c>
      <c r="H9484" t="s">
        <v>31</v>
      </c>
      <c r="I9484" t="s">
        <v>31</v>
      </c>
      <c r="J9484" t="s">
        <v>31</v>
      </c>
      <c r="K9484" t="s">
        <v>985</v>
      </c>
    </row>
    <row r="9485" spans="1:11" x14ac:dyDescent="0.25">
      <c r="A9485" t="s">
        <v>544</v>
      </c>
      <c r="B9485">
        <v>151</v>
      </c>
      <c r="C9485">
        <v>33</v>
      </c>
      <c r="D9485">
        <v>11</v>
      </c>
      <c r="E9485" t="s">
        <v>30</v>
      </c>
      <c r="F9485">
        <v>40.82</v>
      </c>
      <c r="G9485">
        <v>48.53</v>
      </c>
      <c r="H9485" t="s">
        <v>31</v>
      </c>
      <c r="I9485" t="s">
        <v>31</v>
      </c>
      <c r="J9485" t="s">
        <v>31</v>
      </c>
      <c r="K9485" t="s">
        <v>986</v>
      </c>
    </row>
    <row r="9486" spans="1:11" x14ac:dyDescent="0.25">
      <c r="A9486" t="s">
        <v>545</v>
      </c>
      <c r="B9486">
        <v>151</v>
      </c>
      <c r="C9486">
        <v>33</v>
      </c>
      <c r="D9486">
        <v>12</v>
      </c>
      <c r="E9486" t="s">
        <v>30</v>
      </c>
      <c r="F9486">
        <v>42.22</v>
      </c>
      <c r="G9486">
        <v>53.71</v>
      </c>
      <c r="H9486" t="s">
        <v>31</v>
      </c>
      <c r="I9486" t="s">
        <v>31</v>
      </c>
      <c r="J9486" t="s">
        <v>31</v>
      </c>
      <c r="K9486" t="s">
        <v>987</v>
      </c>
    </row>
    <row r="9487" spans="1:11" x14ac:dyDescent="0.25">
      <c r="A9487" t="s">
        <v>546</v>
      </c>
      <c r="B9487">
        <v>392</v>
      </c>
      <c r="C9487">
        <v>31</v>
      </c>
      <c r="D9487">
        <v>73</v>
      </c>
      <c r="E9487" t="s">
        <v>30</v>
      </c>
      <c r="F9487">
        <v>20.9</v>
      </c>
      <c r="G9487">
        <v>85.97</v>
      </c>
      <c r="H9487">
        <v>22.92</v>
      </c>
      <c r="I9487">
        <v>138.99</v>
      </c>
      <c r="J9487">
        <v>10.69</v>
      </c>
      <c r="K9487" t="s">
        <v>684</v>
      </c>
    </row>
    <row r="9488" spans="1:11" x14ac:dyDescent="0.25">
      <c r="A9488" t="s">
        <v>3</v>
      </c>
      <c r="B9488" t="s">
        <v>6</v>
      </c>
      <c r="C9488" t="s">
        <v>11</v>
      </c>
      <c r="D9488" t="s">
        <v>12</v>
      </c>
      <c r="E9488" t="s">
        <v>11</v>
      </c>
      <c r="F9488" t="s">
        <v>28</v>
      </c>
      <c r="G9488" t="s">
        <v>28</v>
      </c>
      <c r="H9488" t="s">
        <v>7</v>
      </c>
      <c r="I9488" t="s">
        <v>1</v>
      </c>
      <c r="J9488" t="s">
        <v>28</v>
      </c>
      <c r="K9488" t="e">
        <f>-------------------------------------E</f>
        <v>#NAME?</v>
      </c>
    </row>
    <row r="9489" spans="1:11" x14ac:dyDescent="0.25">
      <c r="A9489" t="s">
        <v>5</v>
      </c>
      <c r="F9489">
        <v>7163.01</v>
      </c>
      <c r="G9489">
        <v>25168.33</v>
      </c>
      <c r="H9489" s="1">
        <v>16320.04</v>
      </c>
      <c r="I9489" s="1">
        <v>85611.07</v>
      </c>
      <c r="J9489" s="1">
        <v>4008.63</v>
      </c>
    </row>
    <row r="9492" spans="1:11" x14ac:dyDescent="0.25">
      <c r="A9492" s="2" t="s">
        <v>1008</v>
      </c>
    </row>
    <row r="9495" spans="1:11" x14ac:dyDescent="0.25">
      <c r="A9495" t="s">
        <v>8</v>
      </c>
      <c r="B9495" t="s">
        <v>9</v>
      </c>
      <c r="C9495" t="s">
        <v>10</v>
      </c>
    </row>
    <row r="9496" spans="1:11" x14ac:dyDescent="0.25">
      <c r="A9496" t="s">
        <v>3</v>
      </c>
      <c r="B9496" t="s">
        <v>6</v>
      </c>
      <c r="C9496" t="s">
        <v>11</v>
      </c>
      <c r="D9496" t="s">
        <v>12</v>
      </c>
      <c r="E9496" t="s">
        <v>11</v>
      </c>
      <c r="F9496" t="s">
        <v>4</v>
      </c>
    </row>
    <row r="9497" spans="1:11" x14ac:dyDescent="0.25">
      <c r="A9497" t="s">
        <v>13</v>
      </c>
      <c r="B9497" t="s">
        <v>14</v>
      </c>
      <c r="C9497" t="s">
        <v>15</v>
      </c>
      <c r="D9497" t="s">
        <v>16</v>
      </c>
      <c r="E9497" t="s">
        <v>17</v>
      </c>
    </row>
    <row r="9498" spans="1:11" x14ac:dyDescent="0.25">
      <c r="A9498" t="s">
        <v>18</v>
      </c>
      <c r="B9498" t="s">
        <v>19</v>
      </c>
      <c r="C9498" t="s">
        <v>20</v>
      </c>
      <c r="D9498" t="s">
        <v>21</v>
      </c>
      <c r="E9498" t="s">
        <v>22</v>
      </c>
      <c r="F9498" t="s">
        <v>23</v>
      </c>
      <c r="G9498" t="s">
        <v>24</v>
      </c>
      <c r="H9498" t="s">
        <v>25</v>
      </c>
      <c r="I9498" t="s">
        <v>26</v>
      </c>
      <c r="J9498" t="s">
        <v>27</v>
      </c>
    </row>
    <row r="9499" spans="1:11" x14ac:dyDescent="0.25">
      <c r="A9499" t="s">
        <v>3</v>
      </c>
      <c r="B9499" t="s">
        <v>6</v>
      </c>
      <c r="C9499" t="s">
        <v>11</v>
      </c>
      <c r="D9499" t="s">
        <v>12</v>
      </c>
      <c r="E9499" t="s">
        <v>11</v>
      </c>
      <c r="F9499" t="s">
        <v>28</v>
      </c>
      <c r="G9499" t="s">
        <v>28</v>
      </c>
      <c r="H9499" t="s">
        <v>1</v>
      </c>
      <c r="I9499" t="s">
        <v>1</v>
      </c>
      <c r="J9499" t="s">
        <v>28</v>
      </c>
    </row>
    <row r="9500" spans="1:11" x14ac:dyDescent="0.25">
      <c r="A9500" t="s">
        <v>29</v>
      </c>
      <c r="B9500">
        <v>451</v>
      </c>
      <c r="C9500">
        <v>42</v>
      </c>
      <c r="D9500">
        <v>4</v>
      </c>
      <c r="E9500" t="s">
        <v>30</v>
      </c>
      <c r="F9500">
        <v>25.45</v>
      </c>
      <c r="G9500">
        <v>32.21</v>
      </c>
      <c r="H9500" t="s">
        <v>31</v>
      </c>
      <c r="I9500" t="s">
        <v>31</v>
      </c>
      <c r="J9500" t="s">
        <v>31</v>
      </c>
      <c r="K9500" t="s">
        <v>549</v>
      </c>
    </row>
    <row r="9501" spans="1:11" x14ac:dyDescent="0.25">
      <c r="A9501" t="s">
        <v>32</v>
      </c>
      <c r="B9501">
        <v>252</v>
      </c>
      <c r="C9501">
        <v>24</v>
      </c>
      <c r="D9501">
        <v>13</v>
      </c>
      <c r="E9501" t="s">
        <v>30</v>
      </c>
      <c r="F9501">
        <v>11.9</v>
      </c>
      <c r="G9501">
        <v>23.78</v>
      </c>
      <c r="H9501" t="s">
        <v>31</v>
      </c>
      <c r="I9501" t="s">
        <v>31</v>
      </c>
      <c r="J9501" t="s">
        <v>31</v>
      </c>
      <c r="K9501" t="s">
        <v>550</v>
      </c>
    </row>
    <row r="9502" spans="1:11" x14ac:dyDescent="0.25">
      <c r="A9502" t="s">
        <v>33</v>
      </c>
      <c r="B9502">
        <v>252</v>
      </c>
      <c r="C9502">
        <v>24</v>
      </c>
      <c r="D9502">
        <v>24</v>
      </c>
      <c r="E9502" t="s">
        <v>30</v>
      </c>
      <c r="F9502">
        <v>20.61</v>
      </c>
      <c r="G9502">
        <v>50.67</v>
      </c>
      <c r="H9502" t="s">
        <v>31</v>
      </c>
      <c r="I9502" t="s">
        <v>31</v>
      </c>
      <c r="J9502" t="s">
        <v>31</v>
      </c>
      <c r="K9502" t="s">
        <v>551</v>
      </c>
    </row>
    <row r="9503" spans="1:11" x14ac:dyDescent="0.25">
      <c r="A9503" t="s">
        <v>34</v>
      </c>
      <c r="B9503">
        <v>252</v>
      </c>
      <c r="C9503">
        <v>24</v>
      </c>
      <c r="D9503">
        <v>29</v>
      </c>
      <c r="E9503" t="s">
        <v>30</v>
      </c>
      <c r="F9503">
        <v>19.96</v>
      </c>
      <c r="G9503">
        <v>54.74</v>
      </c>
      <c r="H9503" t="s">
        <v>31</v>
      </c>
      <c r="I9503" t="s">
        <v>31</v>
      </c>
      <c r="J9503" t="s">
        <v>31</v>
      </c>
      <c r="K9503" t="s">
        <v>552</v>
      </c>
    </row>
    <row r="9504" spans="1:11" x14ac:dyDescent="0.25">
      <c r="A9504" t="s">
        <v>35</v>
      </c>
      <c r="B9504">
        <v>292</v>
      </c>
      <c r="C9504">
        <v>21</v>
      </c>
      <c r="D9504">
        <v>10</v>
      </c>
      <c r="E9504" t="s">
        <v>30</v>
      </c>
      <c r="F9504">
        <v>3.06</v>
      </c>
      <c r="G9504">
        <v>10.76</v>
      </c>
      <c r="H9504" t="s">
        <v>31</v>
      </c>
      <c r="I9504" t="s">
        <v>31</v>
      </c>
      <c r="J9504" t="s">
        <v>31</v>
      </c>
      <c r="K9504" t="s">
        <v>553</v>
      </c>
    </row>
    <row r="9505" spans="1:11" x14ac:dyDescent="0.25">
      <c r="A9505" t="s">
        <v>36</v>
      </c>
      <c r="B9505">
        <v>292</v>
      </c>
      <c r="C9505">
        <v>21</v>
      </c>
      <c r="D9505">
        <v>9</v>
      </c>
      <c r="E9505" t="s">
        <v>30</v>
      </c>
      <c r="F9505">
        <v>3.06</v>
      </c>
      <c r="G9505">
        <v>10.199999999999999</v>
      </c>
      <c r="H9505" t="s">
        <v>31</v>
      </c>
      <c r="I9505" t="s">
        <v>31</v>
      </c>
      <c r="J9505" t="s">
        <v>31</v>
      </c>
      <c r="K9505" t="s">
        <v>554</v>
      </c>
    </row>
    <row r="9506" spans="1:11" x14ac:dyDescent="0.25">
      <c r="A9506" t="s">
        <v>37</v>
      </c>
      <c r="B9506">
        <v>292</v>
      </c>
      <c r="C9506">
        <v>21</v>
      </c>
      <c r="D9506">
        <v>32</v>
      </c>
      <c r="E9506" t="s">
        <v>30</v>
      </c>
      <c r="F9506">
        <v>8.15</v>
      </c>
      <c r="G9506">
        <v>32.36</v>
      </c>
      <c r="H9506" t="s">
        <v>31</v>
      </c>
      <c r="I9506" t="s">
        <v>31</v>
      </c>
      <c r="J9506" t="s">
        <v>31</v>
      </c>
      <c r="K9506" t="s">
        <v>555</v>
      </c>
    </row>
    <row r="9507" spans="1:11" x14ac:dyDescent="0.25">
      <c r="A9507" t="s">
        <v>38</v>
      </c>
      <c r="B9507">
        <v>292</v>
      </c>
      <c r="C9507">
        <v>21</v>
      </c>
      <c r="D9507">
        <v>20</v>
      </c>
      <c r="E9507" t="s">
        <v>30</v>
      </c>
      <c r="F9507">
        <v>7.51</v>
      </c>
      <c r="G9507">
        <v>26.45</v>
      </c>
      <c r="H9507" t="s">
        <v>31</v>
      </c>
      <c r="I9507" t="s">
        <v>31</v>
      </c>
      <c r="J9507" t="s">
        <v>31</v>
      </c>
      <c r="K9507" t="s">
        <v>556</v>
      </c>
    </row>
    <row r="9508" spans="1:11" x14ac:dyDescent="0.25">
      <c r="A9508" t="s">
        <v>39</v>
      </c>
      <c r="B9508">
        <v>292</v>
      </c>
      <c r="C9508">
        <v>21</v>
      </c>
      <c r="D9508">
        <v>40</v>
      </c>
      <c r="E9508" t="s">
        <v>30</v>
      </c>
      <c r="F9508">
        <v>13.76</v>
      </c>
      <c r="G9508">
        <v>46.26</v>
      </c>
      <c r="H9508" t="s">
        <v>31</v>
      </c>
      <c r="I9508" t="s">
        <v>31</v>
      </c>
      <c r="J9508" t="s">
        <v>31</v>
      </c>
      <c r="K9508" t="s">
        <v>557</v>
      </c>
    </row>
    <row r="9509" spans="1:11" x14ac:dyDescent="0.25">
      <c r="A9509" t="s">
        <v>40</v>
      </c>
      <c r="B9509">
        <v>292</v>
      </c>
      <c r="C9509">
        <v>21</v>
      </c>
      <c r="D9509">
        <v>61</v>
      </c>
      <c r="E9509" t="s">
        <v>30</v>
      </c>
      <c r="F9509">
        <v>18.059999999999999</v>
      </c>
      <c r="G9509">
        <v>63.65</v>
      </c>
      <c r="H9509" t="s">
        <v>31</v>
      </c>
      <c r="I9509" t="s">
        <v>31</v>
      </c>
      <c r="J9509" t="s">
        <v>31</v>
      </c>
      <c r="K9509" t="s">
        <v>558</v>
      </c>
    </row>
    <row r="9510" spans="1:11" x14ac:dyDescent="0.25">
      <c r="A9510" t="s">
        <v>41</v>
      </c>
      <c r="B9510">
        <v>292</v>
      </c>
      <c r="C9510">
        <v>21</v>
      </c>
      <c r="D9510">
        <v>11</v>
      </c>
      <c r="E9510" t="s">
        <v>30</v>
      </c>
      <c r="F9510">
        <v>3.64</v>
      </c>
      <c r="G9510">
        <v>10.74</v>
      </c>
      <c r="H9510" t="s">
        <v>31</v>
      </c>
      <c r="I9510" t="s">
        <v>31</v>
      </c>
      <c r="J9510" t="s">
        <v>31</v>
      </c>
      <c r="K9510" t="s">
        <v>559</v>
      </c>
    </row>
    <row r="9511" spans="1:11" x14ac:dyDescent="0.25">
      <c r="A9511" t="s">
        <v>42</v>
      </c>
      <c r="B9511">
        <v>292</v>
      </c>
      <c r="C9511">
        <v>21</v>
      </c>
      <c r="D9511">
        <v>11</v>
      </c>
      <c r="E9511" t="s">
        <v>30</v>
      </c>
      <c r="F9511">
        <v>3.64</v>
      </c>
      <c r="G9511">
        <v>9.85</v>
      </c>
      <c r="H9511" t="s">
        <v>31</v>
      </c>
      <c r="I9511" t="s">
        <v>31</v>
      </c>
      <c r="J9511" t="s">
        <v>31</v>
      </c>
      <c r="K9511" t="s">
        <v>559</v>
      </c>
    </row>
    <row r="9512" spans="1:11" x14ac:dyDescent="0.25">
      <c r="A9512" t="s">
        <v>43</v>
      </c>
      <c r="B9512">
        <v>492</v>
      </c>
      <c r="C9512">
        <v>41</v>
      </c>
      <c r="D9512">
        <v>173</v>
      </c>
      <c r="E9512" t="s">
        <v>30</v>
      </c>
      <c r="F9512">
        <v>42.45</v>
      </c>
      <c r="G9512">
        <v>154.34</v>
      </c>
      <c r="H9512" t="s">
        <v>31</v>
      </c>
      <c r="I9512" t="s">
        <v>31</v>
      </c>
      <c r="J9512" t="s">
        <v>31</v>
      </c>
      <c r="K9512" t="s">
        <v>560</v>
      </c>
    </row>
    <row r="9513" spans="1:11" x14ac:dyDescent="0.25">
      <c r="A9513" t="s">
        <v>44</v>
      </c>
      <c r="B9513">
        <v>492</v>
      </c>
      <c r="C9513">
        <v>41</v>
      </c>
      <c r="D9513">
        <v>175</v>
      </c>
      <c r="E9513" t="s">
        <v>30</v>
      </c>
      <c r="F9513">
        <v>42.49</v>
      </c>
      <c r="G9513">
        <v>154.94</v>
      </c>
      <c r="H9513" t="s">
        <v>31</v>
      </c>
      <c r="I9513" t="s">
        <v>31</v>
      </c>
      <c r="J9513" t="s">
        <v>31</v>
      </c>
      <c r="K9513" t="s">
        <v>561</v>
      </c>
    </row>
    <row r="9514" spans="1:11" x14ac:dyDescent="0.25">
      <c r="A9514" t="s">
        <v>45</v>
      </c>
      <c r="B9514">
        <v>492</v>
      </c>
      <c r="C9514">
        <v>41</v>
      </c>
      <c r="D9514">
        <v>140</v>
      </c>
      <c r="E9514" t="s">
        <v>30</v>
      </c>
      <c r="F9514">
        <v>42.12</v>
      </c>
      <c r="G9514">
        <v>144</v>
      </c>
      <c r="H9514" t="s">
        <v>31</v>
      </c>
      <c r="I9514" t="s">
        <v>31</v>
      </c>
      <c r="J9514" t="s">
        <v>31</v>
      </c>
      <c r="K9514" t="s">
        <v>562</v>
      </c>
    </row>
    <row r="9515" spans="1:11" x14ac:dyDescent="0.25">
      <c r="A9515" t="s">
        <v>46</v>
      </c>
      <c r="B9515">
        <v>492</v>
      </c>
      <c r="C9515">
        <v>41</v>
      </c>
      <c r="D9515">
        <v>141</v>
      </c>
      <c r="E9515" t="s">
        <v>30</v>
      </c>
      <c r="F9515">
        <v>42.63</v>
      </c>
      <c r="G9515">
        <v>145.97999999999999</v>
      </c>
      <c r="H9515" t="s">
        <v>31</v>
      </c>
      <c r="I9515" t="s">
        <v>31</v>
      </c>
      <c r="J9515" t="s">
        <v>31</v>
      </c>
      <c r="K9515" t="s">
        <v>563</v>
      </c>
    </row>
    <row r="9516" spans="1:11" x14ac:dyDescent="0.25">
      <c r="A9516" t="s">
        <v>47</v>
      </c>
      <c r="B9516">
        <v>492</v>
      </c>
      <c r="C9516">
        <v>41</v>
      </c>
      <c r="D9516">
        <v>106</v>
      </c>
      <c r="E9516" t="s">
        <v>30</v>
      </c>
      <c r="F9516">
        <v>30.32</v>
      </c>
      <c r="G9516">
        <v>97.69</v>
      </c>
      <c r="H9516" t="s">
        <v>31</v>
      </c>
      <c r="I9516" t="s">
        <v>31</v>
      </c>
      <c r="J9516" t="s">
        <v>31</v>
      </c>
      <c r="K9516" t="s">
        <v>564</v>
      </c>
    </row>
    <row r="9517" spans="1:11" x14ac:dyDescent="0.25">
      <c r="A9517" t="s">
        <v>48</v>
      </c>
      <c r="B9517">
        <v>492</v>
      </c>
      <c r="C9517">
        <v>41</v>
      </c>
      <c r="D9517">
        <v>109</v>
      </c>
      <c r="E9517" t="s">
        <v>30</v>
      </c>
      <c r="F9517">
        <v>31.14</v>
      </c>
      <c r="G9517">
        <v>100.5</v>
      </c>
      <c r="H9517" t="s">
        <v>31</v>
      </c>
      <c r="I9517" t="s">
        <v>31</v>
      </c>
      <c r="J9517" t="s">
        <v>31</v>
      </c>
      <c r="K9517" t="s">
        <v>565</v>
      </c>
    </row>
    <row r="9518" spans="1:11" x14ac:dyDescent="0.25">
      <c r="A9518" t="s">
        <v>49</v>
      </c>
      <c r="B9518">
        <v>492</v>
      </c>
      <c r="C9518">
        <v>41</v>
      </c>
      <c r="D9518">
        <v>108</v>
      </c>
      <c r="E9518" t="s">
        <v>30</v>
      </c>
      <c r="F9518">
        <v>31.66</v>
      </c>
      <c r="G9518">
        <v>106.56</v>
      </c>
      <c r="H9518" t="s">
        <v>31</v>
      </c>
      <c r="I9518" t="s">
        <v>31</v>
      </c>
      <c r="J9518" t="s">
        <v>31</v>
      </c>
      <c r="K9518" t="s">
        <v>566</v>
      </c>
    </row>
    <row r="9519" spans="1:11" x14ac:dyDescent="0.25">
      <c r="A9519" t="s">
        <v>50</v>
      </c>
      <c r="B9519">
        <v>492</v>
      </c>
      <c r="C9519">
        <v>41</v>
      </c>
      <c r="D9519">
        <v>109</v>
      </c>
      <c r="E9519" t="s">
        <v>30</v>
      </c>
      <c r="F9519">
        <v>32.17</v>
      </c>
      <c r="G9519">
        <v>108.69</v>
      </c>
      <c r="H9519" t="s">
        <v>31</v>
      </c>
      <c r="I9519" t="s">
        <v>31</v>
      </c>
      <c r="J9519" t="s">
        <v>31</v>
      </c>
      <c r="K9519" t="s">
        <v>567</v>
      </c>
    </row>
    <row r="9520" spans="1:11" x14ac:dyDescent="0.25">
      <c r="A9520" t="s">
        <v>51</v>
      </c>
      <c r="B9520">
        <v>492</v>
      </c>
      <c r="C9520">
        <v>41</v>
      </c>
      <c r="D9520">
        <v>25</v>
      </c>
      <c r="E9520" t="s">
        <v>30</v>
      </c>
      <c r="F9520">
        <v>7.35</v>
      </c>
      <c r="G9520">
        <v>22.88</v>
      </c>
      <c r="H9520" t="s">
        <v>31</v>
      </c>
      <c r="I9520" t="s">
        <v>31</v>
      </c>
      <c r="J9520" t="s">
        <v>31</v>
      </c>
      <c r="K9520" t="s">
        <v>568</v>
      </c>
    </row>
    <row r="9521" spans="1:11" x14ac:dyDescent="0.25">
      <c r="A9521" t="s">
        <v>52</v>
      </c>
      <c r="B9521">
        <v>492</v>
      </c>
      <c r="C9521">
        <v>41</v>
      </c>
      <c r="D9521">
        <v>31</v>
      </c>
      <c r="E9521" t="s">
        <v>30</v>
      </c>
      <c r="F9521">
        <v>8.35</v>
      </c>
      <c r="G9521">
        <v>27.2</v>
      </c>
      <c r="H9521" t="s">
        <v>31</v>
      </c>
      <c r="I9521" t="s">
        <v>31</v>
      </c>
      <c r="J9521" t="s">
        <v>31</v>
      </c>
      <c r="K9521" t="s">
        <v>569</v>
      </c>
    </row>
    <row r="9522" spans="1:11" x14ac:dyDescent="0.25">
      <c r="A9522" t="s">
        <v>53</v>
      </c>
      <c r="B9522">
        <v>492</v>
      </c>
      <c r="C9522">
        <v>41</v>
      </c>
      <c r="D9522">
        <v>64</v>
      </c>
      <c r="E9522" t="s">
        <v>30</v>
      </c>
      <c r="F9522">
        <v>15.86</v>
      </c>
      <c r="G9522">
        <v>62.26</v>
      </c>
      <c r="H9522" t="s">
        <v>31</v>
      </c>
      <c r="I9522" t="s">
        <v>31</v>
      </c>
      <c r="J9522" t="s">
        <v>31</v>
      </c>
      <c r="K9522" t="s">
        <v>570</v>
      </c>
    </row>
    <row r="9523" spans="1:11" x14ac:dyDescent="0.25">
      <c r="A9523" t="s">
        <v>54</v>
      </c>
      <c r="B9523">
        <v>492</v>
      </c>
      <c r="C9523">
        <v>41</v>
      </c>
      <c r="D9523">
        <v>63</v>
      </c>
      <c r="E9523" t="s">
        <v>30</v>
      </c>
      <c r="F9523">
        <v>15.86</v>
      </c>
      <c r="G9523">
        <v>61.8</v>
      </c>
      <c r="H9523" t="s">
        <v>31</v>
      </c>
      <c r="I9523" t="s">
        <v>31</v>
      </c>
      <c r="J9523" t="s">
        <v>31</v>
      </c>
      <c r="K9523" t="s">
        <v>571</v>
      </c>
    </row>
    <row r="9524" spans="1:11" x14ac:dyDescent="0.25">
      <c r="A9524" t="s">
        <v>55</v>
      </c>
      <c r="B9524">
        <v>492</v>
      </c>
      <c r="C9524">
        <v>41</v>
      </c>
      <c r="D9524">
        <v>20</v>
      </c>
      <c r="E9524" t="s">
        <v>30</v>
      </c>
      <c r="F9524">
        <v>6.25</v>
      </c>
      <c r="G9524">
        <v>23.47</v>
      </c>
      <c r="H9524" t="s">
        <v>31</v>
      </c>
      <c r="I9524" t="s">
        <v>31</v>
      </c>
      <c r="J9524" t="s">
        <v>31</v>
      </c>
      <c r="K9524" t="s">
        <v>572</v>
      </c>
    </row>
    <row r="9525" spans="1:11" x14ac:dyDescent="0.25">
      <c r="A9525" t="s">
        <v>56</v>
      </c>
      <c r="B9525">
        <v>492</v>
      </c>
      <c r="C9525">
        <v>41</v>
      </c>
      <c r="D9525">
        <v>20</v>
      </c>
      <c r="E9525" t="s">
        <v>30</v>
      </c>
      <c r="F9525">
        <v>6.25</v>
      </c>
      <c r="G9525">
        <v>23.52</v>
      </c>
      <c r="H9525" t="s">
        <v>31</v>
      </c>
      <c r="I9525" t="s">
        <v>31</v>
      </c>
      <c r="J9525" t="s">
        <v>31</v>
      </c>
      <c r="K9525" t="s">
        <v>573</v>
      </c>
    </row>
    <row r="9526" spans="1:11" x14ac:dyDescent="0.25">
      <c r="A9526" t="s">
        <v>57</v>
      </c>
      <c r="B9526">
        <v>492</v>
      </c>
      <c r="C9526">
        <v>41</v>
      </c>
      <c r="D9526">
        <v>18</v>
      </c>
      <c r="E9526" t="s">
        <v>30</v>
      </c>
      <c r="F9526">
        <v>5.35</v>
      </c>
      <c r="G9526">
        <v>19.8</v>
      </c>
      <c r="H9526" t="s">
        <v>31</v>
      </c>
      <c r="I9526" t="s">
        <v>31</v>
      </c>
      <c r="J9526" t="s">
        <v>31</v>
      </c>
      <c r="K9526" t="s">
        <v>574</v>
      </c>
    </row>
    <row r="9527" spans="1:11" x14ac:dyDescent="0.25">
      <c r="A9527" t="s">
        <v>58</v>
      </c>
      <c r="B9527">
        <v>492</v>
      </c>
      <c r="C9527">
        <v>41</v>
      </c>
      <c r="D9527">
        <v>18</v>
      </c>
      <c r="E9527" t="s">
        <v>30</v>
      </c>
      <c r="F9527">
        <v>5.35</v>
      </c>
      <c r="G9527">
        <v>19.87</v>
      </c>
      <c r="H9527" t="s">
        <v>31</v>
      </c>
      <c r="I9527" t="s">
        <v>31</v>
      </c>
      <c r="J9527" t="s">
        <v>31</v>
      </c>
      <c r="K9527" t="s">
        <v>575</v>
      </c>
    </row>
    <row r="9528" spans="1:11" x14ac:dyDescent="0.25">
      <c r="A9528" t="s">
        <v>59</v>
      </c>
      <c r="B9528">
        <v>492</v>
      </c>
      <c r="C9528">
        <v>41</v>
      </c>
      <c r="D9528">
        <v>50</v>
      </c>
      <c r="E9528" t="s">
        <v>30</v>
      </c>
      <c r="F9528">
        <v>13.88</v>
      </c>
      <c r="G9528">
        <v>54.71</v>
      </c>
      <c r="H9528" t="s">
        <v>31</v>
      </c>
      <c r="I9528" t="s">
        <v>31</v>
      </c>
      <c r="J9528" t="s">
        <v>31</v>
      </c>
      <c r="K9528" t="s">
        <v>576</v>
      </c>
    </row>
    <row r="9529" spans="1:11" x14ac:dyDescent="0.25">
      <c r="A9529" t="s">
        <v>60</v>
      </c>
      <c r="B9529">
        <v>492</v>
      </c>
      <c r="C9529">
        <v>41</v>
      </c>
      <c r="D9529">
        <v>44</v>
      </c>
      <c r="E9529" t="s">
        <v>30</v>
      </c>
      <c r="F9529">
        <v>13.62</v>
      </c>
      <c r="G9529">
        <v>51.58</v>
      </c>
      <c r="H9529" t="s">
        <v>31</v>
      </c>
      <c r="I9529" t="s">
        <v>31</v>
      </c>
      <c r="J9529" t="s">
        <v>31</v>
      </c>
      <c r="K9529" t="s">
        <v>577</v>
      </c>
    </row>
    <row r="9530" spans="1:11" x14ac:dyDescent="0.25">
      <c r="A9530" t="s">
        <v>61</v>
      </c>
      <c r="B9530">
        <v>492</v>
      </c>
      <c r="C9530">
        <v>41</v>
      </c>
      <c r="D9530">
        <v>52</v>
      </c>
      <c r="E9530" t="s">
        <v>30</v>
      </c>
      <c r="F9530">
        <v>12.13</v>
      </c>
      <c r="G9530">
        <v>46.42</v>
      </c>
      <c r="H9530" t="s">
        <v>31</v>
      </c>
      <c r="I9530" t="s">
        <v>31</v>
      </c>
      <c r="J9530" t="s">
        <v>31</v>
      </c>
      <c r="K9530" t="s">
        <v>578</v>
      </c>
    </row>
    <row r="9531" spans="1:11" x14ac:dyDescent="0.25">
      <c r="A9531" t="s">
        <v>62</v>
      </c>
      <c r="B9531">
        <v>492</v>
      </c>
      <c r="C9531">
        <v>41</v>
      </c>
      <c r="D9531">
        <v>55</v>
      </c>
      <c r="E9531" t="s">
        <v>30</v>
      </c>
      <c r="F9531">
        <v>12.64</v>
      </c>
      <c r="G9531">
        <v>48.81</v>
      </c>
      <c r="H9531">
        <v>10</v>
      </c>
      <c r="I9531">
        <v>29.7</v>
      </c>
      <c r="J9531">
        <v>1.79</v>
      </c>
      <c r="K9531" t="s">
        <v>579</v>
      </c>
    </row>
    <row r="9532" spans="1:11" x14ac:dyDescent="0.25">
      <c r="A9532" t="s">
        <v>63</v>
      </c>
      <c r="B9532">
        <v>492</v>
      </c>
      <c r="C9532">
        <v>41</v>
      </c>
      <c r="D9532">
        <v>27</v>
      </c>
      <c r="E9532" t="s">
        <v>30</v>
      </c>
      <c r="F9532">
        <v>49.11</v>
      </c>
      <c r="G9532">
        <v>78.83</v>
      </c>
      <c r="H9532" t="s">
        <v>31</v>
      </c>
      <c r="I9532" t="s">
        <v>31</v>
      </c>
      <c r="J9532" t="s">
        <v>31</v>
      </c>
      <c r="K9532" t="s">
        <v>580</v>
      </c>
    </row>
    <row r="9533" spans="1:11" x14ac:dyDescent="0.25">
      <c r="A9533" t="s">
        <v>64</v>
      </c>
      <c r="B9533">
        <v>492</v>
      </c>
      <c r="C9533">
        <v>41</v>
      </c>
      <c r="D9533">
        <v>25</v>
      </c>
      <c r="E9533" t="s">
        <v>30</v>
      </c>
      <c r="F9533">
        <v>47.1</v>
      </c>
      <c r="G9533">
        <v>73.260000000000005</v>
      </c>
      <c r="H9533" t="s">
        <v>31</v>
      </c>
      <c r="I9533" t="s">
        <v>31</v>
      </c>
      <c r="J9533" t="s">
        <v>31</v>
      </c>
      <c r="K9533" t="s">
        <v>581</v>
      </c>
    </row>
    <row r="9534" spans="1:11" x14ac:dyDescent="0.25">
      <c r="A9534" t="s">
        <v>65</v>
      </c>
      <c r="B9534">
        <v>492</v>
      </c>
      <c r="C9534">
        <v>41</v>
      </c>
      <c r="D9534">
        <v>13</v>
      </c>
      <c r="E9534" t="s">
        <v>30</v>
      </c>
      <c r="F9534">
        <v>33.92</v>
      </c>
      <c r="G9534">
        <v>48.07</v>
      </c>
      <c r="H9534" t="s">
        <v>31</v>
      </c>
      <c r="I9534" t="s">
        <v>31</v>
      </c>
      <c r="J9534" t="s">
        <v>31</v>
      </c>
      <c r="K9534" t="s">
        <v>582</v>
      </c>
    </row>
    <row r="9535" spans="1:11" x14ac:dyDescent="0.25">
      <c r="A9535" t="s">
        <v>66</v>
      </c>
      <c r="B9535">
        <v>492</v>
      </c>
      <c r="C9535">
        <v>41</v>
      </c>
      <c r="D9535">
        <v>14</v>
      </c>
      <c r="E9535" t="s">
        <v>30</v>
      </c>
      <c r="F9535">
        <v>32.64</v>
      </c>
      <c r="G9535">
        <v>41.03</v>
      </c>
      <c r="H9535" t="s">
        <v>31</v>
      </c>
      <c r="I9535" t="s">
        <v>31</v>
      </c>
      <c r="J9535" t="s">
        <v>31</v>
      </c>
      <c r="K9535" t="s">
        <v>583</v>
      </c>
    </row>
    <row r="9536" spans="1:11" x14ac:dyDescent="0.25">
      <c r="A9536" t="s">
        <v>67</v>
      </c>
      <c r="B9536">
        <v>492</v>
      </c>
      <c r="C9536">
        <v>41</v>
      </c>
      <c r="D9536">
        <v>34</v>
      </c>
      <c r="E9536" t="s">
        <v>30</v>
      </c>
      <c r="F9536">
        <v>8.34</v>
      </c>
      <c r="G9536">
        <v>34.08</v>
      </c>
      <c r="H9536" t="s">
        <v>31</v>
      </c>
      <c r="I9536" t="s">
        <v>31</v>
      </c>
      <c r="J9536" t="s">
        <v>31</v>
      </c>
      <c r="K9536" t="s">
        <v>584</v>
      </c>
    </row>
    <row r="9537" spans="1:11" x14ac:dyDescent="0.25">
      <c r="A9537" t="s">
        <v>68</v>
      </c>
      <c r="B9537">
        <v>492</v>
      </c>
      <c r="C9537">
        <v>41</v>
      </c>
      <c r="D9537">
        <v>32</v>
      </c>
      <c r="E9537" t="s">
        <v>30</v>
      </c>
      <c r="F9537">
        <v>8.4499999999999993</v>
      </c>
      <c r="G9537">
        <v>33.25</v>
      </c>
      <c r="H9537" t="s">
        <v>31</v>
      </c>
      <c r="I9537" t="s">
        <v>31</v>
      </c>
      <c r="J9537" t="s">
        <v>31</v>
      </c>
      <c r="K9537" t="s">
        <v>585</v>
      </c>
    </row>
    <row r="9538" spans="1:11" x14ac:dyDescent="0.25">
      <c r="A9538" t="s">
        <v>69</v>
      </c>
      <c r="B9538">
        <v>492</v>
      </c>
      <c r="C9538">
        <v>41</v>
      </c>
      <c r="D9538">
        <v>54</v>
      </c>
      <c r="E9538" t="s">
        <v>30</v>
      </c>
      <c r="F9538">
        <v>16.79</v>
      </c>
      <c r="G9538">
        <v>49.29</v>
      </c>
      <c r="H9538" t="s">
        <v>31</v>
      </c>
      <c r="I9538" t="s">
        <v>31</v>
      </c>
      <c r="J9538" t="s">
        <v>31</v>
      </c>
      <c r="K9538" t="s">
        <v>586</v>
      </c>
    </row>
    <row r="9539" spans="1:11" x14ac:dyDescent="0.25">
      <c r="A9539" t="s">
        <v>70</v>
      </c>
      <c r="B9539">
        <v>492</v>
      </c>
      <c r="C9539">
        <v>41</v>
      </c>
      <c r="D9539">
        <v>56</v>
      </c>
      <c r="E9539" t="s">
        <v>30</v>
      </c>
      <c r="F9539">
        <v>19.559999999999999</v>
      </c>
      <c r="G9539">
        <v>59.8</v>
      </c>
      <c r="H9539" t="s">
        <v>31</v>
      </c>
      <c r="I9539" t="s">
        <v>31</v>
      </c>
      <c r="J9539" t="s">
        <v>31</v>
      </c>
      <c r="K9539" t="s">
        <v>587</v>
      </c>
    </row>
    <row r="9540" spans="1:11" x14ac:dyDescent="0.25">
      <c r="A9540" t="s">
        <v>71</v>
      </c>
      <c r="B9540">
        <v>492</v>
      </c>
      <c r="C9540">
        <v>41</v>
      </c>
      <c r="D9540">
        <v>47</v>
      </c>
      <c r="E9540" t="s">
        <v>30</v>
      </c>
      <c r="F9540">
        <v>15.02</v>
      </c>
      <c r="G9540">
        <v>54.24</v>
      </c>
      <c r="H9540" t="s">
        <v>31</v>
      </c>
      <c r="I9540" t="s">
        <v>31</v>
      </c>
      <c r="J9540" t="s">
        <v>31</v>
      </c>
      <c r="K9540" t="s">
        <v>588</v>
      </c>
    </row>
    <row r="9541" spans="1:11" x14ac:dyDescent="0.25">
      <c r="A9541" t="s">
        <v>72</v>
      </c>
      <c r="B9541">
        <v>492</v>
      </c>
      <c r="C9541">
        <v>41</v>
      </c>
      <c r="D9541">
        <v>55</v>
      </c>
      <c r="E9541" t="s">
        <v>30</v>
      </c>
      <c r="F9541">
        <v>15.69</v>
      </c>
      <c r="G9541">
        <v>59.19</v>
      </c>
      <c r="H9541" t="s">
        <v>31</v>
      </c>
      <c r="I9541" t="s">
        <v>31</v>
      </c>
      <c r="J9541" t="s">
        <v>31</v>
      </c>
      <c r="K9541" t="s">
        <v>589</v>
      </c>
    </row>
    <row r="9542" spans="1:11" x14ac:dyDescent="0.25">
      <c r="A9542" t="s">
        <v>73</v>
      </c>
      <c r="B9542">
        <v>492</v>
      </c>
      <c r="C9542">
        <v>41</v>
      </c>
      <c r="D9542">
        <v>30</v>
      </c>
      <c r="E9542" t="s">
        <v>30</v>
      </c>
      <c r="F9542">
        <v>7.73</v>
      </c>
      <c r="G9542">
        <v>27.36</v>
      </c>
      <c r="H9542" t="s">
        <v>31</v>
      </c>
      <c r="I9542" t="s">
        <v>31</v>
      </c>
      <c r="J9542" t="s">
        <v>31</v>
      </c>
      <c r="K9542" t="s">
        <v>590</v>
      </c>
    </row>
    <row r="9543" spans="1:11" x14ac:dyDescent="0.25">
      <c r="A9543" t="s">
        <v>74</v>
      </c>
      <c r="B9543">
        <v>492</v>
      </c>
      <c r="C9543">
        <v>41</v>
      </c>
      <c r="D9543">
        <v>36</v>
      </c>
      <c r="E9543" t="s">
        <v>30</v>
      </c>
      <c r="F9543">
        <v>8.3699999999999992</v>
      </c>
      <c r="G9543">
        <v>31.21</v>
      </c>
      <c r="H9543" t="s">
        <v>31</v>
      </c>
      <c r="I9543" t="s">
        <v>31</v>
      </c>
      <c r="J9543" t="s">
        <v>31</v>
      </c>
      <c r="K9543" t="s">
        <v>591</v>
      </c>
    </row>
    <row r="9544" spans="1:11" x14ac:dyDescent="0.25">
      <c r="A9544" t="s">
        <v>75</v>
      </c>
      <c r="B9544">
        <v>492</v>
      </c>
      <c r="C9544">
        <v>41</v>
      </c>
      <c r="D9544">
        <v>38</v>
      </c>
      <c r="E9544" t="s">
        <v>30</v>
      </c>
      <c r="F9544">
        <v>10.08</v>
      </c>
      <c r="G9544">
        <v>32.93</v>
      </c>
      <c r="H9544" t="s">
        <v>31</v>
      </c>
      <c r="I9544" t="s">
        <v>31</v>
      </c>
      <c r="J9544" t="s">
        <v>31</v>
      </c>
      <c r="K9544" t="s">
        <v>592</v>
      </c>
    </row>
    <row r="9545" spans="1:11" x14ac:dyDescent="0.25">
      <c r="A9545" t="s">
        <v>76</v>
      </c>
      <c r="B9545">
        <v>492</v>
      </c>
      <c r="C9545">
        <v>41</v>
      </c>
      <c r="D9545">
        <v>40</v>
      </c>
      <c r="E9545" t="s">
        <v>30</v>
      </c>
      <c r="F9545">
        <v>12.36</v>
      </c>
      <c r="G9545">
        <v>42.65</v>
      </c>
      <c r="H9545" t="s">
        <v>31</v>
      </c>
      <c r="I9545" t="s">
        <v>31</v>
      </c>
      <c r="J9545" t="s">
        <v>31</v>
      </c>
      <c r="K9545" t="s">
        <v>593</v>
      </c>
    </row>
    <row r="9546" spans="1:11" x14ac:dyDescent="0.25">
      <c r="A9546" t="s">
        <v>77</v>
      </c>
      <c r="B9546">
        <v>492</v>
      </c>
      <c r="C9546">
        <v>41</v>
      </c>
      <c r="D9546">
        <v>42</v>
      </c>
      <c r="E9546" t="s">
        <v>30</v>
      </c>
      <c r="F9546">
        <v>15.68</v>
      </c>
      <c r="G9546">
        <v>43.12</v>
      </c>
      <c r="H9546" t="s">
        <v>31</v>
      </c>
      <c r="I9546" t="s">
        <v>31</v>
      </c>
      <c r="J9546" t="s">
        <v>31</v>
      </c>
      <c r="K9546" t="s">
        <v>594</v>
      </c>
    </row>
    <row r="9547" spans="1:11" x14ac:dyDescent="0.25">
      <c r="A9547" t="s">
        <v>78</v>
      </c>
      <c r="B9547">
        <v>492</v>
      </c>
      <c r="C9547">
        <v>41</v>
      </c>
      <c r="D9547">
        <v>40</v>
      </c>
      <c r="E9547" t="s">
        <v>30</v>
      </c>
      <c r="F9547">
        <v>14.9</v>
      </c>
      <c r="G9547">
        <v>40.700000000000003</v>
      </c>
      <c r="H9547" t="s">
        <v>31</v>
      </c>
      <c r="I9547" t="s">
        <v>31</v>
      </c>
      <c r="J9547" t="s">
        <v>31</v>
      </c>
      <c r="K9547" t="s">
        <v>595</v>
      </c>
    </row>
    <row r="9548" spans="1:11" x14ac:dyDescent="0.25">
      <c r="A9548" t="s">
        <v>79</v>
      </c>
      <c r="B9548">
        <v>492</v>
      </c>
      <c r="C9548">
        <v>41</v>
      </c>
      <c r="D9548">
        <v>58</v>
      </c>
      <c r="E9548" t="s">
        <v>30</v>
      </c>
      <c r="F9548">
        <v>21.51</v>
      </c>
      <c r="G9548">
        <v>61.37</v>
      </c>
      <c r="H9548" t="s">
        <v>31</v>
      </c>
      <c r="I9548" t="s">
        <v>31</v>
      </c>
      <c r="J9548" t="s">
        <v>31</v>
      </c>
      <c r="K9548" t="s">
        <v>596</v>
      </c>
    </row>
    <row r="9549" spans="1:11" x14ac:dyDescent="0.25">
      <c r="A9549" t="s">
        <v>80</v>
      </c>
      <c r="B9549">
        <v>492</v>
      </c>
      <c r="C9549">
        <v>41</v>
      </c>
      <c r="D9549">
        <v>59</v>
      </c>
      <c r="E9549" t="s">
        <v>30</v>
      </c>
      <c r="F9549">
        <v>20.88</v>
      </c>
      <c r="G9549">
        <v>59.17</v>
      </c>
      <c r="H9549" t="s">
        <v>31</v>
      </c>
      <c r="I9549" t="s">
        <v>31</v>
      </c>
      <c r="J9549" t="s">
        <v>31</v>
      </c>
      <c r="K9549" t="s">
        <v>597</v>
      </c>
    </row>
    <row r="9550" spans="1:11" x14ac:dyDescent="0.25">
      <c r="A9550" t="s">
        <v>81</v>
      </c>
      <c r="B9550">
        <v>492</v>
      </c>
      <c r="C9550">
        <v>41</v>
      </c>
      <c r="D9550">
        <v>49</v>
      </c>
      <c r="E9550" t="s">
        <v>30</v>
      </c>
      <c r="F9550">
        <v>16.55</v>
      </c>
      <c r="G9550">
        <v>52.22</v>
      </c>
      <c r="H9550" t="s">
        <v>31</v>
      </c>
      <c r="I9550" t="s">
        <v>31</v>
      </c>
      <c r="J9550" t="s">
        <v>31</v>
      </c>
      <c r="K9550" t="s">
        <v>598</v>
      </c>
    </row>
    <row r="9551" spans="1:11" x14ac:dyDescent="0.25">
      <c r="A9551" t="s">
        <v>82</v>
      </c>
      <c r="B9551">
        <v>492</v>
      </c>
      <c r="C9551">
        <v>41</v>
      </c>
      <c r="D9551">
        <v>21</v>
      </c>
      <c r="E9551" t="s">
        <v>30</v>
      </c>
      <c r="F9551">
        <v>4.99</v>
      </c>
      <c r="G9551">
        <v>17.829999999999998</v>
      </c>
      <c r="H9551" t="s">
        <v>31</v>
      </c>
      <c r="I9551" t="s">
        <v>31</v>
      </c>
      <c r="J9551" t="s">
        <v>31</v>
      </c>
      <c r="K9551" t="s">
        <v>599</v>
      </c>
    </row>
    <row r="9552" spans="1:11" x14ac:dyDescent="0.25">
      <c r="A9552" t="s">
        <v>83</v>
      </c>
      <c r="B9552">
        <v>492</v>
      </c>
      <c r="C9552">
        <v>41</v>
      </c>
      <c r="D9552">
        <v>32</v>
      </c>
      <c r="E9552" t="s">
        <v>30</v>
      </c>
      <c r="F9552">
        <v>7.78</v>
      </c>
      <c r="G9552">
        <v>27.46</v>
      </c>
      <c r="H9552" t="s">
        <v>31</v>
      </c>
      <c r="I9552" t="s">
        <v>31</v>
      </c>
      <c r="J9552" t="s">
        <v>31</v>
      </c>
      <c r="K9552" t="s">
        <v>600</v>
      </c>
    </row>
    <row r="9553" spans="1:11" x14ac:dyDescent="0.25">
      <c r="A9553" t="s">
        <v>84</v>
      </c>
      <c r="B9553">
        <v>492</v>
      </c>
      <c r="C9553">
        <v>41</v>
      </c>
      <c r="D9553">
        <v>48</v>
      </c>
      <c r="E9553" t="s">
        <v>30</v>
      </c>
      <c r="F9553">
        <v>9.65</v>
      </c>
      <c r="G9553">
        <v>38.270000000000003</v>
      </c>
      <c r="H9553" t="s">
        <v>31</v>
      </c>
      <c r="I9553" t="s">
        <v>31</v>
      </c>
      <c r="J9553" t="s">
        <v>31</v>
      </c>
      <c r="K9553" t="s">
        <v>601</v>
      </c>
    </row>
    <row r="9554" spans="1:11" x14ac:dyDescent="0.25">
      <c r="A9554" t="s">
        <v>85</v>
      </c>
      <c r="B9554">
        <v>492</v>
      </c>
      <c r="C9554">
        <v>41</v>
      </c>
      <c r="D9554">
        <v>49</v>
      </c>
      <c r="E9554" t="s">
        <v>30</v>
      </c>
      <c r="F9554">
        <v>9.7200000000000006</v>
      </c>
      <c r="G9554">
        <v>39.020000000000003</v>
      </c>
      <c r="H9554">
        <v>3.33</v>
      </c>
      <c r="I9554">
        <v>0.5</v>
      </c>
      <c r="J9554">
        <v>0.04</v>
      </c>
      <c r="K9554" t="s">
        <v>602</v>
      </c>
    </row>
    <row r="9555" spans="1:11" x14ac:dyDescent="0.25">
      <c r="A9555" t="s">
        <v>86</v>
      </c>
      <c r="B9555">
        <v>492</v>
      </c>
      <c r="C9555">
        <v>41</v>
      </c>
      <c r="D9555">
        <v>58</v>
      </c>
      <c r="E9555" t="s">
        <v>30</v>
      </c>
      <c r="F9555">
        <v>14.51</v>
      </c>
      <c r="G9555">
        <v>55.02</v>
      </c>
      <c r="H9555">
        <v>6.67</v>
      </c>
      <c r="I9555">
        <v>1</v>
      </c>
      <c r="J9555">
        <v>0.08</v>
      </c>
      <c r="K9555" t="s">
        <v>603</v>
      </c>
    </row>
    <row r="9556" spans="1:11" x14ac:dyDescent="0.25">
      <c r="A9556" t="s">
        <v>87</v>
      </c>
      <c r="B9556">
        <v>492</v>
      </c>
      <c r="C9556">
        <v>41</v>
      </c>
      <c r="D9556">
        <v>57</v>
      </c>
      <c r="E9556" t="s">
        <v>30</v>
      </c>
      <c r="F9556">
        <v>14.44</v>
      </c>
      <c r="G9556">
        <v>54.39</v>
      </c>
      <c r="H9556" t="s">
        <v>31</v>
      </c>
      <c r="I9556" t="s">
        <v>31</v>
      </c>
      <c r="J9556" t="s">
        <v>31</v>
      </c>
      <c r="K9556" t="s">
        <v>604</v>
      </c>
    </row>
    <row r="9557" spans="1:11" x14ac:dyDescent="0.25">
      <c r="A9557" t="s">
        <v>88</v>
      </c>
      <c r="B9557">
        <v>492</v>
      </c>
      <c r="C9557">
        <v>41</v>
      </c>
      <c r="D9557">
        <v>26</v>
      </c>
      <c r="E9557" t="s">
        <v>30</v>
      </c>
      <c r="F9557">
        <v>8.1300000000000008</v>
      </c>
      <c r="G9557">
        <v>24.28</v>
      </c>
      <c r="H9557" t="s">
        <v>31</v>
      </c>
      <c r="I9557" t="s">
        <v>31</v>
      </c>
      <c r="J9557" t="s">
        <v>31</v>
      </c>
      <c r="K9557" t="s">
        <v>605</v>
      </c>
    </row>
    <row r="9558" spans="1:11" x14ac:dyDescent="0.25">
      <c r="A9558" t="s">
        <v>89</v>
      </c>
      <c r="B9558">
        <v>492</v>
      </c>
      <c r="C9558">
        <v>41</v>
      </c>
      <c r="D9558">
        <v>26</v>
      </c>
      <c r="E9558" t="s">
        <v>30</v>
      </c>
      <c r="F9558">
        <v>8.1300000000000008</v>
      </c>
      <c r="G9558">
        <v>24.27</v>
      </c>
      <c r="H9558" t="s">
        <v>31</v>
      </c>
      <c r="I9558" t="s">
        <v>31</v>
      </c>
      <c r="J9558" t="s">
        <v>31</v>
      </c>
      <c r="K9558" t="s">
        <v>606</v>
      </c>
    </row>
    <row r="9559" spans="1:11" x14ac:dyDescent="0.25">
      <c r="A9559" t="s">
        <v>90</v>
      </c>
      <c r="B9559">
        <v>492</v>
      </c>
      <c r="C9559">
        <v>41</v>
      </c>
      <c r="D9559">
        <v>28</v>
      </c>
      <c r="E9559" t="s">
        <v>30</v>
      </c>
      <c r="F9559">
        <v>7.39</v>
      </c>
      <c r="G9559">
        <v>24.35</v>
      </c>
      <c r="H9559" t="s">
        <v>31</v>
      </c>
      <c r="I9559" t="s">
        <v>31</v>
      </c>
      <c r="J9559" t="s">
        <v>31</v>
      </c>
      <c r="K9559" t="s">
        <v>607</v>
      </c>
    </row>
    <row r="9560" spans="1:11" x14ac:dyDescent="0.25">
      <c r="A9560" t="s">
        <v>91</v>
      </c>
      <c r="B9560">
        <v>492</v>
      </c>
      <c r="C9560">
        <v>41</v>
      </c>
      <c r="D9560">
        <v>22</v>
      </c>
      <c r="E9560" t="s">
        <v>30</v>
      </c>
      <c r="F9560">
        <v>6.36</v>
      </c>
      <c r="G9560">
        <v>19.41</v>
      </c>
      <c r="H9560" t="s">
        <v>31</v>
      </c>
      <c r="I9560" t="s">
        <v>31</v>
      </c>
      <c r="J9560" t="s">
        <v>31</v>
      </c>
      <c r="K9560" t="s">
        <v>608</v>
      </c>
    </row>
    <row r="9561" spans="1:11" x14ac:dyDescent="0.25">
      <c r="A9561" t="s">
        <v>92</v>
      </c>
      <c r="B9561">
        <v>492</v>
      </c>
      <c r="C9561">
        <v>41</v>
      </c>
      <c r="D9561">
        <v>92</v>
      </c>
      <c r="E9561" t="s">
        <v>30</v>
      </c>
      <c r="F9561">
        <v>21.92</v>
      </c>
      <c r="G9561">
        <v>83.28</v>
      </c>
      <c r="H9561" t="s">
        <v>31</v>
      </c>
      <c r="I9561" t="s">
        <v>31</v>
      </c>
      <c r="J9561" t="s">
        <v>31</v>
      </c>
      <c r="K9561" t="s">
        <v>609</v>
      </c>
    </row>
    <row r="9562" spans="1:11" x14ac:dyDescent="0.25">
      <c r="A9562" t="s">
        <v>93</v>
      </c>
      <c r="B9562">
        <v>492</v>
      </c>
      <c r="C9562">
        <v>41</v>
      </c>
      <c r="D9562">
        <v>92</v>
      </c>
      <c r="E9562" t="s">
        <v>30</v>
      </c>
      <c r="F9562">
        <v>21.84</v>
      </c>
      <c r="G9562">
        <v>83.18</v>
      </c>
      <c r="H9562" t="s">
        <v>31</v>
      </c>
      <c r="I9562" t="s">
        <v>31</v>
      </c>
      <c r="J9562" t="s">
        <v>31</v>
      </c>
      <c r="K9562" t="s">
        <v>610</v>
      </c>
    </row>
    <row r="9563" spans="1:11" x14ac:dyDescent="0.25">
      <c r="A9563" t="s">
        <v>94</v>
      </c>
      <c r="B9563">
        <v>492</v>
      </c>
      <c r="C9563">
        <v>41</v>
      </c>
      <c r="D9563">
        <v>29</v>
      </c>
      <c r="E9563" t="s">
        <v>30</v>
      </c>
      <c r="F9563">
        <v>8.35</v>
      </c>
      <c r="G9563">
        <v>27.53</v>
      </c>
      <c r="H9563" t="s">
        <v>31</v>
      </c>
      <c r="I9563" t="s">
        <v>31</v>
      </c>
      <c r="J9563" t="s">
        <v>31</v>
      </c>
      <c r="K9563" t="s">
        <v>611</v>
      </c>
    </row>
    <row r="9564" spans="1:11" x14ac:dyDescent="0.25">
      <c r="A9564" t="s">
        <v>95</v>
      </c>
      <c r="B9564">
        <v>492</v>
      </c>
      <c r="C9564">
        <v>41</v>
      </c>
      <c r="D9564">
        <v>28</v>
      </c>
      <c r="E9564" t="s">
        <v>30</v>
      </c>
      <c r="F9564">
        <v>8.3699999999999992</v>
      </c>
      <c r="G9564">
        <v>27.34</v>
      </c>
      <c r="H9564" t="s">
        <v>31</v>
      </c>
      <c r="I9564" t="s">
        <v>31</v>
      </c>
      <c r="J9564" t="s">
        <v>31</v>
      </c>
      <c r="K9564" t="s">
        <v>612</v>
      </c>
    </row>
    <row r="9565" spans="1:11" x14ac:dyDescent="0.25">
      <c r="A9565" t="s">
        <v>96</v>
      </c>
      <c r="B9565">
        <v>492</v>
      </c>
      <c r="C9565">
        <v>41</v>
      </c>
      <c r="D9565">
        <v>37</v>
      </c>
      <c r="E9565" t="s">
        <v>30</v>
      </c>
      <c r="F9565">
        <v>12.66</v>
      </c>
      <c r="G9565">
        <v>41.84</v>
      </c>
      <c r="H9565" t="s">
        <v>31</v>
      </c>
      <c r="I9565" t="s">
        <v>31</v>
      </c>
      <c r="J9565" t="s">
        <v>31</v>
      </c>
      <c r="K9565" t="s">
        <v>613</v>
      </c>
    </row>
    <row r="9566" spans="1:11" x14ac:dyDescent="0.25">
      <c r="A9566" t="s">
        <v>97</v>
      </c>
      <c r="B9566">
        <v>492</v>
      </c>
      <c r="C9566">
        <v>41</v>
      </c>
      <c r="D9566">
        <v>37</v>
      </c>
      <c r="E9566" t="s">
        <v>30</v>
      </c>
      <c r="F9566">
        <v>12.66</v>
      </c>
      <c r="G9566">
        <v>43.68</v>
      </c>
      <c r="H9566" t="s">
        <v>31</v>
      </c>
      <c r="I9566" t="s">
        <v>31</v>
      </c>
      <c r="J9566" t="s">
        <v>31</v>
      </c>
      <c r="K9566" t="s">
        <v>614</v>
      </c>
    </row>
    <row r="9567" spans="1:11" x14ac:dyDescent="0.25">
      <c r="A9567" t="s">
        <v>98</v>
      </c>
      <c r="B9567">
        <v>492</v>
      </c>
      <c r="C9567">
        <v>41</v>
      </c>
      <c r="D9567">
        <v>70</v>
      </c>
      <c r="E9567" t="s">
        <v>30</v>
      </c>
      <c r="F9567">
        <v>14.28</v>
      </c>
      <c r="G9567">
        <v>58.34</v>
      </c>
      <c r="H9567" t="s">
        <v>31</v>
      </c>
      <c r="I9567" t="s">
        <v>31</v>
      </c>
      <c r="J9567" t="s">
        <v>31</v>
      </c>
      <c r="K9567" t="s">
        <v>615</v>
      </c>
    </row>
    <row r="9568" spans="1:11" x14ac:dyDescent="0.25">
      <c r="A9568" t="s">
        <v>99</v>
      </c>
      <c r="B9568">
        <v>492</v>
      </c>
      <c r="C9568">
        <v>41</v>
      </c>
      <c r="D9568">
        <v>71</v>
      </c>
      <c r="E9568" t="s">
        <v>30</v>
      </c>
      <c r="F9568">
        <v>14.36</v>
      </c>
      <c r="G9568">
        <v>58.88</v>
      </c>
      <c r="H9568" t="s">
        <v>31</v>
      </c>
      <c r="I9568" t="s">
        <v>31</v>
      </c>
      <c r="J9568" t="s">
        <v>31</v>
      </c>
      <c r="K9568" t="s">
        <v>616</v>
      </c>
    </row>
    <row r="9569" spans="1:11" x14ac:dyDescent="0.25">
      <c r="A9569" t="s">
        <v>100</v>
      </c>
      <c r="B9569">
        <v>492</v>
      </c>
      <c r="C9569">
        <v>41</v>
      </c>
      <c r="D9569">
        <v>48</v>
      </c>
      <c r="E9569" t="s">
        <v>30</v>
      </c>
      <c r="F9569">
        <v>10.92</v>
      </c>
      <c r="G9569">
        <v>45.73</v>
      </c>
      <c r="H9569" t="s">
        <v>31</v>
      </c>
      <c r="I9569" t="s">
        <v>31</v>
      </c>
      <c r="J9569" t="s">
        <v>31</v>
      </c>
      <c r="K9569" t="s">
        <v>617</v>
      </c>
    </row>
    <row r="9570" spans="1:11" x14ac:dyDescent="0.25">
      <c r="A9570" t="s">
        <v>101</v>
      </c>
      <c r="B9570">
        <v>492</v>
      </c>
      <c r="C9570">
        <v>41</v>
      </c>
      <c r="D9570">
        <v>48</v>
      </c>
      <c r="E9570" t="s">
        <v>30</v>
      </c>
      <c r="F9570">
        <v>10.95</v>
      </c>
      <c r="G9570">
        <v>45.8</v>
      </c>
      <c r="H9570" t="s">
        <v>31</v>
      </c>
      <c r="I9570" t="s">
        <v>31</v>
      </c>
      <c r="J9570" t="s">
        <v>31</v>
      </c>
      <c r="K9570" t="s">
        <v>618</v>
      </c>
    </row>
    <row r="9571" spans="1:11" x14ac:dyDescent="0.25">
      <c r="A9571" t="s">
        <v>102</v>
      </c>
      <c r="B9571">
        <v>492</v>
      </c>
      <c r="C9571">
        <v>41</v>
      </c>
      <c r="D9571">
        <v>65</v>
      </c>
      <c r="E9571" t="s">
        <v>30</v>
      </c>
      <c r="F9571">
        <v>20.38</v>
      </c>
      <c r="G9571">
        <v>76.930000000000007</v>
      </c>
      <c r="H9571" t="s">
        <v>31</v>
      </c>
      <c r="I9571" t="s">
        <v>31</v>
      </c>
      <c r="J9571" t="s">
        <v>31</v>
      </c>
      <c r="K9571" t="s">
        <v>619</v>
      </c>
    </row>
    <row r="9572" spans="1:11" x14ac:dyDescent="0.25">
      <c r="A9572" t="s">
        <v>103</v>
      </c>
      <c r="B9572">
        <v>492</v>
      </c>
      <c r="C9572">
        <v>41</v>
      </c>
      <c r="D9572">
        <v>64</v>
      </c>
      <c r="E9572" t="s">
        <v>30</v>
      </c>
      <c r="F9572">
        <v>19.97</v>
      </c>
      <c r="G9572">
        <v>77.31</v>
      </c>
      <c r="H9572" t="s">
        <v>31</v>
      </c>
      <c r="I9572" t="s">
        <v>31</v>
      </c>
      <c r="J9572" t="s">
        <v>31</v>
      </c>
      <c r="K9572" t="s">
        <v>620</v>
      </c>
    </row>
    <row r="9573" spans="1:11" x14ac:dyDescent="0.25">
      <c r="A9573" t="s">
        <v>104</v>
      </c>
      <c r="B9573">
        <v>492</v>
      </c>
      <c r="C9573">
        <v>41</v>
      </c>
      <c r="D9573">
        <v>45</v>
      </c>
      <c r="E9573" t="s">
        <v>30</v>
      </c>
      <c r="F9573">
        <v>14.74</v>
      </c>
      <c r="G9573">
        <v>56.45</v>
      </c>
      <c r="H9573" t="s">
        <v>31</v>
      </c>
      <c r="I9573" t="s">
        <v>31</v>
      </c>
      <c r="J9573" t="s">
        <v>31</v>
      </c>
      <c r="K9573" t="s">
        <v>621</v>
      </c>
    </row>
    <row r="9574" spans="1:11" x14ac:dyDescent="0.25">
      <c r="A9574" t="s">
        <v>105</v>
      </c>
      <c r="B9574">
        <v>492</v>
      </c>
      <c r="C9574">
        <v>41</v>
      </c>
      <c r="D9574">
        <v>45</v>
      </c>
      <c r="E9574" t="s">
        <v>30</v>
      </c>
      <c r="F9574">
        <v>14.74</v>
      </c>
      <c r="G9574">
        <v>56.4</v>
      </c>
      <c r="H9574" t="s">
        <v>31</v>
      </c>
      <c r="I9574" t="s">
        <v>31</v>
      </c>
      <c r="J9574" t="s">
        <v>31</v>
      </c>
      <c r="K9574" t="s">
        <v>622</v>
      </c>
    </row>
    <row r="9575" spans="1:11" x14ac:dyDescent="0.25">
      <c r="A9575" t="s">
        <v>106</v>
      </c>
      <c r="B9575">
        <v>492</v>
      </c>
      <c r="C9575">
        <v>41</v>
      </c>
      <c r="D9575">
        <v>40</v>
      </c>
      <c r="E9575" t="s">
        <v>30</v>
      </c>
      <c r="F9575">
        <v>14.84</v>
      </c>
      <c r="G9575">
        <v>45.55</v>
      </c>
      <c r="H9575" t="s">
        <v>31</v>
      </c>
      <c r="I9575" t="s">
        <v>31</v>
      </c>
      <c r="J9575" t="s">
        <v>31</v>
      </c>
      <c r="K9575" t="s">
        <v>623</v>
      </c>
    </row>
    <row r="9576" spans="1:11" x14ac:dyDescent="0.25">
      <c r="A9576" t="s">
        <v>107</v>
      </c>
      <c r="B9576">
        <v>492</v>
      </c>
      <c r="C9576">
        <v>41</v>
      </c>
      <c r="D9576">
        <v>50</v>
      </c>
      <c r="E9576" t="s">
        <v>30</v>
      </c>
      <c r="F9576">
        <v>17.809999999999999</v>
      </c>
      <c r="G9576">
        <v>56.07</v>
      </c>
      <c r="H9576" t="s">
        <v>31</v>
      </c>
      <c r="I9576" t="s">
        <v>31</v>
      </c>
      <c r="J9576" t="s">
        <v>31</v>
      </c>
      <c r="K9576" t="s">
        <v>624</v>
      </c>
    </row>
    <row r="9577" spans="1:11" x14ac:dyDescent="0.25">
      <c r="A9577" t="s">
        <v>108</v>
      </c>
      <c r="B9577">
        <v>492</v>
      </c>
      <c r="C9577">
        <v>41</v>
      </c>
      <c r="D9577">
        <v>10</v>
      </c>
      <c r="E9577" t="s">
        <v>30</v>
      </c>
      <c r="F9577">
        <v>3.45</v>
      </c>
      <c r="G9577">
        <v>11.57</v>
      </c>
      <c r="H9577" t="s">
        <v>31</v>
      </c>
      <c r="I9577" t="s">
        <v>31</v>
      </c>
      <c r="J9577" t="s">
        <v>31</v>
      </c>
      <c r="K9577" t="s">
        <v>625</v>
      </c>
    </row>
    <row r="9578" spans="1:11" x14ac:dyDescent="0.25">
      <c r="A9578" t="s">
        <v>109</v>
      </c>
      <c r="B9578">
        <v>492</v>
      </c>
      <c r="C9578">
        <v>41</v>
      </c>
      <c r="D9578">
        <v>28</v>
      </c>
      <c r="E9578" t="s">
        <v>30</v>
      </c>
      <c r="F9578">
        <v>6.88</v>
      </c>
      <c r="G9578">
        <v>26.17</v>
      </c>
      <c r="H9578" t="s">
        <v>31</v>
      </c>
      <c r="I9578" t="s">
        <v>31</v>
      </c>
      <c r="J9578" t="s">
        <v>31</v>
      </c>
      <c r="K9578" t="s">
        <v>626</v>
      </c>
    </row>
    <row r="9579" spans="1:11" x14ac:dyDescent="0.25">
      <c r="A9579" t="s">
        <v>110</v>
      </c>
      <c r="B9579">
        <v>492</v>
      </c>
      <c r="C9579">
        <v>41</v>
      </c>
      <c r="D9579">
        <v>48</v>
      </c>
      <c r="E9579" t="s">
        <v>30</v>
      </c>
      <c r="F9579">
        <v>13.37</v>
      </c>
      <c r="G9579">
        <v>42.59</v>
      </c>
      <c r="H9579" t="s">
        <v>31</v>
      </c>
      <c r="I9579" t="s">
        <v>31</v>
      </c>
      <c r="J9579" t="s">
        <v>31</v>
      </c>
      <c r="K9579" t="s">
        <v>627</v>
      </c>
    </row>
    <row r="9580" spans="1:11" x14ac:dyDescent="0.25">
      <c r="A9580" t="s">
        <v>111</v>
      </c>
      <c r="B9580">
        <v>492</v>
      </c>
      <c r="C9580">
        <v>41</v>
      </c>
      <c r="D9580">
        <v>64</v>
      </c>
      <c r="E9580" t="s">
        <v>30</v>
      </c>
      <c r="F9580">
        <v>17.059999999999999</v>
      </c>
      <c r="G9580">
        <v>56.89</v>
      </c>
      <c r="H9580" t="s">
        <v>31</v>
      </c>
      <c r="I9580" t="s">
        <v>31</v>
      </c>
      <c r="J9580" t="s">
        <v>31</v>
      </c>
      <c r="K9580" t="s">
        <v>628</v>
      </c>
    </row>
    <row r="9581" spans="1:11" x14ac:dyDescent="0.25">
      <c r="A9581" t="s">
        <v>112</v>
      </c>
      <c r="B9581">
        <v>492</v>
      </c>
      <c r="C9581">
        <v>41</v>
      </c>
      <c r="D9581">
        <v>51</v>
      </c>
      <c r="E9581" t="s">
        <v>30</v>
      </c>
      <c r="F9581">
        <v>15.05</v>
      </c>
      <c r="G9581">
        <v>57.81</v>
      </c>
      <c r="H9581" t="s">
        <v>31</v>
      </c>
      <c r="I9581" t="s">
        <v>31</v>
      </c>
      <c r="J9581" t="s">
        <v>31</v>
      </c>
      <c r="K9581" t="s">
        <v>629</v>
      </c>
    </row>
    <row r="9582" spans="1:11" x14ac:dyDescent="0.25">
      <c r="A9582" t="s">
        <v>113</v>
      </c>
      <c r="B9582">
        <v>492</v>
      </c>
      <c r="C9582">
        <v>41</v>
      </c>
      <c r="D9582">
        <v>55</v>
      </c>
      <c r="E9582" t="s">
        <v>30</v>
      </c>
      <c r="F9582">
        <v>15.4</v>
      </c>
      <c r="G9582">
        <v>60.12</v>
      </c>
      <c r="H9582" t="s">
        <v>31</v>
      </c>
      <c r="I9582" t="s">
        <v>31</v>
      </c>
      <c r="J9582" t="s">
        <v>31</v>
      </c>
      <c r="K9582" t="s">
        <v>630</v>
      </c>
    </row>
    <row r="9583" spans="1:11" x14ac:dyDescent="0.25">
      <c r="A9583" t="s">
        <v>114</v>
      </c>
      <c r="B9583">
        <v>492</v>
      </c>
      <c r="C9583">
        <v>41</v>
      </c>
      <c r="D9583">
        <v>28</v>
      </c>
      <c r="E9583" t="s">
        <v>30</v>
      </c>
      <c r="F9583">
        <v>6.75</v>
      </c>
      <c r="G9583">
        <v>24.57</v>
      </c>
      <c r="H9583" t="s">
        <v>31</v>
      </c>
      <c r="I9583" t="s">
        <v>31</v>
      </c>
      <c r="J9583" t="s">
        <v>31</v>
      </c>
      <c r="K9583" t="s">
        <v>631</v>
      </c>
    </row>
    <row r="9584" spans="1:11" x14ac:dyDescent="0.25">
      <c r="A9584" t="s">
        <v>115</v>
      </c>
      <c r="B9584">
        <v>492</v>
      </c>
      <c r="C9584">
        <v>41</v>
      </c>
      <c r="D9584">
        <v>25</v>
      </c>
      <c r="E9584" t="s">
        <v>30</v>
      </c>
      <c r="F9584">
        <v>6.73</v>
      </c>
      <c r="G9584">
        <v>22.93</v>
      </c>
      <c r="H9584" t="s">
        <v>31</v>
      </c>
      <c r="I9584" t="s">
        <v>31</v>
      </c>
      <c r="J9584" t="s">
        <v>31</v>
      </c>
      <c r="K9584" t="s">
        <v>632</v>
      </c>
    </row>
    <row r="9585" spans="1:11" x14ac:dyDescent="0.25">
      <c r="A9585" t="s">
        <v>116</v>
      </c>
      <c r="B9585">
        <v>451</v>
      </c>
      <c r="C9585">
        <v>42</v>
      </c>
      <c r="D9585">
        <v>4</v>
      </c>
      <c r="E9585" t="s">
        <v>30</v>
      </c>
      <c r="F9585">
        <v>27.25</v>
      </c>
      <c r="G9585">
        <v>35.33</v>
      </c>
      <c r="H9585" t="s">
        <v>31</v>
      </c>
      <c r="I9585" t="s">
        <v>31</v>
      </c>
      <c r="J9585" t="s">
        <v>31</v>
      </c>
      <c r="K9585" t="s">
        <v>633</v>
      </c>
    </row>
    <row r="9586" spans="1:11" x14ac:dyDescent="0.25">
      <c r="A9586" t="s">
        <v>117</v>
      </c>
      <c r="B9586">
        <v>451</v>
      </c>
      <c r="C9586">
        <v>42</v>
      </c>
      <c r="D9586">
        <v>4</v>
      </c>
      <c r="E9586" t="s">
        <v>30</v>
      </c>
      <c r="F9586">
        <v>30.19</v>
      </c>
      <c r="G9586">
        <v>41.42</v>
      </c>
      <c r="H9586" t="s">
        <v>31</v>
      </c>
      <c r="I9586" t="s">
        <v>31</v>
      </c>
      <c r="J9586" t="s">
        <v>31</v>
      </c>
      <c r="K9586" t="s">
        <v>634</v>
      </c>
    </row>
    <row r="9587" spans="1:11" x14ac:dyDescent="0.25">
      <c r="A9587" t="s">
        <v>118</v>
      </c>
      <c r="B9587">
        <v>451</v>
      </c>
      <c r="C9587">
        <v>42</v>
      </c>
      <c r="D9587">
        <v>4</v>
      </c>
      <c r="E9587" t="s">
        <v>30</v>
      </c>
      <c r="F9587">
        <v>29.59</v>
      </c>
      <c r="G9587">
        <v>40.06</v>
      </c>
      <c r="H9587" t="s">
        <v>31</v>
      </c>
      <c r="I9587" t="s">
        <v>31</v>
      </c>
      <c r="J9587" t="s">
        <v>31</v>
      </c>
      <c r="K9587" t="s">
        <v>635</v>
      </c>
    </row>
    <row r="9588" spans="1:11" x14ac:dyDescent="0.25">
      <c r="A9588" t="s">
        <v>119</v>
      </c>
      <c r="B9588">
        <v>191</v>
      </c>
      <c r="C9588">
        <v>12</v>
      </c>
      <c r="D9588">
        <v>11</v>
      </c>
      <c r="E9588" t="s">
        <v>30</v>
      </c>
      <c r="F9588">
        <v>3.23</v>
      </c>
      <c r="G9588">
        <v>12.35</v>
      </c>
      <c r="H9588" t="s">
        <v>31</v>
      </c>
      <c r="I9588" t="s">
        <v>31</v>
      </c>
      <c r="J9588" t="s">
        <v>31</v>
      </c>
      <c r="K9588" t="s">
        <v>636</v>
      </c>
    </row>
    <row r="9589" spans="1:11" x14ac:dyDescent="0.25">
      <c r="A9589" t="s">
        <v>120</v>
      </c>
      <c r="B9589">
        <v>191</v>
      </c>
      <c r="C9589">
        <v>12</v>
      </c>
      <c r="D9589">
        <v>18</v>
      </c>
      <c r="E9589" t="s">
        <v>30</v>
      </c>
      <c r="F9589">
        <v>5.35</v>
      </c>
      <c r="G9589">
        <v>24.51</v>
      </c>
      <c r="H9589" t="s">
        <v>31</v>
      </c>
      <c r="I9589" t="s">
        <v>31</v>
      </c>
      <c r="J9589" t="s">
        <v>31</v>
      </c>
      <c r="K9589" t="s">
        <v>636</v>
      </c>
    </row>
    <row r="9590" spans="1:11" x14ac:dyDescent="0.25">
      <c r="A9590" t="s">
        <v>121</v>
      </c>
      <c r="B9590">
        <v>191</v>
      </c>
      <c r="C9590">
        <v>12</v>
      </c>
      <c r="D9590">
        <v>6</v>
      </c>
      <c r="E9590" t="s">
        <v>30</v>
      </c>
      <c r="F9590">
        <v>6.72</v>
      </c>
      <c r="G9590">
        <v>14.26</v>
      </c>
      <c r="H9590" t="s">
        <v>31</v>
      </c>
      <c r="I9590" t="s">
        <v>31</v>
      </c>
      <c r="J9590" t="s">
        <v>31</v>
      </c>
      <c r="K9590" t="s">
        <v>637</v>
      </c>
    </row>
    <row r="9591" spans="1:11" x14ac:dyDescent="0.25">
      <c r="A9591" t="s">
        <v>122</v>
      </c>
      <c r="B9591">
        <v>191</v>
      </c>
      <c r="C9591">
        <v>12</v>
      </c>
      <c r="D9591">
        <v>7</v>
      </c>
      <c r="E9591" t="s">
        <v>30</v>
      </c>
      <c r="F9591">
        <v>6.72</v>
      </c>
      <c r="G9591">
        <v>14.95</v>
      </c>
      <c r="H9591" t="s">
        <v>31</v>
      </c>
      <c r="I9591" t="s">
        <v>31</v>
      </c>
      <c r="J9591" t="s">
        <v>31</v>
      </c>
      <c r="K9591" t="s">
        <v>638</v>
      </c>
    </row>
    <row r="9592" spans="1:11" x14ac:dyDescent="0.25">
      <c r="A9592" t="s">
        <v>123</v>
      </c>
      <c r="B9592">
        <v>191</v>
      </c>
      <c r="C9592">
        <v>12</v>
      </c>
      <c r="D9592">
        <v>15</v>
      </c>
      <c r="E9592" t="s">
        <v>30</v>
      </c>
      <c r="F9592">
        <v>5.16</v>
      </c>
      <c r="G9592">
        <v>18.96</v>
      </c>
      <c r="H9592">
        <v>3.33</v>
      </c>
      <c r="I9592">
        <v>12.52</v>
      </c>
      <c r="J9592">
        <v>0.77</v>
      </c>
      <c r="K9592" t="s">
        <v>639</v>
      </c>
    </row>
    <row r="9593" spans="1:11" x14ac:dyDescent="0.25">
      <c r="A9593" t="s">
        <v>124</v>
      </c>
      <c r="B9593">
        <v>191</v>
      </c>
      <c r="C9593">
        <v>12</v>
      </c>
      <c r="D9593">
        <v>17</v>
      </c>
      <c r="E9593" t="s">
        <v>30</v>
      </c>
      <c r="F9593">
        <v>3.48</v>
      </c>
      <c r="G9593">
        <v>14.45</v>
      </c>
      <c r="H9593">
        <v>3.33</v>
      </c>
      <c r="I9593">
        <v>4.66</v>
      </c>
      <c r="J9593">
        <v>0.33</v>
      </c>
      <c r="K9593" t="s">
        <v>640</v>
      </c>
    </row>
    <row r="9594" spans="1:11" x14ac:dyDescent="0.25">
      <c r="A9594" t="s">
        <v>125</v>
      </c>
      <c r="B9594">
        <v>191</v>
      </c>
      <c r="C9594">
        <v>12</v>
      </c>
      <c r="D9594">
        <v>17</v>
      </c>
      <c r="E9594" t="s">
        <v>30</v>
      </c>
      <c r="F9594">
        <v>3.48</v>
      </c>
      <c r="G9594">
        <v>17.45</v>
      </c>
      <c r="H9594">
        <v>3.33</v>
      </c>
      <c r="I9594">
        <v>4.66</v>
      </c>
      <c r="J9594">
        <v>0.4</v>
      </c>
      <c r="K9594" t="s">
        <v>640</v>
      </c>
    </row>
    <row r="9595" spans="1:11" x14ac:dyDescent="0.25">
      <c r="A9595" t="s">
        <v>126</v>
      </c>
      <c r="B9595">
        <v>191</v>
      </c>
      <c r="C9595">
        <v>12</v>
      </c>
      <c r="D9595">
        <v>4</v>
      </c>
      <c r="E9595" t="s">
        <v>30</v>
      </c>
      <c r="F9595">
        <v>1.31</v>
      </c>
      <c r="G9595">
        <v>3.98</v>
      </c>
      <c r="H9595" t="s">
        <v>31</v>
      </c>
      <c r="I9595" t="s">
        <v>31</v>
      </c>
      <c r="J9595" t="s">
        <v>31</v>
      </c>
      <c r="K9595" t="s">
        <v>641</v>
      </c>
    </row>
    <row r="9596" spans="1:11" x14ac:dyDescent="0.25">
      <c r="A9596" t="s">
        <v>127</v>
      </c>
      <c r="B9596">
        <v>191</v>
      </c>
      <c r="C9596">
        <v>12</v>
      </c>
      <c r="D9596">
        <v>4</v>
      </c>
      <c r="E9596" t="s">
        <v>30</v>
      </c>
      <c r="F9596">
        <v>1.31</v>
      </c>
      <c r="G9596">
        <v>3.94</v>
      </c>
      <c r="H9596" t="s">
        <v>31</v>
      </c>
      <c r="I9596" t="s">
        <v>31</v>
      </c>
      <c r="J9596" t="s">
        <v>31</v>
      </c>
      <c r="K9596" t="s">
        <v>641</v>
      </c>
    </row>
    <row r="9597" spans="1:11" x14ac:dyDescent="0.25">
      <c r="A9597" t="s">
        <v>128</v>
      </c>
      <c r="B9597">
        <v>191</v>
      </c>
      <c r="C9597">
        <v>12</v>
      </c>
      <c r="D9597">
        <v>12</v>
      </c>
      <c r="E9597" t="s">
        <v>30</v>
      </c>
      <c r="F9597">
        <v>2.74</v>
      </c>
      <c r="G9597">
        <v>10.77</v>
      </c>
      <c r="H9597" t="s">
        <v>31</v>
      </c>
      <c r="I9597" t="s">
        <v>31</v>
      </c>
      <c r="J9597" t="s">
        <v>31</v>
      </c>
      <c r="K9597" t="s">
        <v>642</v>
      </c>
    </row>
    <row r="9598" spans="1:11" x14ac:dyDescent="0.25">
      <c r="A9598" t="s">
        <v>129</v>
      </c>
      <c r="B9598">
        <v>191</v>
      </c>
      <c r="C9598">
        <v>12</v>
      </c>
      <c r="D9598">
        <v>12</v>
      </c>
      <c r="E9598" t="s">
        <v>30</v>
      </c>
      <c r="F9598">
        <v>2.74</v>
      </c>
      <c r="G9598">
        <v>12.85</v>
      </c>
      <c r="H9598">
        <v>5</v>
      </c>
      <c r="I9598">
        <v>13</v>
      </c>
      <c r="J9598">
        <v>1.04</v>
      </c>
      <c r="K9598" t="s">
        <v>642</v>
      </c>
    </row>
    <row r="9599" spans="1:11" x14ac:dyDescent="0.25">
      <c r="A9599" t="s">
        <v>130</v>
      </c>
      <c r="B9599">
        <v>191</v>
      </c>
      <c r="C9599">
        <v>12</v>
      </c>
      <c r="D9599">
        <v>12</v>
      </c>
      <c r="E9599" t="s">
        <v>30</v>
      </c>
      <c r="F9599">
        <v>2.74</v>
      </c>
      <c r="G9599">
        <v>10.77</v>
      </c>
      <c r="H9599" t="s">
        <v>31</v>
      </c>
      <c r="I9599" t="s">
        <v>31</v>
      </c>
      <c r="J9599" t="s">
        <v>31</v>
      </c>
      <c r="K9599" t="s">
        <v>643</v>
      </c>
    </row>
    <row r="9600" spans="1:11" x14ac:dyDescent="0.25">
      <c r="A9600" t="s">
        <v>131</v>
      </c>
      <c r="B9600">
        <v>191</v>
      </c>
      <c r="C9600">
        <v>12</v>
      </c>
      <c r="D9600">
        <v>12</v>
      </c>
      <c r="E9600" t="s">
        <v>30</v>
      </c>
      <c r="F9600">
        <v>2.74</v>
      </c>
      <c r="G9600">
        <v>12.85</v>
      </c>
      <c r="H9600">
        <v>5</v>
      </c>
      <c r="I9600">
        <v>13</v>
      </c>
      <c r="J9600">
        <v>1.04</v>
      </c>
      <c r="K9600" t="s">
        <v>643</v>
      </c>
    </row>
    <row r="9601" spans="1:11" x14ac:dyDescent="0.25">
      <c r="A9601" t="s">
        <v>132</v>
      </c>
      <c r="B9601">
        <v>191</v>
      </c>
      <c r="C9601">
        <v>12</v>
      </c>
      <c r="D9601">
        <v>19</v>
      </c>
      <c r="E9601" t="s">
        <v>30</v>
      </c>
      <c r="F9601">
        <v>6.26</v>
      </c>
      <c r="G9601">
        <v>23.8</v>
      </c>
      <c r="H9601" t="s">
        <v>31</v>
      </c>
      <c r="I9601" t="s">
        <v>31</v>
      </c>
      <c r="J9601" t="s">
        <v>31</v>
      </c>
      <c r="K9601" t="s">
        <v>643</v>
      </c>
    </row>
    <row r="9602" spans="1:11" x14ac:dyDescent="0.25">
      <c r="A9602" t="s">
        <v>133</v>
      </c>
      <c r="B9602">
        <v>392</v>
      </c>
      <c r="C9602">
        <v>31</v>
      </c>
      <c r="D9602">
        <v>59</v>
      </c>
      <c r="E9602" t="s">
        <v>30</v>
      </c>
      <c r="F9602">
        <v>13.1</v>
      </c>
      <c r="G9602">
        <v>66.98</v>
      </c>
      <c r="H9602" t="s">
        <v>31</v>
      </c>
      <c r="I9602" t="s">
        <v>31</v>
      </c>
      <c r="J9602" t="s">
        <v>31</v>
      </c>
      <c r="K9602" t="s">
        <v>560</v>
      </c>
    </row>
    <row r="9603" spans="1:11" x14ac:dyDescent="0.25">
      <c r="A9603" t="s">
        <v>134</v>
      </c>
      <c r="B9603">
        <v>392</v>
      </c>
      <c r="C9603">
        <v>31</v>
      </c>
      <c r="D9603">
        <v>59</v>
      </c>
      <c r="E9603" t="s">
        <v>30</v>
      </c>
      <c r="F9603">
        <v>13.86</v>
      </c>
      <c r="G9603">
        <v>67.599999999999994</v>
      </c>
      <c r="H9603" t="s">
        <v>31</v>
      </c>
      <c r="I9603" t="s">
        <v>31</v>
      </c>
      <c r="J9603" t="s">
        <v>31</v>
      </c>
      <c r="K9603" t="s">
        <v>644</v>
      </c>
    </row>
    <row r="9604" spans="1:11" x14ac:dyDescent="0.25">
      <c r="A9604" t="s">
        <v>135</v>
      </c>
      <c r="B9604">
        <v>392</v>
      </c>
      <c r="C9604">
        <v>31</v>
      </c>
      <c r="D9604">
        <v>83</v>
      </c>
      <c r="E9604" t="s">
        <v>30</v>
      </c>
      <c r="F9604">
        <v>25.29</v>
      </c>
      <c r="G9604">
        <v>96.23</v>
      </c>
      <c r="H9604" t="s">
        <v>31</v>
      </c>
      <c r="I9604" t="s">
        <v>31</v>
      </c>
      <c r="J9604" t="s">
        <v>31</v>
      </c>
      <c r="K9604" t="s">
        <v>645</v>
      </c>
    </row>
    <row r="9605" spans="1:11" x14ac:dyDescent="0.25">
      <c r="A9605" t="s">
        <v>136</v>
      </c>
      <c r="B9605">
        <v>392</v>
      </c>
      <c r="C9605">
        <v>31</v>
      </c>
      <c r="D9605">
        <v>42</v>
      </c>
      <c r="E9605" t="s">
        <v>30</v>
      </c>
      <c r="F9605">
        <v>14.37</v>
      </c>
      <c r="G9605">
        <v>52.22</v>
      </c>
      <c r="H9605" t="s">
        <v>31</v>
      </c>
      <c r="I9605" t="s">
        <v>31</v>
      </c>
      <c r="J9605" t="s">
        <v>31</v>
      </c>
      <c r="K9605" t="s">
        <v>646</v>
      </c>
    </row>
    <row r="9606" spans="1:11" x14ac:dyDescent="0.25">
      <c r="A9606" t="s">
        <v>137</v>
      </c>
      <c r="B9606">
        <v>392</v>
      </c>
      <c r="C9606">
        <v>31</v>
      </c>
      <c r="D9606">
        <v>39</v>
      </c>
      <c r="E9606" t="s">
        <v>30</v>
      </c>
      <c r="F9606">
        <v>13.12</v>
      </c>
      <c r="G9606">
        <v>47.5</v>
      </c>
      <c r="H9606" t="s">
        <v>31</v>
      </c>
      <c r="I9606" t="s">
        <v>31</v>
      </c>
      <c r="J9606" t="s">
        <v>31</v>
      </c>
      <c r="K9606" t="s">
        <v>647</v>
      </c>
    </row>
    <row r="9607" spans="1:11" x14ac:dyDescent="0.25">
      <c r="A9607" t="s">
        <v>138</v>
      </c>
      <c r="B9607">
        <v>392</v>
      </c>
      <c r="C9607">
        <v>31</v>
      </c>
      <c r="D9607">
        <v>54</v>
      </c>
      <c r="E9607" t="s">
        <v>30</v>
      </c>
      <c r="F9607">
        <v>14.69</v>
      </c>
      <c r="G9607">
        <v>59.43</v>
      </c>
      <c r="H9607" t="s">
        <v>31</v>
      </c>
      <c r="I9607" t="s">
        <v>31</v>
      </c>
      <c r="J9607" t="s">
        <v>31</v>
      </c>
      <c r="K9607" t="s">
        <v>648</v>
      </c>
    </row>
    <row r="9608" spans="1:11" x14ac:dyDescent="0.25">
      <c r="A9608" t="s">
        <v>139</v>
      </c>
      <c r="B9608">
        <v>392</v>
      </c>
      <c r="C9608">
        <v>31</v>
      </c>
      <c r="D9608">
        <v>54</v>
      </c>
      <c r="E9608" t="s">
        <v>30</v>
      </c>
      <c r="F9608">
        <v>14.69</v>
      </c>
      <c r="G9608">
        <v>59.46</v>
      </c>
      <c r="H9608" t="s">
        <v>31</v>
      </c>
      <c r="I9608" t="s">
        <v>31</v>
      </c>
      <c r="J9608" t="s">
        <v>31</v>
      </c>
      <c r="K9608" t="s">
        <v>649</v>
      </c>
    </row>
    <row r="9609" spans="1:11" x14ac:dyDescent="0.25">
      <c r="A9609" t="s">
        <v>140</v>
      </c>
      <c r="B9609">
        <v>392</v>
      </c>
      <c r="C9609">
        <v>31</v>
      </c>
      <c r="D9609">
        <v>50</v>
      </c>
      <c r="E9609" t="s">
        <v>30</v>
      </c>
      <c r="F9609">
        <v>13</v>
      </c>
      <c r="G9609">
        <v>54.13</v>
      </c>
      <c r="H9609" t="s">
        <v>31</v>
      </c>
      <c r="I9609" t="s">
        <v>31</v>
      </c>
      <c r="J9609" t="s">
        <v>31</v>
      </c>
      <c r="K9609" t="s">
        <v>650</v>
      </c>
    </row>
    <row r="9610" spans="1:11" x14ac:dyDescent="0.25">
      <c r="A9610" t="s">
        <v>141</v>
      </c>
      <c r="B9610">
        <v>392</v>
      </c>
      <c r="C9610">
        <v>31</v>
      </c>
      <c r="D9610">
        <v>50</v>
      </c>
      <c r="E9610" t="s">
        <v>30</v>
      </c>
      <c r="F9610">
        <v>13</v>
      </c>
      <c r="G9610">
        <v>54.16</v>
      </c>
      <c r="H9610" t="s">
        <v>31</v>
      </c>
      <c r="I9610" t="s">
        <v>31</v>
      </c>
      <c r="J9610" t="s">
        <v>31</v>
      </c>
      <c r="K9610" t="s">
        <v>651</v>
      </c>
    </row>
    <row r="9611" spans="1:11" x14ac:dyDescent="0.25">
      <c r="A9611" t="s">
        <v>142</v>
      </c>
      <c r="B9611">
        <v>392</v>
      </c>
      <c r="C9611">
        <v>31</v>
      </c>
      <c r="D9611">
        <v>50</v>
      </c>
      <c r="E9611" t="s">
        <v>30</v>
      </c>
      <c r="F9611">
        <v>18.97</v>
      </c>
      <c r="G9611">
        <v>63.59</v>
      </c>
      <c r="H9611" t="s">
        <v>31</v>
      </c>
      <c r="I9611" t="s">
        <v>31</v>
      </c>
      <c r="J9611" t="s">
        <v>31</v>
      </c>
      <c r="K9611" t="s">
        <v>652</v>
      </c>
    </row>
    <row r="9612" spans="1:11" x14ac:dyDescent="0.25">
      <c r="A9612" t="s">
        <v>143</v>
      </c>
      <c r="B9612">
        <v>392</v>
      </c>
      <c r="C9612">
        <v>31</v>
      </c>
      <c r="D9612">
        <v>49</v>
      </c>
      <c r="E9612" t="s">
        <v>30</v>
      </c>
      <c r="F9612">
        <v>18.96</v>
      </c>
      <c r="G9612">
        <v>63.41</v>
      </c>
      <c r="H9612" t="s">
        <v>31</v>
      </c>
      <c r="I9612" t="s">
        <v>31</v>
      </c>
      <c r="J9612" t="s">
        <v>31</v>
      </c>
      <c r="K9612" t="s">
        <v>653</v>
      </c>
    </row>
    <row r="9613" spans="1:11" x14ac:dyDescent="0.25">
      <c r="A9613" t="s">
        <v>144</v>
      </c>
      <c r="B9613">
        <v>392</v>
      </c>
      <c r="C9613">
        <v>31</v>
      </c>
      <c r="D9613">
        <v>64</v>
      </c>
      <c r="E9613" t="s">
        <v>30</v>
      </c>
      <c r="F9613">
        <v>20.18</v>
      </c>
      <c r="G9613">
        <v>81.27</v>
      </c>
      <c r="H9613" t="s">
        <v>31</v>
      </c>
      <c r="I9613" t="s">
        <v>31</v>
      </c>
      <c r="J9613" t="s">
        <v>31</v>
      </c>
      <c r="K9613" t="s">
        <v>654</v>
      </c>
    </row>
    <row r="9614" spans="1:11" x14ac:dyDescent="0.25">
      <c r="A9614" t="s">
        <v>145</v>
      </c>
      <c r="B9614">
        <v>392</v>
      </c>
      <c r="C9614">
        <v>31</v>
      </c>
      <c r="D9614">
        <v>61</v>
      </c>
      <c r="E9614" t="s">
        <v>30</v>
      </c>
      <c r="F9614">
        <v>20.28</v>
      </c>
      <c r="G9614">
        <v>79.38</v>
      </c>
      <c r="H9614">
        <v>20</v>
      </c>
      <c r="I9614">
        <v>221.5</v>
      </c>
      <c r="J9614">
        <v>13.29</v>
      </c>
      <c r="K9614" t="s">
        <v>655</v>
      </c>
    </row>
    <row r="9615" spans="1:11" x14ac:dyDescent="0.25">
      <c r="A9615" t="s">
        <v>146</v>
      </c>
      <c r="B9615">
        <v>392</v>
      </c>
      <c r="C9615">
        <v>31</v>
      </c>
      <c r="D9615">
        <v>65</v>
      </c>
      <c r="E9615" t="s">
        <v>30</v>
      </c>
      <c r="F9615">
        <v>17.48</v>
      </c>
      <c r="G9615">
        <v>72.03</v>
      </c>
      <c r="H9615" t="s">
        <v>31</v>
      </c>
      <c r="I9615" t="s">
        <v>31</v>
      </c>
      <c r="J9615" t="s">
        <v>31</v>
      </c>
      <c r="K9615" t="s">
        <v>656</v>
      </c>
    </row>
    <row r="9616" spans="1:11" x14ac:dyDescent="0.25">
      <c r="A9616" t="s">
        <v>147</v>
      </c>
      <c r="B9616">
        <v>392</v>
      </c>
      <c r="C9616">
        <v>31</v>
      </c>
      <c r="D9616">
        <v>67</v>
      </c>
      <c r="E9616" t="s">
        <v>30</v>
      </c>
      <c r="F9616">
        <v>18.82</v>
      </c>
      <c r="G9616">
        <v>75.61</v>
      </c>
      <c r="H9616" t="s">
        <v>31</v>
      </c>
      <c r="I9616" t="s">
        <v>31</v>
      </c>
      <c r="J9616" t="s">
        <v>31</v>
      </c>
      <c r="K9616" t="s">
        <v>657</v>
      </c>
    </row>
    <row r="9617" spans="1:11" x14ac:dyDescent="0.25">
      <c r="A9617" t="s">
        <v>148</v>
      </c>
      <c r="B9617">
        <v>392</v>
      </c>
      <c r="C9617">
        <v>31</v>
      </c>
      <c r="D9617">
        <v>80</v>
      </c>
      <c r="E9617" t="s">
        <v>30</v>
      </c>
      <c r="F9617">
        <v>23.6</v>
      </c>
      <c r="G9617">
        <v>95.78</v>
      </c>
      <c r="H9617" t="s">
        <v>31</v>
      </c>
      <c r="I9617" t="s">
        <v>31</v>
      </c>
      <c r="J9617" t="s">
        <v>31</v>
      </c>
      <c r="K9617" t="s">
        <v>658</v>
      </c>
    </row>
    <row r="9618" spans="1:11" x14ac:dyDescent="0.25">
      <c r="A9618" t="s">
        <v>149</v>
      </c>
      <c r="B9618">
        <v>392</v>
      </c>
      <c r="C9618">
        <v>31</v>
      </c>
      <c r="D9618">
        <v>80</v>
      </c>
      <c r="E9618" t="s">
        <v>30</v>
      </c>
      <c r="F9618">
        <v>23.45</v>
      </c>
      <c r="G9618">
        <v>94.81</v>
      </c>
      <c r="H9618" t="s">
        <v>31</v>
      </c>
      <c r="I9618" t="s">
        <v>31</v>
      </c>
      <c r="J9618" t="s">
        <v>31</v>
      </c>
      <c r="K9618" t="s">
        <v>659</v>
      </c>
    </row>
    <row r="9619" spans="1:11" x14ac:dyDescent="0.25">
      <c r="A9619" t="s">
        <v>150</v>
      </c>
      <c r="B9619">
        <v>392</v>
      </c>
      <c r="C9619">
        <v>31</v>
      </c>
      <c r="D9619">
        <v>54</v>
      </c>
      <c r="E9619" t="s">
        <v>30</v>
      </c>
      <c r="F9619">
        <v>14.68</v>
      </c>
      <c r="G9619">
        <v>59.33</v>
      </c>
      <c r="H9619" t="s">
        <v>31</v>
      </c>
      <c r="I9619" t="s">
        <v>31</v>
      </c>
      <c r="J9619" t="s">
        <v>31</v>
      </c>
      <c r="K9619" t="s">
        <v>660</v>
      </c>
    </row>
    <row r="9620" spans="1:11" x14ac:dyDescent="0.25">
      <c r="A9620" t="s">
        <v>151</v>
      </c>
      <c r="B9620">
        <v>392</v>
      </c>
      <c r="C9620">
        <v>31</v>
      </c>
      <c r="D9620">
        <v>51</v>
      </c>
      <c r="E9620" t="s">
        <v>30</v>
      </c>
      <c r="F9620">
        <v>14.68</v>
      </c>
      <c r="G9620">
        <v>57.4</v>
      </c>
      <c r="H9620" t="s">
        <v>31</v>
      </c>
      <c r="I9620" t="s">
        <v>31</v>
      </c>
      <c r="J9620" t="s">
        <v>31</v>
      </c>
      <c r="K9620" t="s">
        <v>661</v>
      </c>
    </row>
    <row r="9621" spans="1:11" x14ac:dyDescent="0.25">
      <c r="A9621" t="s">
        <v>152</v>
      </c>
      <c r="B9621">
        <v>392</v>
      </c>
      <c r="C9621">
        <v>31</v>
      </c>
      <c r="D9621">
        <v>49</v>
      </c>
      <c r="E9621" t="s">
        <v>30</v>
      </c>
      <c r="F9621">
        <v>12.26</v>
      </c>
      <c r="G9621">
        <v>54.55</v>
      </c>
      <c r="H9621" t="s">
        <v>31</v>
      </c>
      <c r="I9621" t="s">
        <v>31</v>
      </c>
      <c r="J9621" t="s">
        <v>31</v>
      </c>
      <c r="K9621" t="s">
        <v>662</v>
      </c>
    </row>
    <row r="9622" spans="1:11" x14ac:dyDescent="0.25">
      <c r="A9622" t="s">
        <v>153</v>
      </c>
      <c r="B9622">
        <v>392</v>
      </c>
      <c r="C9622">
        <v>31</v>
      </c>
      <c r="D9622">
        <v>39</v>
      </c>
      <c r="E9622" t="s">
        <v>30</v>
      </c>
      <c r="F9622">
        <v>10.35</v>
      </c>
      <c r="G9622">
        <v>44.66</v>
      </c>
      <c r="H9622" t="s">
        <v>31</v>
      </c>
      <c r="I9622" t="s">
        <v>31</v>
      </c>
      <c r="J9622" t="s">
        <v>31</v>
      </c>
      <c r="K9622" t="s">
        <v>662</v>
      </c>
    </row>
    <row r="9623" spans="1:11" x14ac:dyDescent="0.25">
      <c r="A9623" t="s">
        <v>154</v>
      </c>
      <c r="B9623">
        <v>392</v>
      </c>
      <c r="C9623">
        <v>31</v>
      </c>
      <c r="D9623">
        <v>44</v>
      </c>
      <c r="E9623" t="s">
        <v>30</v>
      </c>
      <c r="F9623">
        <v>15.36</v>
      </c>
      <c r="G9623">
        <v>52.84</v>
      </c>
      <c r="H9623" t="s">
        <v>31</v>
      </c>
      <c r="I9623" t="s">
        <v>31</v>
      </c>
      <c r="J9623" t="s">
        <v>31</v>
      </c>
      <c r="K9623" t="s">
        <v>663</v>
      </c>
    </row>
    <row r="9624" spans="1:11" x14ac:dyDescent="0.25">
      <c r="A9624" t="s">
        <v>155</v>
      </c>
      <c r="B9624">
        <v>392</v>
      </c>
      <c r="C9624">
        <v>31</v>
      </c>
      <c r="D9624">
        <v>44</v>
      </c>
      <c r="E9624" t="s">
        <v>30</v>
      </c>
      <c r="F9624">
        <v>15.36</v>
      </c>
      <c r="G9624">
        <v>52.79</v>
      </c>
      <c r="H9624" t="s">
        <v>31</v>
      </c>
      <c r="I9624" t="s">
        <v>31</v>
      </c>
      <c r="J9624" t="s">
        <v>31</v>
      </c>
      <c r="K9624" t="s">
        <v>663</v>
      </c>
    </row>
    <row r="9625" spans="1:11" x14ac:dyDescent="0.25">
      <c r="A9625" t="s">
        <v>156</v>
      </c>
      <c r="B9625">
        <v>392</v>
      </c>
      <c r="C9625">
        <v>31</v>
      </c>
      <c r="D9625">
        <v>29</v>
      </c>
      <c r="E9625" t="s">
        <v>30</v>
      </c>
      <c r="F9625">
        <v>5.71</v>
      </c>
      <c r="G9625">
        <v>29.68</v>
      </c>
      <c r="H9625" t="s">
        <v>31</v>
      </c>
      <c r="I9625" t="s">
        <v>31</v>
      </c>
      <c r="J9625" t="s">
        <v>31</v>
      </c>
      <c r="K9625" t="s">
        <v>664</v>
      </c>
    </row>
    <row r="9626" spans="1:11" x14ac:dyDescent="0.25">
      <c r="A9626" t="s">
        <v>157</v>
      </c>
      <c r="B9626">
        <v>392</v>
      </c>
      <c r="C9626">
        <v>31</v>
      </c>
      <c r="D9626">
        <v>31</v>
      </c>
      <c r="E9626" t="s">
        <v>30</v>
      </c>
      <c r="F9626">
        <v>6.66</v>
      </c>
      <c r="G9626">
        <v>32.9</v>
      </c>
      <c r="H9626" t="s">
        <v>31</v>
      </c>
      <c r="I9626" t="s">
        <v>31</v>
      </c>
      <c r="J9626" t="s">
        <v>31</v>
      </c>
      <c r="K9626" t="s">
        <v>665</v>
      </c>
    </row>
    <row r="9627" spans="1:11" x14ac:dyDescent="0.25">
      <c r="A9627" t="s">
        <v>158</v>
      </c>
      <c r="B9627">
        <v>392</v>
      </c>
      <c r="C9627">
        <v>31</v>
      </c>
      <c r="D9627">
        <v>103</v>
      </c>
      <c r="E9627" t="s">
        <v>30</v>
      </c>
      <c r="F9627">
        <v>29.58</v>
      </c>
      <c r="G9627">
        <v>117.7</v>
      </c>
      <c r="H9627" t="s">
        <v>31</v>
      </c>
      <c r="I9627" t="s">
        <v>31</v>
      </c>
      <c r="J9627" t="s">
        <v>31</v>
      </c>
      <c r="K9627" t="s">
        <v>666</v>
      </c>
    </row>
    <row r="9628" spans="1:11" x14ac:dyDescent="0.25">
      <c r="A9628" t="s">
        <v>159</v>
      </c>
      <c r="B9628">
        <v>392</v>
      </c>
      <c r="C9628">
        <v>31</v>
      </c>
      <c r="D9628">
        <v>101</v>
      </c>
      <c r="E9628" t="s">
        <v>30</v>
      </c>
      <c r="F9628">
        <v>29.07</v>
      </c>
      <c r="G9628">
        <v>113.55</v>
      </c>
      <c r="H9628" t="s">
        <v>31</v>
      </c>
      <c r="I9628" t="s">
        <v>31</v>
      </c>
      <c r="J9628" t="s">
        <v>31</v>
      </c>
      <c r="K9628" t="s">
        <v>667</v>
      </c>
    </row>
    <row r="9629" spans="1:11" x14ac:dyDescent="0.25">
      <c r="A9629" t="s">
        <v>160</v>
      </c>
      <c r="B9629">
        <v>392</v>
      </c>
      <c r="C9629">
        <v>31</v>
      </c>
      <c r="D9629">
        <v>53</v>
      </c>
      <c r="E9629" t="s">
        <v>30</v>
      </c>
      <c r="F9629">
        <v>14.68</v>
      </c>
      <c r="G9629">
        <v>63.31</v>
      </c>
      <c r="H9629" t="s">
        <v>31</v>
      </c>
      <c r="I9629" t="s">
        <v>31</v>
      </c>
      <c r="J9629" t="s">
        <v>31</v>
      </c>
      <c r="K9629" t="s">
        <v>668</v>
      </c>
    </row>
    <row r="9630" spans="1:11" x14ac:dyDescent="0.25">
      <c r="A9630" t="s">
        <v>161</v>
      </c>
      <c r="B9630">
        <v>392</v>
      </c>
      <c r="C9630">
        <v>31</v>
      </c>
      <c r="D9630">
        <v>54</v>
      </c>
      <c r="E9630" t="s">
        <v>30</v>
      </c>
      <c r="F9630">
        <v>13.96</v>
      </c>
      <c r="G9630">
        <v>60.54</v>
      </c>
      <c r="H9630" t="s">
        <v>31</v>
      </c>
      <c r="I9630" t="s">
        <v>31</v>
      </c>
      <c r="J9630" t="s">
        <v>31</v>
      </c>
      <c r="K9630" t="s">
        <v>669</v>
      </c>
    </row>
    <row r="9631" spans="1:11" x14ac:dyDescent="0.25">
      <c r="A9631" t="s">
        <v>162</v>
      </c>
      <c r="B9631">
        <v>392</v>
      </c>
      <c r="C9631">
        <v>31</v>
      </c>
      <c r="D9631">
        <v>41</v>
      </c>
      <c r="E9631" t="s">
        <v>30</v>
      </c>
      <c r="F9631">
        <v>14.72</v>
      </c>
      <c r="G9631">
        <v>50.8</v>
      </c>
      <c r="H9631" t="s">
        <v>31</v>
      </c>
      <c r="I9631" t="s">
        <v>31</v>
      </c>
      <c r="J9631" t="s">
        <v>31</v>
      </c>
      <c r="K9631" t="s">
        <v>670</v>
      </c>
    </row>
    <row r="9632" spans="1:11" x14ac:dyDescent="0.25">
      <c r="A9632" t="s">
        <v>163</v>
      </c>
      <c r="B9632">
        <v>392</v>
      </c>
      <c r="C9632">
        <v>31</v>
      </c>
      <c r="D9632">
        <v>40</v>
      </c>
      <c r="E9632" t="s">
        <v>30</v>
      </c>
      <c r="F9632">
        <v>14.72</v>
      </c>
      <c r="G9632">
        <v>50.12</v>
      </c>
      <c r="H9632">
        <v>7.27</v>
      </c>
      <c r="I9632">
        <v>36.93</v>
      </c>
      <c r="J9632">
        <v>2.08</v>
      </c>
      <c r="K9632" t="s">
        <v>671</v>
      </c>
    </row>
    <row r="9633" spans="1:11" x14ac:dyDescent="0.25">
      <c r="A9633" t="s">
        <v>164</v>
      </c>
      <c r="B9633">
        <v>392</v>
      </c>
      <c r="C9633">
        <v>31</v>
      </c>
      <c r="D9633">
        <v>25</v>
      </c>
      <c r="E9633" t="s">
        <v>30</v>
      </c>
      <c r="F9633">
        <v>8.18</v>
      </c>
      <c r="G9633">
        <v>29.7</v>
      </c>
      <c r="H9633" t="s">
        <v>31</v>
      </c>
      <c r="I9633" t="s">
        <v>31</v>
      </c>
      <c r="J9633" t="s">
        <v>31</v>
      </c>
      <c r="K9633" t="s">
        <v>672</v>
      </c>
    </row>
    <row r="9634" spans="1:11" x14ac:dyDescent="0.25">
      <c r="A9634" t="s">
        <v>165</v>
      </c>
      <c r="B9634">
        <v>392</v>
      </c>
      <c r="C9634">
        <v>31</v>
      </c>
      <c r="D9634">
        <v>25</v>
      </c>
      <c r="E9634" t="s">
        <v>30</v>
      </c>
      <c r="F9634">
        <v>8.18</v>
      </c>
      <c r="G9634">
        <v>29.73</v>
      </c>
      <c r="H9634">
        <v>2.73</v>
      </c>
      <c r="I9634">
        <v>12.61</v>
      </c>
      <c r="J9634">
        <v>0.72</v>
      </c>
      <c r="K9634" t="s">
        <v>673</v>
      </c>
    </row>
    <row r="9635" spans="1:11" x14ac:dyDescent="0.25">
      <c r="A9635" t="s">
        <v>166</v>
      </c>
      <c r="B9635">
        <v>392</v>
      </c>
      <c r="C9635">
        <v>31</v>
      </c>
      <c r="D9635">
        <v>40</v>
      </c>
      <c r="E9635" t="s">
        <v>30</v>
      </c>
      <c r="F9635">
        <v>18.239999999999998</v>
      </c>
      <c r="G9635">
        <v>50.95</v>
      </c>
      <c r="H9635" t="s">
        <v>31</v>
      </c>
      <c r="I9635" t="s">
        <v>31</v>
      </c>
      <c r="J9635" t="s">
        <v>31</v>
      </c>
      <c r="K9635" t="s">
        <v>674</v>
      </c>
    </row>
    <row r="9636" spans="1:11" x14ac:dyDescent="0.25">
      <c r="A9636" t="s">
        <v>167</v>
      </c>
      <c r="B9636">
        <v>392</v>
      </c>
      <c r="C9636">
        <v>31</v>
      </c>
      <c r="D9636">
        <v>40</v>
      </c>
      <c r="E9636" t="s">
        <v>30</v>
      </c>
      <c r="F9636">
        <v>17.78</v>
      </c>
      <c r="G9636">
        <v>50.22</v>
      </c>
      <c r="H9636" t="s">
        <v>31</v>
      </c>
      <c r="I9636" t="s">
        <v>31</v>
      </c>
      <c r="J9636" t="s">
        <v>31</v>
      </c>
      <c r="K9636" t="s">
        <v>675</v>
      </c>
    </row>
    <row r="9637" spans="1:11" x14ac:dyDescent="0.25">
      <c r="A9637" t="s">
        <v>168</v>
      </c>
      <c r="B9637">
        <v>392</v>
      </c>
      <c r="C9637">
        <v>31</v>
      </c>
      <c r="D9637">
        <v>73</v>
      </c>
      <c r="E9637" t="s">
        <v>30</v>
      </c>
      <c r="F9637">
        <v>20.91</v>
      </c>
      <c r="G9637">
        <v>83.24</v>
      </c>
      <c r="H9637" t="s">
        <v>31</v>
      </c>
      <c r="I9637" t="s">
        <v>31</v>
      </c>
      <c r="J9637" t="s">
        <v>31</v>
      </c>
      <c r="K9637" t="s">
        <v>676</v>
      </c>
    </row>
    <row r="9638" spans="1:11" x14ac:dyDescent="0.25">
      <c r="A9638" t="s">
        <v>169</v>
      </c>
      <c r="B9638">
        <v>392</v>
      </c>
      <c r="C9638">
        <v>31</v>
      </c>
      <c r="D9638">
        <v>74</v>
      </c>
      <c r="E9638" t="s">
        <v>30</v>
      </c>
      <c r="F9638">
        <v>21.61</v>
      </c>
      <c r="G9638">
        <v>85.35</v>
      </c>
      <c r="H9638" t="s">
        <v>31</v>
      </c>
      <c r="I9638" t="s">
        <v>31</v>
      </c>
      <c r="J9638" t="s">
        <v>31</v>
      </c>
      <c r="K9638" t="s">
        <v>677</v>
      </c>
    </row>
    <row r="9639" spans="1:11" x14ac:dyDescent="0.25">
      <c r="A9639" t="s">
        <v>170</v>
      </c>
      <c r="B9639">
        <v>392</v>
      </c>
      <c r="C9639">
        <v>31</v>
      </c>
      <c r="D9639">
        <v>32</v>
      </c>
      <c r="E9639" t="s">
        <v>30</v>
      </c>
      <c r="F9639">
        <v>10.039999999999999</v>
      </c>
      <c r="G9639">
        <v>37.450000000000003</v>
      </c>
      <c r="H9639" t="s">
        <v>31</v>
      </c>
      <c r="I9639" t="s">
        <v>31</v>
      </c>
      <c r="J9639" t="s">
        <v>31</v>
      </c>
      <c r="K9639" t="s">
        <v>678</v>
      </c>
    </row>
    <row r="9640" spans="1:11" x14ac:dyDescent="0.25">
      <c r="A9640" t="s">
        <v>171</v>
      </c>
      <c r="B9640">
        <v>392</v>
      </c>
      <c r="C9640">
        <v>31</v>
      </c>
      <c r="D9640">
        <v>31</v>
      </c>
      <c r="E9640" t="s">
        <v>30</v>
      </c>
      <c r="F9640">
        <v>10.039999999999999</v>
      </c>
      <c r="G9640">
        <v>36.83</v>
      </c>
      <c r="H9640" t="s">
        <v>31</v>
      </c>
      <c r="I9640" t="s">
        <v>31</v>
      </c>
      <c r="J9640" t="s">
        <v>31</v>
      </c>
      <c r="K9640" t="s">
        <v>679</v>
      </c>
    </row>
    <row r="9641" spans="1:11" x14ac:dyDescent="0.25">
      <c r="A9641" t="s">
        <v>172</v>
      </c>
      <c r="B9641">
        <v>392</v>
      </c>
      <c r="C9641">
        <v>31</v>
      </c>
      <c r="D9641">
        <v>60</v>
      </c>
      <c r="E9641" t="s">
        <v>30</v>
      </c>
      <c r="F9641">
        <v>17.21</v>
      </c>
      <c r="G9641">
        <v>67.58</v>
      </c>
      <c r="H9641" t="s">
        <v>31</v>
      </c>
      <c r="I9641" t="s">
        <v>31</v>
      </c>
      <c r="J9641" t="s">
        <v>31</v>
      </c>
      <c r="K9641" t="s">
        <v>680</v>
      </c>
    </row>
    <row r="9642" spans="1:11" x14ac:dyDescent="0.25">
      <c r="A9642" t="s">
        <v>173</v>
      </c>
      <c r="B9642">
        <v>392</v>
      </c>
      <c r="C9642">
        <v>31</v>
      </c>
      <c r="D9642">
        <v>62</v>
      </c>
      <c r="E9642" t="s">
        <v>30</v>
      </c>
      <c r="F9642">
        <v>19.170000000000002</v>
      </c>
      <c r="G9642">
        <v>72.209999999999994</v>
      </c>
      <c r="H9642" t="s">
        <v>31</v>
      </c>
      <c r="I9642" t="s">
        <v>31</v>
      </c>
      <c r="J9642" t="s">
        <v>31</v>
      </c>
      <c r="K9642" t="s">
        <v>681</v>
      </c>
    </row>
    <row r="9643" spans="1:11" x14ac:dyDescent="0.25">
      <c r="A9643" t="s">
        <v>174</v>
      </c>
      <c r="B9643">
        <v>392</v>
      </c>
      <c r="C9643">
        <v>31</v>
      </c>
      <c r="D9643">
        <v>41</v>
      </c>
      <c r="E9643" t="s">
        <v>30</v>
      </c>
      <c r="F9643">
        <v>13.1</v>
      </c>
      <c r="G9643">
        <v>48.13</v>
      </c>
      <c r="H9643">
        <v>20</v>
      </c>
      <c r="I9643">
        <v>98.8</v>
      </c>
      <c r="J9643">
        <v>5.82</v>
      </c>
      <c r="K9643" t="s">
        <v>682</v>
      </c>
    </row>
    <row r="9644" spans="1:11" x14ac:dyDescent="0.25">
      <c r="A9644" t="s">
        <v>175</v>
      </c>
      <c r="B9644">
        <v>392</v>
      </c>
      <c r="C9644">
        <v>31</v>
      </c>
      <c r="D9644">
        <v>41</v>
      </c>
      <c r="E9644" t="s">
        <v>30</v>
      </c>
      <c r="F9644">
        <v>13.1</v>
      </c>
      <c r="G9644">
        <v>48.4</v>
      </c>
      <c r="H9644" t="s">
        <v>31</v>
      </c>
      <c r="I9644" t="s">
        <v>31</v>
      </c>
      <c r="J9644" t="s">
        <v>31</v>
      </c>
      <c r="K9644" t="s">
        <v>683</v>
      </c>
    </row>
    <row r="9645" spans="1:11" x14ac:dyDescent="0.25">
      <c r="A9645" t="s">
        <v>176</v>
      </c>
      <c r="B9645">
        <v>392</v>
      </c>
      <c r="C9645">
        <v>31</v>
      </c>
      <c r="D9645">
        <v>73</v>
      </c>
      <c r="E9645" t="s">
        <v>30</v>
      </c>
      <c r="F9645">
        <v>20.83</v>
      </c>
      <c r="G9645">
        <v>85.94</v>
      </c>
      <c r="H9645" t="s">
        <v>31</v>
      </c>
      <c r="I9645" t="s">
        <v>31</v>
      </c>
      <c r="J9645" t="s">
        <v>31</v>
      </c>
      <c r="K9645" t="s">
        <v>684</v>
      </c>
    </row>
    <row r="9646" spans="1:11" x14ac:dyDescent="0.25">
      <c r="A9646" t="s">
        <v>177</v>
      </c>
      <c r="B9646">
        <v>392</v>
      </c>
      <c r="C9646">
        <v>31</v>
      </c>
      <c r="D9646">
        <v>64</v>
      </c>
      <c r="E9646" t="s">
        <v>30</v>
      </c>
      <c r="F9646">
        <v>13.57</v>
      </c>
      <c r="G9646">
        <v>67.56</v>
      </c>
      <c r="H9646" t="s">
        <v>31</v>
      </c>
      <c r="I9646" t="s">
        <v>31</v>
      </c>
      <c r="J9646" t="s">
        <v>31</v>
      </c>
      <c r="K9646" t="s">
        <v>685</v>
      </c>
    </row>
    <row r="9647" spans="1:11" x14ac:dyDescent="0.25">
      <c r="A9647" t="s">
        <v>178</v>
      </c>
      <c r="B9647">
        <v>392</v>
      </c>
      <c r="C9647">
        <v>31</v>
      </c>
      <c r="D9647">
        <v>63</v>
      </c>
      <c r="E9647" t="s">
        <v>30</v>
      </c>
      <c r="F9647">
        <v>13.62</v>
      </c>
      <c r="G9647">
        <v>67.099999999999994</v>
      </c>
      <c r="H9647" t="s">
        <v>31</v>
      </c>
      <c r="I9647" t="s">
        <v>31</v>
      </c>
      <c r="J9647" t="s">
        <v>31</v>
      </c>
      <c r="K9647" t="s">
        <v>686</v>
      </c>
    </row>
    <row r="9648" spans="1:11" x14ac:dyDescent="0.25">
      <c r="A9648" t="s">
        <v>179</v>
      </c>
      <c r="B9648">
        <v>392</v>
      </c>
      <c r="C9648">
        <v>31</v>
      </c>
      <c r="D9648">
        <v>60</v>
      </c>
      <c r="E9648" t="s">
        <v>30</v>
      </c>
      <c r="F9648">
        <v>16.07</v>
      </c>
      <c r="G9648">
        <v>70.41</v>
      </c>
      <c r="H9648" t="s">
        <v>31</v>
      </c>
      <c r="I9648" t="s">
        <v>31</v>
      </c>
      <c r="J9648" t="s">
        <v>31</v>
      </c>
      <c r="K9648" t="s">
        <v>687</v>
      </c>
    </row>
    <row r="9649" spans="1:11" x14ac:dyDescent="0.25">
      <c r="A9649" t="s">
        <v>180</v>
      </c>
      <c r="B9649">
        <v>392</v>
      </c>
      <c r="C9649">
        <v>31</v>
      </c>
      <c r="D9649">
        <v>59</v>
      </c>
      <c r="E9649" t="s">
        <v>30</v>
      </c>
      <c r="F9649">
        <v>16.09</v>
      </c>
      <c r="G9649">
        <v>69.650000000000006</v>
      </c>
      <c r="H9649" t="s">
        <v>31</v>
      </c>
      <c r="I9649" t="s">
        <v>31</v>
      </c>
      <c r="J9649" t="s">
        <v>31</v>
      </c>
      <c r="K9649" t="s">
        <v>688</v>
      </c>
    </row>
    <row r="9650" spans="1:11" x14ac:dyDescent="0.25">
      <c r="A9650" t="s">
        <v>181</v>
      </c>
      <c r="B9650">
        <v>392</v>
      </c>
      <c r="C9650">
        <v>31</v>
      </c>
      <c r="D9650">
        <v>60</v>
      </c>
      <c r="E9650" t="s">
        <v>30</v>
      </c>
      <c r="F9650">
        <v>16.63</v>
      </c>
      <c r="G9650">
        <v>71.510000000000005</v>
      </c>
      <c r="H9650" t="s">
        <v>31</v>
      </c>
      <c r="I9650" t="s">
        <v>31</v>
      </c>
      <c r="J9650" t="s">
        <v>31</v>
      </c>
      <c r="K9650" t="s">
        <v>689</v>
      </c>
    </row>
    <row r="9651" spans="1:11" x14ac:dyDescent="0.25">
      <c r="A9651" t="s">
        <v>182</v>
      </c>
      <c r="B9651">
        <v>392</v>
      </c>
      <c r="C9651">
        <v>31</v>
      </c>
      <c r="D9651">
        <v>59</v>
      </c>
      <c r="E9651" t="s">
        <v>30</v>
      </c>
      <c r="F9651">
        <v>16.63</v>
      </c>
      <c r="G9651">
        <v>70.89</v>
      </c>
      <c r="H9651" t="s">
        <v>31</v>
      </c>
      <c r="I9651" t="s">
        <v>31</v>
      </c>
      <c r="J9651" t="s">
        <v>31</v>
      </c>
      <c r="K9651" t="s">
        <v>690</v>
      </c>
    </row>
    <row r="9652" spans="1:11" x14ac:dyDescent="0.25">
      <c r="A9652" t="s">
        <v>183</v>
      </c>
      <c r="B9652">
        <v>392</v>
      </c>
      <c r="C9652">
        <v>31</v>
      </c>
      <c r="D9652">
        <v>53</v>
      </c>
      <c r="E9652" t="s">
        <v>30</v>
      </c>
      <c r="F9652">
        <v>16.22</v>
      </c>
      <c r="G9652">
        <v>62.43</v>
      </c>
      <c r="H9652" t="s">
        <v>31</v>
      </c>
      <c r="I9652" t="s">
        <v>31</v>
      </c>
      <c r="J9652" t="s">
        <v>31</v>
      </c>
      <c r="K9652" t="s">
        <v>691</v>
      </c>
    </row>
    <row r="9653" spans="1:11" x14ac:dyDescent="0.25">
      <c r="A9653" t="s">
        <v>184</v>
      </c>
      <c r="B9653">
        <v>392</v>
      </c>
      <c r="C9653">
        <v>31</v>
      </c>
      <c r="D9653">
        <v>53</v>
      </c>
      <c r="E9653" t="s">
        <v>30</v>
      </c>
      <c r="F9653">
        <v>16.22</v>
      </c>
      <c r="G9653">
        <v>62.58</v>
      </c>
      <c r="H9653" t="s">
        <v>31</v>
      </c>
      <c r="I9653" t="s">
        <v>31</v>
      </c>
      <c r="J9653" t="s">
        <v>31</v>
      </c>
      <c r="K9653" t="s">
        <v>692</v>
      </c>
    </row>
    <row r="9654" spans="1:11" x14ac:dyDescent="0.25">
      <c r="A9654" t="s">
        <v>185</v>
      </c>
      <c r="B9654">
        <v>392</v>
      </c>
      <c r="C9654">
        <v>31</v>
      </c>
      <c r="D9654">
        <v>35</v>
      </c>
      <c r="E9654" t="s">
        <v>30</v>
      </c>
      <c r="F9654">
        <v>9.73</v>
      </c>
      <c r="G9654">
        <v>44.76</v>
      </c>
      <c r="H9654" t="s">
        <v>31</v>
      </c>
      <c r="I9654" t="s">
        <v>31</v>
      </c>
      <c r="J9654" t="s">
        <v>31</v>
      </c>
      <c r="K9654" t="s">
        <v>618</v>
      </c>
    </row>
    <row r="9655" spans="1:11" x14ac:dyDescent="0.25">
      <c r="A9655" t="s">
        <v>186</v>
      </c>
      <c r="B9655">
        <v>392</v>
      </c>
      <c r="C9655">
        <v>31</v>
      </c>
      <c r="D9655">
        <v>31</v>
      </c>
      <c r="E9655" t="s">
        <v>30</v>
      </c>
      <c r="F9655">
        <v>9.9499999999999993</v>
      </c>
      <c r="G9655">
        <v>44.08</v>
      </c>
      <c r="H9655" t="s">
        <v>31</v>
      </c>
      <c r="I9655" t="s">
        <v>31</v>
      </c>
      <c r="J9655" t="s">
        <v>31</v>
      </c>
      <c r="K9655" t="s">
        <v>617</v>
      </c>
    </row>
    <row r="9656" spans="1:11" x14ac:dyDescent="0.25">
      <c r="A9656" t="s">
        <v>187</v>
      </c>
      <c r="B9656">
        <v>392</v>
      </c>
      <c r="C9656">
        <v>31</v>
      </c>
      <c r="D9656">
        <v>24</v>
      </c>
      <c r="E9656" t="s">
        <v>30</v>
      </c>
      <c r="F9656">
        <v>11.79</v>
      </c>
      <c r="G9656">
        <v>33.58</v>
      </c>
      <c r="H9656" t="s">
        <v>31</v>
      </c>
      <c r="I9656" t="s">
        <v>31</v>
      </c>
      <c r="J9656" t="s">
        <v>31</v>
      </c>
      <c r="K9656" t="s">
        <v>693</v>
      </c>
    </row>
    <row r="9657" spans="1:11" x14ac:dyDescent="0.25">
      <c r="A9657" t="s">
        <v>188</v>
      </c>
      <c r="B9657">
        <v>392</v>
      </c>
      <c r="C9657">
        <v>31</v>
      </c>
      <c r="D9657">
        <v>24</v>
      </c>
      <c r="E9657" t="s">
        <v>30</v>
      </c>
      <c r="F9657">
        <v>11.79</v>
      </c>
      <c r="G9657">
        <v>33.46</v>
      </c>
      <c r="H9657" t="s">
        <v>31</v>
      </c>
      <c r="I9657" t="s">
        <v>31</v>
      </c>
      <c r="J9657" t="s">
        <v>31</v>
      </c>
      <c r="K9657" t="s">
        <v>694</v>
      </c>
    </row>
    <row r="9658" spans="1:11" x14ac:dyDescent="0.25">
      <c r="A9658" t="s">
        <v>189</v>
      </c>
      <c r="B9658">
        <v>392</v>
      </c>
      <c r="C9658">
        <v>31</v>
      </c>
      <c r="D9658">
        <v>34</v>
      </c>
      <c r="E9658" t="s">
        <v>30</v>
      </c>
      <c r="F9658">
        <v>11.93</v>
      </c>
      <c r="G9658">
        <v>36.25</v>
      </c>
      <c r="H9658" t="s">
        <v>31</v>
      </c>
      <c r="I9658" t="s">
        <v>31</v>
      </c>
      <c r="J9658" t="s">
        <v>31</v>
      </c>
      <c r="K9658" t="s">
        <v>695</v>
      </c>
    </row>
    <row r="9659" spans="1:11" x14ac:dyDescent="0.25">
      <c r="A9659" t="s">
        <v>190</v>
      </c>
      <c r="B9659">
        <v>392</v>
      </c>
      <c r="C9659">
        <v>31</v>
      </c>
      <c r="D9659">
        <v>31</v>
      </c>
      <c r="E9659" t="s">
        <v>30</v>
      </c>
      <c r="F9659">
        <v>13.69</v>
      </c>
      <c r="G9659">
        <v>37.22</v>
      </c>
      <c r="H9659" t="s">
        <v>31</v>
      </c>
      <c r="I9659" t="s">
        <v>31</v>
      </c>
      <c r="J9659" t="s">
        <v>31</v>
      </c>
      <c r="K9659" t="s">
        <v>696</v>
      </c>
    </row>
    <row r="9660" spans="1:11" x14ac:dyDescent="0.25">
      <c r="A9660" t="s">
        <v>191</v>
      </c>
      <c r="B9660">
        <v>392</v>
      </c>
      <c r="C9660">
        <v>31</v>
      </c>
      <c r="D9660">
        <v>15</v>
      </c>
      <c r="E9660" t="s">
        <v>30</v>
      </c>
      <c r="F9660">
        <v>9.8800000000000008</v>
      </c>
      <c r="G9660">
        <v>26.34</v>
      </c>
      <c r="H9660" t="s">
        <v>31</v>
      </c>
      <c r="I9660" t="s">
        <v>31</v>
      </c>
      <c r="J9660" t="s">
        <v>31</v>
      </c>
      <c r="K9660" t="s">
        <v>697</v>
      </c>
    </row>
    <row r="9661" spans="1:11" x14ac:dyDescent="0.25">
      <c r="A9661" t="s">
        <v>192</v>
      </c>
      <c r="B9661">
        <v>392</v>
      </c>
      <c r="C9661">
        <v>31</v>
      </c>
      <c r="D9661">
        <v>21</v>
      </c>
      <c r="E9661" t="s">
        <v>30</v>
      </c>
      <c r="F9661">
        <v>9.17</v>
      </c>
      <c r="G9661">
        <v>30.1</v>
      </c>
      <c r="H9661" t="s">
        <v>31</v>
      </c>
      <c r="I9661" t="s">
        <v>31</v>
      </c>
      <c r="J9661" t="s">
        <v>31</v>
      </c>
      <c r="K9661" t="s">
        <v>698</v>
      </c>
    </row>
    <row r="9662" spans="1:11" x14ac:dyDescent="0.25">
      <c r="A9662" t="s">
        <v>193</v>
      </c>
      <c r="B9662">
        <v>391</v>
      </c>
      <c r="C9662">
        <v>31</v>
      </c>
      <c r="D9662">
        <v>46</v>
      </c>
      <c r="E9662" t="s">
        <v>30</v>
      </c>
      <c r="F9662">
        <v>19.28</v>
      </c>
      <c r="G9662">
        <v>58.41</v>
      </c>
      <c r="H9662" t="s">
        <v>31</v>
      </c>
      <c r="I9662" t="s">
        <v>31</v>
      </c>
      <c r="J9662" t="s">
        <v>31</v>
      </c>
      <c r="K9662" t="s">
        <v>699</v>
      </c>
    </row>
    <row r="9663" spans="1:11" x14ac:dyDescent="0.25">
      <c r="A9663" t="s">
        <v>194</v>
      </c>
      <c r="B9663">
        <v>391</v>
      </c>
      <c r="C9663">
        <v>31</v>
      </c>
      <c r="D9663">
        <v>30</v>
      </c>
      <c r="E9663" t="s">
        <v>30</v>
      </c>
      <c r="F9663">
        <v>18.23</v>
      </c>
      <c r="G9663">
        <v>52.1</v>
      </c>
      <c r="H9663" t="s">
        <v>31</v>
      </c>
      <c r="I9663" t="s">
        <v>31</v>
      </c>
      <c r="J9663" t="s">
        <v>31</v>
      </c>
      <c r="K9663" t="s">
        <v>700</v>
      </c>
    </row>
    <row r="9664" spans="1:11" x14ac:dyDescent="0.25">
      <c r="A9664" t="s">
        <v>195</v>
      </c>
      <c r="B9664">
        <v>392</v>
      </c>
      <c r="C9664">
        <v>31</v>
      </c>
      <c r="D9664">
        <v>19</v>
      </c>
      <c r="E9664" t="s">
        <v>30</v>
      </c>
      <c r="F9664">
        <v>11.19</v>
      </c>
      <c r="G9664">
        <v>30.34</v>
      </c>
      <c r="H9664" t="s">
        <v>31</v>
      </c>
      <c r="I9664" t="s">
        <v>31</v>
      </c>
      <c r="J9664" t="s">
        <v>31</v>
      </c>
      <c r="K9664" t="s">
        <v>701</v>
      </c>
    </row>
    <row r="9665" spans="1:11" x14ac:dyDescent="0.25">
      <c r="A9665" t="s">
        <v>196</v>
      </c>
      <c r="B9665">
        <v>392</v>
      </c>
      <c r="C9665">
        <v>31</v>
      </c>
      <c r="D9665">
        <v>27</v>
      </c>
      <c r="E9665" t="s">
        <v>30</v>
      </c>
      <c r="F9665">
        <v>10.65</v>
      </c>
      <c r="G9665">
        <v>33.39</v>
      </c>
      <c r="H9665" t="s">
        <v>31</v>
      </c>
      <c r="I9665" t="s">
        <v>31</v>
      </c>
      <c r="J9665" t="s">
        <v>31</v>
      </c>
      <c r="K9665" t="s">
        <v>702</v>
      </c>
    </row>
    <row r="9666" spans="1:11" x14ac:dyDescent="0.25">
      <c r="A9666" t="s">
        <v>197</v>
      </c>
      <c r="B9666">
        <v>391</v>
      </c>
      <c r="C9666">
        <v>31</v>
      </c>
      <c r="D9666">
        <v>14</v>
      </c>
      <c r="E9666" t="s">
        <v>30</v>
      </c>
      <c r="F9666">
        <v>2.5499999999999998</v>
      </c>
      <c r="G9666">
        <v>11.47</v>
      </c>
      <c r="H9666" t="s">
        <v>31</v>
      </c>
      <c r="I9666" t="s">
        <v>31</v>
      </c>
      <c r="J9666" t="s">
        <v>31</v>
      </c>
      <c r="K9666" t="s">
        <v>703</v>
      </c>
    </row>
    <row r="9667" spans="1:11" x14ac:dyDescent="0.25">
      <c r="A9667" t="s">
        <v>198</v>
      </c>
      <c r="B9667">
        <v>392</v>
      </c>
      <c r="C9667">
        <v>31</v>
      </c>
      <c r="D9667">
        <v>39</v>
      </c>
      <c r="E9667" t="s">
        <v>30</v>
      </c>
      <c r="F9667">
        <v>12.1</v>
      </c>
      <c r="G9667">
        <v>46.01</v>
      </c>
      <c r="H9667" t="s">
        <v>31</v>
      </c>
      <c r="I9667" t="s">
        <v>31</v>
      </c>
      <c r="J9667" t="s">
        <v>31</v>
      </c>
      <c r="K9667" t="s">
        <v>704</v>
      </c>
    </row>
    <row r="9668" spans="1:11" x14ac:dyDescent="0.25">
      <c r="A9668" t="s">
        <v>199</v>
      </c>
      <c r="B9668">
        <v>392</v>
      </c>
      <c r="C9668">
        <v>31</v>
      </c>
      <c r="D9668">
        <v>15</v>
      </c>
      <c r="E9668" t="s">
        <v>30</v>
      </c>
      <c r="F9668">
        <v>11.16</v>
      </c>
      <c r="G9668">
        <v>29.22</v>
      </c>
      <c r="H9668" t="s">
        <v>31</v>
      </c>
      <c r="I9668" t="s">
        <v>31</v>
      </c>
      <c r="J9668" t="s">
        <v>31</v>
      </c>
      <c r="K9668" t="s">
        <v>705</v>
      </c>
    </row>
    <row r="9669" spans="1:11" x14ac:dyDescent="0.25">
      <c r="A9669" t="s">
        <v>200</v>
      </c>
      <c r="B9669">
        <v>392</v>
      </c>
      <c r="C9669">
        <v>31</v>
      </c>
      <c r="D9669">
        <v>23</v>
      </c>
      <c r="E9669" t="s">
        <v>30</v>
      </c>
      <c r="F9669">
        <v>10.08</v>
      </c>
      <c r="G9669">
        <v>28.67</v>
      </c>
      <c r="H9669" t="s">
        <v>31</v>
      </c>
      <c r="I9669" t="s">
        <v>31</v>
      </c>
      <c r="J9669" t="s">
        <v>31</v>
      </c>
      <c r="K9669" t="s">
        <v>706</v>
      </c>
    </row>
    <row r="9670" spans="1:11" x14ac:dyDescent="0.25">
      <c r="A9670" t="s">
        <v>201</v>
      </c>
      <c r="B9670">
        <v>392</v>
      </c>
      <c r="C9670">
        <v>31</v>
      </c>
      <c r="D9670">
        <v>28</v>
      </c>
      <c r="E9670" t="s">
        <v>30</v>
      </c>
      <c r="F9670">
        <v>11.46</v>
      </c>
      <c r="G9670">
        <v>31.84</v>
      </c>
      <c r="H9670" t="s">
        <v>31</v>
      </c>
      <c r="I9670" t="s">
        <v>31</v>
      </c>
      <c r="J9670" t="s">
        <v>31</v>
      </c>
      <c r="K9670" t="s">
        <v>707</v>
      </c>
    </row>
    <row r="9671" spans="1:11" x14ac:dyDescent="0.25">
      <c r="A9671" t="s">
        <v>202</v>
      </c>
      <c r="B9671">
        <v>392</v>
      </c>
      <c r="C9671">
        <v>31</v>
      </c>
      <c r="D9671">
        <v>23</v>
      </c>
      <c r="E9671" t="s">
        <v>30</v>
      </c>
      <c r="F9671">
        <v>8.3000000000000007</v>
      </c>
      <c r="G9671">
        <v>24.81</v>
      </c>
      <c r="H9671" t="s">
        <v>31</v>
      </c>
      <c r="I9671" t="s">
        <v>31</v>
      </c>
      <c r="J9671" t="s">
        <v>31</v>
      </c>
      <c r="K9671" t="s">
        <v>708</v>
      </c>
    </row>
    <row r="9672" spans="1:11" x14ac:dyDescent="0.25">
      <c r="A9672" t="s">
        <v>203</v>
      </c>
      <c r="B9672">
        <v>392</v>
      </c>
      <c r="C9672">
        <v>31</v>
      </c>
      <c r="D9672">
        <v>17</v>
      </c>
      <c r="E9672" t="s">
        <v>30</v>
      </c>
      <c r="F9672">
        <v>8.0399999999999991</v>
      </c>
      <c r="G9672">
        <v>22.58</v>
      </c>
      <c r="H9672" t="s">
        <v>31</v>
      </c>
      <c r="I9672" t="s">
        <v>31</v>
      </c>
      <c r="J9672" t="s">
        <v>31</v>
      </c>
      <c r="K9672" t="s">
        <v>709</v>
      </c>
    </row>
    <row r="9673" spans="1:11" x14ac:dyDescent="0.25">
      <c r="A9673" t="s">
        <v>204</v>
      </c>
      <c r="B9673">
        <v>392</v>
      </c>
      <c r="C9673">
        <v>31</v>
      </c>
      <c r="D9673">
        <v>16</v>
      </c>
      <c r="E9673" t="s">
        <v>30</v>
      </c>
      <c r="F9673">
        <v>8.25</v>
      </c>
      <c r="G9673">
        <v>22.32</v>
      </c>
      <c r="H9673" t="s">
        <v>31</v>
      </c>
      <c r="I9673" t="s">
        <v>31</v>
      </c>
      <c r="J9673" t="s">
        <v>31</v>
      </c>
      <c r="K9673" t="s">
        <v>710</v>
      </c>
    </row>
    <row r="9674" spans="1:11" x14ac:dyDescent="0.25">
      <c r="A9674" t="s">
        <v>205</v>
      </c>
      <c r="B9674">
        <v>392</v>
      </c>
      <c r="C9674">
        <v>31</v>
      </c>
      <c r="D9674">
        <v>17</v>
      </c>
      <c r="E9674" t="s">
        <v>30</v>
      </c>
      <c r="F9674">
        <v>8.2799999999999994</v>
      </c>
      <c r="G9674">
        <v>25.44</v>
      </c>
      <c r="H9674" t="s">
        <v>31</v>
      </c>
      <c r="I9674" t="s">
        <v>31</v>
      </c>
      <c r="J9674" t="s">
        <v>31</v>
      </c>
      <c r="K9674" t="s">
        <v>711</v>
      </c>
    </row>
    <row r="9675" spans="1:11" x14ac:dyDescent="0.25">
      <c r="A9675" t="s">
        <v>206</v>
      </c>
      <c r="B9675">
        <v>392</v>
      </c>
      <c r="C9675">
        <v>31</v>
      </c>
      <c r="D9675">
        <v>24</v>
      </c>
      <c r="E9675" t="s">
        <v>30</v>
      </c>
      <c r="F9675">
        <v>8.3699999999999992</v>
      </c>
      <c r="G9675">
        <v>25.46</v>
      </c>
      <c r="H9675" t="s">
        <v>31</v>
      </c>
      <c r="I9675" t="s">
        <v>31</v>
      </c>
      <c r="J9675" t="s">
        <v>31</v>
      </c>
      <c r="K9675" t="s">
        <v>712</v>
      </c>
    </row>
    <row r="9676" spans="1:11" x14ac:dyDescent="0.25">
      <c r="A9676" t="s">
        <v>207</v>
      </c>
      <c r="B9676">
        <v>392</v>
      </c>
      <c r="C9676">
        <v>31</v>
      </c>
      <c r="D9676">
        <v>24</v>
      </c>
      <c r="E9676" t="s">
        <v>30</v>
      </c>
      <c r="F9676">
        <v>7.84</v>
      </c>
      <c r="G9676">
        <v>24.31</v>
      </c>
      <c r="H9676" t="s">
        <v>31</v>
      </c>
      <c r="I9676" t="s">
        <v>31</v>
      </c>
      <c r="J9676" t="s">
        <v>31</v>
      </c>
      <c r="K9676" t="s">
        <v>713</v>
      </c>
    </row>
    <row r="9677" spans="1:11" x14ac:dyDescent="0.25">
      <c r="A9677" t="s">
        <v>208</v>
      </c>
      <c r="B9677">
        <v>392</v>
      </c>
      <c r="C9677">
        <v>31</v>
      </c>
      <c r="D9677">
        <v>24</v>
      </c>
      <c r="E9677" t="s">
        <v>30</v>
      </c>
      <c r="F9677">
        <v>12.42</v>
      </c>
      <c r="G9677">
        <v>31.87</v>
      </c>
      <c r="H9677" t="s">
        <v>31</v>
      </c>
      <c r="I9677" t="s">
        <v>31</v>
      </c>
      <c r="J9677" t="s">
        <v>31</v>
      </c>
      <c r="K9677" t="s">
        <v>714</v>
      </c>
    </row>
    <row r="9678" spans="1:11" x14ac:dyDescent="0.25">
      <c r="A9678" t="s">
        <v>209</v>
      </c>
      <c r="B9678">
        <v>392</v>
      </c>
      <c r="C9678">
        <v>31</v>
      </c>
      <c r="D9678">
        <v>31</v>
      </c>
      <c r="E9678" t="s">
        <v>30</v>
      </c>
      <c r="F9678">
        <v>13.57</v>
      </c>
      <c r="G9678">
        <v>39.01</v>
      </c>
      <c r="H9678" t="s">
        <v>31</v>
      </c>
      <c r="I9678" t="s">
        <v>31</v>
      </c>
      <c r="J9678" t="s">
        <v>31</v>
      </c>
      <c r="K9678" t="s">
        <v>715</v>
      </c>
    </row>
    <row r="9679" spans="1:11" x14ac:dyDescent="0.25">
      <c r="A9679" t="s">
        <v>210</v>
      </c>
      <c r="B9679">
        <v>392</v>
      </c>
      <c r="C9679">
        <v>31</v>
      </c>
      <c r="D9679">
        <v>23</v>
      </c>
      <c r="E9679" t="s">
        <v>30</v>
      </c>
      <c r="F9679">
        <v>11.18</v>
      </c>
      <c r="G9679">
        <v>30.41</v>
      </c>
      <c r="H9679" t="s">
        <v>31</v>
      </c>
      <c r="I9679" t="s">
        <v>31</v>
      </c>
      <c r="J9679" t="s">
        <v>31</v>
      </c>
      <c r="K9679" t="s">
        <v>716</v>
      </c>
    </row>
    <row r="9680" spans="1:11" x14ac:dyDescent="0.25">
      <c r="A9680" t="s">
        <v>211</v>
      </c>
      <c r="B9680">
        <v>392</v>
      </c>
      <c r="C9680">
        <v>31</v>
      </c>
      <c r="D9680">
        <v>25</v>
      </c>
      <c r="E9680" t="s">
        <v>30</v>
      </c>
      <c r="F9680">
        <v>11.69</v>
      </c>
      <c r="G9680">
        <v>34.979999999999997</v>
      </c>
      <c r="H9680" t="s">
        <v>31</v>
      </c>
      <c r="I9680" t="s">
        <v>31</v>
      </c>
      <c r="J9680" t="s">
        <v>31</v>
      </c>
      <c r="K9680" t="s">
        <v>717</v>
      </c>
    </row>
    <row r="9681" spans="1:11" x14ac:dyDescent="0.25">
      <c r="A9681" t="s">
        <v>212</v>
      </c>
      <c r="B9681">
        <v>392</v>
      </c>
      <c r="C9681">
        <v>31</v>
      </c>
      <c r="D9681">
        <v>23</v>
      </c>
      <c r="E9681" t="s">
        <v>30</v>
      </c>
      <c r="F9681">
        <v>15.39</v>
      </c>
      <c r="G9681">
        <v>40.020000000000003</v>
      </c>
      <c r="H9681" t="s">
        <v>31</v>
      </c>
      <c r="I9681" t="s">
        <v>31</v>
      </c>
      <c r="J9681" t="s">
        <v>31</v>
      </c>
      <c r="K9681" t="s">
        <v>718</v>
      </c>
    </row>
    <row r="9682" spans="1:11" x14ac:dyDescent="0.25">
      <c r="A9682" t="s">
        <v>213</v>
      </c>
      <c r="B9682">
        <v>392</v>
      </c>
      <c r="C9682">
        <v>31</v>
      </c>
      <c r="D9682">
        <v>42</v>
      </c>
      <c r="E9682" t="s">
        <v>30</v>
      </c>
      <c r="F9682">
        <v>19.59</v>
      </c>
      <c r="G9682">
        <v>60.71</v>
      </c>
      <c r="H9682" t="s">
        <v>31</v>
      </c>
      <c r="I9682" t="s">
        <v>31</v>
      </c>
      <c r="J9682" t="s">
        <v>31</v>
      </c>
      <c r="K9682" t="s">
        <v>719</v>
      </c>
    </row>
    <row r="9683" spans="1:11" x14ac:dyDescent="0.25">
      <c r="A9683" t="s">
        <v>214</v>
      </c>
      <c r="B9683">
        <v>392</v>
      </c>
      <c r="C9683">
        <v>31</v>
      </c>
      <c r="D9683">
        <v>15</v>
      </c>
      <c r="E9683" t="s">
        <v>30</v>
      </c>
      <c r="F9683">
        <v>10.02</v>
      </c>
      <c r="G9683">
        <v>23.34</v>
      </c>
      <c r="H9683" t="s">
        <v>31</v>
      </c>
      <c r="I9683" t="s">
        <v>31</v>
      </c>
      <c r="J9683" t="s">
        <v>31</v>
      </c>
      <c r="K9683" t="s">
        <v>720</v>
      </c>
    </row>
    <row r="9684" spans="1:11" x14ac:dyDescent="0.25">
      <c r="A9684" t="s">
        <v>215</v>
      </c>
      <c r="B9684">
        <v>392</v>
      </c>
      <c r="C9684">
        <v>31</v>
      </c>
      <c r="D9684">
        <v>25</v>
      </c>
      <c r="E9684" t="s">
        <v>30</v>
      </c>
      <c r="F9684">
        <v>13.03</v>
      </c>
      <c r="G9684">
        <v>30.5</v>
      </c>
      <c r="H9684" t="s">
        <v>31</v>
      </c>
      <c r="I9684" t="s">
        <v>31</v>
      </c>
      <c r="J9684" t="s">
        <v>31</v>
      </c>
      <c r="K9684" t="s">
        <v>721</v>
      </c>
    </row>
    <row r="9685" spans="1:11" x14ac:dyDescent="0.25">
      <c r="A9685" t="s">
        <v>216</v>
      </c>
      <c r="B9685">
        <v>392</v>
      </c>
      <c r="C9685">
        <v>31</v>
      </c>
      <c r="D9685">
        <v>25</v>
      </c>
      <c r="E9685" t="s">
        <v>30</v>
      </c>
      <c r="F9685">
        <v>13.39</v>
      </c>
      <c r="G9685">
        <v>31.12</v>
      </c>
      <c r="H9685" t="s">
        <v>31</v>
      </c>
      <c r="I9685" t="s">
        <v>31</v>
      </c>
      <c r="J9685" t="s">
        <v>31</v>
      </c>
      <c r="K9685" t="s">
        <v>722</v>
      </c>
    </row>
    <row r="9686" spans="1:11" x14ac:dyDescent="0.25">
      <c r="A9686" t="s">
        <v>217</v>
      </c>
      <c r="B9686">
        <v>392</v>
      </c>
      <c r="C9686">
        <v>31</v>
      </c>
      <c r="D9686">
        <v>25</v>
      </c>
      <c r="E9686" t="s">
        <v>30</v>
      </c>
      <c r="F9686">
        <v>14.34</v>
      </c>
      <c r="G9686">
        <v>33.31</v>
      </c>
      <c r="H9686" t="s">
        <v>31</v>
      </c>
      <c r="I9686" t="s">
        <v>31</v>
      </c>
      <c r="J9686" t="s">
        <v>31</v>
      </c>
      <c r="K9686" t="s">
        <v>723</v>
      </c>
    </row>
    <row r="9687" spans="1:11" x14ac:dyDescent="0.25">
      <c r="A9687" t="s">
        <v>218</v>
      </c>
      <c r="B9687">
        <v>392</v>
      </c>
      <c r="C9687">
        <v>31</v>
      </c>
      <c r="D9687">
        <v>23</v>
      </c>
      <c r="E9687" t="s">
        <v>30</v>
      </c>
      <c r="F9687">
        <v>14.34</v>
      </c>
      <c r="G9687">
        <v>32.21</v>
      </c>
      <c r="H9687" t="s">
        <v>31</v>
      </c>
      <c r="I9687" t="s">
        <v>31</v>
      </c>
      <c r="J9687" t="s">
        <v>31</v>
      </c>
      <c r="K9687" t="s">
        <v>724</v>
      </c>
    </row>
    <row r="9688" spans="1:11" x14ac:dyDescent="0.25">
      <c r="A9688" t="s">
        <v>219</v>
      </c>
      <c r="B9688">
        <v>392</v>
      </c>
      <c r="C9688">
        <v>31</v>
      </c>
      <c r="D9688">
        <v>35</v>
      </c>
      <c r="E9688" t="s">
        <v>30</v>
      </c>
      <c r="F9688">
        <v>20.67</v>
      </c>
      <c r="G9688">
        <v>55.87</v>
      </c>
      <c r="H9688" t="s">
        <v>31</v>
      </c>
      <c r="I9688" t="s">
        <v>31</v>
      </c>
      <c r="J9688" t="s">
        <v>31</v>
      </c>
      <c r="K9688" t="s">
        <v>725</v>
      </c>
    </row>
    <row r="9689" spans="1:11" x14ac:dyDescent="0.25">
      <c r="A9689" t="s">
        <v>220</v>
      </c>
      <c r="B9689">
        <v>392</v>
      </c>
      <c r="C9689">
        <v>31</v>
      </c>
      <c r="D9689">
        <v>33</v>
      </c>
      <c r="E9689" t="s">
        <v>30</v>
      </c>
      <c r="F9689">
        <v>20.67</v>
      </c>
      <c r="G9689">
        <v>54.5</v>
      </c>
      <c r="H9689" t="s">
        <v>31</v>
      </c>
      <c r="I9689" t="s">
        <v>31</v>
      </c>
      <c r="J9689" t="s">
        <v>31</v>
      </c>
      <c r="K9689" t="s">
        <v>726</v>
      </c>
    </row>
    <row r="9690" spans="1:11" x14ac:dyDescent="0.25">
      <c r="A9690" t="s">
        <v>221</v>
      </c>
      <c r="B9690">
        <v>191</v>
      </c>
      <c r="C9690">
        <v>12</v>
      </c>
      <c r="D9690">
        <v>14</v>
      </c>
      <c r="E9690" t="s">
        <v>30</v>
      </c>
      <c r="F9690">
        <v>2.89</v>
      </c>
      <c r="G9690">
        <v>14.27</v>
      </c>
      <c r="H9690" t="s">
        <v>31</v>
      </c>
      <c r="I9690" t="s">
        <v>31</v>
      </c>
      <c r="J9690" t="s">
        <v>31</v>
      </c>
      <c r="K9690" t="s">
        <v>727</v>
      </c>
    </row>
    <row r="9691" spans="1:11" x14ac:dyDescent="0.25">
      <c r="A9691" t="s">
        <v>222</v>
      </c>
      <c r="B9691">
        <v>191</v>
      </c>
      <c r="C9691">
        <v>12</v>
      </c>
      <c r="D9691">
        <v>22</v>
      </c>
      <c r="E9691" t="s">
        <v>30</v>
      </c>
      <c r="F9691">
        <v>4.03</v>
      </c>
      <c r="G9691">
        <v>22.42</v>
      </c>
      <c r="H9691" t="s">
        <v>31</v>
      </c>
      <c r="I9691" t="s">
        <v>31</v>
      </c>
      <c r="J9691" t="s">
        <v>31</v>
      </c>
      <c r="K9691" t="s">
        <v>727</v>
      </c>
    </row>
    <row r="9692" spans="1:11" x14ac:dyDescent="0.25">
      <c r="A9692" t="s">
        <v>223</v>
      </c>
      <c r="B9692">
        <v>191</v>
      </c>
      <c r="C9692">
        <v>12</v>
      </c>
      <c r="D9692">
        <v>21</v>
      </c>
      <c r="E9692" t="s">
        <v>30</v>
      </c>
      <c r="F9692">
        <v>7.92</v>
      </c>
      <c r="G9692">
        <v>25.97</v>
      </c>
      <c r="H9692" t="s">
        <v>31</v>
      </c>
      <c r="I9692" t="s">
        <v>31</v>
      </c>
      <c r="J9692" t="s">
        <v>31</v>
      </c>
      <c r="K9692" t="s">
        <v>728</v>
      </c>
    </row>
    <row r="9693" spans="1:11" x14ac:dyDescent="0.25">
      <c r="A9693" t="s">
        <v>224</v>
      </c>
      <c r="B9693">
        <v>191</v>
      </c>
      <c r="C9693">
        <v>12</v>
      </c>
      <c r="D9693">
        <v>28</v>
      </c>
      <c r="E9693" t="s">
        <v>30</v>
      </c>
      <c r="F9693">
        <v>9.33</v>
      </c>
      <c r="G9693">
        <v>33.74</v>
      </c>
      <c r="H9693" t="s">
        <v>31</v>
      </c>
      <c r="I9693" t="s">
        <v>31</v>
      </c>
      <c r="J9693" t="s">
        <v>31</v>
      </c>
      <c r="K9693" t="s">
        <v>729</v>
      </c>
    </row>
    <row r="9694" spans="1:11" x14ac:dyDescent="0.25">
      <c r="A9694" t="s">
        <v>225</v>
      </c>
      <c r="B9694">
        <v>191</v>
      </c>
      <c r="C9694">
        <v>12</v>
      </c>
      <c r="D9694">
        <v>28</v>
      </c>
      <c r="E9694" t="s">
        <v>30</v>
      </c>
      <c r="F9694">
        <v>9.33</v>
      </c>
      <c r="G9694">
        <v>33.64</v>
      </c>
      <c r="H9694" t="s">
        <v>31</v>
      </c>
      <c r="I9694" t="s">
        <v>31</v>
      </c>
      <c r="J9694" t="s">
        <v>31</v>
      </c>
      <c r="K9694" t="s">
        <v>729</v>
      </c>
    </row>
    <row r="9695" spans="1:11" x14ac:dyDescent="0.25">
      <c r="A9695" t="s">
        <v>226</v>
      </c>
      <c r="B9695">
        <v>191</v>
      </c>
      <c r="C9695">
        <v>12</v>
      </c>
      <c r="D9695">
        <v>12</v>
      </c>
      <c r="E9695" t="s">
        <v>30</v>
      </c>
      <c r="F9695">
        <v>3.12</v>
      </c>
      <c r="G9695">
        <v>12.6</v>
      </c>
      <c r="H9695" t="s">
        <v>31</v>
      </c>
      <c r="I9695" t="s">
        <v>31</v>
      </c>
      <c r="J9695" t="s">
        <v>31</v>
      </c>
      <c r="K9695" t="s">
        <v>730</v>
      </c>
    </row>
    <row r="9696" spans="1:11" x14ac:dyDescent="0.25">
      <c r="A9696" t="s">
        <v>227</v>
      </c>
      <c r="B9696">
        <v>191</v>
      </c>
      <c r="C9696">
        <v>12</v>
      </c>
      <c r="D9696">
        <v>14</v>
      </c>
      <c r="E9696" t="s">
        <v>30</v>
      </c>
      <c r="F9696">
        <v>3.44</v>
      </c>
      <c r="G9696">
        <v>12.29</v>
      </c>
      <c r="H9696" t="s">
        <v>31</v>
      </c>
      <c r="I9696" t="s">
        <v>31</v>
      </c>
      <c r="J9696" t="s">
        <v>31</v>
      </c>
      <c r="K9696" t="s">
        <v>731</v>
      </c>
    </row>
    <row r="9697" spans="1:11" x14ac:dyDescent="0.25">
      <c r="A9697" t="s">
        <v>228</v>
      </c>
      <c r="B9697">
        <v>191</v>
      </c>
      <c r="C9697">
        <v>12</v>
      </c>
      <c r="D9697">
        <v>11</v>
      </c>
      <c r="E9697" t="s">
        <v>30</v>
      </c>
      <c r="F9697">
        <v>3.42</v>
      </c>
      <c r="G9697">
        <v>10.6</v>
      </c>
      <c r="H9697" t="s">
        <v>31</v>
      </c>
      <c r="I9697" t="s">
        <v>31</v>
      </c>
      <c r="J9697" t="s">
        <v>31</v>
      </c>
      <c r="K9697" t="s">
        <v>731</v>
      </c>
    </row>
    <row r="9698" spans="1:11" x14ac:dyDescent="0.25">
      <c r="A9698" t="s">
        <v>229</v>
      </c>
      <c r="B9698">
        <v>191</v>
      </c>
      <c r="C9698">
        <v>12</v>
      </c>
      <c r="D9698">
        <v>7</v>
      </c>
      <c r="E9698" t="s">
        <v>30</v>
      </c>
      <c r="F9698">
        <v>1.66</v>
      </c>
      <c r="G9698">
        <v>5.38</v>
      </c>
      <c r="H9698" t="s">
        <v>31</v>
      </c>
      <c r="I9698" t="s">
        <v>31</v>
      </c>
      <c r="J9698" t="s">
        <v>31</v>
      </c>
      <c r="K9698" t="s">
        <v>732</v>
      </c>
    </row>
    <row r="9699" spans="1:11" x14ac:dyDescent="0.25">
      <c r="A9699" t="s">
        <v>230</v>
      </c>
      <c r="B9699">
        <v>191</v>
      </c>
      <c r="C9699">
        <v>12</v>
      </c>
      <c r="D9699">
        <v>7</v>
      </c>
      <c r="E9699" t="s">
        <v>30</v>
      </c>
      <c r="F9699">
        <v>1.66</v>
      </c>
      <c r="G9699">
        <v>5.46</v>
      </c>
      <c r="H9699" t="s">
        <v>31</v>
      </c>
      <c r="I9699" t="s">
        <v>31</v>
      </c>
      <c r="J9699" t="s">
        <v>31</v>
      </c>
      <c r="K9699" t="s">
        <v>732</v>
      </c>
    </row>
    <row r="9700" spans="1:11" x14ac:dyDescent="0.25">
      <c r="A9700" t="s">
        <v>231</v>
      </c>
      <c r="B9700">
        <v>191</v>
      </c>
      <c r="C9700">
        <v>12</v>
      </c>
      <c r="D9700">
        <v>28</v>
      </c>
      <c r="E9700" t="s">
        <v>30</v>
      </c>
      <c r="F9700">
        <v>7.45</v>
      </c>
      <c r="G9700">
        <v>27.87</v>
      </c>
      <c r="H9700" t="s">
        <v>31</v>
      </c>
      <c r="I9700" t="s">
        <v>31</v>
      </c>
      <c r="J9700" t="s">
        <v>31</v>
      </c>
      <c r="K9700" t="s">
        <v>733</v>
      </c>
    </row>
    <row r="9701" spans="1:11" x14ac:dyDescent="0.25">
      <c r="A9701" t="s">
        <v>232</v>
      </c>
      <c r="B9701">
        <v>191</v>
      </c>
      <c r="C9701">
        <v>12</v>
      </c>
      <c r="D9701">
        <v>26</v>
      </c>
      <c r="E9701" t="s">
        <v>30</v>
      </c>
      <c r="F9701">
        <v>8.61</v>
      </c>
      <c r="G9701">
        <v>27.37</v>
      </c>
      <c r="H9701" t="s">
        <v>31</v>
      </c>
      <c r="I9701" t="s">
        <v>31</v>
      </c>
      <c r="J9701" t="s">
        <v>31</v>
      </c>
      <c r="K9701" t="s">
        <v>734</v>
      </c>
    </row>
    <row r="9702" spans="1:11" x14ac:dyDescent="0.25">
      <c r="A9702" t="s">
        <v>233</v>
      </c>
      <c r="B9702">
        <v>191</v>
      </c>
      <c r="C9702">
        <v>12</v>
      </c>
      <c r="D9702">
        <v>22</v>
      </c>
      <c r="E9702" t="s">
        <v>30</v>
      </c>
      <c r="F9702">
        <v>7.95</v>
      </c>
      <c r="G9702">
        <v>25.7</v>
      </c>
      <c r="H9702" t="s">
        <v>31</v>
      </c>
      <c r="I9702" t="s">
        <v>31</v>
      </c>
      <c r="J9702" t="s">
        <v>31</v>
      </c>
      <c r="K9702" t="s">
        <v>735</v>
      </c>
    </row>
    <row r="9703" spans="1:11" x14ac:dyDescent="0.25">
      <c r="A9703" t="s">
        <v>234</v>
      </c>
      <c r="B9703">
        <v>351</v>
      </c>
      <c r="C9703">
        <v>32</v>
      </c>
      <c r="D9703">
        <v>16</v>
      </c>
      <c r="E9703" t="s">
        <v>30</v>
      </c>
      <c r="F9703">
        <v>24.91</v>
      </c>
      <c r="G9703">
        <v>62.45</v>
      </c>
      <c r="H9703">
        <v>70</v>
      </c>
      <c r="I9703">
        <v>718</v>
      </c>
      <c r="J9703">
        <v>30.78</v>
      </c>
      <c r="K9703" t="s">
        <v>736</v>
      </c>
    </row>
    <row r="9704" spans="1:11" x14ac:dyDescent="0.25">
      <c r="A9704" t="s">
        <v>235</v>
      </c>
      <c r="B9704">
        <v>351</v>
      </c>
      <c r="C9704">
        <v>32</v>
      </c>
      <c r="D9704">
        <v>16</v>
      </c>
      <c r="E9704" t="s">
        <v>30</v>
      </c>
      <c r="F9704">
        <v>24.94</v>
      </c>
      <c r="G9704">
        <v>62.63</v>
      </c>
      <c r="H9704">
        <v>50</v>
      </c>
      <c r="I9704">
        <v>338.9</v>
      </c>
      <c r="J9704">
        <v>13.74</v>
      </c>
      <c r="K9704" t="s">
        <v>737</v>
      </c>
    </row>
    <row r="9705" spans="1:11" x14ac:dyDescent="0.25">
      <c r="A9705" t="s">
        <v>236</v>
      </c>
      <c r="B9705">
        <v>351</v>
      </c>
      <c r="C9705">
        <v>32</v>
      </c>
      <c r="D9705">
        <v>21</v>
      </c>
      <c r="E9705" t="s">
        <v>30</v>
      </c>
      <c r="F9705">
        <v>25.14</v>
      </c>
      <c r="G9705">
        <v>64.02</v>
      </c>
      <c r="H9705">
        <v>10</v>
      </c>
      <c r="I9705">
        <v>79.3</v>
      </c>
      <c r="J9705">
        <v>3.14</v>
      </c>
      <c r="K9705" t="s">
        <v>738</v>
      </c>
    </row>
    <row r="9706" spans="1:11" x14ac:dyDescent="0.25">
      <c r="A9706" t="s">
        <v>237</v>
      </c>
      <c r="B9706">
        <v>351</v>
      </c>
      <c r="C9706">
        <v>32</v>
      </c>
      <c r="D9706">
        <v>22</v>
      </c>
      <c r="E9706" t="s">
        <v>30</v>
      </c>
      <c r="F9706">
        <v>25.27</v>
      </c>
      <c r="G9706">
        <v>65.72</v>
      </c>
      <c r="H9706" t="s">
        <v>31</v>
      </c>
      <c r="I9706" t="s">
        <v>31</v>
      </c>
      <c r="J9706" t="s">
        <v>31</v>
      </c>
      <c r="K9706" t="s">
        <v>739</v>
      </c>
    </row>
    <row r="9707" spans="1:11" x14ac:dyDescent="0.25">
      <c r="A9707" t="s">
        <v>238</v>
      </c>
      <c r="B9707">
        <v>392</v>
      </c>
      <c r="C9707">
        <v>31</v>
      </c>
      <c r="D9707">
        <v>59</v>
      </c>
      <c r="E9707" t="s">
        <v>30</v>
      </c>
      <c r="F9707">
        <v>16.52</v>
      </c>
      <c r="G9707">
        <v>69.680000000000007</v>
      </c>
      <c r="H9707" t="s">
        <v>31</v>
      </c>
      <c r="I9707" t="s">
        <v>31</v>
      </c>
      <c r="J9707" t="s">
        <v>31</v>
      </c>
      <c r="K9707" t="s">
        <v>740</v>
      </c>
    </row>
    <row r="9708" spans="1:11" x14ac:dyDescent="0.25">
      <c r="A9708" t="s">
        <v>239</v>
      </c>
      <c r="B9708">
        <v>392</v>
      </c>
      <c r="C9708">
        <v>31</v>
      </c>
      <c r="D9708">
        <v>60</v>
      </c>
      <c r="E9708" t="s">
        <v>30</v>
      </c>
      <c r="F9708">
        <v>16.55</v>
      </c>
      <c r="G9708">
        <v>70.849999999999994</v>
      </c>
      <c r="H9708" t="s">
        <v>31</v>
      </c>
      <c r="I9708" t="s">
        <v>31</v>
      </c>
      <c r="J9708" t="s">
        <v>31</v>
      </c>
      <c r="K9708" t="s">
        <v>741</v>
      </c>
    </row>
    <row r="9709" spans="1:11" x14ac:dyDescent="0.25">
      <c r="A9709" t="s">
        <v>240</v>
      </c>
      <c r="B9709">
        <v>392</v>
      </c>
      <c r="C9709">
        <v>31</v>
      </c>
      <c r="D9709">
        <v>56</v>
      </c>
      <c r="E9709" t="s">
        <v>30</v>
      </c>
      <c r="F9709">
        <v>20.21</v>
      </c>
      <c r="G9709">
        <v>70.989999999999995</v>
      </c>
      <c r="H9709" t="s">
        <v>31</v>
      </c>
      <c r="I9709" t="s">
        <v>31</v>
      </c>
      <c r="J9709" t="s">
        <v>31</v>
      </c>
      <c r="K9709" t="s">
        <v>742</v>
      </c>
    </row>
    <row r="9710" spans="1:11" x14ac:dyDescent="0.25">
      <c r="A9710" t="s">
        <v>241</v>
      </c>
      <c r="B9710">
        <v>392</v>
      </c>
      <c r="C9710">
        <v>31</v>
      </c>
      <c r="D9710">
        <v>58</v>
      </c>
      <c r="E9710" t="s">
        <v>30</v>
      </c>
      <c r="F9710">
        <v>20.21</v>
      </c>
      <c r="G9710">
        <v>72.489999999999995</v>
      </c>
      <c r="H9710" t="s">
        <v>31</v>
      </c>
      <c r="I9710" t="s">
        <v>31</v>
      </c>
      <c r="J9710" t="s">
        <v>31</v>
      </c>
      <c r="K9710" t="s">
        <v>743</v>
      </c>
    </row>
    <row r="9711" spans="1:11" x14ac:dyDescent="0.25">
      <c r="A9711" t="s">
        <v>242</v>
      </c>
      <c r="B9711">
        <v>392</v>
      </c>
      <c r="C9711">
        <v>31</v>
      </c>
      <c r="D9711">
        <v>42</v>
      </c>
      <c r="E9711" t="s">
        <v>30</v>
      </c>
      <c r="F9711">
        <v>13.08</v>
      </c>
      <c r="G9711">
        <v>49.36</v>
      </c>
      <c r="H9711" t="s">
        <v>31</v>
      </c>
      <c r="I9711" t="s">
        <v>31</v>
      </c>
      <c r="J9711" t="s">
        <v>31</v>
      </c>
      <c r="K9711" t="s">
        <v>744</v>
      </c>
    </row>
    <row r="9712" spans="1:11" x14ac:dyDescent="0.25">
      <c r="A9712" t="s">
        <v>243</v>
      </c>
      <c r="B9712">
        <v>392</v>
      </c>
      <c r="C9712">
        <v>31</v>
      </c>
      <c r="D9712">
        <v>39</v>
      </c>
      <c r="E9712" t="s">
        <v>30</v>
      </c>
      <c r="F9712">
        <v>12.2</v>
      </c>
      <c r="G9712">
        <v>45.93</v>
      </c>
      <c r="H9712" t="s">
        <v>31</v>
      </c>
      <c r="I9712" t="s">
        <v>31</v>
      </c>
      <c r="J9712" t="s">
        <v>31</v>
      </c>
      <c r="K9712" t="s">
        <v>745</v>
      </c>
    </row>
    <row r="9713" spans="1:11" x14ac:dyDescent="0.25">
      <c r="A9713" t="s">
        <v>244</v>
      </c>
      <c r="B9713">
        <v>392</v>
      </c>
      <c r="C9713">
        <v>31</v>
      </c>
      <c r="D9713">
        <v>45</v>
      </c>
      <c r="E9713" t="s">
        <v>30</v>
      </c>
      <c r="F9713">
        <v>12.9</v>
      </c>
      <c r="G9713">
        <v>50.82</v>
      </c>
      <c r="H9713" t="s">
        <v>31</v>
      </c>
      <c r="I9713" t="s">
        <v>31</v>
      </c>
      <c r="J9713" t="s">
        <v>31</v>
      </c>
      <c r="K9713" t="s">
        <v>746</v>
      </c>
    </row>
    <row r="9714" spans="1:11" x14ac:dyDescent="0.25">
      <c r="A9714" t="s">
        <v>245</v>
      </c>
      <c r="B9714">
        <v>392</v>
      </c>
      <c r="C9714">
        <v>31</v>
      </c>
      <c r="D9714">
        <v>62</v>
      </c>
      <c r="E9714" t="s">
        <v>30</v>
      </c>
      <c r="F9714">
        <v>19.68</v>
      </c>
      <c r="G9714">
        <v>73.25</v>
      </c>
      <c r="H9714" t="s">
        <v>31</v>
      </c>
      <c r="I9714" t="s">
        <v>31</v>
      </c>
      <c r="J9714" t="s">
        <v>31</v>
      </c>
      <c r="K9714" t="s">
        <v>747</v>
      </c>
    </row>
    <row r="9715" spans="1:11" x14ac:dyDescent="0.25">
      <c r="A9715" t="s">
        <v>246</v>
      </c>
      <c r="B9715">
        <v>392</v>
      </c>
      <c r="C9715">
        <v>31</v>
      </c>
      <c r="D9715">
        <v>66</v>
      </c>
      <c r="E9715" t="s">
        <v>30</v>
      </c>
      <c r="F9715">
        <v>27.62</v>
      </c>
      <c r="G9715">
        <v>96.98</v>
      </c>
      <c r="H9715" t="s">
        <v>31</v>
      </c>
      <c r="I9715" t="s">
        <v>31</v>
      </c>
      <c r="J9715" t="s">
        <v>31</v>
      </c>
      <c r="K9715" t="s">
        <v>748</v>
      </c>
    </row>
    <row r="9716" spans="1:11" x14ac:dyDescent="0.25">
      <c r="A9716" t="s">
        <v>247</v>
      </c>
      <c r="B9716">
        <v>392</v>
      </c>
      <c r="C9716">
        <v>31</v>
      </c>
      <c r="D9716">
        <v>36</v>
      </c>
      <c r="E9716" t="s">
        <v>30</v>
      </c>
      <c r="F9716">
        <v>12.84</v>
      </c>
      <c r="G9716">
        <v>43.88</v>
      </c>
      <c r="H9716" t="s">
        <v>31</v>
      </c>
      <c r="I9716" t="s">
        <v>31</v>
      </c>
      <c r="J9716" t="s">
        <v>31</v>
      </c>
      <c r="K9716" t="s">
        <v>749</v>
      </c>
    </row>
    <row r="9717" spans="1:11" x14ac:dyDescent="0.25">
      <c r="A9717" t="s">
        <v>248</v>
      </c>
      <c r="B9717">
        <v>392</v>
      </c>
      <c r="C9717">
        <v>31</v>
      </c>
      <c r="D9717">
        <v>37</v>
      </c>
      <c r="E9717" t="s">
        <v>30</v>
      </c>
      <c r="F9717">
        <v>12.84</v>
      </c>
      <c r="G9717">
        <v>44.64</v>
      </c>
      <c r="H9717" t="s">
        <v>31</v>
      </c>
      <c r="I9717" t="s">
        <v>31</v>
      </c>
      <c r="J9717" t="s">
        <v>31</v>
      </c>
      <c r="K9717" t="s">
        <v>750</v>
      </c>
    </row>
    <row r="9718" spans="1:11" x14ac:dyDescent="0.25">
      <c r="A9718" t="s">
        <v>249</v>
      </c>
      <c r="B9718">
        <v>392</v>
      </c>
      <c r="C9718">
        <v>31</v>
      </c>
      <c r="D9718">
        <v>44</v>
      </c>
      <c r="E9718" t="s">
        <v>30</v>
      </c>
      <c r="F9718">
        <v>14.06</v>
      </c>
      <c r="G9718">
        <v>51.39</v>
      </c>
      <c r="H9718" t="s">
        <v>31</v>
      </c>
      <c r="I9718" t="s">
        <v>31</v>
      </c>
      <c r="J9718" t="s">
        <v>31</v>
      </c>
      <c r="K9718" t="s">
        <v>751</v>
      </c>
    </row>
    <row r="9719" spans="1:11" x14ac:dyDescent="0.25">
      <c r="A9719" t="s">
        <v>250</v>
      </c>
      <c r="B9719">
        <v>392</v>
      </c>
      <c r="C9719">
        <v>31</v>
      </c>
      <c r="D9719">
        <v>43</v>
      </c>
      <c r="E9719" t="s">
        <v>30</v>
      </c>
      <c r="F9719">
        <v>14.06</v>
      </c>
      <c r="G9719">
        <v>50.61</v>
      </c>
      <c r="H9719" t="s">
        <v>31</v>
      </c>
      <c r="I9719" t="s">
        <v>31</v>
      </c>
      <c r="J9719" t="s">
        <v>31</v>
      </c>
      <c r="K9719" t="s">
        <v>752</v>
      </c>
    </row>
    <row r="9720" spans="1:11" x14ac:dyDescent="0.25">
      <c r="A9720" t="s">
        <v>251</v>
      </c>
      <c r="B9720">
        <v>392</v>
      </c>
      <c r="C9720">
        <v>31</v>
      </c>
      <c r="D9720">
        <v>15</v>
      </c>
      <c r="E9720" t="s">
        <v>30</v>
      </c>
      <c r="F9720">
        <v>8.9</v>
      </c>
      <c r="G9720">
        <v>24.51</v>
      </c>
      <c r="H9720" t="s">
        <v>31</v>
      </c>
      <c r="I9720" t="s">
        <v>31</v>
      </c>
      <c r="J9720" t="s">
        <v>31</v>
      </c>
      <c r="K9720" t="s">
        <v>753</v>
      </c>
    </row>
    <row r="9721" spans="1:11" x14ac:dyDescent="0.25">
      <c r="A9721" t="s">
        <v>252</v>
      </c>
      <c r="B9721">
        <v>392</v>
      </c>
      <c r="C9721">
        <v>31</v>
      </c>
      <c r="D9721">
        <v>22</v>
      </c>
      <c r="E9721" t="s">
        <v>30</v>
      </c>
      <c r="F9721">
        <v>13.09</v>
      </c>
      <c r="G9721">
        <v>34.67</v>
      </c>
      <c r="H9721" t="s">
        <v>31</v>
      </c>
      <c r="I9721" t="s">
        <v>31</v>
      </c>
      <c r="J9721" t="s">
        <v>31</v>
      </c>
      <c r="K9721" t="s">
        <v>754</v>
      </c>
    </row>
    <row r="9722" spans="1:11" x14ac:dyDescent="0.25">
      <c r="A9722" t="s">
        <v>253</v>
      </c>
      <c r="B9722">
        <v>192</v>
      </c>
      <c r="C9722">
        <v>12</v>
      </c>
      <c r="D9722">
        <v>24</v>
      </c>
      <c r="E9722" t="s">
        <v>30</v>
      </c>
      <c r="F9722">
        <v>7.38</v>
      </c>
      <c r="G9722">
        <v>27.67</v>
      </c>
      <c r="H9722" t="s">
        <v>31</v>
      </c>
      <c r="I9722" t="s">
        <v>31</v>
      </c>
      <c r="J9722" t="s">
        <v>31</v>
      </c>
      <c r="K9722" t="s">
        <v>755</v>
      </c>
    </row>
    <row r="9723" spans="1:11" x14ac:dyDescent="0.25">
      <c r="A9723" t="s">
        <v>254</v>
      </c>
      <c r="B9723">
        <v>192</v>
      </c>
      <c r="C9723">
        <v>12</v>
      </c>
      <c r="D9723">
        <v>24</v>
      </c>
      <c r="E9723" t="s">
        <v>30</v>
      </c>
      <c r="F9723">
        <v>7.38</v>
      </c>
      <c r="G9723">
        <v>27.73</v>
      </c>
      <c r="H9723" t="s">
        <v>31</v>
      </c>
      <c r="I9723" t="s">
        <v>31</v>
      </c>
      <c r="J9723" t="s">
        <v>31</v>
      </c>
      <c r="K9723" t="s">
        <v>755</v>
      </c>
    </row>
    <row r="9724" spans="1:11" x14ac:dyDescent="0.25">
      <c r="A9724" t="s">
        <v>255</v>
      </c>
      <c r="B9724">
        <v>392</v>
      </c>
      <c r="C9724">
        <v>31</v>
      </c>
      <c r="D9724">
        <v>13</v>
      </c>
      <c r="E9724" t="s">
        <v>30</v>
      </c>
      <c r="F9724">
        <v>4.72</v>
      </c>
      <c r="G9724">
        <v>15.53</v>
      </c>
      <c r="H9724" t="s">
        <v>31</v>
      </c>
      <c r="I9724" t="s">
        <v>31</v>
      </c>
      <c r="J9724" t="s">
        <v>31</v>
      </c>
      <c r="K9724" t="s">
        <v>756</v>
      </c>
    </row>
    <row r="9725" spans="1:11" x14ac:dyDescent="0.25">
      <c r="A9725" t="s">
        <v>256</v>
      </c>
      <c r="B9725">
        <v>392</v>
      </c>
      <c r="C9725">
        <v>31</v>
      </c>
      <c r="D9725">
        <v>26</v>
      </c>
      <c r="E9725" t="s">
        <v>30</v>
      </c>
      <c r="F9725">
        <v>8.16</v>
      </c>
      <c r="G9725">
        <v>30.73</v>
      </c>
      <c r="H9725" t="s">
        <v>31</v>
      </c>
      <c r="I9725" t="s">
        <v>31</v>
      </c>
      <c r="J9725" t="s">
        <v>31</v>
      </c>
      <c r="K9725" t="s">
        <v>757</v>
      </c>
    </row>
    <row r="9726" spans="1:11" x14ac:dyDescent="0.25">
      <c r="A9726" t="s">
        <v>257</v>
      </c>
      <c r="B9726">
        <v>392</v>
      </c>
      <c r="C9726">
        <v>31</v>
      </c>
      <c r="D9726">
        <v>28</v>
      </c>
      <c r="E9726" t="s">
        <v>30</v>
      </c>
      <c r="F9726">
        <v>8.48</v>
      </c>
      <c r="G9726">
        <v>32.24</v>
      </c>
      <c r="H9726" t="s">
        <v>31</v>
      </c>
      <c r="I9726" t="s">
        <v>31</v>
      </c>
      <c r="J9726" t="s">
        <v>31</v>
      </c>
      <c r="K9726" t="s">
        <v>757</v>
      </c>
    </row>
    <row r="9727" spans="1:11" x14ac:dyDescent="0.25">
      <c r="A9727" t="s">
        <v>258</v>
      </c>
      <c r="B9727">
        <v>351</v>
      </c>
      <c r="C9727">
        <v>32</v>
      </c>
      <c r="D9727">
        <v>22</v>
      </c>
      <c r="E9727" t="s">
        <v>30</v>
      </c>
      <c r="F9727">
        <v>29.22</v>
      </c>
      <c r="G9727">
        <v>74.180000000000007</v>
      </c>
      <c r="H9727">
        <v>30</v>
      </c>
      <c r="I9727">
        <v>371.6</v>
      </c>
      <c r="J9727">
        <v>15.85</v>
      </c>
      <c r="K9727" t="s">
        <v>758</v>
      </c>
    </row>
    <row r="9728" spans="1:11" x14ac:dyDescent="0.25">
      <c r="A9728" t="s">
        <v>259</v>
      </c>
      <c r="B9728">
        <v>351</v>
      </c>
      <c r="C9728">
        <v>32</v>
      </c>
      <c r="D9728">
        <v>24</v>
      </c>
      <c r="E9728" t="s">
        <v>30</v>
      </c>
      <c r="F9728">
        <v>29.26</v>
      </c>
      <c r="G9728">
        <v>77.06</v>
      </c>
      <c r="H9728">
        <v>20</v>
      </c>
      <c r="I9728">
        <v>166.2</v>
      </c>
      <c r="J9728">
        <v>7.69</v>
      </c>
      <c r="K9728" t="s">
        <v>759</v>
      </c>
    </row>
    <row r="9729" spans="1:11" x14ac:dyDescent="0.25">
      <c r="A9729" t="s">
        <v>260</v>
      </c>
      <c r="B9729">
        <v>392</v>
      </c>
      <c r="C9729">
        <v>31</v>
      </c>
      <c r="D9729">
        <v>57</v>
      </c>
      <c r="E9729" t="s">
        <v>30</v>
      </c>
      <c r="F9729">
        <v>21.3</v>
      </c>
      <c r="G9729">
        <v>71.67</v>
      </c>
      <c r="H9729" t="s">
        <v>31</v>
      </c>
      <c r="I9729" t="s">
        <v>31</v>
      </c>
      <c r="J9729" t="s">
        <v>31</v>
      </c>
      <c r="K9729" t="s">
        <v>760</v>
      </c>
    </row>
    <row r="9730" spans="1:11" x14ac:dyDescent="0.25">
      <c r="A9730" t="s">
        <v>261</v>
      </c>
      <c r="B9730">
        <v>392</v>
      </c>
      <c r="C9730">
        <v>31</v>
      </c>
      <c r="D9730">
        <v>37</v>
      </c>
      <c r="E9730" t="s">
        <v>30</v>
      </c>
      <c r="F9730">
        <v>9.48</v>
      </c>
      <c r="G9730">
        <v>41.25</v>
      </c>
      <c r="H9730" t="s">
        <v>31</v>
      </c>
      <c r="I9730" t="s">
        <v>31</v>
      </c>
      <c r="J9730" t="s">
        <v>31</v>
      </c>
      <c r="K9730" t="s">
        <v>761</v>
      </c>
    </row>
    <row r="9731" spans="1:11" x14ac:dyDescent="0.25">
      <c r="A9731" t="s">
        <v>262</v>
      </c>
      <c r="B9731">
        <v>392</v>
      </c>
      <c r="C9731">
        <v>31</v>
      </c>
      <c r="D9731">
        <v>31</v>
      </c>
      <c r="E9731" t="s">
        <v>30</v>
      </c>
      <c r="F9731">
        <v>7.3</v>
      </c>
      <c r="G9731">
        <v>33.21</v>
      </c>
      <c r="H9731" t="s">
        <v>31</v>
      </c>
      <c r="I9731" t="s">
        <v>31</v>
      </c>
      <c r="J9731" t="s">
        <v>31</v>
      </c>
      <c r="K9731" t="s">
        <v>762</v>
      </c>
    </row>
    <row r="9732" spans="1:11" x14ac:dyDescent="0.25">
      <c r="A9732" t="s">
        <v>263</v>
      </c>
      <c r="B9732">
        <v>392</v>
      </c>
      <c r="C9732">
        <v>31</v>
      </c>
      <c r="D9732">
        <v>31</v>
      </c>
      <c r="E9732" t="s">
        <v>30</v>
      </c>
      <c r="F9732">
        <v>7.3</v>
      </c>
      <c r="G9732">
        <v>33.24</v>
      </c>
      <c r="H9732" t="s">
        <v>31</v>
      </c>
      <c r="I9732" t="s">
        <v>31</v>
      </c>
      <c r="J9732" t="s">
        <v>31</v>
      </c>
      <c r="K9732" t="s">
        <v>762</v>
      </c>
    </row>
    <row r="9733" spans="1:11" x14ac:dyDescent="0.25">
      <c r="A9733" t="s">
        <v>264</v>
      </c>
      <c r="B9733">
        <v>392</v>
      </c>
      <c r="C9733">
        <v>31</v>
      </c>
      <c r="D9733">
        <v>29</v>
      </c>
      <c r="E9733" t="s">
        <v>30</v>
      </c>
      <c r="F9733">
        <v>7.95</v>
      </c>
      <c r="G9733">
        <v>31.72</v>
      </c>
      <c r="H9733" t="s">
        <v>31</v>
      </c>
      <c r="I9733" t="s">
        <v>31</v>
      </c>
      <c r="J9733" t="s">
        <v>31</v>
      </c>
      <c r="K9733" t="s">
        <v>763</v>
      </c>
    </row>
    <row r="9734" spans="1:11" x14ac:dyDescent="0.25">
      <c r="A9734" t="s">
        <v>265</v>
      </c>
      <c r="B9734">
        <v>392</v>
      </c>
      <c r="C9734">
        <v>31</v>
      </c>
      <c r="D9734">
        <v>29</v>
      </c>
      <c r="E9734" t="s">
        <v>30</v>
      </c>
      <c r="F9734">
        <v>8.02</v>
      </c>
      <c r="G9734">
        <v>31.75</v>
      </c>
      <c r="H9734" t="s">
        <v>31</v>
      </c>
      <c r="I9734" t="s">
        <v>31</v>
      </c>
      <c r="J9734" t="s">
        <v>31</v>
      </c>
      <c r="K9734" t="s">
        <v>764</v>
      </c>
    </row>
    <row r="9735" spans="1:11" x14ac:dyDescent="0.25">
      <c r="A9735" t="s">
        <v>266</v>
      </c>
      <c r="B9735">
        <v>392</v>
      </c>
      <c r="C9735">
        <v>31</v>
      </c>
      <c r="D9735">
        <v>16</v>
      </c>
      <c r="E9735" t="s">
        <v>30</v>
      </c>
      <c r="F9735">
        <v>3.55</v>
      </c>
      <c r="G9735">
        <v>16.64</v>
      </c>
      <c r="H9735" t="s">
        <v>31</v>
      </c>
      <c r="I9735" t="s">
        <v>31</v>
      </c>
      <c r="J9735" t="s">
        <v>31</v>
      </c>
      <c r="K9735" t="s">
        <v>765</v>
      </c>
    </row>
    <row r="9736" spans="1:11" x14ac:dyDescent="0.25">
      <c r="A9736" t="s">
        <v>267</v>
      </c>
      <c r="B9736">
        <v>392</v>
      </c>
      <c r="C9736">
        <v>31</v>
      </c>
      <c r="D9736">
        <v>16</v>
      </c>
      <c r="E9736" t="s">
        <v>30</v>
      </c>
      <c r="F9736">
        <v>3.55</v>
      </c>
      <c r="G9736">
        <v>16.7</v>
      </c>
      <c r="H9736" t="s">
        <v>31</v>
      </c>
      <c r="I9736" t="s">
        <v>31</v>
      </c>
      <c r="J9736" t="s">
        <v>31</v>
      </c>
      <c r="K9736" t="s">
        <v>765</v>
      </c>
    </row>
    <row r="9737" spans="1:11" x14ac:dyDescent="0.25">
      <c r="A9737" t="s">
        <v>268</v>
      </c>
      <c r="B9737">
        <v>392</v>
      </c>
      <c r="C9737">
        <v>31</v>
      </c>
      <c r="D9737">
        <v>17</v>
      </c>
      <c r="E9737" t="s">
        <v>30</v>
      </c>
      <c r="F9737">
        <v>3.81</v>
      </c>
      <c r="G9737">
        <v>17.55</v>
      </c>
      <c r="H9737" t="s">
        <v>31</v>
      </c>
      <c r="I9737" t="s">
        <v>31</v>
      </c>
      <c r="J9737" t="s">
        <v>31</v>
      </c>
      <c r="K9737" t="s">
        <v>766</v>
      </c>
    </row>
    <row r="9738" spans="1:11" x14ac:dyDescent="0.25">
      <c r="A9738" t="s">
        <v>269</v>
      </c>
      <c r="B9738">
        <v>392</v>
      </c>
      <c r="C9738">
        <v>31</v>
      </c>
      <c r="D9738">
        <v>17</v>
      </c>
      <c r="E9738" t="s">
        <v>30</v>
      </c>
      <c r="F9738">
        <v>3.81</v>
      </c>
      <c r="G9738">
        <v>17.489999999999998</v>
      </c>
      <c r="H9738" t="s">
        <v>31</v>
      </c>
      <c r="I9738" t="s">
        <v>31</v>
      </c>
      <c r="J9738" t="s">
        <v>31</v>
      </c>
      <c r="K9738" t="s">
        <v>766</v>
      </c>
    </row>
    <row r="9739" spans="1:11" x14ac:dyDescent="0.25">
      <c r="A9739" t="s">
        <v>270</v>
      </c>
      <c r="B9739">
        <v>392</v>
      </c>
      <c r="C9739">
        <v>31</v>
      </c>
      <c r="D9739">
        <v>11</v>
      </c>
      <c r="E9739" t="s">
        <v>30</v>
      </c>
      <c r="F9739">
        <v>3.09</v>
      </c>
      <c r="G9739">
        <v>12.06</v>
      </c>
      <c r="H9739" t="s">
        <v>31</v>
      </c>
      <c r="I9739" t="s">
        <v>31</v>
      </c>
      <c r="J9739" t="s">
        <v>31</v>
      </c>
      <c r="K9739" t="s">
        <v>767</v>
      </c>
    </row>
    <row r="9740" spans="1:11" x14ac:dyDescent="0.25">
      <c r="A9740" t="s">
        <v>271</v>
      </c>
      <c r="B9740">
        <v>392</v>
      </c>
      <c r="C9740">
        <v>31</v>
      </c>
      <c r="D9740">
        <v>11</v>
      </c>
      <c r="E9740" t="s">
        <v>30</v>
      </c>
      <c r="F9740">
        <v>3.09</v>
      </c>
      <c r="G9740">
        <v>12.19</v>
      </c>
      <c r="H9740" t="s">
        <v>31</v>
      </c>
      <c r="I9740" t="s">
        <v>31</v>
      </c>
      <c r="J9740" t="s">
        <v>31</v>
      </c>
      <c r="K9740" t="s">
        <v>767</v>
      </c>
    </row>
    <row r="9741" spans="1:11" x14ac:dyDescent="0.25">
      <c r="A9741" t="s">
        <v>272</v>
      </c>
      <c r="B9741">
        <v>392</v>
      </c>
      <c r="C9741">
        <v>31</v>
      </c>
      <c r="D9741">
        <v>63</v>
      </c>
      <c r="E9741" t="s">
        <v>30</v>
      </c>
      <c r="F9741">
        <v>24.93</v>
      </c>
      <c r="G9741">
        <v>80.61</v>
      </c>
      <c r="H9741" t="s">
        <v>31</v>
      </c>
      <c r="I9741" t="s">
        <v>31</v>
      </c>
      <c r="J9741" t="s">
        <v>31</v>
      </c>
      <c r="K9741" t="s">
        <v>768</v>
      </c>
    </row>
    <row r="9742" spans="1:11" x14ac:dyDescent="0.25">
      <c r="A9742" t="s">
        <v>273</v>
      </c>
      <c r="B9742">
        <v>392</v>
      </c>
      <c r="C9742">
        <v>31</v>
      </c>
      <c r="D9742">
        <v>37</v>
      </c>
      <c r="E9742" t="s">
        <v>30</v>
      </c>
      <c r="F9742">
        <v>12.69</v>
      </c>
      <c r="G9742">
        <v>45.09</v>
      </c>
      <c r="H9742" t="s">
        <v>31</v>
      </c>
      <c r="I9742" t="s">
        <v>31</v>
      </c>
      <c r="J9742" t="s">
        <v>31</v>
      </c>
      <c r="K9742" t="s">
        <v>769</v>
      </c>
    </row>
    <row r="9743" spans="1:11" x14ac:dyDescent="0.25">
      <c r="A9743" t="s">
        <v>274</v>
      </c>
      <c r="B9743">
        <v>392</v>
      </c>
      <c r="C9743">
        <v>31</v>
      </c>
      <c r="D9743">
        <v>32</v>
      </c>
      <c r="E9743" t="s">
        <v>30</v>
      </c>
      <c r="F9743">
        <v>11.17</v>
      </c>
      <c r="G9743">
        <v>41.04</v>
      </c>
      <c r="H9743" t="s">
        <v>31</v>
      </c>
      <c r="I9743" t="s">
        <v>31</v>
      </c>
      <c r="J9743" t="s">
        <v>31</v>
      </c>
      <c r="K9743" t="s">
        <v>770</v>
      </c>
    </row>
    <row r="9744" spans="1:11" x14ac:dyDescent="0.25">
      <c r="A9744" t="s">
        <v>275</v>
      </c>
      <c r="B9744">
        <v>392</v>
      </c>
      <c r="C9744">
        <v>31</v>
      </c>
      <c r="D9744">
        <v>37</v>
      </c>
      <c r="E9744" t="s">
        <v>30</v>
      </c>
      <c r="F9744">
        <v>13.2</v>
      </c>
      <c r="G9744">
        <v>49.94</v>
      </c>
      <c r="H9744" t="s">
        <v>31</v>
      </c>
      <c r="I9744" t="s">
        <v>31</v>
      </c>
      <c r="J9744" t="s">
        <v>31</v>
      </c>
      <c r="K9744" t="s">
        <v>771</v>
      </c>
    </row>
    <row r="9745" spans="1:11" x14ac:dyDescent="0.25">
      <c r="A9745" t="s">
        <v>276</v>
      </c>
      <c r="B9745">
        <v>392</v>
      </c>
      <c r="C9745">
        <v>31</v>
      </c>
      <c r="D9745">
        <v>40</v>
      </c>
      <c r="E9745" t="s">
        <v>30</v>
      </c>
      <c r="F9745">
        <v>13.99</v>
      </c>
      <c r="G9745">
        <v>51.75</v>
      </c>
      <c r="H9745" t="s">
        <v>31</v>
      </c>
      <c r="I9745" t="s">
        <v>31</v>
      </c>
      <c r="J9745" t="s">
        <v>31</v>
      </c>
      <c r="K9745" t="s">
        <v>772</v>
      </c>
    </row>
    <row r="9746" spans="1:11" x14ac:dyDescent="0.25">
      <c r="A9746" t="s">
        <v>277</v>
      </c>
      <c r="B9746">
        <v>392</v>
      </c>
      <c r="C9746">
        <v>31</v>
      </c>
      <c r="D9746">
        <v>33</v>
      </c>
      <c r="E9746" t="s">
        <v>30</v>
      </c>
      <c r="F9746">
        <v>14.68</v>
      </c>
      <c r="G9746">
        <v>45.22</v>
      </c>
      <c r="H9746" t="s">
        <v>31</v>
      </c>
      <c r="I9746" t="s">
        <v>31</v>
      </c>
      <c r="J9746" t="s">
        <v>31</v>
      </c>
      <c r="K9746" t="s">
        <v>773</v>
      </c>
    </row>
    <row r="9747" spans="1:11" x14ac:dyDescent="0.25">
      <c r="A9747" t="s">
        <v>278</v>
      </c>
      <c r="B9747">
        <v>392</v>
      </c>
      <c r="C9747">
        <v>31</v>
      </c>
      <c r="D9747">
        <v>37</v>
      </c>
      <c r="E9747" t="s">
        <v>30</v>
      </c>
      <c r="F9747">
        <v>13.29</v>
      </c>
      <c r="G9747">
        <v>46.23</v>
      </c>
      <c r="H9747">
        <v>4</v>
      </c>
      <c r="I9747">
        <v>6.28</v>
      </c>
      <c r="J9747">
        <v>0.4</v>
      </c>
      <c r="K9747" t="s">
        <v>774</v>
      </c>
    </row>
    <row r="9748" spans="1:11" x14ac:dyDescent="0.25">
      <c r="A9748" t="s">
        <v>279</v>
      </c>
      <c r="B9748">
        <v>191</v>
      </c>
      <c r="C9748">
        <v>12</v>
      </c>
      <c r="D9748">
        <v>40</v>
      </c>
      <c r="E9748" t="s">
        <v>30</v>
      </c>
      <c r="F9748">
        <v>9.36</v>
      </c>
      <c r="G9748">
        <v>44.06</v>
      </c>
      <c r="H9748" t="s">
        <v>31</v>
      </c>
      <c r="I9748" t="s">
        <v>31</v>
      </c>
      <c r="J9748" t="s">
        <v>31</v>
      </c>
      <c r="K9748" t="s">
        <v>775</v>
      </c>
    </row>
    <row r="9749" spans="1:11" x14ac:dyDescent="0.25">
      <c r="A9749" t="s">
        <v>280</v>
      </c>
      <c r="B9749">
        <v>191</v>
      </c>
      <c r="C9749">
        <v>12</v>
      </c>
      <c r="D9749">
        <v>38</v>
      </c>
      <c r="E9749" t="s">
        <v>30</v>
      </c>
      <c r="F9749">
        <v>9.36</v>
      </c>
      <c r="G9749">
        <v>42.68</v>
      </c>
      <c r="H9749" t="s">
        <v>31</v>
      </c>
      <c r="I9749" t="s">
        <v>31</v>
      </c>
      <c r="J9749" t="s">
        <v>31</v>
      </c>
      <c r="K9749" t="s">
        <v>776</v>
      </c>
    </row>
    <row r="9750" spans="1:11" x14ac:dyDescent="0.25">
      <c r="A9750" t="s">
        <v>281</v>
      </c>
      <c r="B9750">
        <v>292</v>
      </c>
      <c r="C9750">
        <v>21</v>
      </c>
      <c r="D9750">
        <v>14</v>
      </c>
      <c r="E9750" t="s">
        <v>30</v>
      </c>
      <c r="F9750">
        <v>3.8</v>
      </c>
      <c r="G9750">
        <v>14.67</v>
      </c>
      <c r="H9750" t="s">
        <v>31</v>
      </c>
      <c r="I9750" t="s">
        <v>31</v>
      </c>
      <c r="J9750" t="s">
        <v>31</v>
      </c>
      <c r="K9750" t="s">
        <v>777</v>
      </c>
    </row>
    <row r="9751" spans="1:11" x14ac:dyDescent="0.25">
      <c r="A9751" t="s">
        <v>282</v>
      </c>
      <c r="B9751">
        <v>292</v>
      </c>
      <c r="C9751">
        <v>21</v>
      </c>
      <c r="D9751">
        <v>16</v>
      </c>
      <c r="E9751" t="s">
        <v>30</v>
      </c>
      <c r="F9751">
        <v>4.0599999999999996</v>
      </c>
      <c r="G9751">
        <v>17.510000000000002</v>
      </c>
      <c r="H9751" t="s">
        <v>31</v>
      </c>
      <c r="I9751" t="s">
        <v>31</v>
      </c>
      <c r="J9751" t="s">
        <v>31</v>
      </c>
      <c r="K9751" t="s">
        <v>778</v>
      </c>
    </row>
    <row r="9752" spans="1:11" x14ac:dyDescent="0.25">
      <c r="A9752" t="s">
        <v>283</v>
      </c>
      <c r="B9752">
        <v>292</v>
      </c>
      <c r="C9752">
        <v>21</v>
      </c>
      <c r="D9752">
        <v>24</v>
      </c>
      <c r="E9752" t="s">
        <v>30</v>
      </c>
      <c r="F9752">
        <v>9.39</v>
      </c>
      <c r="G9752">
        <v>27.58</v>
      </c>
      <c r="H9752">
        <v>1.74</v>
      </c>
      <c r="I9752" t="s">
        <v>31</v>
      </c>
      <c r="J9752">
        <v>0</v>
      </c>
      <c r="K9752" t="s">
        <v>779</v>
      </c>
    </row>
    <row r="9753" spans="1:11" x14ac:dyDescent="0.25">
      <c r="A9753" t="s">
        <v>284</v>
      </c>
      <c r="B9753">
        <v>292</v>
      </c>
      <c r="C9753">
        <v>21</v>
      </c>
      <c r="D9753">
        <v>18</v>
      </c>
      <c r="E9753" t="s">
        <v>30</v>
      </c>
      <c r="F9753">
        <v>8.8000000000000007</v>
      </c>
      <c r="G9753">
        <v>22.94</v>
      </c>
      <c r="H9753">
        <v>10</v>
      </c>
      <c r="I9753">
        <v>63</v>
      </c>
      <c r="J9753">
        <v>2.63</v>
      </c>
      <c r="K9753" t="s">
        <v>780</v>
      </c>
    </row>
    <row r="9754" spans="1:11" x14ac:dyDescent="0.25">
      <c r="A9754" t="s">
        <v>285</v>
      </c>
      <c r="B9754">
        <v>292</v>
      </c>
      <c r="C9754">
        <v>21</v>
      </c>
      <c r="D9754">
        <v>48</v>
      </c>
      <c r="E9754" t="s">
        <v>30</v>
      </c>
      <c r="F9754">
        <v>9.65</v>
      </c>
      <c r="G9754">
        <v>47.4</v>
      </c>
      <c r="H9754" t="s">
        <v>31</v>
      </c>
      <c r="I9754" t="s">
        <v>31</v>
      </c>
      <c r="J9754" t="s">
        <v>31</v>
      </c>
      <c r="K9754" t="s">
        <v>781</v>
      </c>
    </row>
    <row r="9755" spans="1:11" x14ac:dyDescent="0.25">
      <c r="A9755" t="s">
        <v>286</v>
      </c>
      <c r="B9755">
        <v>292</v>
      </c>
      <c r="C9755">
        <v>21</v>
      </c>
      <c r="D9755">
        <v>46</v>
      </c>
      <c r="E9755" t="s">
        <v>30</v>
      </c>
      <c r="F9755">
        <v>10.67</v>
      </c>
      <c r="G9755">
        <v>47.6</v>
      </c>
      <c r="H9755" t="s">
        <v>31</v>
      </c>
      <c r="I9755" t="s">
        <v>31</v>
      </c>
      <c r="J9755" t="s">
        <v>31</v>
      </c>
      <c r="K9755" t="s">
        <v>782</v>
      </c>
    </row>
    <row r="9756" spans="1:11" x14ac:dyDescent="0.25">
      <c r="A9756" t="s">
        <v>287</v>
      </c>
      <c r="B9756">
        <v>292</v>
      </c>
      <c r="C9756">
        <v>21</v>
      </c>
      <c r="D9756">
        <v>69</v>
      </c>
      <c r="E9756" t="s">
        <v>30</v>
      </c>
      <c r="F9756">
        <v>15.32</v>
      </c>
      <c r="G9756">
        <v>69.86</v>
      </c>
      <c r="H9756">
        <v>12.11</v>
      </c>
      <c r="I9756">
        <v>13.5</v>
      </c>
      <c r="J9756">
        <v>0.81</v>
      </c>
      <c r="K9756" t="s">
        <v>783</v>
      </c>
    </row>
    <row r="9757" spans="1:11" x14ac:dyDescent="0.25">
      <c r="A9757" t="s">
        <v>288</v>
      </c>
      <c r="B9757">
        <v>292</v>
      </c>
      <c r="C9757">
        <v>21</v>
      </c>
      <c r="D9757">
        <v>74</v>
      </c>
      <c r="E9757" t="s">
        <v>30</v>
      </c>
      <c r="F9757">
        <v>16.059999999999999</v>
      </c>
      <c r="G9757">
        <v>74.64</v>
      </c>
      <c r="H9757" t="s">
        <v>31</v>
      </c>
      <c r="I9757" t="s">
        <v>31</v>
      </c>
      <c r="J9757" t="s">
        <v>31</v>
      </c>
      <c r="K9757" t="s">
        <v>784</v>
      </c>
    </row>
    <row r="9758" spans="1:11" x14ac:dyDescent="0.25">
      <c r="A9758" t="s">
        <v>289</v>
      </c>
      <c r="B9758">
        <v>292</v>
      </c>
      <c r="C9758">
        <v>21</v>
      </c>
      <c r="D9758">
        <v>48</v>
      </c>
      <c r="E9758" t="s">
        <v>30</v>
      </c>
      <c r="F9758">
        <v>10.65</v>
      </c>
      <c r="G9758">
        <v>49.46</v>
      </c>
      <c r="H9758" t="s">
        <v>31</v>
      </c>
      <c r="I9758" t="s">
        <v>31</v>
      </c>
      <c r="J9758" t="s">
        <v>31</v>
      </c>
      <c r="K9758" t="s">
        <v>785</v>
      </c>
    </row>
    <row r="9759" spans="1:11" x14ac:dyDescent="0.25">
      <c r="A9759" t="s">
        <v>290</v>
      </c>
      <c r="B9759">
        <v>292</v>
      </c>
      <c r="C9759">
        <v>21</v>
      </c>
      <c r="D9759">
        <v>46</v>
      </c>
      <c r="E9759" t="s">
        <v>30</v>
      </c>
      <c r="F9759">
        <v>10.7</v>
      </c>
      <c r="G9759">
        <v>48.25</v>
      </c>
      <c r="H9759" t="s">
        <v>31</v>
      </c>
      <c r="I9759" t="s">
        <v>31</v>
      </c>
      <c r="J9759" t="s">
        <v>31</v>
      </c>
      <c r="K9759" t="s">
        <v>786</v>
      </c>
    </row>
    <row r="9760" spans="1:11" x14ac:dyDescent="0.25">
      <c r="A9760" t="s">
        <v>291</v>
      </c>
      <c r="B9760">
        <v>292</v>
      </c>
      <c r="C9760">
        <v>21</v>
      </c>
      <c r="D9760">
        <v>35</v>
      </c>
      <c r="E9760" t="s">
        <v>30</v>
      </c>
      <c r="F9760">
        <v>10.42</v>
      </c>
      <c r="G9760">
        <v>41.69</v>
      </c>
      <c r="H9760" t="s">
        <v>31</v>
      </c>
      <c r="I9760" t="s">
        <v>31</v>
      </c>
      <c r="J9760" t="s">
        <v>31</v>
      </c>
      <c r="K9760" t="s">
        <v>787</v>
      </c>
    </row>
    <row r="9761" spans="1:11" x14ac:dyDescent="0.25">
      <c r="A9761" t="s">
        <v>292</v>
      </c>
      <c r="B9761">
        <v>292</v>
      </c>
      <c r="C9761">
        <v>21</v>
      </c>
      <c r="D9761">
        <v>38</v>
      </c>
      <c r="E9761" t="s">
        <v>30</v>
      </c>
      <c r="F9761">
        <v>10.67</v>
      </c>
      <c r="G9761">
        <v>44.88</v>
      </c>
      <c r="H9761" t="s">
        <v>31</v>
      </c>
      <c r="I9761" t="s">
        <v>31</v>
      </c>
      <c r="J9761" t="s">
        <v>31</v>
      </c>
      <c r="K9761" t="s">
        <v>788</v>
      </c>
    </row>
    <row r="9762" spans="1:11" x14ac:dyDescent="0.25">
      <c r="A9762" t="s">
        <v>293</v>
      </c>
      <c r="B9762">
        <v>292</v>
      </c>
      <c r="C9762">
        <v>21</v>
      </c>
      <c r="D9762">
        <v>64</v>
      </c>
      <c r="E9762" t="s">
        <v>30</v>
      </c>
      <c r="F9762">
        <v>16.510000000000002</v>
      </c>
      <c r="G9762">
        <v>64.2</v>
      </c>
      <c r="H9762">
        <v>10</v>
      </c>
      <c r="I9762">
        <v>24.8</v>
      </c>
      <c r="J9762">
        <v>1.79</v>
      </c>
      <c r="K9762" t="s">
        <v>789</v>
      </c>
    </row>
    <row r="9763" spans="1:11" x14ac:dyDescent="0.25">
      <c r="A9763" t="s">
        <v>294</v>
      </c>
      <c r="B9763">
        <v>292</v>
      </c>
      <c r="C9763">
        <v>21</v>
      </c>
      <c r="D9763">
        <v>64</v>
      </c>
      <c r="E9763" t="s">
        <v>30</v>
      </c>
      <c r="F9763">
        <v>16.71</v>
      </c>
      <c r="G9763">
        <v>69.73</v>
      </c>
      <c r="H9763">
        <v>5</v>
      </c>
      <c r="I9763">
        <v>30.1</v>
      </c>
      <c r="J9763">
        <v>1.95</v>
      </c>
      <c r="K9763" t="s">
        <v>790</v>
      </c>
    </row>
    <row r="9764" spans="1:11" x14ac:dyDescent="0.25">
      <c r="A9764" t="s">
        <v>295</v>
      </c>
      <c r="B9764">
        <v>292</v>
      </c>
      <c r="C9764">
        <v>21</v>
      </c>
      <c r="D9764">
        <v>54</v>
      </c>
      <c r="E9764" t="s">
        <v>30</v>
      </c>
      <c r="F9764">
        <v>14.57</v>
      </c>
      <c r="G9764">
        <v>60.67</v>
      </c>
      <c r="H9764">
        <v>10</v>
      </c>
      <c r="I9764">
        <v>24.8</v>
      </c>
      <c r="J9764">
        <v>1.97</v>
      </c>
      <c r="K9764" t="s">
        <v>791</v>
      </c>
    </row>
    <row r="9765" spans="1:11" x14ac:dyDescent="0.25">
      <c r="A9765" t="s">
        <v>296</v>
      </c>
      <c r="B9765">
        <v>292</v>
      </c>
      <c r="C9765">
        <v>21</v>
      </c>
      <c r="D9765">
        <v>54</v>
      </c>
      <c r="E9765" t="s">
        <v>30</v>
      </c>
      <c r="F9765">
        <v>14.77</v>
      </c>
      <c r="G9765">
        <v>60.15</v>
      </c>
      <c r="H9765">
        <v>5</v>
      </c>
      <c r="I9765">
        <v>30.1</v>
      </c>
      <c r="J9765">
        <v>1.95</v>
      </c>
      <c r="K9765" t="s">
        <v>792</v>
      </c>
    </row>
    <row r="9766" spans="1:11" x14ac:dyDescent="0.25">
      <c r="A9766" t="s">
        <v>297</v>
      </c>
      <c r="B9766">
        <v>292</v>
      </c>
      <c r="C9766">
        <v>21</v>
      </c>
      <c r="D9766">
        <v>59</v>
      </c>
      <c r="E9766" t="s">
        <v>30</v>
      </c>
      <c r="F9766">
        <v>14.12</v>
      </c>
      <c r="G9766">
        <v>63.57</v>
      </c>
      <c r="H9766" t="s">
        <v>31</v>
      </c>
      <c r="I9766" t="s">
        <v>31</v>
      </c>
      <c r="J9766" t="s">
        <v>31</v>
      </c>
      <c r="K9766" t="s">
        <v>793</v>
      </c>
    </row>
    <row r="9767" spans="1:11" x14ac:dyDescent="0.25">
      <c r="A9767" t="s">
        <v>298</v>
      </c>
      <c r="B9767">
        <v>292</v>
      </c>
      <c r="C9767">
        <v>21</v>
      </c>
      <c r="D9767">
        <v>58</v>
      </c>
      <c r="E9767" t="s">
        <v>30</v>
      </c>
      <c r="F9767">
        <v>14.01</v>
      </c>
      <c r="G9767">
        <v>63.04</v>
      </c>
      <c r="H9767" t="s">
        <v>31</v>
      </c>
      <c r="I9767" t="s">
        <v>31</v>
      </c>
      <c r="J9767" t="s">
        <v>31</v>
      </c>
      <c r="K9767" t="s">
        <v>794</v>
      </c>
    </row>
    <row r="9768" spans="1:11" x14ac:dyDescent="0.25">
      <c r="A9768" t="s">
        <v>299</v>
      </c>
      <c r="B9768">
        <v>292</v>
      </c>
      <c r="C9768">
        <v>21</v>
      </c>
      <c r="D9768">
        <v>89</v>
      </c>
      <c r="E9768" t="s">
        <v>30</v>
      </c>
      <c r="F9768">
        <v>21.2</v>
      </c>
      <c r="G9768">
        <v>92.12</v>
      </c>
      <c r="H9768" t="s">
        <v>31</v>
      </c>
      <c r="I9768" t="s">
        <v>31</v>
      </c>
      <c r="J9768" t="s">
        <v>31</v>
      </c>
      <c r="K9768" t="s">
        <v>795</v>
      </c>
    </row>
    <row r="9769" spans="1:11" x14ac:dyDescent="0.25">
      <c r="A9769" t="s">
        <v>300</v>
      </c>
      <c r="B9769">
        <v>292</v>
      </c>
      <c r="C9769">
        <v>21</v>
      </c>
      <c r="D9769">
        <v>90</v>
      </c>
      <c r="E9769" t="s">
        <v>30</v>
      </c>
      <c r="F9769">
        <v>21.24</v>
      </c>
      <c r="G9769">
        <v>93.8</v>
      </c>
      <c r="H9769">
        <v>17.89</v>
      </c>
      <c r="I9769">
        <v>51</v>
      </c>
      <c r="J9769">
        <v>3.37</v>
      </c>
      <c r="K9769" t="s">
        <v>796</v>
      </c>
    </row>
    <row r="9770" spans="1:11" x14ac:dyDescent="0.25">
      <c r="A9770" t="s">
        <v>301</v>
      </c>
      <c r="B9770">
        <v>292</v>
      </c>
      <c r="C9770">
        <v>21</v>
      </c>
      <c r="D9770">
        <v>14</v>
      </c>
      <c r="E9770" t="s">
        <v>30</v>
      </c>
      <c r="F9770">
        <v>6.75</v>
      </c>
      <c r="G9770">
        <v>20.47</v>
      </c>
      <c r="H9770" t="s">
        <v>31</v>
      </c>
      <c r="I9770" t="s">
        <v>31</v>
      </c>
      <c r="J9770" t="s">
        <v>31</v>
      </c>
      <c r="K9770" t="s">
        <v>797</v>
      </c>
    </row>
    <row r="9771" spans="1:11" x14ac:dyDescent="0.25">
      <c r="A9771" t="s">
        <v>302</v>
      </c>
      <c r="B9771">
        <v>292</v>
      </c>
      <c r="C9771">
        <v>21</v>
      </c>
      <c r="D9771">
        <v>15</v>
      </c>
      <c r="E9771" t="s">
        <v>30</v>
      </c>
      <c r="F9771">
        <v>6.67</v>
      </c>
      <c r="G9771">
        <v>20.55</v>
      </c>
      <c r="H9771" t="s">
        <v>31</v>
      </c>
      <c r="I9771" t="s">
        <v>31</v>
      </c>
      <c r="J9771" t="s">
        <v>31</v>
      </c>
      <c r="K9771" t="s">
        <v>798</v>
      </c>
    </row>
    <row r="9772" spans="1:11" x14ac:dyDescent="0.25">
      <c r="A9772" t="s">
        <v>303</v>
      </c>
      <c r="B9772">
        <v>292</v>
      </c>
      <c r="C9772">
        <v>21</v>
      </c>
      <c r="D9772">
        <v>74</v>
      </c>
      <c r="E9772" t="s">
        <v>30</v>
      </c>
      <c r="F9772">
        <v>14</v>
      </c>
      <c r="G9772">
        <v>71.95</v>
      </c>
      <c r="H9772" t="s">
        <v>31</v>
      </c>
      <c r="I9772" t="s">
        <v>31</v>
      </c>
      <c r="J9772" t="s">
        <v>31</v>
      </c>
      <c r="K9772" t="s">
        <v>799</v>
      </c>
    </row>
    <row r="9773" spans="1:11" x14ac:dyDescent="0.25">
      <c r="A9773" t="s">
        <v>304</v>
      </c>
      <c r="B9773">
        <v>292</v>
      </c>
      <c r="C9773">
        <v>21</v>
      </c>
      <c r="D9773">
        <v>76</v>
      </c>
      <c r="E9773" t="s">
        <v>30</v>
      </c>
      <c r="F9773">
        <v>14.32</v>
      </c>
      <c r="G9773">
        <v>74.12</v>
      </c>
      <c r="H9773" t="s">
        <v>31</v>
      </c>
      <c r="I9773" t="s">
        <v>31</v>
      </c>
      <c r="J9773" t="s">
        <v>31</v>
      </c>
      <c r="K9773" t="s">
        <v>800</v>
      </c>
    </row>
    <row r="9774" spans="1:11" x14ac:dyDescent="0.25">
      <c r="A9774" t="s">
        <v>305</v>
      </c>
      <c r="B9774">
        <v>292</v>
      </c>
      <c r="C9774">
        <v>21</v>
      </c>
      <c r="D9774">
        <v>41</v>
      </c>
      <c r="E9774" t="s">
        <v>30</v>
      </c>
      <c r="F9774">
        <v>5.97</v>
      </c>
      <c r="G9774">
        <v>35.090000000000003</v>
      </c>
      <c r="H9774" t="s">
        <v>31</v>
      </c>
      <c r="I9774" t="s">
        <v>31</v>
      </c>
      <c r="J9774" t="s">
        <v>31</v>
      </c>
      <c r="K9774" t="s">
        <v>801</v>
      </c>
    </row>
    <row r="9775" spans="1:11" x14ac:dyDescent="0.25">
      <c r="A9775" t="s">
        <v>306</v>
      </c>
      <c r="B9775">
        <v>292</v>
      </c>
      <c r="C9775">
        <v>21</v>
      </c>
      <c r="D9775">
        <v>46</v>
      </c>
      <c r="E9775" t="s">
        <v>30</v>
      </c>
      <c r="F9775">
        <v>6.55</v>
      </c>
      <c r="G9775">
        <v>39.44</v>
      </c>
      <c r="H9775" t="s">
        <v>31</v>
      </c>
      <c r="I9775" t="s">
        <v>31</v>
      </c>
      <c r="J9775" t="s">
        <v>31</v>
      </c>
      <c r="K9775" t="s">
        <v>802</v>
      </c>
    </row>
    <row r="9776" spans="1:11" x14ac:dyDescent="0.25">
      <c r="A9776" t="s">
        <v>307</v>
      </c>
      <c r="B9776">
        <v>292</v>
      </c>
      <c r="C9776">
        <v>21</v>
      </c>
      <c r="D9776">
        <v>94</v>
      </c>
      <c r="E9776" t="s">
        <v>30</v>
      </c>
      <c r="F9776">
        <v>16.600000000000001</v>
      </c>
      <c r="G9776">
        <v>90.27</v>
      </c>
      <c r="H9776" t="s">
        <v>31</v>
      </c>
      <c r="I9776" t="s">
        <v>31</v>
      </c>
      <c r="J9776" t="s">
        <v>31</v>
      </c>
      <c r="K9776" t="s">
        <v>803</v>
      </c>
    </row>
    <row r="9777" spans="1:11" x14ac:dyDescent="0.25">
      <c r="A9777" t="s">
        <v>308</v>
      </c>
      <c r="B9777">
        <v>292</v>
      </c>
      <c r="C9777">
        <v>21</v>
      </c>
      <c r="D9777">
        <v>94</v>
      </c>
      <c r="E9777" t="s">
        <v>30</v>
      </c>
      <c r="F9777">
        <v>17.14</v>
      </c>
      <c r="G9777">
        <v>91.37</v>
      </c>
      <c r="H9777" t="s">
        <v>31</v>
      </c>
      <c r="I9777" t="s">
        <v>31</v>
      </c>
      <c r="J9777" t="s">
        <v>31</v>
      </c>
      <c r="K9777" t="s">
        <v>804</v>
      </c>
    </row>
    <row r="9778" spans="1:11" x14ac:dyDescent="0.25">
      <c r="A9778" t="s">
        <v>309</v>
      </c>
      <c r="B9778">
        <v>292</v>
      </c>
      <c r="C9778">
        <v>21</v>
      </c>
      <c r="D9778">
        <v>65</v>
      </c>
      <c r="E9778" t="s">
        <v>30</v>
      </c>
      <c r="F9778">
        <v>15.77</v>
      </c>
      <c r="G9778">
        <v>73.459999999999994</v>
      </c>
      <c r="H9778">
        <v>0.87</v>
      </c>
      <c r="I9778" t="s">
        <v>31</v>
      </c>
      <c r="J9778">
        <v>0.01</v>
      </c>
      <c r="K9778" t="s">
        <v>805</v>
      </c>
    </row>
    <row r="9779" spans="1:11" x14ac:dyDescent="0.25">
      <c r="A9779" t="s">
        <v>310</v>
      </c>
      <c r="B9779">
        <v>292</v>
      </c>
      <c r="C9779">
        <v>21</v>
      </c>
      <c r="D9779">
        <v>67</v>
      </c>
      <c r="E9779" t="s">
        <v>30</v>
      </c>
      <c r="F9779">
        <v>16.059999999999999</v>
      </c>
      <c r="G9779">
        <v>75.08</v>
      </c>
      <c r="H9779" t="s">
        <v>31</v>
      </c>
      <c r="I9779" t="s">
        <v>31</v>
      </c>
      <c r="J9779" t="s">
        <v>31</v>
      </c>
      <c r="K9779" t="s">
        <v>806</v>
      </c>
    </row>
    <row r="9780" spans="1:11" x14ac:dyDescent="0.25">
      <c r="A9780" t="s">
        <v>311</v>
      </c>
      <c r="B9780">
        <v>292</v>
      </c>
      <c r="C9780">
        <v>21</v>
      </c>
      <c r="D9780">
        <v>64</v>
      </c>
      <c r="E9780" t="s">
        <v>30</v>
      </c>
      <c r="F9780">
        <v>14.03</v>
      </c>
      <c r="G9780">
        <v>67.959999999999994</v>
      </c>
      <c r="H9780" t="s">
        <v>31</v>
      </c>
      <c r="I9780" t="s">
        <v>31</v>
      </c>
      <c r="J9780" t="s">
        <v>31</v>
      </c>
      <c r="K9780" t="s">
        <v>807</v>
      </c>
    </row>
    <row r="9781" spans="1:11" x14ac:dyDescent="0.25">
      <c r="A9781" t="s">
        <v>312</v>
      </c>
      <c r="B9781">
        <v>292</v>
      </c>
      <c r="C9781">
        <v>21</v>
      </c>
      <c r="D9781">
        <v>70</v>
      </c>
      <c r="E9781" t="s">
        <v>30</v>
      </c>
      <c r="F9781">
        <v>14.67</v>
      </c>
      <c r="G9781">
        <v>72.67</v>
      </c>
      <c r="H9781" t="s">
        <v>31</v>
      </c>
      <c r="I9781" t="s">
        <v>31</v>
      </c>
      <c r="J9781" t="s">
        <v>31</v>
      </c>
      <c r="K9781" t="s">
        <v>808</v>
      </c>
    </row>
    <row r="9782" spans="1:11" x14ac:dyDescent="0.25">
      <c r="A9782" t="s">
        <v>313</v>
      </c>
      <c r="B9782">
        <v>292</v>
      </c>
      <c r="C9782">
        <v>21</v>
      </c>
      <c r="D9782">
        <v>40</v>
      </c>
      <c r="E9782" t="s">
        <v>30</v>
      </c>
      <c r="F9782">
        <v>6.6</v>
      </c>
      <c r="G9782">
        <v>37.9</v>
      </c>
      <c r="H9782" t="s">
        <v>31</v>
      </c>
      <c r="I9782" t="s">
        <v>31</v>
      </c>
      <c r="J9782" t="s">
        <v>31</v>
      </c>
      <c r="K9782" t="s">
        <v>809</v>
      </c>
    </row>
    <row r="9783" spans="1:11" x14ac:dyDescent="0.25">
      <c r="A9783" t="s">
        <v>314</v>
      </c>
      <c r="B9783">
        <v>292</v>
      </c>
      <c r="C9783">
        <v>21</v>
      </c>
      <c r="D9783">
        <v>46</v>
      </c>
      <c r="E9783" t="s">
        <v>30</v>
      </c>
      <c r="F9783">
        <v>7.24</v>
      </c>
      <c r="G9783">
        <v>42.66</v>
      </c>
      <c r="H9783" t="s">
        <v>31</v>
      </c>
      <c r="I9783" t="s">
        <v>31</v>
      </c>
      <c r="J9783" t="s">
        <v>31</v>
      </c>
      <c r="K9783" t="s">
        <v>810</v>
      </c>
    </row>
    <row r="9784" spans="1:11" x14ac:dyDescent="0.25">
      <c r="A9784" t="s">
        <v>315</v>
      </c>
      <c r="B9784">
        <v>292</v>
      </c>
      <c r="C9784">
        <v>21</v>
      </c>
      <c r="D9784">
        <v>72</v>
      </c>
      <c r="E9784" t="s">
        <v>30</v>
      </c>
      <c r="F9784">
        <v>13.69</v>
      </c>
      <c r="G9784">
        <v>71.16</v>
      </c>
      <c r="H9784">
        <v>3.48</v>
      </c>
      <c r="I9784" t="s">
        <v>31</v>
      </c>
      <c r="J9784">
        <v>0.04</v>
      </c>
      <c r="K9784" t="s">
        <v>811</v>
      </c>
    </row>
    <row r="9785" spans="1:11" x14ac:dyDescent="0.25">
      <c r="A9785" t="s">
        <v>316</v>
      </c>
      <c r="B9785">
        <v>292</v>
      </c>
      <c r="C9785">
        <v>21</v>
      </c>
      <c r="D9785">
        <v>76</v>
      </c>
      <c r="E9785" t="s">
        <v>30</v>
      </c>
      <c r="F9785">
        <v>13.71</v>
      </c>
      <c r="G9785">
        <v>73.489999999999995</v>
      </c>
      <c r="H9785">
        <v>7.48</v>
      </c>
      <c r="I9785">
        <v>3.2</v>
      </c>
      <c r="J9785">
        <v>0.55000000000000004</v>
      </c>
      <c r="K9785" t="s">
        <v>812</v>
      </c>
    </row>
    <row r="9786" spans="1:11" x14ac:dyDescent="0.25">
      <c r="A9786" t="s">
        <v>317</v>
      </c>
      <c r="B9786">
        <v>292</v>
      </c>
      <c r="C9786">
        <v>21</v>
      </c>
      <c r="D9786">
        <v>45</v>
      </c>
      <c r="E9786" t="s">
        <v>30</v>
      </c>
      <c r="F9786">
        <v>7.19</v>
      </c>
      <c r="G9786">
        <v>41.46</v>
      </c>
      <c r="H9786">
        <v>3.48</v>
      </c>
      <c r="I9786" t="s">
        <v>31</v>
      </c>
      <c r="J9786">
        <v>0.04</v>
      </c>
      <c r="K9786" t="s">
        <v>813</v>
      </c>
    </row>
    <row r="9787" spans="1:11" x14ac:dyDescent="0.25">
      <c r="A9787" t="s">
        <v>318</v>
      </c>
      <c r="B9787">
        <v>292</v>
      </c>
      <c r="C9787">
        <v>21</v>
      </c>
      <c r="D9787">
        <v>49</v>
      </c>
      <c r="E9787" t="s">
        <v>30</v>
      </c>
      <c r="F9787">
        <v>7.21</v>
      </c>
      <c r="G9787">
        <v>43.85</v>
      </c>
      <c r="H9787">
        <v>7.48</v>
      </c>
      <c r="I9787">
        <v>3.2</v>
      </c>
      <c r="J9787">
        <v>0.55000000000000004</v>
      </c>
      <c r="K9787" t="s">
        <v>814</v>
      </c>
    </row>
    <row r="9788" spans="1:11" x14ac:dyDescent="0.25">
      <c r="A9788" t="s">
        <v>319</v>
      </c>
      <c r="B9788">
        <v>292</v>
      </c>
      <c r="C9788">
        <v>21</v>
      </c>
      <c r="D9788">
        <v>68</v>
      </c>
      <c r="E9788" t="s">
        <v>30</v>
      </c>
      <c r="F9788">
        <v>12.71</v>
      </c>
      <c r="G9788">
        <v>66.3</v>
      </c>
      <c r="H9788">
        <v>1.74</v>
      </c>
      <c r="I9788" t="s">
        <v>31</v>
      </c>
      <c r="J9788">
        <v>0.02</v>
      </c>
      <c r="K9788" t="s">
        <v>815</v>
      </c>
    </row>
    <row r="9789" spans="1:11" x14ac:dyDescent="0.25">
      <c r="A9789" t="s">
        <v>320</v>
      </c>
      <c r="B9789">
        <v>292</v>
      </c>
      <c r="C9789">
        <v>21</v>
      </c>
      <c r="D9789">
        <v>72</v>
      </c>
      <c r="E9789" t="s">
        <v>30</v>
      </c>
      <c r="F9789">
        <v>12.73</v>
      </c>
      <c r="G9789">
        <v>68.599999999999994</v>
      </c>
      <c r="H9789">
        <v>3.74</v>
      </c>
      <c r="I9789">
        <v>1.6</v>
      </c>
      <c r="J9789">
        <v>0.28000000000000003</v>
      </c>
      <c r="K9789" t="s">
        <v>816</v>
      </c>
    </row>
    <row r="9790" spans="1:11" x14ac:dyDescent="0.25">
      <c r="A9790" t="s">
        <v>321</v>
      </c>
      <c r="B9790">
        <v>292</v>
      </c>
      <c r="C9790">
        <v>21</v>
      </c>
      <c r="D9790">
        <v>88</v>
      </c>
      <c r="E9790" t="s">
        <v>30</v>
      </c>
      <c r="F9790">
        <v>17.63</v>
      </c>
      <c r="G9790">
        <v>88.7</v>
      </c>
      <c r="H9790" t="s">
        <v>31</v>
      </c>
      <c r="I9790" t="s">
        <v>31</v>
      </c>
      <c r="J9790" t="s">
        <v>31</v>
      </c>
      <c r="K9790" t="s">
        <v>817</v>
      </c>
    </row>
    <row r="9791" spans="1:11" x14ac:dyDescent="0.25">
      <c r="A9791" t="s">
        <v>322</v>
      </c>
      <c r="B9791">
        <v>292</v>
      </c>
      <c r="C9791">
        <v>21</v>
      </c>
      <c r="D9791">
        <v>85</v>
      </c>
      <c r="E9791" t="s">
        <v>30</v>
      </c>
      <c r="F9791">
        <v>17.579999999999998</v>
      </c>
      <c r="G9791">
        <v>87.15</v>
      </c>
      <c r="H9791" t="s">
        <v>31</v>
      </c>
      <c r="I9791" t="s">
        <v>31</v>
      </c>
      <c r="J9791" t="s">
        <v>31</v>
      </c>
      <c r="K9791" t="s">
        <v>818</v>
      </c>
    </row>
    <row r="9792" spans="1:11" x14ac:dyDescent="0.25">
      <c r="A9792" t="s">
        <v>323</v>
      </c>
      <c r="B9792">
        <v>292</v>
      </c>
      <c r="C9792">
        <v>21</v>
      </c>
      <c r="D9792">
        <v>70</v>
      </c>
      <c r="E9792" t="s">
        <v>30</v>
      </c>
      <c r="F9792">
        <v>12.73</v>
      </c>
      <c r="G9792">
        <v>68.06</v>
      </c>
      <c r="H9792" t="s">
        <v>31</v>
      </c>
      <c r="I9792" t="s">
        <v>31</v>
      </c>
      <c r="J9792" t="s">
        <v>31</v>
      </c>
      <c r="K9792" t="s">
        <v>819</v>
      </c>
    </row>
    <row r="9793" spans="1:11" x14ac:dyDescent="0.25">
      <c r="A9793" t="s">
        <v>324</v>
      </c>
      <c r="B9793">
        <v>292</v>
      </c>
      <c r="C9793">
        <v>21</v>
      </c>
      <c r="D9793">
        <v>67</v>
      </c>
      <c r="E9793" t="s">
        <v>30</v>
      </c>
      <c r="F9793">
        <v>12.68</v>
      </c>
      <c r="G9793">
        <v>66.44</v>
      </c>
      <c r="H9793" t="s">
        <v>31</v>
      </c>
      <c r="I9793" t="s">
        <v>31</v>
      </c>
      <c r="J9793" t="s">
        <v>31</v>
      </c>
      <c r="K9793" t="s">
        <v>820</v>
      </c>
    </row>
    <row r="9794" spans="1:11" x14ac:dyDescent="0.25">
      <c r="A9794" t="s">
        <v>325</v>
      </c>
      <c r="B9794">
        <v>292</v>
      </c>
      <c r="C9794">
        <v>21</v>
      </c>
      <c r="D9794">
        <v>62</v>
      </c>
      <c r="E9794" t="s">
        <v>30</v>
      </c>
      <c r="F9794">
        <v>13.75</v>
      </c>
      <c r="G9794">
        <v>66.150000000000006</v>
      </c>
      <c r="H9794" t="s">
        <v>31</v>
      </c>
      <c r="I9794" t="s">
        <v>31</v>
      </c>
      <c r="J9794" t="s">
        <v>31</v>
      </c>
      <c r="K9794" t="s">
        <v>821</v>
      </c>
    </row>
    <row r="9795" spans="1:11" x14ac:dyDescent="0.25">
      <c r="A9795" t="s">
        <v>326</v>
      </c>
      <c r="B9795">
        <v>292</v>
      </c>
      <c r="C9795">
        <v>21</v>
      </c>
      <c r="D9795">
        <v>65</v>
      </c>
      <c r="E9795" t="s">
        <v>30</v>
      </c>
      <c r="F9795">
        <v>14.17</v>
      </c>
      <c r="G9795">
        <v>68.739999999999995</v>
      </c>
      <c r="H9795" t="s">
        <v>31</v>
      </c>
      <c r="I9795" t="s">
        <v>31</v>
      </c>
      <c r="J9795" t="s">
        <v>31</v>
      </c>
      <c r="K9795" t="s">
        <v>822</v>
      </c>
    </row>
    <row r="9796" spans="1:11" x14ac:dyDescent="0.25">
      <c r="A9796" t="s">
        <v>327</v>
      </c>
      <c r="B9796">
        <v>292</v>
      </c>
      <c r="C9796">
        <v>21</v>
      </c>
      <c r="D9796">
        <v>55</v>
      </c>
      <c r="E9796" t="s">
        <v>30</v>
      </c>
      <c r="F9796">
        <v>12.09</v>
      </c>
      <c r="G9796">
        <v>57.67</v>
      </c>
      <c r="H9796" t="s">
        <v>31</v>
      </c>
      <c r="I9796" t="s">
        <v>31</v>
      </c>
      <c r="J9796" t="s">
        <v>31</v>
      </c>
      <c r="K9796" t="s">
        <v>823</v>
      </c>
    </row>
    <row r="9797" spans="1:11" x14ac:dyDescent="0.25">
      <c r="A9797" t="s">
        <v>328</v>
      </c>
      <c r="B9797">
        <v>292</v>
      </c>
      <c r="C9797">
        <v>21</v>
      </c>
      <c r="D9797">
        <v>62</v>
      </c>
      <c r="E9797" t="s">
        <v>30</v>
      </c>
      <c r="F9797">
        <v>12.3</v>
      </c>
      <c r="G9797">
        <v>62.6</v>
      </c>
      <c r="H9797">
        <v>5.91</v>
      </c>
      <c r="I9797">
        <v>5.75</v>
      </c>
      <c r="J9797">
        <v>0.67</v>
      </c>
      <c r="K9797" t="s">
        <v>824</v>
      </c>
    </row>
    <row r="9798" spans="1:11" x14ac:dyDescent="0.25">
      <c r="A9798" t="s">
        <v>329</v>
      </c>
      <c r="B9798">
        <v>292</v>
      </c>
      <c r="C9798">
        <v>21</v>
      </c>
      <c r="D9798">
        <v>41</v>
      </c>
      <c r="E9798" t="s">
        <v>30</v>
      </c>
      <c r="F9798">
        <v>8.68</v>
      </c>
      <c r="G9798">
        <v>38.26</v>
      </c>
      <c r="H9798" t="s">
        <v>31</v>
      </c>
      <c r="I9798" t="s">
        <v>31</v>
      </c>
      <c r="J9798" t="s">
        <v>31</v>
      </c>
      <c r="K9798" t="s">
        <v>825</v>
      </c>
    </row>
    <row r="9799" spans="1:11" x14ac:dyDescent="0.25">
      <c r="A9799" t="s">
        <v>330</v>
      </c>
      <c r="B9799">
        <v>292</v>
      </c>
      <c r="C9799">
        <v>21</v>
      </c>
      <c r="D9799">
        <v>48</v>
      </c>
      <c r="E9799" t="s">
        <v>30</v>
      </c>
      <c r="F9799">
        <v>8.89</v>
      </c>
      <c r="G9799">
        <v>42.44</v>
      </c>
      <c r="H9799">
        <v>5.91</v>
      </c>
      <c r="I9799">
        <v>5.75</v>
      </c>
      <c r="J9799">
        <v>0.6</v>
      </c>
      <c r="K9799" t="s">
        <v>826</v>
      </c>
    </row>
    <row r="9800" spans="1:11" x14ac:dyDescent="0.25">
      <c r="A9800" t="s">
        <v>331</v>
      </c>
      <c r="B9800">
        <v>292</v>
      </c>
      <c r="C9800">
        <v>21</v>
      </c>
      <c r="D9800">
        <v>58</v>
      </c>
      <c r="E9800" t="s">
        <v>30</v>
      </c>
      <c r="F9800">
        <v>13</v>
      </c>
      <c r="G9800">
        <v>62.11</v>
      </c>
      <c r="H9800" t="s">
        <v>31</v>
      </c>
      <c r="I9800" t="s">
        <v>31</v>
      </c>
      <c r="J9800" t="s">
        <v>31</v>
      </c>
      <c r="K9800" t="s">
        <v>827</v>
      </c>
    </row>
    <row r="9801" spans="1:11" x14ac:dyDescent="0.25">
      <c r="A9801" t="s">
        <v>332</v>
      </c>
      <c r="B9801">
        <v>292</v>
      </c>
      <c r="C9801">
        <v>21</v>
      </c>
      <c r="D9801">
        <v>58</v>
      </c>
      <c r="E9801" t="s">
        <v>30</v>
      </c>
      <c r="F9801">
        <v>13</v>
      </c>
      <c r="G9801">
        <v>62.1</v>
      </c>
      <c r="H9801" t="s">
        <v>31</v>
      </c>
      <c r="I9801" t="s">
        <v>31</v>
      </c>
      <c r="J9801" t="s">
        <v>31</v>
      </c>
      <c r="K9801" t="s">
        <v>827</v>
      </c>
    </row>
    <row r="9802" spans="1:11" x14ac:dyDescent="0.25">
      <c r="A9802" t="s">
        <v>333</v>
      </c>
      <c r="B9802">
        <v>292</v>
      </c>
      <c r="C9802">
        <v>21</v>
      </c>
      <c r="D9802">
        <v>45</v>
      </c>
      <c r="E9802" t="s">
        <v>30</v>
      </c>
      <c r="F9802">
        <v>11.16</v>
      </c>
      <c r="G9802">
        <v>45.83</v>
      </c>
      <c r="H9802" t="s">
        <v>31</v>
      </c>
      <c r="I9802" t="s">
        <v>31</v>
      </c>
      <c r="J9802" t="s">
        <v>31</v>
      </c>
      <c r="K9802" t="s">
        <v>828</v>
      </c>
    </row>
    <row r="9803" spans="1:11" x14ac:dyDescent="0.25">
      <c r="A9803" t="s">
        <v>334</v>
      </c>
      <c r="B9803">
        <v>292</v>
      </c>
      <c r="C9803">
        <v>21</v>
      </c>
      <c r="D9803">
        <v>52</v>
      </c>
      <c r="E9803" t="s">
        <v>30</v>
      </c>
      <c r="F9803">
        <v>12.3</v>
      </c>
      <c r="G9803">
        <v>56.97</v>
      </c>
      <c r="H9803">
        <v>4</v>
      </c>
      <c r="I9803">
        <v>2.44</v>
      </c>
      <c r="J9803">
        <v>0.22</v>
      </c>
      <c r="K9803" t="s">
        <v>829</v>
      </c>
    </row>
    <row r="9804" spans="1:11" x14ac:dyDescent="0.25">
      <c r="A9804" t="s">
        <v>335</v>
      </c>
      <c r="B9804">
        <v>292</v>
      </c>
      <c r="C9804">
        <v>21</v>
      </c>
      <c r="D9804">
        <v>74</v>
      </c>
      <c r="E9804" t="s">
        <v>30</v>
      </c>
      <c r="F9804">
        <v>20.68</v>
      </c>
      <c r="G9804">
        <v>86.22</v>
      </c>
      <c r="H9804" t="s">
        <v>31</v>
      </c>
      <c r="I9804" t="s">
        <v>31</v>
      </c>
      <c r="J9804" t="s">
        <v>31</v>
      </c>
      <c r="K9804" t="s">
        <v>830</v>
      </c>
    </row>
    <row r="9805" spans="1:11" x14ac:dyDescent="0.25">
      <c r="A9805" t="s">
        <v>336</v>
      </c>
      <c r="B9805">
        <v>292</v>
      </c>
      <c r="C9805">
        <v>21</v>
      </c>
      <c r="D9805">
        <v>74</v>
      </c>
      <c r="E9805" t="s">
        <v>30</v>
      </c>
      <c r="F9805">
        <v>20.68</v>
      </c>
      <c r="G9805">
        <v>86.41</v>
      </c>
      <c r="H9805">
        <v>5</v>
      </c>
      <c r="I9805">
        <v>33.15</v>
      </c>
      <c r="J9805">
        <v>2.16</v>
      </c>
      <c r="K9805" t="s">
        <v>830</v>
      </c>
    </row>
    <row r="9806" spans="1:11" x14ac:dyDescent="0.25">
      <c r="A9806" t="s">
        <v>337</v>
      </c>
      <c r="B9806">
        <v>292</v>
      </c>
      <c r="C9806">
        <v>21</v>
      </c>
      <c r="D9806">
        <v>37</v>
      </c>
      <c r="E9806" t="s">
        <v>30</v>
      </c>
      <c r="F9806">
        <v>9.6199999999999992</v>
      </c>
      <c r="G9806">
        <v>41.14</v>
      </c>
      <c r="H9806" t="s">
        <v>31</v>
      </c>
      <c r="I9806" t="s">
        <v>31</v>
      </c>
      <c r="J9806" t="s">
        <v>31</v>
      </c>
      <c r="K9806" t="s">
        <v>831</v>
      </c>
    </row>
    <row r="9807" spans="1:11" x14ac:dyDescent="0.25">
      <c r="A9807" t="s">
        <v>338</v>
      </c>
      <c r="B9807">
        <v>292</v>
      </c>
      <c r="C9807">
        <v>21</v>
      </c>
      <c r="D9807">
        <v>37</v>
      </c>
      <c r="E9807" t="s">
        <v>30</v>
      </c>
      <c r="F9807">
        <v>9.6199999999999992</v>
      </c>
      <c r="G9807">
        <v>41.28</v>
      </c>
      <c r="H9807" t="s">
        <v>31</v>
      </c>
      <c r="I9807" t="s">
        <v>31</v>
      </c>
      <c r="J9807" t="s">
        <v>31</v>
      </c>
      <c r="K9807" t="s">
        <v>831</v>
      </c>
    </row>
    <row r="9808" spans="1:11" x14ac:dyDescent="0.25">
      <c r="A9808" t="s">
        <v>339</v>
      </c>
      <c r="B9808">
        <v>292</v>
      </c>
      <c r="C9808">
        <v>21</v>
      </c>
      <c r="D9808">
        <v>57</v>
      </c>
      <c r="E9808" t="s">
        <v>30</v>
      </c>
      <c r="F9808">
        <v>9.51</v>
      </c>
      <c r="G9808">
        <v>53.74</v>
      </c>
      <c r="H9808" t="s">
        <v>31</v>
      </c>
      <c r="I9808" t="s">
        <v>31</v>
      </c>
      <c r="J9808" t="s">
        <v>31</v>
      </c>
      <c r="K9808" t="s">
        <v>832</v>
      </c>
    </row>
    <row r="9809" spans="1:11" x14ac:dyDescent="0.25">
      <c r="A9809" t="s">
        <v>340</v>
      </c>
      <c r="B9809">
        <v>292</v>
      </c>
      <c r="C9809">
        <v>21</v>
      </c>
      <c r="D9809">
        <v>53</v>
      </c>
      <c r="E9809" t="s">
        <v>30</v>
      </c>
      <c r="F9809">
        <v>9.49</v>
      </c>
      <c r="G9809">
        <v>51.57</v>
      </c>
      <c r="H9809" t="s">
        <v>31</v>
      </c>
      <c r="I9809" t="s">
        <v>31</v>
      </c>
      <c r="J9809" t="s">
        <v>31</v>
      </c>
      <c r="K9809" t="s">
        <v>833</v>
      </c>
    </row>
    <row r="9810" spans="1:11" x14ac:dyDescent="0.25">
      <c r="A9810" t="s">
        <v>341</v>
      </c>
      <c r="B9810">
        <v>292</v>
      </c>
      <c r="C9810">
        <v>21</v>
      </c>
      <c r="D9810">
        <v>89</v>
      </c>
      <c r="E9810" t="s">
        <v>30</v>
      </c>
      <c r="F9810">
        <v>22.32</v>
      </c>
      <c r="G9810">
        <v>100.14</v>
      </c>
      <c r="H9810">
        <v>6.1</v>
      </c>
      <c r="I9810">
        <v>16.16</v>
      </c>
      <c r="J9810">
        <v>1.26</v>
      </c>
      <c r="K9810" t="s">
        <v>834</v>
      </c>
    </row>
    <row r="9811" spans="1:11" x14ac:dyDescent="0.25">
      <c r="A9811" t="s">
        <v>342</v>
      </c>
      <c r="B9811">
        <v>292</v>
      </c>
      <c r="C9811">
        <v>21</v>
      </c>
      <c r="D9811">
        <v>89</v>
      </c>
      <c r="E9811" t="s">
        <v>30</v>
      </c>
      <c r="F9811">
        <v>21.57</v>
      </c>
      <c r="G9811">
        <v>98.05</v>
      </c>
      <c r="H9811">
        <v>1.2</v>
      </c>
      <c r="I9811">
        <v>0.89</v>
      </c>
      <c r="J9811">
        <v>0.06</v>
      </c>
      <c r="K9811" t="s">
        <v>835</v>
      </c>
    </row>
    <row r="9812" spans="1:11" x14ac:dyDescent="0.25">
      <c r="A9812" t="s">
        <v>343</v>
      </c>
      <c r="B9812">
        <v>292</v>
      </c>
      <c r="C9812">
        <v>21</v>
      </c>
      <c r="D9812">
        <v>71</v>
      </c>
      <c r="E9812" t="s">
        <v>30</v>
      </c>
      <c r="F9812">
        <v>18.27</v>
      </c>
      <c r="G9812">
        <v>81.7</v>
      </c>
      <c r="H9812">
        <v>2.5</v>
      </c>
      <c r="I9812">
        <v>13.5</v>
      </c>
      <c r="J9812">
        <v>1.07</v>
      </c>
      <c r="K9812" t="s">
        <v>836</v>
      </c>
    </row>
    <row r="9813" spans="1:11" x14ac:dyDescent="0.25">
      <c r="A9813" t="s">
        <v>344</v>
      </c>
      <c r="B9813">
        <v>292</v>
      </c>
      <c r="C9813">
        <v>21</v>
      </c>
      <c r="D9813">
        <v>71</v>
      </c>
      <c r="E9813" t="s">
        <v>30</v>
      </c>
      <c r="F9813">
        <v>17.52</v>
      </c>
      <c r="G9813">
        <v>79.67</v>
      </c>
      <c r="H9813" t="s">
        <v>31</v>
      </c>
      <c r="I9813" t="s">
        <v>31</v>
      </c>
      <c r="J9813" t="s">
        <v>31</v>
      </c>
      <c r="K9813" t="s">
        <v>837</v>
      </c>
    </row>
    <row r="9814" spans="1:11" x14ac:dyDescent="0.25">
      <c r="A9814" t="s">
        <v>345</v>
      </c>
      <c r="B9814">
        <v>292</v>
      </c>
      <c r="C9814">
        <v>21</v>
      </c>
      <c r="D9814">
        <v>74</v>
      </c>
      <c r="E9814" t="s">
        <v>30</v>
      </c>
      <c r="F9814">
        <v>17.45</v>
      </c>
      <c r="G9814">
        <v>80.77</v>
      </c>
      <c r="H9814">
        <v>5</v>
      </c>
      <c r="I9814">
        <v>5.7</v>
      </c>
      <c r="J9814">
        <v>0.72</v>
      </c>
      <c r="K9814" t="s">
        <v>838</v>
      </c>
    </row>
    <row r="9815" spans="1:11" x14ac:dyDescent="0.25">
      <c r="A9815" t="s">
        <v>346</v>
      </c>
      <c r="B9815">
        <v>292</v>
      </c>
      <c r="C9815">
        <v>21</v>
      </c>
      <c r="D9815">
        <v>73</v>
      </c>
      <c r="E9815" t="s">
        <v>30</v>
      </c>
      <c r="F9815">
        <v>17.04</v>
      </c>
      <c r="G9815">
        <v>79.11</v>
      </c>
      <c r="H9815">
        <v>5</v>
      </c>
      <c r="I9815">
        <v>30.35</v>
      </c>
      <c r="J9815">
        <v>2.63</v>
      </c>
      <c r="K9815" t="s">
        <v>839</v>
      </c>
    </row>
    <row r="9816" spans="1:11" x14ac:dyDescent="0.25">
      <c r="A9816" t="s">
        <v>347</v>
      </c>
      <c r="B9816">
        <v>292</v>
      </c>
      <c r="C9816">
        <v>21</v>
      </c>
      <c r="D9816">
        <v>53</v>
      </c>
      <c r="E9816" t="s">
        <v>30</v>
      </c>
      <c r="F9816">
        <v>11.16</v>
      </c>
      <c r="G9816">
        <v>54.6</v>
      </c>
      <c r="H9816">
        <v>5</v>
      </c>
      <c r="I9816">
        <v>5.7</v>
      </c>
      <c r="J9816">
        <v>0.72</v>
      </c>
      <c r="K9816" t="s">
        <v>840</v>
      </c>
    </row>
    <row r="9817" spans="1:11" x14ac:dyDescent="0.25">
      <c r="A9817" t="s">
        <v>348</v>
      </c>
      <c r="B9817">
        <v>292</v>
      </c>
      <c r="C9817">
        <v>21</v>
      </c>
      <c r="D9817">
        <v>52</v>
      </c>
      <c r="E9817" t="s">
        <v>30</v>
      </c>
      <c r="F9817">
        <v>10.75</v>
      </c>
      <c r="G9817">
        <v>52.96</v>
      </c>
      <c r="H9817">
        <v>5</v>
      </c>
      <c r="I9817">
        <v>30.35</v>
      </c>
      <c r="J9817">
        <v>2.63</v>
      </c>
      <c r="K9817" t="s">
        <v>841</v>
      </c>
    </row>
    <row r="9818" spans="1:11" x14ac:dyDescent="0.25">
      <c r="A9818" t="s">
        <v>349</v>
      </c>
      <c r="B9818">
        <v>292</v>
      </c>
      <c r="C9818">
        <v>21</v>
      </c>
      <c r="D9818">
        <v>86</v>
      </c>
      <c r="E9818" t="s">
        <v>30</v>
      </c>
      <c r="F9818">
        <v>18.27</v>
      </c>
      <c r="G9818">
        <v>83.43</v>
      </c>
      <c r="H9818">
        <v>17.399999999999999</v>
      </c>
      <c r="I9818">
        <v>61.63</v>
      </c>
      <c r="J9818">
        <v>4.63</v>
      </c>
      <c r="K9818" t="s">
        <v>842</v>
      </c>
    </row>
    <row r="9819" spans="1:11" x14ac:dyDescent="0.25">
      <c r="A9819" t="s">
        <v>350</v>
      </c>
      <c r="B9819">
        <v>292</v>
      </c>
      <c r="C9819">
        <v>21</v>
      </c>
      <c r="D9819">
        <v>86</v>
      </c>
      <c r="E9819" t="s">
        <v>30</v>
      </c>
      <c r="F9819">
        <v>18.27</v>
      </c>
      <c r="G9819">
        <v>84.02</v>
      </c>
      <c r="H9819">
        <v>22.2</v>
      </c>
      <c r="I9819">
        <v>49.13</v>
      </c>
      <c r="J9819">
        <v>3.68</v>
      </c>
      <c r="K9819" t="s">
        <v>842</v>
      </c>
    </row>
    <row r="9820" spans="1:11" x14ac:dyDescent="0.25">
      <c r="A9820" t="s">
        <v>351</v>
      </c>
      <c r="B9820">
        <v>292</v>
      </c>
      <c r="C9820">
        <v>21</v>
      </c>
      <c r="D9820">
        <v>89</v>
      </c>
      <c r="E9820" t="s">
        <v>30</v>
      </c>
      <c r="F9820">
        <v>18.329999999999998</v>
      </c>
      <c r="G9820">
        <v>86.11</v>
      </c>
      <c r="H9820">
        <v>17.399999999999999</v>
      </c>
      <c r="I9820">
        <v>61.63</v>
      </c>
      <c r="J9820">
        <v>4.63</v>
      </c>
      <c r="K9820" t="s">
        <v>843</v>
      </c>
    </row>
    <row r="9821" spans="1:11" x14ac:dyDescent="0.25">
      <c r="A9821" t="s">
        <v>352</v>
      </c>
      <c r="B9821">
        <v>292</v>
      </c>
      <c r="C9821">
        <v>21</v>
      </c>
      <c r="D9821">
        <v>89</v>
      </c>
      <c r="E9821" t="s">
        <v>30</v>
      </c>
      <c r="F9821">
        <v>18.329999999999998</v>
      </c>
      <c r="G9821">
        <v>86.71</v>
      </c>
      <c r="H9821">
        <v>22.2</v>
      </c>
      <c r="I9821">
        <v>49.13</v>
      </c>
      <c r="J9821">
        <v>3.68</v>
      </c>
      <c r="K9821" t="s">
        <v>843</v>
      </c>
    </row>
    <row r="9822" spans="1:11" x14ac:dyDescent="0.25">
      <c r="A9822" t="s">
        <v>353</v>
      </c>
      <c r="B9822">
        <v>292</v>
      </c>
      <c r="C9822">
        <v>21</v>
      </c>
      <c r="D9822">
        <v>50</v>
      </c>
      <c r="E9822" t="s">
        <v>30</v>
      </c>
      <c r="F9822">
        <v>13.28</v>
      </c>
      <c r="G9822">
        <v>54.3</v>
      </c>
      <c r="H9822" t="s">
        <v>31</v>
      </c>
      <c r="I9822" t="s">
        <v>31</v>
      </c>
      <c r="J9822" t="s">
        <v>31</v>
      </c>
      <c r="K9822" t="s">
        <v>844</v>
      </c>
    </row>
    <row r="9823" spans="1:11" x14ac:dyDescent="0.25">
      <c r="A9823" t="s">
        <v>354</v>
      </c>
      <c r="B9823">
        <v>292</v>
      </c>
      <c r="C9823">
        <v>21</v>
      </c>
      <c r="D9823">
        <v>43</v>
      </c>
      <c r="E9823" t="s">
        <v>30</v>
      </c>
      <c r="F9823">
        <v>10.62</v>
      </c>
      <c r="G9823">
        <v>45.58</v>
      </c>
      <c r="H9823" t="s">
        <v>31</v>
      </c>
      <c r="I9823" t="s">
        <v>31</v>
      </c>
      <c r="J9823" t="s">
        <v>31</v>
      </c>
      <c r="K9823" t="s">
        <v>845</v>
      </c>
    </row>
    <row r="9824" spans="1:11" x14ac:dyDescent="0.25">
      <c r="A9824" t="s">
        <v>355</v>
      </c>
      <c r="B9824">
        <v>292</v>
      </c>
      <c r="C9824">
        <v>21</v>
      </c>
      <c r="D9824">
        <v>25</v>
      </c>
      <c r="E9824" t="s">
        <v>30</v>
      </c>
      <c r="F9824">
        <v>10.82</v>
      </c>
      <c r="G9824">
        <v>38.979999999999997</v>
      </c>
      <c r="H9824" t="s">
        <v>31</v>
      </c>
      <c r="I9824" t="s">
        <v>31</v>
      </c>
      <c r="J9824" t="s">
        <v>31</v>
      </c>
      <c r="K9824" t="s">
        <v>846</v>
      </c>
    </row>
    <row r="9825" spans="1:11" x14ac:dyDescent="0.25">
      <c r="A9825" t="s">
        <v>356</v>
      </c>
      <c r="B9825">
        <v>292</v>
      </c>
      <c r="C9825">
        <v>21</v>
      </c>
      <c r="D9825">
        <v>24</v>
      </c>
      <c r="E9825" t="s">
        <v>30</v>
      </c>
      <c r="F9825">
        <v>11.11</v>
      </c>
      <c r="G9825">
        <v>38.909999999999997</v>
      </c>
      <c r="H9825" t="s">
        <v>31</v>
      </c>
      <c r="I9825" t="s">
        <v>31</v>
      </c>
      <c r="J9825" t="s">
        <v>31</v>
      </c>
      <c r="K9825" t="s">
        <v>847</v>
      </c>
    </row>
    <row r="9826" spans="1:11" x14ac:dyDescent="0.25">
      <c r="A9826" t="s">
        <v>357</v>
      </c>
      <c r="B9826">
        <v>292</v>
      </c>
      <c r="C9826">
        <v>21</v>
      </c>
      <c r="D9826">
        <v>94</v>
      </c>
      <c r="E9826" t="s">
        <v>30</v>
      </c>
      <c r="F9826">
        <v>24.31</v>
      </c>
      <c r="G9826">
        <v>108.85</v>
      </c>
      <c r="H9826" t="s">
        <v>31</v>
      </c>
      <c r="I9826" t="s">
        <v>31</v>
      </c>
      <c r="J9826" t="s">
        <v>31</v>
      </c>
      <c r="K9826" t="s">
        <v>848</v>
      </c>
    </row>
    <row r="9827" spans="1:11" x14ac:dyDescent="0.25">
      <c r="A9827" t="s">
        <v>358</v>
      </c>
      <c r="B9827">
        <v>292</v>
      </c>
      <c r="C9827">
        <v>21</v>
      </c>
      <c r="D9827">
        <v>95</v>
      </c>
      <c r="E9827" t="s">
        <v>30</v>
      </c>
      <c r="F9827">
        <v>24.29</v>
      </c>
      <c r="G9827">
        <v>109.21</v>
      </c>
      <c r="H9827" t="s">
        <v>31</v>
      </c>
      <c r="I9827" t="s">
        <v>31</v>
      </c>
      <c r="J9827" t="s">
        <v>31</v>
      </c>
      <c r="K9827" t="s">
        <v>849</v>
      </c>
    </row>
    <row r="9828" spans="1:11" x14ac:dyDescent="0.25">
      <c r="A9828" t="s">
        <v>359</v>
      </c>
      <c r="B9828">
        <v>292</v>
      </c>
      <c r="C9828">
        <v>21</v>
      </c>
      <c r="D9828">
        <v>54</v>
      </c>
      <c r="E9828" t="s">
        <v>30</v>
      </c>
      <c r="F9828">
        <v>12.04</v>
      </c>
      <c r="G9828">
        <v>54.09</v>
      </c>
      <c r="H9828" t="s">
        <v>31</v>
      </c>
      <c r="I9828" t="s">
        <v>31</v>
      </c>
      <c r="J9828" t="s">
        <v>31</v>
      </c>
      <c r="K9828" t="s">
        <v>850</v>
      </c>
    </row>
    <row r="9829" spans="1:11" x14ac:dyDescent="0.25">
      <c r="A9829" t="s">
        <v>360</v>
      </c>
      <c r="B9829">
        <v>292</v>
      </c>
      <c r="C9829">
        <v>21</v>
      </c>
      <c r="D9829">
        <v>54</v>
      </c>
      <c r="E9829" t="s">
        <v>30</v>
      </c>
      <c r="F9829">
        <v>12.04</v>
      </c>
      <c r="G9829">
        <v>54.52</v>
      </c>
      <c r="H9829" t="s">
        <v>31</v>
      </c>
      <c r="I9829" t="s">
        <v>31</v>
      </c>
      <c r="J9829" t="s">
        <v>31</v>
      </c>
      <c r="K9829" t="s">
        <v>850</v>
      </c>
    </row>
    <row r="9830" spans="1:11" x14ac:dyDescent="0.25">
      <c r="A9830" t="s">
        <v>361</v>
      </c>
      <c r="B9830">
        <v>292</v>
      </c>
      <c r="C9830">
        <v>21</v>
      </c>
      <c r="D9830">
        <v>83</v>
      </c>
      <c r="E9830" t="s">
        <v>30</v>
      </c>
      <c r="F9830">
        <v>31.1</v>
      </c>
      <c r="G9830">
        <v>106.22</v>
      </c>
      <c r="H9830">
        <v>20</v>
      </c>
      <c r="I9830">
        <v>119.1</v>
      </c>
      <c r="J9830">
        <v>6.83</v>
      </c>
      <c r="K9830" t="s">
        <v>851</v>
      </c>
    </row>
    <row r="9831" spans="1:11" x14ac:dyDescent="0.25">
      <c r="A9831" t="s">
        <v>362</v>
      </c>
      <c r="B9831">
        <v>292</v>
      </c>
      <c r="C9831">
        <v>21</v>
      </c>
      <c r="D9831">
        <v>81</v>
      </c>
      <c r="E9831" t="s">
        <v>30</v>
      </c>
      <c r="F9831">
        <v>31.25</v>
      </c>
      <c r="G9831">
        <v>104.56</v>
      </c>
      <c r="H9831">
        <v>10</v>
      </c>
      <c r="I9831">
        <v>43.9</v>
      </c>
      <c r="J9831">
        <v>2.23</v>
      </c>
      <c r="K9831" t="s">
        <v>852</v>
      </c>
    </row>
    <row r="9832" spans="1:11" x14ac:dyDescent="0.25">
      <c r="A9832" t="s">
        <v>363</v>
      </c>
      <c r="B9832">
        <v>292</v>
      </c>
      <c r="C9832">
        <v>21</v>
      </c>
      <c r="D9832">
        <v>51</v>
      </c>
      <c r="E9832" t="s">
        <v>30</v>
      </c>
      <c r="F9832">
        <v>11.83</v>
      </c>
      <c r="G9832">
        <v>54.98</v>
      </c>
      <c r="H9832" t="s">
        <v>31</v>
      </c>
      <c r="I9832" t="s">
        <v>31</v>
      </c>
      <c r="J9832" t="s">
        <v>31</v>
      </c>
      <c r="K9832" t="s">
        <v>853</v>
      </c>
    </row>
    <row r="9833" spans="1:11" x14ac:dyDescent="0.25">
      <c r="A9833" t="s">
        <v>364</v>
      </c>
      <c r="B9833">
        <v>292</v>
      </c>
      <c r="C9833">
        <v>21</v>
      </c>
      <c r="D9833">
        <v>51</v>
      </c>
      <c r="E9833" t="s">
        <v>30</v>
      </c>
      <c r="F9833">
        <v>11.83</v>
      </c>
      <c r="G9833">
        <v>54.93</v>
      </c>
      <c r="H9833">
        <v>2</v>
      </c>
      <c r="I9833">
        <v>1.34</v>
      </c>
      <c r="J9833">
        <v>0.12</v>
      </c>
      <c r="K9833" t="s">
        <v>853</v>
      </c>
    </row>
    <row r="9834" spans="1:11" x14ac:dyDescent="0.25">
      <c r="A9834" t="s">
        <v>365</v>
      </c>
      <c r="B9834">
        <v>292</v>
      </c>
      <c r="C9834">
        <v>21</v>
      </c>
      <c r="D9834">
        <v>71</v>
      </c>
      <c r="E9834" t="s">
        <v>30</v>
      </c>
      <c r="F9834">
        <v>17.739999999999998</v>
      </c>
      <c r="G9834">
        <v>77.91</v>
      </c>
      <c r="H9834" t="s">
        <v>31</v>
      </c>
      <c r="I9834" t="s">
        <v>31</v>
      </c>
      <c r="J9834" t="s">
        <v>31</v>
      </c>
      <c r="K9834" t="s">
        <v>854</v>
      </c>
    </row>
    <row r="9835" spans="1:11" x14ac:dyDescent="0.25">
      <c r="A9835" t="s">
        <v>366</v>
      </c>
      <c r="B9835">
        <v>292</v>
      </c>
      <c r="C9835">
        <v>21</v>
      </c>
      <c r="D9835">
        <v>71</v>
      </c>
      <c r="E9835" t="s">
        <v>30</v>
      </c>
      <c r="F9835">
        <v>17.739999999999998</v>
      </c>
      <c r="G9835">
        <v>77.849999999999994</v>
      </c>
      <c r="H9835">
        <v>2</v>
      </c>
      <c r="I9835">
        <v>1.34</v>
      </c>
      <c r="J9835">
        <v>0.12</v>
      </c>
      <c r="K9835" t="s">
        <v>854</v>
      </c>
    </row>
    <row r="9836" spans="1:11" x14ac:dyDescent="0.25">
      <c r="A9836" t="s">
        <v>367</v>
      </c>
      <c r="B9836">
        <v>292</v>
      </c>
      <c r="C9836">
        <v>21</v>
      </c>
      <c r="D9836">
        <v>53</v>
      </c>
      <c r="E9836" t="s">
        <v>30</v>
      </c>
      <c r="F9836">
        <v>11.44</v>
      </c>
      <c r="G9836">
        <v>54.36</v>
      </c>
      <c r="H9836" t="s">
        <v>31</v>
      </c>
      <c r="I9836" t="s">
        <v>31</v>
      </c>
      <c r="J9836" t="s">
        <v>31</v>
      </c>
      <c r="K9836" t="s">
        <v>855</v>
      </c>
    </row>
    <row r="9837" spans="1:11" x14ac:dyDescent="0.25">
      <c r="A9837" t="s">
        <v>368</v>
      </c>
      <c r="B9837">
        <v>292</v>
      </c>
      <c r="C9837">
        <v>21</v>
      </c>
      <c r="D9837">
        <v>53</v>
      </c>
      <c r="E9837" t="s">
        <v>30</v>
      </c>
      <c r="F9837">
        <v>11.44</v>
      </c>
      <c r="G9837">
        <v>54.27</v>
      </c>
      <c r="H9837">
        <v>2</v>
      </c>
      <c r="I9837">
        <v>1.34</v>
      </c>
      <c r="J9837">
        <v>0.12</v>
      </c>
      <c r="K9837" t="s">
        <v>855</v>
      </c>
    </row>
    <row r="9838" spans="1:11" x14ac:dyDescent="0.25">
      <c r="A9838" t="s">
        <v>369</v>
      </c>
      <c r="B9838">
        <v>292</v>
      </c>
      <c r="C9838">
        <v>21</v>
      </c>
      <c r="D9838">
        <v>87</v>
      </c>
      <c r="E9838" t="s">
        <v>30</v>
      </c>
      <c r="F9838">
        <v>19.63</v>
      </c>
      <c r="G9838">
        <v>94.72</v>
      </c>
      <c r="H9838" t="s">
        <v>31</v>
      </c>
      <c r="I9838" t="s">
        <v>31</v>
      </c>
      <c r="J9838" t="s">
        <v>31</v>
      </c>
      <c r="K9838" t="s">
        <v>856</v>
      </c>
    </row>
    <row r="9839" spans="1:11" x14ac:dyDescent="0.25">
      <c r="A9839" t="s">
        <v>370</v>
      </c>
      <c r="B9839">
        <v>292</v>
      </c>
      <c r="C9839">
        <v>21</v>
      </c>
      <c r="D9839">
        <v>85</v>
      </c>
      <c r="E9839" t="s">
        <v>30</v>
      </c>
      <c r="F9839">
        <v>19.53</v>
      </c>
      <c r="G9839">
        <v>93.74</v>
      </c>
      <c r="H9839">
        <v>25</v>
      </c>
      <c r="I9839">
        <v>45.8</v>
      </c>
      <c r="J9839">
        <v>3.6</v>
      </c>
      <c r="K9839" t="s">
        <v>857</v>
      </c>
    </row>
    <row r="9840" spans="1:11" x14ac:dyDescent="0.25">
      <c r="A9840" t="s">
        <v>371</v>
      </c>
      <c r="B9840">
        <v>292</v>
      </c>
      <c r="C9840">
        <v>21</v>
      </c>
      <c r="D9840">
        <v>58</v>
      </c>
      <c r="E9840" t="s">
        <v>30</v>
      </c>
      <c r="F9840">
        <v>14.41</v>
      </c>
      <c r="G9840">
        <v>61.46</v>
      </c>
      <c r="H9840" t="s">
        <v>31</v>
      </c>
      <c r="I9840" t="s">
        <v>31</v>
      </c>
      <c r="J9840" t="s">
        <v>31</v>
      </c>
      <c r="K9840" t="s">
        <v>858</v>
      </c>
    </row>
    <row r="9841" spans="1:11" x14ac:dyDescent="0.25">
      <c r="A9841" t="s">
        <v>372</v>
      </c>
      <c r="B9841">
        <v>292</v>
      </c>
      <c r="C9841">
        <v>21</v>
      </c>
      <c r="D9841">
        <v>58</v>
      </c>
      <c r="E9841" t="s">
        <v>30</v>
      </c>
      <c r="F9841">
        <v>14.41</v>
      </c>
      <c r="G9841">
        <v>61.72</v>
      </c>
      <c r="H9841" t="s">
        <v>31</v>
      </c>
      <c r="I9841" t="s">
        <v>31</v>
      </c>
      <c r="J9841" t="s">
        <v>31</v>
      </c>
      <c r="K9841" t="s">
        <v>858</v>
      </c>
    </row>
    <row r="9842" spans="1:11" x14ac:dyDescent="0.25">
      <c r="A9842" t="s">
        <v>373</v>
      </c>
      <c r="B9842">
        <v>292</v>
      </c>
      <c r="C9842">
        <v>21</v>
      </c>
      <c r="D9842">
        <v>54</v>
      </c>
      <c r="E9842" t="s">
        <v>30</v>
      </c>
      <c r="F9842">
        <v>12.91</v>
      </c>
      <c r="G9842">
        <v>55.91</v>
      </c>
      <c r="H9842" t="s">
        <v>31</v>
      </c>
      <c r="I9842" t="s">
        <v>31</v>
      </c>
      <c r="J9842" t="s">
        <v>31</v>
      </c>
      <c r="K9842" t="s">
        <v>859</v>
      </c>
    </row>
    <row r="9843" spans="1:11" x14ac:dyDescent="0.25">
      <c r="A9843" t="s">
        <v>374</v>
      </c>
      <c r="B9843">
        <v>292</v>
      </c>
      <c r="C9843">
        <v>21</v>
      </c>
      <c r="D9843">
        <v>54</v>
      </c>
      <c r="E9843" t="s">
        <v>30</v>
      </c>
      <c r="F9843">
        <v>12.91</v>
      </c>
      <c r="G9843">
        <v>56.26</v>
      </c>
      <c r="H9843" t="s">
        <v>31</v>
      </c>
      <c r="I9843" t="s">
        <v>31</v>
      </c>
      <c r="J9843" t="s">
        <v>31</v>
      </c>
      <c r="K9843" t="s">
        <v>859</v>
      </c>
    </row>
    <row r="9844" spans="1:11" x14ac:dyDescent="0.25">
      <c r="A9844" t="s">
        <v>375</v>
      </c>
      <c r="B9844">
        <v>292</v>
      </c>
      <c r="C9844">
        <v>21</v>
      </c>
      <c r="D9844">
        <v>63</v>
      </c>
      <c r="E9844" t="s">
        <v>30</v>
      </c>
      <c r="F9844">
        <v>15.6</v>
      </c>
      <c r="G9844">
        <v>71.95</v>
      </c>
      <c r="H9844" t="s">
        <v>31</v>
      </c>
      <c r="I9844" t="s">
        <v>31</v>
      </c>
      <c r="J9844" t="s">
        <v>31</v>
      </c>
      <c r="K9844" t="s">
        <v>860</v>
      </c>
    </row>
    <row r="9845" spans="1:11" x14ac:dyDescent="0.25">
      <c r="A9845" t="s">
        <v>376</v>
      </c>
      <c r="B9845">
        <v>292</v>
      </c>
      <c r="C9845">
        <v>21</v>
      </c>
      <c r="D9845">
        <v>63</v>
      </c>
      <c r="E9845" t="s">
        <v>30</v>
      </c>
      <c r="F9845">
        <v>16.12</v>
      </c>
      <c r="G9845">
        <v>66.91</v>
      </c>
      <c r="H9845" t="s">
        <v>31</v>
      </c>
      <c r="I9845" t="s">
        <v>31</v>
      </c>
      <c r="J9845" t="s">
        <v>31</v>
      </c>
      <c r="K9845" t="s">
        <v>860</v>
      </c>
    </row>
    <row r="9846" spans="1:11" x14ac:dyDescent="0.25">
      <c r="A9846" t="s">
        <v>377</v>
      </c>
      <c r="B9846">
        <v>292</v>
      </c>
      <c r="C9846">
        <v>21</v>
      </c>
      <c r="D9846">
        <v>39</v>
      </c>
      <c r="E9846" t="s">
        <v>30</v>
      </c>
      <c r="F9846">
        <v>8.1999999999999993</v>
      </c>
      <c r="G9846">
        <v>43.24</v>
      </c>
      <c r="H9846" t="s">
        <v>31</v>
      </c>
      <c r="I9846" t="s">
        <v>31</v>
      </c>
      <c r="J9846" t="s">
        <v>31</v>
      </c>
      <c r="K9846" t="s">
        <v>861</v>
      </c>
    </row>
    <row r="9847" spans="1:11" x14ac:dyDescent="0.25">
      <c r="A9847" t="s">
        <v>378</v>
      </c>
      <c r="B9847">
        <v>292</v>
      </c>
      <c r="C9847">
        <v>21</v>
      </c>
      <c r="D9847">
        <v>45</v>
      </c>
      <c r="E9847" t="s">
        <v>30</v>
      </c>
      <c r="F9847">
        <v>8.99</v>
      </c>
      <c r="G9847">
        <v>44.12</v>
      </c>
      <c r="H9847" t="s">
        <v>31</v>
      </c>
      <c r="I9847" t="s">
        <v>31</v>
      </c>
      <c r="J9847" t="s">
        <v>31</v>
      </c>
      <c r="K9847" t="s">
        <v>861</v>
      </c>
    </row>
    <row r="9848" spans="1:11" x14ac:dyDescent="0.25">
      <c r="A9848" t="s">
        <v>379</v>
      </c>
      <c r="B9848">
        <v>292</v>
      </c>
      <c r="C9848">
        <v>21</v>
      </c>
      <c r="D9848">
        <v>37</v>
      </c>
      <c r="E9848" t="s">
        <v>30</v>
      </c>
      <c r="F9848">
        <v>7.12</v>
      </c>
      <c r="G9848">
        <v>35.700000000000003</v>
      </c>
      <c r="H9848" t="s">
        <v>31</v>
      </c>
      <c r="I9848" t="s">
        <v>31</v>
      </c>
      <c r="J9848" t="s">
        <v>31</v>
      </c>
      <c r="K9848" t="s">
        <v>862</v>
      </c>
    </row>
    <row r="9849" spans="1:11" x14ac:dyDescent="0.25">
      <c r="A9849" t="s">
        <v>380</v>
      </c>
      <c r="B9849">
        <v>292</v>
      </c>
      <c r="C9849">
        <v>21</v>
      </c>
      <c r="D9849">
        <v>37</v>
      </c>
      <c r="E9849" t="s">
        <v>30</v>
      </c>
      <c r="F9849">
        <v>7.12</v>
      </c>
      <c r="G9849">
        <v>35.78</v>
      </c>
      <c r="H9849" t="s">
        <v>31</v>
      </c>
      <c r="I9849" t="s">
        <v>31</v>
      </c>
      <c r="J9849" t="s">
        <v>31</v>
      </c>
      <c r="K9849" t="s">
        <v>862</v>
      </c>
    </row>
    <row r="9850" spans="1:11" x14ac:dyDescent="0.25">
      <c r="A9850" t="s">
        <v>381</v>
      </c>
      <c r="B9850">
        <v>292</v>
      </c>
      <c r="C9850">
        <v>21</v>
      </c>
      <c r="D9850">
        <v>48</v>
      </c>
      <c r="E9850" t="s">
        <v>30</v>
      </c>
      <c r="F9850">
        <v>10.67</v>
      </c>
      <c r="G9850">
        <v>49.83</v>
      </c>
      <c r="H9850" t="s">
        <v>31</v>
      </c>
      <c r="I9850" t="s">
        <v>31</v>
      </c>
      <c r="J9850" t="s">
        <v>31</v>
      </c>
      <c r="K9850" t="s">
        <v>863</v>
      </c>
    </row>
    <row r="9851" spans="1:11" x14ac:dyDescent="0.25">
      <c r="A9851" t="s">
        <v>382</v>
      </c>
      <c r="B9851">
        <v>292</v>
      </c>
      <c r="C9851">
        <v>21</v>
      </c>
      <c r="D9851">
        <v>46</v>
      </c>
      <c r="E9851" t="s">
        <v>30</v>
      </c>
      <c r="F9851">
        <v>10.7</v>
      </c>
      <c r="G9851">
        <v>48.97</v>
      </c>
      <c r="H9851" t="s">
        <v>31</v>
      </c>
      <c r="I9851" t="s">
        <v>31</v>
      </c>
      <c r="J9851" t="s">
        <v>31</v>
      </c>
      <c r="K9851" t="s">
        <v>864</v>
      </c>
    </row>
    <row r="9852" spans="1:11" x14ac:dyDescent="0.25">
      <c r="A9852" t="s">
        <v>383</v>
      </c>
      <c r="B9852">
        <v>242</v>
      </c>
      <c r="C9852">
        <v>27</v>
      </c>
      <c r="D9852">
        <v>25</v>
      </c>
      <c r="E9852" t="s">
        <v>30</v>
      </c>
      <c r="F9852">
        <v>17.559999999999999</v>
      </c>
      <c r="G9852">
        <v>48.88</v>
      </c>
      <c r="H9852">
        <v>40</v>
      </c>
      <c r="I9852">
        <v>298.3</v>
      </c>
      <c r="J9852">
        <v>13.91</v>
      </c>
      <c r="K9852" t="s">
        <v>865</v>
      </c>
    </row>
    <row r="9853" spans="1:11" x14ac:dyDescent="0.25">
      <c r="A9853" t="s">
        <v>384</v>
      </c>
      <c r="B9853">
        <v>242</v>
      </c>
      <c r="C9853">
        <v>27</v>
      </c>
      <c r="D9853">
        <v>24</v>
      </c>
      <c r="E9853" t="s">
        <v>30</v>
      </c>
      <c r="F9853">
        <v>16.84</v>
      </c>
      <c r="G9853">
        <v>46.95</v>
      </c>
      <c r="H9853">
        <v>10</v>
      </c>
      <c r="I9853">
        <v>80.8</v>
      </c>
      <c r="J9853">
        <v>3.79</v>
      </c>
      <c r="K9853" t="s">
        <v>866</v>
      </c>
    </row>
    <row r="9854" spans="1:11" x14ac:dyDescent="0.25">
      <c r="A9854" t="s">
        <v>385</v>
      </c>
      <c r="B9854">
        <v>292</v>
      </c>
      <c r="C9854">
        <v>21</v>
      </c>
      <c r="D9854">
        <v>65</v>
      </c>
      <c r="E9854" t="s">
        <v>30</v>
      </c>
      <c r="F9854">
        <v>23.02</v>
      </c>
      <c r="G9854">
        <v>82.08</v>
      </c>
      <c r="H9854">
        <v>14</v>
      </c>
      <c r="I9854">
        <v>108.7</v>
      </c>
      <c r="J9854">
        <v>5.79</v>
      </c>
      <c r="K9854" t="s">
        <v>867</v>
      </c>
    </row>
    <row r="9855" spans="1:11" x14ac:dyDescent="0.25">
      <c r="A9855" t="s">
        <v>386</v>
      </c>
      <c r="B9855">
        <v>292</v>
      </c>
      <c r="C9855">
        <v>21</v>
      </c>
      <c r="D9855">
        <v>62</v>
      </c>
      <c r="E9855" t="s">
        <v>30</v>
      </c>
      <c r="F9855">
        <v>22.81</v>
      </c>
      <c r="G9855">
        <v>85.54</v>
      </c>
      <c r="H9855" t="s">
        <v>31</v>
      </c>
      <c r="I9855" t="s">
        <v>31</v>
      </c>
      <c r="J9855" t="s">
        <v>31</v>
      </c>
      <c r="K9855" t="s">
        <v>868</v>
      </c>
    </row>
    <row r="9856" spans="1:11" x14ac:dyDescent="0.25">
      <c r="A9856" t="s">
        <v>387</v>
      </c>
      <c r="B9856">
        <v>292</v>
      </c>
      <c r="C9856">
        <v>21</v>
      </c>
      <c r="D9856">
        <v>74</v>
      </c>
      <c r="E9856" t="s">
        <v>30</v>
      </c>
      <c r="F9856">
        <v>20.16</v>
      </c>
      <c r="G9856">
        <v>74.23</v>
      </c>
      <c r="H9856">
        <v>2.5</v>
      </c>
      <c r="I9856">
        <v>4.25</v>
      </c>
      <c r="J9856">
        <v>0.25</v>
      </c>
      <c r="K9856" t="s">
        <v>869</v>
      </c>
    </row>
    <row r="9857" spans="1:11" x14ac:dyDescent="0.25">
      <c r="A9857" t="s">
        <v>388</v>
      </c>
      <c r="B9857">
        <v>292</v>
      </c>
      <c r="C9857">
        <v>21</v>
      </c>
      <c r="D9857">
        <v>74</v>
      </c>
      <c r="E9857" t="s">
        <v>30</v>
      </c>
      <c r="F9857">
        <v>20.16</v>
      </c>
      <c r="G9857">
        <v>74.22</v>
      </c>
      <c r="H9857" t="s">
        <v>31</v>
      </c>
      <c r="I9857" t="s">
        <v>31</v>
      </c>
      <c r="J9857" t="s">
        <v>31</v>
      </c>
      <c r="K9857" t="s">
        <v>869</v>
      </c>
    </row>
    <row r="9858" spans="1:11" x14ac:dyDescent="0.25">
      <c r="A9858" t="s">
        <v>389</v>
      </c>
      <c r="B9858">
        <v>292</v>
      </c>
      <c r="C9858">
        <v>21</v>
      </c>
      <c r="D9858">
        <v>58</v>
      </c>
      <c r="E9858" t="s">
        <v>30</v>
      </c>
      <c r="F9858">
        <v>14.15</v>
      </c>
      <c r="G9858">
        <v>60.77</v>
      </c>
      <c r="H9858">
        <v>2.5</v>
      </c>
      <c r="I9858">
        <v>4.25</v>
      </c>
      <c r="J9858">
        <v>0.27</v>
      </c>
      <c r="K9858" t="s">
        <v>869</v>
      </c>
    </row>
    <row r="9859" spans="1:11" x14ac:dyDescent="0.25">
      <c r="A9859" t="s">
        <v>390</v>
      </c>
      <c r="B9859">
        <v>292</v>
      </c>
      <c r="C9859">
        <v>21</v>
      </c>
      <c r="D9859">
        <v>58</v>
      </c>
      <c r="E9859" t="s">
        <v>30</v>
      </c>
      <c r="F9859">
        <v>14.15</v>
      </c>
      <c r="G9859">
        <v>55.13</v>
      </c>
      <c r="H9859" t="s">
        <v>31</v>
      </c>
      <c r="I9859" t="s">
        <v>31</v>
      </c>
      <c r="J9859" t="s">
        <v>31</v>
      </c>
      <c r="K9859" t="s">
        <v>869</v>
      </c>
    </row>
    <row r="9860" spans="1:11" x14ac:dyDescent="0.25">
      <c r="A9860" t="s">
        <v>391</v>
      </c>
      <c r="B9860">
        <v>292</v>
      </c>
      <c r="C9860">
        <v>21</v>
      </c>
      <c r="D9860">
        <v>63</v>
      </c>
      <c r="E9860" t="s">
        <v>30</v>
      </c>
      <c r="F9860">
        <v>17.68</v>
      </c>
      <c r="G9860">
        <v>71.22</v>
      </c>
      <c r="H9860" t="s">
        <v>31</v>
      </c>
      <c r="I9860" t="s">
        <v>31</v>
      </c>
      <c r="J9860" t="s">
        <v>31</v>
      </c>
      <c r="K9860" t="s">
        <v>870</v>
      </c>
    </row>
    <row r="9861" spans="1:11" x14ac:dyDescent="0.25">
      <c r="A9861" t="s">
        <v>392</v>
      </c>
      <c r="B9861">
        <v>292</v>
      </c>
      <c r="C9861">
        <v>21</v>
      </c>
      <c r="D9861">
        <v>63</v>
      </c>
      <c r="E9861" t="s">
        <v>30</v>
      </c>
      <c r="F9861">
        <v>17.68</v>
      </c>
      <c r="G9861">
        <v>71.5</v>
      </c>
      <c r="H9861" t="s">
        <v>31</v>
      </c>
      <c r="I9861" t="s">
        <v>31</v>
      </c>
      <c r="J9861" t="s">
        <v>31</v>
      </c>
      <c r="K9861" t="s">
        <v>871</v>
      </c>
    </row>
    <row r="9862" spans="1:11" x14ac:dyDescent="0.25">
      <c r="A9862" t="s">
        <v>393</v>
      </c>
      <c r="B9862">
        <v>292</v>
      </c>
      <c r="C9862">
        <v>21</v>
      </c>
      <c r="D9862">
        <v>68</v>
      </c>
      <c r="E9862" t="s">
        <v>30</v>
      </c>
      <c r="F9862">
        <v>18.010000000000002</v>
      </c>
      <c r="G9862">
        <v>74.3</v>
      </c>
      <c r="H9862">
        <v>10</v>
      </c>
      <c r="I9862">
        <v>80.2</v>
      </c>
      <c r="J9862">
        <v>5.3</v>
      </c>
      <c r="K9862" t="s">
        <v>872</v>
      </c>
    </row>
    <row r="9863" spans="1:11" x14ac:dyDescent="0.25">
      <c r="A9863" t="s">
        <v>394</v>
      </c>
      <c r="B9863">
        <v>292</v>
      </c>
      <c r="C9863">
        <v>21</v>
      </c>
      <c r="D9863">
        <v>68</v>
      </c>
      <c r="E9863" t="s">
        <v>30</v>
      </c>
      <c r="F9863">
        <v>18.010000000000002</v>
      </c>
      <c r="G9863">
        <v>74.56</v>
      </c>
      <c r="H9863" t="s">
        <v>31</v>
      </c>
      <c r="I9863" t="s">
        <v>31</v>
      </c>
      <c r="J9863" t="s">
        <v>31</v>
      </c>
      <c r="K9863" t="s">
        <v>873</v>
      </c>
    </row>
    <row r="9864" spans="1:11" x14ac:dyDescent="0.25">
      <c r="A9864" t="s">
        <v>395</v>
      </c>
      <c r="B9864">
        <v>292</v>
      </c>
      <c r="C9864">
        <v>21</v>
      </c>
      <c r="D9864">
        <v>53</v>
      </c>
      <c r="E9864" t="s">
        <v>30</v>
      </c>
      <c r="F9864">
        <v>18.36</v>
      </c>
      <c r="G9864">
        <v>67.86</v>
      </c>
      <c r="H9864" t="s">
        <v>31</v>
      </c>
      <c r="I9864" t="s">
        <v>31</v>
      </c>
      <c r="J9864" t="s">
        <v>31</v>
      </c>
      <c r="K9864" t="s">
        <v>874</v>
      </c>
    </row>
    <row r="9865" spans="1:11" x14ac:dyDescent="0.25">
      <c r="A9865" t="s">
        <v>396</v>
      </c>
      <c r="B9865">
        <v>292</v>
      </c>
      <c r="C9865">
        <v>21</v>
      </c>
      <c r="D9865">
        <v>59</v>
      </c>
      <c r="E9865" t="s">
        <v>30</v>
      </c>
      <c r="F9865">
        <v>19.41</v>
      </c>
      <c r="G9865">
        <v>74.650000000000006</v>
      </c>
      <c r="H9865" t="s">
        <v>31</v>
      </c>
      <c r="I9865" t="s">
        <v>31</v>
      </c>
      <c r="J9865" t="s">
        <v>31</v>
      </c>
      <c r="K9865" t="s">
        <v>875</v>
      </c>
    </row>
    <row r="9866" spans="1:11" x14ac:dyDescent="0.25">
      <c r="A9866" t="s">
        <v>397</v>
      </c>
      <c r="B9866">
        <v>292</v>
      </c>
      <c r="C9866">
        <v>21</v>
      </c>
      <c r="D9866">
        <v>36</v>
      </c>
      <c r="E9866" t="s">
        <v>30</v>
      </c>
      <c r="F9866">
        <v>6.67</v>
      </c>
      <c r="G9866">
        <v>33.5</v>
      </c>
      <c r="H9866" t="s">
        <v>31</v>
      </c>
      <c r="I9866" t="s">
        <v>31</v>
      </c>
      <c r="J9866" t="s">
        <v>31</v>
      </c>
      <c r="K9866" t="s">
        <v>876</v>
      </c>
    </row>
    <row r="9867" spans="1:11" x14ac:dyDescent="0.25">
      <c r="A9867" t="s">
        <v>398</v>
      </c>
      <c r="B9867">
        <v>292</v>
      </c>
      <c r="C9867">
        <v>21</v>
      </c>
      <c r="D9867">
        <v>32</v>
      </c>
      <c r="E9867" t="s">
        <v>30</v>
      </c>
      <c r="F9867">
        <v>6.65</v>
      </c>
      <c r="G9867">
        <v>27.91</v>
      </c>
      <c r="H9867" t="s">
        <v>31</v>
      </c>
      <c r="I9867" t="s">
        <v>31</v>
      </c>
      <c r="J9867" t="s">
        <v>31</v>
      </c>
      <c r="K9867" t="s">
        <v>877</v>
      </c>
    </row>
    <row r="9868" spans="1:11" x14ac:dyDescent="0.25">
      <c r="A9868" t="s">
        <v>399</v>
      </c>
      <c r="B9868">
        <v>292</v>
      </c>
      <c r="C9868">
        <v>21</v>
      </c>
      <c r="D9868">
        <v>21</v>
      </c>
      <c r="E9868" t="s">
        <v>30</v>
      </c>
      <c r="F9868">
        <v>3.62</v>
      </c>
      <c r="G9868">
        <v>18.53</v>
      </c>
      <c r="H9868" t="s">
        <v>31</v>
      </c>
      <c r="I9868" t="s">
        <v>31</v>
      </c>
      <c r="J9868" t="s">
        <v>31</v>
      </c>
      <c r="K9868" t="s">
        <v>878</v>
      </c>
    </row>
    <row r="9869" spans="1:11" x14ac:dyDescent="0.25">
      <c r="A9869" t="s">
        <v>400</v>
      </c>
      <c r="B9869">
        <v>292</v>
      </c>
      <c r="C9869">
        <v>21</v>
      </c>
      <c r="D9869">
        <v>19</v>
      </c>
      <c r="E9869" t="s">
        <v>30</v>
      </c>
      <c r="F9869">
        <v>3.57</v>
      </c>
      <c r="G9869">
        <v>15.28</v>
      </c>
      <c r="H9869" t="s">
        <v>31</v>
      </c>
      <c r="I9869" t="s">
        <v>31</v>
      </c>
      <c r="J9869" t="s">
        <v>31</v>
      </c>
      <c r="K9869" t="s">
        <v>879</v>
      </c>
    </row>
    <row r="9870" spans="1:11" x14ac:dyDescent="0.25">
      <c r="A9870" t="s">
        <v>401</v>
      </c>
      <c r="B9870">
        <v>292</v>
      </c>
      <c r="C9870">
        <v>21</v>
      </c>
      <c r="D9870">
        <v>47</v>
      </c>
      <c r="E9870" t="s">
        <v>30</v>
      </c>
      <c r="F9870">
        <v>12.39</v>
      </c>
      <c r="G9870">
        <v>49.67</v>
      </c>
      <c r="H9870" t="s">
        <v>31</v>
      </c>
      <c r="I9870" t="s">
        <v>31</v>
      </c>
      <c r="J9870" t="s">
        <v>31</v>
      </c>
      <c r="K9870" t="s">
        <v>880</v>
      </c>
    </row>
    <row r="9871" spans="1:11" x14ac:dyDescent="0.25">
      <c r="A9871" t="s">
        <v>402</v>
      </c>
      <c r="B9871">
        <v>292</v>
      </c>
      <c r="C9871">
        <v>21</v>
      </c>
      <c r="D9871">
        <v>43</v>
      </c>
      <c r="E9871" t="s">
        <v>30</v>
      </c>
      <c r="F9871">
        <v>12.4</v>
      </c>
      <c r="G9871">
        <v>47.28</v>
      </c>
      <c r="H9871" t="s">
        <v>31</v>
      </c>
      <c r="I9871" t="s">
        <v>31</v>
      </c>
      <c r="J9871" t="s">
        <v>31</v>
      </c>
      <c r="K9871" t="s">
        <v>881</v>
      </c>
    </row>
    <row r="9872" spans="1:11" x14ac:dyDescent="0.25">
      <c r="A9872" t="s">
        <v>403</v>
      </c>
      <c r="B9872">
        <v>292</v>
      </c>
      <c r="C9872">
        <v>21</v>
      </c>
      <c r="D9872">
        <v>75</v>
      </c>
      <c r="E9872" t="s">
        <v>30</v>
      </c>
      <c r="F9872">
        <v>27.65</v>
      </c>
      <c r="G9872">
        <v>93.78</v>
      </c>
      <c r="H9872" t="s">
        <v>31</v>
      </c>
      <c r="I9872" t="s">
        <v>31</v>
      </c>
      <c r="J9872" t="s">
        <v>31</v>
      </c>
      <c r="K9872" t="s">
        <v>882</v>
      </c>
    </row>
    <row r="9873" spans="1:11" x14ac:dyDescent="0.25">
      <c r="A9873" t="s">
        <v>404</v>
      </c>
      <c r="B9873">
        <v>292</v>
      </c>
      <c r="C9873">
        <v>21</v>
      </c>
      <c r="D9873">
        <v>75</v>
      </c>
      <c r="E9873" t="s">
        <v>30</v>
      </c>
      <c r="F9873">
        <v>27.73</v>
      </c>
      <c r="G9873">
        <v>86.82</v>
      </c>
      <c r="H9873" t="s">
        <v>31</v>
      </c>
      <c r="I9873" t="s">
        <v>31</v>
      </c>
      <c r="J9873" t="s">
        <v>31</v>
      </c>
      <c r="K9873" t="s">
        <v>883</v>
      </c>
    </row>
    <row r="9874" spans="1:11" x14ac:dyDescent="0.25">
      <c r="A9874" t="s">
        <v>405</v>
      </c>
      <c r="B9874">
        <v>292</v>
      </c>
      <c r="C9874">
        <v>21</v>
      </c>
      <c r="D9874">
        <v>68</v>
      </c>
      <c r="E9874" t="s">
        <v>30</v>
      </c>
      <c r="F9874">
        <v>23.38</v>
      </c>
      <c r="G9874">
        <v>81.87</v>
      </c>
      <c r="H9874" t="s">
        <v>31</v>
      </c>
      <c r="I9874" t="s">
        <v>31</v>
      </c>
      <c r="J9874" t="s">
        <v>31</v>
      </c>
      <c r="K9874" t="s">
        <v>884</v>
      </c>
    </row>
    <row r="9875" spans="1:11" x14ac:dyDescent="0.25">
      <c r="A9875" t="s">
        <v>406</v>
      </c>
      <c r="B9875">
        <v>292</v>
      </c>
      <c r="C9875">
        <v>21</v>
      </c>
      <c r="D9875">
        <v>68</v>
      </c>
      <c r="E9875" t="s">
        <v>30</v>
      </c>
      <c r="F9875">
        <v>23.38</v>
      </c>
      <c r="G9875">
        <v>81.81</v>
      </c>
      <c r="H9875" t="s">
        <v>31</v>
      </c>
      <c r="I9875" t="s">
        <v>31</v>
      </c>
      <c r="J9875" t="s">
        <v>31</v>
      </c>
      <c r="K9875" t="s">
        <v>885</v>
      </c>
    </row>
    <row r="9876" spans="1:11" x14ac:dyDescent="0.25">
      <c r="A9876" t="s">
        <v>407</v>
      </c>
      <c r="B9876">
        <v>292</v>
      </c>
      <c r="C9876">
        <v>21</v>
      </c>
      <c r="D9876">
        <v>37</v>
      </c>
      <c r="E9876" t="s">
        <v>30</v>
      </c>
      <c r="F9876">
        <v>11.36</v>
      </c>
      <c r="G9876">
        <v>42.59</v>
      </c>
      <c r="H9876" t="s">
        <v>31</v>
      </c>
      <c r="I9876" t="s">
        <v>31</v>
      </c>
      <c r="J9876" t="s">
        <v>31</v>
      </c>
      <c r="K9876" t="s">
        <v>886</v>
      </c>
    </row>
    <row r="9877" spans="1:11" x14ac:dyDescent="0.25">
      <c r="A9877" t="s">
        <v>408</v>
      </c>
      <c r="B9877">
        <v>292</v>
      </c>
      <c r="C9877">
        <v>21</v>
      </c>
      <c r="D9877">
        <v>37</v>
      </c>
      <c r="E9877" t="s">
        <v>30</v>
      </c>
      <c r="F9877">
        <v>11.36</v>
      </c>
      <c r="G9877">
        <v>42.58</v>
      </c>
      <c r="H9877" t="s">
        <v>31</v>
      </c>
      <c r="I9877" t="s">
        <v>31</v>
      </c>
      <c r="J9877" t="s">
        <v>31</v>
      </c>
      <c r="K9877" t="s">
        <v>886</v>
      </c>
    </row>
    <row r="9878" spans="1:11" x14ac:dyDescent="0.25">
      <c r="A9878" t="s">
        <v>409</v>
      </c>
      <c r="B9878">
        <v>292</v>
      </c>
      <c r="C9878">
        <v>21</v>
      </c>
      <c r="D9878">
        <v>37</v>
      </c>
      <c r="E9878" t="s">
        <v>30</v>
      </c>
      <c r="F9878">
        <v>11.7</v>
      </c>
      <c r="G9878">
        <v>42.9</v>
      </c>
      <c r="H9878">
        <v>5</v>
      </c>
      <c r="I9878">
        <v>39</v>
      </c>
      <c r="J9878">
        <v>2.42</v>
      </c>
      <c r="K9878" t="s">
        <v>887</v>
      </c>
    </row>
    <row r="9879" spans="1:11" x14ac:dyDescent="0.25">
      <c r="A9879" t="s">
        <v>410</v>
      </c>
      <c r="B9879">
        <v>292</v>
      </c>
      <c r="C9879">
        <v>21</v>
      </c>
      <c r="D9879">
        <v>37</v>
      </c>
      <c r="E9879" t="s">
        <v>30</v>
      </c>
      <c r="F9879">
        <v>11.7</v>
      </c>
      <c r="G9879">
        <v>42.92</v>
      </c>
      <c r="H9879" t="s">
        <v>31</v>
      </c>
      <c r="I9879" t="s">
        <v>31</v>
      </c>
      <c r="J9879" t="s">
        <v>31</v>
      </c>
      <c r="K9879" t="s">
        <v>887</v>
      </c>
    </row>
    <row r="9880" spans="1:11" x14ac:dyDescent="0.25">
      <c r="A9880" t="s">
        <v>411</v>
      </c>
      <c r="B9880">
        <v>292</v>
      </c>
      <c r="C9880">
        <v>21</v>
      </c>
      <c r="D9880">
        <v>33</v>
      </c>
      <c r="E9880" t="s">
        <v>30</v>
      </c>
      <c r="F9880">
        <v>10.62</v>
      </c>
      <c r="G9880">
        <v>38.74</v>
      </c>
      <c r="H9880">
        <v>5</v>
      </c>
      <c r="I9880">
        <v>39</v>
      </c>
      <c r="J9880">
        <v>2.42</v>
      </c>
      <c r="K9880" t="s">
        <v>888</v>
      </c>
    </row>
    <row r="9881" spans="1:11" x14ac:dyDescent="0.25">
      <c r="A9881" t="s">
        <v>412</v>
      </c>
      <c r="B9881">
        <v>292</v>
      </c>
      <c r="C9881">
        <v>21</v>
      </c>
      <c r="D9881">
        <v>33</v>
      </c>
      <c r="E9881" t="s">
        <v>30</v>
      </c>
      <c r="F9881">
        <v>10.62</v>
      </c>
      <c r="G9881">
        <v>38.86</v>
      </c>
      <c r="H9881" t="s">
        <v>31</v>
      </c>
      <c r="I9881" t="s">
        <v>31</v>
      </c>
      <c r="J9881" t="s">
        <v>31</v>
      </c>
      <c r="K9881" t="s">
        <v>888</v>
      </c>
    </row>
    <row r="9882" spans="1:11" x14ac:dyDescent="0.25">
      <c r="A9882" t="s">
        <v>413</v>
      </c>
      <c r="B9882">
        <v>292</v>
      </c>
      <c r="C9882">
        <v>21</v>
      </c>
      <c r="D9882">
        <v>87</v>
      </c>
      <c r="E9882" t="s">
        <v>30</v>
      </c>
      <c r="F9882">
        <v>24.01</v>
      </c>
      <c r="G9882">
        <v>96.83</v>
      </c>
      <c r="H9882">
        <v>10</v>
      </c>
      <c r="I9882">
        <v>77.099999999999994</v>
      </c>
      <c r="J9882">
        <v>4.83</v>
      </c>
      <c r="K9882" t="s">
        <v>889</v>
      </c>
    </row>
    <row r="9883" spans="1:11" x14ac:dyDescent="0.25">
      <c r="A9883" t="s">
        <v>414</v>
      </c>
      <c r="B9883">
        <v>292</v>
      </c>
      <c r="C9883">
        <v>21</v>
      </c>
      <c r="D9883">
        <v>87</v>
      </c>
      <c r="E9883" t="s">
        <v>30</v>
      </c>
      <c r="F9883">
        <v>24.01</v>
      </c>
      <c r="G9883">
        <v>96.66</v>
      </c>
      <c r="H9883">
        <v>20</v>
      </c>
      <c r="I9883">
        <v>80.3</v>
      </c>
      <c r="J9883">
        <v>5.75</v>
      </c>
      <c r="K9883" t="s">
        <v>889</v>
      </c>
    </row>
    <row r="9884" spans="1:11" x14ac:dyDescent="0.25">
      <c r="A9884" t="s">
        <v>415</v>
      </c>
      <c r="B9884">
        <v>292</v>
      </c>
      <c r="C9884">
        <v>21</v>
      </c>
      <c r="D9884">
        <v>61</v>
      </c>
      <c r="E9884" t="s">
        <v>30</v>
      </c>
      <c r="F9884">
        <v>15.18</v>
      </c>
      <c r="G9884">
        <v>65.28</v>
      </c>
      <c r="H9884" t="s">
        <v>31</v>
      </c>
      <c r="I9884" t="s">
        <v>31</v>
      </c>
      <c r="J9884" t="s">
        <v>31</v>
      </c>
      <c r="K9884" t="s">
        <v>890</v>
      </c>
    </row>
    <row r="9885" spans="1:11" x14ac:dyDescent="0.25">
      <c r="A9885" t="s">
        <v>416</v>
      </c>
      <c r="B9885">
        <v>292</v>
      </c>
      <c r="C9885">
        <v>21</v>
      </c>
      <c r="D9885">
        <v>63</v>
      </c>
      <c r="E9885" t="s">
        <v>30</v>
      </c>
      <c r="F9885">
        <v>15.92</v>
      </c>
      <c r="G9885">
        <v>68.45</v>
      </c>
      <c r="H9885" t="s">
        <v>31</v>
      </c>
      <c r="I9885" t="s">
        <v>31</v>
      </c>
      <c r="J9885" t="s">
        <v>31</v>
      </c>
      <c r="K9885" t="s">
        <v>891</v>
      </c>
    </row>
    <row r="9886" spans="1:11" x14ac:dyDescent="0.25">
      <c r="A9886" t="s">
        <v>417</v>
      </c>
      <c r="B9886">
        <v>292</v>
      </c>
      <c r="C9886">
        <v>21</v>
      </c>
      <c r="D9886">
        <v>75</v>
      </c>
      <c r="E9886" t="s">
        <v>30</v>
      </c>
      <c r="F9886">
        <v>13.3</v>
      </c>
      <c r="G9886">
        <v>62.98</v>
      </c>
      <c r="H9886" t="s">
        <v>31</v>
      </c>
      <c r="I9886" t="s">
        <v>31</v>
      </c>
      <c r="J9886" t="s">
        <v>31</v>
      </c>
      <c r="K9886" t="s">
        <v>892</v>
      </c>
    </row>
    <row r="9887" spans="1:11" x14ac:dyDescent="0.25">
      <c r="A9887" t="s">
        <v>418</v>
      </c>
      <c r="B9887">
        <v>292</v>
      </c>
      <c r="C9887">
        <v>21</v>
      </c>
      <c r="D9887">
        <v>94</v>
      </c>
      <c r="E9887" t="s">
        <v>30</v>
      </c>
      <c r="F9887">
        <v>14.28</v>
      </c>
      <c r="G9887">
        <v>84.1</v>
      </c>
      <c r="H9887">
        <v>2.2200000000000002</v>
      </c>
      <c r="I9887">
        <v>1.24</v>
      </c>
      <c r="J9887">
        <v>0.28999999999999998</v>
      </c>
      <c r="K9887" t="s">
        <v>892</v>
      </c>
    </row>
    <row r="9888" spans="1:11" x14ac:dyDescent="0.25">
      <c r="A9888" t="s">
        <v>419</v>
      </c>
      <c r="B9888">
        <v>292</v>
      </c>
      <c r="C9888">
        <v>21</v>
      </c>
      <c r="D9888">
        <v>82</v>
      </c>
      <c r="E9888" t="s">
        <v>30</v>
      </c>
      <c r="F9888">
        <v>15.31</v>
      </c>
      <c r="G9888">
        <v>69.67</v>
      </c>
      <c r="H9888" t="s">
        <v>31</v>
      </c>
      <c r="I9888" t="s">
        <v>31</v>
      </c>
      <c r="J9888" t="s">
        <v>31</v>
      </c>
      <c r="K9888" t="s">
        <v>893</v>
      </c>
    </row>
    <row r="9889" spans="1:11" x14ac:dyDescent="0.25">
      <c r="A9889" t="s">
        <v>420</v>
      </c>
      <c r="B9889">
        <v>292</v>
      </c>
      <c r="C9889">
        <v>21</v>
      </c>
      <c r="D9889">
        <v>101</v>
      </c>
      <c r="E9889" t="s">
        <v>30</v>
      </c>
      <c r="F9889">
        <v>16.29</v>
      </c>
      <c r="G9889">
        <v>91.61</v>
      </c>
      <c r="H9889">
        <v>2.2200000000000002</v>
      </c>
      <c r="I9889">
        <v>1.24</v>
      </c>
      <c r="J9889">
        <v>0.28999999999999998</v>
      </c>
      <c r="K9889" t="s">
        <v>894</v>
      </c>
    </row>
    <row r="9890" spans="1:11" x14ac:dyDescent="0.25">
      <c r="A9890" t="s">
        <v>421</v>
      </c>
      <c r="B9890">
        <v>292</v>
      </c>
      <c r="C9890">
        <v>21</v>
      </c>
      <c r="D9890">
        <v>62</v>
      </c>
      <c r="E9890" t="s">
        <v>30</v>
      </c>
      <c r="F9890">
        <v>14.46</v>
      </c>
      <c r="G9890">
        <v>64.95</v>
      </c>
      <c r="H9890">
        <v>10</v>
      </c>
      <c r="I9890">
        <v>10.1</v>
      </c>
      <c r="J9890">
        <v>0.77</v>
      </c>
      <c r="K9890" t="s">
        <v>895</v>
      </c>
    </row>
    <row r="9891" spans="1:11" x14ac:dyDescent="0.25">
      <c r="A9891" t="s">
        <v>422</v>
      </c>
      <c r="B9891">
        <v>292</v>
      </c>
      <c r="C9891">
        <v>21</v>
      </c>
      <c r="D9891">
        <v>62</v>
      </c>
      <c r="E9891" t="s">
        <v>30</v>
      </c>
      <c r="F9891">
        <v>14.46</v>
      </c>
      <c r="G9891">
        <v>64.89</v>
      </c>
      <c r="H9891" t="s">
        <v>31</v>
      </c>
      <c r="I9891" t="s">
        <v>31</v>
      </c>
      <c r="J9891" t="s">
        <v>31</v>
      </c>
      <c r="K9891" t="s">
        <v>895</v>
      </c>
    </row>
    <row r="9892" spans="1:11" x14ac:dyDescent="0.25">
      <c r="A9892" t="s">
        <v>423</v>
      </c>
      <c r="B9892">
        <v>292</v>
      </c>
      <c r="C9892">
        <v>21</v>
      </c>
      <c r="D9892">
        <v>48</v>
      </c>
      <c r="E9892" t="s">
        <v>30</v>
      </c>
      <c r="F9892">
        <v>10.28</v>
      </c>
      <c r="G9892">
        <v>47.51</v>
      </c>
      <c r="H9892">
        <v>8.33</v>
      </c>
      <c r="I9892">
        <v>36.17</v>
      </c>
      <c r="J9892">
        <v>3.02</v>
      </c>
      <c r="K9892" t="s">
        <v>896</v>
      </c>
    </row>
    <row r="9893" spans="1:11" x14ac:dyDescent="0.25">
      <c r="A9893" t="s">
        <v>424</v>
      </c>
      <c r="B9893">
        <v>292</v>
      </c>
      <c r="C9893">
        <v>21</v>
      </c>
      <c r="D9893">
        <v>48</v>
      </c>
      <c r="E9893" t="s">
        <v>30</v>
      </c>
      <c r="F9893">
        <v>10.28</v>
      </c>
      <c r="G9893">
        <v>47.6</v>
      </c>
      <c r="H9893">
        <v>5</v>
      </c>
      <c r="I9893">
        <v>22.2</v>
      </c>
      <c r="J9893">
        <v>1.86</v>
      </c>
      <c r="K9893" t="s">
        <v>896</v>
      </c>
    </row>
    <row r="9894" spans="1:11" x14ac:dyDescent="0.25">
      <c r="A9894" t="s">
        <v>425</v>
      </c>
      <c r="B9894">
        <v>292</v>
      </c>
      <c r="C9894">
        <v>21</v>
      </c>
      <c r="D9894">
        <v>43</v>
      </c>
      <c r="E9894" t="s">
        <v>30</v>
      </c>
      <c r="F9894">
        <v>8.7899999999999991</v>
      </c>
      <c r="G9894">
        <v>41.13</v>
      </c>
      <c r="H9894">
        <v>8.33</v>
      </c>
      <c r="I9894">
        <v>36.17</v>
      </c>
      <c r="J9894">
        <v>3.02</v>
      </c>
      <c r="K9894" t="s">
        <v>897</v>
      </c>
    </row>
    <row r="9895" spans="1:11" x14ac:dyDescent="0.25">
      <c r="A9895" t="s">
        <v>426</v>
      </c>
      <c r="B9895">
        <v>292</v>
      </c>
      <c r="C9895">
        <v>21</v>
      </c>
      <c r="D9895">
        <v>43</v>
      </c>
      <c r="E9895" t="s">
        <v>30</v>
      </c>
      <c r="F9895">
        <v>8.7899999999999991</v>
      </c>
      <c r="G9895">
        <v>41.26</v>
      </c>
      <c r="H9895">
        <v>5</v>
      </c>
      <c r="I9895">
        <v>22.2</v>
      </c>
      <c r="J9895">
        <v>1.86</v>
      </c>
      <c r="K9895" t="s">
        <v>897</v>
      </c>
    </row>
    <row r="9896" spans="1:11" x14ac:dyDescent="0.25">
      <c r="A9896" t="s">
        <v>427</v>
      </c>
      <c r="B9896">
        <v>242</v>
      </c>
      <c r="C9896">
        <v>27</v>
      </c>
      <c r="D9896">
        <v>14</v>
      </c>
      <c r="E9896" t="s">
        <v>30</v>
      </c>
      <c r="F9896">
        <v>10.86</v>
      </c>
      <c r="G9896">
        <v>28.82</v>
      </c>
      <c r="H9896" t="s">
        <v>31</v>
      </c>
      <c r="I9896" t="s">
        <v>31</v>
      </c>
      <c r="J9896" t="s">
        <v>31</v>
      </c>
      <c r="K9896" t="s">
        <v>898</v>
      </c>
    </row>
    <row r="9897" spans="1:11" x14ac:dyDescent="0.25">
      <c r="A9897" t="s">
        <v>428</v>
      </c>
      <c r="B9897">
        <v>242</v>
      </c>
      <c r="C9897">
        <v>27</v>
      </c>
      <c r="D9897">
        <v>14</v>
      </c>
      <c r="E9897" t="s">
        <v>30</v>
      </c>
      <c r="F9897">
        <v>10.86</v>
      </c>
      <c r="G9897">
        <v>28.94</v>
      </c>
      <c r="H9897">
        <v>10</v>
      </c>
      <c r="I9897">
        <v>104.6</v>
      </c>
      <c r="J9897">
        <v>4.5999999999999996</v>
      </c>
      <c r="K9897" t="s">
        <v>898</v>
      </c>
    </row>
    <row r="9898" spans="1:11" x14ac:dyDescent="0.25">
      <c r="A9898" t="s">
        <v>429</v>
      </c>
      <c r="B9898">
        <v>292</v>
      </c>
      <c r="C9898">
        <v>21</v>
      </c>
      <c r="D9898">
        <v>62</v>
      </c>
      <c r="E9898" t="s">
        <v>30</v>
      </c>
      <c r="F9898">
        <v>18.52</v>
      </c>
      <c r="G9898">
        <v>70.2</v>
      </c>
      <c r="H9898" t="s">
        <v>31</v>
      </c>
      <c r="I9898" t="s">
        <v>31</v>
      </c>
      <c r="J9898" t="s">
        <v>31</v>
      </c>
      <c r="K9898" t="s">
        <v>899</v>
      </c>
    </row>
    <row r="9899" spans="1:11" x14ac:dyDescent="0.25">
      <c r="A9899" t="s">
        <v>430</v>
      </c>
      <c r="B9899">
        <v>292</v>
      </c>
      <c r="C9899">
        <v>21</v>
      </c>
      <c r="D9899">
        <v>62</v>
      </c>
      <c r="E9899" t="s">
        <v>30</v>
      </c>
      <c r="F9899">
        <v>18.52</v>
      </c>
      <c r="G9899">
        <v>70.17</v>
      </c>
      <c r="H9899" t="s">
        <v>31</v>
      </c>
      <c r="I9899" t="s">
        <v>31</v>
      </c>
      <c r="J9899" t="s">
        <v>31</v>
      </c>
      <c r="K9899" t="s">
        <v>899</v>
      </c>
    </row>
    <row r="9900" spans="1:11" x14ac:dyDescent="0.25">
      <c r="A9900" t="s">
        <v>431</v>
      </c>
      <c r="B9900">
        <v>292</v>
      </c>
      <c r="C9900">
        <v>21</v>
      </c>
      <c r="D9900">
        <v>46</v>
      </c>
      <c r="E9900" t="s">
        <v>30</v>
      </c>
      <c r="F9900">
        <v>12.41</v>
      </c>
      <c r="G9900">
        <v>49.97</v>
      </c>
      <c r="H9900" t="s">
        <v>31</v>
      </c>
      <c r="I9900" t="s">
        <v>31</v>
      </c>
      <c r="J9900" t="s">
        <v>31</v>
      </c>
      <c r="K9900" t="s">
        <v>900</v>
      </c>
    </row>
    <row r="9901" spans="1:11" x14ac:dyDescent="0.25">
      <c r="A9901" t="s">
        <v>432</v>
      </c>
      <c r="B9901">
        <v>292</v>
      </c>
      <c r="C9901">
        <v>21</v>
      </c>
      <c r="D9901">
        <v>46</v>
      </c>
      <c r="E9901" t="s">
        <v>30</v>
      </c>
      <c r="F9901">
        <v>12.41</v>
      </c>
      <c r="G9901">
        <v>49.93</v>
      </c>
      <c r="H9901" t="s">
        <v>31</v>
      </c>
      <c r="I9901" t="s">
        <v>31</v>
      </c>
      <c r="J9901" t="s">
        <v>31</v>
      </c>
      <c r="K9901" t="s">
        <v>900</v>
      </c>
    </row>
    <row r="9902" spans="1:11" x14ac:dyDescent="0.25">
      <c r="A9902" t="s">
        <v>433</v>
      </c>
      <c r="B9902">
        <v>292</v>
      </c>
      <c r="C9902">
        <v>21</v>
      </c>
      <c r="D9902">
        <v>54</v>
      </c>
      <c r="E9902" t="s">
        <v>30</v>
      </c>
      <c r="F9902">
        <v>13.73</v>
      </c>
      <c r="G9902">
        <v>57.69</v>
      </c>
      <c r="H9902" t="s">
        <v>31</v>
      </c>
      <c r="I9902" t="s">
        <v>31</v>
      </c>
      <c r="J9902" t="s">
        <v>31</v>
      </c>
      <c r="K9902" t="s">
        <v>901</v>
      </c>
    </row>
    <row r="9903" spans="1:11" x14ac:dyDescent="0.25">
      <c r="A9903" t="s">
        <v>434</v>
      </c>
      <c r="B9903">
        <v>292</v>
      </c>
      <c r="C9903">
        <v>21</v>
      </c>
      <c r="D9903">
        <v>54</v>
      </c>
      <c r="E9903" t="s">
        <v>30</v>
      </c>
      <c r="F9903">
        <v>13.73</v>
      </c>
      <c r="G9903">
        <v>57.7</v>
      </c>
      <c r="H9903">
        <v>3.33</v>
      </c>
      <c r="I9903">
        <v>8.92</v>
      </c>
      <c r="J9903">
        <v>0.74</v>
      </c>
      <c r="K9903" t="s">
        <v>901</v>
      </c>
    </row>
    <row r="9904" spans="1:11" x14ac:dyDescent="0.25">
      <c r="A9904" t="s">
        <v>435</v>
      </c>
      <c r="B9904">
        <v>191</v>
      </c>
      <c r="C9904">
        <v>12</v>
      </c>
      <c r="D9904">
        <v>21</v>
      </c>
      <c r="E9904" t="s">
        <v>30</v>
      </c>
      <c r="F9904">
        <v>5.85</v>
      </c>
      <c r="G9904">
        <v>26.49</v>
      </c>
      <c r="H9904" t="s">
        <v>31</v>
      </c>
      <c r="I9904" t="s">
        <v>31</v>
      </c>
      <c r="J9904" t="s">
        <v>31</v>
      </c>
      <c r="K9904" t="s">
        <v>902</v>
      </c>
    </row>
    <row r="9905" spans="1:11" x14ac:dyDescent="0.25">
      <c r="A9905" t="s">
        <v>436</v>
      </c>
      <c r="B9905">
        <v>191</v>
      </c>
      <c r="C9905">
        <v>12</v>
      </c>
      <c r="D9905">
        <v>25</v>
      </c>
      <c r="E9905" t="s">
        <v>30</v>
      </c>
      <c r="F9905">
        <v>7.06</v>
      </c>
      <c r="G9905">
        <v>31.1</v>
      </c>
      <c r="H9905" t="s">
        <v>31</v>
      </c>
      <c r="I9905" t="s">
        <v>31</v>
      </c>
      <c r="J9905" t="s">
        <v>31</v>
      </c>
      <c r="K9905" t="s">
        <v>902</v>
      </c>
    </row>
    <row r="9906" spans="1:11" x14ac:dyDescent="0.25">
      <c r="A9906" t="s">
        <v>437</v>
      </c>
      <c r="B9906">
        <v>191</v>
      </c>
      <c r="C9906">
        <v>12</v>
      </c>
      <c r="D9906">
        <v>7</v>
      </c>
      <c r="E9906" t="s">
        <v>30</v>
      </c>
      <c r="F9906">
        <v>1.2</v>
      </c>
      <c r="G9906">
        <v>8.42</v>
      </c>
      <c r="H9906" t="s">
        <v>31</v>
      </c>
      <c r="I9906" t="s">
        <v>31</v>
      </c>
      <c r="J9906" t="s">
        <v>31</v>
      </c>
      <c r="K9906" t="s">
        <v>903</v>
      </c>
    </row>
    <row r="9907" spans="1:11" x14ac:dyDescent="0.25">
      <c r="A9907" t="s">
        <v>438</v>
      </c>
      <c r="B9907">
        <v>191</v>
      </c>
      <c r="C9907">
        <v>12</v>
      </c>
      <c r="D9907">
        <v>7</v>
      </c>
      <c r="E9907" t="s">
        <v>30</v>
      </c>
      <c r="F9907">
        <v>1.2</v>
      </c>
      <c r="G9907">
        <v>7.78</v>
      </c>
      <c r="H9907" t="s">
        <v>31</v>
      </c>
      <c r="I9907" t="s">
        <v>31</v>
      </c>
      <c r="J9907" t="s">
        <v>31</v>
      </c>
      <c r="K9907" t="s">
        <v>904</v>
      </c>
    </row>
    <row r="9908" spans="1:11" x14ac:dyDescent="0.25">
      <c r="A9908" t="s">
        <v>439</v>
      </c>
      <c r="B9908">
        <v>292</v>
      </c>
      <c r="C9908">
        <v>21</v>
      </c>
      <c r="D9908">
        <v>55</v>
      </c>
      <c r="E9908" t="s">
        <v>30</v>
      </c>
      <c r="F9908">
        <v>24.01</v>
      </c>
      <c r="G9908">
        <v>74.08</v>
      </c>
      <c r="H9908" t="s">
        <v>31</v>
      </c>
      <c r="I9908" t="s">
        <v>31</v>
      </c>
      <c r="J9908" t="s">
        <v>31</v>
      </c>
      <c r="K9908" t="s">
        <v>905</v>
      </c>
    </row>
    <row r="9909" spans="1:11" x14ac:dyDescent="0.25">
      <c r="A9909" t="s">
        <v>440</v>
      </c>
      <c r="B9909">
        <v>292</v>
      </c>
      <c r="C9909">
        <v>21</v>
      </c>
      <c r="D9909">
        <v>55</v>
      </c>
      <c r="E9909" t="s">
        <v>30</v>
      </c>
      <c r="F9909">
        <v>24.01</v>
      </c>
      <c r="G9909">
        <v>74.22</v>
      </c>
      <c r="H9909" t="s">
        <v>31</v>
      </c>
      <c r="I9909" t="s">
        <v>31</v>
      </c>
      <c r="J9909" t="s">
        <v>31</v>
      </c>
      <c r="K9909" t="s">
        <v>905</v>
      </c>
    </row>
    <row r="9910" spans="1:11" x14ac:dyDescent="0.25">
      <c r="A9910" t="s">
        <v>441</v>
      </c>
      <c r="B9910">
        <v>292</v>
      </c>
      <c r="C9910">
        <v>21</v>
      </c>
      <c r="D9910">
        <v>30</v>
      </c>
      <c r="E9910" t="s">
        <v>30</v>
      </c>
      <c r="F9910">
        <v>6.18</v>
      </c>
      <c r="G9910">
        <v>29.54</v>
      </c>
      <c r="H9910" t="s">
        <v>31</v>
      </c>
      <c r="I9910" t="s">
        <v>31</v>
      </c>
      <c r="J9910" t="s">
        <v>31</v>
      </c>
      <c r="K9910" t="s">
        <v>906</v>
      </c>
    </row>
    <row r="9911" spans="1:11" x14ac:dyDescent="0.25">
      <c r="A9911" t="s">
        <v>442</v>
      </c>
      <c r="B9911">
        <v>292</v>
      </c>
      <c r="C9911">
        <v>21</v>
      </c>
      <c r="D9911">
        <v>30</v>
      </c>
      <c r="E9911" t="s">
        <v>30</v>
      </c>
      <c r="F9911">
        <v>6.18</v>
      </c>
      <c r="G9911">
        <v>29.52</v>
      </c>
      <c r="H9911" t="s">
        <v>31</v>
      </c>
      <c r="I9911" t="s">
        <v>31</v>
      </c>
      <c r="J9911" t="s">
        <v>31</v>
      </c>
      <c r="K9911" t="s">
        <v>906</v>
      </c>
    </row>
    <row r="9912" spans="1:11" x14ac:dyDescent="0.25">
      <c r="A9912" t="s">
        <v>443</v>
      </c>
      <c r="B9912">
        <v>292</v>
      </c>
      <c r="C9912">
        <v>21</v>
      </c>
      <c r="D9912">
        <v>26</v>
      </c>
      <c r="E9912" t="s">
        <v>30</v>
      </c>
      <c r="F9912">
        <v>5.26</v>
      </c>
      <c r="G9912">
        <v>25.24</v>
      </c>
      <c r="H9912" t="s">
        <v>31</v>
      </c>
      <c r="I9912" t="s">
        <v>31</v>
      </c>
      <c r="J9912" t="s">
        <v>31</v>
      </c>
      <c r="K9912" t="s">
        <v>906</v>
      </c>
    </row>
    <row r="9913" spans="1:11" x14ac:dyDescent="0.25">
      <c r="A9913" t="s">
        <v>444</v>
      </c>
      <c r="B9913">
        <v>292</v>
      </c>
      <c r="C9913">
        <v>21</v>
      </c>
      <c r="D9913">
        <v>26</v>
      </c>
      <c r="E9913" t="s">
        <v>30</v>
      </c>
      <c r="F9913">
        <v>5.26</v>
      </c>
      <c r="G9913">
        <v>25.19</v>
      </c>
      <c r="H9913" t="s">
        <v>31</v>
      </c>
      <c r="I9913" t="s">
        <v>31</v>
      </c>
      <c r="J9913" t="s">
        <v>31</v>
      </c>
      <c r="K9913" t="s">
        <v>906</v>
      </c>
    </row>
    <row r="9914" spans="1:11" x14ac:dyDescent="0.25">
      <c r="A9914" t="s">
        <v>445</v>
      </c>
      <c r="B9914">
        <v>292</v>
      </c>
      <c r="C9914">
        <v>21</v>
      </c>
      <c r="D9914">
        <v>46</v>
      </c>
      <c r="E9914" t="s">
        <v>30</v>
      </c>
      <c r="F9914">
        <v>6.3</v>
      </c>
      <c r="G9914">
        <v>35.29</v>
      </c>
      <c r="H9914" t="s">
        <v>31</v>
      </c>
      <c r="I9914" t="s">
        <v>31</v>
      </c>
      <c r="J9914" t="s">
        <v>31</v>
      </c>
      <c r="K9914" t="s">
        <v>907</v>
      </c>
    </row>
    <row r="9915" spans="1:11" x14ac:dyDescent="0.25">
      <c r="A9915" t="s">
        <v>446</v>
      </c>
      <c r="B9915">
        <v>292</v>
      </c>
      <c r="C9915">
        <v>21</v>
      </c>
      <c r="D9915">
        <v>54</v>
      </c>
      <c r="E9915" t="s">
        <v>30</v>
      </c>
      <c r="F9915">
        <v>6.62</v>
      </c>
      <c r="G9915">
        <v>40.049999999999997</v>
      </c>
      <c r="H9915">
        <v>3.75</v>
      </c>
      <c r="I9915">
        <v>5.0199999999999996</v>
      </c>
      <c r="J9915">
        <v>0.43</v>
      </c>
      <c r="K9915" t="s">
        <v>908</v>
      </c>
    </row>
    <row r="9916" spans="1:11" x14ac:dyDescent="0.25">
      <c r="A9916" t="s">
        <v>447</v>
      </c>
      <c r="B9916">
        <v>292</v>
      </c>
      <c r="C9916">
        <v>21</v>
      </c>
      <c r="D9916">
        <v>8</v>
      </c>
      <c r="E9916" t="s">
        <v>30</v>
      </c>
      <c r="F9916">
        <v>2.46</v>
      </c>
      <c r="G9916">
        <v>9.48</v>
      </c>
      <c r="H9916" t="s">
        <v>31</v>
      </c>
      <c r="I9916" t="s">
        <v>31</v>
      </c>
      <c r="J9916" t="s">
        <v>31</v>
      </c>
      <c r="K9916" t="s">
        <v>909</v>
      </c>
    </row>
    <row r="9917" spans="1:11" x14ac:dyDescent="0.25">
      <c r="A9917" t="s">
        <v>448</v>
      </c>
      <c r="B9917">
        <v>292</v>
      </c>
      <c r="C9917">
        <v>21</v>
      </c>
      <c r="D9917">
        <v>8</v>
      </c>
      <c r="E9917" t="s">
        <v>30</v>
      </c>
      <c r="F9917">
        <v>2.46</v>
      </c>
      <c r="G9917">
        <v>9.6</v>
      </c>
      <c r="H9917" t="s">
        <v>31</v>
      </c>
      <c r="I9917" t="s">
        <v>31</v>
      </c>
      <c r="J9917" t="s">
        <v>31</v>
      </c>
      <c r="K9917" t="s">
        <v>909</v>
      </c>
    </row>
    <row r="9918" spans="1:11" x14ac:dyDescent="0.25">
      <c r="A9918" t="s">
        <v>449</v>
      </c>
      <c r="B9918">
        <v>292</v>
      </c>
      <c r="C9918">
        <v>21</v>
      </c>
      <c r="D9918">
        <v>64</v>
      </c>
      <c r="E9918" t="s">
        <v>30</v>
      </c>
      <c r="F9918">
        <v>18.3</v>
      </c>
      <c r="G9918">
        <v>74.290000000000006</v>
      </c>
      <c r="H9918" t="s">
        <v>31</v>
      </c>
      <c r="I9918" t="s">
        <v>31</v>
      </c>
      <c r="J9918" t="s">
        <v>31</v>
      </c>
      <c r="K9918" t="s">
        <v>910</v>
      </c>
    </row>
    <row r="9919" spans="1:11" x14ac:dyDescent="0.25">
      <c r="A9919" t="s">
        <v>450</v>
      </c>
      <c r="B9919">
        <v>292</v>
      </c>
      <c r="C9919">
        <v>21</v>
      </c>
      <c r="D9919">
        <v>65</v>
      </c>
      <c r="E9919" t="s">
        <v>30</v>
      </c>
      <c r="F9919">
        <v>18.12</v>
      </c>
      <c r="G9919">
        <v>74.86</v>
      </c>
      <c r="H9919" t="s">
        <v>31</v>
      </c>
      <c r="I9919" t="s">
        <v>31</v>
      </c>
      <c r="J9919" t="s">
        <v>31</v>
      </c>
      <c r="K9919" t="s">
        <v>911</v>
      </c>
    </row>
    <row r="9920" spans="1:11" x14ac:dyDescent="0.25">
      <c r="A9920" t="s">
        <v>451</v>
      </c>
      <c r="B9920">
        <v>292</v>
      </c>
      <c r="C9920">
        <v>21</v>
      </c>
      <c r="D9920">
        <v>2</v>
      </c>
      <c r="E9920" t="s">
        <v>30</v>
      </c>
      <c r="F9920">
        <v>2.02</v>
      </c>
      <c r="G9920">
        <v>3.35</v>
      </c>
      <c r="H9920" t="s">
        <v>31</v>
      </c>
      <c r="I9920" t="s">
        <v>31</v>
      </c>
      <c r="J9920" t="s">
        <v>31</v>
      </c>
      <c r="K9920" t="s">
        <v>912</v>
      </c>
    </row>
    <row r="9921" spans="1:11" x14ac:dyDescent="0.25">
      <c r="A9921" t="s">
        <v>452</v>
      </c>
      <c r="B9921">
        <v>292</v>
      </c>
      <c r="C9921">
        <v>21</v>
      </c>
      <c r="D9921">
        <v>1</v>
      </c>
      <c r="E9921" t="s">
        <v>30</v>
      </c>
      <c r="F9921">
        <v>2.09</v>
      </c>
      <c r="G9921">
        <v>3.45</v>
      </c>
      <c r="H9921" t="s">
        <v>31</v>
      </c>
      <c r="I9921" t="s">
        <v>31</v>
      </c>
      <c r="J9921" t="s">
        <v>31</v>
      </c>
      <c r="K9921" t="s">
        <v>913</v>
      </c>
    </row>
    <row r="9922" spans="1:11" x14ac:dyDescent="0.25">
      <c r="A9922" t="s">
        <v>453</v>
      </c>
      <c r="B9922">
        <v>292</v>
      </c>
      <c r="C9922">
        <v>21</v>
      </c>
      <c r="D9922">
        <v>7</v>
      </c>
      <c r="E9922" t="s">
        <v>30</v>
      </c>
      <c r="F9922">
        <v>0.95</v>
      </c>
      <c r="G9922">
        <v>5.03</v>
      </c>
      <c r="H9922" t="s">
        <v>31</v>
      </c>
      <c r="I9922" t="s">
        <v>31</v>
      </c>
      <c r="J9922" t="s">
        <v>31</v>
      </c>
      <c r="K9922" t="s">
        <v>914</v>
      </c>
    </row>
    <row r="9923" spans="1:11" x14ac:dyDescent="0.25">
      <c r="A9923" t="s">
        <v>454</v>
      </c>
      <c r="B9923">
        <v>292</v>
      </c>
      <c r="C9923">
        <v>21</v>
      </c>
      <c r="D9923">
        <v>11</v>
      </c>
      <c r="E9923" t="s">
        <v>30</v>
      </c>
      <c r="F9923">
        <v>1.29</v>
      </c>
      <c r="G9923">
        <v>8.09</v>
      </c>
      <c r="H9923" t="s">
        <v>31</v>
      </c>
      <c r="I9923" t="s">
        <v>31</v>
      </c>
      <c r="J9923" t="s">
        <v>31</v>
      </c>
      <c r="K9923" t="s">
        <v>915</v>
      </c>
    </row>
    <row r="9924" spans="1:11" x14ac:dyDescent="0.25">
      <c r="A9924" t="s">
        <v>455</v>
      </c>
      <c r="B9924">
        <v>292</v>
      </c>
      <c r="C9924">
        <v>21</v>
      </c>
      <c r="D9924">
        <v>15</v>
      </c>
      <c r="E9924" t="s">
        <v>30</v>
      </c>
      <c r="F9924">
        <v>2.72</v>
      </c>
      <c r="G9924">
        <v>13.13</v>
      </c>
      <c r="H9924">
        <v>4</v>
      </c>
      <c r="I9924">
        <v>2.96</v>
      </c>
      <c r="J9924">
        <v>0.17</v>
      </c>
      <c r="K9924" t="s">
        <v>916</v>
      </c>
    </row>
    <row r="9925" spans="1:11" x14ac:dyDescent="0.25">
      <c r="A9925" t="s">
        <v>456</v>
      </c>
      <c r="B9925">
        <v>292</v>
      </c>
      <c r="C9925">
        <v>21</v>
      </c>
      <c r="D9925">
        <v>15</v>
      </c>
      <c r="E9925" t="s">
        <v>30</v>
      </c>
      <c r="F9925">
        <v>2.72</v>
      </c>
      <c r="G9925">
        <v>13.14</v>
      </c>
      <c r="H9925">
        <v>12</v>
      </c>
      <c r="I9925">
        <v>8.8800000000000008</v>
      </c>
      <c r="J9925">
        <v>0.64</v>
      </c>
      <c r="K9925" t="s">
        <v>916</v>
      </c>
    </row>
    <row r="9926" spans="1:11" x14ac:dyDescent="0.25">
      <c r="A9926" t="s">
        <v>457</v>
      </c>
      <c r="B9926">
        <v>292</v>
      </c>
      <c r="C9926">
        <v>21</v>
      </c>
      <c r="D9926">
        <v>29</v>
      </c>
      <c r="E9926" t="s">
        <v>30</v>
      </c>
      <c r="F9926">
        <v>12.79</v>
      </c>
      <c r="G9926">
        <v>42.89</v>
      </c>
      <c r="H9926" t="s">
        <v>31</v>
      </c>
      <c r="I9926" t="s">
        <v>31</v>
      </c>
      <c r="J9926" t="s">
        <v>31</v>
      </c>
      <c r="K9926" t="s">
        <v>917</v>
      </c>
    </row>
    <row r="9927" spans="1:11" x14ac:dyDescent="0.25">
      <c r="A9927" t="s">
        <v>458</v>
      </c>
      <c r="B9927">
        <v>292</v>
      </c>
      <c r="C9927">
        <v>21</v>
      </c>
      <c r="D9927">
        <v>29</v>
      </c>
      <c r="E9927" t="s">
        <v>30</v>
      </c>
      <c r="F9927">
        <v>12.79</v>
      </c>
      <c r="G9927">
        <v>40.130000000000003</v>
      </c>
      <c r="H9927">
        <v>6</v>
      </c>
      <c r="I9927">
        <v>43.5</v>
      </c>
      <c r="J9927">
        <v>2.36</v>
      </c>
      <c r="K9927" t="s">
        <v>917</v>
      </c>
    </row>
    <row r="9928" spans="1:11" x14ac:dyDescent="0.25">
      <c r="A9928" t="s">
        <v>459</v>
      </c>
      <c r="B9928">
        <v>242</v>
      </c>
      <c r="C9928">
        <v>27</v>
      </c>
      <c r="D9928">
        <v>19</v>
      </c>
      <c r="E9928" t="s">
        <v>30</v>
      </c>
      <c r="F9928">
        <v>11.25</v>
      </c>
      <c r="G9928">
        <v>32.78</v>
      </c>
      <c r="H9928">
        <v>10</v>
      </c>
      <c r="I9928">
        <v>36.5</v>
      </c>
      <c r="J9928">
        <v>1.55</v>
      </c>
      <c r="K9928" t="s">
        <v>918</v>
      </c>
    </row>
    <row r="9929" spans="1:11" x14ac:dyDescent="0.25">
      <c r="A9929" t="s">
        <v>460</v>
      </c>
      <c r="B9929">
        <v>242</v>
      </c>
      <c r="C9929">
        <v>27</v>
      </c>
      <c r="D9929">
        <v>19</v>
      </c>
      <c r="E9929" t="s">
        <v>30</v>
      </c>
      <c r="F9929">
        <v>11.01</v>
      </c>
      <c r="G9929">
        <v>30.93</v>
      </c>
      <c r="H9929">
        <v>20</v>
      </c>
      <c r="I9929">
        <v>107.4</v>
      </c>
      <c r="J9929">
        <v>4.8</v>
      </c>
      <c r="K9929" t="s">
        <v>919</v>
      </c>
    </row>
    <row r="9930" spans="1:11" x14ac:dyDescent="0.25">
      <c r="A9930" t="s">
        <v>461</v>
      </c>
      <c r="B9930">
        <v>242</v>
      </c>
      <c r="C9930">
        <v>27</v>
      </c>
      <c r="D9930">
        <v>20</v>
      </c>
      <c r="E9930" t="s">
        <v>30</v>
      </c>
      <c r="F9930">
        <v>12.86</v>
      </c>
      <c r="G9930">
        <v>38.18</v>
      </c>
      <c r="H9930">
        <v>3.33</v>
      </c>
      <c r="I9930">
        <v>19.61</v>
      </c>
      <c r="J9930">
        <v>1.1399999999999999</v>
      </c>
      <c r="K9930" t="s">
        <v>920</v>
      </c>
    </row>
    <row r="9931" spans="1:11" x14ac:dyDescent="0.25">
      <c r="A9931" t="s">
        <v>462</v>
      </c>
      <c r="B9931">
        <v>242</v>
      </c>
      <c r="C9931">
        <v>27</v>
      </c>
      <c r="D9931">
        <v>20</v>
      </c>
      <c r="E9931" t="s">
        <v>30</v>
      </c>
      <c r="F9931">
        <v>12.86</v>
      </c>
      <c r="G9931">
        <v>36.35</v>
      </c>
      <c r="H9931">
        <v>26.19</v>
      </c>
      <c r="I9931">
        <v>230.03</v>
      </c>
      <c r="J9931">
        <v>11.61</v>
      </c>
      <c r="K9931" t="s">
        <v>920</v>
      </c>
    </row>
    <row r="9932" spans="1:11" x14ac:dyDescent="0.25">
      <c r="A9932" t="s">
        <v>463</v>
      </c>
      <c r="B9932">
        <v>251</v>
      </c>
      <c r="C9932">
        <v>22</v>
      </c>
      <c r="D9932">
        <v>12</v>
      </c>
      <c r="E9932" t="s">
        <v>30</v>
      </c>
      <c r="F9932">
        <v>5.39</v>
      </c>
      <c r="G9932">
        <v>16.5</v>
      </c>
      <c r="H9932" t="s">
        <v>31</v>
      </c>
      <c r="I9932" t="s">
        <v>31</v>
      </c>
      <c r="J9932" t="s">
        <v>31</v>
      </c>
      <c r="K9932" t="s">
        <v>921</v>
      </c>
    </row>
    <row r="9933" spans="1:11" x14ac:dyDescent="0.25">
      <c r="A9933" t="s">
        <v>464</v>
      </c>
      <c r="B9933">
        <v>251</v>
      </c>
      <c r="C9933">
        <v>22</v>
      </c>
      <c r="D9933">
        <v>12</v>
      </c>
      <c r="E9933" t="s">
        <v>30</v>
      </c>
      <c r="F9933">
        <v>5.39</v>
      </c>
      <c r="G9933">
        <v>16.690000000000001</v>
      </c>
      <c r="H9933" t="s">
        <v>31</v>
      </c>
      <c r="I9933" t="s">
        <v>31</v>
      </c>
      <c r="J9933" t="s">
        <v>31</v>
      </c>
      <c r="K9933" t="s">
        <v>921</v>
      </c>
    </row>
    <row r="9934" spans="1:11" x14ac:dyDescent="0.25">
      <c r="A9934" t="s">
        <v>465</v>
      </c>
      <c r="B9934">
        <v>292</v>
      </c>
      <c r="C9934">
        <v>21</v>
      </c>
      <c r="D9934">
        <v>28</v>
      </c>
      <c r="E9934" t="s">
        <v>30</v>
      </c>
      <c r="F9934">
        <v>6.78</v>
      </c>
      <c r="G9934">
        <v>26.94</v>
      </c>
      <c r="H9934" t="s">
        <v>31</v>
      </c>
      <c r="I9934" t="s">
        <v>31</v>
      </c>
      <c r="J9934" t="s">
        <v>31</v>
      </c>
      <c r="K9934" t="s">
        <v>922</v>
      </c>
    </row>
    <row r="9935" spans="1:11" x14ac:dyDescent="0.25">
      <c r="A9935" t="s">
        <v>466</v>
      </c>
      <c r="B9935">
        <v>292</v>
      </c>
      <c r="C9935">
        <v>21</v>
      </c>
      <c r="D9935">
        <v>28</v>
      </c>
      <c r="E9935" t="s">
        <v>30</v>
      </c>
      <c r="F9935">
        <v>6.78</v>
      </c>
      <c r="G9935">
        <v>27.03</v>
      </c>
      <c r="H9935" t="s">
        <v>31</v>
      </c>
      <c r="I9935" t="s">
        <v>31</v>
      </c>
      <c r="J9935" t="s">
        <v>31</v>
      </c>
      <c r="K9935" t="s">
        <v>922</v>
      </c>
    </row>
    <row r="9936" spans="1:11" x14ac:dyDescent="0.25">
      <c r="A9936" t="s">
        <v>467</v>
      </c>
      <c r="B9936">
        <v>251</v>
      </c>
      <c r="C9936">
        <v>22</v>
      </c>
      <c r="D9936">
        <v>21</v>
      </c>
      <c r="E9936" t="s">
        <v>30</v>
      </c>
      <c r="F9936">
        <v>13.08</v>
      </c>
      <c r="G9936">
        <v>35.07</v>
      </c>
      <c r="H9936" t="s">
        <v>31</v>
      </c>
      <c r="I9936" t="s">
        <v>31</v>
      </c>
      <c r="J9936" t="s">
        <v>31</v>
      </c>
      <c r="K9936" t="s">
        <v>923</v>
      </c>
    </row>
    <row r="9937" spans="1:11" x14ac:dyDescent="0.25">
      <c r="A9937" t="s">
        <v>468</v>
      </c>
      <c r="B9937">
        <v>251</v>
      </c>
      <c r="C9937">
        <v>22</v>
      </c>
      <c r="D9937">
        <v>21</v>
      </c>
      <c r="E9937" t="s">
        <v>30</v>
      </c>
      <c r="F9937">
        <v>12.56</v>
      </c>
      <c r="G9937">
        <v>34.9</v>
      </c>
      <c r="H9937" t="s">
        <v>31</v>
      </c>
      <c r="I9937" t="s">
        <v>31</v>
      </c>
      <c r="J9937" t="s">
        <v>31</v>
      </c>
      <c r="K9937" t="s">
        <v>924</v>
      </c>
    </row>
    <row r="9938" spans="1:11" x14ac:dyDescent="0.25">
      <c r="A9938" t="s">
        <v>469</v>
      </c>
      <c r="B9938">
        <v>251</v>
      </c>
      <c r="C9938">
        <v>22</v>
      </c>
      <c r="D9938">
        <v>19</v>
      </c>
      <c r="E9938" t="s">
        <v>30</v>
      </c>
      <c r="F9938">
        <v>11.28</v>
      </c>
      <c r="G9938">
        <v>31.65</v>
      </c>
      <c r="H9938" t="s">
        <v>31</v>
      </c>
      <c r="I9938" t="s">
        <v>31</v>
      </c>
      <c r="J9938" t="s">
        <v>31</v>
      </c>
      <c r="K9938" t="s">
        <v>925</v>
      </c>
    </row>
    <row r="9939" spans="1:11" x14ac:dyDescent="0.25">
      <c r="A9939" t="s">
        <v>470</v>
      </c>
      <c r="B9939">
        <v>251</v>
      </c>
      <c r="C9939">
        <v>22</v>
      </c>
      <c r="D9939">
        <v>19</v>
      </c>
      <c r="E9939" t="s">
        <v>30</v>
      </c>
      <c r="F9939">
        <v>11.04</v>
      </c>
      <c r="G9939">
        <v>31.95</v>
      </c>
      <c r="H9939" t="s">
        <v>31</v>
      </c>
      <c r="I9939" t="s">
        <v>31</v>
      </c>
      <c r="J9939" t="s">
        <v>31</v>
      </c>
      <c r="K9939" t="s">
        <v>926</v>
      </c>
    </row>
    <row r="9940" spans="1:11" x14ac:dyDescent="0.25">
      <c r="A9940" t="s">
        <v>471</v>
      </c>
      <c r="B9940">
        <v>242</v>
      </c>
      <c r="C9940">
        <v>27</v>
      </c>
      <c r="D9940">
        <v>12</v>
      </c>
      <c r="E9940" t="s">
        <v>30</v>
      </c>
      <c r="F9940">
        <v>11.1</v>
      </c>
      <c r="G9940">
        <v>24.63</v>
      </c>
      <c r="H9940" t="s">
        <v>31</v>
      </c>
      <c r="I9940" t="s">
        <v>31</v>
      </c>
      <c r="J9940" t="s">
        <v>31</v>
      </c>
      <c r="K9940" t="s">
        <v>927</v>
      </c>
    </row>
    <row r="9941" spans="1:11" x14ac:dyDescent="0.25">
      <c r="A9941" t="s">
        <v>472</v>
      </c>
      <c r="B9941">
        <v>242</v>
      </c>
      <c r="C9941">
        <v>27</v>
      </c>
      <c r="D9941">
        <v>11</v>
      </c>
      <c r="E9941" t="s">
        <v>30</v>
      </c>
      <c r="F9941">
        <v>10.07</v>
      </c>
      <c r="G9941">
        <v>22.27</v>
      </c>
      <c r="H9941" t="s">
        <v>31</v>
      </c>
      <c r="I9941" t="s">
        <v>31</v>
      </c>
      <c r="J9941" t="s">
        <v>31</v>
      </c>
      <c r="K9941" t="s">
        <v>928</v>
      </c>
    </row>
    <row r="9942" spans="1:11" x14ac:dyDescent="0.25">
      <c r="A9942" t="s">
        <v>473</v>
      </c>
      <c r="B9942">
        <v>242</v>
      </c>
      <c r="C9942">
        <v>27</v>
      </c>
      <c r="D9942">
        <v>26</v>
      </c>
      <c r="E9942" t="s">
        <v>30</v>
      </c>
      <c r="F9942">
        <v>14.25</v>
      </c>
      <c r="G9942">
        <v>43.99</v>
      </c>
      <c r="H9942">
        <v>80</v>
      </c>
      <c r="I9942">
        <v>465.9</v>
      </c>
      <c r="J9942">
        <v>24.51</v>
      </c>
      <c r="K9942" t="s">
        <v>929</v>
      </c>
    </row>
    <row r="9943" spans="1:11" x14ac:dyDescent="0.25">
      <c r="A9943" t="s">
        <v>474</v>
      </c>
      <c r="B9943">
        <v>242</v>
      </c>
      <c r="C9943">
        <v>27</v>
      </c>
      <c r="D9943">
        <v>30</v>
      </c>
      <c r="E9943" t="s">
        <v>30</v>
      </c>
      <c r="F9943">
        <v>14.43</v>
      </c>
      <c r="G9943">
        <v>46.99</v>
      </c>
      <c r="H9943">
        <v>20</v>
      </c>
      <c r="I9943">
        <v>71</v>
      </c>
      <c r="J9943">
        <v>3.9</v>
      </c>
      <c r="K9943" t="s">
        <v>930</v>
      </c>
    </row>
    <row r="9944" spans="1:11" x14ac:dyDescent="0.25">
      <c r="A9944" t="s">
        <v>475</v>
      </c>
      <c r="B9944">
        <v>292</v>
      </c>
      <c r="C9944">
        <v>21</v>
      </c>
      <c r="D9944">
        <v>32</v>
      </c>
      <c r="E9944" t="s">
        <v>30</v>
      </c>
      <c r="F9944">
        <v>8.49</v>
      </c>
      <c r="G9944">
        <v>35.090000000000003</v>
      </c>
      <c r="H9944" t="s">
        <v>31</v>
      </c>
      <c r="I9944" t="s">
        <v>31</v>
      </c>
      <c r="J9944" t="s">
        <v>31</v>
      </c>
      <c r="K9944" t="s">
        <v>931</v>
      </c>
    </row>
    <row r="9945" spans="1:11" x14ac:dyDescent="0.25">
      <c r="A9945" t="s">
        <v>476</v>
      </c>
      <c r="B9945">
        <v>292</v>
      </c>
      <c r="C9945">
        <v>21</v>
      </c>
      <c r="D9945">
        <v>20</v>
      </c>
      <c r="E9945" t="s">
        <v>30</v>
      </c>
      <c r="F9945">
        <v>7.8</v>
      </c>
      <c r="G9945">
        <v>26.65</v>
      </c>
      <c r="H9945" t="s">
        <v>31</v>
      </c>
      <c r="I9945" t="s">
        <v>31</v>
      </c>
      <c r="J9945" t="s">
        <v>31</v>
      </c>
      <c r="K9945" t="s">
        <v>932</v>
      </c>
    </row>
    <row r="9946" spans="1:11" x14ac:dyDescent="0.25">
      <c r="A9946" t="s">
        <v>477</v>
      </c>
      <c r="B9946">
        <v>242</v>
      </c>
      <c r="C9946">
        <v>27</v>
      </c>
      <c r="D9946">
        <v>15</v>
      </c>
      <c r="E9946" t="s">
        <v>30</v>
      </c>
      <c r="F9946">
        <v>8.43</v>
      </c>
      <c r="G9946">
        <v>24.93</v>
      </c>
      <c r="H9946" t="s">
        <v>31</v>
      </c>
      <c r="I9946" t="s">
        <v>31</v>
      </c>
      <c r="J9946" t="s">
        <v>31</v>
      </c>
      <c r="K9946" t="s">
        <v>933</v>
      </c>
    </row>
    <row r="9947" spans="1:11" x14ac:dyDescent="0.25">
      <c r="A9947" t="s">
        <v>478</v>
      </c>
      <c r="B9947">
        <v>242</v>
      </c>
      <c r="C9947">
        <v>27</v>
      </c>
      <c r="D9947">
        <v>14</v>
      </c>
      <c r="E9947" t="s">
        <v>30</v>
      </c>
      <c r="F9947">
        <v>8.1999999999999993</v>
      </c>
      <c r="G9947">
        <v>23.63</v>
      </c>
      <c r="H9947">
        <v>20</v>
      </c>
      <c r="I9947">
        <v>122.6</v>
      </c>
      <c r="J9947">
        <v>6.15</v>
      </c>
      <c r="K9947" t="s">
        <v>934</v>
      </c>
    </row>
    <row r="9948" spans="1:11" x14ac:dyDescent="0.25">
      <c r="A9948" t="s">
        <v>479</v>
      </c>
      <c r="B9948">
        <v>292</v>
      </c>
      <c r="C9948">
        <v>21</v>
      </c>
      <c r="D9948">
        <v>48</v>
      </c>
      <c r="E9948" t="s">
        <v>30</v>
      </c>
      <c r="F9948">
        <v>14.16</v>
      </c>
      <c r="G9948">
        <v>56.92</v>
      </c>
      <c r="H9948" t="s">
        <v>31</v>
      </c>
      <c r="I9948" t="s">
        <v>31</v>
      </c>
      <c r="J9948" t="s">
        <v>31</v>
      </c>
      <c r="K9948" t="s">
        <v>935</v>
      </c>
    </row>
    <row r="9949" spans="1:11" x14ac:dyDescent="0.25">
      <c r="A9949" t="s">
        <v>480</v>
      </c>
      <c r="B9949">
        <v>292</v>
      </c>
      <c r="C9949">
        <v>21</v>
      </c>
      <c r="D9949">
        <v>45</v>
      </c>
      <c r="E9949" t="s">
        <v>30</v>
      </c>
      <c r="F9949">
        <v>14.11</v>
      </c>
      <c r="G9949">
        <v>54.9</v>
      </c>
      <c r="H9949" t="s">
        <v>31</v>
      </c>
      <c r="I9949" t="s">
        <v>31</v>
      </c>
      <c r="J9949" t="s">
        <v>31</v>
      </c>
      <c r="K9949" t="s">
        <v>936</v>
      </c>
    </row>
    <row r="9950" spans="1:11" x14ac:dyDescent="0.25">
      <c r="A9950" t="s">
        <v>481</v>
      </c>
      <c r="B9950">
        <v>242</v>
      </c>
      <c r="C9950">
        <v>27</v>
      </c>
      <c r="D9950">
        <v>34</v>
      </c>
      <c r="E9950" t="s">
        <v>30</v>
      </c>
      <c r="F9950">
        <v>20</v>
      </c>
      <c r="G9950">
        <v>57.79</v>
      </c>
      <c r="H9950">
        <v>70</v>
      </c>
      <c r="I9950">
        <v>596.29999999999995</v>
      </c>
      <c r="J9950">
        <v>29.97</v>
      </c>
      <c r="K9950" t="s">
        <v>937</v>
      </c>
    </row>
    <row r="9951" spans="1:11" x14ac:dyDescent="0.25">
      <c r="A9951" t="s">
        <v>482</v>
      </c>
      <c r="B9951">
        <v>242</v>
      </c>
      <c r="C9951">
        <v>27</v>
      </c>
      <c r="D9951">
        <v>36</v>
      </c>
      <c r="E9951" t="s">
        <v>30</v>
      </c>
      <c r="F9951">
        <v>20.09</v>
      </c>
      <c r="G9951">
        <v>63</v>
      </c>
      <c r="H9951">
        <v>85</v>
      </c>
      <c r="I9951">
        <v>624.75</v>
      </c>
      <c r="J9951">
        <v>33.549999999999997</v>
      </c>
      <c r="K9951" t="s">
        <v>938</v>
      </c>
    </row>
    <row r="9952" spans="1:11" x14ac:dyDescent="0.25">
      <c r="A9952" t="s">
        <v>483</v>
      </c>
      <c r="B9952">
        <v>242</v>
      </c>
      <c r="C9952">
        <v>27</v>
      </c>
      <c r="D9952">
        <v>27</v>
      </c>
      <c r="E9952" t="s">
        <v>30</v>
      </c>
      <c r="F9952">
        <v>15.27</v>
      </c>
      <c r="G9952">
        <v>44.77</v>
      </c>
      <c r="H9952">
        <v>50</v>
      </c>
      <c r="I9952">
        <v>357.8</v>
      </c>
      <c r="J9952">
        <v>17.399999999999999</v>
      </c>
      <c r="K9952" t="s">
        <v>939</v>
      </c>
    </row>
    <row r="9953" spans="1:11" x14ac:dyDescent="0.25">
      <c r="A9953" t="s">
        <v>484</v>
      </c>
      <c r="B9953">
        <v>242</v>
      </c>
      <c r="C9953">
        <v>27</v>
      </c>
      <c r="D9953">
        <v>29</v>
      </c>
      <c r="E9953" t="s">
        <v>30</v>
      </c>
      <c r="F9953">
        <v>15.21</v>
      </c>
      <c r="G9953">
        <v>49.69</v>
      </c>
      <c r="H9953">
        <v>75</v>
      </c>
      <c r="I9953">
        <v>521.65</v>
      </c>
      <c r="J9953">
        <v>28.12</v>
      </c>
      <c r="K9953" t="s">
        <v>940</v>
      </c>
    </row>
    <row r="9954" spans="1:11" x14ac:dyDescent="0.25">
      <c r="A9954" t="s">
        <v>485</v>
      </c>
      <c r="B9954">
        <v>292</v>
      </c>
      <c r="C9954">
        <v>21</v>
      </c>
      <c r="D9954">
        <v>37</v>
      </c>
      <c r="E9954" t="s">
        <v>30</v>
      </c>
      <c r="F9954">
        <v>7.6</v>
      </c>
      <c r="G9954">
        <v>38.14</v>
      </c>
      <c r="H9954" t="s">
        <v>31</v>
      </c>
      <c r="I9954" t="s">
        <v>31</v>
      </c>
      <c r="J9954" t="s">
        <v>31</v>
      </c>
      <c r="K9954" t="s">
        <v>941</v>
      </c>
    </row>
    <row r="9955" spans="1:11" x14ac:dyDescent="0.25">
      <c r="A9955" t="s">
        <v>486</v>
      </c>
      <c r="B9955">
        <v>292</v>
      </c>
      <c r="C9955">
        <v>21</v>
      </c>
      <c r="D9955">
        <v>37</v>
      </c>
      <c r="E9955" t="s">
        <v>30</v>
      </c>
      <c r="F9955">
        <v>7.6</v>
      </c>
      <c r="G9955">
        <v>38.049999999999997</v>
      </c>
      <c r="H9955" t="s">
        <v>31</v>
      </c>
      <c r="I9955" t="s">
        <v>31</v>
      </c>
      <c r="J9955" t="s">
        <v>31</v>
      </c>
      <c r="K9955" t="s">
        <v>941</v>
      </c>
    </row>
    <row r="9956" spans="1:11" x14ac:dyDescent="0.25">
      <c r="A9956" t="s">
        <v>487</v>
      </c>
      <c r="B9956">
        <v>292</v>
      </c>
      <c r="C9956">
        <v>21</v>
      </c>
      <c r="D9956">
        <v>53</v>
      </c>
      <c r="E9956" t="s">
        <v>30</v>
      </c>
      <c r="F9956">
        <v>13.23</v>
      </c>
      <c r="G9956">
        <v>56.14</v>
      </c>
      <c r="H9956" t="s">
        <v>31</v>
      </c>
      <c r="I9956" t="s">
        <v>31</v>
      </c>
      <c r="J9956" t="s">
        <v>31</v>
      </c>
      <c r="K9956" t="s">
        <v>942</v>
      </c>
    </row>
    <row r="9957" spans="1:11" x14ac:dyDescent="0.25">
      <c r="A9957" t="s">
        <v>488</v>
      </c>
      <c r="B9957">
        <v>292</v>
      </c>
      <c r="C9957">
        <v>21</v>
      </c>
      <c r="D9957">
        <v>52</v>
      </c>
      <c r="E9957" t="s">
        <v>30</v>
      </c>
      <c r="F9957">
        <v>13.18</v>
      </c>
      <c r="G9957">
        <v>55.07</v>
      </c>
      <c r="H9957" t="s">
        <v>31</v>
      </c>
      <c r="I9957" t="s">
        <v>31</v>
      </c>
      <c r="J9957" t="s">
        <v>31</v>
      </c>
      <c r="K9957" t="s">
        <v>943</v>
      </c>
    </row>
    <row r="9958" spans="1:11" x14ac:dyDescent="0.25">
      <c r="A9958" t="s">
        <v>489</v>
      </c>
      <c r="B9958">
        <v>292</v>
      </c>
      <c r="C9958">
        <v>21</v>
      </c>
      <c r="D9958">
        <v>47</v>
      </c>
      <c r="E9958" t="s">
        <v>30</v>
      </c>
      <c r="F9958">
        <v>12.24</v>
      </c>
      <c r="G9958">
        <v>51.51</v>
      </c>
      <c r="H9958" t="s">
        <v>31</v>
      </c>
      <c r="I9958" t="s">
        <v>31</v>
      </c>
      <c r="J9958" t="s">
        <v>31</v>
      </c>
      <c r="K9958" t="s">
        <v>944</v>
      </c>
    </row>
    <row r="9959" spans="1:11" x14ac:dyDescent="0.25">
      <c r="A9959" t="s">
        <v>490</v>
      </c>
      <c r="B9959">
        <v>292</v>
      </c>
      <c r="C9959">
        <v>21</v>
      </c>
      <c r="D9959">
        <v>44</v>
      </c>
      <c r="E9959" t="s">
        <v>30</v>
      </c>
      <c r="F9959">
        <v>12.19</v>
      </c>
      <c r="G9959">
        <v>49.29</v>
      </c>
      <c r="H9959" t="s">
        <v>31</v>
      </c>
      <c r="I9959" t="s">
        <v>31</v>
      </c>
      <c r="J9959" t="s">
        <v>31</v>
      </c>
      <c r="K9959" t="s">
        <v>945</v>
      </c>
    </row>
    <row r="9960" spans="1:11" x14ac:dyDescent="0.25">
      <c r="A9960" t="s">
        <v>491</v>
      </c>
      <c r="B9960">
        <v>292</v>
      </c>
      <c r="C9960">
        <v>21</v>
      </c>
      <c r="D9960">
        <v>34</v>
      </c>
      <c r="E9960" t="s">
        <v>30</v>
      </c>
      <c r="F9960">
        <v>11.75</v>
      </c>
      <c r="G9960">
        <v>42.4</v>
      </c>
      <c r="H9960" t="s">
        <v>31</v>
      </c>
      <c r="I9960" t="s">
        <v>31</v>
      </c>
      <c r="J9960" t="s">
        <v>31</v>
      </c>
      <c r="K9960" t="s">
        <v>946</v>
      </c>
    </row>
    <row r="9961" spans="1:11" x14ac:dyDescent="0.25">
      <c r="A9961" t="s">
        <v>492</v>
      </c>
      <c r="B9961">
        <v>292</v>
      </c>
      <c r="C9961">
        <v>21</v>
      </c>
      <c r="D9961">
        <v>66</v>
      </c>
      <c r="E9961" t="s">
        <v>30</v>
      </c>
      <c r="F9961">
        <v>20.05</v>
      </c>
      <c r="G9961">
        <v>76.569999999999993</v>
      </c>
      <c r="H9961" t="s">
        <v>31</v>
      </c>
      <c r="I9961" t="s">
        <v>31</v>
      </c>
      <c r="J9961" t="s">
        <v>31</v>
      </c>
      <c r="K9961" t="s">
        <v>947</v>
      </c>
    </row>
    <row r="9962" spans="1:11" x14ac:dyDescent="0.25">
      <c r="A9962" t="s">
        <v>493</v>
      </c>
      <c r="B9962">
        <v>292</v>
      </c>
      <c r="C9962">
        <v>21</v>
      </c>
      <c r="D9962">
        <v>13</v>
      </c>
      <c r="E9962" t="s">
        <v>30</v>
      </c>
      <c r="F9962">
        <v>12.08</v>
      </c>
      <c r="G9962">
        <v>25.97</v>
      </c>
      <c r="H9962" t="s">
        <v>31</v>
      </c>
      <c r="I9962" t="s">
        <v>31</v>
      </c>
      <c r="J9962" t="s">
        <v>31</v>
      </c>
      <c r="K9962" t="s">
        <v>948</v>
      </c>
    </row>
    <row r="9963" spans="1:11" x14ac:dyDescent="0.25">
      <c r="A9963" t="s">
        <v>494</v>
      </c>
      <c r="B9963">
        <v>292</v>
      </c>
      <c r="C9963">
        <v>21</v>
      </c>
      <c r="D9963">
        <v>14</v>
      </c>
      <c r="E9963" t="s">
        <v>30</v>
      </c>
      <c r="F9963">
        <v>11.92</v>
      </c>
      <c r="G9963">
        <v>27.16</v>
      </c>
      <c r="H9963" t="s">
        <v>31</v>
      </c>
      <c r="I9963" t="s">
        <v>31</v>
      </c>
      <c r="J9963" t="s">
        <v>31</v>
      </c>
      <c r="K9963" t="s">
        <v>949</v>
      </c>
    </row>
    <row r="9964" spans="1:11" x14ac:dyDescent="0.25">
      <c r="A9964" t="s">
        <v>495</v>
      </c>
      <c r="B9964">
        <v>292</v>
      </c>
      <c r="C9964">
        <v>21</v>
      </c>
      <c r="D9964">
        <v>26</v>
      </c>
      <c r="E9964" t="s">
        <v>30</v>
      </c>
      <c r="F9964">
        <v>2.7</v>
      </c>
      <c r="G9964">
        <v>20.81</v>
      </c>
      <c r="H9964" t="s">
        <v>31</v>
      </c>
      <c r="I9964" t="s">
        <v>31</v>
      </c>
      <c r="J9964" t="s">
        <v>31</v>
      </c>
      <c r="K9964" t="s">
        <v>950</v>
      </c>
    </row>
    <row r="9965" spans="1:11" x14ac:dyDescent="0.25">
      <c r="A9965" t="s">
        <v>496</v>
      </c>
      <c r="B9965">
        <v>292</v>
      </c>
      <c r="C9965">
        <v>21</v>
      </c>
      <c r="D9965">
        <v>27</v>
      </c>
      <c r="E9965" t="s">
        <v>30</v>
      </c>
      <c r="F9965">
        <v>3.28</v>
      </c>
      <c r="G9965">
        <v>22.53</v>
      </c>
      <c r="H9965" t="s">
        <v>31</v>
      </c>
      <c r="I9965" t="s">
        <v>31</v>
      </c>
      <c r="J9965" t="s">
        <v>31</v>
      </c>
      <c r="K9965" t="s">
        <v>951</v>
      </c>
    </row>
    <row r="9966" spans="1:11" x14ac:dyDescent="0.25">
      <c r="A9966" t="s">
        <v>497</v>
      </c>
      <c r="B9966">
        <v>292</v>
      </c>
      <c r="C9966">
        <v>21</v>
      </c>
      <c r="D9966">
        <v>26</v>
      </c>
      <c r="E9966" t="s">
        <v>30</v>
      </c>
      <c r="F9966">
        <v>7.61</v>
      </c>
      <c r="G9966">
        <v>29.2</v>
      </c>
      <c r="H9966" t="s">
        <v>31</v>
      </c>
      <c r="I9966" t="s">
        <v>31</v>
      </c>
      <c r="J9966" t="s">
        <v>31</v>
      </c>
      <c r="K9966" t="s">
        <v>952</v>
      </c>
    </row>
    <row r="9967" spans="1:11" x14ac:dyDescent="0.25">
      <c r="A9967" t="s">
        <v>498</v>
      </c>
      <c r="B9967">
        <v>292</v>
      </c>
      <c r="C9967">
        <v>21</v>
      </c>
      <c r="D9967">
        <v>8</v>
      </c>
      <c r="E9967" t="s">
        <v>30</v>
      </c>
      <c r="F9967">
        <v>1.66</v>
      </c>
      <c r="G9967">
        <v>7.06</v>
      </c>
      <c r="H9967" t="s">
        <v>31</v>
      </c>
      <c r="I9967" t="s">
        <v>31</v>
      </c>
      <c r="J9967" t="s">
        <v>31</v>
      </c>
      <c r="K9967" t="s">
        <v>953</v>
      </c>
    </row>
    <row r="9968" spans="1:11" x14ac:dyDescent="0.25">
      <c r="A9968" t="s">
        <v>499</v>
      </c>
      <c r="B9968">
        <v>292</v>
      </c>
      <c r="C9968">
        <v>21</v>
      </c>
      <c r="D9968">
        <v>8</v>
      </c>
      <c r="E9968" t="s">
        <v>30</v>
      </c>
      <c r="F9968">
        <v>1.66</v>
      </c>
      <c r="G9968">
        <v>7.03</v>
      </c>
      <c r="H9968" t="s">
        <v>31</v>
      </c>
      <c r="I9968" t="s">
        <v>31</v>
      </c>
      <c r="J9968" t="s">
        <v>31</v>
      </c>
      <c r="K9968" t="s">
        <v>953</v>
      </c>
    </row>
    <row r="9969" spans="1:11" x14ac:dyDescent="0.25">
      <c r="A9969" t="s">
        <v>500</v>
      </c>
      <c r="B9969">
        <v>292</v>
      </c>
      <c r="C9969">
        <v>21</v>
      </c>
      <c r="D9969">
        <v>43</v>
      </c>
      <c r="E9969" t="s">
        <v>30</v>
      </c>
      <c r="F9969">
        <v>12.23</v>
      </c>
      <c r="G9969">
        <v>49.36</v>
      </c>
      <c r="H9969" t="s">
        <v>31</v>
      </c>
      <c r="I9969" t="s">
        <v>31</v>
      </c>
      <c r="J9969" t="s">
        <v>31</v>
      </c>
      <c r="K9969" t="s">
        <v>954</v>
      </c>
    </row>
    <row r="9970" spans="1:11" x14ac:dyDescent="0.25">
      <c r="A9970" t="s">
        <v>501</v>
      </c>
      <c r="B9970">
        <v>292</v>
      </c>
      <c r="C9970">
        <v>21</v>
      </c>
      <c r="D9970">
        <v>43</v>
      </c>
      <c r="E9970" t="s">
        <v>30</v>
      </c>
      <c r="F9970">
        <v>12.32</v>
      </c>
      <c r="G9970">
        <v>49.54</v>
      </c>
      <c r="H9970" t="s">
        <v>31</v>
      </c>
      <c r="I9970" t="s">
        <v>31</v>
      </c>
      <c r="J9970" t="s">
        <v>31</v>
      </c>
      <c r="K9970" t="s">
        <v>955</v>
      </c>
    </row>
    <row r="9971" spans="1:11" x14ac:dyDescent="0.25">
      <c r="A9971" t="s">
        <v>502</v>
      </c>
      <c r="B9971">
        <v>292</v>
      </c>
      <c r="C9971">
        <v>21</v>
      </c>
      <c r="D9971">
        <v>36</v>
      </c>
      <c r="E9971" t="s">
        <v>30</v>
      </c>
      <c r="F9971">
        <v>8.3000000000000007</v>
      </c>
      <c r="G9971">
        <v>37.94</v>
      </c>
      <c r="H9971" t="s">
        <v>31</v>
      </c>
      <c r="I9971" t="s">
        <v>31</v>
      </c>
      <c r="J9971" t="s">
        <v>31</v>
      </c>
      <c r="K9971" t="s">
        <v>956</v>
      </c>
    </row>
    <row r="9972" spans="1:11" x14ac:dyDescent="0.25">
      <c r="A9972" t="s">
        <v>503</v>
      </c>
      <c r="B9972">
        <v>292</v>
      </c>
      <c r="C9972">
        <v>21</v>
      </c>
      <c r="D9972">
        <v>33</v>
      </c>
      <c r="E9972" t="s">
        <v>30</v>
      </c>
      <c r="F9972">
        <v>7.56</v>
      </c>
      <c r="G9972">
        <v>34.119999999999997</v>
      </c>
      <c r="H9972" t="s">
        <v>31</v>
      </c>
      <c r="I9972" t="s">
        <v>31</v>
      </c>
      <c r="J9972" t="s">
        <v>31</v>
      </c>
      <c r="K9972" t="s">
        <v>957</v>
      </c>
    </row>
    <row r="9973" spans="1:11" x14ac:dyDescent="0.25">
      <c r="A9973" t="s">
        <v>504</v>
      </c>
      <c r="B9973">
        <v>292</v>
      </c>
      <c r="C9973">
        <v>21</v>
      </c>
      <c r="D9973">
        <v>58</v>
      </c>
      <c r="E9973" t="s">
        <v>30</v>
      </c>
      <c r="F9973">
        <v>13.59</v>
      </c>
      <c r="G9973">
        <v>60.94</v>
      </c>
      <c r="H9973" t="s">
        <v>31</v>
      </c>
      <c r="I9973" t="s">
        <v>31</v>
      </c>
      <c r="J9973" t="s">
        <v>31</v>
      </c>
      <c r="K9973" t="s">
        <v>958</v>
      </c>
    </row>
    <row r="9974" spans="1:11" x14ac:dyDescent="0.25">
      <c r="A9974" t="s">
        <v>505</v>
      </c>
      <c r="B9974">
        <v>292</v>
      </c>
      <c r="C9974">
        <v>21</v>
      </c>
      <c r="D9974">
        <v>58</v>
      </c>
      <c r="E9974" t="s">
        <v>30</v>
      </c>
      <c r="F9974">
        <v>13.59</v>
      </c>
      <c r="G9974">
        <v>61.06</v>
      </c>
      <c r="H9974" t="s">
        <v>31</v>
      </c>
      <c r="I9974" t="s">
        <v>31</v>
      </c>
      <c r="J9974" t="s">
        <v>31</v>
      </c>
      <c r="K9974" t="s">
        <v>958</v>
      </c>
    </row>
    <row r="9975" spans="1:11" x14ac:dyDescent="0.25">
      <c r="A9975" t="s">
        <v>506</v>
      </c>
      <c r="B9975">
        <v>292</v>
      </c>
      <c r="C9975">
        <v>21</v>
      </c>
      <c r="D9975">
        <v>48</v>
      </c>
      <c r="E9975" t="s">
        <v>30</v>
      </c>
      <c r="F9975">
        <v>10.51</v>
      </c>
      <c r="G9975">
        <v>49.32</v>
      </c>
      <c r="H9975" t="s">
        <v>31</v>
      </c>
      <c r="I9975" t="s">
        <v>31</v>
      </c>
      <c r="J9975" t="s">
        <v>31</v>
      </c>
      <c r="K9975" t="s">
        <v>959</v>
      </c>
    </row>
    <row r="9976" spans="1:11" x14ac:dyDescent="0.25">
      <c r="A9976" t="s">
        <v>507</v>
      </c>
      <c r="B9976">
        <v>292</v>
      </c>
      <c r="C9976">
        <v>21</v>
      </c>
      <c r="D9976">
        <v>48</v>
      </c>
      <c r="E9976" t="s">
        <v>30</v>
      </c>
      <c r="F9976">
        <v>10.51</v>
      </c>
      <c r="G9976">
        <v>49.42</v>
      </c>
      <c r="H9976" t="s">
        <v>31</v>
      </c>
      <c r="I9976" t="s">
        <v>31</v>
      </c>
      <c r="J9976" t="s">
        <v>31</v>
      </c>
      <c r="K9976" t="s">
        <v>959</v>
      </c>
    </row>
    <row r="9977" spans="1:11" x14ac:dyDescent="0.25">
      <c r="A9977" t="s">
        <v>508</v>
      </c>
      <c r="B9977">
        <v>281</v>
      </c>
      <c r="C9977">
        <v>26</v>
      </c>
      <c r="D9977">
        <v>9</v>
      </c>
      <c r="E9977" t="s">
        <v>30</v>
      </c>
      <c r="F9977">
        <v>1.98</v>
      </c>
      <c r="G9977">
        <v>9.9</v>
      </c>
      <c r="H9977">
        <v>17.5</v>
      </c>
      <c r="I9977">
        <v>10.28</v>
      </c>
      <c r="J9977">
        <v>0.86</v>
      </c>
      <c r="K9977" t="s">
        <v>960</v>
      </c>
    </row>
    <row r="9978" spans="1:11" x14ac:dyDescent="0.25">
      <c r="A9978" t="s">
        <v>509</v>
      </c>
      <c r="B9978">
        <v>281</v>
      </c>
      <c r="C9978">
        <v>26</v>
      </c>
      <c r="D9978">
        <v>18</v>
      </c>
      <c r="E9978" t="s">
        <v>30</v>
      </c>
      <c r="F9978">
        <v>4.29</v>
      </c>
      <c r="G9978">
        <v>21.45</v>
      </c>
      <c r="H9978">
        <v>37.5</v>
      </c>
      <c r="I9978">
        <v>44.4</v>
      </c>
      <c r="J9978">
        <v>3.7</v>
      </c>
      <c r="K9978" t="s">
        <v>961</v>
      </c>
    </row>
    <row r="9979" spans="1:11" x14ac:dyDescent="0.25">
      <c r="A9979" t="s">
        <v>510</v>
      </c>
      <c r="B9979">
        <v>281</v>
      </c>
      <c r="C9979">
        <v>26</v>
      </c>
      <c r="D9979">
        <v>18</v>
      </c>
      <c r="E9979" t="s">
        <v>30</v>
      </c>
      <c r="F9979">
        <v>4.0999999999999996</v>
      </c>
      <c r="G9979">
        <v>20.5</v>
      </c>
      <c r="H9979">
        <v>25</v>
      </c>
      <c r="I9979">
        <v>35.4</v>
      </c>
      <c r="J9979">
        <v>2.95</v>
      </c>
      <c r="K9979" t="s">
        <v>962</v>
      </c>
    </row>
    <row r="9980" spans="1:11" x14ac:dyDescent="0.25">
      <c r="A9980" t="s">
        <v>511</v>
      </c>
      <c r="B9980">
        <v>121</v>
      </c>
      <c r="C9980">
        <v>25</v>
      </c>
      <c r="D9980">
        <v>22</v>
      </c>
      <c r="E9980" t="s">
        <v>30</v>
      </c>
      <c r="F9980">
        <v>22.44</v>
      </c>
      <c r="G9980">
        <v>49.06</v>
      </c>
      <c r="H9980">
        <v>420</v>
      </c>
      <c r="I9980" s="1">
        <v>2287.8000000000002</v>
      </c>
      <c r="J9980">
        <v>82.33</v>
      </c>
      <c r="K9980" t="s">
        <v>963</v>
      </c>
    </row>
    <row r="9981" spans="1:11" x14ac:dyDescent="0.25">
      <c r="A9981" t="s">
        <v>512</v>
      </c>
      <c r="B9981">
        <v>121</v>
      </c>
      <c r="C9981">
        <v>25</v>
      </c>
      <c r="D9981">
        <v>22</v>
      </c>
      <c r="E9981" t="s">
        <v>30</v>
      </c>
      <c r="F9981">
        <v>22.44</v>
      </c>
      <c r="G9981">
        <v>49.06</v>
      </c>
      <c r="H9981">
        <v>380</v>
      </c>
      <c r="I9981" s="1">
        <v>1688.8</v>
      </c>
      <c r="J9981">
        <v>61.49</v>
      </c>
      <c r="K9981" t="s">
        <v>963</v>
      </c>
    </row>
    <row r="9982" spans="1:11" x14ac:dyDescent="0.25">
      <c r="A9982" t="s">
        <v>513</v>
      </c>
      <c r="B9982">
        <v>111</v>
      </c>
      <c r="C9982">
        <v>11</v>
      </c>
      <c r="D9982">
        <v>18</v>
      </c>
      <c r="E9982" t="s">
        <v>30</v>
      </c>
      <c r="F9982">
        <v>73.22</v>
      </c>
      <c r="G9982">
        <v>118.56</v>
      </c>
      <c r="H9982">
        <v>70</v>
      </c>
      <c r="I9982" s="1">
        <v>1517.4</v>
      </c>
      <c r="J9982">
        <v>36.56</v>
      </c>
      <c r="K9982" t="s">
        <v>964</v>
      </c>
    </row>
    <row r="9983" spans="1:11" x14ac:dyDescent="0.25">
      <c r="A9983" t="s">
        <v>514</v>
      </c>
      <c r="B9983">
        <v>111</v>
      </c>
      <c r="C9983">
        <v>11</v>
      </c>
      <c r="D9983">
        <v>18</v>
      </c>
      <c r="E9983" t="s">
        <v>30</v>
      </c>
      <c r="F9983">
        <v>73.22</v>
      </c>
      <c r="G9983">
        <v>126.56</v>
      </c>
      <c r="H9983" t="s">
        <v>31</v>
      </c>
      <c r="I9983" t="s">
        <v>31</v>
      </c>
      <c r="J9983" t="s">
        <v>31</v>
      </c>
      <c r="K9983" t="s">
        <v>964</v>
      </c>
    </row>
    <row r="9984" spans="1:11" x14ac:dyDescent="0.25">
      <c r="A9984" t="s">
        <v>515</v>
      </c>
      <c r="B9984">
        <v>252</v>
      </c>
      <c r="C9984">
        <v>24</v>
      </c>
      <c r="D9984">
        <v>11</v>
      </c>
      <c r="E9984" t="s">
        <v>30</v>
      </c>
      <c r="F9984">
        <v>12.07</v>
      </c>
      <c r="G9984">
        <v>23.2</v>
      </c>
      <c r="H9984" t="s">
        <v>31</v>
      </c>
      <c r="I9984" t="s">
        <v>31</v>
      </c>
      <c r="J9984" t="s">
        <v>31</v>
      </c>
      <c r="K9984" t="s">
        <v>965</v>
      </c>
    </row>
    <row r="9985" spans="1:11" x14ac:dyDescent="0.25">
      <c r="A9985" t="s">
        <v>516</v>
      </c>
      <c r="B9985">
        <v>252</v>
      </c>
      <c r="C9985">
        <v>24</v>
      </c>
      <c r="D9985">
        <v>3</v>
      </c>
      <c r="E9985" t="s">
        <v>30</v>
      </c>
      <c r="F9985">
        <v>10.41</v>
      </c>
      <c r="G9985">
        <v>13.6</v>
      </c>
      <c r="H9985">
        <v>10</v>
      </c>
      <c r="I9985">
        <v>103.2</v>
      </c>
      <c r="J9985">
        <v>2</v>
      </c>
      <c r="K9985" t="s">
        <v>966</v>
      </c>
    </row>
    <row r="9986" spans="1:11" x14ac:dyDescent="0.25">
      <c r="A9986" t="s">
        <v>517</v>
      </c>
      <c r="B9986">
        <v>252</v>
      </c>
      <c r="C9986">
        <v>24</v>
      </c>
      <c r="D9986">
        <v>14</v>
      </c>
      <c r="E9986" t="s">
        <v>30</v>
      </c>
      <c r="F9986">
        <v>12.25</v>
      </c>
      <c r="G9986">
        <v>25.11</v>
      </c>
      <c r="H9986" t="s">
        <v>31</v>
      </c>
      <c r="I9986" t="s">
        <v>31</v>
      </c>
      <c r="J9986" t="s">
        <v>31</v>
      </c>
      <c r="K9986" t="s">
        <v>551</v>
      </c>
    </row>
    <row r="9987" spans="1:11" x14ac:dyDescent="0.25">
      <c r="A9987" t="s">
        <v>518</v>
      </c>
      <c r="B9987">
        <v>252</v>
      </c>
      <c r="C9987">
        <v>24</v>
      </c>
      <c r="D9987">
        <v>3</v>
      </c>
      <c r="E9987" t="s">
        <v>30</v>
      </c>
      <c r="F9987">
        <v>8.9499999999999993</v>
      </c>
      <c r="G9987">
        <v>11.13</v>
      </c>
      <c r="H9987" t="s">
        <v>31</v>
      </c>
      <c r="I9987" t="s">
        <v>31</v>
      </c>
      <c r="J9987" t="s">
        <v>31</v>
      </c>
      <c r="K9987" t="s">
        <v>967</v>
      </c>
    </row>
    <row r="9988" spans="1:11" x14ac:dyDescent="0.25">
      <c r="A9988" t="s">
        <v>519</v>
      </c>
      <c r="B9988">
        <v>252</v>
      </c>
      <c r="C9988">
        <v>24</v>
      </c>
      <c r="D9988">
        <v>15</v>
      </c>
      <c r="E9988" t="s">
        <v>30</v>
      </c>
      <c r="F9988">
        <v>13.79</v>
      </c>
      <c r="G9988">
        <v>30.13</v>
      </c>
      <c r="H9988" t="s">
        <v>31</v>
      </c>
      <c r="I9988" t="s">
        <v>31</v>
      </c>
      <c r="J9988" t="s">
        <v>31</v>
      </c>
      <c r="K9988" t="s">
        <v>968</v>
      </c>
    </row>
    <row r="9989" spans="1:11" x14ac:dyDescent="0.25">
      <c r="A9989" t="s">
        <v>520</v>
      </c>
      <c r="B9989">
        <v>252</v>
      </c>
      <c r="C9989">
        <v>24</v>
      </c>
      <c r="D9989">
        <v>17</v>
      </c>
      <c r="E9989" t="s">
        <v>30</v>
      </c>
      <c r="F9989">
        <v>20.6</v>
      </c>
      <c r="G9989">
        <v>45.34</v>
      </c>
      <c r="H9989" t="s">
        <v>31</v>
      </c>
      <c r="I9989" t="s">
        <v>31</v>
      </c>
      <c r="J9989" t="s">
        <v>31</v>
      </c>
      <c r="K9989" t="s">
        <v>969</v>
      </c>
    </row>
    <row r="9990" spans="1:11" x14ac:dyDescent="0.25">
      <c r="A9990" t="s">
        <v>521</v>
      </c>
      <c r="B9990">
        <v>252</v>
      </c>
      <c r="C9990">
        <v>24</v>
      </c>
      <c r="D9990">
        <v>18</v>
      </c>
      <c r="E9990" t="s">
        <v>30</v>
      </c>
      <c r="F9990">
        <v>19.64</v>
      </c>
      <c r="G9990">
        <v>42.98</v>
      </c>
      <c r="H9990" t="s">
        <v>31</v>
      </c>
      <c r="I9990" t="s">
        <v>31</v>
      </c>
      <c r="J9990" t="s">
        <v>31</v>
      </c>
      <c r="K9990" t="s">
        <v>552</v>
      </c>
    </row>
    <row r="9991" spans="1:11" x14ac:dyDescent="0.25">
      <c r="A9991" t="s">
        <v>522</v>
      </c>
      <c r="B9991">
        <v>242</v>
      </c>
      <c r="C9991">
        <v>27</v>
      </c>
      <c r="D9991">
        <v>15</v>
      </c>
      <c r="E9991" t="s">
        <v>30</v>
      </c>
      <c r="F9991">
        <v>18.45</v>
      </c>
      <c r="G9991">
        <v>56.64</v>
      </c>
      <c r="H9991">
        <v>3.43</v>
      </c>
      <c r="I9991">
        <v>31.6</v>
      </c>
      <c r="J9991">
        <v>1.57</v>
      </c>
      <c r="K9991" t="s">
        <v>970</v>
      </c>
    </row>
    <row r="9992" spans="1:11" x14ac:dyDescent="0.25">
      <c r="A9992" t="s">
        <v>523</v>
      </c>
      <c r="B9992">
        <v>242</v>
      </c>
      <c r="C9992">
        <v>27</v>
      </c>
      <c r="D9992">
        <v>32</v>
      </c>
      <c r="E9992" t="s">
        <v>30</v>
      </c>
      <c r="F9992">
        <v>19.32</v>
      </c>
      <c r="G9992">
        <v>67.5</v>
      </c>
      <c r="H9992">
        <v>76.67</v>
      </c>
      <c r="I9992">
        <v>421.99</v>
      </c>
      <c r="J9992">
        <v>24.95</v>
      </c>
      <c r="K9992" t="s">
        <v>971</v>
      </c>
    </row>
    <row r="9993" spans="1:11" x14ac:dyDescent="0.25">
      <c r="A9993" t="s">
        <v>524</v>
      </c>
      <c r="B9993">
        <v>242</v>
      </c>
      <c r="C9993">
        <v>27</v>
      </c>
      <c r="D9993">
        <v>32</v>
      </c>
      <c r="E9993" t="s">
        <v>30</v>
      </c>
      <c r="F9993">
        <v>19.32</v>
      </c>
      <c r="G9993">
        <v>67.489999999999995</v>
      </c>
      <c r="H9993">
        <v>70.38</v>
      </c>
      <c r="I9993">
        <v>505.79</v>
      </c>
      <c r="J9993">
        <v>30.21</v>
      </c>
      <c r="K9993" t="s">
        <v>971</v>
      </c>
    </row>
    <row r="9994" spans="1:11" x14ac:dyDescent="0.25">
      <c r="A9994" t="s">
        <v>525</v>
      </c>
      <c r="B9994">
        <v>151</v>
      </c>
      <c r="C9994">
        <v>33</v>
      </c>
      <c r="D9994">
        <v>13</v>
      </c>
      <c r="E9994" t="s">
        <v>30</v>
      </c>
      <c r="F9994">
        <v>30.02</v>
      </c>
      <c r="G9994">
        <v>48.54</v>
      </c>
      <c r="H9994" t="s">
        <v>31</v>
      </c>
      <c r="I9994" t="s">
        <v>31</v>
      </c>
      <c r="J9994" t="s">
        <v>31</v>
      </c>
      <c r="K9994" t="s">
        <v>972</v>
      </c>
    </row>
    <row r="9995" spans="1:11" x14ac:dyDescent="0.25">
      <c r="A9995" t="s">
        <v>526</v>
      </c>
      <c r="B9995">
        <v>151</v>
      </c>
      <c r="C9995">
        <v>33</v>
      </c>
      <c r="D9995">
        <v>11</v>
      </c>
      <c r="E9995" t="s">
        <v>30</v>
      </c>
      <c r="F9995">
        <v>30.25</v>
      </c>
      <c r="G9995">
        <v>48.31</v>
      </c>
      <c r="H9995" t="s">
        <v>31</v>
      </c>
      <c r="I9995" t="s">
        <v>31</v>
      </c>
      <c r="J9995" t="s">
        <v>31</v>
      </c>
      <c r="K9995" t="s">
        <v>972</v>
      </c>
    </row>
    <row r="9996" spans="1:11" x14ac:dyDescent="0.25">
      <c r="A9996" t="s">
        <v>527</v>
      </c>
      <c r="B9996">
        <v>253</v>
      </c>
      <c r="C9996">
        <v>24</v>
      </c>
      <c r="D9996">
        <v>5</v>
      </c>
      <c r="E9996" t="s">
        <v>30</v>
      </c>
      <c r="F9996">
        <v>26.48</v>
      </c>
      <c r="G9996">
        <v>28.86</v>
      </c>
      <c r="H9996">
        <v>5</v>
      </c>
      <c r="I9996">
        <v>0.7</v>
      </c>
      <c r="J9996">
        <v>0.09</v>
      </c>
      <c r="K9996" t="s">
        <v>973</v>
      </c>
    </row>
    <row r="9997" spans="1:11" x14ac:dyDescent="0.25">
      <c r="A9997" t="s">
        <v>528</v>
      </c>
      <c r="B9997">
        <v>253</v>
      </c>
      <c r="C9997">
        <v>24</v>
      </c>
      <c r="D9997">
        <v>3</v>
      </c>
      <c r="E9997" t="s">
        <v>30</v>
      </c>
      <c r="F9997">
        <v>26.76</v>
      </c>
      <c r="G9997">
        <v>26.27</v>
      </c>
      <c r="H9997">
        <v>20</v>
      </c>
      <c r="I9997">
        <v>534.20000000000005</v>
      </c>
      <c r="J9997">
        <v>8.7200000000000006</v>
      </c>
      <c r="K9997" t="s">
        <v>973</v>
      </c>
    </row>
    <row r="9998" spans="1:11" x14ac:dyDescent="0.25">
      <c r="A9998" t="s">
        <v>529</v>
      </c>
      <c r="B9998">
        <v>253</v>
      </c>
      <c r="C9998">
        <v>24</v>
      </c>
      <c r="D9998">
        <v>5</v>
      </c>
      <c r="E9998" t="s">
        <v>30</v>
      </c>
      <c r="F9998">
        <v>19.71</v>
      </c>
      <c r="G9998">
        <v>22.53</v>
      </c>
      <c r="H9998">
        <v>5</v>
      </c>
      <c r="I9998">
        <v>0.7</v>
      </c>
      <c r="J9998">
        <v>0.09</v>
      </c>
      <c r="K9998" t="s">
        <v>974</v>
      </c>
    </row>
    <row r="9999" spans="1:11" x14ac:dyDescent="0.25">
      <c r="A9999" t="s">
        <v>530</v>
      </c>
      <c r="B9999">
        <v>253</v>
      </c>
      <c r="C9999">
        <v>24</v>
      </c>
      <c r="D9999">
        <v>3</v>
      </c>
      <c r="E9999" t="s">
        <v>30</v>
      </c>
      <c r="F9999">
        <v>20.079999999999998</v>
      </c>
      <c r="G9999">
        <v>20.309999999999999</v>
      </c>
      <c r="H9999">
        <v>50</v>
      </c>
      <c r="I9999" s="1">
        <v>1001</v>
      </c>
      <c r="J9999">
        <v>16.82</v>
      </c>
      <c r="K9999" t="s">
        <v>974</v>
      </c>
    </row>
    <row r="10000" spans="1:11" x14ac:dyDescent="0.25">
      <c r="A10000" t="s">
        <v>531</v>
      </c>
      <c r="B10000">
        <v>392</v>
      </c>
      <c r="C10000">
        <v>31</v>
      </c>
      <c r="D10000">
        <v>65</v>
      </c>
      <c r="E10000" t="s">
        <v>30</v>
      </c>
      <c r="F10000">
        <v>26.31</v>
      </c>
      <c r="G10000">
        <v>94.62</v>
      </c>
      <c r="H10000">
        <v>6</v>
      </c>
      <c r="I10000">
        <v>9.42</v>
      </c>
      <c r="J10000">
        <v>0.6</v>
      </c>
      <c r="K10000" t="s">
        <v>975</v>
      </c>
    </row>
    <row r="10001" spans="1:11" x14ac:dyDescent="0.25">
      <c r="A10001" t="s">
        <v>532</v>
      </c>
      <c r="B10001">
        <v>151</v>
      </c>
      <c r="C10001">
        <v>33</v>
      </c>
      <c r="D10001">
        <v>8</v>
      </c>
      <c r="E10001" t="s">
        <v>30</v>
      </c>
      <c r="F10001">
        <v>21.12</v>
      </c>
      <c r="G10001">
        <v>29.34</v>
      </c>
      <c r="H10001" t="s">
        <v>31</v>
      </c>
      <c r="I10001" t="s">
        <v>31</v>
      </c>
      <c r="J10001" t="s">
        <v>31</v>
      </c>
      <c r="K10001" t="s">
        <v>976</v>
      </c>
    </row>
    <row r="10002" spans="1:11" x14ac:dyDescent="0.25">
      <c r="A10002" t="s">
        <v>533</v>
      </c>
      <c r="B10002">
        <v>151</v>
      </c>
      <c r="C10002">
        <v>33</v>
      </c>
      <c r="D10002">
        <v>8</v>
      </c>
      <c r="E10002" t="s">
        <v>30</v>
      </c>
      <c r="F10002">
        <v>19.38</v>
      </c>
      <c r="G10002">
        <v>27.96</v>
      </c>
      <c r="H10002" t="s">
        <v>31</v>
      </c>
      <c r="I10002" t="s">
        <v>31</v>
      </c>
      <c r="J10002" t="s">
        <v>31</v>
      </c>
      <c r="K10002" t="s">
        <v>977</v>
      </c>
    </row>
    <row r="10003" spans="1:11" x14ac:dyDescent="0.25">
      <c r="A10003" t="s">
        <v>534</v>
      </c>
      <c r="B10003">
        <v>151</v>
      </c>
      <c r="C10003">
        <v>33</v>
      </c>
      <c r="D10003">
        <v>7</v>
      </c>
      <c r="E10003" t="s">
        <v>30</v>
      </c>
      <c r="F10003">
        <v>27.48</v>
      </c>
      <c r="G10003">
        <v>38.35</v>
      </c>
      <c r="H10003" t="s">
        <v>31</v>
      </c>
      <c r="I10003" t="s">
        <v>31</v>
      </c>
      <c r="J10003" t="s">
        <v>31</v>
      </c>
      <c r="K10003" t="s">
        <v>978</v>
      </c>
    </row>
    <row r="10004" spans="1:11" x14ac:dyDescent="0.25">
      <c r="A10004" t="s">
        <v>535</v>
      </c>
      <c r="B10004">
        <v>151</v>
      </c>
      <c r="C10004">
        <v>33</v>
      </c>
      <c r="D10004">
        <v>4</v>
      </c>
      <c r="E10004" t="s">
        <v>30</v>
      </c>
      <c r="F10004">
        <v>27.9</v>
      </c>
      <c r="G10004">
        <v>36</v>
      </c>
      <c r="H10004" t="s">
        <v>31</v>
      </c>
      <c r="I10004" t="s">
        <v>31</v>
      </c>
      <c r="J10004" t="s">
        <v>31</v>
      </c>
      <c r="K10004" t="s">
        <v>979</v>
      </c>
    </row>
    <row r="10005" spans="1:11" x14ac:dyDescent="0.25">
      <c r="A10005" t="s">
        <v>536</v>
      </c>
      <c r="B10005">
        <v>392</v>
      </c>
      <c r="C10005">
        <v>31</v>
      </c>
      <c r="D10005">
        <v>2</v>
      </c>
      <c r="E10005" t="s">
        <v>30</v>
      </c>
      <c r="F10005">
        <v>5.13</v>
      </c>
      <c r="G10005">
        <v>9.61</v>
      </c>
      <c r="H10005" t="s">
        <v>31</v>
      </c>
      <c r="I10005" t="s">
        <v>31</v>
      </c>
      <c r="J10005" t="s">
        <v>31</v>
      </c>
      <c r="K10005" t="s">
        <v>980</v>
      </c>
    </row>
    <row r="10006" spans="1:11" x14ac:dyDescent="0.25">
      <c r="A10006" t="s">
        <v>537</v>
      </c>
      <c r="B10006">
        <v>392</v>
      </c>
      <c r="C10006">
        <v>31</v>
      </c>
      <c r="D10006">
        <v>2</v>
      </c>
      <c r="E10006" t="s">
        <v>30</v>
      </c>
      <c r="F10006">
        <v>4.63</v>
      </c>
      <c r="G10006">
        <v>7.11</v>
      </c>
      <c r="H10006" t="s">
        <v>31</v>
      </c>
      <c r="I10006" t="s">
        <v>31</v>
      </c>
      <c r="J10006" t="s">
        <v>31</v>
      </c>
      <c r="K10006" t="s">
        <v>981</v>
      </c>
    </row>
    <row r="10007" spans="1:11" x14ac:dyDescent="0.25">
      <c r="A10007" t="s">
        <v>538</v>
      </c>
      <c r="B10007">
        <v>492</v>
      </c>
      <c r="C10007">
        <v>41</v>
      </c>
      <c r="D10007">
        <v>13</v>
      </c>
      <c r="E10007" t="s">
        <v>30</v>
      </c>
      <c r="F10007">
        <v>1.31</v>
      </c>
      <c r="G10007">
        <v>8.4700000000000006</v>
      </c>
      <c r="H10007" t="s">
        <v>31</v>
      </c>
      <c r="I10007" t="s">
        <v>31</v>
      </c>
      <c r="J10007" t="s">
        <v>31</v>
      </c>
      <c r="K10007" t="s">
        <v>982</v>
      </c>
    </row>
    <row r="10008" spans="1:11" x14ac:dyDescent="0.25">
      <c r="A10008" t="s">
        <v>539</v>
      </c>
      <c r="B10008">
        <v>492</v>
      </c>
      <c r="C10008">
        <v>41</v>
      </c>
      <c r="D10008">
        <v>14</v>
      </c>
      <c r="E10008" t="s">
        <v>30</v>
      </c>
      <c r="F10008">
        <v>1.61</v>
      </c>
      <c r="G10008">
        <v>7.33</v>
      </c>
      <c r="H10008" t="s">
        <v>31</v>
      </c>
      <c r="I10008" t="s">
        <v>31</v>
      </c>
      <c r="J10008" t="s">
        <v>31</v>
      </c>
      <c r="K10008" t="s">
        <v>983</v>
      </c>
    </row>
    <row r="10009" spans="1:11" x14ac:dyDescent="0.25">
      <c r="A10009" t="s">
        <v>540</v>
      </c>
      <c r="B10009">
        <v>492</v>
      </c>
      <c r="C10009">
        <v>41</v>
      </c>
      <c r="D10009">
        <v>38</v>
      </c>
      <c r="E10009" t="s">
        <v>30</v>
      </c>
      <c r="F10009">
        <v>10.09</v>
      </c>
      <c r="G10009">
        <v>39.31</v>
      </c>
      <c r="H10009" t="s">
        <v>31</v>
      </c>
      <c r="I10009" t="s">
        <v>31</v>
      </c>
      <c r="J10009" t="s">
        <v>31</v>
      </c>
      <c r="K10009" t="s">
        <v>613</v>
      </c>
    </row>
    <row r="10010" spans="1:11" x14ac:dyDescent="0.25">
      <c r="A10010" t="s">
        <v>541</v>
      </c>
      <c r="B10010">
        <v>492</v>
      </c>
      <c r="C10010">
        <v>41</v>
      </c>
      <c r="D10010">
        <v>38</v>
      </c>
      <c r="E10010" t="s">
        <v>30</v>
      </c>
      <c r="F10010">
        <v>10.09</v>
      </c>
      <c r="G10010">
        <v>38.82</v>
      </c>
      <c r="H10010" t="s">
        <v>31</v>
      </c>
      <c r="I10010" t="s">
        <v>31</v>
      </c>
      <c r="J10010" t="s">
        <v>31</v>
      </c>
      <c r="K10010" t="s">
        <v>613</v>
      </c>
    </row>
    <row r="10011" spans="1:11" x14ac:dyDescent="0.25">
      <c r="A10011" t="s">
        <v>542</v>
      </c>
      <c r="B10011">
        <v>151</v>
      </c>
      <c r="C10011">
        <v>33</v>
      </c>
      <c r="D10011">
        <v>8</v>
      </c>
      <c r="E10011" t="s">
        <v>30</v>
      </c>
      <c r="F10011">
        <v>23.81</v>
      </c>
      <c r="G10011">
        <v>32.6</v>
      </c>
      <c r="H10011" t="s">
        <v>31</v>
      </c>
      <c r="I10011" t="s">
        <v>31</v>
      </c>
      <c r="J10011" t="s">
        <v>31</v>
      </c>
      <c r="K10011" t="s">
        <v>984</v>
      </c>
    </row>
    <row r="10012" spans="1:11" x14ac:dyDescent="0.25">
      <c r="A10012" t="s">
        <v>543</v>
      </c>
      <c r="B10012">
        <v>151</v>
      </c>
      <c r="C10012">
        <v>33</v>
      </c>
      <c r="D10012">
        <v>8</v>
      </c>
      <c r="E10012" t="s">
        <v>30</v>
      </c>
      <c r="F10012">
        <v>22.77</v>
      </c>
      <c r="G10012">
        <v>31.28</v>
      </c>
      <c r="H10012" t="s">
        <v>31</v>
      </c>
      <c r="I10012" t="s">
        <v>31</v>
      </c>
      <c r="J10012" t="s">
        <v>31</v>
      </c>
      <c r="K10012" t="s">
        <v>985</v>
      </c>
    </row>
    <row r="10013" spans="1:11" x14ac:dyDescent="0.25">
      <c r="A10013" t="s">
        <v>544</v>
      </c>
      <c r="B10013">
        <v>151</v>
      </c>
      <c r="C10013">
        <v>33</v>
      </c>
      <c r="D10013">
        <v>11</v>
      </c>
      <c r="E10013" t="s">
        <v>30</v>
      </c>
      <c r="F10013">
        <v>40.82</v>
      </c>
      <c r="G10013">
        <v>48.53</v>
      </c>
      <c r="H10013" t="s">
        <v>31</v>
      </c>
      <c r="I10013" t="s">
        <v>31</v>
      </c>
      <c r="J10013" t="s">
        <v>31</v>
      </c>
      <c r="K10013" t="s">
        <v>986</v>
      </c>
    </row>
    <row r="10014" spans="1:11" x14ac:dyDescent="0.25">
      <c r="A10014" t="s">
        <v>545</v>
      </c>
      <c r="B10014">
        <v>151</v>
      </c>
      <c r="C10014">
        <v>33</v>
      </c>
      <c r="D10014">
        <v>12</v>
      </c>
      <c r="E10014" t="s">
        <v>30</v>
      </c>
      <c r="F10014">
        <v>42.22</v>
      </c>
      <c r="G10014">
        <v>53.71</v>
      </c>
      <c r="H10014" t="s">
        <v>31</v>
      </c>
      <c r="I10014" t="s">
        <v>31</v>
      </c>
      <c r="J10014" t="s">
        <v>31</v>
      </c>
      <c r="K10014" t="s">
        <v>987</v>
      </c>
    </row>
    <row r="10015" spans="1:11" x14ac:dyDescent="0.25">
      <c r="A10015" t="s">
        <v>546</v>
      </c>
      <c r="B10015">
        <v>392</v>
      </c>
      <c r="C10015">
        <v>31</v>
      </c>
      <c r="D10015">
        <v>73</v>
      </c>
      <c r="E10015" t="s">
        <v>30</v>
      </c>
      <c r="F10015">
        <v>20.9</v>
      </c>
      <c r="G10015">
        <v>85.97</v>
      </c>
      <c r="H10015" t="s">
        <v>31</v>
      </c>
      <c r="I10015" t="s">
        <v>31</v>
      </c>
      <c r="J10015" t="s">
        <v>31</v>
      </c>
      <c r="K10015" t="s">
        <v>684</v>
      </c>
    </row>
    <row r="10016" spans="1:11" x14ac:dyDescent="0.25">
      <c r="A10016" t="s">
        <v>3</v>
      </c>
      <c r="B10016" t="s">
        <v>6</v>
      </c>
      <c r="C10016" t="s">
        <v>11</v>
      </c>
      <c r="D10016" t="s">
        <v>12</v>
      </c>
      <c r="E10016" t="s">
        <v>11</v>
      </c>
      <c r="F10016" t="s">
        <v>28</v>
      </c>
      <c r="G10016" t="s">
        <v>28</v>
      </c>
      <c r="H10016" t="s">
        <v>1</v>
      </c>
      <c r="I10016" t="s">
        <v>1</v>
      </c>
      <c r="J10016" t="s">
        <v>28</v>
      </c>
      <c r="K10016" t="e">
        <f>-------------------------------------E</f>
        <v>#NAME?</v>
      </c>
    </row>
    <row r="10017" spans="1:11" x14ac:dyDescent="0.25">
      <c r="A10017" t="s">
        <v>5</v>
      </c>
      <c r="F10017">
        <v>7163.01</v>
      </c>
      <c r="G10017">
        <v>25168.33</v>
      </c>
      <c r="H10017" s="1">
        <v>2420</v>
      </c>
      <c r="I10017" s="1">
        <v>15419.88</v>
      </c>
      <c r="J10017">
        <v>657.76</v>
      </c>
    </row>
    <row r="10020" spans="1:11" x14ac:dyDescent="0.25">
      <c r="A10020" s="2" t="s">
        <v>1009</v>
      </c>
    </row>
    <row r="10023" spans="1:11" x14ac:dyDescent="0.25">
      <c r="A10023" t="s">
        <v>8</v>
      </c>
      <c r="B10023" t="s">
        <v>9</v>
      </c>
      <c r="C10023" t="s">
        <v>10</v>
      </c>
    </row>
    <row r="10024" spans="1:11" x14ac:dyDescent="0.25">
      <c r="A10024" t="s">
        <v>3</v>
      </c>
      <c r="B10024" t="s">
        <v>6</v>
      </c>
      <c r="C10024" t="s">
        <v>11</v>
      </c>
      <c r="D10024" t="s">
        <v>12</v>
      </c>
      <c r="E10024" t="s">
        <v>11</v>
      </c>
      <c r="F10024" t="s">
        <v>4</v>
      </c>
    </row>
    <row r="10025" spans="1:11" x14ac:dyDescent="0.25">
      <c r="A10025" t="s">
        <v>13</v>
      </c>
      <c r="B10025" t="s">
        <v>14</v>
      </c>
      <c r="C10025" t="s">
        <v>15</v>
      </c>
      <c r="D10025" t="s">
        <v>16</v>
      </c>
      <c r="E10025" t="s">
        <v>17</v>
      </c>
    </row>
    <row r="10026" spans="1:11" x14ac:dyDescent="0.25">
      <c r="A10026" t="s">
        <v>18</v>
      </c>
      <c r="B10026" t="s">
        <v>19</v>
      </c>
      <c r="C10026" t="s">
        <v>20</v>
      </c>
      <c r="D10026" t="s">
        <v>21</v>
      </c>
      <c r="E10026" t="s">
        <v>22</v>
      </c>
      <c r="F10026" t="s">
        <v>23</v>
      </c>
      <c r="G10026" t="s">
        <v>24</v>
      </c>
      <c r="H10026" t="s">
        <v>25</v>
      </c>
      <c r="I10026" t="s">
        <v>26</v>
      </c>
      <c r="J10026" t="s">
        <v>27</v>
      </c>
    </row>
    <row r="10027" spans="1:11" x14ac:dyDescent="0.25">
      <c r="A10027" t="s">
        <v>3</v>
      </c>
      <c r="B10027" t="s">
        <v>6</v>
      </c>
      <c r="C10027" t="s">
        <v>11</v>
      </c>
      <c r="D10027" t="s">
        <v>12</v>
      </c>
      <c r="E10027" t="s">
        <v>11</v>
      </c>
      <c r="F10027" t="s">
        <v>28</v>
      </c>
      <c r="G10027" t="s">
        <v>28</v>
      </c>
      <c r="H10027" t="s">
        <v>1</v>
      </c>
      <c r="I10027" t="s">
        <v>1</v>
      </c>
      <c r="J10027" t="s">
        <v>28</v>
      </c>
    </row>
    <row r="10028" spans="1:11" x14ac:dyDescent="0.25">
      <c r="A10028" t="s">
        <v>29</v>
      </c>
      <c r="B10028">
        <v>451</v>
      </c>
      <c r="C10028">
        <v>42</v>
      </c>
      <c r="D10028">
        <v>4</v>
      </c>
      <c r="E10028" t="s">
        <v>30</v>
      </c>
      <c r="F10028">
        <v>25.45</v>
      </c>
      <c r="G10028">
        <v>32.21</v>
      </c>
      <c r="H10028" t="s">
        <v>31</v>
      </c>
      <c r="I10028" t="s">
        <v>31</v>
      </c>
      <c r="J10028" t="s">
        <v>31</v>
      </c>
      <c r="K10028" t="s">
        <v>549</v>
      </c>
    </row>
    <row r="10029" spans="1:11" x14ac:dyDescent="0.25">
      <c r="A10029" t="s">
        <v>32</v>
      </c>
      <c r="B10029">
        <v>252</v>
      </c>
      <c r="C10029">
        <v>24</v>
      </c>
      <c r="D10029">
        <v>13</v>
      </c>
      <c r="E10029" t="s">
        <v>30</v>
      </c>
      <c r="F10029">
        <v>11.9</v>
      </c>
      <c r="G10029">
        <v>23.78</v>
      </c>
      <c r="H10029" t="s">
        <v>31</v>
      </c>
      <c r="I10029" t="s">
        <v>31</v>
      </c>
      <c r="J10029" t="s">
        <v>31</v>
      </c>
      <c r="K10029" t="s">
        <v>550</v>
      </c>
    </row>
    <row r="10030" spans="1:11" x14ac:dyDescent="0.25">
      <c r="A10030" t="s">
        <v>33</v>
      </c>
      <c r="B10030">
        <v>252</v>
      </c>
      <c r="C10030">
        <v>24</v>
      </c>
      <c r="D10030">
        <v>24</v>
      </c>
      <c r="E10030" t="s">
        <v>30</v>
      </c>
      <c r="F10030">
        <v>20.61</v>
      </c>
      <c r="G10030">
        <v>50.67</v>
      </c>
      <c r="H10030" t="s">
        <v>31</v>
      </c>
      <c r="I10030" t="s">
        <v>31</v>
      </c>
      <c r="J10030" t="s">
        <v>31</v>
      </c>
      <c r="K10030" t="s">
        <v>551</v>
      </c>
    </row>
    <row r="10031" spans="1:11" x14ac:dyDescent="0.25">
      <c r="A10031" t="s">
        <v>34</v>
      </c>
      <c r="B10031">
        <v>252</v>
      </c>
      <c r="C10031">
        <v>24</v>
      </c>
      <c r="D10031">
        <v>29</v>
      </c>
      <c r="E10031" t="s">
        <v>30</v>
      </c>
      <c r="F10031">
        <v>19.96</v>
      </c>
      <c r="G10031">
        <v>54.74</v>
      </c>
      <c r="H10031" t="s">
        <v>31</v>
      </c>
      <c r="I10031" t="s">
        <v>31</v>
      </c>
      <c r="J10031" t="s">
        <v>31</v>
      </c>
      <c r="K10031" t="s">
        <v>552</v>
      </c>
    </row>
    <row r="10032" spans="1:11" x14ac:dyDescent="0.25">
      <c r="A10032" t="s">
        <v>35</v>
      </c>
      <c r="B10032">
        <v>292</v>
      </c>
      <c r="C10032">
        <v>21</v>
      </c>
      <c r="D10032">
        <v>10</v>
      </c>
      <c r="E10032" t="s">
        <v>30</v>
      </c>
      <c r="F10032">
        <v>3.06</v>
      </c>
      <c r="G10032">
        <v>10.76</v>
      </c>
      <c r="H10032" t="s">
        <v>31</v>
      </c>
      <c r="I10032" t="s">
        <v>31</v>
      </c>
      <c r="J10032" t="s">
        <v>31</v>
      </c>
      <c r="K10032" t="s">
        <v>553</v>
      </c>
    </row>
    <row r="10033" spans="1:11" x14ac:dyDescent="0.25">
      <c r="A10033" t="s">
        <v>36</v>
      </c>
      <c r="B10033">
        <v>292</v>
      </c>
      <c r="C10033">
        <v>21</v>
      </c>
      <c r="D10033">
        <v>9</v>
      </c>
      <c r="E10033" t="s">
        <v>30</v>
      </c>
      <c r="F10033">
        <v>3.06</v>
      </c>
      <c r="G10033">
        <v>10.199999999999999</v>
      </c>
      <c r="H10033" t="s">
        <v>31</v>
      </c>
      <c r="I10033" t="s">
        <v>31</v>
      </c>
      <c r="J10033" t="s">
        <v>31</v>
      </c>
      <c r="K10033" t="s">
        <v>554</v>
      </c>
    </row>
    <row r="10034" spans="1:11" x14ac:dyDescent="0.25">
      <c r="A10034" t="s">
        <v>37</v>
      </c>
      <c r="B10034">
        <v>292</v>
      </c>
      <c r="C10034">
        <v>21</v>
      </c>
      <c r="D10034">
        <v>32</v>
      </c>
      <c r="E10034" t="s">
        <v>30</v>
      </c>
      <c r="F10034">
        <v>8.15</v>
      </c>
      <c r="G10034">
        <v>32.36</v>
      </c>
      <c r="H10034" t="s">
        <v>31</v>
      </c>
      <c r="I10034" t="s">
        <v>31</v>
      </c>
      <c r="J10034" t="s">
        <v>31</v>
      </c>
      <c r="K10034" t="s">
        <v>555</v>
      </c>
    </row>
    <row r="10035" spans="1:11" x14ac:dyDescent="0.25">
      <c r="A10035" t="s">
        <v>38</v>
      </c>
      <c r="B10035">
        <v>292</v>
      </c>
      <c r="C10035">
        <v>21</v>
      </c>
      <c r="D10035">
        <v>20</v>
      </c>
      <c r="E10035" t="s">
        <v>30</v>
      </c>
      <c r="F10035">
        <v>7.51</v>
      </c>
      <c r="G10035">
        <v>26.45</v>
      </c>
      <c r="H10035" t="s">
        <v>31</v>
      </c>
      <c r="I10035" t="s">
        <v>31</v>
      </c>
      <c r="J10035" t="s">
        <v>31</v>
      </c>
      <c r="K10035" t="s">
        <v>556</v>
      </c>
    </row>
    <row r="10036" spans="1:11" x14ac:dyDescent="0.25">
      <c r="A10036" t="s">
        <v>39</v>
      </c>
      <c r="B10036">
        <v>292</v>
      </c>
      <c r="C10036">
        <v>21</v>
      </c>
      <c r="D10036">
        <v>40</v>
      </c>
      <c r="E10036" t="s">
        <v>30</v>
      </c>
      <c r="F10036">
        <v>13.76</v>
      </c>
      <c r="G10036">
        <v>46.26</v>
      </c>
      <c r="H10036" t="s">
        <v>31</v>
      </c>
      <c r="I10036" t="s">
        <v>31</v>
      </c>
      <c r="J10036" t="s">
        <v>31</v>
      </c>
      <c r="K10036" t="s">
        <v>557</v>
      </c>
    </row>
    <row r="10037" spans="1:11" x14ac:dyDescent="0.25">
      <c r="A10037" t="s">
        <v>40</v>
      </c>
      <c r="B10037">
        <v>292</v>
      </c>
      <c r="C10037">
        <v>21</v>
      </c>
      <c r="D10037">
        <v>61</v>
      </c>
      <c r="E10037" t="s">
        <v>30</v>
      </c>
      <c r="F10037">
        <v>18.059999999999999</v>
      </c>
      <c r="G10037">
        <v>63.65</v>
      </c>
      <c r="H10037" t="s">
        <v>31</v>
      </c>
      <c r="I10037" t="s">
        <v>31</v>
      </c>
      <c r="J10037" t="s">
        <v>31</v>
      </c>
      <c r="K10037" t="s">
        <v>558</v>
      </c>
    </row>
    <row r="10038" spans="1:11" x14ac:dyDescent="0.25">
      <c r="A10038" t="s">
        <v>41</v>
      </c>
      <c r="B10038">
        <v>292</v>
      </c>
      <c r="C10038">
        <v>21</v>
      </c>
      <c r="D10038">
        <v>11</v>
      </c>
      <c r="E10038" t="s">
        <v>30</v>
      </c>
      <c r="F10038">
        <v>3.64</v>
      </c>
      <c r="G10038">
        <v>10.74</v>
      </c>
      <c r="H10038" t="s">
        <v>31</v>
      </c>
      <c r="I10038" t="s">
        <v>31</v>
      </c>
      <c r="J10038" t="s">
        <v>31</v>
      </c>
      <c r="K10038" t="s">
        <v>559</v>
      </c>
    </row>
    <row r="10039" spans="1:11" x14ac:dyDescent="0.25">
      <c r="A10039" t="s">
        <v>42</v>
      </c>
      <c r="B10039">
        <v>292</v>
      </c>
      <c r="C10039">
        <v>21</v>
      </c>
      <c r="D10039">
        <v>11</v>
      </c>
      <c r="E10039" t="s">
        <v>30</v>
      </c>
      <c r="F10039">
        <v>3.64</v>
      </c>
      <c r="G10039">
        <v>9.85</v>
      </c>
      <c r="H10039" t="s">
        <v>31</v>
      </c>
      <c r="I10039" t="s">
        <v>31</v>
      </c>
      <c r="J10039" t="s">
        <v>31</v>
      </c>
      <c r="K10039" t="s">
        <v>559</v>
      </c>
    </row>
    <row r="10040" spans="1:11" x14ac:dyDescent="0.25">
      <c r="A10040" t="s">
        <v>43</v>
      </c>
      <c r="B10040">
        <v>492</v>
      </c>
      <c r="C10040">
        <v>41</v>
      </c>
      <c r="D10040">
        <v>173</v>
      </c>
      <c r="E10040" t="s">
        <v>30</v>
      </c>
      <c r="F10040">
        <v>42.45</v>
      </c>
      <c r="G10040">
        <v>154.34</v>
      </c>
      <c r="H10040" t="s">
        <v>31</v>
      </c>
      <c r="I10040" t="s">
        <v>31</v>
      </c>
      <c r="J10040" t="s">
        <v>31</v>
      </c>
      <c r="K10040" t="s">
        <v>560</v>
      </c>
    </row>
    <row r="10041" spans="1:11" x14ac:dyDescent="0.25">
      <c r="A10041" t="s">
        <v>44</v>
      </c>
      <c r="B10041">
        <v>492</v>
      </c>
      <c r="C10041">
        <v>41</v>
      </c>
      <c r="D10041">
        <v>175</v>
      </c>
      <c r="E10041" t="s">
        <v>30</v>
      </c>
      <c r="F10041">
        <v>42.49</v>
      </c>
      <c r="G10041">
        <v>154.94</v>
      </c>
      <c r="H10041">
        <v>10</v>
      </c>
      <c r="I10041">
        <v>133.4</v>
      </c>
      <c r="J10041">
        <v>7.69</v>
      </c>
      <c r="K10041" t="s">
        <v>561</v>
      </c>
    </row>
    <row r="10042" spans="1:11" x14ac:dyDescent="0.25">
      <c r="A10042" t="s">
        <v>45</v>
      </c>
      <c r="B10042">
        <v>492</v>
      </c>
      <c r="C10042">
        <v>41</v>
      </c>
      <c r="D10042">
        <v>140</v>
      </c>
      <c r="E10042" t="s">
        <v>30</v>
      </c>
      <c r="F10042">
        <v>42.12</v>
      </c>
      <c r="G10042">
        <v>144</v>
      </c>
      <c r="H10042" t="s">
        <v>31</v>
      </c>
      <c r="I10042" t="s">
        <v>31</v>
      </c>
      <c r="J10042" t="s">
        <v>31</v>
      </c>
      <c r="K10042" t="s">
        <v>562</v>
      </c>
    </row>
    <row r="10043" spans="1:11" x14ac:dyDescent="0.25">
      <c r="A10043" t="s">
        <v>46</v>
      </c>
      <c r="B10043">
        <v>492</v>
      </c>
      <c r="C10043">
        <v>41</v>
      </c>
      <c r="D10043">
        <v>141</v>
      </c>
      <c r="E10043" t="s">
        <v>30</v>
      </c>
      <c r="F10043">
        <v>42.63</v>
      </c>
      <c r="G10043">
        <v>145.97999999999999</v>
      </c>
      <c r="H10043" t="s">
        <v>31</v>
      </c>
      <c r="I10043" t="s">
        <v>31</v>
      </c>
      <c r="J10043" t="s">
        <v>31</v>
      </c>
      <c r="K10043" t="s">
        <v>563</v>
      </c>
    </row>
    <row r="10044" spans="1:11" x14ac:dyDescent="0.25">
      <c r="A10044" t="s">
        <v>47</v>
      </c>
      <c r="B10044">
        <v>492</v>
      </c>
      <c r="C10044">
        <v>41</v>
      </c>
      <c r="D10044">
        <v>106</v>
      </c>
      <c r="E10044" t="s">
        <v>30</v>
      </c>
      <c r="F10044">
        <v>30.32</v>
      </c>
      <c r="G10044">
        <v>97.69</v>
      </c>
      <c r="H10044" t="s">
        <v>31</v>
      </c>
      <c r="I10044" t="s">
        <v>31</v>
      </c>
      <c r="J10044" t="s">
        <v>31</v>
      </c>
      <c r="K10044" t="s">
        <v>564</v>
      </c>
    </row>
    <row r="10045" spans="1:11" x14ac:dyDescent="0.25">
      <c r="A10045" t="s">
        <v>48</v>
      </c>
      <c r="B10045">
        <v>492</v>
      </c>
      <c r="C10045">
        <v>41</v>
      </c>
      <c r="D10045">
        <v>109</v>
      </c>
      <c r="E10045" t="s">
        <v>30</v>
      </c>
      <c r="F10045">
        <v>31.14</v>
      </c>
      <c r="G10045">
        <v>100.5</v>
      </c>
      <c r="H10045" t="s">
        <v>31</v>
      </c>
      <c r="I10045" t="s">
        <v>31</v>
      </c>
      <c r="J10045" t="s">
        <v>31</v>
      </c>
      <c r="K10045" t="s">
        <v>565</v>
      </c>
    </row>
    <row r="10046" spans="1:11" x14ac:dyDescent="0.25">
      <c r="A10046" t="s">
        <v>49</v>
      </c>
      <c r="B10046">
        <v>492</v>
      </c>
      <c r="C10046">
        <v>41</v>
      </c>
      <c r="D10046">
        <v>108</v>
      </c>
      <c r="E10046" t="s">
        <v>30</v>
      </c>
      <c r="F10046">
        <v>31.66</v>
      </c>
      <c r="G10046">
        <v>106.56</v>
      </c>
      <c r="H10046" t="s">
        <v>31</v>
      </c>
      <c r="I10046" t="s">
        <v>31</v>
      </c>
      <c r="J10046" t="s">
        <v>31</v>
      </c>
      <c r="K10046" t="s">
        <v>566</v>
      </c>
    </row>
    <row r="10047" spans="1:11" x14ac:dyDescent="0.25">
      <c r="A10047" t="s">
        <v>50</v>
      </c>
      <c r="B10047">
        <v>492</v>
      </c>
      <c r="C10047">
        <v>41</v>
      </c>
      <c r="D10047">
        <v>109</v>
      </c>
      <c r="E10047" t="s">
        <v>30</v>
      </c>
      <c r="F10047">
        <v>32.17</v>
      </c>
      <c r="G10047">
        <v>108.69</v>
      </c>
      <c r="H10047" t="s">
        <v>31</v>
      </c>
      <c r="I10047" t="s">
        <v>31</v>
      </c>
      <c r="J10047" t="s">
        <v>31</v>
      </c>
      <c r="K10047" t="s">
        <v>567</v>
      </c>
    </row>
    <row r="10048" spans="1:11" x14ac:dyDescent="0.25">
      <c r="A10048" t="s">
        <v>51</v>
      </c>
      <c r="B10048">
        <v>492</v>
      </c>
      <c r="C10048">
        <v>41</v>
      </c>
      <c r="D10048">
        <v>25</v>
      </c>
      <c r="E10048" t="s">
        <v>30</v>
      </c>
      <c r="F10048">
        <v>7.35</v>
      </c>
      <c r="G10048">
        <v>22.88</v>
      </c>
      <c r="H10048" t="s">
        <v>31</v>
      </c>
      <c r="I10048" t="s">
        <v>31</v>
      </c>
      <c r="J10048" t="s">
        <v>31</v>
      </c>
      <c r="K10048" t="s">
        <v>568</v>
      </c>
    </row>
    <row r="10049" spans="1:11" x14ac:dyDescent="0.25">
      <c r="A10049" t="s">
        <v>52</v>
      </c>
      <c r="B10049">
        <v>492</v>
      </c>
      <c r="C10049">
        <v>41</v>
      </c>
      <c r="D10049">
        <v>31</v>
      </c>
      <c r="E10049" t="s">
        <v>30</v>
      </c>
      <c r="F10049">
        <v>8.35</v>
      </c>
      <c r="G10049">
        <v>27.2</v>
      </c>
      <c r="H10049" t="s">
        <v>31</v>
      </c>
      <c r="I10049" t="s">
        <v>31</v>
      </c>
      <c r="J10049" t="s">
        <v>31</v>
      </c>
      <c r="K10049" t="s">
        <v>569</v>
      </c>
    </row>
    <row r="10050" spans="1:11" x14ac:dyDescent="0.25">
      <c r="A10050" t="s">
        <v>53</v>
      </c>
      <c r="B10050">
        <v>492</v>
      </c>
      <c r="C10050">
        <v>41</v>
      </c>
      <c r="D10050">
        <v>64</v>
      </c>
      <c r="E10050" t="s">
        <v>30</v>
      </c>
      <c r="F10050">
        <v>15.86</v>
      </c>
      <c r="G10050">
        <v>62.26</v>
      </c>
      <c r="H10050" t="s">
        <v>31</v>
      </c>
      <c r="I10050" t="s">
        <v>31</v>
      </c>
      <c r="J10050" t="s">
        <v>31</v>
      </c>
      <c r="K10050" t="s">
        <v>570</v>
      </c>
    </row>
    <row r="10051" spans="1:11" x14ac:dyDescent="0.25">
      <c r="A10051" t="s">
        <v>54</v>
      </c>
      <c r="B10051">
        <v>492</v>
      </c>
      <c r="C10051">
        <v>41</v>
      </c>
      <c r="D10051">
        <v>63</v>
      </c>
      <c r="E10051" t="s">
        <v>30</v>
      </c>
      <c r="F10051">
        <v>15.86</v>
      </c>
      <c r="G10051">
        <v>61.8</v>
      </c>
      <c r="H10051" t="s">
        <v>31</v>
      </c>
      <c r="I10051" t="s">
        <v>31</v>
      </c>
      <c r="J10051" t="s">
        <v>31</v>
      </c>
      <c r="K10051" t="s">
        <v>571</v>
      </c>
    </row>
    <row r="10052" spans="1:11" x14ac:dyDescent="0.25">
      <c r="A10052" t="s">
        <v>55</v>
      </c>
      <c r="B10052">
        <v>492</v>
      </c>
      <c r="C10052">
        <v>41</v>
      </c>
      <c r="D10052">
        <v>20</v>
      </c>
      <c r="E10052" t="s">
        <v>30</v>
      </c>
      <c r="F10052">
        <v>6.25</v>
      </c>
      <c r="G10052">
        <v>23.47</v>
      </c>
      <c r="H10052" t="s">
        <v>31</v>
      </c>
      <c r="I10052" t="s">
        <v>31</v>
      </c>
      <c r="J10052" t="s">
        <v>31</v>
      </c>
      <c r="K10052" t="s">
        <v>572</v>
      </c>
    </row>
    <row r="10053" spans="1:11" x14ac:dyDescent="0.25">
      <c r="A10053" t="s">
        <v>56</v>
      </c>
      <c r="B10053">
        <v>492</v>
      </c>
      <c r="C10053">
        <v>41</v>
      </c>
      <c r="D10053">
        <v>20</v>
      </c>
      <c r="E10053" t="s">
        <v>30</v>
      </c>
      <c r="F10053">
        <v>6.25</v>
      </c>
      <c r="G10053">
        <v>23.52</v>
      </c>
      <c r="H10053" t="s">
        <v>31</v>
      </c>
      <c r="I10053" t="s">
        <v>31</v>
      </c>
      <c r="J10053" t="s">
        <v>31</v>
      </c>
      <c r="K10053" t="s">
        <v>573</v>
      </c>
    </row>
    <row r="10054" spans="1:11" x14ac:dyDescent="0.25">
      <c r="A10054" t="s">
        <v>57</v>
      </c>
      <c r="B10054">
        <v>492</v>
      </c>
      <c r="C10054">
        <v>41</v>
      </c>
      <c r="D10054">
        <v>18</v>
      </c>
      <c r="E10054" t="s">
        <v>30</v>
      </c>
      <c r="F10054">
        <v>5.35</v>
      </c>
      <c r="G10054">
        <v>19.8</v>
      </c>
      <c r="H10054" t="s">
        <v>31</v>
      </c>
      <c r="I10054" t="s">
        <v>31</v>
      </c>
      <c r="J10054" t="s">
        <v>31</v>
      </c>
      <c r="K10054" t="s">
        <v>574</v>
      </c>
    </row>
    <row r="10055" spans="1:11" x14ac:dyDescent="0.25">
      <c r="A10055" t="s">
        <v>58</v>
      </c>
      <c r="B10055">
        <v>492</v>
      </c>
      <c r="C10055">
        <v>41</v>
      </c>
      <c r="D10055">
        <v>18</v>
      </c>
      <c r="E10055" t="s">
        <v>30</v>
      </c>
      <c r="F10055">
        <v>5.35</v>
      </c>
      <c r="G10055">
        <v>19.87</v>
      </c>
      <c r="H10055" t="s">
        <v>31</v>
      </c>
      <c r="I10055" t="s">
        <v>31</v>
      </c>
      <c r="J10055" t="s">
        <v>31</v>
      </c>
      <c r="K10055" t="s">
        <v>575</v>
      </c>
    </row>
    <row r="10056" spans="1:11" x14ac:dyDescent="0.25">
      <c r="A10056" t="s">
        <v>59</v>
      </c>
      <c r="B10056">
        <v>492</v>
      </c>
      <c r="C10056">
        <v>41</v>
      </c>
      <c r="D10056">
        <v>50</v>
      </c>
      <c r="E10056" t="s">
        <v>30</v>
      </c>
      <c r="F10056">
        <v>13.88</v>
      </c>
      <c r="G10056">
        <v>54.71</v>
      </c>
      <c r="H10056" t="s">
        <v>31</v>
      </c>
      <c r="I10056" t="s">
        <v>31</v>
      </c>
      <c r="J10056" t="s">
        <v>31</v>
      </c>
      <c r="K10056" t="s">
        <v>576</v>
      </c>
    </row>
    <row r="10057" spans="1:11" x14ac:dyDescent="0.25">
      <c r="A10057" t="s">
        <v>60</v>
      </c>
      <c r="B10057">
        <v>492</v>
      </c>
      <c r="C10057">
        <v>41</v>
      </c>
      <c r="D10057">
        <v>44</v>
      </c>
      <c r="E10057" t="s">
        <v>30</v>
      </c>
      <c r="F10057">
        <v>13.62</v>
      </c>
      <c r="G10057">
        <v>51.58</v>
      </c>
      <c r="H10057" t="s">
        <v>31</v>
      </c>
      <c r="I10057" t="s">
        <v>31</v>
      </c>
      <c r="J10057" t="s">
        <v>31</v>
      </c>
      <c r="K10057" t="s">
        <v>577</v>
      </c>
    </row>
    <row r="10058" spans="1:11" x14ac:dyDescent="0.25">
      <c r="A10058" t="s">
        <v>61</v>
      </c>
      <c r="B10058">
        <v>492</v>
      </c>
      <c r="C10058">
        <v>41</v>
      </c>
      <c r="D10058">
        <v>52</v>
      </c>
      <c r="E10058" t="s">
        <v>30</v>
      </c>
      <c r="F10058">
        <v>12.13</v>
      </c>
      <c r="G10058">
        <v>46.42</v>
      </c>
      <c r="H10058" t="s">
        <v>31</v>
      </c>
      <c r="I10058" t="s">
        <v>31</v>
      </c>
      <c r="J10058" t="s">
        <v>31</v>
      </c>
      <c r="K10058" t="s">
        <v>578</v>
      </c>
    </row>
    <row r="10059" spans="1:11" x14ac:dyDescent="0.25">
      <c r="A10059" t="s">
        <v>62</v>
      </c>
      <c r="B10059">
        <v>492</v>
      </c>
      <c r="C10059">
        <v>41</v>
      </c>
      <c r="D10059">
        <v>55</v>
      </c>
      <c r="E10059" t="s">
        <v>30</v>
      </c>
      <c r="F10059">
        <v>12.64</v>
      </c>
      <c r="G10059">
        <v>48.81</v>
      </c>
      <c r="H10059" t="s">
        <v>31</v>
      </c>
      <c r="I10059" t="s">
        <v>31</v>
      </c>
      <c r="J10059" t="s">
        <v>31</v>
      </c>
      <c r="K10059" t="s">
        <v>579</v>
      </c>
    </row>
    <row r="10060" spans="1:11" x14ac:dyDescent="0.25">
      <c r="A10060" t="s">
        <v>63</v>
      </c>
      <c r="B10060">
        <v>492</v>
      </c>
      <c r="C10060">
        <v>41</v>
      </c>
      <c r="D10060">
        <v>27</v>
      </c>
      <c r="E10060" t="s">
        <v>30</v>
      </c>
      <c r="F10060">
        <v>49.11</v>
      </c>
      <c r="G10060">
        <v>78.83</v>
      </c>
      <c r="H10060" t="s">
        <v>31</v>
      </c>
      <c r="I10060" t="s">
        <v>31</v>
      </c>
      <c r="J10060" t="s">
        <v>31</v>
      </c>
      <c r="K10060" t="s">
        <v>580</v>
      </c>
    </row>
    <row r="10061" spans="1:11" x14ac:dyDescent="0.25">
      <c r="A10061" t="s">
        <v>64</v>
      </c>
      <c r="B10061">
        <v>492</v>
      </c>
      <c r="C10061">
        <v>41</v>
      </c>
      <c r="D10061">
        <v>25</v>
      </c>
      <c r="E10061" t="s">
        <v>30</v>
      </c>
      <c r="F10061">
        <v>47.1</v>
      </c>
      <c r="G10061">
        <v>73.260000000000005</v>
      </c>
      <c r="H10061" t="s">
        <v>31</v>
      </c>
      <c r="I10061" t="s">
        <v>31</v>
      </c>
      <c r="J10061" t="s">
        <v>31</v>
      </c>
      <c r="K10061" t="s">
        <v>581</v>
      </c>
    </row>
    <row r="10062" spans="1:11" x14ac:dyDescent="0.25">
      <c r="A10062" t="s">
        <v>65</v>
      </c>
      <c r="B10062">
        <v>492</v>
      </c>
      <c r="C10062">
        <v>41</v>
      </c>
      <c r="D10062">
        <v>13</v>
      </c>
      <c r="E10062" t="s">
        <v>30</v>
      </c>
      <c r="F10062">
        <v>33.92</v>
      </c>
      <c r="G10062">
        <v>48.07</v>
      </c>
      <c r="H10062" t="s">
        <v>31</v>
      </c>
      <c r="I10062" t="s">
        <v>31</v>
      </c>
      <c r="J10062" t="s">
        <v>31</v>
      </c>
      <c r="K10062" t="s">
        <v>582</v>
      </c>
    </row>
    <row r="10063" spans="1:11" x14ac:dyDescent="0.25">
      <c r="A10063" t="s">
        <v>66</v>
      </c>
      <c r="B10063">
        <v>492</v>
      </c>
      <c r="C10063">
        <v>41</v>
      </c>
      <c r="D10063">
        <v>14</v>
      </c>
      <c r="E10063" t="s">
        <v>30</v>
      </c>
      <c r="F10063">
        <v>32.64</v>
      </c>
      <c r="G10063">
        <v>41.03</v>
      </c>
      <c r="H10063" t="s">
        <v>31</v>
      </c>
      <c r="I10063" t="s">
        <v>31</v>
      </c>
      <c r="J10063" t="s">
        <v>31</v>
      </c>
      <c r="K10063" t="s">
        <v>583</v>
      </c>
    </row>
    <row r="10064" spans="1:11" x14ac:dyDescent="0.25">
      <c r="A10064" t="s">
        <v>67</v>
      </c>
      <c r="B10064">
        <v>492</v>
      </c>
      <c r="C10064">
        <v>41</v>
      </c>
      <c r="D10064">
        <v>34</v>
      </c>
      <c r="E10064" t="s">
        <v>30</v>
      </c>
      <c r="F10064">
        <v>8.34</v>
      </c>
      <c r="G10064">
        <v>34.08</v>
      </c>
      <c r="H10064" t="s">
        <v>31</v>
      </c>
      <c r="I10064" t="s">
        <v>31</v>
      </c>
      <c r="J10064" t="s">
        <v>31</v>
      </c>
      <c r="K10064" t="s">
        <v>584</v>
      </c>
    </row>
    <row r="10065" spans="1:11" x14ac:dyDescent="0.25">
      <c r="A10065" t="s">
        <v>68</v>
      </c>
      <c r="B10065">
        <v>492</v>
      </c>
      <c r="C10065">
        <v>41</v>
      </c>
      <c r="D10065">
        <v>32</v>
      </c>
      <c r="E10065" t="s">
        <v>30</v>
      </c>
      <c r="F10065">
        <v>8.4499999999999993</v>
      </c>
      <c r="G10065">
        <v>33.25</v>
      </c>
      <c r="H10065" t="s">
        <v>31</v>
      </c>
      <c r="I10065" t="s">
        <v>31</v>
      </c>
      <c r="J10065" t="s">
        <v>31</v>
      </c>
      <c r="K10065" t="s">
        <v>585</v>
      </c>
    </row>
    <row r="10066" spans="1:11" x14ac:dyDescent="0.25">
      <c r="A10066" t="s">
        <v>69</v>
      </c>
      <c r="B10066">
        <v>492</v>
      </c>
      <c r="C10066">
        <v>41</v>
      </c>
      <c r="D10066">
        <v>54</v>
      </c>
      <c r="E10066" t="s">
        <v>30</v>
      </c>
      <c r="F10066">
        <v>16.79</v>
      </c>
      <c r="G10066">
        <v>49.29</v>
      </c>
      <c r="H10066" t="s">
        <v>31</v>
      </c>
      <c r="I10066" t="s">
        <v>31</v>
      </c>
      <c r="J10066" t="s">
        <v>31</v>
      </c>
      <c r="K10066" t="s">
        <v>586</v>
      </c>
    </row>
    <row r="10067" spans="1:11" x14ac:dyDescent="0.25">
      <c r="A10067" t="s">
        <v>70</v>
      </c>
      <c r="B10067">
        <v>492</v>
      </c>
      <c r="C10067">
        <v>41</v>
      </c>
      <c r="D10067">
        <v>56</v>
      </c>
      <c r="E10067" t="s">
        <v>30</v>
      </c>
      <c r="F10067">
        <v>19.559999999999999</v>
      </c>
      <c r="G10067">
        <v>59.8</v>
      </c>
      <c r="H10067">
        <v>10</v>
      </c>
      <c r="I10067">
        <v>15.7</v>
      </c>
      <c r="J10067">
        <v>0.7</v>
      </c>
      <c r="K10067" t="s">
        <v>587</v>
      </c>
    </row>
    <row r="10068" spans="1:11" x14ac:dyDescent="0.25">
      <c r="A10068" t="s">
        <v>71</v>
      </c>
      <c r="B10068">
        <v>492</v>
      </c>
      <c r="C10068">
        <v>41</v>
      </c>
      <c r="D10068">
        <v>47</v>
      </c>
      <c r="E10068" t="s">
        <v>30</v>
      </c>
      <c r="F10068">
        <v>15.02</v>
      </c>
      <c r="G10068">
        <v>54.24</v>
      </c>
      <c r="H10068" t="s">
        <v>31</v>
      </c>
      <c r="I10068" t="s">
        <v>31</v>
      </c>
      <c r="J10068" t="s">
        <v>31</v>
      </c>
      <c r="K10068" t="s">
        <v>588</v>
      </c>
    </row>
    <row r="10069" spans="1:11" x14ac:dyDescent="0.25">
      <c r="A10069" t="s">
        <v>72</v>
      </c>
      <c r="B10069">
        <v>492</v>
      </c>
      <c r="C10069">
        <v>41</v>
      </c>
      <c r="D10069">
        <v>55</v>
      </c>
      <c r="E10069" t="s">
        <v>30</v>
      </c>
      <c r="F10069">
        <v>15.69</v>
      </c>
      <c r="G10069">
        <v>59.19</v>
      </c>
      <c r="H10069" t="s">
        <v>31</v>
      </c>
      <c r="I10069" t="s">
        <v>31</v>
      </c>
      <c r="J10069" t="s">
        <v>31</v>
      </c>
      <c r="K10069" t="s">
        <v>589</v>
      </c>
    </row>
    <row r="10070" spans="1:11" x14ac:dyDescent="0.25">
      <c r="A10070" t="s">
        <v>73</v>
      </c>
      <c r="B10070">
        <v>492</v>
      </c>
      <c r="C10070">
        <v>41</v>
      </c>
      <c r="D10070">
        <v>30</v>
      </c>
      <c r="E10070" t="s">
        <v>30</v>
      </c>
      <c r="F10070">
        <v>7.73</v>
      </c>
      <c r="G10070">
        <v>27.36</v>
      </c>
      <c r="H10070" t="s">
        <v>31</v>
      </c>
      <c r="I10070" t="s">
        <v>31</v>
      </c>
      <c r="J10070" t="s">
        <v>31</v>
      </c>
      <c r="K10070" t="s">
        <v>590</v>
      </c>
    </row>
    <row r="10071" spans="1:11" x14ac:dyDescent="0.25">
      <c r="A10071" t="s">
        <v>74</v>
      </c>
      <c r="B10071">
        <v>492</v>
      </c>
      <c r="C10071">
        <v>41</v>
      </c>
      <c r="D10071">
        <v>36</v>
      </c>
      <c r="E10071" t="s">
        <v>30</v>
      </c>
      <c r="F10071">
        <v>8.3699999999999992</v>
      </c>
      <c r="G10071">
        <v>31.21</v>
      </c>
      <c r="H10071" t="s">
        <v>31</v>
      </c>
      <c r="I10071" t="s">
        <v>31</v>
      </c>
      <c r="J10071" t="s">
        <v>31</v>
      </c>
      <c r="K10071" t="s">
        <v>591</v>
      </c>
    </row>
    <row r="10072" spans="1:11" x14ac:dyDescent="0.25">
      <c r="A10072" t="s">
        <v>75</v>
      </c>
      <c r="B10072">
        <v>492</v>
      </c>
      <c r="C10072">
        <v>41</v>
      </c>
      <c r="D10072">
        <v>38</v>
      </c>
      <c r="E10072" t="s">
        <v>30</v>
      </c>
      <c r="F10072">
        <v>10.08</v>
      </c>
      <c r="G10072">
        <v>32.93</v>
      </c>
      <c r="H10072" t="s">
        <v>31</v>
      </c>
      <c r="I10072" t="s">
        <v>31</v>
      </c>
      <c r="J10072" t="s">
        <v>31</v>
      </c>
      <c r="K10072" t="s">
        <v>592</v>
      </c>
    </row>
    <row r="10073" spans="1:11" x14ac:dyDescent="0.25">
      <c r="A10073" t="s">
        <v>76</v>
      </c>
      <c r="B10073">
        <v>492</v>
      </c>
      <c r="C10073">
        <v>41</v>
      </c>
      <c r="D10073">
        <v>40</v>
      </c>
      <c r="E10073" t="s">
        <v>30</v>
      </c>
      <c r="F10073">
        <v>12.36</v>
      </c>
      <c r="G10073">
        <v>42.65</v>
      </c>
      <c r="H10073" t="s">
        <v>31</v>
      </c>
      <c r="I10073" t="s">
        <v>31</v>
      </c>
      <c r="J10073" t="s">
        <v>31</v>
      </c>
      <c r="K10073" t="s">
        <v>593</v>
      </c>
    </row>
    <row r="10074" spans="1:11" x14ac:dyDescent="0.25">
      <c r="A10074" t="s">
        <v>77</v>
      </c>
      <c r="B10074">
        <v>492</v>
      </c>
      <c r="C10074">
        <v>41</v>
      </c>
      <c r="D10074">
        <v>42</v>
      </c>
      <c r="E10074" t="s">
        <v>30</v>
      </c>
      <c r="F10074">
        <v>15.68</v>
      </c>
      <c r="G10074">
        <v>43.12</v>
      </c>
      <c r="H10074" t="s">
        <v>31</v>
      </c>
      <c r="I10074" t="s">
        <v>31</v>
      </c>
      <c r="J10074" t="s">
        <v>31</v>
      </c>
      <c r="K10074" t="s">
        <v>594</v>
      </c>
    </row>
    <row r="10075" spans="1:11" x14ac:dyDescent="0.25">
      <c r="A10075" t="s">
        <v>78</v>
      </c>
      <c r="B10075">
        <v>492</v>
      </c>
      <c r="C10075">
        <v>41</v>
      </c>
      <c r="D10075">
        <v>40</v>
      </c>
      <c r="E10075" t="s">
        <v>30</v>
      </c>
      <c r="F10075">
        <v>14.9</v>
      </c>
      <c r="G10075">
        <v>40.700000000000003</v>
      </c>
      <c r="H10075" t="s">
        <v>31</v>
      </c>
      <c r="I10075" t="s">
        <v>31</v>
      </c>
      <c r="J10075" t="s">
        <v>31</v>
      </c>
      <c r="K10075" t="s">
        <v>595</v>
      </c>
    </row>
    <row r="10076" spans="1:11" x14ac:dyDescent="0.25">
      <c r="A10076" t="s">
        <v>79</v>
      </c>
      <c r="B10076">
        <v>492</v>
      </c>
      <c r="C10076">
        <v>41</v>
      </c>
      <c r="D10076">
        <v>58</v>
      </c>
      <c r="E10076" t="s">
        <v>30</v>
      </c>
      <c r="F10076">
        <v>21.51</v>
      </c>
      <c r="G10076">
        <v>61.37</v>
      </c>
      <c r="H10076" t="s">
        <v>31</v>
      </c>
      <c r="I10076" t="s">
        <v>31</v>
      </c>
      <c r="J10076" t="s">
        <v>31</v>
      </c>
      <c r="K10076" t="s">
        <v>596</v>
      </c>
    </row>
    <row r="10077" spans="1:11" x14ac:dyDescent="0.25">
      <c r="A10077" t="s">
        <v>80</v>
      </c>
      <c r="B10077">
        <v>492</v>
      </c>
      <c r="C10077">
        <v>41</v>
      </c>
      <c r="D10077">
        <v>59</v>
      </c>
      <c r="E10077" t="s">
        <v>30</v>
      </c>
      <c r="F10077">
        <v>20.88</v>
      </c>
      <c r="G10077">
        <v>59.17</v>
      </c>
      <c r="H10077" t="s">
        <v>31</v>
      </c>
      <c r="I10077" t="s">
        <v>31</v>
      </c>
      <c r="J10077" t="s">
        <v>31</v>
      </c>
      <c r="K10077" t="s">
        <v>597</v>
      </c>
    </row>
    <row r="10078" spans="1:11" x14ac:dyDescent="0.25">
      <c r="A10078" t="s">
        <v>81</v>
      </c>
      <c r="B10078">
        <v>492</v>
      </c>
      <c r="C10078">
        <v>41</v>
      </c>
      <c r="D10078">
        <v>49</v>
      </c>
      <c r="E10078" t="s">
        <v>30</v>
      </c>
      <c r="F10078">
        <v>16.55</v>
      </c>
      <c r="G10078">
        <v>52.22</v>
      </c>
      <c r="H10078" t="s">
        <v>31</v>
      </c>
      <c r="I10078" t="s">
        <v>31</v>
      </c>
      <c r="J10078" t="s">
        <v>31</v>
      </c>
      <c r="K10078" t="s">
        <v>598</v>
      </c>
    </row>
    <row r="10079" spans="1:11" x14ac:dyDescent="0.25">
      <c r="A10079" t="s">
        <v>82</v>
      </c>
      <c r="B10079">
        <v>492</v>
      </c>
      <c r="C10079">
        <v>41</v>
      </c>
      <c r="D10079">
        <v>21</v>
      </c>
      <c r="E10079" t="s">
        <v>30</v>
      </c>
      <c r="F10079">
        <v>4.99</v>
      </c>
      <c r="G10079">
        <v>17.829999999999998</v>
      </c>
      <c r="H10079" t="s">
        <v>31</v>
      </c>
      <c r="I10079" t="s">
        <v>31</v>
      </c>
      <c r="J10079" t="s">
        <v>31</v>
      </c>
      <c r="K10079" t="s">
        <v>599</v>
      </c>
    </row>
    <row r="10080" spans="1:11" x14ac:dyDescent="0.25">
      <c r="A10080" t="s">
        <v>83</v>
      </c>
      <c r="B10080">
        <v>492</v>
      </c>
      <c r="C10080">
        <v>41</v>
      </c>
      <c r="D10080">
        <v>32</v>
      </c>
      <c r="E10080" t="s">
        <v>30</v>
      </c>
      <c r="F10080">
        <v>7.78</v>
      </c>
      <c r="G10080">
        <v>27.46</v>
      </c>
      <c r="H10080" t="s">
        <v>31</v>
      </c>
      <c r="I10080" t="s">
        <v>31</v>
      </c>
      <c r="J10080" t="s">
        <v>31</v>
      </c>
      <c r="K10080" t="s">
        <v>600</v>
      </c>
    </row>
    <row r="10081" spans="1:11" x14ac:dyDescent="0.25">
      <c r="A10081" t="s">
        <v>84</v>
      </c>
      <c r="B10081">
        <v>492</v>
      </c>
      <c r="C10081">
        <v>41</v>
      </c>
      <c r="D10081">
        <v>48</v>
      </c>
      <c r="E10081" t="s">
        <v>30</v>
      </c>
      <c r="F10081">
        <v>9.65</v>
      </c>
      <c r="G10081">
        <v>38.270000000000003</v>
      </c>
      <c r="H10081" t="s">
        <v>31</v>
      </c>
      <c r="I10081" t="s">
        <v>31</v>
      </c>
      <c r="J10081" t="s">
        <v>31</v>
      </c>
      <c r="K10081" t="s">
        <v>601</v>
      </c>
    </row>
    <row r="10082" spans="1:11" x14ac:dyDescent="0.25">
      <c r="A10082" t="s">
        <v>85</v>
      </c>
      <c r="B10082">
        <v>492</v>
      </c>
      <c r="C10082">
        <v>41</v>
      </c>
      <c r="D10082">
        <v>49</v>
      </c>
      <c r="E10082" t="s">
        <v>30</v>
      </c>
      <c r="F10082">
        <v>9.7200000000000006</v>
      </c>
      <c r="G10082">
        <v>39.020000000000003</v>
      </c>
      <c r="H10082" t="s">
        <v>31</v>
      </c>
      <c r="I10082" t="s">
        <v>31</v>
      </c>
      <c r="J10082" t="s">
        <v>31</v>
      </c>
      <c r="K10082" t="s">
        <v>602</v>
      </c>
    </row>
    <row r="10083" spans="1:11" x14ac:dyDescent="0.25">
      <c r="A10083" t="s">
        <v>86</v>
      </c>
      <c r="B10083">
        <v>492</v>
      </c>
      <c r="C10083">
        <v>41</v>
      </c>
      <c r="D10083">
        <v>58</v>
      </c>
      <c r="E10083" t="s">
        <v>30</v>
      </c>
      <c r="F10083">
        <v>14.51</v>
      </c>
      <c r="G10083">
        <v>55.02</v>
      </c>
      <c r="H10083" t="s">
        <v>31</v>
      </c>
      <c r="I10083" t="s">
        <v>31</v>
      </c>
      <c r="J10083" t="s">
        <v>31</v>
      </c>
      <c r="K10083" t="s">
        <v>603</v>
      </c>
    </row>
    <row r="10084" spans="1:11" x14ac:dyDescent="0.25">
      <c r="A10084" t="s">
        <v>87</v>
      </c>
      <c r="B10084">
        <v>492</v>
      </c>
      <c r="C10084">
        <v>41</v>
      </c>
      <c r="D10084">
        <v>57</v>
      </c>
      <c r="E10084" t="s">
        <v>30</v>
      </c>
      <c r="F10084">
        <v>14.44</v>
      </c>
      <c r="G10084">
        <v>54.39</v>
      </c>
      <c r="H10084" t="s">
        <v>31</v>
      </c>
      <c r="I10084" t="s">
        <v>31</v>
      </c>
      <c r="J10084" t="s">
        <v>31</v>
      </c>
      <c r="K10084" t="s">
        <v>604</v>
      </c>
    </row>
    <row r="10085" spans="1:11" x14ac:dyDescent="0.25">
      <c r="A10085" t="s">
        <v>88</v>
      </c>
      <c r="B10085">
        <v>492</v>
      </c>
      <c r="C10085">
        <v>41</v>
      </c>
      <c r="D10085">
        <v>26</v>
      </c>
      <c r="E10085" t="s">
        <v>30</v>
      </c>
      <c r="F10085">
        <v>8.1300000000000008</v>
      </c>
      <c r="G10085">
        <v>24.28</v>
      </c>
      <c r="H10085" t="s">
        <v>31</v>
      </c>
      <c r="I10085" t="s">
        <v>31</v>
      </c>
      <c r="J10085" t="s">
        <v>31</v>
      </c>
      <c r="K10085" t="s">
        <v>605</v>
      </c>
    </row>
    <row r="10086" spans="1:11" x14ac:dyDescent="0.25">
      <c r="A10086" t="s">
        <v>89</v>
      </c>
      <c r="B10086">
        <v>492</v>
      </c>
      <c r="C10086">
        <v>41</v>
      </c>
      <c r="D10086">
        <v>26</v>
      </c>
      <c r="E10086" t="s">
        <v>30</v>
      </c>
      <c r="F10086">
        <v>8.1300000000000008</v>
      </c>
      <c r="G10086">
        <v>24.27</v>
      </c>
      <c r="H10086" t="s">
        <v>31</v>
      </c>
      <c r="I10086" t="s">
        <v>31</v>
      </c>
      <c r="J10086" t="s">
        <v>31</v>
      </c>
      <c r="K10086" t="s">
        <v>606</v>
      </c>
    </row>
    <row r="10087" spans="1:11" x14ac:dyDescent="0.25">
      <c r="A10087" t="s">
        <v>90</v>
      </c>
      <c r="B10087">
        <v>492</v>
      </c>
      <c r="C10087">
        <v>41</v>
      </c>
      <c r="D10087">
        <v>28</v>
      </c>
      <c r="E10087" t="s">
        <v>30</v>
      </c>
      <c r="F10087">
        <v>7.39</v>
      </c>
      <c r="G10087">
        <v>24.35</v>
      </c>
      <c r="H10087" t="s">
        <v>31</v>
      </c>
      <c r="I10087" t="s">
        <v>31</v>
      </c>
      <c r="J10087" t="s">
        <v>31</v>
      </c>
      <c r="K10087" t="s">
        <v>607</v>
      </c>
    </row>
    <row r="10088" spans="1:11" x14ac:dyDescent="0.25">
      <c r="A10088" t="s">
        <v>91</v>
      </c>
      <c r="B10088">
        <v>492</v>
      </c>
      <c r="C10088">
        <v>41</v>
      </c>
      <c r="D10088">
        <v>22</v>
      </c>
      <c r="E10088" t="s">
        <v>30</v>
      </c>
      <c r="F10088">
        <v>6.36</v>
      </c>
      <c r="G10088">
        <v>19.41</v>
      </c>
      <c r="H10088" t="s">
        <v>31</v>
      </c>
      <c r="I10088" t="s">
        <v>31</v>
      </c>
      <c r="J10088" t="s">
        <v>31</v>
      </c>
      <c r="K10088" t="s">
        <v>608</v>
      </c>
    </row>
    <row r="10089" spans="1:11" x14ac:dyDescent="0.25">
      <c r="A10089" t="s">
        <v>92</v>
      </c>
      <c r="B10089">
        <v>492</v>
      </c>
      <c r="C10089">
        <v>41</v>
      </c>
      <c r="D10089">
        <v>92</v>
      </c>
      <c r="E10089" t="s">
        <v>30</v>
      </c>
      <c r="F10089">
        <v>21.92</v>
      </c>
      <c r="G10089">
        <v>83.28</v>
      </c>
      <c r="H10089" t="s">
        <v>31</v>
      </c>
      <c r="I10089" t="s">
        <v>31</v>
      </c>
      <c r="J10089" t="s">
        <v>31</v>
      </c>
      <c r="K10089" t="s">
        <v>609</v>
      </c>
    </row>
    <row r="10090" spans="1:11" x14ac:dyDescent="0.25">
      <c r="A10090" t="s">
        <v>93</v>
      </c>
      <c r="B10090">
        <v>492</v>
      </c>
      <c r="C10090">
        <v>41</v>
      </c>
      <c r="D10090">
        <v>92</v>
      </c>
      <c r="E10090" t="s">
        <v>30</v>
      </c>
      <c r="F10090">
        <v>21.84</v>
      </c>
      <c r="G10090">
        <v>83.18</v>
      </c>
      <c r="H10090" t="s">
        <v>31</v>
      </c>
      <c r="I10090" t="s">
        <v>31</v>
      </c>
      <c r="J10090" t="s">
        <v>31</v>
      </c>
      <c r="K10090" t="s">
        <v>610</v>
      </c>
    </row>
    <row r="10091" spans="1:11" x14ac:dyDescent="0.25">
      <c r="A10091" t="s">
        <v>94</v>
      </c>
      <c r="B10091">
        <v>492</v>
      </c>
      <c r="C10091">
        <v>41</v>
      </c>
      <c r="D10091">
        <v>29</v>
      </c>
      <c r="E10091" t="s">
        <v>30</v>
      </c>
      <c r="F10091">
        <v>8.35</v>
      </c>
      <c r="G10091">
        <v>27.53</v>
      </c>
      <c r="H10091" t="s">
        <v>31</v>
      </c>
      <c r="I10091" t="s">
        <v>31</v>
      </c>
      <c r="J10091" t="s">
        <v>31</v>
      </c>
      <c r="K10091" t="s">
        <v>611</v>
      </c>
    </row>
    <row r="10092" spans="1:11" x14ac:dyDescent="0.25">
      <c r="A10092" t="s">
        <v>95</v>
      </c>
      <c r="B10092">
        <v>492</v>
      </c>
      <c r="C10092">
        <v>41</v>
      </c>
      <c r="D10092">
        <v>28</v>
      </c>
      <c r="E10092" t="s">
        <v>30</v>
      </c>
      <c r="F10092">
        <v>8.3699999999999992</v>
      </c>
      <c r="G10092">
        <v>27.34</v>
      </c>
      <c r="H10092" t="s">
        <v>31</v>
      </c>
      <c r="I10092" t="s">
        <v>31</v>
      </c>
      <c r="J10092" t="s">
        <v>31</v>
      </c>
      <c r="K10092" t="s">
        <v>612</v>
      </c>
    </row>
    <row r="10093" spans="1:11" x14ac:dyDescent="0.25">
      <c r="A10093" t="s">
        <v>96</v>
      </c>
      <c r="B10093">
        <v>492</v>
      </c>
      <c r="C10093">
        <v>41</v>
      </c>
      <c r="D10093">
        <v>37</v>
      </c>
      <c r="E10093" t="s">
        <v>30</v>
      </c>
      <c r="F10093">
        <v>12.66</v>
      </c>
      <c r="G10093">
        <v>41.84</v>
      </c>
      <c r="H10093" t="s">
        <v>31</v>
      </c>
      <c r="I10093" t="s">
        <v>31</v>
      </c>
      <c r="J10093" t="s">
        <v>31</v>
      </c>
      <c r="K10093" t="s">
        <v>613</v>
      </c>
    </row>
    <row r="10094" spans="1:11" x14ac:dyDescent="0.25">
      <c r="A10094" t="s">
        <v>97</v>
      </c>
      <c r="B10094">
        <v>492</v>
      </c>
      <c r="C10094">
        <v>41</v>
      </c>
      <c r="D10094">
        <v>37</v>
      </c>
      <c r="E10094" t="s">
        <v>30</v>
      </c>
      <c r="F10094">
        <v>12.66</v>
      </c>
      <c r="G10094">
        <v>43.68</v>
      </c>
      <c r="H10094" t="s">
        <v>31</v>
      </c>
      <c r="I10094" t="s">
        <v>31</v>
      </c>
      <c r="J10094" t="s">
        <v>31</v>
      </c>
      <c r="K10094" t="s">
        <v>614</v>
      </c>
    </row>
    <row r="10095" spans="1:11" x14ac:dyDescent="0.25">
      <c r="A10095" t="s">
        <v>98</v>
      </c>
      <c r="B10095">
        <v>492</v>
      </c>
      <c r="C10095">
        <v>41</v>
      </c>
      <c r="D10095">
        <v>70</v>
      </c>
      <c r="E10095" t="s">
        <v>30</v>
      </c>
      <c r="F10095">
        <v>14.28</v>
      </c>
      <c r="G10095">
        <v>58.34</v>
      </c>
      <c r="H10095" t="s">
        <v>31</v>
      </c>
      <c r="I10095" t="s">
        <v>31</v>
      </c>
      <c r="J10095" t="s">
        <v>31</v>
      </c>
      <c r="K10095" t="s">
        <v>615</v>
      </c>
    </row>
    <row r="10096" spans="1:11" x14ac:dyDescent="0.25">
      <c r="A10096" t="s">
        <v>99</v>
      </c>
      <c r="B10096">
        <v>492</v>
      </c>
      <c r="C10096">
        <v>41</v>
      </c>
      <c r="D10096">
        <v>71</v>
      </c>
      <c r="E10096" t="s">
        <v>30</v>
      </c>
      <c r="F10096">
        <v>14.36</v>
      </c>
      <c r="G10096">
        <v>58.88</v>
      </c>
      <c r="H10096" t="s">
        <v>31</v>
      </c>
      <c r="I10096" t="s">
        <v>31</v>
      </c>
      <c r="J10096" t="s">
        <v>31</v>
      </c>
      <c r="K10096" t="s">
        <v>616</v>
      </c>
    </row>
    <row r="10097" spans="1:11" x14ac:dyDescent="0.25">
      <c r="A10097" t="s">
        <v>100</v>
      </c>
      <c r="B10097">
        <v>492</v>
      </c>
      <c r="C10097">
        <v>41</v>
      </c>
      <c r="D10097">
        <v>48</v>
      </c>
      <c r="E10097" t="s">
        <v>30</v>
      </c>
      <c r="F10097">
        <v>10.92</v>
      </c>
      <c r="G10097">
        <v>45.73</v>
      </c>
      <c r="H10097">
        <v>10</v>
      </c>
      <c r="I10097">
        <v>75.8</v>
      </c>
      <c r="J10097">
        <v>5</v>
      </c>
      <c r="K10097" t="s">
        <v>617</v>
      </c>
    </row>
    <row r="10098" spans="1:11" x14ac:dyDescent="0.25">
      <c r="A10098" t="s">
        <v>101</v>
      </c>
      <c r="B10098">
        <v>492</v>
      </c>
      <c r="C10098">
        <v>41</v>
      </c>
      <c r="D10098">
        <v>48</v>
      </c>
      <c r="E10098" t="s">
        <v>30</v>
      </c>
      <c r="F10098">
        <v>10.95</v>
      </c>
      <c r="G10098">
        <v>45.8</v>
      </c>
      <c r="H10098" t="s">
        <v>31</v>
      </c>
      <c r="I10098" t="s">
        <v>31</v>
      </c>
      <c r="J10098" t="s">
        <v>31</v>
      </c>
      <c r="K10098" t="s">
        <v>618</v>
      </c>
    </row>
    <row r="10099" spans="1:11" x14ac:dyDescent="0.25">
      <c r="A10099" t="s">
        <v>102</v>
      </c>
      <c r="B10099">
        <v>492</v>
      </c>
      <c r="C10099">
        <v>41</v>
      </c>
      <c r="D10099">
        <v>65</v>
      </c>
      <c r="E10099" t="s">
        <v>30</v>
      </c>
      <c r="F10099">
        <v>20.38</v>
      </c>
      <c r="G10099">
        <v>76.930000000000007</v>
      </c>
      <c r="H10099" t="s">
        <v>31</v>
      </c>
      <c r="I10099" t="s">
        <v>31</v>
      </c>
      <c r="J10099" t="s">
        <v>31</v>
      </c>
      <c r="K10099" t="s">
        <v>619</v>
      </c>
    </row>
    <row r="10100" spans="1:11" x14ac:dyDescent="0.25">
      <c r="A10100" t="s">
        <v>103</v>
      </c>
      <c r="B10100">
        <v>492</v>
      </c>
      <c r="C10100">
        <v>41</v>
      </c>
      <c r="D10100">
        <v>64</v>
      </c>
      <c r="E10100" t="s">
        <v>30</v>
      </c>
      <c r="F10100">
        <v>19.97</v>
      </c>
      <c r="G10100">
        <v>77.31</v>
      </c>
      <c r="H10100" t="s">
        <v>31</v>
      </c>
      <c r="I10100" t="s">
        <v>31</v>
      </c>
      <c r="J10100" t="s">
        <v>31</v>
      </c>
      <c r="K10100" t="s">
        <v>620</v>
      </c>
    </row>
    <row r="10101" spans="1:11" x14ac:dyDescent="0.25">
      <c r="A10101" t="s">
        <v>104</v>
      </c>
      <c r="B10101">
        <v>492</v>
      </c>
      <c r="C10101">
        <v>41</v>
      </c>
      <c r="D10101">
        <v>45</v>
      </c>
      <c r="E10101" t="s">
        <v>30</v>
      </c>
      <c r="F10101">
        <v>14.74</v>
      </c>
      <c r="G10101">
        <v>56.45</v>
      </c>
      <c r="H10101" t="s">
        <v>31</v>
      </c>
      <c r="I10101" t="s">
        <v>31</v>
      </c>
      <c r="J10101" t="s">
        <v>31</v>
      </c>
      <c r="K10101" t="s">
        <v>621</v>
      </c>
    </row>
    <row r="10102" spans="1:11" x14ac:dyDescent="0.25">
      <c r="A10102" t="s">
        <v>105</v>
      </c>
      <c r="B10102">
        <v>492</v>
      </c>
      <c r="C10102">
        <v>41</v>
      </c>
      <c r="D10102">
        <v>45</v>
      </c>
      <c r="E10102" t="s">
        <v>30</v>
      </c>
      <c r="F10102">
        <v>14.74</v>
      </c>
      <c r="G10102">
        <v>56.4</v>
      </c>
      <c r="H10102" t="s">
        <v>31</v>
      </c>
      <c r="I10102" t="s">
        <v>31</v>
      </c>
      <c r="J10102" t="s">
        <v>31</v>
      </c>
      <c r="K10102" t="s">
        <v>622</v>
      </c>
    </row>
    <row r="10103" spans="1:11" x14ac:dyDescent="0.25">
      <c r="A10103" t="s">
        <v>106</v>
      </c>
      <c r="B10103">
        <v>492</v>
      </c>
      <c r="C10103">
        <v>41</v>
      </c>
      <c r="D10103">
        <v>40</v>
      </c>
      <c r="E10103" t="s">
        <v>30</v>
      </c>
      <c r="F10103">
        <v>14.84</v>
      </c>
      <c r="G10103">
        <v>45.55</v>
      </c>
      <c r="H10103" t="s">
        <v>31</v>
      </c>
      <c r="I10103" t="s">
        <v>31</v>
      </c>
      <c r="J10103" t="s">
        <v>31</v>
      </c>
      <c r="K10103" t="s">
        <v>623</v>
      </c>
    </row>
    <row r="10104" spans="1:11" x14ac:dyDescent="0.25">
      <c r="A10104" t="s">
        <v>107</v>
      </c>
      <c r="B10104">
        <v>492</v>
      </c>
      <c r="C10104">
        <v>41</v>
      </c>
      <c r="D10104">
        <v>50</v>
      </c>
      <c r="E10104" t="s">
        <v>30</v>
      </c>
      <c r="F10104">
        <v>17.809999999999999</v>
      </c>
      <c r="G10104">
        <v>56.07</v>
      </c>
      <c r="H10104" t="s">
        <v>31</v>
      </c>
      <c r="I10104" t="s">
        <v>31</v>
      </c>
      <c r="J10104" t="s">
        <v>31</v>
      </c>
      <c r="K10104" t="s">
        <v>624</v>
      </c>
    </row>
    <row r="10105" spans="1:11" x14ac:dyDescent="0.25">
      <c r="A10105" t="s">
        <v>108</v>
      </c>
      <c r="B10105">
        <v>492</v>
      </c>
      <c r="C10105">
        <v>41</v>
      </c>
      <c r="D10105">
        <v>10</v>
      </c>
      <c r="E10105" t="s">
        <v>30</v>
      </c>
      <c r="F10105">
        <v>3.45</v>
      </c>
      <c r="G10105">
        <v>11.57</v>
      </c>
      <c r="H10105" t="s">
        <v>31</v>
      </c>
      <c r="I10105" t="s">
        <v>31</v>
      </c>
      <c r="J10105" t="s">
        <v>31</v>
      </c>
      <c r="K10105" t="s">
        <v>625</v>
      </c>
    </row>
    <row r="10106" spans="1:11" x14ac:dyDescent="0.25">
      <c r="A10106" t="s">
        <v>109</v>
      </c>
      <c r="B10106">
        <v>492</v>
      </c>
      <c r="C10106">
        <v>41</v>
      </c>
      <c r="D10106">
        <v>28</v>
      </c>
      <c r="E10106" t="s">
        <v>30</v>
      </c>
      <c r="F10106">
        <v>6.88</v>
      </c>
      <c r="G10106">
        <v>26.17</v>
      </c>
      <c r="H10106" t="s">
        <v>31</v>
      </c>
      <c r="I10106" t="s">
        <v>31</v>
      </c>
      <c r="J10106" t="s">
        <v>31</v>
      </c>
      <c r="K10106" t="s">
        <v>626</v>
      </c>
    </row>
    <row r="10107" spans="1:11" x14ac:dyDescent="0.25">
      <c r="A10107" t="s">
        <v>110</v>
      </c>
      <c r="B10107">
        <v>492</v>
      </c>
      <c r="C10107">
        <v>41</v>
      </c>
      <c r="D10107">
        <v>48</v>
      </c>
      <c r="E10107" t="s">
        <v>30</v>
      </c>
      <c r="F10107">
        <v>13.37</v>
      </c>
      <c r="G10107">
        <v>42.59</v>
      </c>
      <c r="H10107" t="s">
        <v>31</v>
      </c>
      <c r="I10107" t="s">
        <v>31</v>
      </c>
      <c r="J10107" t="s">
        <v>31</v>
      </c>
      <c r="K10107" t="s">
        <v>627</v>
      </c>
    </row>
    <row r="10108" spans="1:11" x14ac:dyDescent="0.25">
      <c r="A10108" t="s">
        <v>111</v>
      </c>
      <c r="B10108">
        <v>492</v>
      </c>
      <c r="C10108">
        <v>41</v>
      </c>
      <c r="D10108">
        <v>64</v>
      </c>
      <c r="E10108" t="s">
        <v>30</v>
      </c>
      <c r="F10108">
        <v>17.059999999999999</v>
      </c>
      <c r="G10108">
        <v>56.89</v>
      </c>
      <c r="H10108" t="s">
        <v>31</v>
      </c>
      <c r="I10108" t="s">
        <v>31</v>
      </c>
      <c r="J10108" t="s">
        <v>31</v>
      </c>
      <c r="K10108" t="s">
        <v>628</v>
      </c>
    </row>
    <row r="10109" spans="1:11" x14ac:dyDescent="0.25">
      <c r="A10109" t="s">
        <v>112</v>
      </c>
      <c r="B10109">
        <v>492</v>
      </c>
      <c r="C10109">
        <v>41</v>
      </c>
      <c r="D10109">
        <v>51</v>
      </c>
      <c r="E10109" t="s">
        <v>30</v>
      </c>
      <c r="F10109">
        <v>15.05</v>
      </c>
      <c r="G10109">
        <v>57.81</v>
      </c>
      <c r="H10109" t="s">
        <v>31</v>
      </c>
      <c r="I10109" t="s">
        <v>31</v>
      </c>
      <c r="J10109" t="s">
        <v>31</v>
      </c>
      <c r="K10109" t="s">
        <v>629</v>
      </c>
    </row>
    <row r="10110" spans="1:11" x14ac:dyDescent="0.25">
      <c r="A10110" t="s">
        <v>113</v>
      </c>
      <c r="B10110">
        <v>492</v>
      </c>
      <c r="C10110">
        <v>41</v>
      </c>
      <c r="D10110">
        <v>55</v>
      </c>
      <c r="E10110" t="s">
        <v>30</v>
      </c>
      <c r="F10110">
        <v>15.4</v>
      </c>
      <c r="G10110">
        <v>60.12</v>
      </c>
      <c r="H10110" t="s">
        <v>31</v>
      </c>
      <c r="I10110" t="s">
        <v>31</v>
      </c>
      <c r="J10110" t="s">
        <v>31</v>
      </c>
      <c r="K10110" t="s">
        <v>630</v>
      </c>
    </row>
    <row r="10111" spans="1:11" x14ac:dyDescent="0.25">
      <c r="A10111" t="s">
        <v>114</v>
      </c>
      <c r="B10111">
        <v>492</v>
      </c>
      <c r="C10111">
        <v>41</v>
      </c>
      <c r="D10111">
        <v>28</v>
      </c>
      <c r="E10111" t="s">
        <v>30</v>
      </c>
      <c r="F10111">
        <v>6.75</v>
      </c>
      <c r="G10111">
        <v>24.57</v>
      </c>
      <c r="H10111" t="s">
        <v>31</v>
      </c>
      <c r="I10111" t="s">
        <v>31</v>
      </c>
      <c r="J10111" t="s">
        <v>31</v>
      </c>
      <c r="K10111" t="s">
        <v>631</v>
      </c>
    </row>
    <row r="10112" spans="1:11" x14ac:dyDescent="0.25">
      <c r="A10112" t="s">
        <v>115</v>
      </c>
      <c r="B10112">
        <v>492</v>
      </c>
      <c r="C10112">
        <v>41</v>
      </c>
      <c r="D10112">
        <v>25</v>
      </c>
      <c r="E10112" t="s">
        <v>30</v>
      </c>
      <c r="F10112">
        <v>6.73</v>
      </c>
      <c r="G10112">
        <v>22.93</v>
      </c>
      <c r="H10112" t="s">
        <v>31</v>
      </c>
      <c r="I10112" t="s">
        <v>31</v>
      </c>
      <c r="J10112" t="s">
        <v>31</v>
      </c>
      <c r="K10112" t="s">
        <v>632</v>
      </c>
    </row>
    <row r="10113" spans="1:11" x14ac:dyDescent="0.25">
      <c r="A10113" t="s">
        <v>116</v>
      </c>
      <c r="B10113">
        <v>451</v>
      </c>
      <c r="C10113">
        <v>42</v>
      </c>
      <c r="D10113">
        <v>4</v>
      </c>
      <c r="E10113" t="s">
        <v>30</v>
      </c>
      <c r="F10113">
        <v>27.25</v>
      </c>
      <c r="G10113">
        <v>35.33</v>
      </c>
      <c r="H10113" t="s">
        <v>31</v>
      </c>
      <c r="I10113" t="s">
        <v>31</v>
      </c>
      <c r="J10113" t="s">
        <v>31</v>
      </c>
      <c r="K10113" t="s">
        <v>633</v>
      </c>
    </row>
    <row r="10114" spans="1:11" x14ac:dyDescent="0.25">
      <c r="A10114" t="s">
        <v>117</v>
      </c>
      <c r="B10114">
        <v>451</v>
      </c>
      <c r="C10114">
        <v>42</v>
      </c>
      <c r="D10114">
        <v>4</v>
      </c>
      <c r="E10114" t="s">
        <v>30</v>
      </c>
      <c r="F10114">
        <v>30.19</v>
      </c>
      <c r="G10114">
        <v>41.42</v>
      </c>
      <c r="H10114" t="s">
        <v>31</v>
      </c>
      <c r="I10114" t="s">
        <v>31</v>
      </c>
      <c r="J10114" t="s">
        <v>31</v>
      </c>
      <c r="K10114" t="s">
        <v>634</v>
      </c>
    </row>
    <row r="10115" spans="1:11" x14ac:dyDescent="0.25">
      <c r="A10115" t="s">
        <v>118</v>
      </c>
      <c r="B10115">
        <v>451</v>
      </c>
      <c r="C10115">
        <v>42</v>
      </c>
      <c r="D10115">
        <v>4</v>
      </c>
      <c r="E10115" t="s">
        <v>30</v>
      </c>
      <c r="F10115">
        <v>29.59</v>
      </c>
      <c r="G10115">
        <v>40.06</v>
      </c>
      <c r="H10115" t="s">
        <v>31</v>
      </c>
      <c r="I10115" t="s">
        <v>31</v>
      </c>
      <c r="J10115" t="s">
        <v>31</v>
      </c>
      <c r="K10115" t="s">
        <v>635</v>
      </c>
    </row>
    <row r="10116" spans="1:11" x14ac:dyDescent="0.25">
      <c r="A10116" t="s">
        <v>119</v>
      </c>
      <c r="B10116">
        <v>191</v>
      </c>
      <c r="C10116">
        <v>12</v>
      </c>
      <c r="D10116">
        <v>11</v>
      </c>
      <c r="E10116" t="s">
        <v>30</v>
      </c>
      <c r="F10116">
        <v>3.23</v>
      </c>
      <c r="G10116">
        <v>12.35</v>
      </c>
      <c r="H10116" t="s">
        <v>31</v>
      </c>
      <c r="I10116" t="s">
        <v>31</v>
      </c>
      <c r="J10116" t="s">
        <v>31</v>
      </c>
      <c r="K10116" t="s">
        <v>636</v>
      </c>
    </row>
    <row r="10117" spans="1:11" x14ac:dyDescent="0.25">
      <c r="A10117" t="s">
        <v>120</v>
      </c>
      <c r="B10117">
        <v>191</v>
      </c>
      <c r="C10117">
        <v>12</v>
      </c>
      <c r="D10117">
        <v>18</v>
      </c>
      <c r="E10117" t="s">
        <v>30</v>
      </c>
      <c r="F10117">
        <v>5.35</v>
      </c>
      <c r="G10117">
        <v>24.51</v>
      </c>
      <c r="H10117" t="s">
        <v>31</v>
      </c>
      <c r="I10117" t="s">
        <v>31</v>
      </c>
      <c r="J10117" t="s">
        <v>31</v>
      </c>
      <c r="K10117" t="s">
        <v>636</v>
      </c>
    </row>
    <row r="10118" spans="1:11" x14ac:dyDescent="0.25">
      <c r="A10118" t="s">
        <v>121</v>
      </c>
      <c r="B10118">
        <v>191</v>
      </c>
      <c r="C10118">
        <v>12</v>
      </c>
      <c r="D10118">
        <v>6</v>
      </c>
      <c r="E10118" t="s">
        <v>30</v>
      </c>
      <c r="F10118">
        <v>6.72</v>
      </c>
      <c r="G10118">
        <v>14.26</v>
      </c>
      <c r="H10118" t="s">
        <v>31</v>
      </c>
      <c r="I10118" t="s">
        <v>31</v>
      </c>
      <c r="J10118" t="s">
        <v>31</v>
      </c>
      <c r="K10118" t="s">
        <v>637</v>
      </c>
    </row>
    <row r="10119" spans="1:11" x14ac:dyDescent="0.25">
      <c r="A10119" t="s">
        <v>122</v>
      </c>
      <c r="B10119">
        <v>191</v>
      </c>
      <c r="C10119">
        <v>12</v>
      </c>
      <c r="D10119">
        <v>7</v>
      </c>
      <c r="E10119" t="s">
        <v>30</v>
      </c>
      <c r="F10119">
        <v>6.72</v>
      </c>
      <c r="G10119">
        <v>14.95</v>
      </c>
      <c r="H10119" t="s">
        <v>31</v>
      </c>
      <c r="I10119" t="s">
        <v>31</v>
      </c>
      <c r="J10119" t="s">
        <v>31</v>
      </c>
      <c r="K10119" t="s">
        <v>638</v>
      </c>
    </row>
    <row r="10120" spans="1:11" x14ac:dyDescent="0.25">
      <c r="A10120" t="s">
        <v>123</v>
      </c>
      <c r="B10120">
        <v>191</v>
      </c>
      <c r="C10120">
        <v>12</v>
      </c>
      <c r="D10120">
        <v>15</v>
      </c>
      <c r="E10120" t="s">
        <v>30</v>
      </c>
      <c r="F10120">
        <v>5.16</v>
      </c>
      <c r="G10120">
        <v>18.96</v>
      </c>
      <c r="H10120">
        <v>3.33</v>
      </c>
      <c r="I10120">
        <v>1.4</v>
      </c>
      <c r="J10120">
        <v>0.08</v>
      </c>
      <c r="K10120" t="s">
        <v>639</v>
      </c>
    </row>
    <row r="10121" spans="1:11" x14ac:dyDescent="0.25">
      <c r="A10121" t="s">
        <v>124</v>
      </c>
      <c r="B10121">
        <v>191</v>
      </c>
      <c r="C10121">
        <v>12</v>
      </c>
      <c r="D10121">
        <v>17</v>
      </c>
      <c r="E10121" t="s">
        <v>30</v>
      </c>
      <c r="F10121">
        <v>3.48</v>
      </c>
      <c r="G10121">
        <v>14.45</v>
      </c>
      <c r="H10121">
        <v>3.33</v>
      </c>
      <c r="I10121">
        <v>1.4</v>
      </c>
      <c r="J10121">
        <v>0.11</v>
      </c>
      <c r="K10121" t="s">
        <v>640</v>
      </c>
    </row>
    <row r="10122" spans="1:11" x14ac:dyDescent="0.25">
      <c r="A10122" t="s">
        <v>125</v>
      </c>
      <c r="B10122">
        <v>191</v>
      </c>
      <c r="C10122">
        <v>12</v>
      </c>
      <c r="D10122">
        <v>17</v>
      </c>
      <c r="E10122" t="s">
        <v>30</v>
      </c>
      <c r="F10122">
        <v>3.48</v>
      </c>
      <c r="G10122">
        <v>17.45</v>
      </c>
      <c r="H10122">
        <v>3.33</v>
      </c>
      <c r="I10122">
        <v>1.4</v>
      </c>
      <c r="J10122">
        <v>0.12</v>
      </c>
      <c r="K10122" t="s">
        <v>640</v>
      </c>
    </row>
    <row r="10123" spans="1:11" x14ac:dyDescent="0.25">
      <c r="A10123" t="s">
        <v>126</v>
      </c>
      <c r="B10123">
        <v>191</v>
      </c>
      <c r="C10123">
        <v>12</v>
      </c>
      <c r="D10123">
        <v>4</v>
      </c>
      <c r="E10123" t="s">
        <v>30</v>
      </c>
      <c r="F10123">
        <v>1.31</v>
      </c>
      <c r="G10123">
        <v>3.98</v>
      </c>
      <c r="H10123" t="s">
        <v>31</v>
      </c>
      <c r="I10123" t="s">
        <v>31</v>
      </c>
      <c r="J10123" t="s">
        <v>31</v>
      </c>
      <c r="K10123" t="s">
        <v>641</v>
      </c>
    </row>
    <row r="10124" spans="1:11" x14ac:dyDescent="0.25">
      <c r="A10124" t="s">
        <v>127</v>
      </c>
      <c r="B10124">
        <v>191</v>
      </c>
      <c r="C10124">
        <v>12</v>
      </c>
      <c r="D10124">
        <v>4</v>
      </c>
      <c r="E10124" t="s">
        <v>30</v>
      </c>
      <c r="F10124">
        <v>1.31</v>
      </c>
      <c r="G10124">
        <v>3.94</v>
      </c>
      <c r="H10124" t="s">
        <v>31</v>
      </c>
      <c r="I10124" t="s">
        <v>31</v>
      </c>
      <c r="J10124" t="s">
        <v>31</v>
      </c>
      <c r="K10124" t="s">
        <v>641</v>
      </c>
    </row>
    <row r="10125" spans="1:11" x14ac:dyDescent="0.25">
      <c r="A10125" t="s">
        <v>128</v>
      </c>
      <c r="B10125">
        <v>191</v>
      </c>
      <c r="C10125">
        <v>12</v>
      </c>
      <c r="D10125">
        <v>12</v>
      </c>
      <c r="E10125" t="s">
        <v>30</v>
      </c>
      <c r="F10125">
        <v>2.74</v>
      </c>
      <c r="G10125">
        <v>10.77</v>
      </c>
      <c r="H10125" t="s">
        <v>31</v>
      </c>
      <c r="I10125" t="s">
        <v>31</v>
      </c>
      <c r="J10125" t="s">
        <v>31</v>
      </c>
      <c r="K10125" t="s">
        <v>642</v>
      </c>
    </row>
    <row r="10126" spans="1:11" x14ac:dyDescent="0.25">
      <c r="A10126" t="s">
        <v>129</v>
      </c>
      <c r="B10126">
        <v>191</v>
      </c>
      <c r="C10126">
        <v>12</v>
      </c>
      <c r="D10126">
        <v>12</v>
      </c>
      <c r="E10126" t="s">
        <v>30</v>
      </c>
      <c r="F10126">
        <v>2.74</v>
      </c>
      <c r="G10126">
        <v>12.85</v>
      </c>
      <c r="H10126">
        <v>5</v>
      </c>
      <c r="I10126">
        <v>2.75</v>
      </c>
      <c r="J10126">
        <v>0.16</v>
      </c>
      <c r="K10126" t="s">
        <v>642</v>
      </c>
    </row>
    <row r="10127" spans="1:11" x14ac:dyDescent="0.25">
      <c r="A10127" t="s">
        <v>130</v>
      </c>
      <c r="B10127">
        <v>191</v>
      </c>
      <c r="C10127">
        <v>12</v>
      </c>
      <c r="D10127">
        <v>12</v>
      </c>
      <c r="E10127" t="s">
        <v>30</v>
      </c>
      <c r="F10127">
        <v>2.74</v>
      </c>
      <c r="G10127">
        <v>10.77</v>
      </c>
      <c r="H10127" t="s">
        <v>31</v>
      </c>
      <c r="I10127" t="s">
        <v>31</v>
      </c>
      <c r="J10127" t="s">
        <v>31</v>
      </c>
      <c r="K10127" t="s">
        <v>643</v>
      </c>
    </row>
    <row r="10128" spans="1:11" x14ac:dyDescent="0.25">
      <c r="A10128" t="s">
        <v>131</v>
      </c>
      <c r="B10128">
        <v>191</v>
      </c>
      <c r="C10128">
        <v>12</v>
      </c>
      <c r="D10128">
        <v>12</v>
      </c>
      <c r="E10128" t="s">
        <v>30</v>
      </c>
      <c r="F10128">
        <v>2.74</v>
      </c>
      <c r="G10128">
        <v>12.85</v>
      </c>
      <c r="H10128">
        <v>5</v>
      </c>
      <c r="I10128">
        <v>2.75</v>
      </c>
      <c r="J10128">
        <v>0.16</v>
      </c>
      <c r="K10128" t="s">
        <v>643</v>
      </c>
    </row>
    <row r="10129" spans="1:11" x14ac:dyDescent="0.25">
      <c r="A10129" t="s">
        <v>132</v>
      </c>
      <c r="B10129">
        <v>191</v>
      </c>
      <c r="C10129">
        <v>12</v>
      </c>
      <c r="D10129">
        <v>19</v>
      </c>
      <c r="E10129" t="s">
        <v>30</v>
      </c>
      <c r="F10129">
        <v>6.26</v>
      </c>
      <c r="G10129">
        <v>23.8</v>
      </c>
      <c r="H10129" t="s">
        <v>31</v>
      </c>
      <c r="I10129" t="s">
        <v>31</v>
      </c>
      <c r="J10129" t="s">
        <v>31</v>
      </c>
      <c r="K10129" t="s">
        <v>643</v>
      </c>
    </row>
    <row r="10130" spans="1:11" x14ac:dyDescent="0.25">
      <c r="A10130" t="s">
        <v>133</v>
      </c>
      <c r="B10130">
        <v>392</v>
      </c>
      <c r="C10130">
        <v>31</v>
      </c>
      <c r="D10130">
        <v>59</v>
      </c>
      <c r="E10130" t="s">
        <v>30</v>
      </c>
      <c r="F10130">
        <v>13.1</v>
      </c>
      <c r="G10130">
        <v>66.98</v>
      </c>
      <c r="H10130">
        <v>10</v>
      </c>
      <c r="I10130">
        <v>28.8</v>
      </c>
      <c r="J10130">
        <v>2.64</v>
      </c>
      <c r="K10130" t="s">
        <v>560</v>
      </c>
    </row>
    <row r="10131" spans="1:11" x14ac:dyDescent="0.25">
      <c r="A10131" t="s">
        <v>134</v>
      </c>
      <c r="B10131">
        <v>392</v>
      </c>
      <c r="C10131">
        <v>31</v>
      </c>
      <c r="D10131">
        <v>59</v>
      </c>
      <c r="E10131" t="s">
        <v>30</v>
      </c>
      <c r="F10131">
        <v>13.86</v>
      </c>
      <c r="G10131">
        <v>67.599999999999994</v>
      </c>
      <c r="H10131" t="s">
        <v>31</v>
      </c>
      <c r="I10131" t="s">
        <v>31</v>
      </c>
      <c r="J10131" t="s">
        <v>31</v>
      </c>
      <c r="K10131" t="s">
        <v>644</v>
      </c>
    </row>
    <row r="10132" spans="1:11" x14ac:dyDescent="0.25">
      <c r="A10132" t="s">
        <v>135</v>
      </c>
      <c r="B10132">
        <v>392</v>
      </c>
      <c r="C10132">
        <v>31</v>
      </c>
      <c r="D10132">
        <v>83</v>
      </c>
      <c r="E10132" t="s">
        <v>30</v>
      </c>
      <c r="F10132">
        <v>25.29</v>
      </c>
      <c r="G10132">
        <v>96.23</v>
      </c>
      <c r="H10132" t="s">
        <v>31</v>
      </c>
      <c r="I10132" t="s">
        <v>31</v>
      </c>
      <c r="J10132" t="s">
        <v>31</v>
      </c>
      <c r="K10132" t="s">
        <v>645</v>
      </c>
    </row>
    <row r="10133" spans="1:11" x14ac:dyDescent="0.25">
      <c r="A10133" t="s">
        <v>136</v>
      </c>
      <c r="B10133">
        <v>392</v>
      </c>
      <c r="C10133">
        <v>31</v>
      </c>
      <c r="D10133">
        <v>42</v>
      </c>
      <c r="E10133" t="s">
        <v>30</v>
      </c>
      <c r="F10133">
        <v>14.37</v>
      </c>
      <c r="G10133">
        <v>52.22</v>
      </c>
      <c r="H10133">
        <v>3.08</v>
      </c>
      <c r="I10133">
        <v>8.19</v>
      </c>
      <c r="J10133">
        <v>0.7</v>
      </c>
      <c r="K10133" t="s">
        <v>646</v>
      </c>
    </row>
    <row r="10134" spans="1:11" x14ac:dyDescent="0.25">
      <c r="A10134" t="s">
        <v>137</v>
      </c>
      <c r="B10134">
        <v>392</v>
      </c>
      <c r="C10134">
        <v>31</v>
      </c>
      <c r="D10134">
        <v>39</v>
      </c>
      <c r="E10134" t="s">
        <v>30</v>
      </c>
      <c r="F10134">
        <v>13.12</v>
      </c>
      <c r="G10134">
        <v>47.5</v>
      </c>
      <c r="H10134" t="s">
        <v>31</v>
      </c>
      <c r="I10134" t="s">
        <v>31</v>
      </c>
      <c r="J10134" t="s">
        <v>31</v>
      </c>
      <c r="K10134" t="s">
        <v>647</v>
      </c>
    </row>
    <row r="10135" spans="1:11" x14ac:dyDescent="0.25">
      <c r="A10135" t="s">
        <v>138</v>
      </c>
      <c r="B10135">
        <v>392</v>
      </c>
      <c r="C10135">
        <v>31</v>
      </c>
      <c r="D10135">
        <v>54</v>
      </c>
      <c r="E10135" t="s">
        <v>30</v>
      </c>
      <c r="F10135">
        <v>14.69</v>
      </c>
      <c r="G10135">
        <v>59.43</v>
      </c>
      <c r="H10135" t="s">
        <v>31</v>
      </c>
      <c r="I10135" t="s">
        <v>31</v>
      </c>
      <c r="J10135" t="s">
        <v>31</v>
      </c>
      <c r="K10135" t="s">
        <v>648</v>
      </c>
    </row>
    <row r="10136" spans="1:11" x14ac:dyDescent="0.25">
      <c r="A10136" t="s">
        <v>139</v>
      </c>
      <c r="B10136">
        <v>392</v>
      </c>
      <c r="C10136">
        <v>31</v>
      </c>
      <c r="D10136">
        <v>54</v>
      </c>
      <c r="E10136" t="s">
        <v>30</v>
      </c>
      <c r="F10136">
        <v>14.69</v>
      </c>
      <c r="G10136">
        <v>59.46</v>
      </c>
      <c r="H10136" t="s">
        <v>31</v>
      </c>
      <c r="I10136" t="s">
        <v>31</v>
      </c>
      <c r="J10136" t="s">
        <v>31</v>
      </c>
      <c r="K10136" t="s">
        <v>649</v>
      </c>
    </row>
    <row r="10137" spans="1:11" x14ac:dyDescent="0.25">
      <c r="A10137" t="s">
        <v>140</v>
      </c>
      <c r="B10137">
        <v>392</v>
      </c>
      <c r="C10137">
        <v>31</v>
      </c>
      <c r="D10137">
        <v>50</v>
      </c>
      <c r="E10137" t="s">
        <v>30</v>
      </c>
      <c r="F10137">
        <v>13</v>
      </c>
      <c r="G10137">
        <v>54.13</v>
      </c>
      <c r="H10137" t="s">
        <v>31</v>
      </c>
      <c r="I10137" t="s">
        <v>31</v>
      </c>
      <c r="J10137" t="s">
        <v>31</v>
      </c>
      <c r="K10137" t="s">
        <v>650</v>
      </c>
    </row>
    <row r="10138" spans="1:11" x14ac:dyDescent="0.25">
      <c r="A10138" t="s">
        <v>141</v>
      </c>
      <c r="B10138">
        <v>392</v>
      </c>
      <c r="C10138">
        <v>31</v>
      </c>
      <c r="D10138">
        <v>50</v>
      </c>
      <c r="E10138" t="s">
        <v>30</v>
      </c>
      <c r="F10138">
        <v>13</v>
      </c>
      <c r="G10138">
        <v>54.16</v>
      </c>
      <c r="H10138" t="s">
        <v>31</v>
      </c>
      <c r="I10138" t="s">
        <v>31</v>
      </c>
      <c r="J10138" t="s">
        <v>31</v>
      </c>
      <c r="K10138" t="s">
        <v>651</v>
      </c>
    </row>
    <row r="10139" spans="1:11" x14ac:dyDescent="0.25">
      <c r="A10139" t="s">
        <v>142</v>
      </c>
      <c r="B10139">
        <v>392</v>
      </c>
      <c r="C10139">
        <v>31</v>
      </c>
      <c r="D10139">
        <v>50</v>
      </c>
      <c r="E10139" t="s">
        <v>30</v>
      </c>
      <c r="F10139">
        <v>18.97</v>
      </c>
      <c r="G10139">
        <v>63.59</v>
      </c>
      <c r="H10139">
        <v>20</v>
      </c>
      <c r="I10139">
        <v>24.8</v>
      </c>
      <c r="J10139">
        <v>1.78</v>
      </c>
      <c r="K10139" t="s">
        <v>652</v>
      </c>
    </row>
    <row r="10140" spans="1:11" x14ac:dyDescent="0.25">
      <c r="A10140" t="s">
        <v>143</v>
      </c>
      <c r="B10140">
        <v>392</v>
      </c>
      <c r="C10140">
        <v>31</v>
      </c>
      <c r="D10140">
        <v>49</v>
      </c>
      <c r="E10140" t="s">
        <v>30</v>
      </c>
      <c r="F10140">
        <v>18.96</v>
      </c>
      <c r="G10140">
        <v>63.41</v>
      </c>
      <c r="H10140" t="s">
        <v>31</v>
      </c>
      <c r="I10140" t="s">
        <v>31</v>
      </c>
      <c r="J10140" t="s">
        <v>31</v>
      </c>
      <c r="K10140" t="s">
        <v>653</v>
      </c>
    </row>
    <row r="10141" spans="1:11" x14ac:dyDescent="0.25">
      <c r="A10141" t="s">
        <v>144</v>
      </c>
      <c r="B10141">
        <v>392</v>
      </c>
      <c r="C10141">
        <v>31</v>
      </c>
      <c r="D10141">
        <v>64</v>
      </c>
      <c r="E10141" t="s">
        <v>30</v>
      </c>
      <c r="F10141">
        <v>20.18</v>
      </c>
      <c r="G10141">
        <v>81.27</v>
      </c>
      <c r="H10141" t="s">
        <v>31</v>
      </c>
      <c r="I10141" t="s">
        <v>31</v>
      </c>
      <c r="J10141" t="s">
        <v>31</v>
      </c>
      <c r="K10141" t="s">
        <v>654</v>
      </c>
    </row>
    <row r="10142" spans="1:11" x14ac:dyDescent="0.25">
      <c r="A10142" t="s">
        <v>145</v>
      </c>
      <c r="B10142">
        <v>392</v>
      </c>
      <c r="C10142">
        <v>31</v>
      </c>
      <c r="D10142">
        <v>61</v>
      </c>
      <c r="E10142" t="s">
        <v>30</v>
      </c>
      <c r="F10142">
        <v>20.28</v>
      </c>
      <c r="G10142">
        <v>79.38</v>
      </c>
      <c r="H10142" t="s">
        <v>31</v>
      </c>
      <c r="I10142" t="s">
        <v>31</v>
      </c>
      <c r="J10142" t="s">
        <v>31</v>
      </c>
      <c r="K10142" t="s">
        <v>655</v>
      </c>
    </row>
    <row r="10143" spans="1:11" x14ac:dyDescent="0.25">
      <c r="A10143" t="s">
        <v>146</v>
      </c>
      <c r="B10143">
        <v>392</v>
      </c>
      <c r="C10143">
        <v>31</v>
      </c>
      <c r="D10143">
        <v>65</v>
      </c>
      <c r="E10143" t="s">
        <v>30</v>
      </c>
      <c r="F10143">
        <v>17.48</v>
      </c>
      <c r="G10143">
        <v>72.03</v>
      </c>
      <c r="H10143">
        <v>10</v>
      </c>
      <c r="I10143">
        <v>49</v>
      </c>
      <c r="J10143">
        <v>3.17</v>
      </c>
      <c r="K10143" t="s">
        <v>656</v>
      </c>
    </row>
    <row r="10144" spans="1:11" x14ac:dyDescent="0.25">
      <c r="A10144" t="s">
        <v>147</v>
      </c>
      <c r="B10144">
        <v>392</v>
      </c>
      <c r="C10144">
        <v>31</v>
      </c>
      <c r="D10144">
        <v>67</v>
      </c>
      <c r="E10144" t="s">
        <v>30</v>
      </c>
      <c r="F10144">
        <v>18.82</v>
      </c>
      <c r="G10144">
        <v>75.61</v>
      </c>
      <c r="H10144" t="s">
        <v>31</v>
      </c>
      <c r="I10144" t="s">
        <v>31</v>
      </c>
      <c r="J10144" t="s">
        <v>31</v>
      </c>
      <c r="K10144" t="s">
        <v>657</v>
      </c>
    </row>
    <row r="10145" spans="1:11" x14ac:dyDescent="0.25">
      <c r="A10145" t="s">
        <v>148</v>
      </c>
      <c r="B10145">
        <v>392</v>
      </c>
      <c r="C10145">
        <v>31</v>
      </c>
      <c r="D10145">
        <v>80</v>
      </c>
      <c r="E10145" t="s">
        <v>30</v>
      </c>
      <c r="F10145">
        <v>23.6</v>
      </c>
      <c r="G10145">
        <v>95.78</v>
      </c>
      <c r="H10145" t="s">
        <v>31</v>
      </c>
      <c r="I10145" t="s">
        <v>31</v>
      </c>
      <c r="J10145" t="s">
        <v>31</v>
      </c>
      <c r="K10145" t="s">
        <v>658</v>
      </c>
    </row>
    <row r="10146" spans="1:11" x14ac:dyDescent="0.25">
      <c r="A10146" t="s">
        <v>149</v>
      </c>
      <c r="B10146">
        <v>392</v>
      </c>
      <c r="C10146">
        <v>31</v>
      </c>
      <c r="D10146">
        <v>80</v>
      </c>
      <c r="E10146" t="s">
        <v>30</v>
      </c>
      <c r="F10146">
        <v>23.45</v>
      </c>
      <c r="G10146">
        <v>94.81</v>
      </c>
      <c r="H10146">
        <v>10</v>
      </c>
      <c r="I10146">
        <v>49.1</v>
      </c>
      <c r="J10146">
        <v>4.91</v>
      </c>
      <c r="K10146" t="s">
        <v>659</v>
      </c>
    </row>
    <row r="10147" spans="1:11" x14ac:dyDescent="0.25">
      <c r="A10147" t="s">
        <v>150</v>
      </c>
      <c r="B10147">
        <v>392</v>
      </c>
      <c r="C10147">
        <v>31</v>
      </c>
      <c r="D10147">
        <v>54</v>
      </c>
      <c r="E10147" t="s">
        <v>30</v>
      </c>
      <c r="F10147">
        <v>14.68</v>
      </c>
      <c r="G10147">
        <v>59.33</v>
      </c>
      <c r="H10147" t="s">
        <v>31</v>
      </c>
      <c r="I10147" t="s">
        <v>31</v>
      </c>
      <c r="J10147" t="s">
        <v>31</v>
      </c>
      <c r="K10147" t="s">
        <v>660</v>
      </c>
    </row>
    <row r="10148" spans="1:11" x14ac:dyDescent="0.25">
      <c r="A10148" t="s">
        <v>151</v>
      </c>
      <c r="B10148">
        <v>392</v>
      </c>
      <c r="C10148">
        <v>31</v>
      </c>
      <c r="D10148">
        <v>51</v>
      </c>
      <c r="E10148" t="s">
        <v>30</v>
      </c>
      <c r="F10148">
        <v>14.68</v>
      </c>
      <c r="G10148">
        <v>57.4</v>
      </c>
      <c r="H10148" t="s">
        <v>31</v>
      </c>
      <c r="I10148" t="s">
        <v>31</v>
      </c>
      <c r="J10148" t="s">
        <v>31</v>
      </c>
      <c r="K10148" t="s">
        <v>661</v>
      </c>
    </row>
    <row r="10149" spans="1:11" x14ac:dyDescent="0.25">
      <c r="A10149" t="s">
        <v>152</v>
      </c>
      <c r="B10149">
        <v>392</v>
      </c>
      <c r="C10149">
        <v>31</v>
      </c>
      <c r="D10149">
        <v>49</v>
      </c>
      <c r="E10149" t="s">
        <v>30</v>
      </c>
      <c r="F10149">
        <v>12.26</v>
      </c>
      <c r="G10149">
        <v>54.55</v>
      </c>
      <c r="H10149" t="s">
        <v>31</v>
      </c>
      <c r="I10149" t="s">
        <v>31</v>
      </c>
      <c r="J10149" t="s">
        <v>31</v>
      </c>
      <c r="K10149" t="s">
        <v>662</v>
      </c>
    </row>
    <row r="10150" spans="1:11" x14ac:dyDescent="0.25">
      <c r="A10150" t="s">
        <v>153</v>
      </c>
      <c r="B10150">
        <v>392</v>
      </c>
      <c r="C10150">
        <v>31</v>
      </c>
      <c r="D10150">
        <v>39</v>
      </c>
      <c r="E10150" t="s">
        <v>30</v>
      </c>
      <c r="F10150">
        <v>10.35</v>
      </c>
      <c r="G10150">
        <v>44.66</v>
      </c>
      <c r="H10150" t="s">
        <v>31</v>
      </c>
      <c r="I10150" t="s">
        <v>31</v>
      </c>
      <c r="J10150" t="s">
        <v>31</v>
      </c>
      <c r="K10150" t="s">
        <v>662</v>
      </c>
    </row>
    <row r="10151" spans="1:11" x14ac:dyDescent="0.25">
      <c r="A10151" t="s">
        <v>154</v>
      </c>
      <c r="B10151">
        <v>392</v>
      </c>
      <c r="C10151">
        <v>31</v>
      </c>
      <c r="D10151">
        <v>44</v>
      </c>
      <c r="E10151" t="s">
        <v>30</v>
      </c>
      <c r="F10151">
        <v>15.36</v>
      </c>
      <c r="G10151">
        <v>52.84</v>
      </c>
      <c r="H10151" t="s">
        <v>31</v>
      </c>
      <c r="I10151" t="s">
        <v>31</v>
      </c>
      <c r="J10151" t="s">
        <v>31</v>
      </c>
      <c r="K10151" t="s">
        <v>663</v>
      </c>
    </row>
    <row r="10152" spans="1:11" x14ac:dyDescent="0.25">
      <c r="A10152" t="s">
        <v>155</v>
      </c>
      <c r="B10152">
        <v>392</v>
      </c>
      <c r="C10152">
        <v>31</v>
      </c>
      <c r="D10152">
        <v>44</v>
      </c>
      <c r="E10152" t="s">
        <v>30</v>
      </c>
      <c r="F10152">
        <v>15.36</v>
      </c>
      <c r="G10152">
        <v>52.79</v>
      </c>
      <c r="H10152" t="s">
        <v>31</v>
      </c>
      <c r="I10152" t="s">
        <v>31</v>
      </c>
      <c r="J10152" t="s">
        <v>31</v>
      </c>
      <c r="K10152" t="s">
        <v>663</v>
      </c>
    </row>
    <row r="10153" spans="1:11" x14ac:dyDescent="0.25">
      <c r="A10153" t="s">
        <v>156</v>
      </c>
      <c r="B10153">
        <v>392</v>
      </c>
      <c r="C10153">
        <v>31</v>
      </c>
      <c r="D10153">
        <v>29</v>
      </c>
      <c r="E10153" t="s">
        <v>30</v>
      </c>
      <c r="F10153">
        <v>5.71</v>
      </c>
      <c r="G10153">
        <v>29.68</v>
      </c>
      <c r="H10153" t="s">
        <v>31</v>
      </c>
      <c r="I10153" t="s">
        <v>31</v>
      </c>
      <c r="J10153" t="s">
        <v>31</v>
      </c>
      <c r="K10153" t="s">
        <v>664</v>
      </c>
    </row>
    <row r="10154" spans="1:11" x14ac:dyDescent="0.25">
      <c r="A10154" t="s">
        <v>157</v>
      </c>
      <c r="B10154">
        <v>392</v>
      </c>
      <c r="C10154">
        <v>31</v>
      </c>
      <c r="D10154">
        <v>31</v>
      </c>
      <c r="E10154" t="s">
        <v>30</v>
      </c>
      <c r="F10154">
        <v>6.66</v>
      </c>
      <c r="G10154">
        <v>32.9</v>
      </c>
      <c r="H10154" t="s">
        <v>31</v>
      </c>
      <c r="I10154" t="s">
        <v>31</v>
      </c>
      <c r="J10154" t="s">
        <v>31</v>
      </c>
      <c r="K10154" t="s">
        <v>665</v>
      </c>
    </row>
    <row r="10155" spans="1:11" x14ac:dyDescent="0.25">
      <c r="A10155" t="s">
        <v>158</v>
      </c>
      <c r="B10155">
        <v>392</v>
      </c>
      <c r="C10155">
        <v>31</v>
      </c>
      <c r="D10155">
        <v>103</v>
      </c>
      <c r="E10155" t="s">
        <v>30</v>
      </c>
      <c r="F10155">
        <v>29.58</v>
      </c>
      <c r="G10155">
        <v>117.7</v>
      </c>
      <c r="H10155" t="s">
        <v>31</v>
      </c>
      <c r="I10155" t="s">
        <v>31</v>
      </c>
      <c r="J10155" t="s">
        <v>31</v>
      </c>
      <c r="K10155" t="s">
        <v>666</v>
      </c>
    </row>
    <row r="10156" spans="1:11" x14ac:dyDescent="0.25">
      <c r="A10156" t="s">
        <v>159</v>
      </c>
      <c r="B10156">
        <v>392</v>
      </c>
      <c r="C10156">
        <v>31</v>
      </c>
      <c r="D10156">
        <v>101</v>
      </c>
      <c r="E10156" t="s">
        <v>30</v>
      </c>
      <c r="F10156">
        <v>29.07</v>
      </c>
      <c r="G10156">
        <v>113.55</v>
      </c>
      <c r="H10156">
        <v>10</v>
      </c>
      <c r="I10156">
        <v>47.3</v>
      </c>
      <c r="J10156">
        <v>2.87</v>
      </c>
      <c r="K10156" t="s">
        <v>667</v>
      </c>
    </row>
    <row r="10157" spans="1:11" x14ac:dyDescent="0.25">
      <c r="A10157" t="s">
        <v>160</v>
      </c>
      <c r="B10157">
        <v>392</v>
      </c>
      <c r="C10157">
        <v>31</v>
      </c>
      <c r="D10157">
        <v>53</v>
      </c>
      <c r="E10157" t="s">
        <v>30</v>
      </c>
      <c r="F10157">
        <v>14.68</v>
      </c>
      <c r="G10157">
        <v>63.31</v>
      </c>
      <c r="H10157" t="s">
        <v>31</v>
      </c>
      <c r="I10157" t="s">
        <v>31</v>
      </c>
      <c r="J10157" t="s">
        <v>31</v>
      </c>
      <c r="K10157" t="s">
        <v>668</v>
      </c>
    </row>
    <row r="10158" spans="1:11" x14ac:dyDescent="0.25">
      <c r="A10158" t="s">
        <v>161</v>
      </c>
      <c r="B10158">
        <v>392</v>
      </c>
      <c r="C10158">
        <v>31</v>
      </c>
      <c r="D10158">
        <v>54</v>
      </c>
      <c r="E10158" t="s">
        <v>30</v>
      </c>
      <c r="F10158">
        <v>13.96</v>
      </c>
      <c r="G10158">
        <v>60.54</v>
      </c>
      <c r="H10158" t="s">
        <v>31</v>
      </c>
      <c r="I10158" t="s">
        <v>31</v>
      </c>
      <c r="J10158" t="s">
        <v>31</v>
      </c>
      <c r="K10158" t="s">
        <v>669</v>
      </c>
    </row>
    <row r="10159" spans="1:11" x14ac:dyDescent="0.25">
      <c r="A10159" t="s">
        <v>162</v>
      </c>
      <c r="B10159">
        <v>392</v>
      </c>
      <c r="C10159">
        <v>31</v>
      </c>
      <c r="D10159">
        <v>41</v>
      </c>
      <c r="E10159" t="s">
        <v>30</v>
      </c>
      <c r="F10159">
        <v>14.72</v>
      </c>
      <c r="G10159">
        <v>50.8</v>
      </c>
      <c r="H10159">
        <v>10</v>
      </c>
      <c r="I10159">
        <v>91.2</v>
      </c>
      <c r="J10159">
        <v>5.0199999999999996</v>
      </c>
      <c r="K10159" t="s">
        <v>670</v>
      </c>
    </row>
    <row r="10160" spans="1:11" x14ac:dyDescent="0.25">
      <c r="A10160" t="s">
        <v>163</v>
      </c>
      <c r="B10160">
        <v>392</v>
      </c>
      <c r="C10160">
        <v>31</v>
      </c>
      <c r="D10160">
        <v>40</v>
      </c>
      <c r="E10160" t="s">
        <v>30</v>
      </c>
      <c r="F10160">
        <v>14.72</v>
      </c>
      <c r="G10160">
        <v>50.12</v>
      </c>
      <c r="H10160">
        <v>7.27</v>
      </c>
      <c r="I10160">
        <v>36.93</v>
      </c>
      <c r="J10160">
        <v>2.08</v>
      </c>
      <c r="K10160" t="s">
        <v>671</v>
      </c>
    </row>
    <row r="10161" spans="1:11" x14ac:dyDescent="0.25">
      <c r="A10161" t="s">
        <v>164</v>
      </c>
      <c r="B10161">
        <v>392</v>
      </c>
      <c r="C10161">
        <v>31</v>
      </c>
      <c r="D10161">
        <v>25</v>
      </c>
      <c r="E10161" t="s">
        <v>30</v>
      </c>
      <c r="F10161">
        <v>8.18</v>
      </c>
      <c r="G10161">
        <v>29.7</v>
      </c>
      <c r="H10161" t="s">
        <v>31</v>
      </c>
      <c r="I10161" t="s">
        <v>31</v>
      </c>
      <c r="J10161" t="s">
        <v>31</v>
      </c>
      <c r="K10161" t="s">
        <v>672</v>
      </c>
    </row>
    <row r="10162" spans="1:11" x14ac:dyDescent="0.25">
      <c r="A10162" t="s">
        <v>165</v>
      </c>
      <c r="B10162">
        <v>392</v>
      </c>
      <c r="C10162">
        <v>31</v>
      </c>
      <c r="D10162">
        <v>25</v>
      </c>
      <c r="E10162" t="s">
        <v>30</v>
      </c>
      <c r="F10162">
        <v>8.18</v>
      </c>
      <c r="G10162">
        <v>29.73</v>
      </c>
      <c r="H10162">
        <v>2.73</v>
      </c>
      <c r="I10162">
        <v>12.61</v>
      </c>
      <c r="J10162">
        <v>0.72</v>
      </c>
      <c r="K10162" t="s">
        <v>673</v>
      </c>
    </row>
    <row r="10163" spans="1:11" x14ac:dyDescent="0.25">
      <c r="A10163" t="s">
        <v>166</v>
      </c>
      <c r="B10163">
        <v>392</v>
      </c>
      <c r="C10163">
        <v>31</v>
      </c>
      <c r="D10163">
        <v>40</v>
      </c>
      <c r="E10163" t="s">
        <v>30</v>
      </c>
      <c r="F10163">
        <v>18.239999999999998</v>
      </c>
      <c r="G10163">
        <v>50.95</v>
      </c>
      <c r="H10163" t="s">
        <v>31</v>
      </c>
      <c r="I10163" t="s">
        <v>31</v>
      </c>
      <c r="J10163" t="s">
        <v>31</v>
      </c>
      <c r="K10163" t="s">
        <v>674</v>
      </c>
    </row>
    <row r="10164" spans="1:11" x14ac:dyDescent="0.25">
      <c r="A10164" t="s">
        <v>167</v>
      </c>
      <c r="B10164">
        <v>392</v>
      </c>
      <c r="C10164">
        <v>31</v>
      </c>
      <c r="D10164">
        <v>40</v>
      </c>
      <c r="E10164" t="s">
        <v>30</v>
      </c>
      <c r="F10164">
        <v>17.78</v>
      </c>
      <c r="G10164">
        <v>50.22</v>
      </c>
      <c r="H10164" t="s">
        <v>31</v>
      </c>
      <c r="I10164" t="s">
        <v>31</v>
      </c>
      <c r="J10164" t="s">
        <v>31</v>
      </c>
      <c r="K10164" t="s">
        <v>675</v>
      </c>
    </row>
    <row r="10165" spans="1:11" x14ac:dyDescent="0.25">
      <c r="A10165" t="s">
        <v>168</v>
      </c>
      <c r="B10165">
        <v>392</v>
      </c>
      <c r="C10165">
        <v>31</v>
      </c>
      <c r="D10165">
        <v>73</v>
      </c>
      <c r="E10165" t="s">
        <v>30</v>
      </c>
      <c r="F10165">
        <v>20.91</v>
      </c>
      <c r="G10165">
        <v>83.24</v>
      </c>
      <c r="H10165">
        <v>4.62</v>
      </c>
      <c r="I10165">
        <v>6.51</v>
      </c>
      <c r="J10165">
        <v>0.74</v>
      </c>
      <c r="K10165" t="s">
        <v>676</v>
      </c>
    </row>
    <row r="10166" spans="1:11" x14ac:dyDescent="0.25">
      <c r="A10166" t="s">
        <v>169</v>
      </c>
      <c r="B10166">
        <v>392</v>
      </c>
      <c r="C10166">
        <v>31</v>
      </c>
      <c r="D10166">
        <v>74</v>
      </c>
      <c r="E10166" t="s">
        <v>30</v>
      </c>
      <c r="F10166">
        <v>21.61</v>
      </c>
      <c r="G10166">
        <v>85.35</v>
      </c>
      <c r="H10166" t="s">
        <v>31</v>
      </c>
      <c r="I10166" t="s">
        <v>31</v>
      </c>
      <c r="J10166" t="s">
        <v>31</v>
      </c>
      <c r="K10166" t="s">
        <v>677</v>
      </c>
    </row>
    <row r="10167" spans="1:11" x14ac:dyDescent="0.25">
      <c r="A10167" t="s">
        <v>170</v>
      </c>
      <c r="B10167">
        <v>392</v>
      </c>
      <c r="C10167">
        <v>31</v>
      </c>
      <c r="D10167">
        <v>32</v>
      </c>
      <c r="E10167" t="s">
        <v>30</v>
      </c>
      <c r="F10167">
        <v>10.039999999999999</v>
      </c>
      <c r="G10167">
        <v>37.450000000000003</v>
      </c>
      <c r="H10167" t="s">
        <v>31</v>
      </c>
      <c r="I10167" t="s">
        <v>31</v>
      </c>
      <c r="J10167" t="s">
        <v>31</v>
      </c>
      <c r="K10167" t="s">
        <v>678</v>
      </c>
    </row>
    <row r="10168" spans="1:11" x14ac:dyDescent="0.25">
      <c r="A10168" t="s">
        <v>171</v>
      </c>
      <c r="B10168">
        <v>392</v>
      </c>
      <c r="C10168">
        <v>31</v>
      </c>
      <c r="D10168">
        <v>31</v>
      </c>
      <c r="E10168" t="s">
        <v>30</v>
      </c>
      <c r="F10168">
        <v>10.039999999999999</v>
      </c>
      <c r="G10168">
        <v>36.83</v>
      </c>
      <c r="H10168" t="s">
        <v>31</v>
      </c>
      <c r="I10168" t="s">
        <v>31</v>
      </c>
      <c r="J10168" t="s">
        <v>31</v>
      </c>
      <c r="K10168" t="s">
        <v>679</v>
      </c>
    </row>
    <row r="10169" spans="1:11" x14ac:dyDescent="0.25">
      <c r="A10169" t="s">
        <v>172</v>
      </c>
      <c r="B10169">
        <v>392</v>
      </c>
      <c r="C10169">
        <v>31</v>
      </c>
      <c r="D10169">
        <v>60</v>
      </c>
      <c r="E10169" t="s">
        <v>30</v>
      </c>
      <c r="F10169">
        <v>17.21</v>
      </c>
      <c r="G10169">
        <v>67.58</v>
      </c>
      <c r="H10169" t="s">
        <v>31</v>
      </c>
      <c r="I10169" t="s">
        <v>31</v>
      </c>
      <c r="J10169" t="s">
        <v>31</v>
      </c>
      <c r="K10169" t="s">
        <v>680</v>
      </c>
    </row>
    <row r="10170" spans="1:11" x14ac:dyDescent="0.25">
      <c r="A10170" t="s">
        <v>173</v>
      </c>
      <c r="B10170">
        <v>392</v>
      </c>
      <c r="C10170">
        <v>31</v>
      </c>
      <c r="D10170">
        <v>62</v>
      </c>
      <c r="E10170" t="s">
        <v>30</v>
      </c>
      <c r="F10170">
        <v>19.170000000000002</v>
      </c>
      <c r="G10170">
        <v>72.209999999999994</v>
      </c>
      <c r="H10170" t="s">
        <v>31</v>
      </c>
      <c r="I10170" t="s">
        <v>31</v>
      </c>
      <c r="J10170" t="s">
        <v>31</v>
      </c>
      <c r="K10170" t="s">
        <v>681</v>
      </c>
    </row>
    <row r="10171" spans="1:11" x14ac:dyDescent="0.25">
      <c r="A10171" t="s">
        <v>174</v>
      </c>
      <c r="B10171">
        <v>392</v>
      </c>
      <c r="C10171">
        <v>31</v>
      </c>
      <c r="D10171">
        <v>41</v>
      </c>
      <c r="E10171" t="s">
        <v>30</v>
      </c>
      <c r="F10171">
        <v>13.1</v>
      </c>
      <c r="G10171">
        <v>48.13</v>
      </c>
      <c r="H10171">
        <v>20</v>
      </c>
      <c r="I10171">
        <v>106.4</v>
      </c>
      <c r="J10171">
        <v>6.43</v>
      </c>
      <c r="K10171" t="s">
        <v>682</v>
      </c>
    </row>
    <row r="10172" spans="1:11" x14ac:dyDescent="0.25">
      <c r="A10172" t="s">
        <v>175</v>
      </c>
      <c r="B10172">
        <v>392</v>
      </c>
      <c r="C10172">
        <v>31</v>
      </c>
      <c r="D10172">
        <v>41</v>
      </c>
      <c r="E10172" t="s">
        <v>30</v>
      </c>
      <c r="F10172">
        <v>13.1</v>
      </c>
      <c r="G10172">
        <v>48.4</v>
      </c>
      <c r="H10172" t="s">
        <v>31</v>
      </c>
      <c r="I10172" t="s">
        <v>31</v>
      </c>
      <c r="J10172" t="s">
        <v>31</v>
      </c>
      <c r="K10172" t="s">
        <v>683</v>
      </c>
    </row>
    <row r="10173" spans="1:11" x14ac:dyDescent="0.25">
      <c r="A10173" t="s">
        <v>176</v>
      </c>
      <c r="B10173">
        <v>392</v>
      </c>
      <c r="C10173">
        <v>31</v>
      </c>
      <c r="D10173">
        <v>73</v>
      </c>
      <c r="E10173" t="s">
        <v>30</v>
      </c>
      <c r="F10173">
        <v>20.83</v>
      </c>
      <c r="G10173">
        <v>85.94</v>
      </c>
      <c r="H10173" t="s">
        <v>31</v>
      </c>
      <c r="I10173" t="s">
        <v>31</v>
      </c>
      <c r="J10173" t="s">
        <v>31</v>
      </c>
      <c r="K10173" t="s">
        <v>684</v>
      </c>
    </row>
    <row r="10174" spans="1:11" x14ac:dyDescent="0.25">
      <c r="A10174" t="s">
        <v>177</v>
      </c>
      <c r="B10174">
        <v>392</v>
      </c>
      <c r="C10174">
        <v>31</v>
      </c>
      <c r="D10174">
        <v>64</v>
      </c>
      <c r="E10174" t="s">
        <v>30</v>
      </c>
      <c r="F10174">
        <v>13.57</v>
      </c>
      <c r="G10174">
        <v>67.56</v>
      </c>
      <c r="H10174" t="s">
        <v>31</v>
      </c>
      <c r="I10174" t="s">
        <v>31</v>
      </c>
      <c r="J10174" t="s">
        <v>31</v>
      </c>
      <c r="K10174" t="s">
        <v>685</v>
      </c>
    </row>
    <row r="10175" spans="1:11" x14ac:dyDescent="0.25">
      <c r="A10175" t="s">
        <v>178</v>
      </c>
      <c r="B10175">
        <v>392</v>
      </c>
      <c r="C10175">
        <v>31</v>
      </c>
      <c r="D10175">
        <v>63</v>
      </c>
      <c r="E10175" t="s">
        <v>30</v>
      </c>
      <c r="F10175">
        <v>13.62</v>
      </c>
      <c r="G10175">
        <v>67.099999999999994</v>
      </c>
      <c r="H10175" t="s">
        <v>31</v>
      </c>
      <c r="I10175" t="s">
        <v>31</v>
      </c>
      <c r="J10175" t="s">
        <v>31</v>
      </c>
      <c r="K10175" t="s">
        <v>686</v>
      </c>
    </row>
    <row r="10176" spans="1:11" x14ac:dyDescent="0.25">
      <c r="A10176" t="s">
        <v>179</v>
      </c>
      <c r="B10176">
        <v>392</v>
      </c>
      <c r="C10176">
        <v>31</v>
      </c>
      <c r="D10176">
        <v>60</v>
      </c>
      <c r="E10176" t="s">
        <v>30</v>
      </c>
      <c r="F10176">
        <v>16.07</v>
      </c>
      <c r="G10176">
        <v>70.41</v>
      </c>
      <c r="H10176" t="s">
        <v>31</v>
      </c>
      <c r="I10176" t="s">
        <v>31</v>
      </c>
      <c r="J10176" t="s">
        <v>31</v>
      </c>
      <c r="K10176" t="s">
        <v>687</v>
      </c>
    </row>
    <row r="10177" spans="1:11" x14ac:dyDescent="0.25">
      <c r="A10177" t="s">
        <v>180</v>
      </c>
      <c r="B10177">
        <v>392</v>
      </c>
      <c r="C10177">
        <v>31</v>
      </c>
      <c r="D10177">
        <v>59</v>
      </c>
      <c r="E10177" t="s">
        <v>30</v>
      </c>
      <c r="F10177">
        <v>16.09</v>
      </c>
      <c r="G10177">
        <v>69.650000000000006</v>
      </c>
      <c r="H10177" t="s">
        <v>31</v>
      </c>
      <c r="I10177" t="s">
        <v>31</v>
      </c>
      <c r="J10177" t="s">
        <v>31</v>
      </c>
      <c r="K10177" t="s">
        <v>688</v>
      </c>
    </row>
    <row r="10178" spans="1:11" x14ac:dyDescent="0.25">
      <c r="A10178" t="s">
        <v>181</v>
      </c>
      <c r="B10178">
        <v>392</v>
      </c>
      <c r="C10178">
        <v>31</v>
      </c>
      <c r="D10178">
        <v>60</v>
      </c>
      <c r="E10178" t="s">
        <v>30</v>
      </c>
      <c r="F10178">
        <v>16.63</v>
      </c>
      <c r="G10178">
        <v>71.510000000000005</v>
      </c>
      <c r="H10178">
        <v>5.71</v>
      </c>
      <c r="I10178">
        <v>4.17</v>
      </c>
      <c r="J10178">
        <v>0.24</v>
      </c>
      <c r="K10178" t="s">
        <v>689</v>
      </c>
    </row>
    <row r="10179" spans="1:11" x14ac:dyDescent="0.25">
      <c r="A10179" t="s">
        <v>182</v>
      </c>
      <c r="B10179">
        <v>392</v>
      </c>
      <c r="C10179">
        <v>31</v>
      </c>
      <c r="D10179">
        <v>59</v>
      </c>
      <c r="E10179" t="s">
        <v>30</v>
      </c>
      <c r="F10179">
        <v>16.63</v>
      </c>
      <c r="G10179">
        <v>70.89</v>
      </c>
      <c r="H10179" t="s">
        <v>31</v>
      </c>
      <c r="I10179" t="s">
        <v>31</v>
      </c>
      <c r="J10179" t="s">
        <v>31</v>
      </c>
      <c r="K10179" t="s">
        <v>690</v>
      </c>
    </row>
    <row r="10180" spans="1:11" x14ac:dyDescent="0.25">
      <c r="A10180" t="s">
        <v>183</v>
      </c>
      <c r="B10180">
        <v>392</v>
      </c>
      <c r="C10180">
        <v>31</v>
      </c>
      <c r="D10180">
        <v>53</v>
      </c>
      <c r="E10180" t="s">
        <v>30</v>
      </c>
      <c r="F10180">
        <v>16.22</v>
      </c>
      <c r="G10180">
        <v>62.43</v>
      </c>
      <c r="H10180" t="s">
        <v>31</v>
      </c>
      <c r="I10180" t="s">
        <v>31</v>
      </c>
      <c r="J10180" t="s">
        <v>31</v>
      </c>
      <c r="K10180" t="s">
        <v>691</v>
      </c>
    </row>
    <row r="10181" spans="1:11" x14ac:dyDescent="0.25">
      <c r="A10181" t="s">
        <v>184</v>
      </c>
      <c r="B10181">
        <v>392</v>
      </c>
      <c r="C10181">
        <v>31</v>
      </c>
      <c r="D10181">
        <v>53</v>
      </c>
      <c r="E10181" t="s">
        <v>30</v>
      </c>
      <c r="F10181">
        <v>16.22</v>
      </c>
      <c r="G10181">
        <v>62.58</v>
      </c>
      <c r="H10181">
        <v>7.33</v>
      </c>
      <c r="I10181">
        <v>2.27</v>
      </c>
      <c r="J10181">
        <v>0.23</v>
      </c>
      <c r="K10181" t="s">
        <v>692</v>
      </c>
    </row>
    <row r="10182" spans="1:11" x14ac:dyDescent="0.25">
      <c r="A10182" t="s">
        <v>185</v>
      </c>
      <c r="B10182">
        <v>392</v>
      </c>
      <c r="C10182">
        <v>31</v>
      </c>
      <c r="D10182">
        <v>35</v>
      </c>
      <c r="E10182" t="s">
        <v>30</v>
      </c>
      <c r="F10182">
        <v>9.73</v>
      </c>
      <c r="G10182">
        <v>44.76</v>
      </c>
      <c r="H10182" t="s">
        <v>31</v>
      </c>
      <c r="I10182" t="s">
        <v>31</v>
      </c>
      <c r="J10182" t="s">
        <v>31</v>
      </c>
      <c r="K10182" t="s">
        <v>618</v>
      </c>
    </row>
    <row r="10183" spans="1:11" x14ac:dyDescent="0.25">
      <c r="A10183" t="s">
        <v>186</v>
      </c>
      <c r="B10183">
        <v>392</v>
      </c>
      <c r="C10183">
        <v>31</v>
      </c>
      <c r="D10183">
        <v>31</v>
      </c>
      <c r="E10183" t="s">
        <v>30</v>
      </c>
      <c r="F10183">
        <v>9.9499999999999993</v>
      </c>
      <c r="G10183">
        <v>44.08</v>
      </c>
      <c r="H10183" t="s">
        <v>31</v>
      </c>
      <c r="I10183" t="s">
        <v>31</v>
      </c>
      <c r="J10183" t="s">
        <v>31</v>
      </c>
      <c r="K10183" t="s">
        <v>617</v>
      </c>
    </row>
    <row r="10184" spans="1:11" x14ac:dyDescent="0.25">
      <c r="A10184" t="s">
        <v>187</v>
      </c>
      <c r="B10184">
        <v>392</v>
      </c>
      <c r="C10184">
        <v>31</v>
      </c>
      <c r="D10184">
        <v>24</v>
      </c>
      <c r="E10184" t="s">
        <v>30</v>
      </c>
      <c r="F10184">
        <v>11.79</v>
      </c>
      <c r="G10184">
        <v>33.58</v>
      </c>
      <c r="H10184" t="s">
        <v>31</v>
      </c>
      <c r="I10184" t="s">
        <v>31</v>
      </c>
      <c r="J10184" t="s">
        <v>31</v>
      </c>
      <c r="K10184" t="s">
        <v>693</v>
      </c>
    </row>
    <row r="10185" spans="1:11" x14ac:dyDescent="0.25">
      <c r="A10185" t="s">
        <v>188</v>
      </c>
      <c r="B10185">
        <v>392</v>
      </c>
      <c r="C10185">
        <v>31</v>
      </c>
      <c r="D10185">
        <v>24</v>
      </c>
      <c r="E10185" t="s">
        <v>30</v>
      </c>
      <c r="F10185">
        <v>11.79</v>
      </c>
      <c r="G10185">
        <v>33.46</v>
      </c>
      <c r="H10185" t="s">
        <v>31</v>
      </c>
      <c r="I10185" t="s">
        <v>31</v>
      </c>
      <c r="J10185" t="s">
        <v>31</v>
      </c>
      <c r="K10185" t="s">
        <v>694</v>
      </c>
    </row>
    <row r="10186" spans="1:11" x14ac:dyDescent="0.25">
      <c r="A10186" t="s">
        <v>189</v>
      </c>
      <c r="B10186">
        <v>392</v>
      </c>
      <c r="C10186">
        <v>31</v>
      </c>
      <c r="D10186">
        <v>34</v>
      </c>
      <c r="E10186" t="s">
        <v>30</v>
      </c>
      <c r="F10186">
        <v>11.93</v>
      </c>
      <c r="G10186">
        <v>36.25</v>
      </c>
      <c r="H10186">
        <v>6.67</v>
      </c>
      <c r="I10186">
        <v>6</v>
      </c>
      <c r="J10186">
        <v>0.26</v>
      </c>
      <c r="K10186" t="s">
        <v>695</v>
      </c>
    </row>
    <row r="10187" spans="1:11" x14ac:dyDescent="0.25">
      <c r="A10187" t="s">
        <v>190</v>
      </c>
      <c r="B10187">
        <v>392</v>
      </c>
      <c r="C10187">
        <v>31</v>
      </c>
      <c r="D10187">
        <v>31</v>
      </c>
      <c r="E10187" t="s">
        <v>30</v>
      </c>
      <c r="F10187">
        <v>13.69</v>
      </c>
      <c r="G10187">
        <v>37.22</v>
      </c>
      <c r="H10187" t="s">
        <v>31</v>
      </c>
      <c r="I10187" t="s">
        <v>31</v>
      </c>
      <c r="J10187" t="s">
        <v>31</v>
      </c>
      <c r="K10187" t="s">
        <v>696</v>
      </c>
    </row>
    <row r="10188" spans="1:11" x14ac:dyDescent="0.25">
      <c r="A10188" t="s">
        <v>191</v>
      </c>
      <c r="B10188">
        <v>392</v>
      </c>
      <c r="C10188">
        <v>31</v>
      </c>
      <c r="D10188">
        <v>15</v>
      </c>
      <c r="E10188" t="s">
        <v>30</v>
      </c>
      <c r="F10188">
        <v>9.8800000000000008</v>
      </c>
      <c r="G10188">
        <v>26.34</v>
      </c>
      <c r="H10188" t="s">
        <v>31</v>
      </c>
      <c r="I10188" t="s">
        <v>31</v>
      </c>
      <c r="J10188" t="s">
        <v>31</v>
      </c>
      <c r="K10188" t="s">
        <v>697</v>
      </c>
    </row>
    <row r="10189" spans="1:11" x14ac:dyDescent="0.25">
      <c r="A10189" t="s">
        <v>192</v>
      </c>
      <c r="B10189">
        <v>392</v>
      </c>
      <c r="C10189">
        <v>31</v>
      </c>
      <c r="D10189">
        <v>21</v>
      </c>
      <c r="E10189" t="s">
        <v>30</v>
      </c>
      <c r="F10189">
        <v>9.17</v>
      </c>
      <c r="G10189">
        <v>30.1</v>
      </c>
      <c r="H10189" t="s">
        <v>31</v>
      </c>
      <c r="I10189" t="s">
        <v>31</v>
      </c>
      <c r="J10189" t="s">
        <v>31</v>
      </c>
      <c r="K10189" t="s">
        <v>698</v>
      </c>
    </row>
    <row r="10190" spans="1:11" x14ac:dyDescent="0.25">
      <c r="A10190" t="s">
        <v>193</v>
      </c>
      <c r="B10190">
        <v>391</v>
      </c>
      <c r="C10190">
        <v>31</v>
      </c>
      <c r="D10190">
        <v>46</v>
      </c>
      <c r="E10190" t="s">
        <v>30</v>
      </c>
      <c r="F10190">
        <v>19.28</v>
      </c>
      <c r="G10190">
        <v>58.41</v>
      </c>
      <c r="H10190" t="s">
        <v>31</v>
      </c>
      <c r="I10190" t="s">
        <v>31</v>
      </c>
      <c r="J10190" t="s">
        <v>31</v>
      </c>
      <c r="K10190" t="s">
        <v>699</v>
      </c>
    </row>
    <row r="10191" spans="1:11" x14ac:dyDescent="0.25">
      <c r="A10191" t="s">
        <v>194</v>
      </c>
      <c r="B10191">
        <v>391</v>
      </c>
      <c r="C10191">
        <v>31</v>
      </c>
      <c r="D10191">
        <v>30</v>
      </c>
      <c r="E10191" t="s">
        <v>30</v>
      </c>
      <c r="F10191">
        <v>18.23</v>
      </c>
      <c r="G10191">
        <v>52.1</v>
      </c>
      <c r="H10191" t="s">
        <v>31</v>
      </c>
      <c r="I10191" t="s">
        <v>31</v>
      </c>
      <c r="J10191" t="s">
        <v>31</v>
      </c>
      <c r="K10191" t="s">
        <v>700</v>
      </c>
    </row>
    <row r="10192" spans="1:11" x14ac:dyDescent="0.25">
      <c r="A10192" t="s">
        <v>195</v>
      </c>
      <c r="B10192">
        <v>392</v>
      </c>
      <c r="C10192">
        <v>31</v>
      </c>
      <c r="D10192">
        <v>19</v>
      </c>
      <c r="E10192" t="s">
        <v>30</v>
      </c>
      <c r="F10192">
        <v>11.19</v>
      </c>
      <c r="G10192">
        <v>30.34</v>
      </c>
      <c r="H10192" t="s">
        <v>31</v>
      </c>
      <c r="I10192" t="s">
        <v>31</v>
      </c>
      <c r="J10192" t="s">
        <v>31</v>
      </c>
      <c r="K10192" t="s">
        <v>701</v>
      </c>
    </row>
    <row r="10193" spans="1:11" x14ac:dyDescent="0.25">
      <c r="A10193" t="s">
        <v>196</v>
      </c>
      <c r="B10193">
        <v>392</v>
      </c>
      <c r="C10193">
        <v>31</v>
      </c>
      <c r="D10193">
        <v>27</v>
      </c>
      <c r="E10193" t="s">
        <v>30</v>
      </c>
      <c r="F10193">
        <v>10.65</v>
      </c>
      <c r="G10193">
        <v>33.39</v>
      </c>
      <c r="H10193">
        <v>10</v>
      </c>
      <c r="I10193">
        <v>23.6</v>
      </c>
      <c r="J10193">
        <v>0.78</v>
      </c>
      <c r="K10193" t="s">
        <v>702</v>
      </c>
    </row>
    <row r="10194" spans="1:11" x14ac:dyDescent="0.25">
      <c r="A10194" t="s">
        <v>197</v>
      </c>
      <c r="B10194">
        <v>391</v>
      </c>
      <c r="C10194">
        <v>31</v>
      </c>
      <c r="D10194">
        <v>14</v>
      </c>
      <c r="E10194" t="s">
        <v>30</v>
      </c>
      <c r="F10194">
        <v>2.5499999999999998</v>
      </c>
      <c r="G10194">
        <v>11.47</v>
      </c>
      <c r="H10194" t="s">
        <v>31</v>
      </c>
      <c r="I10194" t="s">
        <v>31</v>
      </c>
      <c r="J10194" t="s">
        <v>31</v>
      </c>
      <c r="K10194" t="s">
        <v>703</v>
      </c>
    </row>
    <row r="10195" spans="1:11" x14ac:dyDescent="0.25">
      <c r="A10195" t="s">
        <v>198</v>
      </c>
      <c r="B10195">
        <v>392</v>
      </c>
      <c r="C10195">
        <v>31</v>
      </c>
      <c r="D10195">
        <v>39</v>
      </c>
      <c r="E10195" t="s">
        <v>30</v>
      </c>
      <c r="F10195">
        <v>12.1</v>
      </c>
      <c r="G10195">
        <v>46.01</v>
      </c>
      <c r="H10195" t="s">
        <v>31</v>
      </c>
      <c r="I10195" t="s">
        <v>31</v>
      </c>
      <c r="J10195" t="s">
        <v>31</v>
      </c>
      <c r="K10195" t="s">
        <v>704</v>
      </c>
    </row>
    <row r="10196" spans="1:11" x14ac:dyDescent="0.25">
      <c r="A10196" t="s">
        <v>199</v>
      </c>
      <c r="B10196">
        <v>392</v>
      </c>
      <c r="C10196">
        <v>31</v>
      </c>
      <c r="D10196">
        <v>15</v>
      </c>
      <c r="E10196" t="s">
        <v>30</v>
      </c>
      <c r="F10196">
        <v>11.16</v>
      </c>
      <c r="G10196">
        <v>29.22</v>
      </c>
      <c r="H10196" t="s">
        <v>31</v>
      </c>
      <c r="I10196" t="s">
        <v>31</v>
      </c>
      <c r="J10196" t="s">
        <v>31</v>
      </c>
      <c r="K10196" t="s">
        <v>705</v>
      </c>
    </row>
    <row r="10197" spans="1:11" x14ac:dyDescent="0.25">
      <c r="A10197" t="s">
        <v>200</v>
      </c>
      <c r="B10197">
        <v>392</v>
      </c>
      <c r="C10197">
        <v>31</v>
      </c>
      <c r="D10197">
        <v>23</v>
      </c>
      <c r="E10197" t="s">
        <v>30</v>
      </c>
      <c r="F10197">
        <v>10.08</v>
      </c>
      <c r="G10197">
        <v>28.67</v>
      </c>
      <c r="H10197" t="s">
        <v>31</v>
      </c>
      <c r="I10197" t="s">
        <v>31</v>
      </c>
      <c r="J10197" t="s">
        <v>31</v>
      </c>
      <c r="K10197" t="s">
        <v>706</v>
      </c>
    </row>
    <row r="10198" spans="1:11" x14ac:dyDescent="0.25">
      <c r="A10198" t="s">
        <v>201</v>
      </c>
      <c r="B10198">
        <v>392</v>
      </c>
      <c r="C10198">
        <v>31</v>
      </c>
      <c r="D10198">
        <v>28</v>
      </c>
      <c r="E10198" t="s">
        <v>30</v>
      </c>
      <c r="F10198">
        <v>11.46</v>
      </c>
      <c r="G10198">
        <v>31.84</v>
      </c>
      <c r="H10198" t="s">
        <v>31</v>
      </c>
      <c r="I10198" t="s">
        <v>31</v>
      </c>
      <c r="J10198" t="s">
        <v>31</v>
      </c>
      <c r="K10198" t="s">
        <v>707</v>
      </c>
    </row>
    <row r="10199" spans="1:11" x14ac:dyDescent="0.25">
      <c r="A10199" t="s">
        <v>202</v>
      </c>
      <c r="B10199">
        <v>392</v>
      </c>
      <c r="C10199">
        <v>31</v>
      </c>
      <c r="D10199">
        <v>23</v>
      </c>
      <c r="E10199" t="s">
        <v>30</v>
      </c>
      <c r="F10199">
        <v>8.3000000000000007</v>
      </c>
      <c r="G10199">
        <v>24.81</v>
      </c>
      <c r="H10199" t="s">
        <v>31</v>
      </c>
      <c r="I10199" t="s">
        <v>31</v>
      </c>
      <c r="J10199" t="s">
        <v>31</v>
      </c>
      <c r="K10199" t="s">
        <v>708</v>
      </c>
    </row>
    <row r="10200" spans="1:11" x14ac:dyDescent="0.25">
      <c r="A10200" t="s">
        <v>203</v>
      </c>
      <c r="B10200">
        <v>392</v>
      </c>
      <c r="C10200">
        <v>31</v>
      </c>
      <c r="D10200">
        <v>17</v>
      </c>
      <c r="E10200" t="s">
        <v>30</v>
      </c>
      <c r="F10200">
        <v>8.0399999999999991</v>
      </c>
      <c r="G10200">
        <v>22.58</v>
      </c>
      <c r="H10200" t="s">
        <v>31</v>
      </c>
      <c r="I10200" t="s">
        <v>31</v>
      </c>
      <c r="J10200" t="s">
        <v>31</v>
      </c>
      <c r="K10200" t="s">
        <v>709</v>
      </c>
    </row>
    <row r="10201" spans="1:11" x14ac:dyDescent="0.25">
      <c r="A10201" t="s">
        <v>204</v>
      </c>
      <c r="B10201">
        <v>392</v>
      </c>
      <c r="C10201">
        <v>31</v>
      </c>
      <c r="D10201">
        <v>16</v>
      </c>
      <c r="E10201" t="s">
        <v>30</v>
      </c>
      <c r="F10201">
        <v>8.25</v>
      </c>
      <c r="G10201">
        <v>22.32</v>
      </c>
      <c r="H10201" t="s">
        <v>31</v>
      </c>
      <c r="I10201" t="s">
        <v>31</v>
      </c>
      <c r="J10201" t="s">
        <v>31</v>
      </c>
      <c r="K10201" t="s">
        <v>710</v>
      </c>
    </row>
    <row r="10202" spans="1:11" x14ac:dyDescent="0.25">
      <c r="A10202" t="s">
        <v>205</v>
      </c>
      <c r="B10202">
        <v>392</v>
      </c>
      <c r="C10202">
        <v>31</v>
      </c>
      <c r="D10202">
        <v>17</v>
      </c>
      <c r="E10202" t="s">
        <v>30</v>
      </c>
      <c r="F10202">
        <v>8.2799999999999994</v>
      </c>
      <c r="G10202">
        <v>25.44</v>
      </c>
      <c r="H10202" t="s">
        <v>31</v>
      </c>
      <c r="I10202" t="s">
        <v>31</v>
      </c>
      <c r="J10202" t="s">
        <v>31</v>
      </c>
      <c r="K10202" t="s">
        <v>711</v>
      </c>
    </row>
    <row r="10203" spans="1:11" x14ac:dyDescent="0.25">
      <c r="A10203" t="s">
        <v>206</v>
      </c>
      <c r="B10203">
        <v>392</v>
      </c>
      <c r="C10203">
        <v>31</v>
      </c>
      <c r="D10203">
        <v>24</v>
      </c>
      <c r="E10203" t="s">
        <v>30</v>
      </c>
      <c r="F10203">
        <v>8.3699999999999992</v>
      </c>
      <c r="G10203">
        <v>25.46</v>
      </c>
      <c r="H10203">
        <v>2.67</v>
      </c>
      <c r="I10203">
        <v>0.83</v>
      </c>
      <c r="J10203">
        <v>7.0000000000000007E-2</v>
      </c>
      <c r="K10203" t="s">
        <v>712</v>
      </c>
    </row>
    <row r="10204" spans="1:11" x14ac:dyDescent="0.25">
      <c r="A10204" t="s">
        <v>207</v>
      </c>
      <c r="B10204">
        <v>392</v>
      </c>
      <c r="C10204">
        <v>31</v>
      </c>
      <c r="D10204">
        <v>24</v>
      </c>
      <c r="E10204" t="s">
        <v>30</v>
      </c>
      <c r="F10204">
        <v>7.84</v>
      </c>
      <c r="G10204">
        <v>24.31</v>
      </c>
      <c r="H10204" t="s">
        <v>31</v>
      </c>
      <c r="I10204" t="s">
        <v>31</v>
      </c>
      <c r="J10204" t="s">
        <v>31</v>
      </c>
      <c r="K10204" t="s">
        <v>713</v>
      </c>
    </row>
    <row r="10205" spans="1:11" x14ac:dyDescent="0.25">
      <c r="A10205" t="s">
        <v>208</v>
      </c>
      <c r="B10205">
        <v>392</v>
      </c>
      <c r="C10205">
        <v>31</v>
      </c>
      <c r="D10205">
        <v>24</v>
      </c>
      <c r="E10205" t="s">
        <v>30</v>
      </c>
      <c r="F10205">
        <v>12.42</v>
      </c>
      <c r="G10205">
        <v>31.87</v>
      </c>
      <c r="H10205" t="s">
        <v>31</v>
      </c>
      <c r="I10205" t="s">
        <v>31</v>
      </c>
      <c r="J10205" t="s">
        <v>31</v>
      </c>
      <c r="K10205" t="s">
        <v>714</v>
      </c>
    </row>
    <row r="10206" spans="1:11" x14ac:dyDescent="0.25">
      <c r="A10206" t="s">
        <v>209</v>
      </c>
      <c r="B10206">
        <v>392</v>
      </c>
      <c r="C10206">
        <v>31</v>
      </c>
      <c r="D10206">
        <v>31</v>
      </c>
      <c r="E10206" t="s">
        <v>30</v>
      </c>
      <c r="F10206">
        <v>13.57</v>
      </c>
      <c r="G10206">
        <v>39.01</v>
      </c>
      <c r="H10206" t="s">
        <v>31</v>
      </c>
      <c r="I10206" t="s">
        <v>31</v>
      </c>
      <c r="J10206" t="s">
        <v>31</v>
      </c>
      <c r="K10206" t="s">
        <v>715</v>
      </c>
    </row>
    <row r="10207" spans="1:11" x14ac:dyDescent="0.25">
      <c r="A10207" t="s">
        <v>210</v>
      </c>
      <c r="B10207">
        <v>392</v>
      </c>
      <c r="C10207">
        <v>31</v>
      </c>
      <c r="D10207">
        <v>23</v>
      </c>
      <c r="E10207" t="s">
        <v>30</v>
      </c>
      <c r="F10207">
        <v>11.18</v>
      </c>
      <c r="G10207">
        <v>30.41</v>
      </c>
      <c r="H10207" t="s">
        <v>31</v>
      </c>
      <c r="I10207" t="s">
        <v>31</v>
      </c>
      <c r="J10207" t="s">
        <v>31</v>
      </c>
      <c r="K10207" t="s">
        <v>716</v>
      </c>
    </row>
    <row r="10208" spans="1:11" x14ac:dyDescent="0.25">
      <c r="A10208" t="s">
        <v>211</v>
      </c>
      <c r="B10208">
        <v>392</v>
      </c>
      <c r="C10208">
        <v>31</v>
      </c>
      <c r="D10208">
        <v>25</v>
      </c>
      <c r="E10208" t="s">
        <v>30</v>
      </c>
      <c r="F10208">
        <v>11.69</v>
      </c>
      <c r="G10208">
        <v>34.979999999999997</v>
      </c>
      <c r="H10208" t="s">
        <v>31</v>
      </c>
      <c r="I10208" t="s">
        <v>31</v>
      </c>
      <c r="J10208" t="s">
        <v>31</v>
      </c>
      <c r="K10208" t="s">
        <v>717</v>
      </c>
    </row>
    <row r="10209" spans="1:11" x14ac:dyDescent="0.25">
      <c r="A10209" t="s">
        <v>212</v>
      </c>
      <c r="B10209">
        <v>392</v>
      </c>
      <c r="C10209">
        <v>31</v>
      </c>
      <c r="D10209">
        <v>23</v>
      </c>
      <c r="E10209" t="s">
        <v>30</v>
      </c>
      <c r="F10209">
        <v>15.39</v>
      </c>
      <c r="G10209">
        <v>40.020000000000003</v>
      </c>
      <c r="H10209" t="s">
        <v>31</v>
      </c>
      <c r="I10209" t="s">
        <v>31</v>
      </c>
      <c r="J10209" t="s">
        <v>31</v>
      </c>
      <c r="K10209" t="s">
        <v>718</v>
      </c>
    </row>
    <row r="10210" spans="1:11" x14ac:dyDescent="0.25">
      <c r="A10210" t="s">
        <v>213</v>
      </c>
      <c r="B10210">
        <v>392</v>
      </c>
      <c r="C10210">
        <v>31</v>
      </c>
      <c r="D10210">
        <v>42</v>
      </c>
      <c r="E10210" t="s">
        <v>30</v>
      </c>
      <c r="F10210">
        <v>19.59</v>
      </c>
      <c r="G10210">
        <v>60.71</v>
      </c>
      <c r="H10210" t="s">
        <v>31</v>
      </c>
      <c r="I10210" t="s">
        <v>31</v>
      </c>
      <c r="J10210" t="s">
        <v>31</v>
      </c>
      <c r="K10210" t="s">
        <v>719</v>
      </c>
    </row>
    <row r="10211" spans="1:11" x14ac:dyDescent="0.25">
      <c r="A10211" t="s">
        <v>214</v>
      </c>
      <c r="B10211">
        <v>392</v>
      </c>
      <c r="C10211">
        <v>31</v>
      </c>
      <c r="D10211">
        <v>15</v>
      </c>
      <c r="E10211" t="s">
        <v>30</v>
      </c>
      <c r="F10211">
        <v>10.02</v>
      </c>
      <c r="G10211">
        <v>23.34</v>
      </c>
      <c r="H10211" t="s">
        <v>31</v>
      </c>
      <c r="I10211" t="s">
        <v>31</v>
      </c>
      <c r="J10211" t="s">
        <v>31</v>
      </c>
      <c r="K10211" t="s">
        <v>720</v>
      </c>
    </row>
    <row r="10212" spans="1:11" x14ac:dyDescent="0.25">
      <c r="A10212" t="s">
        <v>215</v>
      </c>
      <c r="B10212">
        <v>392</v>
      </c>
      <c r="C10212">
        <v>31</v>
      </c>
      <c r="D10212">
        <v>25</v>
      </c>
      <c r="E10212" t="s">
        <v>30</v>
      </c>
      <c r="F10212">
        <v>13.03</v>
      </c>
      <c r="G10212">
        <v>30.5</v>
      </c>
      <c r="H10212" t="s">
        <v>31</v>
      </c>
      <c r="I10212" t="s">
        <v>31</v>
      </c>
      <c r="J10212" t="s">
        <v>31</v>
      </c>
      <c r="K10212" t="s">
        <v>721</v>
      </c>
    </row>
    <row r="10213" spans="1:11" x14ac:dyDescent="0.25">
      <c r="A10213" t="s">
        <v>216</v>
      </c>
      <c r="B10213">
        <v>392</v>
      </c>
      <c r="C10213">
        <v>31</v>
      </c>
      <c r="D10213">
        <v>25</v>
      </c>
      <c r="E10213" t="s">
        <v>30</v>
      </c>
      <c r="F10213">
        <v>13.39</v>
      </c>
      <c r="G10213">
        <v>31.12</v>
      </c>
      <c r="H10213" t="s">
        <v>31</v>
      </c>
      <c r="I10213" t="s">
        <v>31</v>
      </c>
      <c r="J10213" t="s">
        <v>31</v>
      </c>
      <c r="K10213" t="s">
        <v>722</v>
      </c>
    </row>
    <row r="10214" spans="1:11" x14ac:dyDescent="0.25">
      <c r="A10214" t="s">
        <v>217</v>
      </c>
      <c r="B10214">
        <v>392</v>
      </c>
      <c r="C10214">
        <v>31</v>
      </c>
      <c r="D10214">
        <v>25</v>
      </c>
      <c r="E10214" t="s">
        <v>30</v>
      </c>
      <c r="F10214">
        <v>14.34</v>
      </c>
      <c r="G10214">
        <v>33.31</v>
      </c>
      <c r="H10214" t="s">
        <v>31</v>
      </c>
      <c r="I10214" t="s">
        <v>31</v>
      </c>
      <c r="J10214" t="s">
        <v>31</v>
      </c>
      <c r="K10214" t="s">
        <v>723</v>
      </c>
    </row>
    <row r="10215" spans="1:11" x14ac:dyDescent="0.25">
      <c r="A10215" t="s">
        <v>218</v>
      </c>
      <c r="B10215">
        <v>392</v>
      </c>
      <c r="C10215">
        <v>31</v>
      </c>
      <c r="D10215">
        <v>23</v>
      </c>
      <c r="E10215" t="s">
        <v>30</v>
      </c>
      <c r="F10215">
        <v>14.34</v>
      </c>
      <c r="G10215">
        <v>32.21</v>
      </c>
      <c r="H10215" t="s">
        <v>31</v>
      </c>
      <c r="I10215" t="s">
        <v>31</v>
      </c>
      <c r="J10215" t="s">
        <v>31</v>
      </c>
      <c r="K10215" t="s">
        <v>724</v>
      </c>
    </row>
    <row r="10216" spans="1:11" x14ac:dyDescent="0.25">
      <c r="A10216" t="s">
        <v>219</v>
      </c>
      <c r="B10216">
        <v>392</v>
      </c>
      <c r="C10216">
        <v>31</v>
      </c>
      <c r="D10216">
        <v>35</v>
      </c>
      <c r="E10216" t="s">
        <v>30</v>
      </c>
      <c r="F10216">
        <v>20.67</v>
      </c>
      <c r="G10216">
        <v>55.87</v>
      </c>
      <c r="H10216" t="s">
        <v>31</v>
      </c>
      <c r="I10216" t="s">
        <v>31</v>
      </c>
      <c r="J10216" t="s">
        <v>31</v>
      </c>
      <c r="K10216" t="s">
        <v>725</v>
      </c>
    </row>
    <row r="10217" spans="1:11" x14ac:dyDescent="0.25">
      <c r="A10217" t="s">
        <v>220</v>
      </c>
      <c r="B10217">
        <v>392</v>
      </c>
      <c r="C10217">
        <v>31</v>
      </c>
      <c r="D10217">
        <v>33</v>
      </c>
      <c r="E10217" t="s">
        <v>30</v>
      </c>
      <c r="F10217">
        <v>20.67</v>
      </c>
      <c r="G10217">
        <v>54.5</v>
      </c>
      <c r="H10217" t="s">
        <v>31</v>
      </c>
      <c r="I10217" t="s">
        <v>31</v>
      </c>
      <c r="J10217" t="s">
        <v>31</v>
      </c>
      <c r="K10217" t="s">
        <v>726</v>
      </c>
    </row>
    <row r="10218" spans="1:11" x14ac:dyDescent="0.25">
      <c r="A10218" t="s">
        <v>221</v>
      </c>
      <c r="B10218">
        <v>191</v>
      </c>
      <c r="C10218">
        <v>12</v>
      </c>
      <c r="D10218">
        <v>14</v>
      </c>
      <c r="E10218" t="s">
        <v>30</v>
      </c>
      <c r="F10218">
        <v>2.89</v>
      </c>
      <c r="G10218">
        <v>14.27</v>
      </c>
      <c r="H10218">
        <v>7.14</v>
      </c>
      <c r="I10218">
        <v>18.78</v>
      </c>
      <c r="J10218">
        <v>1.47</v>
      </c>
      <c r="K10218" t="s">
        <v>727</v>
      </c>
    </row>
    <row r="10219" spans="1:11" x14ac:dyDescent="0.25">
      <c r="A10219" t="s">
        <v>222</v>
      </c>
      <c r="B10219">
        <v>191</v>
      </c>
      <c r="C10219">
        <v>12</v>
      </c>
      <c r="D10219">
        <v>22</v>
      </c>
      <c r="E10219" t="s">
        <v>30</v>
      </c>
      <c r="F10219">
        <v>4.03</v>
      </c>
      <c r="G10219">
        <v>22.42</v>
      </c>
      <c r="H10219" t="s">
        <v>31</v>
      </c>
      <c r="I10219" t="s">
        <v>31</v>
      </c>
      <c r="J10219" t="s">
        <v>31</v>
      </c>
      <c r="K10219" t="s">
        <v>727</v>
      </c>
    </row>
    <row r="10220" spans="1:11" x14ac:dyDescent="0.25">
      <c r="A10220" t="s">
        <v>223</v>
      </c>
      <c r="B10220">
        <v>191</v>
      </c>
      <c r="C10220">
        <v>12</v>
      </c>
      <c r="D10220">
        <v>21</v>
      </c>
      <c r="E10220" t="s">
        <v>30</v>
      </c>
      <c r="F10220">
        <v>7.92</v>
      </c>
      <c r="G10220">
        <v>25.97</v>
      </c>
      <c r="H10220" t="s">
        <v>31</v>
      </c>
      <c r="I10220" t="s">
        <v>31</v>
      </c>
      <c r="J10220" t="s">
        <v>31</v>
      </c>
      <c r="K10220" t="s">
        <v>728</v>
      </c>
    </row>
    <row r="10221" spans="1:11" x14ac:dyDescent="0.25">
      <c r="A10221" t="s">
        <v>224</v>
      </c>
      <c r="B10221">
        <v>191</v>
      </c>
      <c r="C10221">
        <v>12</v>
      </c>
      <c r="D10221">
        <v>28</v>
      </c>
      <c r="E10221" t="s">
        <v>30</v>
      </c>
      <c r="F10221">
        <v>9.33</v>
      </c>
      <c r="G10221">
        <v>33.74</v>
      </c>
      <c r="H10221" t="s">
        <v>31</v>
      </c>
      <c r="I10221" t="s">
        <v>31</v>
      </c>
      <c r="J10221" t="s">
        <v>31</v>
      </c>
      <c r="K10221" t="s">
        <v>729</v>
      </c>
    </row>
    <row r="10222" spans="1:11" x14ac:dyDescent="0.25">
      <c r="A10222" t="s">
        <v>225</v>
      </c>
      <c r="B10222">
        <v>191</v>
      </c>
      <c r="C10222">
        <v>12</v>
      </c>
      <c r="D10222">
        <v>28</v>
      </c>
      <c r="E10222" t="s">
        <v>30</v>
      </c>
      <c r="F10222">
        <v>9.33</v>
      </c>
      <c r="G10222">
        <v>33.64</v>
      </c>
      <c r="H10222" t="s">
        <v>31</v>
      </c>
      <c r="I10222" t="s">
        <v>31</v>
      </c>
      <c r="J10222" t="s">
        <v>31</v>
      </c>
      <c r="K10222" t="s">
        <v>729</v>
      </c>
    </row>
    <row r="10223" spans="1:11" x14ac:dyDescent="0.25">
      <c r="A10223" t="s">
        <v>226</v>
      </c>
      <c r="B10223">
        <v>191</v>
      </c>
      <c r="C10223">
        <v>12</v>
      </c>
      <c r="D10223">
        <v>12</v>
      </c>
      <c r="E10223" t="s">
        <v>30</v>
      </c>
      <c r="F10223">
        <v>3.12</v>
      </c>
      <c r="G10223">
        <v>12.6</v>
      </c>
      <c r="H10223" t="s">
        <v>31</v>
      </c>
      <c r="I10223" t="s">
        <v>31</v>
      </c>
      <c r="J10223" t="s">
        <v>31</v>
      </c>
      <c r="K10223" t="s">
        <v>730</v>
      </c>
    </row>
    <row r="10224" spans="1:11" x14ac:dyDescent="0.25">
      <c r="A10224" t="s">
        <v>227</v>
      </c>
      <c r="B10224">
        <v>191</v>
      </c>
      <c r="C10224">
        <v>12</v>
      </c>
      <c r="D10224">
        <v>14</v>
      </c>
      <c r="E10224" t="s">
        <v>30</v>
      </c>
      <c r="F10224">
        <v>3.44</v>
      </c>
      <c r="G10224">
        <v>12.29</v>
      </c>
      <c r="H10224" t="s">
        <v>31</v>
      </c>
      <c r="I10224" t="s">
        <v>31</v>
      </c>
      <c r="J10224" t="s">
        <v>31</v>
      </c>
      <c r="K10224" t="s">
        <v>731</v>
      </c>
    </row>
    <row r="10225" spans="1:11" x14ac:dyDescent="0.25">
      <c r="A10225" t="s">
        <v>228</v>
      </c>
      <c r="B10225">
        <v>191</v>
      </c>
      <c r="C10225">
        <v>12</v>
      </c>
      <c r="D10225">
        <v>11</v>
      </c>
      <c r="E10225" t="s">
        <v>30</v>
      </c>
      <c r="F10225">
        <v>3.42</v>
      </c>
      <c r="G10225">
        <v>10.6</v>
      </c>
      <c r="H10225" t="s">
        <v>31</v>
      </c>
      <c r="I10225" t="s">
        <v>31</v>
      </c>
      <c r="J10225" t="s">
        <v>31</v>
      </c>
      <c r="K10225" t="s">
        <v>731</v>
      </c>
    </row>
    <row r="10226" spans="1:11" x14ac:dyDescent="0.25">
      <c r="A10226" t="s">
        <v>229</v>
      </c>
      <c r="B10226">
        <v>191</v>
      </c>
      <c r="C10226">
        <v>12</v>
      </c>
      <c r="D10226">
        <v>7</v>
      </c>
      <c r="E10226" t="s">
        <v>30</v>
      </c>
      <c r="F10226">
        <v>1.66</v>
      </c>
      <c r="G10226">
        <v>5.38</v>
      </c>
      <c r="H10226" t="s">
        <v>31</v>
      </c>
      <c r="I10226" t="s">
        <v>31</v>
      </c>
      <c r="J10226" t="s">
        <v>31</v>
      </c>
      <c r="K10226" t="s">
        <v>732</v>
      </c>
    </row>
    <row r="10227" spans="1:11" x14ac:dyDescent="0.25">
      <c r="A10227" t="s">
        <v>230</v>
      </c>
      <c r="B10227">
        <v>191</v>
      </c>
      <c r="C10227">
        <v>12</v>
      </c>
      <c r="D10227">
        <v>7</v>
      </c>
      <c r="E10227" t="s">
        <v>30</v>
      </c>
      <c r="F10227">
        <v>1.66</v>
      </c>
      <c r="G10227">
        <v>5.46</v>
      </c>
      <c r="H10227" t="s">
        <v>31</v>
      </c>
      <c r="I10227" t="s">
        <v>31</v>
      </c>
      <c r="J10227" t="s">
        <v>31</v>
      </c>
      <c r="K10227" t="s">
        <v>732</v>
      </c>
    </row>
    <row r="10228" spans="1:11" x14ac:dyDescent="0.25">
      <c r="A10228" t="s">
        <v>231</v>
      </c>
      <c r="B10228">
        <v>191</v>
      </c>
      <c r="C10228">
        <v>12</v>
      </c>
      <c r="D10228">
        <v>28</v>
      </c>
      <c r="E10228" t="s">
        <v>30</v>
      </c>
      <c r="F10228">
        <v>7.45</v>
      </c>
      <c r="G10228">
        <v>27.87</v>
      </c>
      <c r="H10228" t="s">
        <v>31</v>
      </c>
      <c r="I10228" t="s">
        <v>31</v>
      </c>
      <c r="J10228" t="s">
        <v>31</v>
      </c>
      <c r="K10228" t="s">
        <v>733</v>
      </c>
    </row>
    <row r="10229" spans="1:11" x14ac:dyDescent="0.25">
      <c r="A10229" t="s">
        <v>232</v>
      </c>
      <c r="B10229">
        <v>191</v>
      </c>
      <c r="C10229">
        <v>12</v>
      </c>
      <c r="D10229">
        <v>26</v>
      </c>
      <c r="E10229" t="s">
        <v>30</v>
      </c>
      <c r="F10229">
        <v>8.61</v>
      </c>
      <c r="G10229">
        <v>27.37</v>
      </c>
      <c r="H10229" t="s">
        <v>31</v>
      </c>
      <c r="I10229" t="s">
        <v>31</v>
      </c>
      <c r="J10229" t="s">
        <v>31</v>
      </c>
      <c r="K10229" t="s">
        <v>734</v>
      </c>
    </row>
    <row r="10230" spans="1:11" x14ac:dyDescent="0.25">
      <c r="A10230" t="s">
        <v>233</v>
      </c>
      <c r="B10230">
        <v>191</v>
      </c>
      <c r="C10230">
        <v>12</v>
      </c>
      <c r="D10230">
        <v>22</v>
      </c>
      <c r="E10230" t="s">
        <v>30</v>
      </c>
      <c r="F10230">
        <v>7.95</v>
      </c>
      <c r="G10230">
        <v>25.7</v>
      </c>
      <c r="H10230">
        <v>10</v>
      </c>
      <c r="I10230">
        <v>9.1999999999999993</v>
      </c>
      <c r="J10230">
        <v>0.43</v>
      </c>
      <c r="K10230" t="s">
        <v>735</v>
      </c>
    </row>
    <row r="10231" spans="1:11" x14ac:dyDescent="0.25">
      <c r="A10231" t="s">
        <v>234</v>
      </c>
      <c r="B10231">
        <v>351</v>
      </c>
      <c r="C10231">
        <v>32</v>
      </c>
      <c r="D10231">
        <v>16</v>
      </c>
      <c r="E10231" t="s">
        <v>30</v>
      </c>
      <c r="F10231">
        <v>24.91</v>
      </c>
      <c r="G10231">
        <v>62.45</v>
      </c>
      <c r="H10231">
        <v>40</v>
      </c>
      <c r="I10231">
        <v>230.3</v>
      </c>
      <c r="J10231">
        <v>10.210000000000001</v>
      </c>
      <c r="K10231" t="s">
        <v>736</v>
      </c>
    </row>
    <row r="10232" spans="1:11" x14ac:dyDescent="0.25">
      <c r="A10232" t="s">
        <v>235</v>
      </c>
      <c r="B10232">
        <v>351</v>
      </c>
      <c r="C10232">
        <v>32</v>
      </c>
      <c r="D10232">
        <v>16</v>
      </c>
      <c r="E10232" t="s">
        <v>30</v>
      </c>
      <c r="F10232">
        <v>24.94</v>
      </c>
      <c r="G10232">
        <v>62.63</v>
      </c>
      <c r="H10232">
        <v>30</v>
      </c>
      <c r="I10232">
        <v>437.6</v>
      </c>
      <c r="J10232">
        <v>18.68</v>
      </c>
      <c r="K10232" t="s">
        <v>737</v>
      </c>
    </row>
    <row r="10233" spans="1:11" x14ac:dyDescent="0.25">
      <c r="A10233" t="s">
        <v>236</v>
      </c>
      <c r="B10233">
        <v>351</v>
      </c>
      <c r="C10233">
        <v>32</v>
      </c>
      <c r="D10233">
        <v>21</v>
      </c>
      <c r="E10233" t="s">
        <v>30</v>
      </c>
      <c r="F10233">
        <v>25.14</v>
      </c>
      <c r="G10233">
        <v>64.02</v>
      </c>
      <c r="H10233">
        <v>30</v>
      </c>
      <c r="I10233">
        <v>331.1</v>
      </c>
      <c r="J10233">
        <v>14.34</v>
      </c>
      <c r="K10233" t="s">
        <v>738</v>
      </c>
    </row>
    <row r="10234" spans="1:11" x14ac:dyDescent="0.25">
      <c r="A10234" t="s">
        <v>237</v>
      </c>
      <c r="B10234">
        <v>351</v>
      </c>
      <c r="C10234">
        <v>32</v>
      </c>
      <c r="D10234">
        <v>22</v>
      </c>
      <c r="E10234" t="s">
        <v>30</v>
      </c>
      <c r="F10234">
        <v>25.27</v>
      </c>
      <c r="G10234">
        <v>65.72</v>
      </c>
      <c r="H10234">
        <v>50</v>
      </c>
      <c r="I10234">
        <v>967.2</v>
      </c>
      <c r="J10234">
        <v>42.43</v>
      </c>
      <c r="K10234" t="s">
        <v>739</v>
      </c>
    </row>
    <row r="10235" spans="1:11" x14ac:dyDescent="0.25">
      <c r="A10235" t="s">
        <v>238</v>
      </c>
      <c r="B10235">
        <v>392</v>
      </c>
      <c r="C10235">
        <v>31</v>
      </c>
      <c r="D10235">
        <v>59</v>
      </c>
      <c r="E10235" t="s">
        <v>30</v>
      </c>
      <c r="F10235">
        <v>16.52</v>
      </c>
      <c r="G10235">
        <v>69.680000000000007</v>
      </c>
      <c r="H10235" t="s">
        <v>31</v>
      </c>
      <c r="I10235" t="s">
        <v>31</v>
      </c>
      <c r="J10235" t="s">
        <v>31</v>
      </c>
      <c r="K10235" t="s">
        <v>740</v>
      </c>
    </row>
    <row r="10236" spans="1:11" x14ac:dyDescent="0.25">
      <c r="A10236" t="s">
        <v>239</v>
      </c>
      <c r="B10236">
        <v>392</v>
      </c>
      <c r="C10236">
        <v>31</v>
      </c>
      <c r="D10236">
        <v>60</v>
      </c>
      <c r="E10236" t="s">
        <v>30</v>
      </c>
      <c r="F10236">
        <v>16.55</v>
      </c>
      <c r="G10236">
        <v>70.849999999999994</v>
      </c>
      <c r="H10236" t="s">
        <v>31</v>
      </c>
      <c r="I10236" t="s">
        <v>31</v>
      </c>
      <c r="J10236" t="s">
        <v>31</v>
      </c>
      <c r="K10236" t="s">
        <v>741</v>
      </c>
    </row>
    <row r="10237" spans="1:11" x14ac:dyDescent="0.25">
      <c r="A10237" t="s">
        <v>240</v>
      </c>
      <c r="B10237">
        <v>392</v>
      </c>
      <c r="C10237">
        <v>31</v>
      </c>
      <c r="D10237">
        <v>56</v>
      </c>
      <c r="E10237" t="s">
        <v>30</v>
      </c>
      <c r="F10237">
        <v>20.21</v>
      </c>
      <c r="G10237">
        <v>70.989999999999995</v>
      </c>
      <c r="H10237" t="s">
        <v>31</v>
      </c>
      <c r="I10237" t="s">
        <v>31</v>
      </c>
      <c r="J10237" t="s">
        <v>31</v>
      </c>
      <c r="K10237" t="s">
        <v>742</v>
      </c>
    </row>
    <row r="10238" spans="1:11" x14ac:dyDescent="0.25">
      <c r="A10238" t="s">
        <v>241</v>
      </c>
      <c r="B10238">
        <v>392</v>
      </c>
      <c r="C10238">
        <v>31</v>
      </c>
      <c r="D10238">
        <v>58</v>
      </c>
      <c r="E10238" t="s">
        <v>30</v>
      </c>
      <c r="F10238">
        <v>20.21</v>
      </c>
      <c r="G10238">
        <v>72.489999999999995</v>
      </c>
      <c r="H10238" t="s">
        <v>31</v>
      </c>
      <c r="I10238" t="s">
        <v>31</v>
      </c>
      <c r="J10238" t="s">
        <v>31</v>
      </c>
      <c r="K10238" t="s">
        <v>743</v>
      </c>
    </row>
    <row r="10239" spans="1:11" x14ac:dyDescent="0.25">
      <c r="A10239" t="s">
        <v>242</v>
      </c>
      <c r="B10239">
        <v>392</v>
      </c>
      <c r="C10239">
        <v>31</v>
      </c>
      <c r="D10239">
        <v>42</v>
      </c>
      <c r="E10239" t="s">
        <v>30</v>
      </c>
      <c r="F10239">
        <v>13.08</v>
      </c>
      <c r="G10239">
        <v>49.36</v>
      </c>
      <c r="H10239">
        <v>13.33</v>
      </c>
      <c r="I10239">
        <v>12</v>
      </c>
      <c r="J10239">
        <v>0.6</v>
      </c>
      <c r="K10239" t="s">
        <v>744</v>
      </c>
    </row>
    <row r="10240" spans="1:11" x14ac:dyDescent="0.25">
      <c r="A10240" t="s">
        <v>243</v>
      </c>
      <c r="B10240">
        <v>392</v>
      </c>
      <c r="C10240">
        <v>31</v>
      </c>
      <c r="D10240">
        <v>39</v>
      </c>
      <c r="E10240" t="s">
        <v>30</v>
      </c>
      <c r="F10240">
        <v>12.2</v>
      </c>
      <c r="G10240">
        <v>45.93</v>
      </c>
      <c r="H10240" t="s">
        <v>31</v>
      </c>
      <c r="I10240" t="s">
        <v>31</v>
      </c>
      <c r="J10240" t="s">
        <v>31</v>
      </c>
      <c r="K10240" t="s">
        <v>745</v>
      </c>
    </row>
    <row r="10241" spans="1:11" x14ac:dyDescent="0.25">
      <c r="A10241" t="s">
        <v>244</v>
      </c>
      <c r="B10241">
        <v>392</v>
      </c>
      <c r="C10241">
        <v>31</v>
      </c>
      <c r="D10241">
        <v>45</v>
      </c>
      <c r="E10241" t="s">
        <v>30</v>
      </c>
      <c r="F10241">
        <v>12.9</v>
      </c>
      <c r="G10241">
        <v>50.82</v>
      </c>
      <c r="H10241" t="s">
        <v>31</v>
      </c>
      <c r="I10241" t="s">
        <v>31</v>
      </c>
      <c r="J10241" t="s">
        <v>31</v>
      </c>
      <c r="K10241" t="s">
        <v>746</v>
      </c>
    </row>
    <row r="10242" spans="1:11" x14ac:dyDescent="0.25">
      <c r="A10242" t="s">
        <v>245</v>
      </c>
      <c r="B10242">
        <v>392</v>
      </c>
      <c r="C10242">
        <v>31</v>
      </c>
      <c r="D10242">
        <v>62</v>
      </c>
      <c r="E10242" t="s">
        <v>30</v>
      </c>
      <c r="F10242">
        <v>19.68</v>
      </c>
      <c r="G10242">
        <v>73.25</v>
      </c>
      <c r="H10242">
        <v>10</v>
      </c>
      <c r="I10242">
        <v>30.8</v>
      </c>
      <c r="J10242">
        <v>1.92</v>
      </c>
      <c r="K10242" t="s">
        <v>747</v>
      </c>
    </row>
    <row r="10243" spans="1:11" x14ac:dyDescent="0.25">
      <c r="A10243" t="s">
        <v>246</v>
      </c>
      <c r="B10243">
        <v>392</v>
      </c>
      <c r="C10243">
        <v>31</v>
      </c>
      <c r="D10243">
        <v>66</v>
      </c>
      <c r="E10243" t="s">
        <v>30</v>
      </c>
      <c r="F10243">
        <v>27.62</v>
      </c>
      <c r="G10243">
        <v>96.98</v>
      </c>
      <c r="H10243">
        <v>10</v>
      </c>
      <c r="I10243">
        <v>9</v>
      </c>
      <c r="J10243">
        <v>0.45</v>
      </c>
      <c r="K10243" t="s">
        <v>748</v>
      </c>
    </row>
    <row r="10244" spans="1:11" x14ac:dyDescent="0.25">
      <c r="A10244" t="s">
        <v>247</v>
      </c>
      <c r="B10244">
        <v>392</v>
      </c>
      <c r="C10244">
        <v>31</v>
      </c>
      <c r="D10244">
        <v>36</v>
      </c>
      <c r="E10244" t="s">
        <v>30</v>
      </c>
      <c r="F10244">
        <v>12.84</v>
      </c>
      <c r="G10244">
        <v>43.88</v>
      </c>
      <c r="H10244" t="s">
        <v>31</v>
      </c>
      <c r="I10244" t="s">
        <v>31</v>
      </c>
      <c r="J10244" t="s">
        <v>31</v>
      </c>
      <c r="K10244" t="s">
        <v>749</v>
      </c>
    </row>
    <row r="10245" spans="1:11" x14ac:dyDescent="0.25">
      <c r="A10245" t="s">
        <v>248</v>
      </c>
      <c r="B10245">
        <v>392</v>
      </c>
      <c r="C10245">
        <v>31</v>
      </c>
      <c r="D10245">
        <v>37</v>
      </c>
      <c r="E10245" t="s">
        <v>30</v>
      </c>
      <c r="F10245">
        <v>12.84</v>
      </c>
      <c r="G10245">
        <v>44.64</v>
      </c>
      <c r="H10245" t="s">
        <v>31</v>
      </c>
      <c r="I10245" t="s">
        <v>31</v>
      </c>
      <c r="J10245" t="s">
        <v>31</v>
      </c>
      <c r="K10245" t="s">
        <v>750</v>
      </c>
    </row>
    <row r="10246" spans="1:11" x14ac:dyDescent="0.25">
      <c r="A10246" t="s">
        <v>249</v>
      </c>
      <c r="B10246">
        <v>392</v>
      </c>
      <c r="C10246">
        <v>31</v>
      </c>
      <c r="D10246">
        <v>44</v>
      </c>
      <c r="E10246" t="s">
        <v>30</v>
      </c>
      <c r="F10246">
        <v>14.06</v>
      </c>
      <c r="G10246">
        <v>51.39</v>
      </c>
      <c r="H10246" t="s">
        <v>31</v>
      </c>
      <c r="I10246" t="s">
        <v>31</v>
      </c>
      <c r="J10246" t="s">
        <v>31</v>
      </c>
      <c r="K10246" t="s">
        <v>751</v>
      </c>
    </row>
    <row r="10247" spans="1:11" x14ac:dyDescent="0.25">
      <c r="A10247" t="s">
        <v>250</v>
      </c>
      <c r="B10247">
        <v>392</v>
      </c>
      <c r="C10247">
        <v>31</v>
      </c>
      <c r="D10247">
        <v>43</v>
      </c>
      <c r="E10247" t="s">
        <v>30</v>
      </c>
      <c r="F10247">
        <v>14.06</v>
      </c>
      <c r="G10247">
        <v>50.61</v>
      </c>
      <c r="H10247" t="s">
        <v>31</v>
      </c>
      <c r="I10247" t="s">
        <v>31</v>
      </c>
      <c r="J10247" t="s">
        <v>31</v>
      </c>
      <c r="K10247" t="s">
        <v>752</v>
      </c>
    </row>
    <row r="10248" spans="1:11" x14ac:dyDescent="0.25">
      <c r="A10248" t="s">
        <v>251</v>
      </c>
      <c r="B10248">
        <v>392</v>
      </c>
      <c r="C10248">
        <v>31</v>
      </c>
      <c r="D10248">
        <v>15</v>
      </c>
      <c r="E10248" t="s">
        <v>30</v>
      </c>
      <c r="F10248">
        <v>8.9</v>
      </c>
      <c r="G10248">
        <v>24.51</v>
      </c>
      <c r="H10248" t="s">
        <v>31</v>
      </c>
      <c r="I10248" t="s">
        <v>31</v>
      </c>
      <c r="J10248" t="s">
        <v>31</v>
      </c>
      <c r="K10248" t="s">
        <v>753</v>
      </c>
    </row>
    <row r="10249" spans="1:11" x14ac:dyDescent="0.25">
      <c r="A10249" t="s">
        <v>252</v>
      </c>
      <c r="B10249">
        <v>392</v>
      </c>
      <c r="C10249">
        <v>31</v>
      </c>
      <c r="D10249">
        <v>22</v>
      </c>
      <c r="E10249" t="s">
        <v>30</v>
      </c>
      <c r="F10249">
        <v>13.09</v>
      </c>
      <c r="G10249">
        <v>34.67</v>
      </c>
      <c r="H10249" t="s">
        <v>31</v>
      </c>
      <c r="I10249" t="s">
        <v>31</v>
      </c>
      <c r="J10249" t="s">
        <v>31</v>
      </c>
      <c r="K10249" t="s">
        <v>754</v>
      </c>
    </row>
    <row r="10250" spans="1:11" x14ac:dyDescent="0.25">
      <c r="A10250" t="s">
        <v>253</v>
      </c>
      <c r="B10250">
        <v>192</v>
      </c>
      <c r="C10250">
        <v>12</v>
      </c>
      <c r="D10250">
        <v>24</v>
      </c>
      <c r="E10250" t="s">
        <v>30</v>
      </c>
      <c r="F10250">
        <v>7.38</v>
      </c>
      <c r="G10250">
        <v>27.67</v>
      </c>
      <c r="H10250" t="s">
        <v>31</v>
      </c>
      <c r="I10250" t="s">
        <v>31</v>
      </c>
      <c r="J10250" t="s">
        <v>31</v>
      </c>
      <c r="K10250" t="s">
        <v>755</v>
      </c>
    </row>
    <row r="10251" spans="1:11" x14ac:dyDescent="0.25">
      <c r="A10251" t="s">
        <v>254</v>
      </c>
      <c r="B10251">
        <v>192</v>
      </c>
      <c r="C10251">
        <v>12</v>
      </c>
      <c r="D10251">
        <v>24</v>
      </c>
      <c r="E10251" t="s">
        <v>30</v>
      </c>
      <c r="F10251">
        <v>7.38</v>
      </c>
      <c r="G10251">
        <v>27.73</v>
      </c>
      <c r="H10251" t="s">
        <v>31</v>
      </c>
      <c r="I10251" t="s">
        <v>31</v>
      </c>
      <c r="J10251" t="s">
        <v>31</v>
      </c>
      <c r="K10251" t="s">
        <v>755</v>
      </c>
    </row>
    <row r="10252" spans="1:11" x14ac:dyDescent="0.25">
      <c r="A10252" t="s">
        <v>255</v>
      </c>
      <c r="B10252">
        <v>392</v>
      </c>
      <c r="C10252">
        <v>31</v>
      </c>
      <c r="D10252">
        <v>13</v>
      </c>
      <c r="E10252" t="s">
        <v>30</v>
      </c>
      <c r="F10252">
        <v>4.72</v>
      </c>
      <c r="G10252">
        <v>15.53</v>
      </c>
      <c r="H10252" t="s">
        <v>31</v>
      </c>
      <c r="I10252" t="s">
        <v>31</v>
      </c>
      <c r="J10252" t="s">
        <v>31</v>
      </c>
      <c r="K10252" t="s">
        <v>756</v>
      </c>
    </row>
    <row r="10253" spans="1:11" x14ac:dyDescent="0.25">
      <c r="A10253" t="s">
        <v>256</v>
      </c>
      <c r="B10253">
        <v>392</v>
      </c>
      <c r="C10253">
        <v>31</v>
      </c>
      <c r="D10253">
        <v>26</v>
      </c>
      <c r="E10253" t="s">
        <v>30</v>
      </c>
      <c r="F10253">
        <v>8.16</v>
      </c>
      <c r="G10253">
        <v>30.73</v>
      </c>
      <c r="H10253" t="s">
        <v>31</v>
      </c>
      <c r="I10253" t="s">
        <v>31</v>
      </c>
      <c r="J10253" t="s">
        <v>31</v>
      </c>
      <c r="K10253" t="s">
        <v>757</v>
      </c>
    </row>
    <row r="10254" spans="1:11" x14ac:dyDescent="0.25">
      <c r="A10254" t="s">
        <v>257</v>
      </c>
      <c r="B10254">
        <v>392</v>
      </c>
      <c r="C10254">
        <v>31</v>
      </c>
      <c r="D10254">
        <v>28</v>
      </c>
      <c r="E10254" t="s">
        <v>30</v>
      </c>
      <c r="F10254">
        <v>8.48</v>
      </c>
      <c r="G10254">
        <v>32.24</v>
      </c>
      <c r="H10254" t="s">
        <v>31</v>
      </c>
      <c r="I10254" t="s">
        <v>31</v>
      </c>
      <c r="J10254" t="s">
        <v>31</v>
      </c>
      <c r="K10254" t="s">
        <v>757</v>
      </c>
    </row>
    <row r="10255" spans="1:11" x14ac:dyDescent="0.25">
      <c r="A10255" t="s">
        <v>258</v>
      </c>
      <c r="B10255">
        <v>351</v>
      </c>
      <c r="C10255">
        <v>32</v>
      </c>
      <c r="D10255">
        <v>22</v>
      </c>
      <c r="E10255" t="s">
        <v>30</v>
      </c>
      <c r="F10255">
        <v>29.22</v>
      </c>
      <c r="G10255">
        <v>74.180000000000007</v>
      </c>
      <c r="H10255">
        <v>30</v>
      </c>
      <c r="I10255">
        <v>699.3</v>
      </c>
      <c r="J10255">
        <v>29.68</v>
      </c>
      <c r="K10255" t="s">
        <v>758</v>
      </c>
    </row>
    <row r="10256" spans="1:11" x14ac:dyDescent="0.25">
      <c r="A10256" t="s">
        <v>259</v>
      </c>
      <c r="B10256">
        <v>351</v>
      </c>
      <c r="C10256">
        <v>32</v>
      </c>
      <c r="D10256">
        <v>24</v>
      </c>
      <c r="E10256" t="s">
        <v>30</v>
      </c>
      <c r="F10256">
        <v>29.26</v>
      </c>
      <c r="G10256">
        <v>77.06</v>
      </c>
      <c r="H10256">
        <v>10</v>
      </c>
      <c r="I10256">
        <v>113.7</v>
      </c>
      <c r="J10256">
        <v>5.37</v>
      </c>
      <c r="K10256" t="s">
        <v>759</v>
      </c>
    </row>
    <row r="10257" spans="1:11" x14ac:dyDescent="0.25">
      <c r="A10257" t="s">
        <v>260</v>
      </c>
      <c r="B10257">
        <v>392</v>
      </c>
      <c r="C10257">
        <v>31</v>
      </c>
      <c r="D10257">
        <v>57</v>
      </c>
      <c r="E10257" t="s">
        <v>30</v>
      </c>
      <c r="F10257">
        <v>21.3</v>
      </c>
      <c r="G10257">
        <v>71.67</v>
      </c>
      <c r="H10257" t="s">
        <v>31</v>
      </c>
      <c r="I10257" t="s">
        <v>31</v>
      </c>
      <c r="J10257" t="s">
        <v>31</v>
      </c>
      <c r="K10257" t="s">
        <v>760</v>
      </c>
    </row>
    <row r="10258" spans="1:11" x14ac:dyDescent="0.25">
      <c r="A10258" t="s">
        <v>261</v>
      </c>
      <c r="B10258">
        <v>392</v>
      </c>
      <c r="C10258">
        <v>31</v>
      </c>
      <c r="D10258">
        <v>37</v>
      </c>
      <c r="E10258" t="s">
        <v>30</v>
      </c>
      <c r="F10258">
        <v>9.48</v>
      </c>
      <c r="G10258">
        <v>41.25</v>
      </c>
      <c r="H10258" t="s">
        <v>31</v>
      </c>
      <c r="I10258" t="s">
        <v>31</v>
      </c>
      <c r="J10258" t="s">
        <v>31</v>
      </c>
      <c r="K10258" t="s">
        <v>761</v>
      </c>
    </row>
    <row r="10259" spans="1:11" x14ac:dyDescent="0.25">
      <c r="A10259" t="s">
        <v>262</v>
      </c>
      <c r="B10259">
        <v>392</v>
      </c>
      <c r="C10259">
        <v>31</v>
      </c>
      <c r="D10259">
        <v>31</v>
      </c>
      <c r="E10259" t="s">
        <v>30</v>
      </c>
      <c r="F10259">
        <v>7.3</v>
      </c>
      <c r="G10259">
        <v>33.21</v>
      </c>
      <c r="H10259" t="s">
        <v>31</v>
      </c>
      <c r="I10259" t="s">
        <v>31</v>
      </c>
      <c r="J10259" t="s">
        <v>31</v>
      </c>
      <c r="K10259" t="s">
        <v>762</v>
      </c>
    </row>
    <row r="10260" spans="1:11" x14ac:dyDescent="0.25">
      <c r="A10260" t="s">
        <v>263</v>
      </c>
      <c r="B10260">
        <v>392</v>
      </c>
      <c r="C10260">
        <v>31</v>
      </c>
      <c r="D10260">
        <v>31</v>
      </c>
      <c r="E10260" t="s">
        <v>30</v>
      </c>
      <c r="F10260">
        <v>7.3</v>
      </c>
      <c r="G10260">
        <v>33.24</v>
      </c>
      <c r="H10260" t="s">
        <v>31</v>
      </c>
      <c r="I10260" t="s">
        <v>31</v>
      </c>
      <c r="J10260" t="s">
        <v>31</v>
      </c>
      <c r="K10260" t="s">
        <v>762</v>
      </c>
    </row>
    <row r="10261" spans="1:11" x14ac:dyDescent="0.25">
      <c r="A10261" t="s">
        <v>264</v>
      </c>
      <c r="B10261">
        <v>392</v>
      </c>
      <c r="C10261">
        <v>31</v>
      </c>
      <c r="D10261">
        <v>29</v>
      </c>
      <c r="E10261" t="s">
        <v>30</v>
      </c>
      <c r="F10261">
        <v>7.95</v>
      </c>
      <c r="G10261">
        <v>31.72</v>
      </c>
      <c r="H10261" t="s">
        <v>31</v>
      </c>
      <c r="I10261" t="s">
        <v>31</v>
      </c>
      <c r="J10261" t="s">
        <v>31</v>
      </c>
      <c r="K10261" t="s">
        <v>763</v>
      </c>
    </row>
    <row r="10262" spans="1:11" x14ac:dyDescent="0.25">
      <c r="A10262" t="s">
        <v>265</v>
      </c>
      <c r="B10262">
        <v>392</v>
      </c>
      <c r="C10262">
        <v>31</v>
      </c>
      <c r="D10262">
        <v>29</v>
      </c>
      <c r="E10262" t="s">
        <v>30</v>
      </c>
      <c r="F10262">
        <v>8.02</v>
      </c>
      <c r="G10262">
        <v>31.75</v>
      </c>
      <c r="H10262" t="s">
        <v>31</v>
      </c>
      <c r="I10262" t="s">
        <v>31</v>
      </c>
      <c r="J10262" t="s">
        <v>31</v>
      </c>
      <c r="K10262" t="s">
        <v>764</v>
      </c>
    </row>
    <row r="10263" spans="1:11" x14ac:dyDescent="0.25">
      <c r="A10263" t="s">
        <v>266</v>
      </c>
      <c r="B10263">
        <v>392</v>
      </c>
      <c r="C10263">
        <v>31</v>
      </c>
      <c r="D10263">
        <v>16</v>
      </c>
      <c r="E10263" t="s">
        <v>30</v>
      </c>
      <c r="F10263">
        <v>3.55</v>
      </c>
      <c r="G10263">
        <v>16.64</v>
      </c>
      <c r="H10263" t="s">
        <v>31</v>
      </c>
      <c r="I10263" t="s">
        <v>31</v>
      </c>
      <c r="J10263" t="s">
        <v>31</v>
      </c>
      <c r="K10263" t="s">
        <v>765</v>
      </c>
    </row>
    <row r="10264" spans="1:11" x14ac:dyDescent="0.25">
      <c r="A10264" t="s">
        <v>267</v>
      </c>
      <c r="B10264">
        <v>392</v>
      </c>
      <c r="C10264">
        <v>31</v>
      </c>
      <c r="D10264">
        <v>16</v>
      </c>
      <c r="E10264" t="s">
        <v>30</v>
      </c>
      <c r="F10264">
        <v>3.55</v>
      </c>
      <c r="G10264">
        <v>16.7</v>
      </c>
      <c r="H10264">
        <v>2.31</v>
      </c>
      <c r="I10264">
        <v>6.14</v>
      </c>
      <c r="J10264">
        <v>0.5</v>
      </c>
      <c r="K10264" t="s">
        <v>765</v>
      </c>
    </row>
    <row r="10265" spans="1:11" x14ac:dyDescent="0.25">
      <c r="A10265" t="s">
        <v>268</v>
      </c>
      <c r="B10265">
        <v>392</v>
      </c>
      <c r="C10265">
        <v>31</v>
      </c>
      <c r="D10265">
        <v>17</v>
      </c>
      <c r="E10265" t="s">
        <v>30</v>
      </c>
      <c r="F10265">
        <v>3.81</v>
      </c>
      <c r="G10265">
        <v>17.55</v>
      </c>
      <c r="H10265" t="s">
        <v>31</v>
      </c>
      <c r="I10265" t="s">
        <v>31</v>
      </c>
      <c r="J10265" t="s">
        <v>31</v>
      </c>
      <c r="K10265" t="s">
        <v>766</v>
      </c>
    </row>
    <row r="10266" spans="1:11" x14ac:dyDescent="0.25">
      <c r="A10266" t="s">
        <v>269</v>
      </c>
      <c r="B10266">
        <v>392</v>
      </c>
      <c r="C10266">
        <v>31</v>
      </c>
      <c r="D10266">
        <v>17</v>
      </c>
      <c r="E10266" t="s">
        <v>30</v>
      </c>
      <c r="F10266">
        <v>3.81</v>
      </c>
      <c r="G10266">
        <v>17.489999999999998</v>
      </c>
      <c r="H10266" t="s">
        <v>31</v>
      </c>
      <c r="I10266" t="s">
        <v>31</v>
      </c>
      <c r="J10266" t="s">
        <v>31</v>
      </c>
      <c r="K10266" t="s">
        <v>766</v>
      </c>
    </row>
    <row r="10267" spans="1:11" x14ac:dyDescent="0.25">
      <c r="A10267" t="s">
        <v>270</v>
      </c>
      <c r="B10267">
        <v>392</v>
      </c>
      <c r="C10267">
        <v>31</v>
      </c>
      <c r="D10267">
        <v>11</v>
      </c>
      <c r="E10267" t="s">
        <v>30</v>
      </c>
      <c r="F10267">
        <v>3.09</v>
      </c>
      <c r="G10267">
        <v>12.06</v>
      </c>
      <c r="H10267" t="s">
        <v>31</v>
      </c>
      <c r="I10267" t="s">
        <v>31</v>
      </c>
      <c r="J10267" t="s">
        <v>31</v>
      </c>
      <c r="K10267" t="s">
        <v>767</v>
      </c>
    </row>
    <row r="10268" spans="1:11" x14ac:dyDescent="0.25">
      <c r="A10268" t="s">
        <v>271</v>
      </c>
      <c r="B10268">
        <v>392</v>
      </c>
      <c r="C10268">
        <v>31</v>
      </c>
      <c r="D10268">
        <v>11</v>
      </c>
      <c r="E10268" t="s">
        <v>30</v>
      </c>
      <c r="F10268">
        <v>3.09</v>
      </c>
      <c r="G10268">
        <v>12.19</v>
      </c>
      <c r="H10268" t="s">
        <v>31</v>
      </c>
      <c r="I10268" t="s">
        <v>31</v>
      </c>
      <c r="J10268" t="s">
        <v>31</v>
      </c>
      <c r="K10268" t="s">
        <v>767</v>
      </c>
    </row>
    <row r="10269" spans="1:11" x14ac:dyDescent="0.25">
      <c r="A10269" t="s">
        <v>272</v>
      </c>
      <c r="B10269">
        <v>392</v>
      </c>
      <c r="C10269">
        <v>31</v>
      </c>
      <c r="D10269">
        <v>63</v>
      </c>
      <c r="E10269" t="s">
        <v>30</v>
      </c>
      <c r="F10269">
        <v>24.93</v>
      </c>
      <c r="G10269">
        <v>80.61</v>
      </c>
      <c r="H10269" t="s">
        <v>31</v>
      </c>
      <c r="I10269" t="s">
        <v>31</v>
      </c>
      <c r="J10269" t="s">
        <v>31</v>
      </c>
      <c r="K10269" t="s">
        <v>768</v>
      </c>
    </row>
    <row r="10270" spans="1:11" x14ac:dyDescent="0.25">
      <c r="A10270" t="s">
        <v>273</v>
      </c>
      <c r="B10270">
        <v>392</v>
      </c>
      <c r="C10270">
        <v>31</v>
      </c>
      <c r="D10270">
        <v>37</v>
      </c>
      <c r="E10270" t="s">
        <v>30</v>
      </c>
      <c r="F10270">
        <v>12.69</v>
      </c>
      <c r="G10270">
        <v>45.09</v>
      </c>
      <c r="H10270" t="s">
        <v>31</v>
      </c>
      <c r="I10270" t="s">
        <v>31</v>
      </c>
      <c r="J10270" t="s">
        <v>31</v>
      </c>
      <c r="K10270" t="s">
        <v>769</v>
      </c>
    </row>
    <row r="10271" spans="1:11" x14ac:dyDescent="0.25">
      <c r="A10271" t="s">
        <v>274</v>
      </c>
      <c r="B10271">
        <v>392</v>
      </c>
      <c r="C10271">
        <v>31</v>
      </c>
      <c r="D10271">
        <v>32</v>
      </c>
      <c r="E10271" t="s">
        <v>30</v>
      </c>
      <c r="F10271">
        <v>11.17</v>
      </c>
      <c r="G10271">
        <v>41.04</v>
      </c>
      <c r="H10271" t="s">
        <v>31</v>
      </c>
      <c r="I10271" t="s">
        <v>31</v>
      </c>
      <c r="J10271" t="s">
        <v>31</v>
      </c>
      <c r="K10271" t="s">
        <v>770</v>
      </c>
    </row>
    <row r="10272" spans="1:11" x14ac:dyDescent="0.25">
      <c r="A10272" t="s">
        <v>275</v>
      </c>
      <c r="B10272">
        <v>392</v>
      </c>
      <c r="C10272">
        <v>31</v>
      </c>
      <c r="D10272">
        <v>37</v>
      </c>
      <c r="E10272" t="s">
        <v>30</v>
      </c>
      <c r="F10272">
        <v>13.2</v>
      </c>
      <c r="G10272">
        <v>49.94</v>
      </c>
      <c r="H10272" t="s">
        <v>31</v>
      </c>
      <c r="I10272" t="s">
        <v>31</v>
      </c>
      <c r="J10272" t="s">
        <v>31</v>
      </c>
      <c r="K10272" t="s">
        <v>771</v>
      </c>
    </row>
    <row r="10273" spans="1:11" x14ac:dyDescent="0.25">
      <c r="A10273" t="s">
        <v>276</v>
      </c>
      <c r="B10273">
        <v>392</v>
      </c>
      <c r="C10273">
        <v>31</v>
      </c>
      <c r="D10273">
        <v>40</v>
      </c>
      <c r="E10273" t="s">
        <v>30</v>
      </c>
      <c r="F10273">
        <v>13.99</v>
      </c>
      <c r="G10273">
        <v>51.75</v>
      </c>
      <c r="H10273" t="s">
        <v>31</v>
      </c>
      <c r="I10273" t="s">
        <v>31</v>
      </c>
      <c r="J10273" t="s">
        <v>31</v>
      </c>
      <c r="K10273" t="s">
        <v>772</v>
      </c>
    </row>
    <row r="10274" spans="1:11" x14ac:dyDescent="0.25">
      <c r="A10274" t="s">
        <v>277</v>
      </c>
      <c r="B10274">
        <v>392</v>
      </c>
      <c r="C10274">
        <v>31</v>
      </c>
      <c r="D10274">
        <v>33</v>
      </c>
      <c r="E10274" t="s">
        <v>30</v>
      </c>
      <c r="F10274">
        <v>14.68</v>
      </c>
      <c r="G10274">
        <v>45.22</v>
      </c>
      <c r="H10274" t="s">
        <v>31</v>
      </c>
      <c r="I10274" t="s">
        <v>31</v>
      </c>
      <c r="J10274" t="s">
        <v>31</v>
      </c>
      <c r="K10274" t="s">
        <v>773</v>
      </c>
    </row>
    <row r="10275" spans="1:11" x14ac:dyDescent="0.25">
      <c r="A10275" t="s">
        <v>278</v>
      </c>
      <c r="B10275">
        <v>392</v>
      </c>
      <c r="C10275">
        <v>31</v>
      </c>
      <c r="D10275">
        <v>37</v>
      </c>
      <c r="E10275" t="s">
        <v>30</v>
      </c>
      <c r="F10275">
        <v>13.29</v>
      </c>
      <c r="G10275">
        <v>46.23</v>
      </c>
      <c r="H10275" t="s">
        <v>31</v>
      </c>
      <c r="I10275" t="s">
        <v>31</v>
      </c>
      <c r="J10275" t="s">
        <v>31</v>
      </c>
      <c r="K10275" t="s">
        <v>774</v>
      </c>
    </row>
    <row r="10276" spans="1:11" x14ac:dyDescent="0.25">
      <c r="A10276" t="s">
        <v>279</v>
      </c>
      <c r="B10276">
        <v>191</v>
      </c>
      <c r="C10276">
        <v>12</v>
      </c>
      <c r="D10276">
        <v>40</v>
      </c>
      <c r="E10276" t="s">
        <v>30</v>
      </c>
      <c r="F10276">
        <v>9.36</v>
      </c>
      <c r="G10276">
        <v>44.06</v>
      </c>
      <c r="H10276" t="s">
        <v>31</v>
      </c>
      <c r="I10276" t="s">
        <v>31</v>
      </c>
      <c r="J10276" t="s">
        <v>31</v>
      </c>
      <c r="K10276" t="s">
        <v>775</v>
      </c>
    </row>
    <row r="10277" spans="1:11" x14ac:dyDescent="0.25">
      <c r="A10277" t="s">
        <v>280</v>
      </c>
      <c r="B10277">
        <v>191</v>
      </c>
      <c r="C10277">
        <v>12</v>
      </c>
      <c r="D10277">
        <v>38</v>
      </c>
      <c r="E10277" t="s">
        <v>30</v>
      </c>
      <c r="F10277">
        <v>9.36</v>
      </c>
      <c r="G10277">
        <v>42.68</v>
      </c>
      <c r="H10277">
        <v>2.86</v>
      </c>
      <c r="I10277">
        <v>7.52</v>
      </c>
      <c r="J10277">
        <v>0.62</v>
      </c>
      <c r="K10277" t="s">
        <v>776</v>
      </c>
    </row>
    <row r="10278" spans="1:11" x14ac:dyDescent="0.25">
      <c r="A10278" t="s">
        <v>281</v>
      </c>
      <c r="B10278">
        <v>292</v>
      </c>
      <c r="C10278">
        <v>21</v>
      </c>
      <c r="D10278">
        <v>14</v>
      </c>
      <c r="E10278" t="s">
        <v>30</v>
      </c>
      <c r="F10278">
        <v>3.8</v>
      </c>
      <c r="G10278">
        <v>14.67</v>
      </c>
      <c r="H10278" t="s">
        <v>31</v>
      </c>
      <c r="I10278" t="s">
        <v>31</v>
      </c>
      <c r="J10278" t="s">
        <v>31</v>
      </c>
      <c r="K10278" t="s">
        <v>777</v>
      </c>
    </row>
    <row r="10279" spans="1:11" x14ac:dyDescent="0.25">
      <c r="A10279" t="s">
        <v>282</v>
      </c>
      <c r="B10279">
        <v>292</v>
      </c>
      <c r="C10279">
        <v>21</v>
      </c>
      <c r="D10279">
        <v>16</v>
      </c>
      <c r="E10279" t="s">
        <v>30</v>
      </c>
      <c r="F10279">
        <v>4.0599999999999996</v>
      </c>
      <c r="G10279">
        <v>17.510000000000002</v>
      </c>
      <c r="H10279">
        <v>1.31</v>
      </c>
      <c r="I10279">
        <v>0.14000000000000001</v>
      </c>
      <c r="J10279">
        <v>0.01</v>
      </c>
      <c r="K10279" t="s">
        <v>778</v>
      </c>
    </row>
    <row r="10280" spans="1:11" x14ac:dyDescent="0.25">
      <c r="A10280" t="s">
        <v>283</v>
      </c>
      <c r="B10280">
        <v>292</v>
      </c>
      <c r="C10280">
        <v>21</v>
      </c>
      <c r="D10280">
        <v>24</v>
      </c>
      <c r="E10280" t="s">
        <v>30</v>
      </c>
      <c r="F10280">
        <v>9.39</v>
      </c>
      <c r="G10280">
        <v>27.58</v>
      </c>
      <c r="H10280" t="s">
        <v>31</v>
      </c>
      <c r="I10280" t="s">
        <v>31</v>
      </c>
      <c r="J10280" t="s">
        <v>31</v>
      </c>
      <c r="K10280" t="s">
        <v>779</v>
      </c>
    </row>
    <row r="10281" spans="1:11" x14ac:dyDescent="0.25">
      <c r="A10281" t="s">
        <v>284</v>
      </c>
      <c r="B10281">
        <v>292</v>
      </c>
      <c r="C10281">
        <v>21</v>
      </c>
      <c r="D10281">
        <v>18</v>
      </c>
      <c r="E10281" t="s">
        <v>30</v>
      </c>
      <c r="F10281">
        <v>8.8000000000000007</v>
      </c>
      <c r="G10281">
        <v>22.94</v>
      </c>
      <c r="H10281">
        <v>10</v>
      </c>
      <c r="I10281">
        <v>63</v>
      </c>
      <c r="J10281">
        <v>2.63</v>
      </c>
      <c r="K10281" t="s">
        <v>780</v>
      </c>
    </row>
    <row r="10282" spans="1:11" x14ac:dyDescent="0.25">
      <c r="A10282" t="s">
        <v>285</v>
      </c>
      <c r="B10282">
        <v>292</v>
      </c>
      <c r="C10282">
        <v>21</v>
      </c>
      <c r="D10282">
        <v>48</v>
      </c>
      <c r="E10282" t="s">
        <v>30</v>
      </c>
      <c r="F10282">
        <v>9.65</v>
      </c>
      <c r="G10282">
        <v>47.4</v>
      </c>
      <c r="H10282">
        <v>5.3</v>
      </c>
      <c r="I10282">
        <v>4.58</v>
      </c>
      <c r="J10282">
        <v>0.69</v>
      </c>
      <c r="K10282" t="s">
        <v>781</v>
      </c>
    </row>
    <row r="10283" spans="1:11" x14ac:dyDescent="0.25">
      <c r="A10283" t="s">
        <v>286</v>
      </c>
      <c r="B10283">
        <v>292</v>
      </c>
      <c r="C10283">
        <v>21</v>
      </c>
      <c r="D10283">
        <v>46</v>
      </c>
      <c r="E10283" t="s">
        <v>30</v>
      </c>
      <c r="F10283">
        <v>10.67</v>
      </c>
      <c r="G10283">
        <v>47.6</v>
      </c>
      <c r="H10283">
        <v>5.28</v>
      </c>
      <c r="I10283">
        <v>2.14</v>
      </c>
      <c r="J10283">
        <v>0.31</v>
      </c>
      <c r="K10283" t="s">
        <v>782</v>
      </c>
    </row>
    <row r="10284" spans="1:11" x14ac:dyDescent="0.25">
      <c r="A10284" t="s">
        <v>287</v>
      </c>
      <c r="B10284">
        <v>292</v>
      </c>
      <c r="C10284">
        <v>21</v>
      </c>
      <c r="D10284">
        <v>69</v>
      </c>
      <c r="E10284" t="s">
        <v>30</v>
      </c>
      <c r="F10284">
        <v>15.32</v>
      </c>
      <c r="G10284">
        <v>69.86</v>
      </c>
      <c r="H10284" t="s">
        <v>31</v>
      </c>
      <c r="I10284" t="s">
        <v>31</v>
      </c>
      <c r="J10284" t="s">
        <v>31</v>
      </c>
      <c r="K10284" t="s">
        <v>783</v>
      </c>
    </row>
    <row r="10285" spans="1:11" x14ac:dyDescent="0.25">
      <c r="A10285" t="s">
        <v>288</v>
      </c>
      <c r="B10285">
        <v>292</v>
      </c>
      <c r="C10285">
        <v>21</v>
      </c>
      <c r="D10285">
        <v>74</v>
      </c>
      <c r="E10285" t="s">
        <v>30</v>
      </c>
      <c r="F10285">
        <v>16.059999999999999</v>
      </c>
      <c r="G10285">
        <v>74.64</v>
      </c>
      <c r="H10285" t="s">
        <v>31</v>
      </c>
      <c r="I10285" t="s">
        <v>31</v>
      </c>
      <c r="J10285" t="s">
        <v>31</v>
      </c>
      <c r="K10285" t="s">
        <v>784</v>
      </c>
    </row>
    <row r="10286" spans="1:11" x14ac:dyDescent="0.25">
      <c r="A10286" t="s">
        <v>289</v>
      </c>
      <c r="B10286">
        <v>292</v>
      </c>
      <c r="C10286">
        <v>21</v>
      </c>
      <c r="D10286">
        <v>48</v>
      </c>
      <c r="E10286" t="s">
        <v>30</v>
      </c>
      <c r="F10286">
        <v>10.65</v>
      </c>
      <c r="G10286">
        <v>49.46</v>
      </c>
      <c r="H10286" t="s">
        <v>31</v>
      </c>
      <c r="I10286" t="s">
        <v>31</v>
      </c>
      <c r="J10286" t="s">
        <v>31</v>
      </c>
      <c r="K10286" t="s">
        <v>785</v>
      </c>
    </row>
    <row r="10287" spans="1:11" x14ac:dyDescent="0.25">
      <c r="A10287" t="s">
        <v>290</v>
      </c>
      <c r="B10287">
        <v>292</v>
      </c>
      <c r="C10287">
        <v>21</v>
      </c>
      <c r="D10287">
        <v>46</v>
      </c>
      <c r="E10287" t="s">
        <v>30</v>
      </c>
      <c r="F10287">
        <v>10.7</v>
      </c>
      <c r="G10287">
        <v>48.25</v>
      </c>
      <c r="H10287" t="s">
        <v>31</v>
      </c>
      <c r="I10287" t="s">
        <v>31</v>
      </c>
      <c r="J10287" t="s">
        <v>31</v>
      </c>
      <c r="K10287" t="s">
        <v>786</v>
      </c>
    </row>
    <row r="10288" spans="1:11" x14ac:dyDescent="0.25">
      <c r="A10288" t="s">
        <v>291</v>
      </c>
      <c r="B10288">
        <v>292</v>
      </c>
      <c r="C10288">
        <v>21</v>
      </c>
      <c r="D10288">
        <v>35</v>
      </c>
      <c r="E10288" t="s">
        <v>30</v>
      </c>
      <c r="F10288">
        <v>10.42</v>
      </c>
      <c r="G10288">
        <v>41.69</v>
      </c>
      <c r="H10288" t="s">
        <v>31</v>
      </c>
      <c r="I10288" t="s">
        <v>31</v>
      </c>
      <c r="J10288" t="s">
        <v>31</v>
      </c>
      <c r="K10288" t="s">
        <v>787</v>
      </c>
    </row>
    <row r="10289" spans="1:11" x14ac:dyDescent="0.25">
      <c r="A10289" t="s">
        <v>292</v>
      </c>
      <c r="B10289">
        <v>292</v>
      </c>
      <c r="C10289">
        <v>21</v>
      </c>
      <c r="D10289">
        <v>38</v>
      </c>
      <c r="E10289" t="s">
        <v>30</v>
      </c>
      <c r="F10289">
        <v>10.67</v>
      </c>
      <c r="G10289">
        <v>44.88</v>
      </c>
      <c r="H10289" t="s">
        <v>31</v>
      </c>
      <c r="I10289" t="s">
        <v>31</v>
      </c>
      <c r="J10289" t="s">
        <v>31</v>
      </c>
      <c r="K10289" t="s">
        <v>788</v>
      </c>
    </row>
    <row r="10290" spans="1:11" x14ac:dyDescent="0.25">
      <c r="A10290" t="s">
        <v>293</v>
      </c>
      <c r="B10290">
        <v>292</v>
      </c>
      <c r="C10290">
        <v>21</v>
      </c>
      <c r="D10290">
        <v>64</v>
      </c>
      <c r="E10290" t="s">
        <v>30</v>
      </c>
      <c r="F10290">
        <v>16.510000000000002</v>
      </c>
      <c r="G10290">
        <v>64.2</v>
      </c>
      <c r="H10290">
        <v>5</v>
      </c>
      <c r="I10290">
        <v>20.350000000000001</v>
      </c>
      <c r="J10290">
        <v>1.51</v>
      </c>
      <c r="K10290" t="s">
        <v>789</v>
      </c>
    </row>
    <row r="10291" spans="1:11" x14ac:dyDescent="0.25">
      <c r="A10291" t="s">
        <v>294</v>
      </c>
      <c r="B10291">
        <v>292</v>
      </c>
      <c r="C10291">
        <v>21</v>
      </c>
      <c r="D10291">
        <v>64</v>
      </c>
      <c r="E10291" t="s">
        <v>30</v>
      </c>
      <c r="F10291">
        <v>16.71</v>
      </c>
      <c r="G10291">
        <v>69.73</v>
      </c>
      <c r="H10291">
        <v>5</v>
      </c>
      <c r="I10291">
        <v>42.7</v>
      </c>
      <c r="J10291">
        <v>2.85</v>
      </c>
      <c r="K10291" t="s">
        <v>790</v>
      </c>
    </row>
    <row r="10292" spans="1:11" x14ac:dyDescent="0.25">
      <c r="A10292" t="s">
        <v>295</v>
      </c>
      <c r="B10292">
        <v>292</v>
      </c>
      <c r="C10292">
        <v>21</v>
      </c>
      <c r="D10292">
        <v>54</v>
      </c>
      <c r="E10292" t="s">
        <v>30</v>
      </c>
      <c r="F10292">
        <v>14.57</v>
      </c>
      <c r="G10292">
        <v>60.67</v>
      </c>
      <c r="H10292">
        <v>5</v>
      </c>
      <c r="I10292">
        <v>20.350000000000001</v>
      </c>
      <c r="J10292">
        <v>1.67</v>
      </c>
      <c r="K10292" t="s">
        <v>791</v>
      </c>
    </row>
    <row r="10293" spans="1:11" x14ac:dyDescent="0.25">
      <c r="A10293" t="s">
        <v>296</v>
      </c>
      <c r="B10293">
        <v>292</v>
      </c>
      <c r="C10293">
        <v>21</v>
      </c>
      <c r="D10293">
        <v>54</v>
      </c>
      <c r="E10293" t="s">
        <v>30</v>
      </c>
      <c r="F10293">
        <v>14.77</v>
      </c>
      <c r="G10293">
        <v>60.15</v>
      </c>
      <c r="H10293">
        <v>5</v>
      </c>
      <c r="I10293">
        <v>42.7</v>
      </c>
      <c r="J10293">
        <v>2.8</v>
      </c>
      <c r="K10293" t="s">
        <v>792</v>
      </c>
    </row>
    <row r="10294" spans="1:11" x14ac:dyDescent="0.25">
      <c r="A10294" t="s">
        <v>297</v>
      </c>
      <c r="B10294">
        <v>292</v>
      </c>
      <c r="C10294">
        <v>21</v>
      </c>
      <c r="D10294">
        <v>59</v>
      </c>
      <c r="E10294" t="s">
        <v>30</v>
      </c>
      <c r="F10294">
        <v>14.12</v>
      </c>
      <c r="G10294">
        <v>63.57</v>
      </c>
      <c r="H10294">
        <v>0.88</v>
      </c>
      <c r="I10294">
        <v>0.1</v>
      </c>
      <c r="J10294">
        <v>0.01</v>
      </c>
      <c r="K10294" t="s">
        <v>793</v>
      </c>
    </row>
    <row r="10295" spans="1:11" x14ac:dyDescent="0.25">
      <c r="A10295" t="s">
        <v>298</v>
      </c>
      <c r="B10295">
        <v>292</v>
      </c>
      <c r="C10295">
        <v>21</v>
      </c>
      <c r="D10295">
        <v>58</v>
      </c>
      <c r="E10295" t="s">
        <v>30</v>
      </c>
      <c r="F10295">
        <v>14.01</v>
      </c>
      <c r="G10295">
        <v>63.04</v>
      </c>
      <c r="H10295">
        <v>3.33</v>
      </c>
      <c r="I10295">
        <v>7.83</v>
      </c>
      <c r="J10295">
        <v>0.73</v>
      </c>
      <c r="K10295" t="s">
        <v>794</v>
      </c>
    </row>
    <row r="10296" spans="1:11" x14ac:dyDescent="0.25">
      <c r="A10296" t="s">
        <v>299</v>
      </c>
      <c r="B10296">
        <v>292</v>
      </c>
      <c r="C10296">
        <v>21</v>
      </c>
      <c r="D10296">
        <v>89</v>
      </c>
      <c r="E10296" t="s">
        <v>30</v>
      </c>
      <c r="F10296">
        <v>21.2</v>
      </c>
      <c r="G10296">
        <v>92.12</v>
      </c>
      <c r="H10296">
        <v>4.41</v>
      </c>
      <c r="I10296">
        <v>3.09</v>
      </c>
      <c r="J10296">
        <v>0.5</v>
      </c>
      <c r="K10296" t="s">
        <v>795</v>
      </c>
    </row>
    <row r="10297" spans="1:11" x14ac:dyDescent="0.25">
      <c r="A10297" t="s">
        <v>300</v>
      </c>
      <c r="B10297">
        <v>292</v>
      </c>
      <c r="C10297">
        <v>21</v>
      </c>
      <c r="D10297">
        <v>90</v>
      </c>
      <c r="E10297" t="s">
        <v>30</v>
      </c>
      <c r="F10297">
        <v>21.24</v>
      </c>
      <c r="G10297">
        <v>93.8</v>
      </c>
      <c r="H10297">
        <v>13.2</v>
      </c>
      <c r="I10297">
        <v>7.89</v>
      </c>
      <c r="J10297">
        <v>1.41</v>
      </c>
      <c r="K10297" t="s">
        <v>796</v>
      </c>
    </row>
    <row r="10298" spans="1:11" x14ac:dyDescent="0.25">
      <c r="A10298" t="s">
        <v>301</v>
      </c>
      <c r="B10298">
        <v>292</v>
      </c>
      <c r="C10298">
        <v>21</v>
      </c>
      <c r="D10298">
        <v>14</v>
      </c>
      <c r="E10298" t="s">
        <v>30</v>
      </c>
      <c r="F10298">
        <v>6.75</v>
      </c>
      <c r="G10298">
        <v>20.47</v>
      </c>
      <c r="H10298">
        <v>10</v>
      </c>
      <c r="I10298">
        <v>35.9</v>
      </c>
      <c r="J10298">
        <v>1.64</v>
      </c>
      <c r="K10298" t="s">
        <v>797</v>
      </c>
    </row>
    <row r="10299" spans="1:11" x14ac:dyDescent="0.25">
      <c r="A10299" t="s">
        <v>302</v>
      </c>
      <c r="B10299">
        <v>292</v>
      </c>
      <c r="C10299">
        <v>21</v>
      </c>
      <c r="D10299">
        <v>15</v>
      </c>
      <c r="E10299" t="s">
        <v>30</v>
      </c>
      <c r="F10299">
        <v>6.67</v>
      </c>
      <c r="G10299">
        <v>20.55</v>
      </c>
      <c r="H10299" t="s">
        <v>31</v>
      </c>
      <c r="I10299" t="s">
        <v>31</v>
      </c>
      <c r="J10299" t="s">
        <v>31</v>
      </c>
      <c r="K10299" t="s">
        <v>798</v>
      </c>
    </row>
    <row r="10300" spans="1:11" x14ac:dyDescent="0.25">
      <c r="A10300" t="s">
        <v>303</v>
      </c>
      <c r="B10300">
        <v>292</v>
      </c>
      <c r="C10300">
        <v>21</v>
      </c>
      <c r="D10300">
        <v>74</v>
      </c>
      <c r="E10300" t="s">
        <v>30</v>
      </c>
      <c r="F10300">
        <v>14</v>
      </c>
      <c r="G10300">
        <v>71.95</v>
      </c>
      <c r="H10300" t="s">
        <v>31</v>
      </c>
      <c r="I10300" t="s">
        <v>31</v>
      </c>
      <c r="J10300" t="s">
        <v>31</v>
      </c>
      <c r="K10300" t="s">
        <v>799</v>
      </c>
    </row>
    <row r="10301" spans="1:11" x14ac:dyDescent="0.25">
      <c r="A10301" t="s">
        <v>304</v>
      </c>
      <c r="B10301">
        <v>292</v>
      </c>
      <c r="C10301">
        <v>21</v>
      </c>
      <c r="D10301">
        <v>76</v>
      </c>
      <c r="E10301" t="s">
        <v>30</v>
      </c>
      <c r="F10301">
        <v>14.32</v>
      </c>
      <c r="G10301">
        <v>74.12</v>
      </c>
      <c r="H10301" t="s">
        <v>31</v>
      </c>
      <c r="I10301" t="s">
        <v>31</v>
      </c>
      <c r="J10301" t="s">
        <v>31</v>
      </c>
      <c r="K10301" t="s">
        <v>800</v>
      </c>
    </row>
    <row r="10302" spans="1:11" x14ac:dyDescent="0.25">
      <c r="A10302" t="s">
        <v>305</v>
      </c>
      <c r="B10302">
        <v>292</v>
      </c>
      <c r="C10302">
        <v>21</v>
      </c>
      <c r="D10302">
        <v>41</v>
      </c>
      <c r="E10302" t="s">
        <v>30</v>
      </c>
      <c r="F10302">
        <v>5.97</v>
      </c>
      <c r="G10302">
        <v>35.090000000000003</v>
      </c>
      <c r="H10302" t="s">
        <v>31</v>
      </c>
      <c r="I10302" t="s">
        <v>31</v>
      </c>
      <c r="J10302" t="s">
        <v>31</v>
      </c>
      <c r="K10302" t="s">
        <v>801</v>
      </c>
    </row>
    <row r="10303" spans="1:11" x14ac:dyDescent="0.25">
      <c r="A10303" t="s">
        <v>306</v>
      </c>
      <c r="B10303">
        <v>292</v>
      </c>
      <c r="C10303">
        <v>21</v>
      </c>
      <c r="D10303">
        <v>46</v>
      </c>
      <c r="E10303" t="s">
        <v>30</v>
      </c>
      <c r="F10303">
        <v>6.55</v>
      </c>
      <c r="G10303">
        <v>39.44</v>
      </c>
      <c r="H10303" t="s">
        <v>31</v>
      </c>
      <c r="I10303" t="s">
        <v>31</v>
      </c>
      <c r="J10303" t="s">
        <v>31</v>
      </c>
      <c r="K10303" t="s">
        <v>802</v>
      </c>
    </row>
    <row r="10304" spans="1:11" x14ac:dyDescent="0.25">
      <c r="A10304" t="s">
        <v>307</v>
      </c>
      <c r="B10304">
        <v>292</v>
      </c>
      <c r="C10304">
        <v>21</v>
      </c>
      <c r="D10304">
        <v>94</v>
      </c>
      <c r="E10304" t="s">
        <v>30</v>
      </c>
      <c r="F10304">
        <v>16.600000000000001</v>
      </c>
      <c r="G10304">
        <v>90.27</v>
      </c>
      <c r="H10304">
        <v>18.059999999999999</v>
      </c>
      <c r="I10304">
        <v>17.55</v>
      </c>
      <c r="J10304">
        <v>1.83</v>
      </c>
      <c r="K10304" t="s">
        <v>803</v>
      </c>
    </row>
    <row r="10305" spans="1:11" x14ac:dyDescent="0.25">
      <c r="A10305" t="s">
        <v>308</v>
      </c>
      <c r="B10305">
        <v>292</v>
      </c>
      <c r="C10305">
        <v>21</v>
      </c>
      <c r="D10305">
        <v>94</v>
      </c>
      <c r="E10305" t="s">
        <v>30</v>
      </c>
      <c r="F10305">
        <v>17.14</v>
      </c>
      <c r="G10305">
        <v>91.37</v>
      </c>
      <c r="H10305">
        <v>12.94</v>
      </c>
      <c r="I10305">
        <v>30.36</v>
      </c>
      <c r="J10305">
        <v>2.2000000000000002</v>
      </c>
      <c r="K10305" t="s">
        <v>804</v>
      </c>
    </row>
    <row r="10306" spans="1:11" x14ac:dyDescent="0.25">
      <c r="A10306" t="s">
        <v>309</v>
      </c>
      <c r="B10306">
        <v>292</v>
      </c>
      <c r="C10306">
        <v>21</v>
      </c>
      <c r="D10306">
        <v>65</v>
      </c>
      <c r="E10306" t="s">
        <v>30</v>
      </c>
      <c r="F10306">
        <v>15.77</v>
      </c>
      <c r="G10306">
        <v>73.459999999999994</v>
      </c>
      <c r="H10306">
        <v>0.91</v>
      </c>
      <c r="I10306">
        <v>0.66</v>
      </c>
      <c r="J10306">
        <v>0.11</v>
      </c>
      <c r="K10306" t="s">
        <v>805</v>
      </c>
    </row>
    <row r="10307" spans="1:11" x14ac:dyDescent="0.25">
      <c r="A10307" t="s">
        <v>310</v>
      </c>
      <c r="B10307">
        <v>292</v>
      </c>
      <c r="C10307">
        <v>21</v>
      </c>
      <c r="D10307">
        <v>67</v>
      </c>
      <c r="E10307" t="s">
        <v>30</v>
      </c>
      <c r="F10307">
        <v>16.059999999999999</v>
      </c>
      <c r="G10307">
        <v>75.08</v>
      </c>
      <c r="H10307" t="s">
        <v>31</v>
      </c>
      <c r="I10307" t="s">
        <v>31</v>
      </c>
      <c r="J10307" t="s">
        <v>31</v>
      </c>
      <c r="K10307" t="s">
        <v>806</v>
      </c>
    </row>
    <row r="10308" spans="1:11" x14ac:dyDescent="0.25">
      <c r="A10308" t="s">
        <v>311</v>
      </c>
      <c r="B10308">
        <v>292</v>
      </c>
      <c r="C10308">
        <v>21</v>
      </c>
      <c r="D10308">
        <v>64</v>
      </c>
      <c r="E10308" t="s">
        <v>30</v>
      </c>
      <c r="F10308">
        <v>14.03</v>
      </c>
      <c r="G10308">
        <v>67.959999999999994</v>
      </c>
      <c r="H10308" t="s">
        <v>31</v>
      </c>
      <c r="I10308" t="s">
        <v>31</v>
      </c>
      <c r="J10308" t="s">
        <v>31</v>
      </c>
      <c r="K10308" t="s">
        <v>807</v>
      </c>
    </row>
    <row r="10309" spans="1:11" x14ac:dyDescent="0.25">
      <c r="A10309" t="s">
        <v>312</v>
      </c>
      <c r="B10309">
        <v>292</v>
      </c>
      <c r="C10309">
        <v>21</v>
      </c>
      <c r="D10309">
        <v>70</v>
      </c>
      <c r="E10309" t="s">
        <v>30</v>
      </c>
      <c r="F10309">
        <v>14.67</v>
      </c>
      <c r="G10309">
        <v>72.67</v>
      </c>
      <c r="H10309" t="s">
        <v>31</v>
      </c>
      <c r="I10309" t="s">
        <v>31</v>
      </c>
      <c r="J10309" t="s">
        <v>31</v>
      </c>
      <c r="K10309" t="s">
        <v>808</v>
      </c>
    </row>
    <row r="10310" spans="1:11" x14ac:dyDescent="0.25">
      <c r="A10310" t="s">
        <v>313</v>
      </c>
      <c r="B10310">
        <v>292</v>
      </c>
      <c r="C10310">
        <v>21</v>
      </c>
      <c r="D10310">
        <v>40</v>
      </c>
      <c r="E10310" t="s">
        <v>30</v>
      </c>
      <c r="F10310">
        <v>6.6</v>
      </c>
      <c r="G10310">
        <v>37.9</v>
      </c>
      <c r="H10310" t="s">
        <v>31</v>
      </c>
      <c r="I10310" t="s">
        <v>31</v>
      </c>
      <c r="J10310" t="s">
        <v>31</v>
      </c>
      <c r="K10310" t="s">
        <v>809</v>
      </c>
    </row>
    <row r="10311" spans="1:11" x14ac:dyDescent="0.25">
      <c r="A10311" t="s">
        <v>314</v>
      </c>
      <c r="B10311">
        <v>292</v>
      </c>
      <c r="C10311">
        <v>21</v>
      </c>
      <c r="D10311">
        <v>46</v>
      </c>
      <c r="E10311" t="s">
        <v>30</v>
      </c>
      <c r="F10311">
        <v>7.24</v>
      </c>
      <c r="G10311">
        <v>42.66</v>
      </c>
      <c r="H10311" t="s">
        <v>31</v>
      </c>
      <c r="I10311" t="s">
        <v>31</v>
      </c>
      <c r="J10311" t="s">
        <v>31</v>
      </c>
      <c r="K10311" t="s">
        <v>810</v>
      </c>
    </row>
    <row r="10312" spans="1:11" x14ac:dyDescent="0.25">
      <c r="A10312" t="s">
        <v>315</v>
      </c>
      <c r="B10312">
        <v>292</v>
      </c>
      <c r="C10312">
        <v>21</v>
      </c>
      <c r="D10312">
        <v>72</v>
      </c>
      <c r="E10312" t="s">
        <v>30</v>
      </c>
      <c r="F10312">
        <v>13.69</v>
      </c>
      <c r="G10312">
        <v>71.16</v>
      </c>
      <c r="H10312" t="s">
        <v>31</v>
      </c>
      <c r="I10312" t="s">
        <v>31</v>
      </c>
      <c r="J10312" t="s">
        <v>31</v>
      </c>
      <c r="K10312" t="s">
        <v>811</v>
      </c>
    </row>
    <row r="10313" spans="1:11" x14ac:dyDescent="0.25">
      <c r="A10313" t="s">
        <v>316</v>
      </c>
      <c r="B10313">
        <v>292</v>
      </c>
      <c r="C10313">
        <v>21</v>
      </c>
      <c r="D10313">
        <v>76</v>
      </c>
      <c r="E10313" t="s">
        <v>30</v>
      </c>
      <c r="F10313">
        <v>13.71</v>
      </c>
      <c r="G10313">
        <v>73.489999999999995</v>
      </c>
      <c r="H10313">
        <v>7.64</v>
      </c>
      <c r="I10313">
        <v>23.38</v>
      </c>
      <c r="J10313">
        <v>2.42</v>
      </c>
      <c r="K10313" t="s">
        <v>812</v>
      </c>
    </row>
    <row r="10314" spans="1:11" x14ac:dyDescent="0.25">
      <c r="A10314" t="s">
        <v>317</v>
      </c>
      <c r="B10314">
        <v>292</v>
      </c>
      <c r="C10314">
        <v>21</v>
      </c>
      <c r="D10314">
        <v>45</v>
      </c>
      <c r="E10314" t="s">
        <v>30</v>
      </c>
      <c r="F10314">
        <v>7.19</v>
      </c>
      <c r="G10314">
        <v>41.46</v>
      </c>
      <c r="H10314" t="s">
        <v>31</v>
      </c>
      <c r="I10314" t="s">
        <v>31</v>
      </c>
      <c r="J10314" t="s">
        <v>31</v>
      </c>
      <c r="K10314" t="s">
        <v>813</v>
      </c>
    </row>
    <row r="10315" spans="1:11" x14ac:dyDescent="0.25">
      <c r="A10315" t="s">
        <v>318</v>
      </c>
      <c r="B10315">
        <v>292</v>
      </c>
      <c r="C10315">
        <v>21</v>
      </c>
      <c r="D10315">
        <v>49</v>
      </c>
      <c r="E10315" t="s">
        <v>30</v>
      </c>
      <c r="F10315">
        <v>7.21</v>
      </c>
      <c r="G10315">
        <v>43.85</v>
      </c>
      <c r="H10315">
        <v>7.64</v>
      </c>
      <c r="I10315">
        <v>23.38</v>
      </c>
      <c r="J10315">
        <v>2.42</v>
      </c>
      <c r="K10315" t="s">
        <v>814</v>
      </c>
    </row>
    <row r="10316" spans="1:11" x14ac:dyDescent="0.25">
      <c r="A10316" t="s">
        <v>319</v>
      </c>
      <c r="B10316">
        <v>292</v>
      </c>
      <c r="C10316">
        <v>21</v>
      </c>
      <c r="D10316">
        <v>68</v>
      </c>
      <c r="E10316" t="s">
        <v>30</v>
      </c>
      <c r="F10316">
        <v>12.71</v>
      </c>
      <c r="G10316">
        <v>66.3</v>
      </c>
      <c r="H10316" t="s">
        <v>31</v>
      </c>
      <c r="I10316" t="s">
        <v>31</v>
      </c>
      <c r="J10316" t="s">
        <v>31</v>
      </c>
      <c r="K10316" t="s">
        <v>815</v>
      </c>
    </row>
    <row r="10317" spans="1:11" x14ac:dyDescent="0.25">
      <c r="A10317" t="s">
        <v>320</v>
      </c>
      <c r="B10317">
        <v>292</v>
      </c>
      <c r="C10317">
        <v>21</v>
      </c>
      <c r="D10317">
        <v>72</v>
      </c>
      <c r="E10317" t="s">
        <v>30</v>
      </c>
      <c r="F10317">
        <v>12.73</v>
      </c>
      <c r="G10317">
        <v>68.599999999999994</v>
      </c>
      <c r="H10317">
        <v>3.82</v>
      </c>
      <c r="I10317">
        <v>11.69</v>
      </c>
      <c r="J10317">
        <v>1.21</v>
      </c>
      <c r="K10317" t="s">
        <v>816</v>
      </c>
    </row>
    <row r="10318" spans="1:11" x14ac:dyDescent="0.25">
      <c r="A10318" t="s">
        <v>321</v>
      </c>
      <c r="B10318">
        <v>292</v>
      </c>
      <c r="C10318">
        <v>21</v>
      </c>
      <c r="D10318">
        <v>88</v>
      </c>
      <c r="E10318" t="s">
        <v>30</v>
      </c>
      <c r="F10318">
        <v>17.63</v>
      </c>
      <c r="G10318">
        <v>88.7</v>
      </c>
      <c r="H10318">
        <v>6.67</v>
      </c>
      <c r="I10318">
        <v>67.7</v>
      </c>
      <c r="J10318">
        <v>6.03</v>
      </c>
      <c r="K10318" t="s">
        <v>817</v>
      </c>
    </row>
    <row r="10319" spans="1:11" x14ac:dyDescent="0.25">
      <c r="A10319" t="s">
        <v>322</v>
      </c>
      <c r="B10319">
        <v>292</v>
      </c>
      <c r="C10319">
        <v>21</v>
      </c>
      <c r="D10319">
        <v>85</v>
      </c>
      <c r="E10319" t="s">
        <v>30</v>
      </c>
      <c r="F10319">
        <v>17.579999999999998</v>
      </c>
      <c r="G10319">
        <v>87.15</v>
      </c>
      <c r="H10319" t="s">
        <v>31</v>
      </c>
      <c r="I10319" t="s">
        <v>31</v>
      </c>
      <c r="J10319" t="s">
        <v>31</v>
      </c>
      <c r="K10319" t="s">
        <v>818</v>
      </c>
    </row>
    <row r="10320" spans="1:11" x14ac:dyDescent="0.25">
      <c r="A10320" t="s">
        <v>323</v>
      </c>
      <c r="B10320">
        <v>292</v>
      </c>
      <c r="C10320">
        <v>21</v>
      </c>
      <c r="D10320">
        <v>70</v>
      </c>
      <c r="E10320" t="s">
        <v>30</v>
      </c>
      <c r="F10320">
        <v>12.73</v>
      </c>
      <c r="G10320">
        <v>68.06</v>
      </c>
      <c r="H10320">
        <v>3.33</v>
      </c>
      <c r="I10320">
        <v>33.799999999999997</v>
      </c>
      <c r="J10320">
        <v>3.01</v>
      </c>
      <c r="K10320" t="s">
        <v>819</v>
      </c>
    </row>
    <row r="10321" spans="1:11" x14ac:dyDescent="0.25">
      <c r="A10321" t="s">
        <v>324</v>
      </c>
      <c r="B10321">
        <v>292</v>
      </c>
      <c r="C10321">
        <v>21</v>
      </c>
      <c r="D10321">
        <v>67</v>
      </c>
      <c r="E10321" t="s">
        <v>30</v>
      </c>
      <c r="F10321">
        <v>12.68</v>
      </c>
      <c r="G10321">
        <v>66.44</v>
      </c>
      <c r="H10321" t="s">
        <v>31</v>
      </c>
      <c r="I10321" t="s">
        <v>31</v>
      </c>
      <c r="J10321" t="s">
        <v>31</v>
      </c>
      <c r="K10321" t="s">
        <v>820</v>
      </c>
    </row>
    <row r="10322" spans="1:11" x14ac:dyDescent="0.25">
      <c r="A10322" t="s">
        <v>325</v>
      </c>
      <c r="B10322">
        <v>292</v>
      </c>
      <c r="C10322">
        <v>21</v>
      </c>
      <c r="D10322">
        <v>62</v>
      </c>
      <c r="E10322" t="s">
        <v>30</v>
      </c>
      <c r="F10322">
        <v>13.75</v>
      </c>
      <c r="G10322">
        <v>66.150000000000006</v>
      </c>
      <c r="H10322" t="s">
        <v>31</v>
      </c>
      <c r="I10322" t="s">
        <v>31</v>
      </c>
      <c r="J10322" t="s">
        <v>31</v>
      </c>
      <c r="K10322" t="s">
        <v>821</v>
      </c>
    </row>
    <row r="10323" spans="1:11" x14ac:dyDescent="0.25">
      <c r="A10323" t="s">
        <v>326</v>
      </c>
      <c r="B10323">
        <v>292</v>
      </c>
      <c r="C10323">
        <v>21</v>
      </c>
      <c r="D10323">
        <v>65</v>
      </c>
      <c r="E10323" t="s">
        <v>30</v>
      </c>
      <c r="F10323">
        <v>14.17</v>
      </c>
      <c r="G10323">
        <v>68.739999999999995</v>
      </c>
      <c r="H10323">
        <v>1.75</v>
      </c>
      <c r="I10323">
        <v>0.19</v>
      </c>
      <c r="J10323">
        <v>0.01</v>
      </c>
      <c r="K10323" t="s">
        <v>822</v>
      </c>
    </row>
    <row r="10324" spans="1:11" x14ac:dyDescent="0.25">
      <c r="A10324" t="s">
        <v>327</v>
      </c>
      <c r="B10324">
        <v>292</v>
      </c>
      <c r="C10324">
        <v>21</v>
      </c>
      <c r="D10324">
        <v>55</v>
      </c>
      <c r="E10324" t="s">
        <v>30</v>
      </c>
      <c r="F10324">
        <v>12.09</v>
      </c>
      <c r="G10324">
        <v>57.67</v>
      </c>
      <c r="H10324" t="s">
        <v>31</v>
      </c>
      <c r="I10324" t="s">
        <v>31</v>
      </c>
      <c r="J10324" t="s">
        <v>31</v>
      </c>
      <c r="K10324" t="s">
        <v>823</v>
      </c>
    </row>
    <row r="10325" spans="1:11" x14ac:dyDescent="0.25">
      <c r="A10325" t="s">
        <v>328</v>
      </c>
      <c r="B10325">
        <v>292</v>
      </c>
      <c r="C10325">
        <v>21</v>
      </c>
      <c r="D10325">
        <v>62</v>
      </c>
      <c r="E10325" t="s">
        <v>30</v>
      </c>
      <c r="F10325">
        <v>12.3</v>
      </c>
      <c r="G10325">
        <v>62.6</v>
      </c>
      <c r="H10325" t="s">
        <v>31</v>
      </c>
      <c r="I10325" t="s">
        <v>31</v>
      </c>
      <c r="J10325" t="s">
        <v>31</v>
      </c>
      <c r="K10325" t="s">
        <v>824</v>
      </c>
    </row>
    <row r="10326" spans="1:11" x14ac:dyDescent="0.25">
      <c r="A10326" t="s">
        <v>329</v>
      </c>
      <c r="B10326">
        <v>292</v>
      </c>
      <c r="C10326">
        <v>21</v>
      </c>
      <c r="D10326">
        <v>41</v>
      </c>
      <c r="E10326" t="s">
        <v>30</v>
      </c>
      <c r="F10326">
        <v>8.68</v>
      </c>
      <c r="G10326">
        <v>38.26</v>
      </c>
      <c r="H10326" t="s">
        <v>31</v>
      </c>
      <c r="I10326" t="s">
        <v>31</v>
      </c>
      <c r="J10326" t="s">
        <v>31</v>
      </c>
      <c r="K10326" t="s">
        <v>825</v>
      </c>
    </row>
    <row r="10327" spans="1:11" x14ac:dyDescent="0.25">
      <c r="A10327" t="s">
        <v>330</v>
      </c>
      <c r="B10327">
        <v>292</v>
      </c>
      <c r="C10327">
        <v>21</v>
      </c>
      <c r="D10327">
        <v>48</v>
      </c>
      <c r="E10327" t="s">
        <v>30</v>
      </c>
      <c r="F10327">
        <v>8.89</v>
      </c>
      <c r="G10327">
        <v>42.44</v>
      </c>
      <c r="H10327" t="s">
        <v>31</v>
      </c>
      <c r="I10327" t="s">
        <v>31</v>
      </c>
      <c r="J10327" t="s">
        <v>31</v>
      </c>
      <c r="K10327" t="s">
        <v>826</v>
      </c>
    </row>
    <row r="10328" spans="1:11" x14ac:dyDescent="0.25">
      <c r="A10328" t="s">
        <v>331</v>
      </c>
      <c r="B10328">
        <v>292</v>
      </c>
      <c r="C10328">
        <v>21</v>
      </c>
      <c r="D10328">
        <v>58</v>
      </c>
      <c r="E10328" t="s">
        <v>30</v>
      </c>
      <c r="F10328">
        <v>13</v>
      </c>
      <c r="G10328">
        <v>62.11</v>
      </c>
      <c r="H10328">
        <v>5</v>
      </c>
      <c r="I10328">
        <v>4.5</v>
      </c>
      <c r="J10328">
        <v>0.36</v>
      </c>
      <c r="K10328" t="s">
        <v>827</v>
      </c>
    </row>
    <row r="10329" spans="1:11" x14ac:dyDescent="0.25">
      <c r="A10329" t="s">
        <v>332</v>
      </c>
      <c r="B10329">
        <v>292</v>
      </c>
      <c r="C10329">
        <v>21</v>
      </c>
      <c r="D10329">
        <v>58</v>
      </c>
      <c r="E10329" t="s">
        <v>30</v>
      </c>
      <c r="F10329">
        <v>13</v>
      </c>
      <c r="G10329">
        <v>62.1</v>
      </c>
      <c r="H10329" t="s">
        <v>31</v>
      </c>
      <c r="I10329" t="s">
        <v>31</v>
      </c>
      <c r="J10329" t="s">
        <v>31</v>
      </c>
      <c r="K10329" t="s">
        <v>827</v>
      </c>
    </row>
    <row r="10330" spans="1:11" x14ac:dyDescent="0.25">
      <c r="A10330" t="s">
        <v>333</v>
      </c>
      <c r="B10330">
        <v>292</v>
      </c>
      <c r="C10330">
        <v>21</v>
      </c>
      <c r="D10330">
        <v>45</v>
      </c>
      <c r="E10330" t="s">
        <v>30</v>
      </c>
      <c r="F10330">
        <v>11.16</v>
      </c>
      <c r="G10330">
        <v>45.83</v>
      </c>
      <c r="H10330">
        <v>4.1500000000000004</v>
      </c>
      <c r="I10330">
        <v>3.7</v>
      </c>
      <c r="J10330">
        <v>0.28000000000000003</v>
      </c>
      <c r="K10330" t="s">
        <v>828</v>
      </c>
    </row>
    <row r="10331" spans="1:11" x14ac:dyDescent="0.25">
      <c r="A10331" t="s">
        <v>334</v>
      </c>
      <c r="B10331">
        <v>292</v>
      </c>
      <c r="C10331">
        <v>21</v>
      </c>
      <c r="D10331">
        <v>52</v>
      </c>
      <c r="E10331" t="s">
        <v>30</v>
      </c>
      <c r="F10331">
        <v>12.3</v>
      </c>
      <c r="G10331">
        <v>56.97</v>
      </c>
      <c r="H10331">
        <v>18</v>
      </c>
      <c r="I10331">
        <v>41.88</v>
      </c>
      <c r="J10331">
        <v>3.16</v>
      </c>
      <c r="K10331" t="s">
        <v>829</v>
      </c>
    </row>
    <row r="10332" spans="1:11" x14ac:dyDescent="0.25">
      <c r="A10332" t="s">
        <v>335</v>
      </c>
      <c r="B10332">
        <v>292</v>
      </c>
      <c r="C10332">
        <v>21</v>
      </c>
      <c r="D10332">
        <v>74</v>
      </c>
      <c r="E10332" t="s">
        <v>30</v>
      </c>
      <c r="F10332">
        <v>20.68</v>
      </c>
      <c r="G10332">
        <v>86.22</v>
      </c>
      <c r="H10332" t="s">
        <v>31</v>
      </c>
      <c r="I10332" t="s">
        <v>31</v>
      </c>
      <c r="J10332" t="s">
        <v>31</v>
      </c>
      <c r="K10332" t="s">
        <v>830</v>
      </c>
    </row>
    <row r="10333" spans="1:11" x14ac:dyDescent="0.25">
      <c r="A10333" t="s">
        <v>336</v>
      </c>
      <c r="B10333">
        <v>292</v>
      </c>
      <c r="C10333">
        <v>21</v>
      </c>
      <c r="D10333">
        <v>74</v>
      </c>
      <c r="E10333" t="s">
        <v>30</v>
      </c>
      <c r="F10333">
        <v>20.68</v>
      </c>
      <c r="G10333">
        <v>86.41</v>
      </c>
      <c r="H10333">
        <v>5</v>
      </c>
      <c r="I10333">
        <v>34.450000000000003</v>
      </c>
      <c r="J10333">
        <v>2.2599999999999998</v>
      </c>
      <c r="K10333" t="s">
        <v>830</v>
      </c>
    </row>
    <row r="10334" spans="1:11" x14ac:dyDescent="0.25">
      <c r="A10334" t="s">
        <v>337</v>
      </c>
      <c r="B10334">
        <v>292</v>
      </c>
      <c r="C10334">
        <v>21</v>
      </c>
      <c r="D10334">
        <v>37</v>
      </c>
      <c r="E10334" t="s">
        <v>30</v>
      </c>
      <c r="F10334">
        <v>9.6199999999999992</v>
      </c>
      <c r="G10334">
        <v>41.14</v>
      </c>
      <c r="H10334" t="s">
        <v>31</v>
      </c>
      <c r="I10334" t="s">
        <v>31</v>
      </c>
      <c r="J10334" t="s">
        <v>31</v>
      </c>
      <c r="K10334" t="s">
        <v>831</v>
      </c>
    </row>
    <row r="10335" spans="1:11" x14ac:dyDescent="0.25">
      <c r="A10335" t="s">
        <v>338</v>
      </c>
      <c r="B10335">
        <v>292</v>
      </c>
      <c r="C10335">
        <v>21</v>
      </c>
      <c r="D10335">
        <v>37</v>
      </c>
      <c r="E10335" t="s">
        <v>30</v>
      </c>
      <c r="F10335">
        <v>9.6199999999999992</v>
      </c>
      <c r="G10335">
        <v>41.28</v>
      </c>
      <c r="H10335" t="s">
        <v>31</v>
      </c>
      <c r="I10335" t="s">
        <v>31</v>
      </c>
      <c r="J10335" t="s">
        <v>31</v>
      </c>
      <c r="K10335" t="s">
        <v>831</v>
      </c>
    </row>
    <row r="10336" spans="1:11" x14ac:dyDescent="0.25">
      <c r="A10336" t="s">
        <v>339</v>
      </c>
      <c r="B10336">
        <v>292</v>
      </c>
      <c r="C10336">
        <v>21</v>
      </c>
      <c r="D10336">
        <v>57</v>
      </c>
      <c r="E10336" t="s">
        <v>30</v>
      </c>
      <c r="F10336">
        <v>9.51</v>
      </c>
      <c r="G10336">
        <v>53.74</v>
      </c>
      <c r="H10336">
        <v>5</v>
      </c>
      <c r="I10336">
        <v>4.5</v>
      </c>
      <c r="J10336">
        <v>0.36</v>
      </c>
      <c r="K10336" t="s">
        <v>832</v>
      </c>
    </row>
    <row r="10337" spans="1:11" x14ac:dyDescent="0.25">
      <c r="A10337" t="s">
        <v>340</v>
      </c>
      <c r="B10337">
        <v>292</v>
      </c>
      <c r="C10337">
        <v>21</v>
      </c>
      <c r="D10337">
        <v>53</v>
      </c>
      <c r="E10337" t="s">
        <v>30</v>
      </c>
      <c r="F10337">
        <v>9.49</v>
      </c>
      <c r="G10337">
        <v>51.57</v>
      </c>
      <c r="H10337" t="s">
        <v>31</v>
      </c>
      <c r="I10337" t="s">
        <v>31</v>
      </c>
      <c r="J10337" t="s">
        <v>31</v>
      </c>
      <c r="K10337" t="s">
        <v>833</v>
      </c>
    </row>
    <row r="10338" spans="1:11" x14ac:dyDescent="0.25">
      <c r="A10338" t="s">
        <v>341</v>
      </c>
      <c r="B10338">
        <v>292</v>
      </c>
      <c r="C10338">
        <v>21</v>
      </c>
      <c r="D10338">
        <v>89</v>
      </c>
      <c r="E10338" t="s">
        <v>30</v>
      </c>
      <c r="F10338">
        <v>22.32</v>
      </c>
      <c r="G10338">
        <v>100.14</v>
      </c>
      <c r="H10338">
        <v>3.7</v>
      </c>
      <c r="I10338">
        <v>15.04</v>
      </c>
      <c r="J10338">
        <v>1.19</v>
      </c>
      <c r="K10338" t="s">
        <v>834</v>
      </c>
    </row>
    <row r="10339" spans="1:11" x14ac:dyDescent="0.25">
      <c r="A10339" t="s">
        <v>342</v>
      </c>
      <c r="B10339">
        <v>292</v>
      </c>
      <c r="C10339">
        <v>21</v>
      </c>
      <c r="D10339">
        <v>89</v>
      </c>
      <c r="E10339" t="s">
        <v>30</v>
      </c>
      <c r="F10339">
        <v>21.57</v>
      </c>
      <c r="G10339">
        <v>98.05</v>
      </c>
      <c r="H10339">
        <v>2.4</v>
      </c>
      <c r="I10339">
        <v>1.78</v>
      </c>
      <c r="J10339">
        <v>0.13</v>
      </c>
      <c r="K10339" t="s">
        <v>835</v>
      </c>
    </row>
    <row r="10340" spans="1:11" x14ac:dyDescent="0.25">
      <c r="A10340" t="s">
        <v>343</v>
      </c>
      <c r="B10340">
        <v>292</v>
      </c>
      <c r="C10340">
        <v>21</v>
      </c>
      <c r="D10340">
        <v>71</v>
      </c>
      <c r="E10340" t="s">
        <v>30</v>
      </c>
      <c r="F10340">
        <v>18.27</v>
      </c>
      <c r="G10340">
        <v>81.7</v>
      </c>
      <c r="H10340">
        <v>2.5</v>
      </c>
      <c r="I10340">
        <v>14.15</v>
      </c>
      <c r="J10340">
        <v>1.1200000000000001</v>
      </c>
      <c r="K10340" t="s">
        <v>836</v>
      </c>
    </row>
    <row r="10341" spans="1:11" x14ac:dyDescent="0.25">
      <c r="A10341" t="s">
        <v>344</v>
      </c>
      <c r="B10341">
        <v>292</v>
      </c>
      <c r="C10341">
        <v>21</v>
      </c>
      <c r="D10341">
        <v>71</v>
      </c>
      <c r="E10341" t="s">
        <v>30</v>
      </c>
      <c r="F10341">
        <v>17.52</v>
      </c>
      <c r="G10341">
        <v>79.67</v>
      </c>
      <c r="H10341" t="s">
        <v>31</v>
      </c>
      <c r="I10341" t="s">
        <v>31</v>
      </c>
      <c r="J10341" t="s">
        <v>31</v>
      </c>
      <c r="K10341" t="s">
        <v>837</v>
      </c>
    </row>
    <row r="10342" spans="1:11" x14ac:dyDescent="0.25">
      <c r="A10342" t="s">
        <v>345</v>
      </c>
      <c r="B10342">
        <v>292</v>
      </c>
      <c r="C10342">
        <v>21</v>
      </c>
      <c r="D10342">
        <v>74</v>
      </c>
      <c r="E10342" t="s">
        <v>30</v>
      </c>
      <c r="F10342">
        <v>17.45</v>
      </c>
      <c r="G10342">
        <v>80.77</v>
      </c>
      <c r="H10342">
        <v>5</v>
      </c>
      <c r="I10342">
        <v>5.7</v>
      </c>
      <c r="J10342">
        <v>0.72</v>
      </c>
      <c r="K10342" t="s">
        <v>838</v>
      </c>
    </row>
    <row r="10343" spans="1:11" x14ac:dyDescent="0.25">
      <c r="A10343" t="s">
        <v>346</v>
      </c>
      <c r="B10343">
        <v>292</v>
      </c>
      <c r="C10343">
        <v>21</v>
      </c>
      <c r="D10343">
        <v>73</v>
      </c>
      <c r="E10343" t="s">
        <v>30</v>
      </c>
      <c r="F10343">
        <v>17.04</v>
      </c>
      <c r="G10343">
        <v>79.11</v>
      </c>
      <c r="H10343" t="s">
        <v>31</v>
      </c>
      <c r="I10343" t="s">
        <v>31</v>
      </c>
      <c r="J10343" t="s">
        <v>31</v>
      </c>
      <c r="K10343" t="s">
        <v>839</v>
      </c>
    </row>
    <row r="10344" spans="1:11" x14ac:dyDescent="0.25">
      <c r="A10344" t="s">
        <v>347</v>
      </c>
      <c r="B10344">
        <v>292</v>
      </c>
      <c r="C10344">
        <v>21</v>
      </c>
      <c r="D10344">
        <v>53</v>
      </c>
      <c r="E10344" t="s">
        <v>30</v>
      </c>
      <c r="F10344">
        <v>11.16</v>
      </c>
      <c r="G10344">
        <v>54.6</v>
      </c>
      <c r="H10344">
        <v>5</v>
      </c>
      <c r="I10344">
        <v>5.7</v>
      </c>
      <c r="J10344">
        <v>0.72</v>
      </c>
      <c r="K10344" t="s">
        <v>840</v>
      </c>
    </row>
    <row r="10345" spans="1:11" x14ac:dyDescent="0.25">
      <c r="A10345" t="s">
        <v>348</v>
      </c>
      <c r="B10345">
        <v>292</v>
      </c>
      <c r="C10345">
        <v>21</v>
      </c>
      <c r="D10345">
        <v>52</v>
      </c>
      <c r="E10345" t="s">
        <v>30</v>
      </c>
      <c r="F10345">
        <v>10.75</v>
      </c>
      <c r="G10345">
        <v>52.96</v>
      </c>
      <c r="H10345" t="s">
        <v>31</v>
      </c>
      <c r="I10345" t="s">
        <v>31</v>
      </c>
      <c r="J10345" t="s">
        <v>31</v>
      </c>
      <c r="K10345" t="s">
        <v>841</v>
      </c>
    </row>
    <row r="10346" spans="1:11" x14ac:dyDescent="0.25">
      <c r="A10346" t="s">
        <v>349</v>
      </c>
      <c r="B10346">
        <v>292</v>
      </c>
      <c r="C10346">
        <v>21</v>
      </c>
      <c r="D10346">
        <v>86</v>
      </c>
      <c r="E10346" t="s">
        <v>30</v>
      </c>
      <c r="F10346">
        <v>18.27</v>
      </c>
      <c r="G10346">
        <v>83.43</v>
      </c>
      <c r="H10346">
        <v>4.8</v>
      </c>
      <c r="I10346">
        <v>3.55</v>
      </c>
      <c r="J10346">
        <v>0.25</v>
      </c>
      <c r="K10346" t="s">
        <v>842</v>
      </c>
    </row>
    <row r="10347" spans="1:11" x14ac:dyDescent="0.25">
      <c r="A10347" t="s">
        <v>350</v>
      </c>
      <c r="B10347">
        <v>292</v>
      </c>
      <c r="C10347">
        <v>21</v>
      </c>
      <c r="D10347">
        <v>86</v>
      </c>
      <c r="E10347" t="s">
        <v>30</v>
      </c>
      <c r="F10347">
        <v>18.27</v>
      </c>
      <c r="G10347">
        <v>84.02</v>
      </c>
      <c r="H10347">
        <v>20.13</v>
      </c>
      <c r="I10347">
        <v>46.79</v>
      </c>
      <c r="J10347">
        <v>3.66</v>
      </c>
      <c r="K10347" t="s">
        <v>842</v>
      </c>
    </row>
    <row r="10348" spans="1:11" x14ac:dyDescent="0.25">
      <c r="A10348" t="s">
        <v>351</v>
      </c>
      <c r="B10348">
        <v>292</v>
      </c>
      <c r="C10348">
        <v>21</v>
      </c>
      <c r="D10348">
        <v>89</v>
      </c>
      <c r="E10348" t="s">
        <v>30</v>
      </c>
      <c r="F10348">
        <v>18.329999999999998</v>
      </c>
      <c r="G10348">
        <v>86.11</v>
      </c>
      <c r="H10348">
        <v>4.8</v>
      </c>
      <c r="I10348">
        <v>3.55</v>
      </c>
      <c r="J10348">
        <v>0.25</v>
      </c>
      <c r="K10348" t="s">
        <v>843</v>
      </c>
    </row>
    <row r="10349" spans="1:11" x14ac:dyDescent="0.25">
      <c r="A10349" t="s">
        <v>352</v>
      </c>
      <c r="B10349">
        <v>292</v>
      </c>
      <c r="C10349">
        <v>21</v>
      </c>
      <c r="D10349">
        <v>89</v>
      </c>
      <c r="E10349" t="s">
        <v>30</v>
      </c>
      <c r="F10349">
        <v>18.329999999999998</v>
      </c>
      <c r="G10349">
        <v>86.71</v>
      </c>
      <c r="H10349">
        <v>20.13</v>
      </c>
      <c r="I10349">
        <v>46.79</v>
      </c>
      <c r="J10349">
        <v>3.66</v>
      </c>
      <c r="K10349" t="s">
        <v>843</v>
      </c>
    </row>
    <row r="10350" spans="1:11" x14ac:dyDescent="0.25">
      <c r="A10350" t="s">
        <v>353</v>
      </c>
      <c r="B10350">
        <v>292</v>
      </c>
      <c r="C10350">
        <v>21</v>
      </c>
      <c r="D10350">
        <v>50</v>
      </c>
      <c r="E10350" t="s">
        <v>30</v>
      </c>
      <c r="F10350">
        <v>13.28</v>
      </c>
      <c r="G10350">
        <v>54.3</v>
      </c>
      <c r="H10350" t="s">
        <v>31</v>
      </c>
      <c r="I10350" t="s">
        <v>31</v>
      </c>
      <c r="J10350" t="s">
        <v>31</v>
      </c>
      <c r="K10350" t="s">
        <v>844</v>
      </c>
    </row>
    <row r="10351" spans="1:11" x14ac:dyDescent="0.25">
      <c r="A10351" t="s">
        <v>354</v>
      </c>
      <c r="B10351">
        <v>292</v>
      </c>
      <c r="C10351">
        <v>21</v>
      </c>
      <c r="D10351">
        <v>43</v>
      </c>
      <c r="E10351" t="s">
        <v>30</v>
      </c>
      <c r="F10351">
        <v>10.62</v>
      </c>
      <c r="G10351">
        <v>45.58</v>
      </c>
      <c r="H10351" t="s">
        <v>31</v>
      </c>
      <c r="I10351" t="s">
        <v>31</v>
      </c>
      <c r="J10351" t="s">
        <v>31</v>
      </c>
      <c r="K10351" t="s">
        <v>845</v>
      </c>
    </row>
    <row r="10352" spans="1:11" x14ac:dyDescent="0.25">
      <c r="A10352" t="s">
        <v>355</v>
      </c>
      <c r="B10352">
        <v>292</v>
      </c>
      <c r="C10352">
        <v>21</v>
      </c>
      <c r="D10352">
        <v>25</v>
      </c>
      <c r="E10352" t="s">
        <v>30</v>
      </c>
      <c r="F10352">
        <v>10.82</v>
      </c>
      <c r="G10352">
        <v>38.979999999999997</v>
      </c>
      <c r="H10352" t="s">
        <v>31</v>
      </c>
      <c r="I10352" t="s">
        <v>31</v>
      </c>
      <c r="J10352" t="s">
        <v>31</v>
      </c>
      <c r="K10352" t="s">
        <v>846</v>
      </c>
    </row>
    <row r="10353" spans="1:11" x14ac:dyDescent="0.25">
      <c r="A10353" t="s">
        <v>356</v>
      </c>
      <c r="B10353">
        <v>292</v>
      </c>
      <c r="C10353">
        <v>21</v>
      </c>
      <c r="D10353">
        <v>24</v>
      </c>
      <c r="E10353" t="s">
        <v>30</v>
      </c>
      <c r="F10353">
        <v>11.11</v>
      </c>
      <c r="G10353">
        <v>38.909999999999997</v>
      </c>
      <c r="H10353">
        <v>3.75</v>
      </c>
      <c r="I10353">
        <v>3.19</v>
      </c>
      <c r="J10353">
        <v>0.17</v>
      </c>
      <c r="K10353" t="s">
        <v>847</v>
      </c>
    </row>
    <row r="10354" spans="1:11" x14ac:dyDescent="0.25">
      <c r="A10354" t="s">
        <v>357</v>
      </c>
      <c r="B10354">
        <v>292</v>
      </c>
      <c r="C10354">
        <v>21</v>
      </c>
      <c r="D10354">
        <v>94</v>
      </c>
      <c r="E10354" t="s">
        <v>30</v>
      </c>
      <c r="F10354">
        <v>24.31</v>
      </c>
      <c r="G10354">
        <v>108.85</v>
      </c>
      <c r="H10354">
        <v>1.75</v>
      </c>
      <c r="I10354">
        <v>0.19</v>
      </c>
      <c r="J10354">
        <v>0.03</v>
      </c>
      <c r="K10354" t="s">
        <v>848</v>
      </c>
    </row>
    <row r="10355" spans="1:11" x14ac:dyDescent="0.25">
      <c r="A10355" t="s">
        <v>358</v>
      </c>
      <c r="B10355">
        <v>292</v>
      </c>
      <c r="C10355">
        <v>21</v>
      </c>
      <c r="D10355">
        <v>95</v>
      </c>
      <c r="E10355" t="s">
        <v>30</v>
      </c>
      <c r="F10355">
        <v>24.29</v>
      </c>
      <c r="G10355">
        <v>109.21</v>
      </c>
      <c r="H10355">
        <v>6.67</v>
      </c>
      <c r="I10355">
        <v>14.81</v>
      </c>
      <c r="J10355">
        <v>1.45</v>
      </c>
      <c r="K10355" t="s">
        <v>849</v>
      </c>
    </row>
    <row r="10356" spans="1:11" x14ac:dyDescent="0.25">
      <c r="A10356" t="s">
        <v>359</v>
      </c>
      <c r="B10356">
        <v>292</v>
      </c>
      <c r="C10356">
        <v>21</v>
      </c>
      <c r="D10356">
        <v>54</v>
      </c>
      <c r="E10356" t="s">
        <v>30</v>
      </c>
      <c r="F10356">
        <v>12.04</v>
      </c>
      <c r="G10356">
        <v>54.09</v>
      </c>
      <c r="H10356" t="s">
        <v>31</v>
      </c>
      <c r="I10356" t="s">
        <v>31</v>
      </c>
      <c r="J10356" t="s">
        <v>31</v>
      </c>
      <c r="K10356" t="s">
        <v>850</v>
      </c>
    </row>
    <row r="10357" spans="1:11" x14ac:dyDescent="0.25">
      <c r="A10357" t="s">
        <v>360</v>
      </c>
      <c r="B10357">
        <v>292</v>
      </c>
      <c r="C10357">
        <v>21</v>
      </c>
      <c r="D10357">
        <v>54</v>
      </c>
      <c r="E10357" t="s">
        <v>30</v>
      </c>
      <c r="F10357">
        <v>12.04</v>
      </c>
      <c r="G10357">
        <v>54.52</v>
      </c>
      <c r="H10357" t="s">
        <v>31</v>
      </c>
      <c r="I10357" t="s">
        <v>31</v>
      </c>
      <c r="J10357" t="s">
        <v>31</v>
      </c>
      <c r="K10357" t="s">
        <v>850</v>
      </c>
    </row>
    <row r="10358" spans="1:11" x14ac:dyDescent="0.25">
      <c r="A10358" t="s">
        <v>361</v>
      </c>
      <c r="B10358">
        <v>292</v>
      </c>
      <c r="C10358">
        <v>21</v>
      </c>
      <c r="D10358">
        <v>83</v>
      </c>
      <c r="E10358" t="s">
        <v>30</v>
      </c>
      <c r="F10358">
        <v>31.1</v>
      </c>
      <c r="G10358">
        <v>106.22</v>
      </c>
      <c r="H10358" t="s">
        <v>31</v>
      </c>
      <c r="I10358" t="s">
        <v>31</v>
      </c>
      <c r="J10358" t="s">
        <v>31</v>
      </c>
      <c r="K10358" t="s">
        <v>851</v>
      </c>
    </row>
    <row r="10359" spans="1:11" x14ac:dyDescent="0.25">
      <c r="A10359" t="s">
        <v>362</v>
      </c>
      <c r="B10359">
        <v>292</v>
      </c>
      <c r="C10359">
        <v>21</v>
      </c>
      <c r="D10359">
        <v>81</v>
      </c>
      <c r="E10359" t="s">
        <v>30</v>
      </c>
      <c r="F10359">
        <v>31.25</v>
      </c>
      <c r="G10359">
        <v>104.56</v>
      </c>
      <c r="H10359">
        <v>10</v>
      </c>
      <c r="I10359">
        <v>46.3</v>
      </c>
      <c r="J10359">
        <v>2.42</v>
      </c>
      <c r="K10359" t="s">
        <v>852</v>
      </c>
    </row>
    <row r="10360" spans="1:11" x14ac:dyDescent="0.25">
      <c r="A10360" t="s">
        <v>363</v>
      </c>
      <c r="B10360">
        <v>292</v>
      </c>
      <c r="C10360">
        <v>21</v>
      </c>
      <c r="D10360">
        <v>51</v>
      </c>
      <c r="E10360" t="s">
        <v>30</v>
      </c>
      <c r="F10360">
        <v>11.83</v>
      </c>
      <c r="G10360">
        <v>54.98</v>
      </c>
      <c r="H10360">
        <v>2.08</v>
      </c>
      <c r="I10360">
        <v>1.85</v>
      </c>
      <c r="J10360">
        <v>0.15</v>
      </c>
      <c r="K10360" t="s">
        <v>853</v>
      </c>
    </row>
    <row r="10361" spans="1:11" x14ac:dyDescent="0.25">
      <c r="A10361" t="s">
        <v>364</v>
      </c>
      <c r="B10361">
        <v>292</v>
      </c>
      <c r="C10361">
        <v>21</v>
      </c>
      <c r="D10361">
        <v>51</v>
      </c>
      <c r="E10361" t="s">
        <v>30</v>
      </c>
      <c r="F10361">
        <v>11.83</v>
      </c>
      <c r="G10361">
        <v>54.93</v>
      </c>
      <c r="H10361">
        <v>4</v>
      </c>
      <c r="I10361">
        <v>4.68</v>
      </c>
      <c r="J10361">
        <v>0.4</v>
      </c>
      <c r="K10361" t="s">
        <v>853</v>
      </c>
    </row>
    <row r="10362" spans="1:11" x14ac:dyDescent="0.25">
      <c r="A10362" t="s">
        <v>365</v>
      </c>
      <c r="B10362">
        <v>292</v>
      </c>
      <c r="C10362">
        <v>21</v>
      </c>
      <c r="D10362">
        <v>71</v>
      </c>
      <c r="E10362" t="s">
        <v>30</v>
      </c>
      <c r="F10362">
        <v>17.739999999999998</v>
      </c>
      <c r="G10362">
        <v>77.91</v>
      </c>
      <c r="H10362">
        <v>2.08</v>
      </c>
      <c r="I10362">
        <v>1.85</v>
      </c>
      <c r="J10362">
        <v>0.15</v>
      </c>
      <c r="K10362" t="s">
        <v>854</v>
      </c>
    </row>
    <row r="10363" spans="1:11" x14ac:dyDescent="0.25">
      <c r="A10363" t="s">
        <v>366</v>
      </c>
      <c r="B10363">
        <v>292</v>
      </c>
      <c r="C10363">
        <v>21</v>
      </c>
      <c r="D10363">
        <v>71</v>
      </c>
      <c r="E10363" t="s">
        <v>30</v>
      </c>
      <c r="F10363">
        <v>17.739999999999998</v>
      </c>
      <c r="G10363">
        <v>77.849999999999994</v>
      </c>
      <c r="H10363">
        <v>4</v>
      </c>
      <c r="I10363">
        <v>4.68</v>
      </c>
      <c r="J10363">
        <v>0.4</v>
      </c>
      <c r="K10363" t="s">
        <v>854</v>
      </c>
    </row>
    <row r="10364" spans="1:11" x14ac:dyDescent="0.25">
      <c r="A10364" t="s">
        <v>367</v>
      </c>
      <c r="B10364">
        <v>292</v>
      </c>
      <c r="C10364">
        <v>21</v>
      </c>
      <c r="D10364">
        <v>53</v>
      </c>
      <c r="E10364" t="s">
        <v>30</v>
      </c>
      <c r="F10364">
        <v>11.44</v>
      </c>
      <c r="G10364">
        <v>54.36</v>
      </c>
      <c r="H10364">
        <v>2.08</v>
      </c>
      <c r="I10364">
        <v>1.85</v>
      </c>
      <c r="J10364">
        <v>0.15</v>
      </c>
      <c r="K10364" t="s">
        <v>855</v>
      </c>
    </row>
    <row r="10365" spans="1:11" x14ac:dyDescent="0.25">
      <c r="A10365" t="s">
        <v>368</v>
      </c>
      <c r="B10365">
        <v>292</v>
      </c>
      <c r="C10365">
        <v>21</v>
      </c>
      <c r="D10365">
        <v>53</v>
      </c>
      <c r="E10365" t="s">
        <v>30</v>
      </c>
      <c r="F10365">
        <v>11.44</v>
      </c>
      <c r="G10365">
        <v>54.27</v>
      </c>
      <c r="H10365">
        <v>4</v>
      </c>
      <c r="I10365">
        <v>4.68</v>
      </c>
      <c r="J10365">
        <v>0.4</v>
      </c>
      <c r="K10365" t="s">
        <v>855</v>
      </c>
    </row>
    <row r="10366" spans="1:11" x14ac:dyDescent="0.25">
      <c r="A10366" t="s">
        <v>369</v>
      </c>
      <c r="B10366">
        <v>292</v>
      </c>
      <c r="C10366">
        <v>21</v>
      </c>
      <c r="D10366">
        <v>87</v>
      </c>
      <c r="E10366" t="s">
        <v>30</v>
      </c>
      <c r="F10366">
        <v>19.63</v>
      </c>
      <c r="G10366">
        <v>94.72</v>
      </c>
      <c r="H10366">
        <v>10</v>
      </c>
      <c r="I10366">
        <v>18</v>
      </c>
      <c r="J10366">
        <v>1.47</v>
      </c>
      <c r="K10366" t="s">
        <v>856</v>
      </c>
    </row>
    <row r="10367" spans="1:11" x14ac:dyDescent="0.25">
      <c r="A10367" t="s">
        <v>370</v>
      </c>
      <c r="B10367">
        <v>292</v>
      </c>
      <c r="C10367">
        <v>21</v>
      </c>
      <c r="D10367">
        <v>85</v>
      </c>
      <c r="E10367" t="s">
        <v>30</v>
      </c>
      <c r="F10367">
        <v>19.53</v>
      </c>
      <c r="G10367">
        <v>93.74</v>
      </c>
      <c r="H10367">
        <v>2.73</v>
      </c>
      <c r="I10367">
        <v>0.27</v>
      </c>
      <c r="J10367">
        <v>0.04</v>
      </c>
      <c r="K10367" t="s">
        <v>857</v>
      </c>
    </row>
    <row r="10368" spans="1:11" x14ac:dyDescent="0.25">
      <c r="A10368" t="s">
        <v>371</v>
      </c>
      <c r="B10368">
        <v>292</v>
      </c>
      <c r="C10368">
        <v>21</v>
      </c>
      <c r="D10368">
        <v>58</v>
      </c>
      <c r="E10368" t="s">
        <v>30</v>
      </c>
      <c r="F10368">
        <v>14.41</v>
      </c>
      <c r="G10368">
        <v>61.46</v>
      </c>
      <c r="H10368">
        <v>5</v>
      </c>
      <c r="I10368">
        <v>2.25</v>
      </c>
      <c r="J10368">
        <v>0.27</v>
      </c>
      <c r="K10368" t="s">
        <v>858</v>
      </c>
    </row>
    <row r="10369" spans="1:11" x14ac:dyDescent="0.25">
      <c r="A10369" t="s">
        <v>372</v>
      </c>
      <c r="B10369">
        <v>292</v>
      </c>
      <c r="C10369">
        <v>21</v>
      </c>
      <c r="D10369">
        <v>58</v>
      </c>
      <c r="E10369" t="s">
        <v>30</v>
      </c>
      <c r="F10369">
        <v>14.41</v>
      </c>
      <c r="G10369">
        <v>61.72</v>
      </c>
      <c r="H10369" t="s">
        <v>31</v>
      </c>
      <c r="I10369" t="s">
        <v>31</v>
      </c>
      <c r="J10369" t="s">
        <v>31</v>
      </c>
      <c r="K10369" t="s">
        <v>858</v>
      </c>
    </row>
    <row r="10370" spans="1:11" x14ac:dyDescent="0.25">
      <c r="A10370" t="s">
        <v>373</v>
      </c>
      <c r="B10370">
        <v>292</v>
      </c>
      <c r="C10370">
        <v>21</v>
      </c>
      <c r="D10370">
        <v>54</v>
      </c>
      <c r="E10370" t="s">
        <v>30</v>
      </c>
      <c r="F10370">
        <v>12.91</v>
      </c>
      <c r="G10370">
        <v>55.91</v>
      </c>
      <c r="H10370" t="s">
        <v>31</v>
      </c>
      <c r="I10370" t="s">
        <v>31</v>
      </c>
      <c r="J10370" t="s">
        <v>31</v>
      </c>
      <c r="K10370" t="s">
        <v>859</v>
      </c>
    </row>
    <row r="10371" spans="1:11" x14ac:dyDescent="0.25">
      <c r="A10371" t="s">
        <v>374</v>
      </c>
      <c r="B10371">
        <v>292</v>
      </c>
      <c r="C10371">
        <v>21</v>
      </c>
      <c r="D10371">
        <v>54</v>
      </c>
      <c r="E10371" t="s">
        <v>30</v>
      </c>
      <c r="F10371">
        <v>12.91</v>
      </c>
      <c r="G10371">
        <v>56.26</v>
      </c>
      <c r="H10371" t="s">
        <v>31</v>
      </c>
      <c r="I10371" t="s">
        <v>31</v>
      </c>
      <c r="J10371" t="s">
        <v>31</v>
      </c>
      <c r="K10371" t="s">
        <v>859</v>
      </c>
    </row>
    <row r="10372" spans="1:11" x14ac:dyDescent="0.25">
      <c r="A10372" t="s">
        <v>375</v>
      </c>
      <c r="B10372">
        <v>292</v>
      </c>
      <c r="C10372">
        <v>21</v>
      </c>
      <c r="D10372">
        <v>63</v>
      </c>
      <c r="E10372" t="s">
        <v>30</v>
      </c>
      <c r="F10372">
        <v>15.6</v>
      </c>
      <c r="G10372">
        <v>71.95</v>
      </c>
      <c r="H10372">
        <v>5</v>
      </c>
      <c r="I10372">
        <v>2.25</v>
      </c>
      <c r="J10372">
        <v>0.22</v>
      </c>
      <c r="K10372" t="s">
        <v>860</v>
      </c>
    </row>
    <row r="10373" spans="1:11" x14ac:dyDescent="0.25">
      <c r="A10373" t="s">
        <v>376</v>
      </c>
      <c r="B10373">
        <v>292</v>
      </c>
      <c r="C10373">
        <v>21</v>
      </c>
      <c r="D10373">
        <v>63</v>
      </c>
      <c r="E10373" t="s">
        <v>30</v>
      </c>
      <c r="F10373">
        <v>16.12</v>
      </c>
      <c r="G10373">
        <v>66.91</v>
      </c>
      <c r="H10373" t="s">
        <v>31</v>
      </c>
      <c r="I10373" t="s">
        <v>31</v>
      </c>
      <c r="J10373" t="s">
        <v>31</v>
      </c>
      <c r="K10373" t="s">
        <v>860</v>
      </c>
    </row>
    <row r="10374" spans="1:11" x14ac:dyDescent="0.25">
      <c r="A10374" t="s">
        <v>377</v>
      </c>
      <c r="B10374">
        <v>292</v>
      </c>
      <c r="C10374">
        <v>21</v>
      </c>
      <c r="D10374">
        <v>39</v>
      </c>
      <c r="E10374" t="s">
        <v>30</v>
      </c>
      <c r="F10374">
        <v>8.1999999999999993</v>
      </c>
      <c r="G10374">
        <v>43.24</v>
      </c>
      <c r="H10374">
        <v>5</v>
      </c>
      <c r="I10374">
        <v>2.25</v>
      </c>
      <c r="J10374">
        <v>0.22</v>
      </c>
      <c r="K10374" t="s">
        <v>861</v>
      </c>
    </row>
    <row r="10375" spans="1:11" x14ac:dyDescent="0.25">
      <c r="A10375" t="s">
        <v>378</v>
      </c>
      <c r="B10375">
        <v>292</v>
      </c>
      <c r="C10375">
        <v>21</v>
      </c>
      <c r="D10375">
        <v>45</v>
      </c>
      <c r="E10375" t="s">
        <v>30</v>
      </c>
      <c r="F10375">
        <v>8.99</v>
      </c>
      <c r="G10375">
        <v>44.12</v>
      </c>
      <c r="H10375" t="s">
        <v>31</v>
      </c>
      <c r="I10375" t="s">
        <v>31</v>
      </c>
      <c r="J10375" t="s">
        <v>31</v>
      </c>
      <c r="K10375" t="s">
        <v>861</v>
      </c>
    </row>
    <row r="10376" spans="1:11" x14ac:dyDescent="0.25">
      <c r="A10376" t="s">
        <v>379</v>
      </c>
      <c r="B10376">
        <v>292</v>
      </c>
      <c r="C10376">
        <v>21</v>
      </c>
      <c r="D10376">
        <v>37</v>
      </c>
      <c r="E10376" t="s">
        <v>30</v>
      </c>
      <c r="F10376">
        <v>7.12</v>
      </c>
      <c r="G10376">
        <v>35.700000000000003</v>
      </c>
      <c r="H10376" t="s">
        <v>31</v>
      </c>
      <c r="I10376" t="s">
        <v>31</v>
      </c>
      <c r="J10376" t="s">
        <v>31</v>
      </c>
      <c r="K10376" t="s">
        <v>862</v>
      </c>
    </row>
    <row r="10377" spans="1:11" x14ac:dyDescent="0.25">
      <c r="A10377" t="s">
        <v>380</v>
      </c>
      <c r="B10377">
        <v>292</v>
      </c>
      <c r="C10377">
        <v>21</v>
      </c>
      <c r="D10377">
        <v>37</v>
      </c>
      <c r="E10377" t="s">
        <v>30</v>
      </c>
      <c r="F10377">
        <v>7.12</v>
      </c>
      <c r="G10377">
        <v>35.78</v>
      </c>
      <c r="H10377" t="s">
        <v>31</v>
      </c>
      <c r="I10377" t="s">
        <v>31</v>
      </c>
      <c r="J10377" t="s">
        <v>31</v>
      </c>
      <c r="K10377" t="s">
        <v>862</v>
      </c>
    </row>
    <row r="10378" spans="1:11" x14ac:dyDescent="0.25">
      <c r="A10378" t="s">
        <v>381</v>
      </c>
      <c r="B10378">
        <v>292</v>
      </c>
      <c r="C10378">
        <v>21</v>
      </c>
      <c r="D10378">
        <v>48</v>
      </c>
      <c r="E10378" t="s">
        <v>30</v>
      </c>
      <c r="F10378">
        <v>10.67</v>
      </c>
      <c r="G10378">
        <v>49.83</v>
      </c>
      <c r="H10378">
        <v>5</v>
      </c>
      <c r="I10378">
        <v>2.25</v>
      </c>
      <c r="J10378">
        <v>0.22</v>
      </c>
      <c r="K10378" t="s">
        <v>863</v>
      </c>
    </row>
    <row r="10379" spans="1:11" x14ac:dyDescent="0.25">
      <c r="A10379" t="s">
        <v>382</v>
      </c>
      <c r="B10379">
        <v>292</v>
      </c>
      <c r="C10379">
        <v>21</v>
      </c>
      <c r="D10379">
        <v>46</v>
      </c>
      <c r="E10379" t="s">
        <v>30</v>
      </c>
      <c r="F10379">
        <v>10.7</v>
      </c>
      <c r="G10379">
        <v>48.97</v>
      </c>
      <c r="H10379">
        <v>1.36</v>
      </c>
      <c r="I10379">
        <v>1.74</v>
      </c>
      <c r="J10379">
        <v>0.15</v>
      </c>
      <c r="K10379" t="s">
        <v>864</v>
      </c>
    </row>
    <row r="10380" spans="1:11" x14ac:dyDescent="0.25">
      <c r="A10380" t="s">
        <v>383</v>
      </c>
      <c r="B10380">
        <v>242</v>
      </c>
      <c r="C10380">
        <v>27</v>
      </c>
      <c r="D10380">
        <v>25</v>
      </c>
      <c r="E10380" t="s">
        <v>30</v>
      </c>
      <c r="F10380">
        <v>17.559999999999999</v>
      </c>
      <c r="G10380">
        <v>48.88</v>
      </c>
      <c r="H10380">
        <v>20</v>
      </c>
      <c r="I10380">
        <v>112.3</v>
      </c>
      <c r="J10380">
        <v>5.17</v>
      </c>
      <c r="K10380" t="s">
        <v>865</v>
      </c>
    </row>
    <row r="10381" spans="1:11" x14ac:dyDescent="0.25">
      <c r="A10381" t="s">
        <v>384</v>
      </c>
      <c r="B10381">
        <v>242</v>
      </c>
      <c r="C10381">
        <v>27</v>
      </c>
      <c r="D10381">
        <v>24</v>
      </c>
      <c r="E10381" t="s">
        <v>30</v>
      </c>
      <c r="F10381">
        <v>16.84</v>
      </c>
      <c r="G10381">
        <v>46.95</v>
      </c>
      <c r="H10381">
        <v>30</v>
      </c>
      <c r="I10381">
        <v>142.80000000000001</v>
      </c>
      <c r="J10381">
        <v>6.63</v>
      </c>
      <c r="K10381" t="s">
        <v>866</v>
      </c>
    </row>
    <row r="10382" spans="1:11" x14ac:dyDescent="0.25">
      <c r="A10382" t="s">
        <v>385</v>
      </c>
      <c r="B10382">
        <v>292</v>
      </c>
      <c r="C10382">
        <v>21</v>
      </c>
      <c r="D10382">
        <v>65</v>
      </c>
      <c r="E10382" t="s">
        <v>30</v>
      </c>
      <c r="F10382">
        <v>23.02</v>
      </c>
      <c r="G10382">
        <v>82.08</v>
      </c>
      <c r="H10382">
        <v>8.2100000000000009</v>
      </c>
      <c r="I10382">
        <v>48.78</v>
      </c>
      <c r="J10382">
        <v>3.32</v>
      </c>
      <c r="K10382" t="s">
        <v>867</v>
      </c>
    </row>
    <row r="10383" spans="1:11" x14ac:dyDescent="0.25">
      <c r="A10383" t="s">
        <v>386</v>
      </c>
      <c r="B10383">
        <v>292</v>
      </c>
      <c r="C10383">
        <v>21</v>
      </c>
      <c r="D10383">
        <v>62</v>
      </c>
      <c r="E10383" t="s">
        <v>30</v>
      </c>
      <c r="F10383">
        <v>22.81</v>
      </c>
      <c r="G10383">
        <v>85.54</v>
      </c>
      <c r="H10383" t="s">
        <v>31</v>
      </c>
      <c r="I10383" t="s">
        <v>31</v>
      </c>
      <c r="J10383" t="s">
        <v>31</v>
      </c>
      <c r="K10383" t="s">
        <v>868</v>
      </c>
    </row>
    <row r="10384" spans="1:11" x14ac:dyDescent="0.25">
      <c r="A10384" t="s">
        <v>387</v>
      </c>
      <c r="B10384">
        <v>292</v>
      </c>
      <c r="C10384">
        <v>21</v>
      </c>
      <c r="D10384">
        <v>74</v>
      </c>
      <c r="E10384" t="s">
        <v>30</v>
      </c>
      <c r="F10384">
        <v>20.16</v>
      </c>
      <c r="G10384">
        <v>74.23</v>
      </c>
      <c r="H10384" t="s">
        <v>31</v>
      </c>
      <c r="I10384" t="s">
        <v>31</v>
      </c>
      <c r="J10384" t="s">
        <v>31</v>
      </c>
      <c r="K10384" t="s">
        <v>869</v>
      </c>
    </row>
    <row r="10385" spans="1:11" x14ac:dyDescent="0.25">
      <c r="A10385" t="s">
        <v>388</v>
      </c>
      <c r="B10385">
        <v>292</v>
      </c>
      <c r="C10385">
        <v>21</v>
      </c>
      <c r="D10385">
        <v>74</v>
      </c>
      <c r="E10385" t="s">
        <v>30</v>
      </c>
      <c r="F10385">
        <v>20.16</v>
      </c>
      <c r="G10385">
        <v>74.22</v>
      </c>
      <c r="H10385" t="s">
        <v>31</v>
      </c>
      <c r="I10385" t="s">
        <v>31</v>
      </c>
      <c r="J10385" t="s">
        <v>31</v>
      </c>
      <c r="K10385" t="s">
        <v>869</v>
      </c>
    </row>
    <row r="10386" spans="1:11" x14ac:dyDescent="0.25">
      <c r="A10386" t="s">
        <v>389</v>
      </c>
      <c r="B10386">
        <v>292</v>
      </c>
      <c r="C10386">
        <v>21</v>
      </c>
      <c r="D10386">
        <v>58</v>
      </c>
      <c r="E10386" t="s">
        <v>30</v>
      </c>
      <c r="F10386">
        <v>14.15</v>
      </c>
      <c r="G10386">
        <v>60.77</v>
      </c>
      <c r="H10386" t="s">
        <v>31</v>
      </c>
      <c r="I10386" t="s">
        <v>31</v>
      </c>
      <c r="J10386" t="s">
        <v>31</v>
      </c>
      <c r="K10386" t="s">
        <v>869</v>
      </c>
    </row>
    <row r="10387" spans="1:11" x14ac:dyDescent="0.25">
      <c r="A10387" t="s">
        <v>390</v>
      </c>
      <c r="B10387">
        <v>292</v>
      </c>
      <c r="C10387">
        <v>21</v>
      </c>
      <c r="D10387">
        <v>58</v>
      </c>
      <c r="E10387" t="s">
        <v>30</v>
      </c>
      <c r="F10387">
        <v>14.15</v>
      </c>
      <c r="G10387">
        <v>55.13</v>
      </c>
      <c r="H10387" t="s">
        <v>31</v>
      </c>
      <c r="I10387" t="s">
        <v>31</v>
      </c>
      <c r="J10387" t="s">
        <v>31</v>
      </c>
      <c r="K10387" t="s">
        <v>869</v>
      </c>
    </row>
    <row r="10388" spans="1:11" x14ac:dyDescent="0.25">
      <c r="A10388" t="s">
        <v>391</v>
      </c>
      <c r="B10388">
        <v>292</v>
      </c>
      <c r="C10388">
        <v>21</v>
      </c>
      <c r="D10388">
        <v>63</v>
      </c>
      <c r="E10388" t="s">
        <v>30</v>
      </c>
      <c r="F10388">
        <v>17.68</v>
      </c>
      <c r="G10388">
        <v>71.22</v>
      </c>
      <c r="H10388" t="s">
        <v>31</v>
      </c>
      <c r="I10388" t="s">
        <v>31</v>
      </c>
      <c r="J10388" t="s">
        <v>31</v>
      </c>
      <c r="K10388" t="s">
        <v>870</v>
      </c>
    </row>
    <row r="10389" spans="1:11" x14ac:dyDescent="0.25">
      <c r="A10389" t="s">
        <v>392</v>
      </c>
      <c r="B10389">
        <v>292</v>
      </c>
      <c r="C10389">
        <v>21</v>
      </c>
      <c r="D10389">
        <v>63</v>
      </c>
      <c r="E10389" t="s">
        <v>30</v>
      </c>
      <c r="F10389">
        <v>17.68</v>
      </c>
      <c r="G10389">
        <v>71.5</v>
      </c>
      <c r="H10389" t="s">
        <v>31</v>
      </c>
      <c r="I10389" t="s">
        <v>31</v>
      </c>
      <c r="J10389" t="s">
        <v>31</v>
      </c>
      <c r="K10389" t="s">
        <v>871</v>
      </c>
    </row>
    <row r="10390" spans="1:11" x14ac:dyDescent="0.25">
      <c r="A10390" t="s">
        <v>393</v>
      </c>
      <c r="B10390">
        <v>292</v>
      </c>
      <c r="C10390">
        <v>21</v>
      </c>
      <c r="D10390">
        <v>68</v>
      </c>
      <c r="E10390" t="s">
        <v>30</v>
      </c>
      <c r="F10390">
        <v>18.010000000000002</v>
      </c>
      <c r="G10390">
        <v>74.3</v>
      </c>
      <c r="H10390" t="s">
        <v>31</v>
      </c>
      <c r="I10390" t="s">
        <v>31</v>
      </c>
      <c r="J10390" t="s">
        <v>31</v>
      </c>
      <c r="K10390" t="s">
        <v>872</v>
      </c>
    </row>
    <row r="10391" spans="1:11" x14ac:dyDescent="0.25">
      <c r="A10391" t="s">
        <v>394</v>
      </c>
      <c r="B10391">
        <v>292</v>
      </c>
      <c r="C10391">
        <v>21</v>
      </c>
      <c r="D10391">
        <v>68</v>
      </c>
      <c r="E10391" t="s">
        <v>30</v>
      </c>
      <c r="F10391">
        <v>18.010000000000002</v>
      </c>
      <c r="G10391">
        <v>74.56</v>
      </c>
      <c r="H10391" t="s">
        <v>31</v>
      </c>
      <c r="I10391" t="s">
        <v>31</v>
      </c>
      <c r="J10391" t="s">
        <v>31</v>
      </c>
      <c r="K10391" t="s">
        <v>873</v>
      </c>
    </row>
    <row r="10392" spans="1:11" x14ac:dyDescent="0.25">
      <c r="A10392" t="s">
        <v>395</v>
      </c>
      <c r="B10392">
        <v>292</v>
      </c>
      <c r="C10392">
        <v>21</v>
      </c>
      <c r="D10392">
        <v>53</v>
      </c>
      <c r="E10392" t="s">
        <v>30</v>
      </c>
      <c r="F10392">
        <v>18.36</v>
      </c>
      <c r="G10392">
        <v>67.86</v>
      </c>
      <c r="H10392">
        <v>4.29</v>
      </c>
      <c r="I10392">
        <v>38.31</v>
      </c>
      <c r="J10392">
        <v>2.31</v>
      </c>
      <c r="K10392" t="s">
        <v>874</v>
      </c>
    </row>
    <row r="10393" spans="1:11" x14ac:dyDescent="0.25">
      <c r="A10393" t="s">
        <v>396</v>
      </c>
      <c r="B10393">
        <v>292</v>
      </c>
      <c r="C10393">
        <v>21</v>
      </c>
      <c r="D10393">
        <v>59</v>
      </c>
      <c r="E10393" t="s">
        <v>30</v>
      </c>
      <c r="F10393">
        <v>19.41</v>
      </c>
      <c r="G10393">
        <v>74.650000000000006</v>
      </c>
      <c r="H10393" t="s">
        <v>31</v>
      </c>
      <c r="I10393" t="s">
        <v>31</v>
      </c>
      <c r="J10393" t="s">
        <v>31</v>
      </c>
      <c r="K10393" t="s">
        <v>875</v>
      </c>
    </row>
    <row r="10394" spans="1:11" x14ac:dyDescent="0.25">
      <c r="A10394" t="s">
        <v>397</v>
      </c>
      <c r="B10394">
        <v>292</v>
      </c>
      <c r="C10394">
        <v>21</v>
      </c>
      <c r="D10394">
        <v>36</v>
      </c>
      <c r="E10394" t="s">
        <v>30</v>
      </c>
      <c r="F10394">
        <v>6.67</v>
      </c>
      <c r="G10394">
        <v>33.5</v>
      </c>
      <c r="H10394" t="s">
        <v>31</v>
      </c>
      <c r="I10394" t="s">
        <v>31</v>
      </c>
      <c r="J10394" t="s">
        <v>31</v>
      </c>
      <c r="K10394" t="s">
        <v>876</v>
      </c>
    </row>
    <row r="10395" spans="1:11" x14ac:dyDescent="0.25">
      <c r="A10395" t="s">
        <v>398</v>
      </c>
      <c r="B10395">
        <v>292</v>
      </c>
      <c r="C10395">
        <v>21</v>
      </c>
      <c r="D10395">
        <v>32</v>
      </c>
      <c r="E10395" t="s">
        <v>30</v>
      </c>
      <c r="F10395">
        <v>6.65</v>
      </c>
      <c r="G10395">
        <v>27.91</v>
      </c>
      <c r="H10395" t="s">
        <v>31</v>
      </c>
      <c r="I10395" t="s">
        <v>31</v>
      </c>
      <c r="J10395" t="s">
        <v>31</v>
      </c>
      <c r="K10395" t="s">
        <v>877</v>
      </c>
    </row>
    <row r="10396" spans="1:11" x14ac:dyDescent="0.25">
      <c r="A10396" t="s">
        <v>399</v>
      </c>
      <c r="B10396">
        <v>292</v>
      </c>
      <c r="C10396">
        <v>21</v>
      </c>
      <c r="D10396">
        <v>21</v>
      </c>
      <c r="E10396" t="s">
        <v>30</v>
      </c>
      <c r="F10396">
        <v>3.62</v>
      </c>
      <c r="G10396">
        <v>18.53</v>
      </c>
      <c r="H10396" t="s">
        <v>31</v>
      </c>
      <c r="I10396" t="s">
        <v>31</v>
      </c>
      <c r="J10396" t="s">
        <v>31</v>
      </c>
      <c r="K10396" t="s">
        <v>878</v>
      </c>
    </row>
    <row r="10397" spans="1:11" x14ac:dyDescent="0.25">
      <c r="A10397" t="s">
        <v>400</v>
      </c>
      <c r="B10397">
        <v>292</v>
      </c>
      <c r="C10397">
        <v>21</v>
      </c>
      <c r="D10397">
        <v>19</v>
      </c>
      <c r="E10397" t="s">
        <v>30</v>
      </c>
      <c r="F10397">
        <v>3.57</v>
      </c>
      <c r="G10397">
        <v>15.28</v>
      </c>
      <c r="H10397" t="s">
        <v>31</v>
      </c>
      <c r="I10397" t="s">
        <v>31</v>
      </c>
      <c r="J10397" t="s">
        <v>31</v>
      </c>
      <c r="K10397" t="s">
        <v>879</v>
      </c>
    </row>
    <row r="10398" spans="1:11" x14ac:dyDescent="0.25">
      <c r="A10398" t="s">
        <v>401</v>
      </c>
      <c r="B10398">
        <v>292</v>
      </c>
      <c r="C10398">
        <v>21</v>
      </c>
      <c r="D10398">
        <v>47</v>
      </c>
      <c r="E10398" t="s">
        <v>30</v>
      </c>
      <c r="F10398">
        <v>12.39</v>
      </c>
      <c r="G10398">
        <v>49.67</v>
      </c>
      <c r="H10398" t="s">
        <v>31</v>
      </c>
      <c r="I10398" t="s">
        <v>31</v>
      </c>
      <c r="J10398" t="s">
        <v>31</v>
      </c>
      <c r="K10398" t="s">
        <v>880</v>
      </c>
    </row>
    <row r="10399" spans="1:11" x14ac:dyDescent="0.25">
      <c r="A10399" t="s">
        <v>402</v>
      </c>
      <c r="B10399">
        <v>292</v>
      </c>
      <c r="C10399">
        <v>21</v>
      </c>
      <c r="D10399">
        <v>43</v>
      </c>
      <c r="E10399" t="s">
        <v>30</v>
      </c>
      <c r="F10399">
        <v>12.4</v>
      </c>
      <c r="G10399">
        <v>47.28</v>
      </c>
      <c r="H10399" t="s">
        <v>31</v>
      </c>
      <c r="I10399" t="s">
        <v>31</v>
      </c>
      <c r="J10399" t="s">
        <v>31</v>
      </c>
      <c r="K10399" t="s">
        <v>881</v>
      </c>
    </row>
    <row r="10400" spans="1:11" x14ac:dyDescent="0.25">
      <c r="A10400" t="s">
        <v>403</v>
      </c>
      <c r="B10400">
        <v>292</v>
      </c>
      <c r="C10400">
        <v>21</v>
      </c>
      <c r="D10400">
        <v>75</v>
      </c>
      <c r="E10400" t="s">
        <v>30</v>
      </c>
      <c r="F10400">
        <v>27.65</v>
      </c>
      <c r="G10400">
        <v>93.78</v>
      </c>
      <c r="H10400" t="s">
        <v>31</v>
      </c>
      <c r="I10400" t="s">
        <v>31</v>
      </c>
      <c r="J10400" t="s">
        <v>31</v>
      </c>
      <c r="K10400" t="s">
        <v>882</v>
      </c>
    </row>
    <row r="10401" spans="1:11" x14ac:dyDescent="0.25">
      <c r="A10401" t="s">
        <v>404</v>
      </c>
      <c r="B10401">
        <v>292</v>
      </c>
      <c r="C10401">
        <v>21</v>
      </c>
      <c r="D10401">
        <v>75</v>
      </c>
      <c r="E10401" t="s">
        <v>30</v>
      </c>
      <c r="F10401">
        <v>27.73</v>
      </c>
      <c r="G10401">
        <v>86.82</v>
      </c>
      <c r="H10401" t="s">
        <v>31</v>
      </c>
      <c r="I10401" t="s">
        <v>31</v>
      </c>
      <c r="J10401" t="s">
        <v>31</v>
      </c>
      <c r="K10401" t="s">
        <v>883</v>
      </c>
    </row>
    <row r="10402" spans="1:11" x14ac:dyDescent="0.25">
      <c r="A10402" t="s">
        <v>405</v>
      </c>
      <c r="B10402">
        <v>292</v>
      </c>
      <c r="C10402">
        <v>21</v>
      </c>
      <c r="D10402">
        <v>68</v>
      </c>
      <c r="E10402" t="s">
        <v>30</v>
      </c>
      <c r="F10402">
        <v>23.38</v>
      </c>
      <c r="G10402">
        <v>81.87</v>
      </c>
      <c r="H10402" t="s">
        <v>31</v>
      </c>
      <c r="I10402" t="s">
        <v>31</v>
      </c>
      <c r="J10402" t="s">
        <v>31</v>
      </c>
      <c r="K10402" t="s">
        <v>884</v>
      </c>
    </row>
    <row r="10403" spans="1:11" x14ac:dyDescent="0.25">
      <c r="A10403" t="s">
        <v>406</v>
      </c>
      <c r="B10403">
        <v>292</v>
      </c>
      <c r="C10403">
        <v>21</v>
      </c>
      <c r="D10403">
        <v>68</v>
      </c>
      <c r="E10403" t="s">
        <v>30</v>
      </c>
      <c r="F10403">
        <v>23.38</v>
      </c>
      <c r="G10403">
        <v>81.81</v>
      </c>
      <c r="H10403" t="s">
        <v>31</v>
      </c>
      <c r="I10403" t="s">
        <v>31</v>
      </c>
      <c r="J10403" t="s">
        <v>31</v>
      </c>
      <c r="K10403" t="s">
        <v>885</v>
      </c>
    </row>
    <row r="10404" spans="1:11" x14ac:dyDescent="0.25">
      <c r="A10404" t="s">
        <v>407</v>
      </c>
      <c r="B10404">
        <v>292</v>
      </c>
      <c r="C10404">
        <v>21</v>
      </c>
      <c r="D10404">
        <v>37</v>
      </c>
      <c r="E10404" t="s">
        <v>30</v>
      </c>
      <c r="F10404">
        <v>11.36</v>
      </c>
      <c r="G10404">
        <v>42.59</v>
      </c>
      <c r="H10404" t="s">
        <v>31</v>
      </c>
      <c r="I10404" t="s">
        <v>31</v>
      </c>
      <c r="J10404" t="s">
        <v>31</v>
      </c>
      <c r="K10404" t="s">
        <v>886</v>
      </c>
    </row>
    <row r="10405" spans="1:11" x14ac:dyDescent="0.25">
      <c r="A10405" t="s">
        <v>408</v>
      </c>
      <c r="B10405">
        <v>292</v>
      </c>
      <c r="C10405">
        <v>21</v>
      </c>
      <c r="D10405">
        <v>37</v>
      </c>
      <c r="E10405" t="s">
        <v>30</v>
      </c>
      <c r="F10405">
        <v>11.36</v>
      </c>
      <c r="G10405">
        <v>42.58</v>
      </c>
      <c r="H10405" t="s">
        <v>31</v>
      </c>
      <c r="I10405" t="s">
        <v>31</v>
      </c>
      <c r="J10405" t="s">
        <v>31</v>
      </c>
      <c r="K10405" t="s">
        <v>886</v>
      </c>
    </row>
    <row r="10406" spans="1:11" x14ac:dyDescent="0.25">
      <c r="A10406" t="s">
        <v>409</v>
      </c>
      <c r="B10406">
        <v>292</v>
      </c>
      <c r="C10406">
        <v>21</v>
      </c>
      <c r="D10406">
        <v>37</v>
      </c>
      <c r="E10406" t="s">
        <v>30</v>
      </c>
      <c r="F10406">
        <v>11.7</v>
      </c>
      <c r="G10406">
        <v>42.9</v>
      </c>
      <c r="H10406" t="s">
        <v>31</v>
      </c>
      <c r="I10406" t="s">
        <v>31</v>
      </c>
      <c r="J10406" t="s">
        <v>31</v>
      </c>
      <c r="K10406" t="s">
        <v>887</v>
      </c>
    </row>
    <row r="10407" spans="1:11" x14ac:dyDescent="0.25">
      <c r="A10407" t="s">
        <v>410</v>
      </c>
      <c r="B10407">
        <v>292</v>
      </c>
      <c r="C10407">
        <v>21</v>
      </c>
      <c r="D10407">
        <v>37</v>
      </c>
      <c r="E10407" t="s">
        <v>30</v>
      </c>
      <c r="F10407">
        <v>11.7</v>
      </c>
      <c r="G10407">
        <v>42.92</v>
      </c>
      <c r="H10407" t="s">
        <v>31</v>
      </c>
      <c r="I10407" t="s">
        <v>31</v>
      </c>
      <c r="J10407" t="s">
        <v>31</v>
      </c>
      <c r="K10407" t="s">
        <v>887</v>
      </c>
    </row>
    <row r="10408" spans="1:11" x14ac:dyDescent="0.25">
      <c r="A10408" t="s">
        <v>411</v>
      </c>
      <c r="B10408">
        <v>292</v>
      </c>
      <c r="C10408">
        <v>21</v>
      </c>
      <c r="D10408">
        <v>33</v>
      </c>
      <c r="E10408" t="s">
        <v>30</v>
      </c>
      <c r="F10408">
        <v>10.62</v>
      </c>
      <c r="G10408">
        <v>38.74</v>
      </c>
      <c r="H10408" t="s">
        <v>31</v>
      </c>
      <c r="I10408" t="s">
        <v>31</v>
      </c>
      <c r="J10408" t="s">
        <v>31</v>
      </c>
      <c r="K10408" t="s">
        <v>888</v>
      </c>
    </row>
    <row r="10409" spans="1:11" x14ac:dyDescent="0.25">
      <c r="A10409" t="s">
        <v>412</v>
      </c>
      <c r="B10409">
        <v>292</v>
      </c>
      <c r="C10409">
        <v>21</v>
      </c>
      <c r="D10409">
        <v>33</v>
      </c>
      <c r="E10409" t="s">
        <v>30</v>
      </c>
      <c r="F10409">
        <v>10.62</v>
      </c>
      <c r="G10409">
        <v>38.86</v>
      </c>
      <c r="H10409" t="s">
        <v>31</v>
      </c>
      <c r="I10409" t="s">
        <v>31</v>
      </c>
      <c r="J10409" t="s">
        <v>31</v>
      </c>
      <c r="K10409" t="s">
        <v>888</v>
      </c>
    </row>
    <row r="10410" spans="1:11" x14ac:dyDescent="0.25">
      <c r="A10410" t="s">
        <v>413</v>
      </c>
      <c r="B10410">
        <v>292</v>
      </c>
      <c r="C10410">
        <v>21</v>
      </c>
      <c r="D10410">
        <v>87</v>
      </c>
      <c r="E10410" t="s">
        <v>30</v>
      </c>
      <c r="F10410">
        <v>24.01</v>
      </c>
      <c r="G10410">
        <v>96.83</v>
      </c>
      <c r="H10410" t="s">
        <v>31</v>
      </c>
      <c r="I10410" t="s">
        <v>31</v>
      </c>
      <c r="J10410" t="s">
        <v>31</v>
      </c>
      <c r="K10410" t="s">
        <v>889</v>
      </c>
    </row>
    <row r="10411" spans="1:11" x14ac:dyDescent="0.25">
      <c r="A10411" t="s">
        <v>414</v>
      </c>
      <c r="B10411">
        <v>292</v>
      </c>
      <c r="C10411">
        <v>21</v>
      </c>
      <c r="D10411">
        <v>87</v>
      </c>
      <c r="E10411" t="s">
        <v>30</v>
      </c>
      <c r="F10411">
        <v>24.01</v>
      </c>
      <c r="G10411">
        <v>96.66</v>
      </c>
      <c r="H10411" t="s">
        <v>31</v>
      </c>
      <c r="I10411" t="s">
        <v>31</v>
      </c>
      <c r="J10411" t="s">
        <v>31</v>
      </c>
      <c r="K10411" t="s">
        <v>889</v>
      </c>
    </row>
    <row r="10412" spans="1:11" x14ac:dyDescent="0.25">
      <c r="A10412" t="s">
        <v>415</v>
      </c>
      <c r="B10412">
        <v>292</v>
      </c>
      <c r="C10412">
        <v>21</v>
      </c>
      <c r="D10412">
        <v>61</v>
      </c>
      <c r="E10412" t="s">
        <v>30</v>
      </c>
      <c r="F10412">
        <v>15.18</v>
      </c>
      <c r="G10412">
        <v>65.28</v>
      </c>
      <c r="H10412" t="s">
        <v>31</v>
      </c>
      <c r="I10412" t="s">
        <v>31</v>
      </c>
      <c r="J10412" t="s">
        <v>31</v>
      </c>
      <c r="K10412" t="s">
        <v>890</v>
      </c>
    </row>
    <row r="10413" spans="1:11" x14ac:dyDescent="0.25">
      <c r="A10413" t="s">
        <v>416</v>
      </c>
      <c r="B10413">
        <v>292</v>
      </c>
      <c r="C10413">
        <v>21</v>
      </c>
      <c r="D10413">
        <v>63</v>
      </c>
      <c r="E10413" t="s">
        <v>30</v>
      </c>
      <c r="F10413">
        <v>15.92</v>
      </c>
      <c r="G10413">
        <v>68.45</v>
      </c>
      <c r="H10413" t="s">
        <v>31</v>
      </c>
      <c r="I10413" t="s">
        <v>31</v>
      </c>
      <c r="J10413" t="s">
        <v>31</v>
      </c>
      <c r="K10413" t="s">
        <v>891</v>
      </c>
    </row>
    <row r="10414" spans="1:11" x14ac:dyDescent="0.25">
      <c r="A10414" t="s">
        <v>417</v>
      </c>
      <c r="B10414">
        <v>292</v>
      </c>
      <c r="C10414">
        <v>21</v>
      </c>
      <c r="D10414">
        <v>75</v>
      </c>
      <c r="E10414" t="s">
        <v>30</v>
      </c>
      <c r="F10414">
        <v>13.3</v>
      </c>
      <c r="G10414">
        <v>62.98</v>
      </c>
      <c r="H10414">
        <v>5</v>
      </c>
      <c r="I10414">
        <v>7.4</v>
      </c>
      <c r="J10414">
        <v>0.52</v>
      </c>
      <c r="K10414" t="s">
        <v>892</v>
      </c>
    </row>
    <row r="10415" spans="1:11" x14ac:dyDescent="0.25">
      <c r="A10415" t="s">
        <v>418</v>
      </c>
      <c r="B10415">
        <v>292</v>
      </c>
      <c r="C10415">
        <v>21</v>
      </c>
      <c r="D10415">
        <v>94</v>
      </c>
      <c r="E10415" t="s">
        <v>30</v>
      </c>
      <c r="F10415">
        <v>14.28</v>
      </c>
      <c r="G10415">
        <v>84.1</v>
      </c>
      <c r="H10415">
        <v>5</v>
      </c>
      <c r="I10415">
        <v>11.8</v>
      </c>
      <c r="J10415">
        <v>0.99</v>
      </c>
      <c r="K10415" t="s">
        <v>892</v>
      </c>
    </row>
    <row r="10416" spans="1:11" x14ac:dyDescent="0.25">
      <c r="A10416" t="s">
        <v>419</v>
      </c>
      <c r="B10416">
        <v>292</v>
      </c>
      <c r="C10416">
        <v>21</v>
      </c>
      <c r="D10416">
        <v>82</v>
      </c>
      <c r="E10416" t="s">
        <v>30</v>
      </c>
      <c r="F10416">
        <v>15.31</v>
      </c>
      <c r="G10416">
        <v>69.67</v>
      </c>
      <c r="H10416">
        <v>15</v>
      </c>
      <c r="I10416">
        <v>40.799999999999997</v>
      </c>
      <c r="J10416">
        <v>2.2000000000000002</v>
      </c>
      <c r="K10416" t="s">
        <v>893</v>
      </c>
    </row>
    <row r="10417" spans="1:11" x14ac:dyDescent="0.25">
      <c r="A10417" t="s">
        <v>420</v>
      </c>
      <c r="B10417">
        <v>292</v>
      </c>
      <c r="C10417">
        <v>21</v>
      </c>
      <c r="D10417">
        <v>101</v>
      </c>
      <c r="E10417" t="s">
        <v>30</v>
      </c>
      <c r="F10417">
        <v>16.29</v>
      </c>
      <c r="G10417">
        <v>91.61</v>
      </c>
      <c r="H10417">
        <v>15</v>
      </c>
      <c r="I10417">
        <v>45.6</v>
      </c>
      <c r="J10417">
        <v>2.85</v>
      </c>
      <c r="K10417" t="s">
        <v>894</v>
      </c>
    </row>
    <row r="10418" spans="1:11" x14ac:dyDescent="0.25">
      <c r="A10418" t="s">
        <v>421</v>
      </c>
      <c r="B10418">
        <v>292</v>
      </c>
      <c r="C10418">
        <v>21</v>
      </c>
      <c r="D10418">
        <v>62</v>
      </c>
      <c r="E10418" t="s">
        <v>30</v>
      </c>
      <c r="F10418">
        <v>14.46</v>
      </c>
      <c r="G10418">
        <v>64.95</v>
      </c>
      <c r="H10418" t="s">
        <v>31</v>
      </c>
      <c r="I10418" t="s">
        <v>31</v>
      </c>
      <c r="J10418" t="s">
        <v>31</v>
      </c>
      <c r="K10418" t="s">
        <v>895</v>
      </c>
    </row>
    <row r="10419" spans="1:11" x14ac:dyDescent="0.25">
      <c r="A10419" t="s">
        <v>422</v>
      </c>
      <c r="B10419">
        <v>292</v>
      </c>
      <c r="C10419">
        <v>21</v>
      </c>
      <c r="D10419">
        <v>62</v>
      </c>
      <c r="E10419" t="s">
        <v>30</v>
      </c>
      <c r="F10419">
        <v>14.46</v>
      </c>
      <c r="G10419">
        <v>64.89</v>
      </c>
      <c r="H10419" t="s">
        <v>31</v>
      </c>
      <c r="I10419" t="s">
        <v>31</v>
      </c>
      <c r="J10419" t="s">
        <v>31</v>
      </c>
      <c r="K10419" t="s">
        <v>895</v>
      </c>
    </row>
    <row r="10420" spans="1:11" x14ac:dyDescent="0.25">
      <c r="A10420" t="s">
        <v>423</v>
      </c>
      <c r="B10420">
        <v>292</v>
      </c>
      <c r="C10420">
        <v>21</v>
      </c>
      <c r="D10420">
        <v>48</v>
      </c>
      <c r="E10420" t="s">
        <v>30</v>
      </c>
      <c r="F10420">
        <v>10.28</v>
      </c>
      <c r="G10420">
        <v>47.51</v>
      </c>
      <c r="H10420" t="s">
        <v>31</v>
      </c>
      <c r="I10420" t="s">
        <v>31</v>
      </c>
      <c r="J10420" t="s">
        <v>31</v>
      </c>
      <c r="K10420" t="s">
        <v>896</v>
      </c>
    </row>
    <row r="10421" spans="1:11" x14ac:dyDescent="0.25">
      <c r="A10421" t="s">
        <v>424</v>
      </c>
      <c r="B10421">
        <v>292</v>
      </c>
      <c r="C10421">
        <v>21</v>
      </c>
      <c r="D10421">
        <v>48</v>
      </c>
      <c r="E10421" t="s">
        <v>30</v>
      </c>
      <c r="F10421">
        <v>10.28</v>
      </c>
      <c r="G10421">
        <v>47.6</v>
      </c>
      <c r="H10421" t="s">
        <v>31</v>
      </c>
      <c r="I10421" t="s">
        <v>31</v>
      </c>
      <c r="J10421" t="s">
        <v>31</v>
      </c>
      <c r="K10421" t="s">
        <v>896</v>
      </c>
    </row>
    <row r="10422" spans="1:11" x14ac:dyDescent="0.25">
      <c r="A10422" t="s">
        <v>425</v>
      </c>
      <c r="B10422">
        <v>292</v>
      </c>
      <c r="C10422">
        <v>21</v>
      </c>
      <c r="D10422">
        <v>43</v>
      </c>
      <c r="E10422" t="s">
        <v>30</v>
      </c>
      <c r="F10422">
        <v>8.7899999999999991</v>
      </c>
      <c r="G10422">
        <v>41.13</v>
      </c>
      <c r="H10422" t="s">
        <v>31</v>
      </c>
      <c r="I10422" t="s">
        <v>31</v>
      </c>
      <c r="J10422" t="s">
        <v>31</v>
      </c>
      <c r="K10422" t="s">
        <v>897</v>
      </c>
    </row>
    <row r="10423" spans="1:11" x14ac:dyDescent="0.25">
      <c r="A10423" t="s">
        <v>426</v>
      </c>
      <c r="B10423">
        <v>292</v>
      </c>
      <c r="C10423">
        <v>21</v>
      </c>
      <c r="D10423">
        <v>43</v>
      </c>
      <c r="E10423" t="s">
        <v>30</v>
      </c>
      <c r="F10423">
        <v>8.7899999999999991</v>
      </c>
      <c r="G10423">
        <v>41.26</v>
      </c>
      <c r="H10423" t="s">
        <v>31</v>
      </c>
      <c r="I10423" t="s">
        <v>31</v>
      </c>
      <c r="J10423" t="s">
        <v>31</v>
      </c>
      <c r="K10423" t="s">
        <v>897</v>
      </c>
    </row>
    <row r="10424" spans="1:11" x14ac:dyDescent="0.25">
      <c r="A10424" t="s">
        <v>427</v>
      </c>
      <c r="B10424">
        <v>242</v>
      </c>
      <c r="C10424">
        <v>27</v>
      </c>
      <c r="D10424">
        <v>14</v>
      </c>
      <c r="E10424" t="s">
        <v>30</v>
      </c>
      <c r="F10424">
        <v>10.86</v>
      </c>
      <c r="G10424">
        <v>28.82</v>
      </c>
      <c r="H10424" t="s">
        <v>31</v>
      </c>
      <c r="I10424" t="s">
        <v>31</v>
      </c>
      <c r="J10424" t="s">
        <v>31</v>
      </c>
      <c r="K10424" t="s">
        <v>898</v>
      </c>
    </row>
    <row r="10425" spans="1:11" x14ac:dyDescent="0.25">
      <c r="A10425" t="s">
        <v>428</v>
      </c>
      <c r="B10425">
        <v>242</v>
      </c>
      <c r="C10425">
        <v>27</v>
      </c>
      <c r="D10425">
        <v>14</v>
      </c>
      <c r="E10425" t="s">
        <v>30</v>
      </c>
      <c r="F10425">
        <v>10.86</v>
      </c>
      <c r="G10425">
        <v>28.94</v>
      </c>
      <c r="H10425" t="s">
        <v>31</v>
      </c>
      <c r="I10425" t="s">
        <v>31</v>
      </c>
      <c r="J10425" t="s">
        <v>31</v>
      </c>
      <c r="K10425" t="s">
        <v>898</v>
      </c>
    </row>
    <row r="10426" spans="1:11" x14ac:dyDescent="0.25">
      <c r="A10426" t="s">
        <v>429</v>
      </c>
      <c r="B10426">
        <v>292</v>
      </c>
      <c r="C10426">
        <v>21</v>
      </c>
      <c r="D10426">
        <v>62</v>
      </c>
      <c r="E10426" t="s">
        <v>30</v>
      </c>
      <c r="F10426">
        <v>18.52</v>
      </c>
      <c r="G10426">
        <v>70.2</v>
      </c>
      <c r="H10426" t="s">
        <v>31</v>
      </c>
      <c r="I10426" t="s">
        <v>31</v>
      </c>
      <c r="J10426" t="s">
        <v>31</v>
      </c>
      <c r="K10426" t="s">
        <v>899</v>
      </c>
    </row>
    <row r="10427" spans="1:11" x14ac:dyDescent="0.25">
      <c r="A10427" t="s">
        <v>430</v>
      </c>
      <c r="B10427">
        <v>292</v>
      </c>
      <c r="C10427">
        <v>21</v>
      </c>
      <c r="D10427">
        <v>62</v>
      </c>
      <c r="E10427" t="s">
        <v>30</v>
      </c>
      <c r="F10427">
        <v>18.52</v>
      </c>
      <c r="G10427">
        <v>70.17</v>
      </c>
      <c r="H10427" t="s">
        <v>31</v>
      </c>
      <c r="I10427" t="s">
        <v>31</v>
      </c>
      <c r="J10427" t="s">
        <v>31</v>
      </c>
      <c r="K10427" t="s">
        <v>899</v>
      </c>
    </row>
    <row r="10428" spans="1:11" x14ac:dyDescent="0.25">
      <c r="A10428" t="s">
        <v>431</v>
      </c>
      <c r="B10428">
        <v>292</v>
      </c>
      <c r="C10428">
        <v>21</v>
      </c>
      <c r="D10428">
        <v>46</v>
      </c>
      <c r="E10428" t="s">
        <v>30</v>
      </c>
      <c r="F10428">
        <v>12.41</v>
      </c>
      <c r="G10428">
        <v>49.97</v>
      </c>
      <c r="H10428" t="s">
        <v>31</v>
      </c>
      <c r="I10428" t="s">
        <v>31</v>
      </c>
      <c r="J10428" t="s">
        <v>31</v>
      </c>
      <c r="K10428" t="s">
        <v>900</v>
      </c>
    </row>
    <row r="10429" spans="1:11" x14ac:dyDescent="0.25">
      <c r="A10429" t="s">
        <v>432</v>
      </c>
      <c r="B10429">
        <v>292</v>
      </c>
      <c r="C10429">
        <v>21</v>
      </c>
      <c r="D10429">
        <v>46</v>
      </c>
      <c r="E10429" t="s">
        <v>30</v>
      </c>
      <c r="F10429">
        <v>12.41</v>
      </c>
      <c r="G10429">
        <v>49.93</v>
      </c>
      <c r="H10429" t="s">
        <v>31</v>
      </c>
      <c r="I10429" t="s">
        <v>31</v>
      </c>
      <c r="J10429" t="s">
        <v>31</v>
      </c>
      <c r="K10429" t="s">
        <v>900</v>
      </c>
    </row>
    <row r="10430" spans="1:11" x14ac:dyDescent="0.25">
      <c r="A10430" t="s">
        <v>433</v>
      </c>
      <c r="B10430">
        <v>292</v>
      </c>
      <c r="C10430">
        <v>21</v>
      </c>
      <c r="D10430">
        <v>54</v>
      </c>
      <c r="E10430" t="s">
        <v>30</v>
      </c>
      <c r="F10430">
        <v>13.73</v>
      </c>
      <c r="G10430">
        <v>57.69</v>
      </c>
      <c r="H10430" t="s">
        <v>31</v>
      </c>
      <c r="I10430" t="s">
        <v>31</v>
      </c>
      <c r="J10430" t="s">
        <v>31</v>
      </c>
      <c r="K10430" t="s">
        <v>901</v>
      </c>
    </row>
    <row r="10431" spans="1:11" x14ac:dyDescent="0.25">
      <c r="A10431" t="s">
        <v>434</v>
      </c>
      <c r="B10431">
        <v>292</v>
      </c>
      <c r="C10431">
        <v>21</v>
      </c>
      <c r="D10431">
        <v>54</v>
      </c>
      <c r="E10431" t="s">
        <v>30</v>
      </c>
      <c r="F10431">
        <v>13.73</v>
      </c>
      <c r="G10431">
        <v>57.7</v>
      </c>
      <c r="H10431" t="s">
        <v>31</v>
      </c>
      <c r="I10431" t="s">
        <v>31</v>
      </c>
      <c r="J10431" t="s">
        <v>31</v>
      </c>
      <c r="K10431" t="s">
        <v>901</v>
      </c>
    </row>
    <row r="10432" spans="1:11" x14ac:dyDescent="0.25">
      <c r="A10432" t="s">
        <v>435</v>
      </c>
      <c r="B10432">
        <v>191</v>
      </c>
      <c r="C10432">
        <v>12</v>
      </c>
      <c r="D10432">
        <v>21</v>
      </c>
      <c r="E10432" t="s">
        <v>30</v>
      </c>
      <c r="F10432">
        <v>5.85</v>
      </c>
      <c r="G10432">
        <v>26.49</v>
      </c>
      <c r="H10432" t="s">
        <v>31</v>
      </c>
      <c r="I10432" t="s">
        <v>31</v>
      </c>
      <c r="J10432" t="s">
        <v>31</v>
      </c>
      <c r="K10432" t="s">
        <v>902</v>
      </c>
    </row>
    <row r="10433" spans="1:11" x14ac:dyDescent="0.25">
      <c r="A10433" t="s">
        <v>436</v>
      </c>
      <c r="B10433">
        <v>191</v>
      </c>
      <c r="C10433">
        <v>12</v>
      </c>
      <c r="D10433">
        <v>25</v>
      </c>
      <c r="E10433" t="s">
        <v>30</v>
      </c>
      <c r="F10433">
        <v>7.06</v>
      </c>
      <c r="G10433">
        <v>31.1</v>
      </c>
      <c r="H10433" t="s">
        <v>31</v>
      </c>
      <c r="I10433" t="s">
        <v>31</v>
      </c>
      <c r="J10433" t="s">
        <v>31</v>
      </c>
      <c r="K10433" t="s">
        <v>902</v>
      </c>
    </row>
    <row r="10434" spans="1:11" x14ac:dyDescent="0.25">
      <c r="A10434" t="s">
        <v>437</v>
      </c>
      <c r="B10434">
        <v>191</v>
      </c>
      <c r="C10434">
        <v>12</v>
      </c>
      <c r="D10434">
        <v>7</v>
      </c>
      <c r="E10434" t="s">
        <v>30</v>
      </c>
      <c r="F10434">
        <v>1.2</v>
      </c>
      <c r="G10434">
        <v>8.42</v>
      </c>
      <c r="H10434" t="s">
        <v>31</v>
      </c>
      <c r="I10434" t="s">
        <v>31</v>
      </c>
      <c r="J10434" t="s">
        <v>31</v>
      </c>
      <c r="K10434" t="s">
        <v>903</v>
      </c>
    </row>
    <row r="10435" spans="1:11" x14ac:dyDescent="0.25">
      <c r="A10435" t="s">
        <v>438</v>
      </c>
      <c r="B10435">
        <v>191</v>
      </c>
      <c r="C10435">
        <v>12</v>
      </c>
      <c r="D10435">
        <v>7</v>
      </c>
      <c r="E10435" t="s">
        <v>30</v>
      </c>
      <c r="F10435">
        <v>1.2</v>
      </c>
      <c r="G10435">
        <v>7.78</v>
      </c>
      <c r="H10435" t="s">
        <v>31</v>
      </c>
      <c r="I10435" t="s">
        <v>31</v>
      </c>
      <c r="J10435" t="s">
        <v>31</v>
      </c>
      <c r="K10435" t="s">
        <v>904</v>
      </c>
    </row>
    <row r="10436" spans="1:11" x14ac:dyDescent="0.25">
      <c r="A10436" t="s">
        <v>439</v>
      </c>
      <c r="B10436">
        <v>292</v>
      </c>
      <c r="C10436">
        <v>21</v>
      </c>
      <c r="D10436">
        <v>55</v>
      </c>
      <c r="E10436" t="s">
        <v>30</v>
      </c>
      <c r="F10436">
        <v>24.01</v>
      </c>
      <c r="G10436">
        <v>74.08</v>
      </c>
      <c r="H10436" t="s">
        <v>31</v>
      </c>
      <c r="I10436" t="s">
        <v>31</v>
      </c>
      <c r="J10436" t="s">
        <v>31</v>
      </c>
      <c r="K10436" t="s">
        <v>905</v>
      </c>
    </row>
    <row r="10437" spans="1:11" x14ac:dyDescent="0.25">
      <c r="A10437" t="s">
        <v>440</v>
      </c>
      <c r="B10437">
        <v>292</v>
      </c>
      <c r="C10437">
        <v>21</v>
      </c>
      <c r="D10437">
        <v>55</v>
      </c>
      <c r="E10437" t="s">
        <v>30</v>
      </c>
      <c r="F10437">
        <v>24.01</v>
      </c>
      <c r="G10437">
        <v>74.22</v>
      </c>
      <c r="H10437" t="s">
        <v>31</v>
      </c>
      <c r="I10437" t="s">
        <v>31</v>
      </c>
      <c r="J10437" t="s">
        <v>31</v>
      </c>
      <c r="K10437" t="s">
        <v>905</v>
      </c>
    </row>
    <row r="10438" spans="1:11" x14ac:dyDescent="0.25">
      <c r="A10438" t="s">
        <v>441</v>
      </c>
      <c r="B10438">
        <v>292</v>
      </c>
      <c r="C10438">
        <v>21</v>
      </c>
      <c r="D10438">
        <v>30</v>
      </c>
      <c r="E10438" t="s">
        <v>30</v>
      </c>
      <c r="F10438">
        <v>6.18</v>
      </c>
      <c r="G10438">
        <v>29.54</v>
      </c>
      <c r="H10438" t="s">
        <v>31</v>
      </c>
      <c r="I10438" t="s">
        <v>31</v>
      </c>
      <c r="J10438" t="s">
        <v>31</v>
      </c>
      <c r="K10438" t="s">
        <v>906</v>
      </c>
    </row>
    <row r="10439" spans="1:11" x14ac:dyDescent="0.25">
      <c r="A10439" t="s">
        <v>442</v>
      </c>
      <c r="B10439">
        <v>292</v>
      </c>
      <c r="C10439">
        <v>21</v>
      </c>
      <c r="D10439">
        <v>30</v>
      </c>
      <c r="E10439" t="s">
        <v>30</v>
      </c>
      <c r="F10439">
        <v>6.18</v>
      </c>
      <c r="G10439">
        <v>29.52</v>
      </c>
      <c r="H10439" t="s">
        <v>31</v>
      </c>
      <c r="I10439" t="s">
        <v>31</v>
      </c>
      <c r="J10439" t="s">
        <v>31</v>
      </c>
      <c r="K10439" t="s">
        <v>906</v>
      </c>
    </row>
    <row r="10440" spans="1:11" x14ac:dyDescent="0.25">
      <c r="A10440" t="s">
        <v>443</v>
      </c>
      <c r="B10440">
        <v>292</v>
      </c>
      <c r="C10440">
        <v>21</v>
      </c>
      <c r="D10440">
        <v>26</v>
      </c>
      <c r="E10440" t="s">
        <v>30</v>
      </c>
      <c r="F10440">
        <v>5.26</v>
      </c>
      <c r="G10440">
        <v>25.24</v>
      </c>
      <c r="H10440" t="s">
        <v>31</v>
      </c>
      <c r="I10440" t="s">
        <v>31</v>
      </c>
      <c r="J10440" t="s">
        <v>31</v>
      </c>
      <c r="K10440" t="s">
        <v>906</v>
      </c>
    </row>
    <row r="10441" spans="1:11" x14ac:dyDescent="0.25">
      <c r="A10441" t="s">
        <v>444</v>
      </c>
      <c r="B10441">
        <v>292</v>
      </c>
      <c r="C10441">
        <v>21</v>
      </c>
      <c r="D10441">
        <v>26</v>
      </c>
      <c r="E10441" t="s">
        <v>30</v>
      </c>
      <c r="F10441">
        <v>5.26</v>
      </c>
      <c r="G10441">
        <v>25.19</v>
      </c>
      <c r="H10441" t="s">
        <v>31</v>
      </c>
      <c r="I10441" t="s">
        <v>31</v>
      </c>
      <c r="J10441" t="s">
        <v>31</v>
      </c>
      <c r="K10441" t="s">
        <v>906</v>
      </c>
    </row>
    <row r="10442" spans="1:11" x14ac:dyDescent="0.25">
      <c r="A10442" t="s">
        <v>445</v>
      </c>
      <c r="B10442">
        <v>292</v>
      </c>
      <c r="C10442">
        <v>21</v>
      </c>
      <c r="D10442">
        <v>46</v>
      </c>
      <c r="E10442" t="s">
        <v>30</v>
      </c>
      <c r="F10442">
        <v>6.3</v>
      </c>
      <c r="G10442">
        <v>35.29</v>
      </c>
      <c r="H10442" t="s">
        <v>31</v>
      </c>
      <c r="I10442" t="s">
        <v>31</v>
      </c>
      <c r="J10442" t="s">
        <v>31</v>
      </c>
      <c r="K10442" t="s">
        <v>907</v>
      </c>
    </row>
    <row r="10443" spans="1:11" x14ac:dyDescent="0.25">
      <c r="A10443" t="s">
        <v>446</v>
      </c>
      <c r="B10443">
        <v>292</v>
      </c>
      <c r="C10443">
        <v>21</v>
      </c>
      <c r="D10443">
        <v>54</v>
      </c>
      <c r="E10443" t="s">
        <v>30</v>
      </c>
      <c r="F10443">
        <v>6.62</v>
      </c>
      <c r="G10443">
        <v>40.049999999999997</v>
      </c>
      <c r="H10443" t="s">
        <v>31</v>
      </c>
      <c r="I10443" t="s">
        <v>31</v>
      </c>
      <c r="J10443" t="s">
        <v>31</v>
      </c>
      <c r="K10443" t="s">
        <v>908</v>
      </c>
    </row>
    <row r="10444" spans="1:11" x14ac:dyDescent="0.25">
      <c r="A10444" t="s">
        <v>447</v>
      </c>
      <c r="B10444">
        <v>292</v>
      </c>
      <c r="C10444">
        <v>21</v>
      </c>
      <c r="D10444">
        <v>8</v>
      </c>
      <c r="E10444" t="s">
        <v>30</v>
      </c>
      <c r="F10444">
        <v>2.46</v>
      </c>
      <c r="G10444">
        <v>9.48</v>
      </c>
      <c r="H10444" t="s">
        <v>31</v>
      </c>
      <c r="I10444" t="s">
        <v>31</v>
      </c>
      <c r="J10444" t="s">
        <v>31</v>
      </c>
      <c r="K10444" t="s">
        <v>909</v>
      </c>
    </row>
    <row r="10445" spans="1:11" x14ac:dyDescent="0.25">
      <c r="A10445" t="s">
        <v>448</v>
      </c>
      <c r="B10445">
        <v>292</v>
      </c>
      <c r="C10445">
        <v>21</v>
      </c>
      <c r="D10445">
        <v>8</v>
      </c>
      <c r="E10445" t="s">
        <v>30</v>
      </c>
      <c r="F10445">
        <v>2.46</v>
      </c>
      <c r="G10445">
        <v>9.6</v>
      </c>
      <c r="H10445" t="s">
        <v>31</v>
      </c>
      <c r="I10445" t="s">
        <v>31</v>
      </c>
      <c r="J10445" t="s">
        <v>31</v>
      </c>
      <c r="K10445" t="s">
        <v>909</v>
      </c>
    </row>
    <row r="10446" spans="1:11" x14ac:dyDescent="0.25">
      <c r="A10446" t="s">
        <v>449</v>
      </c>
      <c r="B10446">
        <v>292</v>
      </c>
      <c r="C10446">
        <v>21</v>
      </c>
      <c r="D10446">
        <v>64</v>
      </c>
      <c r="E10446" t="s">
        <v>30</v>
      </c>
      <c r="F10446">
        <v>18.3</v>
      </c>
      <c r="G10446">
        <v>74.290000000000006</v>
      </c>
      <c r="H10446" t="s">
        <v>31</v>
      </c>
      <c r="I10446" t="s">
        <v>31</v>
      </c>
      <c r="J10446" t="s">
        <v>31</v>
      </c>
      <c r="K10446" t="s">
        <v>910</v>
      </c>
    </row>
    <row r="10447" spans="1:11" x14ac:dyDescent="0.25">
      <c r="A10447" t="s">
        <v>450</v>
      </c>
      <c r="B10447">
        <v>292</v>
      </c>
      <c r="C10447">
        <v>21</v>
      </c>
      <c r="D10447">
        <v>65</v>
      </c>
      <c r="E10447" t="s">
        <v>30</v>
      </c>
      <c r="F10447">
        <v>18.12</v>
      </c>
      <c r="G10447">
        <v>74.86</v>
      </c>
      <c r="H10447" t="s">
        <v>31</v>
      </c>
      <c r="I10447" t="s">
        <v>31</v>
      </c>
      <c r="J10447" t="s">
        <v>31</v>
      </c>
      <c r="K10447" t="s">
        <v>911</v>
      </c>
    </row>
    <row r="10448" spans="1:11" x14ac:dyDescent="0.25">
      <c r="A10448" t="s">
        <v>451</v>
      </c>
      <c r="B10448">
        <v>292</v>
      </c>
      <c r="C10448">
        <v>21</v>
      </c>
      <c r="D10448">
        <v>2</v>
      </c>
      <c r="E10448" t="s">
        <v>30</v>
      </c>
      <c r="F10448">
        <v>2.02</v>
      </c>
      <c r="G10448">
        <v>3.35</v>
      </c>
      <c r="H10448" t="s">
        <v>31</v>
      </c>
      <c r="I10448" t="s">
        <v>31</v>
      </c>
      <c r="J10448" t="s">
        <v>31</v>
      </c>
      <c r="K10448" t="s">
        <v>912</v>
      </c>
    </row>
    <row r="10449" spans="1:11" x14ac:dyDescent="0.25">
      <c r="A10449" t="s">
        <v>452</v>
      </c>
      <c r="B10449">
        <v>292</v>
      </c>
      <c r="C10449">
        <v>21</v>
      </c>
      <c r="D10449">
        <v>1</v>
      </c>
      <c r="E10449" t="s">
        <v>30</v>
      </c>
      <c r="F10449">
        <v>2.09</v>
      </c>
      <c r="G10449">
        <v>3.45</v>
      </c>
      <c r="H10449" t="s">
        <v>31</v>
      </c>
      <c r="I10449" t="s">
        <v>31</v>
      </c>
      <c r="J10449" t="s">
        <v>31</v>
      </c>
      <c r="K10449" t="s">
        <v>913</v>
      </c>
    </row>
    <row r="10450" spans="1:11" x14ac:dyDescent="0.25">
      <c r="A10450" t="s">
        <v>453</v>
      </c>
      <c r="B10450">
        <v>292</v>
      </c>
      <c r="C10450">
        <v>21</v>
      </c>
      <c r="D10450">
        <v>7</v>
      </c>
      <c r="E10450" t="s">
        <v>30</v>
      </c>
      <c r="F10450">
        <v>0.95</v>
      </c>
      <c r="G10450">
        <v>5.03</v>
      </c>
      <c r="H10450" t="s">
        <v>31</v>
      </c>
      <c r="I10450" t="s">
        <v>31</v>
      </c>
      <c r="J10450" t="s">
        <v>31</v>
      </c>
      <c r="K10450" t="s">
        <v>914</v>
      </c>
    </row>
    <row r="10451" spans="1:11" x14ac:dyDescent="0.25">
      <c r="A10451" t="s">
        <v>454</v>
      </c>
      <c r="B10451">
        <v>292</v>
      </c>
      <c r="C10451">
        <v>21</v>
      </c>
      <c r="D10451">
        <v>11</v>
      </c>
      <c r="E10451" t="s">
        <v>30</v>
      </c>
      <c r="F10451">
        <v>1.29</v>
      </c>
      <c r="G10451">
        <v>8.09</v>
      </c>
      <c r="H10451" t="s">
        <v>31</v>
      </c>
      <c r="I10451" t="s">
        <v>31</v>
      </c>
      <c r="J10451" t="s">
        <v>31</v>
      </c>
      <c r="K10451" t="s">
        <v>915</v>
      </c>
    </row>
    <row r="10452" spans="1:11" x14ac:dyDescent="0.25">
      <c r="A10452" t="s">
        <v>455</v>
      </c>
      <c r="B10452">
        <v>292</v>
      </c>
      <c r="C10452">
        <v>21</v>
      </c>
      <c r="D10452">
        <v>15</v>
      </c>
      <c r="E10452" t="s">
        <v>30</v>
      </c>
      <c r="F10452">
        <v>2.72</v>
      </c>
      <c r="G10452">
        <v>13.13</v>
      </c>
      <c r="H10452">
        <v>8</v>
      </c>
      <c r="I10452">
        <v>5.92</v>
      </c>
      <c r="J10452">
        <v>0.34</v>
      </c>
      <c r="K10452" t="s">
        <v>916</v>
      </c>
    </row>
    <row r="10453" spans="1:11" x14ac:dyDescent="0.25">
      <c r="A10453" t="s">
        <v>456</v>
      </c>
      <c r="B10453">
        <v>292</v>
      </c>
      <c r="C10453">
        <v>21</v>
      </c>
      <c r="D10453">
        <v>15</v>
      </c>
      <c r="E10453" t="s">
        <v>30</v>
      </c>
      <c r="F10453">
        <v>2.72</v>
      </c>
      <c r="G10453">
        <v>13.14</v>
      </c>
      <c r="H10453">
        <v>13.1</v>
      </c>
      <c r="I10453">
        <v>10.6</v>
      </c>
      <c r="J10453">
        <v>0.82</v>
      </c>
      <c r="K10453" t="s">
        <v>916</v>
      </c>
    </row>
    <row r="10454" spans="1:11" x14ac:dyDescent="0.25">
      <c r="A10454" t="s">
        <v>457</v>
      </c>
      <c r="B10454">
        <v>292</v>
      </c>
      <c r="C10454">
        <v>21</v>
      </c>
      <c r="D10454">
        <v>29</v>
      </c>
      <c r="E10454" t="s">
        <v>30</v>
      </c>
      <c r="F10454">
        <v>12.79</v>
      </c>
      <c r="G10454">
        <v>42.89</v>
      </c>
      <c r="H10454" t="s">
        <v>31</v>
      </c>
      <c r="I10454" t="s">
        <v>31</v>
      </c>
      <c r="J10454" t="s">
        <v>31</v>
      </c>
      <c r="K10454" t="s">
        <v>917</v>
      </c>
    </row>
    <row r="10455" spans="1:11" x14ac:dyDescent="0.25">
      <c r="A10455" t="s">
        <v>458</v>
      </c>
      <c r="B10455">
        <v>292</v>
      </c>
      <c r="C10455">
        <v>21</v>
      </c>
      <c r="D10455">
        <v>29</v>
      </c>
      <c r="E10455" t="s">
        <v>30</v>
      </c>
      <c r="F10455">
        <v>12.79</v>
      </c>
      <c r="G10455">
        <v>40.130000000000003</v>
      </c>
      <c r="H10455">
        <v>3.75</v>
      </c>
      <c r="I10455">
        <v>3.19</v>
      </c>
      <c r="J10455">
        <v>0.17</v>
      </c>
      <c r="K10455" t="s">
        <v>917</v>
      </c>
    </row>
    <row r="10456" spans="1:11" x14ac:dyDescent="0.25">
      <c r="A10456" t="s">
        <v>459</v>
      </c>
      <c r="B10456">
        <v>242</v>
      </c>
      <c r="C10456">
        <v>27</v>
      </c>
      <c r="D10456">
        <v>19</v>
      </c>
      <c r="E10456" t="s">
        <v>30</v>
      </c>
      <c r="F10456">
        <v>11.25</v>
      </c>
      <c r="G10456">
        <v>32.78</v>
      </c>
      <c r="H10456">
        <v>20</v>
      </c>
      <c r="I10456">
        <v>133.9</v>
      </c>
      <c r="J10456">
        <v>6.31</v>
      </c>
      <c r="K10456" t="s">
        <v>918</v>
      </c>
    </row>
    <row r="10457" spans="1:11" x14ac:dyDescent="0.25">
      <c r="A10457" t="s">
        <v>460</v>
      </c>
      <c r="B10457">
        <v>242</v>
      </c>
      <c r="C10457">
        <v>27</v>
      </c>
      <c r="D10457">
        <v>19</v>
      </c>
      <c r="E10457" t="s">
        <v>30</v>
      </c>
      <c r="F10457">
        <v>11.01</v>
      </c>
      <c r="G10457">
        <v>30.93</v>
      </c>
      <c r="H10457">
        <v>10</v>
      </c>
      <c r="I10457">
        <v>107.4</v>
      </c>
      <c r="J10457">
        <v>4.8</v>
      </c>
      <c r="K10457" t="s">
        <v>919</v>
      </c>
    </row>
    <row r="10458" spans="1:11" x14ac:dyDescent="0.25">
      <c r="A10458" t="s">
        <v>461</v>
      </c>
      <c r="B10458">
        <v>242</v>
      </c>
      <c r="C10458">
        <v>27</v>
      </c>
      <c r="D10458">
        <v>20</v>
      </c>
      <c r="E10458" t="s">
        <v>30</v>
      </c>
      <c r="F10458">
        <v>12.86</v>
      </c>
      <c r="G10458">
        <v>38.18</v>
      </c>
      <c r="H10458">
        <v>9.99</v>
      </c>
      <c r="I10458">
        <v>33.9</v>
      </c>
      <c r="J10458">
        <v>2.0099999999999998</v>
      </c>
      <c r="K10458" t="s">
        <v>920</v>
      </c>
    </row>
    <row r="10459" spans="1:11" x14ac:dyDescent="0.25">
      <c r="A10459" t="s">
        <v>462</v>
      </c>
      <c r="B10459">
        <v>242</v>
      </c>
      <c r="C10459">
        <v>27</v>
      </c>
      <c r="D10459">
        <v>20</v>
      </c>
      <c r="E10459" t="s">
        <v>30</v>
      </c>
      <c r="F10459">
        <v>12.86</v>
      </c>
      <c r="G10459">
        <v>36.35</v>
      </c>
      <c r="H10459">
        <v>3.33</v>
      </c>
      <c r="I10459">
        <v>2.16</v>
      </c>
      <c r="J10459">
        <v>0.12</v>
      </c>
      <c r="K10459" t="s">
        <v>920</v>
      </c>
    </row>
    <row r="10460" spans="1:11" x14ac:dyDescent="0.25">
      <c r="A10460" t="s">
        <v>463</v>
      </c>
      <c r="B10460">
        <v>251</v>
      </c>
      <c r="C10460">
        <v>22</v>
      </c>
      <c r="D10460">
        <v>12</v>
      </c>
      <c r="E10460" t="s">
        <v>30</v>
      </c>
      <c r="F10460">
        <v>5.39</v>
      </c>
      <c r="G10460">
        <v>16.5</v>
      </c>
      <c r="H10460" t="s">
        <v>31</v>
      </c>
      <c r="I10460" t="s">
        <v>31</v>
      </c>
      <c r="J10460" t="s">
        <v>31</v>
      </c>
      <c r="K10460" t="s">
        <v>921</v>
      </c>
    </row>
    <row r="10461" spans="1:11" x14ac:dyDescent="0.25">
      <c r="A10461" t="s">
        <v>464</v>
      </c>
      <c r="B10461">
        <v>251</v>
      </c>
      <c r="C10461">
        <v>22</v>
      </c>
      <c r="D10461">
        <v>12</v>
      </c>
      <c r="E10461" t="s">
        <v>30</v>
      </c>
      <c r="F10461">
        <v>5.39</v>
      </c>
      <c r="G10461">
        <v>16.690000000000001</v>
      </c>
      <c r="H10461" t="s">
        <v>31</v>
      </c>
      <c r="I10461" t="s">
        <v>31</v>
      </c>
      <c r="J10461" t="s">
        <v>31</v>
      </c>
      <c r="K10461" t="s">
        <v>921</v>
      </c>
    </row>
    <row r="10462" spans="1:11" x14ac:dyDescent="0.25">
      <c r="A10462" t="s">
        <v>465</v>
      </c>
      <c r="B10462">
        <v>292</v>
      </c>
      <c r="C10462">
        <v>21</v>
      </c>
      <c r="D10462">
        <v>28</v>
      </c>
      <c r="E10462" t="s">
        <v>30</v>
      </c>
      <c r="F10462">
        <v>6.78</v>
      </c>
      <c r="G10462">
        <v>26.94</v>
      </c>
      <c r="H10462" t="s">
        <v>31</v>
      </c>
      <c r="I10462" t="s">
        <v>31</v>
      </c>
      <c r="J10462" t="s">
        <v>31</v>
      </c>
      <c r="K10462" t="s">
        <v>922</v>
      </c>
    </row>
    <row r="10463" spans="1:11" x14ac:dyDescent="0.25">
      <c r="A10463" t="s">
        <v>466</v>
      </c>
      <c r="B10463">
        <v>292</v>
      </c>
      <c r="C10463">
        <v>21</v>
      </c>
      <c r="D10463">
        <v>28</v>
      </c>
      <c r="E10463" t="s">
        <v>30</v>
      </c>
      <c r="F10463">
        <v>6.78</v>
      </c>
      <c r="G10463">
        <v>27.03</v>
      </c>
      <c r="H10463" t="s">
        <v>31</v>
      </c>
      <c r="I10463" t="s">
        <v>31</v>
      </c>
      <c r="J10463" t="s">
        <v>31</v>
      </c>
      <c r="K10463" t="s">
        <v>922</v>
      </c>
    </row>
    <row r="10464" spans="1:11" x14ac:dyDescent="0.25">
      <c r="A10464" t="s">
        <v>467</v>
      </c>
      <c r="B10464">
        <v>251</v>
      </c>
      <c r="C10464">
        <v>22</v>
      </c>
      <c r="D10464">
        <v>21</v>
      </c>
      <c r="E10464" t="s">
        <v>30</v>
      </c>
      <c r="F10464">
        <v>13.08</v>
      </c>
      <c r="G10464">
        <v>35.07</v>
      </c>
      <c r="H10464" t="s">
        <v>31</v>
      </c>
      <c r="I10464" t="s">
        <v>31</v>
      </c>
      <c r="J10464" t="s">
        <v>31</v>
      </c>
      <c r="K10464" t="s">
        <v>923</v>
      </c>
    </row>
    <row r="10465" spans="1:11" x14ac:dyDescent="0.25">
      <c r="A10465" t="s">
        <v>468</v>
      </c>
      <c r="B10465">
        <v>251</v>
      </c>
      <c r="C10465">
        <v>22</v>
      </c>
      <c r="D10465">
        <v>21</v>
      </c>
      <c r="E10465" t="s">
        <v>30</v>
      </c>
      <c r="F10465">
        <v>12.56</v>
      </c>
      <c r="G10465">
        <v>34.9</v>
      </c>
      <c r="H10465" t="s">
        <v>31</v>
      </c>
      <c r="I10465" t="s">
        <v>31</v>
      </c>
      <c r="J10465" t="s">
        <v>31</v>
      </c>
      <c r="K10465" t="s">
        <v>924</v>
      </c>
    </row>
    <row r="10466" spans="1:11" x14ac:dyDescent="0.25">
      <c r="A10466" t="s">
        <v>469</v>
      </c>
      <c r="B10466">
        <v>251</v>
      </c>
      <c r="C10466">
        <v>22</v>
      </c>
      <c r="D10466">
        <v>19</v>
      </c>
      <c r="E10466" t="s">
        <v>30</v>
      </c>
      <c r="F10466">
        <v>11.28</v>
      </c>
      <c r="G10466">
        <v>31.65</v>
      </c>
      <c r="H10466" t="s">
        <v>31</v>
      </c>
      <c r="I10466" t="s">
        <v>31</v>
      </c>
      <c r="J10466" t="s">
        <v>31</v>
      </c>
      <c r="K10466" t="s">
        <v>925</v>
      </c>
    </row>
    <row r="10467" spans="1:11" x14ac:dyDescent="0.25">
      <c r="A10467" t="s">
        <v>470</v>
      </c>
      <c r="B10467">
        <v>251</v>
      </c>
      <c r="C10467">
        <v>22</v>
      </c>
      <c r="D10467">
        <v>19</v>
      </c>
      <c r="E10467" t="s">
        <v>30</v>
      </c>
      <c r="F10467">
        <v>11.04</v>
      </c>
      <c r="G10467">
        <v>31.95</v>
      </c>
      <c r="H10467" t="s">
        <v>31</v>
      </c>
      <c r="I10467" t="s">
        <v>31</v>
      </c>
      <c r="J10467" t="s">
        <v>31</v>
      </c>
      <c r="K10467" t="s">
        <v>926</v>
      </c>
    </row>
    <row r="10468" spans="1:11" x14ac:dyDescent="0.25">
      <c r="A10468" t="s">
        <v>471</v>
      </c>
      <c r="B10468">
        <v>242</v>
      </c>
      <c r="C10468">
        <v>27</v>
      </c>
      <c r="D10468">
        <v>12</v>
      </c>
      <c r="E10468" t="s">
        <v>30</v>
      </c>
      <c r="F10468">
        <v>11.1</v>
      </c>
      <c r="G10468">
        <v>24.63</v>
      </c>
      <c r="H10468" t="s">
        <v>31</v>
      </c>
      <c r="I10468" t="s">
        <v>31</v>
      </c>
      <c r="J10468" t="s">
        <v>31</v>
      </c>
      <c r="K10468" t="s">
        <v>927</v>
      </c>
    </row>
    <row r="10469" spans="1:11" x14ac:dyDescent="0.25">
      <c r="A10469" t="s">
        <v>472</v>
      </c>
      <c r="B10469">
        <v>242</v>
      </c>
      <c r="C10469">
        <v>27</v>
      </c>
      <c r="D10469">
        <v>11</v>
      </c>
      <c r="E10469" t="s">
        <v>30</v>
      </c>
      <c r="F10469">
        <v>10.07</v>
      </c>
      <c r="G10469">
        <v>22.27</v>
      </c>
      <c r="H10469" t="s">
        <v>31</v>
      </c>
      <c r="I10469" t="s">
        <v>31</v>
      </c>
      <c r="J10469" t="s">
        <v>31</v>
      </c>
      <c r="K10469" t="s">
        <v>928</v>
      </c>
    </row>
    <row r="10470" spans="1:11" x14ac:dyDescent="0.25">
      <c r="A10470" t="s">
        <v>473</v>
      </c>
      <c r="B10470">
        <v>242</v>
      </c>
      <c r="C10470">
        <v>27</v>
      </c>
      <c r="D10470">
        <v>26</v>
      </c>
      <c r="E10470" t="s">
        <v>30</v>
      </c>
      <c r="F10470">
        <v>14.25</v>
      </c>
      <c r="G10470">
        <v>43.99</v>
      </c>
      <c r="H10470">
        <v>70</v>
      </c>
      <c r="I10470">
        <v>491.2</v>
      </c>
      <c r="J10470">
        <v>25.2</v>
      </c>
      <c r="K10470" t="s">
        <v>929</v>
      </c>
    </row>
    <row r="10471" spans="1:11" x14ac:dyDescent="0.25">
      <c r="A10471" t="s">
        <v>474</v>
      </c>
      <c r="B10471">
        <v>242</v>
      </c>
      <c r="C10471">
        <v>27</v>
      </c>
      <c r="D10471">
        <v>30</v>
      </c>
      <c r="E10471" t="s">
        <v>30</v>
      </c>
      <c r="F10471">
        <v>14.43</v>
      </c>
      <c r="G10471">
        <v>46.99</v>
      </c>
      <c r="H10471" t="s">
        <v>31</v>
      </c>
      <c r="I10471" t="s">
        <v>31</v>
      </c>
      <c r="J10471" t="s">
        <v>31</v>
      </c>
      <c r="K10471" t="s">
        <v>930</v>
      </c>
    </row>
    <row r="10472" spans="1:11" x14ac:dyDescent="0.25">
      <c r="A10472" t="s">
        <v>475</v>
      </c>
      <c r="B10472">
        <v>292</v>
      </c>
      <c r="C10472">
        <v>21</v>
      </c>
      <c r="D10472">
        <v>32</v>
      </c>
      <c r="E10472" t="s">
        <v>30</v>
      </c>
      <c r="F10472">
        <v>8.49</v>
      </c>
      <c r="G10472">
        <v>35.090000000000003</v>
      </c>
      <c r="H10472" t="s">
        <v>31</v>
      </c>
      <c r="I10472" t="s">
        <v>31</v>
      </c>
      <c r="J10472" t="s">
        <v>31</v>
      </c>
      <c r="K10472" t="s">
        <v>931</v>
      </c>
    </row>
    <row r="10473" spans="1:11" x14ac:dyDescent="0.25">
      <c r="A10473" t="s">
        <v>476</v>
      </c>
      <c r="B10473">
        <v>292</v>
      </c>
      <c r="C10473">
        <v>21</v>
      </c>
      <c r="D10473">
        <v>20</v>
      </c>
      <c r="E10473" t="s">
        <v>30</v>
      </c>
      <c r="F10473">
        <v>7.8</v>
      </c>
      <c r="G10473">
        <v>26.65</v>
      </c>
      <c r="H10473" t="s">
        <v>31</v>
      </c>
      <c r="I10473" t="s">
        <v>31</v>
      </c>
      <c r="J10473" t="s">
        <v>31</v>
      </c>
      <c r="K10473" t="s">
        <v>932</v>
      </c>
    </row>
    <row r="10474" spans="1:11" x14ac:dyDescent="0.25">
      <c r="A10474" t="s">
        <v>477</v>
      </c>
      <c r="B10474">
        <v>242</v>
      </c>
      <c r="C10474">
        <v>27</v>
      </c>
      <c r="D10474">
        <v>15</v>
      </c>
      <c r="E10474" t="s">
        <v>30</v>
      </c>
      <c r="F10474">
        <v>8.43</v>
      </c>
      <c r="G10474">
        <v>24.93</v>
      </c>
      <c r="H10474" t="s">
        <v>31</v>
      </c>
      <c r="I10474" t="s">
        <v>31</v>
      </c>
      <c r="J10474" t="s">
        <v>31</v>
      </c>
      <c r="K10474" t="s">
        <v>933</v>
      </c>
    </row>
    <row r="10475" spans="1:11" x14ac:dyDescent="0.25">
      <c r="A10475" t="s">
        <v>478</v>
      </c>
      <c r="B10475">
        <v>242</v>
      </c>
      <c r="C10475">
        <v>27</v>
      </c>
      <c r="D10475">
        <v>14</v>
      </c>
      <c r="E10475" t="s">
        <v>30</v>
      </c>
      <c r="F10475">
        <v>8.1999999999999993</v>
      </c>
      <c r="G10475">
        <v>23.63</v>
      </c>
      <c r="H10475" t="s">
        <v>31</v>
      </c>
      <c r="I10475" t="s">
        <v>31</v>
      </c>
      <c r="J10475" t="s">
        <v>31</v>
      </c>
      <c r="K10475" t="s">
        <v>934</v>
      </c>
    </row>
    <row r="10476" spans="1:11" x14ac:dyDescent="0.25">
      <c r="A10476" t="s">
        <v>479</v>
      </c>
      <c r="B10476">
        <v>292</v>
      </c>
      <c r="C10476">
        <v>21</v>
      </c>
      <c r="D10476">
        <v>48</v>
      </c>
      <c r="E10476" t="s">
        <v>30</v>
      </c>
      <c r="F10476">
        <v>14.16</v>
      </c>
      <c r="G10476">
        <v>56.92</v>
      </c>
      <c r="H10476" t="s">
        <v>31</v>
      </c>
      <c r="I10476" t="s">
        <v>31</v>
      </c>
      <c r="J10476" t="s">
        <v>31</v>
      </c>
      <c r="K10476" t="s">
        <v>935</v>
      </c>
    </row>
    <row r="10477" spans="1:11" x14ac:dyDescent="0.25">
      <c r="A10477" t="s">
        <v>480</v>
      </c>
      <c r="B10477">
        <v>292</v>
      </c>
      <c r="C10477">
        <v>21</v>
      </c>
      <c r="D10477">
        <v>45</v>
      </c>
      <c r="E10477" t="s">
        <v>30</v>
      </c>
      <c r="F10477">
        <v>14.11</v>
      </c>
      <c r="G10477">
        <v>54.9</v>
      </c>
      <c r="H10477" t="s">
        <v>31</v>
      </c>
      <c r="I10477" t="s">
        <v>31</v>
      </c>
      <c r="J10477" t="s">
        <v>31</v>
      </c>
      <c r="K10477" t="s">
        <v>936</v>
      </c>
    </row>
    <row r="10478" spans="1:11" x14ac:dyDescent="0.25">
      <c r="A10478" t="s">
        <v>481</v>
      </c>
      <c r="B10478">
        <v>242</v>
      </c>
      <c r="C10478">
        <v>27</v>
      </c>
      <c r="D10478">
        <v>34</v>
      </c>
      <c r="E10478" t="s">
        <v>30</v>
      </c>
      <c r="F10478">
        <v>20</v>
      </c>
      <c r="G10478">
        <v>57.79</v>
      </c>
      <c r="H10478">
        <v>30</v>
      </c>
      <c r="I10478">
        <v>188.9</v>
      </c>
      <c r="J10478">
        <v>9.11</v>
      </c>
      <c r="K10478" t="s">
        <v>937</v>
      </c>
    </row>
    <row r="10479" spans="1:11" x14ac:dyDescent="0.25">
      <c r="A10479" t="s">
        <v>482</v>
      </c>
      <c r="B10479">
        <v>242</v>
      </c>
      <c r="C10479">
        <v>27</v>
      </c>
      <c r="D10479">
        <v>36</v>
      </c>
      <c r="E10479" t="s">
        <v>30</v>
      </c>
      <c r="F10479">
        <v>20.09</v>
      </c>
      <c r="G10479">
        <v>63</v>
      </c>
      <c r="H10479">
        <v>45</v>
      </c>
      <c r="I10479">
        <v>260.05</v>
      </c>
      <c r="J10479">
        <v>14.56</v>
      </c>
      <c r="K10479" t="s">
        <v>938</v>
      </c>
    </row>
    <row r="10480" spans="1:11" x14ac:dyDescent="0.25">
      <c r="A10480" t="s">
        <v>483</v>
      </c>
      <c r="B10480">
        <v>242</v>
      </c>
      <c r="C10480">
        <v>27</v>
      </c>
      <c r="D10480">
        <v>27</v>
      </c>
      <c r="E10480" t="s">
        <v>30</v>
      </c>
      <c r="F10480">
        <v>15.27</v>
      </c>
      <c r="G10480">
        <v>44.77</v>
      </c>
      <c r="H10480">
        <v>30</v>
      </c>
      <c r="I10480">
        <v>188.9</v>
      </c>
      <c r="J10480">
        <v>9.11</v>
      </c>
      <c r="K10480" t="s">
        <v>939</v>
      </c>
    </row>
    <row r="10481" spans="1:11" x14ac:dyDescent="0.25">
      <c r="A10481" t="s">
        <v>484</v>
      </c>
      <c r="B10481">
        <v>242</v>
      </c>
      <c r="C10481">
        <v>27</v>
      </c>
      <c r="D10481">
        <v>29</v>
      </c>
      <c r="E10481" t="s">
        <v>30</v>
      </c>
      <c r="F10481">
        <v>15.21</v>
      </c>
      <c r="G10481">
        <v>49.69</v>
      </c>
      <c r="H10481">
        <v>45</v>
      </c>
      <c r="I10481">
        <v>260.05</v>
      </c>
      <c r="J10481">
        <v>14.56</v>
      </c>
      <c r="K10481" t="s">
        <v>940</v>
      </c>
    </row>
    <row r="10482" spans="1:11" x14ac:dyDescent="0.25">
      <c r="A10482" t="s">
        <v>485</v>
      </c>
      <c r="B10482">
        <v>292</v>
      </c>
      <c r="C10482">
        <v>21</v>
      </c>
      <c r="D10482">
        <v>37</v>
      </c>
      <c r="E10482" t="s">
        <v>30</v>
      </c>
      <c r="F10482">
        <v>7.6</v>
      </c>
      <c r="G10482">
        <v>38.14</v>
      </c>
      <c r="H10482" t="s">
        <v>31</v>
      </c>
      <c r="I10482" t="s">
        <v>31</v>
      </c>
      <c r="J10482" t="s">
        <v>31</v>
      </c>
      <c r="K10482" t="s">
        <v>941</v>
      </c>
    </row>
    <row r="10483" spans="1:11" x14ac:dyDescent="0.25">
      <c r="A10483" t="s">
        <v>486</v>
      </c>
      <c r="B10483">
        <v>292</v>
      </c>
      <c r="C10483">
        <v>21</v>
      </c>
      <c r="D10483">
        <v>37</v>
      </c>
      <c r="E10483" t="s">
        <v>30</v>
      </c>
      <c r="F10483">
        <v>7.6</v>
      </c>
      <c r="G10483">
        <v>38.049999999999997</v>
      </c>
      <c r="H10483" t="s">
        <v>31</v>
      </c>
      <c r="I10483" t="s">
        <v>31</v>
      </c>
      <c r="J10483" t="s">
        <v>31</v>
      </c>
      <c r="K10483" t="s">
        <v>941</v>
      </c>
    </row>
    <row r="10484" spans="1:11" x14ac:dyDescent="0.25">
      <c r="A10484" t="s">
        <v>487</v>
      </c>
      <c r="B10484">
        <v>292</v>
      </c>
      <c r="C10484">
        <v>21</v>
      </c>
      <c r="D10484">
        <v>53</v>
      </c>
      <c r="E10484" t="s">
        <v>30</v>
      </c>
      <c r="F10484">
        <v>13.23</v>
      </c>
      <c r="G10484">
        <v>56.14</v>
      </c>
      <c r="H10484" t="s">
        <v>31</v>
      </c>
      <c r="I10484" t="s">
        <v>31</v>
      </c>
      <c r="J10484" t="s">
        <v>31</v>
      </c>
      <c r="K10484" t="s">
        <v>942</v>
      </c>
    </row>
    <row r="10485" spans="1:11" x14ac:dyDescent="0.25">
      <c r="A10485" t="s">
        <v>488</v>
      </c>
      <c r="B10485">
        <v>292</v>
      </c>
      <c r="C10485">
        <v>21</v>
      </c>
      <c r="D10485">
        <v>52</v>
      </c>
      <c r="E10485" t="s">
        <v>30</v>
      </c>
      <c r="F10485">
        <v>13.18</v>
      </c>
      <c r="G10485">
        <v>55.07</v>
      </c>
      <c r="H10485" t="s">
        <v>31</v>
      </c>
      <c r="I10485" t="s">
        <v>31</v>
      </c>
      <c r="J10485" t="s">
        <v>31</v>
      </c>
      <c r="K10485" t="s">
        <v>943</v>
      </c>
    </row>
    <row r="10486" spans="1:11" x14ac:dyDescent="0.25">
      <c r="A10486" t="s">
        <v>489</v>
      </c>
      <c r="B10486">
        <v>292</v>
      </c>
      <c r="C10486">
        <v>21</v>
      </c>
      <c r="D10486">
        <v>47</v>
      </c>
      <c r="E10486" t="s">
        <v>30</v>
      </c>
      <c r="F10486">
        <v>12.24</v>
      </c>
      <c r="G10486">
        <v>51.51</v>
      </c>
      <c r="H10486" t="s">
        <v>31</v>
      </c>
      <c r="I10486" t="s">
        <v>31</v>
      </c>
      <c r="J10486" t="s">
        <v>31</v>
      </c>
      <c r="K10486" t="s">
        <v>944</v>
      </c>
    </row>
    <row r="10487" spans="1:11" x14ac:dyDescent="0.25">
      <c r="A10487" t="s">
        <v>490</v>
      </c>
      <c r="B10487">
        <v>292</v>
      </c>
      <c r="C10487">
        <v>21</v>
      </c>
      <c r="D10487">
        <v>44</v>
      </c>
      <c r="E10487" t="s">
        <v>30</v>
      </c>
      <c r="F10487">
        <v>12.19</v>
      </c>
      <c r="G10487">
        <v>49.29</v>
      </c>
      <c r="H10487" t="s">
        <v>31</v>
      </c>
      <c r="I10487" t="s">
        <v>31</v>
      </c>
      <c r="J10487" t="s">
        <v>31</v>
      </c>
      <c r="K10487" t="s">
        <v>945</v>
      </c>
    </row>
    <row r="10488" spans="1:11" x14ac:dyDescent="0.25">
      <c r="A10488" t="s">
        <v>491</v>
      </c>
      <c r="B10488">
        <v>292</v>
      </c>
      <c r="C10488">
        <v>21</v>
      </c>
      <c r="D10488">
        <v>34</v>
      </c>
      <c r="E10488" t="s">
        <v>30</v>
      </c>
      <c r="F10488">
        <v>11.75</v>
      </c>
      <c r="G10488">
        <v>42.4</v>
      </c>
      <c r="H10488" t="s">
        <v>31</v>
      </c>
      <c r="I10488" t="s">
        <v>31</v>
      </c>
      <c r="J10488" t="s">
        <v>31</v>
      </c>
      <c r="K10488" t="s">
        <v>946</v>
      </c>
    </row>
    <row r="10489" spans="1:11" x14ac:dyDescent="0.25">
      <c r="A10489" t="s">
        <v>492</v>
      </c>
      <c r="B10489">
        <v>292</v>
      </c>
      <c r="C10489">
        <v>21</v>
      </c>
      <c r="D10489">
        <v>66</v>
      </c>
      <c r="E10489" t="s">
        <v>30</v>
      </c>
      <c r="F10489">
        <v>20.05</v>
      </c>
      <c r="G10489">
        <v>76.569999999999993</v>
      </c>
      <c r="H10489">
        <v>1.36</v>
      </c>
      <c r="I10489">
        <v>0.14000000000000001</v>
      </c>
      <c r="J10489">
        <v>0</v>
      </c>
      <c r="K10489" t="s">
        <v>947</v>
      </c>
    </row>
    <row r="10490" spans="1:11" x14ac:dyDescent="0.25">
      <c r="A10490" t="s">
        <v>493</v>
      </c>
      <c r="B10490">
        <v>292</v>
      </c>
      <c r="C10490">
        <v>21</v>
      </c>
      <c r="D10490">
        <v>13</v>
      </c>
      <c r="E10490" t="s">
        <v>30</v>
      </c>
      <c r="F10490">
        <v>12.08</v>
      </c>
      <c r="G10490">
        <v>25.97</v>
      </c>
      <c r="H10490" t="s">
        <v>31</v>
      </c>
      <c r="I10490" t="s">
        <v>31</v>
      </c>
      <c r="J10490" t="s">
        <v>31</v>
      </c>
      <c r="K10490" t="s">
        <v>948</v>
      </c>
    </row>
    <row r="10491" spans="1:11" x14ac:dyDescent="0.25">
      <c r="A10491" t="s">
        <v>494</v>
      </c>
      <c r="B10491">
        <v>292</v>
      </c>
      <c r="C10491">
        <v>21</v>
      </c>
      <c r="D10491">
        <v>14</v>
      </c>
      <c r="E10491" t="s">
        <v>30</v>
      </c>
      <c r="F10491">
        <v>11.92</v>
      </c>
      <c r="G10491">
        <v>27.16</v>
      </c>
      <c r="H10491" t="s">
        <v>31</v>
      </c>
      <c r="I10491" t="s">
        <v>31</v>
      </c>
      <c r="J10491" t="s">
        <v>31</v>
      </c>
      <c r="K10491" t="s">
        <v>949</v>
      </c>
    </row>
    <row r="10492" spans="1:11" x14ac:dyDescent="0.25">
      <c r="A10492" t="s">
        <v>495</v>
      </c>
      <c r="B10492">
        <v>292</v>
      </c>
      <c r="C10492">
        <v>21</v>
      </c>
      <c r="D10492">
        <v>26</v>
      </c>
      <c r="E10492" t="s">
        <v>30</v>
      </c>
      <c r="F10492">
        <v>2.7</v>
      </c>
      <c r="G10492">
        <v>20.81</v>
      </c>
      <c r="H10492">
        <v>10</v>
      </c>
      <c r="I10492">
        <v>8</v>
      </c>
      <c r="J10492">
        <v>1.18</v>
      </c>
      <c r="K10492" t="s">
        <v>950</v>
      </c>
    </row>
    <row r="10493" spans="1:11" x14ac:dyDescent="0.25">
      <c r="A10493" t="s">
        <v>496</v>
      </c>
      <c r="B10493">
        <v>292</v>
      </c>
      <c r="C10493">
        <v>21</v>
      </c>
      <c r="D10493">
        <v>27</v>
      </c>
      <c r="E10493" t="s">
        <v>30</v>
      </c>
      <c r="F10493">
        <v>3.28</v>
      </c>
      <c r="G10493">
        <v>22.53</v>
      </c>
      <c r="H10493" t="s">
        <v>31</v>
      </c>
      <c r="I10493" t="s">
        <v>31</v>
      </c>
      <c r="J10493" t="s">
        <v>31</v>
      </c>
      <c r="K10493" t="s">
        <v>951</v>
      </c>
    </row>
    <row r="10494" spans="1:11" x14ac:dyDescent="0.25">
      <c r="A10494" t="s">
        <v>497</v>
      </c>
      <c r="B10494">
        <v>292</v>
      </c>
      <c r="C10494">
        <v>21</v>
      </c>
      <c r="D10494">
        <v>26</v>
      </c>
      <c r="E10494" t="s">
        <v>30</v>
      </c>
      <c r="F10494">
        <v>7.61</v>
      </c>
      <c r="G10494">
        <v>29.2</v>
      </c>
      <c r="H10494" t="s">
        <v>31</v>
      </c>
      <c r="I10494" t="s">
        <v>31</v>
      </c>
      <c r="J10494" t="s">
        <v>31</v>
      </c>
      <c r="K10494" t="s">
        <v>952</v>
      </c>
    </row>
    <row r="10495" spans="1:11" x14ac:dyDescent="0.25">
      <c r="A10495" t="s">
        <v>498</v>
      </c>
      <c r="B10495">
        <v>292</v>
      </c>
      <c r="C10495">
        <v>21</v>
      </c>
      <c r="D10495">
        <v>8</v>
      </c>
      <c r="E10495" t="s">
        <v>30</v>
      </c>
      <c r="F10495">
        <v>1.66</v>
      </c>
      <c r="G10495">
        <v>7.06</v>
      </c>
      <c r="H10495" t="s">
        <v>31</v>
      </c>
      <c r="I10495" t="s">
        <v>31</v>
      </c>
      <c r="J10495" t="s">
        <v>31</v>
      </c>
      <c r="K10495" t="s">
        <v>953</v>
      </c>
    </row>
    <row r="10496" spans="1:11" x14ac:dyDescent="0.25">
      <c r="A10496" t="s">
        <v>499</v>
      </c>
      <c r="B10496">
        <v>292</v>
      </c>
      <c r="C10496">
        <v>21</v>
      </c>
      <c r="D10496">
        <v>8</v>
      </c>
      <c r="E10496" t="s">
        <v>30</v>
      </c>
      <c r="F10496">
        <v>1.66</v>
      </c>
      <c r="G10496">
        <v>7.03</v>
      </c>
      <c r="H10496" t="s">
        <v>31</v>
      </c>
      <c r="I10496" t="s">
        <v>31</v>
      </c>
      <c r="J10496" t="s">
        <v>31</v>
      </c>
      <c r="K10496" t="s">
        <v>953</v>
      </c>
    </row>
    <row r="10497" spans="1:11" x14ac:dyDescent="0.25">
      <c r="A10497" t="s">
        <v>500</v>
      </c>
      <c r="B10497">
        <v>292</v>
      </c>
      <c r="C10497">
        <v>21</v>
      </c>
      <c r="D10497">
        <v>43</v>
      </c>
      <c r="E10497" t="s">
        <v>30</v>
      </c>
      <c r="F10497">
        <v>12.23</v>
      </c>
      <c r="G10497">
        <v>49.36</v>
      </c>
      <c r="H10497" t="s">
        <v>31</v>
      </c>
      <c r="I10497" t="s">
        <v>31</v>
      </c>
      <c r="J10497" t="s">
        <v>31</v>
      </c>
      <c r="K10497" t="s">
        <v>954</v>
      </c>
    </row>
    <row r="10498" spans="1:11" x14ac:dyDescent="0.25">
      <c r="A10498" t="s">
        <v>501</v>
      </c>
      <c r="B10498">
        <v>292</v>
      </c>
      <c r="C10498">
        <v>21</v>
      </c>
      <c r="D10498">
        <v>43</v>
      </c>
      <c r="E10498" t="s">
        <v>30</v>
      </c>
      <c r="F10498">
        <v>12.32</v>
      </c>
      <c r="G10498">
        <v>49.54</v>
      </c>
      <c r="H10498" t="s">
        <v>31</v>
      </c>
      <c r="I10498" t="s">
        <v>31</v>
      </c>
      <c r="J10498" t="s">
        <v>31</v>
      </c>
      <c r="K10498" t="s">
        <v>955</v>
      </c>
    </row>
    <row r="10499" spans="1:11" x14ac:dyDescent="0.25">
      <c r="A10499" t="s">
        <v>502</v>
      </c>
      <c r="B10499">
        <v>292</v>
      </c>
      <c r="C10499">
        <v>21</v>
      </c>
      <c r="D10499">
        <v>36</v>
      </c>
      <c r="E10499" t="s">
        <v>30</v>
      </c>
      <c r="F10499">
        <v>8.3000000000000007</v>
      </c>
      <c r="G10499">
        <v>37.94</v>
      </c>
      <c r="H10499" t="s">
        <v>31</v>
      </c>
      <c r="I10499" t="s">
        <v>31</v>
      </c>
      <c r="J10499" t="s">
        <v>31</v>
      </c>
      <c r="K10499" t="s">
        <v>956</v>
      </c>
    </row>
    <row r="10500" spans="1:11" x14ac:dyDescent="0.25">
      <c r="A10500" t="s">
        <v>503</v>
      </c>
      <c r="B10500">
        <v>292</v>
      </c>
      <c r="C10500">
        <v>21</v>
      </c>
      <c r="D10500">
        <v>33</v>
      </c>
      <c r="E10500" t="s">
        <v>30</v>
      </c>
      <c r="F10500">
        <v>7.56</v>
      </c>
      <c r="G10500">
        <v>34.119999999999997</v>
      </c>
      <c r="H10500" t="s">
        <v>31</v>
      </c>
      <c r="I10500" t="s">
        <v>31</v>
      </c>
      <c r="J10500" t="s">
        <v>31</v>
      </c>
      <c r="K10500" t="s">
        <v>957</v>
      </c>
    </row>
    <row r="10501" spans="1:11" x14ac:dyDescent="0.25">
      <c r="A10501" t="s">
        <v>504</v>
      </c>
      <c r="B10501">
        <v>292</v>
      </c>
      <c r="C10501">
        <v>21</v>
      </c>
      <c r="D10501">
        <v>58</v>
      </c>
      <c r="E10501" t="s">
        <v>30</v>
      </c>
      <c r="F10501">
        <v>13.59</v>
      </c>
      <c r="G10501">
        <v>60.94</v>
      </c>
      <c r="H10501" t="s">
        <v>31</v>
      </c>
      <c r="I10501" t="s">
        <v>31</v>
      </c>
      <c r="J10501" t="s">
        <v>31</v>
      </c>
      <c r="K10501" t="s">
        <v>958</v>
      </c>
    </row>
    <row r="10502" spans="1:11" x14ac:dyDescent="0.25">
      <c r="A10502" t="s">
        <v>505</v>
      </c>
      <c r="B10502">
        <v>292</v>
      </c>
      <c r="C10502">
        <v>21</v>
      </c>
      <c r="D10502">
        <v>58</v>
      </c>
      <c r="E10502" t="s">
        <v>30</v>
      </c>
      <c r="F10502">
        <v>13.59</v>
      </c>
      <c r="G10502">
        <v>61.06</v>
      </c>
      <c r="H10502">
        <v>2.37</v>
      </c>
      <c r="I10502">
        <v>2.87</v>
      </c>
      <c r="J10502">
        <v>0.25</v>
      </c>
      <c r="K10502" t="s">
        <v>958</v>
      </c>
    </row>
    <row r="10503" spans="1:11" x14ac:dyDescent="0.25">
      <c r="A10503" t="s">
        <v>506</v>
      </c>
      <c r="B10503">
        <v>292</v>
      </c>
      <c r="C10503">
        <v>21</v>
      </c>
      <c r="D10503">
        <v>48</v>
      </c>
      <c r="E10503" t="s">
        <v>30</v>
      </c>
      <c r="F10503">
        <v>10.51</v>
      </c>
      <c r="G10503">
        <v>49.32</v>
      </c>
      <c r="H10503" t="s">
        <v>31</v>
      </c>
      <c r="I10503" t="s">
        <v>31</v>
      </c>
      <c r="J10503" t="s">
        <v>31</v>
      </c>
      <c r="K10503" t="s">
        <v>959</v>
      </c>
    </row>
    <row r="10504" spans="1:11" x14ac:dyDescent="0.25">
      <c r="A10504" t="s">
        <v>507</v>
      </c>
      <c r="B10504">
        <v>292</v>
      </c>
      <c r="C10504">
        <v>21</v>
      </c>
      <c r="D10504">
        <v>48</v>
      </c>
      <c r="E10504" t="s">
        <v>30</v>
      </c>
      <c r="F10504">
        <v>10.51</v>
      </c>
      <c r="G10504">
        <v>49.42</v>
      </c>
      <c r="H10504">
        <v>2.37</v>
      </c>
      <c r="I10504">
        <v>2.87</v>
      </c>
      <c r="J10504">
        <v>0.25</v>
      </c>
      <c r="K10504" t="s">
        <v>959</v>
      </c>
    </row>
    <row r="10505" spans="1:11" x14ac:dyDescent="0.25">
      <c r="A10505" t="s">
        <v>508</v>
      </c>
      <c r="B10505">
        <v>281</v>
      </c>
      <c r="C10505">
        <v>26</v>
      </c>
      <c r="D10505">
        <v>9</v>
      </c>
      <c r="E10505" t="s">
        <v>30</v>
      </c>
      <c r="F10505">
        <v>1.98</v>
      </c>
      <c r="G10505">
        <v>9.9</v>
      </c>
      <c r="H10505">
        <v>20</v>
      </c>
      <c r="I10505">
        <v>10</v>
      </c>
      <c r="J10505">
        <v>0.83</v>
      </c>
      <c r="K10505" t="s">
        <v>960</v>
      </c>
    </row>
    <row r="10506" spans="1:11" x14ac:dyDescent="0.25">
      <c r="A10506" t="s">
        <v>509</v>
      </c>
      <c r="B10506">
        <v>281</v>
      </c>
      <c r="C10506">
        <v>26</v>
      </c>
      <c r="D10506">
        <v>18</v>
      </c>
      <c r="E10506" t="s">
        <v>30</v>
      </c>
      <c r="F10506">
        <v>4.29</v>
      </c>
      <c r="G10506">
        <v>21.45</v>
      </c>
      <c r="H10506">
        <v>10</v>
      </c>
      <c r="I10506">
        <v>23.5</v>
      </c>
      <c r="J10506">
        <v>1.96</v>
      </c>
      <c r="K10506" t="s">
        <v>961</v>
      </c>
    </row>
    <row r="10507" spans="1:11" x14ac:dyDescent="0.25">
      <c r="A10507" t="s">
        <v>510</v>
      </c>
      <c r="B10507">
        <v>281</v>
      </c>
      <c r="C10507">
        <v>26</v>
      </c>
      <c r="D10507">
        <v>18</v>
      </c>
      <c r="E10507" t="s">
        <v>30</v>
      </c>
      <c r="F10507">
        <v>4.0999999999999996</v>
      </c>
      <c r="G10507">
        <v>20.5</v>
      </c>
      <c r="H10507" t="s">
        <v>31</v>
      </c>
      <c r="I10507" t="s">
        <v>31</v>
      </c>
      <c r="J10507" t="s">
        <v>31</v>
      </c>
      <c r="K10507" t="s">
        <v>962</v>
      </c>
    </row>
    <row r="10508" spans="1:11" x14ac:dyDescent="0.25">
      <c r="A10508" t="s">
        <v>511</v>
      </c>
      <c r="B10508">
        <v>121</v>
      </c>
      <c r="C10508">
        <v>25</v>
      </c>
      <c r="D10508">
        <v>22</v>
      </c>
      <c r="E10508" t="s">
        <v>30</v>
      </c>
      <c r="F10508">
        <v>22.44</v>
      </c>
      <c r="G10508">
        <v>49.06</v>
      </c>
      <c r="H10508">
        <v>270</v>
      </c>
      <c r="I10508" s="1">
        <v>1505.5</v>
      </c>
      <c r="J10508">
        <v>51.78</v>
      </c>
      <c r="K10508" t="s">
        <v>963</v>
      </c>
    </row>
    <row r="10509" spans="1:11" x14ac:dyDescent="0.25">
      <c r="A10509" t="s">
        <v>512</v>
      </c>
      <c r="B10509">
        <v>121</v>
      </c>
      <c r="C10509">
        <v>25</v>
      </c>
      <c r="D10509">
        <v>22</v>
      </c>
      <c r="E10509" t="s">
        <v>30</v>
      </c>
      <c r="F10509">
        <v>22.44</v>
      </c>
      <c r="G10509">
        <v>49.06</v>
      </c>
      <c r="H10509">
        <v>210</v>
      </c>
      <c r="I10509" s="1">
        <v>1128.0999999999999</v>
      </c>
      <c r="J10509">
        <v>41.68</v>
      </c>
      <c r="K10509" t="s">
        <v>963</v>
      </c>
    </row>
    <row r="10510" spans="1:11" x14ac:dyDescent="0.25">
      <c r="A10510" t="s">
        <v>513</v>
      </c>
      <c r="B10510">
        <v>111</v>
      </c>
      <c r="C10510">
        <v>11</v>
      </c>
      <c r="D10510">
        <v>18</v>
      </c>
      <c r="E10510" t="s">
        <v>30</v>
      </c>
      <c r="F10510">
        <v>73.22</v>
      </c>
      <c r="G10510">
        <v>118.56</v>
      </c>
      <c r="H10510">
        <v>70</v>
      </c>
      <c r="I10510" s="1">
        <v>1059</v>
      </c>
      <c r="J10510">
        <v>26.87</v>
      </c>
      <c r="K10510" t="s">
        <v>964</v>
      </c>
    </row>
    <row r="10511" spans="1:11" x14ac:dyDescent="0.25">
      <c r="A10511" t="s">
        <v>514</v>
      </c>
      <c r="B10511">
        <v>111</v>
      </c>
      <c r="C10511">
        <v>11</v>
      </c>
      <c r="D10511">
        <v>18</v>
      </c>
      <c r="E10511" t="s">
        <v>30</v>
      </c>
      <c r="F10511">
        <v>73.22</v>
      </c>
      <c r="G10511">
        <v>126.56</v>
      </c>
      <c r="H10511">
        <v>40</v>
      </c>
      <c r="I10511">
        <v>968.8</v>
      </c>
      <c r="J10511">
        <v>28.11</v>
      </c>
      <c r="K10511" t="s">
        <v>964</v>
      </c>
    </row>
    <row r="10512" spans="1:11" x14ac:dyDescent="0.25">
      <c r="A10512" t="s">
        <v>515</v>
      </c>
      <c r="B10512">
        <v>252</v>
      </c>
      <c r="C10512">
        <v>24</v>
      </c>
      <c r="D10512">
        <v>11</v>
      </c>
      <c r="E10512" t="s">
        <v>30</v>
      </c>
      <c r="F10512">
        <v>12.07</v>
      </c>
      <c r="G10512">
        <v>23.2</v>
      </c>
      <c r="H10512">
        <v>5</v>
      </c>
      <c r="I10512">
        <v>51.7</v>
      </c>
      <c r="J10512">
        <v>1.06</v>
      </c>
      <c r="K10512" t="s">
        <v>965</v>
      </c>
    </row>
    <row r="10513" spans="1:11" x14ac:dyDescent="0.25">
      <c r="A10513" t="s">
        <v>516</v>
      </c>
      <c r="B10513">
        <v>252</v>
      </c>
      <c r="C10513">
        <v>24</v>
      </c>
      <c r="D10513">
        <v>3</v>
      </c>
      <c r="E10513" t="s">
        <v>30</v>
      </c>
      <c r="F10513">
        <v>10.41</v>
      </c>
      <c r="G10513">
        <v>13.6</v>
      </c>
      <c r="H10513" t="s">
        <v>31</v>
      </c>
      <c r="I10513" t="s">
        <v>31</v>
      </c>
      <c r="J10513" t="s">
        <v>31</v>
      </c>
      <c r="K10513" t="s">
        <v>966</v>
      </c>
    </row>
    <row r="10514" spans="1:11" x14ac:dyDescent="0.25">
      <c r="A10514" t="s">
        <v>517</v>
      </c>
      <c r="B10514">
        <v>252</v>
      </c>
      <c r="C10514">
        <v>24</v>
      </c>
      <c r="D10514">
        <v>14</v>
      </c>
      <c r="E10514" t="s">
        <v>30</v>
      </c>
      <c r="F10514">
        <v>12.25</v>
      </c>
      <c r="G10514">
        <v>25.11</v>
      </c>
      <c r="H10514" t="s">
        <v>31</v>
      </c>
      <c r="I10514" t="s">
        <v>31</v>
      </c>
      <c r="J10514" t="s">
        <v>31</v>
      </c>
      <c r="K10514" t="s">
        <v>551</v>
      </c>
    </row>
    <row r="10515" spans="1:11" x14ac:dyDescent="0.25">
      <c r="A10515" t="s">
        <v>518</v>
      </c>
      <c r="B10515">
        <v>252</v>
      </c>
      <c r="C10515">
        <v>24</v>
      </c>
      <c r="D10515">
        <v>3</v>
      </c>
      <c r="E10515" t="s">
        <v>30</v>
      </c>
      <c r="F10515">
        <v>8.9499999999999993</v>
      </c>
      <c r="G10515">
        <v>11.13</v>
      </c>
      <c r="H10515" t="s">
        <v>31</v>
      </c>
      <c r="I10515" t="s">
        <v>31</v>
      </c>
      <c r="J10515" t="s">
        <v>31</v>
      </c>
      <c r="K10515" t="s">
        <v>967</v>
      </c>
    </row>
    <row r="10516" spans="1:11" x14ac:dyDescent="0.25">
      <c r="A10516" t="s">
        <v>519</v>
      </c>
      <c r="B10516">
        <v>252</v>
      </c>
      <c r="C10516">
        <v>24</v>
      </c>
      <c r="D10516">
        <v>15</v>
      </c>
      <c r="E10516" t="s">
        <v>30</v>
      </c>
      <c r="F10516">
        <v>13.79</v>
      </c>
      <c r="G10516">
        <v>30.13</v>
      </c>
      <c r="H10516" t="s">
        <v>31</v>
      </c>
      <c r="I10516" t="s">
        <v>31</v>
      </c>
      <c r="J10516" t="s">
        <v>31</v>
      </c>
      <c r="K10516" t="s">
        <v>968</v>
      </c>
    </row>
    <row r="10517" spans="1:11" x14ac:dyDescent="0.25">
      <c r="A10517" t="s">
        <v>520</v>
      </c>
      <c r="B10517">
        <v>252</v>
      </c>
      <c r="C10517">
        <v>24</v>
      </c>
      <c r="D10517">
        <v>17</v>
      </c>
      <c r="E10517" t="s">
        <v>30</v>
      </c>
      <c r="F10517">
        <v>20.6</v>
      </c>
      <c r="G10517">
        <v>45.34</v>
      </c>
      <c r="H10517">
        <v>10</v>
      </c>
      <c r="I10517">
        <v>186.3</v>
      </c>
      <c r="J10517">
        <v>6.18</v>
      </c>
      <c r="K10517" t="s">
        <v>969</v>
      </c>
    </row>
    <row r="10518" spans="1:11" x14ac:dyDescent="0.25">
      <c r="A10518" t="s">
        <v>521</v>
      </c>
      <c r="B10518">
        <v>252</v>
      </c>
      <c r="C10518">
        <v>24</v>
      </c>
      <c r="D10518">
        <v>18</v>
      </c>
      <c r="E10518" t="s">
        <v>30</v>
      </c>
      <c r="F10518">
        <v>19.64</v>
      </c>
      <c r="G10518">
        <v>42.98</v>
      </c>
      <c r="H10518">
        <v>5</v>
      </c>
      <c r="I10518">
        <v>59.9</v>
      </c>
      <c r="J10518">
        <v>1.78</v>
      </c>
      <c r="K10518" t="s">
        <v>552</v>
      </c>
    </row>
    <row r="10519" spans="1:11" x14ac:dyDescent="0.25">
      <c r="A10519" t="s">
        <v>522</v>
      </c>
      <c r="B10519">
        <v>242</v>
      </c>
      <c r="C10519">
        <v>27</v>
      </c>
      <c r="D10519">
        <v>15</v>
      </c>
      <c r="E10519" t="s">
        <v>30</v>
      </c>
      <c r="F10519">
        <v>18.45</v>
      </c>
      <c r="G10519">
        <v>56.64</v>
      </c>
      <c r="H10519">
        <v>2</v>
      </c>
      <c r="I10519">
        <v>22.62</v>
      </c>
      <c r="J10519">
        <v>1.1499999999999999</v>
      </c>
      <c r="K10519" t="s">
        <v>970</v>
      </c>
    </row>
    <row r="10520" spans="1:11" x14ac:dyDescent="0.25">
      <c r="A10520" t="s">
        <v>523</v>
      </c>
      <c r="B10520">
        <v>242</v>
      </c>
      <c r="C10520">
        <v>27</v>
      </c>
      <c r="D10520">
        <v>32</v>
      </c>
      <c r="E10520" t="s">
        <v>30</v>
      </c>
      <c r="F10520">
        <v>19.32</v>
      </c>
      <c r="G10520">
        <v>67.5</v>
      </c>
      <c r="H10520">
        <v>40.01</v>
      </c>
      <c r="I10520">
        <v>210.54</v>
      </c>
      <c r="J10520">
        <v>12.34</v>
      </c>
      <c r="K10520" t="s">
        <v>971</v>
      </c>
    </row>
    <row r="10521" spans="1:11" x14ac:dyDescent="0.25">
      <c r="A10521" t="s">
        <v>524</v>
      </c>
      <c r="B10521">
        <v>242</v>
      </c>
      <c r="C10521">
        <v>27</v>
      </c>
      <c r="D10521">
        <v>32</v>
      </c>
      <c r="E10521" t="s">
        <v>30</v>
      </c>
      <c r="F10521">
        <v>19.32</v>
      </c>
      <c r="G10521">
        <v>67.489999999999995</v>
      </c>
      <c r="H10521">
        <v>24.67</v>
      </c>
      <c r="I10521">
        <v>172.94</v>
      </c>
      <c r="J10521">
        <v>10.31</v>
      </c>
      <c r="K10521" t="s">
        <v>971</v>
      </c>
    </row>
    <row r="10522" spans="1:11" x14ac:dyDescent="0.25">
      <c r="A10522" t="s">
        <v>525</v>
      </c>
      <c r="B10522">
        <v>151</v>
      </c>
      <c r="C10522">
        <v>33</v>
      </c>
      <c r="D10522">
        <v>13</v>
      </c>
      <c r="E10522" t="s">
        <v>30</v>
      </c>
      <c r="F10522">
        <v>30.02</v>
      </c>
      <c r="G10522">
        <v>48.54</v>
      </c>
      <c r="H10522" t="s">
        <v>31</v>
      </c>
      <c r="I10522" t="s">
        <v>31</v>
      </c>
      <c r="J10522" t="s">
        <v>31</v>
      </c>
      <c r="K10522" t="s">
        <v>972</v>
      </c>
    </row>
    <row r="10523" spans="1:11" x14ac:dyDescent="0.25">
      <c r="A10523" t="s">
        <v>526</v>
      </c>
      <c r="B10523">
        <v>151</v>
      </c>
      <c r="C10523">
        <v>33</v>
      </c>
      <c r="D10523">
        <v>11</v>
      </c>
      <c r="E10523" t="s">
        <v>30</v>
      </c>
      <c r="F10523">
        <v>30.25</v>
      </c>
      <c r="G10523">
        <v>48.31</v>
      </c>
      <c r="H10523" t="s">
        <v>31</v>
      </c>
      <c r="I10523" t="s">
        <v>31</v>
      </c>
      <c r="J10523" t="s">
        <v>31</v>
      </c>
      <c r="K10523" t="s">
        <v>972</v>
      </c>
    </row>
    <row r="10524" spans="1:11" x14ac:dyDescent="0.25">
      <c r="A10524" t="s">
        <v>527</v>
      </c>
      <c r="B10524">
        <v>253</v>
      </c>
      <c r="C10524">
        <v>24</v>
      </c>
      <c r="D10524">
        <v>5</v>
      </c>
      <c r="E10524" t="s">
        <v>30</v>
      </c>
      <c r="F10524">
        <v>26.48</v>
      </c>
      <c r="G10524">
        <v>28.86</v>
      </c>
      <c r="H10524">
        <v>20</v>
      </c>
      <c r="I10524">
        <v>265.60000000000002</v>
      </c>
      <c r="J10524">
        <v>4.8499999999999996</v>
      </c>
      <c r="K10524" t="s">
        <v>973</v>
      </c>
    </row>
    <row r="10525" spans="1:11" x14ac:dyDescent="0.25">
      <c r="A10525" t="s">
        <v>528</v>
      </c>
      <c r="B10525">
        <v>253</v>
      </c>
      <c r="C10525">
        <v>24</v>
      </c>
      <c r="D10525">
        <v>3</v>
      </c>
      <c r="E10525" t="s">
        <v>30</v>
      </c>
      <c r="F10525">
        <v>26.76</v>
      </c>
      <c r="G10525">
        <v>26.27</v>
      </c>
      <c r="H10525">
        <v>30</v>
      </c>
      <c r="I10525">
        <v>800.8</v>
      </c>
      <c r="J10525">
        <v>13.07</v>
      </c>
      <c r="K10525" t="s">
        <v>973</v>
      </c>
    </row>
    <row r="10526" spans="1:11" x14ac:dyDescent="0.25">
      <c r="A10526" t="s">
        <v>529</v>
      </c>
      <c r="B10526">
        <v>253</v>
      </c>
      <c r="C10526">
        <v>24</v>
      </c>
      <c r="D10526">
        <v>5</v>
      </c>
      <c r="E10526" t="s">
        <v>30</v>
      </c>
      <c r="F10526">
        <v>19.71</v>
      </c>
      <c r="G10526">
        <v>22.53</v>
      </c>
      <c r="H10526">
        <v>20</v>
      </c>
      <c r="I10526">
        <v>199.5</v>
      </c>
      <c r="J10526">
        <v>4</v>
      </c>
      <c r="K10526" t="s">
        <v>974</v>
      </c>
    </row>
    <row r="10527" spans="1:11" x14ac:dyDescent="0.25">
      <c r="A10527" t="s">
        <v>530</v>
      </c>
      <c r="B10527">
        <v>253</v>
      </c>
      <c r="C10527">
        <v>24</v>
      </c>
      <c r="D10527">
        <v>3</v>
      </c>
      <c r="E10527" t="s">
        <v>30</v>
      </c>
      <c r="F10527">
        <v>20.079999999999998</v>
      </c>
      <c r="G10527">
        <v>20.309999999999999</v>
      </c>
      <c r="H10527">
        <v>20</v>
      </c>
      <c r="I10527">
        <v>400.6</v>
      </c>
      <c r="J10527">
        <v>6.73</v>
      </c>
      <c r="K10527" t="s">
        <v>974</v>
      </c>
    </row>
    <row r="10528" spans="1:11" x14ac:dyDescent="0.25">
      <c r="A10528" t="s">
        <v>531</v>
      </c>
      <c r="B10528">
        <v>392</v>
      </c>
      <c r="C10528">
        <v>31</v>
      </c>
      <c r="D10528">
        <v>65</v>
      </c>
      <c r="E10528" t="s">
        <v>30</v>
      </c>
      <c r="F10528">
        <v>26.31</v>
      </c>
      <c r="G10528">
        <v>94.62</v>
      </c>
      <c r="H10528">
        <v>4.29</v>
      </c>
      <c r="I10528">
        <v>3.13</v>
      </c>
      <c r="J10528">
        <v>0.18</v>
      </c>
      <c r="K10528" t="s">
        <v>975</v>
      </c>
    </row>
    <row r="10529" spans="1:11" x14ac:dyDescent="0.25">
      <c r="A10529" t="s">
        <v>532</v>
      </c>
      <c r="B10529">
        <v>151</v>
      </c>
      <c r="C10529">
        <v>33</v>
      </c>
      <c r="D10529">
        <v>8</v>
      </c>
      <c r="E10529" t="s">
        <v>30</v>
      </c>
      <c r="F10529">
        <v>21.12</v>
      </c>
      <c r="G10529">
        <v>29.34</v>
      </c>
      <c r="H10529" t="s">
        <v>31</v>
      </c>
      <c r="I10529" t="s">
        <v>31</v>
      </c>
      <c r="J10529" t="s">
        <v>31</v>
      </c>
      <c r="K10529" t="s">
        <v>976</v>
      </c>
    </row>
    <row r="10530" spans="1:11" x14ac:dyDescent="0.25">
      <c r="A10530" t="s">
        <v>533</v>
      </c>
      <c r="B10530">
        <v>151</v>
      </c>
      <c r="C10530">
        <v>33</v>
      </c>
      <c r="D10530">
        <v>8</v>
      </c>
      <c r="E10530" t="s">
        <v>30</v>
      </c>
      <c r="F10530">
        <v>19.38</v>
      </c>
      <c r="G10530">
        <v>27.96</v>
      </c>
      <c r="H10530" t="s">
        <v>31</v>
      </c>
      <c r="I10530" t="s">
        <v>31</v>
      </c>
      <c r="J10530" t="s">
        <v>31</v>
      </c>
      <c r="K10530" t="s">
        <v>977</v>
      </c>
    </row>
    <row r="10531" spans="1:11" x14ac:dyDescent="0.25">
      <c r="A10531" t="s">
        <v>534</v>
      </c>
      <c r="B10531">
        <v>151</v>
      </c>
      <c r="C10531">
        <v>33</v>
      </c>
      <c r="D10531">
        <v>7</v>
      </c>
      <c r="E10531" t="s">
        <v>30</v>
      </c>
      <c r="F10531">
        <v>27.48</v>
      </c>
      <c r="G10531">
        <v>38.35</v>
      </c>
      <c r="H10531" t="s">
        <v>31</v>
      </c>
      <c r="I10531" t="s">
        <v>31</v>
      </c>
      <c r="J10531" t="s">
        <v>31</v>
      </c>
      <c r="K10531" t="s">
        <v>978</v>
      </c>
    </row>
    <row r="10532" spans="1:11" x14ac:dyDescent="0.25">
      <c r="A10532" t="s">
        <v>535</v>
      </c>
      <c r="B10532">
        <v>151</v>
      </c>
      <c r="C10532">
        <v>33</v>
      </c>
      <c r="D10532">
        <v>4</v>
      </c>
      <c r="E10532" t="s">
        <v>30</v>
      </c>
      <c r="F10532">
        <v>27.9</v>
      </c>
      <c r="G10532">
        <v>36</v>
      </c>
      <c r="H10532" t="s">
        <v>31</v>
      </c>
      <c r="I10532" t="s">
        <v>31</v>
      </c>
      <c r="J10532" t="s">
        <v>31</v>
      </c>
      <c r="K10532" t="s">
        <v>979</v>
      </c>
    </row>
    <row r="10533" spans="1:11" x14ac:dyDescent="0.25">
      <c r="A10533" t="s">
        <v>536</v>
      </c>
      <c r="B10533">
        <v>392</v>
      </c>
      <c r="C10533">
        <v>31</v>
      </c>
      <c r="D10533">
        <v>2</v>
      </c>
      <c r="E10533" t="s">
        <v>30</v>
      </c>
      <c r="F10533">
        <v>5.13</v>
      </c>
      <c r="G10533">
        <v>9.61</v>
      </c>
      <c r="H10533" t="s">
        <v>31</v>
      </c>
      <c r="I10533" t="s">
        <v>31</v>
      </c>
      <c r="J10533" t="s">
        <v>31</v>
      </c>
      <c r="K10533" t="s">
        <v>980</v>
      </c>
    </row>
    <row r="10534" spans="1:11" x14ac:dyDescent="0.25">
      <c r="A10534" t="s">
        <v>537</v>
      </c>
      <c r="B10534">
        <v>392</v>
      </c>
      <c r="C10534">
        <v>31</v>
      </c>
      <c r="D10534">
        <v>2</v>
      </c>
      <c r="E10534" t="s">
        <v>30</v>
      </c>
      <c r="F10534">
        <v>4.63</v>
      </c>
      <c r="G10534">
        <v>7.11</v>
      </c>
      <c r="H10534" t="s">
        <v>31</v>
      </c>
      <c r="I10534" t="s">
        <v>31</v>
      </c>
      <c r="J10534" t="s">
        <v>31</v>
      </c>
      <c r="K10534" t="s">
        <v>981</v>
      </c>
    </row>
    <row r="10535" spans="1:11" x14ac:dyDescent="0.25">
      <c r="A10535" t="s">
        <v>538</v>
      </c>
      <c r="B10535">
        <v>492</v>
      </c>
      <c r="C10535">
        <v>41</v>
      </c>
      <c r="D10535">
        <v>13</v>
      </c>
      <c r="E10535" t="s">
        <v>30</v>
      </c>
      <c r="F10535">
        <v>1.31</v>
      </c>
      <c r="G10535">
        <v>8.4700000000000006</v>
      </c>
      <c r="H10535" t="s">
        <v>31</v>
      </c>
      <c r="I10535" t="s">
        <v>31</v>
      </c>
      <c r="J10535" t="s">
        <v>31</v>
      </c>
      <c r="K10535" t="s">
        <v>982</v>
      </c>
    </row>
    <row r="10536" spans="1:11" x14ac:dyDescent="0.25">
      <c r="A10536" t="s">
        <v>539</v>
      </c>
      <c r="B10536">
        <v>492</v>
      </c>
      <c r="C10536">
        <v>41</v>
      </c>
      <c r="D10536">
        <v>14</v>
      </c>
      <c r="E10536" t="s">
        <v>30</v>
      </c>
      <c r="F10536">
        <v>1.61</v>
      </c>
      <c r="G10536">
        <v>7.33</v>
      </c>
      <c r="H10536" t="s">
        <v>31</v>
      </c>
      <c r="I10536" t="s">
        <v>31</v>
      </c>
      <c r="J10536" t="s">
        <v>31</v>
      </c>
      <c r="K10536" t="s">
        <v>983</v>
      </c>
    </row>
    <row r="10537" spans="1:11" x14ac:dyDescent="0.25">
      <c r="A10537" t="s">
        <v>540</v>
      </c>
      <c r="B10537">
        <v>492</v>
      </c>
      <c r="C10537">
        <v>41</v>
      </c>
      <c r="D10537">
        <v>38</v>
      </c>
      <c r="E10537" t="s">
        <v>30</v>
      </c>
      <c r="F10537">
        <v>10.09</v>
      </c>
      <c r="G10537">
        <v>39.31</v>
      </c>
      <c r="H10537" t="s">
        <v>31</v>
      </c>
      <c r="I10537" t="s">
        <v>31</v>
      </c>
      <c r="J10537" t="s">
        <v>31</v>
      </c>
      <c r="K10537" t="s">
        <v>613</v>
      </c>
    </row>
    <row r="10538" spans="1:11" x14ac:dyDescent="0.25">
      <c r="A10538" t="s">
        <v>541</v>
      </c>
      <c r="B10538">
        <v>492</v>
      </c>
      <c r="C10538">
        <v>41</v>
      </c>
      <c r="D10538">
        <v>38</v>
      </c>
      <c r="E10538" t="s">
        <v>30</v>
      </c>
      <c r="F10538">
        <v>10.09</v>
      </c>
      <c r="G10538">
        <v>38.82</v>
      </c>
      <c r="H10538" t="s">
        <v>31</v>
      </c>
      <c r="I10538" t="s">
        <v>31</v>
      </c>
      <c r="J10538" t="s">
        <v>31</v>
      </c>
      <c r="K10538" t="s">
        <v>613</v>
      </c>
    </row>
    <row r="10539" spans="1:11" x14ac:dyDescent="0.25">
      <c r="A10539" t="s">
        <v>542</v>
      </c>
      <c r="B10539">
        <v>151</v>
      </c>
      <c r="C10539">
        <v>33</v>
      </c>
      <c r="D10539">
        <v>8</v>
      </c>
      <c r="E10539" t="s">
        <v>30</v>
      </c>
      <c r="F10539">
        <v>23.81</v>
      </c>
      <c r="G10539">
        <v>32.6</v>
      </c>
      <c r="H10539" t="s">
        <v>31</v>
      </c>
      <c r="I10539" t="s">
        <v>31</v>
      </c>
      <c r="J10539" t="s">
        <v>31</v>
      </c>
      <c r="K10539" t="s">
        <v>984</v>
      </c>
    </row>
    <row r="10540" spans="1:11" x14ac:dyDescent="0.25">
      <c r="A10540" t="s">
        <v>543</v>
      </c>
      <c r="B10540">
        <v>151</v>
      </c>
      <c r="C10540">
        <v>33</v>
      </c>
      <c r="D10540">
        <v>8</v>
      </c>
      <c r="E10540" t="s">
        <v>30</v>
      </c>
      <c r="F10540">
        <v>22.77</v>
      </c>
      <c r="G10540">
        <v>31.28</v>
      </c>
      <c r="H10540" t="s">
        <v>31</v>
      </c>
      <c r="I10540" t="s">
        <v>31</v>
      </c>
      <c r="J10540" t="s">
        <v>31</v>
      </c>
      <c r="K10540" t="s">
        <v>985</v>
      </c>
    </row>
    <row r="10541" spans="1:11" x14ac:dyDescent="0.25">
      <c r="A10541" t="s">
        <v>544</v>
      </c>
      <c r="B10541">
        <v>151</v>
      </c>
      <c r="C10541">
        <v>33</v>
      </c>
      <c r="D10541">
        <v>11</v>
      </c>
      <c r="E10541" t="s">
        <v>30</v>
      </c>
      <c r="F10541">
        <v>40.82</v>
      </c>
      <c r="G10541">
        <v>48.53</v>
      </c>
      <c r="H10541" t="s">
        <v>31</v>
      </c>
      <c r="I10541" t="s">
        <v>31</v>
      </c>
      <c r="J10541" t="s">
        <v>31</v>
      </c>
      <c r="K10541" t="s">
        <v>986</v>
      </c>
    </row>
    <row r="10542" spans="1:11" x14ac:dyDescent="0.25">
      <c r="A10542" t="s">
        <v>545</v>
      </c>
      <c r="B10542">
        <v>151</v>
      </c>
      <c r="C10542">
        <v>33</v>
      </c>
      <c r="D10542">
        <v>12</v>
      </c>
      <c r="E10542" t="s">
        <v>30</v>
      </c>
      <c r="F10542">
        <v>42.22</v>
      </c>
      <c r="G10542">
        <v>53.71</v>
      </c>
      <c r="H10542" t="s">
        <v>31</v>
      </c>
      <c r="I10542" t="s">
        <v>31</v>
      </c>
      <c r="J10542" t="s">
        <v>31</v>
      </c>
      <c r="K10542" t="s">
        <v>987</v>
      </c>
    </row>
    <row r="10543" spans="1:11" x14ac:dyDescent="0.25">
      <c r="A10543" t="s">
        <v>546</v>
      </c>
      <c r="B10543">
        <v>392</v>
      </c>
      <c r="C10543">
        <v>31</v>
      </c>
      <c r="D10543">
        <v>73</v>
      </c>
      <c r="E10543" t="s">
        <v>30</v>
      </c>
      <c r="F10543">
        <v>20.9</v>
      </c>
      <c r="G10543">
        <v>85.97</v>
      </c>
      <c r="H10543" t="s">
        <v>31</v>
      </c>
      <c r="I10543" t="s">
        <v>31</v>
      </c>
      <c r="J10543" t="s">
        <v>31</v>
      </c>
      <c r="K10543" t="s">
        <v>684</v>
      </c>
    </row>
    <row r="10544" spans="1:11" x14ac:dyDescent="0.25">
      <c r="A10544" t="s">
        <v>3</v>
      </c>
      <c r="B10544" t="s">
        <v>6</v>
      </c>
      <c r="C10544" t="s">
        <v>11</v>
      </c>
      <c r="D10544" t="s">
        <v>12</v>
      </c>
      <c r="E10544" t="s">
        <v>11</v>
      </c>
      <c r="F10544" t="s">
        <v>28</v>
      </c>
      <c r="G10544" t="s">
        <v>28</v>
      </c>
      <c r="H10544" t="s">
        <v>1</v>
      </c>
      <c r="I10544" t="s">
        <v>1</v>
      </c>
      <c r="J10544" t="s">
        <v>28</v>
      </c>
      <c r="K10544" t="e">
        <f>-------------------------------------E</f>
        <v>#NAME?</v>
      </c>
    </row>
    <row r="10545" spans="1:10" x14ac:dyDescent="0.25">
      <c r="A10545" t="s">
        <v>5</v>
      </c>
      <c r="F10545">
        <v>7163.01</v>
      </c>
      <c r="G10545">
        <v>25168.33</v>
      </c>
      <c r="H10545" s="1">
        <v>1960.03</v>
      </c>
      <c r="I10545" s="1">
        <v>13625.96</v>
      </c>
      <c r="J10545">
        <v>561.45000000000005</v>
      </c>
    </row>
  </sheetData>
  <pageMargins left="0.7" right="0.7" top="0.75" bottom="0.75" header="0.3" footer="0.3"/>
  <pageSetup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M11210"/>
  <sheetViews>
    <sheetView workbookViewId="0">
      <selection activeCell="L15" sqref="L15"/>
    </sheetView>
  </sheetViews>
  <sheetFormatPr defaultRowHeight="15" x14ac:dyDescent="0.25"/>
  <cols>
    <col min="1" max="1" width="16.140625" bestFit="1" customWidth="1"/>
    <col min="2" max="2" width="6.85546875" customWidth="1"/>
    <col min="3" max="3" width="3.5703125" customWidth="1"/>
    <col min="4" max="4" width="5" customWidth="1"/>
    <col min="5" max="5" width="3.28515625" customWidth="1"/>
    <col min="6" max="6" width="8.5703125" customWidth="1"/>
    <col min="7" max="7" width="9" customWidth="1"/>
    <col min="8" max="8" width="8.140625" customWidth="1"/>
    <col min="9" max="9" width="9.140625" customWidth="1"/>
    <col min="10" max="10" width="7.42578125" customWidth="1"/>
    <col min="11" max="11" width="38.28515625" customWidth="1"/>
    <col min="12" max="12" width="28.140625" bestFit="1" customWidth="1"/>
    <col min="13" max="13" width="10.28515625" bestFit="1" customWidth="1"/>
  </cols>
  <sheetData>
    <row r="2" spans="1:11" x14ac:dyDescent="0.25">
      <c r="A2" s="2" t="s">
        <v>988</v>
      </c>
    </row>
    <row r="4" spans="1:11" x14ac:dyDescent="0.25">
      <c r="A4" t="s">
        <v>8</v>
      </c>
      <c r="B4" t="s">
        <v>9</v>
      </c>
      <c r="C4" t="s">
        <v>10</v>
      </c>
    </row>
    <row r="5" spans="1:11" x14ac:dyDescent="0.25">
      <c r="A5" t="s">
        <v>3</v>
      </c>
      <c r="B5" t="s">
        <v>6</v>
      </c>
      <c r="C5" t="s">
        <v>11</v>
      </c>
      <c r="D5" t="s">
        <v>12</v>
      </c>
      <c r="E5" t="s">
        <v>11</v>
      </c>
      <c r="F5" t="s">
        <v>4</v>
      </c>
    </row>
    <row r="6" spans="1:11" x14ac:dyDescent="0.25">
      <c r="A6" t="s">
        <v>13</v>
      </c>
      <c r="B6" t="s">
        <v>14</v>
      </c>
      <c r="C6" t="s">
        <v>15</v>
      </c>
      <c r="D6" t="s">
        <v>16</v>
      </c>
      <c r="E6" t="s">
        <v>17</v>
      </c>
    </row>
    <row r="7" spans="1:11" x14ac:dyDescent="0.25">
      <c r="A7" t="s">
        <v>18</v>
      </c>
      <c r="B7" t="s">
        <v>19</v>
      </c>
      <c r="C7" t="s">
        <v>20</v>
      </c>
      <c r="D7" t="s">
        <v>21</v>
      </c>
      <c r="E7" t="s">
        <v>22</v>
      </c>
      <c r="F7" t="s">
        <v>23</v>
      </c>
      <c r="G7" t="s">
        <v>24</v>
      </c>
      <c r="H7" t="s">
        <v>25</v>
      </c>
      <c r="I7" t="s">
        <v>26</v>
      </c>
      <c r="J7" t="s">
        <v>27</v>
      </c>
    </row>
    <row r="8" spans="1:11" x14ac:dyDescent="0.25">
      <c r="A8" t="s">
        <v>29</v>
      </c>
      <c r="B8">
        <v>451</v>
      </c>
      <c r="C8">
        <v>42</v>
      </c>
      <c r="D8">
        <v>4</v>
      </c>
      <c r="E8" t="s">
        <v>30</v>
      </c>
      <c r="F8">
        <v>25.59</v>
      </c>
      <c r="G8">
        <v>31.83</v>
      </c>
      <c r="H8" t="s">
        <v>31</v>
      </c>
      <c r="I8" t="s">
        <v>31</v>
      </c>
      <c r="J8" t="s">
        <v>31</v>
      </c>
      <c r="K8" t="s">
        <v>549</v>
      </c>
    </row>
    <row r="9" spans="1:11" x14ac:dyDescent="0.25">
      <c r="A9" t="s">
        <v>32</v>
      </c>
      <c r="B9">
        <v>252</v>
      </c>
      <c r="C9">
        <v>24</v>
      </c>
      <c r="D9">
        <v>13</v>
      </c>
      <c r="E9" t="s">
        <v>30</v>
      </c>
      <c r="F9">
        <v>11.9</v>
      </c>
      <c r="G9">
        <v>26.87</v>
      </c>
      <c r="H9" t="s">
        <v>31</v>
      </c>
      <c r="I9" t="s">
        <v>31</v>
      </c>
      <c r="J9" t="s">
        <v>31</v>
      </c>
      <c r="K9" t="s">
        <v>550</v>
      </c>
    </row>
    <row r="10" spans="1:11" x14ac:dyDescent="0.25">
      <c r="A10" t="s">
        <v>33</v>
      </c>
      <c r="B10">
        <v>252</v>
      </c>
      <c r="C10">
        <v>24</v>
      </c>
      <c r="D10">
        <v>24</v>
      </c>
      <c r="E10" t="s">
        <v>30</v>
      </c>
      <c r="F10">
        <v>20.62</v>
      </c>
      <c r="G10">
        <v>65.489999999999995</v>
      </c>
      <c r="H10" t="s">
        <v>31</v>
      </c>
      <c r="I10" t="s">
        <v>31</v>
      </c>
      <c r="J10" t="s">
        <v>31</v>
      </c>
      <c r="K10" t="s">
        <v>551</v>
      </c>
    </row>
    <row r="11" spans="1:11" x14ac:dyDescent="0.25">
      <c r="A11" t="s">
        <v>34</v>
      </c>
      <c r="B11">
        <v>252</v>
      </c>
      <c r="C11">
        <v>24</v>
      </c>
      <c r="D11">
        <v>29</v>
      </c>
      <c r="E11" t="s">
        <v>30</v>
      </c>
      <c r="F11">
        <v>19.96</v>
      </c>
      <c r="G11">
        <v>78</v>
      </c>
      <c r="H11" t="s">
        <v>31</v>
      </c>
      <c r="I11" t="s">
        <v>31</v>
      </c>
      <c r="J11" t="s">
        <v>31</v>
      </c>
      <c r="K11" t="s">
        <v>552</v>
      </c>
    </row>
    <row r="12" spans="1:11" x14ac:dyDescent="0.25">
      <c r="A12" t="s">
        <v>35</v>
      </c>
      <c r="B12">
        <v>292</v>
      </c>
      <c r="C12">
        <v>21</v>
      </c>
      <c r="D12">
        <v>10</v>
      </c>
      <c r="E12" t="s">
        <v>30</v>
      </c>
      <c r="F12">
        <v>3.1</v>
      </c>
      <c r="G12">
        <v>14.75</v>
      </c>
      <c r="H12" t="s">
        <v>31</v>
      </c>
      <c r="I12" t="s">
        <v>31</v>
      </c>
      <c r="J12" t="s">
        <v>31</v>
      </c>
      <c r="K12" t="s">
        <v>553</v>
      </c>
    </row>
    <row r="13" spans="1:11" x14ac:dyDescent="0.25">
      <c r="A13" t="s">
        <v>36</v>
      </c>
      <c r="B13">
        <v>292</v>
      </c>
      <c r="C13">
        <v>21</v>
      </c>
      <c r="D13">
        <v>9</v>
      </c>
      <c r="E13" t="s">
        <v>30</v>
      </c>
      <c r="F13">
        <v>3.1</v>
      </c>
      <c r="G13">
        <v>12.74</v>
      </c>
      <c r="H13" t="s">
        <v>31</v>
      </c>
      <c r="I13" t="s">
        <v>31</v>
      </c>
      <c r="J13" t="s">
        <v>31</v>
      </c>
      <c r="K13" t="s">
        <v>554</v>
      </c>
    </row>
    <row r="14" spans="1:11" x14ac:dyDescent="0.25">
      <c r="A14" t="s">
        <v>37</v>
      </c>
      <c r="B14">
        <v>292</v>
      </c>
      <c r="C14">
        <v>21</v>
      </c>
      <c r="D14">
        <v>32</v>
      </c>
      <c r="E14" t="s">
        <v>30</v>
      </c>
      <c r="F14">
        <v>8.08</v>
      </c>
      <c r="G14">
        <v>43.63</v>
      </c>
      <c r="H14" t="s">
        <v>31</v>
      </c>
      <c r="I14" t="s">
        <v>31</v>
      </c>
      <c r="J14" t="s">
        <v>31</v>
      </c>
      <c r="K14" t="s">
        <v>555</v>
      </c>
    </row>
    <row r="15" spans="1:11" x14ac:dyDescent="0.25">
      <c r="A15" t="s">
        <v>38</v>
      </c>
      <c r="B15">
        <v>292</v>
      </c>
      <c r="C15">
        <v>21</v>
      </c>
      <c r="D15">
        <v>20</v>
      </c>
      <c r="E15" t="s">
        <v>30</v>
      </c>
      <c r="F15">
        <v>7.51</v>
      </c>
      <c r="G15">
        <v>39.28</v>
      </c>
      <c r="H15" t="s">
        <v>31</v>
      </c>
      <c r="I15" t="s">
        <v>31</v>
      </c>
      <c r="J15" t="s">
        <v>31</v>
      </c>
      <c r="K15" t="s">
        <v>556</v>
      </c>
    </row>
    <row r="16" spans="1:11" x14ac:dyDescent="0.25">
      <c r="A16" t="s">
        <v>39</v>
      </c>
      <c r="B16">
        <v>292</v>
      </c>
      <c r="C16">
        <v>21</v>
      </c>
      <c r="D16">
        <v>40</v>
      </c>
      <c r="E16" t="s">
        <v>30</v>
      </c>
      <c r="F16">
        <v>13.33</v>
      </c>
      <c r="G16">
        <v>61.58</v>
      </c>
      <c r="H16" t="s">
        <v>31</v>
      </c>
      <c r="I16" t="s">
        <v>31</v>
      </c>
      <c r="J16" t="s">
        <v>31</v>
      </c>
      <c r="K16" t="s">
        <v>557</v>
      </c>
    </row>
    <row r="17" spans="1:11" x14ac:dyDescent="0.25">
      <c r="A17" t="s">
        <v>40</v>
      </c>
      <c r="B17">
        <v>292</v>
      </c>
      <c r="C17">
        <v>21</v>
      </c>
      <c r="D17">
        <v>61</v>
      </c>
      <c r="E17" t="s">
        <v>30</v>
      </c>
      <c r="F17">
        <v>18.03</v>
      </c>
      <c r="G17">
        <v>88.95</v>
      </c>
      <c r="H17" t="s">
        <v>31</v>
      </c>
      <c r="I17" t="s">
        <v>31</v>
      </c>
      <c r="J17" t="s">
        <v>31</v>
      </c>
      <c r="K17" t="s">
        <v>558</v>
      </c>
    </row>
    <row r="18" spans="1:11" x14ac:dyDescent="0.25">
      <c r="A18" t="s">
        <v>41</v>
      </c>
      <c r="B18">
        <v>292</v>
      </c>
      <c r="C18">
        <v>21</v>
      </c>
      <c r="D18">
        <v>11</v>
      </c>
      <c r="E18" t="s">
        <v>30</v>
      </c>
      <c r="F18">
        <v>3.63</v>
      </c>
      <c r="G18">
        <v>12.4</v>
      </c>
      <c r="H18" t="s">
        <v>31</v>
      </c>
      <c r="I18" t="s">
        <v>31</v>
      </c>
      <c r="J18" t="s">
        <v>31</v>
      </c>
      <c r="K18" t="s">
        <v>559</v>
      </c>
    </row>
    <row r="19" spans="1:11" x14ac:dyDescent="0.25">
      <c r="A19" t="s">
        <v>42</v>
      </c>
      <c r="B19">
        <v>292</v>
      </c>
      <c r="C19">
        <v>21</v>
      </c>
      <c r="D19">
        <v>11</v>
      </c>
      <c r="E19" t="s">
        <v>30</v>
      </c>
      <c r="F19">
        <v>3.63</v>
      </c>
      <c r="G19">
        <v>11.86</v>
      </c>
      <c r="H19" t="s">
        <v>31</v>
      </c>
      <c r="I19" t="s">
        <v>31</v>
      </c>
      <c r="J19" t="s">
        <v>31</v>
      </c>
      <c r="K19" t="s">
        <v>559</v>
      </c>
    </row>
    <row r="20" spans="1:11" x14ac:dyDescent="0.25">
      <c r="A20" t="s">
        <v>43</v>
      </c>
      <c r="B20">
        <v>492</v>
      </c>
      <c r="C20">
        <v>41</v>
      </c>
      <c r="D20">
        <v>173</v>
      </c>
      <c r="E20" t="s">
        <v>30</v>
      </c>
      <c r="F20">
        <v>42.57</v>
      </c>
      <c r="G20">
        <v>173.75</v>
      </c>
      <c r="H20" s="1">
        <v>1234.6099999999999</v>
      </c>
      <c r="I20" s="1">
        <v>6138.29</v>
      </c>
      <c r="J20">
        <v>416.76</v>
      </c>
      <c r="K20" t="s">
        <v>560</v>
      </c>
    </row>
    <row r="21" spans="1:11" x14ac:dyDescent="0.25">
      <c r="A21" t="s">
        <v>44</v>
      </c>
      <c r="B21">
        <v>492</v>
      </c>
      <c r="C21">
        <v>41</v>
      </c>
      <c r="D21">
        <v>175</v>
      </c>
      <c r="E21" t="s">
        <v>30</v>
      </c>
      <c r="F21">
        <v>42.66</v>
      </c>
      <c r="G21">
        <v>172.35</v>
      </c>
      <c r="H21" s="1">
        <v>1461.69</v>
      </c>
      <c r="I21" s="1">
        <v>7085.42</v>
      </c>
      <c r="J21">
        <v>480.06</v>
      </c>
      <c r="K21" t="s">
        <v>561</v>
      </c>
    </row>
    <row r="22" spans="1:11" x14ac:dyDescent="0.25">
      <c r="A22" t="s">
        <v>45</v>
      </c>
      <c r="B22">
        <v>492</v>
      </c>
      <c r="C22">
        <v>41</v>
      </c>
      <c r="D22">
        <v>140</v>
      </c>
      <c r="E22" t="s">
        <v>30</v>
      </c>
      <c r="F22">
        <v>42.03</v>
      </c>
      <c r="G22">
        <v>164.13</v>
      </c>
      <c r="H22" s="1">
        <v>1093.75</v>
      </c>
      <c r="I22" s="1">
        <v>7015.19</v>
      </c>
      <c r="J22">
        <v>444.95</v>
      </c>
      <c r="K22" t="s">
        <v>562</v>
      </c>
    </row>
    <row r="23" spans="1:11" x14ac:dyDescent="0.25">
      <c r="A23" t="s">
        <v>46</v>
      </c>
      <c r="B23">
        <v>492</v>
      </c>
      <c r="C23">
        <v>41</v>
      </c>
      <c r="D23">
        <v>141</v>
      </c>
      <c r="E23" t="s">
        <v>30</v>
      </c>
      <c r="F23">
        <v>42.54</v>
      </c>
      <c r="G23">
        <v>166.59</v>
      </c>
      <c r="H23" s="1">
        <v>1038.1600000000001</v>
      </c>
      <c r="I23" s="1">
        <v>5730.19</v>
      </c>
      <c r="J23">
        <v>356.04</v>
      </c>
      <c r="K23" t="s">
        <v>563</v>
      </c>
    </row>
    <row r="24" spans="1:11" x14ac:dyDescent="0.25">
      <c r="A24" t="s">
        <v>47</v>
      </c>
      <c r="B24">
        <v>492</v>
      </c>
      <c r="C24">
        <v>41</v>
      </c>
      <c r="D24">
        <v>106</v>
      </c>
      <c r="E24" t="s">
        <v>30</v>
      </c>
      <c r="F24">
        <v>30.45</v>
      </c>
      <c r="G24">
        <v>111.17</v>
      </c>
      <c r="H24">
        <v>603.44000000000005</v>
      </c>
      <c r="I24" s="1">
        <v>2230.98</v>
      </c>
      <c r="J24">
        <v>135.97999999999999</v>
      </c>
      <c r="K24" t="s">
        <v>564</v>
      </c>
    </row>
    <row r="25" spans="1:11" x14ac:dyDescent="0.25">
      <c r="A25" t="s">
        <v>48</v>
      </c>
      <c r="B25">
        <v>492</v>
      </c>
      <c r="C25">
        <v>41</v>
      </c>
      <c r="D25">
        <v>109</v>
      </c>
      <c r="E25" t="s">
        <v>30</v>
      </c>
      <c r="F25">
        <v>31.18</v>
      </c>
      <c r="G25">
        <v>115.79</v>
      </c>
      <c r="H25">
        <v>666.96</v>
      </c>
      <c r="I25" s="1">
        <v>3349.98</v>
      </c>
      <c r="J25">
        <v>209.42</v>
      </c>
      <c r="K25" t="s">
        <v>565</v>
      </c>
    </row>
    <row r="26" spans="1:11" x14ac:dyDescent="0.25">
      <c r="A26" t="s">
        <v>49</v>
      </c>
      <c r="B26">
        <v>492</v>
      </c>
      <c r="C26">
        <v>41</v>
      </c>
      <c r="D26">
        <v>108</v>
      </c>
      <c r="E26" t="s">
        <v>30</v>
      </c>
      <c r="F26">
        <v>31.66</v>
      </c>
      <c r="G26">
        <v>118.34</v>
      </c>
      <c r="H26">
        <v>614.34</v>
      </c>
      <c r="I26" s="1">
        <v>3393.32</v>
      </c>
      <c r="J26">
        <v>207.44</v>
      </c>
      <c r="K26" t="s">
        <v>566</v>
      </c>
    </row>
    <row r="27" spans="1:11" x14ac:dyDescent="0.25">
      <c r="A27" t="s">
        <v>50</v>
      </c>
      <c r="B27">
        <v>492</v>
      </c>
      <c r="C27">
        <v>41</v>
      </c>
      <c r="D27">
        <v>109</v>
      </c>
      <c r="E27" t="s">
        <v>30</v>
      </c>
      <c r="F27">
        <v>32.17</v>
      </c>
      <c r="G27">
        <v>120.36</v>
      </c>
      <c r="H27">
        <v>543.66999999999996</v>
      </c>
      <c r="I27" s="1">
        <v>2423.4699999999998</v>
      </c>
      <c r="J27">
        <v>151.36000000000001</v>
      </c>
      <c r="K27" t="s">
        <v>567</v>
      </c>
    </row>
    <row r="28" spans="1:11" x14ac:dyDescent="0.25">
      <c r="A28" t="s">
        <v>51</v>
      </c>
      <c r="B28">
        <v>492</v>
      </c>
      <c r="C28">
        <v>41</v>
      </c>
      <c r="D28">
        <v>25</v>
      </c>
      <c r="E28" t="s">
        <v>30</v>
      </c>
      <c r="F28">
        <v>7.35</v>
      </c>
      <c r="G28">
        <v>27.64</v>
      </c>
      <c r="H28">
        <v>55</v>
      </c>
      <c r="I28">
        <v>154.46</v>
      </c>
      <c r="J28">
        <v>10.029999999999999</v>
      </c>
      <c r="K28" t="s">
        <v>568</v>
      </c>
    </row>
    <row r="29" spans="1:11" x14ac:dyDescent="0.25">
      <c r="A29" t="s">
        <v>52</v>
      </c>
      <c r="B29">
        <v>492</v>
      </c>
      <c r="C29">
        <v>41</v>
      </c>
      <c r="D29">
        <v>31</v>
      </c>
      <c r="E29" t="s">
        <v>30</v>
      </c>
      <c r="F29">
        <v>8.35</v>
      </c>
      <c r="G29">
        <v>32.1</v>
      </c>
      <c r="H29">
        <v>65.67</v>
      </c>
      <c r="I29">
        <v>172.13</v>
      </c>
      <c r="J29">
        <v>10.55</v>
      </c>
      <c r="K29" t="s">
        <v>569</v>
      </c>
    </row>
    <row r="30" spans="1:11" x14ac:dyDescent="0.25">
      <c r="A30" t="s">
        <v>53</v>
      </c>
      <c r="B30">
        <v>492</v>
      </c>
      <c r="C30">
        <v>41</v>
      </c>
      <c r="D30">
        <v>64</v>
      </c>
      <c r="E30" t="s">
        <v>30</v>
      </c>
      <c r="F30">
        <v>15.44</v>
      </c>
      <c r="G30">
        <v>71.67</v>
      </c>
      <c r="H30">
        <v>95.25</v>
      </c>
      <c r="I30">
        <v>267.92</v>
      </c>
      <c r="J30">
        <v>21.65</v>
      </c>
      <c r="K30" t="s">
        <v>570</v>
      </c>
    </row>
    <row r="31" spans="1:11" x14ac:dyDescent="0.25">
      <c r="A31" t="s">
        <v>54</v>
      </c>
      <c r="B31">
        <v>492</v>
      </c>
      <c r="C31">
        <v>41</v>
      </c>
      <c r="D31">
        <v>63</v>
      </c>
      <c r="E31" t="s">
        <v>30</v>
      </c>
      <c r="F31">
        <v>15.44</v>
      </c>
      <c r="G31">
        <v>70.22</v>
      </c>
      <c r="H31">
        <v>90.79</v>
      </c>
      <c r="I31">
        <v>272.8</v>
      </c>
      <c r="J31">
        <v>19.899999999999999</v>
      </c>
      <c r="K31" t="s">
        <v>571</v>
      </c>
    </row>
    <row r="32" spans="1:11" x14ac:dyDescent="0.25">
      <c r="A32" t="s">
        <v>55</v>
      </c>
      <c r="B32">
        <v>492</v>
      </c>
      <c r="C32">
        <v>41</v>
      </c>
      <c r="D32">
        <v>20</v>
      </c>
      <c r="E32" t="s">
        <v>30</v>
      </c>
      <c r="F32">
        <v>6.25</v>
      </c>
      <c r="G32">
        <v>26.79</v>
      </c>
      <c r="H32">
        <v>103.47</v>
      </c>
      <c r="I32">
        <v>199.43</v>
      </c>
      <c r="J32">
        <v>13.82</v>
      </c>
      <c r="K32" t="s">
        <v>572</v>
      </c>
    </row>
    <row r="33" spans="1:11" x14ac:dyDescent="0.25">
      <c r="A33" t="s">
        <v>56</v>
      </c>
      <c r="B33">
        <v>492</v>
      </c>
      <c r="C33">
        <v>41</v>
      </c>
      <c r="D33">
        <v>20</v>
      </c>
      <c r="E33" t="s">
        <v>30</v>
      </c>
      <c r="F33">
        <v>6.25</v>
      </c>
      <c r="G33">
        <v>27.09</v>
      </c>
      <c r="H33">
        <v>88.66</v>
      </c>
      <c r="I33">
        <v>160.76</v>
      </c>
      <c r="J33">
        <v>11.56</v>
      </c>
      <c r="K33" t="s">
        <v>573</v>
      </c>
    </row>
    <row r="34" spans="1:11" x14ac:dyDescent="0.25">
      <c r="A34" t="s">
        <v>57</v>
      </c>
      <c r="B34">
        <v>492</v>
      </c>
      <c r="C34">
        <v>41</v>
      </c>
      <c r="D34">
        <v>18</v>
      </c>
      <c r="E34" t="s">
        <v>30</v>
      </c>
      <c r="F34">
        <v>5.35</v>
      </c>
      <c r="G34">
        <v>22.58</v>
      </c>
      <c r="H34">
        <v>99.47</v>
      </c>
      <c r="I34">
        <v>169.35</v>
      </c>
      <c r="J34">
        <v>11.48</v>
      </c>
      <c r="K34" t="s">
        <v>574</v>
      </c>
    </row>
    <row r="35" spans="1:11" x14ac:dyDescent="0.25">
      <c r="A35" t="s">
        <v>58</v>
      </c>
      <c r="B35">
        <v>492</v>
      </c>
      <c r="C35">
        <v>41</v>
      </c>
      <c r="D35">
        <v>18</v>
      </c>
      <c r="E35" t="s">
        <v>30</v>
      </c>
      <c r="F35">
        <v>5.35</v>
      </c>
      <c r="G35">
        <v>22.9</v>
      </c>
      <c r="H35">
        <v>84.66</v>
      </c>
      <c r="I35">
        <v>129.02000000000001</v>
      </c>
      <c r="J35">
        <v>9.08</v>
      </c>
      <c r="K35" t="s">
        <v>575</v>
      </c>
    </row>
    <row r="36" spans="1:11" x14ac:dyDescent="0.25">
      <c r="A36" t="s">
        <v>59</v>
      </c>
      <c r="B36">
        <v>492</v>
      </c>
      <c r="C36">
        <v>41</v>
      </c>
      <c r="D36">
        <v>50</v>
      </c>
      <c r="E36" t="s">
        <v>30</v>
      </c>
      <c r="F36">
        <v>13.87</v>
      </c>
      <c r="G36">
        <v>64.08</v>
      </c>
      <c r="H36">
        <v>123.88</v>
      </c>
      <c r="I36">
        <v>372.72</v>
      </c>
      <c r="J36">
        <v>30.41</v>
      </c>
      <c r="K36" t="s">
        <v>576</v>
      </c>
    </row>
    <row r="37" spans="1:11" x14ac:dyDescent="0.25">
      <c r="A37" t="s">
        <v>60</v>
      </c>
      <c r="B37">
        <v>492</v>
      </c>
      <c r="C37">
        <v>41</v>
      </c>
      <c r="D37">
        <v>44</v>
      </c>
      <c r="E37" t="s">
        <v>30</v>
      </c>
      <c r="F37">
        <v>13.61</v>
      </c>
      <c r="G37">
        <v>59.66</v>
      </c>
      <c r="H37">
        <v>159.30000000000001</v>
      </c>
      <c r="I37">
        <v>572.49</v>
      </c>
      <c r="J37">
        <v>43.73</v>
      </c>
      <c r="K37" t="s">
        <v>577</v>
      </c>
    </row>
    <row r="38" spans="1:11" x14ac:dyDescent="0.25">
      <c r="A38" t="s">
        <v>61</v>
      </c>
      <c r="B38">
        <v>492</v>
      </c>
      <c r="C38">
        <v>41</v>
      </c>
      <c r="D38">
        <v>52</v>
      </c>
      <c r="E38" t="s">
        <v>30</v>
      </c>
      <c r="F38">
        <v>12.13</v>
      </c>
      <c r="G38">
        <v>53.47</v>
      </c>
      <c r="H38">
        <v>208.74</v>
      </c>
      <c r="I38">
        <v>703.44</v>
      </c>
      <c r="J38">
        <v>52.32</v>
      </c>
      <c r="K38" t="s">
        <v>578</v>
      </c>
    </row>
    <row r="39" spans="1:11" x14ac:dyDescent="0.25">
      <c r="A39" t="s">
        <v>62</v>
      </c>
      <c r="B39">
        <v>492</v>
      </c>
      <c r="C39">
        <v>41</v>
      </c>
      <c r="D39">
        <v>55</v>
      </c>
      <c r="E39" t="s">
        <v>30</v>
      </c>
      <c r="F39">
        <v>12.64</v>
      </c>
      <c r="G39">
        <v>55.3</v>
      </c>
      <c r="H39">
        <v>265.35000000000002</v>
      </c>
      <c r="I39" s="1">
        <v>1013.01</v>
      </c>
      <c r="J39">
        <v>73.33</v>
      </c>
      <c r="K39" t="s">
        <v>579</v>
      </c>
    </row>
    <row r="40" spans="1:11" x14ac:dyDescent="0.25">
      <c r="A40" t="s">
        <v>63</v>
      </c>
      <c r="B40">
        <v>492</v>
      </c>
      <c r="C40">
        <v>41</v>
      </c>
      <c r="D40">
        <v>27</v>
      </c>
      <c r="E40" t="s">
        <v>30</v>
      </c>
      <c r="F40">
        <v>49.13</v>
      </c>
      <c r="G40">
        <v>93.42</v>
      </c>
      <c r="H40">
        <v>77.62</v>
      </c>
      <c r="I40">
        <v>546.67999999999995</v>
      </c>
      <c r="J40">
        <v>22.22</v>
      </c>
      <c r="K40" t="s">
        <v>580</v>
      </c>
    </row>
    <row r="41" spans="1:11" x14ac:dyDescent="0.25">
      <c r="A41" t="s">
        <v>64</v>
      </c>
      <c r="B41">
        <v>492</v>
      </c>
      <c r="C41">
        <v>41</v>
      </c>
      <c r="D41">
        <v>25</v>
      </c>
      <c r="E41" t="s">
        <v>30</v>
      </c>
      <c r="F41">
        <v>47.1</v>
      </c>
      <c r="G41">
        <v>97.18</v>
      </c>
      <c r="H41">
        <v>145.74</v>
      </c>
      <c r="I41" s="1">
        <v>2467.4899999999998</v>
      </c>
      <c r="J41">
        <v>102.65</v>
      </c>
      <c r="K41" t="s">
        <v>581</v>
      </c>
    </row>
    <row r="42" spans="1:11" x14ac:dyDescent="0.25">
      <c r="A42" t="s">
        <v>65</v>
      </c>
      <c r="B42">
        <v>492</v>
      </c>
      <c r="C42">
        <v>41</v>
      </c>
      <c r="D42">
        <v>13</v>
      </c>
      <c r="E42" t="s">
        <v>30</v>
      </c>
      <c r="F42">
        <v>33.92</v>
      </c>
      <c r="G42">
        <v>57.21</v>
      </c>
      <c r="H42">
        <v>38</v>
      </c>
      <c r="I42">
        <v>207.12</v>
      </c>
      <c r="J42">
        <v>7.56</v>
      </c>
      <c r="K42" t="s">
        <v>582</v>
      </c>
    </row>
    <row r="43" spans="1:11" x14ac:dyDescent="0.25">
      <c r="A43" t="s">
        <v>66</v>
      </c>
      <c r="B43">
        <v>492</v>
      </c>
      <c r="C43">
        <v>41</v>
      </c>
      <c r="D43">
        <v>14</v>
      </c>
      <c r="E43" t="s">
        <v>30</v>
      </c>
      <c r="F43">
        <v>32.64</v>
      </c>
      <c r="G43">
        <v>54.95</v>
      </c>
      <c r="H43">
        <v>77</v>
      </c>
      <c r="I43">
        <v>918.23</v>
      </c>
      <c r="J43">
        <v>31.21</v>
      </c>
      <c r="K43" t="s">
        <v>583</v>
      </c>
    </row>
    <row r="44" spans="1:11" x14ac:dyDescent="0.25">
      <c r="A44" t="s">
        <v>67</v>
      </c>
      <c r="B44">
        <v>492</v>
      </c>
      <c r="C44">
        <v>41</v>
      </c>
      <c r="D44">
        <v>34</v>
      </c>
      <c r="E44" t="s">
        <v>30</v>
      </c>
      <c r="F44">
        <v>8.32</v>
      </c>
      <c r="G44">
        <v>38.619999999999997</v>
      </c>
      <c r="H44">
        <v>18.829999999999998</v>
      </c>
      <c r="I44">
        <v>44.42</v>
      </c>
      <c r="J44">
        <v>3.69</v>
      </c>
      <c r="K44" t="s">
        <v>584</v>
      </c>
    </row>
    <row r="45" spans="1:11" x14ac:dyDescent="0.25">
      <c r="A45" t="s">
        <v>68</v>
      </c>
      <c r="B45">
        <v>492</v>
      </c>
      <c r="C45">
        <v>41</v>
      </c>
      <c r="D45">
        <v>32</v>
      </c>
      <c r="E45" t="s">
        <v>30</v>
      </c>
      <c r="F45">
        <v>8.44</v>
      </c>
      <c r="G45">
        <v>37.67</v>
      </c>
      <c r="H45">
        <v>31.07</v>
      </c>
      <c r="I45">
        <v>48.24</v>
      </c>
      <c r="J45">
        <v>3.87</v>
      </c>
      <c r="K45" t="s">
        <v>585</v>
      </c>
    </row>
    <row r="46" spans="1:11" x14ac:dyDescent="0.25">
      <c r="A46" t="s">
        <v>69</v>
      </c>
      <c r="B46">
        <v>492</v>
      </c>
      <c r="C46">
        <v>41</v>
      </c>
      <c r="D46">
        <v>54</v>
      </c>
      <c r="E46" t="s">
        <v>30</v>
      </c>
      <c r="F46">
        <v>16.79</v>
      </c>
      <c r="G46">
        <v>60.93</v>
      </c>
      <c r="H46">
        <v>419.24</v>
      </c>
      <c r="I46" s="1">
        <v>1814.81</v>
      </c>
      <c r="J46">
        <v>115.91</v>
      </c>
      <c r="K46" t="s">
        <v>586</v>
      </c>
    </row>
    <row r="47" spans="1:11" x14ac:dyDescent="0.25">
      <c r="A47" t="s">
        <v>70</v>
      </c>
      <c r="B47">
        <v>492</v>
      </c>
      <c r="C47">
        <v>41</v>
      </c>
      <c r="D47">
        <v>56</v>
      </c>
      <c r="E47" t="s">
        <v>30</v>
      </c>
      <c r="F47">
        <v>19.559999999999999</v>
      </c>
      <c r="G47">
        <v>67.900000000000006</v>
      </c>
      <c r="H47">
        <v>303.58</v>
      </c>
      <c r="I47" s="1">
        <v>1344.96</v>
      </c>
      <c r="J47">
        <v>74.319999999999993</v>
      </c>
      <c r="K47" t="s">
        <v>587</v>
      </c>
    </row>
    <row r="48" spans="1:11" x14ac:dyDescent="0.25">
      <c r="A48" t="s">
        <v>71</v>
      </c>
      <c r="B48">
        <v>492</v>
      </c>
      <c r="C48">
        <v>41</v>
      </c>
      <c r="D48">
        <v>47</v>
      </c>
      <c r="E48" t="s">
        <v>30</v>
      </c>
      <c r="F48">
        <v>15.08</v>
      </c>
      <c r="G48">
        <v>64.12</v>
      </c>
      <c r="H48">
        <v>113.96</v>
      </c>
      <c r="I48">
        <v>382.61</v>
      </c>
      <c r="J48">
        <v>27.84</v>
      </c>
      <c r="K48" t="s">
        <v>588</v>
      </c>
    </row>
    <row r="49" spans="1:11" x14ac:dyDescent="0.25">
      <c r="A49" t="s">
        <v>72</v>
      </c>
      <c r="B49">
        <v>492</v>
      </c>
      <c r="C49">
        <v>41</v>
      </c>
      <c r="D49">
        <v>55</v>
      </c>
      <c r="E49" t="s">
        <v>30</v>
      </c>
      <c r="F49">
        <v>15.75</v>
      </c>
      <c r="G49">
        <v>67.52</v>
      </c>
      <c r="H49">
        <v>91.73</v>
      </c>
      <c r="I49">
        <v>259.68</v>
      </c>
      <c r="J49">
        <v>19.55</v>
      </c>
      <c r="K49" t="s">
        <v>589</v>
      </c>
    </row>
    <row r="50" spans="1:11" x14ac:dyDescent="0.25">
      <c r="A50" t="s">
        <v>73</v>
      </c>
      <c r="B50">
        <v>492</v>
      </c>
      <c r="C50">
        <v>41</v>
      </c>
      <c r="D50">
        <v>30</v>
      </c>
      <c r="E50" t="s">
        <v>30</v>
      </c>
      <c r="F50">
        <v>7.73</v>
      </c>
      <c r="G50">
        <v>31.58</v>
      </c>
      <c r="H50">
        <v>35.57</v>
      </c>
      <c r="I50">
        <v>107.43</v>
      </c>
      <c r="J50">
        <v>7.46</v>
      </c>
      <c r="K50" t="s">
        <v>590</v>
      </c>
    </row>
    <row r="51" spans="1:11" x14ac:dyDescent="0.25">
      <c r="A51" t="s">
        <v>74</v>
      </c>
      <c r="B51">
        <v>492</v>
      </c>
      <c r="C51">
        <v>41</v>
      </c>
      <c r="D51">
        <v>36</v>
      </c>
      <c r="E51" t="s">
        <v>30</v>
      </c>
      <c r="F51">
        <v>8.3699999999999992</v>
      </c>
      <c r="G51">
        <v>35.75</v>
      </c>
      <c r="H51">
        <v>22.57</v>
      </c>
      <c r="I51">
        <v>33.03</v>
      </c>
      <c r="J51">
        <v>2.2200000000000002</v>
      </c>
      <c r="K51" t="s">
        <v>591</v>
      </c>
    </row>
    <row r="52" spans="1:11" x14ac:dyDescent="0.25">
      <c r="A52" t="s">
        <v>75</v>
      </c>
      <c r="B52">
        <v>492</v>
      </c>
      <c r="C52">
        <v>41</v>
      </c>
      <c r="D52">
        <v>38</v>
      </c>
      <c r="E52" t="s">
        <v>30</v>
      </c>
      <c r="F52">
        <v>10.08</v>
      </c>
      <c r="G52">
        <v>40.82</v>
      </c>
      <c r="H52">
        <v>491.09</v>
      </c>
      <c r="I52" s="1">
        <v>1473.59</v>
      </c>
      <c r="J52">
        <v>111.11</v>
      </c>
      <c r="K52" t="s">
        <v>592</v>
      </c>
    </row>
    <row r="53" spans="1:11" x14ac:dyDescent="0.25">
      <c r="A53" t="s">
        <v>76</v>
      </c>
      <c r="B53">
        <v>492</v>
      </c>
      <c r="C53">
        <v>41</v>
      </c>
      <c r="D53">
        <v>40</v>
      </c>
      <c r="E53" t="s">
        <v>30</v>
      </c>
      <c r="F53">
        <v>12.36</v>
      </c>
      <c r="G53">
        <v>48.32</v>
      </c>
      <c r="H53">
        <v>274.82</v>
      </c>
      <c r="I53">
        <v>844.94</v>
      </c>
      <c r="J53">
        <v>51.71</v>
      </c>
      <c r="K53" t="s">
        <v>593</v>
      </c>
    </row>
    <row r="54" spans="1:11" x14ac:dyDescent="0.25">
      <c r="A54" t="s">
        <v>77</v>
      </c>
      <c r="B54">
        <v>492</v>
      </c>
      <c r="C54">
        <v>41</v>
      </c>
      <c r="D54">
        <v>42</v>
      </c>
      <c r="E54" t="s">
        <v>30</v>
      </c>
      <c r="F54">
        <v>15.68</v>
      </c>
      <c r="G54">
        <v>48.13</v>
      </c>
      <c r="H54">
        <v>77</v>
      </c>
      <c r="I54">
        <v>175.52</v>
      </c>
      <c r="J54">
        <v>10.78</v>
      </c>
      <c r="K54" t="s">
        <v>594</v>
      </c>
    </row>
    <row r="55" spans="1:11" x14ac:dyDescent="0.25">
      <c r="A55" t="s">
        <v>78</v>
      </c>
      <c r="B55">
        <v>492</v>
      </c>
      <c r="C55">
        <v>41</v>
      </c>
      <c r="D55">
        <v>40</v>
      </c>
      <c r="E55" t="s">
        <v>30</v>
      </c>
      <c r="F55">
        <v>14.9</v>
      </c>
      <c r="G55">
        <v>45.43</v>
      </c>
      <c r="H55">
        <v>63</v>
      </c>
      <c r="I55">
        <v>338.85</v>
      </c>
      <c r="J55">
        <v>14.27</v>
      </c>
      <c r="K55" t="s">
        <v>595</v>
      </c>
    </row>
    <row r="56" spans="1:11" x14ac:dyDescent="0.25">
      <c r="A56" t="s">
        <v>79</v>
      </c>
      <c r="B56">
        <v>492</v>
      </c>
      <c r="C56">
        <v>41</v>
      </c>
      <c r="D56">
        <v>58</v>
      </c>
      <c r="E56" t="s">
        <v>30</v>
      </c>
      <c r="F56">
        <v>21.51</v>
      </c>
      <c r="G56">
        <v>68.67</v>
      </c>
      <c r="H56">
        <v>65</v>
      </c>
      <c r="I56">
        <v>225.96</v>
      </c>
      <c r="J56">
        <v>12.87</v>
      </c>
      <c r="K56" t="s">
        <v>596</v>
      </c>
    </row>
    <row r="57" spans="1:11" x14ac:dyDescent="0.25">
      <c r="A57" t="s">
        <v>80</v>
      </c>
      <c r="B57">
        <v>492</v>
      </c>
      <c r="C57">
        <v>41</v>
      </c>
      <c r="D57">
        <v>59</v>
      </c>
      <c r="E57" t="s">
        <v>30</v>
      </c>
      <c r="F57">
        <v>20.88</v>
      </c>
      <c r="G57">
        <v>65.89</v>
      </c>
      <c r="H57">
        <v>123</v>
      </c>
      <c r="I57">
        <v>477.27</v>
      </c>
      <c r="J57">
        <v>24.64</v>
      </c>
      <c r="K57" t="s">
        <v>597</v>
      </c>
    </row>
    <row r="58" spans="1:11" x14ac:dyDescent="0.25">
      <c r="A58" t="s">
        <v>81</v>
      </c>
      <c r="B58">
        <v>492</v>
      </c>
      <c r="C58">
        <v>41</v>
      </c>
      <c r="D58">
        <v>49</v>
      </c>
      <c r="E58" t="s">
        <v>30</v>
      </c>
      <c r="F58">
        <v>16.59</v>
      </c>
      <c r="G58">
        <v>63.43</v>
      </c>
      <c r="H58">
        <v>67.03</v>
      </c>
      <c r="I58">
        <v>292.61</v>
      </c>
      <c r="J58">
        <v>17.79</v>
      </c>
      <c r="K58" t="s">
        <v>598</v>
      </c>
    </row>
    <row r="59" spans="1:11" x14ac:dyDescent="0.25">
      <c r="A59" t="s">
        <v>82</v>
      </c>
      <c r="B59">
        <v>492</v>
      </c>
      <c r="C59">
        <v>41</v>
      </c>
      <c r="D59">
        <v>21</v>
      </c>
      <c r="E59" t="s">
        <v>30</v>
      </c>
      <c r="F59">
        <v>4.99</v>
      </c>
      <c r="G59">
        <v>21.19</v>
      </c>
      <c r="H59">
        <v>25.33</v>
      </c>
      <c r="I59">
        <v>45.4</v>
      </c>
      <c r="J59">
        <v>3.24</v>
      </c>
      <c r="K59" t="s">
        <v>599</v>
      </c>
    </row>
    <row r="60" spans="1:11" x14ac:dyDescent="0.25">
      <c r="A60" t="s">
        <v>83</v>
      </c>
      <c r="B60">
        <v>492</v>
      </c>
      <c r="C60">
        <v>41</v>
      </c>
      <c r="D60">
        <v>32</v>
      </c>
      <c r="E60" t="s">
        <v>30</v>
      </c>
      <c r="F60">
        <v>7.78</v>
      </c>
      <c r="G60">
        <v>31.23</v>
      </c>
      <c r="H60">
        <v>71.33</v>
      </c>
      <c r="I60">
        <v>129.09</v>
      </c>
      <c r="J60">
        <v>8.52</v>
      </c>
      <c r="K60" t="s">
        <v>600</v>
      </c>
    </row>
    <row r="61" spans="1:11" x14ac:dyDescent="0.25">
      <c r="A61" t="s">
        <v>84</v>
      </c>
      <c r="B61">
        <v>492</v>
      </c>
      <c r="C61">
        <v>41</v>
      </c>
      <c r="D61">
        <v>48</v>
      </c>
      <c r="E61" t="s">
        <v>30</v>
      </c>
      <c r="F61">
        <v>9.67</v>
      </c>
      <c r="G61">
        <v>45.45</v>
      </c>
      <c r="H61">
        <v>246</v>
      </c>
      <c r="I61">
        <v>691.54</v>
      </c>
      <c r="J61">
        <v>54.74</v>
      </c>
      <c r="K61" t="s">
        <v>601</v>
      </c>
    </row>
    <row r="62" spans="1:11" x14ac:dyDescent="0.25">
      <c r="A62" t="s">
        <v>85</v>
      </c>
      <c r="B62">
        <v>492</v>
      </c>
      <c r="C62">
        <v>41</v>
      </c>
      <c r="D62">
        <v>49</v>
      </c>
      <c r="E62" t="s">
        <v>30</v>
      </c>
      <c r="F62">
        <v>9.74</v>
      </c>
      <c r="G62">
        <v>44.59</v>
      </c>
      <c r="H62">
        <v>107.77</v>
      </c>
      <c r="I62">
        <v>192.47</v>
      </c>
      <c r="J62">
        <v>14.52</v>
      </c>
      <c r="K62" t="s">
        <v>602</v>
      </c>
    </row>
    <row r="63" spans="1:11" x14ac:dyDescent="0.25">
      <c r="A63" t="s">
        <v>86</v>
      </c>
      <c r="B63">
        <v>492</v>
      </c>
      <c r="C63">
        <v>41</v>
      </c>
      <c r="D63">
        <v>58</v>
      </c>
      <c r="E63" t="s">
        <v>30</v>
      </c>
      <c r="F63">
        <v>14.51</v>
      </c>
      <c r="G63">
        <v>66.75</v>
      </c>
      <c r="H63">
        <v>568.99</v>
      </c>
      <c r="I63" s="1">
        <v>1839.3</v>
      </c>
      <c r="J63">
        <v>135.31</v>
      </c>
      <c r="K63" t="s">
        <v>603</v>
      </c>
    </row>
    <row r="64" spans="1:11" x14ac:dyDescent="0.25">
      <c r="A64" t="s">
        <v>87</v>
      </c>
      <c r="B64">
        <v>492</v>
      </c>
      <c r="C64">
        <v>41</v>
      </c>
      <c r="D64">
        <v>57</v>
      </c>
      <c r="E64" t="s">
        <v>30</v>
      </c>
      <c r="F64">
        <v>14.44</v>
      </c>
      <c r="G64">
        <v>62.68</v>
      </c>
      <c r="H64">
        <v>494.94</v>
      </c>
      <c r="I64" s="1">
        <v>1384.15</v>
      </c>
      <c r="J64">
        <v>94.3</v>
      </c>
      <c r="K64" t="s">
        <v>604</v>
      </c>
    </row>
    <row r="65" spans="1:11" x14ac:dyDescent="0.25">
      <c r="A65" t="s">
        <v>88</v>
      </c>
      <c r="B65">
        <v>492</v>
      </c>
      <c r="C65">
        <v>41</v>
      </c>
      <c r="D65">
        <v>26</v>
      </c>
      <c r="E65" t="s">
        <v>30</v>
      </c>
      <c r="F65">
        <v>8.1300000000000008</v>
      </c>
      <c r="G65">
        <v>29.08</v>
      </c>
      <c r="H65">
        <v>342.17</v>
      </c>
      <c r="I65" s="1">
        <v>1059.51</v>
      </c>
      <c r="J65">
        <v>66.22</v>
      </c>
      <c r="K65" t="s">
        <v>605</v>
      </c>
    </row>
    <row r="66" spans="1:11" x14ac:dyDescent="0.25">
      <c r="A66" t="s">
        <v>89</v>
      </c>
      <c r="B66">
        <v>492</v>
      </c>
      <c r="C66">
        <v>41</v>
      </c>
      <c r="D66">
        <v>26</v>
      </c>
      <c r="E66" t="s">
        <v>30</v>
      </c>
      <c r="F66">
        <v>8.1300000000000008</v>
      </c>
      <c r="G66">
        <v>27.23</v>
      </c>
      <c r="H66">
        <v>56.45</v>
      </c>
      <c r="I66">
        <v>116.61</v>
      </c>
      <c r="J66">
        <v>6.56</v>
      </c>
      <c r="K66" t="s">
        <v>606</v>
      </c>
    </row>
    <row r="67" spans="1:11" x14ac:dyDescent="0.25">
      <c r="A67" t="s">
        <v>90</v>
      </c>
      <c r="B67">
        <v>492</v>
      </c>
      <c r="C67">
        <v>41</v>
      </c>
      <c r="D67">
        <v>28</v>
      </c>
      <c r="E67" t="s">
        <v>30</v>
      </c>
      <c r="F67">
        <v>7.39</v>
      </c>
      <c r="G67">
        <v>28.49</v>
      </c>
      <c r="H67">
        <v>48</v>
      </c>
      <c r="I67">
        <v>114.69</v>
      </c>
      <c r="J67">
        <v>7.44</v>
      </c>
      <c r="K67" t="s">
        <v>607</v>
      </c>
    </row>
    <row r="68" spans="1:11" x14ac:dyDescent="0.25">
      <c r="A68" t="s">
        <v>91</v>
      </c>
      <c r="B68">
        <v>492</v>
      </c>
      <c r="C68">
        <v>41</v>
      </c>
      <c r="D68">
        <v>22</v>
      </c>
      <c r="E68" t="s">
        <v>30</v>
      </c>
      <c r="F68">
        <v>6.36</v>
      </c>
      <c r="G68">
        <v>23.76</v>
      </c>
      <c r="H68">
        <v>73</v>
      </c>
      <c r="I68">
        <v>178.98</v>
      </c>
      <c r="J68">
        <v>11.25</v>
      </c>
      <c r="K68" t="s">
        <v>608</v>
      </c>
    </row>
    <row r="69" spans="1:11" x14ac:dyDescent="0.25">
      <c r="A69" t="s">
        <v>92</v>
      </c>
      <c r="B69">
        <v>492</v>
      </c>
      <c r="C69">
        <v>41</v>
      </c>
      <c r="D69">
        <v>92</v>
      </c>
      <c r="E69" t="s">
        <v>30</v>
      </c>
      <c r="F69">
        <v>21.94</v>
      </c>
      <c r="G69">
        <v>95.58</v>
      </c>
      <c r="H69">
        <v>218.44</v>
      </c>
      <c r="I69">
        <v>626.91999999999996</v>
      </c>
      <c r="J69">
        <v>45.93</v>
      </c>
      <c r="K69" t="s">
        <v>609</v>
      </c>
    </row>
    <row r="70" spans="1:11" x14ac:dyDescent="0.25">
      <c r="A70" t="s">
        <v>93</v>
      </c>
      <c r="B70">
        <v>492</v>
      </c>
      <c r="C70">
        <v>41</v>
      </c>
      <c r="D70">
        <v>92</v>
      </c>
      <c r="E70" t="s">
        <v>30</v>
      </c>
      <c r="F70">
        <v>21.86</v>
      </c>
      <c r="G70">
        <v>94.06</v>
      </c>
      <c r="H70">
        <v>216.71</v>
      </c>
      <c r="I70">
        <v>633.77</v>
      </c>
      <c r="J70">
        <v>44.65</v>
      </c>
      <c r="K70" t="s">
        <v>610</v>
      </c>
    </row>
    <row r="71" spans="1:11" x14ac:dyDescent="0.25">
      <c r="A71" t="s">
        <v>94</v>
      </c>
      <c r="B71">
        <v>492</v>
      </c>
      <c r="C71">
        <v>41</v>
      </c>
      <c r="D71">
        <v>29</v>
      </c>
      <c r="E71" t="s">
        <v>30</v>
      </c>
      <c r="F71">
        <v>8.32</v>
      </c>
      <c r="G71">
        <v>31.34</v>
      </c>
      <c r="H71">
        <v>43.2</v>
      </c>
      <c r="I71">
        <v>73.31</v>
      </c>
      <c r="J71">
        <v>4.32</v>
      </c>
      <c r="K71" t="s">
        <v>611</v>
      </c>
    </row>
    <row r="72" spans="1:11" x14ac:dyDescent="0.25">
      <c r="A72" t="s">
        <v>95</v>
      </c>
      <c r="B72">
        <v>492</v>
      </c>
      <c r="C72">
        <v>41</v>
      </c>
      <c r="D72">
        <v>28</v>
      </c>
      <c r="E72" t="s">
        <v>30</v>
      </c>
      <c r="F72">
        <v>8.34</v>
      </c>
      <c r="G72">
        <v>31.74</v>
      </c>
      <c r="H72">
        <v>47.23</v>
      </c>
      <c r="I72">
        <v>106.31</v>
      </c>
      <c r="J72">
        <v>6.38</v>
      </c>
      <c r="K72" t="s">
        <v>612</v>
      </c>
    </row>
    <row r="73" spans="1:11" x14ac:dyDescent="0.25">
      <c r="A73" t="s">
        <v>96</v>
      </c>
      <c r="B73">
        <v>492</v>
      </c>
      <c r="C73">
        <v>41</v>
      </c>
      <c r="D73">
        <v>37</v>
      </c>
      <c r="E73" t="s">
        <v>30</v>
      </c>
      <c r="F73">
        <v>12.67</v>
      </c>
      <c r="G73">
        <v>44.23</v>
      </c>
      <c r="H73">
        <v>100.3</v>
      </c>
      <c r="I73">
        <v>433.38</v>
      </c>
      <c r="J73">
        <v>25.65</v>
      </c>
      <c r="K73" t="s">
        <v>613</v>
      </c>
    </row>
    <row r="74" spans="1:11" x14ac:dyDescent="0.25">
      <c r="A74" t="s">
        <v>97</v>
      </c>
      <c r="B74">
        <v>492</v>
      </c>
      <c r="C74">
        <v>41</v>
      </c>
      <c r="D74">
        <v>37</v>
      </c>
      <c r="E74" t="s">
        <v>30</v>
      </c>
      <c r="F74">
        <v>12.67</v>
      </c>
      <c r="G74">
        <v>44.14</v>
      </c>
      <c r="H74">
        <v>70.88</v>
      </c>
      <c r="I74">
        <v>166.05</v>
      </c>
      <c r="J74">
        <v>9.1</v>
      </c>
      <c r="K74" t="s">
        <v>614</v>
      </c>
    </row>
    <row r="75" spans="1:11" x14ac:dyDescent="0.25">
      <c r="A75" t="s">
        <v>98</v>
      </c>
      <c r="B75">
        <v>492</v>
      </c>
      <c r="C75">
        <v>41</v>
      </c>
      <c r="D75">
        <v>70</v>
      </c>
      <c r="E75" t="s">
        <v>30</v>
      </c>
      <c r="F75">
        <v>14.28</v>
      </c>
      <c r="G75">
        <v>65.33</v>
      </c>
      <c r="H75">
        <v>73.319999999999993</v>
      </c>
      <c r="I75">
        <v>248.6</v>
      </c>
      <c r="J75">
        <v>19.25</v>
      </c>
      <c r="K75" t="s">
        <v>615</v>
      </c>
    </row>
    <row r="76" spans="1:11" x14ac:dyDescent="0.25">
      <c r="A76" t="s">
        <v>99</v>
      </c>
      <c r="B76">
        <v>492</v>
      </c>
      <c r="C76">
        <v>41</v>
      </c>
      <c r="D76">
        <v>71</v>
      </c>
      <c r="E76" t="s">
        <v>30</v>
      </c>
      <c r="F76">
        <v>14.36</v>
      </c>
      <c r="G76">
        <v>65.62</v>
      </c>
      <c r="H76">
        <v>60.53</v>
      </c>
      <c r="I76">
        <v>170.86</v>
      </c>
      <c r="J76">
        <v>13.13</v>
      </c>
      <c r="K76" t="s">
        <v>616</v>
      </c>
    </row>
    <row r="77" spans="1:11" x14ac:dyDescent="0.25">
      <c r="A77" t="s">
        <v>100</v>
      </c>
      <c r="B77">
        <v>492</v>
      </c>
      <c r="C77">
        <v>41</v>
      </c>
      <c r="D77">
        <v>48</v>
      </c>
      <c r="E77" t="s">
        <v>30</v>
      </c>
      <c r="F77">
        <v>10.94</v>
      </c>
      <c r="G77">
        <v>53.09</v>
      </c>
      <c r="H77">
        <v>39</v>
      </c>
      <c r="I77">
        <v>183.24</v>
      </c>
      <c r="J77">
        <v>14.53</v>
      </c>
      <c r="K77" t="s">
        <v>617</v>
      </c>
    </row>
    <row r="78" spans="1:11" x14ac:dyDescent="0.25">
      <c r="A78" t="s">
        <v>101</v>
      </c>
      <c r="B78">
        <v>492</v>
      </c>
      <c r="C78">
        <v>41</v>
      </c>
      <c r="D78">
        <v>48</v>
      </c>
      <c r="E78" t="s">
        <v>30</v>
      </c>
      <c r="F78">
        <v>10.91</v>
      </c>
      <c r="G78">
        <v>51.8</v>
      </c>
      <c r="H78">
        <v>32.64</v>
      </c>
      <c r="I78">
        <v>81.16</v>
      </c>
      <c r="J78">
        <v>5.89</v>
      </c>
      <c r="K78" t="s">
        <v>618</v>
      </c>
    </row>
    <row r="79" spans="1:11" x14ac:dyDescent="0.25">
      <c r="A79" t="s">
        <v>102</v>
      </c>
      <c r="B79">
        <v>492</v>
      </c>
      <c r="C79">
        <v>41</v>
      </c>
      <c r="D79">
        <v>65</v>
      </c>
      <c r="E79" t="s">
        <v>30</v>
      </c>
      <c r="F79">
        <v>20.39</v>
      </c>
      <c r="G79">
        <v>90.85</v>
      </c>
      <c r="H79">
        <v>154.28</v>
      </c>
      <c r="I79">
        <v>617.63</v>
      </c>
      <c r="J79">
        <v>46.84</v>
      </c>
      <c r="K79" t="s">
        <v>619</v>
      </c>
    </row>
    <row r="80" spans="1:11" x14ac:dyDescent="0.25">
      <c r="A80" t="s">
        <v>103</v>
      </c>
      <c r="B80">
        <v>492</v>
      </c>
      <c r="C80">
        <v>41</v>
      </c>
      <c r="D80">
        <v>64</v>
      </c>
      <c r="E80" t="s">
        <v>30</v>
      </c>
      <c r="F80">
        <v>19.93</v>
      </c>
      <c r="G80">
        <v>94.27</v>
      </c>
      <c r="H80">
        <v>150.6</v>
      </c>
      <c r="I80">
        <v>850.6</v>
      </c>
      <c r="J80">
        <v>67.98</v>
      </c>
      <c r="K80" t="s">
        <v>620</v>
      </c>
    </row>
    <row r="81" spans="1:11" x14ac:dyDescent="0.25">
      <c r="A81" t="s">
        <v>104</v>
      </c>
      <c r="B81">
        <v>492</v>
      </c>
      <c r="C81">
        <v>41</v>
      </c>
      <c r="D81">
        <v>45</v>
      </c>
      <c r="E81" t="s">
        <v>30</v>
      </c>
      <c r="F81">
        <v>14.75</v>
      </c>
      <c r="G81">
        <v>65.239999999999995</v>
      </c>
      <c r="H81">
        <v>135.28</v>
      </c>
      <c r="I81">
        <v>486.2</v>
      </c>
      <c r="J81">
        <v>37.270000000000003</v>
      </c>
      <c r="K81" t="s">
        <v>621</v>
      </c>
    </row>
    <row r="82" spans="1:11" x14ac:dyDescent="0.25">
      <c r="A82" t="s">
        <v>105</v>
      </c>
      <c r="B82">
        <v>492</v>
      </c>
      <c r="C82">
        <v>41</v>
      </c>
      <c r="D82">
        <v>45</v>
      </c>
      <c r="E82" t="s">
        <v>30</v>
      </c>
      <c r="F82">
        <v>14.75</v>
      </c>
      <c r="G82">
        <v>70.11</v>
      </c>
      <c r="H82">
        <v>72.2</v>
      </c>
      <c r="I82">
        <v>302.2</v>
      </c>
      <c r="J82">
        <v>25</v>
      </c>
      <c r="K82" t="s">
        <v>622</v>
      </c>
    </row>
    <row r="83" spans="1:11" x14ac:dyDescent="0.25">
      <c r="A83" t="s">
        <v>106</v>
      </c>
      <c r="B83">
        <v>492</v>
      </c>
      <c r="C83">
        <v>41</v>
      </c>
      <c r="D83">
        <v>40</v>
      </c>
      <c r="E83" t="s">
        <v>30</v>
      </c>
      <c r="F83">
        <v>14.88</v>
      </c>
      <c r="G83">
        <v>55.63</v>
      </c>
      <c r="H83">
        <v>160</v>
      </c>
      <c r="I83">
        <v>899.2</v>
      </c>
      <c r="J83">
        <v>54.5</v>
      </c>
      <c r="K83" t="s">
        <v>623</v>
      </c>
    </row>
    <row r="84" spans="1:11" x14ac:dyDescent="0.25">
      <c r="A84" t="s">
        <v>107</v>
      </c>
      <c r="B84">
        <v>492</v>
      </c>
      <c r="C84">
        <v>41</v>
      </c>
      <c r="D84">
        <v>50</v>
      </c>
      <c r="E84" t="s">
        <v>30</v>
      </c>
      <c r="F84">
        <v>17.84</v>
      </c>
      <c r="G84">
        <v>64.88</v>
      </c>
      <c r="H84">
        <v>114.07</v>
      </c>
      <c r="I84">
        <v>406.37</v>
      </c>
      <c r="J84">
        <v>24.88</v>
      </c>
      <c r="K84" t="s">
        <v>624</v>
      </c>
    </row>
    <row r="85" spans="1:11" x14ac:dyDescent="0.25">
      <c r="A85" t="s">
        <v>108</v>
      </c>
      <c r="B85">
        <v>492</v>
      </c>
      <c r="C85">
        <v>41</v>
      </c>
      <c r="D85">
        <v>10</v>
      </c>
      <c r="E85" t="s">
        <v>30</v>
      </c>
      <c r="F85">
        <v>3.45</v>
      </c>
      <c r="G85">
        <v>12.69</v>
      </c>
      <c r="H85">
        <v>38</v>
      </c>
      <c r="I85">
        <v>100.28</v>
      </c>
      <c r="J85">
        <v>5.83</v>
      </c>
      <c r="K85" t="s">
        <v>625</v>
      </c>
    </row>
    <row r="86" spans="1:11" x14ac:dyDescent="0.25">
      <c r="A86" t="s">
        <v>109</v>
      </c>
      <c r="B86">
        <v>492</v>
      </c>
      <c r="C86">
        <v>41</v>
      </c>
      <c r="D86">
        <v>28</v>
      </c>
      <c r="E86" t="s">
        <v>30</v>
      </c>
      <c r="F86">
        <v>6.87</v>
      </c>
      <c r="G86">
        <v>30.07</v>
      </c>
      <c r="H86">
        <v>92.6</v>
      </c>
      <c r="I86">
        <v>157.21</v>
      </c>
      <c r="J86">
        <v>11.27</v>
      </c>
      <c r="K86" t="s">
        <v>626</v>
      </c>
    </row>
    <row r="87" spans="1:11" x14ac:dyDescent="0.25">
      <c r="A87" t="s">
        <v>110</v>
      </c>
      <c r="B87">
        <v>492</v>
      </c>
      <c r="C87">
        <v>41</v>
      </c>
      <c r="D87">
        <v>48</v>
      </c>
      <c r="E87" t="s">
        <v>30</v>
      </c>
      <c r="F87">
        <v>13.33</v>
      </c>
      <c r="G87">
        <v>47.27</v>
      </c>
      <c r="H87">
        <v>195.63</v>
      </c>
      <c r="I87">
        <v>669.65</v>
      </c>
      <c r="J87">
        <v>38.99</v>
      </c>
      <c r="K87" t="s">
        <v>627</v>
      </c>
    </row>
    <row r="88" spans="1:11" x14ac:dyDescent="0.25">
      <c r="A88" t="s">
        <v>111</v>
      </c>
      <c r="B88">
        <v>492</v>
      </c>
      <c r="C88">
        <v>41</v>
      </c>
      <c r="D88">
        <v>64</v>
      </c>
      <c r="E88" t="s">
        <v>30</v>
      </c>
      <c r="F88">
        <v>17.02</v>
      </c>
      <c r="G88">
        <v>63</v>
      </c>
      <c r="H88">
        <v>197.86</v>
      </c>
      <c r="I88">
        <v>634.82000000000005</v>
      </c>
      <c r="J88">
        <v>38.58</v>
      </c>
      <c r="K88" t="s">
        <v>628</v>
      </c>
    </row>
    <row r="89" spans="1:11" x14ac:dyDescent="0.25">
      <c r="A89" t="s">
        <v>112</v>
      </c>
      <c r="B89">
        <v>492</v>
      </c>
      <c r="C89">
        <v>41</v>
      </c>
      <c r="D89">
        <v>51</v>
      </c>
      <c r="E89" t="s">
        <v>30</v>
      </c>
      <c r="F89">
        <v>15.19</v>
      </c>
      <c r="G89">
        <v>67.290000000000006</v>
      </c>
      <c r="H89">
        <v>37.5</v>
      </c>
      <c r="I89">
        <v>87.36</v>
      </c>
      <c r="J89">
        <v>6.55</v>
      </c>
      <c r="K89" t="s">
        <v>629</v>
      </c>
    </row>
    <row r="90" spans="1:11" x14ac:dyDescent="0.25">
      <c r="A90" t="s">
        <v>113</v>
      </c>
      <c r="B90">
        <v>492</v>
      </c>
      <c r="C90">
        <v>41</v>
      </c>
      <c r="D90">
        <v>55</v>
      </c>
      <c r="E90" t="s">
        <v>30</v>
      </c>
      <c r="F90">
        <v>15.47</v>
      </c>
      <c r="G90">
        <v>68.89</v>
      </c>
      <c r="H90">
        <v>48.94</v>
      </c>
      <c r="I90">
        <v>179.52</v>
      </c>
      <c r="J90">
        <v>13.18</v>
      </c>
      <c r="K90" t="s">
        <v>630</v>
      </c>
    </row>
    <row r="91" spans="1:11" x14ac:dyDescent="0.25">
      <c r="A91" t="s">
        <v>114</v>
      </c>
      <c r="B91">
        <v>492</v>
      </c>
      <c r="C91">
        <v>41</v>
      </c>
      <c r="D91">
        <v>28</v>
      </c>
      <c r="E91" t="s">
        <v>30</v>
      </c>
      <c r="F91">
        <v>6.75</v>
      </c>
      <c r="G91">
        <v>30.26</v>
      </c>
      <c r="H91">
        <v>56.57</v>
      </c>
      <c r="I91">
        <v>113.28</v>
      </c>
      <c r="J91">
        <v>8.3800000000000008</v>
      </c>
      <c r="K91" t="s">
        <v>631</v>
      </c>
    </row>
    <row r="92" spans="1:11" x14ac:dyDescent="0.25">
      <c r="A92" t="s">
        <v>115</v>
      </c>
      <c r="B92">
        <v>492</v>
      </c>
      <c r="C92">
        <v>41</v>
      </c>
      <c r="D92">
        <v>25</v>
      </c>
      <c r="E92" t="s">
        <v>30</v>
      </c>
      <c r="F92">
        <v>6.73</v>
      </c>
      <c r="G92">
        <v>28.05</v>
      </c>
      <c r="H92">
        <v>14.58</v>
      </c>
      <c r="I92">
        <v>21.29</v>
      </c>
      <c r="J92">
        <v>1.4</v>
      </c>
      <c r="K92" t="s">
        <v>632</v>
      </c>
    </row>
    <row r="93" spans="1:11" x14ac:dyDescent="0.25">
      <c r="A93" t="s">
        <v>116</v>
      </c>
      <c r="B93">
        <v>451</v>
      </c>
      <c r="C93">
        <v>42</v>
      </c>
      <c r="D93">
        <v>4</v>
      </c>
      <c r="E93" t="s">
        <v>30</v>
      </c>
      <c r="F93">
        <v>27.39</v>
      </c>
      <c r="G93">
        <v>43.89</v>
      </c>
      <c r="H93" t="s">
        <v>31</v>
      </c>
      <c r="I93" t="s">
        <v>31</v>
      </c>
      <c r="J93" t="s">
        <v>31</v>
      </c>
      <c r="K93" t="s">
        <v>633</v>
      </c>
    </row>
    <row r="94" spans="1:11" x14ac:dyDescent="0.25">
      <c r="A94" t="s">
        <v>117</v>
      </c>
      <c r="B94">
        <v>451</v>
      </c>
      <c r="C94">
        <v>42</v>
      </c>
      <c r="D94">
        <v>4</v>
      </c>
      <c r="E94" t="s">
        <v>30</v>
      </c>
      <c r="F94">
        <v>30.16</v>
      </c>
      <c r="G94">
        <v>50.47</v>
      </c>
      <c r="H94" t="s">
        <v>31</v>
      </c>
      <c r="I94" t="s">
        <v>31</v>
      </c>
      <c r="J94" t="s">
        <v>31</v>
      </c>
      <c r="K94" t="s">
        <v>634</v>
      </c>
    </row>
    <row r="95" spans="1:11" x14ac:dyDescent="0.25">
      <c r="A95" t="s">
        <v>118</v>
      </c>
      <c r="B95">
        <v>451</v>
      </c>
      <c r="C95">
        <v>42</v>
      </c>
      <c r="D95">
        <v>4</v>
      </c>
      <c r="E95" t="s">
        <v>30</v>
      </c>
      <c r="F95">
        <v>29.63</v>
      </c>
      <c r="G95">
        <v>47.17</v>
      </c>
      <c r="H95" t="s">
        <v>31</v>
      </c>
      <c r="I95" t="s">
        <v>31</v>
      </c>
      <c r="J95" t="s">
        <v>31</v>
      </c>
      <c r="K95" t="s">
        <v>635</v>
      </c>
    </row>
    <row r="96" spans="1:11" x14ac:dyDescent="0.25">
      <c r="A96" t="s">
        <v>119</v>
      </c>
      <c r="B96">
        <v>191</v>
      </c>
      <c r="C96">
        <v>12</v>
      </c>
      <c r="D96">
        <v>11</v>
      </c>
      <c r="E96" t="s">
        <v>30</v>
      </c>
      <c r="F96">
        <v>3.23</v>
      </c>
      <c r="G96">
        <v>13.66</v>
      </c>
      <c r="H96">
        <v>13.76</v>
      </c>
      <c r="I96">
        <v>8.14</v>
      </c>
      <c r="J96">
        <v>0.6</v>
      </c>
      <c r="K96" t="s">
        <v>636</v>
      </c>
    </row>
    <row r="97" spans="1:11" x14ac:dyDescent="0.25">
      <c r="A97" t="s">
        <v>120</v>
      </c>
      <c r="B97">
        <v>191</v>
      </c>
      <c r="C97">
        <v>12</v>
      </c>
      <c r="D97">
        <v>18</v>
      </c>
      <c r="E97" t="s">
        <v>30</v>
      </c>
      <c r="F97">
        <v>5.32</v>
      </c>
      <c r="G97">
        <v>27.75</v>
      </c>
      <c r="H97">
        <v>77.02</v>
      </c>
      <c r="I97">
        <v>101</v>
      </c>
      <c r="J97">
        <v>8.14</v>
      </c>
      <c r="K97" t="s">
        <v>636</v>
      </c>
    </row>
    <row r="98" spans="1:11" x14ac:dyDescent="0.25">
      <c r="A98" t="s">
        <v>121</v>
      </c>
      <c r="B98">
        <v>191</v>
      </c>
      <c r="C98">
        <v>12</v>
      </c>
      <c r="D98">
        <v>6</v>
      </c>
      <c r="E98" t="s">
        <v>30</v>
      </c>
      <c r="F98">
        <v>6.7</v>
      </c>
      <c r="G98">
        <v>17.54</v>
      </c>
      <c r="H98">
        <v>66</v>
      </c>
      <c r="I98">
        <v>227.2</v>
      </c>
      <c r="J98">
        <v>9.6999999999999993</v>
      </c>
      <c r="K98" t="s">
        <v>637</v>
      </c>
    </row>
    <row r="99" spans="1:11" x14ac:dyDescent="0.25">
      <c r="A99" t="s">
        <v>122</v>
      </c>
      <c r="B99">
        <v>191</v>
      </c>
      <c r="C99">
        <v>12</v>
      </c>
      <c r="D99">
        <v>7</v>
      </c>
      <c r="E99" t="s">
        <v>30</v>
      </c>
      <c r="F99">
        <v>6.7</v>
      </c>
      <c r="G99">
        <v>18.18</v>
      </c>
      <c r="H99">
        <v>76</v>
      </c>
      <c r="I99">
        <v>196.16</v>
      </c>
      <c r="J99">
        <v>8.93</v>
      </c>
      <c r="K99" t="s">
        <v>638</v>
      </c>
    </row>
    <row r="100" spans="1:11" x14ac:dyDescent="0.25">
      <c r="A100" t="s">
        <v>123</v>
      </c>
      <c r="B100">
        <v>191</v>
      </c>
      <c r="C100">
        <v>12</v>
      </c>
      <c r="D100">
        <v>15</v>
      </c>
      <c r="E100" t="s">
        <v>30</v>
      </c>
      <c r="F100">
        <v>5.16</v>
      </c>
      <c r="G100">
        <v>21.19</v>
      </c>
      <c r="H100">
        <v>70.67</v>
      </c>
      <c r="I100">
        <v>77.66</v>
      </c>
      <c r="J100">
        <v>5.34</v>
      </c>
      <c r="K100" t="s">
        <v>639</v>
      </c>
    </row>
    <row r="101" spans="1:11" x14ac:dyDescent="0.25">
      <c r="A101" t="s">
        <v>124</v>
      </c>
      <c r="B101">
        <v>191</v>
      </c>
      <c r="C101">
        <v>12</v>
      </c>
      <c r="D101">
        <v>17</v>
      </c>
      <c r="E101" t="s">
        <v>30</v>
      </c>
      <c r="F101">
        <v>3.48</v>
      </c>
      <c r="G101">
        <v>18.899999999999999</v>
      </c>
      <c r="H101">
        <v>27.77</v>
      </c>
      <c r="I101">
        <v>20.62</v>
      </c>
      <c r="J101">
        <v>1.85</v>
      </c>
      <c r="K101" t="s">
        <v>640</v>
      </c>
    </row>
    <row r="102" spans="1:11" x14ac:dyDescent="0.25">
      <c r="A102" t="s">
        <v>125</v>
      </c>
      <c r="B102">
        <v>191</v>
      </c>
      <c r="C102">
        <v>12</v>
      </c>
      <c r="D102">
        <v>17</v>
      </c>
      <c r="E102" t="s">
        <v>30</v>
      </c>
      <c r="F102">
        <v>3.48</v>
      </c>
      <c r="G102">
        <v>18.899999999999999</v>
      </c>
      <c r="H102">
        <v>27.77</v>
      </c>
      <c r="I102">
        <v>20.62</v>
      </c>
      <c r="J102">
        <v>1.85</v>
      </c>
      <c r="K102" t="s">
        <v>640</v>
      </c>
    </row>
    <row r="103" spans="1:11" x14ac:dyDescent="0.25">
      <c r="A103" t="s">
        <v>126</v>
      </c>
      <c r="B103">
        <v>191</v>
      </c>
      <c r="C103">
        <v>12</v>
      </c>
      <c r="D103">
        <v>4</v>
      </c>
      <c r="E103" t="s">
        <v>30</v>
      </c>
      <c r="F103">
        <v>1.31</v>
      </c>
      <c r="G103">
        <v>4.97</v>
      </c>
      <c r="H103">
        <v>1.1499999999999999</v>
      </c>
      <c r="I103">
        <v>0.9</v>
      </c>
      <c r="J103">
        <v>0.05</v>
      </c>
      <c r="K103" t="s">
        <v>641</v>
      </c>
    </row>
    <row r="104" spans="1:11" x14ac:dyDescent="0.25">
      <c r="A104" t="s">
        <v>127</v>
      </c>
      <c r="B104">
        <v>191</v>
      </c>
      <c r="C104">
        <v>12</v>
      </c>
      <c r="D104">
        <v>4</v>
      </c>
      <c r="E104" t="s">
        <v>30</v>
      </c>
      <c r="F104">
        <v>1.31</v>
      </c>
      <c r="G104">
        <v>4.93</v>
      </c>
      <c r="H104">
        <v>5.89</v>
      </c>
      <c r="I104">
        <v>3.76</v>
      </c>
      <c r="J104">
        <v>0.17</v>
      </c>
      <c r="K104" t="s">
        <v>641</v>
      </c>
    </row>
    <row r="105" spans="1:11" x14ac:dyDescent="0.25">
      <c r="A105" t="s">
        <v>128</v>
      </c>
      <c r="B105">
        <v>191</v>
      </c>
      <c r="C105">
        <v>12</v>
      </c>
      <c r="D105">
        <v>12</v>
      </c>
      <c r="E105" t="s">
        <v>30</v>
      </c>
      <c r="F105">
        <v>2.74</v>
      </c>
      <c r="G105">
        <v>14.35</v>
      </c>
      <c r="H105">
        <v>112.8</v>
      </c>
      <c r="I105">
        <v>82.12</v>
      </c>
      <c r="J105">
        <v>7.63</v>
      </c>
      <c r="K105" t="s">
        <v>642</v>
      </c>
    </row>
    <row r="106" spans="1:11" x14ac:dyDescent="0.25">
      <c r="A106" t="s">
        <v>129</v>
      </c>
      <c r="B106">
        <v>191</v>
      </c>
      <c r="C106">
        <v>12</v>
      </c>
      <c r="D106">
        <v>12</v>
      </c>
      <c r="E106" t="s">
        <v>30</v>
      </c>
      <c r="F106">
        <v>2.74</v>
      </c>
      <c r="G106">
        <v>14.19</v>
      </c>
      <c r="H106">
        <v>124.8</v>
      </c>
      <c r="I106">
        <v>95.45</v>
      </c>
      <c r="J106">
        <v>7.97</v>
      </c>
      <c r="K106" t="s">
        <v>642</v>
      </c>
    </row>
    <row r="107" spans="1:11" x14ac:dyDescent="0.25">
      <c r="A107" t="s">
        <v>130</v>
      </c>
      <c r="B107">
        <v>191</v>
      </c>
      <c r="C107">
        <v>12</v>
      </c>
      <c r="D107">
        <v>12</v>
      </c>
      <c r="E107" t="s">
        <v>30</v>
      </c>
      <c r="F107">
        <v>2.74</v>
      </c>
      <c r="G107">
        <v>14.35</v>
      </c>
      <c r="H107">
        <v>112.8</v>
      </c>
      <c r="I107">
        <v>82.12</v>
      </c>
      <c r="J107">
        <v>7.63</v>
      </c>
      <c r="K107" t="s">
        <v>643</v>
      </c>
    </row>
    <row r="108" spans="1:11" x14ac:dyDescent="0.25">
      <c r="A108" t="s">
        <v>131</v>
      </c>
      <c r="B108">
        <v>191</v>
      </c>
      <c r="C108">
        <v>12</v>
      </c>
      <c r="D108">
        <v>12</v>
      </c>
      <c r="E108" t="s">
        <v>30</v>
      </c>
      <c r="F108">
        <v>2.74</v>
      </c>
      <c r="G108">
        <v>14.19</v>
      </c>
      <c r="H108">
        <v>124.8</v>
      </c>
      <c r="I108">
        <v>95.45</v>
      </c>
      <c r="J108">
        <v>7.97</v>
      </c>
      <c r="K108" t="s">
        <v>643</v>
      </c>
    </row>
    <row r="109" spans="1:11" x14ac:dyDescent="0.25">
      <c r="A109" t="s">
        <v>132</v>
      </c>
      <c r="B109">
        <v>191</v>
      </c>
      <c r="C109">
        <v>12</v>
      </c>
      <c r="D109">
        <v>19</v>
      </c>
      <c r="E109" t="s">
        <v>30</v>
      </c>
      <c r="F109">
        <v>6.26</v>
      </c>
      <c r="G109">
        <v>26.25</v>
      </c>
      <c r="H109">
        <v>22.8</v>
      </c>
      <c r="I109">
        <v>5.38</v>
      </c>
      <c r="J109">
        <v>0.63</v>
      </c>
      <c r="K109" t="s">
        <v>643</v>
      </c>
    </row>
    <row r="110" spans="1:11" x14ac:dyDescent="0.25">
      <c r="A110" t="s">
        <v>281</v>
      </c>
      <c r="B110">
        <v>292</v>
      </c>
      <c r="C110">
        <v>21</v>
      </c>
      <c r="D110">
        <v>14</v>
      </c>
      <c r="E110" t="s">
        <v>30</v>
      </c>
      <c r="F110">
        <v>3.8</v>
      </c>
      <c r="G110">
        <v>17.190000000000001</v>
      </c>
      <c r="H110">
        <v>68.91</v>
      </c>
      <c r="I110">
        <v>152.84</v>
      </c>
      <c r="J110">
        <v>10.54</v>
      </c>
      <c r="K110" t="s">
        <v>777</v>
      </c>
    </row>
    <row r="111" spans="1:11" x14ac:dyDescent="0.25">
      <c r="A111" t="s">
        <v>282</v>
      </c>
      <c r="B111">
        <v>292</v>
      </c>
      <c r="C111">
        <v>21</v>
      </c>
      <c r="D111">
        <v>16</v>
      </c>
      <c r="E111" t="s">
        <v>30</v>
      </c>
      <c r="F111">
        <v>4.0599999999999996</v>
      </c>
      <c r="G111">
        <v>18.559999999999999</v>
      </c>
      <c r="H111">
        <v>80.66</v>
      </c>
      <c r="I111">
        <v>163.13</v>
      </c>
      <c r="J111">
        <v>10.68</v>
      </c>
      <c r="K111" t="s">
        <v>778</v>
      </c>
    </row>
    <row r="112" spans="1:11" x14ac:dyDescent="0.25">
      <c r="A112" t="s">
        <v>283</v>
      </c>
      <c r="B112">
        <v>292</v>
      </c>
      <c r="C112">
        <v>21</v>
      </c>
      <c r="D112">
        <v>24</v>
      </c>
      <c r="E112" t="s">
        <v>30</v>
      </c>
      <c r="F112">
        <v>9.39</v>
      </c>
      <c r="G112">
        <v>31.35</v>
      </c>
      <c r="H112">
        <v>51.84</v>
      </c>
      <c r="I112">
        <v>228.31</v>
      </c>
      <c r="J112">
        <v>11.32</v>
      </c>
      <c r="K112" t="s">
        <v>779</v>
      </c>
    </row>
    <row r="113" spans="1:11" x14ac:dyDescent="0.25">
      <c r="A113" t="s">
        <v>284</v>
      </c>
      <c r="B113">
        <v>292</v>
      </c>
      <c r="C113">
        <v>21</v>
      </c>
      <c r="D113">
        <v>18</v>
      </c>
      <c r="E113" t="s">
        <v>30</v>
      </c>
      <c r="F113">
        <v>8.8000000000000007</v>
      </c>
      <c r="G113">
        <v>30.16</v>
      </c>
      <c r="H113">
        <v>71.599999999999994</v>
      </c>
      <c r="I113">
        <v>390.66</v>
      </c>
      <c r="J113">
        <v>21.06</v>
      </c>
      <c r="K113" t="s">
        <v>780</v>
      </c>
    </row>
    <row r="114" spans="1:11" x14ac:dyDescent="0.25">
      <c r="A114" t="s">
        <v>285</v>
      </c>
      <c r="B114">
        <v>292</v>
      </c>
      <c r="C114">
        <v>21</v>
      </c>
      <c r="D114">
        <v>48</v>
      </c>
      <c r="E114" t="s">
        <v>30</v>
      </c>
      <c r="F114">
        <v>9.65</v>
      </c>
      <c r="G114">
        <v>66.900000000000006</v>
      </c>
      <c r="H114">
        <v>116.42</v>
      </c>
      <c r="I114">
        <v>270.31</v>
      </c>
      <c r="J114">
        <v>28.1</v>
      </c>
      <c r="K114" t="s">
        <v>781</v>
      </c>
    </row>
    <row r="115" spans="1:11" x14ac:dyDescent="0.25">
      <c r="A115" t="s">
        <v>286</v>
      </c>
      <c r="B115">
        <v>292</v>
      </c>
      <c r="C115">
        <v>21</v>
      </c>
      <c r="D115">
        <v>46</v>
      </c>
      <c r="E115" t="s">
        <v>30</v>
      </c>
      <c r="F115">
        <v>10.67</v>
      </c>
      <c r="G115">
        <v>66.040000000000006</v>
      </c>
      <c r="H115">
        <v>92.65</v>
      </c>
      <c r="I115">
        <v>206.85</v>
      </c>
      <c r="J115">
        <v>20.82</v>
      </c>
      <c r="K115" t="s">
        <v>782</v>
      </c>
    </row>
    <row r="116" spans="1:11" x14ac:dyDescent="0.25">
      <c r="A116" t="s">
        <v>287</v>
      </c>
      <c r="B116">
        <v>292</v>
      </c>
      <c r="C116">
        <v>21</v>
      </c>
      <c r="D116">
        <v>69</v>
      </c>
      <c r="E116" t="s">
        <v>30</v>
      </c>
      <c r="F116">
        <v>15.32</v>
      </c>
      <c r="G116">
        <v>91.95</v>
      </c>
      <c r="H116">
        <v>173.85</v>
      </c>
      <c r="I116">
        <v>479.29</v>
      </c>
      <c r="J116">
        <v>45.63</v>
      </c>
      <c r="K116" t="s">
        <v>783</v>
      </c>
    </row>
    <row r="117" spans="1:11" x14ac:dyDescent="0.25">
      <c r="A117" t="s">
        <v>288</v>
      </c>
      <c r="B117">
        <v>292</v>
      </c>
      <c r="C117">
        <v>21</v>
      </c>
      <c r="D117">
        <v>74</v>
      </c>
      <c r="E117" t="s">
        <v>30</v>
      </c>
      <c r="F117">
        <v>16.059999999999999</v>
      </c>
      <c r="G117">
        <v>93</v>
      </c>
      <c r="H117">
        <v>176.6</v>
      </c>
      <c r="I117">
        <v>490.49</v>
      </c>
      <c r="J117">
        <v>45.06</v>
      </c>
      <c r="K117" t="s">
        <v>784</v>
      </c>
    </row>
    <row r="118" spans="1:11" x14ac:dyDescent="0.25">
      <c r="A118" t="s">
        <v>289</v>
      </c>
      <c r="B118">
        <v>292</v>
      </c>
      <c r="C118">
        <v>21</v>
      </c>
      <c r="D118">
        <v>48</v>
      </c>
      <c r="E118" t="s">
        <v>30</v>
      </c>
      <c r="F118">
        <v>10.65</v>
      </c>
      <c r="G118">
        <v>61.31</v>
      </c>
      <c r="H118">
        <v>182.15</v>
      </c>
      <c r="I118">
        <v>431.11</v>
      </c>
      <c r="J118">
        <v>42.81</v>
      </c>
      <c r="K118" t="s">
        <v>785</v>
      </c>
    </row>
    <row r="119" spans="1:11" x14ac:dyDescent="0.25">
      <c r="A119" t="s">
        <v>290</v>
      </c>
      <c r="B119">
        <v>292</v>
      </c>
      <c r="C119">
        <v>21</v>
      </c>
      <c r="D119">
        <v>46</v>
      </c>
      <c r="E119" t="s">
        <v>30</v>
      </c>
      <c r="F119">
        <v>10.7</v>
      </c>
      <c r="G119">
        <v>64.59</v>
      </c>
      <c r="H119">
        <v>199.07</v>
      </c>
      <c r="I119">
        <v>632.35</v>
      </c>
      <c r="J119">
        <v>66.05</v>
      </c>
      <c r="K119" t="s">
        <v>786</v>
      </c>
    </row>
    <row r="120" spans="1:11" x14ac:dyDescent="0.25">
      <c r="A120" t="s">
        <v>291</v>
      </c>
      <c r="B120">
        <v>292</v>
      </c>
      <c r="C120">
        <v>21</v>
      </c>
      <c r="D120">
        <v>35</v>
      </c>
      <c r="E120" t="s">
        <v>30</v>
      </c>
      <c r="F120">
        <v>10.37</v>
      </c>
      <c r="G120">
        <v>106.99</v>
      </c>
      <c r="H120">
        <v>303.83999999999997</v>
      </c>
      <c r="I120">
        <v>813.43</v>
      </c>
      <c r="J120">
        <v>122.8</v>
      </c>
      <c r="K120" t="s">
        <v>787</v>
      </c>
    </row>
    <row r="121" spans="1:11" x14ac:dyDescent="0.25">
      <c r="A121" t="s">
        <v>292</v>
      </c>
      <c r="B121">
        <v>292</v>
      </c>
      <c r="C121">
        <v>21</v>
      </c>
      <c r="D121">
        <v>38</v>
      </c>
      <c r="E121" t="s">
        <v>30</v>
      </c>
      <c r="F121">
        <v>10.62</v>
      </c>
      <c r="G121">
        <v>55.67</v>
      </c>
      <c r="H121">
        <v>277.66000000000003</v>
      </c>
      <c r="I121">
        <v>720.85</v>
      </c>
      <c r="J121">
        <v>57.91</v>
      </c>
      <c r="K121" t="s">
        <v>788</v>
      </c>
    </row>
    <row r="122" spans="1:11" x14ac:dyDescent="0.25">
      <c r="A122" t="s">
        <v>293</v>
      </c>
      <c r="B122">
        <v>292</v>
      </c>
      <c r="C122">
        <v>21</v>
      </c>
      <c r="D122">
        <v>66</v>
      </c>
      <c r="E122" t="s">
        <v>30</v>
      </c>
      <c r="F122">
        <v>16.649999999999999</v>
      </c>
      <c r="G122">
        <v>92.65</v>
      </c>
      <c r="H122">
        <v>566.19000000000005</v>
      </c>
      <c r="I122" s="1">
        <v>1761.54</v>
      </c>
      <c r="J122">
        <v>157.15</v>
      </c>
      <c r="K122" t="s">
        <v>789</v>
      </c>
    </row>
    <row r="123" spans="1:11" x14ac:dyDescent="0.25">
      <c r="A123" t="s">
        <v>294</v>
      </c>
      <c r="B123">
        <v>292</v>
      </c>
      <c r="C123">
        <v>21</v>
      </c>
      <c r="D123">
        <v>64</v>
      </c>
      <c r="E123" t="s">
        <v>30</v>
      </c>
      <c r="F123">
        <v>16.71</v>
      </c>
      <c r="G123">
        <v>94.36</v>
      </c>
      <c r="H123">
        <v>607.73</v>
      </c>
      <c r="I123" s="1">
        <v>2163.61</v>
      </c>
      <c r="J123">
        <v>210.73</v>
      </c>
      <c r="K123" t="s">
        <v>790</v>
      </c>
    </row>
    <row r="124" spans="1:11" x14ac:dyDescent="0.25">
      <c r="A124" t="s">
        <v>295</v>
      </c>
      <c r="B124">
        <v>292</v>
      </c>
      <c r="C124">
        <v>21</v>
      </c>
      <c r="D124">
        <v>56</v>
      </c>
      <c r="E124" t="s">
        <v>30</v>
      </c>
      <c r="F124">
        <v>14.71</v>
      </c>
      <c r="G124">
        <v>80.58</v>
      </c>
      <c r="H124">
        <v>516.15</v>
      </c>
      <c r="I124" s="1">
        <v>1603.81</v>
      </c>
      <c r="J124">
        <v>141.31</v>
      </c>
      <c r="K124" t="s">
        <v>791</v>
      </c>
    </row>
    <row r="125" spans="1:11" x14ac:dyDescent="0.25">
      <c r="A125" t="s">
        <v>296</v>
      </c>
      <c r="B125">
        <v>292</v>
      </c>
      <c r="C125">
        <v>21</v>
      </c>
      <c r="D125">
        <v>54</v>
      </c>
      <c r="E125" t="s">
        <v>30</v>
      </c>
      <c r="F125">
        <v>14.77</v>
      </c>
      <c r="G125">
        <v>80.34</v>
      </c>
      <c r="H125">
        <v>543.39</v>
      </c>
      <c r="I125" s="1">
        <v>1888.75</v>
      </c>
      <c r="J125">
        <v>180.72</v>
      </c>
      <c r="K125" t="s">
        <v>792</v>
      </c>
    </row>
    <row r="126" spans="1:11" x14ac:dyDescent="0.25">
      <c r="A126" t="s">
        <v>297</v>
      </c>
      <c r="B126">
        <v>292</v>
      </c>
      <c r="C126">
        <v>21</v>
      </c>
      <c r="D126">
        <v>59</v>
      </c>
      <c r="E126" t="s">
        <v>30</v>
      </c>
      <c r="F126">
        <v>14.12</v>
      </c>
      <c r="G126">
        <v>85.06</v>
      </c>
      <c r="H126">
        <v>81.709999999999994</v>
      </c>
      <c r="I126">
        <v>169.99</v>
      </c>
      <c r="J126">
        <v>16.39</v>
      </c>
      <c r="K126" t="s">
        <v>793</v>
      </c>
    </row>
    <row r="127" spans="1:11" x14ac:dyDescent="0.25">
      <c r="A127" t="s">
        <v>298</v>
      </c>
      <c r="B127">
        <v>292</v>
      </c>
      <c r="C127">
        <v>21</v>
      </c>
      <c r="D127">
        <v>58</v>
      </c>
      <c r="E127" t="s">
        <v>30</v>
      </c>
      <c r="F127">
        <v>14.01</v>
      </c>
      <c r="G127">
        <v>88.2</v>
      </c>
      <c r="H127">
        <v>80.78</v>
      </c>
      <c r="I127">
        <v>221.4</v>
      </c>
      <c r="J127">
        <v>21.99</v>
      </c>
      <c r="K127" t="s">
        <v>794</v>
      </c>
    </row>
    <row r="128" spans="1:11" x14ac:dyDescent="0.25">
      <c r="A128" t="s">
        <v>299</v>
      </c>
      <c r="B128">
        <v>292</v>
      </c>
      <c r="C128">
        <v>21</v>
      </c>
      <c r="D128">
        <v>89</v>
      </c>
      <c r="E128" t="s">
        <v>30</v>
      </c>
      <c r="F128">
        <v>21.2</v>
      </c>
      <c r="G128">
        <v>121.87</v>
      </c>
      <c r="H128">
        <v>941.95</v>
      </c>
      <c r="I128" s="1">
        <v>2787.5</v>
      </c>
      <c r="J128">
        <v>257.70999999999998</v>
      </c>
      <c r="K128" t="s">
        <v>795</v>
      </c>
    </row>
    <row r="129" spans="1:11" x14ac:dyDescent="0.25">
      <c r="A129" t="s">
        <v>300</v>
      </c>
      <c r="B129">
        <v>292</v>
      </c>
      <c r="C129">
        <v>21</v>
      </c>
      <c r="D129">
        <v>92</v>
      </c>
      <c r="E129" t="s">
        <v>30</v>
      </c>
      <c r="F129">
        <v>21.38</v>
      </c>
      <c r="G129">
        <v>133.09</v>
      </c>
      <c r="H129" s="1">
        <v>1055.25</v>
      </c>
      <c r="I129" s="1">
        <v>3541.47</v>
      </c>
      <c r="J129">
        <v>339.33</v>
      </c>
      <c r="K129" t="s">
        <v>796</v>
      </c>
    </row>
    <row r="130" spans="1:11" x14ac:dyDescent="0.25">
      <c r="A130" t="s">
        <v>301</v>
      </c>
      <c r="B130">
        <v>292</v>
      </c>
      <c r="C130">
        <v>21</v>
      </c>
      <c r="D130">
        <v>14</v>
      </c>
      <c r="E130" t="s">
        <v>30</v>
      </c>
      <c r="F130">
        <v>6.75</v>
      </c>
      <c r="G130">
        <v>25.97</v>
      </c>
      <c r="H130">
        <v>25.67</v>
      </c>
      <c r="I130">
        <v>50.23</v>
      </c>
      <c r="J130">
        <v>3.21</v>
      </c>
      <c r="K130" t="s">
        <v>797</v>
      </c>
    </row>
    <row r="131" spans="1:11" x14ac:dyDescent="0.25">
      <c r="A131" t="s">
        <v>302</v>
      </c>
      <c r="B131">
        <v>292</v>
      </c>
      <c r="C131">
        <v>21</v>
      </c>
      <c r="D131">
        <v>15</v>
      </c>
      <c r="E131" t="s">
        <v>30</v>
      </c>
      <c r="F131">
        <v>6.67</v>
      </c>
      <c r="G131">
        <v>27.12</v>
      </c>
      <c r="H131">
        <v>30.6</v>
      </c>
      <c r="I131">
        <v>38.46</v>
      </c>
      <c r="J131">
        <v>2.5299999999999998</v>
      </c>
      <c r="K131" t="s">
        <v>798</v>
      </c>
    </row>
    <row r="132" spans="1:11" x14ac:dyDescent="0.25">
      <c r="A132" t="s">
        <v>303</v>
      </c>
      <c r="B132">
        <v>292</v>
      </c>
      <c r="C132">
        <v>21</v>
      </c>
      <c r="D132">
        <v>74</v>
      </c>
      <c r="E132" t="s">
        <v>30</v>
      </c>
      <c r="F132">
        <v>14.01</v>
      </c>
      <c r="G132">
        <v>91.08</v>
      </c>
      <c r="H132">
        <v>60.47</v>
      </c>
      <c r="I132">
        <v>89.04</v>
      </c>
      <c r="J132">
        <v>8.9600000000000009</v>
      </c>
      <c r="K132" t="s">
        <v>799</v>
      </c>
    </row>
    <row r="133" spans="1:11" x14ac:dyDescent="0.25">
      <c r="A133" t="s">
        <v>304</v>
      </c>
      <c r="B133">
        <v>292</v>
      </c>
      <c r="C133">
        <v>21</v>
      </c>
      <c r="D133">
        <v>76</v>
      </c>
      <c r="E133" t="s">
        <v>30</v>
      </c>
      <c r="F133">
        <v>14.33</v>
      </c>
      <c r="G133">
        <v>89.03</v>
      </c>
      <c r="H133">
        <v>36.5</v>
      </c>
      <c r="I133">
        <v>41.04</v>
      </c>
      <c r="J133">
        <v>4.6500000000000004</v>
      </c>
      <c r="K133" t="s">
        <v>800</v>
      </c>
    </row>
    <row r="134" spans="1:11" x14ac:dyDescent="0.25">
      <c r="A134" t="s">
        <v>305</v>
      </c>
      <c r="B134">
        <v>292</v>
      </c>
      <c r="C134">
        <v>21</v>
      </c>
      <c r="D134">
        <v>41</v>
      </c>
      <c r="E134" t="s">
        <v>30</v>
      </c>
      <c r="F134">
        <v>5.98</v>
      </c>
      <c r="G134">
        <v>42.69</v>
      </c>
      <c r="H134">
        <v>92.13</v>
      </c>
      <c r="I134">
        <v>125.26</v>
      </c>
      <c r="J134">
        <v>12.78</v>
      </c>
      <c r="K134" t="s">
        <v>801</v>
      </c>
    </row>
    <row r="135" spans="1:11" x14ac:dyDescent="0.25">
      <c r="A135" t="s">
        <v>306</v>
      </c>
      <c r="B135">
        <v>292</v>
      </c>
      <c r="C135">
        <v>21</v>
      </c>
      <c r="D135">
        <v>46</v>
      </c>
      <c r="E135" t="s">
        <v>30</v>
      </c>
      <c r="F135">
        <v>6.56</v>
      </c>
      <c r="G135">
        <v>45.17</v>
      </c>
      <c r="H135">
        <v>43.51</v>
      </c>
      <c r="I135">
        <v>45.65</v>
      </c>
      <c r="J135">
        <v>4.74</v>
      </c>
      <c r="K135" t="s">
        <v>802</v>
      </c>
    </row>
    <row r="136" spans="1:11" x14ac:dyDescent="0.25">
      <c r="A136" t="s">
        <v>307</v>
      </c>
      <c r="B136">
        <v>292</v>
      </c>
      <c r="C136">
        <v>21</v>
      </c>
      <c r="D136">
        <v>94</v>
      </c>
      <c r="E136" t="s">
        <v>30</v>
      </c>
      <c r="F136">
        <v>16.600000000000001</v>
      </c>
      <c r="G136">
        <v>115.22</v>
      </c>
      <c r="H136">
        <v>334</v>
      </c>
      <c r="I136">
        <v>472.88</v>
      </c>
      <c r="J136">
        <v>49.15</v>
      </c>
      <c r="K136" t="s">
        <v>803</v>
      </c>
    </row>
    <row r="137" spans="1:11" x14ac:dyDescent="0.25">
      <c r="A137" t="s">
        <v>308</v>
      </c>
      <c r="B137">
        <v>292</v>
      </c>
      <c r="C137">
        <v>21</v>
      </c>
      <c r="D137">
        <v>94</v>
      </c>
      <c r="E137" t="s">
        <v>30</v>
      </c>
      <c r="F137">
        <v>17.14</v>
      </c>
      <c r="G137">
        <v>110.8</v>
      </c>
      <c r="H137">
        <v>343.83</v>
      </c>
      <c r="I137">
        <v>668.89</v>
      </c>
      <c r="J137">
        <v>67.459999999999994</v>
      </c>
      <c r="K137" t="s">
        <v>804</v>
      </c>
    </row>
    <row r="138" spans="1:11" x14ac:dyDescent="0.25">
      <c r="A138" t="s">
        <v>309</v>
      </c>
      <c r="B138">
        <v>292</v>
      </c>
      <c r="C138">
        <v>21</v>
      </c>
      <c r="D138">
        <v>65</v>
      </c>
      <c r="E138" t="s">
        <v>30</v>
      </c>
      <c r="F138">
        <v>15.77</v>
      </c>
      <c r="G138">
        <v>103.43</v>
      </c>
      <c r="H138">
        <v>6.5</v>
      </c>
      <c r="I138">
        <v>12.26</v>
      </c>
      <c r="J138">
        <v>1.3</v>
      </c>
      <c r="K138" t="s">
        <v>805</v>
      </c>
    </row>
    <row r="139" spans="1:11" x14ac:dyDescent="0.25">
      <c r="A139" t="s">
        <v>310</v>
      </c>
      <c r="B139">
        <v>292</v>
      </c>
      <c r="C139">
        <v>21</v>
      </c>
      <c r="D139">
        <v>67</v>
      </c>
      <c r="E139" t="s">
        <v>30</v>
      </c>
      <c r="F139">
        <v>16.059999999999999</v>
      </c>
      <c r="G139">
        <v>103.72</v>
      </c>
      <c r="H139">
        <v>22.9</v>
      </c>
      <c r="I139">
        <v>13.63</v>
      </c>
      <c r="J139">
        <v>1.57</v>
      </c>
      <c r="K139" t="s">
        <v>806</v>
      </c>
    </row>
    <row r="140" spans="1:11" x14ac:dyDescent="0.25">
      <c r="A140" t="s">
        <v>311</v>
      </c>
      <c r="B140">
        <v>292</v>
      </c>
      <c r="C140">
        <v>21</v>
      </c>
      <c r="D140">
        <v>64</v>
      </c>
      <c r="E140" t="s">
        <v>30</v>
      </c>
      <c r="F140">
        <v>14.03</v>
      </c>
      <c r="G140">
        <v>89.67</v>
      </c>
      <c r="H140">
        <v>253.36</v>
      </c>
      <c r="I140">
        <v>588.32000000000005</v>
      </c>
      <c r="J140">
        <v>61.75</v>
      </c>
      <c r="K140" t="s">
        <v>807</v>
      </c>
    </row>
    <row r="141" spans="1:11" x14ac:dyDescent="0.25">
      <c r="A141" t="s">
        <v>312</v>
      </c>
      <c r="B141">
        <v>292</v>
      </c>
      <c r="C141">
        <v>21</v>
      </c>
      <c r="D141">
        <v>70</v>
      </c>
      <c r="E141" t="s">
        <v>30</v>
      </c>
      <c r="F141">
        <v>14.67</v>
      </c>
      <c r="G141">
        <v>96.86</v>
      </c>
      <c r="H141">
        <v>230.36</v>
      </c>
      <c r="I141">
        <v>608.05999999999995</v>
      </c>
      <c r="J141">
        <v>61.88</v>
      </c>
      <c r="K141" t="s">
        <v>808</v>
      </c>
    </row>
    <row r="142" spans="1:11" x14ac:dyDescent="0.25">
      <c r="A142" t="s">
        <v>313</v>
      </c>
      <c r="B142">
        <v>292</v>
      </c>
      <c r="C142">
        <v>21</v>
      </c>
      <c r="D142">
        <v>40</v>
      </c>
      <c r="E142" t="s">
        <v>30</v>
      </c>
      <c r="F142">
        <v>6.6</v>
      </c>
      <c r="G142">
        <v>50.42</v>
      </c>
      <c r="H142">
        <v>154.15</v>
      </c>
      <c r="I142">
        <v>235.03</v>
      </c>
      <c r="J142">
        <v>27.68</v>
      </c>
      <c r="K142" t="s">
        <v>809</v>
      </c>
    </row>
    <row r="143" spans="1:11" x14ac:dyDescent="0.25">
      <c r="A143" t="s">
        <v>314</v>
      </c>
      <c r="B143">
        <v>292</v>
      </c>
      <c r="C143">
        <v>21</v>
      </c>
      <c r="D143">
        <v>46</v>
      </c>
      <c r="E143" t="s">
        <v>30</v>
      </c>
      <c r="F143">
        <v>7.24</v>
      </c>
      <c r="G143">
        <v>57.3</v>
      </c>
      <c r="H143">
        <v>116.93</v>
      </c>
      <c r="I143">
        <v>183.51</v>
      </c>
      <c r="J143">
        <v>22.09</v>
      </c>
      <c r="K143" t="s">
        <v>810</v>
      </c>
    </row>
    <row r="144" spans="1:11" x14ac:dyDescent="0.25">
      <c r="A144" t="s">
        <v>315</v>
      </c>
      <c r="B144">
        <v>292</v>
      </c>
      <c r="C144">
        <v>21</v>
      </c>
      <c r="D144">
        <v>72</v>
      </c>
      <c r="E144" t="s">
        <v>30</v>
      </c>
      <c r="F144">
        <v>13.69</v>
      </c>
      <c r="G144">
        <v>91.54</v>
      </c>
      <c r="H144">
        <v>672.69</v>
      </c>
      <c r="I144" s="1">
        <v>1786.38</v>
      </c>
      <c r="J144">
        <v>201.36</v>
      </c>
      <c r="K144" t="s">
        <v>811</v>
      </c>
    </row>
    <row r="145" spans="1:11" x14ac:dyDescent="0.25">
      <c r="A145" t="s">
        <v>316</v>
      </c>
      <c r="B145">
        <v>292</v>
      </c>
      <c r="C145">
        <v>21</v>
      </c>
      <c r="D145">
        <v>76</v>
      </c>
      <c r="E145" t="s">
        <v>30</v>
      </c>
      <c r="F145">
        <v>13.71</v>
      </c>
      <c r="G145">
        <v>95.51</v>
      </c>
      <c r="H145">
        <v>609.53</v>
      </c>
      <c r="I145" s="1">
        <v>1254.2</v>
      </c>
      <c r="J145">
        <v>144.28</v>
      </c>
      <c r="K145" t="s">
        <v>812</v>
      </c>
    </row>
    <row r="146" spans="1:11" x14ac:dyDescent="0.25">
      <c r="A146" t="s">
        <v>317</v>
      </c>
      <c r="B146">
        <v>292</v>
      </c>
      <c r="C146">
        <v>21</v>
      </c>
      <c r="D146">
        <v>45</v>
      </c>
      <c r="E146" t="s">
        <v>30</v>
      </c>
      <c r="F146">
        <v>7.19</v>
      </c>
      <c r="G146">
        <v>54.8</v>
      </c>
      <c r="H146">
        <v>240.19</v>
      </c>
      <c r="I146">
        <v>408.88</v>
      </c>
      <c r="J146">
        <v>49.62</v>
      </c>
      <c r="K146" t="s">
        <v>813</v>
      </c>
    </row>
    <row r="147" spans="1:11" x14ac:dyDescent="0.25">
      <c r="A147" t="s">
        <v>318</v>
      </c>
      <c r="B147">
        <v>292</v>
      </c>
      <c r="C147">
        <v>21</v>
      </c>
      <c r="D147">
        <v>49</v>
      </c>
      <c r="E147" t="s">
        <v>30</v>
      </c>
      <c r="F147">
        <v>7.21</v>
      </c>
      <c r="G147">
        <v>58.82</v>
      </c>
      <c r="H147">
        <v>262.60000000000002</v>
      </c>
      <c r="I147">
        <v>396.65</v>
      </c>
      <c r="J147">
        <v>48.14</v>
      </c>
      <c r="K147" t="s">
        <v>814</v>
      </c>
    </row>
    <row r="148" spans="1:11" x14ac:dyDescent="0.25">
      <c r="A148" t="s">
        <v>319</v>
      </c>
      <c r="B148">
        <v>292</v>
      </c>
      <c r="C148">
        <v>21</v>
      </c>
      <c r="D148">
        <v>68</v>
      </c>
      <c r="E148" t="s">
        <v>30</v>
      </c>
      <c r="F148">
        <v>12.71</v>
      </c>
      <c r="G148">
        <v>86.13</v>
      </c>
      <c r="H148">
        <v>311.73</v>
      </c>
      <c r="I148">
        <v>653.07000000000005</v>
      </c>
      <c r="J148">
        <v>76.97</v>
      </c>
      <c r="K148" t="s">
        <v>815</v>
      </c>
    </row>
    <row r="149" spans="1:11" x14ac:dyDescent="0.25">
      <c r="A149" t="s">
        <v>320</v>
      </c>
      <c r="B149">
        <v>292</v>
      </c>
      <c r="C149">
        <v>21</v>
      </c>
      <c r="D149">
        <v>72</v>
      </c>
      <c r="E149" t="s">
        <v>30</v>
      </c>
      <c r="F149">
        <v>12.73</v>
      </c>
      <c r="G149">
        <v>89.82</v>
      </c>
      <c r="H149">
        <v>336.32</v>
      </c>
      <c r="I149">
        <v>586.08000000000004</v>
      </c>
      <c r="J149">
        <v>68.760000000000005</v>
      </c>
      <c r="K149" t="s">
        <v>816</v>
      </c>
    </row>
    <row r="150" spans="1:11" x14ac:dyDescent="0.25">
      <c r="A150" t="s">
        <v>321</v>
      </c>
      <c r="B150">
        <v>292</v>
      </c>
      <c r="C150">
        <v>21</v>
      </c>
      <c r="D150">
        <v>88</v>
      </c>
      <c r="E150" t="s">
        <v>30</v>
      </c>
      <c r="F150">
        <v>17.62</v>
      </c>
      <c r="G150">
        <v>112.62</v>
      </c>
      <c r="H150">
        <v>451.77</v>
      </c>
      <c r="I150" s="1">
        <v>1471.66</v>
      </c>
      <c r="J150">
        <v>145.54</v>
      </c>
      <c r="K150" t="s">
        <v>817</v>
      </c>
    </row>
    <row r="151" spans="1:11" x14ac:dyDescent="0.25">
      <c r="A151" t="s">
        <v>322</v>
      </c>
      <c r="B151">
        <v>292</v>
      </c>
      <c r="C151">
        <v>21</v>
      </c>
      <c r="D151">
        <v>85</v>
      </c>
      <c r="E151" t="s">
        <v>30</v>
      </c>
      <c r="F151">
        <v>17.57</v>
      </c>
      <c r="G151">
        <v>107.98</v>
      </c>
      <c r="H151">
        <v>528.51</v>
      </c>
      <c r="I151" s="1">
        <v>1275.52</v>
      </c>
      <c r="J151">
        <v>120.77</v>
      </c>
      <c r="K151" t="s">
        <v>818</v>
      </c>
    </row>
    <row r="152" spans="1:11" x14ac:dyDescent="0.25">
      <c r="A152" t="s">
        <v>323</v>
      </c>
      <c r="B152">
        <v>292</v>
      </c>
      <c r="C152">
        <v>21</v>
      </c>
      <c r="D152">
        <v>70</v>
      </c>
      <c r="E152" t="s">
        <v>30</v>
      </c>
      <c r="F152">
        <v>12.72</v>
      </c>
      <c r="G152">
        <v>84.2</v>
      </c>
      <c r="H152">
        <v>261.64999999999998</v>
      </c>
      <c r="I152">
        <v>838.91</v>
      </c>
      <c r="J152">
        <v>83.65</v>
      </c>
      <c r="K152" t="s">
        <v>819</v>
      </c>
    </row>
    <row r="153" spans="1:11" x14ac:dyDescent="0.25">
      <c r="A153" t="s">
        <v>324</v>
      </c>
      <c r="B153">
        <v>292</v>
      </c>
      <c r="C153">
        <v>21</v>
      </c>
      <c r="D153">
        <v>67</v>
      </c>
      <c r="E153" t="s">
        <v>30</v>
      </c>
      <c r="F153">
        <v>12.67</v>
      </c>
      <c r="G153">
        <v>79.03</v>
      </c>
      <c r="H153">
        <v>286.41000000000003</v>
      </c>
      <c r="I153">
        <v>631.88</v>
      </c>
      <c r="J153">
        <v>59.97</v>
      </c>
      <c r="K153" t="s">
        <v>820</v>
      </c>
    </row>
    <row r="154" spans="1:11" x14ac:dyDescent="0.25">
      <c r="A154" t="s">
        <v>325</v>
      </c>
      <c r="B154">
        <v>292</v>
      </c>
      <c r="C154">
        <v>21</v>
      </c>
      <c r="D154">
        <v>62</v>
      </c>
      <c r="E154" t="s">
        <v>30</v>
      </c>
      <c r="F154">
        <v>13.74</v>
      </c>
      <c r="G154">
        <v>83.72</v>
      </c>
      <c r="H154">
        <v>266.14</v>
      </c>
      <c r="I154">
        <v>660.45</v>
      </c>
      <c r="J154">
        <v>64.45</v>
      </c>
      <c r="K154" t="s">
        <v>821</v>
      </c>
    </row>
    <row r="155" spans="1:11" x14ac:dyDescent="0.25">
      <c r="A155" t="s">
        <v>326</v>
      </c>
      <c r="B155">
        <v>292</v>
      </c>
      <c r="C155">
        <v>21</v>
      </c>
      <c r="D155">
        <v>65</v>
      </c>
      <c r="E155" t="s">
        <v>30</v>
      </c>
      <c r="F155">
        <v>14.16</v>
      </c>
      <c r="G155">
        <v>83.1</v>
      </c>
      <c r="H155">
        <v>203.48</v>
      </c>
      <c r="I155">
        <v>371.54</v>
      </c>
      <c r="J155">
        <v>34.200000000000003</v>
      </c>
      <c r="K155" t="s">
        <v>822</v>
      </c>
    </row>
    <row r="156" spans="1:11" x14ac:dyDescent="0.25">
      <c r="A156" t="s">
        <v>327</v>
      </c>
      <c r="B156">
        <v>292</v>
      </c>
      <c r="C156">
        <v>21</v>
      </c>
      <c r="D156">
        <v>55</v>
      </c>
      <c r="E156" t="s">
        <v>30</v>
      </c>
      <c r="F156">
        <v>12.09</v>
      </c>
      <c r="G156">
        <v>75.790000000000006</v>
      </c>
      <c r="H156">
        <v>916.63</v>
      </c>
      <c r="I156" s="1">
        <v>1660.47</v>
      </c>
      <c r="J156">
        <v>178.37</v>
      </c>
      <c r="K156" t="s">
        <v>823</v>
      </c>
    </row>
    <row r="157" spans="1:11" x14ac:dyDescent="0.25">
      <c r="A157" t="s">
        <v>328</v>
      </c>
      <c r="B157">
        <v>292</v>
      </c>
      <c r="C157">
        <v>21</v>
      </c>
      <c r="D157">
        <v>62</v>
      </c>
      <c r="E157" t="s">
        <v>30</v>
      </c>
      <c r="F157">
        <v>12.3</v>
      </c>
      <c r="G157">
        <v>81.27</v>
      </c>
      <c r="H157">
        <v>612.84</v>
      </c>
      <c r="I157" s="1">
        <v>1126.4100000000001</v>
      </c>
      <c r="J157">
        <v>125.75</v>
      </c>
      <c r="K157" t="s">
        <v>824</v>
      </c>
    </row>
    <row r="158" spans="1:11" x14ac:dyDescent="0.25">
      <c r="A158" t="s">
        <v>329</v>
      </c>
      <c r="B158">
        <v>292</v>
      </c>
      <c r="C158">
        <v>21</v>
      </c>
      <c r="D158">
        <v>41</v>
      </c>
      <c r="E158" t="s">
        <v>30</v>
      </c>
      <c r="F158">
        <v>8.68</v>
      </c>
      <c r="G158">
        <v>57.56</v>
      </c>
      <c r="H158">
        <v>857.12</v>
      </c>
      <c r="I158" s="1">
        <v>1463.63</v>
      </c>
      <c r="J158">
        <v>158.52000000000001</v>
      </c>
      <c r="K158" t="s">
        <v>825</v>
      </c>
    </row>
    <row r="159" spans="1:11" x14ac:dyDescent="0.25">
      <c r="A159" t="s">
        <v>330</v>
      </c>
      <c r="B159">
        <v>292</v>
      </c>
      <c r="C159">
        <v>21</v>
      </c>
      <c r="D159">
        <v>48</v>
      </c>
      <c r="E159" t="s">
        <v>30</v>
      </c>
      <c r="F159">
        <v>8.89</v>
      </c>
      <c r="G159">
        <v>63.98</v>
      </c>
      <c r="H159">
        <v>545.26</v>
      </c>
      <c r="I159">
        <v>932.91</v>
      </c>
      <c r="J159">
        <v>107.9</v>
      </c>
      <c r="K159" t="s">
        <v>826</v>
      </c>
    </row>
    <row r="160" spans="1:11" x14ac:dyDescent="0.25">
      <c r="A160" t="s">
        <v>331</v>
      </c>
      <c r="B160">
        <v>292</v>
      </c>
      <c r="C160">
        <v>21</v>
      </c>
      <c r="D160">
        <v>59</v>
      </c>
      <c r="E160" t="s">
        <v>30</v>
      </c>
      <c r="F160">
        <v>12.99</v>
      </c>
      <c r="G160">
        <v>75.39</v>
      </c>
      <c r="H160">
        <v>90.64</v>
      </c>
      <c r="I160">
        <v>178.91</v>
      </c>
      <c r="J160">
        <v>17.88</v>
      </c>
      <c r="K160" t="s">
        <v>827</v>
      </c>
    </row>
    <row r="161" spans="1:11" x14ac:dyDescent="0.25">
      <c r="A161" t="s">
        <v>332</v>
      </c>
      <c r="B161">
        <v>292</v>
      </c>
      <c r="C161">
        <v>21</v>
      </c>
      <c r="D161">
        <v>59</v>
      </c>
      <c r="E161" t="s">
        <v>30</v>
      </c>
      <c r="F161">
        <v>12.99</v>
      </c>
      <c r="G161">
        <v>75.83</v>
      </c>
      <c r="H161">
        <v>117.67</v>
      </c>
      <c r="I161">
        <v>192.54</v>
      </c>
      <c r="J161">
        <v>19.73</v>
      </c>
      <c r="K161" t="s">
        <v>827</v>
      </c>
    </row>
    <row r="162" spans="1:11" x14ac:dyDescent="0.25">
      <c r="A162" t="s">
        <v>333</v>
      </c>
      <c r="B162">
        <v>292</v>
      </c>
      <c r="C162">
        <v>21</v>
      </c>
      <c r="D162">
        <v>45</v>
      </c>
      <c r="E162" t="s">
        <v>30</v>
      </c>
      <c r="F162">
        <v>11.16</v>
      </c>
      <c r="G162">
        <v>66.42</v>
      </c>
      <c r="H162">
        <v>269.43</v>
      </c>
      <c r="I162">
        <v>423.7</v>
      </c>
      <c r="J162">
        <v>42.7</v>
      </c>
      <c r="K162" t="s">
        <v>828</v>
      </c>
    </row>
    <row r="163" spans="1:11" x14ac:dyDescent="0.25">
      <c r="A163" t="s">
        <v>334</v>
      </c>
      <c r="B163">
        <v>292</v>
      </c>
      <c r="C163">
        <v>21</v>
      </c>
      <c r="D163">
        <v>52</v>
      </c>
      <c r="E163" t="s">
        <v>30</v>
      </c>
      <c r="F163">
        <v>12.3</v>
      </c>
      <c r="G163">
        <v>71.11</v>
      </c>
      <c r="H163">
        <v>242.6</v>
      </c>
      <c r="I163">
        <v>398.79</v>
      </c>
      <c r="J163">
        <v>38.630000000000003</v>
      </c>
      <c r="K163" t="s">
        <v>829</v>
      </c>
    </row>
    <row r="164" spans="1:11" x14ac:dyDescent="0.25">
      <c r="A164" t="s">
        <v>335</v>
      </c>
      <c r="B164">
        <v>292</v>
      </c>
      <c r="C164">
        <v>21</v>
      </c>
      <c r="D164">
        <v>74</v>
      </c>
      <c r="E164" t="s">
        <v>30</v>
      </c>
      <c r="F164">
        <v>20.68</v>
      </c>
      <c r="G164">
        <v>107.27</v>
      </c>
      <c r="H164">
        <v>245.11</v>
      </c>
      <c r="I164">
        <v>506.25</v>
      </c>
      <c r="J164">
        <v>46.81</v>
      </c>
      <c r="K164" t="s">
        <v>830</v>
      </c>
    </row>
    <row r="165" spans="1:11" x14ac:dyDescent="0.25">
      <c r="A165" t="s">
        <v>336</v>
      </c>
      <c r="B165">
        <v>292</v>
      </c>
      <c r="C165">
        <v>21</v>
      </c>
      <c r="D165">
        <v>74</v>
      </c>
      <c r="E165" t="s">
        <v>30</v>
      </c>
      <c r="F165">
        <v>20.68</v>
      </c>
      <c r="G165">
        <v>110.65</v>
      </c>
      <c r="H165">
        <v>185.43</v>
      </c>
      <c r="I165">
        <v>452.46</v>
      </c>
      <c r="J165">
        <v>38.75</v>
      </c>
      <c r="K165" t="s">
        <v>830</v>
      </c>
    </row>
    <row r="166" spans="1:11" x14ac:dyDescent="0.25">
      <c r="A166" t="s">
        <v>337</v>
      </c>
      <c r="B166">
        <v>292</v>
      </c>
      <c r="C166">
        <v>21</v>
      </c>
      <c r="D166">
        <v>37</v>
      </c>
      <c r="E166" t="s">
        <v>30</v>
      </c>
      <c r="F166">
        <v>9.6199999999999992</v>
      </c>
      <c r="G166">
        <v>50.74</v>
      </c>
      <c r="H166">
        <v>157</v>
      </c>
      <c r="I166">
        <v>252.41</v>
      </c>
      <c r="J166">
        <v>25.35</v>
      </c>
      <c r="K166" t="s">
        <v>831</v>
      </c>
    </row>
    <row r="167" spans="1:11" x14ac:dyDescent="0.25">
      <c r="A167" t="s">
        <v>338</v>
      </c>
      <c r="B167">
        <v>292</v>
      </c>
      <c r="C167">
        <v>21</v>
      </c>
      <c r="D167">
        <v>37</v>
      </c>
      <c r="E167" t="s">
        <v>30</v>
      </c>
      <c r="F167">
        <v>9.6199999999999992</v>
      </c>
      <c r="G167">
        <v>52.03</v>
      </c>
      <c r="H167">
        <v>89</v>
      </c>
      <c r="I167">
        <v>220.35</v>
      </c>
      <c r="J167">
        <v>19.78</v>
      </c>
      <c r="K167" t="s">
        <v>831</v>
      </c>
    </row>
    <row r="168" spans="1:11" x14ac:dyDescent="0.25">
      <c r="A168" t="s">
        <v>339</v>
      </c>
      <c r="B168">
        <v>292</v>
      </c>
      <c r="C168">
        <v>21</v>
      </c>
      <c r="D168">
        <v>57</v>
      </c>
      <c r="E168" t="s">
        <v>30</v>
      </c>
      <c r="F168">
        <v>9.51</v>
      </c>
      <c r="G168">
        <v>62.24</v>
      </c>
      <c r="H168">
        <v>43.26</v>
      </c>
      <c r="I168">
        <v>53.35</v>
      </c>
      <c r="J168">
        <v>5.07</v>
      </c>
      <c r="K168" t="s">
        <v>832</v>
      </c>
    </row>
    <row r="169" spans="1:11" x14ac:dyDescent="0.25">
      <c r="A169" t="s">
        <v>340</v>
      </c>
      <c r="B169">
        <v>292</v>
      </c>
      <c r="C169">
        <v>21</v>
      </c>
      <c r="D169">
        <v>53</v>
      </c>
      <c r="E169" t="s">
        <v>30</v>
      </c>
      <c r="F169">
        <v>9.49</v>
      </c>
      <c r="G169">
        <v>60.07</v>
      </c>
      <c r="H169">
        <v>73</v>
      </c>
      <c r="I169">
        <v>94.14</v>
      </c>
      <c r="J169">
        <v>8.57</v>
      </c>
      <c r="K169" t="s">
        <v>833</v>
      </c>
    </row>
    <row r="170" spans="1:11" x14ac:dyDescent="0.25">
      <c r="A170" t="s">
        <v>341</v>
      </c>
      <c r="B170">
        <v>292</v>
      </c>
      <c r="C170">
        <v>21</v>
      </c>
      <c r="D170">
        <v>89</v>
      </c>
      <c r="E170" t="s">
        <v>30</v>
      </c>
      <c r="F170">
        <v>22.32</v>
      </c>
      <c r="G170">
        <v>131.97</v>
      </c>
      <c r="H170">
        <v>265.04000000000002</v>
      </c>
      <c r="I170">
        <v>629.05999999999995</v>
      </c>
      <c r="J170">
        <v>63.83</v>
      </c>
      <c r="K170" t="s">
        <v>834</v>
      </c>
    </row>
    <row r="171" spans="1:11" x14ac:dyDescent="0.25">
      <c r="A171" t="s">
        <v>342</v>
      </c>
      <c r="B171">
        <v>292</v>
      </c>
      <c r="C171">
        <v>21</v>
      </c>
      <c r="D171">
        <v>89</v>
      </c>
      <c r="E171" t="s">
        <v>30</v>
      </c>
      <c r="F171">
        <v>21.57</v>
      </c>
      <c r="G171">
        <v>126.54</v>
      </c>
      <c r="H171">
        <v>255.98</v>
      </c>
      <c r="I171">
        <v>565.47</v>
      </c>
      <c r="J171">
        <v>57.2</v>
      </c>
      <c r="K171" t="s">
        <v>835</v>
      </c>
    </row>
    <row r="172" spans="1:11" x14ac:dyDescent="0.25">
      <c r="A172" t="s">
        <v>343</v>
      </c>
      <c r="B172">
        <v>292</v>
      </c>
      <c r="C172">
        <v>21</v>
      </c>
      <c r="D172">
        <v>71</v>
      </c>
      <c r="E172" t="s">
        <v>30</v>
      </c>
      <c r="F172">
        <v>18.27</v>
      </c>
      <c r="G172">
        <v>107.02</v>
      </c>
      <c r="H172">
        <v>169.98</v>
      </c>
      <c r="I172">
        <v>401.44</v>
      </c>
      <c r="J172">
        <v>40.47</v>
      </c>
      <c r="K172" t="s">
        <v>836</v>
      </c>
    </row>
    <row r="173" spans="1:11" x14ac:dyDescent="0.25">
      <c r="A173" t="s">
        <v>344</v>
      </c>
      <c r="B173">
        <v>292</v>
      </c>
      <c r="C173">
        <v>21</v>
      </c>
      <c r="D173">
        <v>71</v>
      </c>
      <c r="E173" t="s">
        <v>30</v>
      </c>
      <c r="F173">
        <v>17.52</v>
      </c>
      <c r="G173">
        <v>101.81</v>
      </c>
      <c r="H173">
        <v>198.41</v>
      </c>
      <c r="I173">
        <v>462.31</v>
      </c>
      <c r="J173">
        <v>46.21</v>
      </c>
      <c r="K173" t="s">
        <v>837</v>
      </c>
    </row>
    <row r="174" spans="1:11" x14ac:dyDescent="0.25">
      <c r="A174" t="s">
        <v>345</v>
      </c>
      <c r="B174">
        <v>292</v>
      </c>
      <c r="C174">
        <v>21</v>
      </c>
      <c r="D174">
        <v>74</v>
      </c>
      <c r="E174" t="s">
        <v>30</v>
      </c>
      <c r="F174">
        <v>17.45</v>
      </c>
      <c r="G174">
        <v>104.73</v>
      </c>
      <c r="H174">
        <v>196.22</v>
      </c>
      <c r="I174">
        <v>711.75</v>
      </c>
      <c r="J174">
        <v>71.06</v>
      </c>
      <c r="K174" t="s">
        <v>838</v>
      </c>
    </row>
    <row r="175" spans="1:11" x14ac:dyDescent="0.25">
      <c r="A175" t="s">
        <v>346</v>
      </c>
      <c r="B175">
        <v>292</v>
      </c>
      <c r="C175">
        <v>21</v>
      </c>
      <c r="D175">
        <v>73</v>
      </c>
      <c r="E175" t="s">
        <v>30</v>
      </c>
      <c r="F175">
        <v>17.04</v>
      </c>
      <c r="G175">
        <v>100.42</v>
      </c>
      <c r="H175">
        <v>230.32</v>
      </c>
      <c r="I175">
        <v>572.70000000000005</v>
      </c>
      <c r="J175">
        <v>60.95</v>
      </c>
      <c r="K175" t="s">
        <v>839</v>
      </c>
    </row>
    <row r="176" spans="1:11" x14ac:dyDescent="0.25">
      <c r="A176" t="s">
        <v>347</v>
      </c>
      <c r="B176">
        <v>292</v>
      </c>
      <c r="C176">
        <v>21</v>
      </c>
      <c r="D176">
        <v>53</v>
      </c>
      <c r="E176" t="s">
        <v>30</v>
      </c>
      <c r="F176">
        <v>11.16</v>
      </c>
      <c r="G176">
        <v>71.91</v>
      </c>
      <c r="H176">
        <v>170.05</v>
      </c>
      <c r="I176">
        <v>557.17999999999995</v>
      </c>
      <c r="J176">
        <v>58.21</v>
      </c>
      <c r="K176" t="s">
        <v>840</v>
      </c>
    </row>
    <row r="177" spans="1:11" x14ac:dyDescent="0.25">
      <c r="A177" t="s">
        <v>348</v>
      </c>
      <c r="B177">
        <v>292</v>
      </c>
      <c r="C177">
        <v>21</v>
      </c>
      <c r="D177">
        <v>52</v>
      </c>
      <c r="E177" t="s">
        <v>30</v>
      </c>
      <c r="F177">
        <v>10.75</v>
      </c>
      <c r="G177">
        <v>70.89</v>
      </c>
      <c r="H177">
        <v>194.07</v>
      </c>
      <c r="I177">
        <v>452.3</v>
      </c>
      <c r="J177">
        <v>50.43</v>
      </c>
      <c r="K177" t="s">
        <v>841</v>
      </c>
    </row>
    <row r="178" spans="1:11" x14ac:dyDescent="0.25">
      <c r="A178" t="s">
        <v>349</v>
      </c>
      <c r="B178">
        <v>292</v>
      </c>
      <c r="C178">
        <v>21</v>
      </c>
      <c r="D178">
        <v>87</v>
      </c>
      <c r="E178" t="s">
        <v>30</v>
      </c>
      <c r="F178">
        <v>18.27</v>
      </c>
      <c r="G178">
        <v>112.08</v>
      </c>
      <c r="H178">
        <v>461.57</v>
      </c>
      <c r="I178" s="1">
        <v>1007.7</v>
      </c>
      <c r="J178">
        <v>113.39</v>
      </c>
      <c r="K178" t="s">
        <v>842</v>
      </c>
    </row>
    <row r="179" spans="1:11" x14ac:dyDescent="0.25">
      <c r="A179" t="s">
        <v>350</v>
      </c>
      <c r="B179">
        <v>292</v>
      </c>
      <c r="C179">
        <v>21</v>
      </c>
      <c r="D179">
        <v>87</v>
      </c>
      <c r="E179" t="s">
        <v>30</v>
      </c>
      <c r="F179">
        <v>18.27</v>
      </c>
      <c r="G179">
        <v>104.58</v>
      </c>
      <c r="H179">
        <v>322.19</v>
      </c>
      <c r="I179">
        <v>671.29</v>
      </c>
      <c r="J179">
        <v>74.680000000000007</v>
      </c>
      <c r="K179" t="s">
        <v>842</v>
      </c>
    </row>
    <row r="180" spans="1:11" x14ac:dyDescent="0.25">
      <c r="A180" t="s">
        <v>351</v>
      </c>
      <c r="B180">
        <v>292</v>
      </c>
      <c r="C180">
        <v>21</v>
      </c>
      <c r="D180">
        <v>90</v>
      </c>
      <c r="E180" t="s">
        <v>30</v>
      </c>
      <c r="F180">
        <v>18.329999999999998</v>
      </c>
      <c r="G180">
        <v>114.31</v>
      </c>
      <c r="H180">
        <v>612.9</v>
      </c>
      <c r="I180" s="1">
        <v>1163.05</v>
      </c>
      <c r="J180">
        <v>127.17</v>
      </c>
      <c r="K180" t="s">
        <v>843</v>
      </c>
    </row>
    <row r="181" spans="1:11" x14ac:dyDescent="0.25">
      <c r="A181" t="s">
        <v>352</v>
      </c>
      <c r="B181">
        <v>292</v>
      </c>
      <c r="C181">
        <v>21</v>
      </c>
      <c r="D181">
        <v>90</v>
      </c>
      <c r="E181" t="s">
        <v>30</v>
      </c>
      <c r="F181">
        <v>18.329999999999998</v>
      </c>
      <c r="G181">
        <v>106.71</v>
      </c>
      <c r="H181">
        <v>415.82</v>
      </c>
      <c r="I181">
        <v>773.7</v>
      </c>
      <c r="J181">
        <v>84.47</v>
      </c>
      <c r="K181" t="s">
        <v>843</v>
      </c>
    </row>
    <row r="182" spans="1:11" x14ac:dyDescent="0.25">
      <c r="A182" t="s">
        <v>353</v>
      </c>
      <c r="B182">
        <v>292</v>
      </c>
      <c r="C182">
        <v>21</v>
      </c>
      <c r="D182">
        <v>50</v>
      </c>
      <c r="E182" t="s">
        <v>30</v>
      </c>
      <c r="F182">
        <v>13.28</v>
      </c>
      <c r="G182">
        <v>68.41</v>
      </c>
      <c r="H182">
        <v>130.72999999999999</v>
      </c>
      <c r="I182">
        <v>244.63</v>
      </c>
      <c r="J182">
        <v>21.84</v>
      </c>
      <c r="K182" t="s">
        <v>844</v>
      </c>
    </row>
    <row r="183" spans="1:11" x14ac:dyDescent="0.25">
      <c r="A183" t="s">
        <v>354</v>
      </c>
      <c r="B183">
        <v>292</v>
      </c>
      <c r="C183">
        <v>21</v>
      </c>
      <c r="D183">
        <v>43</v>
      </c>
      <c r="E183" t="s">
        <v>30</v>
      </c>
      <c r="F183">
        <v>10.62</v>
      </c>
      <c r="G183">
        <v>56.11</v>
      </c>
      <c r="H183">
        <v>147.87</v>
      </c>
      <c r="I183">
        <v>289.54000000000002</v>
      </c>
      <c r="J183">
        <v>24.84</v>
      </c>
      <c r="K183" t="s">
        <v>845</v>
      </c>
    </row>
    <row r="184" spans="1:11" x14ac:dyDescent="0.25">
      <c r="A184" t="s">
        <v>355</v>
      </c>
      <c r="B184">
        <v>292</v>
      </c>
      <c r="C184">
        <v>21</v>
      </c>
      <c r="D184">
        <v>22</v>
      </c>
      <c r="E184" t="s">
        <v>30</v>
      </c>
      <c r="F184">
        <v>9.91</v>
      </c>
      <c r="G184">
        <v>48.49</v>
      </c>
      <c r="H184">
        <v>65.739999999999995</v>
      </c>
      <c r="I184">
        <v>88.21</v>
      </c>
      <c r="J184">
        <v>7.08</v>
      </c>
      <c r="K184" t="s">
        <v>846</v>
      </c>
    </row>
    <row r="185" spans="1:11" x14ac:dyDescent="0.25">
      <c r="A185" t="s">
        <v>356</v>
      </c>
      <c r="B185">
        <v>292</v>
      </c>
      <c r="C185">
        <v>21</v>
      </c>
      <c r="D185">
        <v>21</v>
      </c>
      <c r="E185" t="s">
        <v>30</v>
      </c>
      <c r="F185">
        <v>10.15</v>
      </c>
      <c r="G185">
        <v>48.66</v>
      </c>
      <c r="H185">
        <v>53.49</v>
      </c>
      <c r="I185">
        <v>99.81</v>
      </c>
      <c r="J185">
        <v>7.26</v>
      </c>
      <c r="K185" t="s">
        <v>847</v>
      </c>
    </row>
    <row r="186" spans="1:11" x14ac:dyDescent="0.25">
      <c r="A186" t="s">
        <v>357</v>
      </c>
      <c r="B186">
        <v>292</v>
      </c>
      <c r="C186">
        <v>21</v>
      </c>
      <c r="D186">
        <v>94</v>
      </c>
      <c r="E186" t="s">
        <v>30</v>
      </c>
      <c r="F186">
        <v>24.3</v>
      </c>
      <c r="G186">
        <v>140.38</v>
      </c>
      <c r="H186">
        <v>247.32</v>
      </c>
      <c r="I186">
        <v>599.38</v>
      </c>
      <c r="J186">
        <v>59.69</v>
      </c>
      <c r="K186" t="s">
        <v>848</v>
      </c>
    </row>
    <row r="187" spans="1:11" x14ac:dyDescent="0.25">
      <c r="A187" t="s">
        <v>358</v>
      </c>
      <c r="B187">
        <v>292</v>
      </c>
      <c r="C187">
        <v>21</v>
      </c>
      <c r="D187">
        <v>95</v>
      </c>
      <c r="E187" t="s">
        <v>30</v>
      </c>
      <c r="F187">
        <v>24.28</v>
      </c>
      <c r="G187">
        <v>136.07</v>
      </c>
      <c r="H187">
        <v>218.26</v>
      </c>
      <c r="I187">
        <v>431.66</v>
      </c>
      <c r="J187">
        <v>43.84</v>
      </c>
      <c r="K187" t="s">
        <v>849</v>
      </c>
    </row>
    <row r="188" spans="1:11" x14ac:dyDescent="0.25">
      <c r="A188" t="s">
        <v>359</v>
      </c>
      <c r="B188">
        <v>292</v>
      </c>
      <c r="C188">
        <v>21</v>
      </c>
      <c r="D188">
        <v>54</v>
      </c>
      <c r="E188" t="s">
        <v>30</v>
      </c>
      <c r="F188">
        <v>12.06</v>
      </c>
      <c r="G188">
        <v>71.040000000000006</v>
      </c>
      <c r="H188">
        <v>244.94</v>
      </c>
      <c r="I188">
        <v>616.46</v>
      </c>
      <c r="J188">
        <v>60.7</v>
      </c>
      <c r="K188" t="s">
        <v>850</v>
      </c>
    </row>
    <row r="189" spans="1:11" x14ac:dyDescent="0.25">
      <c r="A189" t="s">
        <v>360</v>
      </c>
      <c r="B189">
        <v>292</v>
      </c>
      <c r="C189">
        <v>21</v>
      </c>
      <c r="D189">
        <v>54</v>
      </c>
      <c r="E189" t="s">
        <v>30</v>
      </c>
      <c r="F189">
        <v>12.06</v>
      </c>
      <c r="G189">
        <v>70.05</v>
      </c>
      <c r="H189">
        <v>318.31</v>
      </c>
      <c r="I189">
        <v>785.35</v>
      </c>
      <c r="J189">
        <v>72.52</v>
      </c>
      <c r="K189" t="s">
        <v>850</v>
      </c>
    </row>
    <row r="190" spans="1:11" x14ac:dyDescent="0.25">
      <c r="A190" t="s">
        <v>361</v>
      </c>
      <c r="B190">
        <v>292</v>
      </c>
      <c r="C190">
        <v>21</v>
      </c>
      <c r="D190">
        <v>85</v>
      </c>
      <c r="E190" t="s">
        <v>30</v>
      </c>
      <c r="F190">
        <v>31.1</v>
      </c>
      <c r="G190">
        <v>127.06</v>
      </c>
      <c r="H190">
        <v>321.35000000000002</v>
      </c>
      <c r="I190" s="1">
        <v>1064.92</v>
      </c>
      <c r="J190">
        <v>68.099999999999994</v>
      </c>
      <c r="K190" t="s">
        <v>851</v>
      </c>
    </row>
    <row r="191" spans="1:11" x14ac:dyDescent="0.25">
      <c r="A191" t="s">
        <v>362</v>
      </c>
      <c r="B191">
        <v>292</v>
      </c>
      <c r="C191">
        <v>21</v>
      </c>
      <c r="D191">
        <v>83</v>
      </c>
      <c r="E191" t="s">
        <v>30</v>
      </c>
      <c r="F191">
        <v>31.26</v>
      </c>
      <c r="G191">
        <v>132.87</v>
      </c>
      <c r="H191">
        <v>321.39</v>
      </c>
      <c r="I191" s="1">
        <v>1895.57</v>
      </c>
      <c r="J191">
        <v>144.24</v>
      </c>
      <c r="K191" t="s">
        <v>852</v>
      </c>
    </row>
    <row r="192" spans="1:11" x14ac:dyDescent="0.25">
      <c r="A192" t="s">
        <v>363</v>
      </c>
      <c r="B192">
        <v>292</v>
      </c>
      <c r="C192">
        <v>21</v>
      </c>
      <c r="D192">
        <v>51</v>
      </c>
      <c r="E192" t="s">
        <v>30</v>
      </c>
      <c r="F192">
        <v>11.84</v>
      </c>
      <c r="G192">
        <v>70.59</v>
      </c>
      <c r="H192">
        <v>124.65</v>
      </c>
      <c r="I192">
        <v>235.25</v>
      </c>
      <c r="J192">
        <v>23.24</v>
      </c>
      <c r="K192" t="s">
        <v>853</v>
      </c>
    </row>
    <row r="193" spans="1:11" x14ac:dyDescent="0.25">
      <c r="A193" t="s">
        <v>364</v>
      </c>
      <c r="B193">
        <v>292</v>
      </c>
      <c r="C193">
        <v>21</v>
      </c>
      <c r="D193">
        <v>51</v>
      </c>
      <c r="E193" t="s">
        <v>30</v>
      </c>
      <c r="F193">
        <v>11.84</v>
      </c>
      <c r="G193">
        <v>75.28</v>
      </c>
      <c r="H193">
        <v>165.39</v>
      </c>
      <c r="I193">
        <v>488.51</v>
      </c>
      <c r="J193">
        <v>52.11</v>
      </c>
      <c r="K193" t="s">
        <v>853</v>
      </c>
    </row>
    <row r="194" spans="1:11" x14ac:dyDescent="0.25">
      <c r="A194" t="s">
        <v>365</v>
      </c>
      <c r="B194">
        <v>292</v>
      </c>
      <c r="C194">
        <v>21</v>
      </c>
      <c r="D194">
        <v>71</v>
      </c>
      <c r="E194" t="s">
        <v>30</v>
      </c>
      <c r="F194">
        <v>17.75</v>
      </c>
      <c r="G194">
        <v>98.3</v>
      </c>
      <c r="H194">
        <v>155.81</v>
      </c>
      <c r="I194">
        <v>372.08</v>
      </c>
      <c r="J194">
        <v>34.04</v>
      </c>
      <c r="K194" t="s">
        <v>854</v>
      </c>
    </row>
    <row r="195" spans="1:11" x14ac:dyDescent="0.25">
      <c r="A195" t="s">
        <v>366</v>
      </c>
      <c r="B195">
        <v>292</v>
      </c>
      <c r="C195">
        <v>21</v>
      </c>
      <c r="D195">
        <v>71</v>
      </c>
      <c r="E195" t="s">
        <v>30</v>
      </c>
      <c r="F195">
        <v>17.75</v>
      </c>
      <c r="G195">
        <v>102.62</v>
      </c>
      <c r="H195">
        <v>211.22</v>
      </c>
      <c r="I195">
        <v>791.04</v>
      </c>
      <c r="J195">
        <v>79.37</v>
      </c>
      <c r="K195" t="s">
        <v>854</v>
      </c>
    </row>
    <row r="196" spans="1:11" x14ac:dyDescent="0.25">
      <c r="A196" t="s">
        <v>367</v>
      </c>
      <c r="B196">
        <v>292</v>
      </c>
      <c r="C196">
        <v>21</v>
      </c>
      <c r="D196">
        <v>53</v>
      </c>
      <c r="E196" t="s">
        <v>30</v>
      </c>
      <c r="F196">
        <v>11.44</v>
      </c>
      <c r="G196">
        <v>69.23</v>
      </c>
      <c r="H196">
        <v>94.82</v>
      </c>
      <c r="I196">
        <v>137.28</v>
      </c>
      <c r="J196">
        <v>14.79</v>
      </c>
      <c r="K196" t="s">
        <v>855</v>
      </c>
    </row>
    <row r="197" spans="1:11" x14ac:dyDescent="0.25">
      <c r="A197" t="s">
        <v>368</v>
      </c>
      <c r="B197">
        <v>292</v>
      </c>
      <c r="C197">
        <v>21</v>
      </c>
      <c r="D197">
        <v>53</v>
      </c>
      <c r="E197" t="s">
        <v>30</v>
      </c>
      <c r="F197">
        <v>11.44</v>
      </c>
      <c r="G197">
        <v>71.25</v>
      </c>
      <c r="H197">
        <v>109.56</v>
      </c>
      <c r="I197">
        <v>221.55</v>
      </c>
      <c r="J197">
        <v>25.23</v>
      </c>
      <c r="K197" t="s">
        <v>855</v>
      </c>
    </row>
    <row r="198" spans="1:11" x14ac:dyDescent="0.25">
      <c r="A198" t="s">
        <v>369</v>
      </c>
      <c r="B198">
        <v>292</v>
      </c>
      <c r="C198">
        <v>21</v>
      </c>
      <c r="D198">
        <v>87</v>
      </c>
      <c r="E198" t="s">
        <v>30</v>
      </c>
      <c r="F198">
        <v>19.54</v>
      </c>
      <c r="G198">
        <v>158.94</v>
      </c>
      <c r="H198">
        <v>403.97</v>
      </c>
      <c r="I198">
        <v>752.46</v>
      </c>
      <c r="J198">
        <v>103.92</v>
      </c>
      <c r="K198" t="s">
        <v>856</v>
      </c>
    </row>
    <row r="199" spans="1:11" x14ac:dyDescent="0.25">
      <c r="A199" t="s">
        <v>370</v>
      </c>
      <c r="B199">
        <v>292</v>
      </c>
      <c r="C199">
        <v>21</v>
      </c>
      <c r="D199">
        <v>85</v>
      </c>
      <c r="E199" t="s">
        <v>30</v>
      </c>
      <c r="F199">
        <v>19.440000000000001</v>
      </c>
      <c r="G199">
        <v>160.08000000000001</v>
      </c>
      <c r="H199">
        <v>364.23</v>
      </c>
      <c r="I199">
        <v>791.57</v>
      </c>
      <c r="J199">
        <v>102.91</v>
      </c>
      <c r="K199" t="s">
        <v>857</v>
      </c>
    </row>
    <row r="200" spans="1:11" x14ac:dyDescent="0.25">
      <c r="A200" t="s">
        <v>371</v>
      </c>
      <c r="B200">
        <v>292</v>
      </c>
      <c r="C200">
        <v>21</v>
      </c>
      <c r="D200">
        <v>58</v>
      </c>
      <c r="E200" t="s">
        <v>30</v>
      </c>
      <c r="F200">
        <v>14.41</v>
      </c>
      <c r="G200">
        <v>80.52</v>
      </c>
      <c r="H200">
        <v>215.71</v>
      </c>
      <c r="I200">
        <v>727.31</v>
      </c>
      <c r="J200">
        <v>67.98</v>
      </c>
      <c r="K200" t="s">
        <v>858</v>
      </c>
    </row>
    <row r="201" spans="1:11" x14ac:dyDescent="0.25">
      <c r="A201" t="s">
        <v>372</v>
      </c>
      <c r="B201">
        <v>292</v>
      </c>
      <c r="C201">
        <v>21</v>
      </c>
      <c r="D201">
        <v>58</v>
      </c>
      <c r="E201" t="s">
        <v>30</v>
      </c>
      <c r="F201">
        <v>14.41</v>
      </c>
      <c r="G201">
        <v>74.819999999999993</v>
      </c>
      <c r="H201">
        <v>173.54</v>
      </c>
      <c r="I201">
        <v>370.3</v>
      </c>
      <c r="J201">
        <v>33.340000000000003</v>
      </c>
      <c r="K201" t="s">
        <v>858</v>
      </c>
    </row>
    <row r="202" spans="1:11" x14ac:dyDescent="0.25">
      <c r="A202" t="s">
        <v>373</v>
      </c>
      <c r="B202">
        <v>292</v>
      </c>
      <c r="C202">
        <v>21</v>
      </c>
      <c r="D202">
        <v>54</v>
      </c>
      <c r="E202" t="s">
        <v>30</v>
      </c>
      <c r="F202">
        <v>12.91</v>
      </c>
      <c r="G202">
        <v>73.59</v>
      </c>
      <c r="H202">
        <v>299.70999999999998</v>
      </c>
      <c r="I202" s="1">
        <v>1175.4000000000001</v>
      </c>
      <c r="J202">
        <v>109.88</v>
      </c>
      <c r="K202" t="s">
        <v>859</v>
      </c>
    </row>
    <row r="203" spans="1:11" x14ac:dyDescent="0.25">
      <c r="A203" t="s">
        <v>374</v>
      </c>
      <c r="B203">
        <v>292</v>
      </c>
      <c r="C203">
        <v>21</v>
      </c>
      <c r="D203">
        <v>54</v>
      </c>
      <c r="E203" t="s">
        <v>30</v>
      </c>
      <c r="F203">
        <v>12.91</v>
      </c>
      <c r="G203">
        <v>66.709999999999994</v>
      </c>
      <c r="H203">
        <v>209.54</v>
      </c>
      <c r="I203">
        <v>505.67</v>
      </c>
      <c r="J203">
        <v>43.59</v>
      </c>
      <c r="K203" t="s">
        <v>859</v>
      </c>
    </row>
    <row r="204" spans="1:11" x14ac:dyDescent="0.25">
      <c r="A204" t="s">
        <v>375</v>
      </c>
      <c r="B204">
        <v>292</v>
      </c>
      <c r="C204">
        <v>21</v>
      </c>
      <c r="D204">
        <v>63</v>
      </c>
      <c r="E204" t="s">
        <v>30</v>
      </c>
      <c r="F204">
        <v>15.51</v>
      </c>
      <c r="G204">
        <v>133.81</v>
      </c>
      <c r="H204">
        <v>360.64</v>
      </c>
      <c r="I204">
        <v>682.89</v>
      </c>
      <c r="J204">
        <v>86.95</v>
      </c>
      <c r="K204" t="s">
        <v>860</v>
      </c>
    </row>
    <row r="205" spans="1:11" x14ac:dyDescent="0.25">
      <c r="A205" t="s">
        <v>376</v>
      </c>
      <c r="B205">
        <v>292</v>
      </c>
      <c r="C205">
        <v>21</v>
      </c>
      <c r="D205">
        <v>63</v>
      </c>
      <c r="E205" t="s">
        <v>30</v>
      </c>
      <c r="F205">
        <v>16.03</v>
      </c>
      <c r="G205">
        <v>130.06</v>
      </c>
      <c r="H205">
        <v>250.89</v>
      </c>
      <c r="I205">
        <v>516.54999999999995</v>
      </c>
      <c r="J205">
        <v>111.7</v>
      </c>
      <c r="K205" t="s">
        <v>860</v>
      </c>
    </row>
    <row r="206" spans="1:11" x14ac:dyDescent="0.25">
      <c r="A206" t="s">
        <v>377</v>
      </c>
      <c r="B206">
        <v>292</v>
      </c>
      <c r="C206">
        <v>21</v>
      </c>
      <c r="D206">
        <v>39</v>
      </c>
      <c r="E206" t="s">
        <v>30</v>
      </c>
      <c r="F206">
        <v>8.11</v>
      </c>
      <c r="G206">
        <v>95.89</v>
      </c>
      <c r="H206">
        <v>306.86</v>
      </c>
      <c r="I206">
        <v>498.97</v>
      </c>
      <c r="J206">
        <v>53.06</v>
      </c>
      <c r="K206" t="s">
        <v>861</v>
      </c>
    </row>
    <row r="207" spans="1:11" x14ac:dyDescent="0.25">
      <c r="A207" t="s">
        <v>378</v>
      </c>
      <c r="B207">
        <v>292</v>
      </c>
      <c r="C207">
        <v>21</v>
      </c>
      <c r="D207">
        <v>45</v>
      </c>
      <c r="E207" t="s">
        <v>30</v>
      </c>
      <c r="F207">
        <v>8.9</v>
      </c>
      <c r="G207">
        <v>100.17</v>
      </c>
      <c r="H207">
        <v>207.24</v>
      </c>
      <c r="I207">
        <v>352.79</v>
      </c>
      <c r="J207">
        <v>85.79</v>
      </c>
      <c r="K207" t="s">
        <v>861</v>
      </c>
    </row>
    <row r="208" spans="1:11" x14ac:dyDescent="0.25">
      <c r="A208" t="s">
        <v>379</v>
      </c>
      <c r="B208">
        <v>292</v>
      </c>
      <c r="C208">
        <v>21</v>
      </c>
      <c r="D208">
        <v>37</v>
      </c>
      <c r="E208" t="s">
        <v>30</v>
      </c>
      <c r="F208">
        <v>7.12</v>
      </c>
      <c r="G208">
        <v>43.55</v>
      </c>
      <c r="H208">
        <v>24.32</v>
      </c>
      <c r="I208">
        <v>24.6</v>
      </c>
      <c r="J208">
        <v>2.6</v>
      </c>
      <c r="K208" t="s">
        <v>862</v>
      </c>
    </row>
    <row r="209" spans="1:11" x14ac:dyDescent="0.25">
      <c r="A209" t="s">
        <v>380</v>
      </c>
      <c r="B209">
        <v>292</v>
      </c>
      <c r="C209">
        <v>21</v>
      </c>
      <c r="D209">
        <v>37</v>
      </c>
      <c r="E209" t="s">
        <v>30</v>
      </c>
      <c r="F209">
        <v>7.12</v>
      </c>
      <c r="G209">
        <v>43.05</v>
      </c>
      <c r="H209">
        <v>36.99</v>
      </c>
      <c r="I209">
        <v>26.68</v>
      </c>
      <c r="J209">
        <v>2.6</v>
      </c>
      <c r="K209" t="s">
        <v>862</v>
      </c>
    </row>
    <row r="210" spans="1:11" x14ac:dyDescent="0.25">
      <c r="A210" t="s">
        <v>381</v>
      </c>
      <c r="B210">
        <v>292</v>
      </c>
      <c r="C210">
        <v>21</v>
      </c>
      <c r="D210">
        <v>48</v>
      </c>
      <c r="E210" t="s">
        <v>30</v>
      </c>
      <c r="F210">
        <v>10.67</v>
      </c>
      <c r="G210">
        <v>67.66</v>
      </c>
      <c r="H210">
        <v>23.36</v>
      </c>
      <c r="I210">
        <v>29.6</v>
      </c>
      <c r="J210">
        <v>2.95</v>
      </c>
      <c r="K210" t="s">
        <v>863</v>
      </c>
    </row>
    <row r="211" spans="1:11" x14ac:dyDescent="0.25">
      <c r="A211" t="s">
        <v>382</v>
      </c>
      <c r="B211">
        <v>292</v>
      </c>
      <c r="C211">
        <v>21</v>
      </c>
      <c r="D211">
        <v>46</v>
      </c>
      <c r="E211" t="s">
        <v>30</v>
      </c>
      <c r="F211">
        <v>10.7</v>
      </c>
      <c r="G211">
        <v>65.930000000000007</v>
      </c>
      <c r="H211">
        <v>14.72</v>
      </c>
      <c r="I211">
        <v>12.74</v>
      </c>
      <c r="J211">
        <v>1.34</v>
      </c>
      <c r="K211" t="s">
        <v>864</v>
      </c>
    </row>
    <row r="212" spans="1:11" x14ac:dyDescent="0.25">
      <c r="A212" t="s">
        <v>383</v>
      </c>
      <c r="B212">
        <v>242</v>
      </c>
      <c r="C212">
        <v>27</v>
      </c>
      <c r="D212">
        <v>25</v>
      </c>
      <c r="E212" t="s">
        <v>30</v>
      </c>
      <c r="F212">
        <v>17.559999999999999</v>
      </c>
      <c r="G212">
        <v>75.44</v>
      </c>
      <c r="H212" t="s">
        <v>31</v>
      </c>
      <c r="I212" t="s">
        <v>31</v>
      </c>
      <c r="J212" t="s">
        <v>31</v>
      </c>
      <c r="K212" t="s">
        <v>865</v>
      </c>
    </row>
    <row r="213" spans="1:11" x14ac:dyDescent="0.25">
      <c r="A213" t="s">
        <v>384</v>
      </c>
      <c r="B213">
        <v>242</v>
      </c>
      <c r="C213">
        <v>27</v>
      </c>
      <c r="D213">
        <v>24</v>
      </c>
      <c r="E213" t="s">
        <v>30</v>
      </c>
      <c r="F213">
        <v>16.84</v>
      </c>
      <c r="G213">
        <v>69.91</v>
      </c>
      <c r="H213" t="s">
        <v>31</v>
      </c>
      <c r="I213" t="s">
        <v>31</v>
      </c>
      <c r="J213" t="s">
        <v>31</v>
      </c>
      <c r="K213" t="s">
        <v>866</v>
      </c>
    </row>
    <row r="214" spans="1:11" x14ac:dyDescent="0.25">
      <c r="A214" t="s">
        <v>385</v>
      </c>
      <c r="B214">
        <v>292</v>
      </c>
      <c r="C214">
        <v>21</v>
      </c>
      <c r="D214">
        <v>65</v>
      </c>
      <c r="E214" t="s">
        <v>30</v>
      </c>
      <c r="F214">
        <v>22.64</v>
      </c>
      <c r="G214">
        <v>115.56</v>
      </c>
      <c r="H214">
        <v>131.86000000000001</v>
      </c>
      <c r="I214">
        <v>260.27999999999997</v>
      </c>
      <c r="J214">
        <v>21.19</v>
      </c>
      <c r="K214" t="s">
        <v>867</v>
      </c>
    </row>
    <row r="215" spans="1:11" x14ac:dyDescent="0.25">
      <c r="A215" t="s">
        <v>386</v>
      </c>
      <c r="B215">
        <v>292</v>
      </c>
      <c r="C215">
        <v>21</v>
      </c>
      <c r="D215">
        <v>62</v>
      </c>
      <c r="E215" t="s">
        <v>30</v>
      </c>
      <c r="F215">
        <v>22.43</v>
      </c>
      <c r="G215">
        <v>106.67</v>
      </c>
      <c r="H215">
        <v>115.08</v>
      </c>
      <c r="I215">
        <v>229.04</v>
      </c>
      <c r="J215">
        <v>17.86</v>
      </c>
      <c r="K215" t="s">
        <v>868</v>
      </c>
    </row>
    <row r="216" spans="1:11" x14ac:dyDescent="0.25">
      <c r="A216" t="s">
        <v>387</v>
      </c>
      <c r="B216">
        <v>292</v>
      </c>
      <c r="C216">
        <v>21</v>
      </c>
      <c r="D216">
        <v>74</v>
      </c>
      <c r="E216" t="s">
        <v>30</v>
      </c>
      <c r="F216">
        <v>20.18</v>
      </c>
      <c r="G216">
        <v>103.98</v>
      </c>
      <c r="H216">
        <v>467.97</v>
      </c>
      <c r="I216" s="1">
        <v>1542.47</v>
      </c>
      <c r="J216">
        <v>136.44999999999999</v>
      </c>
      <c r="K216" t="s">
        <v>869</v>
      </c>
    </row>
    <row r="217" spans="1:11" x14ac:dyDescent="0.25">
      <c r="A217" t="s">
        <v>388</v>
      </c>
      <c r="B217">
        <v>292</v>
      </c>
      <c r="C217">
        <v>21</v>
      </c>
      <c r="D217">
        <v>74</v>
      </c>
      <c r="E217" t="s">
        <v>30</v>
      </c>
      <c r="F217">
        <v>20.18</v>
      </c>
      <c r="G217">
        <v>103.83</v>
      </c>
      <c r="H217">
        <v>316.60000000000002</v>
      </c>
      <c r="I217">
        <v>856.88</v>
      </c>
      <c r="J217">
        <v>73.849999999999994</v>
      </c>
      <c r="K217" t="s">
        <v>869</v>
      </c>
    </row>
    <row r="218" spans="1:11" x14ac:dyDescent="0.25">
      <c r="A218" t="s">
        <v>389</v>
      </c>
      <c r="B218">
        <v>292</v>
      </c>
      <c r="C218">
        <v>21</v>
      </c>
      <c r="D218">
        <v>58</v>
      </c>
      <c r="E218" t="s">
        <v>30</v>
      </c>
      <c r="F218">
        <v>14.17</v>
      </c>
      <c r="G218">
        <v>75.400000000000006</v>
      </c>
      <c r="H218">
        <v>263.97000000000003</v>
      </c>
      <c r="I218">
        <v>758.29</v>
      </c>
      <c r="J218">
        <v>66.59</v>
      </c>
      <c r="K218" t="s">
        <v>869</v>
      </c>
    </row>
    <row r="219" spans="1:11" x14ac:dyDescent="0.25">
      <c r="A219" t="s">
        <v>390</v>
      </c>
      <c r="B219">
        <v>292</v>
      </c>
      <c r="C219">
        <v>21</v>
      </c>
      <c r="D219">
        <v>58</v>
      </c>
      <c r="E219" t="s">
        <v>30</v>
      </c>
      <c r="F219">
        <v>14.17</v>
      </c>
      <c r="G219">
        <v>76.510000000000005</v>
      </c>
      <c r="H219">
        <v>198.6</v>
      </c>
      <c r="I219">
        <v>511.99</v>
      </c>
      <c r="J219">
        <v>45.36</v>
      </c>
      <c r="K219" t="s">
        <v>869</v>
      </c>
    </row>
    <row r="220" spans="1:11" x14ac:dyDescent="0.25">
      <c r="A220" t="s">
        <v>391</v>
      </c>
      <c r="B220">
        <v>292</v>
      </c>
      <c r="C220">
        <v>21</v>
      </c>
      <c r="D220">
        <v>63</v>
      </c>
      <c r="E220" t="s">
        <v>30</v>
      </c>
      <c r="F220">
        <v>17.68</v>
      </c>
      <c r="G220">
        <v>93.27</v>
      </c>
      <c r="H220">
        <v>76.63</v>
      </c>
      <c r="I220">
        <v>177.57</v>
      </c>
      <c r="J220">
        <v>15.88</v>
      </c>
      <c r="K220" t="s">
        <v>870</v>
      </c>
    </row>
    <row r="221" spans="1:11" x14ac:dyDescent="0.25">
      <c r="A221" t="s">
        <v>392</v>
      </c>
      <c r="B221">
        <v>292</v>
      </c>
      <c r="C221">
        <v>21</v>
      </c>
      <c r="D221">
        <v>63</v>
      </c>
      <c r="E221" t="s">
        <v>30</v>
      </c>
      <c r="F221">
        <v>17.68</v>
      </c>
      <c r="G221">
        <v>90.31</v>
      </c>
      <c r="H221">
        <v>62.15</v>
      </c>
      <c r="I221">
        <v>186.61</v>
      </c>
      <c r="J221">
        <v>16.89</v>
      </c>
      <c r="K221" t="s">
        <v>871</v>
      </c>
    </row>
    <row r="222" spans="1:11" x14ac:dyDescent="0.25">
      <c r="A222" t="s">
        <v>393</v>
      </c>
      <c r="B222">
        <v>292</v>
      </c>
      <c r="C222">
        <v>21</v>
      </c>
      <c r="D222">
        <v>68</v>
      </c>
      <c r="E222" t="s">
        <v>30</v>
      </c>
      <c r="F222">
        <v>18.010000000000002</v>
      </c>
      <c r="G222">
        <v>98.11</v>
      </c>
      <c r="H222">
        <v>102.13</v>
      </c>
      <c r="I222">
        <v>420.98</v>
      </c>
      <c r="J222">
        <v>37.26</v>
      </c>
      <c r="K222" t="s">
        <v>872</v>
      </c>
    </row>
    <row r="223" spans="1:11" x14ac:dyDescent="0.25">
      <c r="A223" t="s">
        <v>394</v>
      </c>
      <c r="B223">
        <v>292</v>
      </c>
      <c r="C223">
        <v>21</v>
      </c>
      <c r="D223">
        <v>68</v>
      </c>
      <c r="E223" t="s">
        <v>30</v>
      </c>
      <c r="F223">
        <v>18.010000000000002</v>
      </c>
      <c r="G223">
        <v>90.99</v>
      </c>
      <c r="H223">
        <v>74.25</v>
      </c>
      <c r="I223">
        <v>149.74</v>
      </c>
      <c r="J223">
        <v>13.84</v>
      </c>
      <c r="K223" t="s">
        <v>873</v>
      </c>
    </row>
    <row r="224" spans="1:11" x14ac:dyDescent="0.25">
      <c r="A224" t="s">
        <v>395</v>
      </c>
      <c r="B224">
        <v>292</v>
      </c>
      <c r="C224">
        <v>21</v>
      </c>
      <c r="D224">
        <v>53</v>
      </c>
      <c r="E224" t="s">
        <v>30</v>
      </c>
      <c r="F224">
        <v>18.309999999999999</v>
      </c>
      <c r="G224">
        <v>131.18</v>
      </c>
      <c r="H224">
        <v>104.26</v>
      </c>
      <c r="I224">
        <v>483.46</v>
      </c>
      <c r="J224">
        <v>59.94</v>
      </c>
      <c r="K224" t="s">
        <v>874</v>
      </c>
    </row>
    <row r="225" spans="1:11" x14ac:dyDescent="0.25">
      <c r="A225" t="s">
        <v>396</v>
      </c>
      <c r="B225">
        <v>292</v>
      </c>
      <c r="C225">
        <v>21</v>
      </c>
      <c r="D225">
        <v>59</v>
      </c>
      <c r="E225" t="s">
        <v>30</v>
      </c>
      <c r="F225">
        <v>19.36</v>
      </c>
      <c r="G225">
        <v>89.82</v>
      </c>
      <c r="H225">
        <v>137.97999999999999</v>
      </c>
      <c r="I225">
        <v>471.94</v>
      </c>
      <c r="J225">
        <v>34.729999999999997</v>
      </c>
      <c r="K225" t="s">
        <v>875</v>
      </c>
    </row>
    <row r="226" spans="1:11" x14ac:dyDescent="0.25">
      <c r="A226" t="s">
        <v>397</v>
      </c>
      <c r="B226">
        <v>292</v>
      </c>
      <c r="C226">
        <v>21</v>
      </c>
      <c r="D226">
        <v>36</v>
      </c>
      <c r="E226" t="s">
        <v>30</v>
      </c>
      <c r="F226">
        <v>6.67</v>
      </c>
      <c r="G226">
        <v>39.549999999999997</v>
      </c>
      <c r="H226">
        <v>90.66</v>
      </c>
      <c r="I226">
        <v>177.61</v>
      </c>
      <c r="J226">
        <v>17.05</v>
      </c>
      <c r="K226" t="s">
        <v>876</v>
      </c>
    </row>
    <row r="227" spans="1:11" x14ac:dyDescent="0.25">
      <c r="A227" t="s">
        <v>398</v>
      </c>
      <c r="B227">
        <v>292</v>
      </c>
      <c r="C227">
        <v>21</v>
      </c>
      <c r="D227">
        <v>32</v>
      </c>
      <c r="E227" t="s">
        <v>30</v>
      </c>
      <c r="F227">
        <v>6.65</v>
      </c>
      <c r="G227">
        <v>39.58</v>
      </c>
      <c r="H227">
        <v>75.23</v>
      </c>
      <c r="I227">
        <v>123.21</v>
      </c>
      <c r="J227">
        <v>12.5</v>
      </c>
      <c r="K227" t="s">
        <v>877</v>
      </c>
    </row>
    <row r="228" spans="1:11" x14ac:dyDescent="0.25">
      <c r="A228" t="s">
        <v>399</v>
      </c>
      <c r="B228">
        <v>292</v>
      </c>
      <c r="C228">
        <v>21</v>
      </c>
      <c r="D228">
        <v>21</v>
      </c>
      <c r="E228" t="s">
        <v>30</v>
      </c>
      <c r="F228">
        <v>3.62</v>
      </c>
      <c r="G228">
        <v>21.58</v>
      </c>
      <c r="H228">
        <v>103.12</v>
      </c>
      <c r="I228">
        <v>186.02</v>
      </c>
      <c r="J228">
        <v>18.149999999999999</v>
      </c>
      <c r="K228" t="s">
        <v>878</v>
      </c>
    </row>
    <row r="229" spans="1:11" x14ac:dyDescent="0.25">
      <c r="A229" t="s">
        <v>400</v>
      </c>
      <c r="B229">
        <v>292</v>
      </c>
      <c r="C229">
        <v>21</v>
      </c>
      <c r="D229">
        <v>19</v>
      </c>
      <c r="E229" t="s">
        <v>30</v>
      </c>
      <c r="F229">
        <v>3.57</v>
      </c>
      <c r="G229">
        <v>20.77</v>
      </c>
      <c r="H229">
        <v>111.34</v>
      </c>
      <c r="I229">
        <v>140.22</v>
      </c>
      <c r="J229">
        <v>14.29</v>
      </c>
      <c r="K229" t="s">
        <v>879</v>
      </c>
    </row>
    <row r="230" spans="1:11" x14ac:dyDescent="0.25">
      <c r="A230" t="s">
        <v>401</v>
      </c>
      <c r="B230">
        <v>292</v>
      </c>
      <c r="C230">
        <v>21</v>
      </c>
      <c r="D230">
        <v>47</v>
      </c>
      <c r="E230" t="s">
        <v>30</v>
      </c>
      <c r="F230">
        <v>12.39</v>
      </c>
      <c r="G230">
        <v>63.19</v>
      </c>
      <c r="H230">
        <v>272.79000000000002</v>
      </c>
      <c r="I230">
        <v>870.22</v>
      </c>
      <c r="J230">
        <v>72.59</v>
      </c>
      <c r="K230" t="s">
        <v>880</v>
      </c>
    </row>
    <row r="231" spans="1:11" x14ac:dyDescent="0.25">
      <c r="A231" t="s">
        <v>402</v>
      </c>
      <c r="B231">
        <v>292</v>
      </c>
      <c r="C231">
        <v>21</v>
      </c>
      <c r="D231">
        <v>43</v>
      </c>
      <c r="E231" t="s">
        <v>30</v>
      </c>
      <c r="F231">
        <v>12.4</v>
      </c>
      <c r="G231">
        <v>67.680000000000007</v>
      </c>
      <c r="H231">
        <v>194.17</v>
      </c>
      <c r="I231">
        <v>528.44000000000005</v>
      </c>
      <c r="J231">
        <v>50.1</v>
      </c>
      <c r="K231" t="s">
        <v>881</v>
      </c>
    </row>
    <row r="232" spans="1:11" x14ac:dyDescent="0.25">
      <c r="A232" t="s">
        <v>403</v>
      </c>
      <c r="B232">
        <v>292</v>
      </c>
      <c r="C232">
        <v>21</v>
      </c>
      <c r="D232">
        <v>75</v>
      </c>
      <c r="E232" t="s">
        <v>30</v>
      </c>
      <c r="F232">
        <v>27.63</v>
      </c>
      <c r="G232">
        <v>114.08</v>
      </c>
      <c r="H232">
        <v>234.85</v>
      </c>
      <c r="I232">
        <v>718.21</v>
      </c>
      <c r="J232">
        <v>52.18</v>
      </c>
      <c r="K232" t="s">
        <v>882</v>
      </c>
    </row>
    <row r="233" spans="1:11" x14ac:dyDescent="0.25">
      <c r="A233" t="s">
        <v>404</v>
      </c>
      <c r="B233">
        <v>292</v>
      </c>
      <c r="C233">
        <v>21</v>
      </c>
      <c r="D233">
        <v>75</v>
      </c>
      <c r="E233" t="s">
        <v>30</v>
      </c>
      <c r="F233">
        <v>27.71</v>
      </c>
      <c r="G233">
        <v>114.57</v>
      </c>
      <c r="H233">
        <v>370.54</v>
      </c>
      <c r="I233" s="1">
        <v>1238.8800000000001</v>
      </c>
      <c r="J233">
        <v>80.349999999999994</v>
      </c>
      <c r="K233" t="s">
        <v>883</v>
      </c>
    </row>
    <row r="234" spans="1:11" x14ac:dyDescent="0.25">
      <c r="A234" t="s">
        <v>405</v>
      </c>
      <c r="B234">
        <v>292</v>
      </c>
      <c r="C234">
        <v>21</v>
      </c>
      <c r="D234">
        <v>68</v>
      </c>
      <c r="E234" t="s">
        <v>30</v>
      </c>
      <c r="F234">
        <v>23.36</v>
      </c>
      <c r="G234">
        <v>99.73</v>
      </c>
      <c r="H234">
        <v>224.85</v>
      </c>
      <c r="I234">
        <v>663.57</v>
      </c>
      <c r="J234">
        <v>47.92</v>
      </c>
      <c r="K234" t="s">
        <v>884</v>
      </c>
    </row>
    <row r="235" spans="1:11" x14ac:dyDescent="0.25">
      <c r="A235" t="s">
        <v>406</v>
      </c>
      <c r="B235">
        <v>292</v>
      </c>
      <c r="C235">
        <v>21</v>
      </c>
      <c r="D235">
        <v>68</v>
      </c>
      <c r="E235" t="s">
        <v>30</v>
      </c>
      <c r="F235">
        <v>23.36</v>
      </c>
      <c r="G235">
        <v>98.68</v>
      </c>
      <c r="H235">
        <v>353.54</v>
      </c>
      <c r="I235" s="1">
        <v>1169.6199999999999</v>
      </c>
      <c r="J235">
        <v>75.72</v>
      </c>
      <c r="K235" t="s">
        <v>885</v>
      </c>
    </row>
    <row r="236" spans="1:11" x14ac:dyDescent="0.25">
      <c r="A236" t="s">
        <v>407</v>
      </c>
      <c r="B236">
        <v>292</v>
      </c>
      <c r="C236">
        <v>21</v>
      </c>
      <c r="D236">
        <v>37</v>
      </c>
      <c r="E236" t="s">
        <v>30</v>
      </c>
      <c r="F236">
        <v>11.36</v>
      </c>
      <c r="G236">
        <v>54.57</v>
      </c>
      <c r="H236">
        <v>125.2</v>
      </c>
      <c r="I236">
        <v>416.94</v>
      </c>
      <c r="J236">
        <v>35.450000000000003</v>
      </c>
      <c r="K236" t="s">
        <v>886</v>
      </c>
    </row>
    <row r="237" spans="1:11" x14ac:dyDescent="0.25">
      <c r="A237" t="s">
        <v>408</v>
      </c>
      <c r="B237">
        <v>292</v>
      </c>
      <c r="C237">
        <v>21</v>
      </c>
      <c r="D237">
        <v>37</v>
      </c>
      <c r="E237" t="s">
        <v>30</v>
      </c>
      <c r="F237">
        <v>11.36</v>
      </c>
      <c r="G237">
        <v>50.76</v>
      </c>
      <c r="H237">
        <v>149.05000000000001</v>
      </c>
      <c r="I237">
        <v>448.25</v>
      </c>
      <c r="J237">
        <v>32.270000000000003</v>
      </c>
      <c r="K237" t="s">
        <v>886</v>
      </c>
    </row>
    <row r="238" spans="1:11" x14ac:dyDescent="0.25">
      <c r="A238" t="s">
        <v>409</v>
      </c>
      <c r="B238">
        <v>292</v>
      </c>
      <c r="C238">
        <v>21</v>
      </c>
      <c r="D238">
        <v>37</v>
      </c>
      <c r="E238" t="s">
        <v>30</v>
      </c>
      <c r="F238">
        <v>11.7</v>
      </c>
      <c r="G238">
        <v>57.05</v>
      </c>
      <c r="H238">
        <v>60.5</v>
      </c>
      <c r="I238">
        <v>212.53</v>
      </c>
      <c r="J238">
        <v>17.73</v>
      </c>
      <c r="K238" t="s">
        <v>887</v>
      </c>
    </row>
    <row r="239" spans="1:11" x14ac:dyDescent="0.25">
      <c r="A239" t="s">
        <v>410</v>
      </c>
      <c r="B239">
        <v>292</v>
      </c>
      <c r="C239">
        <v>21</v>
      </c>
      <c r="D239">
        <v>37</v>
      </c>
      <c r="E239" t="s">
        <v>30</v>
      </c>
      <c r="F239">
        <v>11.7</v>
      </c>
      <c r="G239">
        <v>50.53</v>
      </c>
      <c r="H239">
        <v>26.83</v>
      </c>
      <c r="I239">
        <v>61.32</v>
      </c>
      <c r="J239">
        <v>4.4000000000000004</v>
      </c>
      <c r="K239" t="s">
        <v>887</v>
      </c>
    </row>
    <row r="240" spans="1:11" x14ac:dyDescent="0.25">
      <c r="A240" t="s">
        <v>411</v>
      </c>
      <c r="B240">
        <v>292</v>
      </c>
      <c r="C240">
        <v>21</v>
      </c>
      <c r="D240">
        <v>33</v>
      </c>
      <c r="E240" t="s">
        <v>30</v>
      </c>
      <c r="F240">
        <v>10.62</v>
      </c>
      <c r="G240">
        <v>51.5</v>
      </c>
      <c r="H240">
        <v>45.8</v>
      </c>
      <c r="I240">
        <v>179.12</v>
      </c>
      <c r="J240">
        <v>14.95</v>
      </c>
      <c r="K240" t="s">
        <v>888</v>
      </c>
    </row>
    <row r="241" spans="1:11" x14ac:dyDescent="0.25">
      <c r="A241" t="s">
        <v>412</v>
      </c>
      <c r="B241">
        <v>292</v>
      </c>
      <c r="C241">
        <v>21</v>
      </c>
      <c r="D241">
        <v>33</v>
      </c>
      <c r="E241" t="s">
        <v>30</v>
      </c>
      <c r="F241">
        <v>10.62</v>
      </c>
      <c r="G241">
        <v>44.36</v>
      </c>
      <c r="H241">
        <v>23</v>
      </c>
      <c r="I241">
        <v>48.18</v>
      </c>
      <c r="J241">
        <v>3.35</v>
      </c>
      <c r="K241" t="s">
        <v>888</v>
      </c>
    </row>
    <row r="242" spans="1:11" x14ac:dyDescent="0.25">
      <c r="A242" t="s">
        <v>413</v>
      </c>
      <c r="B242">
        <v>292</v>
      </c>
      <c r="C242">
        <v>21</v>
      </c>
      <c r="D242">
        <v>87</v>
      </c>
      <c r="E242" t="s">
        <v>30</v>
      </c>
      <c r="F242">
        <v>24.01</v>
      </c>
      <c r="G242">
        <v>121.36</v>
      </c>
      <c r="H242">
        <v>559.52</v>
      </c>
      <c r="I242" s="1">
        <v>2950.05</v>
      </c>
      <c r="J242">
        <v>240.44</v>
      </c>
      <c r="K242" t="s">
        <v>889</v>
      </c>
    </row>
    <row r="243" spans="1:11" x14ac:dyDescent="0.25">
      <c r="A243" t="s">
        <v>414</v>
      </c>
      <c r="B243">
        <v>292</v>
      </c>
      <c r="C243">
        <v>21</v>
      </c>
      <c r="D243">
        <v>87</v>
      </c>
      <c r="E243" t="s">
        <v>30</v>
      </c>
      <c r="F243">
        <v>24.01</v>
      </c>
      <c r="G243">
        <v>116.87</v>
      </c>
      <c r="H243">
        <v>507.14</v>
      </c>
      <c r="I243" s="1">
        <v>1890.07</v>
      </c>
      <c r="J243">
        <v>155.11000000000001</v>
      </c>
      <c r="K243" t="s">
        <v>889</v>
      </c>
    </row>
    <row r="244" spans="1:11" x14ac:dyDescent="0.25">
      <c r="A244" t="s">
        <v>415</v>
      </c>
      <c r="B244">
        <v>292</v>
      </c>
      <c r="C244">
        <v>21</v>
      </c>
      <c r="D244">
        <v>61</v>
      </c>
      <c r="E244" t="s">
        <v>30</v>
      </c>
      <c r="F244">
        <v>15.18</v>
      </c>
      <c r="G244">
        <v>84.16</v>
      </c>
      <c r="H244">
        <v>197.2</v>
      </c>
      <c r="I244">
        <v>502.99</v>
      </c>
      <c r="J244">
        <v>47.1</v>
      </c>
      <c r="K244" t="s">
        <v>890</v>
      </c>
    </row>
    <row r="245" spans="1:11" x14ac:dyDescent="0.25">
      <c r="A245" t="s">
        <v>416</v>
      </c>
      <c r="B245">
        <v>292</v>
      </c>
      <c r="C245">
        <v>21</v>
      </c>
      <c r="D245">
        <v>63</v>
      </c>
      <c r="E245" t="s">
        <v>30</v>
      </c>
      <c r="F245">
        <v>15.92</v>
      </c>
      <c r="G245">
        <v>89.96</v>
      </c>
      <c r="H245">
        <v>175.11</v>
      </c>
      <c r="I245">
        <v>435.82</v>
      </c>
      <c r="J245">
        <v>41.26</v>
      </c>
      <c r="K245" t="s">
        <v>891</v>
      </c>
    </row>
    <row r="246" spans="1:11" x14ac:dyDescent="0.25">
      <c r="A246" t="s">
        <v>417</v>
      </c>
      <c r="B246">
        <v>292</v>
      </c>
      <c r="C246">
        <v>21</v>
      </c>
      <c r="D246">
        <v>75</v>
      </c>
      <c r="E246" t="s">
        <v>30</v>
      </c>
      <c r="F246">
        <v>13.3</v>
      </c>
      <c r="G246">
        <v>83.99</v>
      </c>
      <c r="H246">
        <v>194.8</v>
      </c>
      <c r="I246">
        <v>385.96</v>
      </c>
      <c r="J246">
        <v>38.72</v>
      </c>
      <c r="K246" t="s">
        <v>892</v>
      </c>
    </row>
    <row r="247" spans="1:11" x14ac:dyDescent="0.25">
      <c r="A247" t="s">
        <v>418</v>
      </c>
      <c r="B247">
        <v>292</v>
      </c>
      <c r="C247">
        <v>21</v>
      </c>
      <c r="D247">
        <v>94</v>
      </c>
      <c r="E247" t="s">
        <v>30</v>
      </c>
      <c r="F247">
        <v>14.28</v>
      </c>
      <c r="G247">
        <v>88.4</v>
      </c>
      <c r="H247">
        <v>178.34</v>
      </c>
      <c r="I247">
        <v>343.22</v>
      </c>
      <c r="J247">
        <v>31.93</v>
      </c>
      <c r="K247" t="s">
        <v>892</v>
      </c>
    </row>
    <row r="248" spans="1:11" x14ac:dyDescent="0.25">
      <c r="A248" t="s">
        <v>419</v>
      </c>
      <c r="B248">
        <v>292</v>
      </c>
      <c r="C248">
        <v>21</v>
      </c>
      <c r="D248">
        <v>82</v>
      </c>
      <c r="E248" t="s">
        <v>30</v>
      </c>
      <c r="F248">
        <v>15.31</v>
      </c>
      <c r="G248">
        <v>95.16</v>
      </c>
      <c r="H248">
        <v>344.57</v>
      </c>
      <c r="I248">
        <v>742.28</v>
      </c>
      <c r="J248">
        <v>73.239999999999995</v>
      </c>
      <c r="K248" t="s">
        <v>893</v>
      </c>
    </row>
    <row r="249" spans="1:11" x14ac:dyDescent="0.25">
      <c r="A249" t="s">
        <v>420</v>
      </c>
      <c r="B249">
        <v>292</v>
      </c>
      <c r="C249">
        <v>21</v>
      </c>
      <c r="D249">
        <v>101</v>
      </c>
      <c r="E249" t="s">
        <v>30</v>
      </c>
      <c r="F249">
        <v>16.29</v>
      </c>
      <c r="G249">
        <v>98.75</v>
      </c>
      <c r="H249">
        <v>335.26</v>
      </c>
      <c r="I249">
        <v>719.05</v>
      </c>
      <c r="J249">
        <v>64.650000000000006</v>
      </c>
      <c r="K249" t="s">
        <v>894</v>
      </c>
    </row>
    <row r="250" spans="1:11" x14ac:dyDescent="0.25">
      <c r="A250" t="s">
        <v>421</v>
      </c>
      <c r="B250">
        <v>292</v>
      </c>
      <c r="C250">
        <v>21</v>
      </c>
      <c r="D250">
        <v>62</v>
      </c>
      <c r="E250" t="s">
        <v>30</v>
      </c>
      <c r="F250">
        <v>14.46</v>
      </c>
      <c r="G250">
        <v>78.94</v>
      </c>
      <c r="H250">
        <v>312.91000000000003</v>
      </c>
      <c r="I250" s="1">
        <v>1104.3399999999999</v>
      </c>
      <c r="J250">
        <v>101.66</v>
      </c>
      <c r="K250" t="s">
        <v>895</v>
      </c>
    </row>
    <row r="251" spans="1:11" x14ac:dyDescent="0.25">
      <c r="A251" t="s">
        <v>422</v>
      </c>
      <c r="B251">
        <v>292</v>
      </c>
      <c r="C251">
        <v>21</v>
      </c>
      <c r="D251">
        <v>62</v>
      </c>
      <c r="E251" t="s">
        <v>30</v>
      </c>
      <c r="F251">
        <v>14.46</v>
      </c>
      <c r="G251">
        <v>75.02</v>
      </c>
      <c r="H251">
        <v>284.10000000000002</v>
      </c>
      <c r="I251">
        <v>873.31</v>
      </c>
      <c r="J251">
        <v>73.819999999999993</v>
      </c>
      <c r="K251" t="s">
        <v>895</v>
      </c>
    </row>
    <row r="252" spans="1:11" x14ac:dyDescent="0.25">
      <c r="A252" t="s">
        <v>423</v>
      </c>
      <c r="B252">
        <v>292</v>
      </c>
      <c r="C252">
        <v>21</v>
      </c>
      <c r="D252">
        <v>48</v>
      </c>
      <c r="E252" t="s">
        <v>30</v>
      </c>
      <c r="F252">
        <v>10.28</v>
      </c>
      <c r="G252">
        <v>59.1</v>
      </c>
      <c r="H252">
        <v>81.760000000000005</v>
      </c>
      <c r="I252">
        <v>178.46</v>
      </c>
      <c r="J252">
        <v>17.329999999999998</v>
      </c>
      <c r="K252" t="s">
        <v>896</v>
      </c>
    </row>
    <row r="253" spans="1:11" x14ac:dyDescent="0.25">
      <c r="A253" t="s">
        <v>424</v>
      </c>
      <c r="B253">
        <v>292</v>
      </c>
      <c r="C253">
        <v>21</v>
      </c>
      <c r="D253">
        <v>48</v>
      </c>
      <c r="E253" t="s">
        <v>30</v>
      </c>
      <c r="F253">
        <v>10.28</v>
      </c>
      <c r="G253">
        <v>53.48</v>
      </c>
      <c r="H253">
        <v>30.07</v>
      </c>
      <c r="I253">
        <v>33.03</v>
      </c>
      <c r="J253">
        <v>2.89</v>
      </c>
      <c r="K253" t="s">
        <v>896</v>
      </c>
    </row>
    <row r="254" spans="1:11" x14ac:dyDescent="0.25">
      <c r="A254" t="s">
        <v>425</v>
      </c>
      <c r="B254">
        <v>292</v>
      </c>
      <c r="C254">
        <v>21</v>
      </c>
      <c r="D254">
        <v>43</v>
      </c>
      <c r="E254" t="s">
        <v>30</v>
      </c>
      <c r="F254">
        <v>8.7899999999999991</v>
      </c>
      <c r="G254">
        <v>51.52</v>
      </c>
      <c r="H254">
        <v>76.489999999999995</v>
      </c>
      <c r="I254">
        <v>153.65</v>
      </c>
      <c r="J254">
        <v>14.89</v>
      </c>
      <c r="K254" t="s">
        <v>897</v>
      </c>
    </row>
    <row r="255" spans="1:11" x14ac:dyDescent="0.25">
      <c r="A255" t="s">
        <v>426</v>
      </c>
      <c r="B255">
        <v>292</v>
      </c>
      <c r="C255">
        <v>21</v>
      </c>
      <c r="D255">
        <v>43</v>
      </c>
      <c r="E255" t="s">
        <v>30</v>
      </c>
      <c r="F255">
        <v>8.7899999999999991</v>
      </c>
      <c r="G255">
        <v>46.35</v>
      </c>
      <c r="H255">
        <v>39.07</v>
      </c>
      <c r="I255">
        <v>51.14</v>
      </c>
      <c r="J255">
        <v>4.2300000000000004</v>
      </c>
      <c r="K255" t="s">
        <v>897</v>
      </c>
    </row>
    <row r="256" spans="1:11" x14ac:dyDescent="0.25">
      <c r="A256" t="s">
        <v>427</v>
      </c>
      <c r="B256">
        <v>242</v>
      </c>
      <c r="C256">
        <v>27</v>
      </c>
      <c r="D256">
        <v>14</v>
      </c>
      <c r="E256" t="s">
        <v>30</v>
      </c>
      <c r="F256">
        <v>10.86</v>
      </c>
      <c r="G256">
        <v>45.51</v>
      </c>
      <c r="H256" t="s">
        <v>31</v>
      </c>
      <c r="I256" t="s">
        <v>31</v>
      </c>
      <c r="J256" t="s">
        <v>31</v>
      </c>
      <c r="K256" t="s">
        <v>898</v>
      </c>
    </row>
    <row r="257" spans="1:11" x14ac:dyDescent="0.25">
      <c r="A257" t="s">
        <v>428</v>
      </c>
      <c r="B257">
        <v>242</v>
      </c>
      <c r="C257">
        <v>27</v>
      </c>
      <c r="D257">
        <v>14</v>
      </c>
      <c r="E257" t="s">
        <v>30</v>
      </c>
      <c r="F257">
        <v>10.86</v>
      </c>
      <c r="G257">
        <v>39</v>
      </c>
      <c r="H257" t="s">
        <v>31</v>
      </c>
      <c r="I257" t="s">
        <v>31</v>
      </c>
      <c r="J257" t="s">
        <v>31</v>
      </c>
      <c r="K257" t="s">
        <v>898</v>
      </c>
    </row>
    <row r="258" spans="1:11" x14ac:dyDescent="0.25">
      <c r="A258" t="s">
        <v>429</v>
      </c>
      <c r="B258">
        <v>292</v>
      </c>
      <c r="C258">
        <v>21</v>
      </c>
      <c r="D258">
        <v>62</v>
      </c>
      <c r="E258" t="s">
        <v>30</v>
      </c>
      <c r="F258">
        <v>18.52</v>
      </c>
      <c r="G258">
        <v>91.95</v>
      </c>
      <c r="H258">
        <v>240.15</v>
      </c>
      <c r="I258">
        <v>694.61</v>
      </c>
      <c r="J258">
        <v>55.38</v>
      </c>
      <c r="K258" t="s">
        <v>899</v>
      </c>
    </row>
    <row r="259" spans="1:11" x14ac:dyDescent="0.25">
      <c r="A259" t="s">
        <v>430</v>
      </c>
      <c r="B259">
        <v>292</v>
      </c>
      <c r="C259">
        <v>21</v>
      </c>
      <c r="D259">
        <v>62</v>
      </c>
      <c r="E259" t="s">
        <v>30</v>
      </c>
      <c r="F259">
        <v>18.52</v>
      </c>
      <c r="G259">
        <v>94.39</v>
      </c>
      <c r="H259">
        <v>266.49</v>
      </c>
      <c r="I259">
        <v>818.05</v>
      </c>
      <c r="J259">
        <v>71.650000000000006</v>
      </c>
      <c r="K259" t="s">
        <v>899</v>
      </c>
    </row>
    <row r="260" spans="1:11" x14ac:dyDescent="0.25">
      <c r="A260" t="s">
        <v>431</v>
      </c>
      <c r="B260">
        <v>292</v>
      </c>
      <c r="C260">
        <v>21</v>
      </c>
      <c r="D260">
        <v>46</v>
      </c>
      <c r="E260" t="s">
        <v>30</v>
      </c>
      <c r="F260">
        <v>12.41</v>
      </c>
      <c r="G260">
        <v>66.7</v>
      </c>
      <c r="H260">
        <v>144.30000000000001</v>
      </c>
      <c r="I260">
        <v>358.09</v>
      </c>
      <c r="J260">
        <v>30.29</v>
      </c>
      <c r="K260" t="s">
        <v>900</v>
      </c>
    </row>
    <row r="261" spans="1:11" x14ac:dyDescent="0.25">
      <c r="A261" t="s">
        <v>432</v>
      </c>
      <c r="B261">
        <v>292</v>
      </c>
      <c r="C261">
        <v>21</v>
      </c>
      <c r="D261">
        <v>46</v>
      </c>
      <c r="E261" t="s">
        <v>30</v>
      </c>
      <c r="F261">
        <v>12.41</v>
      </c>
      <c r="G261">
        <v>68.87</v>
      </c>
      <c r="H261">
        <v>178.9</v>
      </c>
      <c r="I261">
        <v>465.92</v>
      </c>
      <c r="J261">
        <v>45.01</v>
      </c>
      <c r="K261" t="s">
        <v>900</v>
      </c>
    </row>
    <row r="262" spans="1:11" x14ac:dyDescent="0.25">
      <c r="A262" t="s">
        <v>433</v>
      </c>
      <c r="B262">
        <v>292</v>
      </c>
      <c r="C262">
        <v>21</v>
      </c>
      <c r="D262">
        <v>54</v>
      </c>
      <c r="E262" t="s">
        <v>30</v>
      </c>
      <c r="F262">
        <v>13.73</v>
      </c>
      <c r="G262">
        <v>65.02</v>
      </c>
      <c r="H262">
        <v>138.07</v>
      </c>
      <c r="I262">
        <v>337.74</v>
      </c>
      <c r="J262">
        <v>28.77</v>
      </c>
      <c r="K262" t="s">
        <v>901</v>
      </c>
    </row>
    <row r="263" spans="1:11" x14ac:dyDescent="0.25">
      <c r="A263" t="s">
        <v>434</v>
      </c>
      <c r="B263">
        <v>292</v>
      </c>
      <c r="C263">
        <v>21</v>
      </c>
      <c r="D263">
        <v>54</v>
      </c>
      <c r="E263" t="s">
        <v>30</v>
      </c>
      <c r="F263">
        <v>13.73</v>
      </c>
      <c r="G263">
        <v>70.05</v>
      </c>
      <c r="H263">
        <v>87.22</v>
      </c>
      <c r="I263">
        <v>242.11</v>
      </c>
      <c r="J263">
        <v>20.83</v>
      </c>
      <c r="K263" t="s">
        <v>901</v>
      </c>
    </row>
    <row r="264" spans="1:11" x14ac:dyDescent="0.25">
      <c r="A264" t="s">
        <v>435</v>
      </c>
      <c r="B264">
        <v>191</v>
      </c>
      <c r="C264">
        <v>12</v>
      </c>
      <c r="D264">
        <v>21</v>
      </c>
      <c r="E264" t="s">
        <v>30</v>
      </c>
      <c r="F264">
        <v>5.86</v>
      </c>
      <c r="G264">
        <v>36.24</v>
      </c>
      <c r="H264">
        <v>24</v>
      </c>
      <c r="I264">
        <v>38.1</v>
      </c>
      <c r="J264">
        <v>3.99</v>
      </c>
      <c r="K264" t="s">
        <v>902</v>
      </c>
    </row>
    <row r="265" spans="1:11" x14ac:dyDescent="0.25">
      <c r="A265" t="s">
        <v>436</v>
      </c>
      <c r="B265">
        <v>191</v>
      </c>
      <c r="C265">
        <v>12</v>
      </c>
      <c r="D265">
        <v>25</v>
      </c>
      <c r="E265" t="s">
        <v>30</v>
      </c>
      <c r="F265">
        <v>7.07</v>
      </c>
      <c r="G265">
        <v>39.520000000000003</v>
      </c>
      <c r="H265">
        <v>2</v>
      </c>
      <c r="I265">
        <v>1</v>
      </c>
      <c r="J265">
        <v>0.08</v>
      </c>
      <c r="K265" t="s">
        <v>902</v>
      </c>
    </row>
    <row r="266" spans="1:11" x14ac:dyDescent="0.25">
      <c r="A266" t="s">
        <v>437</v>
      </c>
      <c r="B266">
        <v>191</v>
      </c>
      <c r="C266">
        <v>12</v>
      </c>
      <c r="D266">
        <v>7</v>
      </c>
      <c r="E266" t="s">
        <v>30</v>
      </c>
      <c r="F266">
        <v>1.1499999999999999</v>
      </c>
      <c r="G266">
        <v>8.09</v>
      </c>
      <c r="H266">
        <v>2</v>
      </c>
      <c r="I266">
        <v>0.3</v>
      </c>
      <c r="J266">
        <v>0.04</v>
      </c>
      <c r="K266" t="s">
        <v>903</v>
      </c>
    </row>
    <row r="267" spans="1:11" x14ac:dyDescent="0.25">
      <c r="A267" t="s">
        <v>438</v>
      </c>
      <c r="B267">
        <v>191</v>
      </c>
      <c r="C267">
        <v>12</v>
      </c>
      <c r="D267">
        <v>7</v>
      </c>
      <c r="E267" t="s">
        <v>30</v>
      </c>
      <c r="F267">
        <v>1.1499999999999999</v>
      </c>
      <c r="G267">
        <v>50.11</v>
      </c>
      <c r="H267">
        <v>2</v>
      </c>
      <c r="I267">
        <v>0.24</v>
      </c>
      <c r="J267">
        <v>0.04</v>
      </c>
      <c r="K267" t="s">
        <v>904</v>
      </c>
    </row>
    <row r="268" spans="1:11" x14ac:dyDescent="0.25">
      <c r="A268" t="s">
        <v>439</v>
      </c>
      <c r="B268">
        <v>292</v>
      </c>
      <c r="C268">
        <v>21</v>
      </c>
      <c r="D268">
        <v>57</v>
      </c>
      <c r="E268" t="s">
        <v>30</v>
      </c>
      <c r="F268">
        <v>24.01</v>
      </c>
      <c r="G268">
        <v>101.12</v>
      </c>
      <c r="H268">
        <v>343</v>
      </c>
      <c r="I268" s="1">
        <v>1917.69</v>
      </c>
      <c r="J268">
        <v>134.52000000000001</v>
      </c>
      <c r="K268" t="s">
        <v>905</v>
      </c>
    </row>
    <row r="269" spans="1:11" x14ac:dyDescent="0.25">
      <c r="A269" t="s">
        <v>440</v>
      </c>
      <c r="B269">
        <v>292</v>
      </c>
      <c r="C269">
        <v>21</v>
      </c>
      <c r="D269">
        <v>57</v>
      </c>
      <c r="E269" t="s">
        <v>30</v>
      </c>
      <c r="F269">
        <v>24.01</v>
      </c>
      <c r="G269">
        <v>91.55</v>
      </c>
      <c r="H269">
        <v>328.48</v>
      </c>
      <c r="I269" s="1">
        <v>1397.24</v>
      </c>
      <c r="J269">
        <v>88.15</v>
      </c>
      <c r="K269" t="s">
        <v>905</v>
      </c>
    </row>
    <row r="270" spans="1:11" x14ac:dyDescent="0.25">
      <c r="A270" t="s">
        <v>441</v>
      </c>
      <c r="B270">
        <v>292</v>
      </c>
      <c r="C270">
        <v>21</v>
      </c>
      <c r="D270">
        <v>30</v>
      </c>
      <c r="E270" t="s">
        <v>30</v>
      </c>
      <c r="F270">
        <v>6.17</v>
      </c>
      <c r="G270">
        <v>35.65</v>
      </c>
      <c r="H270">
        <v>101.56</v>
      </c>
      <c r="I270">
        <v>147.25</v>
      </c>
      <c r="J270">
        <v>13.8</v>
      </c>
      <c r="K270" t="s">
        <v>906</v>
      </c>
    </row>
    <row r="271" spans="1:11" x14ac:dyDescent="0.25">
      <c r="A271" t="s">
        <v>442</v>
      </c>
      <c r="B271">
        <v>292</v>
      </c>
      <c r="C271">
        <v>21</v>
      </c>
      <c r="D271">
        <v>30</v>
      </c>
      <c r="E271" t="s">
        <v>30</v>
      </c>
      <c r="F271">
        <v>6.17</v>
      </c>
      <c r="G271">
        <v>35.57</v>
      </c>
      <c r="H271">
        <v>83.42</v>
      </c>
      <c r="I271">
        <v>69.94</v>
      </c>
      <c r="J271">
        <v>6.4</v>
      </c>
      <c r="K271" t="s">
        <v>906</v>
      </c>
    </row>
    <row r="272" spans="1:11" x14ac:dyDescent="0.25">
      <c r="A272" t="s">
        <v>443</v>
      </c>
      <c r="B272">
        <v>292</v>
      </c>
      <c r="C272">
        <v>21</v>
      </c>
      <c r="D272">
        <v>26</v>
      </c>
      <c r="E272" t="s">
        <v>30</v>
      </c>
      <c r="F272">
        <v>5.25</v>
      </c>
      <c r="G272">
        <v>30.27</v>
      </c>
      <c r="H272">
        <v>48.51</v>
      </c>
      <c r="I272">
        <v>67.099999999999994</v>
      </c>
      <c r="J272">
        <v>6.28</v>
      </c>
      <c r="K272" t="s">
        <v>906</v>
      </c>
    </row>
    <row r="273" spans="1:11" x14ac:dyDescent="0.25">
      <c r="A273" t="s">
        <v>444</v>
      </c>
      <c r="B273">
        <v>292</v>
      </c>
      <c r="C273">
        <v>21</v>
      </c>
      <c r="D273">
        <v>26</v>
      </c>
      <c r="E273" t="s">
        <v>30</v>
      </c>
      <c r="F273">
        <v>5.25</v>
      </c>
      <c r="G273">
        <v>29.52</v>
      </c>
      <c r="H273">
        <v>38.99</v>
      </c>
      <c r="I273">
        <v>31.98</v>
      </c>
      <c r="J273">
        <v>2.9</v>
      </c>
      <c r="K273" t="s">
        <v>906</v>
      </c>
    </row>
    <row r="274" spans="1:11" x14ac:dyDescent="0.25">
      <c r="A274" t="s">
        <v>445</v>
      </c>
      <c r="B274">
        <v>292</v>
      </c>
      <c r="C274">
        <v>21</v>
      </c>
      <c r="D274">
        <v>46</v>
      </c>
      <c r="E274" t="s">
        <v>30</v>
      </c>
      <c r="F274">
        <v>6.3</v>
      </c>
      <c r="G274">
        <v>48.82</v>
      </c>
      <c r="H274">
        <v>352.28</v>
      </c>
      <c r="I274">
        <v>230.13</v>
      </c>
      <c r="J274">
        <v>25.21</v>
      </c>
      <c r="K274" t="s">
        <v>907</v>
      </c>
    </row>
    <row r="275" spans="1:11" x14ac:dyDescent="0.25">
      <c r="A275" t="s">
        <v>446</v>
      </c>
      <c r="B275">
        <v>292</v>
      </c>
      <c r="C275">
        <v>21</v>
      </c>
      <c r="D275">
        <v>54</v>
      </c>
      <c r="E275" t="s">
        <v>30</v>
      </c>
      <c r="F275">
        <v>6.62</v>
      </c>
      <c r="G275">
        <v>56.04</v>
      </c>
      <c r="H275">
        <v>245.74</v>
      </c>
      <c r="I275">
        <v>154.07</v>
      </c>
      <c r="J275">
        <v>18.27</v>
      </c>
      <c r="K275" t="s">
        <v>908</v>
      </c>
    </row>
    <row r="276" spans="1:11" x14ac:dyDescent="0.25">
      <c r="A276" t="s">
        <v>447</v>
      </c>
      <c r="B276">
        <v>292</v>
      </c>
      <c r="C276">
        <v>21</v>
      </c>
      <c r="D276">
        <v>8</v>
      </c>
      <c r="E276" t="s">
        <v>30</v>
      </c>
      <c r="F276">
        <v>2.46</v>
      </c>
      <c r="G276">
        <v>11.1</v>
      </c>
      <c r="H276">
        <v>54.25</v>
      </c>
      <c r="I276">
        <v>49.76</v>
      </c>
      <c r="J276">
        <v>3.83</v>
      </c>
      <c r="K276" t="s">
        <v>909</v>
      </c>
    </row>
    <row r="277" spans="1:11" x14ac:dyDescent="0.25">
      <c r="A277" t="s">
        <v>448</v>
      </c>
      <c r="B277">
        <v>292</v>
      </c>
      <c r="C277">
        <v>21</v>
      </c>
      <c r="D277">
        <v>8</v>
      </c>
      <c r="E277" t="s">
        <v>30</v>
      </c>
      <c r="F277">
        <v>2.46</v>
      </c>
      <c r="G277">
        <v>11.2</v>
      </c>
      <c r="H277">
        <v>56.41</v>
      </c>
      <c r="I277">
        <v>45.04</v>
      </c>
      <c r="J277">
        <v>3.3</v>
      </c>
      <c r="K277" t="s">
        <v>909</v>
      </c>
    </row>
    <row r="278" spans="1:11" x14ac:dyDescent="0.25">
      <c r="A278" t="s">
        <v>449</v>
      </c>
      <c r="B278">
        <v>292</v>
      </c>
      <c r="C278">
        <v>21</v>
      </c>
      <c r="D278">
        <v>64</v>
      </c>
      <c r="E278" t="s">
        <v>30</v>
      </c>
      <c r="F278">
        <v>18.2</v>
      </c>
      <c r="G278">
        <v>134.47999999999999</v>
      </c>
      <c r="H278">
        <v>75.47</v>
      </c>
      <c r="I278">
        <v>152.22</v>
      </c>
      <c r="J278">
        <v>28.31</v>
      </c>
      <c r="K278" t="s">
        <v>910</v>
      </c>
    </row>
    <row r="279" spans="1:11" x14ac:dyDescent="0.25">
      <c r="A279" t="s">
        <v>450</v>
      </c>
      <c r="B279">
        <v>292</v>
      </c>
      <c r="C279">
        <v>21</v>
      </c>
      <c r="D279">
        <v>65</v>
      </c>
      <c r="E279" t="s">
        <v>30</v>
      </c>
      <c r="F279">
        <v>18.03</v>
      </c>
      <c r="G279">
        <v>135.1</v>
      </c>
      <c r="H279">
        <v>107.5</v>
      </c>
      <c r="I279">
        <v>405.96</v>
      </c>
      <c r="J279">
        <v>46.59</v>
      </c>
      <c r="K279" t="s">
        <v>911</v>
      </c>
    </row>
    <row r="280" spans="1:11" x14ac:dyDescent="0.25">
      <c r="A280" t="s">
        <v>451</v>
      </c>
      <c r="B280">
        <v>292</v>
      </c>
      <c r="C280">
        <v>21</v>
      </c>
      <c r="D280">
        <v>2</v>
      </c>
      <c r="E280" t="s">
        <v>30</v>
      </c>
      <c r="F280">
        <v>2.02</v>
      </c>
      <c r="G280">
        <v>4.5599999999999996</v>
      </c>
      <c r="H280" t="s">
        <v>31</v>
      </c>
      <c r="I280" t="s">
        <v>31</v>
      </c>
      <c r="J280" t="s">
        <v>31</v>
      </c>
      <c r="K280" t="s">
        <v>912</v>
      </c>
    </row>
    <row r="281" spans="1:11" x14ac:dyDescent="0.25">
      <c r="A281" t="s">
        <v>452</v>
      </c>
      <c r="B281">
        <v>292</v>
      </c>
      <c r="C281">
        <v>21</v>
      </c>
      <c r="D281">
        <v>1</v>
      </c>
      <c r="E281" t="s">
        <v>30</v>
      </c>
      <c r="F281">
        <v>2.09</v>
      </c>
      <c r="G281">
        <v>4.29</v>
      </c>
      <c r="H281" t="s">
        <v>31</v>
      </c>
      <c r="I281" t="s">
        <v>31</v>
      </c>
      <c r="J281" t="s">
        <v>31</v>
      </c>
      <c r="K281" t="s">
        <v>913</v>
      </c>
    </row>
    <row r="282" spans="1:11" x14ac:dyDescent="0.25">
      <c r="A282" t="s">
        <v>453</v>
      </c>
      <c r="B282">
        <v>292</v>
      </c>
      <c r="C282">
        <v>21</v>
      </c>
      <c r="D282">
        <v>7</v>
      </c>
      <c r="E282" t="s">
        <v>30</v>
      </c>
      <c r="F282">
        <v>0.95</v>
      </c>
      <c r="G282">
        <v>5.64</v>
      </c>
      <c r="H282" t="s">
        <v>31</v>
      </c>
      <c r="I282" t="s">
        <v>31</v>
      </c>
      <c r="J282" t="s">
        <v>31</v>
      </c>
      <c r="K282" t="s">
        <v>914</v>
      </c>
    </row>
    <row r="283" spans="1:11" x14ac:dyDescent="0.25">
      <c r="A283" t="s">
        <v>454</v>
      </c>
      <c r="B283">
        <v>292</v>
      </c>
      <c r="C283">
        <v>21</v>
      </c>
      <c r="D283">
        <v>11</v>
      </c>
      <c r="E283" t="s">
        <v>30</v>
      </c>
      <c r="F283">
        <v>1.29</v>
      </c>
      <c r="G283">
        <v>9.84</v>
      </c>
      <c r="H283">
        <v>0.78</v>
      </c>
      <c r="I283">
        <v>0.1</v>
      </c>
      <c r="J283">
        <v>0.01</v>
      </c>
      <c r="K283" t="s">
        <v>915</v>
      </c>
    </row>
    <row r="284" spans="1:11" x14ac:dyDescent="0.25">
      <c r="A284" t="s">
        <v>455</v>
      </c>
      <c r="B284">
        <v>292</v>
      </c>
      <c r="C284">
        <v>21</v>
      </c>
      <c r="D284">
        <v>15</v>
      </c>
      <c r="E284" t="s">
        <v>30</v>
      </c>
      <c r="F284">
        <v>2.72</v>
      </c>
      <c r="G284">
        <v>16.899999999999999</v>
      </c>
      <c r="H284">
        <v>44.17</v>
      </c>
      <c r="I284">
        <v>18.34</v>
      </c>
      <c r="J284">
        <v>1.79</v>
      </c>
      <c r="K284" t="s">
        <v>916</v>
      </c>
    </row>
    <row r="285" spans="1:11" x14ac:dyDescent="0.25">
      <c r="A285" t="s">
        <v>456</v>
      </c>
      <c r="B285">
        <v>292</v>
      </c>
      <c r="C285">
        <v>21</v>
      </c>
      <c r="D285">
        <v>15</v>
      </c>
      <c r="E285" t="s">
        <v>30</v>
      </c>
      <c r="F285">
        <v>2.72</v>
      </c>
      <c r="G285">
        <v>15.84</v>
      </c>
      <c r="H285">
        <v>66.45</v>
      </c>
      <c r="I285">
        <v>38.29</v>
      </c>
      <c r="J285">
        <v>3.75</v>
      </c>
      <c r="K285" t="s">
        <v>916</v>
      </c>
    </row>
    <row r="286" spans="1:11" x14ac:dyDescent="0.25">
      <c r="A286" t="s">
        <v>457</v>
      </c>
      <c r="B286">
        <v>292</v>
      </c>
      <c r="C286">
        <v>21</v>
      </c>
      <c r="D286">
        <v>29</v>
      </c>
      <c r="E286" t="s">
        <v>30</v>
      </c>
      <c r="F286">
        <v>12.39</v>
      </c>
      <c r="G286">
        <v>53.65</v>
      </c>
      <c r="H286">
        <v>40.270000000000003</v>
      </c>
      <c r="I286">
        <v>53.95</v>
      </c>
      <c r="J286">
        <v>3.67</v>
      </c>
      <c r="K286" t="s">
        <v>917</v>
      </c>
    </row>
    <row r="287" spans="1:11" x14ac:dyDescent="0.25">
      <c r="A287" t="s">
        <v>458</v>
      </c>
      <c r="B287">
        <v>292</v>
      </c>
      <c r="C287">
        <v>21</v>
      </c>
      <c r="D287">
        <v>29</v>
      </c>
      <c r="E287" t="s">
        <v>30</v>
      </c>
      <c r="F287">
        <v>12.39</v>
      </c>
      <c r="G287">
        <v>57.66</v>
      </c>
      <c r="H287">
        <v>74.48</v>
      </c>
      <c r="I287">
        <v>257.5</v>
      </c>
      <c r="J287">
        <v>18.71</v>
      </c>
      <c r="K287" t="s">
        <v>917</v>
      </c>
    </row>
    <row r="288" spans="1:11" x14ac:dyDescent="0.25">
      <c r="A288" t="s">
        <v>459</v>
      </c>
      <c r="B288">
        <v>242</v>
      </c>
      <c r="C288">
        <v>27</v>
      </c>
      <c r="D288">
        <v>19</v>
      </c>
      <c r="E288" t="s">
        <v>30</v>
      </c>
      <c r="F288">
        <v>11.25</v>
      </c>
      <c r="G288">
        <v>42.64</v>
      </c>
      <c r="H288" t="s">
        <v>31</v>
      </c>
      <c r="I288" t="s">
        <v>31</v>
      </c>
      <c r="J288" t="s">
        <v>31</v>
      </c>
      <c r="K288" t="s">
        <v>918</v>
      </c>
    </row>
    <row r="289" spans="1:11" x14ac:dyDescent="0.25">
      <c r="A289" t="s">
        <v>460</v>
      </c>
      <c r="B289">
        <v>242</v>
      </c>
      <c r="C289">
        <v>27</v>
      </c>
      <c r="D289">
        <v>19</v>
      </c>
      <c r="E289" t="s">
        <v>30</v>
      </c>
      <c r="F289">
        <v>11.01</v>
      </c>
      <c r="G289">
        <v>40.229999999999997</v>
      </c>
      <c r="H289" t="s">
        <v>31</v>
      </c>
      <c r="I289" t="s">
        <v>31</v>
      </c>
      <c r="J289" t="s">
        <v>31</v>
      </c>
      <c r="K289" t="s">
        <v>919</v>
      </c>
    </row>
    <row r="290" spans="1:11" x14ac:dyDescent="0.25">
      <c r="A290" t="s">
        <v>461</v>
      </c>
      <c r="B290">
        <v>242</v>
      </c>
      <c r="C290">
        <v>27</v>
      </c>
      <c r="D290">
        <v>20</v>
      </c>
      <c r="E290" t="s">
        <v>30</v>
      </c>
      <c r="F290">
        <v>12.45</v>
      </c>
      <c r="G290">
        <v>48.51</v>
      </c>
      <c r="H290" t="s">
        <v>31</v>
      </c>
      <c r="I290" t="s">
        <v>31</v>
      </c>
      <c r="J290" t="s">
        <v>31</v>
      </c>
      <c r="K290" t="s">
        <v>920</v>
      </c>
    </row>
    <row r="291" spans="1:11" x14ac:dyDescent="0.25">
      <c r="A291" t="s">
        <v>462</v>
      </c>
      <c r="B291">
        <v>242</v>
      </c>
      <c r="C291">
        <v>27</v>
      </c>
      <c r="D291">
        <v>20</v>
      </c>
      <c r="E291" t="s">
        <v>30</v>
      </c>
      <c r="F291">
        <v>12.45</v>
      </c>
      <c r="G291">
        <v>50.81</v>
      </c>
      <c r="H291" t="s">
        <v>31</v>
      </c>
      <c r="I291" t="s">
        <v>31</v>
      </c>
      <c r="J291" t="s">
        <v>31</v>
      </c>
      <c r="K291" t="s">
        <v>920</v>
      </c>
    </row>
    <row r="292" spans="1:11" x14ac:dyDescent="0.25">
      <c r="A292" t="s">
        <v>463</v>
      </c>
      <c r="B292">
        <v>251</v>
      </c>
      <c r="C292">
        <v>22</v>
      </c>
      <c r="D292">
        <v>12</v>
      </c>
      <c r="E292" t="s">
        <v>30</v>
      </c>
      <c r="F292">
        <v>5.38</v>
      </c>
      <c r="G292">
        <v>18.600000000000001</v>
      </c>
      <c r="H292" t="s">
        <v>31</v>
      </c>
      <c r="I292" t="s">
        <v>31</v>
      </c>
      <c r="J292" t="s">
        <v>31</v>
      </c>
      <c r="K292" t="s">
        <v>921</v>
      </c>
    </row>
    <row r="293" spans="1:11" x14ac:dyDescent="0.25">
      <c r="A293" t="s">
        <v>464</v>
      </c>
      <c r="B293">
        <v>251</v>
      </c>
      <c r="C293">
        <v>22</v>
      </c>
      <c r="D293">
        <v>12</v>
      </c>
      <c r="E293" t="s">
        <v>30</v>
      </c>
      <c r="F293">
        <v>5.38</v>
      </c>
      <c r="G293">
        <v>18.61</v>
      </c>
      <c r="H293" t="s">
        <v>31</v>
      </c>
      <c r="I293" t="s">
        <v>31</v>
      </c>
      <c r="J293" t="s">
        <v>31</v>
      </c>
      <c r="K293" t="s">
        <v>921</v>
      </c>
    </row>
    <row r="294" spans="1:11" x14ac:dyDescent="0.25">
      <c r="A294" t="s">
        <v>465</v>
      </c>
      <c r="B294">
        <v>292</v>
      </c>
      <c r="C294">
        <v>21</v>
      </c>
      <c r="D294">
        <v>28</v>
      </c>
      <c r="E294" t="s">
        <v>30</v>
      </c>
      <c r="F294">
        <v>6.78</v>
      </c>
      <c r="G294">
        <v>30.07</v>
      </c>
      <c r="H294">
        <v>32.229999999999997</v>
      </c>
      <c r="I294">
        <v>42.78</v>
      </c>
      <c r="J294">
        <v>2.96</v>
      </c>
      <c r="K294" t="s">
        <v>922</v>
      </c>
    </row>
    <row r="295" spans="1:11" x14ac:dyDescent="0.25">
      <c r="A295" t="s">
        <v>466</v>
      </c>
      <c r="B295">
        <v>292</v>
      </c>
      <c r="C295">
        <v>21</v>
      </c>
      <c r="D295">
        <v>28</v>
      </c>
      <c r="E295" t="s">
        <v>30</v>
      </c>
      <c r="F295">
        <v>6.78</v>
      </c>
      <c r="G295">
        <v>32.89</v>
      </c>
      <c r="H295">
        <v>41.89</v>
      </c>
      <c r="I295">
        <v>60.93</v>
      </c>
      <c r="J295">
        <v>5.38</v>
      </c>
      <c r="K295" t="s">
        <v>922</v>
      </c>
    </row>
    <row r="296" spans="1:11" x14ac:dyDescent="0.25">
      <c r="A296" t="s">
        <v>467</v>
      </c>
      <c r="B296">
        <v>251</v>
      </c>
      <c r="C296">
        <v>22</v>
      </c>
      <c r="D296">
        <v>21</v>
      </c>
      <c r="E296" t="s">
        <v>30</v>
      </c>
      <c r="F296">
        <v>13.07</v>
      </c>
      <c r="G296">
        <v>40.630000000000003</v>
      </c>
      <c r="H296" t="s">
        <v>31</v>
      </c>
      <c r="I296" t="s">
        <v>31</v>
      </c>
      <c r="J296" t="s">
        <v>31</v>
      </c>
      <c r="K296" t="s">
        <v>923</v>
      </c>
    </row>
    <row r="297" spans="1:11" x14ac:dyDescent="0.25">
      <c r="A297" t="s">
        <v>468</v>
      </c>
      <c r="B297">
        <v>251</v>
      </c>
      <c r="C297">
        <v>22</v>
      </c>
      <c r="D297">
        <v>21</v>
      </c>
      <c r="E297" t="s">
        <v>30</v>
      </c>
      <c r="F297">
        <v>12.59</v>
      </c>
      <c r="G297">
        <v>36.99</v>
      </c>
      <c r="H297" t="s">
        <v>31</v>
      </c>
      <c r="I297" t="s">
        <v>31</v>
      </c>
      <c r="J297" t="s">
        <v>31</v>
      </c>
      <c r="K297" t="s">
        <v>924</v>
      </c>
    </row>
    <row r="298" spans="1:11" x14ac:dyDescent="0.25">
      <c r="A298" t="s">
        <v>469</v>
      </c>
      <c r="B298">
        <v>251</v>
      </c>
      <c r="C298">
        <v>22</v>
      </c>
      <c r="D298">
        <v>19</v>
      </c>
      <c r="E298" t="s">
        <v>30</v>
      </c>
      <c r="F298">
        <v>11.27</v>
      </c>
      <c r="G298">
        <v>43.26</v>
      </c>
      <c r="H298" t="s">
        <v>31</v>
      </c>
      <c r="I298" t="s">
        <v>31</v>
      </c>
      <c r="J298" t="s">
        <v>31</v>
      </c>
      <c r="K298" t="s">
        <v>925</v>
      </c>
    </row>
    <row r="299" spans="1:11" x14ac:dyDescent="0.25">
      <c r="A299" t="s">
        <v>470</v>
      </c>
      <c r="B299">
        <v>251</v>
      </c>
      <c r="C299">
        <v>22</v>
      </c>
      <c r="D299">
        <v>19</v>
      </c>
      <c r="E299" t="s">
        <v>30</v>
      </c>
      <c r="F299">
        <v>11.07</v>
      </c>
      <c r="G299">
        <v>38.94</v>
      </c>
      <c r="H299" t="s">
        <v>31</v>
      </c>
      <c r="I299" t="s">
        <v>31</v>
      </c>
      <c r="J299" t="s">
        <v>31</v>
      </c>
      <c r="K299" t="s">
        <v>926</v>
      </c>
    </row>
    <row r="300" spans="1:11" x14ac:dyDescent="0.25">
      <c r="A300" t="s">
        <v>471</v>
      </c>
      <c r="B300">
        <v>242</v>
      </c>
      <c r="C300">
        <v>27</v>
      </c>
      <c r="D300">
        <v>12</v>
      </c>
      <c r="E300" t="s">
        <v>30</v>
      </c>
      <c r="F300">
        <v>11.09</v>
      </c>
      <c r="G300">
        <v>35.47</v>
      </c>
      <c r="H300" t="s">
        <v>31</v>
      </c>
      <c r="I300" t="s">
        <v>31</v>
      </c>
      <c r="J300" t="s">
        <v>31</v>
      </c>
      <c r="K300" t="s">
        <v>927</v>
      </c>
    </row>
    <row r="301" spans="1:11" x14ac:dyDescent="0.25">
      <c r="A301" t="s">
        <v>472</v>
      </c>
      <c r="B301">
        <v>242</v>
      </c>
      <c r="C301">
        <v>27</v>
      </c>
      <c r="D301">
        <v>11</v>
      </c>
      <c r="E301" t="s">
        <v>30</v>
      </c>
      <c r="F301">
        <v>10.06</v>
      </c>
      <c r="G301">
        <v>26.93</v>
      </c>
      <c r="H301" t="s">
        <v>31</v>
      </c>
      <c r="I301" t="s">
        <v>31</v>
      </c>
      <c r="J301" t="s">
        <v>31</v>
      </c>
      <c r="K301" t="s">
        <v>928</v>
      </c>
    </row>
    <row r="302" spans="1:11" x14ac:dyDescent="0.25">
      <c r="A302" t="s">
        <v>473</v>
      </c>
      <c r="B302">
        <v>242</v>
      </c>
      <c r="C302">
        <v>27</v>
      </c>
      <c r="D302">
        <v>26</v>
      </c>
      <c r="E302" t="s">
        <v>30</v>
      </c>
      <c r="F302">
        <v>14.25</v>
      </c>
      <c r="G302">
        <v>66.56</v>
      </c>
      <c r="H302" t="s">
        <v>31</v>
      </c>
      <c r="I302" t="s">
        <v>31</v>
      </c>
      <c r="J302" t="s">
        <v>31</v>
      </c>
      <c r="K302" t="s">
        <v>929</v>
      </c>
    </row>
    <row r="303" spans="1:11" x14ac:dyDescent="0.25">
      <c r="A303" t="s">
        <v>474</v>
      </c>
      <c r="B303">
        <v>242</v>
      </c>
      <c r="C303">
        <v>27</v>
      </c>
      <c r="D303">
        <v>30</v>
      </c>
      <c r="E303" t="s">
        <v>30</v>
      </c>
      <c r="F303">
        <v>14.43</v>
      </c>
      <c r="G303">
        <v>63.92</v>
      </c>
      <c r="H303" t="s">
        <v>31</v>
      </c>
      <c r="I303" t="s">
        <v>31</v>
      </c>
      <c r="J303" t="s">
        <v>31</v>
      </c>
      <c r="K303" t="s">
        <v>930</v>
      </c>
    </row>
    <row r="304" spans="1:11" x14ac:dyDescent="0.25">
      <c r="A304" t="s">
        <v>475</v>
      </c>
      <c r="B304">
        <v>292</v>
      </c>
      <c r="C304">
        <v>21</v>
      </c>
      <c r="D304">
        <v>32</v>
      </c>
      <c r="E304" t="s">
        <v>30</v>
      </c>
      <c r="F304">
        <v>8.42</v>
      </c>
      <c r="G304">
        <v>39.36</v>
      </c>
      <c r="H304">
        <v>182.88</v>
      </c>
      <c r="I304">
        <v>228.06</v>
      </c>
      <c r="J304">
        <v>18.989999999999998</v>
      </c>
      <c r="K304" t="s">
        <v>931</v>
      </c>
    </row>
    <row r="305" spans="1:11" x14ac:dyDescent="0.25">
      <c r="A305" t="s">
        <v>476</v>
      </c>
      <c r="B305">
        <v>292</v>
      </c>
      <c r="C305">
        <v>21</v>
      </c>
      <c r="D305">
        <v>20</v>
      </c>
      <c r="E305" t="s">
        <v>30</v>
      </c>
      <c r="F305">
        <v>7.8</v>
      </c>
      <c r="G305">
        <v>47.2</v>
      </c>
      <c r="H305">
        <v>8.0399999999999991</v>
      </c>
      <c r="I305">
        <v>7.05</v>
      </c>
      <c r="J305">
        <v>0.84</v>
      </c>
      <c r="K305" t="s">
        <v>932</v>
      </c>
    </row>
    <row r="306" spans="1:11" x14ac:dyDescent="0.25">
      <c r="A306" t="s">
        <v>477</v>
      </c>
      <c r="B306">
        <v>242</v>
      </c>
      <c r="C306">
        <v>27</v>
      </c>
      <c r="D306">
        <v>15</v>
      </c>
      <c r="E306" t="s">
        <v>30</v>
      </c>
      <c r="F306">
        <v>8.43</v>
      </c>
      <c r="G306">
        <v>31.85</v>
      </c>
      <c r="H306" t="s">
        <v>31</v>
      </c>
      <c r="I306" t="s">
        <v>31</v>
      </c>
      <c r="J306" t="s">
        <v>31</v>
      </c>
      <c r="K306" t="s">
        <v>933</v>
      </c>
    </row>
    <row r="307" spans="1:11" x14ac:dyDescent="0.25">
      <c r="A307" t="s">
        <v>478</v>
      </c>
      <c r="B307">
        <v>242</v>
      </c>
      <c r="C307">
        <v>27</v>
      </c>
      <c r="D307">
        <v>14</v>
      </c>
      <c r="E307" t="s">
        <v>30</v>
      </c>
      <c r="F307">
        <v>8.1999999999999993</v>
      </c>
      <c r="G307">
        <v>37.369999999999997</v>
      </c>
      <c r="H307" t="s">
        <v>31</v>
      </c>
      <c r="I307" t="s">
        <v>31</v>
      </c>
      <c r="J307" t="s">
        <v>31</v>
      </c>
      <c r="K307" t="s">
        <v>934</v>
      </c>
    </row>
    <row r="308" spans="1:11" x14ac:dyDescent="0.25">
      <c r="A308" t="s">
        <v>479</v>
      </c>
      <c r="B308">
        <v>292</v>
      </c>
      <c r="C308">
        <v>21</v>
      </c>
      <c r="D308">
        <v>50</v>
      </c>
      <c r="E308" t="s">
        <v>30</v>
      </c>
      <c r="F308">
        <v>14.3</v>
      </c>
      <c r="G308">
        <v>80.11</v>
      </c>
      <c r="H308">
        <v>92.86</v>
      </c>
      <c r="I308">
        <v>181.55</v>
      </c>
      <c r="J308">
        <v>17.09</v>
      </c>
      <c r="K308" t="s">
        <v>935</v>
      </c>
    </row>
    <row r="309" spans="1:11" x14ac:dyDescent="0.25">
      <c r="A309" t="s">
        <v>480</v>
      </c>
      <c r="B309">
        <v>292</v>
      </c>
      <c r="C309">
        <v>21</v>
      </c>
      <c r="D309">
        <v>47</v>
      </c>
      <c r="E309" t="s">
        <v>30</v>
      </c>
      <c r="F309">
        <v>14.25</v>
      </c>
      <c r="G309">
        <v>79.180000000000007</v>
      </c>
      <c r="H309">
        <v>60.23</v>
      </c>
      <c r="I309">
        <v>103.3</v>
      </c>
      <c r="J309">
        <v>9.9</v>
      </c>
      <c r="K309" t="s">
        <v>936</v>
      </c>
    </row>
    <row r="310" spans="1:11" x14ac:dyDescent="0.25">
      <c r="A310" t="s">
        <v>481</v>
      </c>
      <c r="B310">
        <v>242</v>
      </c>
      <c r="C310">
        <v>27</v>
      </c>
      <c r="D310">
        <v>34</v>
      </c>
      <c r="E310" t="s">
        <v>30</v>
      </c>
      <c r="F310">
        <v>20</v>
      </c>
      <c r="G310">
        <v>87.8</v>
      </c>
      <c r="H310" t="s">
        <v>31</v>
      </c>
      <c r="I310" t="s">
        <v>31</v>
      </c>
      <c r="J310" t="s">
        <v>31</v>
      </c>
      <c r="K310" t="s">
        <v>937</v>
      </c>
    </row>
    <row r="311" spans="1:11" x14ac:dyDescent="0.25">
      <c r="A311" t="s">
        <v>482</v>
      </c>
      <c r="B311">
        <v>242</v>
      </c>
      <c r="C311">
        <v>27</v>
      </c>
      <c r="D311">
        <v>38</v>
      </c>
      <c r="E311" t="s">
        <v>30</v>
      </c>
      <c r="F311">
        <v>20.23</v>
      </c>
      <c r="G311">
        <v>101.53</v>
      </c>
      <c r="H311" t="s">
        <v>31</v>
      </c>
      <c r="I311" t="s">
        <v>31</v>
      </c>
      <c r="J311" t="s">
        <v>31</v>
      </c>
      <c r="K311" t="s">
        <v>938</v>
      </c>
    </row>
    <row r="312" spans="1:11" x14ac:dyDescent="0.25">
      <c r="A312" t="s">
        <v>483</v>
      </c>
      <c r="B312">
        <v>242</v>
      </c>
      <c r="C312">
        <v>27</v>
      </c>
      <c r="D312">
        <v>27</v>
      </c>
      <c r="E312" t="s">
        <v>30</v>
      </c>
      <c r="F312">
        <v>15.27</v>
      </c>
      <c r="G312">
        <v>67.13</v>
      </c>
      <c r="H312" t="s">
        <v>31</v>
      </c>
      <c r="I312" t="s">
        <v>31</v>
      </c>
      <c r="J312" t="s">
        <v>31</v>
      </c>
      <c r="K312" t="s">
        <v>939</v>
      </c>
    </row>
    <row r="313" spans="1:11" x14ac:dyDescent="0.25">
      <c r="A313" t="s">
        <v>484</v>
      </c>
      <c r="B313">
        <v>242</v>
      </c>
      <c r="C313">
        <v>27</v>
      </c>
      <c r="D313">
        <v>31</v>
      </c>
      <c r="E313" t="s">
        <v>30</v>
      </c>
      <c r="F313">
        <v>15.35</v>
      </c>
      <c r="G313">
        <v>82.38</v>
      </c>
      <c r="H313" t="s">
        <v>31</v>
      </c>
      <c r="I313" t="s">
        <v>31</v>
      </c>
      <c r="J313" t="s">
        <v>31</v>
      </c>
      <c r="K313" t="s">
        <v>940</v>
      </c>
    </row>
    <row r="314" spans="1:11" x14ac:dyDescent="0.25">
      <c r="A314" t="s">
        <v>485</v>
      </c>
      <c r="B314">
        <v>292</v>
      </c>
      <c r="C314">
        <v>21</v>
      </c>
      <c r="D314">
        <v>37</v>
      </c>
      <c r="E314" t="s">
        <v>30</v>
      </c>
      <c r="F314">
        <v>7.6</v>
      </c>
      <c r="G314">
        <v>42.53</v>
      </c>
      <c r="H314">
        <v>72.849999999999994</v>
      </c>
      <c r="I314">
        <v>70.680000000000007</v>
      </c>
      <c r="J314">
        <v>7.18</v>
      </c>
      <c r="K314" t="s">
        <v>941</v>
      </c>
    </row>
    <row r="315" spans="1:11" x14ac:dyDescent="0.25">
      <c r="A315" t="s">
        <v>486</v>
      </c>
      <c r="B315">
        <v>292</v>
      </c>
      <c r="C315">
        <v>21</v>
      </c>
      <c r="D315">
        <v>37</v>
      </c>
      <c r="E315" t="s">
        <v>30</v>
      </c>
      <c r="F315">
        <v>7.6</v>
      </c>
      <c r="G315">
        <v>42.1</v>
      </c>
      <c r="H315">
        <v>75.069999999999993</v>
      </c>
      <c r="I315">
        <v>55.22</v>
      </c>
      <c r="J315">
        <v>5.24</v>
      </c>
      <c r="K315" t="s">
        <v>941</v>
      </c>
    </row>
    <row r="316" spans="1:11" x14ac:dyDescent="0.25">
      <c r="A316" t="s">
        <v>487</v>
      </c>
      <c r="B316">
        <v>292</v>
      </c>
      <c r="C316">
        <v>21</v>
      </c>
      <c r="D316">
        <v>53</v>
      </c>
      <c r="E316" t="s">
        <v>30</v>
      </c>
      <c r="F316">
        <v>13.23</v>
      </c>
      <c r="G316">
        <v>68.12</v>
      </c>
      <c r="H316">
        <v>85.91</v>
      </c>
      <c r="I316">
        <v>163.13</v>
      </c>
      <c r="J316">
        <v>14.44</v>
      </c>
      <c r="K316" t="s">
        <v>942</v>
      </c>
    </row>
    <row r="317" spans="1:11" x14ac:dyDescent="0.25">
      <c r="A317" t="s">
        <v>488</v>
      </c>
      <c r="B317">
        <v>292</v>
      </c>
      <c r="C317">
        <v>21</v>
      </c>
      <c r="D317">
        <v>52</v>
      </c>
      <c r="E317" t="s">
        <v>30</v>
      </c>
      <c r="F317">
        <v>13.18</v>
      </c>
      <c r="G317">
        <v>71.17</v>
      </c>
      <c r="H317">
        <v>79.680000000000007</v>
      </c>
      <c r="I317">
        <v>170.76</v>
      </c>
      <c r="J317">
        <v>16.03</v>
      </c>
      <c r="K317" t="s">
        <v>943</v>
      </c>
    </row>
    <row r="318" spans="1:11" x14ac:dyDescent="0.25">
      <c r="A318" t="s">
        <v>489</v>
      </c>
      <c r="B318">
        <v>292</v>
      </c>
      <c r="C318">
        <v>21</v>
      </c>
      <c r="D318">
        <v>47</v>
      </c>
      <c r="E318" t="s">
        <v>30</v>
      </c>
      <c r="F318">
        <v>12.24</v>
      </c>
      <c r="G318">
        <v>63.88</v>
      </c>
      <c r="H318">
        <v>66.41</v>
      </c>
      <c r="I318">
        <v>187.99</v>
      </c>
      <c r="J318">
        <v>16.82</v>
      </c>
      <c r="K318" t="s">
        <v>944</v>
      </c>
    </row>
    <row r="319" spans="1:11" x14ac:dyDescent="0.25">
      <c r="A319" t="s">
        <v>490</v>
      </c>
      <c r="B319">
        <v>292</v>
      </c>
      <c r="C319">
        <v>21</v>
      </c>
      <c r="D319">
        <v>44</v>
      </c>
      <c r="E319" t="s">
        <v>30</v>
      </c>
      <c r="F319">
        <v>12.19</v>
      </c>
      <c r="G319">
        <v>63.5</v>
      </c>
      <c r="H319">
        <v>72.680000000000007</v>
      </c>
      <c r="I319">
        <v>167.97</v>
      </c>
      <c r="J319">
        <v>15.51</v>
      </c>
      <c r="K319" t="s">
        <v>945</v>
      </c>
    </row>
    <row r="320" spans="1:11" x14ac:dyDescent="0.25">
      <c r="A320" t="s">
        <v>491</v>
      </c>
      <c r="B320">
        <v>292</v>
      </c>
      <c r="C320">
        <v>21</v>
      </c>
      <c r="D320">
        <v>34</v>
      </c>
      <c r="E320" t="s">
        <v>30</v>
      </c>
      <c r="F320">
        <v>11.31</v>
      </c>
      <c r="G320">
        <v>55.2</v>
      </c>
      <c r="H320">
        <v>33.33</v>
      </c>
      <c r="I320">
        <v>62.08</v>
      </c>
      <c r="J320">
        <v>4.75</v>
      </c>
      <c r="K320" t="s">
        <v>946</v>
      </c>
    </row>
    <row r="321" spans="1:11" x14ac:dyDescent="0.25">
      <c r="A321" t="s">
        <v>492</v>
      </c>
      <c r="B321">
        <v>292</v>
      </c>
      <c r="C321">
        <v>21</v>
      </c>
      <c r="D321">
        <v>66</v>
      </c>
      <c r="E321" t="s">
        <v>30</v>
      </c>
      <c r="F321">
        <v>20.03</v>
      </c>
      <c r="G321">
        <v>91.82</v>
      </c>
      <c r="H321">
        <v>34.64</v>
      </c>
      <c r="I321">
        <v>87.18</v>
      </c>
      <c r="J321">
        <v>6.59</v>
      </c>
      <c r="K321" t="s">
        <v>947</v>
      </c>
    </row>
    <row r="322" spans="1:11" x14ac:dyDescent="0.25">
      <c r="A322" t="s">
        <v>493</v>
      </c>
      <c r="B322">
        <v>292</v>
      </c>
      <c r="C322">
        <v>21</v>
      </c>
      <c r="D322">
        <v>13</v>
      </c>
      <c r="E322" t="s">
        <v>30</v>
      </c>
      <c r="F322">
        <v>12.03</v>
      </c>
      <c r="G322">
        <v>78.58</v>
      </c>
      <c r="H322">
        <v>72.27</v>
      </c>
      <c r="I322">
        <v>473.94</v>
      </c>
      <c r="J322">
        <v>55.27</v>
      </c>
      <c r="K322" t="s">
        <v>948</v>
      </c>
    </row>
    <row r="323" spans="1:11" x14ac:dyDescent="0.25">
      <c r="A323" t="s">
        <v>494</v>
      </c>
      <c r="B323">
        <v>292</v>
      </c>
      <c r="C323">
        <v>21</v>
      </c>
      <c r="D323">
        <v>14</v>
      </c>
      <c r="E323" t="s">
        <v>30</v>
      </c>
      <c r="F323">
        <v>11.86</v>
      </c>
      <c r="G323">
        <v>35.049999999999997</v>
      </c>
      <c r="H323">
        <v>51.26</v>
      </c>
      <c r="I323">
        <v>171.2</v>
      </c>
      <c r="J323">
        <v>9.26</v>
      </c>
      <c r="K323" t="s">
        <v>949</v>
      </c>
    </row>
    <row r="324" spans="1:11" x14ac:dyDescent="0.25">
      <c r="A324" t="s">
        <v>495</v>
      </c>
      <c r="B324">
        <v>292</v>
      </c>
      <c r="C324">
        <v>21</v>
      </c>
      <c r="D324">
        <v>26</v>
      </c>
      <c r="E324" t="s">
        <v>30</v>
      </c>
      <c r="F324">
        <v>2.7</v>
      </c>
      <c r="G324">
        <v>24.1</v>
      </c>
      <c r="H324">
        <v>1</v>
      </c>
      <c r="I324">
        <v>1.32</v>
      </c>
      <c r="J324">
        <v>0.2</v>
      </c>
      <c r="K324" t="s">
        <v>950</v>
      </c>
    </row>
    <row r="325" spans="1:11" x14ac:dyDescent="0.25">
      <c r="A325" t="s">
        <v>496</v>
      </c>
      <c r="B325">
        <v>292</v>
      </c>
      <c r="C325">
        <v>21</v>
      </c>
      <c r="D325">
        <v>27</v>
      </c>
      <c r="E325" t="s">
        <v>30</v>
      </c>
      <c r="F325">
        <v>3.28</v>
      </c>
      <c r="G325">
        <v>26.91</v>
      </c>
      <c r="H325">
        <v>8.33</v>
      </c>
      <c r="I325">
        <v>2.75</v>
      </c>
      <c r="J325">
        <v>0.38</v>
      </c>
      <c r="K325" t="s">
        <v>951</v>
      </c>
    </row>
    <row r="326" spans="1:11" x14ac:dyDescent="0.25">
      <c r="A326" t="s">
        <v>497</v>
      </c>
      <c r="B326">
        <v>292</v>
      </c>
      <c r="C326">
        <v>21</v>
      </c>
      <c r="D326">
        <v>26</v>
      </c>
      <c r="E326" t="s">
        <v>30</v>
      </c>
      <c r="F326">
        <v>7.61</v>
      </c>
      <c r="G326">
        <v>36.950000000000003</v>
      </c>
      <c r="H326">
        <v>90.94</v>
      </c>
      <c r="I326">
        <v>154.19</v>
      </c>
      <c r="J326">
        <v>11.98</v>
      </c>
      <c r="K326" t="s">
        <v>952</v>
      </c>
    </row>
    <row r="327" spans="1:11" x14ac:dyDescent="0.25">
      <c r="A327" t="s">
        <v>498</v>
      </c>
      <c r="B327">
        <v>292</v>
      </c>
      <c r="C327">
        <v>21</v>
      </c>
      <c r="D327">
        <v>8</v>
      </c>
      <c r="E327" t="s">
        <v>30</v>
      </c>
      <c r="F327">
        <v>1.66</v>
      </c>
      <c r="G327">
        <v>8.36</v>
      </c>
      <c r="H327">
        <v>2.85</v>
      </c>
      <c r="I327">
        <v>1.23</v>
      </c>
      <c r="J327">
        <v>0.1</v>
      </c>
      <c r="K327" t="s">
        <v>953</v>
      </c>
    </row>
    <row r="328" spans="1:11" x14ac:dyDescent="0.25">
      <c r="A328" t="s">
        <v>499</v>
      </c>
      <c r="B328">
        <v>292</v>
      </c>
      <c r="C328">
        <v>21</v>
      </c>
      <c r="D328">
        <v>8</v>
      </c>
      <c r="E328" t="s">
        <v>30</v>
      </c>
      <c r="F328">
        <v>1.66</v>
      </c>
      <c r="G328">
        <v>9.81</v>
      </c>
      <c r="H328">
        <v>1.45</v>
      </c>
      <c r="I328">
        <v>0.49</v>
      </c>
      <c r="J328">
        <v>0.03</v>
      </c>
      <c r="K328" t="s">
        <v>953</v>
      </c>
    </row>
    <row r="329" spans="1:11" x14ac:dyDescent="0.25">
      <c r="A329" t="s">
        <v>500</v>
      </c>
      <c r="B329">
        <v>292</v>
      </c>
      <c r="C329">
        <v>21</v>
      </c>
      <c r="D329">
        <v>43</v>
      </c>
      <c r="E329" t="s">
        <v>30</v>
      </c>
      <c r="F329">
        <v>12.23</v>
      </c>
      <c r="G329">
        <v>63.41</v>
      </c>
      <c r="H329">
        <v>237.88</v>
      </c>
      <c r="I329">
        <v>641.33000000000004</v>
      </c>
      <c r="J329">
        <v>54.39</v>
      </c>
      <c r="K329" t="s">
        <v>954</v>
      </c>
    </row>
    <row r="330" spans="1:11" x14ac:dyDescent="0.25">
      <c r="A330" t="s">
        <v>501</v>
      </c>
      <c r="B330">
        <v>292</v>
      </c>
      <c r="C330">
        <v>21</v>
      </c>
      <c r="D330">
        <v>43</v>
      </c>
      <c r="E330" t="s">
        <v>30</v>
      </c>
      <c r="F330">
        <v>12.32</v>
      </c>
      <c r="G330">
        <v>66.349999999999994</v>
      </c>
      <c r="H330">
        <v>253.7</v>
      </c>
      <c r="I330">
        <v>925.49</v>
      </c>
      <c r="J330">
        <v>80.92</v>
      </c>
      <c r="K330" t="s">
        <v>955</v>
      </c>
    </row>
    <row r="331" spans="1:11" x14ac:dyDescent="0.25">
      <c r="A331" t="s">
        <v>502</v>
      </c>
      <c r="B331">
        <v>292</v>
      </c>
      <c r="C331">
        <v>21</v>
      </c>
      <c r="D331">
        <v>36</v>
      </c>
      <c r="E331" t="s">
        <v>30</v>
      </c>
      <c r="F331">
        <v>8.3000000000000007</v>
      </c>
      <c r="G331">
        <v>47.99</v>
      </c>
      <c r="H331">
        <v>109.66</v>
      </c>
      <c r="I331">
        <v>288.95999999999998</v>
      </c>
      <c r="J331">
        <v>29.36</v>
      </c>
      <c r="K331" t="s">
        <v>956</v>
      </c>
    </row>
    <row r="332" spans="1:11" x14ac:dyDescent="0.25">
      <c r="A332" t="s">
        <v>503</v>
      </c>
      <c r="B332">
        <v>292</v>
      </c>
      <c r="C332">
        <v>21</v>
      </c>
      <c r="D332">
        <v>33</v>
      </c>
      <c r="E332" t="s">
        <v>30</v>
      </c>
      <c r="F332">
        <v>7.56</v>
      </c>
      <c r="G332">
        <v>45.98</v>
      </c>
      <c r="H332">
        <v>137.09</v>
      </c>
      <c r="I332">
        <v>314.66000000000003</v>
      </c>
      <c r="J332">
        <v>31.43</v>
      </c>
      <c r="K332" t="s">
        <v>957</v>
      </c>
    </row>
    <row r="333" spans="1:11" x14ac:dyDescent="0.25">
      <c r="A333" t="s">
        <v>504</v>
      </c>
      <c r="B333">
        <v>292</v>
      </c>
      <c r="C333">
        <v>21</v>
      </c>
      <c r="D333">
        <v>58</v>
      </c>
      <c r="E333" t="s">
        <v>30</v>
      </c>
      <c r="F333">
        <v>13.59</v>
      </c>
      <c r="G333">
        <v>79.23</v>
      </c>
      <c r="H333">
        <v>686.14</v>
      </c>
      <c r="I333" s="1">
        <v>1933.02</v>
      </c>
      <c r="J333">
        <v>189.47</v>
      </c>
      <c r="K333" t="s">
        <v>958</v>
      </c>
    </row>
    <row r="334" spans="1:11" x14ac:dyDescent="0.25">
      <c r="A334" t="s">
        <v>505</v>
      </c>
      <c r="B334">
        <v>292</v>
      </c>
      <c r="C334">
        <v>21</v>
      </c>
      <c r="D334">
        <v>58</v>
      </c>
      <c r="E334" t="s">
        <v>30</v>
      </c>
      <c r="F334">
        <v>13.59</v>
      </c>
      <c r="G334">
        <v>78.16</v>
      </c>
      <c r="H334">
        <v>519.25</v>
      </c>
      <c r="I334" s="1">
        <v>1009.37</v>
      </c>
      <c r="J334">
        <v>99.66</v>
      </c>
      <c r="K334" t="s">
        <v>958</v>
      </c>
    </row>
    <row r="335" spans="1:11" x14ac:dyDescent="0.25">
      <c r="A335" t="s">
        <v>506</v>
      </c>
      <c r="B335">
        <v>292</v>
      </c>
      <c r="C335">
        <v>21</v>
      </c>
      <c r="D335">
        <v>48</v>
      </c>
      <c r="E335" t="s">
        <v>30</v>
      </c>
      <c r="F335">
        <v>10.51</v>
      </c>
      <c r="G335">
        <v>64.44</v>
      </c>
      <c r="H335">
        <v>462.33</v>
      </c>
      <c r="I335">
        <v>883.86</v>
      </c>
      <c r="J335">
        <v>89.83</v>
      </c>
      <c r="K335" t="s">
        <v>959</v>
      </c>
    </row>
    <row r="336" spans="1:11" x14ac:dyDescent="0.25">
      <c r="A336" t="s">
        <v>507</v>
      </c>
      <c r="B336">
        <v>292</v>
      </c>
      <c r="C336">
        <v>21</v>
      </c>
      <c r="D336">
        <v>48</v>
      </c>
      <c r="E336" t="s">
        <v>30</v>
      </c>
      <c r="F336">
        <v>10.51</v>
      </c>
      <c r="G336">
        <v>64.16</v>
      </c>
      <c r="H336">
        <v>388.95</v>
      </c>
      <c r="I336">
        <v>643.1</v>
      </c>
      <c r="J336">
        <v>67.790000000000006</v>
      </c>
      <c r="K336" t="s">
        <v>959</v>
      </c>
    </row>
    <row r="337" spans="1:11" x14ac:dyDescent="0.25">
      <c r="A337" t="s">
        <v>508</v>
      </c>
      <c r="B337">
        <v>281</v>
      </c>
      <c r="C337">
        <v>26</v>
      </c>
      <c r="D337">
        <v>9</v>
      </c>
      <c r="E337" t="s">
        <v>30</v>
      </c>
      <c r="F337">
        <v>2.2200000000000002</v>
      </c>
      <c r="G337">
        <v>13.32</v>
      </c>
      <c r="H337">
        <v>944</v>
      </c>
      <c r="I337">
        <v>379.53</v>
      </c>
      <c r="J337">
        <v>37.950000000000003</v>
      </c>
      <c r="K337" t="s">
        <v>960</v>
      </c>
    </row>
    <row r="338" spans="1:11" x14ac:dyDescent="0.25">
      <c r="A338" t="s">
        <v>509</v>
      </c>
      <c r="B338">
        <v>281</v>
      </c>
      <c r="C338">
        <v>26</v>
      </c>
      <c r="D338">
        <v>18</v>
      </c>
      <c r="E338" t="s">
        <v>30</v>
      </c>
      <c r="F338">
        <v>4.53</v>
      </c>
      <c r="G338">
        <v>27.18</v>
      </c>
      <c r="H338" s="1">
        <v>2401.5</v>
      </c>
      <c r="I338" s="1">
        <v>2739.57</v>
      </c>
      <c r="J338">
        <v>273.95999999999998</v>
      </c>
      <c r="K338" t="s">
        <v>961</v>
      </c>
    </row>
    <row r="339" spans="1:11" x14ac:dyDescent="0.25">
      <c r="A339" t="s">
        <v>510</v>
      </c>
      <c r="B339">
        <v>281</v>
      </c>
      <c r="C339">
        <v>26</v>
      </c>
      <c r="D339">
        <v>18</v>
      </c>
      <c r="E339" t="s">
        <v>30</v>
      </c>
      <c r="F339">
        <v>4.34</v>
      </c>
      <c r="G339">
        <v>26.04</v>
      </c>
      <c r="H339" s="1">
        <v>2754.5</v>
      </c>
      <c r="I339" s="1">
        <v>2481.34</v>
      </c>
      <c r="J339">
        <v>248.13</v>
      </c>
      <c r="K339" t="s">
        <v>962</v>
      </c>
    </row>
    <row r="340" spans="1:11" x14ac:dyDescent="0.25">
      <c r="A340" t="s">
        <v>511</v>
      </c>
      <c r="B340">
        <v>121</v>
      </c>
      <c r="C340">
        <v>25</v>
      </c>
      <c r="D340">
        <v>33</v>
      </c>
      <c r="E340" t="s">
        <v>30</v>
      </c>
      <c r="F340">
        <v>37.39</v>
      </c>
      <c r="G340">
        <v>91.2</v>
      </c>
      <c r="H340" t="s">
        <v>31</v>
      </c>
      <c r="I340" t="s">
        <v>31</v>
      </c>
      <c r="J340" t="s">
        <v>31</v>
      </c>
      <c r="K340" t="s">
        <v>963</v>
      </c>
    </row>
    <row r="341" spans="1:11" x14ac:dyDescent="0.25">
      <c r="A341" t="s">
        <v>512</v>
      </c>
      <c r="B341">
        <v>121</v>
      </c>
      <c r="C341">
        <v>25</v>
      </c>
      <c r="D341">
        <v>33</v>
      </c>
      <c r="E341" t="s">
        <v>30</v>
      </c>
      <c r="F341">
        <v>37.39</v>
      </c>
      <c r="G341">
        <v>91.2</v>
      </c>
      <c r="H341" t="s">
        <v>31</v>
      </c>
      <c r="I341" t="s">
        <v>31</v>
      </c>
      <c r="J341" t="s">
        <v>31</v>
      </c>
      <c r="K341" t="s">
        <v>963</v>
      </c>
    </row>
    <row r="342" spans="1:11" x14ac:dyDescent="0.25">
      <c r="A342" t="s">
        <v>513</v>
      </c>
      <c r="B342">
        <v>111</v>
      </c>
      <c r="C342">
        <v>11</v>
      </c>
      <c r="D342">
        <v>19</v>
      </c>
      <c r="E342" t="s">
        <v>30</v>
      </c>
      <c r="F342">
        <v>78.02</v>
      </c>
      <c r="G342">
        <v>149.19</v>
      </c>
      <c r="H342" t="s">
        <v>31</v>
      </c>
      <c r="I342" t="s">
        <v>31</v>
      </c>
      <c r="J342" t="s">
        <v>31</v>
      </c>
      <c r="K342" t="s">
        <v>964</v>
      </c>
    </row>
    <row r="343" spans="1:11" x14ac:dyDescent="0.25">
      <c r="A343" t="s">
        <v>514</v>
      </c>
      <c r="B343">
        <v>111</v>
      </c>
      <c r="C343">
        <v>11</v>
      </c>
      <c r="D343">
        <v>19</v>
      </c>
      <c r="E343" t="s">
        <v>30</v>
      </c>
      <c r="F343">
        <v>78.02</v>
      </c>
      <c r="G343">
        <v>149.19</v>
      </c>
      <c r="H343" t="s">
        <v>31</v>
      </c>
      <c r="I343" t="s">
        <v>31</v>
      </c>
      <c r="J343" t="s">
        <v>31</v>
      </c>
      <c r="K343" t="s">
        <v>964</v>
      </c>
    </row>
    <row r="344" spans="1:11" x14ac:dyDescent="0.25">
      <c r="A344" t="s">
        <v>515</v>
      </c>
      <c r="B344">
        <v>252</v>
      </c>
      <c r="C344">
        <v>24</v>
      </c>
      <c r="D344">
        <v>11</v>
      </c>
      <c r="E344" t="s">
        <v>30</v>
      </c>
      <c r="F344">
        <v>12.06</v>
      </c>
      <c r="G344">
        <v>29.19</v>
      </c>
      <c r="H344" t="s">
        <v>31</v>
      </c>
      <c r="I344" t="s">
        <v>31</v>
      </c>
      <c r="J344" t="s">
        <v>31</v>
      </c>
      <c r="K344" t="s">
        <v>965</v>
      </c>
    </row>
    <row r="345" spans="1:11" x14ac:dyDescent="0.25">
      <c r="A345" t="s">
        <v>516</v>
      </c>
      <c r="B345">
        <v>252</v>
      </c>
      <c r="C345">
        <v>24</v>
      </c>
      <c r="D345">
        <v>3</v>
      </c>
      <c r="E345" t="s">
        <v>30</v>
      </c>
      <c r="F345">
        <v>10.41</v>
      </c>
      <c r="G345">
        <v>18.04</v>
      </c>
      <c r="H345" t="s">
        <v>31</v>
      </c>
      <c r="I345" t="s">
        <v>31</v>
      </c>
      <c r="J345" t="s">
        <v>31</v>
      </c>
      <c r="K345" t="s">
        <v>966</v>
      </c>
    </row>
    <row r="346" spans="1:11" x14ac:dyDescent="0.25">
      <c r="A346" t="s">
        <v>517</v>
      </c>
      <c r="B346">
        <v>252</v>
      </c>
      <c r="C346">
        <v>24</v>
      </c>
      <c r="D346">
        <v>14</v>
      </c>
      <c r="E346" t="s">
        <v>30</v>
      </c>
      <c r="F346">
        <v>12.24</v>
      </c>
      <c r="G346">
        <v>34.92</v>
      </c>
      <c r="H346" t="s">
        <v>31</v>
      </c>
      <c r="I346" t="s">
        <v>31</v>
      </c>
      <c r="J346" t="s">
        <v>31</v>
      </c>
      <c r="K346" t="s">
        <v>551</v>
      </c>
    </row>
    <row r="347" spans="1:11" x14ac:dyDescent="0.25">
      <c r="A347" t="s">
        <v>518</v>
      </c>
      <c r="B347">
        <v>252</v>
      </c>
      <c r="C347">
        <v>24</v>
      </c>
      <c r="D347">
        <v>3</v>
      </c>
      <c r="E347" t="s">
        <v>30</v>
      </c>
      <c r="F347">
        <v>8.9499999999999993</v>
      </c>
      <c r="G347">
        <v>17.399999999999999</v>
      </c>
      <c r="H347" t="s">
        <v>31</v>
      </c>
      <c r="I347" t="s">
        <v>31</v>
      </c>
      <c r="J347" t="s">
        <v>31</v>
      </c>
      <c r="K347" t="s">
        <v>967</v>
      </c>
    </row>
    <row r="348" spans="1:11" x14ac:dyDescent="0.25">
      <c r="A348" t="s">
        <v>519</v>
      </c>
      <c r="B348">
        <v>252</v>
      </c>
      <c r="C348">
        <v>24</v>
      </c>
      <c r="D348">
        <v>15</v>
      </c>
      <c r="E348" t="s">
        <v>30</v>
      </c>
      <c r="F348">
        <v>13.78</v>
      </c>
      <c r="G348">
        <v>43.81</v>
      </c>
      <c r="H348" t="s">
        <v>31</v>
      </c>
      <c r="I348" t="s">
        <v>31</v>
      </c>
      <c r="J348" t="s">
        <v>31</v>
      </c>
      <c r="K348" t="s">
        <v>968</v>
      </c>
    </row>
    <row r="349" spans="1:11" x14ac:dyDescent="0.25">
      <c r="A349" t="s">
        <v>520</v>
      </c>
      <c r="B349">
        <v>252</v>
      </c>
      <c r="C349">
        <v>24</v>
      </c>
      <c r="D349">
        <v>17</v>
      </c>
      <c r="E349" t="s">
        <v>30</v>
      </c>
      <c r="F349">
        <v>20.6</v>
      </c>
      <c r="G349">
        <v>65.52</v>
      </c>
      <c r="H349" t="s">
        <v>31</v>
      </c>
      <c r="I349" t="s">
        <v>31</v>
      </c>
      <c r="J349" t="s">
        <v>31</v>
      </c>
      <c r="K349" t="s">
        <v>969</v>
      </c>
    </row>
    <row r="350" spans="1:11" x14ac:dyDescent="0.25">
      <c r="A350" t="s">
        <v>521</v>
      </c>
      <c r="B350">
        <v>252</v>
      </c>
      <c r="C350">
        <v>24</v>
      </c>
      <c r="D350">
        <v>18</v>
      </c>
      <c r="E350" t="s">
        <v>30</v>
      </c>
      <c r="F350">
        <v>19.63</v>
      </c>
      <c r="G350">
        <v>69.58</v>
      </c>
      <c r="H350" t="s">
        <v>31</v>
      </c>
      <c r="I350" t="s">
        <v>31</v>
      </c>
      <c r="J350" t="s">
        <v>31</v>
      </c>
      <c r="K350" t="s">
        <v>552</v>
      </c>
    </row>
    <row r="351" spans="1:11" x14ac:dyDescent="0.25">
      <c r="A351" t="s">
        <v>522</v>
      </c>
      <c r="B351">
        <v>242</v>
      </c>
      <c r="C351">
        <v>27</v>
      </c>
      <c r="D351">
        <v>16</v>
      </c>
      <c r="E351" t="s">
        <v>30</v>
      </c>
      <c r="F351">
        <v>18.03</v>
      </c>
      <c r="G351">
        <v>85.05</v>
      </c>
      <c r="H351" t="s">
        <v>31</v>
      </c>
      <c r="I351" t="s">
        <v>31</v>
      </c>
      <c r="J351" t="s">
        <v>31</v>
      </c>
      <c r="K351" t="s">
        <v>970</v>
      </c>
    </row>
    <row r="352" spans="1:11" x14ac:dyDescent="0.25">
      <c r="A352" t="s">
        <v>523</v>
      </c>
      <c r="B352">
        <v>242</v>
      </c>
      <c r="C352">
        <v>27</v>
      </c>
      <c r="D352">
        <v>32</v>
      </c>
      <c r="E352" t="s">
        <v>30</v>
      </c>
      <c r="F352">
        <v>18.97</v>
      </c>
      <c r="G352">
        <v>82.33</v>
      </c>
      <c r="H352" t="s">
        <v>31</v>
      </c>
      <c r="I352" t="s">
        <v>31</v>
      </c>
      <c r="J352" t="s">
        <v>31</v>
      </c>
      <c r="K352" t="s">
        <v>971</v>
      </c>
    </row>
    <row r="353" spans="1:11" x14ac:dyDescent="0.25">
      <c r="A353" t="s">
        <v>524</v>
      </c>
      <c r="B353">
        <v>242</v>
      </c>
      <c r="C353">
        <v>27</v>
      </c>
      <c r="D353">
        <v>32</v>
      </c>
      <c r="E353" t="s">
        <v>30</v>
      </c>
      <c r="F353">
        <v>18.97</v>
      </c>
      <c r="G353">
        <v>83.68</v>
      </c>
      <c r="H353" t="s">
        <v>31</v>
      </c>
      <c r="I353" t="s">
        <v>31</v>
      </c>
      <c r="J353" t="s">
        <v>31</v>
      </c>
      <c r="K353" t="s">
        <v>971</v>
      </c>
    </row>
    <row r="354" spans="1:11" x14ac:dyDescent="0.25">
      <c r="A354" t="s">
        <v>527</v>
      </c>
      <c r="B354">
        <v>253</v>
      </c>
      <c r="C354">
        <v>24</v>
      </c>
      <c r="D354">
        <v>5</v>
      </c>
      <c r="E354" t="s">
        <v>30</v>
      </c>
      <c r="F354">
        <v>26.47</v>
      </c>
      <c r="G354">
        <v>42.15</v>
      </c>
      <c r="H354" t="s">
        <v>31</v>
      </c>
      <c r="I354" t="s">
        <v>31</v>
      </c>
      <c r="J354" t="s">
        <v>31</v>
      </c>
      <c r="K354" t="s">
        <v>973</v>
      </c>
    </row>
    <row r="355" spans="1:11" x14ac:dyDescent="0.25">
      <c r="A355" t="s">
        <v>528</v>
      </c>
      <c r="B355">
        <v>253</v>
      </c>
      <c r="C355">
        <v>24</v>
      </c>
      <c r="D355">
        <v>3</v>
      </c>
      <c r="E355" t="s">
        <v>30</v>
      </c>
      <c r="F355">
        <v>26.76</v>
      </c>
      <c r="G355">
        <v>34.380000000000003</v>
      </c>
      <c r="H355" t="s">
        <v>31</v>
      </c>
      <c r="I355" t="s">
        <v>31</v>
      </c>
      <c r="J355" t="s">
        <v>31</v>
      </c>
      <c r="K355" t="s">
        <v>973</v>
      </c>
    </row>
    <row r="356" spans="1:11" x14ac:dyDescent="0.25">
      <c r="A356" t="s">
        <v>529</v>
      </c>
      <c r="B356">
        <v>253</v>
      </c>
      <c r="C356">
        <v>24</v>
      </c>
      <c r="D356">
        <v>5</v>
      </c>
      <c r="E356" t="s">
        <v>30</v>
      </c>
      <c r="F356">
        <v>19.7</v>
      </c>
      <c r="G356">
        <v>32.380000000000003</v>
      </c>
      <c r="H356" t="s">
        <v>31</v>
      </c>
      <c r="I356" t="s">
        <v>31</v>
      </c>
      <c r="J356" t="s">
        <v>31</v>
      </c>
      <c r="K356" t="s">
        <v>974</v>
      </c>
    </row>
    <row r="357" spans="1:11" x14ac:dyDescent="0.25">
      <c r="A357" t="s">
        <v>530</v>
      </c>
      <c r="B357">
        <v>253</v>
      </c>
      <c r="C357">
        <v>24</v>
      </c>
      <c r="D357">
        <v>3</v>
      </c>
      <c r="E357" t="s">
        <v>30</v>
      </c>
      <c r="F357">
        <v>20.079999999999998</v>
      </c>
      <c r="G357">
        <v>27.02</v>
      </c>
      <c r="H357" t="s">
        <v>31</v>
      </c>
      <c r="I357" t="s">
        <v>31</v>
      </c>
      <c r="J357" t="s">
        <v>31</v>
      </c>
      <c r="K357" t="s">
        <v>974</v>
      </c>
    </row>
    <row r="358" spans="1:11" x14ac:dyDescent="0.25">
      <c r="A358" t="s">
        <v>538</v>
      </c>
      <c r="B358">
        <v>492</v>
      </c>
      <c r="C358">
        <v>41</v>
      </c>
      <c r="D358">
        <v>13</v>
      </c>
      <c r="E358" t="s">
        <v>30</v>
      </c>
      <c r="F358">
        <v>1.31</v>
      </c>
      <c r="G358">
        <v>8.7100000000000009</v>
      </c>
      <c r="H358">
        <v>74.12</v>
      </c>
      <c r="I358">
        <v>30.21</v>
      </c>
      <c r="J358">
        <v>3.29</v>
      </c>
      <c r="K358" t="s">
        <v>982</v>
      </c>
    </row>
    <row r="359" spans="1:11" x14ac:dyDescent="0.25">
      <c r="A359" t="s">
        <v>539</v>
      </c>
      <c r="B359">
        <v>492</v>
      </c>
      <c r="C359">
        <v>41</v>
      </c>
      <c r="D359">
        <v>14</v>
      </c>
      <c r="E359" t="s">
        <v>30</v>
      </c>
      <c r="F359">
        <v>1.62</v>
      </c>
      <c r="G359">
        <v>8.17</v>
      </c>
      <c r="H359">
        <v>94.59</v>
      </c>
      <c r="I359">
        <v>67.52</v>
      </c>
      <c r="J359">
        <v>5.69</v>
      </c>
      <c r="K359" t="s">
        <v>983</v>
      </c>
    </row>
    <row r="360" spans="1:11" x14ac:dyDescent="0.25">
      <c r="A360" t="s">
        <v>540</v>
      </c>
      <c r="B360">
        <v>492</v>
      </c>
      <c r="C360">
        <v>41</v>
      </c>
      <c r="D360">
        <v>38</v>
      </c>
      <c r="E360" t="s">
        <v>30</v>
      </c>
      <c r="F360">
        <v>10.06</v>
      </c>
      <c r="G360">
        <v>40.29</v>
      </c>
      <c r="H360">
        <v>146.28</v>
      </c>
      <c r="I360">
        <v>322.81</v>
      </c>
      <c r="J360">
        <v>22.48</v>
      </c>
      <c r="K360" t="s">
        <v>613</v>
      </c>
    </row>
    <row r="361" spans="1:11" x14ac:dyDescent="0.25">
      <c r="A361" t="s">
        <v>541</v>
      </c>
      <c r="B361">
        <v>492</v>
      </c>
      <c r="C361">
        <v>41</v>
      </c>
      <c r="D361">
        <v>38</v>
      </c>
      <c r="E361" t="s">
        <v>30</v>
      </c>
      <c r="F361">
        <v>10.06</v>
      </c>
      <c r="G361">
        <v>39.96</v>
      </c>
      <c r="H361">
        <v>105.92</v>
      </c>
      <c r="I361">
        <v>162.30000000000001</v>
      </c>
      <c r="J361">
        <v>10.61</v>
      </c>
      <c r="K361" t="s">
        <v>613</v>
      </c>
    </row>
    <row r="362" spans="1:11" x14ac:dyDescent="0.25">
      <c r="A362" t="s">
        <v>542</v>
      </c>
      <c r="B362">
        <v>151</v>
      </c>
      <c r="C362">
        <v>33</v>
      </c>
      <c r="D362">
        <v>8</v>
      </c>
      <c r="E362" t="s">
        <v>30</v>
      </c>
      <c r="F362">
        <v>23.81</v>
      </c>
      <c r="G362">
        <v>40.880000000000003</v>
      </c>
      <c r="H362" t="s">
        <v>31</v>
      </c>
      <c r="I362" t="s">
        <v>31</v>
      </c>
      <c r="J362" t="s">
        <v>31</v>
      </c>
      <c r="K362" t="s">
        <v>984</v>
      </c>
    </row>
    <row r="363" spans="1:11" x14ac:dyDescent="0.25">
      <c r="A363" t="s">
        <v>543</v>
      </c>
      <c r="B363">
        <v>151</v>
      </c>
      <c r="C363">
        <v>33</v>
      </c>
      <c r="D363">
        <v>8</v>
      </c>
      <c r="E363" t="s">
        <v>30</v>
      </c>
      <c r="F363">
        <v>22.77</v>
      </c>
      <c r="G363">
        <v>34.9</v>
      </c>
      <c r="H363" t="s">
        <v>31</v>
      </c>
      <c r="I363" t="s">
        <v>31</v>
      </c>
      <c r="J363" t="s">
        <v>31</v>
      </c>
      <c r="K363" t="s">
        <v>985</v>
      </c>
    </row>
    <row r="364" spans="1:11" x14ac:dyDescent="0.25">
      <c r="A364" t="s">
        <v>544</v>
      </c>
      <c r="B364">
        <v>151</v>
      </c>
      <c r="C364">
        <v>33</v>
      </c>
      <c r="D364">
        <v>11</v>
      </c>
      <c r="E364" t="s">
        <v>30</v>
      </c>
      <c r="F364">
        <v>40.81</v>
      </c>
      <c r="G364">
        <v>67.41</v>
      </c>
      <c r="H364" t="s">
        <v>31</v>
      </c>
      <c r="I364" t="s">
        <v>31</v>
      </c>
      <c r="J364" t="s">
        <v>31</v>
      </c>
      <c r="K364" t="s">
        <v>986</v>
      </c>
    </row>
    <row r="365" spans="1:11" x14ac:dyDescent="0.25">
      <c r="A365" t="s">
        <v>545</v>
      </c>
      <c r="B365">
        <v>151</v>
      </c>
      <c r="C365">
        <v>33</v>
      </c>
      <c r="D365">
        <v>12</v>
      </c>
      <c r="E365" t="s">
        <v>30</v>
      </c>
      <c r="F365">
        <v>42.22</v>
      </c>
      <c r="G365">
        <v>59.13</v>
      </c>
      <c r="H365" t="s">
        <v>31</v>
      </c>
      <c r="I365" t="s">
        <v>31</v>
      </c>
      <c r="J365" t="s">
        <v>31</v>
      </c>
      <c r="K365" t="s">
        <v>987</v>
      </c>
    </row>
    <row r="366" spans="1:11" x14ac:dyDescent="0.25">
      <c r="A366" t="s">
        <v>1010</v>
      </c>
      <c r="B366">
        <v>111</v>
      </c>
      <c r="C366">
        <v>11</v>
      </c>
      <c r="D366">
        <v>59</v>
      </c>
      <c r="E366" t="s">
        <v>30</v>
      </c>
      <c r="F366">
        <v>80.77</v>
      </c>
      <c r="G366">
        <v>231.68</v>
      </c>
      <c r="H366" t="s">
        <v>31</v>
      </c>
      <c r="I366" t="s">
        <v>31</v>
      </c>
      <c r="J366" t="s">
        <v>31</v>
      </c>
      <c r="K366" t="s">
        <v>1011</v>
      </c>
    </row>
    <row r="367" spans="1:11" x14ac:dyDescent="0.25">
      <c r="A367" t="s">
        <v>1012</v>
      </c>
      <c r="B367">
        <v>111</v>
      </c>
      <c r="C367">
        <v>11</v>
      </c>
      <c r="D367">
        <v>59</v>
      </c>
      <c r="E367" t="s">
        <v>30</v>
      </c>
      <c r="F367">
        <v>80.77</v>
      </c>
      <c r="G367">
        <v>231.68</v>
      </c>
      <c r="H367" t="s">
        <v>31</v>
      </c>
      <c r="I367" t="s">
        <v>31</v>
      </c>
      <c r="J367" t="s">
        <v>31</v>
      </c>
      <c r="K367" t="s">
        <v>1011</v>
      </c>
    </row>
    <row r="368" spans="1:11" x14ac:dyDescent="0.25">
      <c r="A368" t="s">
        <v>1013</v>
      </c>
      <c r="B368">
        <v>243</v>
      </c>
      <c r="C368">
        <v>28</v>
      </c>
      <c r="D368">
        <v>6</v>
      </c>
      <c r="E368" t="s">
        <v>30</v>
      </c>
      <c r="F368">
        <v>18.77</v>
      </c>
      <c r="G368">
        <v>31.49</v>
      </c>
      <c r="H368" t="s">
        <v>31</v>
      </c>
      <c r="I368" t="s">
        <v>31</v>
      </c>
      <c r="J368" t="s">
        <v>31</v>
      </c>
      <c r="K368" t="s">
        <v>1014</v>
      </c>
    </row>
    <row r="369" spans="1:11" x14ac:dyDescent="0.25">
      <c r="A369" t="s">
        <v>1015</v>
      </c>
      <c r="B369">
        <v>243</v>
      </c>
      <c r="C369">
        <v>28</v>
      </c>
      <c r="D369">
        <v>6</v>
      </c>
      <c r="E369" t="s">
        <v>30</v>
      </c>
      <c r="F369">
        <v>19.25</v>
      </c>
      <c r="G369">
        <v>35.21</v>
      </c>
      <c r="H369" t="s">
        <v>31</v>
      </c>
      <c r="I369" t="s">
        <v>31</v>
      </c>
      <c r="J369" t="s">
        <v>31</v>
      </c>
      <c r="K369" t="s">
        <v>1016</v>
      </c>
    </row>
    <row r="370" spans="1:11" x14ac:dyDescent="0.25">
      <c r="A370" t="s">
        <v>1017</v>
      </c>
      <c r="B370">
        <v>243</v>
      </c>
      <c r="C370">
        <v>28</v>
      </c>
      <c r="D370">
        <v>8</v>
      </c>
      <c r="E370" t="s">
        <v>30</v>
      </c>
      <c r="F370">
        <v>7.77</v>
      </c>
      <c r="G370">
        <v>20.399999999999999</v>
      </c>
      <c r="H370" t="s">
        <v>31</v>
      </c>
      <c r="I370" t="s">
        <v>31</v>
      </c>
      <c r="J370" t="s">
        <v>31</v>
      </c>
      <c r="K370" t="s">
        <v>1018</v>
      </c>
    </row>
    <row r="371" spans="1:11" x14ac:dyDescent="0.25">
      <c r="A371" t="s">
        <v>1019</v>
      </c>
      <c r="B371">
        <v>243</v>
      </c>
      <c r="C371">
        <v>28</v>
      </c>
      <c r="D371">
        <v>8</v>
      </c>
      <c r="E371" t="s">
        <v>30</v>
      </c>
      <c r="F371">
        <v>7.77</v>
      </c>
      <c r="G371">
        <v>31.57</v>
      </c>
      <c r="H371" t="s">
        <v>31</v>
      </c>
      <c r="I371" t="s">
        <v>31</v>
      </c>
      <c r="J371" t="s">
        <v>31</v>
      </c>
      <c r="K371" t="s">
        <v>1018</v>
      </c>
    </row>
    <row r="372" spans="1:11" x14ac:dyDescent="0.25">
      <c r="A372" t="s">
        <v>1020</v>
      </c>
      <c r="B372">
        <v>243</v>
      </c>
      <c r="C372">
        <v>28</v>
      </c>
      <c r="D372">
        <v>8</v>
      </c>
      <c r="E372" t="s">
        <v>30</v>
      </c>
      <c r="F372">
        <v>7.77</v>
      </c>
      <c r="G372">
        <v>20.399999999999999</v>
      </c>
      <c r="H372" t="s">
        <v>31</v>
      </c>
      <c r="I372" t="s">
        <v>31</v>
      </c>
      <c r="J372" t="s">
        <v>31</v>
      </c>
      <c r="K372" t="s">
        <v>1018</v>
      </c>
    </row>
    <row r="373" spans="1:11" x14ac:dyDescent="0.25">
      <c r="A373" t="s">
        <v>1021</v>
      </c>
      <c r="B373">
        <v>243</v>
      </c>
      <c r="C373">
        <v>28</v>
      </c>
      <c r="D373">
        <v>8</v>
      </c>
      <c r="E373" t="s">
        <v>30</v>
      </c>
      <c r="F373">
        <v>7.77</v>
      </c>
      <c r="G373">
        <v>31.57</v>
      </c>
      <c r="H373" t="s">
        <v>31</v>
      </c>
      <c r="I373" t="s">
        <v>31</v>
      </c>
      <c r="J373" t="s">
        <v>31</v>
      </c>
      <c r="K373" t="s">
        <v>1018</v>
      </c>
    </row>
    <row r="374" spans="1:11" x14ac:dyDescent="0.25">
      <c r="A374" t="s">
        <v>1022</v>
      </c>
      <c r="B374">
        <v>292</v>
      </c>
      <c r="C374">
        <v>21</v>
      </c>
      <c r="D374">
        <v>4</v>
      </c>
      <c r="E374" t="s">
        <v>30</v>
      </c>
      <c r="F374">
        <v>0.72</v>
      </c>
      <c r="G374">
        <v>5.52</v>
      </c>
      <c r="H374" t="s">
        <v>31</v>
      </c>
      <c r="I374" t="s">
        <v>31</v>
      </c>
      <c r="J374" t="s">
        <v>31</v>
      </c>
      <c r="K374" t="s">
        <v>907</v>
      </c>
    </row>
    <row r="375" spans="1:11" x14ac:dyDescent="0.25">
      <c r="A375" t="s">
        <v>1023</v>
      </c>
      <c r="B375">
        <v>243</v>
      </c>
      <c r="C375">
        <v>28</v>
      </c>
      <c r="D375">
        <v>13</v>
      </c>
      <c r="E375" t="s">
        <v>30</v>
      </c>
      <c r="F375">
        <v>14.76</v>
      </c>
      <c r="G375">
        <v>41.16</v>
      </c>
      <c r="H375" t="s">
        <v>31</v>
      </c>
      <c r="I375" t="s">
        <v>31</v>
      </c>
      <c r="J375" t="s">
        <v>31</v>
      </c>
      <c r="K375" t="s">
        <v>1024</v>
      </c>
    </row>
    <row r="376" spans="1:11" x14ac:dyDescent="0.25">
      <c r="A376" t="s">
        <v>1025</v>
      </c>
      <c r="B376">
        <v>243</v>
      </c>
      <c r="C376">
        <v>28</v>
      </c>
      <c r="D376">
        <v>13</v>
      </c>
      <c r="E376" t="s">
        <v>30</v>
      </c>
      <c r="F376">
        <v>14.76</v>
      </c>
      <c r="G376">
        <v>58.72</v>
      </c>
      <c r="H376" t="s">
        <v>31</v>
      </c>
      <c r="I376" t="s">
        <v>31</v>
      </c>
      <c r="J376" t="s">
        <v>31</v>
      </c>
      <c r="K376" t="s">
        <v>1024</v>
      </c>
    </row>
    <row r="377" spans="1:11" x14ac:dyDescent="0.25">
      <c r="A377" t="s">
        <v>1026</v>
      </c>
      <c r="B377">
        <v>243</v>
      </c>
      <c r="C377">
        <v>28</v>
      </c>
      <c r="D377">
        <v>6</v>
      </c>
      <c r="E377" t="s">
        <v>30</v>
      </c>
      <c r="F377">
        <v>8.8800000000000008</v>
      </c>
      <c r="G377">
        <v>21.6</v>
      </c>
      <c r="H377" t="s">
        <v>31</v>
      </c>
      <c r="I377" t="s">
        <v>31</v>
      </c>
      <c r="J377" t="s">
        <v>31</v>
      </c>
      <c r="K377" t="s">
        <v>1027</v>
      </c>
    </row>
    <row r="378" spans="1:11" x14ac:dyDescent="0.25">
      <c r="A378" t="s">
        <v>1028</v>
      </c>
      <c r="B378">
        <v>243</v>
      </c>
      <c r="C378">
        <v>28</v>
      </c>
      <c r="D378">
        <v>16</v>
      </c>
      <c r="E378" t="s">
        <v>30</v>
      </c>
      <c r="F378">
        <v>17.760000000000002</v>
      </c>
      <c r="G378">
        <v>72.34</v>
      </c>
      <c r="H378" t="s">
        <v>31</v>
      </c>
      <c r="I378" t="s">
        <v>31</v>
      </c>
      <c r="J378" t="s">
        <v>31</v>
      </c>
      <c r="K378" t="s">
        <v>1029</v>
      </c>
    </row>
    <row r="379" spans="1:11" x14ac:dyDescent="0.25">
      <c r="A379" t="s">
        <v>1030</v>
      </c>
      <c r="B379">
        <v>243</v>
      </c>
      <c r="C379">
        <v>28</v>
      </c>
      <c r="D379">
        <v>16</v>
      </c>
      <c r="E379" t="s">
        <v>30</v>
      </c>
      <c r="F379">
        <v>17.760000000000002</v>
      </c>
      <c r="G379">
        <v>46.8</v>
      </c>
      <c r="H379" t="s">
        <v>31</v>
      </c>
      <c r="I379" t="s">
        <v>31</v>
      </c>
      <c r="J379" t="s">
        <v>31</v>
      </c>
      <c r="K379" t="s">
        <v>1029</v>
      </c>
    </row>
    <row r="380" spans="1:11" x14ac:dyDescent="0.25">
      <c r="A380" t="s">
        <v>1031</v>
      </c>
      <c r="B380">
        <v>243</v>
      </c>
      <c r="C380">
        <v>28</v>
      </c>
      <c r="D380">
        <v>16</v>
      </c>
      <c r="E380" t="s">
        <v>30</v>
      </c>
      <c r="F380">
        <v>17.760000000000002</v>
      </c>
      <c r="G380">
        <v>72.34</v>
      </c>
      <c r="H380" t="s">
        <v>31</v>
      </c>
      <c r="I380" t="s">
        <v>31</v>
      </c>
      <c r="J380" t="s">
        <v>31</v>
      </c>
      <c r="K380" t="s">
        <v>1029</v>
      </c>
    </row>
    <row r="381" spans="1:11" x14ac:dyDescent="0.25">
      <c r="A381" t="s">
        <v>133</v>
      </c>
      <c r="B381">
        <v>392</v>
      </c>
      <c r="C381">
        <v>31</v>
      </c>
      <c r="D381">
        <v>59</v>
      </c>
      <c r="E381" t="s">
        <v>30</v>
      </c>
      <c r="F381">
        <v>13.1</v>
      </c>
      <c r="G381">
        <v>149.81</v>
      </c>
      <c r="H381">
        <v>240.95</v>
      </c>
      <c r="I381">
        <v>411.27</v>
      </c>
      <c r="J381">
        <v>44.38</v>
      </c>
      <c r="K381" t="s">
        <v>560</v>
      </c>
    </row>
    <row r="382" spans="1:11" x14ac:dyDescent="0.25">
      <c r="A382" t="s">
        <v>134</v>
      </c>
      <c r="B382">
        <v>392</v>
      </c>
      <c r="C382">
        <v>31</v>
      </c>
      <c r="D382">
        <v>59</v>
      </c>
      <c r="E382" t="s">
        <v>30</v>
      </c>
      <c r="F382">
        <v>13.86</v>
      </c>
      <c r="G382">
        <v>147.38</v>
      </c>
      <c r="H382">
        <v>171.81</v>
      </c>
      <c r="I382">
        <v>220.72</v>
      </c>
      <c r="J382">
        <v>21.91</v>
      </c>
      <c r="K382" t="s">
        <v>644</v>
      </c>
    </row>
    <row r="383" spans="1:11" x14ac:dyDescent="0.25">
      <c r="A383" t="s">
        <v>135</v>
      </c>
      <c r="B383">
        <v>392</v>
      </c>
      <c r="C383">
        <v>31</v>
      </c>
      <c r="D383">
        <v>83</v>
      </c>
      <c r="E383" t="s">
        <v>30</v>
      </c>
      <c r="F383">
        <v>25.29</v>
      </c>
      <c r="G383">
        <v>107.89</v>
      </c>
      <c r="H383">
        <v>588.41</v>
      </c>
      <c r="I383" s="1">
        <v>1977.69</v>
      </c>
      <c r="J383">
        <v>140.15</v>
      </c>
      <c r="K383" t="s">
        <v>645</v>
      </c>
    </row>
    <row r="384" spans="1:11" x14ac:dyDescent="0.25">
      <c r="A384" t="s">
        <v>136</v>
      </c>
      <c r="B384">
        <v>392</v>
      </c>
      <c r="C384">
        <v>31</v>
      </c>
      <c r="D384">
        <v>42</v>
      </c>
      <c r="E384" t="s">
        <v>30</v>
      </c>
      <c r="F384">
        <v>14.37</v>
      </c>
      <c r="G384">
        <v>62.77</v>
      </c>
      <c r="H384">
        <v>55.78</v>
      </c>
      <c r="I384">
        <v>130.69999999999999</v>
      </c>
      <c r="J384">
        <v>9.56</v>
      </c>
      <c r="K384" t="s">
        <v>646</v>
      </c>
    </row>
    <row r="385" spans="1:11" x14ac:dyDescent="0.25">
      <c r="A385" t="s">
        <v>137</v>
      </c>
      <c r="B385">
        <v>392</v>
      </c>
      <c r="C385">
        <v>31</v>
      </c>
      <c r="D385">
        <v>39</v>
      </c>
      <c r="E385" t="s">
        <v>30</v>
      </c>
      <c r="F385">
        <v>13.12</v>
      </c>
      <c r="G385">
        <v>57.39</v>
      </c>
      <c r="H385">
        <v>34.75</v>
      </c>
      <c r="I385">
        <v>113.85</v>
      </c>
      <c r="J385">
        <v>7.8</v>
      </c>
      <c r="K385" t="s">
        <v>647</v>
      </c>
    </row>
    <row r="386" spans="1:11" x14ac:dyDescent="0.25">
      <c r="A386" t="s">
        <v>138</v>
      </c>
      <c r="B386">
        <v>392</v>
      </c>
      <c r="C386">
        <v>31</v>
      </c>
      <c r="D386">
        <v>54</v>
      </c>
      <c r="E386" t="s">
        <v>30</v>
      </c>
      <c r="F386">
        <v>14.69</v>
      </c>
      <c r="G386">
        <v>71.8</v>
      </c>
      <c r="H386">
        <v>153.54</v>
      </c>
      <c r="I386">
        <v>422.37</v>
      </c>
      <c r="J386">
        <v>31.24</v>
      </c>
      <c r="K386" t="s">
        <v>648</v>
      </c>
    </row>
    <row r="387" spans="1:11" x14ac:dyDescent="0.25">
      <c r="A387" t="s">
        <v>139</v>
      </c>
      <c r="B387">
        <v>392</v>
      </c>
      <c r="C387">
        <v>31</v>
      </c>
      <c r="D387">
        <v>54</v>
      </c>
      <c r="E387" t="s">
        <v>30</v>
      </c>
      <c r="F387">
        <v>14.69</v>
      </c>
      <c r="G387">
        <v>73.430000000000007</v>
      </c>
      <c r="H387">
        <v>147.05000000000001</v>
      </c>
      <c r="I387">
        <v>669.57</v>
      </c>
      <c r="J387">
        <v>55.93</v>
      </c>
      <c r="K387" t="s">
        <v>649</v>
      </c>
    </row>
    <row r="388" spans="1:11" x14ac:dyDescent="0.25">
      <c r="A388" t="s">
        <v>140</v>
      </c>
      <c r="B388">
        <v>392</v>
      </c>
      <c r="C388">
        <v>31</v>
      </c>
      <c r="D388">
        <v>50</v>
      </c>
      <c r="E388" t="s">
        <v>30</v>
      </c>
      <c r="F388">
        <v>13</v>
      </c>
      <c r="G388">
        <v>65.5</v>
      </c>
      <c r="H388">
        <v>105.71</v>
      </c>
      <c r="I388">
        <v>258.86</v>
      </c>
      <c r="J388">
        <v>20.149999999999999</v>
      </c>
      <c r="K388" t="s">
        <v>650</v>
      </c>
    </row>
    <row r="389" spans="1:11" x14ac:dyDescent="0.25">
      <c r="A389" t="s">
        <v>141</v>
      </c>
      <c r="B389">
        <v>392</v>
      </c>
      <c r="C389">
        <v>31</v>
      </c>
      <c r="D389">
        <v>50</v>
      </c>
      <c r="E389" t="s">
        <v>30</v>
      </c>
      <c r="F389">
        <v>13</v>
      </c>
      <c r="G389">
        <v>66.930000000000007</v>
      </c>
      <c r="H389">
        <v>93.74</v>
      </c>
      <c r="I389">
        <v>417.74</v>
      </c>
      <c r="J389">
        <v>36.24</v>
      </c>
      <c r="K389" t="s">
        <v>651</v>
      </c>
    </row>
    <row r="390" spans="1:11" x14ac:dyDescent="0.25">
      <c r="A390" t="s">
        <v>142</v>
      </c>
      <c r="B390">
        <v>392</v>
      </c>
      <c r="C390">
        <v>31</v>
      </c>
      <c r="D390">
        <v>50</v>
      </c>
      <c r="E390" t="s">
        <v>30</v>
      </c>
      <c r="F390">
        <v>18.97</v>
      </c>
      <c r="G390">
        <v>77.959999999999994</v>
      </c>
      <c r="H390">
        <v>536.94000000000005</v>
      </c>
      <c r="I390" s="1">
        <v>2500.88</v>
      </c>
      <c r="J390">
        <v>176.03</v>
      </c>
      <c r="K390" t="s">
        <v>652</v>
      </c>
    </row>
    <row r="391" spans="1:11" x14ac:dyDescent="0.25">
      <c r="A391" t="s">
        <v>143</v>
      </c>
      <c r="B391">
        <v>392</v>
      </c>
      <c r="C391">
        <v>31</v>
      </c>
      <c r="D391">
        <v>49</v>
      </c>
      <c r="E391" t="s">
        <v>30</v>
      </c>
      <c r="F391">
        <v>18.96</v>
      </c>
      <c r="G391">
        <v>75.34</v>
      </c>
      <c r="H391">
        <v>313.73</v>
      </c>
      <c r="I391">
        <v>963.44</v>
      </c>
      <c r="J391">
        <v>65.55</v>
      </c>
      <c r="K391" t="s">
        <v>653</v>
      </c>
    </row>
    <row r="392" spans="1:11" x14ac:dyDescent="0.25">
      <c r="A392" t="s">
        <v>144</v>
      </c>
      <c r="B392">
        <v>392</v>
      </c>
      <c r="C392">
        <v>31</v>
      </c>
      <c r="D392">
        <v>64</v>
      </c>
      <c r="E392" t="s">
        <v>30</v>
      </c>
      <c r="F392">
        <v>20.18</v>
      </c>
      <c r="G392">
        <v>93.25</v>
      </c>
      <c r="H392">
        <v>201.52</v>
      </c>
      <c r="I392">
        <v>945.95</v>
      </c>
      <c r="J392">
        <v>69.88</v>
      </c>
      <c r="K392" t="s">
        <v>654</v>
      </c>
    </row>
    <row r="393" spans="1:11" x14ac:dyDescent="0.25">
      <c r="A393" t="s">
        <v>145</v>
      </c>
      <c r="B393">
        <v>392</v>
      </c>
      <c r="C393">
        <v>31</v>
      </c>
      <c r="D393">
        <v>61</v>
      </c>
      <c r="E393" t="s">
        <v>30</v>
      </c>
      <c r="F393">
        <v>20.28</v>
      </c>
      <c r="G393">
        <v>91.2</v>
      </c>
      <c r="H393">
        <v>181.68</v>
      </c>
      <c r="I393">
        <v>859.62</v>
      </c>
      <c r="J393">
        <v>62.65</v>
      </c>
      <c r="K393" t="s">
        <v>655</v>
      </c>
    </row>
    <row r="394" spans="1:11" x14ac:dyDescent="0.25">
      <c r="A394" t="s">
        <v>146</v>
      </c>
      <c r="B394">
        <v>392</v>
      </c>
      <c r="C394">
        <v>31</v>
      </c>
      <c r="D394">
        <v>65</v>
      </c>
      <c r="E394" t="s">
        <v>30</v>
      </c>
      <c r="F394">
        <v>17.559999999999999</v>
      </c>
      <c r="G394">
        <v>82.38</v>
      </c>
      <c r="H394">
        <v>171.45</v>
      </c>
      <c r="I394">
        <v>572.09</v>
      </c>
      <c r="J394">
        <v>43.47</v>
      </c>
      <c r="K394" t="s">
        <v>656</v>
      </c>
    </row>
    <row r="395" spans="1:11" x14ac:dyDescent="0.25">
      <c r="A395" t="s">
        <v>147</v>
      </c>
      <c r="B395">
        <v>392</v>
      </c>
      <c r="C395">
        <v>31</v>
      </c>
      <c r="D395">
        <v>67</v>
      </c>
      <c r="E395" t="s">
        <v>30</v>
      </c>
      <c r="F395">
        <v>18.82</v>
      </c>
      <c r="G395">
        <v>88.08</v>
      </c>
      <c r="H395">
        <v>285.7</v>
      </c>
      <c r="I395">
        <v>994.2</v>
      </c>
      <c r="J395">
        <v>77.69</v>
      </c>
      <c r="K395" t="s">
        <v>657</v>
      </c>
    </row>
    <row r="396" spans="1:11" x14ac:dyDescent="0.25">
      <c r="A396" t="s">
        <v>148</v>
      </c>
      <c r="B396">
        <v>392</v>
      </c>
      <c r="C396">
        <v>31</v>
      </c>
      <c r="D396">
        <v>80</v>
      </c>
      <c r="E396" t="s">
        <v>30</v>
      </c>
      <c r="F396">
        <v>23.61</v>
      </c>
      <c r="G396">
        <v>113.55</v>
      </c>
      <c r="H396">
        <v>185.35</v>
      </c>
      <c r="I396">
        <v>508.34</v>
      </c>
      <c r="J396">
        <v>38.51</v>
      </c>
      <c r="K396" t="s">
        <v>658</v>
      </c>
    </row>
    <row r="397" spans="1:11" x14ac:dyDescent="0.25">
      <c r="A397" t="s">
        <v>149</v>
      </c>
      <c r="B397">
        <v>392</v>
      </c>
      <c r="C397">
        <v>31</v>
      </c>
      <c r="D397">
        <v>80</v>
      </c>
      <c r="E397" t="s">
        <v>30</v>
      </c>
      <c r="F397">
        <v>23.46</v>
      </c>
      <c r="G397">
        <v>112.32</v>
      </c>
      <c r="H397">
        <v>92.45</v>
      </c>
      <c r="I397">
        <v>259.27</v>
      </c>
      <c r="J397">
        <v>21.21</v>
      </c>
      <c r="K397" t="s">
        <v>659</v>
      </c>
    </row>
    <row r="398" spans="1:11" x14ac:dyDescent="0.25">
      <c r="A398" t="s">
        <v>150</v>
      </c>
      <c r="B398">
        <v>392</v>
      </c>
      <c r="C398">
        <v>31</v>
      </c>
      <c r="D398">
        <v>54</v>
      </c>
      <c r="E398" t="s">
        <v>30</v>
      </c>
      <c r="F398">
        <v>14.68</v>
      </c>
      <c r="G398">
        <v>72.92</v>
      </c>
      <c r="H398">
        <v>358.27</v>
      </c>
      <c r="I398" s="1">
        <v>1711.55</v>
      </c>
      <c r="J398">
        <v>137.63</v>
      </c>
      <c r="K398" t="s">
        <v>660</v>
      </c>
    </row>
    <row r="399" spans="1:11" x14ac:dyDescent="0.25">
      <c r="A399" t="s">
        <v>151</v>
      </c>
      <c r="B399">
        <v>392</v>
      </c>
      <c r="C399">
        <v>31</v>
      </c>
      <c r="D399">
        <v>51</v>
      </c>
      <c r="E399" t="s">
        <v>30</v>
      </c>
      <c r="F399">
        <v>14.68</v>
      </c>
      <c r="G399">
        <v>65.59</v>
      </c>
      <c r="H399">
        <v>214.54</v>
      </c>
      <c r="I399">
        <v>750.69</v>
      </c>
      <c r="J399">
        <v>56.61</v>
      </c>
      <c r="K399" t="s">
        <v>661</v>
      </c>
    </row>
    <row r="400" spans="1:11" x14ac:dyDescent="0.25">
      <c r="A400" t="s">
        <v>152</v>
      </c>
      <c r="B400">
        <v>392</v>
      </c>
      <c r="C400">
        <v>31</v>
      </c>
      <c r="D400">
        <v>49</v>
      </c>
      <c r="E400" t="s">
        <v>30</v>
      </c>
      <c r="F400">
        <v>12.26</v>
      </c>
      <c r="G400">
        <v>65.09</v>
      </c>
      <c r="H400">
        <v>17.760000000000002</v>
      </c>
      <c r="I400">
        <v>27.39</v>
      </c>
      <c r="J400">
        <v>2.19</v>
      </c>
      <c r="K400" t="s">
        <v>662</v>
      </c>
    </row>
    <row r="401" spans="1:11" x14ac:dyDescent="0.25">
      <c r="A401" t="s">
        <v>153</v>
      </c>
      <c r="B401">
        <v>392</v>
      </c>
      <c r="C401">
        <v>31</v>
      </c>
      <c r="D401">
        <v>39</v>
      </c>
      <c r="E401" t="s">
        <v>30</v>
      </c>
      <c r="F401">
        <v>10.35</v>
      </c>
      <c r="G401">
        <v>54.74</v>
      </c>
      <c r="H401">
        <v>16.59</v>
      </c>
      <c r="I401">
        <v>54.9</v>
      </c>
      <c r="J401">
        <v>4.97</v>
      </c>
      <c r="K401" t="s">
        <v>662</v>
      </c>
    </row>
    <row r="402" spans="1:11" x14ac:dyDescent="0.25">
      <c r="A402" t="s">
        <v>154</v>
      </c>
      <c r="B402">
        <v>392</v>
      </c>
      <c r="C402">
        <v>31</v>
      </c>
      <c r="D402">
        <v>44</v>
      </c>
      <c r="E402" t="s">
        <v>30</v>
      </c>
      <c r="F402">
        <v>15.37</v>
      </c>
      <c r="G402">
        <v>62.45</v>
      </c>
      <c r="H402">
        <v>223.56</v>
      </c>
      <c r="I402">
        <v>611.29999999999995</v>
      </c>
      <c r="J402">
        <v>39.74</v>
      </c>
      <c r="K402" t="s">
        <v>663</v>
      </c>
    </row>
    <row r="403" spans="1:11" x14ac:dyDescent="0.25">
      <c r="A403" t="s">
        <v>155</v>
      </c>
      <c r="B403">
        <v>392</v>
      </c>
      <c r="C403">
        <v>31</v>
      </c>
      <c r="D403">
        <v>44</v>
      </c>
      <c r="E403" t="s">
        <v>30</v>
      </c>
      <c r="F403">
        <v>15.37</v>
      </c>
      <c r="G403">
        <v>63.46</v>
      </c>
      <c r="H403">
        <v>263.41000000000003</v>
      </c>
      <c r="I403" s="1">
        <v>1102.1099999999999</v>
      </c>
      <c r="J403">
        <v>72.34</v>
      </c>
      <c r="K403" t="s">
        <v>663</v>
      </c>
    </row>
    <row r="404" spans="1:11" x14ac:dyDescent="0.25">
      <c r="A404" t="s">
        <v>156</v>
      </c>
      <c r="B404">
        <v>392</v>
      </c>
      <c r="C404">
        <v>31</v>
      </c>
      <c r="D404">
        <v>29</v>
      </c>
      <c r="E404" t="s">
        <v>30</v>
      </c>
      <c r="F404">
        <v>5.71</v>
      </c>
      <c r="G404">
        <v>37.33</v>
      </c>
      <c r="H404">
        <v>17.2</v>
      </c>
      <c r="I404">
        <v>22.47</v>
      </c>
      <c r="J404">
        <v>2.41</v>
      </c>
      <c r="K404" t="s">
        <v>664</v>
      </c>
    </row>
    <row r="405" spans="1:11" x14ac:dyDescent="0.25">
      <c r="A405" t="s">
        <v>157</v>
      </c>
      <c r="B405">
        <v>392</v>
      </c>
      <c r="C405">
        <v>31</v>
      </c>
      <c r="D405">
        <v>31</v>
      </c>
      <c r="E405" t="s">
        <v>30</v>
      </c>
      <c r="F405">
        <v>6.66</v>
      </c>
      <c r="G405">
        <v>41.61</v>
      </c>
      <c r="H405">
        <v>8.6300000000000008</v>
      </c>
      <c r="I405">
        <v>3.39</v>
      </c>
      <c r="J405">
        <v>0.53</v>
      </c>
      <c r="K405" t="s">
        <v>665</v>
      </c>
    </row>
    <row r="406" spans="1:11" x14ac:dyDescent="0.25">
      <c r="A406" t="s">
        <v>158</v>
      </c>
      <c r="B406">
        <v>392</v>
      </c>
      <c r="C406">
        <v>31</v>
      </c>
      <c r="D406">
        <v>104</v>
      </c>
      <c r="E406" t="s">
        <v>30</v>
      </c>
      <c r="F406">
        <v>29.58</v>
      </c>
      <c r="G406">
        <v>137.13</v>
      </c>
      <c r="H406" s="1">
        <v>1091.67</v>
      </c>
      <c r="I406" s="1">
        <v>3595.48</v>
      </c>
      <c r="J406">
        <v>281.70999999999998</v>
      </c>
      <c r="K406" t="s">
        <v>666</v>
      </c>
    </row>
    <row r="407" spans="1:11" x14ac:dyDescent="0.25">
      <c r="A407" t="s">
        <v>159</v>
      </c>
      <c r="B407">
        <v>392</v>
      </c>
      <c r="C407">
        <v>31</v>
      </c>
      <c r="D407">
        <v>102</v>
      </c>
      <c r="E407" t="s">
        <v>30</v>
      </c>
      <c r="F407">
        <v>29.07</v>
      </c>
      <c r="G407">
        <v>156.57</v>
      </c>
      <c r="H407">
        <v>922.86</v>
      </c>
      <c r="I407" s="1">
        <v>3382.2</v>
      </c>
      <c r="J407">
        <v>304.27999999999997</v>
      </c>
      <c r="K407" t="s">
        <v>667</v>
      </c>
    </row>
    <row r="408" spans="1:11" x14ac:dyDescent="0.25">
      <c r="A408" t="s">
        <v>160</v>
      </c>
      <c r="B408">
        <v>392</v>
      </c>
      <c r="C408">
        <v>31</v>
      </c>
      <c r="D408">
        <v>53</v>
      </c>
      <c r="E408" t="s">
        <v>30</v>
      </c>
      <c r="F408">
        <v>14.68</v>
      </c>
      <c r="G408">
        <v>73.64</v>
      </c>
      <c r="H408">
        <v>69.28</v>
      </c>
      <c r="I408">
        <v>127.07</v>
      </c>
      <c r="J408">
        <v>11.13</v>
      </c>
      <c r="K408" t="s">
        <v>668</v>
      </c>
    </row>
    <row r="409" spans="1:11" x14ac:dyDescent="0.25">
      <c r="A409" t="s">
        <v>161</v>
      </c>
      <c r="B409">
        <v>392</v>
      </c>
      <c r="C409">
        <v>31</v>
      </c>
      <c r="D409">
        <v>54</v>
      </c>
      <c r="E409" t="s">
        <v>30</v>
      </c>
      <c r="F409">
        <v>13.96</v>
      </c>
      <c r="G409">
        <v>72.58</v>
      </c>
      <c r="H409">
        <v>59.9</v>
      </c>
      <c r="I409">
        <v>165.01</v>
      </c>
      <c r="J409">
        <v>14.58</v>
      </c>
      <c r="K409" t="s">
        <v>669</v>
      </c>
    </row>
    <row r="410" spans="1:11" x14ac:dyDescent="0.25">
      <c r="A410" t="s">
        <v>162</v>
      </c>
      <c r="B410">
        <v>392</v>
      </c>
      <c r="C410">
        <v>31</v>
      </c>
      <c r="D410">
        <v>41</v>
      </c>
      <c r="E410" t="s">
        <v>30</v>
      </c>
      <c r="F410">
        <v>14.72</v>
      </c>
      <c r="G410">
        <v>63.83</v>
      </c>
      <c r="H410">
        <v>249.63</v>
      </c>
      <c r="I410" s="1">
        <v>1011.81</v>
      </c>
      <c r="J410">
        <v>75.37</v>
      </c>
      <c r="K410" t="s">
        <v>670</v>
      </c>
    </row>
    <row r="411" spans="1:11" x14ac:dyDescent="0.25">
      <c r="A411" t="s">
        <v>164</v>
      </c>
      <c r="B411">
        <v>392</v>
      </c>
      <c r="C411">
        <v>31</v>
      </c>
      <c r="D411">
        <v>25</v>
      </c>
      <c r="E411" t="s">
        <v>30</v>
      </c>
      <c r="F411">
        <v>8.18</v>
      </c>
      <c r="G411">
        <v>38.130000000000003</v>
      </c>
      <c r="H411">
        <v>138.59</v>
      </c>
      <c r="I411">
        <v>425.79</v>
      </c>
      <c r="J411">
        <v>34</v>
      </c>
      <c r="K411" t="s">
        <v>672</v>
      </c>
    </row>
    <row r="412" spans="1:11" x14ac:dyDescent="0.25">
      <c r="A412" t="s">
        <v>165</v>
      </c>
      <c r="B412">
        <v>392</v>
      </c>
      <c r="C412">
        <v>31</v>
      </c>
      <c r="D412">
        <v>25</v>
      </c>
      <c r="E412" t="s">
        <v>30</v>
      </c>
      <c r="F412">
        <v>8.18</v>
      </c>
      <c r="G412">
        <v>36.97</v>
      </c>
      <c r="H412">
        <v>126.47</v>
      </c>
      <c r="I412">
        <v>330.41</v>
      </c>
      <c r="J412">
        <v>24.32</v>
      </c>
      <c r="K412" t="s">
        <v>673</v>
      </c>
    </row>
    <row r="413" spans="1:11" x14ac:dyDescent="0.25">
      <c r="A413" t="s">
        <v>166</v>
      </c>
      <c r="B413">
        <v>392</v>
      </c>
      <c r="C413">
        <v>31</v>
      </c>
      <c r="D413">
        <v>40</v>
      </c>
      <c r="E413" t="s">
        <v>30</v>
      </c>
      <c r="F413">
        <v>18.239999999999998</v>
      </c>
      <c r="G413">
        <v>54.38</v>
      </c>
      <c r="H413">
        <v>184.96</v>
      </c>
      <c r="I413" s="1">
        <v>1085.28</v>
      </c>
      <c r="J413">
        <v>53.12</v>
      </c>
      <c r="K413" t="s">
        <v>674</v>
      </c>
    </row>
    <row r="414" spans="1:11" x14ac:dyDescent="0.25">
      <c r="A414" t="s">
        <v>167</v>
      </c>
      <c r="B414">
        <v>392</v>
      </c>
      <c r="C414">
        <v>31</v>
      </c>
      <c r="D414">
        <v>40</v>
      </c>
      <c r="E414" t="s">
        <v>30</v>
      </c>
      <c r="F414">
        <v>17.78</v>
      </c>
      <c r="G414">
        <v>54.3</v>
      </c>
      <c r="H414">
        <v>190.06</v>
      </c>
      <c r="I414" s="1">
        <v>1106.67</v>
      </c>
      <c r="J414">
        <v>55.11</v>
      </c>
      <c r="K414" t="s">
        <v>675</v>
      </c>
    </row>
    <row r="415" spans="1:11" x14ac:dyDescent="0.25">
      <c r="A415" t="s">
        <v>168</v>
      </c>
      <c r="B415">
        <v>392</v>
      </c>
      <c r="C415">
        <v>31</v>
      </c>
      <c r="D415">
        <v>73</v>
      </c>
      <c r="E415" t="s">
        <v>30</v>
      </c>
      <c r="F415">
        <v>20.92</v>
      </c>
      <c r="G415">
        <v>102.21</v>
      </c>
      <c r="H415">
        <v>417.4</v>
      </c>
      <c r="I415" s="1">
        <v>1366.65</v>
      </c>
      <c r="J415">
        <v>122.84</v>
      </c>
      <c r="K415" t="s">
        <v>676</v>
      </c>
    </row>
    <row r="416" spans="1:11" x14ac:dyDescent="0.25">
      <c r="A416" t="s">
        <v>169</v>
      </c>
      <c r="B416">
        <v>392</v>
      </c>
      <c r="C416">
        <v>31</v>
      </c>
      <c r="D416">
        <v>74</v>
      </c>
      <c r="E416" t="s">
        <v>30</v>
      </c>
      <c r="F416">
        <v>21.62</v>
      </c>
      <c r="G416">
        <v>109.53</v>
      </c>
      <c r="H416">
        <v>499.47</v>
      </c>
      <c r="I416" s="1">
        <v>1937.41</v>
      </c>
      <c r="J416">
        <v>166.99</v>
      </c>
      <c r="K416" t="s">
        <v>677</v>
      </c>
    </row>
    <row r="417" spans="1:11" x14ac:dyDescent="0.25">
      <c r="A417" t="s">
        <v>170</v>
      </c>
      <c r="B417">
        <v>392</v>
      </c>
      <c r="C417">
        <v>31</v>
      </c>
      <c r="D417">
        <v>32</v>
      </c>
      <c r="E417" t="s">
        <v>30</v>
      </c>
      <c r="F417">
        <v>10</v>
      </c>
      <c r="G417">
        <v>44.73</v>
      </c>
      <c r="H417">
        <v>391.89</v>
      </c>
      <c r="I417">
        <v>869.35</v>
      </c>
      <c r="J417">
        <v>65.28</v>
      </c>
      <c r="K417" t="s">
        <v>678</v>
      </c>
    </row>
    <row r="418" spans="1:11" x14ac:dyDescent="0.25">
      <c r="A418" t="s">
        <v>171</v>
      </c>
      <c r="B418">
        <v>392</v>
      </c>
      <c r="C418">
        <v>31</v>
      </c>
      <c r="D418">
        <v>31</v>
      </c>
      <c r="E418" t="s">
        <v>30</v>
      </c>
      <c r="F418">
        <v>10</v>
      </c>
      <c r="G418">
        <v>45.52</v>
      </c>
      <c r="H418">
        <v>499.79</v>
      </c>
      <c r="I418" s="1">
        <v>1283.08</v>
      </c>
      <c r="J418">
        <v>102.49</v>
      </c>
      <c r="K418" t="s">
        <v>679</v>
      </c>
    </row>
    <row r="419" spans="1:11" x14ac:dyDescent="0.25">
      <c r="A419" t="s">
        <v>172</v>
      </c>
      <c r="B419">
        <v>392</v>
      </c>
      <c r="C419">
        <v>31</v>
      </c>
      <c r="D419">
        <v>60</v>
      </c>
      <c r="E419" t="s">
        <v>30</v>
      </c>
      <c r="F419">
        <v>17.21</v>
      </c>
      <c r="G419">
        <v>85.96</v>
      </c>
      <c r="H419">
        <v>304.24</v>
      </c>
      <c r="I419" s="1">
        <v>1276.79</v>
      </c>
      <c r="J419">
        <v>107.22</v>
      </c>
      <c r="K419" t="s">
        <v>680</v>
      </c>
    </row>
    <row r="420" spans="1:11" x14ac:dyDescent="0.25">
      <c r="A420" t="s">
        <v>173</v>
      </c>
      <c r="B420">
        <v>392</v>
      </c>
      <c r="C420">
        <v>31</v>
      </c>
      <c r="D420">
        <v>62</v>
      </c>
      <c r="E420" t="s">
        <v>30</v>
      </c>
      <c r="F420">
        <v>19.170000000000002</v>
      </c>
      <c r="G420">
        <v>84.18</v>
      </c>
      <c r="H420">
        <v>247.56</v>
      </c>
      <c r="I420">
        <v>844.31</v>
      </c>
      <c r="J420">
        <v>61.61</v>
      </c>
      <c r="K420" t="s">
        <v>681</v>
      </c>
    </row>
    <row r="421" spans="1:11" x14ac:dyDescent="0.25">
      <c r="A421" t="s">
        <v>174</v>
      </c>
      <c r="B421">
        <v>392</v>
      </c>
      <c r="C421">
        <v>31</v>
      </c>
      <c r="D421">
        <v>41</v>
      </c>
      <c r="E421" t="s">
        <v>30</v>
      </c>
      <c r="F421">
        <v>13.1</v>
      </c>
      <c r="G421">
        <v>58.33</v>
      </c>
      <c r="H421">
        <v>169.1</v>
      </c>
      <c r="I421">
        <v>603.26</v>
      </c>
      <c r="J421">
        <v>45.56</v>
      </c>
      <c r="K421" t="s">
        <v>682</v>
      </c>
    </row>
    <row r="422" spans="1:11" x14ac:dyDescent="0.25">
      <c r="A422" t="s">
        <v>175</v>
      </c>
      <c r="B422">
        <v>392</v>
      </c>
      <c r="C422">
        <v>31</v>
      </c>
      <c r="D422">
        <v>41</v>
      </c>
      <c r="E422" t="s">
        <v>30</v>
      </c>
      <c r="F422">
        <v>13.1</v>
      </c>
      <c r="G422">
        <v>55.32</v>
      </c>
      <c r="H422">
        <v>135.19</v>
      </c>
      <c r="I422">
        <v>307.33</v>
      </c>
      <c r="J422">
        <v>22.16</v>
      </c>
      <c r="K422" t="s">
        <v>683</v>
      </c>
    </row>
    <row r="423" spans="1:11" x14ac:dyDescent="0.25">
      <c r="A423" t="s">
        <v>176</v>
      </c>
      <c r="B423">
        <v>392</v>
      </c>
      <c r="C423">
        <v>31</v>
      </c>
      <c r="D423">
        <v>73</v>
      </c>
      <c r="E423" t="s">
        <v>30</v>
      </c>
      <c r="F423">
        <v>20.83</v>
      </c>
      <c r="G423">
        <v>106.24</v>
      </c>
      <c r="H423">
        <v>197.57</v>
      </c>
      <c r="I423">
        <v>539.48</v>
      </c>
      <c r="J423">
        <v>47.38</v>
      </c>
      <c r="K423" t="s">
        <v>684</v>
      </c>
    </row>
    <row r="424" spans="1:11" x14ac:dyDescent="0.25">
      <c r="A424" t="s">
        <v>177</v>
      </c>
      <c r="B424">
        <v>392</v>
      </c>
      <c r="C424">
        <v>31</v>
      </c>
      <c r="D424">
        <v>64</v>
      </c>
      <c r="E424" t="s">
        <v>30</v>
      </c>
      <c r="F424">
        <v>13.59</v>
      </c>
      <c r="G424">
        <v>80.3</v>
      </c>
      <c r="H424">
        <v>265.26</v>
      </c>
      <c r="I424">
        <v>794.63</v>
      </c>
      <c r="J424">
        <v>83.96</v>
      </c>
      <c r="K424" t="s">
        <v>685</v>
      </c>
    </row>
    <row r="425" spans="1:11" x14ac:dyDescent="0.25">
      <c r="A425" t="s">
        <v>178</v>
      </c>
      <c r="B425">
        <v>392</v>
      </c>
      <c r="C425">
        <v>31</v>
      </c>
      <c r="D425">
        <v>63</v>
      </c>
      <c r="E425" t="s">
        <v>30</v>
      </c>
      <c r="F425">
        <v>13.64</v>
      </c>
      <c r="G425">
        <v>77.95</v>
      </c>
      <c r="H425">
        <v>97.83</v>
      </c>
      <c r="I425">
        <v>208.08</v>
      </c>
      <c r="J425">
        <v>20.53</v>
      </c>
      <c r="K425" t="s">
        <v>686</v>
      </c>
    </row>
    <row r="426" spans="1:11" x14ac:dyDescent="0.25">
      <c r="A426" t="s">
        <v>179</v>
      </c>
      <c r="B426">
        <v>392</v>
      </c>
      <c r="C426">
        <v>31</v>
      </c>
      <c r="D426">
        <v>60</v>
      </c>
      <c r="E426" t="s">
        <v>30</v>
      </c>
      <c r="F426">
        <v>16.079999999999998</v>
      </c>
      <c r="G426">
        <v>79.92</v>
      </c>
      <c r="H426">
        <v>350.45</v>
      </c>
      <c r="I426">
        <v>814.69</v>
      </c>
      <c r="J426">
        <v>68.63</v>
      </c>
      <c r="K426" t="s">
        <v>687</v>
      </c>
    </row>
    <row r="427" spans="1:11" x14ac:dyDescent="0.25">
      <c r="A427" t="s">
        <v>180</v>
      </c>
      <c r="B427">
        <v>392</v>
      </c>
      <c r="C427">
        <v>31</v>
      </c>
      <c r="D427">
        <v>59</v>
      </c>
      <c r="E427" t="s">
        <v>30</v>
      </c>
      <c r="F427">
        <v>16.100000000000001</v>
      </c>
      <c r="G427">
        <v>81.41</v>
      </c>
      <c r="H427">
        <v>312.94</v>
      </c>
      <c r="I427">
        <v>913.04</v>
      </c>
      <c r="J427">
        <v>76.52</v>
      </c>
      <c r="K427" t="s">
        <v>688</v>
      </c>
    </row>
    <row r="428" spans="1:11" x14ac:dyDescent="0.25">
      <c r="A428" t="s">
        <v>181</v>
      </c>
      <c r="B428">
        <v>392</v>
      </c>
      <c r="C428">
        <v>31</v>
      </c>
      <c r="D428">
        <v>60</v>
      </c>
      <c r="E428" t="s">
        <v>30</v>
      </c>
      <c r="F428">
        <v>16.63</v>
      </c>
      <c r="G428">
        <v>86.93</v>
      </c>
      <c r="H428">
        <v>250.67</v>
      </c>
      <c r="I428">
        <v>768.67</v>
      </c>
      <c r="J428">
        <v>66.150000000000006</v>
      </c>
      <c r="K428" t="s">
        <v>689</v>
      </c>
    </row>
    <row r="429" spans="1:11" x14ac:dyDescent="0.25">
      <c r="A429" t="s">
        <v>182</v>
      </c>
      <c r="B429">
        <v>392</v>
      </c>
      <c r="C429">
        <v>31</v>
      </c>
      <c r="D429">
        <v>59</v>
      </c>
      <c r="E429" t="s">
        <v>30</v>
      </c>
      <c r="F429">
        <v>16.63</v>
      </c>
      <c r="G429">
        <v>81.08</v>
      </c>
      <c r="H429">
        <v>280.89</v>
      </c>
      <c r="I429">
        <v>874.31</v>
      </c>
      <c r="J429">
        <v>68.930000000000007</v>
      </c>
      <c r="K429" t="s">
        <v>690</v>
      </c>
    </row>
    <row r="430" spans="1:11" x14ac:dyDescent="0.25">
      <c r="A430" t="s">
        <v>183</v>
      </c>
      <c r="B430">
        <v>392</v>
      </c>
      <c r="C430">
        <v>31</v>
      </c>
      <c r="D430">
        <v>53</v>
      </c>
      <c r="E430" t="s">
        <v>30</v>
      </c>
      <c r="F430">
        <v>16.22</v>
      </c>
      <c r="G430">
        <v>81.14</v>
      </c>
      <c r="H430">
        <v>241.15</v>
      </c>
      <c r="I430">
        <v>755.35</v>
      </c>
      <c r="J430">
        <v>66.650000000000006</v>
      </c>
      <c r="K430" t="s">
        <v>691</v>
      </c>
    </row>
    <row r="431" spans="1:11" x14ac:dyDescent="0.25">
      <c r="A431" t="s">
        <v>184</v>
      </c>
      <c r="B431">
        <v>392</v>
      </c>
      <c r="C431">
        <v>31</v>
      </c>
      <c r="D431">
        <v>53</v>
      </c>
      <c r="E431" t="s">
        <v>30</v>
      </c>
      <c r="F431">
        <v>16.22</v>
      </c>
      <c r="G431">
        <v>76.709999999999994</v>
      </c>
      <c r="H431">
        <v>183.78</v>
      </c>
      <c r="I431">
        <v>460.09</v>
      </c>
      <c r="J431">
        <v>35.58</v>
      </c>
      <c r="K431" t="s">
        <v>1032</v>
      </c>
    </row>
    <row r="432" spans="1:11" x14ac:dyDescent="0.25">
      <c r="A432" t="s">
        <v>185</v>
      </c>
      <c r="B432">
        <v>392</v>
      </c>
      <c r="C432">
        <v>31</v>
      </c>
      <c r="D432">
        <v>36</v>
      </c>
      <c r="E432" t="s">
        <v>30</v>
      </c>
      <c r="F432">
        <v>9.73</v>
      </c>
      <c r="G432">
        <v>57.81</v>
      </c>
      <c r="H432">
        <v>109.22</v>
      </c>
      <c r="I432">
        <v>210.11</v>
      </c>
      <c r="J432">
        <v>20.91</v>
      </c>
      <c r="K432" t="s">
        <v>618</v>
      </c>
    </row>
    <row r="433" spans="1:11" x14ac:dyDescent="0.25">
      <c r="A433" t="s">
        <v>186</v>
      </c>
      <c r="B433">
        <v>392</v>
      </c>
      <c r="C433">
        <v>31</v>
      </c>
      <c r="D433">
        <v>32</v>
      </c>
      <c r="E433" t="s">
        <v>30</v>
      </c>
      <c r="F433">
        <v>9.9499999999999993</v>
      </c>
      <c r="G433">
        <v>65.3</v>
      </c>
      <c r="H433">
        <v>188.59</v>
      </c>
      <c r="I433">
        <v>502.13</v>
      </c>
      <c r="J433">
        <v>54.38</v>
      </c>
      <c r="K433" t="s">
        <v>617</v>
      </c>
    </row>
    <row r="434" spans="1:11" x14ac:dyDescent="0.25">
      <c r="A434" t="s">
        <v>187</v>
      </c>
      <c r="B434">
        <v>392</v>
      </c>
      <c r="C434">
        <v>31</v>
      </c>
      <c r="D434">
        <v>24</v>
      </c>
      <c r="E434" t="s">
        <v>30</v>
      </c>
      <c r="F434">
        <v>11.79</v>
      </c>
      <c r="G434">
        <v>40.15</v>
      </c>
      <c r="H434">
        <v>39.81</v>
      </c>
      <c r="I434">
        <v>74.53</v>
      </c>
      <c r="J434">
        <v>4.37</v>
      </c>
      <c r="K434" t="s">
        <v>693</v>
      </c>
    </row>
    <row r="435" spans="1:11" x14ac:dyDescent="0.25">
      <c r="A435" t="s">
        <v>188</v>
      </c>
      <c r="B435">
        <v>392</v>
      </c>
      <c r="C435">
        <v>31</v>
      </c>
      <c r="D435">
        <v>24</v>
      </c>
      <c r="E435" t="s">
        <v>30</v>
      </c>
      <c r="F435">
        <v>11.79</v>
      </c>
      <c r="G435">
        <v>43.27</v>
      </c>
      <c r="H435">
        <v>24.54</v>
      </c>
      <c r="I435">
        <v>38.24</v>
      </c>
      <c r="J435">
        <v>2.31</v>
      </c>
      <c r="K435" t="s">
        <v>694</v>
      </c>
    </row>
    <row r="436" spans="1:11" x14ac:dyDescent="0.25">
      <c r="A436" t="s">
        <v>189</v>
      </c>
      <c r="B436">
        <v>392</v>
      </c>
      <c r="C436">
        <v>31</v>
      </c>
      <c r="D436">
        <v>34</v>
      </c>
      <c r="E436" t="s">
        <v>30</v>
      </c>
      <c r="F436">
        <v>11.93</v>
      </c>
      <c r="G436">
        <v>49.28</v>
      </c>
      <c r="H436">
        <v>72.09</v>
      </c>
      <c r="I436">
        <v>127.28</v>
      </c>
      <c r="J436">
        <v>8.6999999999999993</v>
      </c>
      <c r="K436" t="s">
        <v>695</v>
      </c>
    </row>
    <row r="437" spans="1:11" x14ac:dyDescent="0.25">
      <c r="A437" t="s">
        <v>190</v>
      </c>
      <c r="B437">
        <v>392</v>
      </c>
      <c r="C437">
        <v>31</v>
      </c>
      <c r="D437">
        <v>31</v>
      </c>
      <c r="E437" t="s">
        <v>30</v>
      </c>
      <c r="F437">
        <v>13.69</v>
      </c>
      <c r="G437">
        <v>49.56</v>
      </c>
      <c r="H437">
        <v>66.53</v>
      </c>
      <c r="I437">
        <v>147.86000000000001</v>
      </c>
      <c r="J437">
        <v>9.1</v>
      </c>
      <c r="K437" t="s">
        <v>696</v>
      </c>
    </row>
    <row r="438" spans="1:11" x14ac:dyDescent="0.25">
      <c r="A438" t="s">
        <v>191</v>
      </c>
      <c r="B438">
        <v>392</v>
      </c>
      <c r="C438">
        <v>31</v>
      </c>
      <c r="D438">
        <v>15</v>
      </c>
      <c r="E438" t="s">
        <v>30</v>
      </c>
      <c r="F438">
        <v>9.9</v>
      </c>
      <c r="G438">
        <v>32.31</v>
      </c>
      <c r="H438">
        <v>4.2</v>
      </c>
      <c r="I438">
        <v>12.39</v>
      </c>
      <c r="J438">
        <v>0.56999999999999995</v>
      </c>
      <c r="K438" t="s">
        <v>697</v>
      </c>
    </row>
    <row r="439" spans="1:11" x14ac:dyDescent="0.25">
      <c r="A439" t="s">
        <v>192</v>
      </c>
      <c r="B439">
        <v>392</v>
      </c>
      <c r="C439">
        <v>31</v>
      </c>
      <c r="D439">
        <v>21</v>
      </c>
      <c r="E439" t="s">
        <v>30</v>
      </c>
      <c r="F439">
        <v>9.17</v>
      </c>
      <c r="G439">
        <v>36.5</v>
      </c>
      <c r="H439">
        <v>19.510000000000002</v>
      </c>
      <c r="I439">
        <v>32.479999999999997</v>
      </c>
      <c r="J439">
        <v>2.13</v>
      </c>
      <c r="K439" t="s">
        <v>698</v>
      </c>
    </row>
    <row r="440" spans="1:11" x14ac:dyDescent="0.25">
      <c r="A440" t="s">
        <v>193</v>
      </c>
      <c r="B440">
        <v>391</v>
      </c>
      <c r="C440">
        <v>31</v>
      </c>
      <c r="D440">
        <v>46</v>
      </c>
      <c r="E440" t="s">
        <v>30</v>
      </c>
      <c r="F440">
        <v>19.28</v>
      </c>
      <c r="G440">
        <v>71.819999999999993</v>
      </c>
      <c r="H440" t="s">
        <v>31</v>
      </c>
      <c r="I440" t="s">
        <v>31</v>
      </c>
      <c r="J440" t="s">
        <v>31</v>
      </c>
      <c r="K440" t="s">
        <v>699</v>
      </c>
    </row>
    <row r="441" spans="1:11" x14ac:dyDescent="0.25">
      <c r="A441" t="s">
        <v>194</v>
      </c>
      <c r="B441">
        <v>391</v>
      </c>
      <c r="C441">
        <v>31</v>
      </c>
      <c r="D441">
        <v>30</v>
      </c>
      <c r="E441" t="s">
        <v>30</v>
      </c>
      <c r="F441">
        <v>18.25</v>
      </c>
      <c r="G441">
        <v>63.74</v>
      </c>
      <c r="H441">
        <v>106</v>
      </c>
      <c r="I441">
        <v>762.84</v>
      </c>
      <c r="J441">
        <v>47.66</v>
      </c>
      <c r="K441" t="s">
        <v>700</v>
      </c>
    </row>
    <row r="442" spans="1:11" x14ac:dyDescent="0.25">
      <c r="A442" t="s">
        <v>195</v>
      </c>
      <c r="B442">
        <v>392</v>
      </c>
      <c r="C442">
        <v>31</v>
      </c>
      <c r="D442">
        <v>19</v>
      </c>
      <c r="E442" t="s">
        <v>30</v>
      </c>
      <c r="F442">
        <v>11.13</v>
      </c>
      <c r="G442">
        <v>41.93</v>
      </c>
      <c r="H442">
        <v>13.08</v>
      </c>
      <c r="I442">
        <v>35.06</v>
      </c>
      <c r="J442">
        <v>2.15</v>
      </c>
      <c r="K442" t="s">
        <v>701</v>
      </c>
    </row>
    <row r="443" spans="1:11" x14ac:dyDescent="0.25">
      <c r="A443" t="s">
        <v>196</v>
      </c>
      <c r="B443">
        <v>392</v>
      </c>
      <c r="C443">
        <v>31</v>
      </c>
      <c r="D443">
        <v>27</v>
      </c>
      <c r="E443" t="s">
        <v>30</v>
      </c>
      <c r="F443">
        <v>10.61</v>
      </c>
      <c r="G443">
        <v>43.73</v>
      </c>
      <c r="H443">
        <v>8.9600000000000009</v>
      </c>
      <c r="I443">
        <v>26.3</v>
      </c>
      <c r="J443">
        <v>1.6</v>
      </c>
      <c r="K443" t="s">
        <v>702</v>
      </c>
    </row>
    <row r="444" spans="1:11" x14ac:dyDescent="0.25">
      <c r="A444" t="s">
        <v>197</v>
      </c>
      <c r="B444">
        <v>391</v>
      </c>
      <c r="C444">
        <v>31</v>
      </c>
      <c r="D444">
        <v>20</v>
      </c>
      <c r="E444" t="s">
        <v>30</v>
      </c>
      <c r="F444">
        <v>4.8499999999999996</v>
      </c>
      <c r="G444">
        <v>24.17</v>
      </c>
      <c r="H444">
        <v>260</v>
      </c>
      <c r="I444">
        <v>180.04</v>
      </c>
      <c r="J444">
        <v>15.7</v>
      </c>
      <c r="K444" t="s">
        <v>703</v>
      </c>
    </row>
    <row r="445" spans="1:11" x14ac:dyDescent="0.25">
      <c r="A445" t="s">
        <v>198</v>
      </c>
      <c r="B445">
        <v>392</v>
      </c>
      <c r="C445">
        <v>31</v>
      </c>
      <c r="D445">
        <v>39</v>
      </c>
      <c r="E445" t="s">
        <v>30</v>
      </c>
      <c r="F445">
        <v>12.1</v>
      </c>
      <c r="G445">
        <v>52.41</v>
      </c>
      <c r="H445">
        <v>180.96</v>
      </c>
      <c r="I445">
        <v>364.36</v>
      </c>
      <c r="J445">
        <v>27.99</v>
      </c>
      <c r="K445" t="s">
        <v>704</v>
      </c>
    </row>
    <row r="446" spans="1:11" x14ac:dyDescent="0.25">
      <c r="A446" t="s">
        <v>199</v>
      </c>
      <c r="B446">
        <v>392</v>
      </c>
      <c r="C446">
        <v>31</v>
      </c>
      <c r="D446">
        <v>15</v>
      </c>
      <c r="E446" t="s">
        <v>30</v>
      </c>
      <c r="F446">
        <v>11.16</v>
      </c>
      <c r="G446">
        <v>36.880000000000003</v>
      </c>
      <c r="H446">
        <v>113.06</v>
      </c>
      <c r="I446">
        <v>169.97</v>
      </c>
      <c r="J446">
        <v>10.39</v>
      </c>
      <c r="K446" t="s">
        <v>705</v>
      </c>
    </row>
    <row r="447" spans="1:11" x14ac:dyDescent="0.25">
      <c r="A447" t="s">
        <v>200</v>
      </c>
      <c r="B447">
        <v>392</v>
      </c>
      <c r="C447">
        <v>31</v>
      </c>
      <c r="D447">
        <v>23</v>
      </c>
      <c r="E447" t="s">
        <v>30</v>
      </c>
      <c r="F447">
        <v>10.08</v>
      </c>
      <c r="G447">
        <v>46.01</v>
      </c>
      <c r="H447">
        <v>207.17</v>
      </c>
      <c r="I447">
        <v>356.79</v>
      </c>
      <c r="J447">
        <v>26.11</v>
      </c>
      <c r="K447" t="s">
        <v>706</v>
      </c>
    </row>
    <row r="448" spans="1:11" x14ac:dyDescent="0.25">
      <c r="A448" t="s">
        <v>201</v>
      </c>
      <c r="B448">
        <v>392</v>
      </c>
      <c r="C448">
        <v>31</v>
      </c>
      <c r="D448">
        <v>28</v>
      </c>
      <c r="E448" t="s">
        <v>30</v>
      </c>
      <c r="F448">
        <v>11.46</v>
      </c>
      <c r="G448">
        <v>55.51</v>
      </c>
      <c r="H448">
        <v>24.94</v>
      </c>
      <c r="I448">
        <v>47.56</v>
      </c>
      <c r="J448">
        <v>4.1100000000000003</v>
      </c>
      <c r="K448" t="s">
        <v>707</v>
      </c>
    </row>
    <row r="449" spans="1:11" x14ac:dyDescent="0.25">
      <c r="A449" t="s">
        <v>202</v>
      </c>
      <c r="B449">
        <v>392</v>
      </c>
      <c r="C449">
        <v>31</v>
      </c>
      <c r="D449">
        <v>23</v>
      </c>
      <c r="E449" t="s">
        <v>30</v>
      </c>
      <c r="F449">
        <v>8.3000000000000007</v>
      </c>
      <c r="G449">
        <v>46.96</v>
      </c>
      <c r="H449">
        <v>17.98</v>
      </c>
      <c r="I449">
        <v>20.68</v>
      </c>
      <c r="J449">
        <v>1.78</v>
      </c>
      <c r="K449" t="s">
        <v>708</v>
      </c>
    </row>
    <row r="450" spans="1:11" x14ac:dyDescent="0.25">
      <c r="A450" t="s">
        <v>203</v>
      </c>
      <c r="B450">
        <v>392</v>
      </c>
      <c r="C450">
        <v>31</v>
      </c>
      <c r="D450">
        <v>17</v>
      </c>
      <c r="E450" t="s">
        <v>30</v>
      </c>
      <c r="F450">
        <v>8.0399999999999991</v>
      </c>
      <c r="G450">
        <v>37.119999999999997</v>
      </c>
      <c r="H450">
        <v>48.97</v>
      </c>
      <c r="I450">
        <v>107.46</v>
      </c>
      <c r="J450">
        <v>9.0500000000000007</v>
      </c>
      <c r="K450" t="s">
        <v>709</v>
      </c>
    </row>
    <row r="451" spans="1:11" x14ac:dyDescent="0.25">
      <c r="A451" t="s">
        <v>204</v>
      </c>
      <c r="B451">
        <v>392</v>
      </c>
      <c r="C451">
        <v>31</v>
      </c>
      <c r="D451">
        <v>16</v>
      </c>
      <c r="E451" t="s">
        <v>30</v>
      </c>
      <c r="F451">
        <v>8.25</v>
      </c>
      <c r="G451">
        <v>33.75</v>
      </c>
      <c r="H451">
        <v>32.619999999999997</v>
      </c>
      <c r="I451">
        <v>66.38</v>
      </c>
      <c r="J451">
        <v>4.57</v>
      </c>
      <c r="K451" t="s">
        <v>710</v>
      </c>
    </row>
    <row r="452" spans="1:11" x14ac:dyDescent="0.25">
      <c r="A452" t="s">
        <v>205</v>
      </c>
      <c r="B452">
        <v>392</v>
      </c>
      <c r="C452">
        <v>31</v>
      </c>
      <c r="D452">
        <v>17</v>
      </c>
      <c r="E452" t="s">
        <v>30</v>
      </c>
      <c r="F452">
        <v>8.2799999999999994</v>
      </c>
      <c r="G452">
        <v>37.11</v>
      </c>
      <c r="H452">
        <v>17.91</v>
      </c>
      <c r="I452">
        <v>36.18</v>
      </c>
      <c r="J452">
        <v>2.72</v>
      </c>
      <c r="K452" t="s">
        <v>711</v>
      </c>
    </row>
    <row r="453" spans="1:11" x14ac:dyDescent="0.25">
      <c r="A453" t="s">
        <v>206</v>
      </c>
      <c r="B453">
        <v>392</v>
      </c>
      <c r="C453">
        <v>31</v>
      </c>
      <c r="D453">
        <v>25</v>
      </c>
      <c r="E453" t="s">
        <v>30</v>
      </c>
      <c r="F453">
        <v>8.3699999999999992</v>
      </c>
      <c r="G453">
        <v>49.48</v>
      </c>
      <c r="H453">
        <v>16.62</v>
      </c>
      <c r="I453">
        <v>12.27</v>
      </c>
      <c r="J453">
        <v>1.41</v>
      </c>
      <c r="K453" t="s">
        <v>712</v>
      </c>
    </row>
    <row r="454" spans="1:11" x14ac:dyDescent="0.25">
      <c r="A454" t="s">
        <v>207</v>
      </c>
      <c r="B454">
        <v>392</v>
      </c>
      <c r="C454">
        <v>31</v>
      </c>
      <c r="D454">
        <v>24</v>
      </c>
      <c r="E454" t="s">
        <v>30</v>
      </c>
      <c r="F454">
        <v>7.84</v>
      </c>
      <c r="G454">
        <v>31.52</v>
      </c>
      <c r="H454">
        <v>6.82</v>
      </c>
      <c r="I454">
        <v>8.36</v>
      </c>
      <c r="J454">
        <v>0.54</v>
      </c>
      <c r="K454" t="s">
        <v>713</v>
      </c>
    </row>
    <row r="455" spans="1:11" x14ac:dyDescent="0.25">
      <c r="A455" t="s">
        <v>208</v>
      </c>
      <c r="B455">
        <v>392</v>
      </c>
      <c r="C455">
        <v>31</v>
      </c>
      <c r="D455">
        <v>24</v>
      </c>
      <c r="E455" t="s">
        <v>30</v>
      </c>
      <c r="F455">
        <v>12.42</v>
      </c>
      <c r="G455">
        <v>44.21</v>
      </c>
      <c r="H455">
        <v>35.56</v>
      </c>
      <c r="I455">
        <v>97.26</v>
      </c>
      <c r="J455">
        <v>6.21</v>
      </c>
      <c r="K455" t="s">
        <v>714</v>
      </c>
    </row>
    <row r="456" spans="1:11" x14ac:dyDescent="0.25">
      <c r="A456" t="s">
        <v>209</v>
      </c>
      <c r="B456">
        <v>392</v>
      </c>
      <c r="C456">
        <v>31</v>
      </c>
      <c r="D456">
        <v>31</v>
      </c>
      <c r="E456" t="s">
        <v>30</v>
      </c>
      <c r="F456">
        <v>13.57</v>
      </c>
      <c r="G456">
        <v>54.39</v>
      </c>
      <c r="H456">
        <v>19.43</v>
      </c>
      <c r="I456">
        <v>39.51</v>
      </c>
      <c r="J456">
        <v>2.62</v>
      </c>
      <c r="K456" t="s">
        <v>715</v>
      </c>
    </row>
    <row r="457" spans="1:11" x14ac:dyDescent="0.25">
      <c r="A457" t="s">
        <v>210</v>
      </c>
      <c r="B457">
        <v>392</v>
      </c>
      <c r="C457">
        <v>31</v>
      </c>
      <c r="D457">
        <v>23</v>
      </c>
      <c r="E457" t="s">
        <v>30</v>
      </c>
      <c r="F457">
        <v>11.18</v>
      </c>
      <c r="G457">
        <v>43.42</v>
      </c>
      <c r="H457">
        <v>31.19</v>
      </c>
      <c r="I457">
        <v>53.38</v>
      </c>
      <c r="J457">
        <v>3.41</v>
      </c>
      <c r="K457" t="s">
        <v>716</v>
      </c>
    </row>
    <row r="458" spans="1:11" x14ac:dyDescent="0.25">
      <c r="A458" t="s">
        <v>211</v>
      </c>
      <c r="B458">
        <v>392</v>
      </c>
      <c r="C458">
        <v>31</v>
      </c>
      <c r="D458">
        <v>25</v>
      </c>
      <c r="E458" t="s">
        <v>30</v>
      </c>
      <c r="F458">
        <v>11.69</v>
      </c>
      <c r="G458">
        <v>49.13</v>
      </c>
      <c r="H458">
        <v>8.41</v>
      </c>
      <c r="I458">
        <v>14.7</v>
      </c>
      <c r="J458">
        <v>1.03</v>
      </c>
      <c r="K458" t="s">
        <v>717</v>
      </c>
    </row>
    <row r="459" spans="1:11" x14ac:dyDescent="0.25">
      <c r="A459" t="s">
        <v>212</v>
      </c>
      <c r="B459">
        <v>392</v>
      </c>
      <c r="C459">
        <v>31</v>
      </c>
      <c r="D459">
        <v>23</v>
      </c>
      <c r="E459" t="s">
        <v>30</v>
      </c>
      <c r="F459">
        <v>15.39</v>
      </c>
      <c r="G459">
        <v>50.76</v>
      </c>
      <c r="H459">
        <v>19.2</v>
      </c>
      <c r="I459">
        <v>57.24</v>
      </c>
      <c r="J459">
        <v>2.98</v>
      </c>
      <c r="K459" t="s">
        <v>718</v>
      </c>
    </row>
    <row r="460" spans="1:11" x14ac:dyDescent="0.25">
      <c r="A460" t="s">
        <v>213</v>
      </c>
      <c r="B460">
        <v>392</v>
      </c>
      <c r="C460">
        <v>31</v>
      </c>
      <c r="D460">
        <v>42</v>
      </c>
      <c r="E460" t="s">
        <v>30</v>
      </c>
      <c r="F460">
        <v>19.59</v>
      </c>
      <c r="G460">
        <v>75.17</v>
      </c>
      <c r="H460">
        <v>25.02</v>
      </c>
      <c r="I460">
        <v>51.01</v>
      </c>
      <c r="J460">
        <v>3.32</v>
      </c>
      <c r="K460" t="s">
        <v>719</v>
      </c>
    </row>
    <row r="461" spans="1:11" x14ac:dyDescent="0.25">
      <c r="A461" t="s">
        <v>214</v>
      </c>
      <c r="B461">
        <v>392</v>
      </c>
      <c r="C461">
        <v>31</v>
      </c>
      <c r="D461">
        <v>15</v>
      </c>
      <c r="E461" t="s">
        <v>30</v>
      </c>
      <c r="F461">
        <v>10.02</v>
      </c>
      <c r="G461">
        <v>38.909999999999997</v>
      </c>
      <c r="H461">
        <v>12.89</v>
      </c>
      <c r="I461">
        <v>16.91</v>
      </c>
      <c r="J461">
        <v>1.03</v>
      </c>
      <c r="K461" t="s">
        <v>720</v>
      </c>
    </row>
    <row r="462" spans="1:11" x14ac:dyDescent="0.25">
      <c r="A462" t="s">
        <v>215</v>
      </c>
      <c r="B462">
        <v>392</v>
      </c>
      <c r="C462">
        <v>31</v>
      </c>
      <c r="D462">
        <v>25</v>
      </c>
      <c r="E462" t="s">
        <v>30</v>
      </c>
      <c r="F462">
        <v>13.03</v>
      </c>
      <c r="G462">
        <v>39.340000000000003</v>
      </c>
      <c r="H462">
        <v>51.23</v>
      </c>
      <c r="I462">
        <v>216.92</v>
      </c>
      <c r="J462">
        <v>10.85</v>
      </c>
      <c r="K462" t="s">
        <v>721</v>
      </c>
    </row>
    <row r="463" spans="1:11" x14ac:dyDescent="0.25">
      <c r="A463" t="s">
        <v>216</v>
      </c>
      <c r="B463">
        <v>392</v>
      </c>
      <c r="C463">
        <v>31</v>
      </c>
      <c r="D463">
        <v>25</v>
      </c>
      <c r="E463" t="s">
        <v>30</v>
      </c>
      <c r="F463">
        <v>13.39</v>
      </c>
      <c r="G463">
        <v>42.14</v>
      </c>
      <c r="H463">
        <v>41.65</v>
      </c>
      <c r="I463">
        <v>198.36</v>
      </c>
      <c r="J463">
        <v>11.21</v>
      </c>
      <c r="K463" t="s">
        <v>722</v>
      </c>
    </row>
    <row r="464" spans="1:11" x14ac:dyDescent="0.25">
      <c r="A464" t="s">
        <v>217</v>
      </c>
      <c r="B464">
        <v>392</v>
      </c>
      <c r="C464">
        <v>31</v>
      </c>
      <c r="D464">
        <v>25</v>
      </c>
      <c r="E464" t="s">
        <v>30</v>
      </c>
      <c r="F464">
        <v>14.34</v>
      </c>
      <c r="G464">
        <v>44.77</v>
      </c>
      <c r="H464">
        <v>87.19</v>
      </c>
      <c r="I464">
        <v>169.95</v>
      </c>
      <c r="J464">
        <v>9.09</v>
      </c>
      <c r="K464" t="s">
        <v>723</v>
      </c>
    </row>
    <row r="465" spans="1:11" x14ac:dyDescent="0.25">
      <c r="A465" t="s">
        <v>218</v>
      </c>
      <c r="B465">
        <v>392</v>
      </c>
      <c r="C465">
        <v>31</v>
      </c>
      <c r="D465">
        <v>23</v>
      </c>
      <c r="E465" t="s">
        <v>30</v>
      </c>
      <c r="F465">
        <v>14.34</v>
      </c>
      <c r="G465">
        <v>44.84</v>
      </c>
      <c r="H465">
        <v>111.22</v>
      </c>
      <c r="I465">
        <v>553.72</v>
      </c>
      <c r="J465">
        <v>28.21</v>
      </c>
      <c r="K465" t="s">
        <v>724</v>
      </c>
    </row>
    <row r="466" spans="1:11" x14ac:dyDescent="0.25">
      <c r="A466" t="s">
        <v>219</v>
      </c>
      <c r="B466">
        <v>392</v>
      </c>
      <c r="C466">
        <v>31</v>
      </c>
      <c r="D466">
        <v>37</v>
      </c>
      <c r="E466" t="s">
        <v>30</v>
      </c>
      <c r="F466">
        <v>20.65</v>
      </c>
      <c r="G466">
        <v>78.75</v>
      </c>
      <c r="H466">
        <v>92.14</v>
      </c>
      <c r="I466">
        <v>261.10000000000002</v>
      </c>
      <c r="J466">
        <v>15.51</v>
      </c>
      <c r="K466" t="s">
        <v>725</v>
      </c>
    </row>
    <row r="467" spans="1:11" x14ac:dyDescent="0.25">
      <c r="A467" t="s">
        <v>220</v>
      </c>
      <c r="B467">
        <v>392</v>
      </c>
      <c r="C467">
        <v>31</v>
      </c>
      <c r="D467">
        <v>35</v>
      </c>
      <c r="E467" t="s">
        <v>30</v>
      </c>
      <c r="F467">
        <v>20.65</v>
      </c>
      <c r="G467">
        <v>77.790000000000006</v>
      </c>
      <c r="H467">
        <v>57.34</v>
      </c>
      <c r="I467">
        <v>185.73</v>
      </c>
      <c r="J467">
        <v>11.31</v>
      </c>
      <c r="K467" t="s">
        <v>726</v>
      </c>
    </row>
    <row r="468" spans="1:11" x14ac:dyDescent="0.25">
      <c r="A468" t="s">
        <v>221</v>
      </c>
      <c r="B468">
        <v>191</v>
      </c>
      <c r="C468">
        <v>12</v>
      </c>
      <c r="D468">
        <v>14</v>
      </c>
      <c r="E468" t="s">
        <v>30</v>
      </c>
      <c r="F468">
        <v>2.89</v>
      </c>
      <c r="G468">
        <v>17.11</v>
      </c>
      <c r="H468">
        <v>146.22</v>
      </c>
      <c r="I468">
        <v>118.09</v>
      </c>
      <c r="J468">
        <v>11.9</v>
      </c>
      <c r="K468" t="s">
        <v>727</v>
      </c>
    </row>
    <row r="469" spans="1:11" x14ac:dyDescent="0.25">
      <c r="A469" t="s">
        <v>222</v>
      </c>
      <c r="B469">
        <v>191</v>
      </c>
      <c r="C469">
        <v>12</v>
      </c>
      <c r="D469">
        <v>22</v>
      </c>
      <c r="E469" t="s">
        <v>30</v>
      </c>
      <c r="F469">
        <v>4.0599999999999996</v>
      </c>
      <c r="G469">
        <v>25.19</v>
      </c>
      <c r="H469">
        <v>118.44</v>
      </c>
      <c r="I469">
        <v>84.95</v>
      </c>
      <c r="J469">
        <v>9.2100000000000009</v>
      </c>
      <c r="K469" t="s">
        <v>727</v>
      </c>
    </row>
    <row r="470" spans="1:11" x14ac:dyDescent="0.25">
      <c r="A470" t="s">
        <v>223</v>
      </c>
      <c r="B470">
        <v>191</v>
      </c>
      <c r="C470">
        <v>12</v>
      </c>
      <c r="D470">
        <v>21</v>
      </c>
      <c r="E470" t="s">
        <v>30</v>
      </c>
      <c r="F470">
        <v>7.92</v>
      </c>
      <c r="G470">
        <v>99.07</v>
      </c>
      <c r="H470">
        <v>54</v>
      </c>
      <c r="I470">
        <v>165.52</v>
      </c>
      <c r="J470">
        <v>29.08</v>
      </c>
      <c r="K470" t="s">
        <v>728</v>
      </c>
    </row>
    <row r="471" spans="1:11" x14ac:dyDescent="0.25">
      <c r="A471" t="s">
        <v>224</v>
      </c>
      <c r="B471">
        <v>191</v>
      </c>
      <c r="C471">
        <v>12</v>
      </c>
      <c r="D471">
        <v>28</v>
      </c>
      <c r="E471" t="s">
        <v>30</v>
      </c>
      <c r="F471">
        <v>9.33</v>
      </c>
      <c r="G471">
        <v>39.82</v>
      </c>
      <c r="H471">
        <v>182</v>
      </c>
      <c r="I471">
        <v>461.06</v>
      </c>
      <c r="J471">
        <v>32.9</v>
      </c>
      <c r="K471" t="s">
        <v>729</v>
      </c>
    </row>
    <row r="472" spans="1:11" x14ac:dyDescent="0.25">
      <c r="A472" t="s">
        <v>225</v>
      </c>
      <c r="B472">
        <v>191</v>
      </c>
      <c r="C472">
        <v>12</v>
      </c>
      <c r="D472">
        <v>28</v>
      </c>
      <c r="E472" t="s">
        <v>30</v>
      </c>
      <c r="F472">
        <v>9.33</v>
      </c>
      <c r="G472">
        <v>41.07</v>
      </c>
      <c r="H472">
        <v>102</v>
      </c>
      <c r="I472">
        <v>233.12</v>
      </c>
      <c r="J472">
        <v>16.899999999999999</v>
      </c>
      <c r="K472" t="s">
        <v>729</v>
      </c>
    </row>
    <row r="473" spans="1:11" x14ac:dyDescent="0.25">
      <c r="A473" t="s">
        <v>226</v>
      </c>
      <c r="B473">
        <v>191</v>
      </c>
      <c r="C473">
        <v>12</v>
      </c>
      <c r="D473">
        <v>12</v>
      </c>
      <c r="E473" t="s">
        <v>30</v>
      </c>
      <c r="F473">
        <v>3.12</v>
      </c>
      <c r="G473">
        <v>14.89</v>
      </c>
      <c r="H473">
        <v>40</v>
      </c>
      <c r="I473">
        <v>31.66</v>
      </c>
      <c r="J473">
        <v>2.2999999999999998</v>
      </c>
      <c r="K473" t="s">
        <v>730</v>
      </c>
    </row>
    <row r="474" spans="1:11" x14ac:dyDescent="0.25">
      <c r="A474" t="s">
        <v>227</v>
      </c>
      <c r="B474">
        <v>191</v>
      </c>
      <c r="C474">
        <v>12</v>
      </c>
      <c r="D474">
        <v>14</v>
      </c>
      <c r="E474" t="s">
        <v>30</v>
      </c>
      <c r="F474">
        <v>3.45</v>
      </c>
      <c r="G474">
        <v>17.96</v>
      </c>
      <c r="H474">
        <v>32</v>
      </c>
      <c r="I474">
        <v>32.54</v>
      </c>
      <c r="J474">
        <v>2.88</v>
      </c>
      <c r="K474" t="s">
        <v>731</v>
      </c>
    </row>
    <row r="475" spans="1:11" x14ac:dyDescent="0.25">
      <c r="A475" t="s">
        <v>228</v>
      </c>
      <c r="B475">
        <v>191</v>
      </c>
      <c r="C475">
        <v>12</v>
      </c>
      <c r="D475">
        <v>11</v>
      </c>
      <c r="E475" t="s">
        <v>30</v>
      </c>
      <c r="F475">
        <v>3.42</v>
      </c>
      <c r="G475">
        <v>15.2</v>
      </c>
      <c r="H475">
        <v>58</v>
      </c>
      <c r="I475">
        <v>98.68</v>
      </c>
      <c r="J475">
        <v>8.11</v>
      </c>
      <c r="K475" t="s">
        <v>731</v>
      </c>
    </row>
    <row r="476" spans="1:11" x14ac:dyDescent="0.25">
      <c r="A476" t="s">
        <v>229</v>
      </c>
      <c r="B476">
        <v>191</v>
      </c>
      <c r="C476">
        <v>12</v>
      </c>
      <c r="D476">
        <v>7</v>
      </c>
      <c r="E476" t="s">
        <v>30</v>
      </c>
      <c r="F476">
        <v>1.66</v>
      </c>
      <c r="G476">
        <v>7.56</v>
      </c>
      <c r="H476">
        <v>22</v>
      </c>
      <c r="I476">
        <v>13.52</v>
      </c>
      <c r="J476">
        <v>0.99</v>
      </c>
      <c r="K476" t="s">
        <v>732</v>
      </c>
    </row>
    <row r="477" spans="1:11" x14ac:dyDescent="0.25">
      <c r="A477" t="s">
        <v>230</v>
      </c>
      <c r="B477">
        <v>191</v>
      </c>
      <c r="C477">
        <v>12</v>
      </c>
      <c r="D477">
        <v>7</v>
      </c>
      <c r="E477" t="s">
        <v>30</v>
      </c>
      <c r="F477">
        <v>1.66</v>
      </c>
      <c r="G477">
        <v>7.78</v>
      </c>
      <c r="H477">
        <v>22</v>
      </c>
      <c r="I477">
        <v>11.2</v>
      </c>
      <c r="J477">
        <v>1.05</v>
      </c>
      <c r="K477" t="s">
        <v>732</v>
      </c>
    </row>
    <row r="478" spans="1:11" x14ac:dyDescent="0.25">
      <c r="A478" t="s">
        <v>231</v>
      </c>
      <c r="B478">
        <v>191</v>
      </c>
      <c r="C478">
        <v>12</v>
      </c>
      <c r="D478">
        <v>28</v>
      </c>
      <c r="E478" t="s">
        <v>30</v>
      </c>
      <c r="F478">
        <v>7.45</v>
      </c>
      <c r="G478">
        <v>37.049999999999997</v>
      </c>
      <c r="H478">
        <v>310</v>
      </c>
      <c r="I478">
        <v>476.88</v>
      </c>
      <c r="J478">
        <v>39.14</v>
      </c>
      <c r="K478" t="s">
        <v>733</v>
      </c>
    </row>
    <row r="479" spans="1:11" x14ac:dyDescent="0.25">
      <c r="A479" t="s">
        <v>232</v>
      </c>
      <c r="B479">
        <v>191</v>
      </c>
      <c r="C479">
        <v>12</v>
      </c>
      <c r="D479">
        <v>26</v>
      </c>
      <c r="E479" t="s">
        <v>30</v>
      </c>
      <c r="F479">
        <v>8.61</v>
      </c>
      <c r="G479">
        <v>38.72</v>
      </c>
      <c r="H479">
        <v>236</v>
      </c>
      <c r="I479">
        <v>488</v>
      </c>
      <c r="J479">
        <v>39.19</v>
      </c>
      <c r="K479" t="s">
        <v>734</v>
      </c>
    </row>
    <row r="480" spans="1:11" x14ac:dyDescent="0.25">
      <c r="A480" t="s">
        <v>233</v>
      </c>
      <c r="B480">
        <v>191</v>
      </c>
      <c r="C480">
        <v>12</v>
      </c>
      <c r="D480">
        <v>22</v>
      </c>
      <c r="E480" t="s">
        <v>30</v>
      </c>
      <c r="F480">
        <v>7.95</v>
      </c>
      <c r="G480">
        <v>35.450000000000003</v>
      </c>
      <c r="H480">
        <v>158</v>
      </c>
      <c r="I480">
        <v>303.16000000000003</v>
      </c>
      <c r="J480">
        <v>24.61</v>
      </c>
      <c r="K480" t="s">
        <v>735</v>
      </c>
    </row>
    <row r="481" spans="1:11" x14ac:dyDescent="0.25">
      <c r="A481" t="s">
        <v>234</v>
      </c>
      <c r="B481">
        <v>351</v>
      </c>
      <c r="C481">
        <v>32</v>
      </c>
      <c r="D481">
        <v>16</v>
      </c>
      <c r="E481" t="s">
        <v>30</v>
      </c>
      <c r="F481">
        <v>24.93</v>
      </c>
      <c r="G481">
        <v>85.68</v>
      </c>
      <c r="H481" t="s">
        <v>31</v>
      </c>
      <c r="I481" t="s">
        <v>31</v>
      </c>
      <c r="J481" t="s">
        <v>31</v>
      </c>
      <c r="K481" t="s">
        <v>736</v>
      </c>
    </row>
    <row r="482" spans="1:11" x14ac:dyDescent="0.25">
      <c r="A482" t="s">
        <v>235</v>
      </c>
      <c r="B482">
        <v>351</v>
      </c>
      <c r="C482">
        <v>32</v>
      </c>
      <c r="D482">
        <v>16</v>
      </c>
      <c r="E482" t="s">
        <v>30</v>
      </c>
      <c r="F482">
        <v>24.96</v>
      </c>
      <c r="G482">
        <v>82.69</v>
      </c>
      <c r="H482" t="s">
        <v>31</v>
      </c>
      <c r="I482" t="s">
        <v>31</v>
      </c>
      <c r="J482" t="s">
        <v>31</v>
      </c>
      <c r="K482" t="s">
        <v>737</v>
      </c>
    </row>
    <row r="483" spans="1:11" x14ac:dyDescent="0.25">
      <c r="A483" t="s">
        <v>236</v>
      </c>
      <c r="B483">
        <v>351</v>
      </c>
      <c r="C483">
        <v>32</v>
      </c>
      <c r="D483">
        <v>22</v>
      </c>
      <c r="E483" t="s">
        <v>30</v>
      </c>
      <c r="F483">
        <v>25.14</v>
      </c>
      <c r="G483">
        <v>100.51</v>
      </c>
      <c r="H483" t="s">
        <v>31</v>
      </c>
      <c r="I483" t="s">
        <v>31</v>
      </c>
      <c r="J483" t="s">
        <v>31</v>
      </c>
      <c r="K483" t="s">
        <v>738</v>
      </c>
    </row>
    <row r="484" spans="1:11" x14ac:dyDescent="0.25">
      <c r="A484" t="s">
        <v>237</v>
      </c>
      <c r="B484">
        <v>351</v>
      </c>
      <c r="C484">
        <v>32</v>
      </c>
      <c r="D484">
        <v>23</v>
      </c>
      <c r="E484" t="s">
        <v>30</v>
      </c>
      <c r="F484">
        <v>25.27</v>
      </c>
      <c r="G484">
        <v>81.55</v>
      </c>
      <c r="H484" t="s">
        <v>31</v>
      </c>
      <c r="I484" t="s">
        <v>31</v>
      </c>
      <c r="J484" t="s">
        <v>31</v>
      </c>
      <c r="K484" t="s">
        <v>739</v>
      </c>
    </row>
    <row r="485" spans="1:11" x14ac:dyDescent="0.25">
      <c r="A485" t="s">
        <v>238</v>
      </c>
      <c r="B485">
        <v>392</v>
      </c>
      <c r="C485">
        <v>31</v>
      </c>
      <c r="D485">
        <v>59</v>
      </c>
      <c r="E485" t="s">
        <v>30</v>
      </c>
      <c r="F485">
        <v>16.52</v>
      </c>
      <c r="G485">
        <v>84.46</v>
      </c>
      <c r="H485">
        <v>51.5</v>
      </c>
      <c r="I485">
        <v>179.88</v>
      </c>
      <c r="J485">
        <v>15.43</v>
      </c>
      <c r="K485" t="s">
        <v>740</v>
      </c>
    </row>
    <row r="486" spans="1:11" x14ac:dyDescent="0.25">
      <c r="A486" t="s">
        <v>239</v>
      </c>
      <c r="B486">
        <v>392</v>
      </c>
      <c r="C486">
        <v>31</v>
      </c>
      <c r="D486">
        <v>60</v>
      </c>
      <c r="E486" t="s">
        <v>30</v>
      </c>
      <c r="F486">
        <v>16.55</v>
      </c>
      <c r="G486">
        <v>86.79</v>
      </c>
      <c r="H486">
        <v>70.17</v>
      </c>
      <c r="I486">
        <v>238.58</v>
      </c>
      <c r="J486">
        <v>20.66</v>
      </c>
      <c r="K486" t="s">
        <v>741</v>
      </c>
    </row>
    <row r="487" spans="1:11" x14ac:dyDescent="0.25">
      <c r="A487" t="s">
        <v>240</v>
      </c>
      <c r="B487">
        <v>392</v>
      </c>
      <c r="C487">
        <v>31</v>
      </c>
      <c r="D487">
        <v>56</v>
      </c>
      <c r="E487" t="s">
        <v>30</v>
      </c>
      <c r="F487">
        <v>20.21</v>
      </c>
      <c r="G487">
        <v>88.69</v>
      </c>
      <c r="H487">
        <v>165.34</v>
      </c>
      <c r="I487">
        <v>597.44000000000005</v>
      </c>
      <c r="J487">
        <v>44.47</v>
      </c>
      <c r="K487" t="s">
        <v>742</v>
      </c>
    </row>
    <row r="488" spans="1:11" x14ac:dyDescent="0.25">
      <c r="A488" t="s">
        <v>241</v>
      </c>
      <c r="B488">
        <v>392</v>
      </c>
      <c r="C488">
        <v>31</v>
      </c>
      <c r="D488">
        <v>58</v>
      </c>
      <c r="E488" t="s">
        <v>30</v>
      </c>
      <c r="F488">
        <v>20.21</v>
      </c>
      <c r="G488">
        <v>89.02</v>
      </c>
      <c r="H488">
        <v>150.9</v>
      </c>
      <c r="I488">
        <v>557.01</v>
      </c>
      <c r="J488">
        <v>41.05</v>
      </c>
      <c r="K488" t="s">
        <v>743</v>
      </c>
    </row>
    <row r="489" spans="1:11" x14ac:dyDescent="0.25">
      <c r="A489" t="s">
        <v>242</v>
      </c>
      <c r="B489">
        <v>392</v>
      </c>
      <c r="C489">
        <v>31</v>
      </c>
      <c r="D489">
        <v>42</v>
      </c>
      <c r="E489" t="s">
        <v>30</v>
      </c>
      <c r="F489">
        <v>13.08</v>
      </c>
      <c r="G489">
        <v>62.54</v>
      </c>
      <c r="H489">
        <v>270.58</v>
      </c>
      <c r="I489" s="1">
        <v>1035.6400000000001</v>
      </c>
      <c r="J489">
        <v>83.33</v>
      </c>
      <c r="K489" t="s">
        <v>744</v>
      </c>
    </row>
    <row r="490" spans="1:11" x14ac:dyDescent="0.25">
      <c r="A490" t="s">
        <v>243</v>
      </c>
      <c r="B490">
        <v>392</v>
      </c>
      <c r="C490">
        <v>31</v>
      </c>
      <c r="D490">
        <v>39</v>
      </c>
      <c r="E490" t="s">
        <v>30</v>
      </c>
      <c r="F490">
        <v>12.2</v>
      </c>
      <c r="G490">
        <v>53.72</v>
      </c>
      <c r="H490">
        <v>174.06</v>
      </c>
      <c r="I490">
        <v>443.98</v>
      </c>
      <c r="J490">
        <v>32.18</v>
      </c>
      <c r="K490" t="s">
        <v>745</v>
      </c>
    </row>
    <row r="491" spans="1:11" x14ac:dyDescent="0.25">
      <c r="A491" t="s">
        <v>244</v>
      </c>
      <c r="B491">
        <v>392</v>
      </c>
      <c r="C491">
        <v>31</v>
      </c>
      <c r="D491">
        <v>45</v>
      </c>
      <c r="E491" t="s">
        <v>30</v>
      </c>
      <c r="F491">
        <v>12.9</v>
      </c>
      <c r="G491">
        <v>66.78</v>
      </c>
      <c r="H491">
        <v>267.13</v>
      </c>
      <c r="I491">
        <v>926.68</v>
      </c>
      <c r="J491">
        <v>85.71</v>
      </c>
      <c r="K491" t="s">
        <v>746</v>
      </c>
    </row>
    <row r="492" spans="1:11" x14ac:dyDescent="0.25">
      <c r="A492" t="s">
        <v>245</v>
      </c>
      <c r="B492">
        <v>392</v>
      </c>
      <c r="C492">
        <v>31</v>
      </c>
      <c r="D492">
        <v>62</v>
      </c>
      <c r="E492" t="s">
        <v>30</v>
      </c>
      <c r="F492">
        <v>19.68</v>
      </c>
      <c r="G492">
        <v>89.49</v>
      </c>
      <c r="H492">
        <v>335.32</v>
      </c>
      <c r="I492" s="1">
        <v>1054.8599999999999</v>
      </c>
      <c r="J492">
        <v>81.47</v>
      </c>
      <c r="K492" t="s">
        <v>747</v>
      </c>
    </row>
    <row r="493" spans="1:11" x14ac:dyDescent="0.25">
      <c r="A493" t="s">
        <v>246</v>
      </c>
      <c r="B493">
        <v>392</v>
      </c>
      <c r="C493">
        <v>31</v>
      </c>
      <c r="D493">
        <v>66</v>
      </c>
      <c r="E493" t="s">
        <v>30</v>
      </c>
      <c r="F493">
        <v>27.62</v>
      </c>
      <c r="G493">
        <v>113.53</v>
      </c>
      <c r="H493">
        <v>228.31</v>
      </c>
      <c r="I493">
        <v>683.61</v>
      </c>
      <c r="J493">
        <v>48.03</v>
      </c>
      <c r="K493" t="s">
        <v>748</v>
      </c>
    </row>
    <row r="494" spans="1:11" x14ac:dyDescent="0.25">
      <c r="A494" t="s">
        <v>247</v>
      </c>
      <c r="B494">
        <v>392</v>
      </c>
      <c r="C494">
        <v>31</v>
      </c>
      <c r="D494">
        <v>36</v>
      </c>
      <c r="E494" t="s">
        <v>30</v>
      </c>
      <c r="F494">
        <v>12.84</v>
      </c>
      <c r="G494">
        <v>54.65</v>
      </c>
      <c r="H494">
        <v>234.7</v>
      </c>
      <c r="I494">
        <v>978.86</v>
      </c>
      <c r="J494">
        <v>71.67</v>
      </c>
      <c r="K494" t="s">
        <v>749</v>
      </c>
    </row>
    <row r="495" spans="1:11" x14ac:dyDescent="0.25">
      <c r="A495" t="s">
        <v>248</v>
      </c>
      <c r="B495">
        <v>392</v>
      </c>
      <c r="C495">
        <v>31</v>
      </c>
      <c r="D495">
        <v>37</v>
      </c>
      <c r="E495" t="s">
        <v>30</v>
      </c>
      <c r="F495">
        <v>12.84</v>
      </c>
      <c r="G495">
        <v>51.68</v>
      </c>
      <c r="H495">
        <v>147.34</v>
      </c>
      <c r="I495">
        <v>328.02</v>
      </c>
      <c r="J495">
        <v>21.51</v>
      </c>
      <c r="K495" t="s">
        <v>750</v>
      </c>
    </row>
    <row r="496" spans="1:11" x14ac:dyDescent="0.25">
      <c r="A496" t="s">
        <v>249</v>
      </c>
      <c r="B496">
        <v>392</v>
      </c>
      <c r="C496">
        <v>31</v>
      </c>
      <c r="D496">
        <v>44</v>
      </c>
      <c r="E496" t="s">
        <v>30</v>
      </c>
      <c r="F496">
        <v>14.06</v>
      </c>
      <c r="G496">
        <v>60.45</v>
      </c>
      <c r="H496">
        <v>149.99</v>
      </c>
      <c r="I496">
        <v>495.95</v>
      </c>
      <c r="J496">
        <v>35.07</v>
      </c>
      <c r="K496" t="s">
        <v>751</v>
      </c>
    </row>
    <row r="497" spans="1:11" x14ac:dyDescent="0.25">
      <c r="A497" t="s">
        <v>250</v>
      </c>
      <c r="B497">
        <v>392</v>
      </c>
      <c r="C497">
        <v>31</v>
      </c>
      <c r="D497">
        <v>43</v>
      </c>
      <c r="E497" t="s">
        <v>30</v>
      </c>
      <c r="F497">
        <v>14.06</v>
      </c>
      <c r="G497">
        <v>65.05</v>
      </c>
      <c r="H497">
        <v>324.87</v>
      </c>
      <c r="I497" s="1">
        <v>1282.6199999999999</v>
      </c>
      <c r="J497">
        <v>103.24</v>
      </c>
      <c r="K497" t="s">
        <v>752</v>
      </c>
    </row>
    <row r="498" spans="1:11" x14ac:dyDescent="0.25">
      <c r="A498" t="s">
        <v>251</v>
      </c>
      <c r="B498">
        <v>392</v>
      </c>
      <c r="C498">
        <v>31</v>
      </c>
      <c r="D498">
        <v>15</v>
      </c>
      <c r="E498" t="s">
        <v>30</v>
      </c>
      <c r="F498">
        <v>8.9</v>
      </c>
      <c r="G498">
        <v>29.42</v>
      </c>
      <c r="H498">
        <v>8.56</v>
      </c>
      <c r="I498">
        <v>8.85</v>
      </c>
      <c r="J498">
        <v>0.51</v>
      </c>
      <c r="K498" t="s">
        <v>753</v>
      </c>
    </row>
    <row r="499" spans="1:11" x14ac:dyDescent="0.25">
      <c r="A499" t="s">
        <v>252</v>
      </c>
      <c r="B499">
        <v>392</v>
      </c>
      <c r="C499">
        <v>31</v>
      </c>
      <c r="D499">
        <v>22</v>
      </c>
      <c r="E499" t="s">
        <v>30</v>
      </c>
      <c r="F499">
        <v>13.09</v>
      </c>
      <c r="G499">
        <v>49.93</v>
      </c>
      <c r="H499">
        <v>15.43</v>
      </c>
      <c r="I499">
        <v>62.54</v>
      </c>
      <c r="J499">
        <v>3.97</v>
      </c>
      <c r="K499" t="s">
        <v>754</v>
      </c>
    </row>
    <row r="500" spans="1:11" x14ac:dyDescent="0.25">
      <c r="A500" t="s">
        <v>253</v>
      </c>
      <c r="B500">
        <v>192</v>
      </c>
      <c r="C500">
        <v>12</v>
      </c>
      <c r="D500">
        <v>24</v>
      </c>
      <c r="E500" t="s">
        <v>30</v>
      </c>
      <c r="F500">
        <v>7.38</v>
      </c>
      <c r="G500">
        <v>37.159999999999997</v>
      </c>
      <c r="H500">
        <v>164</v>
      </c>
      <c r="I500">
        <v>239.66</v>
      </c>
      <c r="J500">
        <v>20.99</v>
      </c>
      <c r="K500" t="s">
        <v>755</v>
      </c>
    </row>
    <row r="501" spans="1:11" x14ac:dyDescent="0.25">
      <c r="A501" t="s">
        <v>254</v>
      </c>
      <c r="B501">
        <v>192</v>
      </c>
      <c r="C501">
        <v>12</v>
      </c>
      <c r="D501">
        <v>24</v>
      </c>
      <c r="E501" t="s">
        <v>30</v>
      </c>
      <c r="F501">
        <v>7.38</v>
      </c>
      <c r="G501">
        <v>35.82</v>
      </c>
      <c r="H501">
        <v>208</v>
      </c>
      <c r="I501">
        <v>450.52</v>
      </c>
      <c r="J501">
        <v>34.33</v>
      </c>
      <c r="K501" t="s">
        <v>755</v>
      </c>
    </row>
    <row r="502" spans="1:11" x14ac:dyDescent="0.25">
      <c r="A502" t="s">
        <v>255</v>
      </c>
      <c r="B502">
        <v>392</v>
      </c>
      <c r="C502">
        <v>31</v>
      </c>
      <c r="D502">
        <v>13</v>
      </c>
      <c r="E502" t="s">
        <v>30</v>
      </c>
      <c r="F502">
        <v>4.72</v>
      </c>
      <c r="G502">
        <v>23.02</v>
      </c>
      <c r="H502">
        <v>9.09</v>
      </c>
      <c r="I502">
        <v>4.37</v>
      </c>
      <c r="J502">
        <v>0.4</v>
      </c>
      <c r="K502" t="s">
        <v>756</v>
      </c>
    </row>
    <row r="503" spans="1:11" x14ac:dyDescent="0.25">
      <c r="A503" t="s">
        <v>256</v>
      </c>
      <c r="B503">
        <v>392</v>
      </c>
      <c r="C503">
        <v>31</v>
      </c>
      <c r="D503">
        <v>26</v>
      </c>
      <c r="E503" t="s">
        <v>30</v>
      </c>
      <c r="F503">
        <v>8.16</v>
      </c>
      <c r="G503">
        <v>35.72</v>
      </c>
      <c r="H503">
        <v>18.899999999999999</v>
      </c>
      <c r="I503">
        <v>46.19</v>
      </c>
      <c r="J503">
        <v>3.31</v>
      </c>
      <c r="K503" t="s">
        <v>757</v>
      </c>
    </row>
    <row r="504" spans="1:11" x14ac:dyDescent="0.25">
      <c r="A504" t="s">
        <v>257</v>
      </c>
      <c r="B504">
        <v>392</v>
      </c>
      <c r="C504">
        <v>31</v>
      </c>
      <c r="D504">
        <v>28</v>
      </c>
      <c r="E504" t="s">
        <v>30</v>
      </c>
      <c r="F504">
        <v>8.48</v>
      </c>
      <c r="G504">
        <v>39.340000000000003</v>
      </c>
      <c r="H504">
        <v>54.38</v>
      </c>
      <c r="I504">
        <v>174.09</v>
      </c>
      <c r="J504">
        <v>12.88</v>
      </c>
      <c r="K504" t="s">
        <v>757</v>
      </c>
    </row>
    <row r="505" spans="1:11" x14ac:dyDescent="0.25">
      <c r="A505" t="s">
        <v>258</v>
      </c>
      <c r="B505">
        <v>351</v>
      </c>
      <c r="C505">
        <v>32</v>
      </c>
      <c r="D505">
        <v>22</v>
      </c>
      <c r="E505" t="s">
        <v>30</v>
      </c>
      <c r="F505">
        <v>29.22</v>
      </c>
      <c r="G505">
        <v>111.61</v>
      </c>
      <c r="H505" t="s">
        <v>31</v>
      </c>
      <c r="I505" t="s">
        <v>31</v>
      </c>
      <c r="J505" t="s">
        <v>31</v>
      </c>
      <c r="K505" t="s">
        <v>758</v>
      </c>
    </row>
    <row r="506" spans="1:11" x14ac:dyDescent="0.25">
      <c r="A506" t="s">
        <v>259</v>
      </c>
      <c r="B506">
        <v>351</v>
      </c>
      <c r="C506">
        <v>32</v>
      </c>
      <c r="D506">
        <v>24</v>
      </c>
      <c r="E506" t="s">
        <v>30</v>
      </c>
      <c r="F506">
        <v>29.26</v>
      </c>
      <c r="G506">
        <v>91.3</v>
      </c>
      <c r="H506" t="s">
        <v>31</v>
      </c>
      <c r="I506" t="s">
        <v>31</v>
      </c>
      <c r="J506" t="s">
        <v>31</v>
      </c>
      <c r="K506" t="s">
        <v>759</v>
      </c>
    </row>
    <row r="507" spans="1:11" x14ac:dyDescent="0.25">
      <c r="A507" t="s">
        <v>260</v>
      </c>
      <c r="B507">
        <v>392</v>
      </c>
      <c r="C507">
        <v>31</v>
      </c>
      <c r="D507">
        <v>57</v>
      </c>
      <c r="E507" t="s">
        <v>30</v>
      </c>
      <c r="F507">
        <v>21.3</v>
      </c>
      <c r="G507">
        <v>88.76</v>
      </c>
      <c r="H507">
        <v>52.41</v>
      </c>
      <c r="I507">
        <v>92.95</v>
      </c>
      <c r="J507">
        <v>7.01</v>
      </c>
      <c r="K507" t="s">
        <v>760</v>
      </c>
    </row>
    <row r="508" spans="1:11" x14ac:dyDescent="0.25">
      <c r="A508" t="s">
        <v>261</v>
      </c>
      <c r="B508">
        <v>392</v>
      </c>
      <c r="C508">
        <v>31</v>
      </c>
      <c r="D508">
        <v>37</v>
      </c>
      <c r="E508" t="s">
        <v>30</v>
      </c>
      <c r="F508">
        <v>9.48</v>
      </c>
      <c r="G508">
        <v>49.08</v>
      </c>
      <c r="H508">
        <v>8.14</v>
      </c>
      <c r="I508">
        <v>10.42</v>
      </c>
      <c r="J508">
        <v>0.98</v>
      </c>
      <c r="K508" t="s">
        <v>761</v>
      </c>
    </row>
    <row r="509" spans="1:11" x14ac:dyDescent="0.25">
      <c r="A509" t="s">
        <v>262</v>
      </c>
      <c r="B509">
        <v>392</v>
      </c>
      <c r="C509">
        <v>31</v>
      </c>
      <c r="D509">
        <v>32</v>
      </c>
      <c r="E509" t="s">
        <v>30</v>
      </c>
      <c r="F509">
        <v>7.3</v>
      </c>
      <c r="G509">
        <v>41.09</v>
      </c>
      <c r="H509">
        <v>12.42</v>
      </c>
      <c r="I509">
        <v>11.57</v>
      </c>
      <c r="J509">
        <v>1.06</v>
      </c>
      <c r="K509" t="s">
        <v>762</v>
      </c>
    </row>
    <row r="510" spans="1:11" x14ac:dyDescent="0.25">
      <c r="A510" t="s">
        <v>263</v>
      </c>
      <c r="B510">
        <v>392</v>
      </c>
      <c r="C510">
        <v>31</v>
      </c>
      <c r="D510">
        <v>32</v>
      </c>
      <c r="E510" t="s">
        <v>30</v>
      </c>
      <c r="F510">
        <v>7.3</v>
      </c>
      <c r="G510">
        <v>43.67</v>
      </c>
      <c r="H510">
        <v>10.28</v>
      </c>
      <c r="I510">
        <v>21.09</v>
      </c>
      <c r="J510">
        <v>1.99</v>
      </c>
      <c r="K510" t="s">
        <v>762</v>
      </c>
    </row>
    <row r="511" spans="1:11" x14ac:dyDescent="0.25">
      <c r="A511" t="s">
        <v>264</v>
      </c>
      <c r="B511">
        <v>392</v>
      </c>
      <c r="C511">
        <v>31</v>
      </c>
      <c r="D511">
        <v>29</v>
      </c>
      <c r="E511" t="s">
        <v>30</v>
      </c>
      <c r="F511">
        <v>7.95</v>
      </c>
      <c r="G511">
        <v>38.28</v>
      </c>
      <c r="H511">
        <v>12.12</v>
      </c>
      <c r="I511">
        <v>13.57</v>
      </c>
      <c r="J511">
        <v>1.2</v>
      </c>
      <c r="K511" t="s">
        <v>763</v>
      </c>
    </row>
    <row r="512" spans="1:11" x14ac:dyDescent="0.25">
      <c r="A512" t="s">
        <v>265</v>
      </c>
      <c r="B512">
        <v>392</v>
      </c>
      <c r="C512">
        <v>31</v>
      </c>
      <c r="D512">
        <v>30</v>
      </c>
      <c r="E512" t="s">
        <v>30</v>
      </c>
      <c r="F512">
        <v>8.02</v>
      </c>
      <c r="G512">
        <v>41.01</v>
      </c>
      <c r="H512">
        <v>8.6999999999999993</v>
      </c>
      <c r="I512">
        <v>22.45</v>
      </c>
      <c r="J512">
        <v>2.2200000000000002</v>
      </c>
      <c r="K512" t="s">
        <v>764</v>
      </c>
    </row>
    <row r="513" spans="1:11" x14ac:dyDescent="0.25">
      <c r="A513" t="s">
        <v>266</v>
      </c>
      <c r="B513">
        <v>392</v>
      </c>
      <c r="C513">
        <v>31</v>
      </c>
      <c r="D513">
        <v>16</v>
      </c>
      <c r="E513" t="s">
        <v>30</v>
      </c>
      <c r="F513">
        <v>3.55</v>
      </c>
      <c r="G513">
        <v>19.149999999999999</v>
      </c>
      <c r="H513">
        <v>10.43</v>
      </c>
      <c r="I513">
        <v>15.14</v>
      </c>
      <c r="J513">
        <v>1.4</v>
      </c>
      <c r="K513" t="s">
        <v>765</v>
      </c>
    </row>
    <row r="514" spans="1:11" x14ac:dyDescent="0.25">
      <c r="A514" t="s">
        <v>267</v>
      </c>
      <c r="B514">
        <v>392</v>
      </c>
      <c r="C514">
        <v>31</v>
      </c>
      <c r="D514">
        <v>16</v>
      </c>
      <c r="E514" t="s">
        <v>30</v>
      </c>
      <c r="F514">
        <v>3.55</v>
      </c>
      <c r="G514">
        <v>20.71</v>
      </c>
      <c r="H514">
        <v>19</v>
      </c>
      <c r="I514">
        <v>19.78</v>
      </c>
      <c r="J514">
        <v>1.95</v>
      </c>
      <c r="K514" t="s">
        <v>765</v>
      </c>
    </row>
    <row r="515" spans="1:11" x14ac:dyDescent="0.25">
      <c r="A515" t="s">
        <v>268</v>
      </c>
      <c r="B515">
        <v>392</v>
      </c>
      <c r="C515">
        <v>31</v>
      </c>
      <c r="D515">
        <v>17</v>
      </c>
      <c r="E515" t="s">
        <v>30</v>
      </c>
      <c r="F515">
        <v>3.81</v>
      </c>
      <c r="G515">
        <v>22.25</v>
      </c>
      <c r="H515">
        <v>10.57</v>
      </c>
      <c r="I515">
        <v>6.99</v>
      </c>
      <c r="J515">
        <v>0.67</v>
      </c>
      <c r="K515" t="s">
        <v>766</v>
      </c>
    </row>
    <row r="516" spans="1:11" x14ac:dyDescent="0.25">
      <c r="A516" t="s">
        <v>269</v>
      </c>
      <c r="B516">
        <v>392</v>
      </c>
      <c r="C516">
        <v>31</v>
      </c>
      <c r="D516">
        <v>17</v>
      </c>
      <c r="E516" t="s">
        <v>30</v>
      </c>
      <c r="F516">
        <v>3.81</v>
      </c>
      <c r="G516">
        <v>20.11</v>
      </c>
      <c r="H516">
        <v>6.6</v>
      </c>
      <c r="I516">
        <v>7.65</v>
      </c>
      <c r="J516">
        <v>0.7</v>
      </c>
      <c r="K516" t="s">
        <v>766</v>
      </c>
    </row>
    <row r="517" spans="1:11" x14ac:dyDescent="0.25">
      <c r="A517" t="s">
        <v>270</v>
      </c>
      <c r="B517">
        <v>392</v>
      </c>
      <c r="C517">
        <v>31</v>
      </c>
      <c r="D517">
        <v>11</v>
      </c>
      <c r="E517" t="s">
        <v>30</v>
      </c>
      <c r="F517">
        <v>3.09</v>
      </c>
      <c r="G517">
        <v>15</v>
      </c>
      <c r="H517">
        <v>5.2</v>
      </c>
      <c r="I517">
        <v>8.5399999999999991</v>
      </c>
      <c r="J517">
        <v>0.68</v>
      </c>
      <c r="K517" t="s">
        <v>767</v>
      </c>
    </row>
    <row r="518" spans="1:11" x14ac:dyDescent="0.25">
      <c r="A518" t="s">
        <v>271</v>
      </c>
      <c r="B518">
        <v>392</v>
      </c>
      <c r="C518">
        <v>31</v>
      </c>
      <c r="D518">
        <v>11</v>
      </c>
      <c r="E518" t="s">
        <v>30</v>
      </c>
      <c r="F518">
        <v>3.09</v>
      </c>
      <c r="G518">
        <v>15.15</v>
      </c>
      <c r="H518">
        <v>5.87</v>
      </c>
      <c r="I518">
        <v>7.95</v>
      </c>
      <c r="J518">
        <v>0.6</v>
      </c>
      <c r="K518" t="s">
        <v>767</v>
      </c>
    </row>
    <row r="519" spans="1:11" x14ac:dyDescent="0.25">
      <c r="A519" t="s">
        <v>272</v>
      </c>
      <c r="B519">
        <v>392</v>
      </c>
      <c r="C519">
        <v>31</v>
      </c>
      <c r="D519">
        <v>63</v>
      </c>
      <c r="E519" t="s">
        <v>30</v>
      </c>
      <c r="F519">
        <v>24.93</v>
      </c>
      <c r="G519">
        <v>92.97</v>
      </c>
      <c r="H519">
        <v>66</v>
      </c>
      <c r="I519">
        <v>174.76</v>
      </c>
      <c r="J519">
        <v>11.05</v>
      </c>
      <c r="K519" t="s">
        <v>768</v>
      </c>
    </row>
    <row r="520" spans="1:11" x14ac:dyDescent="0.25">
      <c r="A520" t="s">
        <v>273</v>
      </c>
      <c r="B520">
        <v>392</v>
      </c>
      <c r="C520">
        <v>31</v>
      </c>
      <c r="D520">
        <v>37</v>
      </c>
      <c r="E520" t="s">
        <v>30</v>
      </c>
      <c r="F520">
        <v>12.69</v>
      </c>
      <c r="G520">
        <v>55.18</v>
      </c>
      <c r="H520">
        <v>31.16</v>
      </c>
      <c r="I520">
        <v>48.57</v>
      </c>
      <c r="J520">
        <v>3.56</v>
      </c>
      <c r="K520" t="s">
        <v>769</v>
      </c>
    </row>
    <row r="521" spans="1:11" x14ac:dyDescent="0.25">
      <c r="A521" t="s">
        <v>274</v>
      </c>
      <c r="B521">
        <v>392</v>
      </c>
      <c r="C521">
        <v>31</v>
      </c>
      <c r="D521">
        <v>32</v>
      </c>
      <c r="E521" t="s">
        <v>30</v>
      </c>
      <c r="F521">
        <v>11.17</v>
      </c>
      <c r="G521">
        <v>48.93</v>
      </c>
      <c r="H521">
        <v>71.150000000000006</v>
      </c>
      <c r="I521">
        <v>154.72999999999999</v>
      </c>
      <c r="J521">
        <v>11.1</v>
      </c>
      <c r="K521" t="s">
        <v>770</v>
      </c>
    </row>
    <row r="522" spans="1:11" x14ac:dyDescent="0.25">
      <c r="A522" t="s">
        <v>275</v>
      </c>
      <c r="B522">
        <v>392</v>
      </c>
      <c r="C522">
        <v>31</v>
      </c>
      <c r="D522">
        <v>37</v>
      </c>
      <c r="E522" t="s">
        <v>30</v>
      </c>
      <c r="F522">
        <v>13.2</v>
      </c>
      <c r="G522">
        <v>59.23</v>
      </c>
      <c r="H522">
        <v>26.31</v>
      </c>
      <c r="I522">
        <v>26</v>
      </c>
      <c r="J522">
        <v>1.9</v>
      </c>
      <c r="K522" t="s">
        <v>771</v>
      </c>
    </row>
    <row r="523" spans="1:11" x14ac:dyDescent="0.25">
      <c r="A523" t="s">
        <v>276</v>
      </c>
      <c r="B523">
        <v>392</v>
      </c>
      <c r="C523">
        <v>31</v>
      </c>
      <c r="D523">
        <v>40</v>
      </c>
      <c r="E523" t="s">
        <v>30</v>
      </c>
      <c r="F523">
        <v>13.99</v>
      </c>
      <c r="G523">
        <v>65</v>
      </c>
      <c r="H523">
        <v>46.36</v>
      </c>
      <c r="I523">
        <v>114.42</v>
      </c>
      <c r="J523">
        <v>9.0399999999999991</v>
      </c>
      <c r="K523" t="s">
        <v>772</v>
      </c>
    </row>
    <row r="524" spans="1:11" x14ac:dyDescent="0.25">
      <c r="A524" t="s">
        <v>277</v>
      </c>
      <c r="B524">
        <v>392</v>
      </c>
      <c r="C524">
        <v>31</v>
      </c>
      <c r="D524">
        <v>33</v>
      </c>
      <c r="E524" t="s">
        <v>30</v>
      </c>
      <c r="F524">
        <v>14.68</v>
      </c>
      <c r="G524">
        <v>60.7</v>
      </c>
      <c r="H524">
        <v>24.9</v>
      </c>
      <c r="I524">
        <v>77.760000000000005</v>
      </c>
      <c r="J524">
        <v>5.25</v>
      </c>
      <c r="K524" t="s">
        <v>773</v>
      </c>
    </row>
    <row r="525" spans="1:11" x14ac:dyDescent="0.25">
      <c r="A525" t="s">
        <v>278</v>
      </c>
      <c r="B525">
        <v>392</v>
      </c>
      <c r="C525">
        <v>31</v>
      </c>
      <c r="D525">
        <v>37</v>
      </c>
      <c r="E525" t="s">
        <v>30</v>
      </c>
      <c r="F525">
        <v>13.29</v>
      </c>
      <c r="G525">
        <v>54.35</v>
      </c>
      <c r="H525">
        <v>16.97</v>
      </c>
      <c r="I525">
        <v>39.700000000000003</v>
      </c>
      <c r="J525">
        <v>2.87</v>
      </c>
      <c r="K525" t="s">
        <v>774</v>
      </c>
    </row>
    <row r="526" spans="1:11" x14ac:dyDescent="0.25">
      <c r="A526" t="s">
        <v>279</v>
      </c>
      <c r="B526">
        <v>191</v>
      </c>
      <c r="C526">
        <v>12</v>
      </c>
      <c r="D526">
        <v>40</v>
      </c>
      <c r="E526" t="s">
        <v>30</v>
      </c>
      <c r="F526">
        <v>9.36</v>
      </c>
      <c r="G526">
        <v>51</v>
      </c>
      <c r="H526">
        <v>5.4</v>
      </c>
      <c r="I526">
        <v>8.6300000000000008</v>
      </c>
      <c r="J526">
        <v>0.79</v>
      </c>
      <c r="K526" t="s">
        <v>775</v>
      </c>
    </row>
    <row r="527" spans="1:11" x14ac:dyDescent="0.25">
      <c r="A527" t="s">
        <v>280</v>
      </c>
      <c r="B527">
        <v>191</v>
      </c>
      <c r="C527">
        <v>12</v>
      </c>
      <c r="D527">
        <v>38</v>
      </c>
      <c r="E527" t="s">
        <v>30</v>
      </c>
      <c r="F527">
        <v>9.36</v>
      </c>
      <c r="G527">
        <v>49.66</v>
      </c>
      <c r="H527">
        <v>31.93</v>
      </c>
      <c r="I527">
        <v>31.07</v>
      </c>
      <c r="J527">
        <v>3.36</v>
      </c>
      <c r="K527" t="s">
        <v>776</v>
      </c>
    </row>
    <row r="528" spans="1:11" x14ac:dyDescent="0.25">
      <c r="A528" t="s">
        <v>525</v>
      </c>
      <c r="B528">
        <v>151</v>
      </c>
      <c r="C528">
        <v>33</v>
      </c>
      <c r="D528">
        <v>13</v>
      </c>
      <c r="E528" t="s">
        <v>30</v>
      </c>
      <c r="F528">
        <v>30.01</v>
      </c>
      <c r="G528">
        <v>66.680000000000007</v>
      </c>
      <c r="H528" t="s">
        <v>31</v>
      </c>
      <c r="I528" t="s">
        <v>31</v>
      </c>
      <c r="J528" t="s">
        <v>31</v>
      </c>
      <c r="K528" t="s">
        <v>972</v>
      </c>
    </row>
    <row r="529" spans="1:11" x14ac:dyDescent="0.25">
      <c r="A529" t="s">
        <v>526</v>
      </c>
      <c r="B529">
        <v>151</v>
      </c>
      <c r="C529">
        <v>33</v>
      </c>
      <c r="D529">
        <v>11</v>
      </c>
      <c r="E529" t="s">
        <v>30</v>
      </c>
      <c r="F529">
        <v>30.25</v>
      </c>
      <c r="G529">
        <v>62.19</v>
      </c>
      <c r="H529" t="s">
        <v>31</v>
      </c>
      <c r="I529" t="s">
        <v>31</v>
      </c>
      <c r="J529" t="s">
        <v>31</v>
      </c>
      <c r="K529" t="s">
        <v>972</v>
      </c>
    </row>
    <row r="530" spans="1:11" x14ac:dyDescent="0.25">
      <c r="A530" t="s">
        <v>531</v>
      </c>
      <c r="B530">
        <v>392</v>
      </c>
      <c r="C530">
        <v>31</v>
      </c>
      <c r="D530">
        <v>65</v>
      </c>
      <c r="E530" t="s">
        <v>30</v>
      </c>
      <c r="F530">
        <v>26.31</v>
      </c>
      <c r="G530">
        <v>117.33</v>
      </c>
      <c r="H530">
        <v>284.85000000000002</v>
      </c>
      <c r="I530" s="1">
        <v>1188.55</v>
      </c>
      <c r="J530">
        <v>91.06</v>
      </c>
      <c r="K530" t="s">
        <v>975</v>
      </c>
    </row>
    <row r="531" spans="1:11" x14ac:dyDescent="0.25">
      <c r="A531" t="s">
        <v>532</v>
      </c>
      <c r="B531">
        <v>151</v>
      </c>
      <c r="C531">
        <v>33</v>
      </c>
      <c r="D531">
        <v>8</v>
      </c>
      <c r="E531" t="s">
        <v>30</v>
      </c>
      <c r="F531">
        <v>21.11</v>
      </c>
      <c r="G531">
        <v>43.05</v>
      </c>
      <c r="H531" t="s">
        <v>31</v>
      </c>
      <c r="I531" t="s">
        <v>31</v>
      </c>
      <c r="J531" t="s">
        <v>31</v>
      </c>
      <c r="K531" t="s">
        <v>976</v>
      </c>
    </row>
    <row r="532" spans="1:11" x14ac:dyDescent="0.25">
      <c r="A532" t="s">
        <v>533</v>
      </c>
      <c r="B532">
        <v>151</v>
      </c>
      <c r="C532">
        <v>33</v>
      </c>
      <c r="D532">
        <v>8</v>
      </c>
      <c r="E532" t="s">
        <v>30</v>
      </c>
      <c r="F532">
        <v>19.38</v>
      </c>
      <c r="G532">
        <v>36.380000000000003</v>
      </c>
      <c r="H532" t="s">
        <v>31</v>
      </c>
      <c r="I532" t="s">
        <v>31</v>
      </c>
      <c r="J532" t="s">
        <v>31</v>
      </c>
      <c r="K532" t="s">
        <v>977</v>
      </c>
    </row>
    <row r="533" spans="1:11" x14ac:dyDescent="0.25">
      <c r="A533" t="s">
        <v>534</v>
      </c>
      <c r="B533">
        <v>151</v>
      </c>
      <c r="C533">
        <v>33</v>
      </c>
      <c r="D533">
        <v>7</v>
      </c>
      <c r="E533" t="s">
        <v>30</v>
      </c>
      <c r="F533">
        <v>27.47</v>
      </c>
      <c r="G533">
        <v>57.79</v>
      </c>
      <c r="H533" t="s">
        <v>31</v>
      </c>
      <c r="I533" t="s">
        <v>31</v>
      </c>
      <c r="J533" t="s">
        <v>31</v>
      </c>
      <c r="K533" t="s">
        <v>978</v>
      </c>
    </row>
    <row r="534" spans="1:11" x14ac:dyDescent="0.25">
      <c r="A534" t="s">
        <v>535</v>
      </c>
      <c r="B534">
        <v>151</v>
      </c>
      <c r="C534">
        <v>33</v>
      </c>
      <c r="D534">
        <v>4</v>
      </c>
      <c r="E534" t="s">
        <v>30</v>
      </c>
      <c r="F534">
        <v>27.9</v>
      </c>
      <c r="G534">
        <v>50.61</v>
      </c>
      <c r="H534" t="s">
        <v>31</v>
      </c>
      <c r="I534" t="s">
        <v>31</v>
      </c>
      <c r="J534" t="s">
        <v>31</v>
      </c>
      <c r="K534" t="s">
        <v>979</v>
      </c>
    </row>
    <row r="535" spans="1:11" x14ac:dyDescent="0.25">
      <c r="A535" t="s">
        <v>536</v>
      </c>
      <c r="B535">
        <v>392</v>
      </c>
      <c r="C535">
        <v>31</v>
      </c>
      <c r="D535">
        <v>2</v>
      </c>
      <c r="E535" t="s">
        <v>30</v>
      </c>
      <c r="F535">
        <v>5.13</v>
      </c>
      <c r="G535">
        <v>13.08</v>
      </c>
      <c r="H535">
        <v>2</v>
      </c>
      <c r="I535">
        <v>10.26</v>
      </c>
      <c r="J535">
        <v>0.44</v>
      </c>
      <c r="K535" t="s">
        <v>980</v>
      </c>
    </row>
    <row r="536" spans="1:11" x14ac:dyDescent="0.25">
      <c r="A536" t="s">
        <v>537</v>
      </c>
      <c r="B536">
        <v>392</v>
      </c>
      <c r="C536">
        <v>31</v>
      </c>
      <c r="D536">
        <v>2</v>
      </c>
      <c r="E536" t="s">
        <v>30</v>
      </c>
      <c r="F536">
        <v>4.63</v>
      </c>
      <c r="G536">
        <v>11.65</v>
      </c>
      <c r="H536">
        <v>2</v>
      </c>
      <c r="I536">
        <v>9.26</v>
      </c>
      <c r="J536">
        <v>0.39</v>
      </c>
      <c r="K536" t="s">
        <v>981</v>
      </c>
    </row>
    <row r="537" spans="1:11" x14ac:dyDescent="0.25">
      <c r="A537" t="s">
        <v>546</v>
      </c>
      <c r="B537">
        <v>392</v>
      </c>
      <c r="C537">
        <v>31</v>
      </c>
      <c r="D537">
        <v>74</v>
      </c>
      <c r="E537" t="s">
        <v>30</v>
      </c>
      <c r="F537">
        <v>20.9</v>
      </c>
      <c r="G537">
        <v>109.09</v>
      </c>
      <c r="H537">
        <v>290.85000000000002</v>
      </c>
      <c r="I537">
        <v>602.53</v>
      </c>
      <c r="J537">
        <v>54.58</v>
      </c>
      <c r="K537" t="s">
        <v>684</v>
      </c>
    </row>
    <row r="538" spans="1:11" x14ac:dyDescent="0.25">
      <c r="A538" t="s">
        <v>1033</v>
      </c>
      <c r="B538">
        <v>392</v>
      </c>
      <c r="C538">
        <v>31</v>
      </c>
      <c r="D538">
        <v>11</v>
      </c>
      <c r="E538" t="s">
        <v>30</v>
      </c>
      <c r="F538">
        <v>6.8</v>
      </c>
      <c r="G538">
        <v>28.06</v>
      </c>
      <c r="H538">
        <v>454</v>
      </c>
      <c r="I538" s="1">
        <v>1204.96</v>
      </c>
      <c r="J538">
        <v>84.77</v>
      </c>
      <c r="K538" t="s">
        <v>1034</v>
      </c>
    </row>
    <row r="539" spans="1:11" x14ac:dyDescent="0.25">
      <c r="A539" t="s">
        <v>1035</v>
      </c>
      <c r="B539">
        <v>392</v>
      </c>
      <c r="C539">
        <v>31</v>
      </c>
      <c r="D539">
        <v>11</v>
      </c>
      <c r="E539" t="s">
        <v>30</v>
      </c>
      <c r="F539">
        <v>6.8</v>
      </c>
      <c r="G539">
        <v>28.06</v>
      </c>
      <c r="H539">
        <v>330</v>
      </c>
      <c r="I539">
        <v>670.48</v>
      </c>
      <c r="J539">
        <v>46.61</v>
      </c>
      <c r="K539" t="s">
        <v>1034</v>
      </c>
    </row>
    <row r="540" spans="1:11" x14ac:dyDescent="0.25">
      <c r="A540" t="s">
        <v>1036</v>
      </c>
      <c r="B540">
        <v>342</v>
      </c>
      <c r="C540">
        <v>31</v>
      </c>
      <c r="D540">
        <v>14</v>
      </c>
      <c r="E540" t="s">
        <v>30</v>
      </c>
      <c r="F540">
        <v>20.399999999999999</v>
      </c>
      <c r="G540">
        <v>73.680000000000007</v>
      </c>
      <c r="H540" t="s">
        <v>31</v>
      </c>
      <c r="I540" t="s">
        <v>31</v>
      </c>
      <c r="J540" t="s">
        <v>31</v>
      </c>
      <c r="K540" t="s">
        <v>1037</v>
      </c>
    </row>
    <row r="541" spans="1:11" x14ac:dyDescent="0.25">
      <c r="A541" t="s">
        <v>1038</v>
      </c>
      <c r="B541">
        <v>342</v>
      </c>
      <c r="C541">
        <v>31</v>
      </c>
      <c r="D541">
        <v>15</v>
      </c>
      <c r="E541" t="s">
        <v>30</v>
      </c>
      <c r="F541">
        <v>20.399999999999999</v>
      </c>
      <c r="G541">
        <v>74.38</v>
      </c>
      <c r="H541" t="s">
        <v>31</v>
      </c>
      <c r="I541" t="s">
        <v>31</v>
      </c>
      <c r="J541" t="s">
        <v>31</v>
      </c>
      <c r="K541" t="s">
        <v>1037</v>
      </c>
    </row>
    <row r="542" spans="1:11" x14ac:dyDescent="0.25">
      <c r="A542" t="s">
        <v>163</v>
      </c>
      <c r="B542">
        <v>392</v>
      </c>
      <c r="C542">
        <v>31</v>
      </c>
      <c r="D542">
        <v>40</v>
      </c>
      <c r="E542" t="s">
        <v>30</v>
      </c>
      <c r="F542">
        <v>14.72</v>
      </c>
      <c r="G542">
        <v>60.9</v>
      </c>
      <c r="H542">
        <v>409.93</v>
      </c>
      <c r="I542" s="1">
        <v>1449.95</v>
      </c>
      <c r="J542">
        <v>98.23</v>
      </c>
      <c r="K542" t="s">
        <v>671</v>
      </c>
    </row>
    <row r="543" spans="1:11" x14ac:dyDescent="0.25">
      <c r="A543" t="s">
        <v>1039</v>
      </c>
      <c r="B543">
        <v>392</v>
      </c>
      <c r="C543">
        <v>31</v>
      </c>
      <c r="D543">
        <v>6</v>
      </c>
      <c r="E543" t="s">
        <v>30</v>
      </c>
      <c r="F543">
        <v>6.8</v>
      </c>
      <c r="G543">
        <v>24.56</v>
      </c>
      <c r="H543">
        <v>10</v>
      </c>
      <c r="I543">
        <v>55.76</v>
      </c>
      <c r="J543">
        <v>3.42</v>
      </c>
      <c r="K543" t="s">
        <v>671</v>
      </c>
    </row>
    <row r="544" spans="1:11" x14ac:dyDescent="0.25">
      <c r="A544" t="s">
        <v>1040</v>
      </c>
      <c r="B544">
        <v>392</v>
      </c>
      <c r="C544">
        <v>31</v>
      </c>
      <c r="D544">
        <v>6</v>
      </c>
      <c r="E544" t="s">
        <v>30</v>
      </c>
      <c r="F544">
        <v>6.8</v>
      </c>
      <c r="G544">
        <v>24.56</v>
      </c>
      <c r="H544" t="s">
        <v>31</v>
      </c>
      <c r="I544" t="s">
        <v>31</v>
      </c>
      <c r="J544" t="s">
        <v>31</v>
      </c>
      <c r="K544" t="s">
        <v>671</v>
      </c>
    </row>
    <row r="545" spans="1:11" x14ac:dyDescent="0.25">
      <c r="A545" t="s">
        <v>1041</v>
      </c>
      <c r="B545">
        <v>342</v>
      </c>
      <c r="C545">
        <v>35</v>
      </c>
      <c r="D545">
        <v>16</v>
      </c>
      <c r="E545" t="s">
        <v>30</v>
      </c>
      <c r="F545">
        <v>14.96</v>
      </c>
      <c r="G545">
        <v>57.67</v>
      </c>
      <c r="H545" t="s">
        <v>31</v>
      </c>
      <c r="I545" t="s">
        <v>31</v>
      </c>
      <c r="J545" t="s">
        <v>31</v>
      </c>
      <c r="K545" t="s">
        <v>1042</v>
      </c>
    </row>
    <row r="546" spans="1:11" x14ac:dyDescent="0.25">
      <c r="A546" t="s">
        <v>1043</v>
      </c>
      <c r="B546">
        <v>191</v>
      </c>
      <c r="C546">
        <v>12</v>
      </c>
      <c r="D546">
        <v>5</v>
      </c>
      <c r="E546" t="s">
        <v>30</v>
      </c>
      <c r="F546">
        <v>2.73</v>
      </c>
      <c r="G546">
        <v>9.32</v>
      </c>
      <c r="H546" t="s">
        <v>31</v>
      </c>
      <c r="I546" t="s">
        <v>31</v>
      </c>
      <c r="J546" t="s">
        <v>31</v>
      </c>
      <c r="K546" t="s">
        <v>1044</v>
      </c>
    </row>
    <row r="547" spans="1:11" x14ac:dyDescent="0.25">
      <c r="A547" t="s">
        <v>1045</v>
      </c>
      <c r="B547">
        <v>191</v>
      </c>
      <c r="C547">
        <v>12</v>
      </c>
      <c r="D547">
        <v>5</v>
      </c>
      <c r="E547" t="s">
        <v>30</v>
      </c>
      <c r="F547">
        <v>2.73</v>
      </c>
      <c r="G547">
        <v>9.27</v>
      </c>
      <c r="H547" t="s">
        <v>31</v>
      </c>
      <c r="I547" t="s">
        <v>31</v>
      </c>
      <c r="J547" t="s">
        <v>31</v>
      </c>
      <c r="K547" t="s">
        <v>1044</v>
      </c>
    </row>
    <row r="548" spans="1:11" x14ac:dyDescent="0.25">
      <c r="A548" t="s">
        <v>1046</v>
      </c>
      <c r="B548">
        <v>342</v>
      </c>
      <c r="C548">
        <v>31</v>
      </c>
      <c r="D548">
        <v>16</v>
      </c>
      <c r="E548" t="s">
        <v>30</v>
      </c>
      <c r="F548">
        <v>14.96</v>
      </c>
      <c r="G548">
        <v>57.67</v>
      </c>
      <c r="H548" t="s">
        <v>31</v>
      </c>
      <c r="I548" t="s">
        <v>31</v>
      </c>
      <c r="J548" t="s">
        <v>31</v>
      </c>
      <c r="K548" t="s">
        <v>1042</v>
      </c>
    </row>
    <row r="549" spans="1:11" x14ac:dyDescent="0.25">
      <c r="A549" t="s">
        <v>1047</v>
      </c>
      <c r="B549">
        <v>192</v>
      </c>
      <c r="C549">
        <v>33</v>
      </c>
      <c r="D549">
        <v>8</v>
      </c>
      <c r="E549" t="s">
        <v>30</v>
      </c>
      <c r="F549">
        <v>3.51</v>
      </c>
      <c r="G549">
        <v>13.81</v>
      </c>
      <c r="H549">
        <v>40</v>
      </c>
      <c r="I549">
        <v>18.14</v>
      </c>
      <c r="J549">
        <v>1.57</v>
      </c>
      <c r="K549" t="s">
        <v>1048</v>
      </c>
    </row>
    <row r="550" spans="1:11" x14ac:dyDescent="0.25">
      <c r="A550" t="s">
        <v>1049</v>
      </c>
      <c r="B550">
        <v>192</v>
      </c>
      <c r="C550">
        <v>33</v>
      </c>
      <c r="D550">
        <v>8</v>
      </c>
      <c r="E550" t="s">
        <v>30</v>
      </c>
      <c r="F550">
        <v>3.51</v>
      </c>
      <c r="G550">
        <v>14.84</v>
      </c>
      <c r="H550">
        <v>32</v>
      </c>
      <c r="I550">
        <v>42.28</v>
      </c>
      <c r="J550">
        <v>3.17</v>
      </c>
      <c r="K550" t="s">
        <v>1048</v>
      </c>
    </row>
    <row r="551" spans="1:11" x14ac:dyDescent="0.25">
      <c r="A551" t="s">
        <v>1050</v>
      </c>
      <c r="B551">
        <v>342</v>
      </c>
      <c r="C551">
        <v>35</v>
      </c>
      <c r="D551">
        <v>11</v>
      </c>
      <c r="E551" t="s">
        <v>30</v>
      </c>
      <c r="F551">
        <v>26.36</v>
      </c>
      <c r="G551">
        <v>40.76</v>
      </c>
      <c r="H551" t="s">
        <v>31</v>
      </c>
      <c r="I551" t="s">
        <v>31</v>
      </c>
      <c r="J551" t="s">
        <v>31</v>
      </c>
      <c r="K551" t="s">
        <v>1051</v>
      </c>
    </row>
    <row r="552" spans="1:11" x14ac:dyDescent="0.25">
      <c r="A552" t="s">
        <v>1052</v>
      </c>
      <c r="B552">
        <v>342</v>
      </c>
      <c r="C552">
        <v>35</v>
      </c>
      <c r="D552">
        <v>11</v>
      </c>
      <c r="E552" t="s">
        <v>30</v>
      </c>
      <c r="F552">
        <v>25.56</v>
      </c>
      <c r="G552">
        <v>39.19</v>
      </c>
      <c r="H552" t="s">
        <v>31</v>
      </c>
      <c r="I552" t="s">
        <v>31</v>
      </c>
      <c r="J552" t="s">
        <v>31</v>
      </c>
      <c r="K552" t="s">
        <v>1051</v>
      </c>
    </row>
    <row r="553" spans="1:11" x14ac:dyDescent="0.25">
      <c r="A553" t="s">
        <v>1053</v>
      </c>
      <c r="B553">
        <v>191</v>
      </c>
      <c r="C553">
        <v>12</v>
      </c>
      <c r="D553">
        <v>2</v>
      </c>
      <c r="E553" t="s">
        <v>30</v>
      </c>
      <c r="F553">
        <v>8.65</v>
      </c>
      <c r="G553">
        <v>16.260000000000002</v>
      </c>
      <c r="H553">
        <v>1</v>
      </c>
      <c r="I553">
        <v>8.65</v>
      </c>
      <c r="J553">
        <v>0.27</v>
      </c>
      <c r="K553" t="s">
        <v>1054</v>
      </c>
    </row>
    <row r="554" spans="1:11" x14ac:dyDescent="0.25">
      <c r="A554" t="s">
        <v>1055</v>
      </c>
      <c r="B554">
        <v>191</v>
      </c>
      <c r="C554">
        <v>12</v>
      </c>
      <c r="D554">
        <v>3</v>
      </c>
      <c r="E554" t="s">
        <v>30</v>
      </c>
      <c r="F554">
        <v>9.23</v>
      </c>
      <c r="G554">
        <v>17.43</v>
      </c>
      <c r="H554">
        <v>1</v>
      </c>
      <c r="I554">
        <v>8.65</v>
      </c>
      <c r="J554">
        <v>0.27</v>
      </c>
      <c r="K554" t="s">
        <v>1056</v>
      </c>
    </row>
    <row r="555" spans="1:11" x14ac:dyDescent="0.25">
      <c r="A555" t="s">
        <v>1057</v>
      </c>
      <c r="B555">
        <v>191</v>
      </c>
      <c r="C555">
        <v>12</v>
      </c>
      <c r="D555">
        <v>2</v>
      </c>
      <c r="E555" t="s">
        <v>30</v>
      </c>
      <c r="F555">
        <v>8.4499999999999993</v>
      </c>
      <c r="G555">
        <v>16.809999999999999</v>
      </c>
      <c r="H555">
        <v>5</v>
      </c>
      <c r="I555">
        <v>42.25</v>
      </c>
      <c r="J555">
        <v>1.4</v>
      </c>
      <c r="K555" t="s">
        <v>1054</v>
      </c>
    </row>
    <row r="556" spans="1:11" x14ac:dyDescent="0.25">
      <c r="A556" t="s">
        <v>1058</v>
      </c>
      <c r="B556">
        <v>191</v>
      </c>
      <c r="C556">
        <v>12</v>
      </c>
      <c r="D556">
        <v>3</v>
      </c>
      <c r="E556" t="s">
        <v>30</v>
      </c>
      <c r="F556">
        <v>9.0299999999999994</v>
      </c>
      <c r="G556">
        <v>18.12</v>
      </c>
      <c r="H556">
        <v>5</v>
      </c>
      <c r="I556">
        <v>42.25</v>
      </c>
      <c r="J556">
        <v>1.4</v>
      </c>
      <c r="K556" t="s">
        <v>1054</v>
      </c>
    </row>
    <row r="557" spans="1:11" x14ac:dyDescent="0.25">
      <c r="A557" t="s">
        <v>3</v>
      </c>
      <c r="B557" t="s">
        <v>6</v>
      </c>
      <c r="C557" t="s">
        <v>11</v>
      </c>
      <c r="D557" t="s">
        <v>12</v>
      </c>
      <c r="E557" t="s">
        <v>11</v>
      </c>
      <c r="F557" t="s">
        <v>28</v>
      </c>
      <c r="G557" t="s">
        <v>28</v>
      </c>
      <c r="H557" t="s">
        <v>7</v>
      </c>
      <c r="I557" t="s">
        <v>7</v>
      </c>
      <c r="J557" t="s">
        <v>1</v>
      </c>
      <c r="K557" t="e">
        <f>----------------------------------------L</f>
        <v>#NAME?</v>
      </c>
    </row>
    <row r="558" spans="1:11" x14ac:dyDescent="0.25">
      <c r="A558" t="s">
        <v>5</v>
      </c>
      <c r="F558">
        <v>7719.68</v>
      </c>
      <c r="G558">
        <v>33932.699999999997</v>
      </c>
      <c r="H558" s="1">
        <v>85700.36</v>
      </c>
      <c r="I558" s="1">
        <v>244945.12</v>
      </c>
      <c r="J558" s="1">
        <v>20119.5</v>
      </c>
    </row>
    <row r="561" spans="1:11" x14ac:dyDescent="0.25">
      <c r="A561" s="2" t="s">
        <v>548</v>
      </c>
    </row>
    <row r="564" spans="1:11" x14ac:dyDescent="0.25">
      <c r="A564" t="s">
        <v>8</v>
      </c>
      <c r="B564" t="s">
        <v>9</v>
      </c>
      <c r="C564" t="s">
        <v>10</v>
      </c>
    </row>
    <row r="565" spans="1:11" x14ac:dyDescent="0.25">
      <c r="A565" t="s">
        <v>3</v>
      </c>
      <c r="B565" t="s">
        <v>6</v>
      </c>
      <c r="C565" t="s">
        <v>11</v>
      </c>
      <c r="D565" t="s">
        <v>12</v>
      </c>
      <c r="E565" t="s">
        <v>11</v>
      </c>
      <c r="F565" t="s">
        <v>4</v>
      </c>
    </row>
    <row r="566" spans="1:11" x14ac:dyDescent="0.25">
      <c r="A566" t="s">
        <v>13</v>
      </c>
      <c r="B566" t="s">
        <v>14</v>
      </c>
      <c r="C566" t="s">
        <v>15</v>
      </c>
      <c r="D566" t="s">
        <v>16</v>
      </c>
      <c r="E566" t="s">
        <v>17</v>
      </c>
    </row>
    <row r="567" spans="1:11" x14ac:dyDescent="0.25">
      <c r="A567" t="s">
        <v>18</v>
      </c>
      <c r="B567" t="s">
        <v>19</v>
      </c>
      <c r="C567" t="s">
        <v>20</v>
      </c>
      <c r="D567" t="s">
        <v>21</v>
      </c>
      <c r="E567" t="s">
        <v>22</v>
      </c>
      <c r="F567" t="s">
        <v>23</v>
      </c>
      <c r="G567" t="s">
        <v>24</v>
      </c>
      <c r="H567" t="s">
        <v>25</v>
      </c>
      <c r="I567" t="s">
        <v>26</v>
      </c>
      <c r="J567" t="s">
        <v>27</v>
      </c>
    </row>
    <row r="568" spans="1:11" x14ac:dyDescent="0.25">
      <c r="A568" t="s">
        <v>3</v>
      </c>
      <c r="B568" t="s">
        <v>6</v>
      </c>
      <c r="C568" t="s">
        <v>11</v>
      </c>
      <c r="D568" t="s">
        <v>12</v>
      </c>
      <c r="E568" t="s">
        <v>11</v>
      </c>
      <c r="F568" t="s">
        <v>28</v>
      </c>
      <c r="G568" t="s">
        <v>28</v>
      </c>
      <c r="H568" t="s">
        <v>2</v>
      </c>
      <c r="I568" t="s">
        <v>7</v>
      </c>
      <c r="J568" t="s">
        <v>1</v>
      </c>
    </row>
    <row r="569" spans="1:11" x14ac:dyDescent="0.25">
      <c r="A569" t="s">
        <v>29</v>
      </c>
      <c r="B569">
        <v>451</v>
      </c>
      <c r="C569">
        <v>42</v>
      </c>
      <c r="D569">
        <v>4</v>
      </c>
      <c r="E569" t="s">
        <v>30</v>
      </c>
      <c r="F569">
        <v>25.59</v>
      </c>
      <c r="G569">
        <v>31.83</v>
      </c>
      <c r="H569" t="s">
        <v>31</v>
      </c>
      <c r="I569" t="s">
        <v>31</v>
      </c>
      <c r="J569" t="s">
        <v>31</v>
      </c>
      <c r="K569" t="s">
        <v>549</v>
      </c>
    </row>
    <row r="570" spans="1:11" x14ac:dyDescent="0.25">
      <c r="A570" t="s">
        <v>32</v>
      </c>
      <c r="B570">
        <v>252</v>
      </c>
      <c r="C570">
        <v>24</v>
      </c>
      <c r="D570">
        <v>13</v>
      </c>
      <c r="E570" t="s">
        <v>30</v>
      </c>
      <c r="F570">
        <v>11.9</v>
      </c>
      <c r="G570">
        <v>26.87</v>
      </c>
      <c r="H570" t="s">
        <v>31</v>
      </c>
      <c r="I570" t="s">
        <v>31</v>
      </c>
      <c r="J570" t="s">
        <v>31</v>
      </c>
      <c r="K570" t="s">
        <v>550</v>
      </c>
    </row>
    <row r="571" spans="1:11" x14ac:dyDescent="0.25">
      <c r="A571" t="s">
        <v>33</v>
      </c>
      <c r="B571">
        <v>252</v>
      </c>
      <c r="C571">
        <v>24</v>
      </c>
      <c r="D571">
        <v>24</v>
      </c>
      <c r="E571" t="s">
        <v>30</v>
      </c>
      <c r="F571">
        <v>20.62</v>
      </c>
      <c r="G571">
        <v>65.489999999999995</v>
      </c>
      <c r="H571" t="s">
        <v>31</v>
      </c>
      <c r="I571" t="s">
        <v>31</v>
      </c>
      <c r="J571" t="s">
        <v>31</v>
      </c>
      <c r="K571" t="s">
        <v>551</v>
      </c>
    </row>
    <row r="572" spans="1:11" x14ac:dyDescent="0.25">
      <c r="A572" t="s">
        <v>34</v>
      </c>
      <c r="B572">
        <v>252</v>
      </c>
      <c r="C572">
        <v>24</v>
      </c>
      <c r="D572">
        <v>29</v>
      </c>
      <c r="E572" t="s">
        <v>30</v>
      </c>
      <c r="F572">
        <v>19.96</v>
      </c>
      <c r="G572">
        <v>78</v>
      </c>
      <c r="H572" t="s">
        <v>31</v>
      </c>
      <c r="I572" t="s">
        <v>31</v>
      </c>
      <c r="J572" t="s">
        <v>31</v>
      </c>
      <c r="K572" t="s">
        <v>552</v>
      </c>
    </row>
    <row r="573" spans="1:11" x14ac:dyDescent="0.25">
      <c r="A573" t="s">
        <v>35</v>
      </c>
      <c r="B573">
        <v>292</v>
      </c>
      <c r="C573">
        <v>21</v>
      </c>
      <c r="D573">
        <v>10</v>
      </c>
      <c r="E573" t="s">
        <v>30</v>
      </c>
      <c r="F573">
        <v>3.1</v>
      </c>
      <c r="G573">
        <v>14.75</v>
      </c>
      <c r="H573" t="s">
        <v>31</v>
      </c>
      <c r="I573" t="s">
        <v>31</v>
      </c>
      <c r="J573" t="s">
        <v>31</v>
      </c>
      <c r="K573" t="s">
        <v>553</v>
      </c>
    </row>
    <row r="574" spans="1:11" x14ac:dyDescent="0.25">
      <c r="A574" t="s">
        <v>36</v>
      </c>
      <c r="B574">
        <v>292</v>
      </c>
      <c r="C574">
        <v>21</v>
      </c>
      <c r="D574">
        <v>9</v>
      </c>
      <c r="E574" t="s">
        <v>30</v>
      </c>
      <c r="F574">
        <v>3.1</v>
      </c>
      <c r="G574">
        <v>12.74</v>
      </c>
      <c r="H574" t="s">
        <v>31</v>
      </c>
      <c r="I574" t="s">
        <v>31</v>
      </c>
      <c r="J574" t="s">
        <v>31</v>
      </c>
      <c r="K574" t="s">
        <v>554</v>
      </c>
    </row>
    <row r="575" spans="1:11" x14ac:dyDescent="0.25">
      <c r="A575" t="s">
        <v>37</v>
      </c>
      <c r="B575">
        <v>292</v>
      </c>
      <c r="C575">
        <v>21</v>
      </c>
      <c r="D575">
        <v>32</v>
      </c>
      <c r="E575" t="s">
        <v>30</v>
      </c>
      <c r="F575">
        <v>8.08</v>
      </c>
      <c r="G575">
        <v>43.63</v>
      </c>
      <c r="H575" t="s">
        <v>31</v>
      </c>
      <c r="I575" t="s">
        <v>31</v>
      </c>
      <c r="J575" t="s">
        <v>31</v>
      </c>
      <c r="K575" t="s">
        <v>555</v>
      </c>
    </row>
    <row r="576" spans="1:11" x14ac:dyDescent="0.25">
      <c r="A576" t="s">
        <v>38</v>
      </c>
      <c r="B576">
        <v>292</v>
      </c>
      <c r="C576">
        <v>21</v>
      </c>
      <c r="D576">
        <v>20</v>
      </c>
      <c r="E576" t="s">
        <v>30</v>
      </c>
      <c r="F576">
        <v>7.51</v>
      </c>
      <c r="G576">
        <v>39.28</v>
      </c>
      <c r="H576" t="s">
        <v>31</v>
      </c>
      <c r="I576" t="s">
        <v>31</v>
      </c>
      <c r="J576" t="s">
        <v>31</v>
      </c>
      <c r="K576" t="s">
        <v>556</v>
      </c>
    </row>
    <row r="577" spans="1:11" x14ac:dyDescent="0.25">
      <c r="A577" t="s">
        <v>39</v>
      </c>
      <c r="B577">
        <v>292</v>
      </c>
      <c r="C577">
        <v>21</v>
      </c>
      <c r="D577">
        <v>40</v>
      </c>
      <c r="E577" t="s">
        <v>30</v>
      </c>
      <c r="F577">
        <v>13.33</v>
      </c>
      <c r="G577">
        <v>61.58</v>
      </c>
      <c r="H577" t="s">
        <v>31</v>
      </c>
      <c r="I577" t="s">
        <v>31</v>
      </c>
      <c r="J577" t="s">
        <v>31</v>
      </c>
      <c r="K577" t="s">
        <v>557</v>
      </c>
    </row>
    <row r="578" spans="1:11" x14ac:dyDescent="0.25">
      <c r="A578" t="s">
        <v>40</v>
      </c>
      <c r="B578">
        <v>292</v>
      </c>
      <c r="C578">
        <v>21</v>
      </c>
      <c r="D578">
        <v>61</v>
      </c>
      <c r="E578" t="s">
        <v>30</v>
      </c>
      <c r="F578">
        <v>18.03</v>
      </c>
      <c r="G578">
        <v>88.95</v>
      </c>
      <c r="H578" t="s">
        <v>31</v>
      </c>
      <c r="I578" t="s">
        <v>31</v>
      </c>
      <c r="J578" t="s">
        <v>31</v>
      </c>
      <c r="K578" t="s">
        <v>558</v>
      </c>
    </row>
    <row r="579" spans="1:11" x14ac:dyDescent="0.25">
      <c r="A579" t="s">
        <v>41</v>
      </c>
      <c r="B579">
        <v>292</v>
      </c>
      <c r="C579">
        <v>21</v>
      </c>
      <c r="D579">
        <v>11</v>
      </c>
      <c r="E579" t="s">
        <v>30</v>
      </c>
      <c r="F579">
        <v>3.63</v>
      </c>
      <c r="G579">
        <v>12.4</v>
      </c>
      <c r="H579" t="s">
        <v>31</v>
      </c>
      <c r="I579" t="s">
        <v>31</v>
      </c>
      <c r="J579" t="s">
        <v>31</v>
      </c>
      <c r="K579" t="s">
        <v>559</v>
      </c>
    </row>
    <row r="580" spans="1:11" x14ac:dyDescent="0.25">
      <c r="A580" t="s">
        <v>42</v>
      </c>
      <c r="B580">
        <v>292</v>
      </c>
      <c r="C580">
        <v>21</v>
      </c>
      <c r="D580">
        <v>11</v>
      </c>
      <c r="E580" t="s">
        <v>30</v>
      </c>
      <c r="F580">
        <v>3.63</v>
      </c>
      <c r="G580">
        <v>11.86</v>
      </c>
      <c r="H580" t="s">
        <v>31</v>
      </c>
      <c r="I580" t="s">
        <v>31</v>
      </c>
      <c r="J580" t="s">
        <v>31</v>
      </c>
      <c r="K580" t="s">
        <v>559</v>
      </c>
    </row>
    <row r="581" spans="1:11" x14ac:dyDescent="0.25">
      <c r="A581" t="s">
        <v>43</v>
      </c>
      <c r="B581">
        <v>492</v>
      </c>
      <c r="C581">
        <v>41</v>
      </c>
      <c r="D581">
        <v>173</v>
      </c>
      <c r="E581" t="s">
        <v>30</v>
      </c>
      <c r="F581">
        <v>42.57</v>
      </c>
      <c r="G581">
        <v>173.75</v>
      </c>
      <c r="H581">
        <v>68.260000000000005</v>
      </c>
      <c r="I581">
        <v>157.99</v>
      </c>
      <c r="J581">
        <v>10.5</v>
      </c>
      <c r="K581" t="s">
        <v>560</v>
      </c>
    </row>
    <row r="582" spans="1:11" x14ac:dyDescent="0.25">
      <c r="A582" t="s">
        <v>44</v>
      </c>
      <c r="B582">
        <v>492</v>
      </c>
      <c r="C582">
        <v>41</v>
      </c>
      <c r="D582">
        <v>175</v>
      </c>
      <c r="E582" t="s">
        <v>30</v>
      </c>
      <c r="F582">
        <v>42.66</v>
      </c>
      <c r="G582">
        <v>172.35</v>
      </c>
      <c r="H582">
        <v>99.21</v>
      </c>
      <c r="I582">
        <v>260.27999999999997</v>
      </c>
      <c r="J582">
        <v>18.95</v>
      </c>
      <c r="K582" t="s">
        <v>561</v>
      </c>
    </row>
    <row r="583" spans="1:11" x14ac:dyDescent="0.25">
      <c r="A583" t="s">
        <v>45</v>
      </c>
      <c r="B583">
        <v>492</v>
      </c>
      <c r="C583">
        <v>41</v>
      </c>
      <c r="D583">
        <v>140</v>
      </c>
      <c r="E583" t="s">
        <v>30</v>
      </c>
      <c r="F583">
        <v>42.03</v>
      </c>
      <c r="G583">
        <v>164.13</v>
      </c>
      <c r="H583">
        <v>49.2</v>
      </c>
      <c r="I583">
        <v>182.57</v>
      </c>
      <c r="J583">
        <v>11.67</v>
      </c>
      <c r="K583" t="s">
        <v>562</v>
      </c>
    </row>
    <row r="584" spans="1:11" x14ac:dyDescent="0.25">
      <c r="A584" t="s">
        <v>46</v>
      </c>
      <c r="B584">
        <v>492</v>
      </c>
      <c r="C584">
        <v>41</v>
      </c>
      <c r="D584">
        <v>141</v>
      </c>
      <c r="E584" t="s">
        <v>30</v>
      </c>
      <c r="F584">
        <v>42.54</v>
      </c>
      <c r="G584">
        <v>166.59</v>
      </c>
      <c r="H584">
        <v>20.66</v>
      </c>
      <c r="I584">
        <v>99.33</v>
      </c>
      <c r="J584">
        <v>6.02</v>
      </c>
      <c r="K584" t="s">
        <v>563</v>
      </c>
    </row>
    <row r="585" spans="1:11" x14ac:dyDescent="0.25">
      <c r="A585" t="s">
        <v>47</v>
      </c>
      <c r="B585">
        <v>492</v>
      </c>
      <c r="C585">
        <v>41</v>
      </c>
      <c r="D585">
        <v>106</v>
      </c>
      <c r="E585" t="s">
        <v>30</v>
      </c>
      <c r="F585">
        <v>30.45</v>
      </c>
      <c r="G585">
        <v>111.17</v>
      </c>
      <c r="H585" t="s">
        <v>31</v>
      </c>
      <c r="I585" t="s">
        <v>31</v>
      </c>
      <c r="J585" t="s">
        <v>31</v>
      </c>
      <c r="K585" t="s">
        <v>564</v>
      </c>
    </row>
    <row r="586" spans="1:11" x14ac:dyDescent="0.25">
      <c r="A586" t="s">
        <v>48</v>
      </c>
      <c r="B586">
        <v>492</v>
      </c>
      <c r="C586">
        <v>41</v>
      </c>
      <c r="D586">
        <v>109</v>
      </c>
      <c r="E586" t="s">
        <v>30</v>
      </c>
      <c r="F586">
        <v>31.18</v>
      </c>
      <c r="G586">
        <v>115.79</v>
      </c>
      <c r="H586" t="s">
        <v>31</v>
      </c>
      <c r="I586" t="s">
        <v>31</v>
      </c>
      <c r="J586" t="s">
        <v>31</v>
      </c>
      <c r="K586" t="s">
        <v>565</v>
      </c>
    </row>
    <row r="587" spans="1:11" x14ac:dyDescent="0.25">
      <c r="A587" t="s">
        <v>49</v>
      </c>
      <c r="B587">
        <v>492</v>
      </c>
      <c r="C587">
        <v>41</v>
      </c>
      <c r="D587">
        <v>108</v>
      </c>
      <c r="E587" t="s">
        <v>30</v>
      </c>
      <c r="F587">
        <v>31.66</v>
      </c>
      <c r="G587">
        <v>118.34</v>
      </c>
      <c r="H587" t="s">
        <v>31</v>
      </c>
      <c r="I587" t="s">
        <v>31</v>
      </c>
      <c r="J587" t="s">
        <v>31</v>
      </c>
      <c r="K587" t="s">
        <v>566</v>
      </c>
    </row>
    <row r="588" spans="1:11" x14ac:dyDescent="0.25">
      <c r="A588" t="s">
        <v>50</v>
      </c>
      <c r="B588">
        <v>492</v>
      </c>
      <c r="C588">
        <v>41</v>
      </c>
      <c r="D588">
        <v>109</v>
      </c>
      <c r="E588" t="s">
        <v>30</v>
      </c>
      <c r="F588">
        <v>32.17</v>
      </c>
      <c r="G588">
        <v>120.36</v>
      </c>
      <c r="H588" t="s">
        <v>31</v>
      </c>
      <c r="I588" t="s">
        <v>31</v>
      </c>
      <c r="J588" t="s">
        <v>31</v>
      </c>
      <c r="K588" t="s">
        <v>567</v>
      </c>
    </row>
    <row r="589" spans="1:11" x14ac:dyDescent="0.25">
      <c r="A589" t="s">
        <v>51</v>
      </c>
      <c r="B589">
        <v>492</v>
      </c>
      <c r="C589">
        <v>41</v>
      </c>
      <c r="D589">
        <v>25</v>
      </c>
      <c r="E589" t="s">
        <v>30</v>
      </c>
      <c r="F589">
        <v>7.35</v>
      </c>
      <c r="G589">
        <v>27.64</v>
      </c>
      <c r="H589" t="s">
        <v>31</v>
      </c>
      <c r="I589" t="s">
        <v>31</v>
      </c>
      <c r="J589" t="s">
        <v>31</v>
      </c>
      <c r="K589" t="s">
        <v>568</v>
      </c>
    </row>
    <row r="590" spans="1:11" x14ac:dyDescent="0.25">
      <c r="A590" t="s">
        <v>52</v>
      </c>
      <c r="B590">
        <v>492</v>
      </c>
      <c r="C590">
        <v>41</v>
      </c>
      <c r="D590">
        <v>31</v>
      </c>
      <c r="E590" t="s">
        <v>30</v>
      </c>
      <c r="F590">
        <v>8.35</v>
      </c>
      <c r="G590">
        <v>32.1</v>
      </c>
      <c r="H590" t="s">
        <v>31</v>
      </c>
      <c r="I590" t="s">
        <v>31</v>
      </c>
      <c r="J590" t="s">
        <v>31</v>
      </c>
      <c r="K590" t="s">
        <v>569</v>
      </c>
    </row>
    <row r="591" spans="1:11" x14ac:dyDescent="0.25">
      <c r="A591" t="s">
        <v>53</v>
      </c>
      <c r="B591">
        <v>492</v>
      </c>
      <c r="C591">
        <v>41</v>
      </c>
      <c r="D591">
        <v>64</v>
      </c>
      <c r="E591" t="s">
        <v>30</v>
      </c>
      <c r="F591">
        <v>15.44</v>
      </c>
      <c r="G591">
        <v>71.67</v>
      </c>
      <c r="H591">
        <v>6</v>
      </c>
      <c r="I591">
        <v>12.46</v>
      </c>
      <c r="J591">
        <v>0.87</v>
      </c>
      <c r="K591" t="s">
        <v>570</v>
      </c>
    </row>
    <row r="592" spans="1:11" x14ac:dyDescent="0.25">
      <c r="A592" t="s">
        <v>54</v>
      </c>
      <c r="B592">
        <v>492</v>
      </c>
      <c r="C592">
        <v>41</v>
      </c>
      <c r="D592">
        <v>63</v>
      </c>
      <c r="E592" t="s">
        <v>30</v>
      </c>
      <c r="F592">
        <v>15.44</v>
      </c>
      <c r="G592">
        <v>70.22</v>
      </c>
      <c r="H592">
        <v>16</v>
      </c>
      <c r="I592">
        <v>26.42</v>
      </c>
      <c r="J592">
        <v>1.9</v>
      </c>
      <c r="K592" t="s">
        <v>571</v>
      </c>
    </row>
    <row r="593" spans="1:11" x14ac:dyDescent="0.25">
      <c r="A593" t="s">
        <v>55</v>
      </c>
      <c r="B593">
        <v>492</v>
      </c>
      <c r="C593">
        <v>41</v>
      </c>
      <c r="D593">
        <v>20</v>
      </c>
      <c r="E593" t="s">
        <v>30</v>
      </c>
      <c r="F593">
        <v>6.25</v>
      </c>
      <c r="G593">
        <v>26.79</v>
      </c>
      <c r="H593" t="s">
        <v>31</v>
      </c>
      <c r="I593" t="s">
        <v>31</v>
      </c>
      <c r="J593" t="s">
        <v>31</v>
      </c>
      <c r="K593" t="s">
        <v>572</v>
      </c>
    </row>
    <row r="594" spans="1:11" x14ac:dyDescent="0.25">
      <c r="A594" t="s">
        <v>56</v>
      </c>
      <c r="B594">
        <v>492</v>
      </c>
      <c r="C594">
        <v>41</v>
      </c>
      <c r="D594">
        <v>20</v>
      </c>
      <c r="E594" t="s">
        <v>30</v>
      </c>
      <c r="F594">
        <v>6.25</v>
      </c>
      <c r="G594">
        <v>27.09</v>
      </c>
      <c r="H594" t="s">
        <v>31</v>
      </c>
      <c r="I594" t="s">
        <v>31</v>
      </c>
      <c r="J594" t="s">
        <v>31</v>
      </c>
      <c r="K594" t="s">
        <v>573</v>
      </c>
    </row>
    <row r="595" spans="1:11" x14ac:dyDescent="0.25">
      <c r="A595" t="s">
        <v>57</v>
      </c>
      <c r="B595">
        <v>492</v>
      </c>
      <c r="C595">
        <v>41</v>
      </c>
      <c r="D595">
        <v>18</v>
      </c>
      <c r="E595" t="s">
        <v>30</v>
      </c>
      <c r="F595">
        <v>5.35</v>
      </c>
      <c r="G595">
        <v>22.58</v>
      </c>
      <c r="H595" t="s">
        <v>31</v>
      </c>
      <c r="I595" t="s">
        <v>31</v>
      </c>
      <c r="J595" t="s">
        <v>31</v>
      </c>
      <c r="K595" t="s">
        <v>574</v>
      </c>
    </row>
    <row r="596" spans="1:11" x14ac:dyDescent="0.25">
      <c r="A596" t="s">
        <v>58</v>
      </c>
      <c r="B596">
        <v>492</v>
      </c>
      <c r="C596">
        <v>41</v>
      </c>
      <c r="D596">
        <v>18</v>
      </c>
      <c r="E596" t="s">
        <v>30</v>
      </c>
      <c r="F596">
        <v>5.35</v>
      </c>
      <c r="G596">
        <v>22.9</v>
      </c>
      <c r="H596" t="s">
        <v>31</v>
      </c>
      <c r="I596" t="s">
        <v>31</v>
      </c>
      <c r="J596" t="s">
        <v>31</v>
      </c>
      <c r="K596" t="s">
        <v>575</v>
      </c>
    </row>
    <row r="597" spans="1:11" x14ac:dyDescent="0.25">
      <c r="A597" t="s">
        <v>59</v>
      </c>
      <c r="B597">
        <v>492</v>
      </c>
      <c r="C597">
        <v>41</v>
      </c>
      <c r="D597">
        <v>50</v>
      </c>
      <c r="E597" t="s">
        <v>30</v>
      </c>
      <c r="F597">
        <v>13.87</v>
      </c>
      <c r="G597">
        <v>64.08</v>
      </c>
      <c r="H597">
        <v>4</v>
      </c>
      <c r="I597">
        <v>31.08</v>
      </c>
      <c r="J597">
        <v>2.2599999999999998</v>
      </c>
      <c r="K597" t="s">
        <v>576</v>
      </c>
    </row>
    <row r="598" spans="1:11" x14ac:dyDescent="0.25">
      <c r="A598" t="s">
        <v>60</v>
      </c>
      <c r="B598">
        <v>492</v>
      </c>
      <c r="C598">
        <v>41</v>
      </c>
      <c r="D598">
        <v>44</v>
      </c>
      <c r="E598" t="s">
        <v>30</v>
      </c>
      <c r="F598">
        <v>13.61</v>
      </c>
      <c r="G598">
        <v>59.66</v>
      </c>
      <c r="H598">
        <v>9</v>
      </c>
      <c r="I598">
        <v>28.92</v>
      </c>
      <c r="J598">
        <v>2.33</v>
      </c>
      <c r="K598" t="s">
        <v>577</v>
      </c>
    </row>
    <row r="599" spans="1:11" x14ac:dyDescent="0.25">
      <c r="A599" t="s">
        <v>61</v>
      </c>
      <c r="B599">
        <v>492</v>
      </c>
      <c r="C599">
        <v>41</v>
      </c>
      <c r="D599">
        <v>52</v>
      </c>
      <c r="E599" t="s">
        <v>30</v>
      </c>
      <c r="F599">
        <v>12.13</v>
      </c>
      <c r="G599">
        <v>53.47</v>
      </c>
      <c r="H599" t="s">
        <v>31</v>
      </c>
      <c r="I599" t="s">
        <v>31</v>
      </c>
      <c r="J599" t="s">
        <v>31</v>
      </c>
      <c r="K599" t="s">
        <v>578</v>
      </c>
    </row>
    <row r="600" spans="1:11" x14ac:dyDescent="0.25">
      <c r="A600" t="s">
        <v>62</v>
      </c>
      <c r="B600">
        <v>492</v>
      </c>
      <c r="C600">
        <v>41</v>
      </c>
      <c r="D600">
        <v>55</v>
      </c>
      <c r="E600" t="s">
        <v>30</v>
      </c>
      <c r="F600">
        <v>12.64</v>
      </c>
      <c r="G600">
        <v>55.3</v>
      </c>
      <c r="H600">
        <v>2</v>
      </c>
      <c r="I600">
        <v>7.98</v>
      </c>
      <c r="J600">
        <v>0.53</v>
      </c>
      <c r="K600" t="s">
        <v>579</v>
      </c>
    </row>
    <row r="601" spans="1:11" x14ac:dyDescent="0.25">
      <c r="A601" t="s">
        <v>63</v>
      </c>
      <c r="B601">
        <v>492</v>
      </c>
      <c r="C601">
        <v>41</v>
      </c>
      <c r="D601">
        <v>27</v>
      </c>
      <c r="E601" t="s">
        <v>30</v>
      </c>
      <c r="F601">
        <v>49.13</v>
      </c>
      <c r="G601">
        <v>93.42</v>
      </c>
      <c r="H601">
        <v>7.84</v>
      </c>
      <c r="I601">
        <v>52.08</v>
      </c>
      <c r="J601">
        <v>2.42</v>
      </c>
      <c r="K601" t="s">
        <v>580</v>
      </c>
    </row>
    <row r="602" spans="1:11" x14ac:dyDescent="0.25">
      <c r="A602" t="s">
        <v>64</v>
      </c>
      <c r="B602">
        <v>492</v>
      </c>
      <c r="C602">
        <v>41</v>
      </c>
      <c r="D602">
        <v>25</v>
      </c>
      <c r="E602" t="s">
        <v>30</v>
      </c>
      <c r="F602">
        <v>47.1</v>
      </c>
      <c r="G602">
        <v>97.18</v>
      </c>
      <c r="H602">
        <v>5.4</v>
      </c>
      <c r="I602">
        <v>130.62</v>
      </c>
      <c r="J602">
        <v>5.27</v>
      </c>
      <c r="K602" t="s">
        <v>581</v>
      </c>
    </row>
    <row r="603" spans="1:11" x14ac:dyDescent="0.25">
      <c r="A603" t="s">
        <v>65</v>
      </c>
      <c r="B603">
        <v>492</v>
      </c>
      <c r="C603">
        <v>41</v>
      </c>
      <c r="D603">
        <v>13</v>
      </c>
      <c r="E603" t="s">
        <v>30</v>
      </c>
      <c r="F603">
        <v>33.92</v>
      </c>
      <c r="G603">
        <v>57.21</v>
      </c>
      <c r="H603" t="s">
        <v>31</v>
      </c>
      <c r="I603" t="s">
        <v>31</v>
      </c>
      <c r="J603" t="s">
        <v>31</v>
      </c>
      <c r="K603" t="s">
        <v>582</v>
      </c>
    </row>
    <row r="604" spans="1:11" x14ac:dyDescent="0.25">
      <c r="A604" t="s">
        <v>66</v>
      </c>
      <c r="B604">
        <v>492</v>
      </c>
      <c r="C604">
        <v>41</v>
      </c>
      <c r="D604">
        <v>14</v>
      </c>
      <c r="E604" t="s">
        <v>30</v>
      </c>
      <c r="F604">
        <v>32.64</v>
      </c>
      <c r="G604">
        <v>54.95</v>
      </c>
      <c r="H604">
        <v>1</v>
      </c>
      <c r="I604">
        <v>3.35</v>
      </c>
      <c r="J604">
        <v>0.22</v>
      </c>
      <c r="K604" t="s">
        <v>583</v>
      </c>
    </row>
    <row r="605" spans="1:11" x14ac:dyDescent="0.25">
      <c r="A605" t="s">
        <v>67</v>
      </c>
      <c r="B605">
        <v>492</v>
      </c>
      <c r="C605">
        <v>41</v>
      </c>
      <c r="D605">
        <v>34</v>
      </c>
      <c r="E605" t="s">
        <v>30</v>
      </c>
      <c r="F605">
        <v>8.32</v>
      </c>
      <c r="G605">
        <v>38.619999999999997</v>
      </c>
      <c r="H605">
        <v>3.71</v>
      </c>
      <c r="I605">
        <v>4.97</v>
      </c>
      <c r="J605">
        <v>0.48</v>
      </c>
      <c r="K605" t="s">
        <v>584</v>
      </c>
    </row>
    <row r="606" spans="1:11" x14ac:dyDescent="0.25">
      <c r="A606" t="s">
        <v>68</v>
      </c>
      <c r="B606">
        <v>492</v>
      </c>
      <c r="C606">
        <v>41</v>
      </c>
      <c r="D606">
        <v>32</v>
      </c>
      <c r="E606" t="s">
        <v>30</v>
      </c>
      <c r="F606">
        <v>8.44</v>
      </c>
      <c r="G606">
        <v>37.67</v>
      </c>
      <c r="H606">
        <v>2.33</v>
      </c>
      <c r="I606">
        <v>2.92</v>
      </c>
      <c r="J606">
        <v>0.26</v>
      </c>
      <c r="K606" t="s">
        <v>585</v>
      </c>
    </row>
    <row r="607" spans="1:11" x14ac:dyDescent="0.25">
      <c r="A607" t="s">
        <v>69</v>
      </c>
      <c r="B607">
        <v>492</v>
      </c>
      <c r="C607">
        <v>41</v>
      </c>
      <c r="D607">
        <v>54</v>
      </c>
      <c r="E607" t="s">
        <v>30</v>
      </c>
      <c r="F607">
        <v>16.79</v>
      </c>
      <c r="G607">
        <v>60.93</v>
      </c>
      <c r="H607">
        <v>14</v>
      </c>
      <c r="I607">
        <v>47.88</v>
      </c>
      <c r="J607">
        <v>3.06</v>
      </c>
      <c r="K607" t="s">
        <v>586</v>
      </c>
    </row>
    <row r="608" spans="1:11" x14ac:dyDescent="0.25">
      <c r="A608" t="s">
        <v>70</v>
      </c>
      <c r="B608">
        <v>492</v>
      </c>
      <c r="C608">
        <v>41</v>
      </c>
      <c r="D608">
        <v>56</v>
      </c>
      <c r="E608" t="s">
        <v>30</v>
      </c>
      <c r="F608">
        <v>19.559999999999999</v>
      </c>
      <c r="G608">
        <v>67.900000000000006</v>
      </c>
      <c r="H608">
        <v>22</v>
      </c>
      <c r="I608">
        <v>42.92</v>
      </c>
      <c r="J608">
        <v>2.56</v>
      </c>
      <c r="K608" t="s">
        <v>587</v>
      </c>
    </row>
    <row r="609" spans="1:11" x14ac:dyDescent="0.25">
      <c r="A609" t="s">
        <v>71</v>
      </c>
      <c r="B609">
        <v>492</v>
      </c>
      <c r="C609">
        <v>41</v>
      </c>
      <c r="D609">
        <v>47</v>
      </c>
      <c r="E609" t="s">
        <v>30</v>
      </c>
      <c r="F609">
        <v>15.08</v>
      </c>
      <c r="G609">
        <v>64.12</v>
      </c>
      <c r="H609">
        <v>2.8</v>
      </c>
      <c r="I609">
        <v>26.2</v>
      </c>
      <c r="J609">
        <v>1.98</v>
      </c>
      <c r="K609" t="s">
        <v>588</v>
      </c>
    </row>
    <row r="610" spans="1:11" x14ac:dyDescent="0.25">
      <c r="A610" t="s">
        <v>72</v>
      </c>
      <c r="B610">
        <v>492</v>
      </c>
      <c r="C610">
        <v>41</v>
      </c>
      <c r="D610">
        <v>55</v>
      </c>
      <c r="E610" t="s">
        <v>30</v>
      </c>
      <c r="F610">
        <v>15.75</v>
      </c>
      <c r="G610">
        <v>67.52</v>
      </c>
      <c r="H610">
        <v>6.4</v>
      </c>
      <c r="I610">
        <v>21.77</v>
      </c>
      <c r="J610">
        <v>1.79</v>
      </c>
      <c r="K610" t="s">
        <v>589</v>
      </c>
    </row>
    <row r="611" spans="1:11" x14ac:dyDescent="0.25">
      <c r="A611" t="s">
        <v>73</v>
      </c>
      <c r="B611">
        <v>492</v>
      </c>
      <c r="C611">
        <v>41</v>
      </c>
      <c r="D611">
        <v>30</v>
      </c>
      <c r="E611" t="s">
        <v>30</v>
      </c>
      <c r="F611">
        <v>7.73</v>
      </c>
      <c r="G611">
        <v>31.58</v>
      </c>
      <c r="H611" t="s">
        <v>31</v>
      </c>
      <c r="I611" t="s">
        <v>31</v>
      </c>
      <c r="J611" t="s">
        <v>31</v>
      </c>
      <c r="K611" t="s">
        <v>590</v>
      </c>
    </row>
    <row r="612" spans="1:11" x14ac:dyDescent="0.25">
      <c r="A612" t="s">
        <v>74</v>
      </c>
      <c r="B612">
        <v>492</v>
      </c>
      <c r="C612">
        <v>41</v>
      </c>
      <c r="D612">
        <v>36</v>
      </c>
      <c r="E612" t="s">
        <v>30</v>
      </c>
      <c r="F612">
        <v>8.3699999999999992</v>
      </c>
      <c r="G612">
        <v>35.75</v>
      </c>
      <c r="H612" t="s">
        <v>31</v>
      </c>
      <c r="I612" t="s">
        <v>31</v>
      </c>
      <c r="J612" t="s">
        <v>31</v>
      </c>
      <c r="K612" t="s">
        <v>591</v>
      </c>
    </row>
    <row r="613" spans="1:11" x14ac:dyDescent="0.25">
      <c r="A613" t="s">
        <v>75</v>
      </c>
      <c r="B613">
        <v>492</v>
      </c>
      <c r="C613">
        <v>41</v>
      </c>
      <c r="D613">
        <v>38</v>
      </c>
      <c r="E613" t="s">
        <v>30</v>
      </c>
      <c r="F613">
        <v>10.08</v>
      </c>
      <c r="G613">
        <v>40.82</v>
      </c>
      <c r="H613">
        <v>90</v>
      </c>
      <c r="I613">
        <v>392.58</v>
      </c>
      <c r="J613">
        <v>31.12</v>
      </c>
      <c r="K613" t="s">
        <v>592</v>
      </c>
    </row>
    <row r="614" spans="1:11" x14ac:dyDescent="0.25">
      <c r="A614" t="s">
        <v>76</v>
      </c>
      <c r="B614">
        <v>492</v>
      </c>
      <c r="C614">
        <v>41</v>
      </c>
      <c r="D614">
        <v>40</v>
      </c>
      <c r="E614" t="s">
        <v>30</v>
      </c>
      <c r="F614">
        <v>12.36</v>
      </c>
      <c r="G614">
        <v>48.32</v>
      </c>
      <c r="H614">
        <v>50.72</v>
      </c>
      <c r="I614">
        <v>162.34</v>
      </c>
      <c r="J614">
        <v>11.84</v>
      </c>
      <c r="K614" t="s">
        <v>593</v>
      </c>
    </row>
    <row r="615" spans="1:11" x14ac:dyDescent="0.25">
      <c r="A615" t="s">
        <v>77</v>
      </c>
      <c r="B615">
        <v>492</v>
      </c>
      <c r="C615">
        <v>41</v>
      </c>
      <c r="D615">
        <v>42</v>
      </c>
      <c r="E615" t="s">
        <v>30</v>
      </c>
      <c r="F615">
        <v>15.68</v>
      </c>
      <c r="G615">
        <v>48.13</v>
      </c>
      <c r="H615">
        <v>2</v>
      </c>
      <c r="I615">
        <v>1</v>
      </c>
      <c r="J615">
        <v>0.06</v>
      </c>
      <c r="K615" t="s">
        <v>594</v>
      </c>
    </row>
    <row r="616" spans="1:11" x14ac:dyDescent="0.25">
      <c r="A616" t="s">
        <v>78</v>
      </c>
      <c r="B616">
        <v>492</v>
      </c>
      <c r="C616">
        <v>41</v>
      </c>
      <c r="D616">
        <v>40</v>
      </c>
      <c r="E616" t="s">
        <v>30</v>
      </c>
      <c r="F616">
        <v>14.9</v>
      </c>
      <c r="G616">
        <v>45.43</v>
      </c>
      <c r="H616" t="s">
        <v>31</v>
      </c>
      <c r="I616" t="s">
        <v>31</v>
      </c>
      <c r="J616" t="s">
        <v>31</v>
      </c>
      <c r="K616" t="s">
        <v>595</v>
      </c>
    </row>
    <row r="617" spans="1:11" x14ac:dyDescent="0.25">
      <c r="A617" t="s">
        <v>79</v>
      </c>
      <c r="B617">
        <v>492</v>
      </c>
      <c r="C617">
        <v>41</v>
      </c>
      <c r="D617">
        <v>58</v>
      </c>
      <c r="E617" t="s">
        <v>30</v>
      </c>
      <c r="F617">
        <v>21.51</v>
      </c>
      <c r="G617">
        <v>68.67</v>
      </c>
      <c r="H617" t="s">
        <v>31</v>
      </c>
      <c r="I617" t="s">
        <v>31</v>
      </c>
      <c r="J617" t="s">
        <v>31</v>
      </c>
      <c r="K617" t="s">
        <v>596</v>
      </c>
    </row>
    <row r="618" spans="1:11" x14ac:dyDescent="0.25">
      <c r="A618" t="s">
        <v>80</v>
      </c>
      <c r="B618">
        <v>492</v>
      </c>
      <c r="C618">
        <v>41</v>
      </c>
      <c r="D618">
        <v>59</v>
      </c>
      <c r="E618" t="s">
        <v>30</v>
      </c>
      <c r="F618">
        <v>20.88</v>
      </c>
      <c r="G618">
        <v>65.89</v>
      </c>
      <c r="H618" t="s">
        <v>31</v>
      </c>
      <c r="I618" t="s">
        <v>31</v>
      </c>
      <c r="J618" t="s">
        <v>31</v>
      </c>
      <c r="K618" t="s">
        <v>597</v>
      </c>
    </row>
    <row r="619" spans="1:11" x14ac:dyDescent="0.25">
      <c r="A619" t="s">
        <v>81</v>
      </c>
      <c r="B619">
        <v>492</v>
      </c>
      <c r="C619">
        <v>41</v>
      </c>
      <c r="D619">
        <v>49</v>
      </c>
      <c r="E619" t="s">
        <v>30</v>
      </c>
      <c r="F619">
        <v>16.59</v>
      </c>
      <c r="G619">
        <v>63.43</v>
      </c>
      <c r="H619" t="s">
        <v>31</v>
      </c>
      <c r="I619" t="s">
        <v>31</v>
      </c>
      <c r="J619" t="s">
        <v>31</v>
      </c>
      <c r="K619" t="s">
        <v>598</v>
      </c>
    </row>
    <row r="620" spans="1:11" x14ac:dyDescent="0.25">
      <c r="A620" t="s">
        <v>82</v>
      </c>
      <c r="B620">
        <v>492</v>
      </c>
      <c r="C620">
        <v>41</v>
      </c>
      <c r="D620">
        <v>21</v>
      </c>
      <c r="E620" t="s">
        <v>30</v>
      </c>
      <c r="F620">
        <v>4.99</v>
      </c>
      <c r="G620">
        <v>21.19</v>
      </c>
      <c r="H620" t="s">
        <v>31</v>
      </c>
      <c r="I620" t="s">
        <v>31</v>
      </c>
      <c r="J620" t="s">
        <v>31</v>
      </c>
      <c r="K620" t="s">
        <v>599</v>
      </c>
    </row>
    <row r="621" spans="1:11" x14ac:dyDescent="0.25">
      <c r="A621" t="s">
        <v>83</v>
      </c>
      <c r="B621">
        <v>492</v>
      </c>
      <c r="C621">
        <v>41</v>
      </c>
      <c r="D621">
        <v>32</v>
      </c>
      <c r="E621" t="s">
        <v>30</v>
      </c>
      <c r="F621">
        <v>7.78</v>
      </c>
      <c r="G621">
        <v>31.23</v>
      </c>
      <c r="H621" t="s">
        <v>31</v>
      </c>
      <c r="I621" t="s">
        <v>31</v>
      </c>
      <c r="J621" t="s">
        <v>31</v>
      </c>
      <c r="K621" t="s">
        <v>600</v>
      </c>
    </row>
    <row r="622" spans="1:11" x14ac:dyDescent="0.25">
      <c r="A622" t="s">
        <v>84</v>
      </c>
      <c r="B622">
        <v>492</v>
      </c>
      <c r="C622">
        <v>41</v>
      </c>
      <c r="D622">
        <v>48</v>
      </c>
      <c r="E622" t="s">
        <v>30</v>
      </c>
      <c r="F622">
        <v>9.67</v>
      </c>
      <c r="G622">
        <v>45.45</v>
      </c>
      <c r="H622">
        <v>33.340000000000003</v>
      </c>
      <c r="I622">
        <v>73.64</v>
      </c>
      <c r="J622">
        <v>6.03</v>
      </c>
      <c r="K622" t="s">
        <v>601</v>
      </c>
    </row>
    <row r="623" spans="1:11" x14ac:dyDescent="0.25">
      <c r="A623" t="s">
        <v>85</v>
      </c>
      <c r="B623">
        <v>492</v>
      </c>
      <c r="C623">
        <v>41</v>
      </c>
      <c r="D623">
        <v>49</v>
      </c>
      <c r="E623" t="s">
        <v>30</v>
      </c>
      <c r="F623">
        <v>9.74</v>
      </c>
      <c r="G623">
        <v>44.59</v>
      </c>
      <c r="H623">
        <v>11.34</v>
      </c>
      <c r="I623">
        <v>29.54</v>
      </c>
      <c r="J623">
        <v>2.31</v>
      </c>
      <c r="K623" t="s">
        <v>602</v>
      </c>
    </row>
    <row r="624" spans="1:11" x14ac:dyDescent="0.25">
      <c r="A624" t="s">
        <v>86</v>
      </c>
      <c r="B624">
        <v>492</v>
      </c>
      <c r="C624">
        <v>41</v>
      </c>
      <c r="D624">
        <v>58</v>
      </c>
      <c r="E624" t="s">
        <v>30</v>
      </c>
      <c r="F624">
        <v>14.51</v>
      </c>
      <c r="G624">
        <v>66.75</v>
      </c>
      <c r="H624">
        <v>70.66</v>
      </c>
      <c r="I624">
        <v>316.41000000000003</v>
      </c>
      <c r="J624">
        <v>24.17</v>
      </c>
      <c r="K624" t="s">
        <v>603</v>
      </c>
    </row>
    <row r="625" spans="1:11" x14ac:dyDescent="0.25">
      <c r="A625" t="s">
        <v>87</v>
      </c>
      <c r="B625">
        <v>492</v>
      </c>
      <c r="C625">
        <v>41</v>
      </c>
      <c r="D625">
        <v>57</v>
      </c>
      <c r="E625" t="s">
        <v>30</v>
      </c>
      <c r="F625">
        <v>14.44</v>
      </c>
      <c r="G625">
        <v>62.68</v>
      </c>
      <c r="H625">
        <v>90.66</v>
      </c>
      <c r="I625">
        <v>357.46</v>
      </c>
      <c r="J625">
        <v>25.59</v>
      </c>
      <c r="K625" t="s">
        <v>604</v>
      </c>
    </row>
    <row r="626" spans="1:11" x14ac:dyDescent="0.25">
      <c r="A626" t="s">
        <v>88</v>
      </c>
      <c r="B626">
        <v>492</v>
      </c>
      <c r="C626">
        <v>41</v>
      </c>
      <c r="D626">
        <v>26</v>
      </c>
      <c r="E626" t="s">
        <v>30</v>
      </c>
      <c r="F626">
        <v>8.1300000000000008</v>
      </c>
      <c r="G626">
        <v>29.08</v>
      </c>
      <c r="H626">
        <v>36</v>
      </c>
      <c r="I626">
        <v>175.8</v>
      </c>
      <c r="J626">
        <v>11.03</v>
      </c>
      <c r="K626" t="s">
        <v>605</v>
      </c>
    </row>
    <row r="627" spans="1:11" x14ac:dyDescent="0.25">
      <c r="A627" t="s">
        <v>89</v>
      </c>
      <c r="B627">
        <v>492</v>
      </c>
      <c r="C627">
        <v>41</v>
      </c>
      <c r="D627">
        <v>26</v>
      </c>
      <c r="E627" t="s">
        <v>30</v>
      </c>
      <c r="F627">
        <v>8.1300000000000008</v>
      </c>
      <c r="G627">
        <v>27.23</v>
      </c>
      <c r="H627">
        <v>2</v>
      </c>
      <c r="I627">
        <v>9.76</v>
      </c>
      <c r="J627">
        <v>0.57999999999999996</v>
      </c>
      <c r="K627" t="s">
        <v>606</v>
      </c>
    </row>
    <row r="628" spans="1:11" x14ac:dyDescent="0.25">
      <c r="A628" t="s">
        <v>90</v>
      </c>
      <c r="B628">
        <v>492</v>
      </c>
      <c r="C628">
        <v>41</v>
      </c>
      <c r="D628">
        <v>28</v>
      </c>
      <c r="E628" t="s">
        <v>30</v>
      </c>
      <c r="F628">
        <v>7.39</v>
      </c>
      <c r="G628">
        <v>28.49</v>
      </c>
      <c r="H628" t="s">
        <v>31</v>
      </c>
      <c r="I628" t="s">
        <v>31</v>
      </c>
      <c r="J628" t="s">
        <v>31</v>
      </c>
      <c r="K628" t="s">
        <v>607</v>
      </c>
    </row>
    <row r="629" spans="1:11" x14ac:dyDescent="0.25">
      <c r="A629" t="s">
        <v>91</v>
      </c>
      <c r="B629">
        <v>492</v>
      </c>
      <c r="C629">
        <v>41</v>
      </c>
      <c r="D629">
        <v>22</v>
      </c>
      <c r="E629" t="s">
        <v>30</v>
      </c>
      <c r="F629">
        <v>6.36</v>
      </c>
      <c r="G629">
        <v>23.76</v>
      </c>
      <c r="H629" t="s">
        <v>31</v>
      </c>
      <c r="I629" t="s">
        <v>31</v>
      </c>
      <c r="J629" t="s">
        <v>31</v>
      </c>
      <c r="K629" t="s">
        <v>608</v>
      </c>
    </row>
    <row r="630" spans="1:11" x14ac:dyDescent="0.25">
      <c r="A630" t="s">
        <v>92</v>
      </c>
      <c r="B630">
        <v>492</v>
      </c>
      <c r="C630">
        <v>41</v>
      </c>
      <c r="D630">
        <v>92</v>
      </c>
      <c r="E630" t="s">
        <v>30</v>
      </c>
      <c r="F630">
        <v>21.94</v>
      </c>
      <c r="G630">
        <v>95.58</v>
      </c>
      <c r="H630">
        <v>31.27</v>
      </c>
      <c r="I630">
        <v>130.28</v>
      </c>
      <c r="J630">
        <v>9.24</v>
      </c>
      <c r="K630" t="s">
        <v>609</v>
      </c>
    </row>
    <row r="631" spans="1:11" x14ac:dyDescent="0.25">
      <c r="A631" t="s">
        <v>93</v>
      </c>
      <c r="B631">
        <v>492</v>
      </c>
      <c r="C631">
        <v>41</v>
      </c>
      <c r="D631">
        <v>92</v>
      </c>
      <c r="E631" t="s">
        <v>30</v>
      </c>
      <c r="F631">
        <v>21.86</v>
      </c>
      <c r="G631">
        <v>94.06</v>
      </c>
      <c r="H631">
        <v>38</v>
      </c>
      <c r="I631">
        <v>125.62</v>
      </c>
      <c r="J631">
        <v>8.7799999999999994</v>
      </c>
      <c r="K631" t="s">
        <v>610</v>
      </c>
    </row>
    <row r="632" spans="1:11" x14ac:dyDescent="0.25">
      <c r="A632" t="s">
        <v>94</v>
      </c>
      <c r="B632">
        <v>492</v>
      </c>
      <c r="C632">
        <v>41</v>
      </c>
      <c r="D632">
        <v>29</v>
      </c>
      <c r="E632" t="s">
        <v>30</v>
      </c>
      <c r="F632">
        <v>8.32</v>
      </c>
      <c r="G632">
        <v>31.34</v>
      </c>
      <c r="H632">
        <v>0.67</v>
      </c>
      <c r="I632">
        <v>0.94</v>
      </c>
      <c r="J632">
        <v>0.06</v>
      </c>
      <c r="K632" t="s">
        <v>611</v>
      </c>
    </row>
    <row r="633" spans="1:11" x14ac:dyDescent="0.25">
      <c r="A633" t="s">
        <v>95</v>
      </c>
      <c r="B633">
        <v>492</v>
      </c>
      <c r="C633">
        <v>41</v>
      </c>
      <c r="D633">
        <v>28</v>
      </c>
      <c r="E633" t="s">
        <v>30</v>
      </c>
      <c r="F633">
        <v>8.34</v>
      </c>
      <c r="G633">
        <v>31.74</v>
      </c>
      <c r="H633">
        <v>1.24</v>
      </c>
      <c r="I633">
        <v>1.31</v>
      </c>
      <c r="J633">
        <v>0.09</v>
      </c>
      <c r="K633" t="s">
        <v>612</v>
      </c>
    </row>
    <row r="634" spans="1:11" x14ac:dyDescent="0.25">
      <c r="A634" t="s">
        <v>96</v>
      </c>
      <c r="B634">
        <v>492</v>
      </c>
      <c r="C634">
        <v>41</v>
      </c>
      <c r="D634">
        <v>37</v>
      </c>
      <c r="E634" t="s">
        <v>30</v>
      </c>
      <c r="F634">
        <v>12.67</v>
      </c>
      <c r="G634">
        <v>44.23</v>
      </c>
      <c r="H634">
        <v>10.01</v>
      </c>
      <c r="I634">
        <v>66.98</v>
      </c>
      <c r="J634">
        <v>4.3499999999999996</v>
      </c>
      <c r="K634" t="s">
        <v>613</v>
      </c>
    </row>
    <row r="635" spans="1:11" x14ac:dyDescent="0.25">
      <c r="A635" t="s">
        <v>97</v>
      </c>
      <c r="B635">
        <v>492</v>
      </c>
      <c r="C635">
        <v>41</v>
      </c>
      <c r="D635">
        <v>37</v>
      </c>
      <c r="E635" t="s">
        <v>30</v>
      </c>
      <c r="F635">
        <v>12.67</v>
      </c>
      <c r="G635">
        <v>44.14</v>
      </c>
      <c r="H635">
        <v>16</v>
      </c>
      <c r="I635">
        <v>75.150000000000006</v>
      </c>
      <c r="J635">
        <v>5.19</v>
      </c>
      <c r="K635" t="s">
        <v>614</v>
      </c>
    </row>
    <row r="636" spans="1:11" x14ac:dyDescent="0.25">
      <c r="A636" t="s">
        <v>98</v>
      </c>
      <c r="B636">
        <v>492</v>
      </c>
      <c r="C636">
        <v>41</v>
      </c>
      <c r="D636">
        <v>70</v>
      </c>
      <c r="E636" t="s">
        <v>30</v>
      </c>
      <c r="F636">
        <v>14.28</v>
      </c>
      <c r="G636">
        <v>65.33</v>
      </c>
      <c r="H636">
        <v>5</v>
      </c>
      <c r="I636">
        <v>23.31</v>
      </c>
      <c r="J636">
        <v>1.88</v>
      </c>
      <c r="K636" t="s">
        <v>615</v>
      </c>
    </row>
    <row r="637" spans="1:11" x14ac:dyDescent="0.25">
      <c r="A637" t="s">
        <v>99</v>
      </c>
      <c r="B637">
        <v>492</v>
      </c>
      <c r="C637">
        <v>41</v>
      </c>
      <c r="D637">
        <v>71</v>
      </c>
      <c r="E637" t="s">
        <v>30</v>
      </c>
      <c r="F637">
        <v>14.36</v>
      </c>
      <c r="G637">
        <v>65.62</v>
      </c>
      <c r="H637">
        <v>1</v>
      </c>
      <c r="I637">
        <v>4.8499999999999996</v>
      </c>
      <c r="J637">
        <v>0.38</v>
      </c>
      <c r="K637" t="s">
        <v>616</v>
      </c>
    </row>
    <row r="638" spans="1:11" x14ac:dyDescent="0.25">
      <c r="A638" t="s">
        <v>100</v>
      </c>
      <c r="B638">
        <v>492</v>
      </c>
      <c r="C638">
        <v>41</v>
      </c>
      <c r="D638">
        <v>48</v>
      </c>
      <c r="E638" t="s">
        <v>30</v>
      </c>
      <c r="F638">
        <v>10.94</v>
      </c>
      <c r="G638">
        <v>53.09</v>
      </c>
      <c r="H638">
        <v>6.07</v>
      </c>
      <c r="I638">
        <v>14.12</v>
      </c>
      <c r="J638">
        <v>0.99</v>
      </c>
      <c r="K638" t="s">
        <v>617</v>
      </c>
    </row>
    <row r="639" spans="1:11" x14ac:dyDescent="0.25">
      <c r="A639" t="s">
        <v>101</v>
      </c>
      <c r="B639">
        <v>492</v>
      </c>
      <c r="C639">
        <v>41</v>
      </c>
      <c r="D639">
        <v>48</v>
      </c>
      <c r="E639" t="s">
        <v>30</v>
      </c>
      <c r="F639">
        <v>10.91</v>
      </c>
      <c r="G639">
        <v>51.8</v>
      </c>
      <c r="H639">
        <v>1</v>
      </c>
      <c r="I639">
        <v>5.3</v>
      </c>
      <c r="J639">
        <v>0.37</v>
      </c>
      <c r="K639" t="s">
        <v>618</v>
      </c>
    </row>
    <row r="640" spans="1:11" x14ac:dyDescent="0.25">
      <c r="A640" t="s">
        <v>102</v>
      </c>
      <c r="B640">
        <v>492</v>
      </c>
      <c r="C640">
        <v>41</v>
      </c>
      <c r="D640">
        <v>65</v>
      </c>
      <c r="E640" t="s">
        <v>30</v>
      </c>
      <c r="F640">
        <v>20.39</v>
      </c>
      <c r="G640">
        <v>90.85</v>
      </c>
      <c r="H640">
        <v>4</v>
      </c>
      <c r="I640">
        <v>18.97</v>
      </c>
      <c r="J640">
        <v>1.5</v>
      </c>
      <c r="K640" t="s">
        <v>619</v>
      </c>
    </row>
    <row r="641" spans="1:11" x14ac:dyDescent="0.25">
      <c r="A641" t="s">
        <v>103</v>
      </c>
      <c r="B641">
        <v>492</v>
      </c>
      <c r="C641">
        <v>41</v>
      </c>
      <c r="D641">
        <v>64</v>
      </c>
      <c r="E641" t="s">
        <v>30</v>
      </c>
      <c r="F641">
        <v>19.93</v>
      </c>
      <c r="G641">
        <v>94.27</v>
      </c>
      <c r="H641">
        <v>4.8</v>
      </c>
      <c r="I641">
        <v>15.39</v>
      </c>
      <c r="J641">
        <v>1.24</v>
      </c>
      <c r="K641" t="s">
        <v>620</v>
      </c>
    </row>
    <row r="642" spans="1:11" x14ac:dyDescent="0.25">
      <c r="A642" t="s">
        <v>104</v>
      </c>
      <c r="B642">
        <v>492</v>
      </c>
      <c r="C642">
        <v>41</v>
      </c>
      <c r="D642">
        <v>45</v>
      </c>
      <c r="E642" t="s">
        <v>30</v>
      </c>
      <c r="F642">
        <v>14.75</v>
      </c>
      <c r="G642">
        <v>65.239999999999995</v>
      </c>
      <c r="H642">
        <v>2</v>
      </c>
      <c r="I642">
        <v>16.39</v>
      </c>
      <c r="J642">
        <v>1.29</v>
      </c>
      <c r="K642" t="s">
        <v>621</v>
      </c>
    </row>
    <row r="643" spans="1:11" x14ac:dyDescent="0.25">
      <c r="A643" t="s">
        <v>105</v>
      </c>
      <c r="B643">
        <v>492</v>
      </c>
      <c r="C643">
        <v>41</v>
      </c>
      <c r="D643">
        <v>45</v>
      </c>
      <c r="E643" t="s">
        <v>30</v>
      </c>
      <c r="F643">
        <v>14.75</v>
      </c>
      <c r="G643">
        <v>70.11</v>
      </c>
      <c r="H643" t="s">
        <v>31</v>
      </c>
      <c r="I643" t="s">
        <v>31</v>
      </c>
      <c r="J643" t="s">
        <v>31</v>
      </c>
      <c r="K643" t="s">
        <v>622</v>
      </c>
    </row>
    <row r="644" spans="1:11" x14ac:dyDescent="0.25">
      <c r="A644" t="s">
        <v>106</v>
      </c>
      <c r="B644">
        <v>492</v>
      </c>
      <c r="C644">
        <v>41</v>
      </c>
      <c r="D644">
        <v>40</v>
      </c>
      <c r="E644" t="s">
        <v>30</v>
      </c>
      <c r="F644">
        <v>14.88</v>
      </c>
      <c r="G644">
        <v>55.63</v>
      </c>
      <c r="H644">
        <v>4</v>
      </c>
      <c r="I644">
        <v>14.4</v>
      </c>
      <c r="J644">
        <v>0.76</v>
      </c>
      <c r="K644" t="s">
        <v>623</v>
      </c>
    </row>
    <row r="645" spans="1:11" x14ac:dyDescent="0.25">
      <c r="A645" t="s">
        <v>107</v>
      </c>
      <c r="B645">
        <v>492</v>
      </c>
      <c r="C645">
        <v>41</v>
      </c>
      <c r="D645">
        <v>50</v>
      </c>
      <c r="E645" t="s">
        <v>30</v>
      </c>
      <c r="F645">
        <v>17.84</v>
      </c>
      <c r="G645">
        <v>64.88</v>
      </c>
      <c r="H645">
        <v>22.8</v>
      </c>
      <c r="I645">
        <v>103.33</v>
      </c>
      <c r="J645">
        <v>6.75</v>
      </c>
      <c r="K645" t="s">
        <v>624</v>
      </c>
    </row>
    <row r="646" spans="1:11" x14ac:dyDescent="0.25">
      <c r="A646" t="s">
        <v>108</v>
      </c>
      <c r="B646">
        <v>492</v>
      </c>
      <c r="C646">
        <v>41</v>
      </c>
      <c r="D646">
        <v>10</v>
      </c>
      <c r="E646" t="s">
        <v>30</v>
      </c>
      <c r="F646">
        <v>3.45</v>
      </c>
      <c r="G646">
        <v>12.69</v>
      </c>
      <c r="H646">
        <v>4</v>
      </c>
      <c r="I646">
        <v>8.2799999999999994</v>
      </c>
      <c r="J646">
        <v>0.51</v>
      </c>
      <c r="K646" t="s">
        <v>625</v>
      </c>
    </row>
    <row r="647" spans="1:11" x14ac:dyDescent="0.25">
      <c r="A647" t="s">
        <v>109</v>
      </c>
      <c r="B647">
        <v>492</v>
      </c>
      <c r="C647">
        <v>41</v>
      </c>
      <c r="D647">
        <v>28</v>
      </c>
      <c r="E647" t="s">
        <v>30</v>
      </c>
      <c r="F647">
        <v>6.87</v>
      </c>
      <c r="G647">
        <v>30.07</v>
      </c>
      <c r="H647">
        <v>82</v>
      </c>
      <c r="I647">
        <v>158.08000000000001</v>
      </c>
      <c r="J647">
        <v>11.99</v>
      </c>
      <c r="K647" t="s">
        <v>626</v>
      </c>
    </row>
    <row r="648" spans="1:11" x14ac:dyDescent="0.25">
      <c r="A648" t="s">
        <v>110</v>
      </c>
      <c r="B648">
        <v>492</v>
      </c>
      <c r="C648">
        <v>41</v>
      </c>
      <c r="D648">
        <v>48</v>
      </c>
      <c r="E648" t="s">
        <v>30</v>
      </c>
      <c r="F648">
        <v>13.33</v>
      </c>
      <c r="G648">
        <v>47.27</v>
      </c>
      <c r="H648" t="s">
        <v>31</v>
      </c>
      <c r="I648" t="s">
        <v>31</v>
      </c>
      <c r="J648" t="s">
        <v>31</v>
      </c>
      <c r="K648" t="s">
        <v>627</v>
      </c>
    </row>
    <row r="649" spans="1:11" x14ac:dyDescent="0.25">
      <c r="A649" t="s">
        <v>111</v>
      </c>
      <c r="B649">
        <v>492</v>
      </c>
      <c r="C649">
        <v>41</v>
      </c>
      <c r="D649">
        <v>64</v>
      </c>
      <c r="E649" t="s">
        <v>30</v>
      </c>
      <c r="F649">
        <v>17.02</v>
      </c>
      <c r="G649">
        <v>63</v>
      </c>
      <c r="H649" t="s">
        <v>31</v>
      </c>
      <c r="I649" t="s">
        <v>31</v>
      </c>
      <c r="J649" t="s">
        <v>31</v>
      </c>
      <c r="K649" t="s">
        <v>628</v>
      </c>
    </row>
    <row r="650" spans="1:11" x14ac:dyDescent="0.25">
      <c r="A650" t="s">
        <v>112</v>
      </c>
      <c r="B650">
        <v>492</v>
      </c>
      <c r="C650">
        <v>41</v>
      </c>
      <c r="D650">
        <v>51</v>
      </c>
      <c r="E650" t="s">
        <v>30</v>
      </c>
      <c r="F650">
        <v>15.19</v>
      </c>
      <c r="G650">
        <v>67.290000000000006</v>
      </c>
      <c r="H650" t="s">
        <v>31</v>
      </c>
      <c r="I650" t="s">
        <v>31</v>
      </c>
      <c r="J650" t="s">
        <v>31</v>
      </c>
      <c r="K650" t="s">
        <v>629</v>
      </c>
    </row>
    <row r="651" spans="1:11" x14ac:dyDescent="0.25">
      <c r="A651" t="s">
        <v>113</v>
      </c>
      <c r="B651">
        <v>492</v>
      </c>
      <c r="C651">
        <v>41</v>
      </c>
      <c r="D651">
        <v>55</v>
      </c>
      <c r="E651" t="s">
        <v>30</v>
      </c>
      <c r="F651">
        <v>15.47</v>
      </c>
      <c r="G651">
        <v>68.89</v>
      </c>
      <c r="H651" t="s">
        <v>31</v>
      </c>
      <c r="I651" t="s">
        <v>31</v>
      </c>
      <c r="J651" t="s">
        <v>31</v>
      </c>
      <c r="K651" t="s">
        <v>630</v>
      </c>
    </row>
    <row r="652" spans="1:11" x14ac:dyDescent="0.25">
      <c r="A652" t="s">
        <v>114</v>
      </c>
      <c r="B652">
        <v>492</v>
      </c>
      <c r="C652">
        <v>41</v>
      </c>
      <c r="D652">
        <v>28</v>
      </c>
      <c r="E652" t="s">
        <v>30</v>
      </c>
      <c r="F652">
        <v>6.75</v>
      </c>
      <c r="G652">
        <v>30.26</v>
      </c>
      <c r="H652">
        <v>2</v>
      </c>
      <c r="I652">
        <v>5.12</v>
      </c>
      <c r="J652">
        <v>0.35</v>
      </c>
      <c r="K652" t="s">
        <v>631</v>
      </c>
    </row>
    <row r="653" spans="1:11" x14ac:dyDescent="0.25">
      <c r="A653" t="s">
        <v>115</v>
      </c>
      <c r="B653">
        <v>492</v>
      </c>
      <c r="C653">
        <v>41</v>
      </c>
      <c r="D653">
        <v>25</v>
      </c>
      <c r="E653" t="s">
        <v>30</v>
      </c>
      <c r="F653">
        <v>6.73</v>
      </c>
      <c r="G653">
        <v>28.05</v>
      </c>
      <c r="H653">
        <v>1.1399999999999999</v>
      </c>
      <c r="I653">
        <v>2.96</v>
      </c>
      <c r="J653">
        <v>0.19</v>
      </c>
      <c r="K653" t="s">
        <v>632</v>
      </c>
    </row>
    <row r="654" spans="1:11" x14ac:dyDescent="0.25">
      <c r="A654" t="s">
        <v>116</v>
      </c>
      <c r="B654">
        <v>451</v>
      </c>
      <c r="C654">
        <v>42</v>
      </c>
      <c r="D654">
        <v>4</v>
      </c>
      <c r="E654" t="s">
        <v>30</v>
      </c>
      <c r="F654">
        <v>27.39</v>
      </c>
      <c r="G654">
        <v>43.89</v>
      </c>
      <c r="H654" t="s">
        <v>31</v>
      </c>
      <c r="I654" t="s">
        <v>31</v>
      </c>
      <c r="J654" t="s">
        <v>31</v>
      </c>
      <c r="K654" t="s">
        <v>633</v>
      </c>
    </row>
    <row r="655" spans="1:11" x14ac:dyDescent="0.25">
      <c r="A655" t="s">
        <v>117</v>
      </c>
      <c r="B655">
        <v>451</v>
      </c>
      <c r="C655">
        <v>42</v>
      </c>
      <c r="D655">
        <v>4</v>
      </c>
      <c r="E655" t="s">
        <v>30</v>
      </c>
      <c r="F655">
        <v>30.16</v>
      </c>
      <c r="G655">
        <v>50.47</v>
      </c>
      <c r="H655">
        <v>2</v>
      </c>
      <c r="I655">
        <v>11.74</v>
      </c>
      <c r="J655">
        <v>0.42</v>
      </c>
      <c r="K655" t="s">
        <v>634</v>
      </c>
    </row>
    <row r="656" spans="1:11" x14ac:dyDescent="0.25">
      <c r="A656" t="s">
        <v>118</v>
      </c>
      <c r="B656">
        <v>451</v>
      </c>
      <c r="C656">
        <v>42</v>
      </c>
      <c r="D656">
        <v>4</v>
      </c>
      <c r="E656" t="s">
        <v>30</v>
      </c>
      <c r="F656">
        <v>29.63</v>
      </c>
      <c r="G656">
        <v>47.17</v>
      </c>
      <c r="H656" t="s">
        <v>31</v>
      </c>
      <c r="I656" t="s">
        <v>31</v>
      </c>
      <c r="J656" t="s">
        <v>31</v>
      </c>
      <c r="K656" t="s">
        <v>635</v>
      </c>
    </row>
    <row r="657" spans="1:11" x14ac:dyDescent="0.25">
      <c r="A657" t="s">
        <v>119</v>
      </c>
      <c r="B657">
        <v>191</v>
      </c>
      <c r="C657">
        <v>12</v>
      </c>
      <c r="D657">
        <v>11</v>
      </c>
      <c r="E657" t="s">
        <v>30</v>
      </c>
      <c r="F657">
        <v>3.23</v>
      </c>
      <c r="G657">
        <v>13.66</v>
      </c>
      <c r="H657">
        <v>25.21</v>
      </c>
      <c r="I657">
        <v>70.89</v>
      </c>
      <c r="J657">
        <v>5</v>
      </c>
      <c r="K657" t="s">
        <v>636</v>
      </c>
    </row>
    <row r="658" spans="1:11" x14ac:dyDescent="0.25">
      <c r="A658" t="s">
        <v>120</v>
      </c>
      <c r="B658">
        <v>191</v>
      </c>
      <c r="C658">
        <v>12</v>
      </c>
      <c r="D658">
        <v>18</v>
      </c>
      <c r="E658" t="s">
        <v>30</v>
      </c>
      <c r="F658">
        <v>5.32</v>
      </c>
      <c r="G658">
        <v>27.75</v>
      </c>
      <c r="H658">
        <v>6</v>
      </c>
      <c r="I658">
        <v>22.98</v>
      </c>
      <c r="J658">
        <v>1.83</v>
      </c>
      <c r="K658" t="s">
        <v>636</v>
      </c>
    </row>
    <row r="659" spans="1:11" x14ac:dyDescent="0.25">
      <c r="A659" t="s">
        <v>121</v>
      </c>
      <c r="B659">
        <v>191</v>
      </c>
      <c r="C659">
        <v>12</v>
      </c>
      <c r="D659">
        <v>6</v>
      </c>
      <c r="E659" t="s">
        <v>30</v>
      </c>
      <c r="F659">
        <v>6.7</v>
      </c>
      <c r="G659">
        <v>17.54</v>
      </c>
      <c r="H659">
        <v>12</v>
      </c>
      <c r="I659">
        <v>44.04</v>
      </c>
      <c r="J659">
        <v>1.78</v>
      </c>
      <c r="K659" t="s">
        <v>637</v>
      </c>
    </row>
    <row r="660" spans="1:11" x14ac:dyDescent="0.25">
      <c r="A660" t="s">
        <v>122</v>
      </c>
      <c r="B660">
        <v>191</v>
      </c>
      <c r="C660">
        <v>12</v>
      </c>
      <c r="D660">
        <v>7</v>
      </c>
      <c r="E660" t="s">
        <v>30</v>
      </c>
      <c r="F660">
        <v>6.7</v>
      </c>
      <c r="G660">
        <v>18.18</v>
      </c>
      <c r="H660">
        <v>8</v>
      </c>
      <c r="I660">
        <v>30.58</v>
      </c>
      <c r="J660">
        <v>1.36</v>
      </c>
      <c r="K660" t="s">
        <v>638</v>
      </c>
    </row>
    <row r="661" spans="1:11" x14ac:dyDescent="0.25">
      <c r="A661" t="s">
        <v>123</v>
      </c>
      <c r="B661">
        <v>191</v>
      </c>
      <c r="C661">
        <v>12</v>
      </c>
      <c r="D661">
        <v>15</v>
      </c>
      <c r="E661" t="s">
        <v>30</v>
      </c>
      <c r="F661">
        <v>5.16</v>
      </c>
      <c r="G661">
        <v>21.19</v>
      </c>
      <c r="H661">
        <v>16</v>
      </c>
      <c r="I661">
        <v>38.020000000000003</v>
      </c>
      <c r="J661">
        <v>2.5499999999999998</v>
      </c>
      <c r="K661" t="s">
        <v>639</v>
      </c>
    </row>
    <row r="662" spans="1:11" x14ac:dyDescent="0.25">
      <c r="A662" t="s">
        <v>124</v>
      </c>
      <c r="B662">
        <v>191</v>
      </c>
      <c r="C662">
        <v>12</v>
      </c>
      <c r="D662">
        <v>17</v>
      </c>
      <c r="E662" t="s">
        <v>30</v>
      </c>
      <c r="F662">
        <v>3.48</v>
      </c>
      <c r="G662">
        <v>18.899999999999999</v>
      </c>
      <c r="H662">
        <v>26</v>
      </c>
      <c r="I662">
        <v>33.950000000000003</v>
      </c>
      <c r="J662">
        <v>3.09</v>
      </c>
      <c r="K662" t="s">
        <v>640</v>
      </c>
    </row>
    <row r="663" spans="1:11" x14ac:dyDescent="0.25">
      <c r="A663" t="s">
        <v>125</v>
      </c>
      <c r="B663">
        <v>191</v>
      </c>
      <c r="C663">
        <v>12</v>
      </c>
      <c r="D663">
        <v>17</v>
      </c>
      <c r="E663" t="s">
        <v>30</v>
      </c>
      <c r="F663">
        <v>3.48</v>
      </c>
      <c r="G663">
        <v>18.899999999999999</v>
      </c>
      <c r="H663">
        <v>26</v>
      </c>
      <c r="I663">
        <v>33.950000000000003</v>
      </c>
      <c r="J663">
        <v>3.09</v>
      </c>
      <c r="K663" t="s">
        <v>640</v>
      </c>
    </row>
    <row r="664" spans="1:11" x14ac:dyDescent="0.25">
      <c r="A664" t="s">
        <v>126</v>
      </c>
      <c r="B664">
        <v>191</v>
      </c>
      <c r="C664">
        <v>12</v>
      </c>
      <c r="D664">
        <v>4</v>
      </c>
      <c r="E664" t="s">
        <v>30</v>
      </c>
      <c r="F664">
        <v>1.31</v>
      </c>
      <c r="G664">
        <v>4.97</v>
      </c>
      <c r="H664">
        <v>0.79</v>
      </c>
      <c r="I664">
        <v>1.03</v>
      </c>
      <c r="J664">
        <v>7.0000000000000007E-2</v>
      </c>
      <c r="K664" t="s">
        <v>641</v>
      </c>
    </row>
    <row r="665" spans="1:11" x14ac:dyDescent="0.25">
      <c r="A665" t="s">
        <v>127</v>
      </c>
      <c r="B665">
        <v>191</v>
      </c>
      <c r="C665">
        <v>12</v>
      </c>
      <c r="D665">
        <v>4</v>
      </c>
      <c r="E665" t="s">
        <v>30</v>
      </c>
      <c r="F665">
        <v>1.31</v>
      </c>
      <c r="G665">
        <v>4.93</v>
      </c>
      <c r="H665" t="s">
        <v>31</v>
      </c>
      <c r="I665" t="s">
        <v>31</v>
      </c>
      <c r="J665" t="s">
        <v>31</v>
      </c>
      <c r="K665" t="s">
        <v>641</v>
      </c>
    </row>
    <row r="666" spans="1:11" x14ac:dyDescent="0.25">
      <c r="A666" t="s">
        <v>128</v>
      </c>
      <c r="B666">
        <v>191</v>
      </c>
      <c r="C666">
        <v>12</v>
      </c>
      <c r="D666">
        <v>12</v>
      </c>
      <c r="E666" t="s">
        <v>30</v>
      </c>
      <c r="F666">
        <v>2.74</v>
      </c>
      <c r="G666">
        <v>14.35</v>
      </c>
      <c r="H666">
        <v>22</v>
      </c>
      <c r="I666">
        <v>23.18</v>
      </c>
      <c r="J666">
        <v>1.89</v>
      </c>
      <c r="K666" t="s">
        <v>642</v>
      </c>
    </row>
    <row r="667" spans="1:11" x14ac:dyDescent="0.25">
      <c r="A667" t="s">
        <v>129</v>
      </c>
      <c r="B667">
        <v>191</v>
      </c>
      <c r="C667">
        <v>12</v>
      </c>
      <c r="D667">
        <v>12</v>
      </c>
      <c r="E667" t="s">
        <v>30</v>
      </c>
      <c r="F667">
        <v>2.74</v>
      </c>
      <c r="G667">
        <v>14.19</v>
      </c>
      <c r="H667">
        <v>50</v>
      </c>
      <c r="I667">
        <v>69.42</v>
      </c>
      <c r="J667">
        <v>5.17</v>
      </c>
      <c r="K667" t="s">
        <v>642</v>
      </c>
    </row>
    <row r="668" spans="1:11" x14ac:dyDescent="0.25">
      <c r="A668" t="s">
        <v>130</v>
      </c>
      <c r="B668">
        <v>191</v>
      </c>
      <c r="C668">
        <v>12</v>
      </c>
      <c r="D668">
        <v>12</v>
      </c>
      <c r="E668" t="s">
        <v>30</v>
      </c>
      <c r="F668">
        <v>2.74</v>
      </c>
      <c r="G668">
        <v>14.35</v>
      </c>
      <c r="H668">
        <v>22</v>
      </c>
      <c r="I668">
        <v>23.18</v>
      </c>
      <c r="J668">
        <v>1.89</v>
      </c>
      <c r="K668" t="s">
        <v>643</v>
      </c>
    </row>
    <row r="669" spans="1:11" x14ac:dyDescent="0.25">
      <c r="A669" t="s">
        <v>131</v>
      </c>
      <c r="B669">
        <v>191</v>
      </c>
      <c r="C669">
        <v>12</v>
      </c>
      <c r="D669">
        <v>12</v>
      </c>
      <c r="E669" t="s">
        <v>30</v>
      </c>
      <c r="F669">
        <v>2.74</v>
      </c>
      <c r="G669">
        <v>14.19</v>
      </c>
      <c r="H669">
        <v>50</v>
      </c>
      <c r="I669">
        <v>69.42</v>
      </c>
      <c r="J669">
        <v>5.17</v>
      </c>
      <c r="K669" t="s">
        <v>643</v>
      </c>
    </row>
    <row r="670" spans="1:11" x14ac:dyDescent="0.25">
      <c r="A670" t="s">
        <v>132</v>
      </c>
      <c r="B670">
        <v>191</v>
      </c>
      <c r="C670">
        <v>12</v>
      </c>
      <c r="D670">
        <v>19</v>
      </c>
      <c r="E670" t="s">
        <v>30</v>
      </c>
      <c r="F670">
        <v>6.26</v>
      </c>
      <c r="G670">
        <v>26.25</v>
      </c>
      <c r="H670" t="s">
        <v>31</v>
      </c>
      <c r="I670" t="s">
        <v>31</v>
      </c>
      <c r="J670" t="s">
        <v>31</v>
      </c>
      <c r="K670" t="s">
        <v>643</v>
      </c>
    </row>
    <row r="671" spans="1:11" x14ac:dyDescent="0.25">
      <c r="A671" t="s">
        <v>281</v>
      </c>
      <c r="B671">
        <v>292</v>
      </c>
      <c r="C671">
        <v>21</v>
      </c>
      <c r="D671">
        <v>14</v>
      </c>
      <c r="E671" t="s">
        <v>30</v>
      </c>
      <c r="F671">
        <v>3.8</v>
      </c>
      <c r="G671">
        <v>17.190000000000001</v>
      </c>
      <c r="H671">
        <v>29.9</v>
      </c>
      <c r="I671">
        <v>68.84</v>
      </c>
      <c r="J671">
        <v>4.76</v>
      </c>
      <c r="K671" t="s">
        <v>777</v>
      </c>
    </row>
    <row r="672" spans="1:11" x14ac:dyDescent="0.25">
      <c r="A672" t="s">
        <v>282</v>
      </c>
      <c r="B672">
        <v>292</v>
      </c>
      <c r="C672">
        <v>21</v>
      </c>
      <c r="D672">
        <v>16</v>
      </c>
      <c r="E672" t="s">
        <v>30</v>
      </c>
      <c r="F672">
        <v>4.0599999999999996</v>
      </c>
      <c r="G672">
        <v>18.559999999999999</v>
      </c>
      <c r="H672">
        <v>86.52</v>
      </c>
      <c r="I672">
        <v>263.68</v>
      </c>
      <c r="J672">
        <v>16.77</v>
      </c>
      <c r="K672" t="s">
        <v>778</v>
      </c>
    </row>
    <row r="673" spans="1:11" x14ac:dyDescent="0.25">
      <c r="A673" t="s">
        <v>283</v>
      </c>
      <c r="B673">
        <v>292</v>
      </c>
      <c r="C673">
        <v>21</v>
      </c>
      <c r="D673">
        <v>24</v>
      </c>
      <c r="E673" t="s">
        <v>30</v>
      </c>
      <c r="F673">
        <v>9.39</v>
      </c>
      <c r="G673">
        <v>31.35</v>
      </c>
      <c r="H673">
        <v>26</v>
      </c>
      <c r="I673">
        <v>178.96</v>
      </c>
      <c r="J673">
        <v>7.46</v>
      </c>
      <c r="K673" t="s">
        <v>779</v>
      </c>
    </row>
    <row r="674" spans="1:11" x14ac:dyDescent="0.25">
      <c r="A674" t="s">
        <v>284</v>
      </c>
      <c r="B674">
        <v>292</v>
      </c>
      <c r="C674">
        <v>21</v>
      </c>
      <c r="D674">
        <v>18</v>
      </c>
      <c r="E674" t="s">
        <v>30</v>
      </c>
      <c r="F674">
        <v>8.8000000000000007</v>
      </c>
      <c r="G674">
        <v>30.16</v>
      </c>
      <c r="H674">
        <v>86</v>
      </c>
      <c r="I674">
        <v>654.17999999999995</v>
      </c>
      <c r="J674">
        <v>36.68</v>
      </c>
      <c r="K674" t="s">
        <v>780</v>
      </c>
    </row>
    <row r="675" spans="1:11" x14ac:dyDescent="0.25">
      <c r="A675" t="s">
        <v>285</v>
      </c>
      <c r="B675">
        <v>292</v>
      </c>
      <c r="C675">
        <v>21</v>
      </c>
      <c r="D675">
        <v>48</v>
      </c>
      <c r="E675" t="s">
        <v>30</v>
      </c>
      <c r="F675">
        <v>9.65</v>
      </c>
      <c r="G675">
        <v>66.900000000000006</v>
      </c>
      <c r="H675">
        <v>11.52</v>
      </c>
      <c r="I675">
        <v>31.29</v>
      </c>
      <c r="J675">
        <v>3.19</v>
      </c>
      <c r="K675" t="s">
        <v>781</v>
      </c>
    </row>
    <row r="676" spans="1:11" x14ac:dyDescent="0.25">
      <c r="A676" t="s">
        <v>286</v>
      </c>
      <c r="B676">
        <v>292</v>
      </c>
      <c r="C676">
        <v>21</v>
      </c>
      <c r="D676">
        <v>46</v>
      </c>
      <c r="E676" t="s">
        <v>30</v>
      </c>
      <c r="F676">
        <v>10.67</v>
      </c>
      <c r="G676">
        <v>66.040000000000006</v>
      </c>
      <c r="H676">
        <v>28.88</v>
      </c>
      <c r="I676">
        <v>95.36</v>
      </c>
      <c r="J676">
        <v>9.94</v>
      </c>
      <c r="K676" t="s">
        <v>782</v>
      </c>
    </row>
    <row r="677" spans="1:11" x14ac:dyDescent="0.25">
      <c r="A677" t="s">
        <v>287</v>
      </c>
      <c r="B677">
        <v>292</v>
      </c>
      <c r="C677">
        <v>21</v>
      </c>
      <c r="D677">
        <v>69</v>
      </c>
      <c r="E677" t="s">
        <v>30</v>
      </c>
      <c r="F677">
        <v>15.32</v>
      </c>
      <c r="G677">
        <v>91.95</v>
      </c>
      <c r="H677">
        <v>83.3</v>
      </c>
      <c r="I677">
        <v>248.64</v>
      </c>
      <c r="J677">
        <v>24.07</v>
      </c>
      <c r="K677" t="s">
        <v>783</v>
      </c>
    </row>
    <row r="678" spans="1:11" x14ac:dyDescent="0.25">
      <c r="A678" t="s">
        <v>288</v>
      </c>
      <c r="B678">
        <v>292</v>
      </c>
      <c r="C678">
        <v>21</v>
      </c>
      <c r="D678">
        <v>74</v>
      </c>
      <c r="E678" t="s">
        <v>30</v>
      </c>
      <c r="F678">
        <v>16.059999999999999</v>
      </c>
      <c r="G678">
        <v>93</v>
      </c>
      <c r="H678">
        <v>107.69</v>
      </c>
      <c r="I678">
        <v>289.49</v>
      </c>
      <c r="J678">
        <v>26.13</v>
      </c>
      <c r="K678" t="s">
        <v>784</v>
      </c>
    </row>
    <row r="679" spans="1:11" x14ac:dyDescent="0.25">
      <c r="A679" t="s">
        <v>289</v>
      </c>
      <c r="B679">
        <v>292</v>
      </c>
      <c r="C679">
        <v>21</v>
      </c>
      <c r="D679">
        <v>48</v>
      </c>
      <c r="E679" t="s">
        <v>30</v>
      </c>
      <c r="F679">
        <v>10.65</v>
      </c>
      <c r="G679">
        <v>61.31</v>
      </c>
      <c r="H679">
        <v>158.63</v>
      </c>
      <c r="I679">
        <v>376.01</v>
      </c>
      <c r="J679">
        <v>36.159999999999997</v>
      </c>
      <c r="K679" t="s">
        <v>785</v>
      </c>
    </row>
    <row r="680" spans="1:11" x14ac:dyDescent="0.25">
      <c r="A680" t="s">
        <v>290</v>
      </c>
      <c r="B680">
        <v>292</v>
      </c>
      <c r="C680">
        <v>21</v>
      </c>
      <c r="D680">
        <v>46</v>
      </c>
      <c r="E680" t="s">
        <v>30</v>
      </c>
      <c r="F680">
        <v>10.7</v>
      </c>
      <c r="G680">
        <v>64.59</v>
      </c>
      <c r="H680">
        <v>141.83000000000001</v>
      </c>
      <c r="I680">
        <v>387.11</v>
      </c>
      <c r="J680">
        <v>38.18</v>
      </c>
      <c r="K680" t="s">
        <v>786</v>
      </c>
    </row>
    <row r="681" spans="1:11" x14ac:dyDescent="0.25">
      <c r="A681" t="s">
        <v>291</v>
      </c>
      <c r="B681">
        <v>292</v>
      </c>
      <c r="C681">
        <v>21</v>
      </c>
      <c r="D681">
        <v>35</v>
      </c>
      <c r="E681" t="s">
        <v>30</v>
      </c>
      <c r="F681">
        <v>10.37</v>
      </c>
      <c r="G681">
        <v>106.99</v>
      </c>
      <c r="H681">
        <v>345.93</v>
      </c>
      <c r="I681">
        <v>763.81</v>
      </c>
      <c r="J681">
        <v>89.42</v>
      </c>
      <c r="K681" t="s">
        <v>787</v>
      </c>
    </row>
    <row r="682" spans="1:11" x14ac:dyDescent="0.25">
      <c r="A682" t="s">
        <v>292</v>
      </c>
      <c r="B682">
        <v>292</v>
      </c>
      <c r="C682">
        <v>21</v>
      </c>
      <c r="D682">
        <v>38</v>
      </c>
      <c r="E682" t="s">
        <v>30</v>
      </c>
      <c r="F682">
        <v>10.62</v>
      </c>
      <c r="G682">
        <v>55.67</v>
      </c>
      <c r="H682">
        <v>290.29000000000002</v>
      </c>
      <c r="I682">
        <v>595.49</v>
      </c>
      <c r="J682">
        <v>54.5</v>
      </c>
      <c r="K682" t="s">
        <v>788</v>
      </c>
    </row>
    <row r="683" spans="1:11" x14ac:dyDescent="0.25">
      <c r="A683" t="s">
        <v>293</v>
      </c>
      <c r="B683">
        <v>292</v>
      </c>
      <c r="C683">
        <v>21</v>
      </c>
      <c r="D683">
        <v>66</v>
      </c>
      <c r="E683" t="s">
        <v>30</v>
      </c>
      <c r="F683">
        <v>16.649999999999999</v>
      </c>
      <c r="G683">
        <v>92.65</v>
      </c>
      <c r="H683">
        <v>296.63</v>
      </c>
      <c r="I683">
        <v>943.37</v>
      </c>
      <c r="J683">
        <v>81.42</v>
      </c>
      <c r="K683" t="s">
        <v>789</v>
      </c>
    </row>
    <row r="684" spans="1:11" x14ac:dyDescent="0.25">
      <c r="A684" t="s">
        <v>294</v>
      </c>
      <c r="B684">
        <v>292</v>
      </c>
      <c r="C684">
        <v>21</v>
      </c>
      <c r="D684">
        <v>64</v>
      </c>
      <c r="E684" t="s">
        <v>30</v>
      </c>
      <c r="F684">
        <v>16.71</v>
      </c>
      <c r="G684">
        <v>94.36</v>
      </c>
      <c r="H684">
        <v>395.42</v>
      </c>
      <c r="I684" s="1">
        <v>1446.08</v>
      </c>
      <c r="J684">
        <v>139.41999999999999</v>
      </c>
      <c r="K684" t="s">
        <v>790</v>
      </c>
    </row>
    <row r="685" spans="1:11" x14ac:dyDescent="0.25">
      <c r="A685" t="s">
        <v>295</v>
      </c>
      <c r="B685">
        <v>292</v>
      </c>
      <c r="C685">
        <v>21</v>
      </c>
      <c r="D685">
        <v>56</v>
      </c>
      <c r="E685" t="s">
        <v>30</v>
      </c>
      <c r="F685">
        <v>14.71</v>
      </c>
      <c r="G685">
        <v>80.58</v>
      </c>
      <c r="H685">
        <v>257.26</v>
      </c>
      <c r="I685">
        <v>861.08</v>
      </c>
      <c r="J685">
        <v>73.430000000000007</v>
      </c>
      <c r="K685" t="s">
        <v>791</v>
      </c>
    </row>
    <row r="686" spans="1:11" x14ac:dyDescent="0.25">
      <c r="A686" t="s">
        <v>296</v>
      </c>
      <c r="B686">
        <v>292</v>
      </c>
      <c r="C686">
        <v>21</v>
      </c>
      <c r="D686">
        <v>54</v>
      </c>
      <c r="E686" t="s">
        <v>30</v>
      </c>
      <c r="F686">
        <v>14.77</v>
      </c>
      <c r="G686">
        <v>80.34</v>
      </c>
      <c r="H686">
        <v>362.95</v>
      </c>
      <c r="I686" s="1">
        <v>1416.45</v>
      </c>
      <c r="J686">
        <v>135.88</v>
      </c>
      <c r="K686" t="s">
        <v>792</v>
      </c>
    </row>
    <row r="687" spans="1:11" x14ac:dyDescent="0.25">
      <c r="A687" t="s">
        <v>297</v>
      </c>
      <c r="B687">
        <v>292</v>
      </c>
      <c r="C687">
        <v>21</v>
      </c>
      <c r="D687">
        <v>59</v>
      </c>
      <c r="E687" t="s">
        <v>30</v>
      </c>
      <c r="F687">
        <v>14.12</v>
      </c>
      <c r="G687">
        <v>85.06</v>
      </c>
      <c r="H687">
        <v>6.23</v>
      </c>
      <c r="I687">
        <v>12.74</v>
      </c>
      <c r="J687">
        <v>1.29</v>
      </c>
      <c r="K687" t="s">
        <v>793</v>
      </c>
    </row>
    <row r="688" spans="1:11" x14ac:dyDescent="0.25">
      <c r="A688" t="s">
        <v>298</v>
      </c>
      <c r="B688">
        <v>292</v>
      </c>
      <c r="C688">
        <v>21</v>
      </c>
      <c r="D688">
        <v>58</v>
      </c>
      <c r="E688" t="s">
        <v>30</v>
      </c>
      <c r="F688">
        <v>14.01</v>
      </c>
      <c r="G688">
        <v>88.2</v>
      </c>
      <c r="H688">
        <v>25.74</v>
      </c>
      <c r="I688">
        <v>51.95</v>
      </c>
      <c r="J688">
        <v>5.79</v>
      </c>
      <c r="K688" t="s">
        <v>794</v>
      </c>
    </row>
    <row r="689" spans="1:11" x14ac:dyDescent="0.25">
      <c r="A689" t="s">
        <v>299</v>
      </c>
      <c r="B689">
        <v>292</v>
      </c>
      <c r="C689">
        <v>21</v>
      </c>
      <c r="D689">
        <v>89</v>
      </c>
      <c r="E689" t="s">
        <v>30</v>
      </c>
      <c r="F689">
        <v>21.2</v>
      </c>
      <c r="G689">
        <v>121.87</v>
      </c>
      <c r="H689">
        <v>302.32</v>
      </c>
      <c r="I689" s="1">
        <v>1231.92</v>
      </c>
      <c r="J689">
        <v>112.17</v>
      </c>
      <c r="K689" t="s">
        <v>795</v>
      </c>
    </row>
    <row r="690" spans="1:11" x14ac:dyDescent="0.25">
      <c r="A690" t="s">
        <v>300</v>
      </c>
      <c r="B690">
        <v>292</v>
      </c>
      <c r="C690">
        <v>21</v>
      </c>
      <c r="D690">
        <v>92</v>
      </c>
      <c r="E690" t="s">
        <v>30</v>
      </c>
      <c r="F690">
        <v>21.38</v>
      </c>
      <c r="G690">
        <v>133.09</v>
      </c>
      <c r="H690">
        <v>159.99</v>
      </c>
      <c r="I690">
        <v>538.46</v>
      </c>
      <c r="J690">
        <v>56.54</v>
      </c>
      <c r="K690" t="s">
        <v>796</v>
      </c>
    </row>
    <row r="691" spans="1:11" x14ac:dyDescent="0.25">
      <c r="A691" t="s">
        <v>301</v>
      </c>
      <c r="B691">
        <v>292</v>
      </c>
      <c r="C691">
        <v>21</v>
      </c>
      <c r="D691">
        <v>14</v>
      </c>
      <c r="E691" t="s">
        <v>30</v>
      </c>
      <c r="F691">
        <v>6.75</v>
      </c>
      <c r="G691">
        <v>25.97</v>
      </c>
      <c r="H691">
        <v>130.33000000000001</v>
      </c>
      <c r="I691">
        <v>237.6</v>
      </c>
      <c r="J691">
        <v>15.74</v>
      </c>
      <c r="K691" t="s">
        <v>797</v>
      </c>
    </row>
    <row r="692" spans="1:11" x14ac:dyDescent="0.25">
      <c r="A692" t="s">
        <v>302</v>
      </c>
      <c r="B692">
        <v>292</v>
      </c>
      <c r="C692">
        <v>21</v>
      </c>
      <c r="D692">
        <v>15</v>
      </c>
      <c r="E692" t="s">
        <v>30</v>
      </c>
      <c r="F692">
        <v>6.67</v>
      </c>
      <c r="G692">
        <v>27.12</v>
      </c>
      <c r="H692">
        <v>50.4</v>
      </c>
      <c r="I692">
        <v>75.47</v>
      </c>
      <c r="J692">
        <v>4.6100000000000003</v>
      </c>
      <c r="K692" t="s">
        <v>798</v>
      </c>
    </row>
    <row r="693" spans="1:11" x14ac:dyDescent="0.25">
      <c r="A693" t="s">
        <v>303</v>
      </c>
      <c r="B693">
        <v>292</v>
      </c>
      <c r="C693">
        <v>21</v>
      </c>
      <c r="D693">
        <v>74</v>
      </c>
      <c r="E693" t="s">
        <v>30</v>
      </c>
      <c r="F693">
        <v>14.01</v>
      </c>
      <c r="G693">
        <v>91.08</v>
      </c>
      <c r="H693">
        <v>6.28</v>
      </c>
      <c r="I693">
        <v>4.47</v>
      </c>
      <c r="J693">
        <v>0.61</v>
      </c>
      <c r="K693" t="s">
        <v>799</v>
      </c>
    </row>
    <row r="694" spans="1:11" x14ac:dyDescent="0.25">
      <c r="A694" t="s">
        <v>304</v>
      </c>
      <c r="B694">
        <v>292</v>
      </c>
      <c r="C694">
        <v>21</v>
      </c>
      <c r="D694">
        <v>76</v>
      </c>
      <c r="E694" t="s">
        <v>30</v>
      </c>
      <c r="F694">
        <v>14.33</v>
      </c>
      <c r="G694">
        <v>89.03</v>
      </c>
      <c r="H694">
        <v>4.93</v>
      </c>
      <c r="I694">
        <v>6.01</v>
      </c>
      <c r="J694">
        <v>0.78</v>
      </c>
      <c r="K694" t="s">
        <v>800</v>
      </c>
    </row>
    <row r="695" spans="1:11" x14ac:dyDescent="0.25">
      <c r="A695" t="s">
        <v>305</v>
      </c>
      <c r="B695">
        <v>292</v>
      </c>
      <c r="C695">
        <v>21</v>
      </c>
      <c r="D695">
        <v>41</v>
      </c>
      <c r="E695" t="s">
        <v>30</v>
      </c>
      <c r="F695">
        <v>5.98</v>
      </c>
      <c r="G695">
        <v>42.69</v>
      </c>
      <c r="H695">
        <v>10.47</v>
      </c>
      <c r="I695">
        <v>4.79</v>
      </c>
      <c r="J695">
        <v>0.68</v>
      </c>
      <c r="K695" t="s">
        <v>801</v>
      </c>
    </row>
    <row r="696" spans="1:11" x14ac:dyDescent="0.25">
      <c r="A696" t="s">
        <v>306</v>
      </c>
      <c r="B696">
        <v>292</v>
      </c>
      <c r="C696">
        <v>21</v>
      </c>
      <c r="D696">
        <v>46</v>
      </c>
      <c r="E696" t="s">
        <v>30</v>
      </c>
      <c r="F696">
        <v>6.56</v>
      </c>
      <c r="G696">
        <v>45.17</v>
      </c>
      <c r="H696">
        <v>10.68</v>
      </c>
      <c r="I696">
        <v>13.61</v>
      </c>
      <c r="J696">
        <v>1.7</v>
      </c>
      <c r="K696" t="s">
        <v>802</v>
      </c>
    </row>
    <row r="697" spans="1:11" x14ac:dyDescent="0.25">
      <c r="A697" t="s">
        <v>307</v>
      </c>
      <c r="B697">
        <v>292</v>
      </c>
      <c r="C697">
        <v>21</v>
      </c>
      <c r="D697">
        <v>94</v>
      </c>
      <c r="E697" t="s">
        <v>30</v>
      </c>
      <c r="F697">
        <v>16.600000000000001</v>
      </c>
      <c r="G697">
        <v>115.22</v>
      </c>
      <c r="H697">
        <v>142.15</v>
      </c>
      <c r="I697">
        <v>187.25</v>
      </c>
      <c r="J697">
        <v>20.11</v>
      </c>
      <c r="K697" t="s">
        <v>803</v>
      </c>
    </row>
    <row r="698" spans="1:11" x14ac:dyDescent="0.25">
      <c r="A698" t="s">
        <v>308</v>
      </c>
      <c r="B698">
        <v>292</v>
      </c>
      <c r="C698">
        <v>21</v>
      </c>
      <c r="D698">
        <v>94</v>
      </c>
      <c r="E698" t="s">
        <v>30</v>
      </c>
      <c r="F698">
        <v>17.14</v>
      </c>
      <c r="G698">
        <v>110.8</v>
      </c>
      <c r="H698">
        <v>155.37</v>
      </c>
      <c r="I698">
        <v>248.24</v>
      </c>
      <c r="J698">
        <v>27.26</v>
      </c>
      <c r="K698" t="s">
        <v>804</v>
      </c>
    </row>
    <row r="699" spans="1:11" x14ac:dyDescent="0.25">
      <c r="A699" t="s">
        <v>309</v>
      </c>
      <c r="B699">
        <v>292</v>
      </c>
      <c r="C699">
        <v>21</v>
      </c>
      <c r="D699">
        <v>65</v>
      </c>
      <c r="E699" t="s">
        <v>30</v>
      </c>
      <c r="F699">
        <v>15.77</v>
      </c>
      <c r="G699">
        <v>103.43</v>
      </c>
      <c r="H699">
        <v>4.4800000000000004</v>
      </c>
      <c r="I699">
        <v>4.54</v>
      </c>
      <c r="J699">
        <v>0.54</v>
      </c>
      <c r="K699" t="s">
        <v>805</v>
      </c>
    </row>
    <row r="700" spans="1:11" x14ac:dyDescent="0.25">
      <c r="A700" t="s">
        <v>310</v>
      </c>
      <c r="B700">
        <v>292</v>
      </c>
      <c r="C700">
        <v>21</v>
      </c>
      <c r="D700">
        <v>67</v>
      </c>
      <c r="E700" t="s">
        <v>30</v>
      </c>
      <c r="F700">
        <v>16.059999999999999</v>
      </c>
      <c r="G700">
        <v>103.72</v>
      </c>
      <c r="H700">
        <v>0.32</v>
      </c>
      <c r="I700">
        <v>0.2</v>
      </c>
      <c r="J700">
        <v>0.02</v>
      </c>
      <c r="K700" t="s">
        <v>806</v>
      </c>
    </row>
    <row r="701" spans="1:11" x14ac:dyDescent="0.25">
      <c r="A701" t="s">
        <v>311</v>
      </c>
      <c r="B701">
        <v>292</v>
      </c>
      <c r="C701">
        <v>21</v>
      </c>
      <c r="D701">
        <v>64</v>
      </c>
      <c r="E701" t="s">
        <v>30</v>
      </c>
      <c r="F701">
        <v>14.03</v>
      </c>
      <c r="G701">
        <v>89.67</v>
      </c>
      <c r="H701">
        <v>96.18</v>
      </c>
      <c r="I701">
        <v>233.41</v>
      </c>
      <c r="J701">
        <v>30.84</v>
      </c>
      <c r="K701" t="s">
        <v>807</v>
      </c>
    </row>
    <row r="702" spans="1:11" x14ac:dyDescent="0.25">
      <c r="A702" t="s">
        <v>312</v>
      </c>
      <c r="B702">
        <v>292</v>
      </c>
      <c r="C702">
        <v>21</v>
      </c>
      <c r="D702">
        <v>70</v>
      </c>
      <c r="E702" t="s">
        <v>30</v>
      </c>
      <c r="F702">
        <v>14.67</v>
      </c>
      <c r="G702">
        <v>96.86</v>
      </c>
      <c r="H702">
        <v>41.6</v>
      </c>
      <c r="I702">
        <v>117.46</v>
      </c>
      <c r="J702">
        <v>13.77</v>
      </c>
      <c r="K702" t="s">
        <v>808</v>
      </c>
    </row>
    <row r="703" spans="1:11" x14ac:dyDescent="0.25">
      <c r="A703" t="s">
        <v>313</v>
      </c>
      <c r="B703">
        <v>292</v>
      </c>
      <c r="C703">
        <v>21</v>
      </c>
      <c r="D703">
        <v>40</v>
      </c>
      <c r="E703" t="s">
        <v>30</v>
      </c>
      <c r="F703">
        <v>6.6</v>
      </c>
      <c r="G703">
        <v>50.42</v>
      </c>
      <c r="H703">
        <v>82.03</v>
      </c>
      <c r="I703">
        <v>204.41</v>
      </c>
      <c r="J703">
        <v>27.89</v>
      </c>
      <c r="K703" t="s">
        <v>809</v>
      </c>
    </row>
    <row r="704" spans="1:11" x14ac:dyDescent="0.25">
      <c r="A704" t="s">
        <v>314</v>
      </c>
      <c r="B704">
        <v>292</v>
      </c>
      <c r="C704">
        <v>21</v>
      </c>
      <c r="D704">
        <v>46</v>
      </c>
      <c r="E704" t="s">
        <v>30</v>
      </c>
      <c r="F704">
        <v>7.24</v>
      </c>
      <c r="G704">
        <v>57.3</v>
      </c>
      <c r="H704">
        <v>31.92</v>
      </c>
      <c r="I704">
        <v>103.67</v>
      </c>
      <c r="J704">
        <v>12.73</v>
      </c>
      <c r="K704" t="s">
        <v>810</v>
      </c>
    </row>
    <row r="705" spans="1:11" x14ac:dyDescent="0.25">
      <c r="A705" t="s">
        <v>315</v>
      </c>
      <c r="B705">
        <v>292</v>
      </c>
      <c r="C705">
        <v>21</v>
      </c>
      <c r="D705">
        <v>72</v>
      </c>
      <c r="E705" t="s">
        <v>30</v>
      </c>
      <c r="F705">
        <v>13.69</v>
      </c>
      <c r="G705">
        <v>91.54</v>
      </c>
      <c r="H705">
        <v>487.71</v>
      </c>
      <c r="I705" s="1">
        <v>1203.3599999999999</v>
      </c>
      <c r="J705">
        <v>145.5</v>
      </c>
      <c r="K705" t="s">
        <v>811</v>
      </c>
    </row>
    <row r="706" spans="1:11" x14ac:dyDescent="0.25">
      <c r="A706" t="s">
        <v>316</v>
      </c>
      <c r="B706">
        <v>292</v>
      </c>
      <c r="C706">
        <v>21</v>
      </c>
      <c r="D706">
        <v>76</v>
      </c>
      <c r="E706" t="s">
        <v>30</v>
      </c>
      <c r="F706">
        <v>13.71</v>
      </c>
      <c r="G706">
        <v>95.51</v>
      </c>
      <c r="H706">
        <v>346.01</v>
      </c>
      <c r="I706" s="1">
        <v>1119.5</v>
      </c>
      <c r="J706">
        <v>140.52000000000001</v>
      </c>
      <c r="K706" t="s">
        <v>812</v>
      </c>
    </row>
    <row r="707" spans="1:11" x14ac:dyDescent="0.25">
      <c r="A707" t="s">
        <v>317</v>
      </c>
      <c r="B707">
        <v>292</v>
      </c>
      <c r="C707">
        <v>21</v>
      </c>
      <c r="D707">
        <v>45</v>
      </c>
      <c r="E707" t="s">
        <v>30</v>
      </c>
      <c r="F707">
        <v>7.19</v>
      </c>
      <c r="G707">
        <v>54.8</v>
      </c>
      <c r="H707">
        <v>274.70999999999998</v>
      </c>
      <c r="I707">
        <v>582.59</v>
      </c>
      <c r="J707">
        <v>71.8</v>
      </c>
      <c r="K707" t="s">
        <v>813</v>
      </c>
    </row>
    <row r="708" spans="1:11" x14ac:dyDescent="0.25">
      <c r="A708" t="s">
        <v>318</v>
      </c>
      <c r="B708">
        <v>292</v>
      </c>
      <c r="C708">
        <v>21</v>
      </c>
      <c r="D708">
        <v>49</v>
      </c>
      <c r="E708" t="s">
        <v>30</v>
      </c>
      <c r="F708">
        <v>7.21</v>
      </c>
      <c r="G708">
        <v>58.82</v>
      </c>
      <c r="H708">
        <v>198.23</v>
      </c>
      <c r="I708">
        <v>601.08000000000004</v>
      </c>
      <c r="J708">
        <v>76.069999999999993</v>
      </c>
      <c r="K708" t="s">
        <v>814</v>
      </c>
    </row>
    <row r="709" spans="1:11" x14ac:dyDescent="0.25">
      <c r="A709" t="s">
        <v>319</v>
      </c>
      <c r="B709">
        <v>292</v>
      </c>
      <c r="C709">
        <v>21</v>
      </c>
      <c r="D709">
        <v>68</v>
      </c>
      <c r="E709" t="s">
        <v>30</v>
      </c>
      <c r="F709">
        <v>12.71</v>
      </c>
      <c r="G709">
        <v>86.13</v>
      </c>
      <c r="H709">
        <v>282.20999999999998</v>
      </c>
      <c r="I709">
        <v>646.29</v>
      </c>
      <c r="J709">
        <v>79.05</v>
      </c>
      <c r="K709" t="s">
        <v>815</v>
      </c>
    </row>
    <row r="710" spans="1:11" x14ac:dyDescent="0.25">
      <c r="A710" t="s">
        <v>320</v>
      </c>
      <c r="B710">
        <v>292</v>
      </c>
      <c r="C710">
        <v>21</v>
      </c>
      <c r="D710">
        <v>72</v>
      </c>
      <c r="E710" t="s">
        <v>30</v>
      </c>
      <c r="F710">
        <v>12.73</v>
      </c>
      <c r="G710">
        <v>89.82</v>
      </c>
      <c r="H710">
        <v>202.68</v>
      </c>
      <c r="I710">
        <v>638</v>
      </c>
      <c r="J710">
        <v>80.45</v>
      </c>
      <c r="K710" t="s">
        <v>816</v>
      </c>
    </row>
    <row r="711" spans="1:11" x14ac:dyDescent="0.25">
      <c r="A711" t="s">
        <v>321</v>
      </c>
      <c r="B711">
        <v>292</v>
      </c>
      <c r="C711">
        <v>21</v>
      </c>
      <c r="D711">
        <v>88</v>
      </c>
      <c r="E711" t="s">
        <v>30</v>
      </c>
      <c r="F711">
        <v>17.62</v>
      </c>
      <c r="G711">
        <v>112.62</v>
      </c>
      <c r="H711">
        <v>33.270000000000003</v>
      </c>
      <c r="I711">
        <v>107.12</v>
      </c>
      <c r="J711">
        <v>11.54</v>
      </c>
      <c r="K711" t="s">
        <v>817</v>
      </c>
    </row>
    <row r="712" spans="1:11" x14ac:dyDescent="0.25">
      <c r="A712" t="s">
        <v>322</v>
      </c>
      <c r="B712">
        <v>292</v>
      </c>
      <c r="C712">
        <v>21</v>
      </c>
      <c r="D712">
        <v>85</v>
      </c>
      <c r="E712" t="s">
        <v>30</v>
      </c>
      <c r="F712">
        <v>17.57</v>
      </c>
      <c r="G712">
        <v>107.98</v>
      </c>
      <c r="H712">
        <v>101.56</v>
      </c>
      <c r="I712">
        <v>418.32</v>
      </c>
      <c r="J712">
        <v>45.32</v>
      </c>
      <c r="K712" t="s">
        <v>818</v>
      </c>
    </row>
    <row r="713" spans="1:11" x14ac:dyDescent="0.25">
      <c r="A713" t="s">
        <v>323</v>
      </c>
      <c r="B713">
        <v>292</v>
      </c>
      <c r="C713">
        <v>21</v>
      </c>
      <c r="D713">
        <v>70</v>
      </c>
      <c r="E713" t="s">
        <v>30</v>
      </c>
      <c r="F713">
        <v>12.72</v>
      </c>
      <c r="G713">
        <v>84.2</v>
      </c>
      <c r="H713">
        <v>18.21</v>
      </c>
      <c r="I713">
        <v>69.44</v>
      </c>
      <c r="J713">
        <v>7.46</v>
      </c>
      <c r="K713" t="s">
        <v>819</v>
      </c>
    </row>
    <row r="714" spans="1:11" x14ac:dyDescent="0.25">
      <c r="A714" t="s">
        <v>324</v>
      </c>
      <c r="B714">
        <v>292</v>
      </c>
      <c r="C714">
        <v>21</v>
      </c>
      <c r="D714">
        <v>67</v>
      </c>
      <c r="E714" t="s">
        <v>30</v>
      </c>
      <c r="F714">
        <v>12.67</v>
      </c>
      <c r="G714">
        <v>79.03</v>
      </c>
      <c r="H714">
        <v>58.02</v>
      </c>
      <c r="I714">
        <v>242.5</v>
      </c>
      <c r="J714">
        <v>26.55</v>
      </c>
      <c r="K714" t="s">
        <v>820</v>
      </c>
    </row>
    <row r="715" spans="1:11" x14ac:dyDescent="0.25">
      <c r="A715" t="s">
        <v>325</v>
      </c>
      <c r="B715">
        <v>292</v>
      </c>
      <c r="C715">
        <v>21</v>
      </c>
      <c r="D715">
        <v>62</v>
      </c>
      <c r="E715" t="s">
        <v>30</v>
      </c>
      <c r="F715">
        <v>13.74</v>
      </c>
      <c r="G715">
        <v>83.72</v>
      </c>
      <c r="H715">
        <v>22.76</v>
      </c>
      <c r="I715">
        <v>93.74</v>
      </c>
      <c r="J715">
        <v>9.6</v>
      </c>
      <c r="K715" t="s">
        <v>821</v>
      </c>
    </row>
    <row r="716" spans="1:11" x14ac:dyDescent="0.25">
      <c r="A716" t="s">
        <v>326</v>
      </c>
      <c r="B716">
        <v>292</v>
      </c>
      <c r="C716">
        <v>21</v>
      </c>
      <c r="D716">
        <v>65</v>
      </c>
      <c r="E716" t="s">
        <v>30</v>
      </c>
      <c r="F716">
        <v>14.16</v>
      </c>
      <c r="G716">
        <v>83.1</v>
      </c>
      <c r="H716">
        <v>10.64</v>
      </c>
      <c r="I716">
        <v>36.85</v>
      </c>
      <c r="J716">
        <v>3.45</v>
      </c>
      <c r="K716" t="s">
        <v>822</v>
      </c>
    </row>
    <row r="717" spans="1:11" x14ac:dyDescent="0.25">
      <c r="A717" t="s">
        <v>327</v>
      </c>
      <c r="B717">
        <v>292</v>
      </c>
      <c r="C717">
        <v>21</v>
      </c>
      <c r="D717">
        <v>55</v>
      </c>
      <c r="E717" t="s">
        <v>30</v>
      </c>
      <c r="F717">
        <v>12.09</v>
      </c>
      <c r="G717">
        <v>75.790000000000006</v>
      </c>
      <c r="H717">
        <v>484.21</v>
      </c>
      <c r="I717">
        <v>892.88</v>
      </c>
      <c r="J717">
        <v>89.17</v>
      </c>
      <c r="K717" t="s">
        <v>823</v>
      </c>
    </row>
    <row r="718" spans="1:11" x14ac:dyDescent="0.25">
      <c r="A718" t="s">
        <v>328</v>
      </c>
      <c r="B718">
        <v>292</v>
      </c>
      <c r="C718">
        <v>21</v>
      </c>
      <c r="D718">
        <v>62</v>
      </c>
      <c r="E718" t="s">
        <v>30</v>
      </c>
      <c r="F718">
        <v>12.3</v>
      </c>
      <c r="G718">
        <v>81.27</v>
      </c>
      <c r="H718">
        <v>412.65</v>
      </c>
      <c r="I718">
        <v>913.35</v>
      </c>
      <c r="J718">
        <v>98.26</v>
      </c>
      <c r="K718" t="s">
        <v>824</v>
      </c>
    </row>
    <row r="719" spans="1:11" x14ac:dyDescent="0.25">
      <c r="A719" t="s">
        <v>329</v>
      </c>
      <c r="B719">
        <v>292</v>
      </c>
      <c r="C719">
        <v>21</v>
      </c>
      <c r="D719">
        <v>41</v>
      </c>
      <c r="E719" t="s">
        <v>30</v>
      </c>
      <c r="F719">
        <v>8.68</v>
      </c>
      <c r="G719">
        <v>57.56</v>
      </c>
      <c r="H719">
        <v>480.06</v>
      </c>
      <c r="I719">
        <v>889.98</v>
      </c>
      <c r="J719">
        <v>88.95</v>
      </c>
      <c r="K719" t="s">
        <v>825</v>
      </c>
    </row>
    <row r="720" spans="1:11" x14ac:dyDescent="0.25">
      <c r="A720" t="s">
        <v>330</v>
      </c>
      <c r="B720">
        <v>292</v>
      </c>
      <c r="C720">
        <v>21</v>
      </c>
      <c r="D720">
        <v>48</v>
      </c>
      <c r="E720" t="s">
        <v>30</v>
      </c>
      <c r="F720">
        <v>8.89</v>
      </c>
      <c r="G720">
        <v>63.98</v>
      </c>
      <c r="H720">
        <v>380.43</v>
      </c>
      <c r="I720">
        <v>833.58</v>
      </c>
      <c r="J720">
        <v>89.78</v>
      </c>
      <c r="K720" t="s">
        <v>826</v>
      </c>
    </row>
    <row r="721" spans="1:11" x14ac:dyDescent="0.25">
      <c r="A721" t="s">
        <v>331</v>
      </c>
      <c r="B721">
        <v>292</v>
      </c>
      <c r="C721">
        <v>21</v>
      </c>
      <c r="D721">
        <v>59</v>
      </c>
      <c r="E721" t="s">
        <v>30</v>
      </c>
      <c r="F721">
        <v>12.99</v>
      </c>
      <c r="G721">
        <v>75.39</v>
      </c>
      <c r="H721">
        <v>89.64</v>
      </c>
      <c r="I721">
        <v>113.02</v>
      </c>
      <c r="J721">
        <v>11.58</v>
      </c>
      <c r="K721" t="s">
        <v>827</v>
      </c>
    </row>
    <row r="722" spans="1:11" x14ac:dyDescent="0.25">
      <c r="A722" t="s">
        <v>332</v>
      </c>
      <c r="B722">
        <v>292</v>
      </c>
      <c r="C722">
        <v>21</v>
      </c>
      <c r="D722">
        <v>59</v>
      </c>
      <c r="E722" t="s">
        <v>30</v>
      </c>
      <c r="F722">
        <v>12.99</v>
      </c>
      <c r="G722">
        <v>75.83</v>
      </c>
      <c r="H722">
        <v>59.33</v>
      </c>
      <c r="I722">
        <v>47.96</v>
      </c>
      <c r="J722">
        <v>4.8499999999999996</v>
      </c>
      <c r="K722" t="s">
        <v>827</v>
      </c>
    </row>
    <row r="723" spans="1:11" x14ac:dyDescent="0.25">
      <c r="A723" t="s">
        <v>333</v>
      </c>
      <c r="B723">
        <v>292</v>
      </c>
      <c r="C723">
        <v>21</v>
      </c>
      <c r="D723">
        <v>45</v>
      </c>
      <c r="E723" t="s">
        <v>30</v>
      </c>
      <c r="F723">
        <v>11.16</v>
      </c>
      <c r="G723">
        <v>66.42</v>
      </c>
      <c r="H723">
        <v>176.66</v>
      </c>
      <c r="I723">
        <v>252.69</v>
      </c>
      <c r="J723">
        <v>26.9</v>
      </c>
      <c r="K723" t="s">
        <v>828</v>
      </c>
    </row>
    <row r="724" spans="1:11" x14ac:dyDescent="0.25">
      <c r="A724" t="s">
        <v>334</v>
      </c>
      <c r="B724">
        <v>292</v>
      </c>
      <c r="C724">
        <v>21</v>
      </c>
      <c r="D724">
        <v>52</v>
      </c>
      <c r="E724" t="s">
        <v>30</v>
      </c>
      <c r="F724">
        <v>12.3</v>
      </c>
      <c r="G724">
        <v>71.11</v>
      </c>
      <c r="H724">
        <v>93.54</v>
      </c>
      <c r="I724">
        <v>164.53</v>
      </c>
      <c r="J724">
        <v>15.77</v>
      </c>
      <c r="K724" t="s">
        <v>829</v>
      </c>
    </row>
    <row r="725" spans="1:11" x14ac:dyDescent="0.25">
      <c r="A725" t="s">
        <v>335</v>
      </c>
      <c r="B725">
        <v>292</v>
      </c>
      <c r="C725">
        <v>21</v>
      </c>
      <c r="D725">
        <v>74</v>
      </c>
      <c r="E725" t="s">
        <v>30</v>
      </c>
      <c r="F725">
        <v>20.68</v>
      </c>
      <c r="G725">
        <v>107.27</v>
      </c>
      <c r="H725">
        <v>82.67</v>
      </c>
      <c r="I725">
        <v>135.86000000000001</v>
      </c>
      <c r="J725">
        <v>11.91</v>
      </c>
      <c r="K725" t="s">
        <v>830</v>
      </c>
    </row>
    <row r="726" spans="1:11" x14ac:dyDescent="0.25">
      <c r="A726" t="s">
        <v>336</v>
      </c>
      <c r="B726">
        <v>292</v>
      </c>
      <c r="C726">
        <v>21</v>
      </c>
      <c r="D726">
        <v>74</v>
      </c>
      <c r="E726" t="s">
        <v>30</v>
      </c>
      <c r="F726">
        <v>20.68</v>
      </c>
      <c r="G726">
        <v>110.65</v>
      </c>
      <c r="H726">
        <v>88.87</v>
      </c>
      <c r="I726">
        <v>195.08</v>
      </c>
      <c r="J726">
        <v>16.46</v>
      </c>
      <c r="K726" t="s">
        <v>830</v>
      </c>
    </row>
    <row r="727" spans="1:11" x14ac:dyDescent="0.25">
      <c r="A727" t="s">
        <v>337</v>
      </c>
      <c r="B727">
        <v>292</v>
      </c>
      <c r="C727">
        <v>21</v>
      </c>
      <c r="D727">
        <v>37</v>
      </c>
      <c r="E727" t="s">
        <v>30</v>
      </c>
      <c r="F727">
        <v>9.6199999999999992</v>
      </c>
      <c r="G727">
        <v>50.74</v>
      </c>
      <c r="H727">
        <v>47</v>
      </c>
      <c r="I727">
        <v>93.64</v>
      </c>
      <c r="J727">
        <v>8.41</v>
      </c>
      <c r="K727" t="s">
        <v>831</v>
      </c>
    </row>
    <row r="728" spans="1:11" x14ac:dyDescent="0.25">
      <c r="A728" t="s">
        <v>338</v>
      </c>
      <c r="B728">
        <v>292</v>
      </c>
      <c r="C728">
        <v>21</v>
      </c>
      <c r="D728">
        <v>37</v>
      </c>
      <c r="E728" t="s">
        <v>30</v>
      </c>
      <c r="F728">
        <v>9.6199999999999992</v>
      </c>
      <c r="G728">
        <v>52.03</v>
      </c>
      <c r="H728">
        <v>34</v>
      </c>
      <c r="I728">
        <v>82.49</v>
      </c>
      <c r="J728">
        <v>6.58</v>
      </c>
      <c r="K728" t="s">
        <v>831</v>
      </c>
    </row>
    <row r="729" spans="1:11" x14ac:dyDescent="0.25">
      <c r="A729" t="s">
        <v>339</v>
      </c>
      <c r="B729">
        <v>292</v>
      </c>
      <c r="C729">
        <v>21</v>
      </c>
      <c r="D729">
        <v>57</v>
      </c>
      <c r="E729" t="s">
        <v>30</v>
      </c>
      <c r="F729">
        <v>9.51</v>
      </c>
      <c r="G729">
        <v>62.24</v>
      </c>
      <c r="H729">
        <v>86.78</v>
      </c>
      <c r="I729">
        <v>72.819999999999993</v>
      </c>
      <c r="J729">
        <v>7.36</v>
      </c>
      <c r="K729" t="s">
        <v>832</v>
      </c>
    </row>
    <row r="730" spans="1:11" x14ac:dyDescent="0.25">
      <c r="A730" t="s">
        <v>340</v>
      </c>
      <c r="B730">
        <v>292</v>
      </c>
      <c r="C730">
        <v>21</v>
      </c>
      <c r="D730">
        <v>53</v>
      </c>
      <c r="E730" t="s">
        <v>30</v>
      </c>
      <c r="F730">
        <v>9.49</v>
      </c>
      <c r="G730">
        <v>60.07</v>
      </c>
      <c r="H730">
        <v>48.84</v>
      </c>
      <c r="I730">
        <v>42.32</v>
      </c>
      <c r="J730">
        <v>4.04</v>
      </c>
      <c r="K730" t="s">
        <v>833</v>
      </c>
    </row>
    <row r="731" spans="1:11" x14ac:dyDescent="0.25">
      <c r="A731" t="s">
        <v>341</v>
      </c>
      <c r="B731">
        <v>292</v>
      </c>
      <c r="C731">
        <v>21</v>
      </c>
      <c r="D731">
        <v>89</v>
      </c>
      <c r="E731" t="s">
        <v>30</v>
      </c>
      <c r="F731">
        <v>22.32</v>
      </c>
      <c r="G731">
        <v>131.97</v>
      </c>
      <c r="H731">
        <v>71.819999999999993</v>
      </c>
      <c r="I731">
        <v>128.72999999999999</v>
      </c>
      <c r="J731">
        <v>12.65</v>
      </c>
      <c r="K731" t="s">
        <v>834</v>
      </c>
    </row>
    <row r="732" spans="1:11" x14ac:dyDescent="0.25">
      <c r="A732" t="s">
        <v>342</v>
      </c>
      <c r="B732">
        <v>292</v>
      </c>
      <c r="C732">
        <v>21</v>
      </c>
      <c r="D732">
        <v>89</v>
      </c>
      <c r="E732" t="s">
        <v>30</v>
      </c>
      <c r="F732">
        <v>21.57</v>
      </c>
      <c r="G732">
        <v>126.54</v>
      </c>
      <c r="H732">
        <v>102.43</v>
      </c>
      <c r="I732">
        <v>167.87</v>
      </c>
      <c r="J732">
        <v>17.34</v>
      </c>
      <c r="K732" t="s">
        <v>835</v>
      </c>
    </row>
    <row r="733" spans="1:11" x14ac:dyDescent="0.25">
      <c r="A733" t="s">
        <v>343</v>
      </c>
      <c r="B733">
        <v>292</v>
      </c>
      <c r="C733">
        <v>21</v>
      </c>
      <c r="D733">
        <v>71</v>
      </c>
      <c r="E733" t="s">
        <v>30</v>
      </c>
      <c r="F733">
        <v>18.27</v>
      </c>
      <c r="G733">
        <v>107.02</v>
      </c>
      <c r="H733">
        <v>53.97</v>
      </c>
      <c r="I733">
        <v>115.57</v>
      </c>
      <c r="J733">
        <v>11.37</v>
      </c>
      <c r="K733" t="s">
        <v>836</v>
      </c>
    </row>
    <row r="734" spans="1:11" x14ac:dyDescent="0.25">
      <c r="A734" t="s">
        <v>344</v>
      </c>
      <c r="B734">
        <v>292</v>
      </c>
      <c r="C734">
        <v>21</v>
      </c>
      <c r="D734">
        <v>71</v>
      </c>
      <c r="E734" t="s">
        <v>30</v>
      </c>
      <c r="F734">
        <v>17.52</v>
      </c>
      <c r="G734">
        <v>101.81</v>
      </c>
      <c r="H734">
        <v>60.86</v>
      </c>
      <c r="I734">
        <v>138.72999999999999</v>
      </c>
      <c r="J734">
        <v>14.11</v>
      </c>
      <c r="K734" t="s">
        <v>837</v>
      </c>
    </row>
    <row r="735" spans="1:11" x14ac:dyDescent="0.25">
      <c r="A735" t="s">
        <v>345</v>
      </c>
      <c r="B735">
        <v>292</v>
      </c>
      <c r="C735">
        <v>21</v>
      </c>
      <c r="D735">
        <v>74</v>
      </c>
      <c r="E735" t="s">
        <v>30</v>
      </c>
      <c r="F735">
        <v>17.45</v>
      </c>
      <c r="G735">
        <v>104.73</v>
      </c>
      <c r="H735">
        <v>132.4</v>
      </c>
      <c r="I735">
        <v>437.31</v>
      </c>
      <c r="J735">
        <v>45.83</v>
      </c>
      <c r="K735" t="s">
        <v>838</v>
      </c>
    </row>
    <row r="736" spans="1:11" x14ac:dyDescent="0.25">
      <c r="A736" t="s">
        <v>346</v>
      </c>
      <c r="B736">
        <v>292</v>
      </c>
      <c r="C736">
        <v>21</v>
      </c>
      <c r="D736">
        <v>73</v>
      </c>
      <c r="E736" t="s">
        <v>30</v>
      </c>
      <c r="F736">
        <v>17.04</v>
      </c>
      <c r="G736">
        <v>100.42</v>
      </c>
      <c r="H736">
        <v>218.22</v>
      </c>
      <c r="I736">
        <v>648.59</v>
      </c>
      <c r="J736">
        <v>74.38</v>
      </c>
      <c r="K736" t="s">
        <v>839</v>
      </c>
    </row>
    <row r="737" spans="1:11" x14ac:dyDescent="0.25">
      <c r="A737" t="s">
        <v>347</v>
      </c>
      <c r="B737">
        <v>292</v>
      </c>
      <c r="C737">
        <v>21</v>
      </c>
      <c r="D737">
        <v>53</v>
      </c>
      <c r="E737" t="s">
        <v>30</v>
      </c>
      <c r="F737">
        <v>11.16</v>
      </c>
      <c r="G737">
        <v>71.91</v>
      </c>
      <c r="H737">
        <v>147.19</v>
      </c>
      <c r="I737">
        <v>453.4</v>
      </c>
      <c r="J737">
        <v>48.4</v>
      </c>
      <c r="K737" t="s">
        <v>840</v>
      </c>
    </row>
    <row r="738" spans="1:11" x14ac:dyDescent="0.25">
      <c r="A738" t="s">
        <v>348</v>
      </c>
      <c r="B738">
        <v>292</v>
      </c>
      <c r="C738">
        <v>21</v>
      </c>
      <c r="D738">
        <v>52</v>
      </c>
      <c r="E738" t="s">
        <v>30</v>
      </c>
      <c r="F738">
        <v>10.75</v>
      </c>
      <c r="G738">
        <v>70.89</v>
      </c>
      <c r="H738">
        <v>215.6</v>
      </c>
      <c r="I738">
        <v>624.74</v>
      </c>
      <c r="J738">
        <v>72.06</v>
      </c>
      <c r="K738" t="s">
        <v>841</v>
      </c>
    </row>
    <row r="739" spans="1:11" x14ac:dyDescent="0.25">
      <c r="A739" t="s">
        <v>349</v>
      </c>
      <c r="B739">
        <v>292</v>
      </c>
      <c r="C739">
        <v>21</v>
      </c>
      <c r="D739">
        <v>87</v>
      </c>
      <c r="E739" t="s">
        <v>30</v>
      </c>
      <c r="F739">
        <v>18.27</v>
      </c>
      <c r="G739">
        <v>112.08</v>
      </c>
      <c r="H739">
        <v>307.20999999999998</v>
      </c>
      <c r="I739">
        <v>462.04</v>
      </c>
      <c r="J739">
        <v>49.96</v>
      </c>
      <c r="K739" t="s">
        <v>842</v>
      </c>
    </row>
    <row r="740" spans="1:11" x14ac:dyDescent="0.25">
      <c r="A740" t="s">
        <v>350</v>
      </c>
      <c r="B740">
        <v>292</v>
      </c>
      <c r="C740">
        <v>21</v>
      </c>
      <c r="D740">
        <v>87</v>
      </c>
      <c r="E740" t="s">
        <v>30</v>
      </c>
      <c r="F740">
        <v>18.27</v>
      </c>
      <c r="G740">
        <v>104.58</v>
      </c>
      <c r="H740">
        <v>215.75</v>
      </c>
      <c r="I740">
        <v>303.27</v>
      </c>
      <c r="J740">
        <v>32.21</v>
      </c>
      <c r="K740" t="s">
        <v>842</v>
      </c>
    </row>
    <row r="741" spans="1:11" x14ac:dyDescent="0.25">
      <c r="A741" t="s">
        <v>351</v>
      </c>
      <c r="B741">
        <v>292</v>
      </c>
      <c r="C741">
        <v>21</v>
      </c>
      <c r="D741">
        <v>90</v>
      </c>
      <c r="E741" t="s">
        <v>30</v>
      </c>
      <c r="F741">
        <v>18.329999999999998</v>
      </c>
      <c r="G741">
        <v>114.31</v>
      </c>
      <c r="H741">
        <v>390.26</v>
      </c>
      <c r="I741">
        <v>487.5</v>
      </c>
      <c r="J741">
        <v>52.57</v>
      </c>
      <c r="K741" t="s">
        <v>843</v>
      </c>
    </row>
    <row r="742" spans="1:11" x14ac:dyDescent="0.25">
      <c r="A742" t="s">
        <v>352</v>
      </c>
      <c r="B742">
        <v>292</v>
      </c>
      <c r="C742">
        <v>21</v>
      </c>
      <c r="D742">
        <v>90</v>
      </c>
      <c r="E742" t="s">
        <v>30</v>
      </c>
      <c r="F742">
        <v>18.329999999999998</v>
      </c>
      <c r="G742">
        <v>106.71</v>
      </c>
      <c r="H742">
        <v>246.79</v>
      </c>
      <c r="I742">
        <v>319.39999999999998</v>
      </c>
      <c r="J742">
        <v>33.81</v>
      </c>
      <c r="K742" t="s">
        <v>843</v>
      </c>
    </row>
    <row r="743" spans="1:11" x14ac:dyDescent="0.25">
      <c r="A743" t="s">
        <v>353</v>
      </c>
      <c r="B743">
        <v>292</v>
      </c>
      <c r="C743">
        <v>21</v>
      </c>
      <c r="D743">
        <v>50</v>
      </c>
      <c r="E743" t="s">
        <v>30</v>
      </c>
      <c r="F743">
        <v>13.28</v>
      </c>
      <c r="G743">
        <v>68.41</v>
      </c>
      <c r="H743">
        <v>89.46</v>
      </c>
      <c r="I743">
        <v>157.27000000000001</v>
      </c>
      <c r="J743">
        <v>11.95</v>
      </c>
      <c r="K743" t="s">
        <v>844</v>
      </c>
    </row>
    <row r="744" spans="1:11" x14ac:dyDescent="0.25">
      <c r="A744" t="s">
        <v>354</v>
      </c>
      <c r="B744">
        <v>292</v>
      </c>
      <c r="C744">
        <v>21</v>
      </c>
      <c r="D744">
        <v>43</v>
      </c>
      <c r="E744" t="s">
        <v>30</v>
      </c>
      <c r="F744">
        <v>10.62</v>
      </c>
      <c r="G744">
        <v>56.11</v>
      </c>
      <c r="H744">
        <v>89.22</v>
      </c>
      <c r="I744">
        <v>255.94</v>
      </c>
      <c r="J744">
        <v>24.07</v>
      </c>
      <c r="K744" t="s">
        <v>845</v>
      </c>
    </row>
    <row r="745" spans="1:11" x14ac:dyDescent="0.25">
      <c r="A745" t="s">
        <v>355</v>
      </c>
      <c r="B745">
        <v>292</v>
      </c>
      <c r="C745">
        <v>21</v>
      </c>
      <c r="D745">
        <v>22</v>
      </c>
      <c r="E745" t="s">
        <v>30</v>
      </c>
      <c r="F745">
        <v>9.91</v>
      </c>
      <c r="G745">
        <v>48.49</v>
      </c>
      <c r="H745">
        <v>78.98</v>
      </c>
      <c r="I745">
        <v>63.77</v>
      </c>
      <c r="J745">
        <v>5.31</v>
      </c>
      <c r="K745" t="s">
        <v>846</v>
      </c>
    </row>
    <row r="746" spans="1:11" x14ac:dyDescent="0.25">
      <c r="A746" t="s">
        <v>356</v>
      </c>
      <c r="B746">
        <v>292</v>
      </c>
      <c r="C746">
        <v>21</v>
      </c>
      <c r="D746">
        <v>21</v>
      </c>
      <c r="E746" t="s">
        <v>30</v>
      </c>
      <c r="F746">
        <v>10.15</v>
      </c>
      <c r="G746">
        <v>48.66</v>
      </c>
      <c r="H746">
        <v>56.38</v>
      </c>
      <c r="I746">
        <v>58.54</v>
      </c>
      <c r="J746">
        <v>4.29</v>
      </c>
      <c r="K746" t="s">
        <v>847</v>
      </c>
    </row>
    <row r="747" spans="1:11" x14ac:dyDescent="0.25">
      <c r="A747" t="s">
        <v>357</v>
      </c>
      <c r="B747">
        <v>292</v>
      </c>
      <c r="C747">
        <v>21</v>
      </c>
      <c r="D747">
        <v>94</v>
      </c>
      <c r="E747" t="s">
        <v>30</v>
      </c>
      <c r="F747">
        <v>24.3</v>
      </c>
      <c r="G747">
        <v>140.38</v>
      </c>
      <c r="H747">
        <v>71.13</v>
      </c>
      <c r="I747">
        <v>174.44</v>
      </c>
      <c r="J747">
        <v>17.78</v>
      </c>
      <c r="K747" t="s">
        <v>848</v>
      </c>
    </row>
    <row r="748" spans="1:11" x14ac:dyDescent="0.25">
      <c r="A748" t="s">
        <v>358</v>
      </c>
      <c r="B748">
        <v>292</v>
      </c>
      <c r="C748">
        <v>21</v>
      </c>
      <c r="D748">
        <v>95</v>
      </c>
      <c r="E748" t="s">
        <v>30</v>
      </c>
      <c r="F748">
        <v>24.28</v>
      </c>
      <c r="G748">
        <v>136.07</v>
      </c>
      <c r="H748">
        <v>79.22</v>
      </c>
      <c r="I748">
        <v>136.97</v>
      </c>
      <c r="J748">
        <v>14.73</v>
      </c>
      <c r="K748" t="s">
        <v>849</v>
      </c>
    </row>
    <row r="749" spans="1:11" x14ac:dyDescent="0.25">
      <c r="A749" t="s">
        <v>359</v>
      </c>
      <c r="B749">
        <v>292</v>
      </c>
      <c r="C749">
        <v>21</v>
      </c>
      <c r="D749">
        <v>54</v>
      </c>
      <c r="E749" t="s">
        <v>30</v>
      </c>
      <c r="F749">
        <v>12.06</v>
      </c>
      <c r="G749">
        <v>71.040000000000006</v>
      </c>
      <c r="H749">
        <v>207.71</v>
      </c>
      <c r="I749">
        <v>993.2</v>
      </c>
      <c r="J749">
        <v>98.69</v>
      </c>
      <c r="K749" t="s">
        <v>850</v>
      </c>
    </row>
    <row r="750" spans="1:11" x14ac:dyDescent="0.25">
      <c r="A750" t="s">
        <v>360</v>
      </c>
      <c r="B750">
        <v>292</v>
      </c>
      <c r="C750">
        <v>21</v>
      </c>
      <c r="D750">
        <v>54</v>
      </c>
      <c r="E750" t="s">
        <v>30</v>
      </c>
      <c r="F750">
        <v>12.06</v>
      </c>
      <c r="G750">
        <v>70.05</v>
      </c>
      <c r="H750">
        <v>205.62</v>
      </c>
      <c r="I750" s="1">
        <v>1003.85</v>
      </c>
      <c r="J750">
        <v>93.51</v>
      </c>
      <c r="K750" t="s">
        <v>850</v>
      </c>
    </row>
    <row r="751" spans="1:11" x14ac:dyDescent="0.25">
      <c r="A751" t="s">
        <v>361</v>
      </c>
      <c r="B751">
        <v>292</v>
      </c>
      <c r="C751">
        <v>21</v>
      </c>
      <c r="D751">
        <v>85</v>
      </c>
      <c r="E751" t="s">
        <v>30</v>
      </c>
      <c r="F751">
        <v>31.1</v>
      </c>
      <c r="G751">
        <v>127.06</v>
      </c>
      <c r="H751">
        <v>271.95999999999998</v>
      </c>
      <c r="I751">
        <v>952.68</v>
      </c>
      <c r="J751">
        <v>54.98</v>
      </c>
      <c r="K751" t="s">
        <v>851</v>
      </c>
    </row>
    <row r="752" spans="1:11" x14ac:dyDescent="0.25">
      <c r="A752" t="s">
        <v>362</v>
      </c>
      <c r="B752">
        <v>292</v>
      </c>
      <c r="C752">
        <v>21</v>
      </c>
      <c r="D752">
        <v>83</v>
      </c>
      <c r="E752" t="s">
        <v>30</v>
      </c>
      <c r="F752">
        <v>31.26</v>
      </c>
      <c r="G752">
        <v>132.87</v>
      </c>
      <c r="H752">
        <v>248.82</v>
      </c>
      <c r="I752">
        <v>718.57</v>
      </c>
      <c r="J752">
        <v>55.39</v>
      </c>
      <c r="K752" t="s">
        <v>852</v>
      </c>
    </row>
    <row r="753" spans="1:11" x14ac:dyDescent="0.25">
      <c r="A753" t="s">
        <v>363</v>
      </c>
      <c r="B753">
        <v>292</v>
      </c>
      <c r="C753">
        <v>21</v>
      </c>
      <c r="D753">
        <v>51</v>
      </c>
      <c r="E753" t="s">
        <v>30</v>
      </c>
      <c r="F753">
        <v>11.84</v>
      </c>
      <c r="G753">
        <v>70.59</v>
      </c>
      <c r="H753">
        <v>95.37</v>
      </c>
      <c r="I753">
        <v>151.57</v>
      </c>
      <c r="J753">
        <v>16.57</v>
      </c>
      <c r="K753" t="s">
        <v>853</v>
      </c>
    </row>
    <row r="754" spans="1:11" x14ac:dyDescent="0.25">
      <c r="A754" t="s">
        <v>364</v>
      </c>
      <c r="B754">
        <v>292</v>
      </c>
      <c r="C754">
        <v>21</v>
      </c>
      <c r="D754">
        <v>51</v>
      </c>
      <c r="E754" t="s">
        <v>30</v>
      </c>
      <c r="F754">
        <v>11.84</v>
      </c>
      <c r="G754">
        <v>75.28</v>
      </c>
      <c r="H754">
        <v>136.06</v>
      </c>
      <c r="I754">
        <v>352.4</v>
      </c>
      <c r="J754">
        <v>40.68</v>
      </c>
      <c r="K754" t="s">
        <v>853</v>
      </c>
    </row>
    <row r="755" spans="1:11" x14ac:dyDescent="0.25">
      <c r="A755" t="s">
        <v>365</v>
      </c>
      <c r="B755">
        <v>292</v>
      </c>
      <c r="C755">
        <v>21</v>
      </c>
      <c r="D755">
        <v>71</v>
      </c>
      <c r="E755" t="s">
        <v>30</v>
      </c>
      <c r="F755">
        <v>17.75</v>
      </c>
      <c r="G755">
        <v>98.3</v>
      </c>
      <c r="H755">
        <v>101.19</v>
      </c>
      <c r="I755">
        <v>175.46</v>
      </c>
      <c r="J755">
        <v>18.59</v>
      </c>
      <c r="K755" t="s">
        <v>854</v>
      </c>
    </row>
    <row r="756" spans="1:11" x14ac:dyDescent="0.25">
      <c r="A756" t="s">
        <v>366</v>
      </c>
      <c r="B756">
        <v>292</v>
      </c>
      <c r="C756">
        <v>21</v>
      </c>
      <c r="D756">
        <v>71</v>
      </c>
      <c r="E756" t="s">
        <v>30</v>
      </c>
      <c r="F756">
        <v>17.75</v>
      </c>
      <c r="G756">
        <v>102.62</v>
      </c>
      <c r="H756">
        <v>152.97</v>
      </c>
      <c r="I756">
        <v>504.56</v>
      </c>
      <c r="J756">
        <v>54.36</v>
      </c>
      <c r="K756" t="s">
        <v>854</v>
      </c>
    </row>
    <row r="757" spans="1:11" x14ac:dyDescent="0.25">
      <c r="A757" t="s">
        <v>367</v>
      </c>
      <c r="B757">
        <v>292</v>
      </c>
      <c r="C757">
        <v>21</v>
      </c>
      <c r="D757">
        <v>53</v>
      </c>
      <c r="E757" t="s">
        <v>30</v>
      </c>
      <c r="F757">
        <v>11.44</v>
      </c>
      <c r="G757">
        <v>69.23</v>
      </c>
      <c r="H757">
        <v>92.37</v>
      </c>
      <c r="I757">
        <v>140.66999999999999</v>
      </c>
      <c r="J757">
        <v>15.63</v>
      </c>
      <c r="K757" t="s">
        <v>855</v>
      </c>
    </row>
    <row r="758" spans="1:11" x14ac:dyDescent="0.25">
      <c r="A758" t="s">
        <v>368</v>
      </c>
      <c r="B758">
        <v>292</v>
      </c>
      <c r="C758">
        <v>21</v>
      </c>
      <c r="D758">
        <v>53</v>
      </c>
      <c r="E758" t="s">
        <v>30</v>
      </c>
      <c r="F758">
        <v>11.44</v>
      </c>
      <c r="G758">
        <v>71.25</v>
      </c>
      <c r="H758">
        <v>120.06</v>
      </c>
      <c r="I758">
        <v>233.59</v>
      </c>
      <c r="J758">
        <v>27.95</v>
      </c>
      <c r="K758" t="s">
        <v>855</v>
      </c>
    </row>
    <row r="759" spans="1:11" x14ac:dyDescent="0.25">
      <c r="A759" t="s">
        <v>369</v>
      </c>
      <c r="B759">
        <v>292</v>
      </c>
      <c r="C759">
        <v>21</v>
      </c>
      <c r="D759">
        <v>87</v>
      </c>
      <c r="E759" t="s">
        <v>30</v>
      </c>
      <c r="F759">
        <v>19.54</v>
      </c>
      <c r="G759">
        <v>158.94</v>
      </c>
      <c r="H759">
        <v>201.45</v>
      </c>
      <c r="I759">
        <v>299.75</v>
      </c>
      <c r="J759">
        <v>29.93</v>
      </c>
      <c r="K759" t="s">
        <v>856</v>
      </c>
    </row>
    <row r="760" spans="1:11" x14ac:dyDescent="0.25">
      <c r="A760" t="s">
        <v>370</v>
      </c>
      <c r="B760">
        <v>292</v>
      </c>
      <c r="C760">
        <v>21</v>
      </c>
      <c r="D760">
        <v>85</v>
      </c>
      <c r="E760" t="s">
        <v>30</v>
      </c>
      <c r="F760">
        <v>19.440000000000001</v>
      </c>
      <c r="G760">
        <v>160.08000000000001</v>
      </c>
      <c r="H760">
        <v>175.04</v>
      </c>
      <c r="I760">
        <v>343.4</v>
      </c>
      <c r="J760">
        <v>32.299999999999997</v>
      </c>
      <c r="K760" t="s">
        <v>857</v>
      </c>
    </row>
    <row r="761" spans="1:11" x14ac:dyDescent="0.25">
      <c r="A761" t="s">
        <v>371</v>
      </c>
      <c r="B761">
        <v>292</v>
      </c>
      <c r="C761">
        <v>21</v>
      </c>
      <c r="D761">
        <v>58</v>
      </c>
      <c r="E761" t="s">
        <v>30</v>
      </c>
      <c r="F761">
        <v>14.41</v>
      </c>
      <c r="G761">
        <v>80.52</v>
      </c>
      <c r="H761">
        <v>15</v>
      </c>
      <c r="I761">
        <v>61.98</v>
      </c>
      <c r="J761">
        <v>5.6</v>
      </c>
      <c r="K761" t="s">
        <v>858</v>
      </c>
    </row>
    <row r="762" spans="1:11" x14ac:dyDescent="0.25">
      <c r="A762" t="s">
        <v>372</v>
      </c>
      <c r="B762">
        <v>292</v>
      </c>
      <c r="C762">
        <v>21</v>
      </c>
      <c r="D762">
        <v>58</v>
      </c>
      <c r="E762" t="s">
        <v>30</v>
      </c>
      <c r="F762">
        <v>14.41</v>
      </c>
      <c r="G762">
        <v>74.819999999999993</v>
      </c>
      <c r="H762">
        <v>41</v>
      </c>
      <c r="I762">
        <v>83.69</v>
      </c>
      <c r="J762">
        <v>6.85</v>
      </c>
      <c r="K762" t="s">
        <v>858</v>
      </c>
    </row>
    <row r="763" spans="1:11" x14ac:dyDescent="0.25">
      <c r="A763" t="s">
        <v>373</v>
      </c>
      <c r="B763">
        <v>292</v>
      </c>
      <c r="C763">
        <v>21</v>
      </c>
      <c r="D763">
        <v>54</v>
      </c>
      <c r="E763" t="s">
        <v>30</v>
      </c>
      <c r="F763">
        <v>12.91</v>
      </c>
      <c r="G763">
        <v>73.59</v>
      </c>
      <c r="H763">
        <v>13</v>
      </c>
      <c r="I763">
        <v>46.18</v>
      </c>
      <c r="J763">
        <v>4.13</v>
      </c>
      <c r="K763" t="s">
        <v>859</v>
      </c>
    </row>
    <row r="764" spans="1:11" x14ac:dyDescent="0.25">
      <c r="A764" t="s">
        <v>374</v>
      </c>
      <c r="B764">
        <v>292</v>
      </c>
      <c r="C764">
        <v>21</v>
      </c>
      <c r="D764">
        <v>54</v>
      </c>
      <c r="E764" t="s">
        <v>30</v>
      </c>
      <c r="F764">
        <v>12.91</v>
      </c>
      <c r="G764">
        <v>66.709999999999994</v>
      </c>
      <c r="H764">
        <v>11</v>
      </c>
      <c r="I764">
        <v>36.35</v>
      </c>
      <c r="J764">
        <v>3.05</v>
      </c>
      <c r="K764" t="s">
        <v>859</v>
      </c>
    </row>
    <row r="765" spans="1:11" x14ac:dyDescent="0.25">
      <c r="A765" t="s">
        <v>375</v>
      </c>
      <c r="B765">
        <v>292</v>
      </c>
      <c r="C765">
        <v>21</v>
      </c>
      <c r="D765">
        <v>63</v>
      </c>
      <c r="E765" t="s">
        <v>30</v>
      </c>
      <c r="F765">
        <v>15.51</v>
      </c>
      <c r="G765">
        <v>133.81</v>
      </c>
      <c r="H765">
        <v>93</v>
      </c>
      <c r="I765">
        <v>147.77000000000001</v>
      </c>
      <c r="J765">
        <v>13.99</v>
      </c>
      <c r="K765" t="s">
        <v>860</v>
      </c>
    </row>
    <row r="766" spans="1:11" x14ac:dyDescent="0.25">
      <c r="A766" t="s">
        <v>376</v>
      </c>
      <c r="B766">
        <v>292</v>
      </c>
      <c r="C766">
        <v>21</v>
      </c>
      <c r="D766">
        <v>63</v>
      </c>
      <c r="E766" t="s">
        <v>30</v>
      </c>
      <c r="F766">
        <v>16.03</v>
      </c>
      <c r="G766">
        <v>130.06</v>
      </c>
      <c r="H766">
        <v>86</v>
      </c>
      <c r="I766">
        <v>143.01</v>
      </c>
      <c r="J766">
        <v>28.2</v>
      </c>
      <c r="K766" t="s">
        <v>860</v>
      </c>
    </row>
    <row r="767" spans="1:11" x14ac:dyDescent="0.25">
      <c r="A767" t="s">
        <v>377</v>
      </c>
      <c r="B767">
        <v>292</v>
      </c>
      <c r="C767">
        <v>21</v>
      </c>
      <c r="D767">
        <v>39</v>
      </c>
      <c r="E767" t="s">
        <v>30</v>
      </c>
      <c r="F767">
        <v>8.11</v>
      </c>
      <c r="G767">
        <v>95.89</v>
      </c>
      <c r="H767">
        <v>44</v>
      </c>
      <c r="I767">
        <v>68.13</v>
      </c>
      <c r="J767">
        <v>6.64</v>
      </c>
      <c r="K767" t="s">
        <v>861</v>
      </c>
    </row>
    <row r="768" spans="1:11" x14ac:dyDescent="0.25">
      <c r="A768" t="s">
        <v>378</v>
      </c>
      <c r="B768">
        <v>292</v>
      </c>
      <c r="C768">
        <v>21</v>
      </c>
      <c r="D768">
        <v>45</v>
      </c>
      <c r="E768" t="s">
        <v>30</v>
      </c>
      <c r="F768">
        <v>8.9</v>
      </c>
      <c r="G768">
        <v>100.17</v>
      </c>
      <c r="H768">
        <v>27</v>
      </c>
      <c r="I768">
        <v>56.32</v>
      </c>
      <c r="J768">
        <v>20.56</v>
      </c>
      <c r="K768" t="s">
        <v>861</v>
      </c>
    </row>
    <row r="769" spans="1:11" x14ac:dyDescent="0.25">
      <c r="A769" t="s">
        <v>379</v>
      </c>
      <c r="B769">
        <v>292</v>
      </c>
      <c r="C769">
        <v>21</v>
      </c>
      <c r="D769">
        <v>37</v>
      </c>
      <c r="E769" t="s">
        <v>30</v>
      </c>
      <c r="F769">
        <v>7.12</v>
      </c>
      <c r="G769">
        <v>43.55</v>
      </c>
      <c r="H769">
        <v>7.62</v>
      </c>
      <c r="I769">
        <v>12.6</v>
      </c>
      <c r="J769">
        <v>1.31</v>
      </c>
      <c r="K769" t="s">
        <v>862</v>
      </c>
    </row>
    <row r="770" spans="1:11" x14ac:dyDescent="0.25">
      <c r="A770" t="s">
        <v>380</v>
      </c>
      <c r="B770">
        <v>292</v>
      </c>
      <c r="C770">
        <v>21</v>
      </c>
      <c r="D770">
        <v>37</v>
      </c>
      <c r="E770" t="s">
        <v>30</v>
      </c>
      <c r="F770">
        <v>7.12</v>
      </c>
      <c r="G770">
        <v>43.05</v>
      </c>
      <c r="H770">
        <v>31.93</v>
      </c>
      <c r="I770">
        <v>35.58</v>
      </c>
      <c r="J770">
        <v>4.2300000000000004</v>
      </c>
      <c r="K770" t="s">
        <v>862</v>
      </c>
    </row>
    <row r="771" spans="1:11" x14ac:dyDescent="0.25">
      <c r="A771" t="s">
        <v>381</v>
      </c>
      <c r="B771">
        <v>292</v>
      </c>
      <c r="C771">
        <v>21</v>
      </c>
      <c r="D771">
        <v>48</v>
      </c>
      <c r="E771" t="s">
        <v>30</v>
      </c>
      <c r="F771">
        <v>10.67</v>
      </c>
      <c r="G771">
        <v>67.66</v>
      </c>
      <c r="H771">
        <v>4.67</v>
      </c>
      <c r="I771">
        <v>1.44</v>
      </c>
      <c r="J771">
        <v>0.15</v>
      </c>
      <c r="K771" t="s">
        <v>863</v>
      </c>
    </row>
    <row r="772" spans="1:11" x14ac:dyDescent="0.25">
      <c r="A772" t="s">
        <v>382</v>
      </c>
      <c r="B772">
        <v>292</v>
      </c>
      <c r="C772">
        <v>21</v>
      </c>
      <c r="D772">
        <v>46</v>
      </c>
      <c r="E772" t="s">
        <v>30</v>
      </c>
      <c r="F772">
        <v>10.7</v>
      </c>
      <c r="G772">
        <v>65.930000000000007</v>
      </c>
      <c r="H772">
        <v>4</v>
      </c>
      <c r="I772">
        <v>5.08</v>
      </c>
      <c r="J772">
        <v>0.49</v>
      </c>
      <c r="K772" t="s">
        <v>864</v>
      </c>
    </row>
    <row r="773" spans="1:11" x14ac:dyDescent="0.25">
      <c r="A773" t="s">
        <v>383</v>
      </c>
      <c r="B773">
        <v>242</v>
      </c>
      <c r="C773">
        <v>27</v>
      </c>
      <c r="D773">
        <v>25</v>
      </c>
      <c r="E773" t="s">
        <v>30</v>
      </c>
      <c r="F773">
        <v>17.559999999999999</v>
      </c>
      <c r="G773">
        <v>75.44</v>
      </c>
      <c r="H773" s="1">
        <v>2521.27</v>
      </c>
      <c r="I773" s="1">
        <v>13570.15</v>
      </c>
      <c r="J773" s="1">
        <v>1016.09</v>
      </c>
      <c r="K773" t="s">
        <v>865</v>
      </c>
    </row>
    <row r="774" spans="1:11" x14ac:dyDescent="0.25">
      <c r="A774" t="s">
        <v>384</v>
      </c>
      <c r="B774">
        <v>242</v>
      </c>
      <c r="C774">
        <v>27</v>
      </c>
      <c r="D774">
        <v>24</v>
      </c>
      <c r="E774" t="s">
        <v>30</v>
      </c>
      <c r="F774">
        <v>16.84</v>
      </c>
      <c r="G774">
        <v>69.91</v>
      </c>
      <c r="H774" s="1">
        <v>1346</v>
      </c>
      <c r="I774" s="1">
        <v>7284.94</v>
      </c>
      <c r="J774">
        <v>548.05999999999995</v>
      </c>
      <c r="K774" t="s">
        <v>866</v>
      </c>
    </row>
    <row r="775" spans="1:11" x14ac:dyDescent="0.25">
      <c r="A775" t="s">
        <v>385</v>
      </c>
      <c r="B775">
        <v>292</v>
      </c>
      <c r="C775">
        <v>21</v>
      </c>
      <c r="D775">
        <v>65</v>
      </c>
      <c r="E775" t="s">
        <v>30</v>
      </c>
      <c r="F775">
        <v>22.64</v>
      </c>
      <c r="G775">
        <v>115.56</v>
      </c>
      <c r="H775">
        <v>187.65</v>
      </c>
      <c r="I775">
        <v>359.66</v>
      </c>
      <c r="J775">
        <v>28.21</v>
      </c>
      <c r="K775" t="s">
        <v>867</v>
      </c>
    </row>
    <row r="776" spans="1:11" x14ac:dyDescent="0.25">
      <c r="A776" t="s">
        <v>386</v>
      </c>
      <c r="B776">
        <v>292</v>
      </c>
      <c r="C776">
        <v>21</v>
      </c>
      <c r="D776">
        <v>62</v>
      </c>
      <c r="E776" t="s">
        <v>30</v>
      </c>
      <c r="F776">
        <v>22.43</v>
      </c>
      <c r="G776">
        <v>106.67</v>
      </c>
      <c r="H776">
        <v>121.29</v>
      </c>
      <c r="I776">
        <v>220.99</v>
      </c>
      <c r="J776">
        <v>17.170000000000002</v>
      </c>
      <c r="K776" t="s">
        <v>868</v>
      </c>
    </row>
    <row r="777" spans="1:11" x14ac:dyDescent="0.25">
      <c r="A777" t="s">
        <v>387</v>
      </c>
      <c r="B777">
        <v>292</v>
      </c>
      <c r="C777">
        <v>21</v>
      </c>
      <c r="D777">
        <v>74</v>
      </c>
      <c r="E777" t="s">
        <v>30</v>
      </c>
      <c r="F777">
        <v>20.18</v>
      </c>
      <c r="G777">
        <v>103.98</v>
      </c>
      <c r="H777">
        <v>139.28</v>
      </c>
      <c r="I777">
        <v>688.74</v>
      </c>
      <c r="J777">
        <v>60.26</v>
      </c>
      <c r="K777" t="s">
        <v>869</v>
      </c>
    </row>
    <row r="778" spans="1:11" x14ac:dyDescent="0.25">
      <c r="A778" t="s">
        <v>388</v>
      </c>
      <c r="B778">
        <v>292</v>
      </c>
      <c r="C778">
        <v>21</v>
      </c>
      <c r="D778">
        <v>74</v>
      </c>
      <c r="E778" t="s">
        <v>30</v>
      </c>
      <c r="F778">
        <v>20.18</v>
      </c>
      <c r="G778">
        <v>103.83</v>
      </c>
      <c r="H778">
        <v>172.2</v>
      </c>
      <c r="I778">
        <v>817.43</v>
      </c>
      <c r="J778">
        <v>71.41</v>
      </c>
      <c r="K778" t="s">
        <v>869</v>
      </c>
    </row>
    <row r="779" spans="1:11" x14ac:dyDescent="0.25">
      <c r="A779" t="s">
        <v>389</v>
      </c>
      <c r="B779">
        <v>292</v>
      </c>
      <c r="C779">
        <v>21</v>
      </c>
      <c r="D779">
        <v>58</v>
      </c>
      <c r="E779" t="s">
        <v>30</v>
      </c>
      <c r="F779">
        <v>14.17</v>
      </c>
      <c r="G779">
        <v>75.400000000000006</v>
      </c>
      <c r="H779">
        <v>103.28</v>
      </c>
      <c r="I779">
        <v>420.48</v>
      </c>
      <c r="J779">
        <v>36.200000000000003</v>
      </c>
      <c r="K779" t="s">
        <v>869</v>
      </c>
    </row>
    <row r="780" spans="1:11" x14ac:dyDescent="0.25">
      <c r="A780" t="s">
        <v>390</v>
      </c>
      <c r="B780">
        <v>292</v>
      </c>
      <c r="C780">
        <v>21</v>
      </c>
      <c r="D780">
        <v>58</v>
      </c>
      <c r="E780" t="s">
        <v>30</v>
      </c>
      <c r="F780">
        <v>14.17</v>
      </c>
      <c r="G780">
        <v>76.510000000000005</v>
      </c>
      <c r="H780">
        <v>130.19999999999999</v>
      </c>
      <c r="I780">
        <v>480.91</v>
      </c>
      <c r="J780">
        <v>42.21</v>
      </c>
      <c r="K780" t="s">
        <v>869</v>
      </c>
    </row>
    <row r="781" spans="1:11" x14ac:dyDescent="0.25">
      <c r="A781" t="s">
        <v>391</v>
      </c>
      <c r="B781">
        <v>292</v>
      </c>
      <c r="C781">
        <v>21</v>
      </c>
      <c r="D781">
        <v>63</v>
      </c>
      <c r="E781" t="s">
        <v>30</v>
      </c>
      <c r="F781">
        <v>17.68</v>
      </c>
      <c r="G781">
        <v>93.27</v>
      </c>
      <c r="H781">
        <v>77</v>
      </c>
      <c r="I781">
        <v>188.32</v>
      </c>
      <c r="J781">
        <v>18.309999999999999</v>
      </c>
      <c r="K781" t="s">
        <v>870</v>
      </c>
    </row>
    <row r="782" spans="1:11" x14ac:dyDescent="0.25">
      <c r="A782" t="s">
        <v>392</v>
      </c>
      <c r="B782">
        <v>292</v>
      </c>
      <c r="C782">
        <v>21</v>
      </c>
      <c r="D782">
        <v>63</v>
      </c>
      <c r="E782" t="s">
        <v>30</v>
      </c>
      <c r="F782">
        <v>17.68</v>
      </c>
      <c r="G782">
        <v>90.31</v>
      </c>
      <c r="H782">
        <v>137</v>
      </c>
      <c r="I782">
        <v>279.08</v>
      </c>
      <c r="J782">
        <v>25.22</v>
      </c>
      <c r="K782" t="s">
        <v>871</v>
      </c>
    </row>
    <row r="783" spans="1:11" x14ac:dyDescent="0.25">
      <c r="A783" t="s">
        <v>393</v>
      </c>
      <c r="B783">
        <v>292</v>
      </c>
      <c r="C783">
        <v>21</v>
      </c>
      <c r="D783">
        <v>68</v>
      </c>
      <c r="E783" t="s">
        <v>30</v>
      </c>
      <c r="F783">
        <v>18.010000000000002</v>
      </c>
      <c r="G783">
        <v>98.11</v>
      </c>
      <c r="H783">
        <v>99</v>
      </c>
      <c r="I783">
        <v>395.18</v>
      </c>
      <c r="J783">
        <v>36.4</v>
      </c>
      <c r="K783" t="s">
        <v>872</v>
      </c>
    </row>
    <row r="784" spans="1:11" x14ac:dyDescent="0.25">
      <c r="A784" t="s">
        <v>394</v>
      </c>
      <c r="B784">
        <v>292</v>
      </c>
      <c r="C784">
        <v>21</v>
      </c>
      <c r="D784">
        <v>68</v>
      </c>
      <c r="E784" t="s">
        <v>30</v>
      </c>
      <c r="F784">
        <v>18.010000000000002</v>
      </c>
      <c r="G784">
        <v>90.99</v>
      </c>
      <c r="H784">
        <v>143</v>
      </c>
      <c r="I784">
        <v>332.2</v>
      </c>
      <c r="J784">
        <v>29.3</v>
      </c>
      <c r="K784" t="s">
        <v>873</v>
      </c>
    </row>
    <row r="785" spans="1:11" x14ac:dyDescent="0.25">
      <c r="A785" t="s">
        <v>395</v>
      </c>
      <c r="B785">
        <v>292</v>
      </c>
      <c r="C785">
        <v>21</v>
      </c>
      <c r="D785">
        <v>53</v>
      </c>
      <c r="E785" t="s">
        <v>30</v>
      </c>
      <c r="F785">
        <v>18.309999999999999</v>
      </c>
      <c r="G785">
        <v>131.18</v>
      </c>
      <c r="H785">
        <v>77.709999999999994</v>
      </c>
      <c r="I785">
        <v>258.83999999999997</v>
      </c>
      <c r="J785">
        <v>20.63</v>
      </c>
      <c r="K785" t="s">
        <v>874</v>
      </c>
    </row>
    <row r="786" spans="1:11" x14ac:dyDescent="0.25">
      <c r="A786" t="s">
        <v>396</v>
      </c>
      <c r="B786">
        <v>292</v>
      </c>
      <c r="C786">
        <v>21</v>
      </c>
      <c r="D786">
        <v>59</v>
      </c>
      <c r="E786" t="s">
        <v>30</v>
      </c>
      <c r="F786">
        <v>19.36</v>
      </c>
      <c r="G786">
        <v>89.82</v>
      </c>
      <c r="H786">
        <v>107.71</v>
      </c>
      <c r="I786">
        <v>324.5</v>
      </c>
      <c r="J786">
        <v>24.06</v>
      </c>
      <c r="K786" t="s">
        <v>875</v>
      </c>
    </row>
    <row r="787" spans="1:11" x14ac:dyDescent="0.25">
      <c r="A787" t="s">
        <v>397</v>
      </c>
      <c r="B787">
        <v>292</v>
      </c>
      <c r="C787">
        <v>21</v>
      </c>
      <c r="D787">
        <v>36</v>
      </c>
      <c r="E787" t="s">
        <v>30</v>
      </c>
      <c r="F787">
        <v>6.67</v>
      </c>
      <c r="G787">
        <v>39.549999999999997</v>
      </c>
      <c r="H787">
        <v>46.8</v>
      </c>
      <c r="I787">
        <v>98.98</v>
      </c>
      <c r="J787">
        <v>9.6300000000000008</v>
      </c>
      <c r="K787" t="s">
        <v>876</v>
      </c>
    </row>
    <row r="788" spans="1:11" x14ac:dyDescent="0.25">
      <c r="A788" t="s">
        <v>398</v>
      </c>
      <c r="B788">
        <v>292</v>
      </c>
      <c r="C788">
        <v>21</v>
      </c>
      <c r="D788">
        <v>32</v>
      </c>
      <c r="E788" t="s">
        <v>30</v>
      </c>
      <c r="F788">
        <v>6.65</v>
      </c>
      <c r="G788">
        <v>39.58</v>
      </c>
      <c r="H788">
        <v>68.98</v>
      </c>
      <c r="I788">
        <v>129.25</v>
      </c>
      <c r="J788">
        <v>12.87</v>
      </c>
      <c r="K788" t="s">
        <v>877</v>
      </c>
    </row>
    <row r="789" spans="1:11" x14ac:dyDescent="0.25">
      <c r="A789" t="s">
        <v>399</v>
      </c>
      <c r="B789">
        <v>292</v>
      </c>
      <c r="C789">
        <v>21</v>
      </c>
      <c r="D789">
        <v>21</v>
      </c>
      <c r="E789" t="s">
        <v>30</v>
      </c>
      <c r="F789">
        <v>3.62</v>
      </c>
      <c r="G789">
        <v>21.58</v>
      </c>
      <c r="H789">
        <v>73.599999999999994</v>
      </c>
      <c r="I789">
        <v>150.19</v>
      </c>
      <c r="J789">
        <v>14.47</v>
      </c>
      <c r="K789" t="s">
        <v>878</v>
      </c>
    </row>
    <row r="790" spans="1:11" x14ac:dyDescent="0.25">
      <c r="A790" t="s">
        <v>400</v>
      </c>
      <c r="B790">
        <v>292</v>
      </c>
      <c r="C790">
        <v>21</v>
      </c>
      <c r="D790">
        <v>19</v>
      </c>
      <c r="E790" t="s">
        <v>30</v>
      </c>
      <c r="F790">
        <v>3.57</v>
      </c>
      <c r="G790">
        <v>20.77</v>
      </c>
      <c r="H790">
        <v>113</v>
      </c>
      <c r="I790">
        <v>192.1</v>
      </c>
      <c r="J790">
        <v>18.670000000000002</v>
      </c>
      <c r="K790" t="s">
        <v>879</v>
      </c>
    </row>
    <row r="791" spans="1:11" x14ac:dyDescent="0.25">
      <c r="A791" t="s">
        <v>401</v>
      </c>
      <c r="B791">
        <v>292</v>
      </c>
      <c r="C791">
        <v>21</v>
      </c>
      <c r="D791">
        <v>47</v>
      </c>
      <c r="E791" t="s">
        <v>30</v>
      </c>
      <c r="F791">
        <v>12.39</v>
      </c>
      <c r="G791">
        <v>63.19</v>
      </c>
      <c r="H791">
        <v>159.6</v>
      </c>
      <c r="I791">
        <v>517.69000000000005</v>
      </c>
      <c r="J791">
        <v>38.799999999999997</v>
      </c>
      <c r="K791" t="s">
        <v>880</v>
      </c>
    </row>
    <row r="792" spans="1:11" x14ac:dyDescent="0.25">
      <c r="A792" t="s">
        <v>402</v>
      </c>
      <c r="B792">
        <v>292</v>
      </c>
      <c r="C792">
        <v>21</v>
      </c>
      <c r="D792">
        <v>43</v>
      </c>
      <c r="E792" t="s">
        <v>30</v>
      </c>
      <c r="F792">
        <v>12.4</v>
      </c>
      <c r="G792">
        <v>67.680000000000007</v>
      </c>
      <c r="H792">
        <v>145</v>
      </c>
      <c r="I792">
        <v>337.01</v>
      </c>
      <c r="J792">
        <v>33.380000000000003</v>
      </c>
      <c r="K792" t="s">
        <v>881</v>
      </c>
    </row>
    <row r="793" spans="1:11" x14ac:dyDescent="0.25">
      <c r="A793" t="s">
        <v>403</v>
      </c>
      <c r="B793">
        <v>292</v>
      </c>
      <c r="C793">
        <v>21</v>
      </c>
      <c r="D793">
        <v>75</v>
      </c>
      <c r="E793" t="s">
        <v>30</v>
      </c>
      <c r="F793">
        <v>27.63</v>
      </c>
      <c r="G793">
        <v>114.08</v>
      </c>
      <c r="H793">
        <v>127.09</v>
      </c>
      <c r="I793">
        <v>566.13</v>
      </c>
      <c r="J793">
        <v>45.77</v>
      </c>
      <c r="K793" t="s">
        <v>882</v>
      </c>
    </row>
    <row r="794" spans="1:11" x14ac:dyDescent="0.25">
      <c r="A794" t="s">
        <v>404</v>
      </c>
      <c r="B794">
        <v>292</v>
      </c>
      <c r="C794">
        <v>21</v>
      </c>
      <c r="D794">
        <v>75</v>
      </c>
      <c r="E794" t="s">
        <v>30</v>
      </c>
      <c r="F794">
        <v>27.71</v>
      </c>
      <c r="G794">
        <v>114.57</v>
      </c>
      <c r="H794">
        <v>150.99</v>
      </c>
      <c r="I794">
        <v>456.81</v>
      </c>
      <c r="J794">
        <v>36.409999999999997</v>
      </c>
      <c r="K794" t="s">
        <v>883</v>
      </c>
    </row>
    <row r="795" spans="1:11" x14ac:dyDescent="0.25">
      <c r="A795" t="s">
        <v>405</v>
      </c>
      <c r="B795">
        <v>292</v>
      </c>
      <c r="C795">
        <v>21</v>
      </c>
      <c r="D795">
        <v>68</v>
      </c>
      <c r="E795" t="s">
        <v>30</v>
      </c>
      <c r="F795">
        <v>23.36</v>
      </c>
      <c r="G795">
        <v>99.73</v>
      </c>
      <c r="H795">
        <v>127.09</v>
      </c>
      <c r="I795">
        <v>566.02</v>
      </c>
      <c r="J795">
        <v>45.76</v>
      </c>
      <c r="K795" t="s">
        <v>884</v>
      </c>
    </row>
    <row r="796" spans="1:11" x14ac:dyDescent="0.25">
      <c r="A796" t="s">
        <v>406</v>
      </c>
      <c r="B796">
        <v>292</v>
      </c>
      <c r="C796">
        <v>21</v>
      </c>
      <c r="D796">
        <v>68</v>
      </c>
      <c r="E796" t="s">
        <v>30</v>
      </c>
      <c r="F796">
        <v>23.36</v>
      </c>
      <c r="G796">
        <v>98.68</v>
      </c>
      <c r="H796">
        <v>146.99</v>
      </c>
      <c r="I796">
        <v>443.57</v>
      </c>
      <c r="J796">
        <v>35.36</v>
      </c>
      <c r="K796" t="s">
        <v>885</v>
      </c>
    </row>
    <row r="797" spans="1:11" x14ac:dyDescent="0.25">
      <c r="A797" t="s">
        <v>407</v>
      </c>
      <c r="B797">
        <v>292</v>
      </c>
      <c r="C797">
        <v>21</v>
      </c>
      <c r="D797">
        <v>37</v>
      </c>
      <c r="E797" t="s">
        <v>30</v>
      </c>
      <c r="F797">
        <v>11.36</v>
      </c>
      <c r="G797">
        <v>54.57</v>
      </c>
      <c r="H797">
        <v>136.21</v>
      </c>
      <c r="I797">
        <v>546.20000000000005</v>
      </c>
      <c r="J797">
        <v>44.65</v>
      </c>
      <c r="K797" t="s">
        <v>886</v>
      </c>
    </row>
    <row r="798" spans="1:11" x14ac:dyDescent="0.25">
      <c r="A798" t="s">
        <v>408</v>
      </c>
      <c r="B798">
        <v>292</v>
      </c>
      <c r="C798">
        <v>21</v>
      </c>
      <c r="D798">
        <v>37</v>
      </c>
      <c r="E798" t="s">
        <v>30</v>
      </c>
      <c r="F798">
        <v>11.36</v>
      </c>
      <c r="G798">
        <v>50.76</v>
      </c>
      <c r="H798">
        <v>105.29</v>
      </c>
      <c r="I798">
        <v>386.59</v>
      </c>
      <c r="J798">
        <v>27.8</v>
      </c>
      <c r="K798" t="s">
        <v>886</v>
      </c>
    </row>
    <row r="799" spans="1:11" x14ac:dyDescent="0.25">
      <c r="A799" t="s">
        <v>409</v>
      </c>
      <c r="B799">
        <v>292</v>
      </c>
      <c r="C799">
        <v>21</v>
      </c>
      <c r="D799">
        <v>37</v>
      </c>
      <c r="E799" t="s">
        <v>30</v>
      </c>
      <c r="F799">
        <v>11.7</v>
      </c>
      <c r="G799">
        <v>57.05</v>
      </c>
      <c r="H799">
        <v>28.67</v>
      </c>
      <c r="I799">
        <v>193.24</v>
      </c>
      <c r="J799">
        <v>16.260000000000002</v>
      </c>
      <c r="K799" t="s">
        <v>887</v>
      </c>
    </row>
    <row r="800" spans="1:11" x14ac:dyDescent="0.25">
      <c r="A800" t="s">
        <v>410</v>
      </c>
      <c r="B800">
        <v>292</v>
      </c>
      <c r="C800">
        <v>21</v>
      </c>
      <c r="D800">
        <v>37</v>
      </c>
      <c r="E800" t="s">
        <v>30</v>
      </c>
      <c r="F800">
        <v>11.7</v>
      </c>
      <c r="G800">
        <v>50.53</v>
      </c>
      <c r="H800">
        <v>11.33</v>
      </c>
      <c r="I800">
        <v>61.6</v>
      </c>
      <c r="J800">
        <v>4.45</v>
      </c>
      <c r="K800" t="s">
        <v>887</v>
      </c>
    </row>
    <row r="801" spans="1:11" x14ac:dyDescent="0.25">
      <c r="A801" t="s">
        <v>411</v>
      </c>
      <c r="B801">
        <v>292</v>
      </c>
      <c r="C801">
        <v>21</v>
      </c>
      <c r="D801">
        <v>33</v>
      </c>
      <c r="E801" t="s">
        <v>30</v>
      </c>
      <c r="F801">
        <v>10.62</v>
      </c>
      <c r="G801">
        <v>51.5</v>
      </c>
      <c r="H801">
        <v>12.67</v>
      </c>
      <c r="I801">
        <v>36.24</v>
      </c>
      <c r="J801">
        <v>3.12</v>
      </c>
      <c r="K801" t="s">
        <v>888</v>
      </c>
    </row>
    <row r="802" spans="1:11" x14ac:dyDescent="0.25">
      <c r="A802" t="s">
        <v>412</v>
      </c>
      <c r="B802">
        <v>292</v>
      </c>
      <c r="C802">
        <v>21</v>
      </c>
      <c r="D802">
        <v>33</v>
      </c>
      <c r="E802" t="s">
        <v>30</v>
      </c>
      <c r="F802">
        <v>10.62</v>
      </c>
      <c r="G802">
        <v>44.36</v>
      </c>
      <c r="H802">
        <v>5.33</v>
      </c>
      <c r="I802">
        <v>15.56</v>
      </c>
      <c r="J802">
        <v>1.1000000000000001</v>
      </c>
      <c r="K802" t="s">
        <v>888</v>
      </c>
    </row>
    <row r="803" spans="1:11" x14ac:dyDescent="0.25">
      <c r="A803" t="s">
        <v>413</v>
      </c>
      <c r="B803">
        <v>292</v>
      </c>
      <c r="C803">
        <v>21</v>
      </c>
      <c r="D803">
        <v>87</v>
      </c>
      <c r="E803" t="s">
        <v>30</v>
      </c>
      <c r="F803">
        <v>24.01</v>
      </c>
      <c r="G803">
        <v>121.36</v>
      </c>
      <c r="H803">
        <v>610</v>
      </c>
      <c r="I803" s="1">
        <v>1831.97</v>
      </c>
      <c r="J803">
        <v>147.25</v>
      </c>
      <c r="K803" t="s">
        <v>889</v>
      </c>
    </row>
    <row r="804" spans="1:11" x14ac:dyDescent="0.25">
      <c r="A804" t="s">
        <v>414</v>
      </c>
      <c r="B804">
        <v>292</v>
      </c>
      <c r="C804">
        <v>21</v>
      </c>
      <c r="D804">
        <v>87</v>
      </c>
      <c r="E804" t="s">
        <v>30</v>
      </c>
      <c r="F804">
        <v>24.01</v>
      </c>
      <c r="G804">
        <v>116.87</v>
      </c>
      <c r="H804">
        <v>300.63</v>
      </c>
      <c r="I804" s="1">
        <v>1006.88</v>
      </c>
      <c r="J804">
        <v>85.28</v>
      </c>
      <c r="K804" t="s">
        <v>889</v>
      </c>
    </row>
    <row r="805" spans="1:11" x14ac:dyDescent="0.25">
      <c r="A805" t="s">
        <v>415</v>
      </c>
      <c r="B805">
        <v>292</v>
      </c>
      <c r="C805">
        <v>21</v>
      </c>
      <c r="D805">
        <v>61</v>
      </c>
      <c r="E805" t="s">
        <v>30</v>
      </c>
      <c r="F805">
        <v>15.18</v>
      </c>
      <c r="G805">
        <v>84.16</v>
      </c>
      <c r="H805">
        <v>55.41</v>
      </c>
      <c r="I805">
        <v>35.090000000000003</v>
      </c>
      <c r="J805">
        <v>2.2799999999999998</v>
      </c>
      <c r="K805" t="s">
        <v>890</v>
      </c>
    </row>
    <row r="806" spans="1:11" x14ac:dyDescent="0.25">
      <c r="A806" t="s">
        <v>416</v>
      </c>
      <c r="B806">
        <v>292</v>
      </c>
      <c r="C806">
        <v>21</v>
      </c>
      <c r="D806">
        <v>63</v>
      </c>
      <c r="E806" t="s">
        <v>30</v>
      </c>
      <c r="F806">
        <v>15.92</v>
      </c>
      <c r="G806">
        <v>89.96</v>
      </c>
      <c r="H806">
        <v>60.5</v>
      </c>
      <c r="I806">
        <v>101.51</v>
      </c>
      <c r="J806">
        <v>10.91</v>
      </c>
      <c r="K806" t="s">
        <v>891</v>
      </c>
    </row>
    <row r="807" spans="1:11" x14ac:dyDescent="0.25">
      <c r="A807" t="s">
        <v>417</v>
      </c>
      <c r="B807">
        <v>292</v>
      </c>
      <c r="C807">
        <v>21</v>
      </c>
      <c r="D807">
        <v>75</v>
      </c>
      <c r="E807" t="s">
        <v>30</v>
      </c>
      <c r="F807">
        <v>13.3</v>
      </c>
      <c r="G807">
        <v>83.99</v>
      </c>
      <c r="H807">
        <v>75.38</v>
      </c>
      <c r="I807">
        <v>162.55000000000001</v>
      </c>
      <c r="J807">
        <v>18.04</v>
      </c>
      <c r="K807" t="s">
        <v>892</v>
      </c>
    </row>
    <row r="808" spans="1:11" x14ac:dyDescent="0.25">
      <c r="A808" t="s">
        <v>418</v>
      </c>
      <c r="B808">
        <v>292</v>
      </c>
      <c r="C808">
        <v>21</v>
      </c>
      <c r="D808">
        <v>94</v>
      </c>
      <c r="E808" t="s">
        <v>30</v>
      </c>
      <c r="F808">
        <v>14.28</v>
      </c>
      <c r="G808">
        <v>88.4</v>
      </c>
      <c r="H808">
        <v>147.76</v>
      </c>
      <c r="I808">
        <v>295.86</v>
      </c>
      <c r="J808">
        <v>31.09</v>
      </c>
      <c r="K808" t="s">
        <v>892</v>
      </c>
    </row>
    <row r="809" spans="1:11" x14ac:dyDescent="0.25">
      <c r="A809" t="s">
        <v>419</v>
      </c>
      <c r="B809">
        <v>292</v>
      </c>
      <c r="C809">
        <v>21</v>
      </c>
      <c r="D809">
        <v>82</v>
      </c>
      <c r="E809" t="s">
        <v>30</v>
      </c>
      <c r="F809">
        <v>15.31</v>
      </c>
      <c r="G809">
        <v>95.16</v>
      </c>
      <c r="H809">
        <v>124.28</v>
      </c>
      <c r="I809">
        <v>284.41000000000003</v>
      </c>
      <c r="J809">
        <v>30.66</v>
      </c>
      <c r="K809" t="s">
        <v>893</v>
      </c>
    </row>
    <row r="810" spans="1:11" x14ac:dyDescent="0.25">
      <c r="A810" t="s">
        <v>420</v>
      </c>
      <c r="B810">
        <v>292</v>
      </c>
      <c r="C810">
        <v>21</v>
      </c>
      <c r="D810">
        <v>101</v>
      </c>
      <c r="E810" t="s">
        <v>30</v>
      </c>
      <c r="F810">
        <v>16.29</v>
      </c>
      <c r="G810">
        <v>98.75</v>
      </c>
      <c r="H810">
        <v>231.25</v>
      </c>
      <c r="I810">
        <v>466.85</v>
      </c>
      <c r="J810">
        <v>48.31</v>
      </c>
      <c r="K810" t="s">
        <v>894</v>
      </c>
    </row>
    <row r="811" spans="1:11" x14ac:dyDescent="0.25">
      <c r="A811" t="s">
        <v>421</v>
      </c>
      <c r="B811">
        <v>292</v>
      </c>
      <c r="C811">
        <v>21</v>
      </c>
      <c r="D811">
        <v>62</v>
      </c>
      <c r="E811" t="s">
        <v>30</v>
      </c>
      <c r="F811">
        <v>14.46</v>
      </c>
      <c r="G811">
        <v>78.94</v>
      </c>
      <c r="H811">
        <v>331.5</v>
      </c>
      <c r="I811" s="1">
        <v>1444.8</v>
      </c>
      <c r="J811">
        <v>132.13</v>
      </c>
      <c r="K811" t="s">
        <v>895</v>
      </c>
    </row>
    <row r="812" spans="1:11" x14ac:dyDescent="0.25">
      <c r="A812" t="s">
        <v>422</v>
      </c>
      <c r="B812">
        <v>292</v>
      </c>
      <c r="C812">
        <v>21</v>
      </c>
      <c r="D812">
        <v>62</v>
      </c>
      <c r="E812" t="s">
        <v>30</v>
      </c>
      <c r="F812">
        <v>14.46</v>
      </c>
      <c r="G812">
        <v>75.02</v>
      </c>
      <c r="H812">
        <v>494.5</v>
      </c>
      <c r="I812" s="1">
        <v>1901.06</v>
      </c>
      <c r="J812">
        <v>165.37</v>
      </c>
      <c r="K812" t="s">
        <v>895</v>
      </c>
    </row>
    <row r="813" spans="1:11" x14ac:dyDescent="0.25">
      <c r="A813" t="s">
        <v>423</v>
      </c>
      <c r="B813">
        <v>292</v>
      </c>
      <c r="C813">
        <v>21</v>
      </c>
      <c r="D813">
        <v>48</v>
      </c>
      <c r="E813" t="s">
        <v>30</v>
      </c>
      <c r="F813">
        <v>10.28</v>
      </c>
      <c r="G813">
        <v>59.1</v>
      </c>
      <c r="H813">
        <v>86.83</v>
      </c>
      <c r="I813">
        <v>226.56</v>
      </c>
      <c r="J813">
        <v>23.91</v>
      </c>
      <c r="K813" t="s">
        <v>896</v>
      </c>
    </row>
    <row r="814" spans="1:11" x14ac:dyDescent="0.25">
      <c r="A814" t="s">
        <v>424</v>
      </c>
      <c r="B814">
        <v>292</v>
      </c>
      <c r="C814">
        <v>21</v>
      </c>
      <c r="D814">
        <v>48</v>
      </c>
      <c r="E814" t="s">
        <v>30</v>
      </c>
      <c r="F814">
        <v>10.28</v>
      </c>
      <c r="G814">
        <v>53.48</v>
      </c>
      <c r="H814">
        <v>51.17</v>
      </c>
      <c r="I814">
        <v>103.05</v>
      </c>
      <c r="J814">
        <v>10.35</v>
      </c>
      <c r="K814" t="s">
        <v>896</v>
      </c>
    </row>
    <row r="815" spans="1:11" x14ac:dyDescent="0.25">
      <c r="A815" t="s">
        <v>425</v>
      </c>
      <c r="B815">
        <v>292</v>
      </c>
      <c r="C815">
        <v>21</v>
      </c>
      <c r="D815">
        <v>43</v>
      </c>
      <c r="E815" t="s">
        <v>30</v>
      </c>
      <c r="F815">
        <v>8.7899999999999991</v>
      </c>
      <c r="G815">
        <v>51.52</v>
      </c>
      <c r="H815">
        <v>92.83</v>
      </c>
      <c r="I815">
        <v>206.32</v>
      </c>
      <c r="J815">
        <v>21.82</v>
      </c>
      <c r="K815" t="s">
        <v>897</v>
      </c>
    </row>
    <row r="816" spans="1:11" x14ac:dyDescent="0.25">
      <c r="A816" t="s">
        <v>426</v>
      </c>
      <c r="B816">
        <v>292</v>
      </c>
      <c r="C816">
        <v>21</v>
      </c>
      <c r="D816">
        <v>43</v>
      </c>
      <c r="E816" t="s">
        <v>30</v>
      </c>
      <c r="F816">
        <v>8.7899999999999991</v>
      </c>
      <c r="G816">
        <v>46.35</v>
      </c>
      <c r="H816">
        <v>61.17</v>
      </c>
      <c r="I816">
        <v>96.82</v>
      </c>
      <c r="J816">
        <v>9.69</v>
      </c>
      <c r="K816" t="s">
        <v>897</v>
      </c>
    </row>
    <row r="817" spans="1:11" x14ac:dyDescent="0.25">
      <c r="A817" t="s">
        <v>427</v>
      </c>
      <c r="B817">
        <v>242</v>
      </c>
      <c r="C817">
        <v>27</v>
      </c>
      <c r="D817">
        <v>14</v>
      </c>
      <c r="E817" t="s">
        <v>30</v>
      </c>
      <c r="F817">
        <v>10.86</v>
      </c>
      <c r="G817">
        <v>45.51</v>
      </c>
      <c r="H817">
        <v>194</v>
      </c>
      <c r="I817">
        <v>366.7</v>
      </c>
      <c r="J817">
        <v>27.97</v>
      </c>
      <c r="K817" t="s">
        <v>898</v>
      </c>
    </row>
    <row r="818" spans="1:11" x14ac:dyDescent="0.25">
      <c r="A818" t="s">
        <v>428</v>
      </c>
      <c r="B818">
        <v>242</v>
      </c>
      <c r="C818">
        <v>27</v>
      </c>
      <c r="D818">
        <v>14</v>
      </c>
      <c r="E818" t="s">
        <v>30</v>
      </c>
      <c r="F818">
        <v>10.86</v>
      </c>
      <c r="G818">
        <v>39</v>
      </c>
      <c r="H818">
        <v>150</v>
      </c>
      <c r="I818">
        <v>281.04000000000002</v>
      </c>
      <c r="J818">
        <v>17.440000000000001</v>
      </c>
      <c r="K818" t="s">
        <v>898</v>
      </c>
    </row>
    <row r="819" spans="1:11" x14ac:dyDescent="0.25">
      <c r="A819" t="s">
        <v>429</v>
      </c>
      <c r="B819">
        <v>292</v>
      </c>
      <c r="C819">
        <v>21</v>
      </c>
      <c r="D819">
        <v>62</v>
      </c>
      <c r="E819" t="s">
        <v>30</v>
      </c>
      <c r="F819">
        <v>18.52</v>
      </c>
      <c r="G819">
        <v>91.95</v>
      </c>
      <c r="H819">
        <v>226.01</v>
      </c>
      <c r="I819">
        <v>686.59</v>
      </c>
      <c r="J819">
        <v>55.98</v>
      </c>
      <c r="K819" t="s">
        <v>899</v>
      </c>
    </row>
    <row r="820" spans="1:11" x14ac:dyDescent="0.25">
      <c r="A820" t="s">
        <v>430</v>
      </c>
      <c r="B820">
        <v>292</v>
      </c>
      <c r="C820">
        <v>21</v>
      </c>
      <c r="D820">
        <v>62</v>
      </c>
      <c r="E820" t="s">
        <v>30</v>
      </c>
      <c r="F820">
        <v>18.52</v>
      </c>
      <c r="G820">
        <v>94.39</v>
      </c>
      <c r="H820">
        <v>221.01</v>
      </c>
      <c r="I820">
        <v>730.08</v>
      </c>
      <c r="J820">
        <v>61.9</v>
      </c>
      <c r="K820" t="s">
        <v>899</v>
      </c>
    </row>
    <row r="821" spans="1:11" x14ac:dyDescent="0.25">
      <c r="A821" t="s">
        <v>431</v>
      </c>
      <c r="B821">
        <v>292</v>
      </c>
      <c r="C821">
        <v>21</v>
      </c>
      <c r="D821">
        <v>46</v>
      </c>
      <c r="E821" t="s">
        <v>30</v>
      </c>
      <c r="F821">
        <v>12.41</v>
      </c>
      <c r="G821">
        <v>66.7</v>
      </c>
      <c r="H821">
        <v>220.01</v>
      </c>
      <c r="I821">
        <v>649.65</v>
      </c>
      <c r="J821">
        <v>53.26</v>
      </c>
      <c r="K821" t="s">
        <v>900</v>
      </c>
    </row>
    <row r="822" spans="1:11" x14ac:dyDescent="0.25">
      <c r="A822" t="s">
        <v>432</v>
      </c>
      <c r="B822">
        <v>292</v>
      </c>
      <c r="C822">
        <v>21</v>
      </c>
      <c r="D822">
        <v>46</v>
      </c>
      <c r="E822" t="s">
        <v>30</v>
      </c>
      <c r="F822">
        <v>12.41</v>
      </c>
      <c r="G822">
        <v>68.87</v>
      </c>
      <c r="H822">
        <v>169.01</v>
      </c>
      <c r="I822">
        <v>433.14</v>
      </c>
      <c r="J822">
        <v>39.19</v>
      </c>
      <c r="K822" t="s">
        <v>900</v>
      </c>
    </row>
    <row r="823" spans="1:11" x14ac:dyDescent="0.25">
      <c r="A823" t="s">
        <v>433</v>
      </c>
      <c r="B823">
        <v>292</v>
      </c>
      <c r="C823">
        <v>21</v>
      </c>
      <c r="D823">
        <v>54</v>
      </c>
      <c r="E823" t="s">
        <v>30</v>
      </c>
      <c r="F823">
        <v>13.73</v>
      </c>
      <c r="G823">
        <v>65.02</v>
      </c>
      <c r="H823">
        <v>62.17</v>
      </c>
      <c r="I823">
        <v>142.66</v>
      </c>
      <c r="J823">
        <v>12.62</v>
      </c>
      <c r="K823" t="s">
        <v>901</v>
      </c>
    </row>
    <row r="824" spans="1:11" x14ac:dyDescent="0.25">
      <c r="A824" t="s">
        <v>434</v>
      </c>
      <c r="B824">
        <v>292</v>
      </c>
      <c r="C824">
        <v>21</v>
      </c>
      <c r="D824">
        <v>54</v>
      </c>
      <c r="E824" t="s">
        <v>30</v>
      </c>
      <c r="F824">
        <v>13.73</v>
      </c>
      <c r="G824">
        <v>70.05</v>
      </c>
      <c r="H824">
        <v>80.83</v>
      </c>
      <c r="I824">
        <v>196.81</v>
      </c>
      <c r="J824">
        <v>17.95</v>
      </c>
      <c r="K824" t="s">
        <v>901</v>
      </c>
    </row>
    <row r="825" spans="1:11" x14ac:dyDescent="0.25">
      <c r="A825" t="s">
        <v>435</v>
      </c>
      <c r="B825">
        <v>191</v>
      </c>
      <c r="C825">
        <v>12</v>
      </c>
      <c r="D825">
        <v>21</v>
      </c>
      <c r="E825" t="s">
        <v>30</v>
      </c>
      <c r="F825">
        <v>5.86</v>
      </c>
      <c r="G825">
        <v>36.24</v>
      </c>
      <c r="H825" t="s">
        <v>31</v>
      </c>
      <c r="I825" t="s">
        <v>31</v>
      </c>
      <c r="J825" t="s">
        <v>31</v>
      </c>
      <c r="K825" t="s">
        <v>902</v>
      </c>
    </row>
    <row r="826" spans="1:11" x14ac:dyDescent="0.25">
      <c r="A826" t="s">
        <v>436</v>
      </c>
      <c r="B826">
        <v>191</v>
      </c>
      <c r="C826">
        <v>12</v>
      </c>
      <c r="D826">
        <v>25</v>
      </c>
      <c r="E826" t="s">
        <v>30</v>
      </c>
      <c r="F826">
        <v>7.07</v>
      </c>
      <c r="G826">
        <v>39.520000000000003</v>
      </c>
      <c r="H826" t="s">
        <v>31</v>
      </c>
      <c r="I826" t="s">
        <v>31</v>
      </c>
      <c r="J826" t="s">
        <v>31</v>
      </c>
      <c r="K826" t="s">
        <v>902</v>
      </c>
    </row>
    <row r="827" spans="1:11" x14ac:dyDescent="0.25">
      <c r="A827" t="s">
        <v>437</v>
      </c>
      <c r="B827">
        <v>191</v>
      </c>
      <c r="C827">
        <v>12</v>
      </c>
      <c r="D827">
        <v>7</v>
      </c>
      <c r="E827" t="s">
        <v>30</v>
      </c>
      <c r="F827">
        <v>1.1499999999999999</v>
      </c>
      <c r="G827">
        <v>8.09</v>
      </c>
      <c r="H827" t="s">
        <v>31</v>
      </c>
      <c r="I827" t="s">
        <v>31</v>
      </c>
      <c r="J827" t="s">
        <v>31</v>
      </c>
      <c r="K827" t="s">
        <v>903</v>
      </c>
    </row>
    <row r="828" spans="1:11" x14ac:dyDescent="0.25">
      <c r="A828" t="s">
        <v>438</v>
      </c>
      <c r="B828">
        <v>191</v>
      </c>
      <c r="C828">
        <v>12</v>
      </c>
      <c r="D828">
        <v>7</v>
      </c>
      <c r="E828" t="s">
        <v>30</v>
      </c>
      <c r="F828">
        <v>1.1499999999999999</v>
      </c>
      <c r="G828">
        <v>50.11</v>
      </c>
      <c r="H828" t="s">
        <v>31</v>
      </c>
      <c r="I828" t="s">
        <v>31</v>
      </c>
      <c r="J828" t="s">
        <v>31</v>
      </c>
      <c r="K828" t="s">
        <v>904</v>
      </c>
    </row>
    <row r="829" spans="1:11" x14ac:dyDescent="0.25">
      <c r="A829" t="s">
        <v>439</v>
      </c>
      <c r="B829">
        <v>292</v>
      </c>
      <c r="C829">
        <v>21</v>
      </c>
      <c r="D829">
        <v>57</v>
      </c>
      <c r="E829" t="s">
        <v>30</v>
      </c>
      <c r="F829">
        <v>24.01</v>
      </c>
      <c r="G829">
        <v>101.12</v>
      </c>
      <c r="H829">
        <v>216.6</v>
      </c>
      <c r="I829" s="1">
        <v>1075.07</v>
      </c>
      <c r="J829">
        <v>75.569999999999993</v>
      </c>
      <c r="K829" t="s">
        <v>905</v>
      </c>
    </row>
    <row r="830" spans="1:11" x14ac:dyDescent="0.25">
      <c r="A830" t="s">
        <v>440</v>
      </c>
      <c r="B830">
        <v>292</v>
      </c>
      <c r="C830">
        <v>21</v>
      </c>
      <c r="D830">
        <v>57</v>
      </c>
      <c r="E830" t="s">
        <v>30</v>
      </c>
      <c r="F830">
        <v>24.01</v>
      </c>
      <c r="G830">
        <v>91.55</v>
      </c>
      <c r="H830">
        <v>144</v>
      </c>
      <c r="I830" s="1">
        <v>1044.96</v>
      </c>
      <c r="J830">
        <v>66.16</v>
      </c>
      <c r="K830" t="s">
        <v>905</v>
      </c>
    </row>
    <row r="831" spans="1:11" x14ac:dyDescent="0.25">
      <c r="A831" t="s">
        <v>441</v>
      </c>
      <c r="B831">
        <v>292</v>
      </c>
      <c r="C831">
        <v>21</v>
      </c>
      <c r="D831">
        <v>30</v>
      </c>
      <c r="E831" t="s">
        <v>30</v>
      </c>
      <c r="F831">
        <v>6.17</v>
      </c>
      <c r="G831">
        <v>35.65</v>
      </c>
      <c r="H831">
        <v>0.5</v>
      </c>
      <c r="I831">
        <v>1.18</v>
      </c>
      <c r="J831">
        <v>0.11</v>
      </c>
      <c r="K831" t="s">
        <v>906</v>
      </c>
    </row>
    <row r="832" spans="1:11" x14ac:dyDescent="0.25">
      <c r="A832" t="s">
        <v>442</v>
      </c>
      <c r="B832">
        <v>292</v>
      </c>
      <c r="C832">
        <v>21</v>
      </c>
      <c r="D832">
        <v>30</v>
      </c>
      <c r="E832" t="s">
        <v>30</v>
      </c>
      <c r="F832">
        <v>6.17</v>
      </c>
      <c r="G832">
        <v>35.57</v>
      </c>
      <c r="H832">
        <v>2.2999999999999998</v>
      </c>
      <c r="I832">
        <v>4.1399999999999997</v>
      </c>
      <c r="J832">
        <v>0.4</v>
      </c>
      <c r="K832" t="s">
        <v>906</v>
      </c>
    </row>
    <row r="833" spans="1:11" x14ac:dyDescent="0.25">
      <c r="A833" t="s">
        <v>443</v>
      </c>
      <c r="B833">
        <v>292</v>
      </c>
      <c r="C833">
        <v>21</v>
      </c>
      <c r="D833">
        <v>26</v>
      </c>
      <c r="E833" t="s">
        <v>30</v>
      </c>
      <c r="F833">
        <v>5.25</v>
      </c>
      <c r="G833">
        <v>30.27</v>
      </c>
      <c r="H833" t="s">
        <v>31</v>
      </c>
      <c r="I833" t="s">
        <v>31</v>
      </c>
      <c r="J833" t="s">
        <v>31</v>
      </c>
      <c r="K833" t="s">
        <v>906</v>
      </c>
    </row>
    <row r="834" spans="1:11" x14ac:dyDescent="0.25">
      <c r="A834" t="s">
        <v>444</v>
      </c>
      <c r="B834">
        <v>292</v>
      </c>
      <c r="C834">
        <v>21</v>
      </c>
      <c r="D834">
        <v>26</v>
      </c>
      <c r="E834" t="s">
        <v>30</v>
      </c>
      <c r="F834">
        <v>5.25</v>
      </c>
      <c r="G834">
        <v>29.52</v>
      </c>
      <c r="H834">
        <v>0.4</v>
      </c>
      <c r="I834">
        <v>1.1200000000000001</v>
      </c>
      <c r="J834">
        <v>0.1</v>
      </c>
      <c r="K834" t="s">
        <v>906</v>
      </c>
    </row>
    <row r="835" spans="1:11" x14ac:dyDescent="0.25">
      <c r="A835" t="s">
        <v>445</v>
      </c>
      <c r="B835">
        <v>292</v>
      </c>
      <c r="C835">
        <v>21</v>
      </c>
      <c r="D835">
        <v>46</v>
      </c>
      <c r="E835" t="s">
        <v>30</v>
      </c>
      <c r="F835">
        <v>6.3</v>
      </c>
      <c r="G835">
        <v>48.82</v>
      </c>
      <c r="H835">
        <v>309.94</v>
      </c>
      <c r="I835">
        <v>394.14</v>
      </c>
      <c r="J835">
        <v>49.19</v>
      </c>
      <c r="K835" t="s">
        <v>907</v>
      </c>
    </row>
    <row r="836" spans="1:11" x14ac:dyDescent="0.25">
      <c r="A836" t="s">
        <v>446</v>
      </c>
      <c r="B836">
        <v>292</v>
      </c>
      <c r="C836">
        <v>21</v>
      </c>
      <c r="D836">
        <v>54</v>
      </c>
      <c r="E836" t="s">
        <v>30</v>
      </c>
      <c r="F836">
        <v>6.62</v>
      </c>
      <c r="G836">
        <v>56.04</v>
      </c>
      <c r="H836">
        <v>275.02999999999997</v>
      </c>
      <c r="I836">
        <v>409.45</v>
      </c>
      <c r="J836">
        <v>48.59</v>
      </c>
      <c r="K836" t="s">
        <v>908</v>
      </c>
    </row>
    <row r="837" spans="1:11" x14ac:dyDescent="0.25">
      <c r="A837" t="s">
        <v>447</v>
      </c>
      <c r="B837">
        <v>292</v>
      </c>
      <c r="C837">
        <v>21</v>
      </c>
      <c r="D837">
        <v>8</v>
      </c>
      <c r="E837" t="s">
        <v>30</v>
      </c>
      <c r="F837">
        <v>2.46</v>
      </c>
      <c r="G837">
        <v>11.1</v>
      </c>
      <c r="H837">
        <v>5.64</v>
      </c>
      <c r="I837">
        <v>4.76</v>
      </c>
      <c r="J837">
        <v>0.38</v>
      </c>
      <c r="K837" t="s">
        <v>909</v>
      </c>
    </row>
    <row r="838" spans="1:11" x14ac:dyDescent="0.25">
      <c r="A838" t="s">
        <v>448</v>
      </c>
      <c r="B838">
        <v>292</v>
      </c>
      <c r="C838">
        <v>21</v>
      </c>
      <c r="D838">
        <v>8</v>
      </c>
      <c r="E838" t="s">
        <v>30</v>
      </c>
      <c r="F838">
        <v>2.46</v>
      </c>
      <c r="G838">
        <v>11.2</v>
      </c>
      <c r="H838">
        <v>113.79</v>
      </c>
      <c r="I838">
        <v>105.44</v>
      </c>
      <c r="J838">
        <v>8.15</v>
      </c>
      <c r="K838" t="s">
        <v>909</v>
      </c>
    </row>
    <row r="839" spans="1:11" x14ac:dyDescent="0.25">
      <c r="A839" t="s">
        <v>449</v>
      </c>
      <c r="B839">
        <v>292</v>
      </c>
      <c r="C839">
        <v>21</v>
      </c>
      <c r="D839">
        <v>64</v>
      </c>
      <c r="E839" t="s">
        <v>30</v>
      </c>
      <c r="F839">
        <v>18.2</v>
      </c>
      <c r="G839">
        <v>134.47999999999999</v>
      </c>
      <c r="H839">
        <v>17.18</v>
      </c>
      <c r="I839">
        <v>43.83</v>
      </c>
      <c r="J839">
        <v>3.71</v>
      </c>
      <c r="K839" t="s">
        <v>910</v>
      </c>
    </row>
    <row r="840" spans="1:11" x14ac:dyDescent="0.25">
      <c r="A840" t="s">
        <v>450</v>
      </c>
      <c r="B840">
        <v>292</v>
      </c>
      <c r="C840">
        <v>21</v>
      </c>
      <c r="D840">
        <v>65</v>
      </c>
      <c r="E840" t="s">
        <v>30</v>
      </c>
      <c r="F840">
        <v>18.03</v>
      </c>
      <c r="G840">
        <v>135.1</v>
      </c>
      <c r="H840">
        <v>119.34</v>
      </c>
      <c r="I840">
        <v>373.48</v>
      </c>
      <c r="J840">
        <v>83.49</v>
      </c>
      <c r="K840" t="s">
        <v>911</v>
      </c>
    </row>
    <row r="841" spans="1:11" x14ac:dyDescent="0.25">
      <c r="A841" t="s">
        <v>451</v>
      </c>
      <c r="B841">
        <v>292</v>
      </c>
      <c r="C841">
        <v>21</v>
      </c>
      <c r="D841">
        <v>2</v>
      </c>
      <c r="E841" t="s">
        <v>30</v>
      </c>
      <c r="F841">
        <v>2.02</v>
      </c>
      <c r="G841">
        <v>4.5599999999999996</v>
      </c>
      <c r="H841" t="s">
        <v>31</v>
      </c>
      <c r="I841" t="s">
        <v>31</v>
      </c>
      <c r="J841" t="s">
        <v>31</v>
      </c>
      <c r="K841" t="s">
        <v>912</v>
      </c>
    </row>
    <row r="842" spans="1:11" x14ac:dyDescent="0.25">
      <c r="A842" t="s">
        <v>452</v>
      </c>
      <c r="B842">
        <v>292</v>
      </c>
      <c r="C842">
        <v>21</v>
      </c>
      <c r="D842">
        <v>1</v>
      </c>
      <c r="E842" t="s">
        <v>30</v>
      </c>
      <c r="F842">
        <v>2.09</v>
      </c>
      <c r="G842">
        <v>4.29</v>
      </c>
      <c r="H842" t="s">
        <v>31</v>
      </c>
      <c r="I842" t="s">
        <v>31</v>
      </c>
      <c r="J842" t="s">
        <v>31</v>
      </c>
      <c r="K842" t="s">
        <v>913</v>
      </c>
    </row>
    <row r="843" spans="1:11" x14ac:dyDescent="0.25">
      <c r="A843" t="s">
        <v>453</v>
      </c>
      <c r="B843">
        <v>292</v>
      </c>
      <c r="C843">
        <v>21</v>
      </c>
      <c r="D843">
        <v>7</v>
      </c>
      <c r="E843" t="s">
        <v>30</v>
      </c>
      <c r="F843">
        <v>0.95</v>
      </c>
      <c r="G843">
        <v>5.64</v>
      </c>
      <c r="H843" t="s">
        <v>31</v>
      </c>
      <c r="I843" t="s">
        <v>31</v>
      </c>
      <c r="J843" t="s">
        <v>31</v>
      </c>
      <c r="K843" t="s">
        <v>914</v>
      </c>
    </row>
    <row r="844" spans="1:11" x14ac:dyDescent="0.25">
      <c r="A844" t="s">
        <v>454</v>
      </c>
      <c r="B844">
        <v>292</v>
      </c>
      <c r="C844">
        <v>21</v>
      </c>
      <c r="D844">
        <v>11</v>
      </c>
      <c r="E844" t="s">
        <v>30</v>
      </c>
      <c r="F844">
        <v>1.29</v>
      </c>
      <c r="G844">
        <v>9.84</v>
      </c>
      <c r="H844" t="s">
        <v>31</v>
      </c>
      <c r="I844" t="s">
        <v>31</v>
      </c>
      <c r="J844" t="s">
        <v>31</v>
      </c>
      <c r="K844" t="s">
        <v>915</v>
      </c>
    </row>
    <row r="845" spans="1:11" x14ac:dyDescent="0.25">
      <c r="A845" t="s">
        <v>455</v>
      </c>
      <c r="B845">
        <v>292</v>
      </c>
      <c r="C845">
        <v>21</v>
      </c>
      <c r="D845">
        <v>15</v>
      </c>
      <c r="E845" t="s">
        <v>30</v>
      </c>
      <c r="F845">
        <v>2.72</v>
      </c>
      <c r="G845">
        <v>16.899999999999999</v>
      </c>
      <c r="H845">
        <v>75.290000000000006</v>
      </c>
      <c r="I845">
        <v>61.82</v>
      </c>
      <c r="J845">
        <v>5.96</v>
      </c>
      <c r="K845" t="s">
        <v>916</v>
      </c>
    </row>
    <row r="846" spans="1:11" x14ac:dyDescent="0.25">
      <c r="A846" t="s">
        <v>456</v>
      </c>
      <c r="B846">
        <v>292</v>
      </c>
      <c r="C846">
        <v>21</v>
      </c>
      <c r="D846">
        <v>15</v>
      </c>
      <c r="E846" t="s">
        <v>30</v>
      </c>
      <c r="F846">
        <v>2.72</v>
      </c>
      <c r="G846">
        <v>15.84</v>
      </c>
      <c r="H846">
        <v>42.79</v>
      </c>
      <c r="I846">
        <v>49.02</v>
      </c>
      <c r="J846">
        <v>4.4800000000000004</v>
      </c>
      <c r="K846" t="s">
        <v>916</v>
      </c>
    </row>
    <row r="847" spans="1:11" x14ac:dyDescent="0.25">
      <c r="A847" t="s">
        <v>457</v>
      </c>
      <c r="B847">
        <v>292</v>
      </c>
      <c r="C847">
        <v>21</v>
      </c>
      <c r="D847">
        <v>29</v>
      </c>
      <c r="E847" t="s">
        <v>30</v>
      </c>
      <c r="F847">
        <v>12.39</v>
      </c>
      <c r="G847">
        <v>53.65</v>
      </c>
      <c r="H847">
        <v>73.569999999999993</v>
      </c>
      <c r="I847">
        <v>183.81</v>
      </c>
      <c r="J847">
        <v>11.5</v>
      </c>
      <c r="K847" t="s">
        <v>917</v>
      </c>
    </row>
    <row r="848" spans="1:11" x14ac:dyDescent="0.25">
      <c r="A848" t="s">
        <v>458</v>
      </c>
      <c r="B848">
        <v>292</v>
      </c>
      <c r="C848">
        <v>21</v>
      </c>
      <c r="D848">
        <v>29</v>
      </c>
      <c r="E848" t="s">
        <v>30</v>
      </c>
      <c r="F848">
        <v>12.39</v>
      </c>
      <c r="G848">
        <v>57.66</v>
      </c>
      <c r="H848">
        <v>133.88999999999999</v>
      </c>
      <c r="I848">
        <v>579.48</v>
      </c>
      <c r="J848">
        <v>41.5</v>
      </c>
      <c r="K848" t="s">
        <v>917</v>
      </c>
    </row>
    <row r="849" spans="1:11" x14ac:dyDescent="0.25">
      <c r="A849" t="s">
        <v>459</v>
      </c>
      <c r="B849">
        <v>242</v>
      </c>
      <c r="C849">
        <v>27</v>
      </c>
      <c r="D849">
        <v>19</v>
      </c>
      <c r="E849" t="s">
        <v>30</v>
      </c>
      <c r="F849">
        <v>11.25</v>
      </c>
      <c r="G849">
        <v>42.64</v>
      </c>
      <c r="H849">
        <v>678</v>
      </c>
      <c r="I849" s="1">
        <v>2901.6</v>
      </c>
      <c r="J849">
        <v>186.36</v>
      </c>
      <c r="K849" t="s">
        <v>918</v>
      </c>
    </row>
    <row r="850" spans="1:11" x14ac:dyDescent="0.25">
      <c r="A850" t="s">
        <v>460</v>
      </c>
      <c r="B850">
        <v>242</v>
      </c>
      <c r="C850">
        <v>27</v>
      </c>
      <c r="D850">
        <v>19</v>
      </c>
      <c r="E850" t="s">
        <v>30</v>
      </c>
      <c r="F850">
        <v>11.01</v>
      </c>
      <c r="G850">
        <v>40.229999999999997</v>
      </c>
      <c r="H850">
        <v>556.73</v>
      </c>
      <c r="I850" s="1">
        <v>2111.11</v>
      </c>
      <c r="J850">
        <v>128.37</v>
      </c>
      <c r="K850" t="s">
        <v>919</v>
      </c>
    </row>
    <row r="851" spans="1:11" x14ac:dyDescent="0.25">
      <c r="A851" t="s">
        <v>461</v>
      </c>
      <c r="B851">
        <v>242</v>
      </c>
      <c r="C851">
        <v>27</v>
      </c>
      <c r="D851">
        <v>20</v>
      </c>
      <c r="E851" t="s">
        <v>30</v>
      </c>
      <c r="F851">
        <v>12.45</v>
      </c>
      <c r="G851">
        <v>48.51</v>
      </c>
      <c r="H851">
        <v>111.34</v>
      </c>
      <c r="I851">
        <v>312.07</v>
      </c>
      <c r="J851">
        <v>16.559999999999999</v>
      </c>
      <c r="K851" t="s">
        <v>920</v>
      </c>
    </row>
    <row r="852" spans="1:11" x14ac:dyDescent="0.25">
      <c r="A852" t="s">
        <v>462</v>
      </c>
      <c r="B852">
        <v>242</v>
      </c>
      <c r="C852">
        <v>27</v>
      </c>
      <c r="D852">
        <v>20</v>
      </c>
      <c r="E852" t="s">
        <v>30</v>
      </c>
      <c r="F852">
        <v>12.45</v>
      </c>
      <c r="G852">
        <v>50.81</v>
      </c>
      <c r="H852">
        <v>347.82</v>
      </c>
      <c r="I852" s="1">
        <v>1372.11</v>
      </c>
      <c r="J852">
        <v>77.92</v>
      </c>
      <c r="K852" t="s">
        <v>920</v>
      </c>
    </row>
    <row r="853" spans="1:11" x14ac:dyDescent="0.25">
      <c r="A853" t="s">
        <v>463</v>
      </c>
      <c r="B853">
        <v>251</v>
      </c>
      <c r="C853">
        <v>22</v>
      </c>
      <c r="D853">
        <v>12</v>
      </c>
      <c r="E853" t="s">
        <v>30</v>
      </c>
      <c r="F853">
        <v>5.38</v>
      </c>
      <c r="G853">
        <v>18.600000000000001</v>
      </c>
      <c r="H853">
        <v>8</v>
      </c>
      <c r="I853">
        <v>5.16</v>
      </c>
      <c r="J853">
        <v>0.38</v>
      </c>
      <c r="K853" t="s">
        <v>921</v>
      </c>
    </row>
    <row r="854" spans="1:11" x14ac:dyDescent="0.25">
      <c r="A854" t="s">
        <v>464</v>
      </c>
      <c r="B854">
        <v>251</v>
      </c>
      <c r="C854">
        <v>22</v>
      </c>
      <c r="D854">
        <v>12</v>
      </c>
      <c r="E854" t="s">
        <v>30</v>
      </c>
      <c r="F854">
        <v>5.38</v>
      </c>
      <c r="G854">
        <v>18.61</v>
      </c>
      <c r="H854">
        <v>2</v>
      </c>
      <c r="I854">
        <v>2.8</v>
      </c>
      <c r="J854">
        <v>0.21</v>
      </c>
      <c r="K854" t="s">
        <v>921</v>
      </c>
    </row>
    <row r="855" spans="1:11" x14ac:dyDescent="0.25">
      <c r="A855" t="s">
        <v>465</v>
      </c>
      <c r="B855">
        <v>292</v>
      </c>
      <c r="C855">
        <v>21</v>
      </c>
      <c r="D855">
        <v>28</v>
      </c>
      <c r="E855" t="s">
        <v>30</v>
      </c>
      <c r="F855">
        <v>6.78</v>
      </c>
      <c r="G855">
        <v>30.07</v>
      </c>
      <c r="H855">
        <v>24.8</v>
      </c>
      <c r="I855">
        <v>41.44</v>
      </c>
      <c r="J855">
        <v>2.88</v>
      </c>
      <c r="K855" t="s">
        <v>922</v>
      </c>
    </row>
    <row r="856" spans="1:11" x14ac:dyDescent="0.25">
      <c r="A856" t="s">
        <v>466</v>
      </c>
      <c r="B856">
        <v>292</v>
      </c>
      <c r="C856">
        <v>21</v>
      </c>
      <c r="D856">
        <v>28</v>
      </c>
      <c r="E856" t="s">
        <v>30</v>
      </c>
      <c r="F856">
        <v>6.78</v>
      </c>
      <c r="G856">
        <v>32.89</v>
      </c>
      <c r="H856">
        <v>56.22</v>
      </c>
      <c r="I856">
        <v>101.57</v>
      </c>
      <c r="J856">
        <v>8.31</v>
      </c>
      <c r="K856" t="s">
        <v>922</v>
      </c>
    </row>
    <row r="857" spans="1:11" x14ac:dyDescent="0.25">
      <c r="A857" t="s">
        <v>467</v>
      </c>
      <c r="B857">
        <v>251</v>
      </c>
      <c r="C857">
        <v>22</v>
      </c>
      <c r="D857">
        <v>21</v>
      </c>
      <c r="E857" t="s">
        <v>30</v>
      </c>
      <c r="F857">
        <v>13.07</v>
      </c>
      <c r="G857">
        <v>40.630000000000003</v>
      </c>
      <c r="H857">
        <v>640</v>
      </c>
      <c r="I857" s="1">
        <v>4289.5200000000004</v>
      </c>
      <c r="J857">
        <v>208.4</v>
      </c>
      <c r="K857" t="s">
        <v>923</v>
      </c>
    </row>
    <row r="858" spans="1:11" x14ac:dyDescent="0.25">
      <c r="A858" t="s">
        <v>468</v>
      </c>
      <c r="B858">
        <v>251</v>
      </c>
      <c r="C858">
        <v>22</v>
      </c>
      <c r="D858">
        <v>21</v>
      </c>
      <c r="E858" t="s">
        <v>30</v>
      </c>
      <c r="F858">
        <v>12.59</v>
      </c>
      <c r="G858">
        <v>36.99</v>
      </c>
      <c r="H858">
        <v>690</v>
      </c>
      <c r="I858" s="1">
        <v>3384.82</v>
      </c>
      <c r="J858">
        <v>111.75</v>
      </c>
      <c r="K858" t="s">
        <v>924</v>
      </c>
    </row>
    <row r="859" spans="1:11" x14ac:dyDescent="0.25">
      <c r="A859" t="s">
        <v>469</v>
      </c>
      <c r="B859">
        <v>251</v>
      </c>
      <c r="C859">
        <v>22</v>
      </c>
      <c r="D859">
        <v>19</v>
      </c>
      <c r="E859" t="s">
        <v>30</v>
      </c>
      <c r="F859">
        <v>11.27</v>
      </c>
      <c r="G859">
        <v>43.26</v>
      </c>
      <c r="H859">
        <v>494</v>
      </c>
      <c r="I859" s="1">
        <v>2859.38</v>
      </c>
      <c r="J859">
        <v>179.49</v>
      </c>
      <c r="K859" t="s">
        <v>925</v>
      </c>
    </row>
    <row r="860" spans="1:11" x14ac:dyDescent="0.25">
      <c r="A860" t="s">
        <v>470</v>
      </c>
      <c r="B860">
        <v>251</v>
      </c>
      <c r="C860">
        <v>22</v>
      </c>
      <c r="D860">
        <v>19</v>
      </c>
      <c r="E860" t="s">
        <v>30</v>
      </c>
      <c r="F860">
        <v>11.07</v>
      </c>
      <c r="G860">
        <v>38.94</v>
      </c>
      <c r="H860">
        <v>326</v>
      </c>
      <c r="I860" s="1">
        <v>1127.02</v>
      </c>
      <c r="J860">
        <v>60.38</v>
      </c>
      <c r="K860" t="s">
        <v>926</v>
      </c>
    </row>
    <row r="861" spans="1:11" x14ac:dyDescent="0.25">
      <c r="A861" t="s">
        <v>471</v>
      </c>
      <c r="B861">
        <v>242</v>
      </c>
      <c r="C861">
        <v>27</v>
      </c>
      <c r="D861">
        <v>12</v>
      </c>
      <c r="E861" t="s">
        <v>30</v>
      </c>
      <c r="F861">
        <v>11.09</v>
      </c>
      <c r="G861">
        <v>35.47</v>
      </c>
      <c r="H861">
        <v>980</v>
      </c>
      <c r="I861" s="1">
        <v>5203.1000000000004</v>
      </c>
      <c r="J861">
        <v>274.64999999999998</v>
      </c>
      <c r="K861" t="s">
        <v>927</v>
      </c>
    </row>
    <row r="862" spans="1:11" x14ac:dyDescent="0.25">
      <c r="A862" t="s">
        <v>472</v>
      </c>
      <c r="B862">
        <v>242</v>
      </c>
      <c r="C862">
        <v>27</v>
      </c>
      <c r="D862">
        <v>11</v>
      </c>
      <c r="E862" t="s">
        <v>30</v>
      </c>
      <c r="F862">
        <v>10.06</v>
      </c>
      <c r="G862">
        <v>26.93</v>
      </c>
      <c r="H862">
        <v>640</v>
      </c>
      <c r="I862" s="1">
        <v>2861.18</v>
      </c>
      <c r="J862">
        <v>110.75</v>
      </c>
      <c r="K862" t="s">
        <v>928</v>
      </c>
    </row>
    <row r="863" spans="1:11" x14ac:dyDescent="0.25">
      <c r="A863" t="s">
        <v>473</v>
      </c>
      <c r="B863">
        <v>242</v>
      </c>
      <c r="C863">
        <v>27</v>
      </c>
      <c r="D863">
        <v>26</v>
      </c>
      <c r="E863" t="s">
        <v>30</v>
      </c>
      <c r="F863">
        <v>14.25</v>
      </c>
      <c r="G863">
        <v>66.56</v>
      </c>
      <c r="H863">
        <v>838</v>
      </c>
      <c r="I863" s="1">
        <v>3103.42</v>
      </c>
      <c r="J863">
        <v>248.85</v>
      </c>
      <c r="K863" t="s">
        <v>929</v>
      </c>
    </row>
    <row r="864" spans="1:11" x14ac:dyDescent="0.25">
      <c r="A864" t="s">
        <v>474</v>
      </c>
      <c r="B864">
        <v>242</v>
      </c>
      <c r="C864">
        <v>27</v>
      </c>
      <c r="D864">
        <v>30</v>
      </c>
      <c r="E864" t="s">
        <v>30</v>
      </c>
      <c r="F864">
        <v>14.43</v>
      </c>
      <c r="G864">
        <v>63.92</v>
      </c>
      <c r="H864">
        <v>844.4</v>
      </c>
      <c r="I864" s="1">
        <v>4052.37</v>
      </c>
      <c r="J864">
        <v>300.51</v>
      </c>
      <c r="K864" t="s">
        <v>930</v>
      </c>
    </row>
    <row r="865" spans="1:11" x14ac:dyDescent="0.25">
      <c r="A865" t="s">
        <v>475</v>
      </c>
      <c r="B865">
        <v>292</v>
      </c>
      <c r="C865">
        <v>21</v>
      </c>
      <c r="D865">
        <v>32</v>
      </c>
      <c r="E865" t="s">
        <v>30</v>
      </c>
      <c r="F865">
        <v>8.42</v>
      </c>
      <c r="G865">
        <v>39.36</v>
      </c>
      <c r="H865">
        <v>164.67</v>
      </c>
      <c r="I865">
        <v>260.38</v>
      </c>
      <c r="J865">
        <v>22.13</v>
      </c>
      <c r="K865" t="s">
        <v>931</v>
      </c>
    </row>
    <row r="866" spans="1:11" x14ac:dyDescent="0.25">
      <c r="A866" t="s">
        <v>476</v>
      </c>
      <c r="B866">
        <v>292</v>
      </c>
      <c r="C866">
        <v>21</v>
      </c>
      <c r="D866">
        <v>20</v>
      </c>
      <c r="E866" t="s">
        <v>30</v>
      </c>
      <c r="F866">
        <v>7.8</v>
      </c>
      <c r="G866">
        <v>47.2</v>
      </c>
      <c r="H866">
        <v>10.01</v>
      </c>
      <c r="I866">
        <v>4.9400000000000004</v>
      </c>
      <c r="J866">
        <v>0.67</v>
      </c>
      <c r="K866" t="s">
        <v>932</v>
      </c>
    </row>
    <row r="867" spans="1:11" x14ac:dyDescent="0.25">
      <c r="A867" t="s">
        <v>477</v>
      </c>
      <c r="B867">
        <v>242</v>
      </c>
      <c r="C867">
        <v>27</v>
      </c>
      <c r="D867">
        <v>15</v>
      </c>
      <c r="E867" t="s">
        <v>30</v>
      </c>
      <c r="F867">
        <v>8.43</v>
      </c>
      <c r="G867">
        <v>31.85</v>
      </c>
      <c r="H867">
        <v>102</v>
      </c>
      <c r="I867">
        <v>551.28</v>
      </c>
      <c r="J867">
        <v>33.86</v>
      </c>
      <c r="K867" t="s">
        <v>933</v>
      </c>
    </row>
    <row r="868" spans="1:11" x14ac:dyDescent="0.25">
      <c r="A868" t="s">
        <v>478</v>
      </c>
      <c r="B868">
        <v>242</v>
      </c>
      <c r="C868">
        <v>27</v>
      </c>
      <c r="D868">
        <v>14</v>
      </c>
      <c r="E868" t="s">
        <v>30</v>
      </c>
      <c r="F868">
        <v>8.1999999999999993</v>
      </c>
      <c r="G868">
        <v>37.369999999999997</v>
      </c>
      <c r="H868">
        <v>522</v>
      </c>
      <c r="I868" s="1">
        <v>2171.1999999999998</v>
      </c>
      <c r="J868">
        <v>166.24</v>
      </c>
      <c r="K868" t="s">
        <v>934</v>
      </c>
    </row>
    <row r="869" spans="1:11" x14ac:dyDescent="0.25">
      <c r="A869" t="s">
        <v>479</v>
      </c>
      <c r="B869">
        <v>292</v>
      </c>
      <c r="C869">
        <v>21</v>
      </c>
      <c r="D869">
        <v>50</v>
      </c>
      <c r="E869" t="s">
        <v>30</v>
      </c>
      <c r="F869">
        <v>14.3</v>
      </c>
      <c r="G869">
        <v>80.11</v>
      </c>
      <c r="H869">
        <v>12.94</v>
      </c>
      <c r="I869">
        <v>26.09</v>
      </c>
      <c r="J869">
        <v>2.14</v>
      </c>
      <c r="K869" t="s">
        <v>935</v>
      </c>
    </row>
    <row r="870" spans="1:11" x14ac:dyDescent="0.25">
      <c r="A870" t="s">
        <v>480</v>
      </c>
      <c r="B870">
        <v>292</v>
      </c>
      <c r="C870">
        <v>21</v>
      </c>
      <c r="D870">
        <v>47</v>
      </c>
      <c r="E870" t="s">
        <v>30</v>
      </c>
      <c r="F870">
        <v>14.25</v>
      </c>
      <c r="G870">
        <v>79.180000000000007</v>
      </c>
      <c r="H870">
        <v>6.44</v>
      </c>
      <c r="I870">
        <v>8.8699999999999992</v>
      </c>
      <c r="J870">
        <v>0.79</v>
      </c>
      <c r="K870" t="s">
        <v>936</v>
      </c>
    </row>
    <row r="871" spans="1:11" x14ac:dyDescent="0.25">
      <c r="A871" t="s">
        <v>481</v>
      </c>
      <c r="B871">
        <v>242</v>
      </c>
      <c r="C871">
        <v>27</v>
      </c>
      <c r="D871">
        <v>34</v>
      </c>
      <c r="E871" t="s">
        <v>30</v>
      </c>
      <c r="F871">
        <v>20</v>
      </c>
      <c r="G871">
        <v>87.8</v>
      </c>
      <c r="H871">
        <v>963.8</v>
      </c>
      <c r="I871" s="1">
        <v>5236.92</v>
      </c>
      <c r="J871">
        <v>384.87</v>
      </c>
      <c r="K871" t="s">
        <v>937</v>
      </c>
    </row>
    <row r="872" spans="1:11" x14ac:dyDescent="0.25">
      <c r="A872" t="s">
        <v>482</v>
      </c>
      <c r="B872">
        <v>242</v>
      </c>
      <c r="C872">
        <v>27</v>
      </c>
      <c r="D872">
        <v>38</v>
      </c>
      <c r="E872" t="s">
        <v>30</v>
      </c>
      <c r="F872">
        <v>20.23</v>
      </c>
      <c r="G872">
        <v>101.53</v>
      </c>
      <c r="H872">
        <v>928</v>
      </c>
      <c r="I872" s="1">
        <v>5858.13</v>
      </c>
      <c r="J872">
        <v>535.74</v>
      </c>
      <c r="K872" t="s">
        <v>938</v>
      </c>
    </row>
    <row r="873" spans="1:11" x14ac:dyDescent="0.25">
      <c r="A873" t="s">
        <v>483</v>
      </c>
      <c r="B873">
        <v>242</v>
      </c>
      <c r="C873">
        <v>27</v>
      </c>
      <c r="D873">
        <v>27</v>
      </c>
      <c r="E873" t="s">
        <v>30</v>
      </c>
      <c r="F873">
        <v>15.27</v>
      </c>
      <c r="G873">
        <v>67.13</v>
      </c>
      <c r="H873">
        <v>871.8</v>
      </c>
      <c r="I873" s="1">
        <v>4148.72</v>
      </c>
      <c r="J873">
        <v>302.68</v>
      </c>
      <c r="K873" t="s">
        <v>939</v>
      </c>
    </row>
    <row r="874" spans="1:11" x14ac:dyDescent="0.25">
      <c r="A874" t="s">
        <v>484</v>
      </c>
      <c r="B874">
        <v>242</v>
      </c>
      <c r="C874">
        <v>27</v>
      </c>
      <c r="D874">
        <v>31</v>
      </c>
      <c r="E874" t="s">
        <v>30</v>
      </c>
      <c r="F874">
        <v>15.35</v>
      </c>
      <c r="G874">
        <v>82.38</v>
      </c>
      <c r="H874">
        <v>858</v>
      </c>
      <c r="I874" s="1">
        <v>4956.41</v>
      </c>
      <c r="J874">
        <v>458.89</v>
      </c>
      <c r="K874" t="s">
        <v>940</v>
      </c>
    </row>
    <row r="875" spans="1:11" x14ac:dyDescent="0.25">
      <c r="A875" t="s">
        <v>485</v>
      </c>
      <c r="B875">
        <v>292</v>
      </c>
      <c r="C875">
        <v>21</v>
      </c>
      <c r="D875">
        <v>37</v>
      </c>
      <c r="E875" t="s">
        <v>30</v>
      </c>
      <c r="F875">
        <v>7.6</v>
      </c>
      <c r="G875">
        <v>42.53</v>
      </c>
      <c r="H875">
        <v>5.29</v>
      </c>
      <c r="I875">
        <v>4.21</v>
      </c>
      <c r="J875">
        <v>0.42</v>
      </c>
      <c r="K875" t="s">
        <v>941</v>
      </c>
    </row>
    <row r="876" spans="1:11" x14ac:dyDescent="0.25">
      <c r="A876" t="s">
        <v>486</v>
      </c>
      <c r="B876">
        <v>292</v>
      </c>
      <c r="C876">
        <v>21</v>
      </c>
      <c r="D876">
        <v>37</v>
      </c>
      <c r="E876" t="s">
        <v>30</v>
      </c>
      <c r="F876">
        <v>7.6</v>
      </c>
      <c r="G876">
        <v>42.1</v>
      </c>
      <c r="H876">
        <v>0.82</v>
      </c>
      <c r="I876">
        <v>0.33</v>
      </c>
      <c r="J876">
        <v>0.03</v>
      </c>
      <c r="K876" t="s">
        <v>941</v>
      </c>
    </row>
    <row r="877" spans="1:11" x14ac:dyDescent="0.25">
      <c r="A877" t="s">
        <v>487</v>
      </c>
      <c r="B877">
        <v>292</v>
      </c>
      <c r="C877">
        <v>21</v>
      </c>
      <c r="D877">
        <v>53</v>
      </c>
      <c r="E877" t="s">
        <v>30</v>
      </c>
      <c r="F877">
        <v>13.23</v>
      </c>
      <c r="G877">
        <v>68.12</v>
      </c>
      <c r="H877">
        <v>38.880000000000003</v>
      </c>
      <c r="I877">
        <v>67.2</v>
      </c>
      <c r="J877">
        <v>5.8</v>
      </c>
      <c r="K877" t="s">
        <v>942</v>
      </c>
    </row>
    <row r="878" spans="1:11" x14ac:dyDescent="0.25">
      <c r="A878" t="s">
        <v>488</v>
      </c>
      <c r="B878">
        <v>292</v>
      </c>
      <c r="C878">
        <v>21</v>
      </c>
      <c r="D878">
        <v>52</v>
      </c>
      <c r="E878" t="s">
        <v>30</v>
      </c>
      <c r="F878">
        <v>13.18</v>
      </c>
      <c r="G878">
        <v>71.17</v>
      </c>
      <c r="H878">
        <v>44.63</v>
      </c>
      <c r="I878">
        <v>101.06</v>
      </c>
      <c r="J878">
        <v>9.68</v>
      </c>
      <c r="K878" t="s">
        <v>943</v>
      </c>
    </row>
    <row r="879" spans="1:11" x14ac:dyDescent="0.25">
      <c r="A879" t="s">
        <v>489</v>
      </c>
      <c r="B879">
        <v>292</v>
      </c>
      <c r="C879">
        <v>21</v>
      </c>
      <c r="D879">
        <v>47</v>
      </c>
      <c r="E879" t="s">
        <v>30</v>
      </c>
      <c r="F879">
        <v>12.24</v>
      </c>
      <c r="G879">
        <v>63.88</v>
      </c>
      <c r="H879">
        <v>64.88</v>
      </c>
      <c r="I879">
        <v>123.7</v>
      </c>
      <c r="J879">
        <v>10.46</v>
      </c>
      <c r="K879" t="s">
        <v>944</v>
      </c>
    </row>
    <row r="880" spans="1:11" x14ac:dyDescent="0.25">
      <c r="A880" t="s">
        <v>490</v>
      </c>
      <c r="B880">
        <v>292</v>
      </c>
      <c r="C880">
        <v>21</v>
      </c>
      <c r="D880">
        <v>44</v>
      </c>
      <c r="E880" t="s">
        <v>30</v>
      </c>
      <c r="F880">
        <v>12.19</v>
      </c>
      <c r="G880">
        <v>63.5</v>
      </c>
      <c r="H880">
        <v>49.63</v>
      </c>
      <c r="I880">
        <v>109.54</v>
      </c>
      <c r="J880">
        <v>10.14</v>
      </c>
      <c r="K880" t="s">
        <v>945</v>
      </c>
    </row>
    <row r="881" spans="1:11" x14ac:dyDescent="0.25">
      <c r="A881" t="s">
        <v>491</v>
      </c>
      <c r="B881">
        <v>292</v>
      </c>
      <c r="C881">
        <v>21</v>
      </c>
      <c r="D881">
        <v>34</v>
      </c>
      <c r="E881" t="s">
        <v>30</v>
      </c>
      <c r="F881">
        <v>11.31</v>
      </c>
      <c r="G881">
        <v>55.2</v>
      </c>
      <c r="H881">
        <v>28</v>
      </c>
      <c r="I881">
        <v>92.78</v>
      </c>
      <c r="J881">
        <v>7.18</v>
      </c>
      <c r="K881" t="s">
        <v>946</v>
      </c>
    </row>
    <row r="882" spans="1:11" x14ac:dyDescent="0.25">
      <c r="A882" t="s">
        <v>492</v>
      </c>
      <c r="B882">
        <v>292</v>
      </c>
      <c r="C882">
        <v>21</v>
      </c>
      <c r="D882">
        <v>66</v>
      </c>
      <c r="E882" t="s">
        <v>30</v>
      </c>
      <c r="F882">
        <v>20.03</v>
      </c>
      <c r="G882">
        <v>91.82</v>
      </c>
      <c r="H882">
        <v>38</v>
      </c>
      <c r="I882">
        <v>203.56</v>
      </c>
      <c r="J882">
        <v>15.03</v>
      </c>
      <c r="K882" t="s">
        <v>947</v>
      </c>
    </row>
    <row r="883" spans="1:11" x14ac:dyDescent="0.25">
      <c r="A883" t="s">
        <v>493</v>
      </c>
      <c r="B883">
        <v>292</v>
      </c>
      <c r="C883">
        <v>21</v>
      </c>
      <c r="D883">
        <v>13</v>
      </c>
      <c r="E883" t="s">
        <v>30</v>
      </c>
      <c r="F883">
        <v>12.03</v>
      </c>
      <c r="G883">
        <v>78.58</v>
      </c>
      <c r="H883">
        <v>308.73</v>
      </c>
      <c r="I883" s="1">
        <v>1641.99</v>
      </c>
      <c r="J883">
        <v>206.47</v>
      </c>
      <c r="K883" t="s">
        <v>948</v>
      </c>
    </row>
    <row r="884" spans="1:11" x14ac:dyDescent="0.25">
      <c r="A884" t="s">
        <v>494</v>
      </c>
      <c r="B884">
        <v>292</v>
      </c>
      <c r="C884">
        <v>21</v>
      </c>
      <c r="D884">
        <v>14</v>
      </c>
      <c r="E884" t="s">
        <v>30</v>
      </c>
      <c r="F884">
        <v>11.86</v>
      </c>
      <c r="G884">
        <v>35.049999999999997</v>
      </c>
      <c r="H884">
        <v>175.92</v>
      </c>
      <c r="I884" s="1">
        <v>1126.92</v>
      </c>
      <c r="J884">
        <v>43.18</v>
      </c>
      <c r="K884" t="s">
        <v>949</v>
      </c>
    </row>
    <row r="885" spans="1:11" x14ac:dyDescent="0.25">
      <c r="A885" t="s">
        <v>495</v>
      </c>
      <c r="B885">
        <v>292</v>
      </c>
      <c r="C885">
        <v>21</v>
      </c>
      <c r="D885">
        <v>26</v>
      </c>
      <c r="E885" t="s">
        <v>30</v>
      </c>
      <c r="F885">
        <v>2.7</v>
      </c>
      <c r="G885">
        <v>24.1</v>
      </c>
      <c r="H885" t="s">
        <v>31</v>
      </c>
      <c r="I885" t="s">
        <v>31</v>
      </c>
      <c r="J885" t="s">
        <v>31</v>
      </c>
      <c r="K885" t="s">
        <v>950</v>
      </c>
    </row>
    <row r="886" spans="1:11" x14ac:dyDescent="0.25">
      <c r="A886" t="s">
        <v>496</v>
      </c>
      <c r="B886">
        <v>292</v>
      </c>
      <c r="C886">
        <v>21</v>
      </c>
      <c r="D886">
        <v>27</v>
      </c>
      <c r="E886" t="s">
        <v>30</v>
      </c>
      <c r="F886">
        <v>3.28</v>
      </c>
      <c r="G886">
        <v>26.91</v>
      </c>
      <c r="H886">
        <v>2.89</v>
      </c>
      <c r="I886">
        <v>1.22</v>
      </c>
      <c r="J886">
        <v>0.17</v>
      </c>
      <c r="K886" t="s">
        <v>951</v>
      </c>
    </row>
    <row r="887" spans="1:11" x14ac:dyDescent="0.25">
      <c r="A887" t="s">
        <v>497</v>
      </c>
      <c r="B887">
        <v>292</v>
      </c>
      <c r="C887">
        <v>21</v>
      </c>
      <c r="D887">
        <v>26</v>
      </c>
      <c r="E887" t="s">
        <v>30</v>
      </c>
      <c r="F887">
        <v>7.61</v>
      </c>
      <c r="G887">
        <v>36.950000000000003</v>
      </c>
      <c r="H887">
        <v>0.77</v>
      </c>
      <c r="I887">
        <v>2.4500000000000002</v>
      </c>
      <c r="J887">
        <v>0.16</v>
      </c>
      <c r="K887" t="s">
        <v>952</v>
      </c>
    </row>
    <row r="888" spans="1:11" x14ac:dyDescent="0.25">
      <c r="A888" t="s">
        <v>498</v>
      </c>
      <c r="B888">
        <v>292</v>
      </c>
      <c r="C888">
        <v>21</v>
      </c>
      <c r="D888">
        <v>8</v>
      </c>
      <c r="E888" t="s">
        <v>30</v>
      </c>
      <c r="F888">
        <v>1.66</v>
      </c>
      <c r="G888">
        <v>8.36</v>
      </c>
      <c r="H888">
        <v>3.7</v>
      </c>
      <c r="I888">
        <v>3.63</v>
      </c>
      <c r="J888">
        <v>0.3</v>
      </c>
      <c r="K888" t="s">
        <v>953</v>
      </c>
    </row>
    <row r="889" spans="1:11" x14ac:dyDescent="0.25">
      <c r="A889" t="s">
        <v>499</v>
      </c>
      <c r="B889">
        <v>292</v>
      </c>
      <c r="C889">
        <v>21</v>
      </c>
      <c r="D889">
        <v>8</v>
      </c>
      <c r="E889" t="s">
        <v>30</v>
      </c>
      <c r="F889">
        <v>1.66</v>
      </c>
      <c r="G889">
        <v>9.81</v>
      </c>
      <c r="H889">
        <v>3.83</v>
      </c>
      <c r="I889">
        <v>2.29</v>
      </c>
      <c r="J889">
        <v>0.24</v>
      </c>
      <c r="K889" t="s">
        <v>953</v>
      </c>
    </row>
    <row r="890" spans="1:11" x14ac:dyDescent="0.25">
      <c r="A890" t="s">
        <v>500</v>
      </c>
      <c r="B890">
        <v>292</v>
      </c>
      <c r="C890">
        <v>21</v>
      </c>
      <c r="D890">
        <v>43</v>
      </c>
      <c r="E890" t="s">
        <v>30</v>
      </c>
      <c r="F890">
        <v>12.23</v>
      </c>
      <c r="G890">
        <v>63.41</v>
      </c>
      <c r="H890">
        <v>45</v>
      </c>
      <c r="I890">
        <v>139.43</v>
      </c>
      <c r="J890">
        <v>10.68</v>
      </c>
      <c r="K890" t="s">
        <v>954</v>
      </c>
    </row>
    <row r="891" spans="1:11" x14ac:dyDescent="0.25">
      <c r="A891" t="s">
        <v>501</v>
      </c>
      <c r="B891">
        <v>292</v>
      </c>
      <c r="C891">
        <v>21</v>
      </c>
      <c r="D891">
        <v>43</v>
      </c>
      <c r="E891" t="s">
        <v>30</v>
      </c>
      <c r="F891">
        <v>12.32</v>
      </c>
      <c r="G891">
        <v>66.349999999999994</v>
      </c>
      <c r="H891">
        <v>23.03</v>
      </c>
      <c r="I891">
        <v>97.31</v>
      </c>
      <c r="J891">
        <v>8.1300000000000008</v>
      </c>
      <c r="K891" t="s">
        <v>955</v>
      </c>
    </row>
    <row r="892" spans="1:11" x14ac:dyDescent="0.25">
      <c r="A892" t="s">
        <v>502</v>
      </c>
      <c r="B892">
        <v>292</v>
      </c>
      <c r="C892">
        <v>21</v>
      </c>
      <c r="D892">
        <v>36</v>
      </c>
      <c r="E892" t="s">
        <v>30</v>
      </c>
      <c r="F892">
        <v>8.3000000000000007</v>
      </c>
      <c r="G892">
        <v>47.99</v>
      </c>
      <c r="H892">
        <v>105.54</v>
      </c>
      <c r="I892">
        <v>406.79</v>
      </c>
      <c r="J892">
        <v>40.020000000000003</v>
      </c>
      <c r="K892" t="s">
        <v>956</v>
      </c>
    </row>
    <row r="893" spans="1:11" x14ac:dyDescent="0.25">
      <c r="A893" t="s">
        <v>503</v>
      </c>
      <c r="B893">
        <v>292</v>
      </c>
      <c r="C893">
        <v>21</v>
      </c>
      <c r="D893">
        <v>33</v>
      </c>
      <c r="E893" t="s">
        <v>30</v>
      </c>
      <c r="F893">
        <v>7.56</v>
      </c>
      <c r="G893">
        <v>45.98</v>
      </c>
      <c r="H893">
        <v>134</v>
      </c>
      <c r="I893">
        <v>427.68</v>
      </c>
      <c r="J893">
        <v>42.93</v>
      </c>
      <c r="K893" t="s">
        <v>957</v>
      </c>
    </row>
    <row r="894" spans="1:11" x14ac:dyDescent="0.25">
      <c r="A894" t="s">
        <v>504</v>
      </c>
      <c r="B894">
        <v>292</v>
      </c>
      <c r="C894">
        <v>21</v>
      </c>
      <c r="D894">
        <v>58</v>
      </c>
      <c r="E894" t="s">
        <v>30</v>
      </c>
      <c r="F894">
        <v>13.59</v>
      </c>
      <c r="G894">
        <v>79.23</v>
      </c>
      <c r="H894">
        <v>533.52</v>
      </c>
      <c r="I894" s="1">
        <v>1622.35</v>
      </c>
      <c r="J894">
        <v>158.65</v>
      </c>
      <c r="K894" t="s">
        <v>958</v>
      </c>
    </row>
    <row r="895" spans="1:11" x14ac:dyDescent="0.25">
      <c r="A895" t="s">
        <v>505</v>
      </c>
      <c r="B895">
        <v>292</v>
      </c>
      <c r="C895">
        <v>21</v>
      </c>
      <c r="D895">
        <v>58</v>
      </c>
      <c r="E895" t="s">
        <v>30</v>
      </c>
      <c r="F895">
        <v>13.59</v>
      </c>
      <c r="G895">
        <v>78.16</v>
      </c>
      <c r="H895">
        <v>394.74</v>
      </c>
      <c r="I895" s="1">
        <v>1033.3699999999999</v>
      </c>
      <c r="J895">
        <v>105.44</v>
      </c>
      <c r="K895" t="s">
        <v>958</v>
      </c>
    </row>
    <row r="896" spans="1:11" x14ac:dyDescent="0.25">
      <c r="A896" t="s">
        <v>506</v>
      </c>
      <c r="B896">
        <v>292</v>
      </c>
      <c r="C896">
        <v>21</v>
      </c>
      <c r="D896">
        <v>48</v>
      </c>
      <c r="E896" t="s">
        <v>30</v>
      </c>
      <c r="F896">
        <v>10.51</v>
      </c>
      <c r="G896">
        <v>64.44</v>
      </c>
      <c r="H896">
        <v>347.52</v>
      </c>
      <c r="I896">
        <v>752.37</v>
      </c>
      <c r="J896">
        <v>78.27</v>
      </c>
      <c r="K896" t="s">
        <v>959</v>
      </c>
    </row>
    <row r="897" spans="1:11" x14ac:dyDescent="0.25">
      <c r="A897" t="s">
        <v>507</v>
      </c>
      <c r="B897">
        <v>292</v>
      </c>
      <c r="C897">
        <v>21</v>
      </c>
      <c r="D897">
        <v>48</v>
      </c>
      <c r="E897" t="s">
        <v>30</v>
      </c>
      <c r="F897">
        <v>10.51</v>
      </c>
      <c r="G897">
        <v>64.16</v>
      </c>
      <c r="H897">
        <v>350.74</v>
      </c>
      <c r="I897">
        <v>839.15</v>
      </c>
      <c r="J897">
        <v>88.72</v>
      </c>
      <c r="K897" t="s">
        <v>959</v>
      </c>
    </row>
    <row r="898" spans="1:11" x14ac:dyDescent="0.25">
      <c r="A898" t="s">
        <v>508</v>
      </c>
      <c r="B898">
        <v>281</v>
      </c>
      <c r="C898">
        <v>26</v>
      </c>
      <c r="D898">
        <v>9</v>
      </c>
      <c r="E898" t="s">
        <v>30</v>
      </c>
      <c r="F898">
        <v>2.2200000000000002</v>
      </c>
      <c r="G898">
        <v>13.32</v>
      </c>
      <c r="H898" s="1">
        <v>1431.5</v>
      </c>
      <c r="I898" s="1">
        <v>1227.1199999999999</v>
      </c>
      <c r="J898">
        <v>122.71</v>
      </c>
      <c r="K898" t="s">
        <v>960</v>
      </c>
    </row>
    <row r="899" spans="1:11" x14ac:dyDescent="0.25">
      <c r="A899" t="s">
        <v>509</v>
      </c>
      <c r="B899">
        <v>281</v>
      </c>
      <c r="C899">
        <v>26</v>
      </c>
      <c r="D899">
        <v>18</v>
      </c>
      <c r="E899" t="s">
        <v>30</v>
      </c>
      <c r="F899">
        <v>4.53</v>
      </c>
      <c r="G899">
        <v>27.18</v>
      </c>
      <c r="H899" s="1">
        <v>1268.5</v>
      </c>
      <c r="I899" s="1">
        <v>2019.54</v>
      </c>
      <c r="J899">
        <v>201.95</v>
      </c>
      <c r="K899" t="s">
        <v>961</v>
      </c>
    </row>
    <row r="900" spans="1:11" x14ac:dyDescent="0.25">
      <c r="A900" t="s">
        <v>510</v>
      </c>
      <c r="B900">
        <v>281</v>
      </c>
      <c r="C900">
        <v>26</v>
      </c>
      <c r="D900">
        <v>18</v>
      </c>
      <c r="E900" t="s">
        <v>30</v>
      </c>
      <c r="F900">
        <v>4.34</v>
      </c>
      <c r="G900">
        <v>26.04</v>
      </c>
      <c r="H900" s="1">
        <v>1866</v>
      </c>
      <c r="I900" s="1">
        <v>1340.62</v>
      </c>
      <c r="J900">
        <v>134.06</v>
      </c>
      <c r="K900" t="s">
        <v>962</v>
      </c>
    </row>
    <row r="901" spans="1:11" x14ac:dyDescent="0.25">
      <c r="A901" t="s">
        <v>511</v>
      </c>
      <c r="B901">
        <v>121</v>
      </c>
      <c r="C901">
        <v>25</v>
      </c>
      <c r="D901">
        <v>33</v>
      </c>
      <c r="E901" t="s">
        <v>30</v>
      </c>
      <c r="F901">
        <v>37.39</v>
      </c>
      <c r="G901">
        <v>91.2</v>
      </c>
      <c r="H901" s="1">
        <v>14902</v>
      </c>
      <c r="I901" s="1">
        <v>88858.04</v>
      </c>
      <c r="J901" s="1">
        <v>3761.69</v>
      </c>
      <c r="K901" t="s">
        <v>963</v>
      </c>
    </row>
    <row r="902" spans="1:11" x14ac:dyDescent="0.25">
      <c r="A902" t="s">
        <v>512</v>
      </c>
      <c r="B902">
        <v>121</v>
      </c>
      <c r="C902">
        <v>25</v>
      </c>
      <c r="D902">
        <v>33</v>
      </c>
      <c r="E902" t="s">
        <v>30</v>
      </c>
      <c r="F902">
        <v>37.39</v>
      </c>
      <c r="G902">
        <v>91.2</v>
      </c>
      <c r="H902" s="1">
        <v>15856</v>
      </c>
      <c r="I902" s="1">
        <v>109602.46</v>
      </c>
      <c r="J902" s="1">
        <v>4488.13</v>
      </c>
      <c r="K902" t="s">
        <v>963</v>
      </c>
    </row>
    <row r="903" spans="1:11" x14ac:dyDescent="0.25">
      <c r="A903" t="s">
        <v>513</v>
      </c>
      <c r="B903">
        <v>111</v>
      </c>
      <c r="C903">
        <v>11</v>
      </c>
      <c r="D903">
        <v>19</v>
      </c>
      <c r="E903" t="s">
        <v>30</v>
      </c>
      <c r="F903">
        <v>78.02</v>
      </c>
      <c r="G903">
        <v>149.19</v>
      </c>
      <c r="H903">
        <v>438</v>
      </c>
      <c r="I903" s="1">
        <v>6096.92</v>
      </c>
      <c r="J903">
        <v>188.25</v>
      </c>
      <c r="K903" t="s">
        <v>964</v>
      </c>
    </row>
    <row r="904" spans="1:11" x14ac:dyDescent="0.25">
      <c r="A904" t="s">
        <v>514</v>
      </c>
      <c r="B904">
        <v>111</v>
      </c>
      <c r="C904">
        <v>11</v>
      </c>
      <c r="D904">
        <v>19</v>
      </c>
      <c r="E904" t="s">
        <v>30</v>
      </c>
      <c r="F904">
        <v>78.02</v>
      </c>
      <c r="G904">
        <v>149.19</v>
      </c>
      <c r="H904">
        <v>520</v>
      </c>
      <c r="I904" s="1">
        <v>7755.44</v>
      </c>
      <c r="J904">
        <v>237.99</v>
      </c>
      <c r="K904" t="s">
        <v>964</v>
      </c>
    </row>
    <row r="905" spans="1:11" x14ac:dyDescent="0.25">
      <c r="A905" t="s">
        <v>515</v>
      </c>
      <c r="B905">
        <v>252</v>
      </c>
      <c r="C905">
        <v>24</v>
      </c>
      <c r="D905">
        <v>11</v>
      </c>
      <c r="E905" t="s">
        <v>30</v>
      </c>
      <c r="F905">
        <v>12.06</v>
      </c>
      <c r="G905">
        <v>29.19</v>
      </c>
      <c r="H905">
        <v>41.44</v>
      </c>
      <c r="I905">
        <v>193.06</v>
      </c>
      <c r="J905">
        <v>7.36</v>
      </c>
      <c r="K905" t="s">
        <v>965</v>
      </c>
    </row>
    <row r="906" spans="1:11" x14ac:dyDescent="0.25">
      <c r="A906" t="s">
        <v>516</v>
      </c>
      <c r="B906">
        <v>252</v>
      </c>
      <c r="C906">
        <v>24</v>
      </c>
      <c r="D906">
        <v>3</v>
      </c>
      <c r="E906" t="s">
        <v>30</v>
      </c>
      <c r="F906">
        <v>10.41</v>
      </c>
      <c r="G906">
        <v>18.04</v>
      </c>
      <c r="H906" t="s">
        <v>31</v>
      </c>
      <c r="I906" t="s">
        <v>31</v>
      </c>
      <c r="J906" t="s">
        <v>31</v>
      </c>
      <c r="K906" t="s">
        <v>966</v>
      </c>
    </row>
    <row r="907" spans="1:11" x14ac:dyDescent="0.25">
      <c r="A907" t="s">
        <v>517</v>
      </c>
      <c r="B907">
        <v>252</v>
      </c>
      <c r="C907">
        <v>24</v>
      </c>
      <c r="D907">
        <v>14</v>
      </c>
      <c r="E907" t="s">
        <v>30</v>
      </c>
      <c r="F907">
        <v>12.24</v>
      </c>
      <c r="G907">
        <v>34.92</v>
      </c>
      <c r="H907">
        <v>32.090000000000003</v>
      </c>
      <c r="I907">
        <v>99.5</v>
      </c>
      <c r="J907">
        <v>3.89</v>
      </c>
      <c r="K907" t="s">
        <v>551</v>
      </c>
    </row>
    <row r="908" spans="1:11" x14ac:dyDescent="0.25">
      <c r="A908" t="s">
        <v>518</v>
      </c>
      <c r="B908">
        <v>252</v>
      </c>
      <c r="C908">
        <v>24</v>
      </c>
      <c r="D908">
        <v>3</v>
      </c>
      <c r="E908" t="s">
        <v>30</v>
      </c>
      <c r="F908">
        <v>8.9499999999999993</v>
      </c>
      <c r="G908">
        <v>17.399999999999999</v>
      </c>
      <c r="H908">
        <v>8</v>
      </c>
      <c r="I908">
        <v>70.88</v>
      </c>
      <c r="J908">
        <v>2.0499999999999998</v>
      </c>
      <c r="K908" t="s">
        <v>967</v>
      </c>
    </row>
    <row r="909" spans="1:11" x14ac:dyDescent="0.25">
      <c r="A909" t="s">
        <v>519</v>
      </c>
      <c r="B909">
        <v>252</v>
      </c>
      <c r="C909">
        <v>24</v>
      </c>
      <c r="D909">
        <v>15</v>
      </c>
      <c r="E909" t="s">
        <v>30</v>
      </c>
      <c r="F909">
        <v>13.78</v>
      </c>
      <c r="G909">
        <v>43.81</v>
      </c>
      <c r="H909">
        <v>383.25</v>
      </c>
      <c r="I909" s="1">
        <v>1133.4100000000001</v>
      </c>
      <c r="J909">
        <v>75.650000000000006</v>
      </c>
      <c r="K909" t="s">
        <v>968</v>
      </c>
    </row>
    <row r="910" spans="1:11" x14ac:dyDescent="0.25">
      <c r="A910" t="s">
        <v>520</v>
      </c>
      <c r="B910">
        <v>252</v>
      </c>
      <c r="C910">
        <v>24</v>
      </c>
      <c r="D910">
        <v>17</v>
      </c>
      <c r="E910" t="s">
        <v>30</v>
      </c>
      <c r="F910">
        <v>20.6</v>
      </c>
      <c r="G910">
        <v>65.52</v>
      </c>
      <c r="H910">
        <v>7.0000000000000007E-2</v>
      </c>
      <c r="I910">
        <v>0.01</v>
      </c>
      <c r="J910">
        <v>0</v>
      </c>
      <c r="K910" t="s">
        <v>969</v>
      </c>
    </row>
    <row r="911" spans="1:11" x14ac:dyDescent="0.25">
      <c r="A911" t="s">
        <v>521</v>
      </c>
      <c r="B911">
        <v>252</v>
      </c>
      <c r="C911">
        <v>24</v>
      </c>
      <c r="D911">
        <v>18</v>
      </c>
      <c r="E911" t="s">
        <v>30</v>
      </c>
      <c r="F911">
        <v>19.63</v>
      </c>
      <c r="G911">
        <v>69.58</v>
      </c>
      <c r="H911">
        <v>9.15</v>
      </c>
      <c r="I911">
        <v>66.08</v>
      </c>
      <c r="J911">
        <v>2.6</v>
      </c>
      <c r="K911" t="s">
        <v>552</v>
      </c>
    </row>
    <row r="912" spans="1:11" x14ac:dyDescent="0.25">
      <c r="A912" t="s">
        <v>522</v>
      </c>
      <c r="B912">
        <v>242</v>
      </c>
      <c r="C912">
        <v>27</v>
      </c>
      <c r="D912">
        <v>16</v>
      </c>
      <c r="E912" t="s">
        <v>30</v>
      </c>
      <c r="F912">
        <v>18.03</v>
      </c>
      <c r="G912">
        <v>85.05</v>
      </c>
      <c r="H912">
        <v>48.77</v>
      </c>
      <c r="I912">
        <v>506.88</v>
      </c>
      <c r="J912">
        <v>41.54</v>
      </c>
      <c r="K912" t="s">
        <v>970</v>
      </c>
    </row>
    <row r="913" spans="1:11" x14ac:dyDescent="0.25">
      <c r="A913" t="s">
        <v>523</v>
      </c>
      <c r="B913">
        <v>242</v>
      </c>
      <c r="C913">
        <v>27</v>
      </c>
      <c r="D913">
        <v>32</v>
      </c>
      <c r="E913" t="s">
        <v>30</v>
      </c>
      <c r="F913">
        <v>18.97</v>
      </c>
      <c r="G913">
        <v>82.33</v>
      </c>
      <c r="H913" s="1">
        <v>1038.6600000000001</v>
      </c>
      <c r="I913" s="1">
        <v>2901.25</v>
      </c>
      <c r="J913">
        <v>189.64</v>
      </c>
      <c r="K913" t="s">
        <v>971</v>
      </c>
    </row>
    <row r="914" spans="1:11" x14ac:dyDescent="0.25">
      <c r="A914" t="s">
        <v>524</v>
      </c>
      <c r="B914">
        <v>242</v>
      </c>
      <c r="C914">
        <v>27</v>
      </c>
      <c r="D914">
        <v>32</v>
      </c>
      <c r="E914" t="s">
        <v>30</v>
      </c>
      <c r="F914">
        <v>18.97</v>
      </c>
      <c r="G914">
        <v>83.68</v>
      </c>
      <c r="H914" s="1">
        <v>1131.4100000000001</v>
      </c>
      <c r="I914" s="1">
        <v>3543.51</v>
      </c>
      <c r="J914">
        <v>252.21</v>
      </c>
      <c r="K914" t="s">
        <v>971</v>
      </c>
    </row>
    <row r="915" spans="1:11" x14ac:dyDescent="0.25">
      <c r="A915" t="s">
        <v>527</v>
      </c>
      <c r="B915">
        <v>253</v>
      </c>
      <c r="C915">
        <v>24</v>
      </c>
      <c r="D915">
        <v>5</v>
      </c>
      <c r="E915" t="s">
        <v>30</v>
      </c>
      <c r="F915">
        <v>26.47</v>
      </c>
      <c r="G915">
        <v>42.15</v>
      </c>
      <c r="H915">
        <v>50</v>
      </c>
      <c r="I915" s="1">
        <v>1042.92</v>
      </c>
      <c r="J915">
        <v>26.1</v>
      </c>
      <c r="K915" t="s">
        <v>973</v>
      </c>
    </row>
    <row r="916" spans="1:11" x14ac:dyDescent="0.25">
      <c r="A916" t="s">
        <v>528</v>
      </c>
      <c r="B916">
        <v>253</v>
      </c>
      <c r="C916">
        <v>24</v>
      </c>
      <c r="D916">
        <v>3</v>
      </c>
      <c r="E916" t="s">
        <v>30</v>
      </c>
      <c r="F916">
        <v>26.76</v>
      </c>
      <c r="G916">
        <v>34.380000000000003</v>
      </c>
      <c r="H916">
        <v>46</v>
      </c>
      <c r="I916" s="1">
        <v>1230.76</v>
      </c>
      <c r="J916">
        <v>26.35</v>
      </c>
      <c r="K916" t="s">
        <v>973</v>
      </c>
    </row>
    <row r="917" spans="1:11" x14ac:dyDescent="0.25">
      <c r="A917" t="s">
        <v>529</v>
      </c>
      <c r="B917">
        <v>253</v>
      </c>
      <c r="C917">
        <v>24</v>
      </c>
      <c r="D917">
        <v>5</v>
      </c>
      <c r="E917" t="s">
        <v>30</v>
      </c>
      <c r="F917">
        <v>19.7</v>
      </c>
      <c r="G917">
        <v>32.380000000000003</v>
      </c>
      <c r="H917">
        <v>20</v>
      </c>
      <c r="I917">
        <v>195.32</v>
      </c>
      <c r="J917">
        <v>5.18</v>
      </c>
      <c r="K917" t="s">
        <v>974</v>
      </c>
    </row>
    <row r="918" spans="1:11" x14ac:dyDescent="0.25">
      <c r="A918" t="s">
        <v>530</v>
      </c>
      <c r="B918">
        <v>253</v>
      </c>
      <c r="C918">
        <v>24</v>
      </c>
      <c r="D918">
        <v>3</v>
      </c>
      <c r="E918" t="s">
        <v>30</v>
      </c>
      <c r="F918">
        <v>20.079999999999998</v>
      </c>
      <c r="G918">
        <v>27.02</v>
      </c>
      <c r="H918">
        <v>44</v>
      </c>
      <c r="I918">
        <v>883.32</v>
      </c>
      <c r="J918">
        <v>19.809999999999999</v>
      </c>
      <c r="K918" t="s">
        <v>974</v>
      </c>
    </row>
    <row r="919" spans="1:11" x14ac:dyDescent="0.25">
      <c r="A919" t="s">
        <v>538</v>
      </c>
      <c r="B919">
        <v>492</v>
      </c>
      <c r="C919">
        <v>41</v>
      </c>
      <c r="D919">
        <v>13</v>
      </c>
      <c r="E919" t="s">
        <v>30</v>
      </c>
      <c r="F919">
        <v>1.31</v>
      </c>
      <c r="G919">
        <v>8.7100000000000009</v>
      </c>
      <c r="H919" t="s">
        <v>31</v>
      </c>
      <c r="I919" t="s">
        <v>31</v>
      </c>
      <c r="J919" t="s">
        <v>31</v>
      </c>
      <c r="K919" t="s">
        <v>982</v>
      </c>
    </row>
    <row r="920" spans="1:11" x14ac:dyDescent="0.25">
      <c r="A920" t="s">
        <v>539</v>
      </c>
      <c r="B920">
        <v>492</v>
      </c>
      <c r="C920">
        <v>41</v>
      </c>
      <c r="D920">
        <v>14</v>
      </c>
      <c r="E920" t="s">
        <v>30</v>
      </c>
      <c r="F920">
        <v>1.62</v>
      </c>
      <c r="G920">
        <v>8.17</v>
      </c>
      <c r="H920">
        <v>2</v>
      </c>
      <c r="I920">
        <v>3</v>
      </c>
      <c r="J920">
        <v>0.24</v>
      </c>
      <c r="K920" t="s">
        <v>983</v>
      </c>
    </row>
    <row r="921" spans="1:11" x14ac:dyDescent="0.25">
      <c r="A921" t="s">
        <v>540</v>
      </c>
      <c r="B921">
        <v>492</v>
      </c>
      <c r="C921">
        <v>41</v>
      </c>
      <c r="D921">
        <v>38</v>
      </c>
      <c r="E921" t="s">
        <v>30</v>
      </c>
      <c r="F921">
        <v>10.06</v>
      </c>
      <c r="G921">
        <v>40.29</v>
      </c>
      <c r="H921">
        <v>25.27</v>
      </c>
      <c r="I921">
        <v>55.47</v>
      </c>
      <c r="J921">
        <v>3.93</v>
      </c>
      <c r="K921" t="s">
        <v>613</v>
      </c>
    </row>
    <row r="922" spans="1:11" x14ac:dyDescent="0.25">
      <c r="A922" t="s">
        <v>541</v>
      </c>
      <c r="B922">
        <v>492</v>
      </c>
      <c r="C922">
        <v>41</v>
      </c>
      <c r="D922">
        <v>38</v>
      </c>
      <c r="E922" t="s">
        <v>30</v>
      </c>
      <c r="F922">
        <v>10.06</v>
      </c>
      <c r="G922">
        <v>39.96</v>
      </c>
      <c r="H922">
        <v>15.19</v>
      </c>
      <c r="I922">
        <v>31.36</v>
      </c>
      <c r="J922">
        <v>2.11</v>
      </c>
      <c r="K922" t="s">
        <v>613</v>
      </c>
    </row>
    <row r="923" spans="1:11" x14ac:dyDescent="0.25">
      <c r="A923" t="s">
        <v>542</v>
      </c>
      <c r="B923">
        <v>151</v>
      </c>
      <c r="C923">
        <v>33</v>
      </c>
      <c r="D923">
        <v>8</v>
      </c>
      <c r="E923" t="s">
        <v>30</v>
      </c>
      <c r="F923">
        <v>23.81</v>
      </c>
      <c r="G923">
        <v>40.880000000000003</v>
      </c>
      <c r="H923">
        <v>6</v>
      </c>
      <c r="I923">
        <v>126.86</v>
      </c>
      <c r="J923">
        <v>3.15</v>
      </c>
      <c r="K923" t="s">
        <v>984</v>
      </c>
    </row>
    <row r="924" spans="1:11" x14ac:dyDescent="0.25">
      <c r="A924" t="s">
        <v>543</v>
      </c>
      <c r="B924">
        <v>151</v>
      </c>
      <c r="C924">
        <v>33</v>
      </c>
      <c r="D924">
        <v>8</v>
      </c>
      <c r="E924" t="s">
        <v>30</v>
      </c>
      <c r="F924">
        <v>22.77</v>
      </c>
      <c r="G924">
        <v>34.9</v>
      </c>
      <c r="H924">
        <v>38</v>
      </c>
      <c r="I924">
        <v>283.76</v>
      </c>
      <c r="J924">
        <v>9.07</v>
      </c>
      <c r="K924" t="s">
        <v>985</v>
      </c>
    </row>
    <row r="925" spans="1:11" x14ac:dyDescent="0.25">
      <c r="A925" t="s">
        <v>544</v>
      </c>
      <c r="B925">
        <v>151</v>
      </c>
      <c r="C925">
        <v>33</v>
      </c>
      <c r="D925">
        <v>11</v>
      </c>
      <c r="E925" t="s">
        <v>30</v>
      </c>
      <c r="F925">
        <v>40.81</v>
      </c>
      <c r="G925">
        <v>67.41</v>
      </c>
      <c r="H925">
        <v>24</v>
      </c>
      <c r="I925">
        <v>379.9</v>
      </c>
      <c r="J925">
        <v>10.35</v>
      </c>
      <c r="K925" t="s">
        <v>986</v>
      </c>
    </row>
    <row r="926" spans="1:11" x14ac:dyDescent="0.25">
      <c r="A926" t="s">
        <v>545</v>
      </c>
      <c r="B926">
        <v>151</v>
      </c>
      <c r="C926">
        <v>33</v>
      </c>
      <c r="D926">
        <v>12</v>
      </c>
      <c r="E926" t="s">
        <v>30</v>
      </c>
      <c r="F926">
        <v>42.22</v>
      </c>
      <c r="G926">
        <v>59.13</v>
      </c>
      <c r="H926" t="s">
        <v>31</v>
      </c>
      <c r="I926" t="s">
        <v>31</v>
      </c>
      <c r="J926" t="s">
        <v>31</v>
      </c>
      <c r="K926" t="s">
        <v>987</v>
      </c>
    </row>
    <row r="927" spans="1:11" x14ac:dyDescent="0.25">
      <c r="A927" t="s">
        <v>1010</v>
      </c>
      <c r="B927">
        <v>111</v>
      </c>
      <c r="C927">
        <v>11</v>
      </c>
      <c r="D927">
        <v>59</v>
      </c>
      <c r="E927" t="s">
        <v>30</v>
      </c>
      <c r="F927">
        <v>80.77</v>
      </c>
      <c r="G927">
        <v>231.68</v>
      </c>
      <c r="H927" s="1">
        <v>5592</v>
      </c>
      <c r="I927" s="1">
        <v>54151.26</v>
      </c>
      <c r="J927" s="1">
        <v>2606.1799999999998</v>
      </c>
      <c r="K927" t="s">
        <v>1011</v>
      </c>
    </row>
    <row r="928" spans="1:11" x14ac:dyDescent="0.25">
      <c r="A928" t="s">
        <v>1012</v>
      </c>
      <c r="B928">
        <v>111</v>
      </c>
      <c r="C928">
        <v>11</v>
      </c>
      <c r="D928">
        <v>59</v>
      </c>
      <c r="E928" t="s">
        <v>30</v>
      </c>
      <c r="F928">
        <v>80.77</v>
      </c>
      <c r="G928">
        <v>231.68</v>
      </c>
      <c r="H928" s="1">
        <v>7290</v>
      </c>
      <c r="I928" s="1">
        <v>59317.4</v>
      </c>
      <c r="J928" s="1">
        <v>2866.44</v>
      </c>
      <c r="K928" t="s">
        <v>1011</v>
      </c>
    </row>
    <row r="929" spans="1:11" x14ac:dyDescent="0.25">
      <c r="A929" t="s">
        <v>1013</v>
      </c>
      <c r="B929">
        <v>243</v>
      </c>
      <c r="C929">
        <v>28</v>
      </c>
      <c r="D929">
        <v>6</v>
      </c>
      <c r="E929" t="s">
        <v>30</v>
      </c>
      <c r="F929">
        <v>18.77</v>
      </c>
      <c r="G929">
        <v>31.49</v>
      </c>
      <c r="H929">
        <v>198</v>
      </c>
      <c r="I929" s="1">
        <v>2327.48</v>
      </c>
      <c r="J929">
        <v>62.89</v>
      </c>
      <c r="K929" t="s">
        <v>1014</v>
      </c>
    </row>
    <row r="930" spans="1:11" x14ac:dyDescent="0.25">
      <c r="A930" t="s">
        <v>1015</v>
      </c>
      <c r="B930">
        <v>243</v>
      </c>
      <c r="C930">
        <v>28</v>
      </c>
      <c r="D930">
        <v>6</v>
      </c>
      <c r="E930" t="s">
        <v>30</v>
      </c>
      <c r="F930">
        <v>19.25</v>
      </c>
      <c r="G930">
        <v>35.21</v>
      </c>
      <c r="H930">
        <v>132</v>
      </c>
      <c r="I930" s="1">
        <v>2310</v>
      </c>
      <c r="J930">
        <v>63.78</v>
      </c>
      <c r="K930" t="s">
        <v>1016</v>
      </c>
    </row>
    <row r="931" spans="1:11" x14ac:dyDescent="0.25">
      <c r="A931" t="s">
        <v>1017</v>
      </c>
      <c r="B931">
        <v>243</v>
      </c>
      <c r="C931">
        <v>28</v>
      </c>
      <c r="D931">
        <v>8</v>
      </c>
      <c r="E931" t="s">
        <v>30</v>
      </c>
      <c r="F931">
        <v>7.77</v>
      </c>
      <c r="G931">
        <v>20.399999999999999</v>
      </c>
      <c r="H931">
        <v>302</v>
      </c>
      <c r="I931" s="1">
        <v>1218.78</v>
      </c>
      <c r="J931">
        <v>54.16</v>
      </c>
      <c r="K931" t="s">
        <v>1018</v>
      </c>
    </row>
    <row r="932" spans="1:11" x14ac:dyDescent="0.25">
      <c r="A932" t="s">
        <v>1019</v>
      </c>
      <c r="B932">
        <v>243</v>
      </c>
      <c r="C932">
        <v>28</v>
      </c>
      <c r="D932">
        <v>8</v>
      </c>
      <c r="E932" t="s">
        <v>30</v>
      </c>
      <c r="F932">
        <v>7.77</v>
      </c>
      <c r="G932">
        <v>31.57</v>
      </c>
      <c r="H932">
        <v>146</v>
      </c>
      <c r="I932">
        <v>515.04</v>
      </c>
      <c r="J932">
        <v>34.76</v>
      </c>
      <c r="K932" t="s">
        <v>1018</v>
      </c>
    </row>
    <row r="933" spans="1:11" x14ac:dyDescent="0.25">
      <c r="A933" t="s">
        <v>1020</v>
      </c>
      <c r="B933">
        <v>243</v>
      </c>
      <c r="C933">
        <v>28</v>
      </c>
      <c r="D933">
        <v>8</v>
      </c>
      <c r="E933" t="s">
        <v>30</v>
      </c>
      <c r="F933">
        <v>7.77</v>
      </c>
      <c r="G933">
        <v>20.399999999999999</v>
      </c>
      <c r="H933" t="s">
        <v>31</v>
      </c>
      <c r="I933" t="s">
        <v>31</v>
      </c>
      <c r="J933" t="s">
        <v>31</v>
      </c>
      <c r="K933" t="s">
        <v>1018</v>
      </c>
    </row>
    <row r="934" spans="1:11" x14ac:dyDescent="0.25">
      <c r="A934" t="s">
        <v>1021</v>
      </c>
      <c r="B934">
        <v>243</v>
      </c>
      <c r="C934">
        <v>28</v>
      </c>
      <c r="D934">
        <v>8</v>
      </c>
      <c r="E934" t="s">
        <v>30</v>
      </c>
      <c r="F934">
        <v>7.77</v>
      </c>
      <c r="G934">
        <v>31.57</v>
      </c>
      <c r="H934" t="s">
        <v>31</v>
      </c>
      <c r="I934" t="s">
        <v>31</v>
      </c>
      <c r="J934" t="s">
        <v>31</v>
      </c>
      <c r="K934" t="s">
        <v>1018</v>
      </c>
    </row>
    <row r="935" spans="1:11" x14ac:dyDescent="0.25">
      <c r="A935" t="s">
        <v>1022</v>
      </c>
      <c r="B935">
        <v>292</v>
      </c>
      <c r="C935">
        <v>21</v>
      </c>
      <c r="D935">
        <v>4</v>
      </c>
      <c r="E935" t="s">
        <v>30</v>
      </c>
      <c r="F935">
        <v>0.72</v>
      </c>
      <c r="G935">
        <v>5.52</v>
      </c>
      <c r="H935" t="s">
        <v>31</v>
      </c>
      <c r="I935" t="s">
        <v>31</v>
      </c>
      <c r="J935" t="s">
        <v>31</v>
      </c>
      <c r="K935" t="s">
        <v>907</v>
      </c>
    </row>
    <row r="936" spans="1:11" x14ac:dyDescent="0.25">
      <c r="A936" t="s">
        <v>1023</v>
      </c>
      <c r="B936">
        <v>243</v>
      </c>
      <c r="C936">
        <v>28</v>
      </c>
      <c r="D936">
        <v>13</v>
      </c>
      <c r="E936" t="s">
        <v>30</v>
      </c>
      <c r="F936">
        <v>14.76</v>
      </c>
      <c r="G936">
        <v>41.16</v>
      </c>
      <c r="H936">
        <v>250</v>
      </c>
      <c r="I936" s="1">
        <v>1265.26</v>
      </c>
      <c r="J936">
        <v>57.9</v>
      </c>
      <c r="K936" t="s">
        <v>1024</v>
      </c>
    </row>
    <row r="937" spans="1:11" x14ac:dyDescent="0.25">
      <c r="A937" t="s">
        <v>1025</v>
      </c>
      <c r="B937">
        <v>243</v>
      </c>
      <c r="C937">
        <v>28</v>
      </c>
      <c r="D937">
        <v>13</v>
      </c>
      <c r="E937" t="s">
        <v>30</v>
      </c>
      <c r="F937">
        <v>14.76</v>
      </c>
      <c r="G937">
        <v>58.72</v>
      </c>
      <c r="H937">
        <v>117.08</v>
      </c>
      <c r="I937">
        <v>558.59</v>
      </c>
      <c r="J937">
        <v>37.76</v>
      </c>
      <c r="K937" t="s">
        <v>1024</v>
      </c>
    </row>
    <row r="938" spans="1:11" x14ac:dyDescent="0.25">
      <c r="A938" t="s">
        <v>1026</v>
      </c>
      <c r="B938">
        <v>243</v>
      </c>
      <c r="C938">
        <v>28</v>
      </c>
      <c r="D938">
        <v>6</v>
      </c>
      <c r="E938" t="s">
        <v>30</v>
      </c>
      <c r="F938">
        <v>8.8800000000000008</v>
      </c>
      <c r="G938">
        <v>21.6</v>
      </c>
      <c r="H938">
        <v>138</v>
      </c>
      <c r="I938">
        <v>599.4</v>
      </c>
      <c r="J938">
        <v>23.76</v>
      </c>
      <c r="K938" t="s">
        <v>1027</v>
      </c>
    </row>
    <row r="939" spans="1:11" x14ac:dyDescent="0.25">
      <c r="A939" t="s">
        <v>1028</v>
      </c>
      <c r="B939">
        <v>243</v>
      </c>
      <c r="C939">
        <v>28</v>
      </c>
      <c r="D939">
        <v>16</v>
      </c>
      <c r="E939" t="s">
        <v>30</v>
      </c>
      <c r="F939">
        <v>17.760000000000002</v>
      </c>
      <c r="G939">
        <v>72.34</v>
      </c>
      <c r="H939">
        <v>168.92</v>
      </c>
      <c r="I939">
        <v>421.41</v>
      </c>
      <c r="J939">
        <v>29</v>
      </c>
      <c r="K939" t="s">
        <v>1029</v>
      </c>
    </row>
    <row r="940" spans="1:11" x14ac:dyDescent="0.25">
      <c r="A940" t="s">
        <v>1030</v>
      </c>
      <c r="B940">
        <v>243</v>
      </c>
      <c r="C940">
        <v>28</v>
      </c>
      <c r="D940">
        <v>16</v>
      </c>
      <c r="E940" t="s">
        <v>30</v>
      </c>
      <c r="F940">
        <v>17.760000000000002</v>
      </c>
      <c r="G940">
        <v>46.8</v>
      </c>
      <c r="H940" t="s">
        <v>31</v>
      </c>
      <c r="I940" t="s">
        <v>31</v>
      </c>
      <c r="J940" t="s">
        <v>31</v>
      </c>
      <c r="K940" t="s">
        <v>1029</v>
      </c>
    </row>
    <row r="941" spans="1:11" x14ac:dyDescent="0.25">
      <c r="A941" t="s">
        <v>1031</v>
      </c>
      <c r="B941">
        <v>243</v>
      </c>
      <c r="C941">
        <v>28</v>
      </c>
      <c r="D941">
        <v>16</v>
      </c>
      <c r="E941" t="s">
        <v>30</v>
      </c>
      <c r="F941">
        <v>17.760000000000002</v>
      </c>
      <c r="G941">
        <v>72.34</v>
      </c>
      <c r="H941" t="s">
        <v>31</v>
      </c>
      <c r="I941" t="s">
        <v>31</v>
      </c>
      <c r="J941" t="s">
        <v>31</v>
      </c>
      <c r="K941" t="s">
        <v>1029</v>
      </c>
    </row>
    <row r="942" spans="1:11" x14ac:dyDescent="0.25">
      <c r="A942" t="s">
        <v>133</v>
      </c>
      <c r="B942">
        <v>392</v>
      </c>
      <c r="C942">
        <v>31</v>
      </c>
      <c r="D942">
        <v>59</v>
      </c>
      <c r="E942" t="s">
        <v>30</v>
      </c>
      <c r="F942">
        <v>13.1</v>
      </c>
      <c r="G942">
        <v>149.81</v>
      </c>
      <c r="H942">
        <v>35.72</v>
      </c>
      <c r="I942">
        <v>65.53</v>
      </c>
      <c r="J942">
        <v>7.77</v>
      </c>
      <c r="K942" t="s">
        <v>560</v>
      </c>
    </row>
    <row r="943" spans="1:11" x14ac:dyDescent="0.25">
      <c r="A943" t="s">
        <v>134</v>
      </c>
      <c r="B943">
        <v>392</v>
      </c>
      <c r="C943">
        <v>31</v>
      </c>
      <c r="D943">
        <v>59</v>
      </c>
      <c r="E943" t="s">
        <v>30</v>
      </c>
      <c r="F943">
        <v>13.86</v>
      </c>
      <c r="G943">
        <v>147.38</v>
      </c>
      <c r="H943">
        <v>11.45</v>
      </c>
      <c r="I943">
        <v>21.22</v>
      </c>
      <c r="J943">
        <v>4.4800000000000004</v>
      </c>
      <c r="K943" t="s">
        <v>644</v>
      </c>
    </row>
    <row r="944" spans="1:11" x14ac:dyDescent="0.25">
      <c r="A944" t="s">
        <v>135</v>
      </c>
      <c r="B944">
        <v>392</v>
      </c>
      <c r="C944">
        <v>31</v>
      </c>
      <c r="D944">
        <v>83</v>
      </c>
      <c r="E944" t="s">
        <v>30</v>
      </c>
      <c r="F944">
        <v>25.29</v>
      </c>
      <c r="G944">
        <v>107.89</v>
      </c>
      <c r="H944">
        <v>132.4</v>
      </c>
      <c r="I944">
        <v>351.7</v>
      </c>
      <c r="J944">
        <v>26.44</v>
      </c>
      <c r="K944" t="s">
        <v>645</v>
      </c>
    </row>
    <row r="945" spans="1:11" x14ac:dyDescent="0.25">
      <c r="A945" t="s">
        <v>136</v>
      </c>
      <c r="B945">
        <v>392</v>
      </c>
      <c r="C945">
        <v>31</v>
      </c>
      <c r="D945">
        <v>42</v>
      </c>
      <c r="E945" t="s">
        <v>30</v>
      </c>
      <c r="F945">
        <v>14.37</v>
      </c>
      <c r="G945">
        <v>62.77</v>
      </c>
      <c r="H945">
        <v>13.28</v>
      </c>
      <c r="I945">
        <v>30.3</v>
      </c>
      <c r="J945">
        <v>2.73</v>
      </c>
      <c r="K945" t="s">
        <v>646</v>
      </c>
    </row>
    <row r="946" spans="1:11" x14ac:dyDescent="0.25">
      <c r="A946" t="s">
        <v>137</v>
      </c>
      <c r="B946">
        <v>392</v>
      </c>
      <c r="C946">
        <v>31</v>
      </c>
      <c r="D946">
        <v>39</v>
      </c>
      <c r="E946" t="s">
        <v>30</v>
      </c>
      <c r="F946">
        <v>13.12</v>
      </c>
      <c r="G946">
        <v>57.39</v>
      </c>
      <c r="H946">
        <v>25.95</v>
      </c>
      <c r="I946">
        <v>38.96</v>
      </c>
      <c r="J946">
        <v>3.51</v>
      </c>
      <c r="K946" t="s">
        <v>647</v>
      </c>
    </row>
    <row r="947" spans="1:11" x14ac:dyDescent="0.25">
      <c r="A947" t="s">
        <v>138</v>
      </c>
      <c r="B947">
        <v>392</v>
      </c>
      <c r="C947">
        <v>31</v>
      </c>
      <c r="D947">
        <v>54</v>
      </c>
      <c r="E947" t="s">
        <v>30</v>
      </c>
      <c r="F947">
        <v>14.69</v>
      </c>
      <c r="G947">
        <v>71.8</v>
      </c>
      <c r="H947">
        <v>32</v>
      </c>
      <c r="I947">
        <v>59.33</v>
      </c>
      <c r="J947">
        <v>5.54</v>
      </c>
      <c r="K947" t="s">
        <v>648</v>
      </c>
    </row>
    <row r="948" spans="1:11" x14ac:dyDescent="0.25">
      <c r="A948" t="s">
        <v>139</v>
      </c>
      <c r="B948">
        <v>392</v>
      </c>
      <c r="C948">
        <v>31</v>
      </c>
      <c r="D948">
        <v>54</v>
      </c>
      <c r="E948" t="s">
        <v>30</v>
      </c>
      <c r="F948">
        <v>14.69</v>
      </c>
      <c r="G948">
        <v>73.430000000000007</v>
      </c>
      <c r="H948">
        <v>68.41</v>
      </c>
      <c r="I948">
        <v>253.07</v>
      </c>
      <c r="J948">
        <v>22.05</v>
      </c>
      <c r="K948" t="s">
        <v>649</v>
      </c>
    </row>
    <row r="949" spans="1:11" x14ac:dyDescent="0.25">
      <c r="A949" t="s">
        <v>140</v>
      </c>
      <c r="B949">
        <v>392</v>
      </c>
      <c r="C949">
        <v>31</v>
      </c>
      <c r="D949">
        <v>50</v>
      </c>
      <c r="E949" t="s">
        <v>30</v>
      </c>
      <c r="F949">
        <v>13</v>
      </c>
      <c r="G949">
        <v>65.5</v>
      </c>
      <c r="H949">
        <v>24</v>
      </c>
      <c r="I949">
        <v>44.59</v>
      </c>
      <c r="J949">
        <v>4.16</v>
      </c>
      <c r="K949" t="s">
        <v>650</v>
      </c>
    </row>
    <row r="950" spans="1:11" x14ac:dyDescent="0.25">
      <c r="A950" t="s">
        <v>141</v>
      </c>
      <c r="B950">
        <v>392</v>
      </c>
      <c r="C950">
        <v>31</v>
      </c>
      <c r="D950">
        <v>50</v>
      </c>
      <c r="E950" t="s">
        <v>30</v>
      </c>
      <c r="F950">
        <v>13</v>
      </c>
      <c r="G950">
        <v>66.930000000000007</v>
      </c>
      <c r="H950">
        <v>50.59</v>
      </c>
      <c r="I950">
        <v>189.23</v>
      </c>
      <c r="J950">
        <v>16.510000000000002</v>
      </c>
      <c r="K950" t="s">
        <v>651</v>
      </c>
    </row>
    <row r="951" spans="1:11" x14ac:dyDescent="0.25">
      <c r="A951" t="s">
        <v>142</v>
      </c>
      <c r="B951">
        <v>392</v>
      </c>
      <c r="C951">
        <v>31</v>
      </c>
      <c r="D951">
        <v>50</v>
      </c>
      <c r="E951" t="s">
        <v>30</v>
      </c>
      <c r="F951">
        <v>18.97</v>
      </c>
      <c r="G951">
        <v>77.959999999999994</v>
      </c>
      <c r="H951">
        <v>317.75</v>
      </c>
      <c r="I951" s="1">
        <v>1530.22</v>
      </c>
      <c r="J951">
        <v>113.87</v>
      </c>
      <c r="K951" t="s">
        <v>652</v>
      </c>
    </row>
    <row r="952" spans="1:11" x14ac:dyDescent="0.25">
      <c r="A952" t="s">
        <v>143</v>
      </c>
      <c r="B952">
        <v>392</v>
      </c>
      <c r="C952">
        <v>31</v>
      </c>
      <c r="D952">
        <v>49</v>
      </c>
      <c r="E952" t="s">
        <v>30</v>
      </c>
      <c r="F952">
        <v>18.96</v>
      </c>
      <c r="G952">
        <v>75.34</v>
      </c>
      <c r="H952">
        <v>202.5</v>
      </c>
      <c r="I952">
        <v>935.5</v>
      </c>
      <c r="J952">
        <v>73.16</v>
      </c>
      <c r="K952" t="s">
        <v>653</v>
      </c>
    </row>
    <row r="953" spans="1:11" x14ac:dyDescent="0.25">
      <c r="A953" t="s">
        <v>144</v>
      </c>
      <c r="B953">
        <v>392</v>
      </c>
      <c r="C953">
        <v>31</v>
      </c>
      <c r="D953">
        <v>64</v>
      </c>
      <c r="E953" t="s">
        <v>30</v>
      </c>
      <c r="F953">
        <v>20.18</v>
      </c>
      <c r="G953">
        <v>93.25</v>
      </c>
      <c r="H953">
        <v>16.059999999999999</v>
      </c>
      <c r="I953">
        <v>109.26</v>
      </c>
      <c r="J953">
        <v>7.79</v>
      </c>
      <c r="K953" t="s">
        <v>654</v>
      </c>
    </row>
    <row r="954" spans="1:11" x14ac:dyDescent="0.25">
      <c r="A954" t="s">
        <v>145</v>
      </c>
      <c r="B954">
        <v>392</v>
      </c>
      <c r="C954">
        <v>31</v>
      </c>
      <c r="D954">
        <v>61</v>
      </c>
      <c r="E954" t="s">
        <v>30</v>
      </c>
      <c r="F954">
        <v>20.28</v>
      </c>
      <c r="G954">
        <v>91.2</v>
      </c>
      <c r="H954">
        <v>20.45</v>
      </c>
      <c r="I954">
        <v>124.86</v>
      </c>
      <c r="J954">
        <v>9.5399999999999991</v>
      </c>
      <c r="K954" t="s">
        <v>655</v>
      </c>
    </row>
    <row r="955" spans="1:11" x14ac:dyDescent="0.25">
      <c r="A955" t="s">
        <v>146</v>
      </c>
      <c r="B955">
        <v>392</v>
      </c>
      <c r="C955">
        <v>31</v>
      </c>
      <c r="D955">
        <v>65</v>
      </c>
      <c r="E955" t="s">
        <v>30</v>
      </c>
      <c r="F955">
        <v>17.559999999999999</v>
      </c>
      <c r="G955">
        <v>82.38</v>
      </c>
      <c r="H955">
        <v>67.989999999999995</v>
      </c>
      <c r="I955">
        <v>275.93</v>
      </c>
      <c r="J955">
        <v>21.69</v>
      </c>
      <c r="K955" t="s">
        <v>656</v>
      </c>
    </row>
    <row r="956" spans="1:11" x14ac:dyDescent="0.25">
      <c r="A956" t="s">
        <v>147</v>
      </c>
      <c r="B956">
        <v>392</v>
      </c>
      <c r="C956">
        <v>31</v>
      </c>
      <c r="D956">
        <v>67</v>
      </c>
      <c r="E956" t="s">
        <v>30</v>
      </c>
      <c r="F956">
        <v>18.82</v>
      </c>
      <c r="G956">
        <v>88.08</v>
      </c>
      <c r="H956">
        <v>30.89</v>
      </c>
      <c r="I956">
        <v>126.62</v>
      </c>
      <c r="J956">
        <v>10.210000000000001</v>
      </c>
      <c r="K956" t="s">
        <v>657</v>
      </c>
    </row>
    <row r="957" spans="1:11" x14ac:dyDescent="0.25">
      <c r="A957" t="s">
        <v>148</v>
      </c>
      <c r="B957">
        <v>392</v>
      </c>
      <c r="C957">
        <v>31</v>
      </c>
      <c r="D957">
        <v>80</v>
      </c>
      <c r="E957" t="s">
        <v>30</v>
      </c>
      <c r="F957">
        <v>23.61</v>
      </c>
      <c r="G957">
        <v>113.55</v>
      </c>
      <c r="H957">
        <v>25.97</v>
      </c>
      <c r="I957">
        <v>76.92</v>
      </c>
      <c r="J957">
        <v>5.55</v>
      </c>
      <c r="K957" t="s">
        <v>658</v>
      </c>
    </row>
    <row r="958" spans="1:11" x14ac:dyDescent="0.25">
      <c r="A958" t="s">
        <v>149</v>
      </c>
      <c r="B958">
        <v>392</v>
      </c>
      <c r="C958">
        <v>31</v>
      </c>
      <c r="D958">
        <v>80</v>
      </c>
      <c r="E958" t="s">
        <v>30</v>
      </c>
      <c r="F958">
        <v>23.46</v>
      </c>
      <c r="G958">
        <v>112.32</v>
      </c>
      <c r="H958">
        <v>41.64</v>
      </c>
      <c r="I958">
        <v>122.76</v>
      </c>
      <c r="J958">
        <v>8.64</v>
      </c>
      <c r="K958" t="s">
        <v>659</v>
      </c>
    </row>
    <row r="959" spans="1:11" x14ac:dyDescent="0.25">
      <c r="A959" t="s">
        <v>150</v>
      </c>
      <c r="B959">
        <v>392</v>
      </c>
      <c r="C959">
        <v>31</v>
      </c>
      <c r="D959">
        <v>54</v>
      </c>
      <c r="E959" t="s">
        <v>30</v>
      </c>
      <c r="F959">
        <v>14.68</v>
      </c>
      <c r="G959">
        <v>72.92</v>
      </c>
      <c r="H959">
        <v>62</v>
      </c>
      <c r="I959">
        <v>241.36</v>
      </c>
      <c r="J959">
        <v>21.28</v>
      </c>
      <c r="K959" t="s">
        <v>660</v>
      </c>
    </row>
    <row r="960" spans="1:11" x14ac:dyDescent="0.25">
      <c r="A960" t="s">
        <v>151</v>
      </c>
      <c r="B960">
        <v>392</v>
      </c>
      <c r="C960">
        <v>31</v>
      </c>
      <c r="D960">
        <v>51</v>
      </c>
      <c r="E960" t="s">
        <v>30</v>
      </c>
      <c r="F960">
        <v>14.68</v>
      </c>
      <c r="G960">
        <v>65.59</v>
      </c>
      <c r="H960">
        <v>106.03</v>
      </c>
      <c r="I960">
        <v>475.15</v>
      </c>
      <c r="J960">
        <v>38.049999999999997</v>
      </c>
      <c r="K960" t="s">
        <v>661</v>
      </c>
    </row>
    <row r="961" spans="1:11" x14ac:dyDescent="0.25">
      <c r="A961" t="s">
        <v>152</v>
      </c>
      <c r="B961">
        <v>392</v>
      </c>
      <c r="C961">
        <v>31</v>
      </c>
      <c r="D961">
        <v>49</v>
      </c>
      <c r="E961" t="s">
        <v>30</v>
      </c>
      <c r="F961">
        <v>12.26</v>
      </c>
      <c r="G961">
        <v>65.09</v>
      </c>
      <c r="H961" t="s">
        <v>31</v>
      </c>
      <c r="I961" t="s">
        <v>31</v>
      </c>
      <c r="J961" t="s">
        <v>31</v>
      </c>
      <c r="K961" t="s">
        <v>662</v>
      </c>
    </row>
    <row r="962" spans="1:11" x14ac:dyDescent="0.25">
      <c r="A962" t="s">
        <v>153</v>
      </c>
      <c r="B962">
        <v>392</v>
      </c>
      <c r="C962">
        <v>31</v>
      </c>
      <c r="D962">
        <v>39</v>
      </c>
      <c r="E962" t="s">
        <v>30</v>
      </c>
      <c r="F962">
        <v>10.35</v>
      </c>
      <c r="G962">
        <v>54.74</v>
      </c>
      <c r="H962">
        <v>0.5</v>
      </c>
      <c r="I962">
        <v>2.0299999999999998</v>
      </c>
      <c r="J962">
        <v>0.15</v>
      </c>
      <c r="K962" t="s">
        <v>662</v>
      </c>
    </row>
    <row r="963" spans="1:11" x14ac:dyDescent="0.25">
      <c r="A963" t="s">
        <v>154</v>
      </c>
      <c r="B963">
        <v>392</v>
      </c>
      <c r="C963">
        <v>31</v>
      </c>
      <c r="D963">
        <v>44</v>
      </c>
      <c r="E963" t="s">
        <v>30</v>
      </c>
      <c r="F963">
        <v>15.37</v>
      </c>
      <c r="G963">
        <v>62.45</v>
      </c>
      <c r="H963">
        <v>91.6</v>
      </c>
      <c r="I963">
        <v>351.09</v>
      </c>
      <c r="J963">
        <v>25.19</v>
      </c>
      <c r="K963" t="s">
        <v>663</v>
      </c>
    </row>
    <row r="964" spans="1:11" x14ac:dyDescent="0.25">
      <c r="A964" t="s">
        <v>155</v>
      </c>
      <c r="B964">
        <v>392</v>
      </c>
      <c r="C964">
        <v>31</v>
      </c>
      <c r="D964">
        <v>44</v>
      </c>
      <c r="E964" t="s">
        <v>30</v>
      </c>
      <c r="F964">
        <v>15.37</v>
      </c>
      <c r="G964">
        <v>63.46</v>
      </c>
      <c r="H964">
        <v>73.73</v>
      </c>
      <c r="I964">
        <v>329.8</v>
      </c>
      <c r="J964">
        <v>23.2</v>
      </c>
      <c r="K964" t="s">
        <v>663</v>
      </c>
    </row>
    <row r="965" spans="1:11" x14ac:dyDescent="0.25">
      <c r="A965" t="s">
        <v>156</v>
      </c>
      <c r="B965">
        <v>392</v>
      </c>
      <c r="C965">
        <v>31</v>
      </c>
      <c r="D965">
        <v>29</v>
      </c>
      <c r="E965" t="s">
        <v>30</v>
      </c>
      <c r="F965">
        <v>5.71</v>
      </c>
      <c r="G965">
        <v>37.33</v>
      </c>
      <c r="H965" t="s">
        <v>31</v>
      </c>
      <c r="I965" t="s">
        <v>31</v>
      </c>
      <c r="J965" t="s">
        <v>31</v>
      </c>
      <c r="K965" t="s">
        <v>664</v>
      </c>
    </row>
    <row r="966" spans="1:11" x14ac:dyDescent="0.25">
      <c r="A966" t="s">
        <v>157</v>
      </c>
      <c r="B966">
        <v>392</v>
      </c>
      <c r="C966">
        <v>31</v>
      </c>
      <c r="D966">
        <v>31</v>
      </c>
      <c r="E966" t="s">
        <v>30</v>
      </c>
      <c r="F966">
        <v>6.66</v>
      </c>
      <c r="G966">
        <v>41.61</v>
      </c>
      <c r="H966">
        <v>2</v>
      </c>
      <c r="I966">
        <v>5.42</v>
      </c>
      <c r="J966">
        <v>0.62</v>
      </c>
      <c r="K966" t="s">
        <v>665</v>
      </c>
    </row>
    <row r="967" spans="1:11" x14ac:dyDescent="0.25">
      <c r="A967" t="s">
        <v>158</v>
      </c>
      <c r="B967">
        <v>392</v>
      </c>
      <c r="C967">
        <v>31</v>
      </c>
      <c r="D967">
        <v>104</v>
      </c>
      <c r="E967" t="s">
        <v>30</v>
      </c>
      <c r="F967">
        <v>29.58</v>
      </c>
      <c r="G967">
        <v>137.13</v>
      </c>
      <c r="H967">
        <v>151.07</v>
      </c>
      <c r="I967">
        <v>615.54</v>
      </c>
      <c r="J967">
        <v>48.94</v>
      </c>
      <c r="K967" t="s">
        <v>666</v>
      </c>
    </row>
    <row r="968" spans="1:11" x14ac:dyDescent="0.25">
      <c r="A968" t="s">
        <v>159</v>
      </c>
      <c r="B968">
        <v>392</v>
      </c>
      <c r="C968">
        <v>31</v>
      </c>
      <c r="D968">
        <v>102</v>
      </c>
      <c r="E968" t="s">
        <v>30</v>
      </c>
      <c r="F968">
        <v>29.07</v>
      </c>
      <c r="G968">
        <v>156.57</v>
      </c>
      <c r="H968">
        <v>173.14</v>
      </c>
      <c r="I968">
        <v>628.95000000000005</v>
      </c>
      <c r="J968">
        <v>57.88</v>
      </c>
      <c r="K968" t="s">
        <v>667</v>
      </c>
    </row>
    <row r="969" spans="1:11" x14ac:dyDescent="0.25">
      <c r="A969" t="s">
        <v>160</v>
      </c>
      <c r="B969">
        <v>392</v>
      </c>
      <c r="C969">
        <v>31</v>
      </c>
      <c r="D969">
        <v>53</v>
      </c>
      <c r="E969" t="s">
        <v>30</v>
      </c>
      <c r="F969">
        <v>14.68</v>
      </c>
      <c r="G969">
        <v>73.64</v>
      </c>
      <c r="H969">
        <v>10.67</v>
      </c>
      <c r="I969">
        <v>21.93</v>
      </c>
      <c r="J969">
        <v>1.79</v>
      </c>
      <c r="K969" t="s">
        <v>668</v>
      </c>
    </row>
    <row r="970" spans="1:11" x14ac:dyDescent="0.25">
      <c r="A970" t="s">
        <v>161</v>
      </c>
      <c r="B970">
        <v>392</v>
      </c>
      <c r="C970">
        <v>31</v>
      </c>
      <c r="D970">
        <v>54</v>
      </c>
      <c r="E970" t="s">
        <v>30</v>
      </c>
      <c r="F970">
        <v>13.96</v>
      </c>
      <c r="G970">
        <v>72.58</v>
      </c>
      <c r="H970">
        <v>7.74</v>
      </c>
      <c r="I970">
        <v>22.3</v>
      </c>
      <c r="J970">
        <v>1.99</v>
      </c>
      <c r="K970" t="s">
        <v>669</v>
      </c>
    </row>
    <row r="971" spans="1:11" x14ac:dyDescent="0.25">
      <c r="A971" t="s">
        <v>162</v>
      </c>
      <c r="B971">
        <v>392</v>
      </c>
      <c r="C971">
        <v>31</v>
      </c>
      <c r="D971">
        <v>41</v>
      </c>
      <c r="E971" t="s">
        <v>30</v>
      </c>
      <c r="F971">
        <v>14.72</v>
      </c>
      <c r="G971">
        <v>63.83</v>
      </c>
      <c r="H971">
        <v>107.08</v>
      </c>
      <c r="I971">
        <v>454.64</v>
      </c>
      <c r="J971">
        <v>33.18</v>
      </c>
      <c r="K971" t="s">
        <v>670</v>
      </c>
    </row>
    <row r="972" spans="1:11" x14ac:dyDescent="0.25">
      <c r="A972" t="s">
        <v>164</v>
      </c>
      <c r="B972">
        <v>392</v>
      </c>
      <c r="C972">
        <v>31</v>
      </c>
      <c r="D972">
        <v>25</v>
      </c>
      <c r="E972" t="s">
        <v>30</v>
      </c>
      <c r="F972">
        <v>8.18</v>
      </c>
      <c r="G972">
        <v>38.130000000000003</v>
      </c>
      <c r="H972">
        <v>44.97</v>
      </c>
      <c r="I972">
        <v>158.88</v>
      </c>
      <c r="J972">
        <v>12.99</v>
      </c>
      <c r="K972" t="s">
        <v>672</v>
      </c>
    </row>
    <row r="973" spans="1:11" x14ac:dyDescent="0.25">
      <c r="A973" t="s">
        <v>165</v>
      </c>
      <c r="B973">
        <v>392</v>
      </c>
      <c r="C973">
        <v>31</v>
      </c>
      <c r="D973">
        <v>25</v>
      </c>
      <c r="E973" t="s">
        <v>30</v>
      </c>
      <c r="F973">
        <v>8.18</v>
      </c>
      <c r="G973">
        <v>36.97</v>
      </c>
      <c r="H973">
        <v>66.28</v>
      </c>
      <c r="I973">
        <v>240.93</v>
      </c>
      <c r="J973">
        <v>17.8</v>
      </c>
      <c r="K973" t="s">
        <v>673</v>
      </c>
    </row>
    <row r="974" spans="1:11" x14ac:dyDescent="0.25">
      <c r="A974" t="s">
        <v>166</v>
      </c>
      <c r="B974">
        <v>392</v>
      </c>
      <c r="C974">
        <v>31</v>
      </c>
      <c r="D974">
        <v>40</v>
      </c>
      <c r="E974" t="s">
        <v>30</v>
      </c>
      <c r="F974">
        <v>18.239999999999998</v>
      </c>
      <c r="G974">
        <v>54.38</v>
      </c>
      <c r="H974">
        <v>89.91</v>
      </c>
      <c r="I974">
        <v>512.9</v>
      </c>
      <c r="J974">
        <v>28.06</v>
      </c>
      <c r="K974" t="s">
        <v>674</v>
      </c>
    </row>
    <row r="975" spans="1:11" x14ac:dyDescent="0.25">
      <c r="A975" t="s">
        <v>167</v>
      </c>
      <c r="B975">
        <v>392</v>
      </c>
      <c r="C975">
        <v>31</v>
      </c>
      <c r="D975">
        <v>40</v>
      </c>
      <c r="E975" t="s">
        <v>30</v>
      </c>
      <c r="F975">
        <v>17.78</v>
      </c>
      <c r="G975">
        <v>54.3</v>
      </c>
      <c r="H975">
        <v>57.58</v>
      </c>
      <c r="I975">
        <v>306.17</v>
      </c>
      <c r="J975">
        <v>16.079999999999998</v>
      </c>
      <c r="K975" t="s">
        <v>675</v>
      </c>
    </row>
    <row r="976" spans="1:11" x14ac:dyDescent="0.25">
      <c r="A976" t="s">
        <v>168</v>
      </c>
      <c r="B976">
        <v>392</v>
      </c>
      <c r="C976">
        <v>31</v>
      </c>
      <c r="D976">
        <v>73</v>
      </c>
      <c r="E976" t="s">
        <v>30</v>
      </c>
      <c r="F976">
        <v>20.92</v>
      </c>
      <c r="G976">
        <v>102.21</v>
      </c>
      <c r="H976">
        <v>241.54</v>
      </c>
      <c r="I976">
        <v>759.58</v>
      </c>
      <c r="J976">
        <v>72.05</v>
      </c>
      <c r="K976" t="s">
        <v>676</v>
      </c>
    </row>
    <row r="977" spans="1:11" x14ac:dyDescent="0.25">
      <c r="A977" t="s">
        <v>169</v>
      </c>
      <c r="B977">
        <v>392</v>
      </c>
      <c r="C977">
        <v>31</v>
      </c>
      <c r="D977">
        <v>74</v>
      </c>
      <c r="E977" t="s">
        <v>30</v>
      </c>
      <c r="F977">
        <v>21.62</v>
      </c>
      <c r="G977">
        <v>109.53</v>
      </c>
      <c r="H977">
        <v>219.47</v>
      </c>
      <c r="I977" s="1">
        <v>1070.8900000000001</v>
      </c>
      <c r="J977">
        <v>93.49</v>
      </c>
      <c r="K977" t="s">
        <v>677</v>
      </c>
    </row>
    <row r="978" spans="1:11" x14ac:dyDescent="0.25">
      <c r="A978" t="s">
        <v>170</v>
      </c>
      <c r="B978">
        <v>392</v>
      </c>
      <c r="C978">
        <v>31</v>
      </c>
      <c r="D978">
        <v>32</v>
      </c>
      <c r="E978" t="s">
        <v>30</v>
      </c>
      <c r="F978">
        <v>10</v>
      </c>
      <c r="G978">
        <v>44.73</v>
      </c>
      <c r="H978">
        <v>139.08000000000001</v>
      </c>
      <c r="I978">
        <v>449.53</v>
      </c>
      <c r="J978">
        <v>31.69</v>
      </c>
      <c r="K978" t="s">
        <v>678</v>
      </c>
    </row>
    <row r="979" spans="1:11" x14ac:dyDescent="0.25">
      <c r="A979" t="s">
        <v>171</v>
      </c>
      <c r="B979">
        <v>392</v>
      </c>
      <c r="C979">
        <v>31</v>
      </c>
      <c r="D979">
        <v>31</v>
      </c>
      <c r="E979" t="s">
        <v>30</v>
      </c>
      <c r="F979">
        <v>10</v>
      </c>
      <c r="G979">
        <v>45.52</v>
      </c>
      <c r="H979">
        <v>134.24</v>
      </c>
      <c r="I979">
        <v>436.66</v>
      </c>
      <c r="J979">
        <v>34.94</v>
      </c>
      <c r="K979" t="s">
        <v>679</v>
      </c>
    </row>
    <row r="980" spans="1:11" x14ac:dyDescent="0.25">
      <c r="A980" t="s">
        <v>172</v>
      </c>
      <c r="B980">
        <v>392</v>
      </c>
      <c r="C980">
        <v>31</v>
      </c>
      <c r="D980">
        <v>60</v>
      </c>
      <c r="E980" t="s">
        <v>30</v>
      </c>
      <c r="F980">
        <v>17.21</v>
      </c>
      <c r="G980">
        <v>85.96</v>
      </c>
      <c r="H980">
        <v>88.41</v>
      </c>
      <c r="I980">
        <v>299.83</v>
      </c>
      <c r="J980">
        <v>26.93</v>
      </c>
      <c r="K980" t="s">
        <v>680</v>
      </c>
    </row>
    <row r="981" spans="1:11" x14ac:dyDescent="0.25">
      <c r="A981" t="s">
        <v>173</v>
      </c>
      <c r="B981">
        <v>392</v>
      </c>
      <c r="C981">
        <v>31</v>
      </c>
      <c r="D981">
        <v>62</v>
      </c>
      <c r="E981" t="s">
        <v>30</v>
      </c>
      <c r="F981">
        <v>19.170000000000002</v>
      </c>
      <c r="G981">
        <v>84.18</v>
      </c>
      <c r="H981">
        <v>121.17</v>
      </c>
      <c r="I981">
        <v>513.34</v>
      </c>
      <c r="J981">
        <v>39.159999999999997</v>
      </c>
      <c r="K981" t="s">
        <v>681</v>
      </c>
    </row>
    <row r="982" spans="1:11" x14ac:dyDescent="0.25">
      <c r="A982" t="s">
        <v>174</v>
      </c>
      <c r="B982">
        <v>392</v>
      </c>
      <c r="C982">
        <v>31</v>
      </c>
      <c r="D982">
        <v>41</v>
      </c>
      <c r="E982" t="s">
        <v>30</v>
      </c>
      <c r="F982">
        <v>13.1</v>
      </c>
      <c r="G982">
        <v>58.33</v>
      </c>
      <c r="H982">
        <v>68.599999999999994</v>
      </c>
      <c r="I982">
        <v>266.54000000000002</v>
      </c>
      <c r="J982">
        <v>20.07</v>
      </c>
      <c r="K982" t="s">
        <v>682</v>
      </c>
    </row>
    <row r="983" spans="1:11" x14ac:dyDescent="0.25">
      <c r="A983" t="s">
        <v>175</v>
      </c>
      <c r="B983">
        <v>392</v>
      </c>
      <c r="C983">
        <v>31</v>
      </c>
      <c r="D983">
        <v>41</v>
      </c>
      <c r="E983" t="s">
        <v>30</v>
      </c>
      <c r="F983">
        <v>13.1</v>
      </c>
      <c r="G983">
        <v>55.32</v>
      </c>
      <c r="H983">
        <v>41.4</v>
      </c>
      <c r="I983">
        <v>108.39</v>
      </c>
      <c r="J983">
        <v>8</v>
      </c>
      <c r="K983" t="s">
        <v>683</v>
      </c>
    </row>
    <row r="984" spans="1:11" x14ac:dyDescent="0.25">
      <c r="A984" t="s">
        <v>176</v>
      </c>
      <c r="B984">
        <v>392</v>
      </c>
      <c r="C984">
        <v>31</v>
      </c>
      <c r="D984">
        <v>73</v>
      </c>
      <c r="E984" t="s">
        <v>30</v>
      </c>
      <c r="F984">
        <v>20.83</v>
      </c>
      <c r="G984">
        <v>106.24</v>
      </c>
      <c r="H984">
        <v>102.71</v>
      </c>
      <c r="I984">
        <v>302.32</v>
      </c>
      <c r="J984">
        <v>23.31</v>
      </c>
      <c r="K984" t="s">
        <v>684</v>
      </c>
    </row>
    <row r="985" spans="1:11" x14ac:dyDescent="0.25">
      <c r="A985" t="s">
        <v>177</v>
      </c>
      <c r="B985">
        <v>392</v>
      </c>
      <c r="C985">
        <v>31</v>
      </c>
      <c r="D985">
        <v>64</v>
      </c>
      <c r="E985" t="s">
        <v>30</v>
      </c>
      <c r="F985">
        <v>13.59</v>
      </c>
      <c r="G985">
        <v>80.3</v>
      </c>
      <c r="H985">
        <v>94.84</v>
      </c>
      <c r="I985">
        <v>231.62</v>
      </c>
      <c r="J985">
        <v>24.09</v>
      </c>
      <c r="K985" t="s">
        <v>685</v>
      </c>
    </row>
    <row r="986" spans="1:11" x14ac:dyDescent="0.25">
      <c r="A986" t="s">
        <v>178</v>
      </c>
      <c r="B986">
        <v>392</v>
      </c>
      <c r="C986">
        <v>31</v>
      </c>
      <c r="D986">
        <v>63</v>
      </c>
      <c r="E986" t="s">
        <v>30</v>
      </c>
      <c r="F986">
        <v>13.64</v>
      </c>
      <c r="G986">
        <v>77.95</v>
      </c>
      <c r="H986">
        <v>47.65</v>
      </c>
      <c r="I986">
        <v>120.14</v>
      </c>
      <c r="J986">
        <v>11.05</v>
      </c>
      <c r="K986" t="s">
        <v>686</v>
      </c>
    </row>
    <row r="987" spans="1:11" x14ac:dyDescent="0.25">
      <c r="A987" t="s">
        <v>179</v>
      </c>
      <c r="B987">
        <v>392</v>
      </c>
      <c r="C987">
        <v>31</v>
      </c>
      <c r="D987">
        <v>60</v>
      </c>
      <c r="E987" t="s">
        <v>30</v>
      </c>
      <c r="F987">
        <v>16.079999999999998</v>
      </c>
      <c r="G987">
        <v>79.92</v>
      </c>
      <c r="H987">
        <v>110.82</v>
      </c>
      <c r="I987">
        <v>369.18</v>
      </c>
      <c r="J987">
        <v>32.909999999999997</v>
      </c>
      <c r="K987" t="s">
        <v>687</v>
      </c>
    </row>
    <row r="988" spans="1:11" x14ac:dyDescent="0.25">
      <c r="A988" t="s">
        <v>180</v>
      </c>
      <c r="B988">
        <v>392</v>
      </c>
      <c r="C988">
        <v>31</v>
      </c>
      <c r="D988">
        <v>59</v>
      </c>
      <c r="E988" t="s">
        <v>30</v>
      </c>
      <c r="F988">
        <v>16.100000000000001</v>
      </c>
      <c r="G988">
        <v>81.41</v>
      </c>
      <c r="H988">
        <v>103.92</v>
      </c>
      <c r="I988">
        <v>204.37</v>
      </c>
      <c r="J988">
        <v>18.850000000000001</v>
      </c>
      <c r="K988" t="s">
        <v>688</v>
      </c>
    </row>
    <row r="989" spans="1:11" x14ac:dyDescent="0.25">
      <c r="A989" t="s">
        <v>181</v>
      </c>
      <c r="B989">
        <v>392</v>
      </c>
      <c r="C989">
        <v>31</v>
      </c>
      <c r="D989">
        <v>60</v>
      </c>
      <c r="E989" t="s">
        <v>30</v>
      </c>
      <c r="F989">
        <v>16.63</v>
      </c>
      <c r="G989">
        <v>86.93</v>
      </c>
      <c r="H989">
        <v>109.63</v>
      </c>
      <c r="I989">
        <v>305.86</v>
      </c>
      <c r="J989">
        <v>26.97</v>
      </c>
      <c r="K989" t="s">
        <v>689</v>
      </c>
    </row>
    <row r="990" spans="1:11" x14ac:dyDescent="0.25">
      <c r="A990" t="s">
        <v>182</v>
      </c>
      <c r="B990">
        <v>392</v>
      </c>
      <c r="C990">
        <v>31</v>
      </c>
      <c r="D990">
        <v>59</v>
      </c>
      <c r="E990" t="s">
        <v>30</v>
      </c>
      <c r="F990">
        <v>16.63</v>
      </c>
      <c r="G990">
        <v>81.08</v>
      </c>
      <c r="H990">
        <v>115.11</v>
      </c>
      <c r="I990">
        <v>405.44</v>
      </c>
      <c r="J990">
        <v>32.86</v>
      </c>
      <c r="K990" t="s">
        <v>690</v>
      </c>
    </row>
    <row r="991" spans="1:11" x14ac:dyDescent="0.25">
      <c r="A991" t="s">
        <v>183</v>
      </c>
      <c r="B991">
        <v>392</v>
      </c>
      <c r="C991">
        <v>31</v>
      </c>
      <c r="D991">
        <v>53</v>
      </c>
      <c r="E991" t="s">
        <v>30</v>
      </c>
      <c r="F991">
        <v>16.22</v>
      </c>
      <c r="G991">
        <v>81.14</v>
      </c>
      <c r="H991">
        <v>97.99</v>
      </c>
      <c r="I991">
        <v>278.52999999999997</v>
      </c>
      <c r="J991">
        <v>24.88</v>
      </c>
      <c r="K991" t="s">
        <v>691</v>
      </c>
    </row>
    <row r="992" spans="1:11" x14ac:dyDescent="0.25">
      <c r="A992" t="s">
        <v>184</v>
      </c>
      <c r="B992">
        <v>392</v>
      </c>
      <c r="C992">
        <v>31</v>
      </c>
      <c r="D992">
        <v>53</v>
      </c>
      <c r="E992" t="s">
        <v>30</v>
      </c>
      <c r="F992">
        <v>16.22</v>
      </c>
      <c r="G992">
        <v>76.709999999999994</v>
      </c>
      <c r="H992">
        <v>81.59</v>
      </c>
      <c r="I992">
        <v>188.46</v>
      </c>
      <c r="J992">
        <v>14.69</v>
      </c>
      <c r="K992" t="s">
        <v>1032</v>
      </c>
    </row>
    <row r="993" spans="1:11" x14ac:dyDescent="0.25">
      <c r="A993" t="s">
        <v>185</v>
      </c>
      <c r="B993">
        <v>392</v>
      </c>
      <c r="C993">
        <v>31</v>
      </c>
      <c r="D993">
        <v>36</v>
      </c>
      <c r="E993" t="s">
        <v>30</v>
      </c>
      <c r="F993">
        <v>9.73</v>
      </c>
      <c r="G993">
        <v>57.81</v>
      </c>
      <c r="H993">
        <v>34.47</v>
      </c>
      <c r="I993">
        <v>74.14</v>
      </c>
      <c r="J993">
        <v>7.14</v>
      </c>
      <c r="K993" t="s">
        <v>618</v>
      </c>
    </row>
    <row r="994" spans="1:11" x14ac:dyDescent="0.25">
      <c r="A994" t="s">
        <v>186</v>
      </c>
      <c r="B994">
        <v>392</v>
      </c>
      <c r="C994">
        <v>31</v>
      </c>
      <c r="D994">
        <v>32</v>
      </c>
      <c r="E994" t="s">
        <v>30</v>
      </c>
      <c r="F994">
        <v>9.9499999999999993</v>
      </c>
      <c r="G994">
        <v>65.3</v>
      </c>
      <c r="H994">
        <v>55.47</v>
      </c>
      <c r="I994">
        <v>129.01</v>
      </c>
      <c r="J994">
        <v>13.78</v>
      </c>
      <c r="K994" t="s">
        <v>617</v>
      </c>
    </row>
    <row r="995" spans="1:11" x14ac:dyDescent="0.25">
      <c r="A995" t="s">
        <v>187</v>
      </c>
      <c r="B995">
        <v>392</v>
      </c>
      <c r="C995">
        <v>31</v>
      </c>
      <c r="D995">
        <v>24</v>
      </c>
      <c r="E995" t="s">
        <v>30</v>
      </c>
      <c r="F995">
        <v>11.79</v>
      </c>
      <c r="G995">
        <v>40.15</v>
      </c>
      <c r="H995">
        <v>2.2999999999999998</v>
      </c>
      <c r="I995">
        <v>9</v>
      </c>
      <c r="J995">
        <v>0.52</v>
      </c>
      <c r="K995" t="s">
        <v>693</v>
      </c>
    </row>
    <row r="996" spans="1:11" x14ac:dyDescent="0.25">
      <c r="A996" t="s">
        <v>188</v>
      </c>
      <c r="B996">
        <v>392</v>
      </c>
      <c r="C996">
        <v>31</v>
      </c>
      <c r="D996">
        <v>24</v>
      </c>
      <c r="E996" t="s">
        <v>30</v>
      </c>
      <c r="F996">
        <v>11.79</v>
      </c>
      <c r="G996">
        <v>43.27</v>
      </c>
      <c r="H996">
        <v>1.5</v>
      </c>
      <c r="I996">
        <v>3.91</v>
      </c>
      <c r="J996">
        <v>0.21</v>
      </c>
      <c r="K996" t="s">
        <v>694</v>
      </c>
    </row>
    <row r="997" spans="1:11" x14ac:dyDescent="0.25">
      <c r="A997" t="s">
        <v>189</v>
      </c>
      <c r="B997">
        <v>392</v>
      </c>
      <c r="C997">
        <v>31</v>
      </c>
      <c r="D997">
        <v>34</v>
      </c>
      <c r="E997" t="s">
        <v>30</v>
      </c>
      <c r="F997">
        <v>11.93</v>
      </c>
      <c r="G997">
        <v>49.28</v>
      </c>
      <c r="H997">
        <v>6.45</v>
      </c>
      <c r="I997">
        <v>7.08</v>
      </c>
      <c r="J997">
        <v>0.47</v>
      </c>
      <c r="K997" t="s">
        <v>695</v>
      </c>
    </row>
    <row r="998" spans="1:11" x14ac:dyDescent="0.25">
      <c r="A998" t="s">
        <v>190</v>
      </c>
      <c r="B998">
        <v>392</v>
      </c>
      <c r="C998">
        <v>31</v>
      </c>
      <c r="D998">
        <v>31</v>
      </c>
      <c r="E998" t="s">
        <v>30</v>
      </c>
      <c r="F998">
        <v>13.69</v>
      </c>
      <c r="G998">
        <v>49.56</v>
      </c>
      <c r="H998">
        <v>18.8</v>
      </c>
      <c r="I998">
        <v>46.38</v>
      </c>
      <c r="J998">
        <v>2.99</v>
      </c>
      <c r="K998" t="s">
        <v>696</v>
      </c>
    </row>
    <row r="999" spans="1:11" x14ac:dyDescent="0.25">
      <c r="A999" t="s">
        <v>191</v>
      </c>
      <c r="B999">
        <v>392</v>
      </c>
      <c r="C999">
        <v>31</v>
      </c>
      <c r="D999">
        <v>15</v>
      </c>
      <c r="E999" t="s">
        <v>30</v>
      </c>
      <c r="F999">
        <v>9.9</v>
      </c>
      <c r="G999">
        <v>32.31</v>
      </c>
      <c r="H999" t="s">
        <v>31</v>
      </c>
      <c r="I999" t="s">
        <v>31</v>
      </c>
      <c r="J999" t="s">
        <v>31</v>
      </c>
      <c r="K999" t="s">
        <v>697</v>
      </c>
    </row>
    <row r="1000" spans="1:11" x14ac:dyDescent="0.25">
      <c r="A1000" t="s">
        <v>192</v>
      </c>
      <c r="B1000">
        <v>392</v>
      </c>
      <c r="C1000">
        <v>31</v>
      </c>
      <c r="D1000">
        <v>21</v>
      </c>
      <c r="E1000" t="s">
        <v>30</v>
      </c>
      <c r="F1000">
        <v>9.17</v>
      </c>
      <c r="G1000">
        <v>36.5</v>
      </c>
      <c r="H1000">
        <v>1.67</v>
      </c>
      <c r="I1000">
        <v>4.51</v>
      </c>
      <c r="J1000">
        <v>0.28000000000000003</v>
      </c>
      <c r="K1000" t="s">
        <v>698</v>
      </c>
    </row>
    <row r="1001" spans="1:11" x14ac:dyDescent="0.25">
      <c r="A1001" t="s">
        <v>193</v>
      </c>
      <c r="B1001">
        <v>391</v>
      </c>
      <c r="C1001">
        <v>31</v>
      </c>
      <c r="D1001">
        <v>46</v>
      </c>
      <c r="E1001" t="s">
        <v>30</v>
      </c>
      <c r="F1001">
        <v>19.28</v>
      </c>
      <c r="G1001">
        <v>71.819999999999993</v>
      </c>
      <c r="H1001">
        <v>2</v>
      </c>
      <c r="I1001">
        <v>4.1399999999999997</v>
      </c>
      <c r="J1001">
        <v>0.24</v>
      </c>
      <c r="K1001" t="s">
        <v>699</v>
      </c>
    </row>
    <row r="1002" spans="1:11" x14ac:dyDescent="0.25">
      <c r="A1002" t="s">
        <v>194</v>
      </c>
      <c r="B1002">
        <v>391</v>
      </c>
      <c r="C1002">
        <v>31</v>
      </c>
      <c r="D1002">
        <v>30</v>
      </c>
      <c r="E1002" t="s">
        <v>30</v>
      </c>
      <c r="F1002">
        <v>18.25</v>
      </c>
      <c r="G1002">
        <v>63.74</v>
      </c>
      <c r="H1002">
        <v>24</v>
      </c>
      <c r="I1002">
        <v>199.28</v>
      </c>
      <c r="J1002">
        <v>12.2</v>
      </c>
      <c r="K1002" t="s">
        <v>700</v>
      </c>
    </row>
    <row r="1003" spans="1:11" x14ac:dyDescent="0.25">
      <c r="A1003" t="s">
        <v>195</v>
      </c>
      <c r="B1003">
        <v>392</v>
      </c>
      <c r="C1003">
        <v>31</v>
      </c>
      <c r="D1003">
        <v>19</v>
      </c>
      <c r="E1003" t="s">
        <v>30</v>
      </c>
      <c r="F1003">
        <v>11.13</v>
      </c>
      <c r="G1003">
        <v>41.93</v>
      </c>
      <c r="H1003">
        <v>3.72</v>
      </c>
      <c r="I1003">
        <v>16.18</v>
      </c>
      <c r="J1003">
        <v>0.95</v>
      </c>
      <c r="K1003" t="s">
        <v>701</v>
      </c>
    </row>
    <row r="1004" spans="1:11" x14ac:dyDescent="0.25">
      <c r="A1004" t="s">
        <v>196</v>
      </c>
      <c r="B1004">
        <v>392</v>
      </c>
      <c r="C1004">
        <v>31</v>
      </c>
      <c r="D1004">
        <v>27</v>
      </c>
      <c r="E1004" t="s">
        <v>30</v>
      </c>
      <c r="F1004">
        <v>10.61</v>
      </c>
      <c r="G1004">
        <v>43.73</v>
      </c>
      <c r="H1004">
        <v>2</v>
      </c>
      <c r="I1004">
        <v>4.4400000000000004</v>
      </c>
      <c r="J1004">
        <v>0.33</v>
      </c>
      <c r="K1004" t="s">
        <v>702</v>
      </c>
    </row>
    <row r="1005" spans="1:11" x14ac:dyDescent="0.25">
      <c r="A1005" t="s">
        <v>197</v>
      </c>
      <c r="B1005">
        <v>391</v>
      </c>
      <c r="C1005">
        <v>31</v>
      </c>
      <c r="D1005">
        <v>20</v>
      </c>
      <c r="E1005" t="s">
        <v>30</v>
      </c>
      <c r="F1005">
        <v>4.8499999999999996</v>
      </c>
      <c r="G1005">
        <v>24.17</v>
      </c>
      <c r="H1005">
        <v>12</v>
      </c>
      <c r="I1005">
        <v>14.12</v>
      </c>
      <c r="J1005">
        <v>1.08</v>
      </c>
      <c r="K1005" t="s">
        <v>703</v>
      </c>
    </row>
    <row r="1006" spans="1:11" x14ac:dyDescent="0.25">
      <c r="A1006" t="s">
        <v>198</v>
      </c>
      <c r="B1006">
        <v>392</v>
      </c>
      <c r="C1006">
        <v>31</v>
      </c>
      <c r="D1006">
        <v>39</v>
      </c>
      <c r="E1006" t="s">
        <v>30</v>
      </c>
      <c r="F1006">
        <v>12.1</v>
      </c>
      <c r="G1006">
        <v>52.41</v>
      </c>
      <c r="H1006">
        <v>16.93</v>
      </c>
      <c r="I1006">
        <v>61.29</v>
      </c>
      <c r="J1006">
        <v>4.62</v>
      </c>
      <c r="K1006" t="s">
        <v>704</v>
      </c>
    </row>
    <row r="1007" spans="1:11" x14ac:dyDescent="0.25">
      <c r="A1007" t="s">
        <v>199</v>
      </c>
      <c r="B1007">
        <v>392</v>
      </c>
      <c r="C1007">
        <v>31</v>
      </c>
      <c r="D1007">
        <v>15</v>
      </c>
      <c r="E1007" t="s">
        <v>30</v>
      </c>
      <c r="F1007">
        <v>11.16</v>
      </c>
      <c r="G1007">
        <v>36.880000000000003</v>
      </c>
      <c r="H1007">
        <v>26.8</v>
      </c>
      <c r="I1007">
        <v>66.98</v>
      </c>
      <c r="J1007">
        <v>3.86</v>
      </c>
      <c r="K1007" t="s">
        <v>705</v>
      </c>
    </row>
    <row r="1008" spans="1:11" x14ac:dyDescent="0.25">
      <c r="A1008" t="s">
        <v>200</v>
      </c>
      <c r="B1008">
        <v>392</v>
      </c>
      <c r="C1008">
        <v>31</v>
      </c>
      <c r="D1008">
        <v>23</v>
      </c>
      <c r="E1008" t="s">
        <v>30</v>
      </c>
      <c r="F1008">
        <v>10.08</v>
      </c>
      <c r="G1008">
        <v>46.01</v>
      </c>
      <c r="H1008">
        <v>55.27</v>
      </c>
      <c r="I1008">
        <v>108.2</v>
      </c>
      <c r="J1008">
        <v>7.25</v>
      </c>
      <c r="K1008" t="s">
        <v>706</v>
      </c>
    </row>
    <row r="1009" spans="1:11" x14ac:dyDescent="0.25">
      <c r="A1009" t="s">
        <v>201</v>
      </c>
      <c r="B1009">
        <v>392</v>
      </c>
      <c r="C1009">
        <v>31</v>
      </c>
      <c r="D1009">
        <v>28</v>
      </c>
      <c r="E1009" t="s">
        <v>30</v>
      </c>
      <c r="F1009">
        <v>11.46</v>
      </c>
      <c r="G1009">
        <v>55.51</v>
      </c>
      <c r="H1009">
        <v>12.08</v>
      </c>
      <c r="I1009">
        <v>24.27</v>
      </c>
      <c r="J1009">
        <v>2.09</v>
      </c>
      <c r="K1009" t="s">
        <v>707</v>
      </c>
    </row>
    <row r="1010" spans="1:11" x14ac:dyDescent="0.25">
      <c r="A1010" t="s">
        <v>202</v>
      </c>
      <c r="B1010">
        <v>392</v>
      </c>
      <c r="C1010">
        <v>31</v>
      </c>
      <c r="D1010">
        <v>23</v>
      </c>
      <c r="E1010" t="s">
        <v>30</v>
      </c>
      <c r="F1010">
        <v>8.3000000000000007</v>
      </c>
      <c r="G1010">
        <v>46.96</v>
      </c>
      <c r="H1010">
        <v>4.97</v>
      </c>
      <c r="I1010">
        <v>9.41</v>
      </c>
      <c r="J1010">
        <v>0.78</v>
      </c>
      <c r="K1010" t="s">
        <v>708</v>
      </c>
    </row>
    <row r="1011" spans="1:11" x14ac:dyDescent="0.25">
      <c r="A1011" t="s">
        <v>203</v>
      </c>
      <c r="B1011">
        <v>392</v>
      </c>
      <c r="C1011">
        <v>31</v>
      </c>
      <c r="D1011">
        <v>17</v>
      </c>
      <c r="E1011" t="s">
        <v>30</v>
      </c>
      <c r="F1011">
        <v>8.0399999999999991</v>
      </c>
      <c r="G1011">
        <v>37.119999999999997</v>
      </c>
      <c r="H1011">
        <v>11.33</v>
      </c>
      <c r="I1011">
        <v>42.68</v>
      </c>
      <c r="J1011">
        <v>3.21</v>
      </c>
      <c r="K1011" t="s">
        <v>709</v>
      </c>
    </row>
    <row r="1012" spans="1:11" x14ac:dyDescent="0.25">
      <c r="A1012" t="s">
        <v>204</v>
      </c>
      <c r="B1012">
        <v>392</v>
      </c>
      <c r="C1012">
        <v>31</v>
      </c>
      <c r="D1012">
        <v>16</v>
      </c>
      <c r="E1012" t="s">
        <v>30</v>
      </c>
      <c r="F1012">
        <v>8.25</v>
      </c>
      <c r="G1012">
        <v>33.75</v>
      </c>
      <c r="H1012">
        <v>20.59</v>
      </c>
      <c r="I1012">
        <v>44.99</v>
      </c>
      <c r="J1012">
        <v>3.19</v>
      </c>
      <c r="K1012" t="s">
        <v>710</v>
      </c>
    </row>
    <row r="1013" spans="1:11" x14ac:dyDescent="0.25">
      <c r="A1013" t="s">
        <v>205</v>
      </c>
      <c r="B1013">
        <v>392</v>
      </c>
      <c r="C1013">
        <v>31</v>
      </c>
      <c r="D1013">
        <v>17</v>
      </c>
      <c r="E1013" t="s">
        <v>30</v>
      </c>
      <c r="F1013">
        <v>8.2799999999999994</v>
      </c>
      <c r="G1013">
        <v>37.11</v>
      </c>
      <c r="H1013">
        <v>2</v>
      </c>
      <c r="I1013">
        <v>3.76</v>
      </c>
      <c r="J1013">
        <v>0.25</v>
      </c>
      <c r="K1013" t="s">
        <v>711</v>
      </c>
    </row>
    <row r="1014" spans="1:11" x14ac:dyDescent="0.25">
      <c r="A1014" t="s">
        <v>206</v>
      </c>
      <c r="B1014">
        <v>392</v>
      </c>
      <c r="C1014">
        <v>31</v>
      </c>
      <c r="D1014">
        <v>25</v>
      </c>
      <c r="E1014" t="s">
        <v>30</v>
      </c>
      <c r="F1014">
        <v>8.3699999999999992</v>
      </c>
      <c r="G1014">
        <v>49.48</v>
      </c>
      <c r="H1014">
        <v>5</v>
      </c>
      <c r="I1014">
        <v>9.48</v>
      </c>
      <c r="J1014">
        <v>1.1000000000000001</v>
      </c>
      <c r="K1014" t="s">
        <v>712</v>
      </c>
    </row>
    <row r="1015" spans="1:11" x14ac:dyDescent="0.25">
      <c r="A1015" t="s">
        <v>207</v>
      </c>
      <c r="B1015">
        <v>392</v>
      </c>
      <c r="C1015">
        <v>31</v>
      </c>
      <c r="D1015">
        <v>24</v>
      </c>
      <c r="E1015" t="s">
        <v>30</v>
      </c>
      <c r="F1015">
        <v>7.84</v>
      </c>
      <c r="G1015">
        <v>31.52</v>
      </c>
      <c r="H1015" t="s">
        <v>31</v>
      </c>
      <c r="I1015" t="s">
        <v>31</v>
      </c>
      <c r="J1015" t="s">
        <v>31</v>
      </c>
      <c r="K1015" t="s">
        <v>713</v>
      </c>
    </row>
    <row r="1016" spans="1:11" x14ac:dyDescent="0.25">
      <c r="A1016" t="s">
        <v>208</v>
      </c>
      <c r="B1016">
        <v>392</v>
      </c>
      <c r="C1016">
        <v>31</v>
      </c>
      <c r="D1016">
        <v>24</v>
      </c>
      <c r="E1016" t="s">
        <v>30</v>
      </c>
      <c r="F1016">
        <v>12.42</v>
      </c>
      <c r="G1016">
        <v>44.21</v>
      </c>
      <c r="H1016">
        <v>5.27</v>
      </c>
      <c r="I1016">
        <v>10.73</v>
      </c>
      <c r="J1016">
        <v>0.7</v>
      </c>
      <c r="K1016" t="s">
        <v>714</v>
      </c>
    </row>
    <row r="1017" spans="1:11" x14ac:dyDescent="0.25">
      <c r="A1017" t="s">
        <v>209</v>
      </c>
      <c r="B1017">
        <v>392</v>
      </c>
      <c r="C1017">
        <v>31</v>
      </c>
      <c r="D1017">
        <v>31</v>
      </c>
      <c r="E1017" t="s">
        <v>30</v>
      </c>
      <c r="F1017">
        <v>13.57</v>
      </c>
      <c r="G1017">
        <v>54.39</v>
      </c>
      <c r="H1017">
        <v>1.81</v>
      </c>
      <c r="I1017">
        <v>1.1200000000000001</v>
      </c>
      <c r="J1017">
        <v>0.05</v>
      </c>
      <c r="K1017" t="s">
        <v>715</v>
      </c>
    </row>
    <row r="1018" spans="1:11" x14ac:dyDescent="0.25">
      <c r="A1018" t="s">
        <v>210</v>
      </c>
      <c r="B1018">
        <v>392</v>
      </c>
      <c r="C1018">
        <v>31</v>
      </c>
      <c r="D1018">
        <v>23</v>
      </c>
      <c r="E1018" t="s">
        <v>30</v>
      </c>
      <c r="F1018">
        <v>11.18</v>
      </c>
      <c r="G1018">
        <v>43.42</v>
      </c>
      <c r="H1018">
        <v>4.05</v>
      </c>
      <c r="I1018">
        <v>4.54</v>
      </c>
      <c r="J1018">
        <v>0.27</v>
      </c>
      <c r="K1018" t="s">
        <v>716</v>
      </c>
    </row>
    <row r="1019" spans="1:11" x14ac:dyDescent="0.25">
      <c r="A1019" t="s">
        <v>211</v>
      </c>
      <c r="B1019">
        <v>392</v>
      </c>
      <c r="C1019">
        <v>31</v>
      </c>
      <c r="D1019">
        <v>25</v>
      </c>
      <c r="E1019" t="s">
        <v>30</v>
      </c>
      <c r="F1019">
        <v>11.69</v>
      </c>
      <c r="G1019">
        <v>49.13</v>
      </c>
      <c r="H1019">
        <v>1.33</v>
      </c>
      <c r="I1019">
        <v>1.86</v>
      </c>
      <c r="J1019">
        <v>0.12</v>
      </c>
      <c r="K1019" t="s">
        <v>717</v>
      </c>
    </row>
    <row r="1020" spans="1:11" x14ac:dyDescent="0.25">
      <c r="A1020" t="s">
        <v>212</v>
      </c>
      <c r="B1020">
        <v>392</v>
      </c>
      <c r="C1020">
        <v>31</v>
      </c>
      <c r="D1020">
        <v>23</v>
      </c>
      <c r="E1020" t="s">
        <v>30</v>
      </c>
      <c r="F1020">
        <v>15.39</v>
      </c>
      <c r="G1020">
        <v>50.76</v>
      </c>
      <c r="H1020">
        <v>2</v>
      </c>
      <c r="I1020">
        <v>7.24</v>
      </c>
      <c r="J1020">
        <v>0.4</v>
      </c>
      <c r="K1020" t="s">
        <v>718</v>
      </c>
    </row>
    <row r="1021" spans="1:11" x14ac:dyDescent="0.25">
      <c r="A1021" t="s">
        <v>213</v>
      </c>
      <c r="B1021">
        <v>392</v>
      </c>
      <c r="C1021">
        <v>31</v>
      </c>
      <c r="D1021">
        <v>42</v>
      </c>
      <c r="E1021" t="s">
        <v>30</v>
      </c>
      <c r="F1021">
        <v>19.59</v>
      </c>
      <c r="G1021">
        <v>75.17</v>
      </c>
      <c r="H1021">
        <v>2.6</v>
      </c>
      <c r="I1021">
        <v>9.41</v>
      </c>
      <c r="J1021">
        <v>0.57999999999999996</v>
      </c>
      <c r="K1021" t="s">
        <v>719</v>
      </c>
    </row>
    <row r="1022" spans="1:11" x14ac:dyDescent="0.25">
      <c r="A1022" t="s">
        <v>214</v>
      </c>
      <c r="B1022">
        <v>392</v>
      </c>
      <c r="C1022">
        <v>31</v>
      </c>
      <c r="D1022">
        <v>15</v>
      </c>
      <c r="E1022" t="s">
        <v>30</v>
      </c>
      <c r="F1022">
        <v>10.02</v>
      </c>
      <c r="G1022">
        <v>38.909999999999997</v>
      </c>
      <c r="H1022" t="s">
        <v>31</v>
      </c>
      <c r="I1022" t="s">
        <v>31</v>
      </c>
      <c r="J1022" t="s">
        <v>31</v>
      </c>
      <c r="K1022" t="s">
        <v>720</v>
      </c>
    </row>
    <row r="1023" spans="1:11" x14ac:dyDescent="0.25">
      <c r="A1023" t="s">
        <v>215</v>
      </c>
      <c r="B1023">
        <v>392</v>
      </c>
      <c r="C1023">
        <v>31</v>
      </c>
      <c r="D1023">
        <v>25</v>
      </c>
      <c r="E1023" t="s">
        <v>30</v>
      </c>
      <c r="F1023">
        <v>13.03</v>
      </c>
      <c r="G1023">
        <v>39.340000000000003</v>
      </c>
      <c r="H1023">
        <v>1.5</v>
      </c>
      <c r="I1023">
        <v>8.65</v>
      </c>
      <c r="J1023">
        <v>0.46</v>
      </c>
      <c r="K1023" t="s">
        <v>721</v>
      </c>
    </row>
    <row r="1024" spans="1:11" x14ac:dyDescent="0.25">
      <c r="A1024" t="s">
        <v>216</v>
      </c>
      <c r="B1024">
        <v>392</v>
      </c>
      <c r="C1024">
        <v>31</v>
      </c>
      <c r="D1024">
        <v>25</v>
      </c>
      <c r="E1024" t="s">
        <v>30</v>
      </c>
      <c r="F1024">
        <v>13.39</v>
      </c>
      <c r="G1024">
        <v>42.14</v>
      </c>
      <c r="H1024">
        <v>3.25</v>
      </c>
      <c r="I1024">
        <v>19.23</v>
      </c>
      <c r="J1024">
        <v>1.08</v>
      </c>
      <c r="K1024" t="s">
        <v>722</v>
      </c>
    </row>
    <row r="1025" spans="1:11" x14ac:dyDescent="0.25">
      <c r="A1025" t="s">
        <v>217</v>
      </c>
      <c r="B1025">
        <v>392</v>
      </c>
      <c r="C1025">
        <v>31</v>
      </c>
      <c r="D1025">
        <v>25</v>
      </c>
      <c r="E1025" t="s">
        <v>30</v>
      </c>
      <c r="F1025">
        <v>14.34</v>
      </c>
      <c r="G1025">
        <v>44.77</v>
      </c>
      <c r="H1025">
        <v>4</v>
      </c>
      <c r="I1025">
        <v>7.12</v>
      </c>
      <c r="J1025">
        <v>0.41</v>
      </c>
      <c r="K1025" t="s">
        <v>723</v>
      </c>
    </row>
    <row r="1026" spans="1:11" x14ac:dyDescent="0.25">
      <c r="A1026" t="s">
        <v>218</v>
      </c>
      <c r="B1026">
        <v>392</v>
      </c>
      <c r="C1026">
        <v>31</v>
      </c>
      <c r="D1026">
        <v>23</v>
      </c>
      <c r="E1026" t="s">
        <v>30</v>
      </c>
      <c r="F1026">
        <v>14.34</v>
      </c>
      <c r="G1026">
        <v>44.84</v>
      </c>
      <c r="H1026">
        <v>28</v>
      </c>
      <c r="I1026">
        <v>164.66</v>
      </c>
      <c r="J1026">
        <v>7.81</v>
      </c>
      <c r="K1026" t="s">
        <v>724</v>
      </c>
    </row>
    <row r="1027" spans="1:11" x14ac:dyDescent="0.25">
      <c r="A1027" t="s">
        <v>219</v>
      </c>
      <c r="B1027">
        <v>392</v>
      </c>
      <c r="C1027">
        <v>31</v>
      </c>
      <c r="D1027">
        <v>37</v>
      </c>
      <c r="E1027" t="s">
        <v>30</v>
      </c>
      <c r="F1027">
        <v>20.65</v>
      </c>
      <c r="G1027">
        <v>78.75</v>
      </c>
      <c r="H1027">
        <v>14.73</v>
      </c>
      <c r="I1027">
        <v>38.729999999999997</v>
      </c>
      <c r="J1027">
        <v>2.27</v>
      </c>
      <c r="K1027" t="s">
        <v>725</v>
      </c>
    </row>
    <row r="1028" spans="1:11" x14ac:dyDescent="0.25">
      <c r="A1028" t="s">
        <v>220</v>
      </c>
      <c r="B1028">
        <v>392</v>
      </c>
      <c r="C1028">
        <v>31</v>
      </c>
      <c r="D1028">
        <v>35</v>
      </c>
      <c r="E1028" t="s">
        <v>30</v>
      </c>
      <c r="F1028">
        <v>20.65</v>
      </c>
      <c r="G1028">
        <v>77.790000000000006</v>
      </c>
      <c r="H1028">
        <v>15.78</v>
      </c>
      <c r="I1028">
        <v>43.35</v>
      </c>
      <c r="J1028">
        <v>2.59</v>
      </c>
      <c r="K1028" t="s">
        <v>726</v>
      </c>
    </row>
    <row r="1029" spans="1:11" x14ac:dyDescent="0.25">
      <c r="A1029" t="s">
        <v>221</v>
      </c>
      <c r="B1029">
        <v>191</v>
      </c>
      <c r="C1029">
        <v>12</v>
      </c>
      <c r="D1029">
        <v>14</v>
      </c>
      <c r="E1029" t="s">
        <v>30</v>
      </c>
      <c r="F1029">
        <v>2.89</v>
      </c>
      <c r="G1029">
        <v>17.11</v>
      </c>
      <c r="H1029">
        <v>65.19</v>
      </c>
      <c r="I1029">
        <v>110.54</v>
      </c>
      <c r="J1029">
        <v>9.94</v>
      </c>
      <c r="K1029" t="s">
        <v>727</v>
      </c>
    </row>
    <row r="1030" spans="1:11" x14ac:dyDescent="0.25">
      <c r="A1030" t="s">
        <v>222</v>
      </c>
      <c r="B1030">
        <v>191</v>
      </c>
      <c r="C1030">
        <v>12</v>
      </c>
      <c r="D1030">
        <v>22</v>
      </c>
      <c r="E1030" t="s">
        <v>30</v>
      </c>
      <c r="F1030">
        <v>4.0599999999999996</v>
      </c>
      <c r="G1030">
        <v>25.19</v>
      </c>
      <c r="H1030">
        <v>9.34</v>
      </c>
      <c r="I1030">
        <v>14.68</v>
      </c>
      <c r="J1030">
        <v>1.07</v>
      </c>
      <c r="K1030" t="s">
        <v>727</v>
      </c>
    </row>
    <row r="1031" spans="1:11" x14ac:dyDescent="0.25">
      <c r="A1031" t="s">
        <v>223</v>
      </c>
      <c r="B1031">
        <v>191</v>
      </c>
      <c r="C1031">
        <v>12</v>
      </c>
      <c r="D1031">
        <v>21</v>
      </c>
      <c r="E1031" t="s">
        <v>30</v>
      </c>
      <c r="F1031">
        <v>7.92</v>
      </c>
      <c r="G1031">
        <v>99.07</v>
      </c>
      <c r="H1031">
        <v>10</v>
      </c>
      <c r="I1031">
        <v>43.56</v>
      </c>
      <c r="J1031">
        <v>9.59</v>
      </c>
      <c r="K1031" t="s">
        <v>728</v>
      </c>
    </row>
    <row r="1032" spans="1:11" x14ac:dyDescent="0.25">
      <c r="A1032" t="s">
        <v>224</v>
      </c>
      <c r="B1032">
        <v>191</v>
      </c>
      <c r="C1032">
        <v>12</v>
      </c>
      <c r="D1032">
        <v>28</v>
      </c>
      <c r="E1032" t="s">
        <v>30</v>
      </c>
      <c r="F1032">
        <v>9.33</v>
      </c>
      <c r="G1032">
        <v>39.82</v>
      </c>
      <c r="H1032">
        <v>14</v>
      </c>
      <c r="I1032">
        <v>26.16</v>
      </c>
      <c r="J1032">
        <v>1.84</v>
      </c>
      <c r="K1032" t="s">
        <v>729</v>
      </c>
    </row>
    <row r="1033" spans="1:11" x14ac:dyDescent="0.25">
      <c r="A1033" t="s">
        <v>225</v>
      </c>
      <c r="B1033">
        <v>191</v>
      </c>
      <c r="C1033">
        <v>12</v>
      </c>
      <c r="D1033">
        <v>28</v>
      </c>
      <c r="E1033" t="s">
        <v>30</v>
      </c>
      <c r="F1033">
        <v>9.33</v>
      </c>
      <c r="G1033">
        <v>41.07</v>
      </c>
      <c r="H1033">
        <v>26</v>
      </c>
      <c r="I1033">
        <v>94.28</v>
      </c>
      <c r="J1033">
        <v>6.93</v>
      </c>
      <c r="K1033" t="s">
        <v>729</v>
      </c>
    </row>
    <row r="1034" spans="1:11" x14ac:dyDescent="0.25">
      <c r="A1034" t="s">
        <v>226</v>
      </c>
      <c r="B1034">
        <v>191</v>
      </c>
      <c r="C1034">
        <v>12</v>
      </c>
      <c r="D1034">
        <v>12</v>
      </c>
      <c r="E1034" t="s">
        <v>30</v>
      </c>
      <c r="F1034">
        <v>3.12</v>
      </c>
      <c r="G1034">
        <v>14.89</v>
      </c>
      <c r="H1034">
        <v>32</v>
      </c>
      <c r="I1034">
        <v>32.159999999999997</v>
      </c>
      <c r="J1034">
        <v>2.2799999999999998</v>
      </c>
      <c r="K1034" t="s">
        <v>730</v>
      </c>
    </row>
    <row r="1035" spans="1:11" x14ac:dyDescent="0.25">
      <c r="A1035" t="s">
        <v>227</v>
      </c>
      <c r="B1035">
        <v>191</v>
      </c>
      <c r="C1035">
        <v>12</v>
      </c>
      <c r="D1035">
        <v>14</v>
      </c>
      <c r="E1035" t="s">
        <v>30</v>
      </c>
      <c r="F1035">
        <v>3.45</v>
      </c>
      <c r="G1035">
        <v>17.96</v>
      </c>
      <c r="H1035" t="s">
        <v>31</v>
      </c>
      <c r="I1035" t="s">
        <v>31</v>
      </c>
      <c r="J1035" t="s">
        <v>31</v>
      </c>
      <c r="K1035" t="s">
        <v>731</v>
      </c>
    </row>
    <row r="1036" spans="1:11" x14ac:dyDescent="0.25">
      <c r="A1036" t="s">
        <v>228</v>
      </c>
      <c r="B1036">
        <v>191</v>
      </c>
      <c r="C1036">
        <v>12</v>
      </c>
      <c r="D1036">
        <v>11</v>
      </c>
      <c r="E1036" t="s">
        <v>30</v>
      </c>
      <c r="F1036">
        <v>3.42</v>
      </c>
      <c r="G1036">
        <v>15.2</v>
      </c>
      <c r="H1036">
        <v>38</v>
      </c>
      <c r="I1036">
        <v>47.58</v>
      </c>
      <c r="J1036">
        <v>4.12</v>
      </c>
      <c r="K1036" t="s">
        <v>731</v>
      </c>
    </row>
    <row r="1037" spans="1:11" x14ac:dyDescent="0.25">
      <c r="A1037" t="s">
        <v>229</v>
      </c>
      <c r="B1037">
        <v>191</v>
      </c>
      <c r="C1037">
        <v>12</v>
      </c>
      <c r="D1037">
        <v>7</v>
      </c>
      <c r="E1037" t="s">
        <v>30</v>
      </c>
      <c r="F1037">
        <v>1.66</v>
      </c>
      <c r="G1037">
        <v>7.56</v>
      </c>
      <c r="H1037" t="s">
        <v>31</v>
      </c>
      <c r="I1037" t="s">
        <v>31</v>
      </c>
      <c r="J1037" t="s">
        <v>31</v>
      </c>
      <c r="K1037" t="s">
        <v>732</v>
      </c>
    </row>
    <row r="1038" spans="1:11" x14ac:dyDescent="0.25">
      <c r="A1038" t="s">
        <v>230</v>
      </c>
      <c r="B1038">
        <v>191</v>
      </c>
      <c r="C1038">
        <v>12</v>
      </c>
      <c r="D1038">
        <v>7</v>
      </c>
      <c r="E1038" t="s">
        <v>30</v>
      </c>
      <c r="F1038">
        <v>1.66</v>
      </c>
      <c r="G1038">
        <v>7.78</v>
      </c>
      <c r="H1038">
        <v>4</v>
      </c>
      <c r="I1038">
        <v>4.1399999999999997</v>
      </c>
      <c r="J1038">
        <v>0.38</v>
      </c>
      <c r="K1038" t="s">
        <v>732</v>
      </c>
    </row>
    <row r="1039" spans="1:11" x14ac:dyDescent="0.25">
      <c r="A1039" t="s">
        <v>231</v>
      </c>
      <c r="B1039">
        <v>191</v>
      </c>
      <c r="C1039">
        <v>12</v>
      </c>
      <c r="D1039">
        <v>28</v>
      </c>
      <c r="E1039" t="s">
        <v>30</v>
      </c>
      <c r="F1039">
        <v>7.45</v>
      </c>
      <c r="G1039">
        <v>37.049999999999997</v>
      </c>
      <c r="H1039">
        <v>70</v>
      </c>
      <c r="I1039">
        <v>109.4</v>
      </c>
      <c r="J1039">
        <v>8.82</v>
      </c>
      <c r="K1039" t="s">
        <v>733</v>
      </c>
    </row>
    <row r="1040" spans="1:11" x14ac:dyDescent="0.25">
      <c r="A1040" t="s">
        <v>232</v>
      </c>
      <c r="B1040">
        <v>191</v>
      </c>
      <c r="C1040">
        <v>12</v>
      </c>
      <c r="D1040">
        <v>26</v>
      </c>
      <c r="E1040" t="s">
        <v>30</v>
      </c>
      <c r="F1040">
        <v>8.61</v>
      </c>
      <c r="G1040">
        <v>38.72</v>
      </c>
      <c r="H1040">
        <v>12</v>
      </c>
      <c r="I1040">
        <v>49.8</v>
      </c>
      <c r="J1040">
        <v>3.45</v>
      </c>
      <c r="K1040" t="s">
        <v>734</v>
      </c>
    </row>
    <row r="1041" spans="1:11" x14ac:dyDescent="0.25">
      <c r="A1041" t="s">
        <v>233</v>
      </c>
      <c r="B1041">
        <v>191</v>
      </c>
      <c r="C1041">
        <v>12</v>
      </c>
      <c r="D1041">
        <v>22</v>
      </c>
      <c r="E1041" t="s">
        <v>30</v>
      </c>
      <c r="F1041">
        <v>7.95</v>
      </c>
      <c r="G1041">
        <v>35.450000000000003</v>
      </c>
      <c r="H1041">
        <v>16</v>
      </c>
      <c r="I1041">
        <v>43.72</v>
      </c>
      <c r="J1041">
        <v>3.02</v>
      </c>
      <c r="K1041" t="s">
        <v>735</v>
      </c>
    </row>
    <row r="1042" spans="1:11" x14ac:dyDescent="0.25">
      <c r="A1042" t="s">
        <v>234</v>
      </c>
      <c r="B1042">
        <v>351</v>
      </c>
      <c r="C1042">
        <v>32</v>
      </c>
      <c r="D1042">
        <v>16</v>
      </c>
      <c r="E1042" t="s">
        <v>30</v>
      </c>
      <c r="F1042">
        <v>24.93</v>
      </c>
      <c r="G1042">
        <v>85.68</v>
      </c>
      <c r="H1042">
        <v>342</v>
      </c>
      <c r="I1042" s="1">
        <v>2759.34</v>
      </c>
      <c r="J1042">
        <v>151.87</v>
      </c>
      <c r="K1042" t="s">
        <v>736</v>
      </c>
    </row>
    <row r="1043" spans="1:11" x14ac:dyDescent="0.25">
      <c r="A1043" t="s">
        <v>235</v>
      </c>
      <c r="B1043">
        <v>351</v>
      </c>
      <c r="C1043">
        <v>32</v>
      </c>
      <c r="D1043">
        <v>16</v>
      </c>
      <c r="E1043" t="s">
        <v>30</v>
      </c>
      <c r="F1043">
        <v>24.96</v>
      </c>
      <c r="G1043">
        <v>82.69</v>
      </c>
      <c r="H1043">
        <v>428</v>
      </c>
      <c r="I1043" s="1">
        <v>3339.46</v>
      </c>
      <c r="J1043">
        <v>193.52</v>
      </c>
      <c r="K1043" t="s">
        <v>737</v>
      </c>
    </row>
    <row r="1044" spans="1:11" x14ac:dyDescent="0.25">
      <c r="A1044" t="s">
        <v>236</v>
      </c>
      <c r="B1044">
        <v>351</v>
      </c>
      <c r="C1044">
        <v>32</v>
      </c>
      <c r="D1044">
        <v>22</v>
      </c>
      <c r="E1044" t="s">
        <v>30</v>
      </c>
      <c r="F1044">
        <v>25.14</v>
      </c>
      <c r="G1044">
        <v>100.51</v>
      </c>
      <c r="H1044">
        <v>759.48</v>
      </c>
      <c r="I1044" s="1">
        <v>5427.11</v>
      </c>
      <c r="J1044">
        <v>363.64</v>
      </c>
      <c r="K1044" t="s">
        <v>738</v>
      </c>
    </row>
    <row r="1045" spans="1:11" x14ac:dyDescent="0.25">
      <c r="A1045" t="s">
        <v>237</v>
      </c>
      <c r="B1045">
        <v>351</v>
      </c>
      <c r="C1045">
        <v>32</v>
      </c>
      <c r="D1045">
        <v>23</v>
      </c>
      <c r="E1045" t="s">
        <v>30</v>
      </c>
      <c r="F1045">
        <v>25.27</v>
      </c>
      <c r="G1045">
        <v>81.55</v>
      </c>
      <c r="H1045">
        <v>561.27</v>
      </c>
      <c r="I1045" s="1">
        <v>5052.63</v>
      </c>
      <c r="J1045">
        <v>275.77</v>
      </c>
      <c r="K1045" t="s">
        <v>739</v>
      </c>
    </row>
    <row r="1046" spans="1:11" x14ac:dyDescent="0.25">
      <c r="A1046" t="s">
        <v>238</v>
      </c>
      <c r="B1046">
        <v>392</v>
      </c>
      <c r="C1046">
        <v>31</v>
      </c>
      <c r="D1046">
        <v>59</v>
      </c>
      <c r="E1046" t="s">
        <v>30</v>
      </c>
      <c r="F1046">
        <v>16.52</v>
      </c>
      <c r="G1046">
        <v>84.46</v>
      </c>
      <c r="H1046">
        <v>10.5</v>
      </c>
      <c r="I1046">
        <v>35.24</v>
      </c>
      <c r="J1046">
        <v>3.14</v>
      </c>
      <c r="K1046" t="s">
        <v>740</v>
      </c>
    </row>
    <row r="1047" spans="1:11" x14ac:dyDescent="0.25">
      <c r="A1047" t="s">
        <v>239</v>
      </c>
      <c r="B1047">
        <v>392</v>
      </c>
      <c r="C1047">
        <v>31</v>
      </c>
      <c r="D1047">
        <v>60</v>
      </c>
      <c r="E1047" t="s">
        <v>30</v>
      </c>
      <c r="F1047">
        <v>16.55</v>
      </c>
      <c r="G1047">
        <v>86.79</v>
      </c>
      <c r="H1047">
        <v>10</v>
      </c>
      <c r="I1047">
        <v>38.72</v>
      </c>
      <c r="J1047">
        <v>3.29</v>
      </c>
      <c r="K1047" t="s">
        <v>741</v>
      </c>
    </row>
    <row r="1048" spans="1:11" x14ac:dyDescent="0.25">
      <c r="A1048" t="s">
        <v>240</v>
      </c>
      <c r="B1048">
        <v>392</v>
      </c>
      <c r="C1048">
        <v>31</v>
      </c>
      <c r="D1048">
        <v>56</v>
      </c>
      <c r="E1048" t="s">
        <v>30</v>
      </c>
      <c r="F1048">
        <v>20.21</v>
      </c>
      <c r="G1048">
        <v>88.69</v>
      </c>
      <c r="H1048">
        <v>38.28</v>
      </c>
      <c r="I1048">
        <v>123.69</v>
      </c>
      <c r="J1048">
        <v>8.6</v>
      </c>
      <c r="K1048" t="s">
        <v>742</v>
      </c>
    </row>
    <row r="1049" spans="1:11" x14ac:dyDescent="0.25">
      <c r="A1049" t="s">
        <v>241</v>
      </c>
      <c r="B1049">
        <v>392</v>
      </c>
      <c r="C1049">
        <v>31</v>
      </c>
      <c r="D1049">
        <v>58</v>
      </c>
      <c r="E1049" t="s">
        <v>30</v>
      </c>
      <c r="F1049">
        <v>20.21</v>
      </c>
      <c r="G1049">
        <v>89.02</v>
      </c>
      <c r="H1049">
        <v>21.61</v>
      </c>
      <c r="I1049">
        <v>49.19</v>
      </c>
      <c r="J1049">
        <v>3.23</v>
      </c>
      <c r="K1049" t="s">
        <v>743</v>
      </c>
    </row>
    <row r="1050" spans="1:11" x14ac:dyDescent="0.25">
      <c r="A1050" t="s">
        <v>242</v>
      </c>
      <c r="B1050">
        <v>392</v>
      </c>
      <c r="C1050">
        <v>31</v>
      </c>
      <c r="D1050">
        <v>42</v>
      </c>
      <c r="E1050" t="s">
        <v>30</v>
      </c>
      <c r="F1050">
        <v>13.08</v>
      </c>
      <c r="G1050">
        <v>62.54</v>
      </c>
      <c r="H1050">
        <v>105.97</v>
      </c>
      <c r="I1050">
        <v>408.12</v>
      </c>
      <c r="J1050">
        <v>32.47</v>
      </c>
      <c r="K1050" t="s">
        <v>744</v>
      </c>
    </row>
    <row r="1051" spans="1:11" x14ac:dyDescent="0.25">
      <c r="A1051" t="s">
        <v>243</v>
      </c>
      <c r="B1051">
        <v>392</v>
      </c>
      <c r="C1051">
        <v>31</v>
      </c>
      <c r="D1051">
        <v>39</v>
      </c>
      <c r="E1051" t="s">
        <v>30</v>
      </c>
      <c r="F1051">
        <v>12.2</v>
      </c>
      <c r="G1051">
        <v>53.72</v>
      </c>
      <c r="H1051">
        <v>53.49</v>
      </c>
      <c r="I1051">
        <v>186.41</v>
      </c>
      <c r="J1051">
        <v>13.82</v>
      </c>
      <c r="K1051" t="s">
        <v>745</v>
      </c>
    </row>
    <row r="1052" spans="1:11" x14ac:dyDescent="0.25">
      <c r="A1052" t="s">
        <v>244</v>
      </c>
      <c r="B1052">
        <v>392</v>
      </c>
      <c r="C1052">
        <v>31</v>
      </c>
      <c r="D1052">
        <v>45</v>
      </c>
      <c r="E1052" t="s">
        <v>30</v>
      </c>
      <c r="F1052">
        <v>12.9</v>
      </c>
      <c r="G1052">
        <v>66.78</v>
      </c>
      <c r="H1052">
        <v>93.9</v>
      </c>
      <c r="I1052">
        <v>292.31</v>
      </c>
      <c r="J1052">
        <v>27.02</v>
      </c>
      <c r="K1052" t="s">
        <v>746</v>
      </c>
    </row>
    <row r="1053" spans="1:11" x14ac:dyDescent="0.25">
      <c r="A1053" t="s">
        <v>245</v>
      </c>
      <c r="B1053">
        <v>392</v>
      </c>
      <c r="C1053">
        <v>31</v>
      </c>
      <c r="D1053">
        <v>62</v>
      </c>
      <c r="E1053" t="s">
        <v>30</v>
      </c>
      <c r="F1053">
        <v>19.68</v>
      </c>
      <c r="G1053">
        <v>89.49</v>
      </c>
      <c r="H1053">
        <v>76.67</v>
      </c>
      <c r="I1053">
        <v>260.99</v>
      </c>
      <c r="J1053">
        <v>18.97</v>
      </c>
      <c r="K1053" t="s">
        <v>747</v>
      </c>
    </row>
    <row r="1054" spans="1:11" x14ac:dyDescent="0.25">
      <c r="A1054" t="s">
        <v>246</v>
      </c>
      <c r="B1054">
        <v>392</v>
      </c>
      <c r="C1054">
        <v>31</v>
      </c>
      <c r="D1054">
        <v>66</v>
      </c>
      <c r="E1054" t="s">
        <v>30</v>
      </c>
      <c r="F1054">
        <v>27.62</v>
      </c>
      <c r="G1054">
        <v>113.53</v>
      </c>
      <c r="H1054">
        <v>49.08</v>
      </c>
      <c r="I1054">
        <v>97.25</v>
      </c>
      <c r="J1054">
        <v>6.64</v>
      </c>
      <c r="K1054" t="s">
        <v>748</v>
      </c>
    </row>
    <row r="1055" spans="1:11" x14ac:dyDescent="0.25">
      <c r="A1055" t="s">
        <v>247</v>
      </c>
      <c r="B1055">
        <v>392</v>
      </c>
      <c r="C1055">
        <v>31</v>
      </c>
      <c r="D1055">
        <v>36</v>
      </c>
      <c r="E1055" t="s">
        <v>30</v>
      </c>
      <c r="F1055">
        <v>12.84</v>
      </c>
      <c r="G1055">
        <v>54.65</v>
      </c>
      <c r="H1055">
        <v>76.66</v>
      </c>
      <c r="I1055">
        <v>374.12</v>
      </c>
      <c r="J1055">
        <v>27.01</v>
      </c>
      <c r="K1055" t="s">
        <v>749</v>
      </c>
    </row>
    <row r="1056" spans="1:11" x14ac:dyDescent="0.25">
      <c r="A1056" t="s">
        <v>248</v>
      </c>
      <c r="B1056">
        <v>392</v>
      </c>
      <c r="C1056">
        <v>31</v>
      </c>
      <c r="D1056">
        <v>37</v>
      </c>
      <c r="E1056" t="s">
        <v>30</v>
      </c>
      <c r="F1056">
        <v>12.84</v>
      </c>
      <c r="G1056">
        <v>51.68</v>
      </c>
      <c r="H1056">
        <v>76</v>
      </c>
      <c r="I1056">
        <v>181.44</v>
      </c>
      <c r="J1056">
        <v>13.07</v>
      </c>
      <c r="K1056" t="s">
        <v>750</v>
      </c>
    </row>
    <row r="1057" spans="1:11" x14ac:dyDescent="0.25">
      <c r="A1057" t="s">
        <v>249</v>
      </c>
      <c r="B1057">
        <v>392</v>
      </c>
      <c r="C1057">
        <v>31</v>
      </c>
      <c r="D1057">
        <v>44</v>
      </c>
      <c r="E1057" t="s">
        <v>30</v>
      </c>
      <c r="F1057">
        <v>14.06</v>
      </c>
      <c r="G1057">
        <v>60.45</v>
      </c>
      <c r="H1057">
        <v>18</v>
      </c>
      <c r="I1057">
        <v>47.18</v>
      </c>
      <c r="J1057">
        <v>3.6</v>
      </c>
      <c r="K1057" t="s">
        <v>751</v>
      </c>
    </row>
    <row r="1058" spans="1:11" x14ac:dyDescent="0.25">
      <c r="A1058" t="s">
        <v>250</v>
      </c>
      <c r="B1058">
        <v>392</v>
      </c>
      <c r="C1058">
        <v>31</v>
      </c>
      <c r="D1058">
        <v>43</v>
      </c>
      <c r="E1058" t="s">
        <v>30</v>
      </c>
      <c r="F1058">
        <v>14.06</v>
      </c>
      <c r="G1058">
        <v>65.05</v>
      </c>
      <c r="H1058">
        <v>92</v>
      </c>
      <c r="I1058">
        <v>359.06</v>
      </c>
      <c r="J1058">
        <v>30.21</v>
      </c>
      <c r="K1058" t="s">
        <v>752</v>
      </c>
    </row>
    <row r="1059" spans="1:11" x14ac:dyDescent="0.25">
      <c r="A1059" t="s">
        <v>251</v>
      </c>
      <c r="B1059">
        <v>392</v>
      </c>
      <c r="C1059">
        <v>31</v>
      </c>
      <c r="D1059">
        <v>15</v>
      </c>
      <c r="E1059" t="s">
        <v>30</v>
      </c>
      <c r="F1059">
        <v>8.9</v>
      </c>
      <c r="G1059">
        <v>29.42</v>
      </c>
      <c r="H1059">
        <v>9.3699999999999992</v>
      </c>
      <c r="I1059">
        <v>17.079999999999998</v>
      </c>
      <c r="J1059">
        <v>0.96</v>
      </c>
      <c r="K1059" t="s">
        <v>753</v>
      </c>
    </row>
    <row r="1060" spans="1:11" x14ac:dyDescent="0.25">
      <c r="A1060" t="s">
        <v>252</v>
      </c>
      <c r="B1060">
        <v>392</v>
      </c>
      <c r="C1060">
        <v>31</v>
      </c>
      <c r="D1060">
        <v>22</v>
      </c>
      <c r="E1060" t="s">
        <v>30</v>
      </c>
      <c r="F1060">
        <v>13.09</v>
      </c>
      <c r="G1060">
        <v>49.93</v>
      </c>
      <c r="H1060">
        <v>0.4</v>
      </c>
      <c r="I1060">
        <v>0.32</v>
      </c>
      <c r="J1060">
        <v>0.02</v>
      </c>
      <c r="K1060" t="s">
        <v>754</v>
      </c>
    </row>
    <row r="1061" spans="1:11" x14ac:dyDescent="0.25">
      <c r="A1061" t="s">
        <v>253</v>
      </c>
      <c r="B1061">
        <v>192</v>
      </c>
      <c r="C1061">
        <v>12</v>
      </c>
      <c r="D1061">
        <v>24</v>
      </c>
      <c r="E1061" t="s">
        <v>30</v>
      </c>
      <c r="F1061">
        <v>7.38</v>
      </c>
      <c r="G1061">
        <v>37.159999999999997</v>
      </c>
      <c r="H1061">
        <v>40</v>
      </c>
      <c r="I1061">
        <v>49.36</v>
      </c>
      <c r="J1061">
        <v>4.97</v>
      </c>
      <c r="K1061" t="s">
        <v>755</v>
      </c>
    </row>
    <row r="1062" spans="1:11" x14ac:dyDescent="0.25">
      <c r="A1062" t="s">
        <v>254</v>
      </c>
      <c r="B1062">
        <v>192</v>
      </c>
      <c r="C1062">
        <v>12</v>
      </c>
      <c r="D1062">
        <v>24</v>
      </c>
      <c r="E1062" t="s">
        <v>30</v>
      </c>
      <c r="F1062">
        <v>7.38</v>
      </c>
      <c r="G1062">
        <v>35.82</v>
      </c>
      <c r="H1062">
        <v>86</v>
      </c>
      <c r="I1062">
        <v>303.8</v>
      </c>
      <c r="J1062">
        <v>24.05</v>
      </c>
      <c r="K1062" t="s">
        <v>755</v>
      </c>
    </row>
    <row r="1063" spans="1:11" x14ac:dyDescent="0.25">
      <c r="A1063" t="s">
        <v>255</v>
      </c>
      <c r="B1063">
        <v>392</v>
      </c>
      <c r="C1063">
        <v>31</v>
      </c>
      <c r="D1063">
        <v>13</v>
      </c>
      <c r="E1063" t="s">
        <v>30</v>
      </c>
      <c r="F1063">
        <v>4.72</v>
      </c>
      <c r="G1063">
        <v>23.02</v>
      </c>
      <c r="H1063">
        <v>0.8</v>
      </c>
      <c r="I1063">
        <v>0.51</v>
      </c>
      <c r="J1063">
        <v>0.05</v>
      </c>
      <c r="K1063" t="s">
        <v>756</v>
      </c>
    </row>
    <row r="1064" spans="1:11" x14ac:dyDescent="0.25">
      <c r="A1064" t="s">
        <v>256</v>
      </c>
      <c r="B1064">
        <v>392</v>
      </c>
      <c r="C1064">
        <v>31</v>
      </c>
      <c r="D1064">
        <v>26</v>
      </c>
      <c r="E1064" t="s">
        <v>30</v>
      </c>
      <c r="F1064">
        <v>8.16</v>
      </c>
      <c r="G1064">
        <v>35.72</v>
      </c>
      <c r="H1064">
        <v>7.14</v>
      </c>
      <c r="I1064">
        <v>27.17</v>
      </c>
      <c r="J1064">
        <v>2.15</v>
      </c>
      <c r="K1064" t="s">
        <v>757</v>
      </c>
    </row>
    <row r="1065" spans="1:11" x14ac:dyDescent="0.25">
      <c r="A1065" t="s">
        <v>257</v>
      </c>
      <c r="B1065">
        <v>392</v>
      </c>
      <c r="C1065">
        <v>31</v>
      </c>
      <c r="D1065">
        <v>28</v>
      </c>
      <c r="E1065" t="s">
        <v>30</v>
      </c>
      <c r="F1065">
        <v>8.48</v>
      </c>
      <c r="G1065">
        <v>39.340000000000003</v>
      </c>
      <c r="H1065">
        <v>23.14</v>
      </c>
      <c r="I1065">
        <v>60.5</v>
      </c>
      <c r="J1065">
        <v>5.19</v>
      </c>
      <c r="K1065" t="s">
        <v>757</v>
      </c>
    </row>
    <row r="1066" spans="1:11" x14ac:dyDescent="0.25">
      <c r="A1066" t="s">
        <v>258</v>
      </c>
      <c r="B1066">
        <v>351</v>
      </c>
      <c r="C1066">
        <v>32</v>
      </c>
      <c r="D1066">
        <v>22</v>
      </c>
      <c r="E1066" t="s">
        <v>30</v>
      </c>
      <c r="F1066">
        <v>29.22</v>
      </c>
      <c r="G1066">
        <v>111.61</v>
      </c>
      <c r="H1066" s="1">
        <v>1030.52</v>
      </c>
      <c r="I1066" s="1">
        <v>6669.03</v>
      </c>
      <c r="J1066">
        <v>432.67</v>
      </c>
      <c r="K1066" t="s">
        <v>758</v>
      </c>
    </row>
    <row r="1067" spans="1:11" x14ac:dyDescent="0.25">
      <c r="A1067" t="s">
        <v>259</v>
      </c>
      <c r="B1067">
        <v>351</v>
      </c>
      <c r="C1067">
        <v>32</v>
      </c>
      <c r="D1067">
        <v>24</v>
      </c>
      <c r="E1067" t="s">
        <v>30</v>
      </c>
      <c r="F1067">
        <v>29.26</v>
      </c>
      <c r="G1067">
        <v>91.3</v>
      </c>
      <c r="H1067">
        <v>742.73</v>
      </c>
      <c r="I1067" s="1">
        <v>6387.45</v>
      </c>
      <c r="J1067">
        <v>338.55</v>
      </c>
      <c r="K1067" t="s">
        <v>759</v>
      </c>
    </row>
    <row r="1068" spans="1:11" x14ac:dyDescent="0.25">
      <c r="A1068" t="s">
        <v>260</v>
      </c>
      <c r="B1068">
        <v>392</v>
      </c>
      <c r="C1068">
        <v>31</v>
      </c>
      <c r="D1068">
        <v>57</v>
      </c>
      <c r="E1068" t="s">
        <v>30</v>
      </c>
      <c r="F1068">
        <v>21.3</v>
      </c>
      <c r="G1068">
        <v>88.76</v>
      </c>
      <c r="H1068">
        <v>5.24</v>
      </c>
      <c r="I1068">
        <v>12.15</v>
      </c>
      <c r="J1068">
        <v>0.89</v>
      </c>
      <c r="K1068" t="s">
        <v>760</v>
      </c>
    </row>
    <row r="1069" spans="1:11" x14ac:dyDescent="0.25">
      <c r="A1069" t="s">
        <v>261</v>
      </c>
      <c r="B1069">
        <v>392</v>
      </c>
      <c r="C1069">
        <v>31</v>
      </c>
      <c r="D1069">
        <v>37</v>
      </c>
      <c r="E1069" t="s">
        <v>30</v>
      </c>
      <c r="F1069">
        <v>9.48</v>
      </c>
      <c r="G1069">
        <v>49.08</v>
      </c>
      <c r="H1069">
        <v>1.43</v>
      </c>
      <c r="I1069">
        <v>3.14</v>
      </c>
      <c r="J1069">
        <v>0.28999999999999998</v>
      </c>
      <c r="K1069" t="s">
        <v>761</v>
      </c>
    </row>
    <row r="1070" spans="1:11" x14ac:dyDescent="0.25">
      <c r="A1070" t="s">
        <v>262</v>
      </c>
      <c r="B1070">
        <v>392</v>
      </c>
      <c r="C1070">
        <v>31</v>
      </c>
      <c r="D1070">
        <v>32</v>
      </c>
      <c r="E1070" t="s">
        <v>30</v>
      </c>
      <c r="F1070">
        <v>7.3</v>
      </c>
      <c r="G1070">
        <v>41.09</v>
      </c>
      <c r="H1070">
        <v>5.49</v>
      </c>
      <c r="I1070">
        <v>14.39</v>
      </c>
      <c r="J1070">
        <v>1.32</v>
      </c>
      <c r="K1070" t="s">
        <v>762</v>
      </c>
    </row>
    <row r="1071" spans="1:11" x14ac:dyDescent="0.25">
      <c r="A1071" t="s">
        <v>263</v>
      </c>
      <c r="B1071">
        <v>392</v>
      </c>
      <c r="C1071">
        <v>31</v>
      </c>
      <c r="D1071">
        <v>32</v>
      </c>
      <c r="E1071" t="s">
        <v>30</v>
      </c>
      <c r="F1071">
        <v>7.3</v>
      </c>
      <c r="G1071">
        <v>43.67</v>
      </c>
      <c r="H1071">
        <v>3.02</v>
      </c>
      <c r="I1071">
        <v>7.56</v>
      </c>
      <c r="J1071">
        <v>0.69</v>
      </c>
      <c r="K1071" t="s">
        <v>762</v>
      </c>
    </row>
    <row r="1072" spans="1:11" x14ac:dyDescent="0.25">
      <c r="A1072" t="s">
        <v>264</v>
      </c>
      <c r="B1072">
        <v>392</v>
      </c>
      <c r="C1072">
        <v>31</v>
      </c>
      <c r="D1072">
        <v>29</v>
      </c>
      <c r="E1072" t="s">
        <v>30</v>
      </c>
      <c r="F1072">
        <v>7.95</v>
      </c>
      <c r="G1072">
        <v>38.28</v>
      </c>
      <c r="H1072">
        <v>1.55</v>
      </c>
      <c r="I1072">
        <v>3.03</v>
      </c>
      <c r="J1072">
        <v>0.24</v>
      </c>
      <c r="K1072" t="s">
        <v>763</v>
      </c>
    </row>
    <row r="1073" spans="1:11" x14ac:dyDescent="0.25">
      <c r="A1073" t="s">
        <v>265</v>
      </c>
      <c r="B1073">
        <v>392</v>
      </c>
      <c r="C1073">
        <v>31</v>
      </c>
      <c r="D1073">
        <v>30</v>
      </c>
      <c r="E1073" t="s">
        <v>30</v>
      </c>
      <c r="F1073">
        <v>8.02</v>
      </c>
      <c r="G1073">
        <v>41.01</v>
      </c>
      <c r="H1073">
        <v>3.33</v>
      </c>
      <c r="I1073">
        <v>11.23</v>
      </c>
      <c r="J1073">
        <v>0.99</v>
      </c>
      <c r="K1073" t="s">
        <v>764</v>
      </c>
    </row>
    <row r="1074" spans="1:11" x14ac:dyDescent="0.25">
      <c r="A1074" t="s">
        <v>266</v>
      </c>
      <c r="B1074">
        <v>392</v>
      </c>
      <c r="C1074">
        <v>31</v>
      </c>
      <c r="D1074">
        <v>16</v>
      </c>
      <c r="E1074" t="s">
        <v>30</v>
      </c>
      <c r="F1074">
        <v>3.55</v>
      </c>
      <c r="G1074">
        <v>19.149999999999999</v>
      </c>
      <c r="H1074" t="s">
        <v>31</v>
      </c>
      <c r="I1074" t="s">
        <v>31</v>
      </c>
      <c r="J1074" t="s">
        <v>31</v>
      </c>
      <c r="K1074" t="s">
        <v>765</v>
      </c>
    </row>
    <row r="1075" spans="1:11" x14ac:dyDescent="0.25">
      <c r="A1075" t="s">
        <v>267</v>
      </c>
      <c r="B1075">
        <v>392</v>
      </c>
      <c r="C1075">
        <v>31</v>
      </c>
      <c r="D1075">
        <v>16</v>
      </c>
      <c r="E1075" t="s">
        <v>30</v>
      </c>
      <c r="F1075">
        <v>3.55</v>
      </c>
      <c r="G1075">
        <v>20.71</v>
      </c>
      <c r="H1075">
        <v>5.01</v>
      </c>
      <c r="I1075">
        <v>12.8</v>
      </c>
      <c r="J1075">
        <v>1.28</v>
      </c>
      <c r="K1075" t="s">
        <v>765</v>
      </c>
    </row>
    <row r="1076" spans="1:11" x14ac:dyDescent="0.25">
      <c r="A1076" t="s">
        <v>268</v>
      </c>
      <c r="B1076">
        <v>392</v>
      </c>
      <c r="C1076">
        <v>31</v>
      </c>
      <c r="D1076">
        <v>17</v>
      </c>
      <c r="E1076" t="s">
        <v>30</v>
      </c>
      <c r="F1076">
        <v>3.81</v>
      </c>
      <c r="G1076">
        <v>22.25</v>
      </c>
      <c r="H1076">
        <v>1.26</v>
      </c>
      <c r="I1076">
        <v>2.82</v>
      </c>
      <c r="J1076">
        <v>0.28000000000000003</v>
      </c>
      <c r="K1076" t="s">
        <v>766</v>
      </c>
    </row>
    <row r="1077" spans="1:11" x14ac:dyDescent="0.25">
      <c r="A1077" t="s">
        <v>269</v>
      </c>
      <c r="B1077">
        <v>392</v>
      </c>
      <c r="C1077">
        <v>31</v>
      </c>
      <c r="D1077">
        <v>17</v>
      </c>
      <c r="E1077" t="s">
        <v>30</v>
      </c>
      <c r="F1077">
        <v>3.81</v>
      </c>
      <c r="G1077">
        <v>20.11</v>
      </c>
      <c r="H1077" t="s">
        <v>31</v>
      </c>
      <c r="I1077" t="s">
        <v>31</v>
      </c>
      <c r="J1077" t="s">
        <v>31</v>
      </c>
      <c r="K1077" t="s">
        <v>766</v>
      </c>
    </row>
    <row r="1078" spans="1:11" x14ac:dyDescent="0.25">
      <c r="A1078" t="s">
        <v>270</v>
      </c>
      <c r="B1078">
        <v>392</v>
      </c>
      <c r="C1078">
        <v>31</v>
      </c>
      <c r="D1078">
        <v>11</v>
      </c>
      <c r="E1078" t="s">
        <v>30</v>
      </c>
      <c r="F1078">
        <v>3.09</v>
      </c>
      <c r="G1078">
        <v>15</v>
      </c>
      <c r="H1078">
        <v>5.5</v>
      </c>
      <c r="I1078">
        <v>11.22</v>
      </c>
      <c r="J1078">
        <v>0.84</v>
      </c>
      <c r="K1078" t="s">
        <v>767</v>
      </c>
    </row>
    <row r="1079" spans="1:11" x14ac:dyDescent="0.25">
      <c r="A1079" t="s">
        <v>271</v>
      </c>
      <c r="B1079">
        <v>392</v>
      </c>
      <c r="C1079">
        <v>31</v>
      </c>
      <c r="D1079">
        <v>11</v>
      </c>
      <c r="E1079" t="s">
        <v>30</v>
      </c>
      <c r="F1079">
        <v>3.09</v>
      </c>
      <c r="G1079">
        <v>15.15</v>
      </c>
      <c r="H1079">
        <v>1.3</v>
      </c>
      <c r="I1079">
        <v>1.92</v>
      </c>
      <c r="J1079">
        <v>0.15</v>
      </c>
      <c r="K1079" t="s">
        <v>767</v>
      </c>
    </row>
    <row r="1080" spans="1:11" x14ac:dyDescent="0.25">
      <c r="A1080" t="s">
        <v>272</v>
      </c>
      <c r="B1080">
        <v>392</v>
      </c>
      <c r="C1080">
        <v>31</v>
      </c>
      <c r="D1080">
        <v>63</v>
      </c>
      <c r="E1080" t="s">
        <v>30</v>
      </c>
      <c r="F1080">
        <v>24.93</v>
      </c>
      <c r="G1080">
        <v>92.97</v>
      </c>
      <c r="H1080">
        <v>8</v>
      </c>
      <c r="I1080">
        <v>13.2</v>
      </c>
      <c r="J1080">
        <v>0.75</v>
      </c>
      <c r="K1080" t="s">
        <v>768</v>
      </c>
    </row>
    <row r="1081" spans="1:11" x14ac:dyDescent="0.25">
      <c r="A1081" t="s">
        <v>273</v>
      </c>
      <c r="B1081">
        <v>392</v>
      </c>
      <c r="C1081">
        <v>31</v>
      </c>
      <c r="D1081">
        <v>37</v>
      </c>
      <c r="E1081" t="s">
        <v>30</v>
      </c>
      <c r="F1081">
        <v>12.69</v>
      </c>
      <c r="G1081">
        <v>55.18</v>
      </c>
      <c r="H1081">
        <v>13.26</v>
      </c>
      <c r="I1081">
        <v>23.5</v>
      </c>
      <c r="J1081">
        <v>1.6</v>
      </c>
      <c r="K1081" t="s">
        <v>769</v>
      </c>
    </row>
    <row r="1082" spans="1:11" x14ac:dyDescent="0.25">
      <c r="A1082" t="s">
        <v>274</v>
      </c>
      <c r="B1082">
        <v>392</v>
      </c>
      <c r="C1082">
        <v>31</v>
      </c>
      <c r="D1082">
        <v>32</v>
      </c>
      <c r="E1082" t="s">
        <v>30</v>
      </c>
      <c r="F1082">
        <v>11.17</v>
      </c>
      <c r="G1082">
        <v>48.93</v>
      </c>
      <c r="H1082">
        <v>20.350000000000001</v>
      </c>
      <c r="I1082">
        <v>35.270000000000003</v>
      </c>
      <c r="J1082">
        <v>2.78</v>
      </c>
      <c r="K1082" t="s">
        <v>770</v>
      </c>
    </row>
    <row r="1083" spans="1:11" x14ac:dyDescent="0.25">
      <c r="A1083" t="s">
        <v>275</v>
      </c>
      <c r="B1083">
        <v>392</v>
      </c>
      <c r="C1083">
        <v>31</v>
      </c>
      <c r="D1083">
        <v>37</v>
      </c>
      <c r="E1083" t="s">
        <v>30</v>
      </c>
      <c r="F1083">
        <v>13.2</v>
      </c>
      <c r="G1083">
        <v>59.23</v>
      </c>
      <c r="H1083">
        <v>5.54</v>
      </c>
      <c r="I1083">
        <v>8.18</v>
      </c>
      <c r="J1083">
        <v>0.63</v>
      </c>
      <c r="K1083" t="s">
        <v>771</v>
      </c>
    </row>
    <row r="1084" spans="1:11" x14ac:dyDescent="0.25">
      <c r="A1084" t="s">
        <v>276</v>
      </c>
      <c r="B1084">
        <v>392</v>
      </c>
      <c r="C1084">
        <v>31</v>
      </c>
      <c r="D1084">
        <v>40</v>
      </c>
      <c r="E1084" t="s">
        <v>30</v>
      </c>
      <c r="F1084">
        <v>13.99</v>
      </c>
      <c r="G1084">
        <v>65</v>
      </c>
      <c r="H1084">
        <v>11.56</v>
      </c>
      <c r="I1084">
        <v>29.39</v>
      </c>
      <c r="J1084">
        <v>2.2599999999999998</v>
      </c>
      <c r="K1084" t="s">
        <v>772</v>
      </c>
    </row>
    <row r="1085" spans="1:11" x14ac:dyDescent="0.25">
      <c r="A1085" t="s">
        <v>277</v>
      </c>
      <c r="B1085">
        <v>392</v>
      </c>
      <c r="C1085">
        <v>31</v>
      </c>
      <c r="D1085">
        <v>33</v>
      </c>
      <c r="E1085" t="s">
        <v>30</v>
      </c>
      <c r="F1085">
        <v>14.68</v>
      </c>
      <c r="G1085">
        <v>60.7</v>
      </c>
      <c r="H1085">
        <v>16.04</v>
      </c>
      <c r="I1085">
        <v>37.159999999999997</v>
      </c>
      <c r="J1085">
        <v>2.92</v>
      </c>
      <c r="K1085" t="s">
        <v>773</v>
      </c>
    </row>
    <row r="1086" spans="1:11" x14ac:dyDescent="0.25">
      <c r="A1086" t="s">
        <v>278</v>
      </c>
      <c r="B1086">
        <v>392</v>
      </c>
      <c r="C1086">
        <v>31</v>
      </c>
      <c r="D1086">
        <v>37</v>
      </c>
      <c r="E1086" t="s">
        <v>30</v>
      </c>
      <c r="F1086">
        <v>13.29</v>
      </c>
      <c r="G1086">
        <v>54.35</v>
      </c>
      <c r="H1086">
        <v>5.34</v>
      </c>
      <c r="I1086">
        <v>9.81</v>
      </c>
      <c r="J1086">
        <v>0.73</v>
      </c>
      <c r="K1086" t="s">
        <v>774</v>
      </c>
    </row>
    <row r="1087" spans="1:11" x14ac:dyDescent="0.25">
      <c r="A1087" t="s">
        <v>279</v>
      </c>
      <c r="B1087">
        <v>191</v>
      </c>
      <c r="C1087">
        <v>12</v>
      </c>
      <c r="D1087">
        <v>40</v>
      </c>
      <c r="E1087" t="s">
        <v>30</v>
      </c>
      <c r="F1087">
        <v>9.36</v>
      </c>
      <c r="G1087">
        <v>51</v>
      </c>
      <c r="H1087">
        <v>2.66</v>
      </c>
      <c r="I1087">
        <v>4.18</v>
      </c>
      <c r="J1087">
        <v>0.38</v>
      </c>
      <c r="K1087" t="s">
        <v>775</v>
      </c>
    </row>
    <row r="1088" spans="1:11" x14ac:dyDescent="0.25">
      <c r="A1088" t="s">
        <v>280</v>
      </c>
      <c r="B1088">
        <v>191</v>
      </c>
      <c r="C1088">
        <v>12</v>
      </c>
      <c r="D1088">
        <v>38</v>
      </c>
      <c r="E1088" t="s">
        <v>30</v>
      </c>
      <c r="F1088">
        <v>9.36</v>
      </c>
      <c r="G1088">
        <v>49.66</v>
      </c>
      <c r="H1088">
        <v>14.81</v>
      </c>
      <c r="I1088">
        <v>25.12</v>
      </c>
      <c r="J1088">
        <v>2.4300000000000002</v>
      </c>
      <c r="K1088" t="s">
        <v>776</v>
      </c>
    </row>
    <row r="1089" spans="1:11" x14ac:dyDescent="0.25">
      <c r="A1089" t="s">
        <v>525</v>
      </c>
      <c r="B1089">
        <v>151</v>
      </c>
      <c r="C1089">
        <v>33</v>
      </c>
      <c r="D1089">
        <v>13</v>
      </c>
      <c r="E1089" t="s">
        <v>30</v>
      </c>
      <c r="F1089">
        <v>30.01</v>
      </c>
      <c r="G1089">
        <v>66.680000000000007</v>
      </c>
      <c r="H1089">
        <v>92.9</v>
      </c>
      <c r="I1089" s="1">
        <v>1344.07</v>
      </c>
      <c r="J1089">
        <v>46.12</v>
      </c>
      <c r="K1089" t="s">
        <v>972</v>
      </c>
    </row>
    <row r="1090" spans="1:11" x14ac:dyDescent="0.25">
      <c r="A1090" t="s">
        <v>526</v>
      </c>
      <c r="B1090">
        <v>151</v>
      </c>
      <c r="C1090">
        <v>33</v>
      </c>
      <c r="D1090">
        <v>11</v>
      </c>
      <c r="E1090" t="s">
        <v>30</v>
      </c>
      <c r="F1090">
        <v>30.25</v>
      </c>
      <c r="G1090">
        <v>62.19</v>
      </c>
      <c r="H1090">
        <v>36.799999999999997</v>
      </c>
      <c r="I1090">
        <v>620.21</v>
      </c>
      <c r="J1090">
        <v>18.86</v>
      </c>
      <c r="K1090" t="s">
        <v>972</v>
      </c>
    </row>
    <row r="1091" spans="1:11" x14ac:dyDescent="0.25">
      <c r="A1091" t="s">
        <v>531</v>
      </c>
      <c r="B1091">
        <v>392</v>
      </c>
      <c r="C1091">
        <v>31</v>
      </c>
      <c r="D1091">
        <v>65</v>
      </c>
      <c r="E1091" t="s">
        <v>30</v>
      </c>
      <c r="F1091">
        <v>26.31</v>
      </c>
      <c r="G1091">
        <v>117.33</v>
      </c>
      <c r="H1091">
        <v>74.17</v>
      </c>
      <c r="I1091">
        <v>197.17</v>
      </c>
      <c r="J1091">
        <v>15.07</v>
      </c>
      <c r="K1091" t="s">
        <v>975</v>
      </c>
    </row>
    <row r="1092" spans="1:11" x14ac:dyDescent="0.25">
      <c r="A1092" t="s">
        <v>532</v>
      </c>
      <c r="B1092">
        <v>151</v>
      </c>
      <c r="C1092">
        <v>33</v>
      </c>
      <c r="D1092">
        <v>8</v>
      </c>
      <c r="E1092" t="s">
        <v>30</v>
      </c>
      <c r="F1092">
        <v>21.11</v>
      </c>
      <c r="G1092">
        <v>43.05</v>
      </c>
      <c r="H1092">
        <v>104.35</v>
      </c>
      <c r="I1092">
        <v>310.87</v>
      </c>
      <c r="J1092">
        <v>11.65</v>
      </c>
      <c r="K1092" t="s">
        <v>976</v>
      </c>
    </row>
    <row r="1093" spans="1:11" x14ac:dyDescent="0.25">
      <c r="A1093" t="s">
        <v>533</v>
      </c>
      <c r="B1093">
        <v>151</v>
      </c>
      <c r="C1093">
        <v>33</v>
      </c>
      <c r="D1093">
        <v>8</v>
      </c>
      <c r="E1093" t="s">
        <v>30</v>
      </c>
      <c r="F1093">
        <v>19.38</v>
      </c>
      <c r="G1093">
        <v>36.380000000000003</v>
      </c>
      <c r="H1093">
        <v>15.2</v>
      </c>
      <c r="I1093">
        <v>109.64</v>
      </c>
      <c r="J1093">
        <v>3.04</v>
      </c>
      <c r="K1093" t="s">
        <v>977</v>
      </c>
    </row>
    <row r="1094" spans="1:11" x14ac:dyDescent="0.25">
      <c r="A1094" t="s">
        <v>534</v>
      </c>
      <c r="B1094">
        <v>151</v>
      </c>
      <c r="C1094">
        <v>33</v>
      </c>
      <c r="D1094">
        <v>7</v>
      </c>
      <c r="E1094" t="s">
        <v>30</v>
      </c>
      <c r="F1094">
        <v>27.47</v>
      </c>
      <c r="G1094">
        <v>57.79</v>
      </c>
      <c r="H1094">
        <v>30.75</v>
      </c>
      <c r="I1094">
        <v>715</v>
      </c>
      <c r="J1094">
        <v>23.75</v>
      </c>
      <c r="K1094" t="s">
        <v>978</v>
      </c>
    </row>
    <row r="1095" spans="1:11" x14ac:dyDescent="0.25">
      <c r="A1095" t="s">
        <v>535</v>
      </c>
      <c r="B1095">
        <v>151</v>
      </c>
      <c r="C1095">
        <v>33</v>
      </c>
      <c r="D1095">
        <v>4</v>
      </c>
      <c r="E1095" t="s">
        <v>30</v>
      </c>
      <c r="F1095">
        <v>27.9</v>
      </c>
      <c r="G1095">
        <v>50.61</v>
      </c>
      <c r="H1095">
        <v>4</v>
      </c>
      <c r="I1095">
        <v>111.41</v>
      </c>
      <c r="J1095">
        <v>3.35</v>
      </c>
      <c r="K1095" t="s">
        <v>979</v>
      </c>
    </row>
    <row r="1096" spans="1:11" x14ac:dyDescent="0.25">
      <c r="A1096" t="s">
        <v>536</v>
      </c>
      <c r="B1096">
        <v>392</v>
      </c>
      <c r="C1096">
        <v>31</v>
      </c>
      <c r="D1096">
        <v>2</v>
      </c>
      <c r="E1096" t="s">
        <v>30</v>
      </c>
      <c r="F1096">
        <v>5.13</v>
      </c>
      <c r="G1096">
        <v>13.08</v>
      </c>
      <c r="H1096" t="s">
        <v>31</v>
      </c>
      <c r="I1096" t="s">
        <v>31</v>
      </c>
      <c r="J1096" t="s">
        <v>31</v>
      </c>
      <c r="K1096" t="s">
        <v>980</v>
      </c>
    </row>
    <row r="1097" spans="1:11" x14ac:dyDescent="0.25">
      <c r="A1097" t="s">
        <v>537</v>
      </c>
      <c r="B1097">
        <v>392</v>
      </c>
      <c r="C1097">
        <v>31</v>
      </c>
      <c r="D1097">
        <v>2</v>
      </c>
      <c r="E1097" t="s">
        <v>30</v>
      </c>
      <c r="F1097">
        <v>4.63</v>
      </c>
      <c r="G1097">
        <v>11.65</v>
      </c>
      <c r="H1097" t="s">
        <v>31</v>
      </c>
      <c r="I1097" t="s">
        <v>31</v>
      </c>
      <c r="J1097" t="s">
        <v>31</v>
      </c>
      <c r="K1097" t="s">
        <v>981</v>
      </c>
    </row>
    <row r="1098" spans="1:11" x14ac:dyDescent="0.25">
      <c r="A1098" t="s">
        <v>546</v>
      </c>
      <c r="B1098">
        <v>392</v>
      </c>
      <c r="C1098">
        <v>31</v>
      </c>
      <c r="D1098">
        <v>74</v>
      </c>
      <c r="E1098" t="s">
        <v>30</v>
      </c>
      <c r="F1098">
        <v>20.9</v>
      </c>
      <c r="G1098">
        <v>109.09</v>
      </c>
      <c r="H1098">
        <v>124.22</v>
      </c>
      <c r="I1098">
        <v>411.33</v>
      </c>
      <c r="J1098">
        <v>37.159999999999997</v>
      </c>
      <c r="K1098" t="s">
        <v>684</v>
      </c>
    </row>
    <row r="1099" spans="1:11" x14ac:dyDescent="0.25">
      <c r="A1099" t="s">
        <v>1033</v>
      </c>
      <c r="B1099">
        <v>392</v>
      </c>
      <c r="C1099">
        <v>31</v>
      </c>
      <c r="D1099">
        <v>11</v>
      </c>
      <c r="E1099" t="s">
        <v>30</v>
      </c>
      <c r="F1099">
        <v>6.8</v>
      </c>
      <c r="G1099">
        <v>28.06</v>
      </c>
      <c r="H1099">
        <v>310</v>
      </c>
      <c r="I1099" s="1">
        <v>1127.44</v>
      </c>
      <c r="J1099">
        <v>79.47</v>
      </c>
      <c r="K1099" t="s">
        <v>1034</v>
      </c>
    </row>
    <row r="1100" spans="1:11" x14ac:dyDescent="0.25">
      <c r="A1100" t="s">
        <v>1035</v>
      </c>
      <c r="B1100">
        <v>392</v>
      </c>
      <c r="C1100">
        <v>31</v>
      </c>
      <c r="D1100">
        <v>11</v>
      </c>
      <c r="E1100" t="s">
        <v>30</v>
      </c>
      <c r="F1100">
        <v>6.8</v>
      </c>
      <c r="G1100">
        <v>28.06</v>
      </c>
      <c r="H1100">
        <v>194</v>
      </c>
      <c r="I1100">
        <v>560.32000000000005</v>
      </c>
      <c r="J1100">
        <v>38</v>
      </c>
      <c r="K1100" t="s">
        <v>1034</v>
      </c>
    </row>
    <row r="1101" spans="1:11" x14ac:dyDescent="0.25">
      <c r="A1101" t="s">
        <v>1036</v>
      </c>
      <c r="B1101">
        <v>342</v>
      </c>
      <c r="C1101">
        <v>31</v>
      </c>
      <c r="D1101">
        <v>14</v>
      </c>
      <c r="E1101" t="s">
        <v>30</v>
      </c>
      <c r="F1101">
        <v>20.399999999999999</v>
      </c>
      <c r="G1101">
        <v>73.680000000000007</v>
      </c>
      <c r="H1101">
        <v>680</v>
      </c>
      <c r="I1101" s="1">
        <v>3040.96</v>
      </c>
      <c r="J1101">
        <v>184.58</v>
      </c>
      <c r="K1101" t="s">
        <v>1037</v>
      </c>
    </row>
    <row r="1102" spans="1:11" x14ac:dyDescent="0.25">
      <c r="A1102" t="s">
        <v>1038</v>
      </c>
      <c r="B1102">
        <v>342</v>
      </c>
      <c r="C1102">
        <v>31</v>
      </c>
      <c r="D1102">
        <v>15</v>
      </c>
      <c r="E1102" t="s">
        <v>30</v>
      </c>
      <c r="F1102">
        <v>20.399999999999999</v>
      </c>
      <c r="G1102">
        <v>74.38</v>
      </c>
      <c r="H1102">
        <v>612</v>
      </c>
      <c r="I1102" s="1">
        <v>2129.7600000000002</v>
      </c>
      <c r="J1102">
        <v>130.97</v>
      </c>
      <c r="K1102" t="s">
        <v>1037</v>
      </c>
    </row>
    <row r="1103" spans="1:11" x14ac:dyDescent="0.25">
      <c r="A1103" t="s">
        <v>163</v>
      </c>
      <c r="B1103">
        <v>392</v>
      </c>
      <c r="C1103">
        <v>31</v>
      </c>
      <c r="D1103">
        <v>40</v>
      </c>
      <c r="E1103" t="s">
        <v>30</v>
      </c>
      <c r="F1103">
        <v>14.72</v>
      </c>
      <c r="G1103">
        <v>60.9</v>
      </c>
      <c r="H1103">
        <v>198.27</v>
      </c>
      <c r="I1103">
        <v>775.69</v>
      </c>
      <c r="J1103">
        <v>54.54</v>
      </c>
      <c r="K1103" t="s">
        <v>671</v>
      </c>
    </row>
    <row r="1104" spans="1:11" x14ac:dyDescent="0.25">
      <c r="A1104" t="s">
        <v>1039</v>
      </c>
      <c r="B1104">
        <v>392</v>
      </c>
      <c r="C1104">
        <v>31</v>
      </c>
      <c r="D1104">
        <v>6</v>
      </c>
      <c r="E1104" t="s">
        <v>30</v>
      </c>
      <c r="F1104">
        <v>6.8</v>
      </c>
      <c r="G1104">
        <v>24.56</v>
      </c>
      <c r="H1104">
        <v>42</v>
      </c>
      <c r="I1104">
        <v>224.4</v>
      </c>
      <c r="J1104">
        <v>13.81</v>
      </c>
      <c r="K1104" t="s">
        <v>671</v>
      </c>
    </row>
    <row r="1105" spans="1:11" x14ac:dyDescent="0.25">
      <c r="A1105" t="s">
        <v>1040</v>
      </c>
      <c r="B1105">
        <v>392</v>
      </c>
      <c r="C1105">
        <v>31</v>
      </c>
      <c r="D1105">
        <v>6</v>
      </c>
      <c r="E1105" t="s">
        <v>30</v>
      </c>
      <c r="F1105">
        <v>6.8</v>
      </c>
      <c r="G1105">
        <v>24.56</v>
      </c>
      <c r="H1105">
        <v>2</v>
      </c>
      <c r="I1105">
        <v>4.08</v>
      </c>
      <c r="J1105">
        <v>0.28999999999999998</v>
      </c>
      <c r="K1105" t="s">
        <v>671</v>
      </c>
    </row>
    <row r="1106" spans="1:11" x14ac:dyDescent="0.25">
      <c r="A1106" t="s">
        <v>1041</v>
      </c>
      <c r="B1106">
        <v>342</v>
      </c>
      <c r="C1106">
        <v>35</v>
      </c>
      <c r="D1106">
        <v>16</v>
      </c>
      <c r="E1106" t="s">
        <v>30</v>
      </c>
      <c r="F1106">
        <v>14.96</v>
      </c>
      <c r="G1106">
        <v>57.67</v>
      </c>
      <c r="H1106">
        <v>710</v>
      </c>
      <c r="I1106" s="1">
        <v>2381.36</v>
      </c>
      <c r="J1106">
        <v>154.19</v>
      </c>
      <c r="K1106" t="s">
        <v>1042</v>
      </c>
    </row>
    <row r="1107" spans="1:11" x14ac:dyDescent="0.25">
      <c r="A1107" t="s">
        <v>1043</v>
      </c>
      <c r="B1107">
        <v>191</v>
      </c>
      <c r="C1107">
        <v>12</v>
      </c>
      <c r="D1107">
        <v>5</v>
      </c>
      <c r="E1107" t="s">
        <v>30</v>
      </c>
      <c r="F1107">
        <v>2.73</v>
      </c>
      <c r="G1107">
        <v>9.32</v>
      </c>
      <c r="H1107" t="s">
        <v>31</v>
      </c>
      <c r="I1107" t="s">
        <v>31</v>
      </c>
      <c r="J1107" t="s">
        <v>31</v>
      </c>
      <c r="K1107" t="s">
        <v>1044</v>
      </c>
    </row>
    <row r="1108" spans="1:11" x14ac:dyDescent="0.25">
      <c r="A1108" t="s">
        <v>1045</v>
      </c>
      <c r="B1108">
        <v>191</v>
      </c>
      <c r="C1108">
        <v>12</v>
      </c>
      <c r="D1108">
        <v>5</v>
      </c>
      <c r="E1108" t="s">
        <v>30</v>
      </c>
      <c r="F1108">
        <v>2.73</v>
      </c>
      <c r="G1108">
        <v>9.27</v>
      </c>
      <c r="H1108" t="s">
        <v>31</v>
      </c>
      <c r="I1108" t="s">
        <v>31</v>
      </c>
      <c r="J1108" t="s">
        <v>31</v>
      </c>
      <c r="K1108" t="s">
        <v>1044</v>
      </c>
    </row>
    <row r="1109" spans="1:11" x14ac:dyDescent="0.25">
      <c r="A1109" t="s">
        <v>1046</v>
      </c>
      <c r="B1109">
        <v>342</v>
      </c>
      <c r="C1109">
        <v>31</v>
      </c>
      <c r="D1109">
        <v>16</v>
      </c>
      <c r="E1109" t="s">
        <v>30</v>
      </c>
      <c r="F1109">
        <v>14.96</v>
      </c>
      <c r="G1109">
        <v>57.67</v>
      </c>
      <c r="H1109" s="1">
        <v>1220</v>
      </c>
      <c r="I1109" s="1">
        <v>4447.2</v>
      </c>
      <c r="J1109">
        <v>295.26</v>
      </c>
      <c r="K1109" t="s">
        <v>1042</v>
      </c>
    </row>
    <row r="1110" spans="1:11" x14ac:dyDescent="0.25">
      <c r="A1110" t="s">
        <v>1047</v>
      </c>
      <c r="B1110">
        <v>192</v>
      </c>
      <c r="C1110">
        <v>33</v>
      </c>
      <c r="D1110">
        <v>8</v>
      </c>
      <c r="E1110" t="s">
        <v>30</v>
      </c>
      <c r="F1110">
        <v>3.51</v>
      </c>
      <c r="G1110">
        <v>13.81</v>
      </c>
      <c r="H1110">
        <v>18</v>
      </c>
      <c r="I1110">
        <v>25.62</v>
      </c>
      <c r="J1110">
        <v>1.93</v>
      </c>
      <c r="K1110" t="s">
        <v>1048</v>
      </c>
    </row>
    <row r="1111" spans="1:11" x14ac:dyDescent="0.25">
      <c r="A1111" t="s">
        <v>1049</v>
      </c>
      <c r="B1111">
        <v>192</v>
      </c>
      <c r="C1111">
        <v>33</v>
      </c>
      <c r="D1111">
        <v>8</v>
      </c>
      <c r="E1111" t="s">
        <v>30</v>
      </c>
      <c r="F1111">
        <v>3.51</v>
      </c>
      <c r="G1111">
        <v>14.84</v>
      </c>
      <c r="H1111">
        <v>22</v>
      </c>
      <c r="I1111">
        <v>37.64</v>
      </c>
      <c r="J1111">
        <v>2.7</v>
      </c>
      <c r="K1111" t="s">
        <v>1048</v>
      </c>
    </row>
    <row r="1112" spans="1:11" x14ac:dyDescent="0.25">
      <c r="A1112" t="s">
        <v>1050</v>
      </c>
      <c r="B1112">
        <v>342</v>
      </c>
      <c r="C1112">
        <v>35</v>
      </c>
      <c r="D1112">
        <v>11</v>
      </c>
      <c r="E1112" t="s">
        <v>30</v>
      </c>
      <c r="F1112">
        <v>26.36</v>
      </c>
      <c r="G1112">
        <v>40.76</v>
      </c>
      <c r="H1112">
        <v>74</v>
      </c>
      <c r="I1112">
        <v>813.44</v>
      </c>
      <c r="J1112">
        <v>22.33</v>
      </c>
      <c r="K1112" t="s">
        <v>1051</v>
      </c>
    </row>
    <row r="1113" spans="1:11" x14ac:dyDescent="0.25">
      <c r="A1113" t="s">
        <v>1052</v>
      </c>
      <c r="B1113">
        <v>342</v>
      </c>
      <c r="C1113">
        <v>35</v>
      </c>
      <c r="D1113">
        <v>11</v>
      </c>
      <c r="E1113" t="s">
        <v>30</v>
      </c>
      <c r="F1113">
        <v>25.56</v>
      </c>
      <c r="G1113">
        <v>39.19</v>
      </c>
      <c r="H1113">
        <v>54</v>
      </c>
      <c r="I1113">
        <v>496.6</v>
      </c>
      <c r="J1113">
        <v>11.96</v>
      </c>
      <c r="K1113" t="s">
        <v>1051</v>
      </c>
    </row>
    <row r="1114" spans="1:11" x14ac:dyDescent="0.25">
      <c r="A1114" t="s">
        <v>1053</v>
      </c>
      <c r="B1114">
        <v>191</v>
      </c>
      <c r="C1114">
        <v>12</v>
      </c>
      <c r="D1114">
        <v>2</v>
      </c>
      <c r="E1114" t="s">
        <v>30</v>
      </c>
      <c r="F1114">
        <v>8.65</v>
      </c>
      <c r="G1114">
        <v>16.260000000000002</v>
      </c>
      <c r="H1114">
        <v>1</v>
      </c>
      <c r="I1114">
        <v>8.65</v>
      </c>
      <c r="J1114">
        <v>0.27</v>
      </c>
      <c r="K1114" t="s">
        <v>1054</v>
      </c>
    </row>
    <row r="1115" spans="1:11" x14ac:dyDescent="0.25">
      <c r="A1115" t="s">
        <v>1055</v>
      </c>
      <c r="B1115">
        <v>191</v>
      </c>
      <c r="C1115">
        <v>12</v>
      </c>
      <c r="D1115">
        <v>3</v>
      </c>
      <c r="E1115" t="s">
        <v>30</v>
      </c>
      <c r="F1115">
        <v>9.23</v>
      </c>
      <c r="G1115">
        <v>17.43</v>
      </c>
      <c r="H1115">
        <v>1</v>
      </c>
      <c r="I1115">
        <v>8.65</v>
      </c>
      <c r="J1115">
        <v>0.27</v>
      </c>
      <c r="K1115" t="s">
        <v>1056</v>
      </c>
    </row>
    <row r="1116" spans="1:11" x14ac:dyDescent="0.25">
      <c r="A1116" t="s">
        <v>1057</v>
      </c>
      <c r="B1116">
        <v>191</v>
      </c>
      <c r="C1116">
        <v>12</v>
      </c>
      <c r="D1116">
        <v>2</v>
      </c>
      <c r="E1116" t="s">
        <v>30</v>
      </c>
      <c r="F1116">
        <v>8.4499999999999993</v>
      </c>
      <c r="G1116">
        <v>16.809999999999999</v>
      </c>
      <c r="H1116">
        <v>1</v>
      </c>
      <c r="I1116">
        <v>8.4499999999999993</v>
      </c>
      <c r="J1116">
        <v>0.28000000000000003</v>
      </c>
      <c r="K1116" t="s">
        <v>1054</v>
      </c>
    </row>
    <row r="1117" spans="1:11" x14ac:dyDescent="0.25">
      <c r="A1117" t="s">
        <v>1058</v>
      </c>
      <c r="B1117">
        <v>191</v>
      </c>
      <c r="C1117">
        <v>12</v>
      </c>
      <c r="D1117">
        <v>3</v>
      </c>
      <c r="E1117" t="s">
        <v>30</v>
      </c>
      <c r="F1117">
        <v>9.0299999999999994</v>
      </c>
      <c r="G1117">
        <v>18.12</v>
      </c>
      <c r="H1117">
        <v>1</v>
      </c>
      <c r="I1117">
        <v>8.4499999999999993</v>
      </c>
      <c r="J1117">
        <v>0.28000000000000003</v>
      </c>
      <c r="K1117" t="s">
        <v>1054</v>
      </c>
    </row>
    <row r="1118" spans="1:11" x14ac:dyDescent="0.25">
      <c r="A1118" t="s">
        <v>3</v>
      </c>
      <c r="B1118" t="s">
        <v>6</v>
      </c>
      <c r="C1118" t="s">
        <v>11</v>
      </c>
      <c r="D1118" t="s">
        <v>12</v>
      </c>
      <c r="E1118" t="s">
        <v>11</v>
      </c>
      <c r="F1118" t="s">
        <v>28</v>
      </c>
      <c r="G1118" t="s">
        <v>28</v>
      </c>
      <c r="H1118" t="s">
        <v>2</v>
      </c>
      <c r="I1118" t="s">
        <v>7</v>
      </c>
      <c r="J1118" t="s">
        <v>1</v>
      </c>
      <c r="K1118" t="e">
        <f>----------------------------------------L</f>
        <v>#NAME?</v>
      </c>
    </row>
    <row r="1119" spans="1:11" x14ac:dyDescent="0.25">
      <c r="A1119" t="s">
        <v>5</v>
      </c>
      <c r="F1119">
        <v>7719.68</v>
      </c>
      <c r="G1119">
        <v>33932.699999999997</v>
      </c>
      <c r="H1119" s="1">
        <v>109454.27</v>
      </c>
      <c r="I1119" s="1">
        <v>571933.67000000004</v>
      </c>
      <c r="J1119" s="1">
        <v>32340.14</v>
      </c>
    </row>
    <row r="1122" spans="1:11" x14ac:dyDescent="0.25">
      <c r="A1122" s="2" t="s">
        <v>989</v>
      </c>
    </row>
    <row r="1125" spans="1:11" x14ac:dyDescent="0.25">
      <c r="A1125" t="s">
        <v>8</v>
      </c>
      <c r="B1125" t="s">
        <v>9</v>
      </c>
      <c r="C1125" t="s">
        <v>10</v>
      </c>
    </row>
    <row r="1126" spans="1:11" x14ac:dyDescent="0.25">
      <c r="A1126" t="s">
        <v>3</v>
      </c>
      <c r="B1126" t="s">
        <v>6</v>
      </c>
      <c r="C1126" t="s">
        <v>11</v>
      </c>
      <c r="D1126" t="s">
        <v>12</v>
      </c>
      <c r="E1126" t="s">
        <v>11</v>
      </c>
      <c r="F1126" t="s">
        <v>4</v>
      </c>
    </row>
    <row r="1127" spans="1:11" x14ac:dyDescent="0.25">
      <c r="A1127" t="s">
        <v>13</v>
      </c>
      <c r="B1127" t="s">
        <v>14</v>
      </c>
      <c r="C1127" t="s">
        <v>15</v>
      </c>
      <c r="D1127" t="s">
        <v>16</v>
      </c>
      <c r="E1127" t="s">
        <v>17</v>
      </c>
    </row>
    <row r="1128" spans="1:11" x14ac:dyDescent="0.25">
      <c r="A1128" t="s">
        <v>18</v>
      </c>
      <c r="B1128" t="s">
        <v>19</v>
      </c>
      <c r="C1128" t="s">
        <v>20</v>
      </c>
      <c r="D1128" t="s">
        <v>21</v>
      </c>
      <c r="E1128" t="s">
        <v>22</v>
      </c>
      <c r="F1128" t="s">
        <v>23</v>
      </c>
      <c r="G1128" t="s">
        <v>24</v>
      </c>
      <c r="H1128" t="s">
        <v>25</v>
      </c>
      <c r="I1128" t="s">
        <v>26</v>
      </c>
      <c r="J1128" t="s">
        <v>27</v>
      </c>
    </row>
    <row r="1129" spans="1:11" x14ac:dyDescent="0.25">
      <c r="A1129" t="s">
        <v>3</v>
      </c>
      <c r="B1129" t="s">
        <v>6</v>
      </c>
      <c r="C1129" t="s">
        <v>11</v>
      </c>
      <c r="D1129" t="s">
        <v>12</v>
      </c>
      <c r="E1129" t="s">
        <v>11</v>
      </c>
      <c r="F1129" t="s">
        <v>28</v>
      </c>
      <c r="G1129" t="s">
        <v>28</v>
      </c>
      <c r="H1129" t="s">
        <v>7</v>
      </c>
      <c r="I1129" t="s">
        <v>7</v>
      </c>
      <c r="J1129" t="s">
        <v>1</v>
      </c>
    </row>
    <row r="1130" spans="1:11" x14ac:dyDescent="0.25">
      <c r="A1130" t="s">
        <v>29</v>
      </c>
      <c r="B1130">
        <v>451</v>
      </c>
      <c r="C1130">
        <v>42</v>
      </c>
      <c r="D1130">
        <v>4</v>
      </c>
      <c r="E1130" t="s">
        <v>30</v>
      </c>
      <c r="F1130">
        <v>25.59</v>
      </c>
      <c r="G1130">
        <v>31.83</v>
      </c>
      <c r="H1130" t="s">
        <v>31</v>
      </c>
      <c r="I1130" t="s">
        <v>31</v>
      </c>
      <c r="J1130" t="s">
        <v>31</v>
      </c>
      <c r="K1130" t="s">
        <v>549</v>
      </c>
    </row>
    <row r="1131" spans="1:11" x14ac:dyDescent="0.25">
      <c r="A1131" t="s">
        <v>32</v>
      </c>
      <c r="B1131">
        <v>252</v>
      </c>
      <c r="C1131">
        <v>24</v>
      </c>
      <c r="D1131">
        <v>13</v>
      </c>
      <c r="E1131" t="s">
        <v>30</v>
      </c>
      <c r="F1131">
        <v>11.9</v>
      </c>
      <c r="G1131">
        <v>26.87</v>
      </c>
      <c r="H1131" t="s">
        <v>31</v>
      </c>
      <c r="I1131" t="s">
        <v>31</v>
      </c>
      <c r="J1131" t="s">
        <v>31</v>
      </c>
      <c r="K1131" t="s">
        <v>550</v>
      </c>
    </row>
    <row r="1132" spans="1:11" x14ac:dyDescent="0.25">
      <c r="A1132" t="s">
        <v>33</v>
      </c>
      <c r="B1132">
        <v>252</v>
      </c>
      <c r="C1132">
        <v>24</v>
      </c>
      <c r="D1132">
        <v>24</v>
      </c>
      <c r="E1132" t="s">
        <v>30</v>
      </c>
      <c r="F1132">
        <v>20.62</v>
      </c>
      <c r="G1132">
        <v>65.489999999999995</v>
      </c>
      <c r="H1132" t="s">
        <v>31</v>
      </c>
      <c r="I1132" t="s">
        <v>31</v>
      </c>
      <c r="J1132" t="s">
        <v>31</v>
      </c>
      <c r="K1132" t="s">
        <v>551</v>
      </c>
    </row>
    <row r="1133" spans="1:11" x14ac:dyDescent="0.25">
      <c r="A1133" t="s">
        <v>34</v>
      </c>
      <c r="B1133">
        <v>252</v>
      </c>
      <c r="C1133">
        <v>24</v>
      </c>
      <c r="D1133">
        <v>29</v>
      </c>
      <c r="E1133" t="s">
        <v>30</v>
      </c>
      <c r="F1133">
        <v>19.96</v>
      </c>
      <c r="G1133">
        <v>78</v>
      </c>
      <c r="H1133" t="s">
        <v>31</v>
      </c>
      <c r="I1133" t="s">
        <v>31</v>
      </c>
      <c r="J1133" t="s">
        <v>31</v>
      </c>
      <c r="K1133" t="s">
        <v>552</v>
      </c>
    </row>
    <row r="1134" spans="1:11" x14ac:dyDescent="0.25">
      <c r="A1134" t="s">
        <v>35</v>
      </c>
      <c r="B1134">
        <v>292</v>
      </c>
      <c r="C1134">
        <v>21</v>
      </c>
      <c r="D1134">
        <v>10</v>
      </c>
      <c r="E1134" t="s">
        <v>30</v>
      </c>
      <c r="F1134">
        <v>3.1</v>
      </c>
      <c r="G1134">
        <v>14.75</v>
      </c>
      <c r="H1134" t="s">
        <v>31</v>
      </c>
      <c r="I1134" t="s">
        <v>31</v>
      </c>
      <c r="J1134" t="s">
        <v>31</v>
      </c>
      <c r="K1134" t="s">
        <v>553</v>
      </c>
    </row>
    <row r="1135" spans="1:11" x14ac:dyDescent="0.25">
      <c r="A1135" t="s">
        <v>36</v>
      </c>
      <c r="B1135">
        <v>292</v>
      </c>
      <c r="C1135">
        <v>21</v>
      </c>
      <c r="D1135">
        <v>9</v>
      </c>
      <c r="E1135" t="s">
        <v>30</v>
      </c>
      <c r="F1135">
        <v>3.1</v>
      </c>
      <c r="G1135">
        <v>12.74</v>
      </c>
      <c r="H1135" t="s">
        <v>31</v>
      </c>
      <c r="I1135" t="s">
        <v>31</v>
      </c>
      <c r="J1135" t="s">
        <v>31</v>
      </c>
      <c r="K1135" t="s">
        <v>554</v>
      </c>
    </row>
    <row r="1136" spans="1:11" x14ac:dyDescent="0.25">
      <c r="A1136" t="s">
        <v>37</v>
      </c>
      <c r="B1136">
        <v>292</v>
      </c>
      <c r="C1136">
        <v>21</v>
      </c>
      <c r="D1136">
        <v>32</v>
      </c>
      <c r="E1136" t="s">
        <v>30</v>
      </c>
      <c r="F1136">
        <v>8.08</v>
      </c>
      <c r="G1136">
        <v>43.63</v>
      </c>
      <c r="H1136" t="s">
        <v>31</v>
      </c>
      <c r="I1136" t="s">
        <v>31</v>
      </c>
      <c r="J1136" t="s">
        <v>31</v>
      </c>
      <c r="K1136" t="s">
        <v>555</v>
      </c>
    </row>
    <row r="1137" spans="1:11" x14ac:dyDescent="0.25">
      <c r="A1137" t="s">
        <v>38</v>
      </c>
      <c r="B1137">
        <v>292</v>
      </c>
      <c r="C1137">
        <v>21</v>
      </c>
      <c r="D1137">
        <v>20</v>
      </c>
      <c r="E1137" t="s">
        <v>30</v>
      </c>
      <c r="F1137">
        <v>7.51</v>
      </c>
      <c r="G1137">
        <v>39.28</v>
      </c>
      <c r="H1137" t="s">
        <v>31</v>
      </c>
      <c r="I1137" t="s">
        <v>31</v>
      </c>
      <c r="J1137" t="s">
        <v>31</v>
      </c>
      <c r="K1137" t="s">
        <v>556</v>
      </c>
    </row>
    <row r="1138" spans="1:11" x14ac:dyDescent="0.25">
      <c r="A1138" t="s">
        <v>39</v>
      </c>
      <c r="B1138">
        <v>292</v>
      </c>
      <c r="C1138">
        <v>21</v>
      </c>
      <c r="D1138">
        <v>40</v>
      </c>
      <c r="E1138" t="s">
        <v>30</v>
      </c>
      <c r="F1138">
        <v>13.33</v>
      </c>
      <c r="G1138">
        <v>61.58</v>
      </c>
      <c r="H1138" t="s">
        <v>31</v>
      </c>
      <c r="I1138" t="s">
        <v>31</v>
      </c>
      <c r="J1138" t="s">
        <v>31</v>
      </c>
      <c r="K1138" t="s">
        <v>557</v>
      </c>
    </row>
    <row r="1139" spans="1:11" x14ac:dyDescent="0.25">
      <c r="A1139" t="s">
        <v>40</v>
      </c>
      <c r="B1139">
        <v>292</v>
      </c>
      <c r="C1139">
        <v>21</v>
      </c>
      <c r="D1139">
        <v>61</v>
      </c>
      <c r="E1139" t="s">
        <v>30</v>
      </c>
      <c r="F1139">
        <v>18.03</v>
      </c>
      <c r="G1139">
        <v>88.95</v>
      </c>
      <c r="H1139" t="s">
        <v>31</v>
      </c>
      <c r="I1139" t="s">
        <v>31</v>
      </c>
      <c r="J1139" t="s">
        <v>31</v>
      </c>
      <c r="K1139" t="s">
        <v>558</v>
      </c>
    </row>
    <row r="1140" spans="1:11" x14ac:dyDescent="0.25">
      <c r="A1140" t="s">
        <v>41</v>
      </c>
      <c r="B1140">
        <v>292</v>
      </c>
      <c r="C1140">
        <v>21</v>
      </c>
      <c r="D1140">
        <v>11</v>
      </c>
      <c r="E1140" t="s">
        <v>30</v>
      </c>
      <c r="F1140">
        <v>3.63</v>
      </c>
      <c r="G1140">
        <v>12.4</v>
      </c>
      <c r="H1140" t="s">
        <v>31</v>
      </c>
      <c r="I1140" t="s">
        <v>31</v>
      </c>
      <c r="J1140" t="s">
        <v>31</v>
      </c>
      <c r="K1140" t="s">
        <v>559</v>
      </c>
    </row>
    <row r="1141" spans="1:11" x14ac:dyDescent="0.25">
      <c r="A1141" t="s">
        <v>42</v>
      </c>
      <c r="B1141">
        <v>292</v>
      </c>
      <c r="C1141">
        <v>21</v>
      </c>
      <c r="D1141">
        <v>11</v>
      </c>
      <c r="E1141" t="s">
        <v>30</v>
      </c>
      <c r="F1141">
        <v>3.63</v>
      </c>
      <c r="G1141">
        <v>11.86</v>
      </c>
      <c r="H1141" t="s">
        <v>31</v>
      </c>
      <c r="I1141" t="s">
        <v>31</v>
      </c>
      <c r="J1141" t="s">
        <v>31</v>
      </c>
      <c r="K1141" t="s">
        <v>559</v>
      </c>
    </row>
    <row r="1142" spans="1:11" x14ac:dyDescent="0.25">
      <c r="A1142" t="s">
        <v>43</v>
      </c>
      <c r="B1142">
        <v>492</v>
      </c>
      <c r="C1142">
        <v>41</v>
      </c>
      <c r="D1142">
        <v>173</v>
      </c>
      <c r="E1142" t="s">
        <v>30</v>
      </c>
      <c r="F1142">
        <v>42.57</v>
      </c>
      <c r="G1142">
        <v>173.75</v>
      </c>
      <c r="H1142">
        <v>43.34</v>
      </c>
      <c r="I1142">
        <v>140.27000000000001</v>
      </c>
      <c r="J1142">
        <v>9.6</v>
      </c>
      <c r="K1142" t="s">
        <v>560</v>
      </c>
    </row>
    <row r="1143" spans="1:11" x14ac:dyDescent="0.25">
      <c r="A1143" t="s">
        <v>44</v>
      </c>
      <c r="B1143">
        <v>492</v>
      </c>
      <c r="C1143">
        <v>41</v>
      </c>
      <c r="D1143">
        <v>175</v>
      </c>
      <c r="E1143" t="s">
        <v>30</v>
      </c>
      <c r="F1143">
        <v>42.66</v>
      </c>
      <c r="G1143">
        <v>172.35</v>
      </c>
      <c r="H1143">
        <v>58.64</v>
      </c>
      <c r="I1143">
        <v>169.38</v>
      </c>
      <c r="J1143">
        <v>12.24</v>
      </c>
      <c r="K1143" t="s">
        <v>561</v>
      </c>
    </row>
    <row r="1144" spans="1:11" x14ac:dyDescent="0.25">
      <c r="A1144" t="s">
        <v>45</v>
      </c>
      <c r="B1144">
        <v>492</v>
      </c>
      <c r="C1144">
        <v>41</v>
      </c>
      <c r="D1144">
        <v>140</v>
      </c>
      <c r="E1144" t="s">
        <v>30</v>
      </c>
      <c r="F1144">
        <v>42.03</v>
      </c>
      <c r="G1144">
        <v>164.13</v>
      </c>
      <c r="H1144">
        <v>32.130000000000003</v>
      </c>
      <c r="I1144">
        <v>122.22</v>
      </c>
      <c r="J1144">
        <v>7.45</v>
      </c>
      <c r="K1144" t="s">
        <v>562</v>
      </c>
    </row>
    <row r="1145" spans="1:11" x14ac:dyDescent="0.25">
      <c r="A1145" t="s">
        <v>46</v>
      </c>
      <c r="B1145">
        <v>492</v>
      </c>
      <c r="C1145">
        <v>41</v>
      </c>
      <c r="D1145">
        <v>141</v>
      </c>
      <c r="E1145" t="s">
        <v>30</v>
      </c>
      <c r="F1145">
        <v>42.54</v>
      </c>
      <c r="G1145">
        <v>166.59</v>
      </c>
      <c r="H1145">
        <v>23.29</v>
      </c>
      <c r="I1145">
        <v>84.04</v>
      </c>
      <c r="J1145">
        <v>5.31</v>
      </c>
      <c r="K1145" t="s">
        <v>563</v>
      </c>
    </row>
    <row r="1146" spans="1:11" x14ac:dyDescent="0.25">
      <c r="A1146" t="s">
        <v>47</v>
      </c>
      <c r="B1146">
        <v>492</v>
      </c>
      <c r="C1146">
        <v>41</v>
      </c>
      <c r="D1146">
        <v>106</v>
      </c>
      <c r="E1146" t="s">
        <v>30</v>
      </c>
      <c r="F1146">
        <v>30.45</v>
      </c>
      <c r="G1146">
        <v>111.17</v>
      </c>
      <c r="H1146">
        <v>1</v>
      </c>
      <c r="I1146">
        <v>4.79</v>
      </c>
      <c r="J1146">
        <v>0.32</v>
      </c>
      <c r="K1146" t="s">
        <v>564</v>
      </c>
    </row>
    <row r="1147" spans="1:11" x14ac:dyDescent="0.25">
      <c r="A1147" t="s">
        <v>48</v>
      </c>
      <c r="B1147">
        <v>492</v>
      </c>
      <c r="C1147">
        <v>41</v>
      </c>
      <c r="D1147">
        <v>109</v>
      </c>
      <c r="E1147" t="s">
        <v>30</v>
      </c>
      <c r="F1147">
        <v>31.18</v>
      </c>
      <c r="G1147">
        <v>115.79</v>
      </c>
      <c r="H1147" t="s">
        <v>31</v>
      </c>
      <c r="I1147" t="s">
        <v>31</v>
      </c>
      <c r="J1147" t="s">
        <v>31</v>
      </c>
      <c r="K1147" t="s">
        <v>565</v>
      </c>
    </row>
    <row r="1148" spans="1:11" x14ac:dyDescent="0.25">
      <c r="A1148" t="s">
        <v>49</v>
      </c>
      <c r="B1148">
        <v>492</v>
      </c>
      <c r="C1148">
        <v>41</v>
      </c>
      <c r="D1148">
        <v>108</v>
      </c>
      <c r="E1148" t="s">
        <v>30</v>
      </c>
      <c r="F1148">
        <v>31.66</v>
      </c>
      <c r="G1148">
        <v>118.34</v>
      </c>
      <c r="H1148">
        <v>1</v>
      </c>
      <c r="I1148">
        <v>4.79</v>
      </c>
      <c r="J1148">
        <v>0.32</v>
      </c>
      <c r="K1148" t="s">
        <v>566</v>
      </c>
    </row>
    <row r="1149" spans="1:11" x14ac:dyDescent="0.25">
      <c r="A1149" t="s">
        <v>50</v>
      </c>
      <c r="B1149">
        <v>492</v>
      </c>
      <c r="C1149">
        <v>41</v>
      </c>
      <c r="D1149">
        <v>109</v>
      </c>
      <c r="E1149" t="s">
        <v>30</v>
      </c>
      <c r="F1149">
        <v>32.17</v>
      </c>
      <c r="G1149">
        <v>120.36</v>
      </c>
      <c r="H1149" t="s">
        <v>31</v>
      </c>
      <c r="I1149" t="s">
        <v>31</v>
      </c>
      <c r="J1149" t="s">
        <v>31</v>
      </c>
      <c r="K1149" t="s">
        <v>567</v>
      </c>
    </row>
    <row r="1150" spans="1:11" x14ac:dyDescent="0.25">
      <c r="A1150" t="s">
        <v>51</v>
      </c>
      <c r="B1150">
        <v>492</v>
      </c>
      <c r="C1150">
        <v>41</v>
      </c>
      <c r="D1150">
        <v>25</v>
      </c>
      <c r="E1150" t="s">
        <v>30</v>
      </c>
      <c r="F1150">
        <v>7.35</v>
      </c>
      <c r="G1150">
        <v>27.64</v>
      </c>
      <c r="H1150" t="s">
        <v>31</v>
      </c>
      <c r="I1150" t="s">
        <v>31</v>
      </c>
      <c r="J1150" t="s">
        <v>31</v>
      </c>
      <c r="K1150" t="s">
        <v>568</v>
      </c>
    </row>
    <row r="1151" spans="1:11" x14ac:dyDescent="0.25">
      <c r="A1151" t="s">
        <v>52</v>
      </c>
      <c r="B1151">
        <v>492</v>
      </c>
      <c r="C1151">
        <v>41</v>
      </c>
      <c r="D1151">
        <v>31</v>
      </c>
      <c r="E1151" t="s">
        <v>30</v>
      </c>
      <c r="F1151">
        <v>8.35</v>
      </c>
      <c r="G1151">
        <v>32.1</v>
      </c>
      <c r="H1151" t="s">
        <v>31</v>
      </c>
      <c r="I1151" t="s">
        <v>31</v>
      </c>
      <c r="J1151" t="s">
        <v>31</v>
      </c>
      <c r="K1151" t="s">
        <v>569</v>
      </c>
    </row>
    <row r="1152" spans="1:11" x14ac:dyDescent="0.25">
      <c r="A1152" t="s">
        <v>53</v>
      </c>
      <c r="B1152">
        <v>492</v>
      </c>
      <c r="C1152">
        <v>41</v>
      </c>
      <c r="D1152">
        <v>64</v>
      </c>
      <c r="E1152" t="s">
        <v>30</v>
      </c>
      <c r="F1152">
        <v>15.44</v>
      </c>
      <c r="G1152">
        <v>71.67</v>
      </c>
      <c r="H1152">
        <v>12.67</v>
      </c>
      <c r="I1152">
        <v>23.19</v>
      </c>
      <c r="J1152">
        <v>1.63</v>
      </c>
      <c r="K1152" t="s">
        <v>570</v>
      </c>
    </row>
    <row r="1153" spans="1:11" x14ac:dyDescent="0.25">
      <c r="A1153" t="s">
        <v>54</v>
      </c>
      <c r="B1153">
        <v>492</v>
      </c>
      <c r="C1153">
        <v>41</v>
      </c>
      <c r="D1153">
        <v>63</v>
      </c>
      <c r="E1153" t="s">
        <v>30</v>
      </c>
      <c r="F1153">
        <v>15.44</v>
      </c>
      <c r="G1153">
        <v>70.22</v>
      </c>
      <c r="H1153">
        <v>2</v>
      </c>
      <c r="I1153">
        <v>8.66</v>
      </c>
      <c r="J1153">
        <v>0.56000000000000005</v>
      </c>
      <c r="K1153" t="s">
        <v>571</v>
      </c>
    </row>
    <row r="1154" spans="1:11" x14ac:dyDescent="0.25">
      <c r="A1154" t="s">
        <v>55</v>
      </c>
      <c r="B1154">
        <v>492</v>
      </c>
      <c r="C1154">
        <v>41</v>
      </c>
      <c r="D1154">
        <v>20</v>
      </c>
      <c r="E1154" t="s">
        <v>30</v>
      </c>
      <c r="F1154">
        <v>6.25</v>
      </c>
      <c r="G1154">
        <v>26.79</v>
      </c>
      <c r="H1154" t="s">
        <v>31</v>
      </c>
      <c r="I1154" t="s">
        <v>31</v>
      </c>
      <c r="J1154" t="s">
        <v>31</v>
      </c>
      <c r="K1154" t="s">
        <v>572</v>
      </c>
    </row>
    <row r="1155" spans="1:11" x14ac:dyDescent="0.25">
      <c r="A1155" t="s">
        <v>56</v>
      </c>
      <c r="B1155">
        <v>492</v>
      </c>
      <c r="C1155">
        <v>41</v>
      </c>
      <c r="D1155">
        <v>20</v>
      </c>
      <c r="E1155" t="s">
        <v>30</v>
      </c>
      <c r="F1155">
        <v>6.25</v>
      </c>
      <c r="G1155">
        <v>27.09</v>
      </c>
      <c r="H1155" t="s">
        <v>31</v>
      </c>
      <c r="I1155" t="s">
        <v>31</v>
      </c>
      <c r="J1155" t="s">
        <v>31</v>
      </c>
      <c r="K1155" t="s">
        <v>573</v>
      </c>
    </row>
    <row r="1156" spans="1:11" x14ac:dyDescent="0.25">
      <c r="A1156" t="s">
        <v>57</v>
      </c>
      <c r="B1156">
        <v>492</v>
      </c>
      <c r="C1156">
        <v>41</v>
      </c>
      <c r="D1156">
        <v>18</v>
      </c>
      <c r="E1156" t="s">
        <v>30</v>
      </c>
      <c r="F1156">
        <v>5.35</v>
      </c>
      <c r="G1156">
        <v>22.58</v>
      </c>
      <c r="H1156" t="s">
        <v>31</v>
      </c>
      <c r="I1156" t="s">
        <v>31</v>
      </c>
      <c r="J1156" t="s">
        <v>31</v>
      </c>
      <c r="K1156" t="s">
        <v>574</v>
      </c>
    </row>
    <row r="1157" spans="1:11" x14ac:dyDescent="0.25">
      <c r="A1157" t="s">
        <v>58</v>
      </c>
      <c r="B1157">
        <v>492</v>
      </c>
      <c r="C1157">
        <v>41</v>
      </c>
      <c r="D1157">
        <v>18</v>
      </c>
      <c r="E1157" t="s">
        <v>30</v>
      </c>
      <c r="F1157">
        <v>5.35</v>
      </c>
      <c r="G1157">
        <v>22.9</v>
      </c>
      <c r="H1157" t="s">
        <v>31</v>
      </c>
      <c r="I1157" t="s">
        <v>31</v>
      </c>
      <c r="J1157" t="s">
        <v>31</v>
      </c>
      <c r="K1157" t="s">
        <v>575</v>
      </c>
    </row>
    <row r="1158" spans="1:11" x14ac:dyDescent="0.25">
      <c r="A1158" t="s">
        <v>59</v>
      </c>
      <c r="B1158">
        <v>492</v>
      </c>
      <c r="C1158">
        <v>41</v>
      </c>
      <c r="D1158">
        <v>50</v>
      </c>
      <c r="E1158" t="s">
        <v>30</v>
      </c>
      <c r="F1158">
        <v>13.87</v>
      </c>
      <c r="G1158">
        <v>64.08</v>
      </c>
      <c r="H1158">
        <v>2</v>
      </c>
      <c r="I1158">
        <v>9.6199999999999992</v>
      </c>
      <c r="J1158">
        <v>0.83</v>
      </c>
      <c r="K1158" t="s">
        <v>576</v>
      </c>
    </row>
    <row r="1159" spans="1:11" x14ac:dyDescent="0.25">
      <c r="A1159" t="s">
        <v>60</v>
      </c>
      <c r="B1159">
        <v>492</v>
      </c>
      <c r="C1159">
        <v>41</v>
      </c>
      <c r="D1159">
        <v>44</v>
      </c>
      <c r="E1159" t="s">
        <v>30</v>
      </c>
      <c r="F1159">
        <v>13.61</v>
      </c>
      <c r="G1159">
        <v>59.66</v>
      </c>
      <c r="H1159">
        <v>5</v>
      </c>
      <c r="I1159">
        <v>18.78</v>
      </c>
      <c r="J1159">
        <v>1.49</v>
      </c>
      <c r="K1159" t="s">
        <v>577</v>
      </c>
    </row>
    <row r="1160" spans="1:11" x14ac:dyDescent="0.25">
      <c r="A1160" t="s">
        <v>61</v>
      </c>
      <c r="B1160">
        <v>492</v>
      </c>
      <c r="C1160">
        <v>41</v>
      </c>
      <c r="D1160">
        <v>52</v>
      </c>
      <c r="E1160" t="s">
        <v>30</v>
      </c>
      <c r="F1160">
        <v>12.13</v>
      </c>
      <c r="G1160">
        <v>53.47</v>
      </c>
      <c r="H1160">
        <v>4</v>
      </c>
      <c r="I1160">
        <v>13.9</v>
      </c>
      <c r="J1160">
        <v>0.98</v>
      </c>
      <c r="K1160" t="s">
        <v>578</v>
      </c>
    </row>
    <row r="1161" spans="1:11" x14ac:dyDescent="0.25">
      <c r="A1161" t="s">
        <v>62</v>
      </c>
      <c r="B1161">
        <v>492</v>
      </c>
      <c r="C1161">
        <v>41</v>
      </c>
      <c r="D1161">
        <v>55</v>
      </c>
      <c r="E1161" t="s">
        <v>30</v>
      </c>
      <c r="F1161">
        <v>12.64</v>
      </c>
      <c r="G1161">
        <v>55.3</v>
      </c>
      <c r="H1161">
        <v>1.33</v>
      </c>
      <c r="I1161">
        <v>3.67</v>
      </c>
      <c r="J1161">
        <v>0.25</v>
      </c>
      <c r="K1161" t="s">
        <v>579</v>
      </c>
    </row>
    <row r="1162" spans="1:11" x14ac:dyDescent="0.25">
      <c r="A1162" t="s">
        <v>63</v>
      </c>
      <c r="B1162">
        <v>492</v>
      </c>
      <c r="C1162">
        <v>41</v>
      </c>
      <c r="D1162">
        <v>27</v>
      </c>
      <c r="E1162" t="s">
        <v>30</v>
      </c>
      <c r="F1162">
        <v>49.13</v>
      </c>
      <c r="G1162">
        <v>93.42</v>
      </c>
      <c r="H1162">
        <v>5.17</v>
      </c>
      <c r="I1162">
        <v>22.5</v>
      </c>
      <c r="J1162">
        <v>1.03</v>
      </c>
      <c r="K1162" t="s">
        <v>580</v>
      </c>
    </row>
    <row r="1163" spans="1:11" x14ac:dyDescent="0.25">
      <c r="A1163" t="s">
        <v>64</v>
      </c>
      <c r="B1163">
        <v>492</v>
      </c>
      <c r="C1163">
        <v>41</v>
      </c>
      <c r="D1163">
        <v>25</v>
      </c>
      <c r="E1163" t="s">
        <v>30</v>
      </c>
      <c r="F1163">
        <v>47.1</v>
      </c>
      <c r="G1163">
        <v>97.18</v>
      </c>
      <c r="H1163">
        <v>2</v>
      </c>
      <c r="I1163">
        <v>16.25</v>
      </c>
      <c r="J1163">
        <v>1</v>
      </c>
      <c r="K1163" t="s">
        <v>581</v>
      </c>
    </row>
    <row r="1164" spans="1:11" x14ac:dyDescent="0.25">
      <c r="A1164" t="s">
        <v>65</v>
      </c>
      <c r="B1164">
        <v>492</v>
      </c>
      <c r="C1164">
        <v>41</v>
      </c>
      <c r="D1164">
        <v>13</v>
      </c>
      <c r="E1164" t="s">
        <v>30</v>
      </c>
      <c r="F1164">
        <v>33.92</v>
      </c>
      <c r="G1164">
        <v>57.21</v>
      </c>
      <c r="H1164" t="s">
        <v>31</v>
      </c>
      <c r="I1164" t="s">
        <v>31</v>
      </c>
      <c r="J1164" t="s">
        <v>31</v>
      </c>
      <c r="K1164" t="s">
        <v>582</v>
      </c>
    </row>
    <row r="1165" spans="1:11" x14ac:dyDescent="0.25">
      <c r="A1165" t="s">
        <v>66</v>
      </c>
      <c r="B1165">
        <v>492</v>
      </c>
      <c r="C1165">
        <v>41</v>
      </c>
      <c r="D1165">
        <v>14</v>
      </c>
      <c r="E1165" t="s">
        <v>30</v>
      </c>
      <c r="F1165">
        <v>32.64</v>
      </c>
      <c r="G1165">
        <v>54.95</v>
      </c>
      <c r="H1165">
        <v>2</v>
      </c>
      <c r="I1165">
        <v>11.69</v>
      </c>
      <c r="J1165">
        <v>0.64</v>
      </c>
      <c r="K1165" t="s">
        <v>583</v>
      </c>
    </row>
    <row r="1166" spans="1:11" x14ac:dyDescent="0.25">
      <c r="A1166" t="s">
        <v>67</v>
      </c>
      <c r="B1166">
        <v>492</v>
      </c>
      <c r="C1166">
        <v>41</v>
      </c>
      <c r="D1166">
        <v>34</v>
      </c>
      <c r="E1166" t="s">
        <v>30</v>
      </c>
      <c r="F1166">
        <v>8.32</v>
      </c>
      <c r="G1166">
        <v>38.619999999999997</v>
      </c>
      <c r="H1166">
        <v>2.62</v>
      </c>
      <c r="I1166">
        <v>3.51</v>
      </c>
      <c r="J1166">
        <v>0.34</v>
      </c>
      <c r="K1166" t="s">
        <v>584</v>
      </c>
    </row>
    <row r="1167" spans="1:11" x14ac:dyDescent="0.25">
      <c r="A1167" t="s">
        <v>68</v>
      </c>
      <c r="B1167">
        <v>492</v>
      </c>
      <c r="C1167">
        <v>41</v>
      </c>
      <c r="D1167">
        <v>32</v>
      </c>
      <c r="E1167" t="s">
        <v>30</v>
      </c>
      <c r="F1167">
        <v>8.44</v>
      </c>
      <c r="G1167">
        <v>37.67</v>
      </c>
      <c r="H1167">
        <v>9.15</v>
      </c>
      <c r="I1167">
        <v>17.18</v>
      </c>
      <c r="J1167">
        <v>1.51</v>
      </c>
      <c r="K1167" t="s">
        <v>585</v>
      </c>
    </row>
    <row r="1168" spans="1:11" x14ac:dyDescent="0.25">
      <c r="A1168" t="s">
        <v>69</v>
      </c>
      <c r="B1168">
        <v>492</v>
      </c>
      <c r="C1168">
        <v>41</v>
      </c>
      <c r="D1168">
        <v>54</v>
      </c>
      <c r="E1168" t="s">
        <v>30</v>
      </c>
      <c r="F1168">
        <v>16.79</v>
      </c>
      <c r="G1168">
        <v>60.93</v>
      </c>
      <c r="H1168">
        <v>14</v>
      </c>
      <c r="I1168">
        <v>65.86</v>
      </c>
      <c r="J1168">
        <v>4.53</v>
      </c>
      <c r="K1168" t="s">
        <v>586</v>
      </c>
    </row>
    <row r="1169" spans="1:11" x14ac:dyDescent="0.25">
      <c r="A1169" t="s">
        <v>70</v>
      </c>
      <c r="B1169">
        <v>492</v>
      </c>
      <c r="C1169">
        <v>41</v>
      </c>
      <c r="D1169">
        <v>56</v>
      </c>
      <c r="E1169" t="s">
        <v>30</v>
      </c>
      <c r="F1169">
        <v>19.559999999999999</v>
      </c>
      <c r="G1169">
        <v>67.900000000000006</v>
      </c>
      <c r="H1169">
        <v>11.33</v>
      </c>
      <c r="I1169">
        <v>77.849999999999994</v>
      </c>
      <c r="J1169">
        <v>4.45</v>
      </c>
      <c r="K1169" t="s">
        <v>587</v>
      </c>
    </row>
    <row r="1170" spans="1:11" x14ac:dyDescent="0.25">
      <c r="A1170" t="s">
        <v>71</v>
      </c>
      <c r="B1170">
        <v>492</v>
      </c>
      <c r="C1170">
        <v>41</v>
      </c>
      <c r="D1170">
        <v>47</v>
      </c>
      <c r="E1170" t="s">
        <v>30</v>
      </c>
      <c r="F1170">
        <v>15.08</v>
      </c>
      <c r="G1170">
        <v>64.12</v>
      </c>
      <c r="H1170">
        <v>2</v>
      </c>
      <c r="I1170">
        <v>20.22</v>
      </c>
      <c r="J1170">
        <v>1.52</v>
      </c>
      <c r="K1170" t="s">
        <v>588</v>
      </c>
    </row>
    <row r="1171" spans="1:11" x14ac:dyDescent="0.25">
      <c r="A1171" t="s">
        <v>72</v>
      </c>
      <c r="B1171">
        <v>492</v>
      </c>
      <c r="C1171">
        <v>41</v>
      </c>
      <c r="D1171">
        <v>55</v>
      </c>
      <c r="E1171" t="s">
        <v>30</v>
      </c>
      <c r="F1171">
        <v>15.75</v>
      </c>
      <c r="G1171">
        <v>67.52</v>
      </c>
      <c r="H1171">
        <v>4.8</v>
      </c>
      <c r="I1171">
        <v>16.920000000000002</v>
      </c>
      <c r="J1171">
        <v>1.39</v>
      </c>
      <c r="K1171" t="s">
        <v>589</v>
      </c>
    </row>
    <row r="1172" spans="1:11" x14ac:dyDescent="0.25">
      <c r="A1172" t="s">
        <v>73</v>
      </c>
      <c r="B1172">
        <v>492</v>
      </c>
      <c r="C1172">
        <v>41</v>
      </c>
      <c r="D1172">
        <v>30</v>
      </c>
      <c r="E1172" t="s">
        <v>30</v>
      </c>
      <c r="F1172">
        <v>7.73</v>
      </c>
      <c r="G1172">
        <v>31.58</v>
      </c>
      <c r="H1172" t="s">
        <v>31</v>
      </c>
      <c r="I1172" t="s">
        <v>31</v>
      </c>
      <c r="J1172" t="s">
        <v>31</v>
      </c>
      <c r="K1172" t="s">
        <v>590</v>
      </c>
    </row>
    <row r="1173" spans="1:11" x14ac:dyDescent="0.25">
      <c r="A1173" t="s">
        <v>74</v>
      </c>
      <c r="B1173">
        <v>492</v>
      </c>
      <c r="C1173">
        <v>41</v>
      </c>
      <c r="D1173">
        <v>36</v>
      </c>
      <c r="E1173" t="s">
        <v>30</v>
      </c>
      <c r="F1173">
        <v>8.3699999999999992</v>
      </c>
      <c r="G1173">
        <v>35.75</v>
      </c>
      <c r="H1173" t="s">
        <v>31</v>
      </c>
      <c r="I1173" t="s">
        <v>31</v>
      </c>
      <c r="J1173" t="s">
        <v>31</v>
      </c>
      <c r="K1173" t="s">
        <v>591</v>
      </c>
    </row>
    <row r="1174" spans="1:11" x14ac:dyDescent="0.25">
      <c r="A1174" t="s">
        <v>75</v>
      </c>
      <c r="B1174">
        <v>492</v>
      </c>
      <c r="C1174">
        <v>41</v>
      </c>
      <c r="D1174">
        <v>38</v>
      </c>
      <c r="E1174" t="s">
        <v>30</v>
      </c>
      <c r="F1174">
        <v>10.08</v>
      </c>
      <c r="G1174">
        <v>40.82</v>
      </c>
      <c r="H1174">
        <v>34</v>
      </c>
      <c r="I1174">
        <v>161.91999999999999</v>
      </c>
      <c r="J1174">
        <v>12.44</v>
      </c>
      <c r="K1174" t="s">
        <v>592</v>
      </c>
    </row>
    <row r="1175" spans="1:11" x14ac:dyDescent="0.25">
      <c r="A1175" t="s">
        <v>76</v>
      </c>
      <c r="B1175">
        <v>492</v>
      </c>
      <c r="C1175">
        <v>41</v>
      </c>
      <c r="D1175">
        <v>40</v>
      </c>
      <c r="E1175" t="s">
        <v>30</v>
      </c>
      <c r="F1175">
        <v>12.36</v>
      </c>
      <c r="G1175">
        <v>48.32</v>
      </c>
      <c r="H1175">
        <v>16</v>
      </c>
      <c r="I1175">
        <v>45.54</v>
      </c>
      <c r="J1175">
        <v>3.18</v>
      </c>
      <c r="K1175" t="s">
        <v>593</v>
      </c>
    </row>
    <row r="1176" spans="1:11" x14ac:dyDescent="0.25">
      <c r="A1176" t="s">
        <v>77</v>
      </c>
      <c r="B1176">
        <v>492</v>
      </c>
      <c r="C1176">
        <v>41</v>
      </c>
      <c r="D1176">
        <v>42</v>
      </c>
      <c r="E1176" t="s">
        <v>30</v>
      </c>
      <c r="F1176">
        <v>15.68</v>
      </c>
      <c r="G1176">
        <v>48.13</v>
      </c>
      <c r="H1176" t="s">
        <v>31</v>
      </c>
      <c r="I1176" t="s">
        <v>31</v>
      </c>
      <c r="J1176" t="s">
        <v>31</v>
      </c>
      <c r="K1176" t="s">
        <v>594</v>
      </c>
    </row>
    <row r="1177" spans="1:11" x14ac:dyDescent="0.25">
      <c r="A1177" t="s">
        <v>78</v>
      </c>
      <c r="B1177">
        <v>492</v>
      </c>
      <c r="C1177">
        <v>41</v>
      </c>
      <c r="D1177">
        <v>40</v>
      </c>
      <c r="E1177" t="s">
        <v>30</v>
      </c>
      <c r="F1177">
        <v>14.9</v>
      </c>
      <c r="G1177">
        <v>45.43</v>
      </c>
      <c r="H1177" t="s">
        <v>31</v>
      </c>
      <c r="I1177" t="s">
        <v>31</v>
      </c>
      <c r="J1177" t="s">
        <v>31</v>
      </c>
      <c r="K1177" t="s">
        <v>595</v>
      </c>
    </row>
    <row r="1178" spans="1:11" x14ac:dyDescent="0.25">
      <c r="A1178" t="s">
        <v>79</v>
      </c>
      <c r="B1178">
        <v>492</v>
      </c>
      <c r="C1178">
        <v>41</v>
      </c>
      <c r="D1178">
        <v>58</v>
      </c>
      <c r="E1178" t="s">
        <v>30</v>
      </c>
      <c r="F1178">
        <v>21.51</v>
      </c>
      <c r="G1178">
        <v>68.67</v>
      </c>
      <c r="H1178" t="s">
        <v>31</v>
      </c>
      <c r="I1178" t="s">
        <v>31</v>
      </c>
      <c r="J1178" t="s">
        <v>31</v>
      </c>
      <c r="K1178" t="s">
        <v>596</v>
      </c>
    </row>
    <row r="1179" spans="1:11" x14ac:dyDescent="0.25">
      <c r="A1179" t="s">
        <v>80</v>
      </c>
      <c r="B1179">
        <v>492</v>
      </c>
      <c r="C1179">
        <v>41</v>
      </c>
      <c r="D1179">
        <v>59</v>
      </c>
      <c r="E1179" t="s">
        <v>30</v>
      </c>
      <c r="F1179">
        <v>20.88</v>
      </c>
      <c r="G1179">
        <v>65.89</v>
      </c>
      <c r="H1179" t="s">
        <v>31</v>
      </c>
      <c r="I1179" t="s">
        <v>31</v>
      </c>
      <c r="J1179" t="s">
        <v>31</v>
      </c>
      <c r="K1179" t="s">
        <v>597</v>
      </c>
    </row>
    <row r="1180" spans="1:11" x14ac:dyDescent="0.25">
      <c r="A1180" t="s">
        <v>81</v>
      </c>
      <c r="B1180">
        <v>492</v>
      </c>
      <c r="C1180">
        <v>41</v>
      </c>
      <c r="D1180">
        <v>49</v>
      </c>
      <c r="E1180" t="s">
        <v>30</v>
      </c>
      <c r="F1180">
        <v>16.59</v>
      </c>
      <c r="G1180">
        <v>63.43</v>
      </c>
      <c r="H1180">
        <v>2</v>
      </c>
      <c r="I1180">
        <v>10.68</v>
      </c>
      <c r="J1180">
        <v>0.68</v>
      </c>
      <c r="K1180" t="s">
        <v>598</v>
      </c>
    </row>
    <row r="1181" spans="1:11" x14ac:dyDescent="0.25">
      <c r="A1181" t="s">
        <v>82</v>
      </c>
      <c r="B1181">
        <v>492</v>
      </c>
      <c r="C1181">
        <v>41</v>
      </c>
      <c r="D1181">
        <v>21</v>
      </c>
      <c r="E1181" t="s">
        <v>30</v>
      </c>
      <c r="F1181">
        <v>4.99</v>
      </c>
      <c r="G1181">
        <v>21.19</v>
      </c>
      <c r="H1181" t="s">
        <v>31</v>
      </c>
      <c r="I1181" t="s">
        <v>31</v>
      </c>
      <c r="J1181" t="s">
        <v>31</v>
      </c>
      <c r="K1181" t="s">
        <v>599</v>
      </c>
    </row>
    <row r="1182" spans="1:11" x14ac:dyDescent="0.25">
      <c r="A1182" t="s">
        <v>83</v>
      </c>
      <c r="B1182">
        <v>492</v>
      </c>
      <c r="C1182">
        <v>41</v>
      </c>
      <c r="D1182">
        <v>32</v>
      </c>
      <c r="E1182" t="s">
        <v>30</v>
      </c>
      <c r="F1182">
        <v>7.78</v>
      </c>
      <c r="G1182">
        <v>31.23</v>
      </c>
      <c r="H1182" t="s">
        <v>31</v>
      </c>
      <c r="I1182" t="s">
        <v>31</v>
      </c>
      <c r="J1182" t="s">
        <v>31</v>
      </c>
      <c r="K1182" t="s">
        <v>600</v>
      </c>
    </row>
    <row r="1183" spans="1:11" x14ac:dyDescent="0.25">
      <c r="A1183" t="s">
        <v>84</v>
      </c>
      <c r="B1183">
        <v>492</v>
      </c>
      <c r="C1183">
        <v>41</v>
      </c>
      <c r="D1183">
        <v>48</v>
      </c>
      <c r="E1183" t="s">
        <v>30</v>
      </c>
      <c r="F1183">
        <v>9.67</v>
      </c>
      <c r="G1183">
        <v>45.45</v>
      </c>
      <c r="H1183">
        <v>18.670000000000002</v>
      </c>
      <c r="I1183">
        <v>49.02</v>
      </c>
      <c r="J1183">
        <v>3.96</v>
      </c>
      <c r="K1183" t="s">
        <v>601</v>
      </c>
    </row>
    <row r="1184" spans="1:11" x14ac:dyDescent="0.25">
      <c r="A1184" t="s">
        <v>85</v>
      </c>
      <c r="B1184">
        <v>492</v>
      </c>
      <c r="C1184">
        <v>41</v>
      </c>
      <c r="D1184">
        <v>49</v>
      </c>
      <c r="E1184" t="s">
        <v>30</v>
      </c>
      <c r="F1184">
        <v>9.74</v>
      </c>
      <c r="G1184">
        <v>44.59</v>
      </c>
      <c r="H1184">
        <v>8</v>
      </c>
      <c r="I1184">
        <v>17.88</v>
      </c>
      <c r="J1184">
        <v>1.47</v>
      </c>
      <c r="K1184" t="s">
        <v>602</v>
      </c>
    </row>
    <row r="1185" spans="1:11" x14ac:dyDescent="0.25">
      <c r="A1185" t="s">
        <v>86</v>
      </c>
      <c r="B1185">
        <v>492</v>
      </c>
      <c r="C1185">
        <v>41</v>
      </c>
      <c r="D1185">
        <v>58</v>
      </c>
      <c r="E1185" t="s">
        <v>30</v>
      </c>
      <c r="F1185">
        <v>14.51</v>
      </c>
      <c r="G1185">
        <v>66.75</v>
      </c>
      <c r="H1185">
        <v>58</v>
      </c>
      <c r="I1185">
        <v>337.84</v>
      </c>
      <c r="J1185">
        <v>25.36</v>
      </c>
      <c r="K1185" t="s">
        <v>603</v>
      </c>
    </row>
    <row r="1186" spans="1:11" x14ac:dyDescent="0.25">
      <c r="A1186" t="s">
        <v>87</v>
      </c>
      <c r="B1186">
        <v>492</v>
      </c>
      <c r="C1186">
        <v>41</v>
      </c>
      <c r="D1186">
        <v>57</v>
      </c>
      <c r="E1186" t="s">
        <v>30</v>
      </c>
      <c r="F1186">
        <v>14.44</v>
      </c>
      <c r="G1186">
        <v>62.68</v>
      </c>
      <c r="H1186">
        <v>35.33</v>
      </c>
      <c r="I1186">
        <v>85.98</v>
      </c>
      <c r="J1186">
        <v>6.33</v>
      </c>
      <c r="K1186" t="s">
        <v>604</v>
      </c>
    </row>
    <row r="1187" spans="1:11" x14ac:dyDescent="0.25">
      <c r="A1187" t="s">
        <v>88</v>
      </c>
      <c r="B1187">
        <v>492</v>
      </c>
      <c r="C1187">
        <v>41</v>
      </c>
      <c r="D1187">
        <v>26</v>
      </c>
      <c r="E1187" t="s">
        <v>30</v>
      </c>
      <c r="F1187">
        <v>8.1300000000000008</v>
      </c>
      <c r="G1187">
        <v>29.08</v>
      </c>
      <c r="H1187">
        <v>34</v>
      </c>
      <c r="I1187">
        <v>186.1</v>
      </c>
      <c r="J1187">
        <v>11.36</v>
      </c>
      <c r="K1187" t="s">
        <v>605</v>
      </c>
    </row>
    <row r="1188" spans="1:11" x14ac:dyDescent="0.25">
      <c r="A1188" t="s">
        <v>89</v>
      </c>
      <c r="B1188">
        <v>492</v>
      </c>
      <c r="C1188">
        <v>41</v>
      </c>
      <c r="D1188">
        <v>26</v>
      </c>
      <c r="E1188" t="s">
        <v>30</v>
      </c>
      <c r="F1188">
        <v>8.1300000000000008</v>
      </c>
      <c r="G1188">
        <v>27.23</v>
      </c>
      <c r="H1188">
        <v>2</v>
      </c>
      <c r="I1188">
        <v>12.2</v>
      </c>
      <c r="J1188">
        <v>0.71</v>
      </c>
      <c r="K1188" t="s">
        <v>606</v>
      </c>
    </row>
    <row r="1189" spans="1:11" x14ac:dyDescent="0.25">
      <c r="A1189" t="s">
        <v>90</v>
      </c>
      <c r="B1189">
        <v>492</v>
      </c>
      <c r="C1189">
        <v>41</v>
      </c>
      <c r="D1189">
        <v>28</v>
      </c>
      <c r="E1189" t="s">
        <v>30</v>
      </c>
      <c r="F1189">
        <v>7.39</v>
      </c>
      <c r="G1189">
        <v>28.49</v>
      </c>
      <c r="H1189" t="s">
        <v>31</v>
      </c>
      <c r="I1189" t="s">
        <v>31</v>
      </c>
      <c r="J1189" t="s">
        <v>31</v>
      </c>
      <c r="K1189" t="s">
        <v>607</v>
      </c>
    </row>
    <row r="1190" spans="1:11" x14ac:dyDescent="0.25">
      <c r="A1190" t="s">
        <v>91</v>
      </c>
      <c r="B1190">
        <v>492</v>
      </c>
      <c r="C1190">
        <v>41</v>
      </c>
      <c r="D1190">
        <v>22</v>
      </c>
      <c r="E1190" t="s">
        <v>30</v>
      </c>
      <c r="F1190">
        <v>6.36</v>
      </c>
      <c r="G1190">
        <v>23.76</v>
      </c>
      <c r="H1190" t="s">
        <v>31</v>
      </c>
      <c r="I1190" t="s">
        <v>31</v>
      </c>
      <c r="J1190" t="s">
        <v>31</v>
      </c>
      <c r="K1190" t="s">
        <v>608</v>
      </c>
    </row>
    <row r="1191" spans="1:11" x14ac:dyDescent="0.25">
      <c r="A1191" t="s">
        <v>92</v>
      </c>
      <c r="B1191">
        <v>492</v>
      </c>
      <c r="C1191">
        <v>41</v>
      </c>
      <c r="D1191">
        <v>92</v>
      </c>
      <c r="E1191" t="s">
        <v>30</v>
      </c>
      <c r="F1191">
        <v>21.94</v>
      </c>
      <c r="G1191">
        <v>95.58</v>
      </c>
      <c r="H1191">
        <v>18.670000000000002</v>
      </c>
      <c r="I1191">
        <v>102.74</v>
      </c>
      <c r="J1191">
        <v>7.16</v>
      </c>
      <c r="K1191" t="s">
        <v>609</v>
      </c>
    </row>
    <row r="1192" spans="1:11" x14ac:dyDescent="0.25">
      <c r="A1192" t="s">
        <v>93</v>
      </c>
      <c r="B1192">
        <v>492</v>
      </c>
      <c r="C1192">
        <v>41</v>
      </c>
      <c r="D1192">
        <v>92</v>
      </c>
      <c r="E1192" t="s">
        <v>30</v>
      </c>
      <c r="F1192">
        <v>21.86</v>
      </c>
      <c r="G1192">
        <v>94.06</v>
      </c>
      <c r="H1192">
        <v>19</v>
      </c>
      <c r="I1192">
        <v>75.98</v>
      </c>
      <c r="J1192">
        <v>4.75</v>
      </c>
      <c r="K1192" t="s">
        <v>610</v>
      </c>
    </row>
    <row r="1193" spans="1:11" x14ac:dyDescent="0.25">
      <c r="A1193" t="s">
        <v>94</v>
      </c>
      <c r="B1193">
        <v>492</v>
      </c>
      <c r="C1193">
        <v>41</v>
      </c>
      <c r="D1193">
        <v>29</v>
      </c>
      <c r="E1193" t="s">
        <v>30</v>
      </c>
      <c r="F1193">
        <v>8.32</v>
      </c>
      <c r="G1193">
        <v>31.34</v>
      </c>
      <c r="H1193">
        <v>0.67</v>
      </c>
      <c r="I1193">
        <v>0.54</v>
      </c>
      <c r="J1193">
        <v>0.04</v>
      </c>
      <c r="K1193" t="s">
        <v>611</v>
      </c>
    </row>
    <row r="1194" spans="1:11" x14ac:dyDescent="0.25">
      <c r="A1194" t="s">
        <v>95</v>
      </c>
      <c r="B1194">
        <v>492</v>
      </c>
      <c r="C1194">
        <v>41</v>
      </c>
      <c r="D1194">
        <v>28</v>
      </c>
      <c r="E1194" t="s">
        <v>30</v>
      </c>
      <c r="F1194">
        <v>8.34</v>
      </c>
      <c r="G1194">
        <v>31.74</v>
      </c>
      <c r="H1194">
        <v>4</v>
      </c>
      <c r="I1194">
        <v>8.14</v>
      </c>
      <c r="J1194">
        <v>0.53</v>
      </c>
      <c r="K1194" t="s">
        <v>612</v>
      </c>
    </row>
    <row r="1195" spans="1:11" x14ac:dyDescent="0.25">
      <c r="A1195" t="s">
        <v>96</v>
      </c>
      <c r="B1195">
        <v>492</v>
      </c>
      <c r="C1195">
        <v>41</v>
      </c>
      <c r="D1195">
        <v>37</v>
      </c>
      <c r="E1195" t="s">
        <v>30</v>
      </c>
      <c r="F1195">
        <v>12.67</v>
      </c>
      <c r="G1195">
        <v>44.23</v>
      </c>
      <c r="H1195">
        <v>35.340000000000003</v>
      </c>
      <c r="I1195">
        <v>300.66000000000003</v>
      </c>
      <c r="J1195">
        <v>19.649999999999999</v>
      </c>
      <c r="K1195" t="s">
        <v>613</v>
      </c>
    </row>
    <row r="1196" spans="1:11" x14ac:dyDescent="0.25">
      <c r="A1196" t="s">
        <v>97</v>
      </c>
      <c r="B1196">
        <v>492</v>
      </c>
      <c r="C1196">
        <v>41</v>
      </c>
      <c r="D1196">
        <v>37</v>
      </c>
      <c r="E1196" t="s">
        <v>30</v>
      </c>
      <c r="F1196">
        <v>12.67</v>
      </c>
      <c r="G1196">
        <v>44.14</v>
      </c>
      <c r="H1196">
        <v>4.67</v>
      </c>
      <c r="I1196">
        <v>27.86</v>
      </c>
      <c r="J1196">
        <v>1.94</v>
      </c>
      <c r="K1196" t="s">
        <v>614</v>
      </c>
    </row>
    <row r="1197" spans="1:11" x14ac:dyDescent="0.25">
      <c r="A1197" t="s">
        <v>98</v>
      </c>
      <c r="B1197">
        <v>492</v>
      </c>
      <c r="C1197">
        <v>41</v>
      </c>
      <c r="D1197">
        <v>70</v>
      </c>
      <c r="E1197" t="s">
        <v>30</v>
      </c>
      <c r="F1197">
        <v>14.28</v>
      </c>
      <c r="G1197">
        <v>65.33</v>
      </c>
      <c r="H1197" t="s">
        <v>31</v>
      </c>
      <c r="I1197" t="s">
        <v>31</v>
      </c>
      <c r="J1197" t="s">
        <v>31</v>
      </c>
      <c r="K1197" t="s">
        <v>615</v>
      </c>
    </row>
    <row r="1198" spans="1:11" x14ac:dyDescent="0.25">
      <c r="A1198" t="s">
        <v>99</v>
      </c>
      <c r="B1198">
        <v>492</v>
      </c>
      <c r="C1198">
        <v>41</v>
      </c>
      <c r="D1198">
        <v>71</v>
      </c>
      <c r="E1198" t="s">
        <v>30</v>
      </c>
      <c r="F1198">
        <v>14.36</v>
      </c>
      <c r="G1198">
        <v>65.62</v>
      </c>
      <c r="H1198">
        <v>1</v>
      </c>
      <c r="I1198">
        <v>4.8499999999999996</v>
      </c>
      <c r="J1198">
        <v>0.38</v>
      </c>
      <c r="K1198" t="s">
        <v>616</v>
      </c>
    </row>
    <row r="1199" spans="1:11" x14ac:dyDescent="0.25">
      <c r="A1199" t="s">
        <v>100</v>
      </c>
      <c r="B1199">
        <v>492</v>
      </c>
      <c r="C1199">
        <v>41</v>
      </c>
      <c r="D1199">
        <v>48</v>
      </c>
      <c r="E1199" t="s">
        <v>30</v>
      </c>
      <c r="F1199">
        <v>10.94</v>
      </c>
      <c r="G1199">
        <v>53.09</v>
      </c>
      <c r="H1199">
        <v>9.33</v>
      </c>
      <c r="I1199">
        <v>50.44</v>
      </c>
      <c r="J1199">
        <v>4.0599999999999996</v>
      </c>
      <c r="K1199" t="s">
        <v>617</v>
      </c>
    </row>
    <row r="1200" spans="1:11" x14ac:dyDescent="0.25">
      <c r="A1200" t="s">
        <v>101</v>
      </c>
      <c r="B1200">
        <v>492</v>
      </c>
      <c r="C1200">
        <v>41</v>
      </c>
      <c r="D1200">
        <v>48</v>
      </c>
      <c r="E1200" t="s">
        <v>30</v>
      </c>
      <c r="F1200">
        <v>10.91</v>
      </c>
      <c r="G1200">
        <v>51.8</v>
      </c>
      <c r="H1200">
        <v>1</v>
      </c>
      <c r="I1200">
        <v>5.3</v>
      </c>
      <c r="J1200">
        <v>0.37</v>
      </c>
      <c r="K1200" t="s">
        <v>618</v>
      </c>
    </row>
    <row r="1201" spans="1:11" x14ac:dyDescent="0.25">
      <c r="A1201" t="s">
        <v>102</v>
      </c>
      <c r="B1201">
        <v>492</v>
      </c>
      <c r="C1201">
        <v>41</v>
      </c>
      <c r="D1201">
        <v>65</v>
      </c>
      <c r="E1201" t="s">
        <v>30</v>
      </c>
      <c r="F1201">
        <v>20.39</v>
      </c>
      <c r="G1201">
        <v>90.85</v>
      </c>
      <c r="H1201" t="s">
        <v>31</v>
      </c>
      <c r="I1201" t="s">
        <v>31</v>
      </c>
      <c r="J1201" t="s">
        <v>31</v>
      </c>
      <c r="K1201" t="s">
        <v>619</v>
      </c>
    </row>
    <row r="1202" spans="1:11" x14ac:dyDescent="0.25">
      <c r="A1202" t="s">
        <v>103</v>
      </c>
      <c r="B1202">
        <v>492</v>
      </c>
      <c r="C1202">
        <v>41</v>
      </c>
      <c r="D1202">
        <v>64</v>
      </c>
      <c r="E1202" t="s">
        <v>30</v>
      </c>
      <c r="F1202">
        <v>19.93</v>
      </c>
      <c r="G1202">
        <v>94.27</v>
      </c>
      <c r="H1202">
        <v>4</v>
      </c>
      <c r="I1202">
        <v>48.34</v>
      </c>
      <c r="J1202">
        <v>3.92</v>
      </c>
      <c r="K1202" t="s">
        <v>620</v>
      </c>
    </row>
    <row r="1203" spans="1:11" x14ac:dyDescent="0.25">
      <c r="A1203" t="s">
        <v>104</v>
      </c>
      <c r="B1203">
        <v>492</v>
      </c>
      <c r="C1203">
        <v>41</v>
      </c>
      <c r="D1203">
        <v>45</v>
      </c>
      <c r="E1203" t="s">
        <v>30</v>
      </c>
      <c r="F1203">
        <v>14.75</v>
      </c>
      <c r="G1203">
        <v>65.239999999999995</v>
      </c>
      <c r="H1203" t="s">
        <v>31</v>
      </c>
      <c r="I1203" t="s">
        <v>31</v>
      </c>
      <c r="J1203" t="s">
        <v>31</v>
      </c>
      <c r="K1203" t="s">
        <v>621</v>
      </c>
    </row>
    <row r="1204" spans="1:11" x14ac:dyDescent="0.25">
      <c r="A1204" t="s">
        <v>105</v>
      </c>
      <c r="B1204">
        <v>492</v>
      </c>
      <c r="C1204">
        <v>41</v>
      </c>
      <c r="D1204">
        <v>45</v>
      </c>
      <c r="E1204" t="s">
        <v>30</v>
      </c>
      <c r="F1204">
        <v>14.75</v>
      </c>
      <c r="G1204">
        <v>70.11</v>
      </c>
      <c r="H1204" t="s">
        <v>31</v>
      </c>
      <c r="I1204" t="s">
        <v>31</v>
      </c>
      <c r="J1204" t="s">
        <v>31</v>
      </c>
      <c r="K1204" t="s">
        <v>622</v>
      </c>
    </row>
    <row r="1205" spans="1:11" x14ac:dyDescent="0.25">
      <c r="A1205" t="s">
        <v>106</v>
      </c>
      <c r="B1205">
        <v>492</v>
      </c>
      <c r="C1205">
        <v>41</v>
      </c>
      <c r="D1205">
        <v>40</v>
      </c>
      <c r="E1205" t="s">
        <v>30</v>
      </c>
      <c r="F1205">
        <v>14.88</v>
      </c>
      <c r="G1205">
        <v>55.63</v>
      </c>
      <c r="H1205" t="s">
        <v>31</v>
      </c>
      <c r="I1205" t="s">
        <v>31</v>
      </c>
      <c r="J1205" t="s">
        <v>31</v>
      </c>
      <c r="K1205" t="s">
        <v>623</v>
      </c>
    </row>
    <row r="1206" spans="1:11" x14ac:dyDescent="0.25">
      <c r="A1206" t="s">
        <v>107</v>
      </c>
      <c r="B1206">
        <v>492</v>
      </c>
      <c r="C1206">
        <v>41</v>
      </c>
      <c r="D1206">
        <v>50</v>
      </c>
      <c r="E1206" t="s">
        <v>30</v>
      </c>
      <c r="F1206">
        <v>17.84</v>
      </c>
      <c r="G1206">
        <v>64.88</v>
      </c>
      <c r="H1206">
        <v>6</v>
      </c>
      <c r="I1206">
        <v>26.6</v>
      </c>
      <c r="J1206">
        <v>1.84</v>
      </c>
      <c r="K1206" t="s">
        <v>624</v>
      </c>
    </row>
    <row r="1207" spans="1:11" x14ac:dyDescent="0.25">
      <c r="A1207" t="s">
        <v>108</v>
      </c>
      <c r="B1207">
        <v>492</v>
      </c>
      <c r="C1207">
        <v>41</v>
      </c>
      <c r="D1207">
        <v>10</v>
      </c>
      <c r="E1207" t="s">
        <v>30</v>
      </c>
      <c r="F1207">
        <v>3.45</v>
      </c>
      <c r="G1207">
        <v>12.69</v>
      </c>
      <c r="H1207" t="s">
        <v>31</v>
      </c>
      <c r="I1207" t="s">
        <v>31</v>
      </c>
      <c r="J1207" t="s">
        <v>31</v>
      </c>
      <c r="K1207" t="s">
        <v>625</v>
      </c>
    </row>
    <row r="1208" spans="1:11" x14ac:dyDescent="0.25">
      <c r="A1208" t="s">
        <v>109</v>
      </c>
      <c r="B1208">
        <v>492</v>
      </c>
      <c r="C1208">
        <v>41</v>
      </c>
      <c r="D1208">
        <v>28</v>
      </c>
      <c r="E1208" t="s">
        <v>30</v>
      </c>
      <c r="F1208">
        <v>6.87</v>
      </c>
      <c r="G1208">
        <v>30.07</v>
      </c>
      <c r="H1208">
        <v>28</v>
      </c>
      <c r="I1208">
        <v>53.72</v>
      </c>
      <c r="J1208">
        <v>4.12</v>
      </c>
      <c r="K1208" t="s">
        <v>626</v>
      </c>
    </row>
    <row r="1209" spans="1:11" x14ac:dyDescent="0.25">
      <c r="A1209" t="s">
        <v>110</v>
      </c>
      <c r="B1209">
        <v>492</v>
      </c>
      <c r="C1209">
        <v>41</v>
      </c>
      <c r="D1209">
        <v>48</v>
      </c>
      <c r="E1209" t="s">
        <v>30</v>
      </c>
      <c r="F1209">
        <v>13.33</v>
      </c>
      <c r="G1209">
        <v>47.27</v>
      </c>
      <c r="H1209" t="s">
        <v>31</v>
      </c>
      <c r="I1209" t="s">
        <v>31</v>
      </c>
      <c r="J1209" t="s">
        <v>31</v>
      </c>
      <c r="K1209" t="s">
        <v>627</v>
      </c>
    </row>
    <row r="1210" spans="1:11" x14ac:dyDescent="0.25">
      <c r="A1210" t="s">
        <v>111</v>
      </c>
      <c r="B1210">
        <v>492</v>
      </c>
      <c r="C1210">
        <v>41</v>
      </c>
      <c r="D1210">
        <v>64</v>
      </c>
      <c r="E1210" t="s">
        <v>30</v>
      </c>
      <c r="F1210">
        <v>17.02</v>
      </c>
      <c r="G1210">
        <v>63</v>
      </c>
      <c r="H1210" t="s">
        <v>31</v>
      </c>
      <c r="I1210" t="s">
        <v>31</v>
      </c>
      <c r="J1210" t="s">
        <v>31</v>
      </c>
      <c r="K1210" t="s">
        <v>628</v>
      </c>
    </row>
    <row r="1211" spans="1:11" x14ac:dyDescent="0.25">
      <c r="A1211" t="s">
        <v>112</v>
      </c>
      <c r="B1211">
        <v>492</v>
      </c>
      <c r="C1211">
        <v>41</v>
      </c>
      <c r="D1211">
        <v>51</v>
      </c>
      <c r="E1211" t="s">
        <v>30</v>
      </c>
      <c r="F1211">
        <v>15.19</v>
      </c>
      <c r="G1211">
        <v>67.290000000000006</v>
      </c>
      <c r="H1211" t="s">
        <v>31</v>
      </c>
      <c r="I1211" t="s">
        <v>31</v>
      </c>
      <c r="J1211" t="s">
        <v>31</v>
      </c>
      <c r="K1211" t="s">
        <v>629</v>
      </c>
    </row>
    <row r="1212" spans="1:11" x14ac:dyDescent="0.25">
      <c r="A1212" t="s">
        <v>113</v>
      </c>
      <c r="B1212">
        <v>492</v>
      </c>
      <c r="C1212">
        <v>41</v>
      </c>
      <c r="D1212">
        <v>55</v>
      </c>
      <c r="E1212" t="s">
        <v>30</v>
      </c>
      <c r="F1212">
        <v>15.47</v>
      </c>
      <c r="G1212">
        <v>68.89</v>
      </c>
      <c r="H1212" t="s">
        <v>31</v>
      </c>
      <c r="I1212" t="s">
        <v>31</v>
      </c>
      <c r="J1212" t="s">
        <v>31</v>
      </c>
      <c r="K1212" t="s">
        <v>630</v>
      </c>
    </row>
    <row r="1213" spans="1:11" x14ac:dyDescent="0.25">
      <c r="A1213" t="s">
        <v>114</v>
      </c>
      <c r="B1213">
        <v>492</v>
      </c>
      <c r="C1213">
        <v>41</v>
      </c>
      <c r="D1213">
        <v>28</v>
      </c>
      <c r="E1213" t="s">
        <v>30</v>
      </c>
      <c r="F1213">
        <v>6.75</v>
      </c>
      <c r="G1213">
        <v>30.26</v>
      </c>
      <c r="H1213" t="s">
        <v>31</v>
      </c>
      <c r="I1213" t="s">
        <v>31</v>
      </c>
      <c r="J1213" t="s">
        <v>31</v>
      </c>
      <c r="K1213" t="s">
        <v>631</v>
      </c>
    </row>
    <row r="1214" spans="1:11" x14ac:dyDescent="0.25">
      <c r="A1214" t="s">
        <v>115</v>
      </c>
      <c r="B1214">
        <v>492</v>
      </c>
      <c r="C1214">
        <v>41</v>
      </c>
      <c r="D1214">
        <v>25</v>
      </c>
      <c r="E1214" t="s">
        <v>30</v>
      </c>
      <c r="F1214">
        <v>6.73</v>
      </c>
      <c r="G1214">
        <v>28.05</v>
      </c>
      <c r="H1214">
        <v>5.71</v>
      </c>
      <c r="I1214">
        <v>15.3</v>
      </c>
      <c r="J1214">
        <v>1</v>
      </c>
      <c r="K1214" t="s">
        <v>632</v>
      </c>
    </row>
    <row r="1215" spans="1:11" x14ac:dyDescent="0.25">
      <c r="A1215" t="s">
        <v>116</v>
      </c>
      <c r="B1215">
        <v>451</v>
      </c>
      <c r="C1215">
        <v>42</v>
      </c>
      <c r="D1215">
        <v>4</v>
      </c>
      <c r="E1215" t="s">
        <v>30</v>
      </c>
      <c r="F1215">
        <v>27.39</v>
      </c>
      <c r="G1215">
        <v>43.89</v>
      </c>
      <c r="H1215" t="s">
        <v>31</v>
      </c>
      <c r="I1215" t="s">
        <v>31</v>
      </c>
      <c r="J1215" t="s">
        <v>31</v>
      </c>
      <c r="K1215" t="s">
        <v>633</v>
      </c>
    </row>
    <row r="1216" spans="1:11" x14ac:dyDescent="0.25">
      <c r="A1216" t="s">
        <v>117</v>
      </c>
      <c r="B1216">
        <v>451</v>
      </c>
      <c r="C1216">
        <v>42</v>
      </c>
      <c r="D1216">
        <v>4</v>
      </c>
      <c r="E1216" t="s">
        <v>30</v>
      </c>
      <c r="F1216">
        <v>30.16</v>
      </c>
      <c r="G1216">
        <v>50.47</v>
      </c>
      <c r="H1216" t="s">
        <v>31</v>
      </c>
      <c r="I1216" t="s">
        <v>31</v>
      </c>
      <c r="J1216" t="s">
        <v>31</v>
      </c>
      <c r="K1216" t="s">
        <v>634</v>
      </c>
    </row>
    <row r="1217" spans="1:11" x14ac:dyDescent="0.25">
      <c r="A1217" t="s">
        <v>118</v>
      </c>
      <c r="B1217">
        <v>451</v>
      </c>
      <c r="C1217">
        <v>42</v>
      </c>
      <c r="D1217">
        <v>4</v>
      </c>
      <c r="E1217" t="s">
        <v>30</v>
      </c>
      <c r="F1217">
        <v>29.63</v>
      </c>
      <c r="G1217">
        <v>47.17</v>
      </c>
      <c r="H1217">
        <v>2</v>
      </c>
      <c r="I1217">
        <v>9.1999999999999993</v>
      </c>
      <c r="J1217">
        <v>0.33</v>
      </c>
      <c r="K1217" t="s">
        <v>635</v>
      </c>
    </row>
    <row r="1218" spans="1:11" x14ac:dyDescent="0.25">
      <c r="A1218" t="s">
        <v>119</v>
      </c>
      <c r="B1218">
        <v>191</v>
      </c>
      <c r="C1218">
        <v>12</v>
      </c>
      <c r="D1218">
        <v>11</v>
      </c>
      <c r="E1218" t="s">
        <v>30</v>
      </c>
      <c r="F1218">
        <v>3.23</v>
      </c>
      <c r="G1218">
        <v>13.66</v>
      </c>
      <c r="H1218">
        <v>19.21</v>
      </c>
      <c r="I1218">
        <v>54.09</v>
      </c>
      <c r="J1218">
        <v>3.84</v>
      </c>
      <c r="K1218" t="s">
        <v>636</v>
      </c>
    </row>
    <row r="1219" spans="1:11" x14ac:dyDescent="0.25">
      <c r="A1219" t="s">
        <v>120</v>
      </c>
      <c r="B1219">
        <v>191</v>
      </c>
      <c r="C1219">
        <v>12</v>
      </c>
      <c r="D1219">
        <v>18</v>
      </c>
      <c r="E1219" t="s">
        <v>30</v>
      </c>
      <c r="F1219">
        <v>5.32</v>
      </c>
      <c r="G1219">
        <v>27.75</v>
      </c>
      <c r="H1219">
        <v>12</v>
      </c>
      <c r="I1219">
        <v>44.78</v>
      </c>
      <c r="J1219">
        <v>3.69</v>
      </c>
      <c r="K1219" t="s">
        <v>636</v>
      </c>
    </row>
    <row r="1220" spans="1:11" x14ac:dyDescent="0.25">
      <c r="A1220" t="s">
        <v>121</v>
      </c>
      <c r="B1220">
        <v>191</v>
      </c>
      <c r="C1220">
        <v>12</v>
      </c>
      <c r="D1220">
        <v>6</v>
      </c>
      <c r="E1220" t="s">
        <v>30</v>
      </c>
      <c r="F1220">
        <v>6.7</v>
      </c>
      <c r="G1220">
        <v>17.54</v>
      </c>
      <c r="H1220">
        <v>2</v>
      </c>
      <c r="I1220">
        <v>7.34</v>
      </c>
      <c r="J1220">
        <v>0.3</v>
      </c>
      <c r="K1220" t="s">
        <v>637</v>
      </c>
    </row>
    <row r="1221" spans="1:11" x14ac:dyDescent="0.25">
      <c r="A1221" t="s">
        <v>122</v>
      </c>
      <c r="B1221">
        <v>191</v>
      </c>
      <c r="C1221">
        <v>12</v>
      </c>
      <c r="D1221">
        <v>7</v>
      </c>
      <c r="E1221" t="s">
        <v>30</v>
      </c>
      <c r="F1221">
        <v>6.7</v>
      </c>
      <c r="G1221">
        <v>18.18</v>
      </c>
      <c r="H1221">
        <v>2</v>
      </c>
      <c r="I1221">
        <v>7.34</v>
      </c>
      <c r="J1221">
        <v>0.32</v>
      </c>
      <c r="K1221" t="s">
        <v>638</v>
      </c>
    </row>
    <row r="1222" spans="1:11" x14ac:dyDescent="0.25">
      <c r="A1222" t="s">
        <v>123</v>
      </c>
      <c r="B1222">
        <v>191</v>
      </c>
      <c r="C1222">
        <v>12</v>
      </c>
      <c r="D1222">
        <v>15</v>
      </c>
      <c r="E1222" t="s">
        <v>30</v>
      </c>
      <c r="F1222">
        <v>5.16</v>
      </c>
      <c r="G1222">
        <v>21.19</v>
      </c>
      <c r="H1222">
        <v>24.67</v>
      </c>
      <c r="I1222">
        <v>64.239999999999995</v>
      </c>
      <c r="J1222">
        <v>4.26</v>
      </c>
      <c r="K1222" t="s">
        <v>639</v>
      </c>
    </row>
    <row r="1223" spans="1:11" x14ac:dyDescent="0.25">
      <c r="A1223" t="s">
        <v>124</v>
      </c>
      <c r="B1223">
        <v>191</v>
      </c>
      <c r="C1223">
        <v>12</v>
      </c>
      <c r="D1223">
        <v>17</v>
      </c>
      <c r="E1223" t="s">
        <v>30</v>
      </c>
      <c r="F1223">
        <v>3.48</v>
      </c>
      <c r="G1223">
        <v>18.899999999999999</v>
      </c>
      <c r="H1223">
        <v>5.67</v>
      </c>
      <c r="I1223">
        <v>7.45</v>
      </c>
      <c r="J1223">
        <v>0.67</v>
      </c>
      <c r="K1223" t="s">
        <v>640</v>
      </c>
    </row>
    <row r="1224" spans="1:11" x14ac:dyDescent="0.25">
      <c r="A1224" t="s">
        <v>125</v>
      </c>
      <c r="B1224">
        <v>191</v>
      </c>
      <c r="C1224">
        <v>12</v>
      </c>
      <c r="D1224">
        <v>17</v>
      </c>
      <c r="E1224" t="s">
        <v>30</v>
      </c>
      <c r="F1224">
        <v>3.48</v>
      </c>
      <c r="G1224">
        <v>18.899999999999999</v>
      </c>
      <c r="H1224">
        <v>5.67</v>
      </c>
      <c r="I1224">
        <v>7.45</v>
      </c>
      <c r="J1224">
        <v>0.67</v>
      </c>
      <c r="K1224" t="s">
        <v>640</v>
      </c>
    </row>
    <row r="1225" spans="1:11" x14ac:dyDescent="0.25">
      <c r="A1225" t="s">
        <v>126</v>
      </c>
      <c r="B1225">
        <v>191</v>
      </c>
      <c r="C1225">
        <v>12</v>
      </c>
      <c r="D1225">
        <v>4</v>
      </c>
      <c r="E1225" t="s">
        <v>30</v>
      </c>
      <c r="F1225">
        <v>1.31</v>
      </c>
      <c r="G1225">
        <v>4.97</v>
      </c>
      <c r="H1225">
        <v>0.79</v>
      </c>
      <c r="I1225">
        <v>1.03</v>
      </c>
      <c r="J1225">
        <v>7.0000000000000007E-2</v>
      </c>
      <c r="K1225" t="s">
        <v>641</v>
      </c>
    </row>
    <row r="1226" spans="1:11" x14ac:dyDescent="0.25">
      <c r="A1226" t="s">
        <v>127</v>
      </c>
      <c r="B1226">
        <v>191</v>
      </c>
      <c r="C1226">
        <v>12</v>
      </c>
      <c r="D1226">
        <v>4</v>
      </c>
      <c r="E1226" t="s">
        <v>30</v>
      </c>
      <c r="F1226">
        <v>1.31</v>
      </c>
      <c r="G1226">
        <v>4.93</v>
      </c>
      <c r="H1226" t="s">
        <v>31</v>
      </c>
      <c r="I1226" t="s">
        <v>31</v>
      </c>
      <c r="J1226" t="s">
        <v>31</v>
      </c>
      <c r="K1226" t="s">
        <v>641</v>
      </c>
    </row>
    <row r="1227" spans="1:11" x14ac:dyDescent="0.25">
      <c r="A1227" t="s">
        <v>128</v>
      </c>
      <c r="B1227">
        <v>191</v>
      </c>
      <c r="C1227">
        <v>12</v>
      </c>
      <c r="D1227">
        <v>12</v>
      </c>
      <c r="E1227" t="s">
        <v>30</v>
      </c>
      <c r="F1227">
        <v>2.74</v>
      </c>
      <c r="G1227">
        <v>14.35</v>
      </c>
      <c r="H1227">
        <v>40</v>
      </c>
      <c r="I1227">
        <v>47.99</v>
      </c>
      <c r="J1227">
        <v>4.01</v>
      </c>
      <c r="K1227" t="s">
        <v>642</v>
      </c>
    </row>
    <row r="1228" spans="1:11" x14ac:dyDescent="0.25">
      <c r="A1228" t="s">
        <v>129</v>
      </c>
      <c r="B1228">
        <v>191</v>
      </c>
      <c r="C1228">
        <v>12</v>
      </c>
      <c r="D1228">
        <v>12</v>
      </c>
      <c r="E1228" t="s">
        <v>30</v>
      </c>
      <c r="F1228">
        <v>2.74</v>
      </c>
      <c r="G1228">
        <v>14.19</v>
      </c>
      <c r="H1228">
        <v>12</v>
      </c>
      <c r="I1228">
        <v>16.14</v>
      </c>
      <c r="J1228">
        <v>1.2</v>
      </c>
      <c r="K1228" t="s">
        <v>642</v>
      </c>
    </row>
    <row r="1229" spans="1:11" x14ac:dyDescent="0.25">
      <c r="A1229" t="s">
        <v>130</v>
      </c>
      <c r="B1229">
        <v>191</v>
      </c>
      <c r="C1229">
        <v>12</v>
      </c>
      <c r="D1229">
        <v>12</v>
      </c>
      <c r="E1229" t="s">
        <v>30</v>
      </c>
      <c r="F1229">
        <v>2.74</v>
      </c>
      <c r="G1229">
        <v>14.35</v>
      </c>
      <c r="H1229">
        <v>40</v>
      </c>
      <c r="I1229">
        <v>47.99</v>
      </c>
      <c r="J1229">
        <v>4.01</v>
      </c>
      <c r="K1229" t="s">
        <v>643</v>
      </c>
    </row>
    <row r="1230" spans="1:11" x14ac:dyDescent="0.25">
      <c r="A1230" t="s">
        <v>131</v>
      </c>
      <c r="B1230">
        <v>191</v>
      </c>
      <c r="C1230">
        <v>12</v>
      </c>
      <c r="D1230">
        <v>12</v>
      </c>
      <c r="E1230" t="s">
        <v>30</v>
      </c>
      <c r="F1230">
        <v>2.74</v>
      </c>
      <c r="G1230">
        <v>14.19</v>
      </c>
      <c r="H1230">
        <v>12</v>
      </c>
      <c r="I1230">
        <v>16.14</v>
      </c>
      <c r="J1230">
        <v>1.2</v>
      </c>
      <c r="K1230" t="s">
        <v>643</v>
      </c>
    </row>
    <row r="1231" spans="1:11" x14ac:dyDescent="0.25">
      <c r="A1231" t="s">
        <v>132</v>
      </c>
      <c r="B1231">
        <v>191</v>
      </c>
      <c r="C1231">
        <v>12</v>
      </c>
      <c r="D1231">
        <v>19</v>
      </c>
      <c r="E1231" t="s">
        <v>30</v>
      </c>
      <c r="F1231">
        <v>6.26</v>
      </c>
      <c r="G1231">
        <v>26.25</v>
      </c>
      <c r="H1231">
        <v>2</v>
      </c>
      <c r="I1231">
        <v>5.7</v>
      </c>
      <c r="J1231">
        <v>0.33</v>
      </c>
      <c r="K1231" t="s">
        <v>643</v>
      </c>
    </row>
    <row r="1232" spans="1:11" x14ac:dyDescent="0.25">
      <c r="A1232" t="s">
        <v>281</v>
      </c>
      <c r="B1232">
        <v>292</v>
      </c>
      <c r="C1232">
        <v>21</v>
      </c>
      <c r="D1232">
        <v>14</v>
      </c>
      <c r="E1232" t="s">
        <v>30</v>
      </c>
      <c r="F1232">
        <v>3.8</v>
      </c>
      <c r="G1232">
        <v>17.190000000000001</v>
      </c>
      <c r="H1232">
        <v>2.39</v>
      </c>
      <c r="I1232">
        <v>5.09</v>
      </c>
      <c r="J1232">
        <v>0.37</v>
      </c>
      <c r="K1232" t="s">
        <v>777</v>
      </c>
    </row>
    <row r="1233" spans="1:11" x14ac:dyDescent="0.25">
      <c r="A1233" t="s">
        <v>282</v>
      </c>
      <c r="B1233">
        <v>292</v>
      </c>
      <c r="C1233">
        <v>21</v>
      </c>
      <c r="D1233">
        <v>16</v>
      </c>
      <c r="E1233" t="s">
        <v>30</v>
      </c>
      <c r="F1233">
        <v>4.0599999999999996</v>
      </c>
      <c r="G1233">
        <v>18.559999999999999</v>
      </c>
      <c r="H1233">
        <v>36.43</v>
      </c>
      <c r="I1233">
        <v>116.59</v>
      </c>
      <c r="J1233">
        <v>7.51</v>
      </c>
      <c r="K1233" t="s">
        <v>778</v>
      </c>
    </row>
    <row r="1234" spans="1:11" x14ac:dyDescent="0.25">
      <c r="A1234" t="s">
        <v>283</v>
      </c>
      <c r="B1234">
        <v>292</v>
      </c>
      <c r="C1234">
        <v>21</v>
      </c>
      <c r="D1234">
        <v>24</v>
      </c>
      <c r="E1234" t="s">
        <v>30</v>
      </c>
      <c r="F1234">
        <v>9.39</v>
      </c>
      <c r="G1234">
        <v>31.35</v>
      </c>
      <c r="H1234">
        <v>6</v>
      </c>
      <c r="I1234">
        <v>35.700000000000003</v>
      </c>
      <c r="J1234">
        <v>1.27</v>
      </c>
      <c r="K1234" t="s">
        <v>779</v>
      </c>
    </row>
    <row r="1235" spans="1:11" x14ac:dyDescent="0.25">
      <c r="A1235" t="s">
        <v>284</v>
      </c>
      <c r="B1235">
        <v>292</v>
      </c>
      <c r="C1235">
        <v>21</v>
      </c>
      <c r="D1235">
        <v>18</v>
      </c>
      <c r="E1235" t="s">
        <v>30</v>
      </c>
      <c r="F1235">
        <v>8.8000000000000007</v>
      </c>
      <c r="G1235">
        <v>30.16</v>
      </c>
      <c r="H1235">
        <v>90</v>
      </c>
      <c r="I1235">
        <v>630.14</v>
      </c>
      <c r="J1235">
        <v>34.619999999999997</v>
      </c>
      <c r="K1235" t="s">
        <v>780</v>
      </c>
    </row>
    <row r="1236" spans="1:11" x14ac:dyDescent="0.25">
      <c r="A1236" t="s">
        <v>285</v>
      </c>
      <c r="B1236">
        <v>292</v>
      </c>
      <c r="C1236">
        <v>21</v>
      </c>
      <c r="D1236">
        <v>48</v>
      </c>
      <c r="E1236" t="s">
        <v>30</v>
      </c>
      <c r="F1236">
        <v>9.65</v>
      </c>
      <c r="G1236">
        <v>66.900000000000006</v>
      </c>
      <c r="H1236">
        <v>4.21</v>
      </c>
      <c r="I1236">
        <v>5.67</v>
      </c>
      <c r="J1236">
        <v>0.49</v>
      </c>
      <c r="K1236" t="s">
        <v>781</v>
      </c>
    </row>
    <row r="1237" spans="1:11" x14ac:dyDescent="0.25">
      <c r="A1237" t="s">
        <v>286</v>
      </c>
      <c r="B1237">
        <v>292</v>
      </c>
      <c r="C1237">
        <v>21</v>
      </c>
      <c r="D1237">
        <v>46</v>
      </c>
      <c r="E1237" t="s">
        <v>30</v>
      </c>
      <c r="F1237">
        <v>10.67</v>
      </c>
      <c r="G1237">
        <v>66.040000000000006</v>
      </c>
      <c r="H1237">
        <v>10.06</v>
      </c>
      <c r="I1237">
        <v>43.89</v>
      </c>
      <c r="J1237">
        <v>3.91</v>
      </c>
      <c r="K1237" t="s">
        <v>782</v>
      </c>
    </row>
    <row r="1238" spans="1:11" x14ac:dyDescent="0.25">
      <c r="A1238" t="s">
        <v>287</v>
      </c>
      <c r="B1238">
        <v>292</v>
      </c>
      <c r="C1238">
        <v>21</v>
      </c>
      <c r="D1238">
        <v>69</v>
      </c>
      <c r="E1238" t="s">
        <v>30</v>
      </c>
      <c r="F1238">
        <v>15.32</v>
      </c>
      <c r="G1238">
        <v>91.95</v>
      </c>
      <c r="H1238">
        <v>24.5</v>
      </c>
      <c r="I1238">
        <v>70.849999999999994</v>
      </c>
      <c r="J1238">
        <v>6.82</v>
      </c>
      <c r="K1238" t="s">
        <v>783</v>
      </c>
    </row>
    <row r="1239" spans="1:11" x14ac:dyDescent="0.25">
      <c r="A1239" t="s">
        <v>288</v>
      </c>
      <c r="B1239">
        <v>292</v>
      </c>
      <c r="C1239">
        <v>21</v>
      </c>
      <c r="D1239">
        <v>74</v>
      </c>
      <c r="E1239" t="s">
        <v>30</v>
      </c>
      <c r="F1239">
        <v>16.059999999999999</v>
      </c>
      <c r="G1239">
        <v>93</v>
      </c>
      <c r="H1239">
        <v>29.06</v>
      </c>
      <c r="I1239">
        <v>88.7</v>
      </c>
      <c r="J1239">
        <v>8.0299999999999994</v>
      </c>
      <c r="K1239" t="s">
        <v>784</v>
      </c>
    </row>
    <row r="1240" spans="1:11" x14ac:dyDescent="0.25">
      <c r="A1240" t="s">
        <v>289</v>
      </c>
      <c r="B1240">
        <v>292</v>
      </c>
      <c r="C1240">
        <v>21</v>
      </c>
      <c r="D1240">
        <v>48</v>
      </c>
      <c r="E1240" t="s">
        <v>30</v>
      </c>
      <c r="F1240">
        <v>10.65</v>
      </c>
      <c r="G1240">
        <v>61.31</v>
      </c>
      <c r="H1240">
        <v>32.56</v>
      </c>
      <c r="I1240">
        <v>95.73</v>
      </c>
      <c r="J1240">
        <v>9.2100000000000009</v>
      </c>
      <c r="K1240" t="s">
        <v>785</v>
      </c>
    </row>
    <row r="1241" spans="1:11" x14ac:dyDescent="0.25">
      <c r="A1241" t="s">
        <v>290</v>
      </c>
      <c r="B1241">
        <v>292</v>
      </c>
      <c r="C1241">
        <v>21</v>
      </c>
      <c r="D1241">
        <v>46</v>
      </c>
      <c r="E1241" t="s">
        <v>30</v>
      </c>
      <c r="F1241">
        <v>10.7</v>
      </c>
      <c r="G1241">
        <v>64.59</v>
      </c>
      <c r="H1241">
        <v>37.33</v>
      </c>
      <c r="I1241">
        <v>72.489999999999995</v>
      </c>
      <c r="J1241">
        <v>7.55</v>
      </c>
      <c r="K1241" t="s">
        <v>786</v>
      </c>
    </row>
    <row r="1242" spans="1:11" x14ac:dyDescent="0.25">
      <c r="A1242" t="s">
        <v>291</v>
      </c>
      <c r="B1242">
        <v>292</v>
      </c>
      <c r="C1242">
        <v>21</v>
      </c>
      <c r="D1242">
        <v>35</v>
      </c>
      <c r="E1242" t="s">
        <v>30</v>
      </c>
      <c r="F1242">
        <v>10.37</v>
      </c>
      <c r="G1242">
        <v>106.99</v>
      </c>
      <c r="H1242">
        <v>32</v>
      </c>
      <c r="I1242">
        <v>96.8</v>
      </c>
      <c r="J1242">
        <v>10.39</v>
      </c>
      <c r="K1242" t="s">
        <v>787</v>
      </c>
    </row>
    <row r="1243" spans="1:11" x14ac:dyDescent="0.25">
      <c r="A1243" t="s">
        <v>292</v>
      </c>
      <c r="B1243">
        <v>292</v>
      </c>
      <c r="C1243">
        <v>21</v>
      </c>
      <c r="D1243">
        <v>38</v>
      </c>
      <c r="E1243" t="s">
        <v>30</v>
      </c>
      <c r="F1243">
        <v>10.62</v>
      </c>
      <c r="G1243">
        <v>55.67</v>
      </c>
      <c r="H1243">
        <v>60</v>
      </c>
      <c r="I1243">
        <v>135.28</v>
      </c>
      <c r="J1243">
        <v>11.64</v>
      </c>
      <c r="K1243" t="s">
        <v>788</v>
      </c>
    </row>
    <row r="1244" spans="1:11" x14ac:dyDescent="0.25">
      <c r="A1244" t="s">
        <v>293</v>
      </c>
      <c r="B1244">
        <v>292</v>
      </c>
      <c r="C1244">
        <v>21</v>
      </c>
      <c r="D1244">
        <v>66</v>
      </c>
      <c r="E1244" t="s">
        <v>30</v>
      </c>
      <c r="F1244">
        <v>16.649999999999999</v>
      </c>
      <c r="G1244">
        <v>92.65</v>
      </c>
      <c r="H1244">
        <v>84.53</v>
      </c>
      <c r="I1244">
        <v>438.93</v>
      </c>
      <c r="J1244">
        <v>37.340000000000003</v>
      </c>
      <c r="K1244" t="s">
        <v>789</v>
      </c>
    </row>
    <row r="1245" spans="1:11" x14ac:dyDescent="0.25">
      <c r="A1245" t="s">
        <v>294</v>
      </c>
      <c r="B1245">
        <v>292</v>
      </c>
      <c r="C1245">
        <v>21</v>
      </c>
      <c r="D1245">
        <v>64</v>
      </c>
      <c r="E1245" t="s">
        <v>30</v>
      </c>
      <c r="F1245">
        <v>16.71</v>
      </c>
      <c r="G1245">
        <v>94.36</v>
      </c>
      <c r="H1245">
        <v>27.79</v>
      </c>
      <c r="I1245">
        <v>114.63</v>
      </c>
      <c r="J1245">
        <v>11.07</v>
      </c>
      <c r="K1245" t="s">
        <v>790</v>
      </c>
    </row>
    <row r="1246" spans="1:11" x14ac:dyDescent="0.25">
      <c r="A1246" t="s">
        <v>295</v>
      </c>
      <c r="B1246">
        <v>292</v>
      </c>
      <c r="C1246">
        <v>21</v>
      </c>
      <c r="D1246">
        <v>56</v>
      </c>
      <c r="E1246" t="s">
        <v>30</v>
      </c>
      <c r="F1246">
        <v>14.71</v>
      </c>
      <c r="G1246">
        <v>80.58</v>
      </c>
      <c r="H1246">
        <v>80.64</v>
      </c>
      <c r="I1246">
        <v>415.83</v>
      </c>
      <c r="J1246">
        <v>35.130000000000003</v>
      </c>
      <c r="K1246" t="s">
        <v>791</v>
      </c>
    </row>
    <row r="1247" spans="1:11" x14ac:dyDescent="0.25">
      <c r="A1247" t="s">
        <v>296</v>
      </c>
      <c r="B1247">
        <v>292</v>
      </c>
      <c r="C1247">
        <v>21</v>
      </c>
      <c r="D1247">
        <v>54</v>
      </c>
      <c r="E1247" t="s">
        <v>30</v>
      </c>
      <c r="F1247">
        <v>14.77</v>
      </c>
      <c r="G1247">
        <v>80.34</v>
      </c>
      <c r="H1247">
        <v>26.84</v>
      </c>
      <c r="I1247">
        <v>114.08</v>
      </c>
      <c r="J1247">
        <v>11.02</v>
      </c>
      <c r="K1247" t="s">
        <v>792</v>
      </c>
    </row>
    <row r="1248" spans="1:11" x14ac:dyDescent="0.25">
      <c r="A1248" t="s">
        <v>297</v>
      </c>
      <c r="B1248">
        <v>292</v>
      </c>
      <c r="C1248">
        <v>21</v>
      </c>
      <c r="D1248">
        <v>59</v>
      </c>
      <c r="E1248" t="s">
        <v>30</v>
      </c>
      <c r="F1248">
        <v>14.12</v>
      </c>
      <c r="G1248">
        <v>85.06</v>
      </c>
      <c r="H1248">
        <v>3.48</v>
      </c>
      <c r="I1248">
        <v>16.43</v>
      </c>
      <c r="J1248">
        <v>1.42</v>
      </c>
      <c r="K1248" t="s">
        <v>793</v>
      </c>
    </row>
    <row r="1249" spans="1:11" x14ac:dyDescent="0.25">
      <c r="A1249" t="s">
        <v>298</v>
      </c>
      <c r="B1249">
        <v>292</v>
      </c>
      <c r="C1249">
        <v>21</v>
      </c>
      <c r="D1249">
        <v>58</v>
      </c>
      <c r="E1249" t="s">
        <v>30</v>
      </c>
      <c r="F1249">
        <v>14.01</v>
      </c>
      <c r="G1249">
        <v>88.2</v>
      </c>
      <c r="H1249">
        <v>3.33</v>
      </c>
      <c r="I1249">
        <v>4.1900000000000004</v>
      </c>
      <c r="J1249">
        <v>0.43</v>
      </c>
      <c r="K1249" t="s">
        <v>794</v>
      </c>
    </row>
    <row r="1250" spans="1:11" x14ac:dyDescent="0.25">
      <c r="A1250" t="s">
        <v>299</v>
      </c>
      <c r="B1250">
        <v>292</v>
      </c>
      <c r="C1250">
        <v>21</v>
      </c>
      <c r="D1250">
        <v>89</v>
      </c>
      <c r="E1250" t="s">
        <v>30</v>
      </c>
      <c r="F1250">
        <v>21.2</v>
      </c>
      <c r="G1250">
        <v>121.87</v>
      </c>
      <c r="H1250">
        <v>95.5</v>
      </c>
      <c r="I1250">
        <v>412.72</v>
      </c>
      <c r="J1250">
        <v>36.42</v>
      </c>
      <c r="K1250" t="s">
        <v>795</v>
      </c>
    </row>
    <row r="1251" spans="1:11" x14ac:dyDescent="0.25">
      <c r="A1251" t="s">
        <v>300</v>
      </c>
      <c r="B1251">
        <v>292</v>
      </c>
      <c r="C1251">
        <v>21</v>
      </c>
      <c r="D1251">
        <v>92</v>
      </c>
      <c r="E1251" t="s">
        <v>30</v>
      </c>
      <c r="F1251">
        <v>21.38</v>
      </c>
      <c r="G1251">
        <v>133.09</v>
      </c>
      <c r="H1251">
        <v>21.11</v>
      </c>
      <c r="I1251">
        <v>69.27</v>
      </c>
      <c r="J1251">
        <v>6.23</v>
      </c>
      <c r="K1251" t="s">
        <v>796</v>
      </c>
    </row>
    <row r="1252" spans="1:11" x14ac:dyDescent="0.25">
      <c r="A1252" t="s">
        <v>301</v>
      </c>
      <c r="B1252">
        <v>292</v>
      </c>
      <c r="C1252">
        <v>21</v>
      </c>
      <c r="D1252">
        <v>14</v>
      </c>
      <c r="E1252" t="s">
        <v>30</v>
      </c>
      <c r="F1252">
        <v>6.75</v>
      </c>
      <c r="G1252">
        <v>25.97</v>
      </c>
      <c r="H1252">
        <v>39.340000000000003</v>
      </c>
      <c r="I1252">
        <v>54.83</v>
      </c>
      <c r="J1252">
        <v>3.69</v>
      </c>
      <c r="K1252" t="s">
        <v>797</v>
      </c>
    </row>
    <row r="1253" spans="1:11" x14ac:dyDescent="0.25">
      <c r="A1253" t="s">
        <v>302</v>
      </c>
      <c r="B1253">
        <v>292</v>
      </c>
      <c r="C1253">
        <v>21</v>
      </c>
      <c r="D1253">
        <v>15</v>
      </c>
      <c r="E1253" t="s">
        <v>30</v>
      </c>
      <c r="F1253">
        <v>6.67</v>
      </c>
      <c r="G1253">
        <v>27.12</v>
      </c>
      <c r="H1253">
        <v>5.2</v>
      </c>
      <c r="I1253">
        <v>7.69</v>
      </c>
      <c r="J1253">
        <v>0.47</v>
      </c>
      <c r="K1253" t="s">
        <v>798</v>
      </c>
    </row>
    <row r="1254" spans="1:11" x14ac:dyDescent="0.25">
      <c r="A1254" t="s">
        <v>303</v>
      </c>
      <c r="B1254">
        <v>292</v>
      </c>
      <c r="C1254">
        <v>21</v>
      </c>
      <c r="D1254">
        <v>74</v>
      </c>
      <c r="E1254" t="s">
        <v>30</v>
      </c>
      <c r="F1254">
        <v>14.01</v>
      </c>
      <c r="G1254">
        <v>91.08</v>
      </c>
      <c r="H1254">
        <v>0.72</v>
      </c>
      <c r="I1254">
        <v>0.63</v>
      </c>
      <c r="J1254">
        <v>0.09</v>
      </c>
      <c r="K1254" t="s">
        <v>799</v>
      </c>
    </row>
    <row r="1255" spans="1:11" x14ac:dyDescent="0.25">
      <c r="A1255" t="s">
        <v>304</v>
      </c>
      <c r="B1255">
        <v>292</v>
      </c>
      <c r="C1255">
        <v>21</v>
      </c>
      <c r="D1255">
        <v>76</v>
      </c>
      <c r="E1255" t="s">
        <v>30</v>
      </c>
      <c r="F1255">
        <v>14.33</v>
      </c>
      <c r="G1255">
        <v>89.03</v>
      </c>
      <c r="H1255">
        <v>2.56</v>
      </c>
      <c r="I1255">
        <v>1.66</v>
      </c>
      <c r="J1255">
        <v>0.24</v>
      </c>
      <c r="K1255" t="s">
        <v>800</v>
      </c>
    </row>
    <row r="1256" spans="1:11" x14ac:dyDescent="0.25">
      <c r="A1256" t="s">
        <v>305</v>
      </c>
      <c r="B1256">
        <v>292</v>
      </c>
      <c r="C1256">
        <v>21</v>
      </c>
      <c r="D1256">
        <v>41</v>
      </c>
      <c r="E1256" t="s">
        <v>30</v>
      </c>
      <c r="F1256">
        <v>5.98</v>
      </c>
      <c r="G1256">
        <v>42.69</v>
      </c>
      <c r="H1256">
        <v>0.86</v>
      </c>
      <c r="I1256">
        <v>0.03</v>
      </c>
      <c r="J1256">
        <v>0.01</v>
      </c>
      <c r="K1256" t="s">
        <v>801</v>
      </c>
    </row>
    <row r="1257" spans="1:11" x14ac:dyDescent="0.25">
      <c r="A1257" t="s">
        <v>306</v>
      </c>
      <c r="B1257">
        <v>292</v>
      </c>
      <c r="C1257">
        <v>21</v>
      </c>
      <c r="D1257">
        <v>46</v>
      </c>
      <c r="E1257" t="s">
        <v>30</v>
      </c>
      <c r="F1257">
        <v>6.56</v>
      </c>
      <c r="G1257">
        <v>45.17</v>
      </c>
      <c r="H1257">
        <v>5.12</v>
      </c>
      <c r="I1257">
        <v>3.35</v>
      </c>
      <c r="J1257">
        <v>0.48</v>
      </c>
      <c r="K1257" t="s">
        <v>802</v>
      </c>
    </row>
    <row r="1258" spans="1:11" x14ac:dyDescent="0.25">
      <c r="A1258" t="s">
        <v>307</v>
      </c>
      <c r="B1258">
        <v>292</v>
      </c>
      <c r="C1258">
        <v>21</v>
      </c>
      <c r="D1258">
        <v>94</v>
      </c>
      <c r="E1258" t="s">
        <v>30</v>
      </c>
      <c r="F1258">
        <v>16.600000000000001</v>
      </c>
      <c r="G1258">
        <v>115.22</v>
      </c>
      <c r="H1258">
        <v>45.02</v>
      </c>
      <c r="I1258">
        <v>68.72</v>
      </c>
      <c r="J1258">
        <v>7.62</v>
      </c>
      <c r="K1258" t="s">
        <v>803</v>
      </c>
    </row>
    <row r="1259" spans="1:11" x14ac:dyDescent="0.25">
      <c r="A1259" t="s">
        <v>308</v>
      </c>
      <c r="B1259">
        <v>292</v>
      </c>
      <c r="C1259">
        <v>21</v>
      </c>
      <c r="D1259">
        <v>94</v>
      </c>
      <c r="E1259" t="s">
        <v>30</v>
      </c>
      <c r="F1259">
        <v>17.14</v>
      </c>
      <c r="G1259">
        <v>110.8</v>
      </c>
      <c r="H1259">
        <v>28.16</v>
      </c>
      <c r="I1259">
        <v>41.95</v>
      </c>
      <c r="J1259">
        <v>4.75</v>
      </c>
      <c r="K1259" t="s">
        <v>804</v>
      </c>
    </row>
    <row r="1260" spans="1:11" x14ac:dyDescent="0.25">
      <c r="A1260" t="s">
        <v>309</v>
      </c>
      <c r="B1260">
        <v>292</v>
      </c>
      <c r="C1260">
        <v>21</v>
      </c>
      <c r="D1260">
        <v>65</v>
      </c>
      <c r="E1260" t="s">
        <v>30</v>
      </c>
      <c r="F1260">
        <v>15.77</v>
      </c>
      <c r="G1260">
        <v>103.43</v>
      </c>
      <c r="H1260">
        <v>1.0900000000000001</v>
      </c>
      <c r="I1260">
        <v>1.1200000000000001</v>
      </c>
      <c r="J1260">
        <v>0.13</v>
      </c>
      <c r="K1260" t="s">
        <v>805</v>
      </c>
    </row>
    <row r="1261" spans="1:11" x14ac:dyDescent="0.25">
      <c r="A1261" t="s">
        <v>310</v>
      </c>
      <c r="B1261">
        <v>292</v>
      </c>
      <c r="C1261">
        <v>21</v>
      </c>
      <c r="D1261">
        <v>67</v>
      </c>
      <c r="E1261" t="s">
        <v>30</v>
      </c>
      <c r="F1261">
        <v>16.059999999999999</v>
      </c>
      <c r="G1261">
        <v>103.72</v>
      </c>
      <c r="H1261" t="s">
        <v>31</v>
      </c>
      <c r="I1261" t="s">
        <v>31</v>
      </c>
      <c r="J1261" t="s">
        <v>31</v>
      </c>
      <c r="K1261" t="s">
        <v>806</v>
      </c>
    </row>
    <row r="1262" spans="1:11" x14ac:dyDescent="0.25">
      <c r="A1262" t="s">
        <v>311</v>
      </c>
      <c r="B1262">
        <v>292</v>
      </c>
      <c r="C1262">
        <v>21</v>
      </c>
      <c r="D1262">
        <v>64</v>
      </c>
      <c r="E1262" t="s">
        <v>30</v>
      </c>
      <c r="F1262">
        <v>14.03</v>
      </c>
      <c r="G1262">
        <v>89.67</v>
      </c>
      <c r="H1262">
        <v>14.75</v>
      </c>
      <c r="I1262">
        <v>42.78</v>
      </c>
      <c r="J1262">
        <v>5.58</v>
      </c>
      <c r="K1262" t="s">
        <v>807</v>
      </c>
    </row>
    <row r="1263" spans="1:11" x14ac:dyDescent="0.25">
      <c r="A1263" t="s">
        <v>312</v>
      </c>
      <c r="B1263">
        <v>292</v>
      </c>
      <c r="C1263">
        <v>21</v>
      </c>
      <c r="D1263">
        <v>70</v>
      </c>
      <c r="E1263" t="s">
        <v>30</v>
      </c>
      <c r="F1263">
        <v>14.67</v>
      </c>
      <c r="G1263">
        <v>96.86</v>
      </c>
      <c r="H1263">
        <v>3.87</v>
      </c>
      <c r="I1263">
        <v>0.62</v>
      </c>
      <c r="J1263">
        <v>0.13</v>
      </c>
      <c r="K1263" t="s">
        <v>808</v>
      </c>
    </row>
    <row r="1264" spans="1:11" x14ac:dyDescent="0.25">
      <c r="A1264" t="s">
        <v>313</v>
      </c>
      <c r="B1264">
        <v>292</v>
      </c>
      <c r="C1264">
        <v>21</v>
      </c>
      <c r="D1264">
        <v>40</v>
      </c>
      <c r="E1264" t="s">
        <v>30</v>
      </c>
      <c r="F1264">
        <v>6.6</v>
      </c>
      <c r="G1264">
        <v>50.42</v>
      </c>
      <c r="H1264">
        <v>10.64</v>
      </c>
      <c r="I1264">
        <v>36.43</v>
      </c>
      <c r="J1264">
        <v>5</v>
      </c>
      <c r="K1264" t="s">
        <v>809</v>
      </c>
    </row>
    <row r="1265" spans="1:11" x14ac:dyDescent="0.25">
      <c r="A1265" t="s">
        <v>314</v>
      </c>
      <c r="B1265">
        <v>292</v>
      </c>
      <c r="C1265">
        <v>21</v>
      </c>
      <c r="D1265">
        <v>46</v>
      </c>
      <c r="E1265" t="s">
        <v>30</v>
      </c>
      <c r="F1265">
        <v>7.24</v>
      </c>
      <c r="G1265">
        <v>57.3</v>
      </c>
      <c r="H1265">
        <v>3.87</v>
      </c>
      <c r="I1265">
        <v>0.62</v>
      </c>
      <c r="J1265">
        <v>0.13</v>
      </c>
      <c r="K1265" t="s">
        <v>810</v>
      </c>
    </row>
    <row r="1266" spans="1:11" x14ac:dyDescent="0.25">
      <c r="A1266" t="s">
        <v>315</v>
      </c>
      <c r="B1266">
        <v>292</v>
      </c>
      <c r="C1266">
        <v>21</v>
      </c>
      <c r="D1266">
        <v>72</v>
      </c>
      <c r="E1266" t="s">
        <v>30</v>
      </c>
      <c r="F1266">
        <v>13.69</v>
      </c>
      <c r="G1266">
        <v>91.54</v>
      </c>
      <c r="H1266">
        <v>33.96</v>
      </c>
      <c r="I1266">
        <v>97.21</v>
      </c>
      <c r="J1266">
        <v>11.77</v>
      </c>
      <c r="K1266" t="s">
        <v>811</v>
      </c>
    </row>
    <row r="1267" spans="1:11" x14ac:dyDescent="0.25">
      <c r="A1267" t="s">
        <v>316</v>
      </c>
      <c r="B1267">
        <v>292</v>
      </c>
      <c r="C1267">
        <v>21</v>
      </c>
      <c r="D1267">
        <v>76</v>
      </c>
      <c r="E1267" t="s">
        <v>30</v>
      </c>
      <c r="F1267">
        <v>13.71</v>
      </c>
      <c r="G1267">
        <v>95.51</v>
      </c>
      <c r="H1267">
        <v>52.72</v>
      </c>
      <c r="I1267">
        <v>157.54</v>
      </c>
      <c r="J1267">
        <v>20.100000000000001</v>
      </c>
      <c r="K1267" t="s">
        <v>812</v>
      </c>
    </row>
    <row r="1268" spans="1:11" x14ac:dyDescent="0.25">
      <c r="A1268" t="s">
        <v>317</v>
      </c>
      <c r="B1268">
        <v>292</v>
      </c>
      <c r="C1268">
        <v>21</v>
      </c>
      <c r="D1268">
        <v>45</v>
      </c>
      <c r="E1268" t="s">
        <v>30</v>
      </c>
      <c r="F1268">
        <v>7.19</v>
      </c>
      <c r="G1268">
        <v>54.8</v>
      </c>
      <c r="H1268">
        <v>18.45</v>
      </c>
      <c r="I1268">
        <v>38.36</v>
      </c>
      <c r="J1268">
        <v>4.8499999999999996</v>
      </c>
      <c r="K1268" t="s">
        <v>813</v>
      </c>
    </row>
    <row r="1269" spans="1:11" x14ac:dyDescent="0.25">
      <c r="A1269" t="s">
        <v>318</v>
      </c>
      <c r="B1269">
        <v>292</v>
      </c>
      <c r="C1269">
        <v>21</v>
      </c>
      <c r="D1269">
        <v>49</v>
      </c>
      <c r="E1269" t="s">
        <v>30</v>
      </c>
      <c r="F1269">
        <v>7.21</v>
      </c>
      <c r="G1269">
        <v>58.82</v>
      </c>
      <c r="H1269">
        <v>31.64</v>
      </c>
      <c r="I1269">
        <v>94.53</v>
      </c>
      <c r="J1269">
        <v>12.06</v>
      </c>
      <c r="K1269" t="s">
        <v>814</v>
      </c>
    </row>
    <row r="1270" spans="1:11" x14ac:dyDescent="0.25">
      <c r="A1270" t="s">
        <v>319</v>
      </c>
      <c r="B1270">
        <v>292</v>
      </c>
      <c r="C1270">
        <v>21</v>
      </c>
      <c r="D1270">
        <v>68</v>
      </c>
      <c r="E1270" t="s">
        <v>30</v>
      </c>
      <c r="F1270">
        <v>12.71</v>
      </c>
      <c r="G1270">
        <v>86.13</v>
      </c>
      <c r="H1270">
        <v>19.2</v>
      </c>
      <c r="I1270">
        <v>44.45</v>
      </c>
      <c r="J1270">
        <v>5.55</v>
      </c>
      <c r="K1270" t="s">
        <v>815</v>
      </c>
    </row>
    <row r="1271" spans="1:11" x14ac:dyDescent="0.25">
      <c r="A1271" t="s">
        <v>320</v>
      </c>
      <c r="B1271">
        <v>292</v>
      </c>
      <c r="C1271">
        <v>21</v>
      </c>
      <c r="D1271">
        <v>72</v>
      </c>
      <c r="E1271" t="s">
        <v>30</v>
      </c>
      <c r="F1271">
        <v>12.73</v>
      </c>
      <c r="G1271">
        <v>89.82</v>
      </c>
      <c r="H1271">
        <v>31.64</v>
      </c>
      <c r="I1271">
        <v>94.53</v>
      </c>
      <c r="J1271">
        <v>12.06</v>
      </c>
      <c r="K1271" t="s">
        <v>816</v>
      </c>
    </row>
    <row r="1272" spans="1:11" x14ac:dyDescent="0.25">
      <c r="A1272" t="s">
        <v>321</v>
      </c>
      <c r="B1272">
        <v>292</v>
      </c>
      <c r="C1272">
        <v>21</v>
      </c>
      <c r="D1272">
        <v>88</v>
      </c>
      <c r="E1272" t="s">
        <v>30</v>
      </c>
      <c r="F1272">
        <v>17.62</v>
      </c>
      <c r="G1272">
        <v>112.62</v>
      </c>
      <c r="H1272">
        <v>5.21</v>
      </c>
      <c r="I1272">
        <v>14.87</v>
      </c>
      <c r="J1272">
        <v>1.52</v>
      </c>
      <c r="K1272" t="s">
        <v>817</v>
      </c>
    </row>
    <row r="1273" spans="1:11" x14ac:dyDescent="0.25">
      <c r="A1273" t="s">
        <v>322</v>
      </c>
      <c r="B1273">
        <v>292</v>
      </c>
      <c r="C1273">
        <v>21</v>
      </c>
      <c r="D1273">
        <v>85</v>
      </c>
      <c r="E1273" t="s">
        <v>30</v>
      </c>
      <c r="F1273">
        <v>17.57</v>
      </c>
      <c r="G1273">
        <v>107.98</v>
      </c>
      <c r="H1273">
        <v>11.36</v>
      </c>
      <c r="I1273">
        <v>54.13</v>
      </c>
      <c r="J1273">
        <v>6.09</v>
      </c>
      <c r="K1273" t="s">
        <v>818</v>
      </c>
    </row>
    <row r="1274" spans="1:11" x14ac:dyDescent="0.25">
      <c r="A1274" t="s">
        <v>323</v>
      </c>
      <c r="B1274">
        <v>292</v>
      </c>
      <c r="C1274">
        <v>21</v>
      </c>
      <c r="D1274">
        <v>70</v>
      </c>
      <c r="E1274" t="s">
        <v>30</v>
      </c>
      <c r="F1274">
        <v>12.72</v>
      </c>
      <c r="G1274">
        <v>84.2</v>
      </c>
      <c r="H1274">
        <v>2.99</v>
      </c>
      <c r="I1274">
        <v>9.6999999999999993</v>
      </c>
      <c r="J1274">
        <v>0.99</v>
      </c>
      <c r="K1274" t="s">
        <v>819</v>
      </c>
    </row>
    <row r="1275" spans="1:11" x14ac:dyDescent="0.25">
      <c r="A1275" t="s">
        <v>324</v>
      </c>
      <c r="B1275">
        <v>292</v>
      </c>
      <c r="C1275">
        <v>21</v>
      </c>
      <c r="D1275">
        <v>67</v>
      </c>
      <c r="E1275" t="s">
        <v>30</v>
      </c>
      <c r="F1275">
        <v>12.67</v>
      </c>
      <c r="G1275">
        <v>79.03</v>
      </c>
      <c r="H1275">
        <v>7.21</v>
      </c>
      <c r="I1275">
        <v>34.15</v>
      </c>
      <c r="J1275">
        <v>3.85</v>
      </c>
      <c r="K1275" t="s">
        <v>820</v>
      </c>
    </row>
    <row r="1276" spans="1:11" x14ac:dyDescent="0.25">
      <c r="A1276" t="s">
        <v>325</v>
      </c>
      <c r="B1276">
        <v>292</v>
      </c>
      <c r="C1276">
        <v>21</v>
      </c>
      <c r="D1276">
        <v>62</v>
      </c>
      <c r="E1276" t="s">
        <v>30</v>
      </c>
      <c r="F1276">
        <v>13.74</v>
      </c>
      <c r="G1276">
        <v>83.72</v>
      </c>
      <c r="H1276">
        <v>3.38</v>
      </c>
      <c r="I1276">
        <v>4.8899999999999997</v>
      </c>
      <c r="J1276">
        <v>0.53</v>
      </c>
      <c r="K1276" t="s">
        <v>821</v>
      </c>
    </row>
    <row r="1277" spans="1:11" x14ac:dyDescent="0.25">
      <c r="A1277" t="s">
        <v>326</v>
      </c>
      <c r="B1277">
        <v>292</v>
      </c>
      <c r="C1277">
        <v>21</v>
      </c>
      <c r="D1277">
        <v>65</v>
      </c>
      <c r="E1277" t="s">
        <v>30</v>
      </c>
      <c r="F1277">
        <v>14.16</v>
      </c>
      <c r="G1277">
        <v>83.1</v>
      </c>
      <c r="H1277" t="s">
        <v>31</v>
      </c>
      <c r="I1277" t="s">
        <v>31</v>
      </c>
      <c r="J1277" t="s">
        <v>31</v>
      </c>
      <c r="K1277" t="s">
        <v>822</v>
      </c>
    </row>
    <row r="1278" spans="1:11" x14ac:dyDescent="0.25">
      <c r="A1278" t="s">
        <v>327</v>
      </c>
      <c r="B1278">
        <v>292</v>
      </c>
      <c r="C1278">
        <v>21</v>
      </c>
      <c r="D1278">
        <v>55</v>
      </c>
      <c r="E1278" t="s">
        <v>30</v>
      </c>
      <c r="F1278">
        <v>12.09</v>
      </c>
      <c r="G1278">
        <v>75.790000000000006</v>
      </c>
      <c r="H1278">
        <v>29.93</v>
      </c>
      <c r="I1278">
        <v>85.94</v>
      </c>
      <c r="J1278">
        <v>8.9600000000000009</v>
      </c>
      <c r="K1278" t="s">
        <v>823</v>
      </c>
    </row>
    <row r="1279" spans="1:11" x14ac:dyDescent="0.25">
      <c r="A1279" t="s">
        <v>328</v>
      </c>
      <c r="B1279">
        <v>292</v>
      </c>
      <c r="C1279">
        <v>21</v>
      </c>
      <c r="D1279">
        <v>62</v>
      </c>
      <c r="E1279" t="s">
        <v>30</v>
      </c>
      <c r="F1279">
        <v>12.3</v>
      </c>
      <c r="G1279">
        <v>81.27</v>
      </c>
      <c r="H1279">
        <v>79.22</v>
      </c>
      <c r="I1279">
        <v>132.63999999999999</v>
      </c>
      <c r="J1279">
        <v>14.12</v>
      </c>
      <c r="K1279" t="s">
        <v>824</v>
      </c>
    </row>
    <row r="1280" spans="1:11" x14ac:dyDescent="0.25">
      <c r="A1280" t="s">
        <v>329</v>
      </c>
      <c r="B1280">
        <v>292</v>
      </c>
      <c r="C1280">
        <v>21</v>
      </c>
      <c r="D1280">
        <v>41</v>
      </c>
      <c r="E1280" t="s">
        <v>30</v>
      </c>
      <c r="F1280">
        <v>8.68</v>
      </c>
      <c r="G1280">
        <v>57.56</v>
      </c>
      <c r="H1280">
        <v>27.16</v>
      </c>
      <c r="I1280">
        <v>65.319999999999993</v>
      </c>
      <c r="J1280">
        <v>6.78</v>
      </c>
      <c r="K1280" t="s">
        <v>825</v>
      </c>
    </row>
    <row r="1281" spans="1:11" x14ac:dyDescent="0.25">
      <c r="A1281" t="s">
        <v>330</v>
      </c>
      <c r="B1281">
        <v>292</v>
      </c>
      <c r="C1281">
        <v>21</v>
      </c>
      <c r="D1281">
        <v>48</v>
      </c>
      <c r="E1281" t="s">
        <v>30</v>
      </c>
      <c r="F1281">
        <v>8.89</v>
      </c>
      <c r="G1281">
        <v>63.98</v>
      </c>
      <c r="H1281">
        <v>79.22</v>
      </c>
      <c r="I1281">
        <v>132.63999999999999</v>
      </c>
      <c r="J1281">
        <v>14.12</v>
      </c>
      <c r="K1281" t="s">
        <v>826</v>
      </c>
    </row>
    <row r="1282" spans="1:11" x14ac:dyDescent="0.25">
      <c r="A1282" t="s">
        <v>331</v>
      </c>
      <c r="B1282">
        <v>292</v>
      </c>
      <c r="C1282">
        <v>21</v>
      </c>
      <c r="D1282">
        <v>59</v>
      </c>
      <c r="E1282" t="s">
        <v>30</v>
      </c>
      <c r="F1282">
        <v>12.99</v>
      </c>
      <c r="G1282">
        <v>75.39</v>
      </c>
      <c r="H1282">
        <v>12.17</v>
      </c>
      <c r="I1282">
        <v>11.09</v>
      </c>
      <c r="J1282">
        <v>1.1299999999999999</v>
      </c>
      <c r="K1282" t="s">
        <v>827</v>
      </c>
    </row>
    <row r="1283" spans="1:11" x14ac:dyDescent="0.25">
      <c r="A1283" t="s">
        <v>332</v>
      </c>
      <c r="B1283">
        <v>292</v>
      </c>
      <c r="C1283">
        <v>21</v>
      </c>
      <c r="D1283">
        <v>59</v>
      </c>
      <c r="E1283" t="s">
        <v>30</v>
      </c>
      <c r="F1283">
        <v>12.99</v>
      </c>
      <c r="G1283">
        <v>75.83</v>
      </c>
      <c r="H1283">
        <v>2.8</v>
      </c>
      <c r="I1283">
        <v>2.0699999999999998</v>
      </c>
      <c r="J1283">
        <v>0.32</v>
      </c>
      <c r="K1283" t="s">
        <v>827</v>
      </c>
    </row>
    <row r="1284" spans="1:11" x14ac:dyDescent="0.25">
      <c r="A1284" t="s">
        <v>333</v>
      </c>
      <c r="B1284">
        <v>292</v>
      </c>
      <c r="C1284">
        <v>21</v>
      </c>
      <c r="D1284">
        <v>45</v>
      </c>
      <c r="E1284" t="s">
        <v>30</v>
      </c>
      <c r="F1284">
        <v>11.16</v>
      </c>
      <c r="G1284">
        <v>66.42</v>
      </c>
      <c r="H1284">
        <v>50.96</v>
      </c>
      <c r="I1284">
        <v>66.84</v>
      </c>
      <c r="J1284">
        <v>7.41</v>
      </c>
      <c r="K1284" t="s">
        <v>828</v>
      </c>
    </row>
    <row r="1285" spans="1:11" x14ac:dyDescent="0.25">
      <c r="A1285" t="s">
        <v>334</v>
      </c>
      <c r="B1285">
        <v>292</v>
      </c>
      <c r="C1285">
        <v>21</v>
      </c>
      <c r="D1285">
        <v>52</v>
      </c>
      <c r="E1285" t="s">
        <v>30</v>
      </c>
      <c r="F1285">
        <v>12.3</v>
      </c>
      <c r="G1285">
        <v>71.11</v>
      </c>
      <c r="H1285">
        <v>15.71</v>
      </c>
      <c r="I1285">
        <v>19.579999999999998</v>
      </c>
      <c r="J1285">
        <v>1.89</v>
      </c>
      <c r="K1285" t="s">
        <v>829</v>
      </c>
    </row>
    <row r="1286" spans="1:11" x14ac:dyDescent="0.25">
      <c r="A1286" t="s">
        <v>335</v>
      </c>
      <c r="B1286">
        <v>292</v>
      </c>
      <c r="C1286">
        <v>21</v>
      </c>
      <c r="D1286">
        <v>74</v>
      </c>
      <c r="E1286" t="s">
        <v>30</v>
      </c>
      <c r="F1286">
        <v>20.68</v>
      </c>
      <c r="G1286">
        <v>107.27</v>
      </c>
      <c r="H1286">
        <v>6.1</v>
      </c>
      <c r="I1286">
        <v>4.9000000000000004</v>
      </c>
      <c r="J1286">
        <v>0.36</v>
      </c>
      <c r="K1286" t="s">
        <v>830</v>
      </c>
    </row>
    <row r="1287" spans="1:11" x14ac:dyDescent="0.25">
      <c r="A1287" t="s">
        <v>336</v>
      </c>
      <c r="B1287">
        <v>292</v>
      </c>
      <c r="C1287">
        <v>21</v>
      </c>
      <c r="D1287">
        <v>74</v>
      </c>
      <c r="E1287" t="s">
        <v>30</v>
      </c>
      <c r="F1287">
        <v>20.68</v>
      </c>
      <c r="G1287">
        <v>110.65</v>
      </c>
      <c r="H1287">
        <v>5</v>
      </c>
      <c r="I1287">
        <v>4.87</v>
      </c>
      <c r="J1287">
        <v>0.48</v>
      </c>
      <c r="K1287" t="s">
        <v>830</v>
      </c>
    </row>
    <row r="1288" spans="1:11" x14ac:dyDescent="0.25">
      <c r="A1288" t="s">
        <v>337</v>
      </c>
      <c r="B1288">
        <v>292</v>
      </c>
      <c r="C1288">
        <v>21</v>
      </c>
      <c r="D1288">
        <v>37</v>
      </c>
      <c r="E1288" t="s">
        <v>30</v>
      </c>
      <c r="F1288">
        <v>9.6199999999999992</v>
      </c>
      <c r="G1288">
        <v>50.74</v>
      </c>
      <c r="H1288">
        <v>4.5</v>
      </c>
      <c r="I1288">
        <v>4.2</v>
      </c>
      <c r="J1288">
        <v>0.3</v>
      </c>
      <c r="K1288" t="s">
        <v>831</v>
      </c>
    </row>
    <row r="1289" spans="1:11" x14ac:dyDescent="0.25">
      <c r="A1289" t="s">
        <v>338</v>
      </c>
      <c r="B1289">
        <v>292</v>
      </c>
      <c r="C1289">
        <v>21</v>
      </c>
      <c r="D1289">
        <v>37</v>
      </c>
      <c r="E1289" t="s">
        <v>30</v>
      </c>
      <c r="F1289">
        <v>9.6199999999999992</v>
      </c>
      <c r="G1289">
        <v>52.03</v>
      </c>
      <c r="H1289" t="s">
        <v>31</v>
      </c>
      <c r="I1289" t="s">
        <v>31</v>
      </c>
      <c r="J1289" t="s">
        <v>31</v>
      </c>
      <c r="K1289" t="s">
        <v>831</v>
      </c>
    </row>
    <row r="1290" spans="1:11" x14ac:dyDescent="0.25">
      <c r="A1290" t="s">
        <v>339</v>
      </c>
      <c r="B1290">
        <v>292</v>
      </c>
      <c r="C1290">
        <v>21</v>
      </c>
      <c r="D1290">
        <v>57</v>
      </c>
      <c r="E1290" t="s">
        <v>30</v>
      </c>
      <c r="F1290">
        <v>9.51</v>
      </c>
      <c r="G1290">
        <v>62.24</v>
      </c>
      <c r="H1290">
        <v>11.7</v>
      </c>
      <c r="I1290">
        <v>10.49</v>
      </c>
      <c r="J1290">
        <v>1.0900000000000001</v>
      </c>
      <c r="K1290" t="s">
        <v>832</v>
      </c>
    </row>
    <row r="1291" spans="1:11" x14ac:dyDescent="0.25">
      <c r="A1291" t="s">
        <v>340</v>
      </c>
      <c r="B1291">
        <v>292</v>
      </c>
      <c r="C1291">
        <v>21</v>
      </c>
      <c r="D1291">
        <v>53</v>
      </c>
      <c r="E1291" t="s">
        <v>30</v>
      </c>
      <c r="F1291">
        <v>9.49</v>
      </c>
      <c r="G1291">
        <v>60.07</v>
      </c>
      <c r="H1291">
        <v>1.6</v>
      </c>
      <c r="I1291">
        <v>1.76</v>
      </c>
      <c r="J1291">
        <v>0.22</v>
      </c>
      <c r="K1291" t="s">
        <v>833</v>
      </c>
    </row>
    <row r="1292" spans="1:11" x14ac:dyDescent="0.25">
      <c r="A1292" t="s">
        <v>341</v>
      </c>
      <c r="B1292">
        <v>292</v>
      </c>
      <c r="C1292">
        <v>21</v>
      </c>
      <c r="D1292">
        <v>89</v>
      </c>
      <c r="E1292" t="s">
        <v>30</v>
      </c>
      <c r="F1292">
        <v>22.32</v>
      </c>
      <c r="G1292">
        <v>131.97</v>
      </c>
      <c r="H1292">
        <v>20.46</v>
      </c>
      <c r="I1292">
        <v>24.95</v>
      </c>
      <c r="J1292">
        <v>2.35</v>
      </c>
      <c r="K1292" t="s">
        <v>834</v>
      </c>
    </row>
    <row r="1293" spans="1:11" x14ac:dyDescent="0.25">
      <c r="A1293" t="s">
        <v>342</v>
      </c>
      <c r="B1293">
        <v>292</v>
      </c>
      <c r="C1293">
        <v>21</v>
      </c>
      <c r="D1293">
        <v>89</v>
      </c>
      <c r="E1293" t="s">
        <v>30</v>
      </c>
      <c r="F1293">
        <v>21.57</v>
      </c>
      <c r="G1293">
        <v>126.54</v>
      </c>
      <c r="H1293">
        <v>25.33</v>
      </c>
      <c r="I1293">
        <v>41.1</v>
      </c>
      <c r="J1293">
        <v>4.17</v>
      </c>
      <c r="K1293" t="s">
        <v>835</v>
      </c>
    </row>
    <row r="1294" spans="1:11" x14ac:dyDescent="0.25">
      <c r="A1294" t="s">
        <v>343</v>
      </c>
      <c r="B1294">
        <v>292</v>
      </c>
      <c r="C1294">
        <v>21</v>
      </c>
      <c r="D1294">
        <v>71</v>
      </c>
      <c r="E1294" t="s">
        <v>30</v>
      </c>
      <c r="F1294">
        <v>18.27</v>
      </c>
      <c r="G1294">
        <v>107.02</v>
      </c>
      <c r="H1294">
        <v>12.74</v>
      </c>
      <c r="I1294">
        <v>22.21</v>
      </c>
      <c r="J1294">
        <v>2.09</v>
      </c>
      <c r="K1294" t="s">
        <v>836</v>
      </c>
    </row>
    <row r="1295" spans="1:11" x14ac:dyDescent="0.25">
      <c r="A1295" t="s">
        <v>344</v>
      </c>
      <c r="B1295">
        <v>292</v>
      </c>
      <c r="C1295">
        <v>21</v>
      </c>
      <c r="D1295">
        <v>71</v>
      </c>
      <c r="E1295" t="s">
        <v>30</v>
      </c>
      <c r="F1295">
        <v>17.52</v>
      </c>
      <c r="G1295">
        <v>101.81</v>
      </c>
      <c r="H1295">
        <v>11.33</v>
      </c>
      <c r="I1295">
        <v>23.92</v>
      </c>
      <c r="J1295">
        <v>2.25</v>
      </c>
      <c r="K1295" t="s">
        <v>837</v>
      </c>
    </row>
    <row r="1296" spans="1:11" x14ac:dyDescent="0.25">
      <c r="A1296" t="s">
        <v>345</v>
      </c>
      <c r="B1296">
        <v>292</v>
      </c>
      <c r="C1296">
        <v>21</v>
      </c>
      <c r="D1296">
        <v>74</v>
      </c>
      <c r="E1296" t="s">
        <v>30</v>
      </c>
      <c r="F1296">
        <v>17.45</v>
      </c>
      <c r="G1296">
        <v>104.73</v>
      </c>
      <c r="H1296">
        <v>24.92</v>
      </c>
      <c r="I1296">
        <v>105.65</v>
      </c>
      <c r="J1296">
        <v>11.35</v>
      </c>
      <c r="K1296" t="s">
        <v>838</v>
      </c>
    </row>
    <row r="1297" spans="1:11" x14ac:dyDescent="0.25">
      <c r="A1297" t="s">
        <v>346</v>
      </c>
      <c r="B1297">
        <v>292</v>
      </c>
      <c r="C1297">
        <v>21</v>
      </c>
      <c r="D1297">
        <v>73</v>
      </c>
      <c r="E1297" t="s">
        <v>30</v>
      </c>
      <c r="F1297">
        <v>17.04</v>
      </c>
      <c r="G1297">
        <v>100.42</v>
      </c>
      <c r="H1297">
        <v>62.06</v>
      </c>
      <c r="I1297">
        <v>190.46</v>
      </c>
      <c r="J1297">
        <v>22.29</v>
      </c>
      <c r="K1297" t="s">
        <v>839</v>
      </c>
    </row>
    <row r="1298" spans="1:11" x14ac:dyDescent="0.25">
      <c r="A1298" t="s">
        <v>347</v>
      </c>
      <c r="B1298">
        <v>292</v>
      </c>
      <c r="C1298">
        <v>21</v>
      </c>
      <c r="D1298">
        <v>53</v>
      </c>
      <c r="E1298" t="s">
        <v>30</v>
      </c>
      <c r="F1298">
        <v>11.16</v>
      </c>
      <c r="G1298">
        <v>71.91</v>
      </c>
      <c r="H1298">
        <v>31.08</v>
      </c>
      <c r="I1298">
        <v>131.62</v>
      </c>
      <c r="J1298">
        <v>14.14</v>
      </c>
      <c r="K1298" t="s">
        <v>840</v>
      </c>
    </row>
    <row r="1299" spans="1:11" x14ac:dyDescent="0.25">
      <c r="A1299" t="s">
        <v>348</v>
      </c>
      <c r="B1299">
        <v>292</v>
      </c>
      <c r="C1299">
        <v>21</v>
      </c>
      <c r="D1299">
        <v>52</v>
      </c>
      <c r="E1299" t="s">
        <v>30</v>
      </c>
      <c r="F1299">
        <v>10.75</v>
      </c>
      <c r="G1299">
        <v>70.89</v>
      </c>
      <c r="H1299">
        <v>62.06</v>
      </c>
      <c r="I1299">
        <v>190.46</v>
      </c>
      <c r="J1299">
        <v>22.29</v>
      </c>
      <c r="K1299" t="s">
        <v>841</v>
      </c>
    </row>
    <row r="1300" spans="1:11" x14ac:dyDescent="0.25">
      <c r="A1300" t="s">
        <v>349</v>
      </c>
      <c r="B1300">
        <v>292</v>
      </c>
      <c r="C1300">
        <v>21</v>
      </c>
      <c r="D1300">
        <v>87</v>
      </c>
      <c r="E1300" t="s">
        <v>30</v>
      </c>
      <c r="F1300">
        <v>18.27</v>
      </c>
      <c r="G1300">
        <v>112.08</v>
      </c>
      <c r="H1300">
        <v>69.88</v>
      </c>
      <c r="I1300">
        <v>136.29</v>
      </c>
      <c r="J1300">
        <v>15.35</v>
      </c>
      <c r="K1300" t="s">
        <v>842</v>
      </c>
    </row>
    <row r="1301" spans="1:11" x14ac:dyDescent="0.25">
      <c r="A1301" t="s">
        <v>350</v>
      </c>
      <c r="B1301">
        <v>292</v>
      </c>
      <c r="C1301">
        <v>21</v>
      </c>
      <c r="D1301">
        <v>87</v>
      </c>
      <c r="E1301" t="s">
        <v>30</v>
      </c>
      <c r="F1301">
        <v>18.27</v>
      </c>
      <c r="G1301">
        <v>104.58</v>
      </c>
      <c r="H1301">
        <v>44.05</v>
      </c>
      <c r="I1301">
        <v>49.27</v>
      </c>
      <c r="J1301">
        <v>4.9800000000000004</v>
      </c>
      <c r="K1301" t="s">
        <v>842</v>
      </c>
    </row>
    <row r="1302" spans="1:11" x14ac:dyDescent="0.25">
      <c r="A1302" t="s">
        <v>351</v>
      </c>
      <c r="B1302">
        <v>292</v>
      </c>
      <c r="C1302">
        <v>21</v>
      </c>
      <c r="D1302">
        <v>90</v>
      </c>
      <c r="E1302" t="s">
        <v>30</v>
      </c>
      <c r="F1302">
        <v>18.329999999999998</v>
      </c>
      <c r="G1302">
        <v>114.31</v>
      </c>
      <c r="H1302">
        <v>100.47</v>
      </c>
      <c r="I1302">
        <v>151.86000000000001</v>
      </c>
      <c r="J1302">
        <v>16.920000000000002</v>
      </c>
      <c r="K1302" t="s">
        <v>843</v>
      </c>
    </row>
    <row r="1303" spans="1:11" x14ac:dyDescent="0.25">
      <c r="A1303" t="s">
        <v>352</v>
      </c>
      <c r="B1303">
        <v>292</v>
      </c>
      <c r="C1303">
        <v>21</v>
      </c>
      <c r="D1303">
        <v>90</v>
      </c>
      <c r="E1303" t="s">
        <v>30</v>
      </c>
      <c r="F1303">
        <v>18.329999999999998</v>
      </c>
      <c r="G1303">
        <v>106.71</v>
      </c>
      <c r="H1303">
        <v>45.76</v>
      </c>
      <c r="I1303">
        <v>50.19</v>
      </c>
      <c r="J1303">
        <v>5.07</v>
      </c>
      <c r="K1303" t="s">
        <v>843</v>
      </c>
    </row>
    <row r="1304" spans="1:11" x14ac:dyDescent="0.25">
      <c r="A1304" t="s">
        <v>353</v>
      </c>
      <c r="B1304">
        <v>292</v>
      </c>
      <c r="C1304">
        <v>21</v>
      </c>
      <c r="D1304">
        <v>50</v>
      </c>
      <c r="E1304" t="s">
        <v>30</v>
      </c>
      <c r="F1304">
        <v>13.28</v>
      </c>
      <c r="G1304">
        <v>68.41</v>
      </c>
      <c r="H1304">
        <v>13.51</v>
      </c>
      <c r="I1304">
        <v>21.42</v>
      </c>
      <c r="J1304">
        <v>1.39</v>
      </c>
      <c r="K1304" t="s">
        <v>844</v>
      </c>
    </row>
    <row r="1305" spans="1:11" x14ac:dyDescent="0.25">
      <c r="A1305" t="s">
        <v>354</v>
      </c>
      <c r="B1305">
        <v>292</v>
      </c>
      <c r="C1305">
        <v>21</v>
      </c>
      <c r="D1305">
        <v>43</v>
      </c>
      <c r="E1305" t="s">
        <v>30</v>
      </c>
      <c r="F1305">
        <v>10.62</v>
      </c>
      <c r="G1305">
        <v>56.11</v>
      </c>
      <c r="H1305">
        <v>6.99</v>
      </c>
      <c r="I1305">
        <v>21.35</v>
      </c>
      <c r="J1305">
        <v>1.95</v>
      </c>
      <c r="K1305" t="s">
        <v>845</v>
      </c>
    </row>
    <row r="1306" spans="1:11" x14ac:dyDescent="0.25">
      <c r="A1306" t="s">
        <v>355</v>
      </c>
      <c r="B1306">
        <v>292</v>
      </c>
      <c r="C1306">
        <v>21</v>
      </c>
      <c r="D1306">
        <v>22</v>
      </c>
      <c r="E1306" t="s">
        <v>30</v>
      </c>
      <c r="F1306">
        <v>9.91</v>
      </c>
      <c r="G1306">
        <v>48.49</v>
      </c>
      <c r="H1306">
        <v>26.78</v>
      </c>
      <c r="I1306">
        <v>29.37</v>
      </c>
      <c r="J1306">
        <v>2.4500000000000002</v>
      </c>
      <c r="K1306" t="s">
        <v>846</v>
      </c>
    </row>
    <row r="1307" spans="1:11" x14ac:dyDescent="0.25">
      <c r="A1307" t="s">
        <v>356</v>
      </c>
      <c r="B1307">
        <v>292</v>
      </c>
      <c r="C1307">
        <v>21</v>
      </c>
      <c r="D1307">
        <v>21</v>
      </c>
      <c r="E1307" t="s">
        <v>30</v>
      </c>
      <c r="F1307">
        <v>10.15</v>
      </c>
      <c r="G1307">
        <v>48.66</v>
      </c>
      <c r="H1307">
        <v>30.7</v>
      </c>
      <c r="I1307">
        <v>40.67</v>
      </c>
      <c r="J1307">
        <v>2.76</v>
      </c>
      <c r="K1307" t="s">
        <v>847</v>
      </c>
    </row>
    <row r="1308" spans="1:11" x14ac:dyDescent="0.25">
      <c r="A1308" t="s">
        <v>357</v>
      </c>
      <c r="B1308">
        <v>292</v>
      </c>
      <c r="C1308">
        <v>21</v>
      </c>
      <c r="D1308">
        <v>94</v>
      </c>
      <c r="E1308" t="s">
        <v>30</v>
      </c>
      <c r="F1308">
        <v>24.3</v>
      </c>
      <c r="G1308">
        <v>140.38</v>
      </c>
      <c r="H1308">
        <v>12.1</v>
      </c>
      <c r="I1308">
        <v>30.53</v>
      </c>
      <c r="J1308">
        <v>2.97</v>
      </c>
      <c r="K1308" t="s">
        <v>848</v>
      </c>
    </row>
    <row r="1309" spans="1:11" x14ac:dyDescent="0.25">
      <c r="A1309" t="s">
        <v>358</v>
      </c>
      <c r="B1309">
        <v>292</v>
      </c>
      <c r="C1309">
        <v>21</v>
      </c>
      <c r="D1309">
        <v>95</v>
      </c>
      <c r="E1309" t="s">
        <v>30</v>
      </c>
      <c r="F1309">
        <v>24.28</v>
      </c>
      <c r="G1309">
        <v>136.07</v>
      </c>
      <c r="H1309">
        <v>4.6100000000000003</v>
      </c>
      <c r="I1309">
        <v>7.31</v>
      </c>
      <c r="J1309">
        <v>0.78</v>
      </c>
      <c r="K1309" t="s">
        <v>849</v>
      </c>
    </row>
    <row r="1310" spans="1:11" x14ac:dyDescent="0.25">
      <c r="A1310" t="s">
        <v>359</v>
      </c>
      <c r="B1310">
        <v>292</v>
      </c>
      <c r="C1310">
        <v>21</v>
      </c>
      <c r="D1310">
        <v>54</v>
      </c>
      <c r="E1310" t="s">
        <v>30</v>
      </c>
      <c r="F1310">
        <v>12.06</v>
      </c>
      <c r="G1310">
        <v>71.040000000000006</v>
      </c>
      <c r="H1310">
        <v>13.36</v>
      </c>
      <c r="I1310">
        <v>42.92</v>
      </c>
      <c r="J1310">
        <v>4.3499999999999996</v>
      </c>
      <c r="K1310" t="s">
        <v>850</v>
      </c>
    </row>
    <row r="1311" spans="1:11" x14ac:dyDescent="0.25">
      <c r="A1311" t="s">
        <v>360</v>
      </c>
      <c r="B1311">
        <v>292</v>
      </c>
      <c r="C1311">
        <v>21</v>
      </c>
      <c r="D1311">
        <v>54</v>
      </c>
      <c r="E1311" t="s">
        <v>30</v>
      </c>
      <c r="F1311">
        <v>12.06</v>
      </c>
      <c r="G1311">
        <v>70.05</v>
      </c>
      <c r="H1311">
        <v>36.04</v>
      </c>
      <c r="I1311">
        <v>134.68</v>
      </c>
      <c r="J1311">
        <v>12.78</v>
      </c>
      <c r="K1311" t="s">
        <v>850</v>
      </c>
    </row>
    <row r="1312" spans="1:11" x14ac:dyDescent="0.25">
      <c r="A1312" t="s">
        <v>361</v>
      </c>
      <c r="B1312">
        <v>292</v>
      </c>
      <c r="C1312">
        <v>21</v>
      </c>
      <c r="D1312">
        <v>85</v>
      </c>
      <c r="E1312" t="s">
        <v>30</v>
      </c>
      <c r="F1312">
        <v>31.1</v>
      </c>
      <c r="G1312">
        <v>127.06</v>
      </c>
      <c r="H1312">
        <v>171.3</v>
      </c>
      <c r="I1312">
        <v>488.58</v>
      </c>
      <c r="J1312">
        <v>27.55</v>
      </c>
      <c r="K1312" t="s">
        <v>851</v>
      </c>
    </row>
    <row r="1313" spans="1:11" x14ac:dyDescent="0.25">
      <c r="A1313" t="s">
        <v>362</v>
      </c>
      <c r="B1313">
        <v>292</v>
      </c>
      <c r="C1313">
        <v>21</v>
      </c>
      <c r="D1313">
        <v>83</v>
      </c>
      <c r="E1313" t="s">
        <v>30</v>
      </c>
      <c r="F1313">
        <v>31.26</v>
      </c>
      <c r="G1313">
        <v>132.87</v>
      </c>
      <c r="H1313">
        <v>108.24</v>
      </c>
      <c r="I1313">
        <v>374.04</v>
      </c>
      <c r="J1313">
        <v>30.66</v>
      </c>
      <c r="K1313" t="s">
        <v>852</v>
      </c>
    </row>
    <row r="1314" spans="1:11" x14ac:dyDescent="0.25">
      <c r="A1314" t="s">
        <v>363</v>
      </c>
      <c r="B1314">
        <v>292</v>
      </c>
      <c r="C1314">
        <v>21</v>
      </c>
      <c r="D1314">
        <v>51</v>
      </c>
      <c r="E1314" t="s">
        <v>30</v>
      </c>
      <c r="F1314">
        <v>11.84</v>
      </c>
      <c r="G1314">
        <v>70.59</v>
      </c>
      <c r="H1314">
        <v>19.8</v>
      </c>
      <c r="I1314">
        <v>50.07</v>
      </c>
      <c r="J1314">
        <v>5.42</v>
      </c>
      <c r="K1314" t="s">
        <v>853</v>
      </c>
    </row>
    <row r="1315" spans="1:11" x14ac:dyDescent="0.25">
      <c r="A1315" t="s">
        <v>364</v>
      </c>
      <c r="B1315">
        <v>292</v>
      </c>
      <c r="C1315">
        <v>21</v>
      </c>
      <c r="D1315">
        <v>51</v>
      </c>
      <c r="E1315" t="s">
        <v>30</v>
      </c>
      <c r="F1315">
        <v>11.84</v>
      </c>
      <c r="G1315">
        <v>75.28</v>
      </c>
      <c r="H1315">
        <v>9.66</v>
      </c>
      <c r="I1315">
        <v>28.22</v>
      </c>
      <c r="J1315">
        <v>3.29</v>
      </c>
      <c r="K1315" t="s">
        <v>853</v>
      </c>
    </row>
    <row r="1316" spans="1:11" x14ac:dyDescent="0.25">
      <c r="A1316" t="s">
        <v>365</v>
      </c>
      <c r="B1316">
        <v>292</v>
      </c>
      <c r="C1316">
        <v>21</v>
      </c>
      <c r="D1316">
        <v>71</v>
      </c>
      <c r="E1316" t="s">
        <v>30</v>
      </c>
      <c r="F1316">
        <v>17.75</v>
      </c>
      <c r="G1316">
        <v>98.3</v>
      </c>
      <c r="H1316">
        <v>26.71</v>
      </c>
      <c r="I1316">
        <v>122.38</v>
      </c>
      <c r="J1316">
        <v>11.63</v>
      </c>
      <c r="K1316" t="s">
        <v>854</v>
      </c>
    </row>
    <row r="1317" spans="1:11" x14ac:dyDescent="0.25">
      <c r="A1317" t="s">
        <v>366</v>
      </c>
      <c r="B1317">
        <v>292</v>
      </c>
      <c r="C1317">
        <v>21</v>
      </c>
      <c r="D1317">
        <v>71</v>
      </c>
      <c r="E1317" t="s">
        <v>30</v>
      </c>
      <c r="F1317">
        <v>17.75</v>
      </c>
      <c r="G1317">
        <v>102.62</v>
      </c>
      <c r="H1317">
        <v>9.66</v>
      </c>
      <c r="I1317">
        <v>28.22</v>
      </c>
      <c r="J1317">
        <v>3.29</v>
      </c>
      <c r="K1317" t="s">
        <v>854</v>
      </c>
    </row>
    <row r="1318" spans="1:11" x14ac:dyDescent="0.25">
      <c r="A1318" t="s">
        <v>367</v>
      </c>
      <c r="B1318">
        <v>292</v>
      </c>
      <c r="C1318">
        <v>21</v>
      </c>
      <c r="D1318">
        <v>53</v>
      </c>
      <c r="E1318" t="s">
        <v>30</v>
      </c>
      <c r="F1318">
        <v>11.44</v>
      </c>
      <c r="G1318">
        <v>69.23</v>
      </c>
      <c r="H1318">
        <v>18.8</v>
      </c>
      <c r="I1318">
        <v>40.119999999999997</v>
      </c>
      <c r="J1318">
        <v>4.43</v>
      </c>
      <c r="K1318" t="s">
        <v>855</v>
      </c>
    </row>
    <row r="1319" spans="1:11" x14ac:dyDescent="0.25">
      <c r="A1319" t="s">
        <v>368</v>
      </c>
      <c r="B1319">
        <v>292</v>
      </c>
      <c r="C1319">
        <v>21</v>
      </c>
      <c r="D1319">
        <v>53</v>
      </c>
      <c r="E1319" t="s">
        <v>30</v>
      </c>
      <c r="F1319">
        <v>11.44</v>
      </c>
      <c r="G1319">
        <v>71.25</v>
      </c>
      <c r="H1319">
        <v>8.66</v>
      </c>
      <c r="I1319">
        <v>22.4</v>
      </c>
      <c r="J1319">
        <v>2.69</v>
      </c>
      <c r="K1319" t="s">
        <v>855</v>
      </c>
    </row>
    <row r="1320" spans="1:11" x14ac:dyDescent="0.25">
      <c r="A1320" t="s">
        <v>369</v>
      </c>
      <c r="B1320">
        <v>292</v>
      </c>
      <c r="C1320">
        <v>21</v>
      </c>
      <c r="D1320">
        <v>87</v>
      </c>
      <c r="E1320" t="s">
        <v>30</v>
      </c>
      <c r="F1320">
        <v>19.54</v>
      </c>
      <c r="G1320">
        <v>158.94</v>
      </c>
      <c r="H1320">
        <v>66.31</v>
      </c>
      <c r="I1320">
        <v>65.209999999999994</v>
      </c>
      <c r="J1320">
        <v>30.61</v>
      </c>
      <c r="K1320" t="s">
        <v>856</v>
      </c>
    </row>
    <row r="1321" spans="1:11" x14ac:dyDescent="0.25">
      <c r="A1321" t="s">
        <v>370</v>
      </c>
      <c r="B1321">
        <v>292</v>
      </c>
      <c r="C1321">
        <v>21</v>
      </c>
      <c r="D1321">
        <v>85</v>
      </c>
      <c r="E1321" t="s">
        <v>30</v>
      </c>
      <c r="F1321">
        <v>19.440000000000001</v>
      </c>
      <c r="G1321">
        <v>160.08000000000001</v>
      </c>
      <c r="H1321">
        <v>58.33</v>
      </c>
      <c r="I1321">
        <v>129.29</v>
      </c>
      <c r="J1321">
        <v>14.26</v>
      </c>
      <c r="K1321" t="s">
        <v>857</v>
      </c>
    </row>
    <row r="1322" spans="1:11" x14ac:dyDescent="0.25">
      <c r="A1322" t="s">
        <v>371</v>
      </c>
      <c r="B1322">
        <v>292</v>
      </c>
      <c r="C1322">
        <v>21</v>
      </c>
      <c r="D1322">
        <v>58</v>
      </c>
      <c r="E1322" t="s">
        <v>30</v>
      </c>
      <c r="F1322">
        <v>14.41</v>
      </c>
      <c r="G1322">
        <v>80.52</v>
      </c>
      <c r="H1322">
        <v>4</v>
      </c>
      <c r="I1322">
        <v>10.66</v>
      </c>
      <c r="J1322">
        <v>1.1200000000000001</v>
      </c>
      <c r="K1322" t="s">
        <v>858</v>
      </c>
    </row>
    <row r="1323" spans="1:11" x14ac:dyDescent="0.25">
      <c r="A1323" t="s">
        <v>372</v>
      </c>
      <c r="B1323">
        <v>292</v>
      </c>
      <c r="C1323">
        <v>21</v>
      </c>
      <c r="D1323">
        <v>58</v>
      </c>
      <c r="E1323" t="s">
        <v>30</v>
      </c>
      <c r="F1323">
        <v>14.41</v>
      </c>
      <c r="G1323">
        <v>74.819999999999993</v>
      </c>
      <c r="H1323">
        <v>6</v>
      </c>
      <c r="I1323">
        <v>4.84</v>
      </c>
      <c r="J1323">
        <v>0.4</v>
      </c>
      <c r="K1323" t="s">
        <v>858</v>
      </c>
    </row>
    <row r="1324" spans="1:11" x14ac:dyDescent="0.25">
      <c r="A1324" t="s">
        <v>373</v>
      </c>
      <c r="B1324">
        <v>292</v>
      </c>
      <c r="C1324">
        <v>21</v>
      </c>
      <c r="D1324">
        <v>54</v>
      </c>
      <c r="E1324" t="s">
        <v>30</v>
      </c>
      <c r="F1324">
        <v>12.91</v>
      </c>
      <c r="G1324">
        <v>73.59</v>
      </c>
      <c r="H1324">
        <v>4</v>
      </c>
      <c r="I1324">
        <v>14.14</v>
      </c>
      <c r="J1324">
        <v>1.39</v>
      </c>
      <c r="K1324" t="s">
        <v>859</v>
      </c>
    </row>
    <row r="1325" spans="1:11" x14ac:dyDescent="0.25">
      <c r="A1325" t="s">
        <v>374</v>
      </c>
      <c r="B1325">
        <v>292</v>
      </c>
      <c r="C1325">
        <v>21</v>
      </c>
      <c r="D1325">
        <v>54</v>
      </c>
      <c r="E1325" t="s">
        <v>30</v>
      </c>
      <c r="F1325">
        <v>12.91</v>
      </c>
      <c r="G1325">
        <v>66.709999999999994</v>
      </c>
      <c r="H1325" t="s">
        <v>31</v>
      </c>
      <c r="I1325" t="s">
        <v>31</v>
      </c>
      <c r="J1325" t="s">
        <v>31</v>
      </c>
      <c r="K1325" t="s">
        <v>859</v>
      </c>
    </row>
    <row r="1326" spans="1:11" x14ac:dyDescent="0.25">
      <c r="A1326" t="s">
        <v>375</v>
      </c>
      <c r="B1326">
        <v>292</v>
      </c>
      <c r="C1326">
        <v>21</v>
      </c>
      <c r="D1326">
        <v>63</v>
      </c>
      <c r="E1326" t="s">
        <v>30</v>
      </c>
      <c r="F1326">
        <v>15.51</v>
      </c>
      <c r="G1326">
        <v>133.81</v>
      </c>
      <c r="H1326">
        <v>15</v>
      </c>
      <c r="I1326">
        <v>26.11</v>
      </c>
      <c r="J1326">
        <v>2.4900000000000002</v>
      </c>
      <c r="K1326" t="s">
        <v>860</v>
      </c>
    </row>
    <row r="1327" spans="1:11" x14ac:dyDescent="0.25">
      <c r="A1327" t="s">
        <v>376</v>
      </c>
      <c r="B1327">
        <v>292</v>
      </c>
      <c r="C1327">
        <v>21</v>
      </c>
      <c r="D1327">
        <v>63</v>
      </c>
      <c r="E1327" t="s">
        <v>30</v>
      </c>
      <c r="F1327">
        <v>16.03</v>
      </c>
      <c r="G1327">
        <v>130.06</v>
      </c>
      <c r="H1327">
        <v>16</v>
      </c>
      <c r="I1327">
        <v>31.47</v>
      </c>
      <c r="J1327">
        <v>10.56</v>
      </c>
      <c r="K1327" t="s">
        <v>860</v>
      </c>
    </row>
    <row r="1328" spans="1:11" x14ac:dyDescent="0.25">
      <c r="A1328" t="s">
        <v>377</v>
      </c>
      <c r="B1328">
        <v>292</v>
      </c>
      <c r="C1328">
        <v>21</v>
      </c>
      <c r="D1328">
        <v>39</v>
      </c>
      <c r="E1328" t="s">
        <v>30</v>
      </c>
      <c r="F1328">
        <v>8.11</v>
      </c>
      <c r="G1328">
        <v>95.89</v>
      </c>
      <c r="H1328">
        <v>9</v>
      </c>
      <c r="I1328">
        <v>15.47</v>
      </c>
      <c r="J1328">
        <v>1.51</v>
      </c>
      <c r="K1328" t="s">
        <v>861</v>
      </c>
    </row>
    <row r="1329" spans="1:11" x14ac:dyDescent="0.25">
      <c r="A1329" t="s">
        <v>378</v>
      </c>
      <c r="B1329">
        <v>292</v>
      </c>
      <c r="C1329">
        <v>21</v>
      </c>
      <c r="D1329">
        <v>45</v>
      </c>
      <c r="E1329" t="s">
        <v>30</v>
      </c>
      <c r="F1329">
        <v>8.9</v>
      </c>
      <c r="G1329">
        <v>100.17</v>
      </c>
      <c r="H1329">
        <v>11</v>
      </c>
      <c r="I1329">
        <v>24.64</v>
      </c>
      <c r="J1329">
        <v>9.9499999999999993</v>
      </c>
      <c r="K1329" t="s">
        <v>861</v>
      </c>
    </row>
    <row r="1330" spans="1:11" x14ac:dyDescent="0.25">
      <c r="A1330" t="s">
        <v>379</v>
      </c>
      <c r="B1330">
        <v>292</v>
      </c>
      <c r="C1330">
        <v>21</v>
      </c>
      <c r="D1330">
        <v>37</v>
      </c>
      <c r="E1330" t="s">
        <v>30</v>
      </c>
      <c r="F1330">
        <v>7.12</v>
      </c>
      <c r="G1330">
        <v>43.55</v>
      </c>
      <c r="H1330" t="s">
        <v>31</v>
      </c>
      <c r="I1330" t="s">
        <v>31</v>
      </c>
      <c r="J1330" t="s">
        <v>31</v>
      </c>
      <c r="K1330" t="s">
        <v>862</v>
      </c>
    </row>
    <row r="1331" spans="1:11" x14ac:dyDescent="0.25">
      <c r="A1331" t="s">
        <v>380</v>
      </c>
      <c r="B1331">
        <v>292</v>
      </c>
      <c r="C1331">
        <v>21</v>
      </c>
      <c r="D1331">
        <v>37</v>
      </c>
      <c r="E1331" t="s">
        <v>30</v>
      </c>
      <c r="F1331">
        <v>7.12</v>
      </c>
      <c r="G1331">
        <v>43.05</v>
      </c>
      <c r="H1331">
        <v>8.0500000000000007</v>
      </c>
      <c r="I1331">
        <v>8.75</v>
      </c>
      <c r="J1331">
        <v>1.05</v>
      </c>
      <c r="K1331" t="s">
        <v>862</v>
      </c>
    </row>
    <row r="1332" spans="1:11" x14ac:dyDescent="0.25">
      <c r="A1332" t="s">
        <v>381</v>
      </c>
      <c r="B1332">
        <v>292</v>
      </c>
      <c r="C1332">
        <v>21</v>
      </c>
      <c r="D1332">
        <v>48</v>
      </c>
      <c r="E1332" t="s">
        <v>30</v>
      </c>
      <c r="F1332">
        <v>10.67</v>
      </c>
      <c r="G1332">
        <v>67.66</v>
      </c>
      <c r="H1332" t="s">
        <v>31</v>
      </c>
      <c r="I1332" t="s">
        <v>31</v>
      </c>
      <c r="J1332" t="s">
        <v>31</v>
      </c>
      <c r="K1332" t="s">
        <v>863</v>
      </c>
    </row>
    <row r="1333" spans="1:11" x14ac:dyDescent="0.25">
      <c r="A1333" t="s">
        <v>382</v>
      </c>
      <c r="B1333">
        <v>292</v>
      </c>
      <c r="C1333">
        <v>21</v>
      </c>
      <c r="D1333">
        <v>46</v>
      </c>
      <c r="E1333" t="s">
        <v>30</v>
      </c>
      <c r="F1333">
        <v>10.7</v>
      </c>
      <c r="G1333">
        <v>65.930000000000007</v>
      </c>
      <c r="H1333">
        <v>0.67</v>
      </c>
      <c r="I1333">
        <v>0.32</v>
      </c>
      <c r="J1333">
        <v>0.02</v>
      </c>
      <c r="K1333" t="s">
        <v>864</v>
      </c>
    </row>
    <row r="1334" spans="1:11" x14ac:dyDescent="0.25">
      <c r="A1334" t="s">
        <v>383</v>
      </c>
      <c r="B1334">
        <v>242</v>
      </c>
      <c r="C1334">
        <v>27</v>
      </c>
      <c r="D1334">
        <v>25</v>
      </c>
      <c r="E1334" t="s">
        <v>30</v>
      </c>
      <c r="F1334">
        <v>17.559999999999999</v>
      </c>
      <c r="G1334">
        <v>75.44</v>
      </c>
      <c r="H1334">
        <v>550.17999999999995</v>
      </c>
      <c r="I1334" s="1">
        <v>5254.75</v>
      </c>
      <c r="J1334">
        <v>392.64</v>
      </c>
      <c r="K1334" t="s">
        <v>865</v>
      </c>
    </row>
    <row r="1335" spans="1:11" x14ac:dyDescent="0.25">
      <c r="A1335" t="s">
        <v>384</v>
      </c>
      <c r="B1335">
        <v>242</v>
      </c>
      <c r="C1335">
        <v>27</v>
      </c>
      <c r="D1335">
        <v>24</v>
      </c>
      <c r="E1335" t="s">
        <v>30</v>
      </c>
      <c r="F1335">
        <v>16.84</v>
      </c>
      <c r="G1335">
        <v>69.91</v>
      </c>
      <c r="H1335">
        <v>152</v>
      </c>
      <c r="I1335">
        <v>881.88</v>
      </c>
      <c r="J1335">
        <v>67.67</v>
      </c>
      <c r="K1335" t="s">
        <v>866</v>
      </c>
    </row>
    <row r="1336" spans="1:11" x14ac:dyDescent="0.25">
      <c r="A1336" t="s">
        <v>385</v>
      </c>
      <c r="B1336">
        <v>292</v>
      </c>
      <c r="C1336">
        <v>21</v>
      </c>
      <c r="D1336">
        <v>65</v>
      </c>
      <c r="E1336" t="s">
        <v>30</v>
      </c>
      <c r="F1336">
        <v>22.64</v>
      </c>
      <c r="G1336">
        <v>115.56</v>
      </c>
      <c r="H1336">
        <v>66.92</v>
      </c>
      <c r="I1336">
        <v>124.32</v>
      </c>
      <c r="J1336">
        <v>9.25</v>
      </c>
      <c r="K1336" t="s">
        <v>867</v>
      </c>
    </row>
    <row r="1337" spans="1:11" x14ac:dyDescent="0.25">
      <c r="A1337" t="s">
        <v>386</v>
      </c>
      <c r="B1337">
        <v>292</v>
      </c>
      <c r="C1337">
        <v>21</v>
      </c>
      <c r="D1337">
        <v>62</v>
      </c>
      <c r="E1337" t="s">
        <v>30</v>
      </c>
      <c r="F1337">
        <v>22.43</v>
      </c>
      <c r="G1337">
        <v>106.67</v>
      </c>
      <c r="H1337">
        <v>50.72</v>
      </c>
      <c r="I1337">
        <v>150.55000000000001</v>
      </c>
      <c r="J1337">
        <v>11.83</v>
      </c>
      <c r="K1337" t="s">
        <v>868</v>
      </c>
    </row>
    <row r="1338" spans="1:11" x14ac:dyDescent="0.25">
      <c r="A1338" t="s">
        <v>387</v>
      </c>
      <c r="B1338">
        <v>292</v>
      </c>
      <c r="C1338">
        <v>21</v>
      </c>
      <c r="D1338">
        <v>74</v>
      </c>
      <c r="E1338" t="s">
        <v>30</v>
      </c>
      <c r="F1338">
        <v>20.18</v>
      </c>
      <c r="G1338">
        <v>103.98</v>
      </c>
      <c r="H1338">
        <v>53.86</v>
      </c>
      <c r="I1338">
        <v>314.32</v>
      </c>
      <c r="J1338">
        <v>27.92</v>
      </c>
      <c r="K1338" t="s">
        <v>869</v>
      </c>
    </row>
    <row r="1339" spans="1:11" x14ac:dyDescent="0.25">
      <c r="A1339" t="s">
        <v>388</v>
      </c>
      <c r="B1339">
        <v>292</v>
      </c>
      <c r="C1339">
        <v>21</v>
      </c>
      <c r="D1339">
        <v>74</v>
      </c>
      <c r="E1339" t="s">
        <v>30</v>
      </c>
      <c r="F1339">
        <v>20.18</v>
      </c>
      <c r="G1339">
        <v>103.83</v>
      </c>
      <c r="H1339">
        <v>16.940000000000001</v>
      </c>
      <c r="I1339">
        <v>70.53</v>
      </c>
      <c r="J1339">
        <v>6.15</v>
      </c>
      <c r="K1339" t="s">
        <v>869</v>
      </c>
    </row>
    <row r="1340" spans="1:11" x14ac:dyDescent="0.25">
      <c r="A1340" t="s">
        <v>389</v>
      </c>
      <c r="B1340">
        <v>292</v>
      </c>
      <c r="C1340">
        <v>21</v>
      </c>
      <c r="D1340">
        <v>58</v>
      </c>
      <c r="E1340" t="s">
        <v>30</v>
      </c>
      <c r="F1340">
        <v>14.17</v>
      </c>
      <c r="G1340">
        <v>75.400000000000006</v>
      </c>
      <c r="H1340">
        <v>29.86</v>
      </c>
      <c r="I1340">
        <v>129.9</v>
      </c>
      <c r="J1340">
        <v>11.45</v>
      </c>
      <c r="K1340" t="s">
        <v>869</v>
      </c>
    </row>
    <row r="1341" spans="1:11" x14ac:dyDescent="0.25">
      <c r="A1341" t="s">
        <v>390</v>
      </c>
      <c r="B1341">
        <v>292</v>
      </c>
      <c r="C1341">
        <v>21</v>
      </c>
      <c r="D1341">
        <v>58</v>
      </c>
      <c r="E1341" t="s">
        <v>30</v>
      </c>
      <c r="F1341">
        <v>14.17</v>
      </c>
      <c r="G1341">
        <v>76.510000000000005</v>
      </c>
      <c r="H1341">
        <v>10.94</v>
      </c>
      <c r="I1341">
        <v>27.15</v>
      </c>
      <c r="J1341">
        <v>2.41</v>
      </c>
      <c r="K1341" t="s">
        <v>869</v>
      </c>
    </row>
    <row r="1342" spans="1:11" x14ac:dyDescent="0.25">
      <c r="A1342" t="s">
        <v>391</v>
      </c>
      <c r="B1342">
        <v>292</v>
      </c>
      <c r="C1342">
        <v>21</v>
      </c>
      <c r="D1342">
        <v>63</v>
      </c>
      <c r="E1342" t="s">
        <v>30</v>
      </c>
      <c r="F1342">
        <v>17.68</v>
      </c>
      <c r="G1342">
        <v>93.27</v>
      </c>
      <c r="H1342">
        <v>31</v>
      </c>
      <c r="I1342">
        <v>99.27</v>
      </c>
      <c r="J1342">
        <v>9.52</v>
      </c>
      <c r="K1342" t="s">
        <v>870</v>
      </c>
    </row>
    <row r="1343" spans="1:11" x14ac:dyDescent="0.25">
      <c r="A1343" t="s">
        <v>392</v>
      </c>
      <c r="B1343">
        <v>292</v>
      </c>
      <c r="C1343">
        <v>21</v>
      </c>
      <c r="D1343">
        <v>63</v>
      </c>
      <c r="E1343" t="s">
        <v>30</v>
      </c>
      <c r="F1343">
        <v>17.68</v>
      </c>
      <c r="G1343">
        <v>90.31</v>
      </c>
      <c r="H1343">
        <v>26</v>
      </c>
      <c r="I1343">
        <v>38.44</v>
      </c>
      <c r="J1343">
        <v>3.43</v>
      </c>
      <c r="K1343" t="s">
        <v>871</v>
      </c>
    </row>
    <row r="1344" spans="1:11" x14ac:dyDescent="0.25">
      <c r="A1344" t="s">
        <v>393</v>
      </c>
      <c r="B1344">
        <v>292</v>
      </c>
      <c r="C1344">
        <v>21</v>
      </c>
      <c r="D1344">
        <v>68</v>
      </c>
      <c r="E1344" t="s">
        <v>30</v>
      </c>
      <c r="F1344">
        <v>18.010000000000002</v>
      </c>
      <c r="G1344">
        <v>98.11</v>
      </c>
      <c r="H1344">
        <v>47</v>
      </c>
      <c r="I1344">
        <v>262.35000000000002</v>
      </c>
      <c r="J1344">
        <v>23.72</v>
      </c>
      <c r="K1344" t="s">
        <v>872</v>
      </c>
    </row>
    <row r="1345" spans="1:11" x14ac:dyDescent="0.25">
      <c r="A1345" t="s">
        <v>394</v>
      </c>
      <c r="B1345">
        <v>292</v>
      </c>
      <c r="C1345">
        <v>21</v>
      </c>
      <c r="D1345">
        <v>68</v>
      </c>
      <c r="E1345" t="s">
        <v>30</v>
      </c>
      <c r="F1345">
        <v>18.010000000000002</v>
      </c>
      <c r="G1345">
        <v>90.99</v>
      </c>
      <c r="H1345">
        <v>26</v>
      </c>
      <c r="I1345">
        <v>38.44</v>
      </c>
      <c r="J1345">
        <v>3.43</v>
      </c>
      <c r="K1345" t="s">
        <v>873</v>
      </c>
    </row>
    <row r="1346" spans="1:11" x14ac:dyDescent="0.25">
      <c r="A1346" t="s">
        <v>395</v>
      </c>
      <c r="B1346">
        <v>292</v>
      </c>
      <c r="C1346">
        <v>21</v>
      </c>
      <c r="D1346">
        <v>53</v>
      </c>
      <c r="E1346" t="s">
        <v>30</v>
      </c>
      <c r="F1346">
        <v>18.309999999999999</v>
      </c>
      <c r="G1346">
        <v>131.18</v>
      </c>
      <c r="H1346">
        <v>30</v>
      </c>
      <c r="I1346">
        <v>140.52000000000001</v>
      </c>
      <c r="J1346">
        <v>11.44</v>
      </c>
      <c r="K1346" t="s">
        <v>874</v>
      </c>
    </row>
    <row r="1347" spans="1:11" x14ac:dyDescent="0.25">
      <c r="A1347" t="s">
        <v>396</v>
      </c>
      <c r="B1347">
        <v>292</v>
      </c>
      <c r="C1347">
        <v>21</v>
      </c>
      <c r="D1347">
        <v>59</v>
      </c>
      <c r="E1347" t="s">
        <v>30</v>
      </c>
      <c r="F1347">
        <v>19.36</v>
      </c>
      <c r="G1347">
        <v>89.82</v>
      </c>
      <c r="H1347">
        <v>31.14</v>
      </c>
      <c r="I1347">
        <v>74.78</v>
      </c>
      <c r="J1347">
        <v>5.59</v>
      </c>
      <c r="K1347" t="s">
        <v>875</v>
      </c>
    </row>
    <row r="1348" spans="1:11" x14ac:dyDescent="0.25">
      <c r="A1348" t="s">
        <v>397</v>
      </c>
      <c r="B1348">
        <v>292</v>
      </c>
      <c r="C1348">
        <v>21</v>
      </c>
      <c r="D1348">
        <v>36</v>
      </c>
      <c r="E1348" t="s">
        <v>30</v>
      </c>
      <c r="F1348">
        <v>6.67</v>
      </c>
      <c r="G1348">
        <v>39.549999999999997</v>
      </c>
      <c r="H1348">
        <v>17.2</v>
      </c>
      <c r="I1348">
        <v>45.8</v>
      </c>
      <c r="J1348">
        <v>4.43</v>
      </c>
      <c r="K1348" t="s">
        <v>876</v>
      </c>
    </row>
    <row r="1349" spans="1:11" x14ac:dyDescent="0.25">
      <c r="A1349" t="s">
        <v>398</v>
      </c>
      <c r="B1349">
        <v>292</v>
      </c>
      <c r="C1349">
        <v>21</v>
      </c>
      <c r="D1349">
        <v>32</v>
      </c>
      <c r="E1349" t="s">
        <v>30</v>
      </c>
      <c r="F1349">
        <v>6.65</v>
      </c>
      <c r="G1349">
        <v>39.58</v>
      </c>
      <c r="H1349">
        <v>10.67</v>
      </c>
      <c r="I1349">
        <v>22.18</v>
      </c>
      <c r="J1349">
        <v>2.2599999999999998</v>
      </c>
      <c r="K1349" t="s">
        <v>877</v>
      </c>
    </row>
    <row r="1350" spans="1:11" x14ac:dyDescent="0.25">
      <c r="A1350" t="s">
        <v>399</v>
      </c>
      <c r="B1350">
        <v>292</v>
      </c>
      <c r="C1350">
        <v>21</v>
      </c>
      <c r="D1350">
        <v>21</v>
      </c>
      <c r="E1350" t="s">
        <v>30</v>
      </c>
      <c r="F1350">
        <v>3.62</v>
      </c>
      <c r="G1350">
        <v>21.58</v>
      </c>
      <c r="H1350">
        <v>30.4</v>
      </c>
      <c r="I1350">
        <v>81.430000000000007</v>
      </c>
      <c r="J1350">
        <v>7.68</v>
      </c>
      <c r="K1350" t="s">
        <v>878</v>
      </c>
    </row>
    <row r="1351" spans="1:11" x14ac:dyDescent="0.25">
      <c r="A1351" t="s">
        <v>400</v>
      </c>
      <c r="B1351">
        <v>292</v>
      </c>
      <c r="C1351">
        <v>21</v>
      </c>
      <c r="D1351">
        <v>19</v>
      </c>
      <c r="E1351" t="s">
        <v>30</v>
      </c>
      <c r="F1351">
        <v>3.57</v>
      </c>
      <c r="G1351">
        <v>20.77</v>
      </c>
      <c r="H1351" t="s">
        <v>31</v>
      </c>
      <c r="I1351" t="s">
        <v>31</v>
      </c>
      <c r="J1351" t="s">
        <v>31</v>
      </c>
      <c r="K1351" t="s">
        <v>879</v>
      </c>
    </row>
    <row r="1352" spans="1:11" x14ac:dyDescent="0.25">
      <c r="A1352" t="s">
        <v>401</v>
      </c>
      <c r="B1352">
        <v>292</v>
      </c>
      <c r="C1352">
        <v>21</v>
      </c>
      <c r="D1352">
        <v>47</v>
      </c>
      <c r="E1352" t="s">
        <v>30</v>
      </c>
      <c r="F1352">
        <v>12.39</v>
      </c>
      <c r="G1352">
        <v>63.19</v>
      </c>
      <c r="H1352">
        <v>86.4</v>
      </c>
      <c r="I1352">
        <v>329.77</v>
      </c>
      <c r="J1352">
        <v>24.83</v>
      </c>
      <c r="K1352" t="s">
        <v>880</v>
      </c>
    </row>
    <row r="1353" spans="1:11" x14ac:dyDescent="0.25">
      <c r="A1353" t="s">
        <v>402</v>
      </c>
      <c r="B1353">
        <v>292</v>
      </c>
      <c r="C1353">
        <v>21</v>
      </c>
      <c r="D1353">
        <v>43</v>
      </c>
      <c r="E1353" t="s">
        <v>30</v>
      </c>
      <c r="F1353">
        <v>12.4</v>
      </c>
      <c r="G1353">
        <v>67.680000000000007</v>
      </c>
      <c r="H1353">
        <v>29.79</v>
      </c>
      <c r="I1353">
        <v>87</v>
      </c>
      <c r="J1353">
        <v>8.16</v>
      </c>
      <c r="K1353" t="s">
        <v>881</v>
      </c>
    </row>
    <row r="1354" spans="1:11" x14ac:dyDescent="0.25">
      <c r="A1354" t="s">
        <v>403</v>
      </c>
      <c r="B1354">
        <v>292</v>
      </c>
      <c r="C1354">
        <v>21</v>
      </c>
      <c r="D1354">
        <v>75</v>
      </c>
      <c r="E1354" t="s">
        <v>30</v>
      </c>
      <c r="F1354">
        <v>27.63</v>
      </c>
      <c r="G1354">
        <v>114.08</v>
      </c>
      <c r="H1354">
        <v>36.9</v>
      </c>
      <c r="I1354">
        <v>174.7</v>
      </c>
      <c r="J1354">
        <v>14.3</v>
      </c>
      <c r="K1354" t="s">
        <v>882</v>
      </c>
    </row>
    <row r="1355" spans="1:11" x14ac:dyDescent="0.25">
      <c r="A1355" t="s">
        <v>404</v>
      </c>
      <c r="B1355">
        <v>292</v>
      </c>
      <c r="C1355">
        <v>21</v>
      </c>
      <c r="D1355">
        <v>75</v>
      </c>
      <c r="E1355" t="s">
        <v>30</v>
      </c>
      <c r="F1355">
        <v>27.71</v>
      </c>
      <c r="G1355">
        <v>114.57</v>
      </c>
      <c r="H1355">
        <v>72.63</v>
      </c>
      <c r="I1355">
        <v>213.14</v>
      </c>
      <c r="J1355">
        <v>17.57</v>
      </c>
      <c r="K1355" t="s">
        <v>883</v>
      </c>
    </row>
    <row r="1356" spans="1:11" x14ac:dyDescent="0.25">
      <c r="A1356" t="s">
        <v>405</v>
      </c>
      <c r="B1356">
        <v>292</v>
      </c>
      <c r="C1356">
        <v>21</v>
      </c>
      <c r="D1356">
        <v>68</v>
      </c>
      <c r="E1356" t="s">
        <v>30</v>
      </c>
      <c r="F1356">
        <v>23.36</v>
      </c>
      <c r="G1356">
        <v>99.73</v>
      </c>
      <c r="H1356">
        <v>36.9</v>
      </c>
      <c r="I1356">
        <v>174.7</v>
      </c>
      <c r="J1356">
        <v>14.3</v>
      </c>
      <c r="K1356" t="s">
        <v>884</v>
      </c>
    </row>
    <row r="1357" spans="1:11" x14ac:dyDescent="0.25">
      <c r="A1357" t="s">
        <v>406</v>
      </c>
      <c r="B1357">
        <v>292</v>
      </c>
      <c r="C1357">
        <v>21</v>
      </c>
      <c r="D1357">
        <v>68</v>
      </c>
      <c r="E1357" t="s">
        <v>30</v>
      </c>
      <c r="F1357">
        <v>23.36</v>
      </c>
      <c r="G1357">
        <v>98.68</v>
      </c>
      <c r="H1357">
        <v>72.63</v>
      </c>
      <c r="I1357">
        <v>213.14</v>
      </c>
      <c r="J1357">
        <v>17.559999999999999</v>
      </c>
      <c r="K1357" t="s">
        <v>885</v>
      </c>
    </row>
    <row r="1358" spans="1:11" x14ac:dyDescent="0.25">
      <c r="A1358" t="s">
        <v>407</v>
      </c>
      <c r="B1358">
        <v>292</v>
      </c>
      <c r="C1358">
        <v>21</v>
      </c>
      <c r="D1358">
        <v>37</v>
      </c>
      <c r="E1358" t="s">
        <v>30</v>
      </c>
      <c r="F1358">
        <v>11.36</v>
      </c>
      <c r="G1358">
        <v>54.57</v>
      </c>
      <c r="H1358">
        <v>28.41</v>
      </c>
      <c r="I1358">
        <v>145.62</v>
      </c>
      <c r="J1358">
        <v>11.26</v>
      </c>
      <c r="K1358" t="s">
        <v>886</v>
      </c>
    </row>
    <row r="1359" spans="1:11" x14ac:dyDescent="0.25">
      <c r="A1359" t="s">
        <v>408</v>
      </c>
      <c r="B1359">
        <v>292</v>
      </c>
      <c r="C1359">
        <v>21</v>
      </c>
      <c r="D1359">
        <v>37</v>
      </c>
      <c r="E1359" t="s">
        <v>30</v>
      </c>
      <c r="F1359">
        <v>11.36</v>
      </c>
      <c r="G1359">
        <v>50.76</v>
      </c>
      <c r="H1359">
        <v>12</v>
      </c>
      <c r="I1359">
        <v>27.8</v>
      </c>
      <c r="J1359">
        <v>2.12</v>
      </c>
      <c r="K1359" t="s">
        <v>886</v>
      </c>
    </row>
    <row r="1360" spans="1:11" x14ac:dyDescent="0.25">
      <c r="A1360" t="s">
        <v>409</v>
      </c>
      <c r="B1360">
        <v>292</v>
      </c>
      <c r="C1360">
        <v>21</v>
      </c>
      <c r="D1360">
        <v>37</v>
      </c>
      <c r="E1360" t="s">
        <v>30</v>
      </c>
      <c r="F1360">
        <v>11.7</v>
      </c>
      <c r="G1360">
        <v>57.05</v>
      </c>
      <c r="H1360">
        <v>22</v>
      </c>
      <c r="I1360">
        <v>146.69</v>
      </c>
      <c r="J1360">
        <v>12.18</v>
      </c>
      <c r="K1360" t="s">
        <v>887</v>
      </c>
    </row>
    <row r="1361" spans="1:11" x14ac:dyDescent="0.25">
      <c r="A1361" t="s">
        <v>410</v>
      </c>
      <c r="B1361">
        <v>292</v>
      </c>
      <c r="C1361">
        <v>21</v>
      </c>
      <c r="D1361">
        <v>37</v>
      </c>
      <c r="E1361" t="s">
        <v>30</v>
      </c>
      <c r="F1361">
        <v>11.7</v>
      </c>
      <c r="G1361">
        <v>50.53</v>
      </c>
      <c r="H1361">
        <v>3</v>
      </c>
      <c r="I1361">
        <v>24.63</v>
      </c>
      <c r="J1361">
        <v>1.76</v>
      </c>
      <c r="K1361" t="s">
        <v>887</v>
      </c>
    </row>
    <row r="1362" spans="1:11" x14ac:dyDescent="0.25">
      <c r="A1362" t="s">
        <v>411</v>
      </c>
      <c r="B1362">
        <v>292</v>
      </c>
      <c r="C1362">
        <v>21</v>
      </c>
      <c r="D1362">
        <v>33</v>
      </c>
      <c r="E1362" t="s">
        <v>30</v>
      </c>
      <c r="F1362">
        <v>10.62</v>
      </c>
      <c r="G1362">
        <v>51.5</v>
      </c>
      <c r="H1362">
        <v>14</v>
      </c>
      <c r="I1362">
        <v>55.85</v>
      </c>
      <c r="J1362">
        <v>4.78</v>
      </c>
      <c r="K1362" t="s">
        <v>888</v>
      </c>
    </row>
    <row r="1363" spans="1:11" x14ac:dyDescent="0.25">
      <c r="A1363" t="s">
        <v>412</v>
      </c>
      <c r="B1363">
        <v>292</v>
      </c>
      <c r="C1363">
        <v>21</v>
      </c>
      <c r="D1363">
        <v>33</v>
      </c>
      <c r="E1363" t="s">
        <v>30</v>
      </c>
      <c r="F1363">
        <v>10.62</v>
      </c>
      <c r="G1363">
        <v>44.36</v>
      </c>
      <c r="H1363">
        <v>1</v>
      </c>
      <c r="I1363">
        <v>1.23</v>
      </c>
      <c r="J1363">
        <v>0.08</v>
      </c>
      <c r="K1363" t="s">
        <v>888</v>
      </c>
    </row>
    <row r="1364" spans="1:11" x14ac:dyDescent="0.25">
      <c r="A1364" t="s">
        <v>413</v>
      </c>
      <c r="B1364">
        <v>292</v>
      </c>
      <c r="C1364">
        <v>21</v>
      </c>
      <c r="D1364">
        <v>87</v>
      </c>
      <c r="E1364" t="s">
        <v>30</v>
      </c>
      <c r="F1364">
        <v>24.01</v>
      </c>
      <c r="G1364">
        <v>121.36</v>
      </c>
      <c r="H1364">
        <v>73.2</v>
      </c>
      <c r="I1364">
        <v>228.44</v>
      </c>
      <c r="J1364">
        <v>19.260000000000002</v>
      </c>
      <c r="K1364" t="s">
        <v>889</v>
      </c>
    </row>
    <row r="1365" spans="1:11" x14ac:dyDescent="0.25">
      <c r="A1365" t="s">
        <v>414</v>
      </c>
      <c r="B1365">
        <v>292</v>
      </c>
      <c r="C1365">
        <v>21</v>
      </c>
      <c r="D1365">
        <v>87</v>
      </c>
      <c r="E1365" t="s">
        <v>30</v>
      </c>
      <c r="F1365">
        <v>24.01</v>
      </c>
      <c r="G1365">
        <v>116.87</v>
      </c>
      <c r="H1365">
        <v>36</v>
      </c>
      <c r="I1365">
        <v>186.57</v>
      </c>
      <c r="J1365">
        <v>16.11</v>
      </c>
      <c r="K1365" t="s">
        <v>889</v>
      </c>
    </row>
    <row r="1366" spans="1:11" x14ac:dyDescent="0.25">
      <c r="A1366" t="s">
        <v>415</v>
      </c>
      <c r="B1366">
        <v>292</v>
      </c>
      <c r="C1366">
        <v>21</v>
      </c>
      <c r="D1366">
        <v>61</v>
      </c>
      <c r="E1366" t="s">
        <v>30</v>
      </c>
      <c r="F1366">
        <v>15.18</v>
      </c>
      <c r="G1366">
        <v>84.16</v>
      </c>
      <c r="H1366">
        <v>4.82</v>
      </c>
      <c r="I1366">
        <v>2.75</v>
      </c>
      <c r="J1366">
        <v>0.21</v>
      </c>
      <c r="K1366" t="s">
        <v>890</v>
      </c>
    </row>
    <row r="1367" spans="1:11" x14ac:dyDescent="0.25">
      <c r="A1367" t="s">
        <v>416</v>
      </c>
      <c r="B1367">
        <v>292</v>
      </c>
      <c r="C1367">
        <v>21</v>
      </c>
      <c r="D1367">
        <v>63</v>
      </c>
      <c r="E1367" t="s">
        <v>30</v>
      </c>
      <c r="F1367">
        <v>15.92</v>
      </c>
      <c r="G1367">
        <v>89.96</v>
      </c>
      <c r="H1367">
        <v>8.66</v>
      </c>
      <c r="I1367">
        <v>19.16</v>
      </c>
      <c r="J1367">
        <v>1.94</v>
      </c>
      <c r="K1367" t="s">
        <v>891</v>
      </c>
    </row>
    <row r="1368" spans="1:11" x14ac:dyDescent="0.25">
      <c r="A1368" t="s">
        <v>417</v>
      </c>
      <c r="B1368">
        <v>292</v>
      </c>
      <c r="C1368">
        <v>21</v>
      </c>
      <c r="D1368">
        <v>75</v>
      </c>
      <c r="E1368" t="s">
        <v>30</v>
      </c>
      <c r="F1368">
        <v>13.3</v>
      </c>
      <c r="G1368">
        <v>83.99</v>
      </c>
      <c r="H1368">
        <v>13.48</v>
      </c>
      <c r="I1368">
        <v>26.46</v>
      </c>
      <c r="J1368">
        <v>2.5</v>
      </c>
      <c r="K1368" t="s">
        <v>892</v>
      </c>
    </row>
    <row r="1369" spans="1:11" x14ac:dyDescent="0.25">
      <c r="A1369" t="s">
        <v>418</v>
      </c>
      <c r="B1369">
        <v>292</v>
      </c>
      <c r="C1369">
        <v>21</v>
      </c>
      <c r="D1369">
        <v>94</v>
      </c>
      <c r="E1369" t="s">
        <v>30</v>
      </c>
      <c r="F1369">
        <v>14.28</v>
      </c>
      <c r="G1369">
        <v>88.4</v>
      </c>
      <c r="H1369">
        <v>19.93</v>
      </c>
      <c r="I1369">
        <v>46.35</v>
      </c>
      <c r="J1369">
        <v>4.53</v>
      </c>
      <c r="K1369" t="s">
        <v>892</v>
      </c>
    </row>
    <row r="1370" spans="1:11" x14ac:dyDescent="0.25">
      <c r="A1370" t="s">
        <v>419</v>
      </c>
      <c r="B1370">
        <v>292</v>
      </c>
      <c r="C1370">
        <v>21</v>
      </c>
      <c r="D1370">
        <v>82</v>
      </c>
      <c r="E1370" t="s">
        <v>30</v>
      </c>
      <c r="F1370">
        <v>15.31</v>
      </c>
      <c r="G1370">
        <v>95.16</v>
      </c>
      <c r="H1370">
        <v>30.23</v>
      </c>
      <c r="I1370">
        <v>60.48</v>
      </c>
      <c r="J1370">
        <v>5.45</v>
      </c>
      <c r="K1370" t="s">
        <v>893</v>
      </c>
    </row>
    <row r="1371" spans="1:11" x14ac:dyDescent="0.25">
      <c r="A1371" t="s">
        <v>420</v>
      </c>
      <c r="B1371">
        <v>292</v>
      </c>
      <c r="C1371">
        <v>21</v>
      </c>
      <c r="D1371">
        <v>101</v>
      </c>
      <c r="E1371" t="s">
        <v>30</v>
      </c>
      <c r="F1371">
        <v>16.29</v>
      </c>
      <c r="G1371">
        <v>98.75</v>
      </c>
      <c r="H1371">
        <v>29.89</v>
      </c>
      <c r="I1371">
        <v>69.53</v>
      </c>
      <c r="J1371">
        <v>6.79</v>
      </c>
      <c r="K1371" t="s">
        <v>894</v>
      </c>
    </row>
    <row r="1372" spans="1:11" x14ac:dyDescent="0.25">
      <c r="A1372" t="s">
        <v>421</v>
      </c>
      <c r="B1372">
        <v>292</v>
      </c>
      <c r="C1372">
        <v>21</v>
      </c>
      <c r="D1372">
        <v>62</v>
      </c>
      <c r="E1372" t="s">
        <v>30</v>
      </c>
      <c r="F1372">
        <v>14.46</v>
      </c>
      <c r="G1372">
        <v>78.94</v>
      </c>
      <c r="H1372">
        <v>94.5</v>
      </c>
      <c r="I1372">
        <v>437.27</v>
      </c>
      <c r="J1372">
        <v>38.76</v>
      </c>
      <c r="K1372" t="s">
        <v>895</v>
      </c>
    </row>
    <row r="1373" spans="1:11" x14ac:dyDescent="0.25">
      <c r="A1373" t="s">
        <v>422</v>
      </c>
      <c r="B1373">
        <v>292</v>
      </c>
      <c r="C1373">
        <v>21</v>
      </c>
      <c r="D1373">
        <v>62</v>
      </c>
      <c r="E1373" t="s">
        <v>30</v>
      </c>
      <c r="F1373">
        <v>14.46</v>
      </c>
      <c r="G1373">
        <v>75.02</v>
      </c>
      <c r="H1373">
        <v>65.5</v>
      </c>
      <c r="I1373">
        <v>238.56</v>
      </c>
      <c r="J1373">
        <v>20.71</v>
      </c>
      <c r="K1373" t="s">
        <v>895</v>
      </c>
    </row>
    <row r="1374" spans="1:11" x14ac:dyDescent="0.25">
      <c r="A1374" t="s">
        <v>423</v>
      </c>
      <c r="B1374">
        <v>292</v>
      </c>
      <c r="C1374">
        <v>21</v>
      </c>
      <c r="D1374">
        <v>48</v>
      </c>
      <c r="E1374" t="s">
        <v>30</v>
      </c>
      <c r="F1374">
        <v>10.28</v>
      </c>
      <c r="G1374">
        <v>59.1</v>
      </c>
      <c r="H1374">
        <v>18.5</v>
      </c>
      <c r="I1374">
        <v>63.85</v>
      </c>
      <c r="J1374">
        <v>6.61</v>
      </c>
      <c r="K1374" t="s">
        <v>896</v>
      </c>
    </row>
    <row r="1375" spans="1:11" x14ac:dyDescent="0.25">
      <c r="A1375" t="s">
        <v>424</v>
      </c>
      <c r="B1375">
        <v>292</v>
      </c>
      <c r="C1375">
        <v>21</v>
      </c>
      <c r="D1375">
        <v>48</v>
      </c>
      <c r="E1375" t="s">
        <v>30</v>
      </c>
      <c r="F1375">
        <v>10.28</v>
      </c>
      <c r="G1375">
        <v>53.48</v>
      </c>
      <c r="H1375">
        <v>10.5</v>
      </c>
      <c r="I1375">
        <v>16.260000000000002</v>
      </c>
      <c r="J1375">
        <v>1.74</v>
      </c>
      <c r="K1375" t="s">
        <v>896</v>
      </c>
    </row>
    <row r="1376" spans="1:11" x14ac:dyDescent="0.25">
      <c r="A1376" t="s">
        <v>425</v>
      </c>
      <c r="B1376">
        <v>292</v>
      </c>
      <c r="C1376">
        <v>21</v>
      </c>
      <c r="D1376">
        <v>43</v>
      </c>
      <c r="E1376" t="s">
        <v>30</v>
      </c>
      <c r="F1376">
        <v>8.7899999999999991</v>
      </c>
      <c r="G1376">
        <v>51.52</v>
      </c>
      <c r="H1376">
        <v>14.5</v>
      </c>
      <c r="I1376">
        <v>44.53</v>
      </c>
      <c r="J1376">
        <v>4.71</v>
      </c>
      <c r="K1376" t="s">
        <v>897</v>
      </c>
    </row>
    <row r="1377" spans="1:11" x14ac:dyDescent="0.25">
      <c r="A1377" t="s">
        <v>426</v>
      </c>
      <c r="B1377">
        <v>292</v>
      </c>
      <c r="C1377">
        <v>21</v>
      </c>
      <c r="D1377">
        <v>43</v>
      </c>
      <c r="E1377" t="s">
        <v>30</v>
      </c>
      <c r="F1377">
        <v>8.7899999999999991</v>
      </c>
      <c r="G1377">
        <v>46.35</v>
      </c>
      <c r="H1377">
        <v>10.5</v>
      </c>
      <c r="I1377">
        <v>16.260000000000002</v>
      </c>
      <c r="J1377">
        <v>1.74</v>
      </c>
      <c r="K1377" t="s">
        <v>897</v>
      </c>
    </row>
    <row r="1378" spans="1:11" x14ac:dyDescent="0.25">
      <c r="A1378" t="s">
        <v>427</v>
      </c>
      <c r="B1378">
        <v>242</v>
      </c>
      <c r="C1378">
        <v>27</v>
      </c>
      <c r="D1378">
        <v>14</v>
      </c>
      <c r="E1378" t="s">
        <v>30</v>
      </c>
      <c r="F1378">
        <v>10.86</v>
      </c>
      <c r="G1378">
        <v>45.51</v>
      </c>
      <c r="H1378">
        <v>68</v>
      </c>
      <c r="I1378">
        <v>127.24</v>
      </c>
      <c r="J1378">
        <v>10.27</v>
      </c>
      <c r="K1378" t="s">
        <v>898</v>
      </c>
    </row>
    <row r="1379" spans="1:11" x14ac:dyDescent="0.25">
      <c r="A1379" t="s">
        <v>428</v>
      </c>
      <c r="B1379">
        <v>242</v>
      </c>
      <c r="C1379">
        <v>27</v>
      </c>
      <c r="D1379">
        <v>14</v>
      </c>
      <c r="E1379" t="s">
        <v>30</v>
      </c>
      <c r="F1379">
        <v>10.86</v>
      </c>
      <c r="G1379">
        <v>39</v>
      </c>
      <c r="H1379">
        <v>10</v>
      </c>
      <c r="I1379">
        <v>39.86</v>
      </c>
      <c r="J1379">
        <v>2.48</v>
      </c>
      <c r="K1379" t="s">
        <v>898</v>
      </c>
    </row>
    <row r="1380" spans="1:11" x14ac:dyDescent="0.25">
      <c r="A1380" t="s">
        <v>429</v>
      </c>
      <c r="B1380">
        <v>292</v>
      </c>
      <c r="C1380">
        <v>21</v>
      </c>
      <c r="D1380">
        <v>62</v>
      </c>
      <c r="E1380" t="s">
        <v>30</v>
      </c>
      <c r="F1380">
        <v>18.52</v>
      </c>
      <c r="G1380">
        <v>91.95</v>
      </c>
      <c r="H1380">
        <v>97.14</v>
      </c>
      <c r="I1380">
        <v>250.72</v>
      </c>
      <c r="J1380">
        <v>19.18</v>
      </c>
      <c r="K1380" t="s">
        <v>899</v>
      </c>
    </row>
    <row r="1381" spans="1:11" x14ac:dyDescent="0.25">
      <c r="A1381" t="s">
        <v>430</v>
      </c>
      <c r="B1381">
        <v>292</v>
      </c>
      <c r="C1381">
        <v>21</v>
      </c>
      <c r="D1381">
        <v>62</v>
      </c>
      <c r="E1381" t="s">
        <v>30</v>
      </c>
      <c r="F1381">
        <v>18.52</v>
      </c>
      <c r="G1381">
        <v>94.39</v>
      </c>
      <c r="H1381">
        <v>54</v>
      </c>
      <c r="I1381">
        <v>175.32</v>
      </c>
      <c r="J1381">
        <v>15.9</v>
      </c>
      <c r="K1381" t="s">
        <v>899</v>
      </c>
    </row>
    <row r="1382" spans="1:11" x14ac:dyDescent="0.25">
      <c r="A1382" t="s">
        <v>431</v>
      </c>
      <c r="B1382">
        <v>292</v>
      </c>
      <c r="C1382">
        <v>21</v>
      </c>
      <c r="D1382">
        <v>46</v>
      </c>
      <c r="E1382" t="s">
        <v>30</v>
      </c>
      <c r="F1382">
        <v>12.41</v>
      </c>
      <c r="G1382">
        <v>66.7</v>
      </c>
      <c r="H1382">
        <v>95.14</v>
      </c>
      <c r="I1382">
        <v>239.28</v>
      </c>
      <c r="J1382">
        <v>18.329999999999998</v>
      </c>
      <c r="K1382" t="s">
        <v>900</v>
      </c>
    </row>
    <row r="1383" spans="1:11" x14ac:dyDescent="0.25">
      <c r="A1383" t="s">
        <v>432</v>
      </c>
      <c r="B1383">
        <v>292</v>
      </c>
      <c r="C1383">
        <v>21</v>
      </c>
      <c r="D1383">
        <v>46</v>
      </c>
      <c r="E1383" t="s">
        <v>30</v>
      </c>
      <c r="F1383">
        <v>12.41</v>
      </c>
      <c r="G1383">
        <v>68.87</v>
      </c>
      <c r="H1383">
        <v>40</v>
      </c>
      <c r="I1383">
        <v>93.1</v>
      </c>
      <c r="J1383">
        <v>9.6999999999999993</v>
      </c>
      <c r="K1383" t="s">
        <v>900</v>
      </c>
    </row>
    <row r="1384" spans="1:11" x14ac:dyDescent="0.25">
      <c r="A1384" t="s">
        <v>433</v>
      </c>
      <c r="B1384">
        <v>292</v>
      </c>
      <c r="C1384">
        <v>21</v>
      </c>
      <c r="D1384">
        <v>54</v>
      </c>
      <c r="E1384" t="s">
        <v>30</v>
      </c>
      <c r="F1384">
        <v>13.73</v>
      </c>
      <c r="G1384">
        <v>65.02</v>
      </c>
      <c r="H1384">
        <v>12.5</v>
      </c>
      <c r="I1384">
        <v>22.83</v>
      </c>
      <c r="J1384">
        <v>2.14</v>
      </c>
      <c r="K1384" t="s">
        <v>901</v>
      </c>
    </row>
    <row r="1385" spans="1:11" x14ac:dyDescent="0.25">
      <c r="A1385" t="s">
        <v>434</v>
      </c>
      <c r="B1385">
        <v>292</v>
      </c>
      <c r="C1385">
        <v>21</v>
      </c>
      <c r="D1385">
        <v>54</v>
      </c>
      <c r="E1385" t="s">
        <v>30</v>
      </c>
      <c r="F1385">
        <v>13.73</v>
      </c>
      <c r="G1385">
        <v>70.05</v>
      </c>
      <c r="H1385">
        <v>25.5</v>
      </c>
      <c r="I1385">
        <v>91.17</v>
      </c>
      <c r="J1385">
        <v>7.88</v>
      </c>
      <c r="K1385" t="s">
        <v>901</v>
      </c>
    </row>
    <row r="1386" spans="1:11" x14ac:dyDescent="0.25">
      <c r="A1386" t="s">
        <v>435</v>
      </c>
      <c r="B1386">
        <v>191</v>
      </c>
      <c r="C1386">
        <v>12</v>
      </c>
      <c r="D1386">
        <v>21</v>
      </c>
      <c r="E1386" t="s">
        <v>30</v>
      </c>
      <c r="F1386">
        <v>5.86</v>
      </c>
      <c r="G1386">
        <v>36.24</v>
      </c>
      <c r="H1386" t="s">
        <v>31</v>
      </c>
      <c r="I1386" t="s">
        <v>31</v>
      </c>
      <c r="J1386" t="s">
        <v>31</v>
      </c>
      <c r="K1386" t="s">
        <v>902</v>
      </c>
    </row>
    <row r="1387" spans="1:11" x14ac:dyDescent="0.25">
      <c r="A1387" t="s">
        <v>436</v>
      </c>
      <c r="B1387">
        <v>191</v>
      </c>
      <c r="C1387">
        <v>12</v>
      </c>
      <c r="D1387">
        <v>25</v>
      </c>
      <c r="E1387" t="s">
        <v>30</v>
      </c>
      <c r="F1387">
        <v>7.07</v>
      </c>
      <c r="G1387">
        <v>39.520000000000003</v>
      </c>
      <c r="H1387" t="s">
        <v>31</v>
      </c>
      <c r="I1387" t="s">
        <v>31</v>
      </c>
      <c r="J1387" t="s">
        <v>31</v>
      </c>
      <c r="K1387" t="s">
        <v>902</v>
      </c>
    </row>
    <row r="1388" spans="1:11" x14ac:dyDescent="0.25">
      <c r="A1388" t="s">
        <v>437</v>
      </c>
      <c r="B1388">
        <v>191</v>
      </c>
      <c r="C1388">
        <v>12</v>
      </c>
      <c r="D1388">
        <v>7</v>
      </c>
      <c r="E1388" t="s">
        <v>30</v>
      </c>
      <c r="F1388">
        <v>1.1499999999999999</v>
      </c>
      <c r="G1388">
        <v>8.09</v>
      </c>
      <c r="H1388" t="s">
        <v>31</v>
      </c>
      <c r="I1388" t="s">
        <v>31</v>
      </c>
      <c r="J1388" t="s">
        <v>31</v>
      </c>
      <c r="K1388" t="s">
        <v>903</v>
      </c>
    </row>
    <row r="1389" spans="1:11" x14ac:dyDescent="0.25">
      <c r="A1389" t="s">
        <v>438</v>
      </c>
      <c r="B1389">
        <v>191</v>
      </c>
      <c r="C1389">
        <v>12</v>
      </c>
      <c r="D1389">
        <v>7</v>
      </c>
      <c r="E1389" t="s">
        <v>30</v>
      </c>
      <c r="F1389">
        <v>1.1499999999999999</v>
      </c>
      <c r="G1389">
        <v>50.11</v>
      </c>
      <c r="H1389" t="s">
        <v>31</v>
      </c>
      <c r="I1389" t="s">
        <v>31</v>
      </c>
      <c r="J1389" t="s">
        <v>31</v>
      </c>
      <c r="K1389" t="s">
        <v>904</v>
      </c>
    </row>
    <row r="1390" spans="1:11" x14ac:dyDescent="0.25">
      <c r="A1390" t="s">
        <v>439</v>
      </c>
      <c r="B1390">
        <v>292</v>
      </c>
      <c r="C1390">
        <v>21</v>
      </c>
      <c r="D1390">
        <v>57</v>
      </c>
      <c r="E1390" t="s">
        <v>30</v>
      </c>
      <c r="F1390">
        <v>24.01</v>
      </c>
      <c r="G1390">
        <v>101.12</v>
      </c>
      <c r="H1390">
        <v>66</v>
      </c>
      <c r="I1390">
        <v>430.92</v>
      </c>
      <c r="J1390">
        <v>29.1</v>
      </c>
      <c r="K1390" t="s">
        <v>905</v>
      </c>
    </row>
    <row r="1391" spans="1:11" x14ac:dyDescent="0.25">
      <c r="A1391" t="s">
        <v>440</v>
      </c>
      <c r="B1391">
        <v>292</v>
      </c>
      <c r="C1391">
        <v>21</v>
      </c>
      <c r="D1391">
        <v>57</v>
      </c>
      <c r="E1391" t="s">
        <v>30</v>
      </c>
      <c r="F1391">
        <v>24.01</v>
      </c>
      <c r="G1391">
        <v>91.55</v>
      </c>
      <c r="H1391">
        <v>40</v>
      </c>
      <c r="I1391">
        <v>274.92</v>
      </c>
      <c r="J1391">
        <v>18.61</v>
      </c>
      <c r="K1391" t="s">
        <v>905</v>
      </c>
    </row>
    <row r="1392" spans="1:11" x14ac:dyDescent="0.25">
      <c r="A1392" t="s">
        <v>441</v>
      </c>
      <c r="B1392">
        <v>292</v>
      </c>
      <c r="C1392">
        <v>21</v>
      </c>
      <c r="D1392">
        <v>30</v>
      </c>
      <c r="E1392" t="s">
        <v>30</v>
      </c>
      <c r="F1392">
        <v>6.17</v>
      </c>
      <c r="G1392">
        <v>35.65</v>
      </c>
      <c r="H1392">
        <v>1.78</v>
      </c>
      <c r="I1392">
        <v>3.65</v>
      </c>
      <c r="J1392">
        <v>0.34</v>
      </c>
      <c r="K1392" t="s">
        <v>906</v>
      </c>
    </row>
    <row r="1393" spans="1:11" x14ac:dyDescent="0.25">
      <c r="A1393" t="s">
        <v>442</v>
      </c>
      <c r="B1393">
        <v>292</v>
      </c>
      <c r="C1393">
        <v>21</v>
      </c>
      <c r="D1393">
        <v>30</v>
      </c>
      <c r="E1393" t="s">
        <v>30</v>
      </c>
      <c r="F1393">
        <v>6.17</v>
      </c>
      <c r="G1393">
        <v>35.57</v>
      </c>
      <c r="H1393" t="s">
        <v>31</v>
      </c>
      <c r="I1393" t="s">
        <v>31</v>
      </c>
      <c r="J1393" t="s">
        <v>31</v>
      </c>
      <c r="K1393" t="s">
        <v>906</v>
      </c>
    </row>
    <row r="1394" spans="1:11" x14ac:dyDescent="0.25">
      <c r="A1394" t="s">
        <v>443</v>
      </c>
      <c r="B1394">
        <v>292</v>
      </c>
      <c r="C1394">
        <v>21</v>
      </c>
      <c r="D1394">
        <v>26</v>
      </c>
      <c r="E1394" t="s">
        <v>30</v>
      </c>
      <c r="F1394">
        <v>5.25</v>
      </c>
      <c r="G1394">
        <v>30.27</v>
      </c>
      <c r="H1394">
        <v>0.89</v>
      </c>
      <c r="I1394">
        <v>1.82</v>
      </c>
      <c r="J1394">
        <v>0.17</v>
      </c>
      <c r="K1394" t="s">
        <v>906</v>
      </c>
    </row>
    <row r="1395" spans="1:11" x14ac:dyDescent="0.25">
      <c r="A1395" t="s">
        <v>444</v>
      </c>
      <c r="B1395">
        <v>292</v>
      </c>
      <c r="C1395">
        <v>21</v>
      </c>
      <c r="D1395">
        <v>26</v>
      </c>
      <c r="E1395" t="s">
        <v>30</v>
      </c>
      <c r="F1395">
        <v>5.25</v>
      </c>
      <c r="G1395">
        <v>29.52</v>
      </c>
      <c r="H1395" t="s">
        <v>31</v>
      </c>
      <c r="I1395" t="s">
        <v>31</v>
      </c>
      <c r="J1395" t="s">
        <v>31</v>
      </c>
      <c r="K1395" t="s">
        <v>906</v>
      </c>
    </row>
    <row r="1396" spans="1:11" x14ac:dyDescent="0.25">
      <c r="A1396" t="s">
        <v>445</v>
      </c>
      <c r="B1396">
        <v>292</v>
      </c>
      <c r="C1396">
        <v>21</v>
      </c>
      <c r="D1396">
        <v>46</v>
      </c>
      <c r="E1396" t="s">
        <v>30</v>
      </c>
      <c r="F1396">
        <v>6.3</v>
      </c>
      <c r="G1396">
        <v>48.82</v>
      </c>
      <c r="H1396">
        <v>8.2899999999999991</v>
      </c>
      <c r="I1396">
        <v>13.2</v>
      </c>
      <c r="J1396">
        <v>1.74</v>
      </c>
      <c r="K1396" t="s">
        <v>907</v>
      </c>
    </row>
    <row r="1397" spans="1:11" x14ac:dyDescent="0.25">
      <c r="A1397" t="s">
        <v>446</v>
      </c>
      <c r="B1397">
        <v>292</v>
      </c>
      <c r="C1397">
        <v>21</v>
      </c>
      <c r="D1397">
        <v>54</v>
      </c>
      <c r="E1397" t="s">
        <v>30</v>
      </c>
      <c r="F1397">
        <v>6.62</v>
      </c>
      <c r="G1397">
        <v>56.04</v>
      </c>
      <c r="H1397">
        <v>77.69</v>
      </c>
      <c r="I1397">
        <v>108.53</v>
      </c>
      <c r="J1397">
        <v>12.96</v>
      </c>
      <c r="K1397" t="s">
        <v>908</v>
      </c>
    </row>
    <row r="1398" spans="1:11" x14ac:dyDescent="0.25">
      <c r="A1398" t="s">
        <v>447</v>
      </c>
      <c r="B1398">
        <v>292</v>
      </c>
      <c r="C1398">
        <v>21</v>
      </c>
      <c r="D1398">
        <v>8</v>
      </c>
      <c r="E1398" t="s">
        <v>30</v>
      </c>
      <c r="F1398">
        <v>2.46</v>
      </c>
      <c r="G1398">
        <v>11.1</v>
      </c>
      <c r="H1398">
        <v>0.82</v>
      </c>
      <c r="I1398">
        <v>0.4</v>
      </c>
      <c r="J1398">
        <v>0.03</v>
      </c>
      <c r="K1398" t="s">
        <v>909</v>
      </c>
    </row>
    <row r="1399" spans="1:11" x14ac:dyDescent="0.25">
      <c r="A1399" t="s">
        <v>448</v>
      </c>
      <c r="B1399">
        <v>292</v>
      </c>
      <c r="C1399">
        <v>21</v>
      </c>
      <c r="D1399">
        <v>8</v>
      </c>
      <c r="E1399" t="s">
        <v>30</v>
      </c>
      <c r="F1399">
        <v>2.46</v>
      </c>
      <c r="G1399">
        <v>11.2</v>
      </c>
      <c r="H1399">
        <v>4</v>
      </c>
      <c r="I1399">
        <v>4.9400000000000004</v>
      </c>
      <c r="J1399">
        <v>0.37</v>
      </c>
      <c r="K1399" t="s">
        <v>909</v>
      </c>
    </row>
    <row r="1400" spans="1:11" x14ac:dyDescent="0.25">
      <c r="A1400" t="s">
        <v>449</v>
      </c>
      <c r="B1400">
        <v>292</v>
      </c>
      <c r="C1400">
        <v>21</v>
      </c>
      <c r="D1400">
        <v>64</v>
      </c>
      <c r="E1400" t="s">
        <v>30</v>
      </c>
      <c r="F1400">
        <v>18.2</v>
      </c>
      <c r="G1400">
        <v>134.47999999999999</v>
      </c>
      <c r="H1400">
        <v>23.59</v>
      </c>
      <c r="I1400">
        <v>17.48</v>
      </c>
      <c r="J1400">
        <v>16.39</v>
      </c>
      <c r="K1400" t="s">
        <v>910</v>
      </c>
    </row>
    <row r="1401" spans="1:11" x14ac:dyDescent="0.25">
      <c r="A1401" t="s">
        <v>450</v>
      </c>
      <c r="B1401">
        <v>292</v>
      </c>
      <c r="C1401">
        <v>21</v>
      </c>
      <c r="D1401">
        <v>65</v>
      </c>
      <c r="E1401" t="s">
        <v>30</v>
      </c>
      <c r="F1401">
        <v>18.03</v>
      </c>
      <c r="G1401">
        <v>135.1</v>
      </c>
      <c r="H1401">
        <v>59.25</v>
      </c>
      <c r="I1401">
        <v>196.82</v>
      </c>
      <c r="J1401">
        <v>45.82</v>
      </c>
      <c r="K1401" t="s">
        <v>911</v>
      </c>
    </row>
    <row r="1402" spans="1:11" x14ac:dyDescent="0.25">
      <c r="A1402" t="s">
        <v>451</v>
      </c>
      <c r="B1402">
        <v>292</v>
      </c>
      <c r="C1402">
        <v>21</v>
      </c>
      <c r="D1402">
        <v>2</v>
      </c>
      <c r="E1402" t="s">
        <v>30</v>
      </c>
      <c r="F1402">
        <v>2.02</v>
      </c>
      <c r="G1402">
        <v>4.5599999999999996</v>
      </c>
      <c r="H1402" t="s">
        <v>31</v>
      </c>
      <c r="I1402" t="s">
        <v>31</v>
      </c>
      <c r="J1402" t="s">
        <v>31</v>
      </c>
      <c r="K1402" t="s">
        <v>912</v>
      </c>
    </row>
    <row r="1403" spans="1:11" x14ac:dyDescent="0.25">
      <c r="A1403" t="s">
        <v>452</v>
      </c>
      <c r="B1403">
        <v>292</v>
      </c>
      <c r="C1403">
        <v>21</v>
      </c>
      <c r="D1403">
        <v>1</v>
      </c>
      <c r="E1403" t="s">
        <v>30</v>
      </c>
      <c r="F1403">
        <v>2.09</v>
      </c>
      <c r="G1403">
        <v>4.29</v>
      </c>
      <c r="H1403" t="s">
        <v>31</v>
      </c>
      <c r="I1403" t="s">
        <v>31</v>
      </c>
      <c r="J1403" t="s">
        <v>31</v>
      </c>
      <c r="K1403" t="s">
        <v>913</v>
      </c>
    </row>
    <row r="1404" spans="1:11" x14ac:dyDescent="0.25">
      <c r="A1404" t="s">
        <v>453</v>
      </c>
      <c r="B1404">
        <v>292</v>
      </c>
      <c r="C1404">
        <v>21</v>
      </c>
      <c r="D1404">
        <v>7</v>
      </c>
      <c r="E1404" t="s">
        <v>30</v>
      </c>
      <c r="F1404">
        <v>0.95</v>
      </c>
      <c r="G1404">
        <v>5.64</v>
      </c>
      <c r="H1404" t="s">
        <v>31</v>
      </c>
      <c r="I1404" t="s">
        <v>31</v>
      </c>
      <c r="J1404" t="s">
        <v>31</v>
      </c>
      <c r="K1404" t="s">
        <v>914</v>
      </c>
    </row>
    <row r="1405" spans="1:11" x14ac:dyDescent="0.25">
      <c r="A1405" t="s">
        <v>454</v>
      </c>
      <c r="B1405">
        <v>292</v>
      </c>
      <c r="C1405">
        <v>21</v>
      </c>
      <c r="D1405">
        <v>11</v>
      </c>
      <c r="E1405" t="s">
        <v>30</v>
      </c>
      <c r="F1405">
        <v>1.29</v>
      </c>
      <c r="G1405">
        <v>9.84</v>
      </c>
      <c r="H1405" t="s">
        <v>31</v>
      </c>
      <c r="I1405" t="s">
        <v>31</v>
      </c>
      <c r="J1405" t="s">
        <v>31</v>
      </c>
      <c r="K1405" t="s">
        <v>915</v>
      </c>
    </row>
    <row r="1406" spans="1:11" x14ac:dyDescent="0.25">
      <c r="A1406" t="s">
        <v>455</v>
      </c>
      <c r="B1406">
        <v>292</v>
      </c>
      <c r="C1406">
        <v>21</v>
      </c>
      <c r="D1406">
        <v>15</v>
      </c>
      <c r="E1406" t="s">
        <v>30</v>
      </c>
      <c r="F1406">
        <v>2.72</v>
      </c>
      <c r="G1406">
        <v>16.899999999999999</v>
      </c>
      <c r="H1406">
        <v>20</v>
      </c>
      <c r="I1406">
        <v>14.33</v>
      </c>
      <c r="J1406">
        <v>1.37</v>
      </c>
      <c r="K1406" t="s">
        <v>916</v>
      </c>
    </row>
    <row r="1407" spans="1:11" x14ac:dyDescent="0.25">
      <c r="A1407" t="s">
        <v>456</v>
      </c>
      <c r="B1407">
        <v>292</v>
      </c>
      <c r="C1407">
        <v>21</v>
      </c>
      <c r="D1407">
        <v>15</v>
      </c>
      <c r="E1407" t="s">
        <v>30</v>
      </c>
      <c r="F1407">
        <v>2.72</v>
      </c>
      <c r="G1407">
        <v>15.84</v>
      </c>
      <c r="H1407">
        <v>12.85</v>
      </c>
      <c r="I1407">
        <v>4.55</v>
      </c>
      <c r="J1407">
        <v>0.43</v>
      </c>
      <c r="K1407" t="s">
        <v>916</v>
      </c>
    </row>
    <row r="1408" spans="1:11" x14ac:dyDescent="0.25">
      <c r="A1408" t="s">
        <v>457</v>
      </c>
      <c r="B1408">
        <v>292</v>
      </c>
      <c r="C1408">
        <v>21</v>
      </c>
      <c r="D1408">
        <v>29</v>
      </c>
      <c r="E1408" t="s">
        <v>30</v>
      </c>
      <c r="F1408">
        <v>12.39</v>
      </c>
      <c r="G1408">
        <v>53.65</v>
      </c>
      <c r="H1408">
        <v>12.29</v>
      </c>
      <c r="I1408">
        <v>17.46</v>
      </c>
      <c r="J1408">
        <v>1.1399999999999999</v>
      </c>
      <c r="K1408" t="s">
        <v>917</v>
      </c>
    </row>
    <row r="1409" spans="1:11" x14ac:dyDescent="0.25">
      <c r="A1409" t="s">
        <v>458</v>
      </c>
      <c r="B1409">
        <v>292</v>
      </c>
      <c r="C1409">
        <v>21</v>
      </c>
      <c r="D1409">
        <v>29</v>
      </c>
      <c r="E1409" t="s">
        <v>30</v>
      </c>
      <c r="F1409">
        <v>12.39</v>
      </c>
      <c r="G1409">
        <v>57.66</v>
      </c>
      <c r="H1409">
        <v>98.73</v>
      </c>
      <c r="I1409">
        <v>602.91999999999996</v>
      </c>
      <c r="J1409">
        <v>43.52</v>
      </c>
      <c r="K1409" t="s">
        <v>917</v>
      </c>
    </row>
    <row r="1410" spans="1:11" x14ac:dyDescent="0.25">
      <c r="A1410" t="s">
        <v>459</v>
      </c>
      <c r="B1410">
        <v>242</v>
      </c>
      <c r="C1410">
        <v>27</v>
      </c>
      <c r="D1410">
        <v>19</v>
      </c>
      <c r="E1410" t="s">
        <v>30</v>
      </c>
      <c r="F1410">
        <v>11.25</v>
      </c>
      <c r="G1410">
        <v>42.64</v>
      </c>
      <c r="H1410">
        <v>108</v>
      </c>
      <c r="I1410">
        <v>617.08000000000004</v>
      </c>
      <c r="J1410">
        <v>38.51</v>
      </c>
      <c r="K1410" t="s">
        <v>918</v>
      </c>
    </row>
    <row r="1411" spans="1:11" x14ac:dyDescent="0.25">
      <c r="A1411" t="s">
        <v>460</v>
      </c>
      <c r="B1411">
        <v>242</v>
      </c>
      <c r="C1411">
        <v>27</v>
      </c>
      <c r="D1411">
        <v>19</v>
      </c>
      <c r="E1411" t="s">
        <v>30</v>
      </c>
      <c r="F1411">
        <v>11.01</v>
      </c>
      <c r="G1411">
        <v>40.229999999999997</v>
      </c>
      <c r="H1411">
        <v>65.819999999999993</v>
      </c>
      <c r="I1411">
        <v>347.61</v>
      </c>
      <c r="J1411">
        <v>21.19</v>
      </c>
      <c r="K1411" t="s">
        <v>919</v>
      </c>
    </row>
    <row r="1412" spans="1:11" x14ac:dyDescent="0.25">
      <c r="A1412" t="s">
        <v>461</v>
      </c>
      <c r="B1412">
        <v>242</v>
      </c>
      <c r="C1412">
        <v>27</v>
      </c>
      <c r="D1412">
        <v>20</v>
      </c>
      <c r="E1412" t="s">
        <v>30</v>
      </c>
      <c r="F1412">
        <v>12.45</v>
      </c>
      <c r="G1412">
        <v>48.51</v>
      </c>
      <c r="H1412">
        <v>5.33</v>
      </c>
      <c r="I1412">
        <v>18.260000000000002</v>
      </c>
      <c r="J1412">
        <v>1.08</v>
      </c>
      <c r="K1412" t="s">
        <v>920</v>
      </c>
    </row>
    <row r="1413" spans="1:11" x14ac:dyDescent="0.25">
      <c r="A1413" t="s">
        <v>462</v>
      </c>
      <c r="B1413">
        <v>242</v>
      </c>
      <c r="C1413">
        <v>27</v>
      </c>
      <c r="D1413">
        <v>20</v>
      </c>
      <c r="E1413" t="s">
        <v>30</v>
      </c>
      <c r="F1413">
        <v>12.45</v>
      </c>
      <c r="G1413">
        <v>50.81</v>
      </c>
      <c r="H1413">
        <v>170</v>
      </c>
      <c r="I1413">
        <v>824.8</v>
      </c>
      <c r="J1413">
        <v>46.77</v>
      </c>
      <c r="K1413" t="s">
        <v>920</v>
      </c>
    </row>
    <row r="1414" spans="1:11" x14ac:dyDescent="0.25">
      <c r="A1414" t="s">
        <v>463</v>
      </c>
      <c r="B1414">
        <v>251</v>
      </c>
      <c r="C1414">
        <v>22</v>
      </c>
      <c r="D1414">
        <v>12</v>
      </c>
      <c r="E1414" t="s">
        <v>30</v>
      </c>
      <c r="F1414">
        <v>5.38</v>
      </c>
      <c r="G1414">
        <v>18.600000000000001</v>
      </c>
      <c r="H1414" t="s">
        <v>31</v>
      </c>
      <c r="I1414" t="s">
        <v>31</v>
      </c>
      <c r="J1414" t="s">
        <v>31</v>
      </c>
      <c r="K1414" t="s">
        <v>921</v>
      </c>
    </row>
    <row r="1415" spans="1:11" x14ac:dyDescent="0.25">
      <c r="A1415" t="s">
        <v>464</v>
      </c>
      <c r="B1415">
        <v>251</v>
      </c>
      <c r="C1415">
        <v>22</v>
      </c>
      <c r="D1415">
        <v>12</v>
      </c>
      <c r="E1415" t="s">
        <v>30</v>
      </c>
      <c r="F1415">
        <v>5.38</v>
      </c>
      <c r="G1415">
        <v>18.61</v>
      </c>
      <c r="H1415">
        <v>4</v>
      </c>
      <c r="I1415">
        <v>1.1200000000000001</v>
      </c>
      <c r="J1415">
        <v>0.03</v>
      </c>
      <c r="K1415" t="s">
        <v>921</v>
      </c>
    </row>
    <row r="1416" spans="1:11" x14ac:dyDescent="0.25">
      <c r="A1416" t="s">
        <v>465</v>
      </c>
      <c r="B1416">
        <v>292</v>
      </c>
      <c r="C1416">
        <v>21</v>
      </c>
      <c r="D1416">
        <v>28</v>
      </c>
      <c r="E1416" t="s">
        <v>30</v>
      </c>
      <c r="F1416">
        <v>6.78</v>
      </c>
      <c r="G1416">
        <v>30.07</v>
      </c>
      <c r="H1416">
        <v>36</v>
      </c>
      <c r="I1416">
        <v>43.81</v>
      </c>
      <c r="J1416">
        <v>3.23</v>
      </c>
      <c r="K1416" t="s">
        <v>922</v>
      </c>
    </row>
    <row r="1417" spans="1:11" x14ac:dyDescent="0.25">
      <c r="A1417" t="s">
        <v>466</v>
      </c>
      <c r="B1417">
        <v>292</v>
      </c>
      <c r="C1417">
        <v>21</v>
      </c>
      <c r="D1417">
        <v>28</v>
      </c>
      <c r="E1417" t="s">
        <v>30</v>
      </c>
      <c r="F1417">
        <v>6.78</v>
      </c>
      <c r="G1417">
        <v>32.89</v>
      </c>
      <c r="H1417">
        <v>13.6</v>
      </c>
      <c r="I1417">
        <v>16.71</v>
      </c>
      <c r="J1417">
        <v>1.82</v>
      </c>
      <c r="K1417" t="s">
        <v>922</v>
      </c>
    </row>
    <row r="1418" spans="1:11" x14ac:dyDescent="0.25">
      <c r="A1418" t="s">
        <v>467</v>
      </c>
      <c r="B1418">
        <v>251</v>
      </c>
      <c r="C1418">
        <v>22</v>
      </c>
      <c r="D1418">
        <v>21</v>
      </c>
      <c r="E1418" t="s">
        <v>30</v>
      </c>
      <c r="F1418">
        <v>13.07</v>
      </c>
      <c r="G1418">
        <v>40.630000000000003</v>
      </c>
      <c r="H1418">
        <v>378</v>
      </c>
      <c r="I1418" s="1">
        <v>3065.88</v>
      </c>
      <c r="J1418">
        <v>139.05000000000001</v>
      </c>
      <c r="K1418" t="s">
        <v>923</v>
      </c>
    </row>
    <row r="1419" spans="1:11" x14ac:dyDescent="0.25">
      <c r="A1419" t="s">
        <v>468</v>
      </c>
      <c r="B1419">
        <v>251</v>
      </c>
      <c r="C1419">
        <v>22</v>
      </c>
      <c r="D1419">
        <v>21</v>
      </c>
      <c r="E1419" t="s">
        <v>30</v>
      </c>
      <c r="F1419">
        <v>12.59</v>
      </c>
      <c r="G1419">
        <v>36.99</v>
      </c>
      <c r="H1419">
        <v>54</v>
      </c>
      <c r="I1419">
        <v>335.64</v>
      </c>
      <c r="J1419">
        <v>12.18</v>
      </c>
      <c r="K1419" t="s">
        <v>924</v>
      </c>
    </row>
    <row r="1420" spans="1:11" x14ac:dyDescent="0.25">
      <c r="A1420" t="s">
        <v>469</v>
      </c>
      <c r="B1420">
        <v>251</v>
      </c>
      <c r="C1420">
        <v>22</v>
      </c>
      <c r="D1420">
        <v>19</v>
      </c>
      <c r="E1420" t="s">
        <v>30</v>
      </c>
      <c r="F1420">
        <v>11.27</v>
      </c>
      <c r="G1420">
        <v>43.26</v>
      </c>
      <c r="H1420">
        <v>236</v>
      </c>
      <c r="I1420" s="1">
        <v>1665.56</v>
      </c>
      <c r="J1420">
        <v>99.89</v>
      </c>
      <c r="K1420" t="s">
        <v>925</v>
      </c>
    </row>
    <row r="1421" spans="1:11" x14ac:dyDescent="0.25">
      <c r="A1421" t="s">
        <v>470</v>
      </c>
      <c r="B1421">
        <v>251</v>
      </c>
      <c r="C1421">
        <v>22</v>
      </c>
      <c r="D1421">
        <v>19</v>
      </c>
      <c r="E1421" t="s">
        <v>30</v>
      </c>
      <c r="F1421">
        <v>11.07</v>
      </c>
      <c r="G1421">
        <v>38.94</v>
      </c>
      <c r="H1421">
        <v>42</v>
      </c>
      <c r="I1421">
        <v>186.48</v>
      </c>
      <c r="J1421">
        <v>9.6199999999999992</v>
      </c>
      <c r="K1421" t="s">
        <v>926</v>
      </c>
    </row>
    <row r="1422" spans="1:11" x14ac:dyDescent="0.25">
      <c r="A1422" t="s">
        <v>471</v>
      </c>
      <c r="B1422">
        <v>242</v>
      </c>
      <c r="C1422">
        <v>27</v>
      </c>
      <c r="D1422">
        <v>12</v>
      </c>
      <c r="E1422" t="s">
        <v>30</v>
      </c>
      <c r="F1422">
        <v>11.09</v>
      </c>
      <c r="G1422">
        <v>35.47</v>
      </c>
      <c r="H1422">
        <v>244</v>
      </c>
      <c r="I1422" s="1">
        <v>1743.16</v>
      </c>
      <c r="J1422">
        <v>87.5</v>
      </c>
      <c r="K1422" t="s">
        <v>927</v>
      </c>
    </row>
    <row r="1423" spans="1:11" x14ac:dyDescent="0.25">
      <c r="A1423" t="s">
        <v>472</v>
      </c>
      <c r="B1423">
        <v>242</v>
      </c>
      <c r="C1423">
        <v>27</v>
      </c>
      <c r="D1423">
        <v>11</v>
      </c>
      <c r="E1423" t="s">
        <v>30</v>
      </c>
      <c r="F1423">
        <v>10.06</v>
      </c>
      <c r="G1423">
        <v>26.93</v>
      </c>
      <c r="H1423">
        <v>72</v>
      </c>
      <c r="I1423">
        <v>430.84</v>
      </c>
      <c r="J1423">
        <v>15.46</v>
      </c>
      <c r="K1423" t="s">
        <v>928</v>
      </c>
    </row>
    <row r="1424" spans="1:11" x14ac:dyDescent="0.25">
      <c r="A1424" t="s">
        <v>473</v>
      </c>
      <c r="B1424">
        <v>242</v>
      </c>
      <c r="C1424">
        <v>27</v>
      </c>
      <c r="D1424">
        <v>26</v>
      </c>
      <c r="E1424" t="s">
        <v>30</v>
      </c>
      <c r="F1424">
        <v>14.25</v>
      </c>
      <c r="G1424">
        <v>66.56</v>
      </c>
      <c r="H1424">
        <v>116</v>
      </c>
      <c r="I1424">
        <v>809.92</v>
      </c>
      <c r="J1424">
        <v>63.85</v>
      </c>
      <c r="K1424" t="s">
        <v>929</v>
      </c>
    </row>
    <row r="1425" spans="1:11" x14ac:dyDescent="0.25">
      <c r="A1425" t="s">
        <v>474</v>
      </c>
      <c r="B1425">
        <v>242</v>
      </c>
      <c r="C1425">
        <v>27</v>
      </c>
      <c r="D1425">
        <v>30</v>
      </c>
      <c r="E1425" t="s">
        <v>30</v>
      </c>
      <c r="F1425">
        <v>14.43</v>
      </c>
      <c r="G1425">
        <v>63.92</v>
      </c>
      <c r="H1425">
        <v>103.2</v>
      </c>
      <c r="I1425">
        <v>612.4</v>
      </c>
      <c r="J1425">
        <v>46.19</v>
      </c>
      <c r="K1425" t="s">
        <v>930</v>
      </c>
    </row>
    <row r="1426" spans="1:11" x14ac:dyDescent="0.25">
      <c r="A1426" t="s">
        <v>475</v>
      </c>
      <c r="B1426">
        <v>292</v>
      </c>
      <c r="C1426">
        <v>21</v>
      </c>
      <c r="D1426">
        <v>32</v>
      </c>
      <c r="E1426" t="s">
        <v>30</v>
      </c>
      <c r="F1426">
        <v>8.42</v>
      </c>
      <c r="G1426">
        <v>39.36</v>
      </c>
      <c r="H1426">
        <v>37.409999999999997</v>
      </c>
      <c r="I1426">
        <v>63.53</v>
      </c>
      <c r="J1426">
        <v>5.27</v>
      </c>
      <c r="K1426" t="s">
        <v>931</v>
      </c>
    </row>
    <row r="1427" spans="1:11" x14ac:dyDescent="0.25">
      <c r="A1427" t="s">
        <v>476</v>
      </c>
      <c r="B1427">
        <v>292</v>
      </c>
      <c r="C1427">
        <v>21</v>
      </c>
      <c r="D1427">
        <v>20</v>
      </c>
      <c r="E1427" t="s">
        <v>30</v>
      </c>
      <c r="F1427">
        <v>7.8</v>
      </c>
      <c r="G1427">
        <v>47.2</v>
      </c>
      <c r="H1427">
        <v>1.07</v>
      </c>
      <c r="I1427">
        <v>0.74</v>
      </c>
      <c r="J1427">
        <v>0.1</v>
      </c>
      <c r="K1427" t="s">
        <v>932</v>
      </c>
    </row>
    <row r="1428" spans="1:11" x14ac:dyDescent="0.25">
      <c r="A1428" t="s">
        <v>477</v>
      </c>
      <c r="B1428">
        <v>242</v>
      </c>
      <c r="C1428">
        <v>27</v>
      </c>
      <c r="D1428">
        <v>15</v>
      </c>
      <c r="E1428" t="s">
        <v>30</v>
      </c>
      <c r="F1428">
        <v>8.43</v>
      </c>
      <c r="G1428">
        <v>31.85</v>
      </c>
      <c r="H1428">
        <v>4</v>
      </c>
      <c r="I1428">
        <v>31.4</v>
      </c>
      <c r="J1428">
        <v>1.99</v>
      </c>
      <c r="K1428" t="s">
        <v>933</v>
      </c>
    </row>
    <row r="1429" spans="1:11" x14ac:dyDescent="0.25">
      <c r="A1429" t="s">
        <v>478</v>
      </c>
      <c r="B1429">
        <v>242</v>
      </c>
      <c r="C1429">
        <v>27</v>
      </c>
      <c r="D1429">
        <v>14</v>
      </c>
      <c r="E1429" t="s">
        <v>30</v>
      </c>
      <c r="F1429">
        <v>8.1999999999999993</v>
      </c>
      <c r="G1429">
        <v>37.369999999999997</v>
      </c>
      <c r="H1429">
        <v>24</v>
      </c>
      <c r="I1429">
        <v>95.14</v>
      </c>
      <c r="J1429">
        <v>7.57</v>
      </c>
      <c r="K1429" t="s">
        <v>934</v>
      </c>
    </row>
    <row r="1430" spans="1:11" x14ac:dyDescent="0.25">
      <c r="A1430" t="s">
        <v>479</v>
      </c>
      <c r="B1430">
        <v>292</v>
      </c>
      <c r="C1430">
        <v>21</v>
      </c>
      <c r="D1430">
        <v>50</v>
      </c>
      <c r="E1430" t="s">
        <v>30</v>
      </c>
      <c r="F1430">
        <v>14.3</v>
      </c>
      <c r="G1430">
        <v>80.11</v>
      </c>
      <c r="H1430">
        <v>0.51</v>
      </c>
      <c r="I1430">
        <v>0.68</v>
      </c>
      <c r="J1430">
        <v>0.06</v>
      </c>
      <c r="K1430" t="s">
        <v>935</v>
      </c>
    </row>
    <row r="1431" spans="1:11" x14ac:dyDescent="0.25">
      <c r="A1431" t="s">
        <v>480</v>
      </c>
      <c r="B1431">
        <v>292</v>
      </c>
      <c r="C1431">
        <v>21</v>
      </c>
      <c r="D1431">
        <v>47</v>
      </c>
      <c r="E1431" t="s">
        <v>30</v>
      </c>
      <c r="F1431">
        <v>14.25</v>
      </c>
      <c r="G1431">
        <v>79.180000000000007</v>
      </c>
      <c r="H1431">
        <v>0.26</v>
      </c>
      <c r="I1431">
        <v>0.37</v>
      </c>
      <c r="J1431">
        <v>0.03</v>
      </c>
      <c r="K1431" t="s">
        <v>936</v>
      </c>
    </row>
    <row r="1432" spans="1:11" x14ac:dyDescent="0.25">
      <c r="A1432" t="s">
        <v>481</v>
      </c>
      <c r="B1432">
        <v>242</v>
      </c>
      <c r="C1432">
        <v>27</v>
      </c>
      <c r="D1432">
        <v>34</v>
      </c>
      <c r="E1432" t="s">
        <v>30</v>
      </c>
      <c r="F1432">
        <v>20</v>
      </c>
      <c r="G1432">
        <v>87.8</v>
      </c>
      <c r="H1432">
        <v>221.4</v>
      </c>
      <c r="I1432" s="1">
        <v>1408.52</v>
      </c>
      <c r="J1432">
        <v>103.53</v>
      </c>
      <c r="K1432" t="s">
        <v>937</v>
      </c>
    </row>
    <row r="1433" spans="1:11" x14ac:dyDescent="0.25">
      <c r="A1433" t="s">
        <v>482</v>
      </c>
      <c r="B1433">
        <v>242</v>
      </c>
      <c r="C1433">
        <v>27</v>
      </c>
      <c r="D1433">
        <v>38</v>
      </c>
      <c r="E1433" t="s">
        <v>30</v>
      </c>
      <c r="F1433">
        <v>20.23</v>
      </c>
      <c r="G1433">
        <v>101.53</v>
      </c>
      <c r="H1433">
        <v>122</v>
      </c>
      <c r="I1433" s="1">
        <v>1073.42</v>
      </c>
      <c r="J1433">
        <v>92.16</v>
      </c>
      <c r="K1433" t="s">
        <v>938</v>
      </c>
    </row>
    <row r="1434" spans="1:11" x14ac:dyDescent="0.25">
      <c r="A1434" t="s">
        <v>483</v>
      </c>
      <c r="B1434">
        <v>242</v>
      </c>
      <c r="C1434">
        <v>27</v>
      </c>
      <c r="D1434">
        <v>27</v>
      </c>
      <c r="E1434" t="s">
        <v>30</v>
      </c>
      <c r="F1434">
        <v>15.27</v>
      </c>
      <c r="G1434">
        <v>67.13</v>
      </c>
      <c r="H1434">
        <v>213.4</v>
      </c>
      <c r="I1434" s="1">
        <v>1302.52</v>
      </c>
      <c r="J1434">
        <v>95.63</v>
      </c>
      <c r="K1434" t="s">
        <v>939</v>
      </c>
    </row>
    <row r="1435" spans="1:11" x14ac:dyDescent="0.25">
      <c r="A1435" t="s">
        <v>484</v>
      </c>
      <c r="B1435">
        <v>242</v>
      </c>
      <c r="C1435">
        <v>27</v>
      </c>
      <c r="D1435">
        <v>31</v>
      </c>
      <c r="E1435" t="s">
        <v>30</v>
      </c>
      <c r="F1435">
        <v>15.35</v>
      </c>
      <c r="G1435">
        <v>82.38</v>
      </c>
      <c r="H1435">
        <v>84</v>
      </c>
      <c r="I1435">
        <v>650.36</v>
      </c>
      <c r="J1435">
        <v>58.67</v>
      </c>
      <c r="K1435" t="s">
        <v>940</v>
      </c>
    </row>
    <row r="1436" spans="1:11" x14ac:dyDescent="0.25">
      <c r="A1436" t="s">
        <v>485</v>
      </c>
      <c r="B1436">
        <v>292</v>
      </c>
      <c r="C1436">
        <v>21</v>
      </c>
      <c r="D1436">
        <v>37</v>
      </c>
      <c r="E1436" t="s">
        <v>30</v>
      </c>
      <c r="F1436">
        <v>7.6</v>
      </c>
      <c r="G1436">
        <v>42.53</v>
      </c>
      <c r="H1436">
        <v>0.33</v>
      </c>
      <c r="I1436">
        <v>0.1</v>
      </c>
      <c r="J1436">
        <v>0.01</v>
      </c>
      <c r="K1436" t="s">
        <v>941</v>
      </c>
    </row>
    <row r="1437" spans="1:11" x14ac:dyDescent="0.25">
      <c r="A1437" t="s">
        <v>486</v>
      </c>
      <c r="B1437">
        <v>292</v>
      </c>
      <c r="C1437">
        <v>21</v>
      </c>
      <c r="D1437">
        <v>37</v>
      </c>
      <c r="E1437" t="s">
        <v>30</v>
      </c>
      <c r="F1437">
        <v>7.6</v>
      </c>
      <c r="G1437">
        <v>42.1</v>
      </c>
      <c r="H1437" t="s">
        <v>31</v>
      </c>
      <c r="I1437" t="s">
        <v>31</v>
      </c>
      <c r="J1437" t="s">
        <v>31</v>
      </c>
      <c r="K1437" t="s">
        <v>941</v>
      </c>
    </row>
    <row r="1438" spans="1:11" x14ac:dyDescent="0.25">
      <c r="A1438" t="s">
        <v>487</v>
      </c>
      <c r="B1438">
        <v>292</v>
      </c>
      <c r="C1438">
        <v>21</v>
      </c>
      <c r="D1438">
        <v>53</v>
      </c>
      <c r="E1438" t="s">
        <v>30</v>
      </c>
      <c r="F1438">
        <v>13.23</v>
      </c>
      <c r="G1438">
        <v>68.12</v>
      </c>
      <c r="H1438">
        <v>4.5</v>
      </c>
      <c r="I1438">
        <v>22.25</v>
      </c>
      <c r="J1438">
        <v>1.98</v>
      </c>
      <c r="K1438" t="s">
        <v>942</v>
      </c>
    </row>
    <row r="1439" spans="1:11" x14ac:dyDescent="0.25">
      <c r="A1439" t="s">
        <v>488</v>
      </c>
      <c r="B1439">
        <v>292</v>
      </c>
      <c r="C1439">
        <v>21</v>
      </c>
      <c r="D1439">
        <v>52</v>
      </c>
      <c r="E1439" t="s">
        <v>30</v>
      </c>
      <c r="F1439">
        <v>13.18</v>
      </c>
      <c r="G1439">
        <v>71.17</v>
      </c>
      <c r="H1439">
        <v>2.5</v>
      </c>
      <c r="I1439">
        <v>8.0399999999999991</v>
      </c>
      <c r="J1439">
        <v>0.8</v>
      </c>
      <c r="K1439" t="s">
        <v>943</v>
      </c>
    </row>
    <row r="1440" spans="1:11" x14ac:dyDescent="0.25">
      <c r="A1440" t="s">
        <v>489</v>
      </c>
      <c r="B1440">
        <v>292</v>
      </c>
      <c r="C1440">
        <v>21</v>
      </c>
      <c r="D1440">
        <v>47</v>
      </c>
      <c r="E1440" t="s">
        <v>30</v>
      </c>
      <c r="F1440">
        <v>12.24</v>
      </c>
      <c r="G1440">
        <v>63.88</v>
      </c>
      <c r="H1440">
        <v>4.5</v>
      </c>
      <c r="I1440">
        <v>22.25</v>
      </c>
      <c r="J1440">
        <v>1.98</v>
      </c>
      <c r="K1440" t="s">
        <v>944</v>
      </c>
    </row>
    <row r="1441" spans="1:11" x14ac:dyDescent="0.25">
      <c r="A1441" t="s">
        <v>490</v>
      </c>
      <c r="B1441">
        <v>292</v>
      </c>
      <c r="C1441">
        <v>21</v>
      </c>
      <c r="D1441">
        <v>44</v>
      </c>
      <c r="E1441" t="s">
        <v>30</v>
      </c>
      <c r="F1441">
        <v>12.19</v>
      </c>
      <c r="G1441">
        <v>63.5</v>
      </c>
      <c r="H1441">
        <v>4.5</v>
      </c>
      <c r="I1441">
        <v>11.83</v>
      </c>
      <c r="J1441">
        <v>1.1599999999999999</v>
      </c>
      <c r="K1441" t="s">
        <v>945</v>
      </c>
    </row>
    <row r="1442" spans="1:11" x14ac:dyDescent="0.25">
      <c r="A1442" t="s">
        <v>491</v>
      </c>
      <c r="B1442">
        <v>292</v>
      </c>
      <c r="C1442">
        <v>21</v>
      </c>
      <c r="D1442">
        <v>34</v>
      </c>
      <c r="E1442" t="s">
        <v>30</v>
      </c>
      <c r="F1442">
        <v>11.31</v>
      </c>
      <c r="G1442">
        <v>55.2</v>
      </c>
      <c r="H1442">
        <v>6</v>
      </c>
      <c r="I1442">
        <v>31.88</v>
      </c>
      <c r="J1442">
        <v>2.46</v>
      </c>
      <c r="K1442" t="s">
        <v>946</v>
      </c>
    </row>
    <row r="1443" spans="1:11" x14ac:dyDescent="0.25">
      <c r="A1443" t="s">
        <v>492</v>
      </c>
      <c r="B1443">
        <v>292</v>
      </c>
      <c r="C1443">
        <v>21</v>
      </c>
      <c r="D1443">
        <v>66</v>
      </c>
      <c r="E1443" t="s">
        <v>30</v>
      </c>
      <c r="F1443">
        <v>20.03</v>
      </c>
      <c r="G1443">
        <v>91.82</v>
      </c>
      <c r="H1443">
        <v>12</v>
      </c>
      <c r="I1443">
        <v>48.8</v>
      </c>
      <c r="J1443">
        <v>3.59</v>
      </c>
      <c r="K1443" t="s">
        <v>947</v>
      </c>
    </row>
    <row r="1444" spans="1:11" x14ac:dyDescent="0.25">
      <c r="A1444" t="s">
        <v>493</v>
      </c>
      <c r="B1444">
        <v>292</v>
      </c>
      <c r="C1444">
        <v>21</v>
      </c>
      <c r="D1444">
        <v>13</v>
      </c>
      <c r="E1444" t="s">
        <v>30</v>
      </c>
      <c r="F1444">
        <v>12.03</v>
      </c>
      <c r="G1444">
        <v>78.58</v>
      </c>
      <c r="H1444">
        <v>110.25</v>
      </c>
      <c r="I1444">
        <v>424.36</v>
      </c>
      <c r="J1444">
        <v>87.05</v>
      </c>
      <c r="K1444" t="s">
        <v>948</v>
      </c>
    </row>
    <row r="1445" spans="1:11" x14ac:dyDescent="0.25">
      <c r="A1445" t="s">
        <v>494</v>
      </c>
      <c r="B1445">
        <v>292</v>
      </c>
      <c r="C1445">
        <v>21</v>
      </c>
      <c r="D1445">
        <v>14</v>
      </c>
      <c r="E1445" t="s">
        <v>30</v>
      </c>
      <c r="F1445">
        <v>11.86</v>
      </c>
      <c r="G1445">
        <v>35.049999999999997</v>
      </c>
      <c r="H1445">
        <v>49.56</v>
      </c>
      <c r="I1445">
        <v>335.84</v>
      </c>
      <c r="J1445">
        <v>13.82</v>
      </c>
      <c r="K1445" t="s">
        <v>949</v>
      </c>
    </row>
    <row r="1446" spans="1:11" x14ac:dyDescent="0.25">
      <c r="A1446" t="s">
        <v>495</v>
      </c>
      <c r="B1446">
        <v>292</v>
      </c>
      <c r="C1446">
        <v>21</v>
      </c>
      <c r="D1446">
        <v>26</v>
      </c>
      <c r="E1446" t="s">
        <v>30</v>
      </c>
      <c r="F1446">
        <v>2.7</v>
      </c>
      <c r="G1446">
        <v>24.1</v>
      </c>
      <c r="H1446" t="s">
        <v>31</v>
      </c>
      <c r="I1446" t="s">
        <v>31</v>
      </c>
      <c r="J1446" t="s">
        <v>31</v>
      </c>
      <c r="K1446" t="s">
        <v>950</v>
      </c>
    </row>
    <row r="1447" spans="1:11" x14ac:dyDescent="0.25">
      <c r="A1447" t="s">
        <v>496</v>
      </c>
      <c r="B1447">
        <v>292</v>
      </c>
      <c r="C1447">
        <v>21</v>
      </c>
      <c r="D1447">
        <v>27</v>
      </c>
      <c r="E1447" t="s">
        <v>30</v>
      </c>
      <c r="F1447">
        <v>3.28</v>
      </c>
      <c r="G1447">
        <v>26.91</v>
      </c>
      <c r="H1447">
        <v>0.56999999999999995</v>
      </c>
      <c r="I1447">
        <v>0.11</v>
      </c>
      <c r="J1447">
        <v>0.02</v>
      </c>
      <c r="K1447" t="s">
        <v>951</v>
      </c>
    </row>
    <row r="1448" spans="1:11" x14ac:dyDescent="0.25">
      <c r="A1448" t="s">
        <v>497</v>
      </c>
      <c r="B1448">
        <v>292</v>
      </c>
      <c r="C1448">
        <v>21</v>
      </c>
      <c r="D1448">
        <v>26</v>
      </c>
      <c r="E1448" t="s">
        <v>30</v>
      </c>
      <c r="F1448">
        <v>7.61</v>
      </c>
      <c r="G1448">
        <v>36.950000000000003</v>
      </c>
      <c r="H1448" t="s">
        <v>31</v>
      </c>
      <c r="I1448" t="s">
        <v>31</v>
      </c>
      <c r="J1448" t="s">
        <v>31</v>
      </c>
      <c r="K1448" t="s">
        <v>952</v>
      </c>
    </row>
    <row r="1449" spans="1:11" x14ac:dyDescent="0.25">
      <c r="A1449" t="s">
        <v>498</v>
      </c>
      <c r="B1449">
        <v>292</v>
      </c>
      <c r="C1449">
        <v>21</v>
      </c>
      <c r="D1449">
        <v>8</v>
      </c>
      <c r="E1449" t="s">
        <v>30</v>
      </c>
      <c r="F1449">
        <v>1.66</v>
      </c>
      <c r="G1449">
        <v>8.36</v>
      </c>
      <c r="H1449" t="s">
        <v>31</v>
      </c>
      <c r="I1449" t="s">
        <v>31</v>
      </c>
      <c r="J1449" t="s">
        <v>31</v>
      </c>
      <c r="K1449" t="s">
        <v>953</v>
      </c>
    </row>
    <row r="1450" spans="1:11" x14ac:dyDescent="0.25">
      <c r="A1450" t="s">
        <v>499</v>
      </c>
      <c r="B1450">
        <v>292</v>
      </c>
      <c r="C1450">
        <v>21</v>
      </c>
      <c r="D1450">
        <v>8</v>
      </c>
      <c r="E1450" t="s">
        <v>30</v>
      </c>
      <c r="F1450">
        <v>1.66</v>
      </c>
      <c r="G1450">
        <v>9.81</v>
      </c>
      <c r="H1450">
        <v>0.49</v>
      </c>
      <c r="I1450">
        <v>0.25</v>
      </c>
      <c r="J1450">
        <v>0.02</v>
      </c>
      <c r="K1450" t="s">
        <v>953</v>
      </c>
    </row>
    <row r="1451" spans="1:11" x14ac:dyDescent="0.25">
      <c r="A1451" t="s">
        <v>500</v>
      </c>
      <c r="B1451">
        <v>292</v>
      </c>
      <c r="C1451">
        <v>21</v>
      </c>
      <c r="D1451">
        <v>43</v>
      </c>
      <c r="E1451" t="s">
        <v>30</v>
      </c>
      <c r="F1451">
        <v>12.23</v>
      </c>
      <c r="G1451">
        <v>63.41</v>
      </c>
      <c r="H1451">
        <v>0.43</v>
      </c>
      <c r="I1451">
        <v>0.22</v>
      </c>
      <c r="J1451">
        <v>0.03</v>
      </c>
      <c r="K1451" t="s">
        <v>954</v>
      </c>
    </row>
    <row r="1452" spans="1:11" x14ac:dyDescent="0.25">
      <c r="A1452" t="s">
        <v>501</v>
      </c>
      <c r="B1452">
        <v>292</v>
      </c>
      <c r="C1452">
        <v>21</v>
      </c>
      <c r="D1452">
        <v>43</v>
      </c>
      <c r="E1452" t="s">
        <v>30</v>
      </c>
      <c r="F1452">
        <v>12.32</v>
      </c>
      <c r="G1452">
        <v>66.349999999999994</v>
      </c>
      <c r="H1452">
        <v>3.4</v>
      </c>
      <c r="I1452">
        <v>12.81</v>
      </c>
      <c r="J1452">
        <v>1.0900000000000001</v>
      </c>
      <c r="K1452" t="s">
        <v>955</v>
      </c>
    </row>
    <row r="1453" spans="1:11" x14ac:dyDescent="0.25">
      <c r="A1453" t="s">
        <v>502</v>
      </c>
      <c r="B1453">
        <v>292</v>
      </c>
      <c r="C1453">
        <v>21</v>
      </c>
      <c r="D1453">
        <v>36</v>
      </c>
      <c r="E1453" t="s">
        <v>30</v>
      </c>
      <c r="F1453">
        <v>8.3000000000000007</v>
      </c>
      <c r="G1453">
        <v>47.99</v>
      </c>
      <c r="H1453">
        <v>22.86</v>
      </c>
      <c r="I1453">
        <v>92.22</v>
      </c>
      <c r="J1453">
        <v>9.17</v>
      </c>
      <c r="K1453" t="s">
        <v>956</v>
      </c>
    </row>
    <row r="1454" spans="1:11" x14ac:dyDescent="0.25">
      <c r="A1454" t="s">
        <v>503</v>
      </c>
      <c r="B1454">
        <v>292</v>
      </c>
      <c r="C1454">
        <v>21</v>
      </c>
      <c r="D1454">
        <v>33</v>
      </c>
      <c r="E1454" t="s">
        <v>30</v>
      </c>
      <c r="F1454">
        <v>7.56</v>
      </c>
      <c r="G1454">
        <v>45.98</v>
      </c>
      <c r="H1454">
        <v>24</v>
      </c>
      <c r="I1454">
        <v>58.1</v>
      </c>
      <c r="J1454">
        <v>5.73</v>
      </c>
      <c r="K1454" t="s">
        <v>957</v>
      </c>
    </row>
    <row r="1455" spans="1:11" x14ac:dyDescent="0.25">
      <c r="A1455" t="s">
        <v>504</v>
      </c>
      <c r="B1455">
        <v>292</v>
      </c>
      <c r="C1455">
        <v>21</v>
      </c>
      <c r="D1455">
        <v>58</v>
      </c>
      <c r="E1455" t="s">
        <v>30</v>
      </c>
      <c r="F1455">
        <v>13.59</v>
      </c>
      <c r="G1455">
        <v>79.23</v>
      </c>
      <c r="H1455">
        <v>161.21</v>
      </c>
      <c r="I1455">
        <v>512.91</v>
      </c>
      <c r="J1455">
        <v>49.13</v>
      </c>
      <c r="K1455" t="s">
        <v>958</v>
      </c>
    </row>
    <row r="1456" spans="1:11" x14ac:dyDescent="0.25">
      <c r="A1456" t="s">
        <v>505</v>
      </c>
      <c r="B1456">
        <v>292</v>
      </c>
      <c r="C1456">
        <v>21</v>
      </c>
      <c r="D1456">
        <v>58</v>
      </c>
      <c r="E1456" t="s">
        <v>30</v>
      </c>
      <c r="F1456">
        <v>13.59</v>
      </c>
      <c r="G1456">
        <v>78.16</v>
      </c>
      <c r="H1456">
        <v>109.94</v>
      </c>
      <c r="I1456">
        <v>231.25</v>
      </c>
      <c r="J1456">
        <v>24.16</v>
      </c>
      <c r="K1456" t="s">
        <v>958</v>
      </c>
    </row>
    <row r="1457" spans="1:11" x14ac:dyDescent="0.25">
      <c r="A1457" t="s">
        <v>506</v>
      </c>
      <c r="B1457">
        <v>292</v>
      </c>
      <c r="C1457">
        <v>21</v>
      </c>
      <c r="D1457">
        <v>48</v>
      </c>
      <c r="E1457" t="s">
        <v>30</v>
      </c>
      <c r="F1457">
        <v>10.51</v>
      </c>
      <c r="G1457">
        <v>64.44</v>
      </c>
      <c r="H1457">
        <v>91.21</v>
      </c>
      <c r="I1457">
        <v>189.85</v>
      </c>
      <c r="J1457">
        <v>19.23</v>
      </c>
      <c r="K1457" t="s">
        <v>959</v>
      </c>
    </row>
    <row r="1458" spans="1:11" x14ac:dyDescent="0.25">
      <c r="A1458" t="s">
        <v>507</v>
      </c>
      <c r="B1458">
        <v>292</v>
      </c>
      <c r="C1458">
        <v>21</v>
      </c>
      <c r="D1458">
        <v>48</v>
      </c>
      <c r="E1458" t="s">
        <v>30</v>
      </c>
      <c r="F1458">
        <v>10.51</v>
      </c>
      <c r="G1458">
        <v>64.16</v>
      </c>
      <c r="H1458">
        <v>101.94</v>
      </c>
      <c r="I1458">
        <v>200.89</v>
      </c>
      <c r="J1458">
        <v>21.49</v>
      </c>
      <c r="K1458" t="s">
        <v>959</v>
      </c>
    </row>
    <row r="1459" spans="1:11" x14ac:dyDescent="0.25">
      <c r="A1459" t="s">
        <v>508</v>
      </c>
      <c r="B1459">
        <v>281</v>
      </c>
      <c r="C1459">
        <v>26</v>
      </c>
      <c r="D1459">
        <v>9</v>
      </c>
      <c r="E1459" t="s">
        <v>30</v>
      </c>
      <c r="F1459">
        <v>2.2200000000000002</v>
      </c>
      <c r="G1459">
        <v>13.32</v>
      </c>
      <c r="H1459">
        <v>535.5</v>
      </c>
      <c r="I1459">
        <v>445.8</v>
      </c>
      <c r="J1459">
        <v>44.58</v>
      </c>
      <c r="K1459" t="s">
        <v>960</v>
      </c>
    </row>
    <row r="1460" spans="1:11" x14ac:dyDescent="0.25">
      <c r="A1460" t="s">
        <v>509</v>
      </c>
      <c r="B1460">
        <v>281</v>
      </c>
      <c r="C1460">
        <v>26</v>
      </c>
      <c r="D1460">
        <v>18</v>
      </c>
      <c r="E1460" t="s">
        <v>30</v>
      </c>
      <c r="F1460">
        <v>4.53</v>
      </c>
      <c r="G1460">
        <v>27.18</v>
      </c>
      <c r="H1460">
        <v>300.5</v>
      </c>
      <c r="I1460">
        <v>397.58</v>
      </c>
      <c r="J1460">
        <v>39.76</v>
      </c>
      <c r="K1460" t="s">
        <v>961</v>
      </c>
    </row>
    <row r="1461" spans="1:11" x14ac:dyDescent="0.25">
      <c r="A1461" t="s">
        <v>510</v>
      </c>
      <c r="B1461">
        <v>281</v>
      </c>
      <c r="C1461">
        <v>26</v>
      </c>
      <c r="D1461">
        <v>18</v>
      </c>
      <c r="E1461" t="s">
        <v>30</v>
      </c>
      <c r="F1461">
        <v>4.34</v>
      </c>
      <c r="G1461">
        <v>26.04</v>
      </c>
      <c r="H1461">
        <v>734</v>
      </c>
      <c r="I1461">
        <v>547.34</v>
      </c>
      <c r="J1461">
        <v>54.73</v>
      </c>
      <c r="K1461" t="s">
        <v>962</v>
      </c>
    </row>
    <row r="1462" spans="1:11" x14ac:dyDescent="0.25">
      <c r="A1462" t="s">
        <v>511</v>
      </c>
      <c r="B1462">
        <v>121</v>
      </c>
      <c r="C1462">
        <v>25</v>
      </c>
      <c r="D1462">
        <v>33</v>
      </c>
      <c r="E1462" t="s">
        <v>30</v>
      </c>
      <c r="F1462">
        <v>37.39</v>
      </c>
      <c r="G1462">
        <v>91.2</v>
      </c>
      <c r="H1462" s="1">
        <v>3400</v>
      </c>
      <c r="I1462" s="1">
        <v>26623.62</v>
      </c>
      <c r="J1462" s="1">
        <v>1168.6500000000001</v>
      </c>
      <c r="K1462" t="s">
        <v>963</v>
      </c>
    </row>
    <row r="1463" spans="1:11" x14ac:dyDescent="0.25">
      <c r="A1463" t="s">
        <v>512</v>
      </c>
      <c r="B1463">
        <v>121</v>
      </c>
      <c r="C1463">
        <v>25</v>
      </c>
      <c r="D1463">
        <v>33</v>
      </c>
      <c r="E1463" t="s">
        <v>30</v>
      </c>
      <c r="F1463">
        <v>37.39</v>
      </c>
      <c r="G1463">
        <v>91.2</v>
      </c>
      <c r="H1463" s="1">
        <v>4532</v>
      </c>
      <c r="I1463" s="1">
        <v>54091.32</v>
      </c>
      <c r="J1463" s="1">
        <v>2076.56</v>
      </c>
      <c r="K1463" t="s">
        <v>963</v>
      </c>
    </row>
    <row r="1464" spans="1:11" x14ac:dyDescent="0.25">
      <c r="A1464" t="s">
        <v>513</v>
      </c>
      <c r="B1464">
        <v>111</v>
      </c>
      <c r="C1464">
        <v>11</v>
      </c>
      <c r="D1464">
        <v>19</v>
      </c>
      <c r="E1464" t="s">
        <v>30</v>
      </c>
      <c r="F1464">
        <v>78.02</v>
      </c>
      <c r="G1464">
        <v>149.19</v>
      </c>
      <c r="H1464">
        <v>618</v>
      </c>
      <c r="I1464" s="1">
        <v>7689.04</v>
      </c>
      <c r="J1464">
        <v>248.01</v>
      </c>
      <c r="K1464" t="s">
        <v>964</v>
      </c>
    </row>
    <row r="1465" spans="1:11" x14ac:dyDescent="0.25">
      <c r="A1465" t="s">
        <v>514</v>
      </c>
      <c r="B1465">
        <v>111</v>
      </c>
      <c r="C1465">
        <v>11</v>
      </c>
      <c r="D1465">
        <v>19</v>
      </c>
      <c r="E1465" t="s">
        <v>30</v>
      </c>
      <c r="F1465">
        <v>78.02</v>
      </c>
      <c r="G1465">
        <v>149.19</v>
      </c>
      <c r="H1465">
        <v>458</v>
      </c>
      <c r="I1465" s="1">
        <v>4773.24</v>
      </c>
      <c r="J1465">
        <v>159.63999999999999</v>
      </c>
      <c r="K1465" t="s">
        <v>964</v>
      </c>
    </row>
    <row r="1466" spans="1:11" x14ac:dyDescent="0.25">
      <c r="A1466" t="s">
        <v>515</v>
      </c>
      <c r="B1466">
        <v>252</v>
      </c>
      <c r="C1466">
        <v>24</v>
      </c>
      <c r="D1466">
        <v>11</v>
      </c>
      <c r="E1466" t="s">
        <v>30</v>
      </c>
      <c r="F1466">
        <v>12.06</v>
      </c>
      <c r="G1466">
        <v>29.19</v>
      </c>
      <c r="H1466">
        <v>17.5</v>
      </c>
      <c r="I1466">
        <v>150.65</v>
      </c>
      <c r="J1466">
        <v>5.21</v>
      </c>
      <c r="K1466" t="s">
        <v>965</v>
      </c>
    </row>
    <row r="1467" spans="1:11" x14ac:dyDescent="0.25">
      <c r="A1467" t="s">
        <v>516</v>
      </c>
      <c r="B1467">
        <v>252</v>
      </c>
      <c r="C1467">
        <v>24</v>
      </c>
      <c r="D1467">
        <v>3</v>
      </c>
      <c r="E1467" t="s">
        <v>30</v>
      </c>
      <c r="F1467">
        <v>10.41</v>
      </c>
      <c r="G1467">
        <v>18.04</v>
      </c>
      <c r="H1467" t="s">
        <v>31</v>
      </c>
      <c r="I1467" t="s">
        <v>31</v>
      </c>
      <c r="J1467" t="s">
        <v>31</v>
      </c>
      <c r="K1467" t="s">
        <v>966</v>
      </c>
    </row>
    <row r="1468" spans="1:11" x14ac:dyDescent="0.25">
      <c r="A1468" t="s">
        <v>517</v>
      </c>
      <c r="B1468">
        <v>252</v>
      </c>
      <c r="C1468">
        <v>24</v>
      </c>
      <c r="D1468">
        <v>14</v>
      </c>
      <c r="E1468" t="s">
        <v>30</v>
      </c>
      <c r="F1468">
        <v>12.24</v>
      </c>
      <c r="G1468">
        <v>34.92</v>
      </c>
      <c r="H1468">
        <v>19.21</v>
      </c>
      <c r="I1468">
        <v>146.87</v>
      </c>
      <c r="J1468">
        <v>5.13</v>
      </c>
      <c r="K1468" t="s">
        <v>551</v>
      </c>
    </row>
    <row r="1469" spans="1:11" x14ac:dyDescent="0.25">
      <c r="A1469" t="s">
        <v>518</v>
      </c>
      <c r="B1469">
        <v>252</v>
      </c>
      <c r="C1469">
        <v>24</v>
      </c>
      <c r="D1469">
        <v>3</v>
      </c>
      <c r="E1469" t="s">
        <v>30</v>
      </c>
      <c r="F1469">
        <v>8.9499999999999993</v>
      </c>
      <c r="G1469">
        <v>17.399999999999999</v>
      </c>
      <c r="H1469">
        <v>2</v>
      </c>
      <c r="I1469">
        <v>17.72</v>
      </c>
      <c r="J1469">
        <v>0.51</v>
      </c>
      <c r="K1469" t="s">
        <v>967</v>
      </c>
    </row>
    <row r="1470" spans="1:11" x14ac:dyDescent="0.25">
      <c r="A1470" t="s">
        <v>519</v>
      </c>
      <c r="B1470">
        <v>252</v>
      </c>
      <c r="C1470">
        <v>24</v>
      </c>
      <c r="D1470">
        <v>15</v>
      </c>
      <c r="E1470" t="s">
        <v>30</v>
      </c>
      <c r="F1470">
        <v>13.78</v>
      </c>
      <c r="G1470">
        <v>43.81</v>
      </c>
      <c r="H1470">
        <v>152.79</v>
      </c>
      <c r="I1470" s="1">
        <v>1014.51</v>
      </c>
      <c r="J1470">
        <v>48.81</v>
      </c>
      <c r="K1470" t="s">
        <v>968</v>
      </c>
    </row>
    <row r="1471" spans="1:11" x14ac:dyDescent="0.25">
      <c r="A1471" t="s">
        <v>520</v>
      </c>
      <c r="B1471">
        <v>252</v>
      </c>
      <c r="C1471">
        <v>24</v>
      </c>
      <c r="D1471">
        <v>17</v>
      </c>
      <c r="E1471" t="s">
        <v>30</v>
      </c>
      <c r="F1471">
        <v>20.6</v>
      </c>
      <c r="G1471">
        <v>65.52</v>
      </c>
      <c r="H1471" t="s">
        <v>31</v>
      </c>
      <c r="I1471" t="s">
        <v>31</v>
      </c>
      <c r="J1471" t="s">
        <v>31</v>
      </c>
      <c r="K1471" t="s">
        <v>969</v>
      </c>
    </row>
    <row r="1472" spans="1:11" x14ac:dyDescent="0.25">
      <c r="A1472" t="s">
        <v>521</v>
      </c>
      <c r="B1472">
        <v>252</v>
      </c>
      <c r="C1472">
        <v>24</v>
      </c>
      <c r="D1472">
        <v>18</v>
      </c>
      <c r="E1472" t="s">
        <v>30</v>
      </c>
      <c r="F1472">
        <v>19.63</v>
      </c>
      <c r="G1472">
        <v>69.58</v>
      </c>
      <c r="H1472">
        <v>6.5</v>
      </c>
      <c r="I1472">
        <v>86.58</v>
      </c>
      <c r="J1472">
        <v>3.61</v>
      </c>
      <c r="K1472" t="s">
        <v>552</v>
      </c>
    </row>
    <row r="1473" spans="1:11" x14ac:dyDescent="0.25">
      <c r="A1473" t="s">
        <v>522</v>
      </c>
      <c r="B1473">
        <v>242</v>
      </c>
      <c r="C1473">
        <v>27</v>
      </c>
      <c r="D1473">
        <v>16</v>
      </c>
      <c r="E1473" t="s">
        <v>30</v>
      </c>
      <c r="F1473">
        <v>18.03</v>
      </c>
      <c r="G1473">
        <v>85.05</v>
      </c>
      <c r="H1473">
        <v>21.99</v>
      </c>
      <c r="I1473">
        <v>243.01</v>
      </c>
      <c r="J1473">
        <v>19.649999999999999</v>
      </c>
      <c r="K1473" t="s">
        <v>970</v>
      </c>
    </row>
    <row r="1474" spans="1:11" x14ac:dyDescent="0.25">
      <c r="A1474" t="s">
        <v>523</v>
      </c>
      <c r="B1474">
        <v>242</v>
      </c>
      <c r="C1474">
        <v>27</v>
      </c>
      <c r="D1474">
        <v>32</v>
      </c>
      <c r="E1474" t="s">
        <v>30</v>
      </c>
      <c r="F1474">
        <v>18.97</v>
      </c>
      <c r="G1474">
        <v>82.33</v>
      </c>
      <c r="H1474">
        <v>194.67</v>
      </c>
      <c r="I1474">
        <v>713.17</v>
      </c>
      <c r="J1474">
        <v>47.05</v>
      </c>
      <c r="K1474" t="s">
        <v>971</v>
      </c>
    </row>
    <row r="1475" spans="1:11" x14ac:dyDescent="0.25">
      <c r="A1475" t="s">
        <v>524</v>
      </c>
      <c r="B1475">
        <v>242</v>
      </c>
      <c r="C1475">
        <v>27</v>
      </c>
      <c r="D1475">
        <v>32</v>
      </c>
      <c r="E1475" t="s">
        <v>30</v>
      </c>
      <c r="F1475">
        <v>18.97</v>
      </c>
      <c r="G1475">
        <v>83.68</v>
      </c>
      <c r="H1475">
        <v>512.01</v>
      </c>
      <c r="I1475" s="1">
        <v>2153.35</v>
      </c>
      <c r="J1475">
        <v>151.99</v>
      </c>
      <c r="K1475" t="s">
        <v>971</v>
      </c>
    </row>
    <row r="1476" spans="1:11" x14ac:dyDescent="0.25">
      <c r="A1476" t="s">
        <v>527</v>
      </c>
      <c r="B1476">
        <v>253</v>
      </c>
      <c r="C1476">
        <v>24</v>
      </c>
      <c r="D1476">
        <v>5</v>
      </c>
      <c r="E1476" t="s">
        <v>30</v>
      </c>
      <c r="F1476">
        <v>26.47</v>
      </c>
      <c r="G1476">
        <v>42.15</v>
      </c>
      <c r="H1476">
        <v>77</v>
      </c>
      <c r="I1476" s="1">
        <v>1414.82</v>
      </c>
      <c r="J1476">
        <v>36.08</v>
      </c>
      <c r="K1476" t="s">
        <v>973</v>
      </c>
    </row>
    <row r="1477" spans="1:11" x14ac:dyDescent="0.25">
      <c r="A1477" t="s">
        <v>528</v>
      </c>
      <c r="B1477">
        <v>253</v>
      </c>
      <c r="C1477">
        <v>24</v>
      </c>
      <c r="D1477">
        <v>3</v>
      </c>
      <c r="E1477" t="s">
        <v>30</v>
      </c>
      <c r="F1477">
        <v>26.76</v>
      </c>
      <c r="G1477">
        <v>34.380000000000003</v>
      </c>
      <c r="H1477">
        <v>4</v>
      </c>
      <c r="I1477">
        <v>107.04</v>
      </c>
      <c r="J1477">
        <v>2.29</v>
      </c>
      <c r="K1477" t="s">
        <v>973</v>
      </c>
    </row>
    <row r="1478" spans="1:11" x14ac:dyDescent="0.25">
      <c r="A1478" t="s">
        <v>529</v>
      </c>
      <c r="B1478">
        <v>253</v>
      </c>
      <c r="C1478">
        <v>24</v>
      </c>
      <c r="D1478">
        <v>5</v>
      </c>
      <c r="E1478" t="s">
        <v>30</v>
      </c>
      <c r="F1478">
        <v>19.7</v>
      </c>
      <c r="G1478">
        <v>32.380000000000003</v>
      </c>
      <c r="H1478">
        <v>53</v>
      </c>
      <c r="I1478">
        <v>581.79999999999995</v>
      </c>
      <c r="J1478">
        <v>15.01</v>
      </c>
      <c r="K1478" t="s">
        <v>974</v>
      </c>
    </row>
    <row r="1479" spans="1:11" x14ac:dyDescent="0.25">
      <c r="A1479" t="s">
        <v>530</v>
      </c>
      <c r="B1479">
        <v>253</v>
      </c>
      <c r="C1479">
        <v>24</v>
      </c>
      <c r="D1479">
        <v>3</v>
      </c>
      <c r="E1479" t="s">
        <v>30</v>
      </c>
      <c r="F1479">
        <v>20.079999999999998</v>
      </c>
      <c r="G1479">
        <v>27.02</v>
      </c>
      <c r="H1479">
        <v>12</v>
      </c>
      <c r="I1479">
        <v>240.96</v>
      </c>
      <c r="J1479">
        <v>5.4</v>
      </c>
      <c r="K1479" t="s">
        <v>974</v>
      </c>
    </row>
    <row r="1480" spans="1:11" x14ac:dyDescent="0.25">
      <c r="A1480" t="s">
        <v>538</v>
      </c>
      <c r="B1480">
        <v>492</v>
      </c>
      <c r="C1480">
        <v>41</v>
      </c>
      <c r="D1480">
        <v>13</v>
      </c>
      <c r="E1480" t="s">
        <v>30</v>
      </c>
      <c r="F1480">
        <v>1.31</v>
      </c>
      <c r="G1480">
        <v>8.7100000000000009</v>
      </c>
      <c r="H1480" t="s">
        <v>31</v>
      </c>
      <c r="I1480" t="s">
        <v>31</v>
      </c>
      <c r="J1480" t="s">
        <v>31</v>
      </c>
      <c r="K1480" t="s">
        <v>982</v>
      </c>
    </row>
    <row r="1481" spans="1:11" x14ac:dyDescent="0.25">
      <c r="A1481" t="s">
        <v>539</v>
      </c>
      <c r="B1481">
        <v>492</v>
      </c>
      <c r="C1481">
        <v>41</v>
      </c>
      <c r="D1481">
        <v>14</v>
      </c>
      <c r="E1481" t="s">
        <v>30</v>
      </c>
      <c r="F1481">
        <v>1.62</v>
      </c>
      <c r="G1481">
        <v>8.17</v>
      </c>
      <c r="H1481">
        <v>6</v>
      </c>
      <c r="I1481">
        <v>9</v>
      </c>
      <c r="J1481">
        <v>0.73</v>
      </c>
      <c r="K1481" t="s">
        <v>983</v>
      </c>
    </row>
    <row r="1482" spans="1:11" x14ac:dyDescent="0.25">
      <c r="A1482" t="s">
        <v>540</v>
      </c>
      <c r="B1482">
        <v>492</v>
      </c>
      <c r="C1482">
        <v>41</v>
      </c>
      <c r="D1482">
        <v>38</v>
      </c>
      <c r="E1482" t="s">
        <v>30</v>
      </c>
      <c r="F1482">
        <v>10.06</v>
      </c>
      <c r="G1482">
        <v>40.29</v>
      </c>
      <c r="H1482">
        <v>9.1300000000000008</v>
      </c>
      <c r="I1482">
        <v>20.2</v>
      </c>
      <c r="J1482">
        <v>1.25</v>
      </c>
      <c r="K1482" t="s">
        <v>613</v>
      </c>
    </row>
    <row r="1483" spans="1:11" x14ac:dyDescent="0.25">
      <c r="A1483" t="s">
        <v>541</v>
      </c>
      <c r="B1483">
        <v>492</v>
      </c>
      <c r="C1483">
        <v>41</v>
      </c>
      <c r="D1483">
        <v>38</v>
      </c>
      <c r="E1483" t="s">
        <v>30</v>
      </c>
      <c r="F1483">
        <v>10.06</v>
      </c>
      <c r="G1483">
        <v>39.96</v>
      </c>
      <c r="H1483">
        <v>31.99</v>
      </c>
      <c r="I1483">
        <v>117.48</v>
      </c>
      <c r="J1483">
        <v>8.1</v>
      </c>
      <c r="K1483" t="s">
        <v>613</v>
      </c>
    </row>
    <row r="1484" spans="1:11" x14ac:dyDescent="0.25">
      <c r="A1484" t="s">
        <v>542</v>
      </c>
      <c r="B1484">
        <v>151</v>
      </c>
      <c r="C1484">
        <v>33</v>
      </c>
      <c r="D1484">
        <v>8</v>
      </c>
      <c r="E1484" t="s">
        <v>30</v>
      </c>
      <c r="F1484">
        <v>23.81</v>
      </c>
      <c r="G1484">
        <v>40.880000000000003</v>
      </c>
      <c r="H1484">
        <v>22</v>
      </c>
      <c r="I1484">
        <v>467.4</v>
      </c>
      <c r="J1484">
        <v>11.56</v>
      </c>
      <c r="K1484" t="s">
        <v>984</v>
      </c>
    </row>
    <row r="1485" spans="1:11" x14ac:dyDescent="0.25">
      <c r="A1485" t="s">
        <v>543</v>
      </c>
      <c r="B1485">
        <v>151</v>
      </c>
      <c r="C1485">
        <v>33</v>
      </c>
      <c r="D1485">
        <v>8</v>
      </c>
      <c r="E1485" t="s">
        <v>30</v>
      </c>
      <c r="F1485">
        <v>22.77</v>
      </c>
      <c r="G1485">
        <v>34.9</v>
      </c>
      <c r="H1485">
        <v>14</v>
      </c>
      <c r="I1485">
        <v>106.5</v>
      </c>
      <c r="J1485">
        <v>3.21</v>
      </c>
      <c r="K1485" t="s">
        <v>985</v>
      </c>
    </row>
    <row r="1486" spans="1:11" x14ac:dyDescent="0.25">
      <c r="A1486" t="s">
        <v>544</v>
      </c>
      <c r="B1486">
        <v>151</v>
      </c>
      <c r="C1486">
        <v>33</v>
      </c>
      <c r="D1486">
        <v>11</v>
      </c>
      <c r="E1486" t="s">
        <v>30</v>
      </c>
      <c r="F1486">
        <v>40.81</v>
      </c>
      <c r="G1486">
        <v>67.41</v>
      </c>
      <c r="H1486">
        <v>40</v>
      </c>
      <c r="I1486" s="1">
        <v>1175.3</v>
      </c>
      <c r="J1486">
        <v>30.13</v>
      </c>
      <c r="K1486" t="s">
        <v>986</v>
      </c>
    </row>
    <row r="1487" spans="1:11" x14ac:dyDescent="0.25">
      <c r="A1487" t="s">
        <v>545</v>
      </c>
      <c r="B1487">
        <v>151</v>
      </c>
      <c r="C1487">
        <v>33</v>
      </c>
      <c r="D1487">
        <v>12</v>
      </c>
      <c r="E1487" t="s">
        <v>30</v>
      </c>
      <c r="F1487">
        <v>42.22</v>
      </c>
      <c r="G1487">
        <v>59.13</v>
      </c>
      <c r="H1487" t="s">
        <v>31</v>
      </c>
      <c r="I1487" t="s">
        <v>31</v>
      </c>
      <c r="J1487" t="s">
        <v>31</v>
      </c>
      <c r="K1487" t="s">
        <v>987</v>
      </c>
    </row>
    <row r="1488" spans="1:11" x14ac:dyDescent="0.25">
      <c r="A1488" t="s">
        <v>1010</v>
      </c>
      <c r="B1488">
        <v>111</v>
      </c>
      <c r="C1488">
        <v>11</v>
      </c>
      <c r="D1488">
        <v>59</v>
      </c>
      <c r="E1488" t="s">
        <v>30</v>
      </c>
      <c r="F1488">
        <v>80.77</v>
      </c>
      <c r="G1488">
        <v>231.68</v>
      </c>
      <c r="H1488" s="1">
        <v>1692</v>
      </c>
      <c r="I1488" s="1">
        <v>19570.48</v>
      </c>
      <c r="J1488">
        <v>939.5</v>
      </c>
      <c r="K1488" t="s">
        <v>1011</v>
      </c>
    </row>
    <row r="1489" spans="1:11" x14ac:dyDescent="0.25">
      <c r="A1489" t="s">
        <v>1012</v>
      </c>
      <c r="B1489">
        <v>111</v>
      </c>
      <c r="C1489">
        <v>11</v>
      </c>
      <c r="D1489">
        <v>59</v>
      </c>
      <c r="E1489" t="s">
        <v>30</v>
      </c>
      <c r="F1489">
        <v>80.77</v>
      </c>
      <c r="G1489">
        <v>231.68</v>
      </c>
      <c r="H1489" s="1">
        <v>4180</v>
      </c>
      <c r="I1489" s="1">
        <v>48514.14</v>
      </c>
      <c r="J1489" s="1">
        <v>2333.77</v>
      </c>
      <c r="K1489" t="s">
        <v>1011</v>
      </c>
    </row>
    <row r="1490" spans="1:11" x14ac:dyDescent="0.25">
      <c r="A1490" t="s">
        <v>1013</v>
      </c>
      <c r="B1490">
        <v>243</v>
      </c>
      <c r="C1490">
        <v>28</v>
      </c>
      <c r="D1490">
        <v>6</v>
      </c>
      <c r="E1490" t="s">
        <v>30</v>
      </c>
      <c r="F1490">
        <v>18.77</v>
      </c>
      <c r="G1490">
        <v>31.49</v>
      </c>
      <c r="H1490">
        <v>80</v>
      </c>
      <c r="I1490">
        <v>846.88</v>
      </c>
      <c r="J1490">
        <v>21.13</v>
      </c>
      <c r="K1490" t="s">
        <v>1014</v>
      </c>
    </row>
    <row r="1491" spans="1:11" x14ac:dyDescent="0.25">
      <c r="A1491" t="s">
        <v>1015</v>
      </c>
      <c r="B1491">
        <v>243</v>
      </c>
      <c r="C1491">
        <v>28</v>
      </c>
      <c r="D1491">
        <v>6</v>
      </c>
      <c r="E1491" t="s">
        <v>30</v>
      </c>
      <c r="F1491">
        <v>19.25</v>
      </c>
      <c r="G1491">
        <v>35.21</v>
      </c>
      <c r="H1491">
        <v>394</v>
      </c>
      <c r="I1491" s="1">
        <v>4097.16</v>
      </c>
      <c r="J1491">
        <v>126.85</v>
      </c>
      <c r="K1491" t="s">
        <v>1016</v>
      </c>
    </row>
    <row r="1492" spans="1:11" x14ac:dyDescent="0.25">
      <c r="A1492" t="s">
        <v>1017</v>
      </c>
      <c r="B1492">
        <v>243</v>
      </c>
      <c r="C1492">
        <v>28</v>
      </c>
      <c r="D1492">
        <v>8</v>
      </c>
      <c r="E1492" t="s">
        <v>30</v>
      </c>
      <c r="F1492">
        <v>7.77</v>
      </c>
      <c r="G1492">
        <v>20.399999999999999</v>
      </c>
      <c r="H1492">
        <v>150</v>
      </c>
      <c r="I1492">
        <v>814.74</v>
      </c>
      <c r="J1492">
        <v>36.200000000000003</v>
      </c>
      <c r="K1492" t="s">
        <v>1018</v>
      </c>
    </row>
    <row r="1493" spans="1:11" x14ac:dyDescent="0.25">
      <c r="A1493" t="s">
        <v>1019</v>
      </c>
      <c r="B1493">
        <v>243</v>
      </c>
      <c r="C1493">
        <v>28</v>
      </c>
      <c r="D1493">
        <v>8</v>
      </c>
      <c r="E1493" t="s">
        <v>30</v>
      </c>
      <c r="F1493">
        <v>7.77</v>
      </c>
      <c r="G1493">
        <v>31.57</v>
      </c>
      <c r="H1493">
        <v>22</v>
      </c>
      <c r="I1493">
        <v>84.36</v>
      </c>
      <c r="J1493">
        <v>5.72</v>
      </c>
      <c r="K1493" t="s">
        <v>1018</v>
      </c>
    </row>
    <row r="1494" spans="1:11" x14ac:dyDescent="0.25">
      <c r="A1494" t="s">
        <v>1020</v>
      </c>
      <c r="B1494">
        <v>243</v>
      </c>
      <c r="C1494">
        <v>28</v>
      </c>
      <c r="D1494">
        <v>8</v>
      </c>
      <c r="E1494" t="s">
        <v>30</v>
      </c>
      <c r="F1494">
        <v>7.77</v>
      </c>
      <c r="G1494">
        <v>20.399999999999999</v>
      </c>
      <c r="H1494" t="s">
        <v>31</v>
      </c>
      <c r="I1494" t="s">
        <v>31</v>
      </c>
      <c r="J1494" t="s">
        <v>31</v>
      </c>
      <c r="K1494" t="s">
        <v>1018</v>
      </c>
    </row>
    <row r="1495" spans="1:11" x14ac:dyDescent="0.25">
      <c r="A1495" t="s">
        <v>1021</v>
      </c>
      <c r="B1495">
        <v>243</v>
      </c>
      <c r="C1495">
        <v>28</v>
      </c>
      <c r="D1495">
        <v>8</v>
      </c>
      <c r="E1495" t="s">
        <v>30</v>
      </c>
      <c r="F1495">
        <v>7.77</v>
      </c>
      <c r="G1495">
        <v>31.57</v>
      </c>
      <c r="H1495" t="s">
        <v>31</v>
      </c>
      <c r="I1495" t="s">
        <v>31</v>
      </c>
      <c r="J1495" t="s">
        <v>31</v>
      </c>
      <c r="K1495" t="s">
        <v>1018</v>
      </c>
    </row>
    <row r="1496" spans="1:11" x14ac:dyDescent="0.25">
      <c r="A1496" t="s">
        <v>1022</v>
      </c>
      <c r="B1496">
        <v>292</v>
      </c>
      <c r="C1496">
        <v>21</v>
      </c>
      <c r="D1496">
        <v>4</v>
      </c>
      <c r="E1496" t="s">
        <v>30</v>
      </c>
      <c r="F1496">
        <v>0.72</v>
      </c>
      <c r="G1496">
        <v>5.52</v>
      </c>
      <c r="H1496" t="s">
        <v>31</v>
      </c>
      <c r="I1496" t="s">
        <v>31</v>
      </c>
      <c r="J1496" t="s">
        <v>31</v>
      </c>
      <c r="K1496" t="s">
        <v>907</v>
      </c>
    </row>
    <row r="1497" spans="1:11" x14ac:dyDescent="0.25">
      <c r="A1497" t="s">
        <v>1023</v>
      </c>
      <c r="B1497">
        <v>243</v>
      </c>
      <c r="C1497">
        <v>28</v>
      </c>
      <c r="D1497">
        <v>13</v>
      </c>
      <c r="E1497" t="s">
        <v>30</v>
      </c>
      <c r="F1497">
        <v>14.76</v>
      </c>
      <c r="G1497">
        <v>41.16</v>
      </c>
      <c r="H1497">
        <v>78</v>
      </c>
      <c r="I1497">
        <v>541.08000000000004</v>
      </c>
      <c r="J1497">
        <v>25.53</v>
      </c>
      <c r="K1497" t="s">
        <v>1024</v>
      </c>
    </row>
    <row r="1498" spans="1:11" x14ac:dyDescent="0.25">
      <c r="A1498" t="s">
        <v>1025</v>
      </c>
      <c r="B1498">
        <v>243</v>
      </c>
      <c r="C1498">
        <v>28</v>
      </c>
      <c r="D1498">
        <v>13</v>
      </c>
      <c r="E1498" t="s">
        <v>30</v>
      </c>
      <c r="F1498">
        <v>14.76</v>
      </c>
      <c r="G1498">
        <v>58.72</v>
      </c>
      <c r="H1498">
        <v>18</v>
      </c>
      <c r="I1498">
        <v>117.8</v>
      </c>
      <c r="J1498">
        <v>7.92</v>
      </c>
      <c r="K1498" t="s">
        <v>1024</v>
      </c>
    </row>
    <row r="1499" spans="1:11" x14ac:dyDescent="0.25">
      <c r="A1499" t="s">
        <v>1026</v>
      </c>
      <c r="B1499">
        <v>243</v>
      </c>
      <c r="C1499">
        <v>28</v>
      </c>
      <c r="D1499">
        <v>6</v>
      </c>
      <c r="E1499" t="s">
        <v>30</v>
      </c>
      <c r="F1499">
        <v>8.8800000000000008</v>
      </c>
      <c r="G1499">
        <v>21.6</v>
      </c>
      <c r="H1499">
        <v>10</v>
      </c>
      <c r="I1499">
        <v>59.94</v>
      </c>
      <c r="J1499">
        <v>2.44</v>
      </c>
      <c r="K1499" t="s">
        <v>1027</v>
      </c>
    </row>
    <row r="1500" spans="1:11" x14ac:dyDescent="0.25">
      <c r="A1500" t="s">
        <v>1028</v>
      </c>
      <c r="B1500">
        <v>243</v>
      </c>
      <c r="C1500">
        <v>28</v>
      </c>
      <c r="D1500">
        <v>16</v>
      </c>
      <c r="E1500" t="s">
        <v>30</v>
      </c>
      <c r="F1500">
        <v>17.760000000000002</v>
      </c>
      <c r="G1500">
        <v>72.34</v>
      </c>
      <c r="H1500">
        <v>26</v>
      </c>
      <c r="I1500">
        <v>82.14</v>
      </c>
      <c r="J1500">
        <v>5.65</v>
      </c>
      <c r="K1500" t="s">
        <v>1029</v>
      </c>
    </row>
    <row r="1501" spans="1:11" x14ac:dyDescent="0.25">
      <c r="A1501" t="s">
        <v>1030</v>
      </c>
      <c r="B1501">
        <v>243</v>
      </c>
      <c r="C1501">
        <v>28</v>
      </c>
      <c r="D1501">
        <v>16</v>
      </c>
      <c r="E1501" t="s">
        <v>30</v>
      </c>
      <c r="F1501">
        <v>17.760000000000002</v>
      </c>
      <c r="G1501">
        <v>46.8</v>
      </c>
      <c r="H1501" t="s">
        <v>31</v>
      </c>
      <c r="I1501" t="s">
        <v>31</v>
      </c>
      <c r="J1501" t="s">
        <v>31</v>
      </c>
      <c r="K1501" t="s">
        <v>1029</v>
      </c>
    </row>
    <row r="1502" spans="1:11" x14ac:dyDescent="0.25">
      <c r="A1502" t="s">
        <v>1031</v>
      </c>
      <c r="B1502">
        <v>243</v>
      </c>
      <c r="C1502">
        <v>28</v>
      </c>
      <c r="D1502">
        <v>16</v>
      </c>
      <c r="E1502" t="s">
        <v>30</v>
      </c>
      <c r="F1502">
        <v>17.760000000000002</v>
      </c>
      <c r="G1502">
        <v>72.34</v>
      </c>
      <c r="H1502" t="s">
        <v>31</v>
      </c>
      <c r="I1502" t="s">
        <v>31</v>
      </c>
      <c r="J1502" t="s">
        <v>31</v>
      </c>
      <c r="K1502" t="s">
        <v>1029</v>
      </c>
    </row>
    <row r="1503" spans="1:11" x14ac:dyDescent="0.25">
      <c r="A1503" t="s">
        <v>133</v>
      </c>
      <c r="B1503">
        <v>392</v>
      </c>
      <c r="C1503">
        <v>31</v>
      </c>
      <c r="D1503">
        <v>59</v>
      </c>
      <c r="E1503" t="s">
        <v>30</v>
      </c>
      <c r="F1503">
        <v>13.1</v>
      </c>
      <c r="G1503">
        <v>149.81</v>
      </c>
      <c r="H1503">
        <v>14.48</v>
      </c>
      <c r="I1503">
        <v>30.85</v>
      </c>
      <c r="J1503">
        <v>3.87</v>
      </c>
      <c r="K1503" t="s">
        <v>560</v>
      </c>
    </row>
    <row r="1504" spans="1:11" x14ac:dyDescent="0.25">
      <c r="A1504" t="s">
        <v>134</v>
      </c>
      <c r="B1504">
        <v>392</v>
      </c>
      <c r="C1504">
        <v>31</v>
      </c>
      <c r="D1504">
        <v>59</v>
      </c>
      <c r="E1504" t="s">
        <v>30</v>
      </c>
      <c r="F1504">
        <v>13.86</v>
      </c>
      <c r="G1504">
        <v>147.38</v>
      </c>
      <c r="H1504">
        <v>2</v>
      </c>
      <c r="I1504">
        <v>7.38</v>
      </c>
      <c r="J1504">
        <v>0.75</v>
      </c>
      <c r="K1504" t="s">
        <v>644</v>
      </c>
    </row>
    <row r="1505" spans="1:11" x14ac:dyDescent="0.25">
      <c r="A1505" t="s">
        <v>135</v>
      </c>
      <c r="B1505">
        <v>392</v>
      </c>
      <c r="C1505">
        <v>31</v>
      </c>
      <c r="D1505">
        <v>83</v>
      </c>
      <c r="E1505" t="s">
        <v>30</v>
      </c>
      <c r="F1505">
        <v>25.29</v>
      </c>
      <c r="G1505">
        <v>107.89</v>
      </c>
      <c r="H1505">
        <v>30.1</v>
      </c>
      <c r="I1505">
        <v>119.71</v>
      </c>
      <c r="J1505">
        <v>9.14</v>
      </c>
      <c r="K1505" t="s">
        <v>645</v>
      </c>
    </row>
    <row r="1506" spans="1:11" x14ac:dyDescent="0.25">
      <c r="A1506" t="s">
        <v>136</v>
      </c>
      <c r="B1506">
        <v>392</v>
      </c>
      <c r="C1506">
        <v>31</v>
      </c>
      <c r="D1506">
        <v>42</v>
      </c>
      <c r="E1506" t="s">
        <v>30</v>
      </c>
      <c r="F1506">
        <v>14.37</v>
      </c>
      <c r="G1506">
        <v>62.77</v>
      </c>
      <c r="H1506">
        <v>4.42</v>
      </c>
      <c r="I1506">
        <v>15.29</v>
      </c>
      <c r="J1506">
        <v>0.95</v>
      </c>
      <c r="K1506" t="s">
        <v>646</v>
      </c>
    </row>
    <row r="1507" spans="1:11" x14ac:dyDescent="0.25">
      <c r="A1507" t="s">
        <v>137</v>
      </c>
      <c r="B1507">
        <v>392</v>
      </c>
      <c r="C1507">
        <v>31</v>
      </c>
      <c r="D1507">
        <v>39</v>
      </c>
      <c r="E1507" t="s">
        <v>30</v>
      </c>
      <c r="F1507">
        <v>13.12</v>
      </c>
      <c r="G1507">
        <v>57.39</v>
      </c>
      <c r="H1507">
        <v>10.4</v>
      </c>
      <c r="I1507">
        <v>25.58</v>
      </c>
      <c r="J1507">
        <v>1.92</v>
      </c>
      <c r="K1507" t="s">
        <v>647</v>
      </c>
    </row>
    <row r="1508" spans="1:11" x14ac:dyDescent="0.25">
      <c r="A1508" t="s">
        <v>138</v>
      </c>
      <c r="B1508">
        <v>392</v>
      </c>
      <c r="C1508">
        <v>31</v>
      </c>
      <c r="D1508">
        <v>54</v>
      </c>
      <c r="E1508" t="s">
        <v>30</v>
      </c>
      <c r="F1508">
        <v>14.69</v>
      </c>
      <c r="G1508">
        <v>71.8</v>
      </c>
      <c r="H1508">
        <v>3.08</v>
      </c>
      <c r="I1508">
        <v>4.3099999999999996</v>
      </c>
      <c r="J1508">
        <v>0.4</v>
      </c>
      <c r="K1508" t="s">
        <v>648</v>
      </c>
    </row>
    <row r="1509" spans="1:11" x14ac:dyDescent="0.25">
      <c r="A1509" t="s">
        <v>139</v>
      </c>
      <c r="B1509">
        <v>392</v>
      </c>
      <c r="C1509">
        <v>31</v>
      </c>
      <c r="D1509">
        <v>54</v>
      </c>
      <c r="E1509" t="s">
        <v>30</v>
      </c>
      <c r="F1509">
        <v>14.69</v>
      </c>
      <c r="G1509">
        <v>73.430000000000007</v>
      </c>
      <c r="H1509">
        <v>13.7</v>
      </c>
      <c r="I1509">
        <v>52.24</v>
      </c>
      <c r="J1509">
        <v>5.0999999999999996</v>
      </c>
      <c r="K1509" t="s">
        <v>649</v>
      </c>
    </row>
    <row r="1510" spans="1:11" x14ac:dyDescent="0.25">
      <c r="A1510" t="s">
        <v>140</v>
      </c>
      <c r="B1510">
        <v>392</v>
      </c>
      <c r="C1510">
        <v>31</v>
      </c>
      <c r="D1510">
        <v>50</v>
      </c>
      <c r="E1510" t="s">
        <v>30</v>
      </c>
      <c r="F1510">
        <v>13</v>
      </c>
      <c r="G1510">
        <v>65.5</v>
      </c>
      <c r="H1510">
        <v>2.3199999999999998</v>
      </c>
      <c r="I1510">
        <v>3.25</v>
      </c>
      <c r="J1510">
        <v>0.3</v>
      </c>
      <c r="K1510" t="s">
        <v>650</v>
      </c>
    </row>
    <row r="1511" spans="1:11" x14ac:dyDescent="0.25">
      <c r="A1511" t="s">
        <v>141</v>
      </c>
      <c r="B1511">
        <v>392</v>
      </c>
      <c r="C1511">
        <v>31</v>
      </c>
      <c r="D1511">
        <v>50</v>
      </c>
      <c r="E1511" t="s">
        <v>30</v>
      </c>
      <c r="F1511">
        <v>13</v>
      </c>
      <c r="G1511">
        <v>66.930000000000007</v>
      </c>
      <c r="H1511">
        <v>10.3</v>
      </c>
      <c r="I1511">
        <v>39.32</v>
      </c>
      <c r="J1511">
        <v>3.84</v>
      </c>
      <c r="K1511" t="s">
        <v>651</v>
      </c>
    </row>
    <row r="1512" spans="1:11" x14ac:dyDescent="0.25">
      <c r="A1512" t="s">
        <v>142</v>
      </c>
      <c r="B1512">
        <v>392</v>
      </c>
      <c r="C1512">
        <v>31</v>
      </c>
      <c r="D1512">
        <v>50</v>
      </c>
      <c r="E1512" t="s">
        <v>30</v>
      </c>
      <c r="F1512">
        <v>18.97</v>
      </c>
      <c r="G1512">
        <v>77.959999999999994</v>
      </c>
      <c r="H1512">
        <v>102.5</v>
      </c>
      <c r="I1512">
        <v>555.78</v>
      </c>
      <c r="J1512">
        <v>43.84</v>
      </c>
      <c r="K1512" t="s">
        <v>652</v>
      </c>
    </row>
    <row r="1513" spans="1:11" x14ac:dyDescent="0.25">
      <c r="A1513" t="s">
        <v>143</v>
      </c>
      <c r="B1513">
        <v>392</v>
      </c>
      <c r="C1513">
        <v>31</v>
      </c>
      <c r="D1513">
        <v>49</v>
      </c>
      <c r="E1513" t="s">
        <v>30</v>
      </c>
      <c r="F1513">
        <v>18.96</v>
      </c>
      <c r="G1513">
        <v>75.34</v>
      </c>
      <c r="H1513">
        <v>45.5</v>
      </c>
      <c r="I1513">
        <v>175.37</v>
      </c>
      <c r="J1513">
        <v>13.35</v>
      </c>
      <c r="K1513" t="s">
        <v>653</v>
      </c>
    </row>
    <row r="1514" spans="1:11" x14ac:dyDescent="0.25">
      <c r="A1514" t="s">
        <v>144</v>
      </c>
      <c r="B1514">
        <v>392</v>
      </c>
      <c r="C1514">
        <v>31</v>
      </c>
      <c r="D1514">
        <v>64</v>
      </c>
      <c r="E1514" t="s">
        <v>30</v>
      </c>
      <c r="F1514">
        <v>20.18</v>
      </c>
      <c r="G1514">
        <v>93.25</v>
      </c>
      <c r="H1514">
        <v>3.31</v>
      </c>
      <c r="I1514">
        <v>10.130000000000001</v>
      </c>
      <c r="J1514">
        <v>0.74</v>
      </c>
      <c r="K1514" t="s">
        <v>654</v>
      </c>
    </row>
    <row r="1515" spans="1:11" x14ac:dyDescent="0.25">
      <c r="A1515" t="s">
        <v>145</v>
      </c>
      <c r="B1515">
        <v>392</v>
      </c>
      <c r="C1515">
        <v>31</v>
      </c>
      <c r="D1515">
        <v>61</v>
      </c>
      <c r="E1515" t="s">
        <v>30</v>
      </c>
      <c r="F1515">
        <v>20.28</v>
      </c>
      <c r="G1515">
        <v>91.2</v>
      </c>
      <c r="H1515">
        <v>0.92</v>
      </c>
      <c r="I1515">
        <v>3.36</v>
      </c>
      <c r="J1515">
        <v>0.27</v>
      </c>
      <c r="K1515" t="s">
        <v>655</v>
      </c>
    </row>
    <row r="1516" spans="1:11" x14ac:dyDescent="0.25">
      <c r="A1516" t="s">
        <v>146</v>
      </c>
      <c r="B1516">
        <v>392</v>
      </c>
      <c r="C1516">
        <v>31</v>
      </c>
      <c r="D1516">
        <v>65</v>
      </c>
      <c r="E1516" t="s">
        <v>30</v>
      </c>
      <c r="F1516">
        <v>17.559999999999999</v>
      </c>
      <c r="G1516">
        <v>82.38</v>
      </c>
      <c r="H1516">
        <v>24.94</v>
      </c>
      <c r="I1516">
        <v>65.92</v>
      </c>
      <c r="J1516">
        <v>5.25</v>
      </c>
      <c r="K1516" t="s">
        <v>656</v>
      </c>
    </row>
    <row r="1517" spans="1:11" x14ac:dyDescent="0.25">
      <c r="A1517" t="s">
        <v>147</v>
      </c>
      <c r="B1517">
        <v>392</v>
      </c>
      <c r="C1517">
        <v>31</v>
      </c>
      <c r="D1517">
        <v>67</v>
      </c>
      <c r="E1517" t="s">
        <v>30</v>
      </c>
      <c r="F1517">
        <v>18.82</v>
      </c>
      <c r="G1517">
        <v>88.08</v>
      </c>
      <c r="H1517">
        <v>5.43</v>
      </c>
      <c r="I1517">
        <v>14.49</v>
      </c>
      <c r="J1517">
        <v>1.1599999999999999</v>
      </c>
      <c r="K1517" t="s">
        <v>657</v>
      </c>
    </row>
    <row r="1518" spans="1:11" x14ac:dyDescent="0.25">
      <c r="A1518" t="s">
        <v>148</v>
      </c>
      <c r="B1518">
        <v>392</v>
      </c>
      <c r="C1518">
        <v>31</v>
      </c>
      <c r="D1518">
        <v>80</v>
      </c>
      <c r="E1518" t="s">
        <v>30</v>
      </c>
      <c r="F1518">
        <v>23.61</v>
      </c>
      <c r="G1518">
        <v>113.55</v>
      </c>
      <c r="H1518">
        <v>9.1199999999999992</v>
      </c>
      <c r="I1518">
        <v>52.33</v>
      </c>
      <c r="J1518">
        <v>4.6100000000000003</v>
      </c>
      <c r="K1518" t="s">
        <v>658</v>
      </c>
    </row>
    <row r="1519" spans="1:11" x14ac:dyDescent="0.25">
      <c r="A1519" t="s">
        <v>149</v>
      </c>
      <c r="B1519">
        <v>392</v>
      </c>
      <c r="C1519">
        <v>31</v>
      </c>
      <c r="D1519">
        <v>80</v>
      </c>
      <c r="E1519" t="s">
        <v>30</v>
      </c>
      <c r="F1519">
        <v>23.46</v>
      </c>
      <c r="G1519">
        <v>112.32</v>
      </c>
      <c r="H1519">
        <v>15.05</v>
      </c>
      <c r="I1519">
        <v>46.27</v>
      </c>
      <c r="J1519">
        <v>3.49</v>
      </c>
      <c r="K1519" t="s">
        <v>659</v>
      </c>
    </row>
    <row r="1520" spans="1:11" x14ac:dyDescent="0.25">
      <c r="A1520" t="s">
        <v>150</v>
      </c>
      <c r="B1520">
        <v>392</v>
      </c>
      <c r="C1520">
        <v>31</v>
      </c>
      <c r="D1520">
        <v>54</v>
      </c>
      <c r="E1520" t="s">
        <v>30</v>
      </c>
      <c r="F1520">
        <v>14.68</v>
      </c>
      <c r="G1520">
        <v>72.92</v>
      </c>
      <c r="H1520">
        <v>34</v>
      </c>
      <c r="I1520">
        <v>141.36000000000001</v>
      </c>
      <c r="J1520">
        <v>12.67</v>
      </c>
      <c r="K1520" t="s">
        <v>660</v>
      </c>
    </row>
    <row r="1521" spans="1:11" x14ac:dyDescent="0.25">
      <c r="A1521" t="s">
        <v>151</v>
      </c>
      <c r="B1521">
        <v>392</v>
      </c>
      <c r="C1521">
        <v>31</v>
      </c>
      <c r="D1521">
        <v>51</v>
      </c>
      <c r="E1521" t="s">
        <v>30</v>
      </c>
      <c r="F1521">
        <v>14.68</v>
      </c>
      <c r="G1521">
        <v>65.59</v>
      </c>
      <c r="H1521">
        <v>31.5</v>
      </c>
      <c r="I1521">
        <v>129.16</v>
      </c>
      <c r="J1521">
        <v>10.119999999999999</v>
      </c>
      <c r="K1521" t="s">
        <v>661</v>
      </c>
    </row>
    <row r="1522" spans="1:11" x14ac:dyDescent="0.25">
      <c r="A1522" t="s">
        <v>152</v>
      </c>
      <c r="B1522">
        <v>392</v>
      </c>
      <c r="C1522">
        <v>31</v>
      </c>
      <c r="D1522">
        <v>49</v>
      </c>
      <c r="E1522" t="s">
        <v>30</v>
      </c>
      <c r="F1522">
        <v>12.26</v>
      </c>
      <c r="G1522">
        <v>65.09</v>
      </c>
      <c r="H1522" t="s">
        <v>31</v>
      </c>
      <c r="I1522" t="s">
        <v>31</v>
      </c>
      <c r="J1522" t="s">
        <v>31</v>
      </c>
      <c r="K1522" t="s">
        <v>662</v>
      </c>
    </row>
    <row r="1523" spans="1:11" x14ac:dyDescent="0.25">
      <c r="A1523" t="s">
        <v>153</v>
      </c>
      <c r="B1523">
        <v>392</v>
      </c>
      <c r="C1523">
        <v>31</v>
      </c>
      <c r="D1523">
        <v>39</v>
      </c>
      <c r="E1523" t="s">
        <v>30</v>
      </c>
      <c r="F1523">
        <v>10.35</v>
      </c>
      <c r="G1523">
        <v>54.74</v>
      </c>
      <c r="H1523">
        <v>0.67</v>
      </c>
      <c r="I1523">
        <v>2.57</v>
      </c>
      <c r="J1523">
        <v>0.19</v>
      </c>
      <c r="K1523" t="s">
        <v>662</v>
      </c>
    </row>
    <row r="1524" spans="1:11" x14ac:dyDescent="0.25">
      <c r="A1524" t="s">
        <v>154</v>
      </c>
      <c r="B1524">
        <v>392</v>
      </c>
      <c r="C1524">
        <v>31</v>
      </c>
      <c r="D1524">
        <v>44</v>
      </c>
      <c r="E1524" t="s">
        <v>30</v>
      </c>
      <c r="F1524">
        <v>15.37</v>
      </c>
      <c r="G1524">
        <v>62.45</v>
      </c>
      <c r="H1524">
        <v>25.6</v>
      </c>
      <c r="I1524">
        <v>118.29</v>
      </c>
      <c r="J1524">
        <v>8.4</v>
      </c>
      <c r="K1524" t="s">
        <v>663</v>
      </c>
    </row>
    <row r="1525" spans="1:11" x14ac:dyDescent="0.25">
      <c r="A1525" t="s">
        <v>155</v>
      </c>
      <c r="B1525">
        <v>392</v>
      </c>
      <c r="C1525">
        <v>31</v>
      </c>
      <c r="D1525">
        <v>44</v>
      </c>
      <c r="E1525" t="s">
        <v>30</v>
      </c>
      <c r="F1525">
        <v>15.37</v>
      </c>
      <c r="G1525">
        <v>63.46</v>
      </c>
      <c r="H1525">
        <v>42.66</v>
      </c>
      <c r="I1525">
        <v>256.02999999999997</v>
      </c>
      <c r="J1525">
        <v>18.52</v>
      </c>
      <c r="K1525" t="s">
        <v>663</v>
      </c>
    </row>
    <row r="1526" spans="1:11" x14ac:dyDescent="0.25">
      <c r="A1526" t="s">
        <v>156</v>
      </c>
      <c r="B1526">
        <v>392</v>
      </c>
      <c r="C1526">
        <v>31</v>
      </c>
      <c r="D1526">
        <v>29</v>
      </c>
      <c r="E1526" t="s">
        <v>30</v>
      </c>
      <c r="F1526">
        <v>5.71</v>
      </c>
      <c r="G1526">
        <v>37.33</v>
      </c>
      <c r="H1526" t="s">
        <v>31</v>
      </c>
      <c r="I1526" t="s">
        <v>31</v>
      </c>
      <c r="J1526" t="s">
        <v>31</v>
      </c>
      <c r="K1526" t="s">
        <v>664</v>
      </c>
    </row>
    <row r="1527" spans="1:11" x14ac:dyDescent="0.25">
      <c r="A1527" t="s">
        <v>157</v>
      </c>
      <c r="B1527">
        <v>392</v>
      </c>
      <c r="C1527">
        <v>31</v>
      </c>
      <c r="D1527">
        <v>31</v>
      </c>
      <c r="E1527" t="s">
        <v>30</v>
      </c>
      <c r="F1527">
        <v>6.66</v>
      </c>
      <c r="G1527">
        <v>41.61</v>
      </c>
      <c r="H1527" t="s">
        <v>31</v>
      </c>
      <c r="I1527" t="s">
        <v>31</v>
      </c>
      <c r="J1527" t="s">
        <v>31</v>
      </c>
      <c r="K1527" t="s">
        <v>665</v>
      </c>
    </row>
    <row r="1528" spans="1:11" x14ac:dyDescent="0.25">
      <c r="A1528" t="s">
        <v>158</v>
      </c>
      <c r="B1528">
        <v>392</v>
      </c>
      <c r="C1528">
        <v>31</v>
      </c>
      <c r="D1528">
        <v>104</v>
      </c>
      <c r="E1528" t="s">
        <v>30</v>
      </c>
      <c r="F1528">
        <v>29.58</v>
      </c>
      <c r="G1528">
        <v>137.13</v>
      </c>
      <c r="H1528">
        <v>29.97</v>
      </c>
      <c r="I1528">
        <v>174.33</v>
      </c>
      <c r="J1528">
        <v>13.58</v>
      </c>
      <c r="K1528" t="s">
        <v>666</v>
      </c>
    </row>
    <row r="1529" spans="1:11" x14ac:dyDescent="0.25">
      <c r="A1529" t="s">
        <v>159</v>
      </c>
      <c r="B1529">
        <v>392</v>
      </c>
      <c r="C1529">
        <v>31</v>
      </c>
      <c r="D1529">
        <v>102</v>
      </c>
      <c r="E1529" t="s">
        <v>30</v>
      </c>
      <c r="F1529">
        <v>29.07</v>
      </c>
      <c r="G1529">
        <v>156.57</v>
      </c>
      <c r="H1529">
        <v>47.56</v>
      </c>
      <c r="I1529">
        <v>181.01</v>
      </c>
      <c r="J1529">
        <v>15.54</v>
      </c>
      <c r="K1529" t="s">
        <v>667</v>
      </c>
    </row>
    <row r="1530" spans="1:11" x14ac:dyDescent="0.25">
      <c r="A1530" t="s">
        <v>160</v>
      </c>
      <c r="B1530">
        <v>392</v>
      </c>
      <c r="C1530">
        <v>31</v>
      </c>
      <c r="D1530">
        <v>53</v>
      </c>
      <c r="E1530" t="s">
        <v>30</v>
      </c>
      <c r="F1530">
        <v>14.68</v>
      </c>
      <c r="G1530">
        <v>73.64</v>
      </c>
      <c r="H1530">
        <v>3</v>
      </c>
      <c r="I1530">
        <v>8.08</v>
      </c>
      <c r="J1530">
        <v>0.65</v>
      </c>
      <c r="K1530" t="s">
        <v>668</v>
      </c>
    </row>
    <row r="1531" spans="1:11" x14ac:dyDescent="0.25">
      <c r="A1531" t="s">
        <v>161</v>
      </c>
      <c r="B1531">
        <v>392</v>
      </c>
      <c r="C1531">
        <v>31</v>
      </c>
      <c r="D1531">
        <v>54</v>
      </c>
      <c r="E1531" t="s">
        <v>30</v>
      </c>
      <c r="F1531">
        <v>13.96</v>
      </c>
      <c r="G1531">
        <v>72.58</v>
      </c>
      <c r="H1531">
        <v>4.42</v>
      </c>
      <c r="I1531">
        <v>12.03</v>
      </c>
      <c r="J1531">
        <v>0.97</v>
      </c>
      <c r="K1531" t="s">
        <v>669</v>
      </c>
    </row>
    <row r="1532" spans="1:11" x14ac:dyDescent="0.25">
      <c r="A1532" t="s">
        <v>162</v>
      </c>
      <c r="B1532">
        <v>392</v>
      </c>
      <c r="C1532">
        <v>31</v>
      </c>
      <c r="D1532">
        <v>41</v>
      </c>
      <c r="E1532" t="s">
        <v>30</v>
      </c>
      <c r="F1532">
        <v>14.72</v>
      </c>
      <c r="G1532">
        <v>63.83</v>
      </c>
      <c r="H1532">
        <v>54.93</v>
      </c>
      <c r="I1532">
        <v>258.98</v>
      </c>
      <c r="J1532">
        <v>18.47</v>
      </c>
      <c r="K1532" t="s">
        <v>670</v>
      </c>
    </row>
    <row r="1533" spans="1:11" x14ac:dyDescent="0.25">
      <c r="A1533" t="s">
        <v>164</v>
      </c>
      <c r="B1533">
        <v>392</v>
      </c>
      <c r="C1533">
        <v>31</v>
      </c>
      <c r="D1533">
        <v>25</v>
      </c>
      <c r="E1533" t="s">
        <v>30</v>
      </c>
      <c r="F1533">
        <v>8.18</v>
      </c>
      <c r="G1533">
        <v>38.130000000000003</v>
      </c>
      <c r="H1533">
        <v>20.6</v>
      </c>
      <c r="I1533">
        <v>93.27</v>
      </c>
      <c r="J1533">
        <v>7.4</v>
      </c>
      <c r="K1533" t="s">
        <v>672</v>
      </c>
    </row>
    <row r="1534" spans="1:11" x14ac:dyDescent="0.25">
      <c r="A1534" t="s">
        <v>165</v>
      </c>
      <c r="B1534">
        <v>392</v>
      </c>
      <c r="C1534">
        <v>31</v>
      </c>
      <c r="D1534">
        <v>25</v>
      </c>
      <c r="E1534" t="s">
        <v>30</v>
      </c>
      <c r="F1534">
        <v>8.18</v>
      </c>
      <c r="G1534">
        <v>36.97</v>
      </c>
      <c r="H1534">
        <v>12.67</v>
      </c>
      <c r="I1534">
        <v>49.24</v>
      </c>
      <c r="J1534">
        <v>3.77</v>
      </c>
      <c r="K1534" t="s">
        <v>673</v>
      </c>
    </row>
    <row r="1535" spans="1:11" x14ac:dyDescent="0.25">
      <c r="A1535" t="s">
        <v>166</v>
      </c>
      <c r="B1535">
        <v>392</v>
      </c>
      <c r="C1535">
        <v>31</v>
      </c>
      <c r="D1535">
        <v>40</v>
      </c>
      <c r="E1535" t="s">
        <v>30</v>
      </c>
      <c r="F1535">
        <v>18.239999999999998</v>
      </c>
      <c r="G1535">
        <v>54.38</v>
      </c>
      <c r="H1535">
        <v>39.26</v>
      </c>
      <c r="I1535">
        <v>173.27</v>
      </c>
      <c r="J1535">
        <v>9.25</v>
      </c>
      <c r="K1535" t="s">
        <v>674</v>
      </c>
    </row>
    <row r="1536" spans="1:11" x14ac:dyDescent="0.25">
      <c r="A1536" t="s">
        <v>167</v>
      </c>
      <c r="B1536">
        <v>392</v>
      </c>
      <c r="C1536">
        <v>31</v>
      </c>
      <c r="D1536">
        <v>40</v>
      </c>
      <c r="E1536" t="s">
        <v>30</v>
      </c>
      <c r="F1536">
        <v>17.78</v>
      </c>
      <c r="G1536">
        <v>54.3</v>
      </c>
      <c r="H1536">
        <v>12.75</v>
      </c>
      <c r="I1536">
        <v>53.98</v>
      </c>
      <c r="J1536">
        <v>2.91</v>
      </c>
      <c r="K1536" t="s">
        <v>675</v>
      </c>
    </row>
    <row r="1537" spans="1:11" x14ac:dyDescent="0.25">
      <c r="A1537" t="s">
        <v>168</v>
      </c>
      <c r="B1537">
        <v>392</v>
      </c>
      <c r="C1537">
        <v>31</v>
      </c>
      <c r="D1537">
        <v>73</v>
      </c>
      <c r="E1537" t="s">
        <v>30</v>
      </c>
      <c r="F1537">
        <v>20.92</v>
      </c>
      <c r="G1537">
        <v>102.21</v>
      </c>
      <c r="H1537">
        <v>78.95</v>
      </c>
      <c r="I1537">
        <v>145.78</v>
      </c>
      <c r="J1537">
        <v>17.14</v>
      </c>
      <c r="K1537" t="s">
        <v>676</v>
      </c>
    </row>
    <row r="1538" spans="1:11" x14ac:dyDescent="0.25">
      <c r="A1538" t="s">
        <v>169</v>
      </c>
      <c r="B1538">
        <v>392</v>
      </c>
      <c r="C1538">
        <v>31</v>
      </c>
      <c r="D1538">
        <v>74</v>
      </c>
      <c r="E1538" t="s">
        <v>30</v>
      </c>
      <c r="F1538">
        <v>21.62</v>
      </c>
      <c r="G1538">
        <v>109.53</v>
      </c>
      <c r="H1538">
        <v>54.5</v>
      </c>
      <c r="I1538">
        <v>234.27</v>
      </c>
      <c r="J1538">
        <v>22.63</v>
      </c>
      <c r="K1538" t="s">
        <v>677</v>
      </c>
    </row>
    <row r="1539" spans="1:11" x14ac:dyDescent="0.25">
      <c r="A1539" t="s">
        <v>170</v>
      </c>
      <c r="B1539">
        <v>392</v>
      </c>
      <c r="C1539">
        <v>31</v>
      </c>
      <c r="D1539">
        <v>32</v>
      </c>
      <c r="E1539" t="s">
        <v>30</v>
      </c>
      <c r="F1539">
        <v>10</v>
      </c>
      <c r="G1539">
        <v>44.73</v>
      </c>
      <c r="H1539">
        <v>12</v>
      </c>
      <c r="I1539">
        <v>49.24</v>
      </c>
      <c r="J1539">
        <v>3.77</v>
      </c>
      <c r="K1539" t="s">
        <v>678</v>
      </c>
    </row>
    <row r="1540" spans="1:11" x14ac:dyDescent="0.25">
      <c r="A1540" t="s">
        <v>171</v>
      </c>
      <c r="B1540">
        <v>392</v>
      </c>
      <c r="C1540">
        <v>31</v>
      </c>
      <c r="D1540">
        <v>31</v>
      </c>
      <c r="E1540" t="s">
        <v>30</v>
      </c>
      <c r="F1540">
        <v>10</v>
      </c>
      <c r="G1540">
        <v>45.52</v>
      </c>
      <c r="H1540">
        <v>21.38</v>
      </c>
      <c r="I1540">
        <v>104.61</v>
      </c>
      <c r="J1540">
        <v>8.3000000000000007</v>
      </c>
      <c r="K1540" t="s">
        <v>679</v>
      </c>
    </row>
    <row r="1541" spans="1:11" x14ac:dyDescent="0.25">
      <c r="A1541" t="s">
        <v>172</v>
      </c>
      <c r="B1541">
        <v>392</v>
      </c>
      <c r="C1541">
        <v>31</v>
      </c>
      <c r="D1541">
        <v>60</v>
      </c>
      <c r="E1541" t="s">
        <v>30</v>
      </c>
      <c r="F1541">
        <v>17.21</v>
      </c>
      <c r="G1541">
        <v>85.96</v>
      </c>
      <c r="H1541">
        <v>27</v>
      </c>
      <c r="I1541">
        <v>84.89</v>
      </c>
      <c r="J1541">
        <v>7.96</v>
      </c>
      <c r="K1541" t="s">
        <v>680</v>
      </c>
    </row>
    <row r="1542" spans="1:11" x14ac:dyDescent="0.25">
      <c r="A1542" t="s">
        <v>173</v>
      </c>
      <c r="B1542">
        <v>392</v>
      </c>
      <c r="C1542">
        <v>31</v>
      </c>
      <c r="D1542">
        <v>62</v>
      </c>
      <c r="E1542" t="s">
        <v>30</v>
      </c>
      <c r="F1542">
        <v>19.170000000000002</v>
      </c>
      <c r="G1542">
        <v>84.18</v>
      </c>
      <c r="H1542">
        <v>17.66</v>
      </c>
      <c r="I1542">
        <v>69.47</v>
      </c>
      <c r="J1542">
        <v>5.37</v>
      </c>
      <c r="K1542" t="s">
        <v>681</v>
      </c>
    </row>
    <row r="1543" spans="1:11" x14ac:dyDescent="0.25">
      <c r="A1543" t="s">
        <v>174</v>
      </c>
      <c r="B1543">
        <v>392</v>
      </c>
      <c r="C1543">
        <v>31</v>
      </c>
      <c r="D1543">
        <v>41</v>
      </c>
      <c r="E1543" t="s">
        <v>30</v>
      </c>
      <c r="F1543">
        <v>13.1</v>
      </c>
      <c r="G1543">
        <v>58.33</v>
      </c>
      <c r="H1543">
        <v>40</v>
      </c>
      <c r="I1543">
        <v>164.74</v>
      </c>
      <c r="J1543">
        <v>12.96</v>
      </c>
      <c r="K1543" t="s">
        <v>682</v>
      </c>
    </row>
    <row r="1544" spans="1:11" x14ac:dyDescent="0.25">
      <c r="A1544" t="s">
        <v>175</v>
      </c>
      <c r="B1544">
        <v>392</v>
      </c>
      <c r="C1544">
        <v>31</v>
      </c>
      <c r="D1544">
        <v>41</v>
      </c>
      <c r="E1544" t="s">
        <v>30</v>
      </c>
      <c r="F1544">
        <v>13.1</v>
      </c>
      <c r="G1544">
        <v>55.32</v>
      </c>
      <c r="H1544">
        <v>10</v>
      </c>
      <c r="I1544">
        <v>28.98</v>
      </c>
      <c r="J1544">
        <v>2.1</v>
      </c>
      <c r="K1544" t="s">
        <v>683</v>
      </c>
    </row>
    <row r="1545" spans="1:11" x14ac:dyDescent="0.25">
      <c r="A1545" t="s">
        <v>176</v>
      </c>
      <c r="B1545">
        <v>392</v>
      </c>
      <c r="C1545">
        <v>31</v>
      </c>
      <c r="D1545">
        <v>73</v>
      </c>
      <c r="E1545" t="s">
        <v>30</v>
      </c>
      <c r="F1545">
        <v>20.83</v>
      </c>
      <c r="G1545">
        <v>106.24</v>
      </c>
      <c r="H1545">
        <v>29.37</v>
      </c>
      <c r="I1545">
        <v>98.57</v>
      </c>
      <c r="J1545">
        <v>7.45</v>
      </c>
      <c r="K1545" t="s">
        <v>684</v>
      </c>
    </row>
    <row r="1546" spans="1:11" x14ac:dyDescent="0.25">
      <c r="A1546" t="s">
        <v>177</v>
      </c>
      <c r="B1546">
        <v>392</v>
      </c>
      <c r="C1546">
        <v>31</v>
      </c>
      <c r="D1546">
        <v>64</v>
      </c>
      <c r="E1546" t="s">
        <v>30</v>
      </c>
      <c r="F1546">
        <v>13.59</v>
      </c>
      <c r="G1546">
        <v>80.3</v>
      </c>
      <c r="H1546">
        <v>45.49</v>
      </c>
      <c r="I1546">
        <v>120.43</v>
      </c>
      <c r="J1546">
        <v>11.79</v>
      </c>
      <c r="K1546" t="s">
        <v>685</v>
      </c>
    </row>
    <row r="1547" spans="1:11" x14ac:dyDescent="0.25">
      <c r="A1547" t="s">
        <v>178</v>
      </c>
      <c r="B1547">
        <v>392</v>
      </c>
      <c r="C1547">
        <v>31</v>
      </c>
      <c r="D1547">
        <v>63</v>
      </c>
      <c r="E1547" t="s">
        <v>30</v>
      </c>
      <c r="F1547">
        <v>13.64</v>
      </c>
      <c r="G1547">
        <v>77.95</v>
      </c>
      <c r="H1547">
        <v>10.97</v>
      </c>
      <c r="I1547">
        <v>33.65</v>
      </c>
      <c r="J1547">
        <v>3.11</v>
      </c>
      <c r="K1547" t="s">
        <v>686</v>
      </c>
    </row>
    <row r="1548" spans="1:11" x14ac:dyDescent="0.25">
      <c r="A1548" t="s">
        <v>179</v>
      </c>
      <c r="B1548">
        <v>392</v>
      </c>
      <c r="C1548">
        <v>31</v>
      </c>
      <c r="D1548">
        <v>60</v>
      </c>
      <c r="E1548" t="s">
        <v>30</v>
      </c>
      <c r="F1548">
        <v>16.079999999999998</v>
      </c>
      <c r="G1548">
        <v>79.92</v>
      </c>
      <c r="H1548">
        <v>24.11</v>
      </c>
      <c r="I1548">
        <v>103.48</v>
      </c>
      <c r="J1548">
        <v>8.92</v>
      </c>
      <c r="K1548" t="s">
        <v>687</v>
      </c>
    </row>
    <row r="1549" spans="1:11" x14ac:dyDescent="0.25">
      <c r="A1549" t="s">
        <v>180</v>
      </c>
      <c r="B1549">
        <v>392</v>
      </c>
      <c r="C1549">
        <v>31</v>
      </c>
      <c r="D1549">
        <v>59</v>
      </c>
      <c r="E1549" t="s">
        <v>30</v>
      </c>
      <c r="F1549">
        <v>16.100000000000001</v>
      </c>
      <c r="G1549">
        <v>81.41</v>
      </c>
      <c r="H1549">
        <v>28.86</v>
      </c>
      <c r="I1549">
        <v>53.97</v>
      </c>
      <c r="J1549">
        <v>5</v>
      </c>
      <c r="K1549" t="s">
        <v>688</v>
      </c>
    </row>
    <row r="1550" spans="1:11" x14ac:dyDescent="0.25">
      <c r="A1550" t="s">
        <v>181</v>
      </c>
      <c r="B1550">
        <v>392</v>
      </c>
      <c r="C1550">
        <v>31</v>
      </c>
      <c r="D1550">
        <v>60</v>
      </c>
      <c r="E1550" t="s">
        <v>30</v>
      </c>
      <c r="F1550">
        <v>16.63</v>
      </c>
      <c r="G1550">
        <v>86.93</v>
      </c>
      <c r="H1550">
        <v>44.36</v>
      </c>
      <c r="I1550">
        <v>129.29</v>
      </c>
      <c r="J1550">
        <v>11.23</v>
      </c>
      <c r="K1550" t="s">
        <v>689</v>
      </c>
    </row>
    <row r="1551" spans="1:11" x14ac:dyDescent="0.25">
      <c r="A1551" t="s">
        <v>182</v>
      </c>
      <c r="B1551">
        <v>392</v>
      </c>
      <c r="C1551">
        <v>31</v>
      </c>
      <c r="D1551">
        <v>59</v>
      </c>
      <c r="E1551" t="s">
        <v>30</v>
      </c>
      <c r="F1551">
        <v>16.63</v>
      </c>
      <c r="G1551">
        <v>81.08</v>
      </c>
      <c r="H1551">
        <v>26.2</v>
      </c>
      <c r="I1551">
        <v>106.36</v>
      </c>
      <c r="J1551">
        <v>8.31</v>
      </c>
      <c r="K1551" t="s">
        <v>690</v>
      </c>
    </row>
    <row r="1552" spans="1:11" x14ac:dyDescent="0.25">
      <c r="A1552" t="s">
        <v>183</v>
      </c>
      <c r="B1552">
        <v>392</v>
      </c>
      <c r="C1552">
        <v>31</v>
      </c>
      <c r="D1552">
        <v>53</v>
      </c>
      <c r="E1552" t="s">
        <v>30</v>
      </c>
      <c r="F1552">
        <v>16.22</v>
      </c>
      <c r="G1552">
        <v>81.14</v>
      </c>
      <c r="H1552">
        <v>19.8</v>
      </c>
      <c r="I1552">
        <v>68.239999999999995</v>
      </c>
      <c r="J1552">
        <v>5.93</v>
      </c>
      <c r="K1552" t="s">
        <v>691</v>
      </c>
    </row>
    <row r="1553" spans="1:11" x14ac:dyDescent="0.25">
      <c r="A1553" t="s">
        <v>184</v>
      </c>
      <c r="B1553">
        <v>392</v>
      </c>
      <c r="C1553">
        <v>31</v>
      </c>
      <c r="D1553">
        <v>53</v>
      </c>
      <c r="E1553" t="s">
        <v>30</v>
      </c>
      <c r="F1553">
        <v>16.22</v>
      </c>
      <c r="G1553">
        <v>76.709999999999994</v>
      </c>
      <c r="H1553">
        <v>23.5</v>
      </c>
      <c r="I1553">
        <v>68.17</v>
      </c>
      <c r="J1553">
        <v>5.09</v>
      </c>
      <c r="K1553" t="s">
        <v>1032</v>
      </c>
    </row>
    <row r="1554" spans="1:11" x14ac:dyDescent="0.25">
      <c r="A1554" t="s">
        <v>185</v>
      </c>
      <c r="B1554">
        <v>392</v>
      </c>
      <c r="C1554">
        <v>31</v>
      </c>
      <c r="D1554">
        <v>36</v>
      </c>
      <c r="E1554" t="s">
        <v>30</v>
      </c>
      <c r="F1554">
        <v>9.73</v>
      </c>
      <c r="G1554">
        <v>57.81</v>
      </c>
      <c r="H1554">
        <v>6.7</v>
      </c>
      <c r="I1554">
        <v>29.29</v>
      </c>
      <c r="J1554">
        <v>3.1</v>
      </c>
      <c r="K1554" t="s">
        <v>618</v>
      </c>
    </row>
    <row r="1555" spans="1:11" x14ac:dyDescent="0.25">
      <c r="A1555" t="s">
        <v>186</v>
      </c>
      <c r="B1555">
        <v>392</v>
      </c>
      <c r="C1555">
        <v>31</v>
      </c>
      <c r="D1555">
        <v>32</v>
      </c>
      <c r="E1555" t="s">
        <v>30</v>
      </c>
      <c r="F1555">
        <v>9.9499999999999993</v>
      </c>
      <c r="G1555">
        <v>65.3</v>
      </c>
      <c r="H1555">
        <v>6.88</v>
      </c>
      <c r="I1555">
        <v>27.47</v>
      </c>
      <c r="J1555">
        <v>3.05</v>
      </c>
      <c r="K1555" t="s">
        <v>617</v>
      </c>
    </row>
    <row r="1556" spans="1:11" x14ac:dyDescent="0.25">
      <c r="A1556" t="s">
        <v>187</v>
      </c>
      <c r="B1556">
        <v>392</v>
      </c>
      <c r="C1556">
        <v>31</v>
      </c>
      <c r="D1556">
        <v>24</v>
      </c>
      <c r="E1556" t="s">
        <v>30</v>
      </c>
      <c r="F1556">
        <v>11.79</v>
      </c>
      <c r="G1556">
        <v>40.15</v>
      </c>
      <c r="H1556">
        <v>0.5</v>
      </c>
      <c r="I1556">
        <v>2.54</v>
      </c>
      <c r="J1556">
        <v>0.15</v>
      </c>
      <c r="K1556" t="s">
        <v>693</v>
      </c>
    </row>
    <row r="1557" spans="1:11" x14ac:dyDescent="0.25">
      <c r="A1557" t="s">
        <v>188</v>
      </c>
      <c r="B1557">
        <v>392</v>
      </c>
      <c r="C1557">
        <v>31</v>
      </c>
      <c r="D1557">
        <v>24</v>
      </c>
      <c r="E1557" t="s">
        <v>30</v>
      </c>
      <c r="F1557">
        <v>11.79</v>
      </c>
      <c r="G1557">
        <v>43.27</v>
      </c>
      <c r="H1557" t="s">
        <v>31</v>
      </c>
      <c r="I1557" t="s">
        <v>31</v>
      </c>
      <c r="J1557" t="s">
        <v>31</v>
      </c>
      <c r="K1557" t="s">
        <v>694</v>
      </c>
    </row>
    <row r="1558" spans="1:11" x14ac:dyDescent="0.25">
      <c r="A1558" t="s">
        <v>189</v>
      </c>
      <c r="B1558">
        <v>392</v>
      </c>
      <c r="C1558">
        <v>31</v>
      </c>
      <c r="D1558">
        <v>34</v>
      </c>
      <c r="E1558" t="s">
        <v>30</v>
      </c>
      <c r="F1558">
        <v>11.93</v>
      </c>
      <c r="G1558">
        <v>49.28</v>
      </c>
      <c r="H1558" t="s">
        <v>31</v>
      </c>
      <c r="I1558" t="s">
        <v>31</v>
      </c>
      <c r="J1558" t="s">
        <v>31</v>
      </c>
      <c r="K1558" t="s">
        <v>695</v>
      </c>
    </row>
    <row r="1559" spans="1:11" x14ac:dyDescent="0.25">
      <c r="A1559" t="s">
        <v>190</v>
      </c>
      <c r="B1559">
        <v>392</v>
      </c>
      <c r="C1559">
        <v>31</v>
      </c>
      <c r="D1559">
        <v>31</v>
      </c>
      <c r="E1559" t="s">
        <v>30</v>
      </c>
      <c r="F1559">
        <v>13.69</v>
      </c>
      <c r="G1559">
        <v>49.56</v>
      </c>
      <c r="H1559">
        <v>2</v>
      </c>
      <c r="I1559">
        <v>3.2</v>
      </c>
      <c r="J1559">
        <v>0.2</v>
      </c>
      <c r="K1559" t="s">
        <v>696</v>
      </c>
    </row>
    <row r="1560" spans="1:11" x14ac:dyDescent="0.25">
      <c r="A1560" t="s">
        <v>191</v>
      </c>
      <c r="B1560">
        <v>392</v>
      </c>
      <c r="C1560">
        <v>31</v>
      </c>
      <c r="D1560">
        <v>15</v>
      </c>
      <c r="E1560" t="s">
        <v>30</v>
      </c>
      <c r="F1560">
        <v>9.9</v>
      </c>
      <c r="G1560">
        <v>32.31</v>
      </c>
      <c r="H1560" t="s">
        <v>31</v>
      </c>
      <c r="I1560" t="s">
        <v>31</v>
      </c>
      <c r="J1560" t="s">
        <v>31</v>
      </c>
      <c r="K1560" t="s">
        <v>697</v>
      </c>
    </row>
    <row r="1561" spans="1:11" x14ac:dyDescent="0.25">
      <c r="A1561" t="s">
        <v>192</v>
      </c>
      <c r="B1561">
        <v>392</v>
      </c>
      <c r="C1561">
        <v>31</v>
      </c>
      <c r="D1561">
        <v>21</v>
      </c>
      <c r="E1561" t="s">
        <v>30</v>
      </c>
      <c r="F1561">
        <v>9.17</v>
      </c>
      <c r="G1561">
        <v>36.5</v>
      </c>
      <c r="H1561">
        <v>1.67</v>
      </c>
      <c r="I1561">
        <v>3.81</v>
      </c>
      <c r="J1561">
        <v>0.25</v>
      </c>
      <c r="K1561" t="s">
        <v>698</v>
      </c>
    </row>
    <row r="1562" spans="1:11" x14ac:dyDescent="0.25">
      <c r="A1562" t="s">
        <v>193</v>
      </c>
      <c r="B1562">
        <v>391</v>
      </c>
      <c r="C1562">
        <v>31</v>
      </c>
      <c r="D1562">
        <v>46</v>
      </c>
      <c r="E1562" t="s">
        <v>30</v>
      </c>
      <c r="F1562">
        <v>19.28</v>
      </c>
      <c r="G1562">
        <v>71.819999999999993</v>
      </c>
      <c r="H1562" t="s">
        <v>31</v>
      </c>
      <c r="I1562" t="s">
        <v>31</v>
      </c>
      <c r="J1562" t="s">
        <v>31</v>
      </c>
      <c r="K1562" t="s">
        <v>699</v>
      </c>
    </row>
    <row r="1563" spans="1:11" x14ac:dyDescent="0.25">
      <c r="A1563" t="s">
        <v>194</v>
      </c>
      <c r="B1563">
        <v>391</v>
      </c>
      <c r="C1563">
        <v>31</v>
      </c>
      <c r="D1563">
        <v>30</v>
      </c>
      <c r="E1563" t="s">
        <v>30</v>
      </c>
      <c r="F1563">
        <v>18.25</v>
      </c>
      <c r="G1563">
        <v>63.74</v>
      </c>
      <c r="H1563">
        <v>2</v>
      </c>
      <c r="I1563">
        <v>21.28</v>
      </c>
      <c r="J1563">
        <v>1.29</v>
      </c>
      <c r="K1563" t="s">
        <v>700</v>
      </c>
    </row>
    <row r="1564" spans="1:11" x14ac:dyDescent="0.25">
      <c r="A1564" t="s">
        <v>195</v>
      </c>
      <c r="B1564">
        <v>392</v>
      </c>
      <c r="C1564">
        <v>31</v>
      </c>
      <c r="D1564">
        <v>19</v>
      </c>
      <c r="E1564" t="s">
        <v>30</v>
      </c>
      <c r="F1564">
        <v>11.13</v>
      </c>
      <c r="G1564">
        <v>41.93</v>
      </c>
      <c r="H1564">
        <v>1.72</v>
      </c>
      <c r="I1564">
        <v>7.71</v>
      </c>
      <c r="J1564">
        <v>0.43</v>
      </c>
      <c r="K1564" t="s">
        <v>701</v>
      </c>
    </row>
    <row r="1565" spans="1:11" x14ac:dyDescent="0.25">
      <c r="A1565" t="s">
        <v>196</v>
      </c>
      <c r="B1565">
        <v>392</v>
      </c>
      <c r="C1565">
        <v>31</v>
      </c>
      <c r="D1565">
        <v>27</v>
      </c>
      <c r="E1565" t="s">
        <v>30</v>
      </c>
      <c r="F1565">
        <v>10.61</v>
      </c>
      <c r="G1565">
        <v>43.73</v>
      </c>
      <c r="H1565" t="s">
        <v>31</v>
      </c>
      <c r="I1565" t="s">
        <v>31</v>
      </c>
      <c r="J1565" t="s">
        <v>31</v>
      </c>
      <c r="K1565" t="s">
        <v>702</v>
      </c>
    </row>
    <row r="1566" spans="1:11" x14ac:dyDescent="0.25">
      <c r="A1566" t="s">
        <v>197</v>
      </c>
      <c r="B1566">
        <v>391</v>
      </c>
      <c r="C1566">
        <v>31</v>
      </c>
      <c r="D1566">
        <v>20</v>
      </c>
      <c r="E1566" t="s">
        <v>30</v>
      </c>
      <c r="F1566">
        <v>4.8499999999999996</v>
      </c>
      <c r="G1566">
        <v>24.17</v>
      </c>
      <c r="H1566">
        <v>10</v>
      </c>
      <c r="I1566">
        <v>6.88</v>
      </c>
      <c r="J1566">
        <v>0.61</v>
      </c>
      <c r="K1566" t="s">
        <v>703</v>
      </c>
    </row>
    <row r="1567" spans="1:11" x14ac:dyDescent="0.25">
      <c r="A1567" t="s">
        <v>198</v>
      </c>
      <c r="B1567">
        <v>392</v>
      </c>
      <c r="C1567">
        <v>31</v>
      </c>
      <c r="D1567">
        <v>39</v>
      </c>
      <c r="E1567" t="s">
        <v>30</v>
      </c>
      <c r="F1567">
        <v>12.1</v>
      </c>
      <c r="G1567">
        <v>52.41</v>
      </c>
      <c r="H1567">
        <v>3.32</v>
      </c>
      <c r="I1567">
        <v>6.73</v>
      </c>
      <c r="J1567">
        <v>0.59</v>
      </c>
      <c r="K1567" t="s">
        <v>704</v>
      </c>
    </row>
    <row r="1568" spans="1:11" x14ac:dyDescent="0.25">
      <c r="A1568" t="s">
        <v>199</v>
      </c>
      <c r="B1568">
        <v>392</v>
      </c>
      <c r="C1568">
        <v>31</v>
      </c>
      <c r="D1568">
        <v>15</v>
      </c>
      <c r="E1568" t="s">
        <v>30</v>
      </c>
      <c r="F1568">
        <v>11.16</v>
      </c>
      <c r="G1568">
        <v>36.880000000000003</v>
      </c>
      <c r="H1568">
        <v>2.5499999999999998</v>
      </c>
      <c r="I1568">
        <v>6.09</v>
      </c>
      <c r="J1568">
        <v>0.26</v>
      </c>
      <c r="K1568" t="s">
        <v>705</v>
      </c>
    </row>
    <row r="1569" spans="1:11" x14ac:dyDescent="0.25">
      <c r="A1569" t="s">
        <v>200</v>
      </c>
      <c r="B1569">
        <v>392</v>
      </c>
      <c r="C1569">
        <v>31</v>
      </c>
      <c r="D1569">
        <v>23</v>
      </c>
      <c r="E1569" t="s">
        <v>30</v>
      </c>
      <c r="F1569">
        <v>10.08</v>
      </c>
      <c r="G1569">
        <v>46.01</v>
      </c>
      <c r="H1569">
        <v>2.4</v>
      </c>
      <c r="I1569">
        <v>5.33</v>
      </c>
      <c r="J1569">
        <v>0.36</v>
      </c>
      <c r="K1569" t="s">
        <v>706</v>
      </c>
    </row>
    <row r="1570" spans="1:11" x14ac:dyDescent="0.25">
      <c r="A1570" t="s">
        <v>201</v>
      </c>
      <c r="B1570">
        <v>392</v>
      </c>
      <c r="C1570">
        <v>31</v>
      </c>
      <c r="D1570">
        <v>28</v>
      </c>
      <c r="E1570" t="s">
        <v>30</v>
      </c>
      <c r="F1570">
        <v>11.46</v>
      </c>
      <c r="G1570">
        <v>55.51</v>
      </c>
      <c r="H1570">
        <v>1.59</v>
      </c>
      <c r="I1570">
        <v>2.0699999999999998</v>
      </c>
      <c r="J1570">
        <v>0.17</v>
      </c>
      <c r="K1570" t="s">
        <v>707</v>
      </c>
    </row>
    <row r="1571" spans="1:11" x14ac:dyDescent="0.25">
      <c r="A1571" t="s">
        <v>202</v>
      </c>
      <c r="B1571">
        <v>392</v>
      </c>
      <c r="C1571">
        <v>31</v>
      </c>
      <c r="D1571">
        <v>23</v>
      </c>
      <c r="E1571" t="s">
        <v>30</v>
      </c>
      <c r="F1571">
        <v>8.3000000000000007</v>
      </c>
      <c r="G1571">
        <v>46.96</v>
      </c>
      <c r="H1571" t="s">
        <v>31</v>
      </c>
      <c r="I1571" t="s">
        <v>31</v>
      </c>
      <c r="J1571" t="s">
        <v>31</v>
      </c>
      <c r="K1571" t="s">
        <v>708</v>
      </c>
    </row>
    <row r="1572" spans="1:11" x14ac:dyDescent="0.25">
      <c r="A1572" t="s">
        <v>203</v>
      </c>
      <c r="B1572">
        <v>392</v>
      </c>
      <c r="C1572">
        <v>31</v>
      </c>
      <c r="D1572">
        <v>17</v>
      </c>
      <c r="E1572" t="s">
        <v>30</v>
      </c>
      <c r="F1572">
        <v>8.0399999999999991</v>
      </c>
      <c r="G1572">
        <v>37.119999999999997</v>
      </c>
      <c r="H1572" t="s">
        <v>31</v>
      </c>
      <c r="I1572" t="s">
        <v>31</v>
      </c>
      <c r="J1572" t="s">
        <v>31</v>
      </c>
      <c r="K1572" t="s">
        <v>709</v>
      </c>
    </row>
    <row r="1573" spans="1:11" x14ac:dyDescent="0.25">
      <c r="A1573" t="s">
        <v>204</v>
      </c>
      <c r="B1573">
        <v>392</v>
      </c>
      <c r="C1573">
        <v>31</v>
      </c>
      <c r="D1573">
        <v>16</v>
      </c>
      <c r="E1573" t="s">
        <v>30</v>
      </c>
      <c r="F1573">
        <v>8.25</v>
      </c>
      <c r="G1573">
        <v>33.75</v>
      </c>
      <c r="H1573">
        <v>1.5</v>
      </c>
      <c r="I1573">
        <v>4.49</v>
      </c>
      <c r="J1573">
        <v>0.31</v>
      </c>
      <c r="K1573" t="s">
        <v>710</v>
      </c>
    </row>
    <row r="1574" spans="1:11" x14ac:dyDescent="0.25">
      <c r="A1574" t="s">
        <v>205</v>
      </c>
      <c r="B1574">
        <v>392</v>
      </c>
      <c r="C1574">
        <v>31</v>
      </c>
      <c r="D1574">
        <v>17</v>
      </c>
      <c r="E1574" t="s">
        <v>30</v>
      </c>
      <c r="F1574">
        <v>8.2799999999999994</v>
      </c>
      <c r="G1574">
        <v>37.11</v>
      </c>
      <c r="H1574" t="s">
        <v>31</v>
      </c>
      <c r="I1574" t="s">
        <v>31</v>
      </c>
      <c r="J1574" t="s">
        <v>31</v>
      </c>
      <c r="K1574" t="s">
        <v>711</v>
      </c>
    </row>
    <row r="1575" spans="1:11" x14ac:dyDescent="0.25">
      <c r="A1575" t="s">
        <v>206</v>
      </c>
      <c r="B1575">
        <v>392</v>
      </c>
      <c r="C1575">
        <v>31</v>
      </c>
      <c r="D1575">
        <v>25</v>
      </c>
      <c r="E1575" t="s">
        <v>30</v>
      </c>
      <c r="F1575">
        <v>8.3699999999999992</v>
      </c>
      <c r="G1575">
        <v>49.48</v>
      </c>
      <c r="H1575">
        <v>0.8</v>
      </c>
      <c r="I1575">
        <v>1.49</v>
      </c>
      <c r="J1575">
        <v>0.18</v>
      </c>
      <c r="K1575" t="s">
        <v>712</v>
      </c>
    </row>
    <row r="1576" spans="1:11" x14ac:dyDescent="0.25">
      <c r="A1576" t="s">
        <v>207</v>
      </c>
      <c r="B1576">
        <v>392</v>
      </c>
      <c r="C1576">
        <v>31</v>
      </c>
      <c r="D1576">
        <v>24</v>
      </c>
      <c r="E1576" t="s">
        <v>30</v>
      </c>
      <c r="F1576">
        <v>7.84</v>
      </c>
      <c r="G1576">
        <v>31.52</v>
      </c>
      <c r="H1576">
        <v>0.24</v>
      </c>
      <c r="I1576">
        <v>0.49</v>
      </c>
      <c r="J1576">
        <v>0.04</v>
      </c>
      <c r="K1576" t="s">
        <v>713</v>
      </c>
    </row>
    <row r="1577" spans="1:11" x14ac:dyDescent="0.25">
      <c r="A1577" t="s">
        <v>208</v>
      </c>
      <c r="B1577">
        <v>392</v>
      </c>
      <c r="C1577">
        <v>31</v>
      </c>
      <c r="D1577">
        <v>24</v>
      </c>
      <c r="E1577" t="s">
        <v>30</v>
      </c>
      <c r="F1577">
        <v>12.42</v>
      </c>
      <c r="G1577">
        <v>44.21</v>
      </c>
      <c r="H1577">
        <v>1.33</v>
      </c>
      <c r="I1577">
        <v>6.42</v>
      </c>
      <c r="J1577">
        <v>0.43</v>
      </c>
      <c r="K1577" t="s">
        <v>714</v>
      </c>
    </row>
    <row r="1578" spans="1:11" x14ac:dyDescent="0.25">
      <c r="A1578" t="s">
        <v>209</v>
      </c>
      <c r="B1578">
        <v>392</v>
      </c>
      <c r="C1578">
        <v>31</v>
      </c>
      <c r="D1578">
        <v>31</v>
      </c>
      <c r="E1578" t="s">
        <v>30</v>
      </c>
      <c r="F1578">
        <v>13.57</v>
      </c>
      <c r="G1578">
        <v>54.39</v>
      </c>
      <c r="H1578" t="s">
        <v>31</v>
      </c>
      <c r="I1578" t="s">
        <v>31</v>
      </c>
      <c r="J1578" t="s">
        <v>31</v>
      </c>
      <c r="K1578" t="s">
        <v>715</v>
      </c>
    </row>
    <row r="1579" spans="1:11" x14ac:dyDescent="0.25">
      <c r="A1579" t="s">
        <v>210</v>
      </c>
      <c r="B1579">
        <v>392</v>
      </c>
      <c r="C1579">
        <v>31</v>
      </c>
      <c r="D1579">
        <v>23</v>
      </c>
      <c r="E1579" t="s">
        <v>30</v>
      </c>
      <c r="F1579">
        <v>11.18</v>
      </c>
      <c r="G1579">
        <v>43.42</v>
      </c>
      <c r="H1579">
        <v>0.8</v>
      </c>
      <c r="I1579">
        <v>1.87</v>
      </c>
      <c r="J1579">
        <v>0.11</v>
      </c>
      <c r="K1579" t="s">
        <v>716</v>
      </c>
    </row>
    <row r="1580" spans="1:11" x14ac:dyDescent="0.25">
      <c r="A1580" t="s">
        <v>211</v>
      </c>
      <c r="B1580">
        <v>392</v>
      </c>
      <c r="C1580">
        <v>31</v>
      </c>
      <c r="D1580">
        <v>25</v>
      </c>
      <c r="E1580" t="s">
        <v>30</v>
      </c>
      <c r="F1580">
        <v>11.69</v>
      </c>
      <c r="G1580">
        <v>49.13</v>
      </c>
      <c r="H1580" t="s">
        <v>31</v>
      </c>
      <c r="I1580" t="s">
        <v>31</v>
      </c>
      <c r="J1580" t="s">
        <v>31</v>
      </c>
      <c r="K1580" t="s">
        <v>717</v>
      </c>
    </row>
    <row r="1581" spans="1:11" x14ac:dyDescent="0.25">
      <c r="A1581" t="s">
        <v>212</v>
      </c>
      <c r="B1581">
        <v>392</v>
      </c>
      <c r="C1581">
        <v>31</v>
      </c>
      <c r="D1581">
        <v>23</v>
      </c>
      <c r="E1581" t="s">
        <v>30</v>
      </c>
      <c r="F1581">
        <v>15.39</v>
      </c>
      <c r="G1581">
        <v>50.76</v>
      </c>
      <c r="H1581">
        <v>3.33</v>
      </c>
      <c r="I1581">
        <v>9.59</v>
      </c>
      <c r="J1581">
        <v>0.53</v>
      </c>
      <c r="K1581" t="s">
        <v>718</v>
      </c>
    </row>
    <row r="1582" spans="1:11" x14ac:dyDescent="0.25">
      <c r="A1582" t="s">
        <v>213</v>
      </c>
      <c r="B1582">
        <v>392</v>
      </c>
      <c r="C1582">
        <v>31</v>
      </c>
      <c r="D1582">
        <v>42</v>
      </c>
      <c r="E1582" t="s">
        <v>30</v>
      </c>
      <c r="F1582">
        <v>19.59</v>
      </c>
      <c r="G1582">
        <v>75.17</v>
      </c>
      <c r="H1582">
        <v>1.33</v>
      </c>
      <c r="I1582">
        <v>5.85</v>
      </c>
      <c r="J1582">
        <v>0.36</v>
      </c>
      <c r="K1582" t="s">
        <v>719</v>
      </c>
    </row>
    <row r="1583" spans="1:11" x14ac:dyDescent="0.25">
      <c r="A1583" t="s">
        <v>214</v>
      </c>
      <c r="B1583">
        <v>392</v>
      </c>
      <c r="C1583">
        <v>31</v>
      </c>
      <c r="D1583">
        <v>15</v>
      </c>
      <c r="E1583" t="s">
        <v>30</v>
      </c>
      <c r="F1583">
        <v>10.02</v>
      </c>
      <c r="G1583">
        <v>38.909999999999997</v>
      </c>
      <c r="H1583" t="s">
        <v>31</v>
      </c>
      <c r="I1583" t="s">
        <v>31</v>
      </c>
      <c r="J1583" t="s">
        <v>31</v>
      </c>
      <c r="K1583" t="s">
        <v>720</v>
      </c>
    </row>
    <row r="1584" spans="1:11" x14ac:dyDescent="0.25">
      <c r="A1584" t="s">
        <v>215</v>
      </c>
      <c r="B1584">
        <v>392</v>
      </c>
      <c r="C1584">
        <v>31</v>
      </c>
      <c r="D1584">
        <v>25</v>
      </c>
      <c r="E1584" t="s">
        <v>30</v>
      </c>
      <c r="F1584">
        <v>13.03</v>
      </c>
      <c r="G1584">
        <v>39.340000000000003</v>
      </c>
      <c r="H1584">
        <v>0.5</v>
      </c>
      <c r="I1584">
        <v>0.5</v>
      </c>
      <c r="J1584">
        <v>0.02</v>
      </c>
      <c r="K1584" t="s">
        <v>721</v>
      </c>
    </row>
    <row r="1585" spans="1:11" x14ac:dyDescent="0.25">
      <c r="A1585" t="s">
        <v>216</v>
      </c>
      <c r="B1585">
        <v>392</v>
      </c>
      <c r="C1585">
        <v>31</v>
      </c>
      <c r="D1585">
        <v>25</v>
      </c>
      <c r="E1585" t="s">
        <v>30</v>
      </c>
      <c r="F1585">
        <v>13.39</v>
      </c>
      <c r="G1585">
        <v>42.14</v>
      </c>
      <c r="H1585">
        <v>4.83</v>
      </c>
      <c r="I1585">
        <v>31.13</v>
      </c>
      <c r="J1585">
        <v>1.77</v>
      </c>
      <c r="K1585" t="s">
        <v>722</v>
      </c>
    </row>
    <row r="1586" spans="1:11" x14ac:dyDescent="0.25">
      <c r="A1586" t="s">
        <v>217</v>
      </c>
      <c r="B1586">
        <v>392</v>
      </c>
      <c r="C1586">
        <v>31</v>
      </c>
      <c r="D1586">
        <v>25</v>
      </c>
      <c r="E1586" t="s">
        <v>30</v>
      </c>
      <c r="F1586">
        <v>14.34</v>
      </c>
      <c r="G1586">
        <v>44.77</v>
      </c>
      <c r="H1586" t="s">
        <v>31</v>
      </c>
      <c r="I1586" t="s">
        <v>31</v>
      </c>
      <c r="J1586" t="s">
        <v>31</v>
      </c>
      <c r="K1586" t="s">
        <v>723</v>
      </c>
    </row>
    <row r="1587" spans="1:11" x14ac:dyDescent="0.25">
      <c r="A1587" t="s">
        <v>218</v>
      </c>
      <c r="B1587">
        <v>392</v>
      </c>
      <c r="C1587">
        <v>31</v>
      </c>
      <c r="D1587">
        <v>23</v>
      </c>
      <c r="E1587" t="s">
        <v>30</v>
      </c>
      <c r="F1587">
        <v>14.34</v>
      </c>
      <c r="G1587">
        <v>44.84</v>
      </c>
      <c r="H1587">
        <v>6.67</v>
      </c>
      <c r="I1587">
        <v>27.37</v>
      </c>
      <c r="J1587">
        <v>1.49</v>
      </c>
      <c r="K1587" t="s">
        <v>724</v>
      </c>
    </row>
    <row r="1588" spans="1:11" x14ac:dyDescent="0.25">
      <c r="A1588" t="s">
        <v>219</v>
      </c>
      <c r="B1588">
        <v>392</v>
      </c>
      <c r="C1588">
        <v>31</v>
      </c>
      <c r="D1588">
        <v>37</v>
      </c>
      <c r="E1588" t="s">
        <v>30</v>
      </c>
      <c r="F1588">
        <v>20.65</v>
      </c>
      <c r="G1588">
        <v>78.75</v>
      </c>
      <c r="H1588">
        <v>2.73</v>
      </c>
      <c r="I1588">
        <v>13.21</v>
      </c>
      <c r="J1588">
        <v>0.91</v>
      </c>
      <c r="K1588" t="s">
        <v>725</v>
      </c>
    </row>
    <row r="1589" spans="1:11" x14ac:dyDescent="0.25">
      <c r="A1589" t="s">
        <v>220</v>
      </c>
      <c r="B1589">
        <v>392</v>
      </c>
      <c r="C1589">
        <v>31</v>
      </c>
      <c r="D1589">
        <v>35</v>
      </c>
      <c r="E1589" t="s">
        <v>30</v>
      </c>
      <c r="F1589">
        <v>20.65</v>
      </c>
      <c r="G1589">
        <v>77.790000000000006</v>
      </c>
      <c r="H1589">
        <v>3.5</v>
      </c>
      <c r="I1589">
        <v>11.05</v>
      </c>
      <c r="J1589">
        <v>0.62</v>
      </c>
      <c r="K1589" t="s">
        <v>726</v>
      </c>
    </row>
    <row r="1590" spans="1:11" x14ac:dyDescent="0.25">
      <c r="A1590" t="s">
        <v>221</v>
      </c>
      <c r="B1590">
        <v>191</v>
      </c>
      <c r="C1590">
        <v>12</v>
      </c>
      <c r="D1590">
        <v>14</v>
      </c>
      <c r="E1590" t="s">
        <v>30</v>
      </c>
      <c r="F1590">
        <v>2.89</v>
      </c>
      <c r="G1590">
        <v>17.11</v>
      </c>
      <c r="H1590">
        <v>17.93</v>
      </c>
      <c r="I1590">
        <v>27.87</v>
      </c>
      <c r="J1590">
        <v>2.4</v>
      </c>
      <c r="K1590" t="s">
        <v>727</v>
      </c>
    </row>
    <row r="1591" spans="1:11" x14ac:dyDescent="0.25">
      <c r="A1591" t="s">
        <v>222</v>
      </c>
      <c r="B1591">
        <v>191</v>
      </c>
      <c r="C1591">
        <v>12</v>
      </c>
      <c r="D1591">
        <v>22</v>
      </c>
      <c r="E1591" t="s">
        <v>30</v>
      </c>
      <c r="F1591">
        <v>4.0599999999999996</v>
      </c>
      <c r="G1591">
        <v>25.19</v>
      </c>
      <c r="H1591">
        <v>1.56</v>
      </c>
      <c r="I1591">
        <v>1.48</v>
      </c>
      <c r="J1591">
        <v>0.11</v>
      </c>
      <c r="K1591" t="s">
        <v>727</v>
      </c>
    </row>
    <row r="1592" spans="1:11" x14ac:dyDescent="0.25">
      <c r="A1592" t="s">
        <v>223</v>
      </c>
      <c r="B1592">
        <v>191</v>
      </c>
      <c r="C1592">
        <v>12</v>
      </c>
      <c r="D1592">
        <v>21</v>
      </c>
      <c r="E1592" t="s">
        <v>30</v>
      </c>
      <c r="F1592">
        <v>7.92</v>
      </c>
      <c r="G1592">
        <v>99.07</v>
      </c>
      <c r="H1592" t="s">
        <v>31</v>
      </c>
      <c r="I1592" t="s">
        <v>31</v>
      </c>
      <c r="J1592" t="s">
        <v>31</v>
      </c>
      <c r="K1592" t="s">
        <v>728</v>
      </c>
    </row>
    <row r="1593" spans="1:11" x14ac:dyDescent="0.25">
      <c r="A1593" t="s">
        <v>224</v>
      </c>
      <c r="B1593">
        <v>191</v>
      </c>
      <c r="C1593">
        <v>12</v>
      </c>
      <c r="D1593">
        <v>28</v>
      </c>
      <c r="E1593" t="s">
        <v>30</v>
      </c>
      <c r="F1593">
        <v>9.33</v>
      </c>
      <c r="G1593">
        <v>39.82</v>
      </c>
      <c r="H1593">
        <v>2</v>
      </c>
      <c r="I1593">
        <v>4.32</v>
      </c>
      <c r="J1593">
        <v>0.28000000000000003</v>
      </c>
      <c r="K1593" t="s">
        <v>729</v>
      </c>
    </row>
    <row r="1594" spans="1:11" x14ac:dyDescent="0.25">
      <c r="A1594" t="s">
        <v>225</v>
      </c>
      <c r="B1594">
        <v>191</v>
      </c>
      <c r="C1594">
        <v>12</v>
      </c>
      <c r="D1594">
        <v>28</v>
      </c>
      <c r="E1594" t="s">
        <v>30</v>
      </c>
      <c r="F1594">
        <v>9.33</v>
      </c>
      <c r="G1594">
        <v>41.07</v>
      </c>
      <c r="H1594">
        <v>4</v>
      </c>
      <c r="I1594">
        <v>23.12</v>
      </c>
      <c r="J1594">
        <v>1.69</v>
      </c>
      <c r="K1594" t="s">
        <v>729</v>
      </c>
    </row>
    <row r="1595" spans="1:11" x14ac:dyDescent="0.25">
      <c r="A1595" t="s">
        <v>226</v>
      </c>
      <c r="B1595">
        <v>191</v>
      </c>
      <c r="C1595">
        <v>12</v>
      </c>
      <c r="D1595">
        <v>12</v>
      </c>
      <c r="E1595" t="s">
        <v>30</v>
      </c>
      <c r="F1595">
        <v>3.12</v>
      </c>
      <c r="G1595">
        <v>14.89</v>
      </c>
      <c r="H1595">
        <v>14</v>
      </c>
      <c r="I1595">
        <v>14.28</v>
      </c>
      <c r="J1595">
        <v>1.08</v>
      </c>
      <c r="K1595" t="s">
        <v>730</v>
      </c>
    </row>
    <row r="1596" spans="1:11" x14ac:dyDescent="0.25">
      <c r="A1596" t="s">
        <v>227</v>
      </c>
      <c r="B1596">
        <v>191</v>
      </c>
      <c r="C1596">
        <v>12</v>
      </c>
      <c r="D1596">
        <v>14</v>
      </c>
      <c r="E1596" t="s">
        <v>30</v>
      </c>
      <c r="F1596">
        <v>3.45</v>
      </c>
      <c r="G1596">
        <v>17.96</v>
      </c>
      <c r="H1596">
        <v>4</v>
      </c>
      <c r="I1596">
        <v>2.2599999999999998</v>
      </c>
      <c r="J1596">
        <v>0.2</v>
      </c>
      <c r="K1596" t="s">
        <v>731</v>
      </c>
    </row>
    <row r="1597" spans="1:11" x14ac:dyDescent="0.25">
      <c r="A1597" t="s">
        <v>228</v>
      </c>
      <c r="B1597">
        <v>191</v>
      </c>
      <c r="C1597">
        <v>12</v>
      </c>
      <c r="D1597">
        <v>11</v>
      </c>
      <c r="E1597" t="s">
        <v>30</v>
      </c>
      <c r="F1597">
        <v>3.42</v>
      </c>
      <c r="G1597">
        <v>15.2</v>
      </c>
      <c r="H1597">
        <v>6</v>
      </c>
      <c r="I1597">
        <v>8.1199999999999992</v>
      </c>
      <c r="J1597">
        <v>0.72</v>
      </c>
      <c r="K1597" t="s">
        <v>731</v>
      </c>
    </row>
    <row r="1598" spans="1:11" x14ac:dyDescent="0.25">
      <c r="A1598" t="s">
        <v>229</v>
      </c>
      <c r="B1598">
        <v>191</v>
      </c>
      <c r="C1598">
        <v>12</v>
      </c>
      <c r="D1598">
        <v>7</v>
      </c>
      <c r="E1598" t="s">
        <v>30</v>
      </c>
      <c r="F1598">
        <v>1.66</v>
      </c>
      <c r="G1598">
        <v>7.56</v>
      </c>
      <c r="H1598">
        <v>2</v>
      </c>
      <c r="I1598">
        <v>3.32</v>
      </c>
      <c r="J1598">
        <v>0.25</v>
      </c>
      <c r="K1598" t="s">
        <v>732</v>
      </c>
    </row>
    <row r="1599" spans="1:11" x14ac:dyDescent="0.25">
      <c r="A1599" t="s">
        <v>230</v>
      </c>
      <c r="B1599">
        <v>191</v>
      </c>
      <c r="C1599">
        <v>12</v>
      </c>
      <c r="D1599">
        <v>7</v>
      </c>
      <c r="E1599" t="s">
        <v>30</v>
      </c>
      <c r="F1599">
        <v>1.66</v>
      </c>
      <c r="G1599">
        <v>7.78</v>
      </c>
      <c r="H1599">
        <v>4</v>
      </c>
      <c r="I1599">
        <v>5.98</v>
      </c>
      <c r="J1599">
        <v>0.49</v>
      </c>
      <c r="K1599" t="s">
        <v>732</v>
      </c>
    </row>
    <row r="1600" spans="1:11" x14ac:dyDescent="0.25">
      <c r="A1600" t="s">
        <v>231</v>
      </c>
      <c r="B1600">
        <v>191</v>
      </c>
      <c r="C1600">
        <v>12</v>
      </c>
      <c r="D1600">
        <v>28</v>
      </c>
      <c r="E1600" t="s">
        <v>30</v>
      </c>
      <c r="F1600">
        <v>7.45</v>
      </c>
      <c r="G1600">
        <v>37.049999999999997</v>
      </c>
      <c r="H1600">
        <v>30</v>
      </c>
      <c r="I1600">
        <v>74.180000000000007</v>
      </c>
      <c r="J1600">
        <v>5.97</v>
      </c>
      <c r="K1600" t="s">
        <v>733</v>
      </c>
    </row>
    <row r="1601" spans="1:11" x14ac:dyDescent="0.25">
      <c r="A1601" t="s">
        <v>232</v>
      </c>
      <c r="B1601">
        <v>191</v>
      </c>
      <c r="C1601">
        <v>12</v>
      </c>
      <c r="D1601">
        <v>26</v>
      </c>
      <c r="E1601" t="s">
        <v>30</v>
      </c>
      <c r="F1601">
        <v>8.61</v>
      </c>
      <c r="G1601">
        <v>38.72</v>
      </c>
      <c r="H1601">
        <v>14</v>
      </c>
      <c r="I1601">
        <v>63.2</v>
      </c>
      <c r="J1601">
        <v>4.28</v>
      </c>
      <c r="K1601" t="s">
        <v>734</v>
      </c>
    </row>
    <row r="1602" spans="1:11" x14ac:dyDescent="0.25">
      <c r="A1602" t="s">
        <v>233</v>
      </c>
      <c r="B1602">
        <v>191</v>
      </c>
      <c r="C1602">
        <v>12</v>
      </c>
      <c r="D1602">
        <v>22</v>
      </c>
      <c r="E1602" t="s">
        <v>30</v>
      </c>
      <c r="F1602">
        <v>7.95</v>
      </c>
      <c r="G1602">
        <v>35.450000000000003</v>
      </c>
      <c r="H1602">
        <v>12</v>
      </c>
      <c r="I1602">
        <v>23.18</v>
      </c>
      <c r="J1602">
        <v>1.34</v>
      </c>
      <c r="K1602" t="s">
        <v>735</v>
      </c>
    </row>
    <row r="1603" spans="1:11" x14ac:dyDescent="0.25">
      <c r="A1603" t="s">
        <v>234</v>
      </c>
      <c r="B1603">
        <v>351</v>
      </c>
      <c r="C1603">
        <v>32</v>
      </c>
      <c r="D1603">
        <v>16</v>
      </c>
      <c r="E1603" t="s">
        <v>30</v>
      </c>
      <c r="F1603">
        <v>24.93</v>
      </c>
      <c r="G1603">
        <v>85.68</v>
      </c>
      <c r="H1603">
        <v>70</v>
      </c>
      <c r="I1603">
        <v>711.82</v>
      </c>
      <c r="J1603">
        <v>38.69</v>
      </c>
      <c r="K1603" t="s">
        <v>736</v>
      </c>
    </row>
    <row r="1604" spans="1:11" x14ac:dyDescent="0.25">
      <c r="A1604" t="s">
        <v>235</v>
      </c>
      <c r="B1604">
        <v>351</v>
      </c>
      <c r="C1604">
        <v>32</v>
      </c>
      <c r="D1604">
        <v>16</v>
      </c>
      <c r="E1604" t="s">
        <v>30</v>
      </c>
      <c r="F1604">
        <v>24.96</v>
      </c>
      <c r="G1604">
        <v>82.69</v>
      </c>
      <c r="H1604">
        <v>60</v>
      </c>
      <c r="I1604">
        <v>506.24</v>
      </c>
      <c r="J1604">
        <v>29.78</v>
      </c>
      <c r="K1604" t="s">
        <v>737</v>
      </c>
    </row>
    <row r="1605" spans="1:11" x14ac:dyDescent="0.25">
      <c r="A1605" t="s">
        <v>236</v>
      </c>
      <c r="B1605">
        <v>351</v>
      </c>
      <c r="C1605">
        <v>32</v>
      </c>
      <c r="D1605">
        <v>22</v>
      </c>
      <c r="E1605" t="s">
        <v>30</v>
      </c>
      <c r="F1605">
        <v>25.14</v>
      </c>
      <c r="G1605">
        <v>100.51</v>
      </c>
      <c r="H1605">
        <v>128</v>
      </c>
      <c r="I1605" s="1">
        <v>1060.8800000000001</v>
      </c>
      <c r="J1605">
        <v>69.84</v>
      </c>
      <c r="K1605" t="s">
        <v>738</v>
      </c>
    </row>
    <row r="1606" spans="1:11" x14ac:dyDescent="0.25">
      <c r="A1606" t="s">
        <v>237</v>
      </c>
      <c r="B1606">
        <v>351</v>
      </c>
      <c r="C1606">
        <v>32</v>
      </c>
      <c r="D1606">
        <v>23</v>
      </c>
      <c r="E1606" t="s">
        <v>30</v>
      </c>
      <c r="F1606">
        <v>25.27</v>
      </c>
      <c r="G1606">
        <v>81.55</v>
      </c>
      <c r="H1606">
        <v>77.09</v>
      </c>
      <c r="I1606">
        <v>716.68</v>
      </c>
      <c r="J1606">
        <v>39.24</v>
      </c>
      <c r="K1606" t="s">
        <v>739</v>
      </c>
    </row>
    <row r="1607" spans="1:11" x14ac:dyDescent="0.25">
      <c r="A1607" t="s">
        <v>238</v>
      </c>
      <c r="B1607">
        <v>392</v>
      </c>
      <c r="C1607">
        <v>31</v>
      </c>
      <c r="D1607">
        <v>59</v>
      </c>
      <c r="E1607" t="s">
        <v>30</v>
      </c>
      <c r="F1607">
        <v>16.52</v>
      </c>
      <c r="G1607">
        <v>84.46</v>
      </c>
      <c r="H1607">
        <v>3</v>
      </c>
      <c r="I1607">
        <v>9.7100000000000009</v>
      </c>
      <c r="J1607">
        <v>0.8</v>
      </c>
      <c r="K1607" t="s">
        <v>740</v>
      </c>
    </row>
    <row r="1608" spans="1:11" x14ac:dyDescent="0.25">
      <c r="A1608" t="s">
        <v>239</v>
      </c>
      <c r="B1608">
        <v>392</v>
      </c>
      <c r="C1608">
        <v>31</v>
      </c>
      <c r="D1608">
        <v>60</v>
      </c>
      <c r="E1608" t="s">
        <v>30</v>
      </c>
      <c r="F1608">
        <v>16.55</v>
      </c>
      <c r="G1608">
        <v>86.79</v>
      </c>
      <c r="H1608">
        <v>4</v>
      </c>
      <c r="I1608">
        <v>20.5</v>
      </c>
      <c r="J1608">
        <v>1.7</v>
      </c>
      <c r="K1608" t="s">
        <v>741</v>
      </c>
    </row>
    <row r="1609" spans="1:11" x14ac:dyDescent="0.25">
      <c r="A1609" t="s">
        <v>240</v>
      </c>
      <c r="B1609">
        <v>392</v>
      </c>
      <c r="C1609">
        <v>31</v>
      </c>
      <c r="D1609">
        <v>56</v>
      </c>
      <c r="E1609" t="s">
        <v>30</v>
      </c>
      <c r="F1609">
        <v>20.21</v>
      </c>
      <c r="G1609">
        <v>88.69</v>
      </c>
      <c r="H1609">
        <v>6.32</v>
      </c>
      <c r="I1609">
        <v>11.74</v>
      </c>
      <c r="J1609">
        <v>0.85</v>
      </c>
      <c r="K1609" t="s">
        <v>742</v>
      </c>
    </row>
    <row r="1610" spans="1:11" x14ac:dyDescent="0.25">
      <c r="A1610" t="s">
        <v>241</v>
      </c>
      <c r="B1610">
        <v>392</v>
      </c>
      <c r="C1610">
        <v>31</v>
      </c>
      <c r="D1610">
        <v>58</v>
      </c>
      <c r="E1610" t="s">
        <v>30</v>
      </c>
      <c r="F1610">
        <v>20.21</v>
      </c>
      <c r="G1610">
        <v>89.02</v>
      </c>
      <c r="H1610">
        <v>8.6199999999999992</v>
      </c>
      <c r="I1610">
        <v>25.94</v>
      </c>
      <c r="J1610">
        <v>1.85</v>
      </c>
      <c r="K1610" t="s">
        <v>743</v>
      </c>
    </row>
    <row r="1611" spans="1:11" x14ac:dyDescent="0.25">
      <c r="A1611" t="s">
        <v>242</v>
      </c>
      <c r="B1611">
        <v>392</v>
      </c>
      <c r="C1611">
        <v>31</v>
      </c>
      <c r="D1611">
        <v>42</v>
      </c>
      <c r="E1611" t="s">
        <v>30</v>
      </c>
      <c r="F1611">
        <v>13.08</v>
      </c>
      <c r="G1611">
        <v>62.54</v>
      </c>
      <c r="H1611">
        <v>48</v>
      </c>
      <c r="I1611">
        <v>242.13</v>
      </c>
      <c r="J1611">
        <v>19.760000000000002</v>
      </c>
      <c r="K1611" t="s">
        <v>744</v>
      </c>
    </row>
    <row r="1612" spans="1:11" x14ac:dyDescent="0.25">
      <c r="A1612" t="s">
        <v>243</v>
      </c>
      <c r="B1612">
        <v>392</v>
      </c>
      <c r="C1612">
        <v>31</v>
      </c>
      <c r="D1612">
        <v>39</v>
      </c>
      <c r="E1612" t="s">
        <v>30</v>
      </c>
      <c r="F1612">
        <v>12.2</v>
      </c>
      <c r="G1612">
        <v>53.72</v>
      </c>
      <c r="H1612">
        <v>7.33</v>
      </c>
      <c r="I1612">
        <v>27.91</v>
      </c>
      <c r="J1612">
        <v>2.02</v>
      </c>
      <c r="K1612" t="s">
        <v>745</v>
      </c>
    </row>
    <row r="1613" spans="1:11" x14ac:dyDescent="0.25">
      <c r="A1613" t="s">
        <v>244</v>
      </c>
      <c r="B1613">
        <v>392</v>
      </c>
      <c r="C1613">
        <v>31</v>
      </c>
      <c r="D1613">
        <v>45</v>
      </c>
      <c r="E1613" t="s">
        <v>30</v>
      </c>
      <c r="F1613">
        <v>12.9</v>
      </c>
      <c r="G1613">
        <v>66.78</v>
      </c>
      <c r="H1613">
        <v>7.33</v>
      </c>
      <c r="I1613">
        <v>16.420000000000002</v>
      </c>
      <c r="J1613">
        <v>1.64</v>
      </c>
      <c r="K1613" t="s">
        <v>746</v>
      </c>
    </row>
    <row r="1614" spans="1:11" x14ac:dyDescent="0.25">
      <c r="A1614" t="s">
        <v>245</v>
      </c>
      <c r="B1614">
        <v>392</v>
      </c>
      <c r="C1614">
        <v>31</v>
      </c>
      <c r="D1614">
        <v>62</v>
      </c>
      <c r="E1614" t="s">
        <v>30</v>
      </c>
      <c r="F1614">
        <v>19.68</v>
      </c>
      <c r="G1614">
        <v>89.49</v>
      </c>
      <c r="H1614">
        <v>8</v>
      </c>
      <c r="I1614">
        <v>48.78</v>
      </c>
      <c r="J1614">
        <v>3.59</v>
      </c>
      <c r="K1614" t="s">
        <v>747</v>
      </c>
    </row>
    <row r="1615" spans="1:11" x14ac:dyDescent="0.25">
      <c r="A1615" t="s">
        <v>246</v>
      </c>
      <c r="B1615">
        <v>392</v>
      </c>
      <c r="C1615">
        <v>31</v>
      </c>
      <c r="D1615">
        <v>66</v>
      </c>
      <c r="E1615" t="s">
        <v>30</v>
      </c>
      <c r="F1615">
        <v>27.62</v>
      </c>
      <c r="G1615">
        <v>113.53</v>
      </c>
      <c r="H1615">
        <v>17.2</v>
      </c>
      <c r="I1615">
        <v>35.950000000000003</v>
      </c>
      <c r="J1615">
        <v>2.5099999999999998</v>
      </c>
      <c r="K1615" t="s">
        <v>748</v>
      </c>
    </row>
    <row r="1616" spans="1:11" x14ac:dyDescent="0.25">
      <c r="A1616" t="s">
        <v>247</v>
      </c>
      <c r="B1616">
        <v>392</v>
      </c>
      <c r="C1616">
        <v>31</v>
      </c>
      <c r="D1616">
        <v>36</v>
      </c>
      <c r="E1616" t="s">
        <v>30</v>
      </c>
      <c r="F1616">
        <v>12.84</v>
      </c>
      <c r="G1616">
        <v>54.65</v>
      </c>
      <c r="H1616">
        <v>36.67</v>
      </c>
      <c r="I1616">
        <v>215.52</v>
      </c>
      <c r="J1616">
        <v>16.2</v>
      </c>
      <c r="K1616" t="s">
        <v>749</v>
      </c>
    </row>
    <row r="1617" spans="1:11" x14ac:dyDescent="0.25">
      <c r="A1617" t="s">
        <v>248</v>
      </c>
      <c r="B1617">
        <v>392</v>
      </c>
      <c r="C1617">
        <v>31</v>
      </c>
      <c r="D1617">
        <v>37</v>
      </c>
      <c r="E1617" t="s">
        <v>30</v>
      </c>
      <c r="F1617">
        <v>12.84</v>
      </c>
      <c r="G1617">
        <v>51.68</v>
      </c>
      <c r="H1617">
        <v>10</v>
      </c>
      <c r="I1617">
        <v>32.22</v>
      </c>
      <c r="J1617">
        <v>2.25</v>
      </c>
      <c r="K1617" t="s">
        <v>750</v>
      </c>
    </row>
    <row r="1618" spans="1:11" x14ac:dyDescent="0.25">
      <c r="A1618" t="s">
        <v>249</v>
      </c>
      <c r="B1618">
        <v>392</v>
      </c>
      <c r="C1618">
        <v>31</v>
      </c>
      <c r="D1618">
        <v>44</v>
      </c>
      <c r="E1618" t="s">
        <v>30</v>
      </c>
      <c r="F1618">
        <v>14.06</v>
      </c>
      <c r="G1618">
        <v>60.45</v>
      </c>
      <c r="H1618">
        <v>2</v>
      </c>
      <c r="I1618">
        <v>12.76</v>
      </c>
      <c r="J1618">
        <v>1.02</v>
      </c>
      <c r="K1618" t="s">
        <v>751</v>
      </c>
    </row>
    <row r="1619" spans="1:11" x14ac:dyDescent="0.25">
      <c r="A1619" t="s">
        <v>250</v>
      </c>
      <c r="B1619">
        <v>392</v>
      </c>
      <c r="C1619">
        <v>31</v>
      </c>
      <c r="D1619">
        <v>43</v>
      </c>
      <c r="E1619" t="s">
        <v>30</v>
      </c>
      <c r="F1619">
        <v>14.06</v>
      </c>
      <c r="G1619">
        <v>65.05</v>
      </c>
      <c r="H1619">
        <v>20</v>
      </c>
      <c r="I1619">
        <v>80.88</v>
      </c>
      <c r="J1619">
        <v>6.99</v>
      </c>
      <c r="K1619" t="s">
        <v>752</v>
      </c>
    </row>
    <row r="1620" spans="1:11" x14ac:dyDescent="0.25">
      <c r="A1620" t="s">
        <v>251</v>
      </c>
      <c r="B1620">
        <v>392</v>
      </c>
      <c r="C1620">
        <v>31</v>
      </c>
      <c r="D1620">
        <v>15</v>
      </c>
      <c r="E1620" t="s">
        <v>30</v>
      </c>
      <c r="F1620">
        <v>8.9</v>
      </c>
      <c r="G1620">
        <v>29.42</v>
      </c>
      <c r="H1620">
        <v>2.5</v>
      </c>
      <c r="I1620">
        <v>4.54</v>
      </c>
      <c r="J1620">
        <v>0.28000000000000003</v>
      </c>
      <c r="K1620" t="s">
        <v>753</v>
      </c>
    </row>
    <row r="1621" spans="1:11" x14ac:dyDescent="0.25">
      <c r="A1621" t="s">
        <v>252</v>
      </c>
      <c r="B1621">
        <v>392</v>
      </c>
      <c r="C1621">
        <v>31</v>
      </c>
      <c r="D1621">
        <v>22</v>
      </c>
      <c r="E1621" t="s">
        <v>30</v>
      </c>
      <c r="F1621">
        <v>13.09</v>
      </c>
      <c r="G1621">
        <v>49.93</v>
      </c>
      <c r="H1621" t="s">
        <v>31</v>
      </c>
      <c r="I1621" t="s">
        <v>31</v>
      </c>
      <c r="J1621" t="s">
        <v>31</v>
      </c>
      <c r="K1621" t="s">
        <v>754</v>
      </c>
    </row>
    <row r="1622" spans="1:11" x14ac:dyDescent="0.25">
      <c r="A1622" t="s">
        <v>253</v>
      </c>
      <c r="B1622">
        <v>192</v>
      </c>
      <c r="C1622">
        <v>12</v>
      </c>
      <c r="D1622">
        <v>24</v>
      </c>
      <c r="E1622" t="s">
        <v>30</v>
      </c>
      <c r="F1622">
        <v>7.38</v>
      </c>
      <c r="G1622">
        <v>37.159999999999997</v>
      </c>
      <c r="H1622">
        <v>10</v>
      </c>
      <c r="I1622">
        <v>27.66</v>
      </c>
      <c r="J1622">
        <v>2.1800000000000002</v>
      </c>
      <c r="K1622" t="s">
        <v>755</v>
      </c>
    </row>
    <row r="1623" spans="1:11" x14ac:dyDescent="0.25">
      <c r="A1623" t="s">
        <v>254</v>
      </c>
      <c r="B1623">
        <v>192</v>
      </c>
      <c r="C1623">
        <v>12</v>
      </c>
      <c r="D1623">
        <v>24</v>
      </c>
      <c r="E1623" t="s">
        <v>30</v>
      </c>
      <c r="F1623">
        <v>7.38</v>
      </c>
      <c r="G1623">
        <v>35.82</v>
      </c>
      <c r="H1623">
        <v>18</v>
      </c>
      <c r="I1623">
        <v>78.66</v>
      </c>
      <c r="J1623">
        <v>5.64</v>
      </c>
      <c r="K1623" t="s">
        <v>755</v>
      </c>
    </row>
    <row r="1624" spans="1:11" x14ac:dyDescent="0.25">
      <c r="A1624" t="s">
        <v>255</v>
      </c>
      <c r="B1624">
        <v>392</v>
      </c>
      <c r="C1624">
        <v>31</v>
      </c>
      <c r="D1624">
        <v>13</v>
      </c>
      <c r="E1624" t="s">
        <v>30</v>
      </c>
      <c r="F1624">
        <v>4.72</v>
      </c>
      <c r="G1624">
        <v>23.02</v>
      </c>
      <c r="H1624">
        <v>1.5</v>
      </c>
      <c r="I1624">
        <v>0.56999999999999995</v>
      </c>
      <c r="J1624">
        <v>0.05</v>
      </c>
      <c r="K1624" t="s">
        <v>756</v>
      </c>
    </row>
    <row r="1625" spans="1:11" x14ac:dyDescent="0.25">
      <c r="A1625" t="s">
        <v>256</v>
      </c>
      <c r="B1625">
        <v>392</v>
      </c>
      <c r="C1625">
        <v>31</v>
      </c>
      <c r="D1625">
        <v>26</v>
      </c>
      <c r="E1625" t="s">
        <v>30</v>
      </c>
      <c r="F1625">
        <v>8.16</v>
      </c>
      <c r="G1625">
        <v>35.72</v>
      </c>
      <c r="H1625">
        <v>1.1399999999999999</v>
      </c>
      <c r="I1625">
        <v>3.64</v>
      </c>
      <c r="J1625">
        <v>0.3</v>
      </c>
      <c r="K1625" t="s">
        <v>757</v>
      </c>
    </row>
    <row r="1626" spans="1:11" x14ac:dyDescent="0.25">
      <c r="A1626" t="s">
        <v>257</v>
      </c>
      <c r="B1626">
        <v>392</v>
      </c>
      <c r="C1626">
        <v>31</v>
      </c>
      <c r="D1626">
        <v>28</v>
      </c>
      <c r="E1626" t="s">
        <v>30</v>
      </c>
      <c r="F1626">
        <v>8.48</v>
      </c>
      <c r="G1626">
        <v>39.340000000000003</v>
      </c>
      <c r="H1626">
        <v>9.14</v>
      </c>
      <c r="I1626">
        <v>25.6</v>
      </c>
      <c r="J1626">
        <v>2.09</v>
      </c>
      <c r="K1626" t="s">
        <v>757</v>
      </c>
    </row>
    <row r="1627" spans="1:11" x14ac:dyDescent="0.25">
      <c r="A1627" t="s">
        <v>258</v>
      </c>
      <c r="B1627">
        <v>351</v>
      </c>
      <c r="C1627">
        <v>32</v>
      </c>
      <c r="D1627">
        <v>22</v>
      </c>
      <c r="E1627" t="s">
        <v>30</v>
      </c>
      <c r="F1627">
        <v>29.22</v>
      </c>
      <c r="G1627">
        <v>111.61</v>
      </c>
      <c r="H1627">
        <v>182</v>
      </c>
      <c r="I1627" s="1">
        <v>1529.74</v>
      </c>
      <c r="J1627">
        <v>98.52</v>
      </c>
      <c r="K1627" t="s">
        <v>758</v>
      </c>
    </row>
    <row r="1628" spans="1:11" x14ac:dyDescent="0.25">
      <c r="A1628" t="s">
        <v>259</v>
      </c>
      <c r="B1628">
        <v>351</v>
      </c>
      <c r="C1628">
        <v>32</v>
      </c>
      <c r="D1628">
        <v>24</v>
      </c>
      <c r="E1628" t="s">
        <v>30</v>
      </c>
      <c r="F1628">
        <v>29.26</v>
      </c>
      <c r="G1628">
        <v>91.3</v>
      </c>
      <c r="H1628">
        <v>136.91</v>
      </c>
      <c r="I1628" s="1">
        <v>1031.5</v>
      </c>
      <c r="J1628">
        <v>55.43</v>
      </c>
      <c r="K1628" t="s">
        <v>759</v>
      </c>
    </row>
    <row r="1629" spans="1:11" x14ac:dyDescent="0.25">
      <c r="A1629" t="s">
        <v>260</v>
      </c>
      <c r="B1629">
        <v>392</v>
      </c>
      <c r="C1629">
        <v>31</v>
      </c>
      <c r="D1629">
        <v>57</v>
      </c>
      <c r="E1629" t="s">
        <v>30</v>
      </c>
      <c r="F1629">
        <v>21.3</v>
      </c>
      <c r="G1629">
        <v>88.76</v>
      </c>
      <c r="H1629">
        <v>0.44</v>
      </c>
      <c r="I1629">
        <v>0.62</v>
      </c>
      <c r="J1629">
        <v>0.04</v>
      </c>
      <c r="K1629" t="s">
        <v>760</v>
      </c>
    </row>
    <row r="1630" spans="1:11" x14ac:dyDescent="0.25">
      <c r="A1630" t="s">
        <v>261</v>
      </c>
      <c r="B1630">
        <v>392</v>
      </c>
      <c r="C1630">
        <v>31</v>
      </c>
      <c r="D1630">
        <v>37</v>
      </c>
      <c r="E1630" t="s">
        <v>30</v>
      </c>
      <c r="F1630">
        <v>9.48</v>
      </c>
      <c r="G1630">
        <v>49.08</v>
      </c>
      <c r="H1630">
        <v>1.1399999999999999</v>
      </c>
      <c r="I1630">
        <v>2.91</v>
      </c>
      <c r="J1630">
        <v>0.26</v>
      </c>
      <c r="K1630" t="s">
        <v>761</v>
      </c>
    </row>
    <row r="1631" spans="1:11" x14ac:dyDescent="0.25">
      <c r="A1631" t="s">
        <v>262</v>
      </c>
      <c r="B1631">
        <v>392</v>
      </c>
      <c r="C1631">
        <v>31</v>
      </c>
      <c r="D1631">
        <v>32</v>
      </c>
      <c r="E1631" t="s">
        <v>30</v>
      </c>
      <c r="F1631">
        <v>7.3</v>
      </c>
      <c r="G1631">
        <v>41.09</v>
      </c>
      <c r="H1631">
        <v>1.73</v>
      </c>
      <c r="I1631">
        <v>4.41</v>
      </c>
      <c r="J1631">
        <v>0.38</v>
      </c>
      <c r="K1631" t="s">
        <v>762</v>
      </c>
    </row>
    <row r="1632" spans="1:11" x14ac:dyDescent="0.25">
      <c r="A1632" t="s">
        <v>263</v>
      </c>
      <c r="B1632">
        <v>392</v>
      </c>
      <c r="C1632">
        <v>31</v>
      </c>
      <c r="D1632">
        <v>32</v>
      </c>
      <c r="E1632" t="s">
        <v>30</v>
      </c>
      <c r="F1632">
        <v>7.3</v>
      </c>
      <c r="G1632">
        <v>43.67</v>
      </c>
      <c r="H1632">
        <v>1.29</v>
      </c>
      <c r="I1632">
        <v>4.1500000000000004</v>
      </c>
      <c r="J1632">
        <v>0.37</v>
      </c>
      <c r="K1632" t="s">
        <v>762</v>
      </c>
    </row>
    <row r="1633" spans="1:11" x14ac:dyDescent="0.25">
      <c r="A1633" t="s">
        <v>264</v>
      </c>
      <c r="B1633">
        <v>392</v>
      </c>
      <c r="C1633">
        <v>31</v>
      </c>
      <c r="D1633">
        <v>29</v>
      </c>
      <c r="E1633" t="s">
        <v>30</v>
      </c>
      <c r="F1633">
        <v>7.95</v>
      </c>
      <c r="G1633">
        <v>38.28</v>
      </c>
      <c r="H1633">
        <v>1.1000000000000001</v>
      </c>
      <c r="I1633">
        <v>2.37</v>
      </c>
      <c r="J1633">
        <v>0.22</v>
      </c>
      <c r="K1633" t="s">
        <v>763</v>
      </c>
    </row>
    <row r="1634" spans="1:11" x14ac:dyDescent="0.25">
      <c r="A1634" t="s">
        <v>265</v>
      </c>
      <c r="B1634">
        <v>392</v>
      </c>
      <c r="C1634">
        <v>31</v>
      </c>
      <c r="D1634">
        <v>30</v>
      </c>
      <c r="E1634" t="s">
        <v>30</v>
      </c>
      <c r="F1634">
        <v>8.02</v>
      </c>
      <c r="G1634">
        <v>41.01</v>
      </c>
      <c r="H1634">
        <v>1.93</v>
      </c>
      <c r="I1634">
        <v>5.04</v>
      </c>
      <c r="J1634">
        <v>0.42</v>
      </c>
      <c r="K1634" t="s">
        <v>764</v>
      </c>
    </row>
    <row r="1635" spans="1:11" x14ac:dyDescent="0.25">
      <c r="A1635" t="s">
        <v>266</v>
      </c>
      <c r="B1635">
        <v>392</v>
      </c>
      <c r="C1635">
        <v>31</v>
      </c>
      <c r="D1635">
        <v>16</v>
      </c>
      <c r="E1635" t="s">
        <v>30</v>
      </c>
      <c r="F1635">
        <v>3.55</v>
      </c>
      <c r="G1635">
        <v>19.149999999999999</v>
      </c>
      <c r="H1635" t="s">
        <v>31</v>
      </c>
      <c r="I1635" t="s">
        <v>31</v>
      </c>
      <c r="J1635" t="s">
        <v>31</v>
      </c>
      <c r="K1635" t="s">
        <v>765</v>
      </c>
    </row>
    <row r="1636" spans="1:11" x14ac:dyDescent="0.25">
      <c r="A1636" t="s">
        <v>267</v>
      </c>
      <c r="B1636">
        <v>392</v>
      </c>
      <c r="C1636">
        <v>31</v>
      </c>
      <c r="D1636">
        <v>16</v>
      </c>
      <c r="E1636" t="s">
        <v>30</v>
      </c>
      <c r="F1636">
        <v>3.55</v>
      </c>
      <c r="G1636">
        <v>20.71</v>
      </c>
      <c r="H1636">
        <v>0.32</v>
      </c>
      <c r="I1636">
        <v>0.62</v>
      </c>
      <c r="J1636">
        <v>0.06</v>
      </c>
      <c r="K1636" t="s">
        <v>765</v>
      </c>
    </row>
    <row r="1637" spans="1:11" x14ac:dyDescent="0.25">
      <c r="A1637" t="s">
        <v>268</v>
      </c>
      <c r="B1637">
        <v>392</v>
      </c>
      <c r="C1637">
        <v>31</v>
      </c>
      <c r="D1637">
        <v>17</v>
      </c>
      <c r="E1637" t="s">
        <v>30</v>
      </c>
      <c r="F1637">
        <v>3.81</v>
      </c>
      <c r="G1637">
        <v>22.25</v>
      </c>
      <c r="H1637">
        <v>0.32</v>
      </c>
      <c r="I1637">
        <v>0.62</v>
      </c>
      <c r="J1637">
        <v>0.06</v>
      </c>
      <c r="K1637" t="s">
        <v>766</v>
      </c>
    </row>
    <row r="1638" spans="1:11" x14ac:dyDescent="0.25">
      <c r="A1638" t="s">
        <v>269</v>
      </c>
      <c r="B1638">
        <v>392</v>
      </c>
      <c r="C1638">
        <v>31</v>
      </c>
      <c r="D1638">
        <v>17</v>
      </c>
      <c r="E1638" t="s">
        <v>30</v>
      </c>
      <c r="F1638">
        <v>3.81</v>
      </c>
      <c r="G1638">
        <v>20.11</v>
      </c>
      <c r="H1638" t="s">
        <v>31</v>
      </c>
      <c r="I1638" t="s">
        <v>31</v>
      </c>
      <c r="J1638" t="s">
        <v>31</v>
      </c>
      <c r="K1638" t="s">
        <v>766</v>
      </c>
    </row>
    <row r="1639" spans="1:11" x14ac:dyDescent="0.25">
      <c r="A1639" t="s">
        <v>270</v>
      </c>
      <c r="B1639">
        <v>392</v>
      </c>
      <c r="C1639">
        <v>31</v>
      </c>
      <c r="D1639">
        <v>11</v>
      </c>
      <c r="E1639" t="s">
        <v>30</v>
      </c>
      <c r="F1639">
        <v>3.09</v>
      </c>
      <c r="G1639">
        <v>15</v>
      </c>
      <c r="H1639" t="s">
        <v>31</v>
      </c>
      <c r="I1639" t="s">
        <v>31</v>
      </c>
      <c r="J1639" t="s">
        <v>31</v>
      </c>
      <c r="K1639" t="s">
        <v>767</v>
      </c>
    </row>
    <row r="1640" spans="1:11" x14ac:dyDescent="0.25">
      <c r="A1640" t="s">
        <v>271</v>
      </c>
      <c r="B1640">
        <v>392</v>
      </c>
      <c r="C1640">
        <v>31</v>
      </c>
      <c r="D1640">
        <v>11</v>
      </c>
      <c r="E1640" t="s">
        <v>30</v>
      </c>
      <c r="F1640">
        <v>3.09</v>
      </c>
      <c r="G1640">
        <v>15.15</v>
      </c>
      <c r="H1640" t="s">
        <v>31</v>
      </c>
      <c r="I1640" t="s">
        <v>31</v>
      </c>
      <c r="J1640" t="s">
        <v>31</v>
      </c>
      <c r="K1640" t="s">
        <v>767</v>
      </c>
    </row>
    <row r="1641" spans="1:11" x14ac:dyDescent="0.25">
      <c r="A1641" t="s">
        <v>272</v>
      </c>
      <c r="B1641">
        <v>392</v>
      </c>
      <c r="C1641">
        <v>31</v>
      </c>
      <c r="D1641">
        <v>63</v>
      </c>
      <c r="E1641" t="s">
        <v>30</v>
      </c>
      <c r="F1641">
        <v>24.93</v>
      </c>
      <c r="G1641">
        <v>92.97</v>
      </c>
      <c r="H1641">
        <v>2</v>
      </c>
      <c r="I1641">
        <v>12.46</v>
      </c>
      <c r="J1641">
        <v>0.82</v>
      </c>
      <c r="K1641" t="s">
        <v>768</v>
      </c>
    </row>
    <row r="1642" spans="1:11" x14ac:dyDescent="0.25">
      <c r="A1642" t="s">
        <v>273</v>
      </c>
      <c r="B1642">
        <v>392</v>
      </c>
      <c r="C1642">
        <v>31</v>
      </c>
      <c r="D1642">
        <v>37</v>
      </c>
      <c r="E1642" t="s">
        <v>30</v>
      </c>
      <c r="F1642">
        <v>12.69</v>
      </c>
      <c r="G1642">
        <v>55.18</v>
      </c>
      <c r="H1642">
        <v>1.93</v>
      </c>
      <c r="I1642">
        <v>6.84</v>
      </c>
      <c r="J1642">
        <v>0.49</v>
      </c>
      <c r="K1642" t="s">
        <v>769</v>
      </c>
    </row>
    <row r="1643" spans="1:11" x14ac:dyDescent="0.25">
      <c r="A1643" t="s">
        <v>274</v>
      </c>
      <c r="B1643">
        <v>392</v>
      </c>
      <c r="C1643">
        <v>31</v>
      </c>
      <c r="D1643">
        <v>32</v>
      </c>
      <c r="E1643" t="s">
        <v>30</v>
      </c>
      <c r="F1643">
        <v>11.17</v>
      </c>
      <c r="G1643">
        <v>48.93</v>
      </c>
      <c r="H1643">
        <v>9.34</v>
      </c>
      <c r="I1643">
        <v>24.76</v>
      </c>
      <c r="J1643">
        <v>1.93</v>
      </c>
      <c r="K1643" t="s">
        <v>770</v>
      </c>
    </row>
    <row r="1644" spans="1:11" x14ac:dyDescent="0.25">
      <c r="A1644" t="s">
        <v>275</v>
      </c>
      <c r="B1644">
        <v>392</v>
      </c>
      <c r="C1644">
        <v>31</v>
      </c>
      <c r="D1644">
        <v>37</v>
      </c>
      <c r="E1644" t="s">
        <v>30</v>
      </c>
      <c r="F1644">
        <v>13.2</v>
      </c>
      <c r="G1644">
        <v>59.23</v>
      </c>
      <c r="H1644">
        <v>0.69</v>
      </c>
      <c r="I1644">
        <v>1.24</v>
      </c>
      <c r="J1644">
        <v>0.1</v>
      </c>
      <c r="K1644" t="s">
        <v>771</v>
      </c>
    </row>
    <row r="1645" spans="1:11" x14ac:dyDescent="0.25">
      <c r="A1645" t="s">
        <v>276</v>
      </c>
      <c r="B1645">
        <v>392</v>
      </c>
      <c r="C1645">
        <v>31</v>
      </c>
      <c r="D1645">
        <v>40</v>
      </c>
      <c r="E1645" t="s">
        <v>30</v>
      </c>
      <c r="F1645">
        <v>13.99</v>
      </c>
      <c r="G1645">
        <v>65</v>
      </c>
      <c r="H1645">
        <v>3.23</v>
      </c>
      <c r="I1645">
        <v>9.6999999999999993</v>
      </c>
      <c r="J1645">
        <v>0.75</v>
      </c>
      <c r="K1645" t="s">
        <v>772</v>
      </c>
    </row>
    <row r="1646" spans="1:11" x14ac:dyDescent="0.25">
      <c r="A1646" t="s">
        <v>277</v>
      </c>
      <c r="B1646">
        <v>392</v>
      </c>
      <c r="C1646">
        <v>31</v>
      </c>
      <c r="D1646">
        <v>33</v>
      </c>
      <c r="E1646" t="s">
        <v>30</v>
      </c>
      <c r="F1646">
        <v>14.68</v>
      </c>
      <c r="G1646">
        <v>60.7</v>
      </c>
      <c r="H1646">
        <v>0.67</v>
      </c>
      <c r="I1646">
        <v>0.56000000000000005</v>
      </c>
      <c r="J1646">
        <v>0.06</v>
      </c>
      <c r="K1646" t="s">
        <v>773</v>
      </c>
    </row>
    <row r="1647" spans="1:11" x14ac:dyDescent="0.25">
      <c r="A1647" t="s">
        <v>278</v>
      </c>
      <c r="B1647">
        <v>392</v>
      </c>
      <c r="C1647">
        <v>31</v>
      </c>
      <c r="D1647">
        <v>37</v>
      </c>
      <c r="E1647" t="s">
        <v>30</v>
      </c>
      <c r="F1647">
        <v>13.29</v>
      </c>
      <c r="G1647">
        <v>54.35</v>
      </c>
      <c r="H1647" t="s">
        <v>31</v>
      </c>
      <c r="I1647" t="s">
        <v>31</v>
      </c>
      <c r="J1647" t="s">
        <v>31</v>
      </c>
      <c r="K1647" t="s">
        <v>774</v>
      </c>
    </row>
    <row r="1648" spans="1:11" x14ac:dyDescent="0.25">
      <c r="A1648" t="s">
        <v>279</v>
      </c>
      <c r="B1648">
        <v>191</v>
      </c>
      <c r="C1648">
        <v>12</v>
      </c>
      <c r="D1648">
        <v>40</v>
      </c>
      <c r="E1648" t="s">
        <v>30</v>
      </c>
      <c r="F1648">
        <v>9.36</v>
      </c>
      <c r="G1648">
        <v>51</v>
      </c>
      <c r="H1648">
        <v>0.44</v>
      </c>
      <c r="I1648">
        <v>0.42</v>
      </c>
      <c r="J1648">
        <v>0.05</v>
      </c>
      <c r="K1648" t="s">
        <v>775</v>
      </c>
    </row>
    <row r="1649" spans="1:11" x14ac:dyDescent="0.25">
      <c r="A1649" t="s">
        <v>280</v>
      </c>
      <c r="B1649">
        <v>191</v>
      </c>
      <c r="C1649">
        <v>12</v>
      </c>
      <c r="D1649">
        <v>38</v>
      </c>
      <c r="E1649" t="s">
        <v>30</v>
      </c>
      <c r="F1649">
        <v>9.36</v>
      </c>
      <c r="G1649">
        <v>49.66</v>
      </c>
      <c r="H1649">
        <v>4.07</v>
      </c>
      <c r="I1649">
        <v>6.33</v>
      </c>
      <c r="J1649">
        <v>0.57999999999999996</v>
      </c>
      <c r="K1649" t="s">
        <v>776</v>
      </c>
    </row>
    <row r="1650" spans="1:11" x14ac:dyDescent="0.25">
      <c r="A1650" t="s">
        <v>525</v>
      </c>
      <c r="B1650">
        <v>151</v>
      </c>
      <c r="C1650">
        <v>33</v>
      </c>
      <c r="D1650">
        <v>13</v>
      </c>
      <c r="E1650" t="s">
        <v>30</v>
      </c>
      <c r="F1650">
        <v>30.01</v>
      </c>
      <c r="G1650">
        <v>66.680000000000007</v>
      </c>
      <c r="H1650">
        <v>125.5</v>
      </c>
      <c r="I1650" s="1">
        <v>2820.03</v>
      </c>
      <c r="J1650">
        <v>91.85</v>
      </c>
      <c r="K1650" t="s">
        <v>972</v>
      </c>
    </row>
    <row r="1651" spans="1:11" x14ac:dyDescent="0.25">
      <c r="A1651" t="s">
        <v>526</v>
      </c>
      <c r="B1651">
        <v>151</v>
      </c>
      <c r="C1651">
        <v>33</v>
      </c>
      <c r="D1651">
        <v>11</v>
      </c>
      <c r="E1651" t="s">
        <v>30</v>
      </c>
      <c r="F1651">
        <v>30.25</v>
      </c>
      <c r="G1651">
        <v>62.19</v>
      </c>
      <c r="H1651">
        <v>6</v>
      </c>
      <c r="I1651">
        <v>82.32</v>
      </c>
      <c r="J1651">
        <v>2.42</v>
      </c>
      <c r="K1651" t="s">
        <v>972</v>
      </c>
    </row>
    <row r="1652" spans="1:11" x14ac:dyDescent="0.25">
      <c r="A1652" t="s">
        <v>531</v>
      </c>
      <c r="B1652">
        <v>392</v>
      </c>
      <c r="C1652">
        <v>31</v>
      </c>
      <c r="D1652">
        <v>65</v>
      </c>
      <c r="E1652" t="s">
        <v>30</v>
      </c>
      <c r="F1652">
        <v>26.31</v>
      </c>
      <c r="G1652">
        <v>117.33</v>
      </c>
      <c r="H1652">
        <v>6</v>
      </c>
      <c r="I1652">
        <v>53.48</v>
      </c>
      <c r="J1652">
        <v>4.08</v>
      </c>
      <c r="K1652" t="s">
        <v>975</v>
      </c>
    </row>
    <row r="1653" spans="1:11" x14ac:dyDescent="0.25">
      <c r="A1653" t="s">
        <v>532</v>
      </c>
      <c r="B1653">
        <v>151</v>
      </c>
      <c r="C1653">
        <v>33</v>
      </c>
      <c r="D1653">
        <v>8</v>
      </c>
      <c r="E1653" t="s">
        <v>30</v>
      </c>
      <c r="F1653">
        <v>21.11</v>
      </c>
      <c r="G1653">
        <v>43.05</v>
      </c>
      <c r="H1653">
        <v>52</v>
      </c>
      <c r="I1653" s="1">
        <v>1052.52</v>
      </c>
      <c r="J1653">
        <v>32.31</v>
      </c>
      <c r="K1653" t="s">
        <v>976</v>
      </c>
    </row>
    <row r="1654" spans="1:11" x14ac:dyDescent="0.25">
      <c r="A1654" t="s">
        <v>533</v>
      </c>
      <c r="B1654">
        <v>151</v>
      </c>
      <c r="C1654">
        <v>33</v>
      </c>
      <c r="D1654">
        <v>8</v>
      </c>
      <c r="E1654" t="s">
        <v>30</v>
      </c>
      <c r="F1654">
        <v>19.38</v>
      </c>
      <c r="G1654">
        <v>36.380000000000003</v>
      </c>
      <c r="H1654">
        <v>4</v>
      </c>
      <c r="I1654">
        <v>72.28</v>
      </c>
      <c r="J1654">
        <v>1.91</v>
      </c>
      <c r="K1654" t="s">
        <v>977</v>
      </c>
    </row>
    <row r="1655" spans="1:11" x14ac:dyDescent="0.25">
      <c r="A1655" t="s">
        <v>534</v>
      </c>
      <c r="B1655">
        <v>151</v>
      </c>
      <c r="C1655">
        <v>33</v>
      </c>
      <c r="D1655">
        <v>7</v>
      </c>
      <c r="E1655" t="s">
        <v>30</v>
      </c>
      <c r="F1655">
        <v>27.47</v>
      </c>
      <c r="G1655">
        <v>57.79</v>
      </c>
      <c r="H1655">
        <v>102.5</v>
      </c>
      <c r="I1655" s="1">
        <v>2630.45</v>
      </c>
      <c r="J1655">
        <v>88.17</v>
      </c>
      <c r="K1655" t="s">
        <v>978</v>
      </c>
    </row>
    <row r="1656" spans="1:11" x14ac:dyDescent="0.25">
      <c r="A1656" t="s">
        <v>535</v>
      </c>
      <c r="B1656">
        <v>151</v>
      </c>
      <c r="C1656">
        <v>33</v>
      </c>
      <c r="D1656">
        <v>4</v>
      </c>
      <c r="E1656" t="s">
        <v>30</v>
      </c>
      <c r="F1656">
        <v>27.9</v>
      </c>
      <c r="G1656">
        <v>50.61</v>
      </c>
      <c r="H1656" t="s">
        <v>31</v>
      </c>
      <c r="I1656" t="s">
        <v>31</v>
      </c>
      <c r="J1656" t="s">
        <v>31</v>
      </c>
      <c r="K1656" t="s">
        <v>979</v>
      </c>
    </row>
    <row r="1657" spans="1:11" x14ac:dyDescent="0.25">
      <c r="A1657" t="s">
        <v>536</v>
      </c>
      <c r="B1657">
        <v>392</v>
      </c>
      <c r="C1657">
        <v>31</v>
      </c>
      <c r="D1657">
        <v>2</v>
      </c>
      <c r="E1657" t="s">
        <v>30</v>
      </c>
      <c r="F1657">
        <v>5.13</v>
      </c>
      <c r="G1657">
        <v>13.08</v>
      </c>
      <c r="H1657" t="s">
        <v>31</v>
      </c>
      <c r="I1657" t="s">
        <v>31</v>
      </c>
      <c r="J1657" t="s">
        <v>31</v>
      </c>
      <c r="K1657" t="s">
        <v>980</v>
      </c>
    </row>
    <row r="1658" spans="1:11" x14ac:dyDescent="0.25">
      <c r="A1658" t="s">
        <v>537</v>
      </c>
      <c r="B1658">
        <v>392</v>
      </c>
      <c r="C1658">
        <v>31</v>
      </c>
      <c r="D1658">
        <v>2</v>
      </c>
      <c r="E1658" t="s">
        <v>30</v>
      </c>
      <c r="F1658">
        <v>4.63</v>
      </c>
      <c r="G1658">
        <v>11.65</v>
      </c>
      <c r="H1658" t="s">
        <v>31</v>
      </c>
      <c r="I1658" t="s">
        <v>31</v>
      </c>
      <c r="J1658" t="s">
        <v>31</v>
      </c>
      <c r="K1658" t="s">
        <v>981</v>
      </c>
    </row>
    <row r="1659" spans="1:11" x14ac:dyDescent="0.25">
      <c r="A1659" t="s">
        <v>546</v>
      </c>
      <c r="B1659">
        <v>392</v>
      </c>
      <c r="C1659">
        <v>31</v>
      </c>
      <c r="D1659">
        <v>74</v>
      </c>
      <c r="E1659" t="s">
        <v>30</v>
      </c>
      <c r="F1659">
        <v>20.9</v>
      </c>
      <c r="G1659">
        <v>109.09</v>
      </c>
      <c r="H1659">
        <v>42.25</v>
      </c>
      <c r="I1659">
        <v>153.97</v>
      </c>
      <c r="J1659">
        <v>14.02</v>
      </c>
      <c r="K1659" t="s">
        <v>684</v>
      </c>
    </row>
    <row r="1660" spans="1:11" x14ac:dyDescent="0.25">
      <c r="A1660" t="s">
        <v>1033</v>
      </c>
      <c r="B1660">
        <v>392</v>
      </c>
      <c r="C1660">
        <v>31</v>
      </c>
      <c r="D1660">
        <v>11</v>
      </c>
      <c r="E1660" t="s">
        <v>30</v>
      </c>
      <c r="F1660">
        <v>6.8</v>
      </c>
      <c r="G1660">
        <v>28.06</v>
      </c>
      <c r="H1660">
        <v>170</v>
      </c>
      <c r="I1660">
        <v>667.76</v>
      </c>
      <c r="J1660">
        <v>47.07</v>
      </c>
      <c r="K1660" t="s">
        <v>1034</v>
      </c>
    </row>
    <row r="1661" spans="1:11" x14ac:dyDescent="0.25">
      <c r="A1661" t="s">
        <v>1035</v>
      </c>
      <c r="B1661">
        <v>392</v>
      </c>
      <c r="C1661">
        <v>31</v>
      </c>
      <c r="D1661">
        <v>11</v>
      </c>
      <c r="E1661" t="s">
        <v>30</v>
      </c>
      <c r="F1661">
        <v>6.8</v>
      </c>
      <c r="G1661">
        <v>28.06</v>
      </c>
      <c r="H1661">
        <v>50</v>
      </c>
      <c r="I1661">
        <v>149.6</v>
      </c>
      <c r="J1661">
        <v>10.1</v>
      </c>
      <c r="K1661" t="s">
        <v>1034</v>
      </c>
    </row>
    <row r="1662" spans="1:11" x14ac:dyDescent="0.25">
      <c r="A1662" t="s">
        <v>1036</v>
      </c>
      <c r="B1662">
        <v>342</v>
      </c>
      <c r="C1662">
        <v>31</v>
      </c>
      <c r="D1662">
        <v>14</v>
      </c>
      <c r="E1662" t="s">
        <v>30</v>
      </c>
      <c r="F1662">
        <v>20.399999999999999</v>
      </c>
      <c r="G1662">
        <v>73.680000000000007</v>
      </c>
      <c r="H1662">
        <v>80</v>
      </c>
      <c r="I1662">
        <v>583.44000000000005</v>
      </c>
      <c r="J1662">
        <v>34.94</v>
      </c>
      <c r="K1662" t="s">
        <v>1037</v>
      </c>
    </row>
    <row r="1663" spans="1:11" x14ac:dyDescent="0.25">
      <c r="A1663" t="s">
        <v>1038</v>
      </c>
      <c r="B1663">
        <v>342</v>
      </c>
      <c r="C1663">
        <v>31</v>
      </c>
      <c r="D1663">
        <v>15</v>
      </c>
      <c r="E1663" t="s">
        <v>30</v>
      </c>
      <c r="F1663">
        <v>20.399999999999999</v>
      </c>
      <c r="G1663">
        <v>74.38</v>
      </c>
      <c r="H1663">
        <v>62</v>
      </c>
      <c r="I1663">
        <v>357.68</v>
      </c>
      <c r="J1663">
        <v>22.11</v>
      </c>
      <c r="K1663" t="s">
        <v>1037</v>
      </c>
    </row>
    <row r="1664" spans="1:11" x14ac:dyDescent="0.25">
      <c r="A1664" t="s">
        <v>163</v>
      </c>
      <c r="B1664">
        <v>392</v>
      </c>
      <c r="C1664">
        <v>31</v>
      </c>
      <c r="D1664">
        <v>40</v>
      </c>
      <c r="E1664" t="s">
        <v>30</v>
      </c>
      <c r="F1664">
        <v>14.72</v>
      </c>
      <c r="G1664">
        <v>60.9</v>
      </c>
      <c r="H1664">
        <v>52.66</v>
      </c>
      <c r="I1664">
        <v>235.47</v>
      </c>
      <c r="J1664">
        <v>16.510000000000002</v>
      </c>
      <c r="K1664" t="s">
        <v>671</v>
      </c>
    </row>
    <row r="1665" spans="1:11" x14ac:dyDescent="0.25">
      <c r="A1665" t="s">
        <v>1039</v>
      </c>
      <c r="B1665">
        <v>392</v>
      </c>
      <c r="C1665">
        <v>31</v>
      </c>
      <c r="D1665">
        <v>6</v>
      </c>
      <c r="E1665" t="s">
        <v>30</v>
      </c>
      <c r="F1665">
        <v>6.8</v>
      </c>
      <c r="G1665">
        <v>24.56</v>
      </c>
      <c r="H1665">
        <v>6</v>
      </c>
      <c r="I1665">
        <v>36.72</v>
      </c>
      <c r="J1665">
        <v>2.2400000000000002</v>
      </c>
      <c r="K1665" t="s">
        <v>671</v>
      </c>
    </row>
    <row r="1666" spans="1:11" x14ac:dyDescent="0.25">
      <c r="A1666" t="s">
        <v>1040</v>
      </c>
      <c r="B1666">
        <v>392</v>
      </c>
      <c r="C1666">
        <v>31</v>
      </c>
      <c r="D1666">
        <v>6</v>
      </c>
      <c r="E1666" t="s">
        <v>30</v>
      </c>
      <c r="F1666">
        <v>6.8</v>
      </c>
      <c r="G1666">
        <v>24.56</v>
      </c>
      <c r="H1666" t="s">
        <v>31</v>
      </c>
      <c r="I1666" t="s">
        <v>31</v>
      </c>
      <c r="J1666" t="s">
        <v>31</v>
      </c>
      <c r="K1666" t="s">
        <v>671</v>
      </c>
    </row>
    <row r="1667" spans="1:11" x14ac:dyDescent="0.25">
      <c r="A1667" t="s">
        <v>1041</v>
      </c>
      <c r="B1667">
        <v>342</v>
      </c>
      <c r="C1667">
        <v>35</v>
      </c>
      <c r="D1667">
        <v>16</v>
      </c>
      <c r="E1667" t="s">
        <v>30</v>
      </c>
      <c r="F1667">
        <v>14.96</v>
      </c>
      <c r="G1667">
        <v>57.67</v>
      </c>
      <c r="H1667">
        <v>72</v>
      </c>
      <c r="I1667">
        <v>432.48</v>
      </c>
      <c r="J1667">
        <v>28.04</v>
      </c>
      <c r="K1667" t="s">
        <v>1042</v>
      </c>
    </row>
    <row r="1668" spans="1:11" x14ac:dyDescent="0.25">
      <c r="A1668" t="s">
        <v>1043</v>
      </c>
      <c r="B1668">
        <v>191</v>
      </c>
      <c r="C1668">
        <v>12</v>
      </c>
      <c r="D1668">
        <v>5</v>
      </c>
      <c r="E1668" t="s">
        <v>30</v>
      </c>
      <c r="F1668">
        <v>2.73</v>
      </c>
      <c r="G1668">
        <v>9.32</v>
      </c>
      <c r="H1668" t="s">
        <v>31</v>
      </c>
      <c r="I1668" t="s">
        <v>31</v>
      </c>
      <c r="J1668" t="s">
        <v>31</v>
      </c>
      <c r="K1668" t="s">
        <v>1044</v>
      </c>
    </row>
    <row r="1669" spans="1:11" x14ac:dyDescent="0.25">
      <c r="A1669" t="s">
        <v>1045</v>
      </c>
      <c r="B1669">
        <v>191</v>
      </c>
      <c r="C1669">
        <v>12</v>
      </c>
      <c r="D1669">
        <v>5</v>
      </c>
      <c r="E1669" t="s">
        <v>30</v>
      </c>
      <c r="F1669">
        <v>2.73</v>
      </c>
      <c r="G1669">
        <v>9.27</v>
      </c>
      <c r="H1669" t="s">
        <v>31</v>
      </c>
      <c r="I1669" t="s">
        <v>31</v>
      </c>
      <c r="J1669" t="s">
        <v>31</v>
      </c>
      <c r="K1669" t="s">
        <v>1044</v>
      </c>
    </row>
    <row r="1670" spans="1:11" x14ac:dyDescent="0.25">
      <c r="A1670" t="s">
        <v>1046</v>
      </c>
      <c r="B1670">
        <v>342</v>
      </c>
      <c r="C1670">
        <v>31</v>
      </c>
      <c r="D1670">
        <v>16</v>
      </c>
      <c r="E1670" t="s">
        <v>30</v>
      </c>
      <c r="F1670">
        <v>14.96</v>
      </c>
      <c r="G1670">
        <v>57.67</v>
      </c>
      <c r="H1670">
        <v>196</v>
      </c>
      <c r="I1670" s="1">
        <v>1138.32</v>
      </c>
      <c r="J1670">
        <v>75.88</v>
      </c>
      <c r="K1670" t="s">
        <v>1042</v>
      </c>
    </row>
    <row r="1671" spans="1:11" x14ac:dyDescent="0.25">
      <c r="A1671" t="s">
        <v>1047</v>
      </c>
      <c r="B1671">
        <v>192</v>
      </c>
      <c r="C1671">
        <v>33</v>
      </c>
      <c r="D1671">
        <v>8</v>
      </c>
      <c r="E1671" t="s">
        <v>30</v>
      </c>
      <c r="F1671">
        <v>3.51</v>
      </c>
      <c r="G1671">
        <v>13.81</v>
      </c>
      <c r="H1671" t="s">
        <v>31</v>
      </c>
      <c r="I1671" t="s">
        <v>31</v>
      </c>
      <c r="J1671" t="s">
        <v>31</v>
      </c>
      <c r="K1671" t="s">
        <v>1048</v>
      </c>
    </row>
    <row r="1672" spans="1:11" x14ac:dyDescent="0.25">
      <c r="A1672" t="s">
        <v>1049</v>
      </c>
      <c r="B1672">
        <v>192</v>
      </c>
      <c r="C1672">
        <v>33</v>
      </c>
      <c r="D1672">
        <v>8</v>
      </c>
      <c r="E1672" t="s">
        <v>30</v>
      </c>
      <c r="F1672">
        <v>3.51</v>
      </c>
      <c r="G1672">
        <v>14.84</v>
      </c>
      <c r="H1672">
        <v>4</v>
      </c>
      <c r="I1672">
        <v>4.5999999999999996</v>
      </c>
      <c r="J1672">
        <v>0.47</v>
      </c>
      <c r="K1672" t="s">
        <v>1048</v>
      </c>
    </row>
    <row r="1673" spans="1:11" x14ac:dyDescent="0.25">
      <c r="A1673" t="s">
        <v>1050</v>
      </c>
      <c r="B1673">
        <v>342</v>
      </c>
      <c r="C1673">
        <v>35</v>
      </c>
      <c r="D1673">
        <v>11</v>
      </c>
      <c r="E1673" t="s">
        <v>30</v>
      </c>
      <c r="F1673">
        <v>26.36</v>
      </c>
      <c r="G1673">
        <v>40.76</v>
      </c>
      <c r="H1673">
        <v>42</v>
      </c>
      <c r="I1673">
        <v>470.12</v>
      </c>
      <c r="J1673">
        <v>13.85</v>
      </c>
      <c r="K1673" t="s">
        <v>1051</v>
      </c>
    </row>
    <row r="1674" spans="1:11" x14ac:dyDescent="0.25">
      <c r="A1674" t="s">
        <v>1052</v>
      </c>
      <c r="B1674">
        <v>342</v>
      </c>
      <c r="C1674">
        <v>35</v>
      </c>
      <c r="D1674">
        <v>11</v>
      </c>
      <c r="E1674" t="s">
        <v>30</v>
      </c>
      <c r="F1674">
        <v>25.56</v>
      </c>
      <c r="G1674">
        <v>39.19</v>
      </c>
      <c r="H1674">
        <v>8</v>
      </c>
      <c r="I1674">
        <v>72</v>
      </c>
      <c r="J1674">
        <v>1.61</v>
      </c>
      <c r="K1674" t="s">
        <v>1051</v>
      </c>
    </row>
    <row r="1675" spans="1:11" x14ac:dyDescent="0.25">
      <c r="A1675" t="s">
        <v>1053</v>
      </c>
      <c r="B1675">
        <v>191</v>
      </c>
      <c r="C1675">
        <v>12</v>
      </c>
      <c r="D1675">
        <v>2</v>
      </c>
      <c r="E1675" t="s">
        <v>30</v>
      </c>
      <c r="F1675">
        <v>8.65</v>
      </c>
      <c r="G1675">
        <v>16.260000000000002</v>
      </c>
      <c r="H1675" t="s">
        <v>31</v>
      </c>
      <c r="I1675" t="s">
        <v>31</v>
      </c>
      <c r="J1675" t="s">
        <v>31</v>
      </c>
      <c r="K1675" t="s">
        <v>1054</v>
      </c>
    </row>
    <row r="1676" spans="1:11" x14ac:dyDescent="0.25">
      <c r="A1676" t="s">
        <v>1055</v>
      </c>
      <c r="B1676">
        <v>191</v>
      </c>
      <c r="C1676">
        <v>12</v>
      </c>
      <c r="D1676">
        <v>3</v>
      </c>
      <c r="E1676" t="s">
        <v>30</v>
      </c>
      <c r="F1676">
        <v>9.23</v>
      </c>
      <c r="G1676">
        <v>17.43</v>
      </c>
      <c r="H1676" t="s">
        <v>31</v>
      </c>
      <c r="I1676" t="s">
        <v>31</v>
      </c>
      <c r="J1676" t="s">
        <v>31</v>
      </c>
      <c r="K1676" t="s">
        <v>1056</v>
      </c>
    </row>
    <row r="1677" spans="1:11" x14ac:dyDescent="0.25">
      <c r="A1677" t="s">
        <v>1057</v>
      </c>
      <c r="B1677">
        <v>191</v>
      </c>
      <c r="C1677">
        <v>12</v>
      </c>
      <c r="D1677">
        <v>2</v>
      </c>
      <c r="E1677" t="s">
        <v>30</v>
      </c>
      <c r="F1677">
        <v>8.4499999999999993</v>
      </c>
      <c r="G1677">
        <v>16.809999999999999</v>
      </c>
      <c r="H1677">
        <v>3</v>
      </c>
      <c r="I1677">
        <v>25.35</v>
      </c>
      <c r="J1677">
        <v>0.84</v>
      </c>
      <c r="K1677" t="s">
        <v>1054</v>
      </c>
    </row>
    <row r="1678" spans="1:11" x14ac:dyDescent="0.25">
      <c r="A1678" t="s">
        <v>1058</v>
      </c>
      <c r="B1678">
        <v>191</v>
      </c>
      <c r="C1678">
        <v>12</v>
      </c>
      <c r="D1678">
        <v>3</v>
      </c>
      <c r="E1678" t="s">
        <v>30</v>
      </c>
      <c r="F1678">
        <v>9.0299999999999994</v>
      </c>
      <c r="G1678">
        <v>18.12</v>
      </c>
      <c r="H1678">
        <v>3</v>
      </c>
      <c r="I1678">
        <v>25.35</v>
      </c>
      <c r="J1678">
        <v>0.84</v>
      </c>
      <c r="K1678" t="s">
        <v>1054</v>
      </c>
    </row>
    <row r="1679" spans="1:11" x14ac:dyDescent="0.25">
      <c r="A1679" t="s">
        <v>3</v>
      </c>
      <c r="B1679" t="s">
        <v>6</v>
      </c>
      <c r="C1679" t="s">
        <v>11</v>
      </c>
      <c r="D1679" t="s">
        <v>12</v>
      </c>
      <c r="E1679" t="s">
        <v>11</v>
      </c>
      <c r="F1679" t="s">
        <v>28</v>
      </c>
      <c r="G1679" t="s">
        <v>28</v>
      </c>
      <c r="H1679" t="s">
        <v>7</v>
      </c>
      <c r="I1679" t="s">
        <v>7</v>
      </c>
      <c r="J1679" t="s">
        <v>1</v>
      </c>
      <c r="K1679" t="e">
        <f>----------------------------------------L</f>
        <v>#NAME?</v>
      </c>
    </row>
    <row r="1680" spans="1:11" x14ac:dyDescent="0.25">
      <c r="A1680" t="s">
        <v>5</v>
      </c>
      <c r="F1680">
        <v>7719.68</v>
      </c>
      <c r="G1680">
        <v>33932.699999999997</v>
      </c>
      <c r="H1680" s="1">
        <v>31092.21</v>
      </c>
      <c r="I1680" s="1">
        <v>241982.3</v>
      </c>
      <c r="J1680" s="1">
        <v>12227.24</v>
      </c>
    </row>
    <row r="1684" spans="1:11" x14ac:dyDescent="0.25">
      <c r="A1684" s="2" t="s">
        <v>993</v>
      </c>
    </row>
    <row r="1687" spans="1:11" x14ac:dyDescent="0.25">
      <c r="A1687" t="s">
        <v>8</v>
      </c>
      <c r="B1687" t="s">
        <v>9</v>
      </c>
      <c r="C1687" t="s">
        <v>10</v>
      </c>
    </row>
    <row r="1688" spans="1:11" x14ac:dyDescent="0.25">
      <c r="A1688" t="s">
        <v>3</v>
      </c>
      <c r="B1688" t="s">
        <v>6</v>
      </c>
      <c r="C1688" t="s">
        <v>11</v>
      </c>
      <c r="D1688" t="s">
        <v>12</v>
      </c>
      <c r="E1688" t="s">
        <v>11</v>
      </c>
      <c r="F1688" t="s">
        <v>4</v>
      </c>
    </row>
    <row r="1689" spans="1:11" x14ac:dyDescent="0.25">
      <c r="A1689" t="s">
        <v>13</v>
      </c>
      <c r="B1689" t="s">
        <v>14</v>
      </c>
      <c r="C1689" t="s">
        <v>15</v>
      </c>
      <c r="D1689" t="s">
        <v>16</v>
      </c>
      <c r="E1689" t="s">
        <v>17</v>
      </c>
    </row>
    <row r="1690" spans="1:11" x14ac:dyDescent="0.25">
      <c r="A1690" t="s">
        <v>18</v>
      </c>
      <c r="B1690" t="s">
        <v>19</v>
      </c>
      <c r="C1690" t="s">
        <v>20</v>
      </c>
      <c r="D1690" t="s">
        <v>21</v>
      </c>
      <c r="E1690" t="s">
        <v>22</v>
      </c>
      <c r="F1690" t="s">
        <v>23</v>
      </c>
      <c r="G1690" t="s">
        <v>24</v>
      </c>
      <c r="H1690" t="s">
        <v>25</v>
      </c>
      <c r="I1690" t="s">
        <v>26</v>
      </c>
      <c r="J1690" t="s">
        <v>27</v>
      </c>
    </row>
    <row r="1691" spans="1:11" x14ac:dyDescent="0.25">
      <c r="A1691" t="s">
        <v>3</v>
      </c>
      <c r="B1691" t="s">
        <v>6</v>
      </c>
      <c r="C1691" t="s">
        <v>11</v>
      </c>
      <c r="D1691" t="s">
        <v>12</v>
      </c>
      <c r="E1691" t="s">
        <v>11</v>
      </c>
      <c r="F1691" t="s">
        <v>28</v>
      </c>
      <c r="G1691" t="s">
        <v>28</v>
      </c>
      <c r="H1691" t="s">
        <v>7</v>
      </c>
      <c r="I1691" t="s">
        <v>7</v>
      </c>
      <c r="J1691" t="s">
        <v>28</v>
      </c>
    </row>
    <row r="1692" spans="1:11" x14ac:dyDescent="0.25">
      <c r="A1692" t="s">
        <v>29</v>
      </c>
      <c r="B1692">
        <v>451</v>
      </c>
      <c r="C1692">
        <v>42</v>
      </c>
      <c r="D1692">
        <v>4</v>
      </c>
      <c r="E1692" t="s">
        <v>30</v>
      </c>
      <c r="F1692">
        <v>25.59</v>
      </c>
      <c r="G1692">
        <v>31.83</v>
      </c>
      <c r="H1692" t="s">
        <v>31</v>
      </c>
      <c r="I1692" t="s">
        <v>31</v>
      </c>
      <c r="J1692" t="s">
        <v>31</v>
      </c>
      <c r="K1692" t="s">
        <v>549</v>
      </c>
    </row>
    <row r="1693" spans="1:11" x14ac:dyDescent="0.25">
      <c r="A1693" t="s">
        <v>32</v>
      </c>
      <c r="B1693">
        <v>252</v>
      </c>
      <c r="C1693">
        <v>24</v>
      </c>
      <c r="D1693">
        <v>13</v>
      </c>
      <c r="E1693" t="s">
        <v>30</v>
      </c>
      <c r="F1693">
        <v>11.9</v>
      </c>
      <c r="G1693">
        <v>26.87</v>
      </c>
      <c r="H1693" t="s">
        <v>31</v>
      </c>
      <c r="I1693" t="s">
        <v>31</v>
      </c>
      <c r="J1693" t="s">
        <v>31</v>
      </c>
      <c r="K1693" t="s">
        <v>550</v>
      </c>
    </row>
    <row r="1694" spans="1:11" x14ac:dyDescent="0.25">
      <c r="A1694" t="s">
        <v>33</v>
      </c>
      <c r="B1694">
        <v>252</v>
      </c>
      <c r="C1694">
        <v>24</v>
      </c>
      <c r="D1694">
        <v>24</v>
      </c>
      <c r="E1694" t="s">
        <v>30</v>
      </c>
      <c r="F1694">
        <v>20.62</v>
      </c>
      <c r="G1694">
        <v>65.489999999999995</v>
      </c>
      <c r="H1694" t="s">
        <v>31</v>
      </c>
      <c r="I1694" t="s">
        <v>31</v>
      </c>
      <c r="J1694" t="s">
        <v>31</v>
      </c>
      <c r="K1694" t="s">
        <v>551</v>
      </c>
    </row>
    <row r="1695" spans="1:11" x14ac:dyDescent="0.25">
      <c r="A1695" t="s">
        <v>34</v>
      </c>
      <c r="B1695">
        <v>252</v>
      </c>
      <c r="C1695">
        <v>24</v>
      </c>
      <c r="D1695">
        <v>29</v>
      </c>
      <c r="E1695" t="s">
        <v>30</v>
      </c>
      <c r="F1695">
        <v>19.96</v>
      </c>
      <c r="G1695">
        <v>78</v>
      </c>
      <c r="H1695" t="s">
        <v>31</v>
      </c>
      <c r="I1695" t="s">
        <v>31</v>
      </c>
      <c r="J1695" t="s">
        <v>31</v>
      </c>
      <c r="K1695" t="s">
        <v>552</v>
      </c>
    </row>
    <row r="1696" spans="1:11" x14ac:dyDescent="0.25">
      <c r="A1696" t="s">
        <v>35</v>
      </c>
      <c r="B1696">
        <v>292</v>
      </c>
      <c r="C1696">
        <v>21</v>
      </c>
      <c r="D1696">
        <v>10</v>
      </c>
      <c r="E1696" t="s">
        <v>30</v>
      </c>
      <c r="F1696">
        <v>3.1</v>
      </c>
      <c r="G1696">
        <v>14.75</v>
      </c>
      <c r="H1696" t="s">
        <v>31</v>
      </c>
      <c r="I1696" t="s">
        <v>31</v>
      </c>
      <c r="J1696" t="s">
        <v>31</v>
      </c>
      <c r="K1696" t="s">
        <v>553</v>
      </c>
    </row>
    <row r="1697" spans="1:11" x14ac:dyDescent="0.25">
      <c r="A1697" t="s">
        <v>36</v>
      </c>
      <c r="B1697">
        <v>292</v>
      </c>
      <c r="C1697">
        <v>21</v>
      </c>
      <c r="D1697">
        <v>9</v>
      </c>
      <c r="E1697" t="s">
        <v>30</v>
      </c>
      <c r="F1697">
        <v>3.1</v>
      </c>
      <c r="G1697">
        <v>12.74</v>
      </c>
      <c r="H1697" t="s">
        <v>31</v>
      </c>
      <c r="I1697" t="s">
        <v>31</v>
      </c>
      <c r="J1697" t="s">
        <v>31</v>
      </c>
      <c r="K1697" t="s">
        <v>554</v>
      </c>
    </row>
    <row r="1698" spans="1:11" x14ac:dyDescent="0.25">
      <c r="A1698" t="s">
        <v>37</v>
      </c>
      <c r="B1698">
        <v>292</v>
      </c>
      <c r="C1698">
        <v>21</v>
      </c>
      <c r="D1698">
        <v>32</v>
      </c>
      <c r="E1698" t="s">
        <v>30</v>
      </c>
      <c r="F1698">
        <v>8.08</v>
      </c>
      <c r="G1698">
        <v>43.63</v>
      </c>
      <c r="H1698" t="s">
        <v>31</v>
      </c>
      <c r="I1698" t="s">
        <v>31</v>
      </c>
      <c r="J1698" t="s">
        <v>31</v>
      </c>
      <c r="K1698" t="s">
        <v>555</v>
      </c>
    </row>
    <row r="1699" spans="1:11" x14ac:dyDescent="0.25">
      <c r="A1699" t="s">
        <v>38</v>
      </c>
      <c r="B1699">
        <v>292</v>
      </c>
      <c r="C1699">
        <v>21</v>
      </c>
      <c r="D1699">
        <v>20</v>
      </c>
      <c r="E1699" t="s">
        <v>30</v>
      </c>
      <c r="F1699">
        <v>7.51</v>
      </c>
      <c r="G1699">
        <v>39.28</v>
      </c>
      <c r="H1699" t="s">
        <v>31</v>
      </c>
      <c r="I1699" t="s">
        <v>31</v>
      </c>
      <c r="J1699" t="s">
        <v>31</v>
      </c>
      <c r="K1699" t="s">
        <v>556</v>
      </c>
    </row>
    <row r="1700" spans="1:11" x14ac:dyDescent="0.25">
      <c r="A1700" t="s">
        <v>39</v>
      </c>
      <c r="B1700">
        <v>292</v>
      </c>
      <c r="C1700">
        <v>21</v>
      </c>
      <c r="D1700">
        <v>40</v>
      </c>
      <c r="E1700" t="s">
        <v>30</v>
      </c>
      <c r="F1700">
        <v>13.33</v>
      </c>
      <c r="G1700">
        <v>61.58</v>
      </c>
      <c r="H1700" t="s">
        <v>31</v>
      </c>
      <c r="I1700" t="s">
        <v>31</v>
      </c>
      <c r="J1700" t="s">
        <v>31</v>
      </c>
      <c r="K1700" t="s">
        <v>557</v>
      </c>
    </row>
    <row r="1701" spans="1:11" x14ac:dyDescent="0.25">
      <c r="A1701" t="s">
        <v>40</v>
      </c>
      <c r="B1701">
        <v>292</v>
      </c>
      <c r="C1701">
        <v>21</v>
      </c>
      <c r="D1701">
        <v>61</v>
      </c>
      <c r="E1701" t="s">
        <v>30</v>
      </c>
      <c r="F1701">
        <v>18.03</v>
      </c>
      <c r="G1701">
        <v>88.95</v>
      </c>
      <c r="H1701" t="s">
        <v>31</v>
      </c>
      <c r="I1701" t="s">
        <v>31</v>
      </c>
      <c r="J1701" t="s">
        <v>31</v>
      </c>
      <c r="K1701" t="s">
        <v>558</v>
      </c>
    </row>
    <row r="1702" spans="1:11" x14ac:dyDescent="0.25">
      <c r="A1702" t="s">
        <v>41</v>
      </c>
      <c r="B1702">
        <v>292</v>
      </c>
      <c r="C1702">
        <v>21</v>
      </c>
      <c r="D1702">
        <v>11</v>
      </c>
      <c r="E1702" t="s">
        <v>30</v>
      </c>
      <c r="F1702">
        <v>3.63</v>
      </c>
      <c r="G1702">
        <v>12.4</v>
      </c>
      <c r="H1702" t="s">
        <v>31</v>
      </c>
      <c r="I1702" t="s">
        <v>31</v>
      </c>
      <c r="J1702" t="s">
        <v>31</v>
      </c>
      <c r="K1702" t="s">
        <v>559</v>
      </c>
    </row>
    <row r="1703" spans="1:11" x14ac:dyDescent="0.25">
      <c r="A1703" t="s">
        <v>42</v>
      </c>
      <c r="B1703">
        <v>292</v>
      </c>
      <c r="C1703">
        <v>21</v>
      </c>
      <c r="D1703">
        <v>11</v>
      </c>
      <c r="E1703" t="s">
        <v>30</v>
      </c>
      <c r="F1703">
        <v>3.63</v>
      </c>
      <c r="G1703">
        <v>11.86</v>
      </c>
      <c r="H1703" t="s">
        <v>31</v>
      </c>
      <c r="I1703" t="s">
        <v>31</v>
      </c>
      <c r="J1703" t="s">
        <v>31</v>
      </c>
      <c r="K1703" t="s">
        <v>559</v>
      </c>
    </row>
    <row r="1704" spans="1:11" x14ac:dyDescent="0.25">
      <c r="A1704" t="s">
        <v>43</v>
      </c>
      <c r="B1704">
        <v>492</v>
      </c>
      <c r="C1704">
        <v>41</v>
      </c>
      <c r="D1704">
        <v>173</v>
      </c>
      <c r="E1704" t="s">
        <v>30</v>
      </c>
      <c r="F1704">
        <v>42.57</v>
      </c>
      <c r="G1704">
        <v>173.75</v>
      </c>
      <c r="H1704">
        <v>24.79</v>
      </c>
      <c r="I1704">
        <v>63.78</v>
      </c>
      <c r="J1704">
        <v>4.45</v>
      </c>
      <c r="K1704" t="s">
        <v>560</v>
      </c>
    </row>
    <row r="1705" spans="1:11" x14ac:dyDescent="0.25">
      <c r="A1705" t="s">
        <v>44</v>
      </c>
      <c r="B1705">
        <v>492</v>
      </c>
      <c r="C1705">
        <v>41</v>
      </c>
      <c r="D1705">
        <v>175</v>
      </c>
      <c r="E1705" t="s">
        <v>30</v>
      </c>
      <c r="F1705">
        <v>42.66</v>
      </c>
      <c r="G1705">
        <v>172.35</v>
      </c>
      <c r="H1705">
        <v>39.630000000000003</v>
      </c>
      <c r="I1705">
        <v>94.47</v>
      </c>
      <c r="J1705">
        <v>6.41</v>
      </c>
      <c r="K1705" t="s">
        <v>561</v>
      </c>
    </row>
    <row r="1706" spans="1:11" x14ac:dyDescent="0.25">
      <c r="A1706" t="s">
        <v>45</v>
      </c>
      <c r="B1706">
        <v>492</v>
      </c>
      <c r="C1706">
        <v>41</v>
      </c>
      <c r="D1706">
        <v>140</v>
      </c>
      <c r="E1706" t="s">
        <v>30</v>
      </c>
      <c r="F1706">
        <v>42.03</v>
      </c>
      <c r="G1706">
        <v>164.13</v>
      </c>
      <c r="H1706">
        <v>12.4</v>
      </c>
      <c r="I1706">
        <v>53.72</v>
      </c>
      <c r="J1706">
        <v>3.54</v>
      </c>
      <c r="K1706" t="s">
        <v>562</v>
      </c>
    </row>
    <row r="1707" spans="1:11" x14ac:dyDescent="0.25">
      <c r="A1707" t="s">
        <v>46</v>
      </c>
      <c r="B1707">
        <v>492</v>
      </c>
      <c r="C1707">
        <v>41</v>
      </c>
      <c r="D1707">
        <v>141</v>
      </c>
      <c r="E1707" t="s">
        <v>30</v>
      </c>
      <c r="F1707">
        <v>42.54</v>
      </c>
      <c r="G1707">
        <v>166.59</v>
      </c>
      <c r="H1707">
        <v>8.57</v>
      </c>
      <c r="I1707">
        <v>21.82</v>
      </c>
      <c r="J1707">
        <v>1.41</v>
      </c>
      <c r="K1707" t="s">
        <v>563</v>
      </c>
    </row>
    <row r="1708" spans="1:11" x14ac:dyDescent="0.25">
      <c r="A1708" t="s">
        <v>47</v>
      </c>
      <c r="B1708">
        <v>492</v>
      </c>
      <c r="C1708">
        <v>41</v>
      </c>
      <c r="D1708">
        <v>106</v>
      </c>
      <c r="E1708" t="s">
        <v>30</v>
      </c>
      <c r="F1708">
        <v>30.45</v>
      </c>
      <c r="G1708">
        <v>111.17</v>
      </c>
      <c r="H1708">
        <v>1</v>
      </c>
      <c r="I1708">
        <v>1.51</v>
      </c>
      <c r="J1708">
        <v>0.09</v>
      </c>
      <c r="K1708" t="s">
        <v>564</v>
      </c>
    </row>
    <row r="1709" spans="1:11" x14ac:dyDescent="0.25">
      <c r="A1709" t="s">
        <v>48</v>
      </c>
      <c r="B1709">
        <v>492</v>
      </c>
      <c r="C1709">
        <v>41</v>
      </c>
      <c r="D1709">
        <v>109</v>
      </c>
      <c r="E1709" t="s">
        <v>30</v>
      </c>
      <c r="F1709">
        <v>31.18</v>
      </c>
      <c r="G1709">
        <v>115.79</v>
      </c>
      <c r="H1709">
        <v>1</v>
      </c>
      <c r="I1709">
        <v>0.99</v>
      </c>
      <c r="J1709">
        <v>7.0000000000000007E-2</v>
      </c>
      <c r="K1709" t="s">
        <v>565</v>
      </c>
    </row>
    <row r="1710" spans="1:11" x14ac:dyDescent="0.25">
      <c r="A1710" t="s">
        <v>49</v>
      </c>
      <c r="B1710">
        <v>492</v>
      </c>
      <c r="C1710">
        <v>41</v>
      </c>
      <c r="D1710">
        <v>108</v>
      </c>
      <c r="E1710" t="s">
        <v>30</v>
      </c>
      <c r="F1710">
        <v>31.66</v>
      </c>
      <c r="G1710">
        <v>118.34</v>
      </c>
      <c r="H1710">
        <v>1</v>
      </c>
      <c r="I1710">
        <v>1.51</v>
      </c>
      <c r="J1710">
        <v>0.09</v>
      </c>
      <c r="K1710" t="s">
        <v>566</v>
      </c>
    </row>
    <row r="1711" spans="1:11" x14ac:dyDescent="0.25">
      <c r="A1711" t="s">
        <v>50</v>
      </c>
      <c r="B1711">
        <v>492</v>
      </c>
      <c r="C1711">
        <v>41</v>
      </c>
      <c r="D1711">
        <v>109</v>
      </c>
      <c r="E1711" t="s">
        <v>30</v>
      </c>
      <c r="F1711">
        <v>32.17</v>
      </c>
      <c r="G1711">
        <v>120.36</v>
      </c>
      <c r="H1711">
        <v>1</v>
      </c>
      <c r="I1711">
        <v>0.99</v>
      </c>
      <c r="J1711">
        <v>7.0000000000000007E-2</v>
      </c>
      <c r="K1711" t="s">
        <v>567</v>
      </c>
    </row>
    <row r="1712" spans="1:11" x14ac:dyDescent="0.25">
      <c r="A1712" t="s">
        <v>51</v>
      </c>
      <c r="B1712">
        <v>492</v>
      </c>
      <c r="C1712">
        <v>41</v>
      </c>
      <c r="D1712">
        <v>25</v>
      </c>
      <c r="E1712" t="s">
        <v>30</v>
      </c>
      <c r="F1712">
        <v>7.35</v>
      </c>
      <c r="G1712">
        <v>27.64</v>
      </c>
      <c r="H1712" t="s">
        <v>31</v>
      </c>
      <c r="I1712" t="s">
        <v>31</v>
      </c>
      <c r="J1712" t="s">
        <v>31</v>
      </c>
      <c r="K1712" t="s">
        <v>568</v>
      </c>
    </row>
    <row r="1713" spans="1:11" x14ac:dyDescent="0.25">
      <c r="A1713" t="s">
        <v>52</v>
      </c>
      <c r="B1713">
        <v>492</v>
      </c>
      <c r="C1713">
        <v>41</v>
      </c>
      <c r="D1713">
        <v>31</v>
      </c>
      <c r="E1713" t="s">
        <v>30</v>
      </c>
      <c r="F1713">
        <v>8.35</v>
      </c>
      <c r="G1713">
        <v>32.1</v>
      </c>
      <c r="H1713" t="s">
        <v>31</v>
      </c>
      <c r="I1713" t="s">
        <v>31</v>
      </c>
      <c r="J1713" t="s">
        <v>31</v>
      </c>
      <c r="K1713" t="s">
        <v>569</v>
      </c>
    </row>
    <row r="1714" spans="1:11" x14ac:dyDescent="0.25">
      <c r="A1714" t="s">
        <v>53</v>
      </c>
      <c r="B1714">
        <v>492</v>
      </c>
      <c r="C1714">
        <v>41</v>
      </c>
      <c r="D1714">
        <v>64</v>
      </c>
      <c r="E1714" t="s">
        <v>30</v>
      </c>
      <c r="F1714">
        <v>15.44</v>
      </c>
      <c r="G1714">
        <v>71.67</v>
      </c>
      <c r="H1714">
        <v>12</v>
      </c>
      <c r="I1714">
        <v>54.12</v>
      </c>
      <c r="J1714">
        <v>4.45</v>
      </c>
      <c r="K1714" t="s">
        <v>570</v>
      </c>
    </row>
    <row r="1715" spans="1:11" x14ac:dyDescent="0.25">
      <c r="A1715" t="s">
        <v>54</v>
      </c>
      <c r="B1715">
        <v>492</v>
      </c>
      <c r="C1715">
        <v>41</v>
      </c>
      <c r="D1715">
        <v>63</v>
      </c>
      <c r="E1715" t="s">
        <v>30</v>
      </c>
      <c r="F1715">
        <v>15.44</v>
      </c>
      <c r="G1715">
        <v>70.22</v>
      </c>
      <c r="H1715">
        <v>4</v>
      </c>
      <c r="I1715">
        <v>13.24</v>
      </c>
      <c r="J1715">
        <v>0.84</v>
      </c>
      <c r="K1715" t="s">
        <v>571</v>
      </c>
    </row>
    <row r="1716" spans="1:11" x14ac:dyDescent="0.25">
      <c r="A1716" t="s">
        <v>55</v>
      </c>
      <c r="B1716">
        <v>492</v>
      </c>
      <c r="C1716">
        <v>41</v>
      </c>
      <c r="D1716">
        <v>20</v>
      </c>
      <c r="E1716" t="s">
        <v>30</v>
      </c>
      <c r="F1716">
        <v>6.25</v>
      </c>
      <c r="G1716">
        <v>26.79</v>
      </c>
      <c r="H1716" t="s">
        <v>31</v>
      </c>
      <c r="I1716" t="s">
        <v>31</v>
      </c>
      <c r="J1716" t="s">
        <v>31</v>
      </c>
      <c r="K1716" t="s">
        <v>572</v>
      </c>
    </row>
    <row r="1717" spans="1:11" x14ac:dyDescent="0.25">
      <c r="A1717" t="s">
        <v>56</v>
      </c>
      <c r="B1717">
        <v>492</v>
      </c>
      <c r="C1717">
        <v>41</v>
      </c>
      <c r="D1717">
        <v>20</v>
      </c>
      <c r="E1717" t="s">
        <v>30</v>
      </c>
      <c r="F1717">
        <v>6.25</v>
      </c>
      <c r="G1717">
        <v>27.09</v>
      </c>
      <c r="H1717" t="s">
        <v>31</v>
      </c>
      <c r="I1717" t="s">
        <v>31</v>
      </c>
      <c r="J1717" t="s">
        <v>31</v>
      </c>
      <c r="K1717" t="s">
        <v>573</v>
      </c>
    </row>
    <row r="1718" spans="1:11" x14ac:dyDescent="0.25">
      <c r="A1718" t="s">
        <v>57</v>
      </c>
      <c r="B1718">
        <v>492</v>
      </c>
      <c r="C1718">
        <v>41</v>
      </c>
      <c r="D1718">
        <v>18</v>
      </c>
      <c r="E1718" t="s">
        <v>30</v>
      </c>
      <c r="F1718">
        <v>5.35</v>
      </c>
      <c r="G1718">
        <v>22.58</v>
      </c>
      <c r="H1718" t="s">
        <v>31</v>
      </c>
      <c r="I1718" t="s">
        <v>31</v>
      </c>
      <c r="J1718" t="s">
        <v>31</v>
      </c>
      <c r="K1718" t="s">
        <v>574</v>
      </c>
    </row>
    <row r="1719" spans="1:11" x14ac:dyDescent="0.25">
      <c r="A1719" t="s">
        <v>58</v>
      </c>
      <c r="B1719">
        <v>492</v>
      </c>
      <c r="C1719">
        <v>41</v>
      </c>
      <c r="D1719">
        <v>18</v>
      </c>
      <c r="E1719" t="s">
        <v>30</v>
      </c>
      <c r="F1719">
        <v>5.35</v>
      </c>
      <c r="G1719">
        <v>22.9</v>
      </c>
      <c r="H1719" t="s">
        <v>31</v>
      </c>
      <c r="I1719" t="s">
        <v>31</v>
      </c>
      <c r="J1719" t="s">
        <v>31</v>
      </c>
      <c r="K1719" t="s">
        <v>575</v>
      </c>
    </row>
    <row r="1720" spans="1:11" x14ac:dyDescent="0.25">
      <c r="A1720" t="s">
        <v>59</v>
      </c>
      <c r="B1720">
        <v>492</v>
      </c>
      <c r="C1720">
        <v>41</v>
      </c>
      <c r="D1720">
        <v>50</v>
      </c>
      <c r="E1720" t="s">
        <v>30</v>
      </c>
      <c r="F1720">
        <v>13.87</v>
      </c>
      <c r="G1720">
        <v>64.08</v>
      </c>
      <c r="H1720">
        <v>2</v>
      </c>
      <c r="I1720">
        <v>13.64</v>
      </c>
      <c r="J1720">
        <v>1.1299999999999999</v>
      </c>
      <c r="K1720" t="s">
        <v>576</v>
      </c>
    </row>
    <row r="1721" spans="1:11" x14ac:dyDescent="0.25">
      <c r="A1721" t="s">
        <v>60</v>
      </c>
      <c r="B1721">
        <v>492</v>
      </c>
      <c r="C1721">
        <v>41</v>
      </c>
      <c r="D1721">
        <v>44</v>
      </c>
      <c r="E1721" t="s">
        <v>30</v>
      </c>
      <c r="F1721">
        <v>13.61</v>
      </c>
      <c r="G1721">
        <v>59.66</v>
      </c>
      <c r="H1721">
        <v>6</v>
      </c>
      <c r="I1721">
        <v>16.16</v>
      </c>
      <c r="J1721">
        <v>1.35</v>
      </c>
      <c r="K1721" t="s">
        <v>577</v>
      </c>
    </row>
    <row r="1722" spans="1:11" x14ac:dyDescent="0.25">
      <c r="A1722" t="s">
        <v>61</v>
      </c>
      <c r="B1722">
        <v>492</v>
      </c>
      <c r="C1722">
        <v>41</v>
      </c>
      <c r="D1722">
        <v>52</v>
      </c>
      <c r="E1722" t="s">
        <v>30</v>
      </c>
      <c r="F1722">
        <v>12.13</v>
      </c>
      <c r="G1722">
        <v>53.47</v>
      </c>
      <c r="H1722">
        <v>2</v>
      </c>
      <c r="I1722">
        <v>7.98</v>
      </c>
      <c r="J1722">
        <v>0.54</v>
      </c>
      <c r="K1722" t="s">
        <v>578</v>
      </c>
    </row>
    <row r="1723" spans="1:11" x14ac:dyDescent="0.25">
      <c r="A1723" t="s">
        <v>62</v>
      </c>
      <c r="B1723">
        <v>492</v>
      </c>
      <c r="C1723">
        <v>41</v>
      </c>
      <c r="D1723">
        <v>55</v>
      </c>
      <c r="E1723" t="s">
        <v>30</v>
      </c>
      <c r="F1723">
        <v>12.64</v>
      </c>
      <c r="G1723">
        <v>55.3</v>
      </c>
      <c r="H1723">
        <v>2</v>
      </c>
      <c r="I1723">
        <v>5.94</v>
      </c>
      <c r="J1723">
        <v>0.4</v>
      </c>
      <c r="K1723" t="s">
        <v>579</v>
      </c>
    </row>
    <row r="1724" spans="1:11" x14ac:dyDescent="0.25">
      <c r="A1724" t="s">
        <v>63</v>
      </c>
      <c r="B1724">
        <v>492</v>
      </c>
      <c r="C1724">
        <v>41</v>
      </c>
      <c r="D1724">
        <v>27</v>
      </c>
      <c r="E1724" t="s">
        <v>30</v>
      </c>
      <c r="F1724">
        <v>49.13</v>
      </c>
      <c r="G1724">
        <v>93.42</v>
      </c>
      <c r="H1724">
        <v>4.4800000000000004</v>
      </c>
      <c r="I1724">
        <v>12.03</v>
      </c>
      <c r="J1724">
        <v>0.59</v>
      </c>
      <c r="K1724" t="s">
        <v>580</v>
      </c>
    </row>
    <row r="1725" spans="1:11" x14ac:dyDescent="0.25">
      <c r="A1725" t="s">
        <v>64</v>
      </c>
      <c r="B1725">
        <v>492</v>
      </c>
      <c r="C1725">
        <v>41</v>
      </c>
      <c r="D1725">
        <v>25</v>
      </c>
      <c r="E1725" t="s">
        <v>30</v>
      </c>
      <c r="F1725">
        <v>47.1</v>
      </c>
      <c r="G1725">
        <v>97.18</v>
      </c>
      <c r="H1725">
        <v>6.67</v>
      </c>
      <c r="I1725">
        <v>199.51</v>
      </c>
      <c r="J1725">
        <v>7.31</v>
      </c>
      <c r="K1725" t="s">
        <v>581</v>
      </c>
    </row>
    <row r="1726" spans="1:11" x14ac:dyDescent="0.25">
      <c r="A1726" t="s">
        <v>65</v>
      </c>
      <c r="B1726">
        <v>492</v>
      </c>
      <c r="C1726">
        <v>41</v>
      </c>
      <c r="D1726">
        <v>13</v>
      </c>
      <c r="E1726" t="s">
        <v>30</v>
      </c>
      <c r="F1726">
        <v>33.92</v>
      </c>
      <c r="G1726">
        <v>57.21</v>
      </c>
      <c r="H1726" t="s">
        <v>31</v>
      </c>
      <c r="I1726" t="s">
        <v>31</v>
      </c>
      <c r="J1726" t="s">
        <v>31</v>
      </c>
      <c r="K1726" t="s">
        <v>582</v>
      </c>
    </row>
    <row r="1727" spans="1:11" x14ac:dyDescent="0.25">
      <c r="A1727" t="s">
        <v>66</v>
      </c>
      <c r="B1727">
        <v>492</v>
      </c>
      <c r="C1727">
        <v>41</v>
      </c>
      <c r="D1727">
        <v>14</v>
      </c>
      <c r="E1727" t="s">
        <v>30</v>
      </c>
      <c r="F1727">
        <v>32.64</v>
      </c>
      <c r="G1727">
        <v>54.95</v>
      </c>
      <c r="H1727">
        <v>2</v>
      </c>
      <c r="I1727">
        <v>62.18</v>
      </c>
      <c r="J1727">
        <v>1.72</v>
      </c>
      <c r="K1727" t="s">
        <v>583</v>
      </c>
    </row>
    <row r="1728" spans="1:11" x14ac:dyDescent="0.25">
      <c r="A1728" t="s">
        <v>67</v>
      </c>
      <c r="B1728">
        <v>492</v>
      </c>
      <c r="C1728">
        <v>41</v>
      </c>
      <c r="D1728">
        <v>34</v>
      </c>
      <c r="E1728" t="s">
        <v>30</v>
      </c>
      <c r="F1728">
        <v>8.32</v>
      </c>
      <c r="G1728">
        <v>38.619999999999997</v>
      </c>
      <c r="H1728">
        <v>1.53</v>
      </c>
      <c r="I1728">
        <v>1.87</v>
      </c>
      <c r="J1728">
        <v>0.18</v>
      </c>
      <c r="K1728" t="s">
        <v>584</v>
      </c>
    </row>
    <row r="1729" spans="1:11" x14ac:dyDescent="0.25">
      <c r="A1729" t="s">
        <v>68</v>
      </c>
      <c r="B1729">
        <v>492</v>
      </c>
      <c r="C1729">
        <v>41</v>
      </c>
      <c r="D1729">
        <v>32</v>
      </c>
      <c r="E1729" t="s">
        <v>30</v>
      </c>
      <c r="F1729">
        <v>8.44</v>
      </c>
      <c r="G1729">
        <v>37.67</v>
      </c>
      <c r="H1729">
        <v>3.56</v>
      </c>
      <c r="I1729">
        <v>5.85</v>
      </c>
      <c r="J1729">
        <v>0.55000000000000004</v>
      </c>
      <c r="K1729" t="s">
        <v>585</v>
      </c>
    </row>
    <row r="1730" spans="1:11" x14ac:dyDescent="0.25">
      <c r="A1730" t="s">
        <v>69</v>
      </c>
      <c r="B1730">
        <v>492</v>
      </c>
      <c r="C1730">
        <v>41</v>
      </c>
      <c r="D1730">
        <v>54</v>
      </c>
      <c r="E1730" t="s">
        <v>30</v>
      </c>
      <c r="F1730">
        <v>16.79</v>
      </c>
      <c r="G1730">
        <v>60.93</v>
      </c>
      <c r="H1730">
        <v>13.33</v>
      </c>
      <c r="I1730">
        <v>104.54</v>
      </c>
      <c r="J1730">
        <v>6.81</v>
      </c>
      <c r="K1730" t="s">
        <v>586</v>
      </c>
    </row>
    <row r="1731" spans="1:11" x14ac:dyDescent="0.25">
      <c r="A1731" t="s">
        <v>70</v>
      </c>
      <c r="B1731">
        <v>492</v>
      </c>
      <c r="C1731">
        <v>41</v>
      </c>
      <c r="D1731">
        <v>56</v>
      </c>
      <c r="E1731" t="s">
        <v>30</v>
      </c>
      <c r="F1731">
        <v>19.559999999999999</v>
      </c>
      <c r="G1731">
        <v>67.900000000000006</v>
      </c>
      <c r="H1731">
        <v>14</v>
      </c>
      <c r="I1731">
        <v>47.98</v>
      </c>
      <c r="J1731">
        <v>2.88</v>
      </c>
      <c r="K1731" t="s">
        <v>587</v>
      </c>
    </row>
    <row r="1732" spans="1:11" x14ac:dyDescent="0.25">
      <c r="A1732" t="s">
        <v>71</v>
      </c>
      <c r="B1732">
        <v>492</v>
      </c>
      <c r="C1732">
        <v>41</v>
      </c>
      <c r="D1732">
        <v>47</v>
      </c>
      <c r="E1732" t="s">
        <v>30</v>
      </c>
      <c r="F1732">
        <v>15.08</v>
      </c>
      <c r="G1732">
        <v>64.12</v>
      </c>
      <c r="H1732" t="s">
        <v>31</v>
      </c>
      <c r="I1732" t="s">
        <v>31</v>
      </c>
      <c r="J1732" t="s">
        <v>31</v>
      </c>
      <c r="K1732" t="s">
        <v>588</v>
      </c>
    </row>
    <row r="1733" spans="1:11" x14ac:dyDescent="0.25">
      <c r="A1733" t="s">
        <v>72</v>
      </c>
      <c r="B1733">
        <v>492</v>
      </c>
      <c r="C1733">
        <v>41</v>
      </c>
      <c r="D1733">
        <v>55</v>
      </c>
      <c r="E1733" t="s">
        <v>30</v>
      </c>
      <c r="F1733">
        <v>15.75</v>
      </c>
      <c r="G1733">
        <v>67.52</v>
      </c>
      <c r="H1733">
        <v>3.6</v>
      </c>
      <c r="I1733">
        <v>26.38</v>
      </c>
      <c r="J1733">
        <v>2.0699999999999998</v>
      </c>
      <c r="K1733" t="s">
        <v>589</v>
      </c>
    </row>
    <row r="1734" spans="1:11" x14ac:dyDescent="0.25">
      <c r="A1734" t="s">
        <v>73</v>
      </c>
      <c r="B1734">
        <v>492</v>
      </c>
      <c r="C1734">
        <v>41</v>
      </c>
      <c r="D1734">
        <v>30</v>
      </c>
      <c r="E1734" t="s">
        <v>30</v>
      </c>
      <c r="F1734">
        <v>7.73</v>
      </c>
      <c r="G1734">
        <v>31.58</v>
      </c>
      <c r="H1734" t="s">
        <v>31</v>
      </c>
      <c r="I1734" t="s">
        <v>31</v>
      </c>
      <c r="J1734" t="s">
        <v>31</v>
      </c>
      <c r="K1734" t="s">
        <v>590</v>
      </c>
    </row>
    <row r="1735" spans="1:11" x14ac:dyDescent="0.25">
      <c r="A1735" t="s">
        <v>74</v>
      </c>
      <c r="B1735">
        <v>492</v>
      </c>
      <c r="C1735">
        <v>41</v>
      </c>
      <c r="D1735">
        <v>36</v>
      </c>
      <c r="E1735" t="s">
        <v>30</v>
      </c>
      <c r="F1735">
        <v>8.3699999999999992</v>
      </c>
      <c r="G1735">
        <v>35.75</v>
      </c>
      <c r="H1735" t="s">
        <v>31</v>
      </c>
      <c r="I1735" t="s">
        <v>31</v>
      </c>
      <c r="J1735" t="s">
        <v>31</v>
      </c>
      <c r="K1735" t="s">
        <v>591</v>
      </c>
    </row>
    <row r="1736" spans="1:11" x14ac:dyDescent="0.25">
      <c r="A1736" t="s">
        <v>75</v>
      </c>
      <c r="B1736">
        <v>492</v>
      </c>
      <c r="C1736">
        <v>41</v>
      </c>
      <c r="D1736">
        <v>38</v>
      </c>
      <c r="E1736" t="s">
        <v>30</v>
      </c>
      <c r="F1736">
        <v>10.08</v>
      </c>
      <c r="G1736">
        <v>40.82</v>
      </c>
      <c r="H1736">
        <v>34</v>
      </c>
      <c r="I1736">
        <v>142.52000000000001</v>
      </c>
      <c r="J1736">
        <v>11.52</v>
      </c>
      <c r="K1736" t="s">
        <v>592</v>
      </c>
    </row>
    <row r="1737" spans="1:11" x14ac:dyDescent="0.25">
      <c r="A1737" t="s">
        <v>76</v>
      </c>
      <c r="B1737">
        <v>492</v>
      </c>
      <c r="C1737">
        <v>41</v>
      </c>
      <c r="D1737">
        <v>40</v>
      </c>
      <c r="E1737" t="s">
        <v>30</v>
      </c>
      <c r="F1737">
        <v>12.36</v>
      </c>
      <c r="G1737">
        <v>48.32</v>
      </c>
      <c r="H1737">
        <v>4</v>
      </c>
      <c r="I1737">
        <v>24.28</v>
      </c>
      <c r="J1737">
        <v>1.54</v>
      </c>
      <c r="K1737" t="s">
        <v>593</v>
      </c>
    </row>
    <row r="1738" spans="1:11" x14ac:dyDescent="0.25">
      <c r="A1738" t="s">
        <v>77</v>
      </c>
      <c r="B1738">
        <v>492</v>
      </c>
      <c r="C1738">
        <v>41</v>
      </c>
      <c r="D1738">
        <v>42</v>
      </c>
      <c r="E1738" t="s">
        <v>30</v>
      </c>
      <c r="F1738">
        <v>15.68</v>
      </c>
      <c r="G1738">
        <v>48.13</v>
      </c>
      <c r="H1738" t="s">
        <v>31</v>
      </c>
      <c r="I1738" t="s">
        <v>31</v>
      </c>
      <c r="J1738" t="s">
        <v>31</v>
      </c>
      <c r="K1738" t="s">
        <v>594</v>
      </c>
    </row>
    <row r="1739" spans="1:11" x14ac:dyDescent="0.25">
      <c r="A1739" t="s">
        <v>78</v>
      </c>
      <c r="B1739">
        <v>492</v>
      </c>
      <c r="C1739">
        <v>41</v>
      </c>
      <c r="D1739">
        <v>40</v>
      </c>
      <c r="E1739" t="s">
        <v>30</v>
      </c>
      <c r="F1739">
        <v>14.9</v>
      </c>
      <c r="G1739">
        <v>45.43</v>
      </c>
      <c r="H1739">
        <v>4</v>
      </c>
      <c r="I1739">
        <v>26.88</v>
      </c>
      <c r="J1739">
        <v>0.87</v>
      </c>
      <c r="K1739" t="s">
        <v>595</v>
      </c>
    </row>
    <row r="1740" spans="1:11" x14ac:dyDescent="0.25">
      <c r="A1740" t="s">
        <v>79</v>
      </c>
      <c r="B1740">
        <v>492</v>
      </c>
      <c r="C1740">
        <v>41</v>
      </c>
      <c r="D1740">
        <v>58</v>
      </c>
      <c r="E1740" t="s">
        <v>30</v>
      </c>
      <c r="F1740">
        <v>21.51</v>
      </c>
      <c r="G1740">
        <v>68.67</v>
      </c>
      <c r="H1740" t="s">
        <v>31</v>
      </c>
      <c r="I1740" t="s">
        <v>31</v>
      </c>
      <c r="J1740" t="s">
        <v>31</v>
      </c>
      <c r="K1740" t="s">
        <v>596</v>
      </c>
    </row>
    <row r="1741" spans="1:11" x14ac:dyDescent="0.25">
      <c r="A1741" t="s">
        <v>80</v>
      </c>
      <c r="B1741">
        <v>492</v>
      </c>
      <c r="C1741">
        <v>41</v>
      </c>
      <c r="D1741">
        <v>59</v>
      </c>
      <c r="E1741" t="s">
        <v>30</v>
      </c>
      <c r="F1741">
        <v>20.88</v>
      </c>
      <c r="G1741">
        <v>65.89</v>
      </c>
      <c r="H1741" t="s">
        <v>31</v>
      </c>
      <c r="I1741" t="s">
        <v>31</v>
      </c>
      <c r="J1741" t="s">
        <v>31</v>
      </c>
      <c r="K1741" t="s">
        <v>597</v>
      </c>
    </row>
    <row r="1742" spans="1:11" x14ac:dyDescent="0.25">
      <c r="A1742" t="s">
        <v>81</v>
      </c>
      <c r="B1742">
        <v>492</v>
      </c>
      <c r="C1742">
        <v>41</v>
      </c>
      <c r="D1742">
        <v>49</v>
      </c>
      <c r="E1742" t="s">
        <v>30</v>
      </c>
      <c r="F1742">
        <v>16.59</v>
      </c>
      <c r="G1742">
        <v>63.43</v>
      </c>
      <c r="H1742" t="s">
        <v>31</v>
      </c>
      <c r="I1742" t="s">
        <v>31</v>
      </c>
      <c r="J1742" t="s">
        <v>31</v>
      </c>
      <c r="K1742" t="s">
        <v>598</v>
      </c>
    </row>
    <row r="1743" spans="1:11" x14ac:dyDescent="0.25">
      <c r="A1743" t="s">
        <v>82</v>
      </c>
      <c r="B1743">
        <v>492</v>
      </c>
      <c r="C1743">
        <v>41</v>
      </c>
      <c r="D1743">
        <v>21</v>
      </c>
      <c r="E1743" t="s">
        <v>30</v>
      </c>
      <c r="F1743">
        <v>4.99</v>
      </c>
      <c r="G1743">
        <v>21.19</v>
      </c>
      <c r="H1743" t="s">
        <v>31</v>
      </c>
      <c r="I1743" t="s">
        <v>31</v>
      </c>
      <c r="J1743" t="s">
        <v>31</v>
      </c>
      <c r="K1743" t="s">
        <v>599</v>
      </c>
    </row>
    <row r="1744" spans="1:11" x14ac:dyDescent="0.25">
      <c r="A1744" t="s">
        <v>83</v>
      </c>
      <c r="B1744">
        <v>492</v>
      </c>
      <c r="C1744">
        <v>41</v>
      </c>
      <c r="D1744">
        <v>32</v>
      </c>
      <c r="E1744" t="s">
        <v>30</v>
      </c>
      <c r="F1744">
        <v>7.78</v>
      </c>
      <c r="G1744">
        <v>31.23</v>
      </c>
      <c r="H1744" t="s">
        <v>31</v>
      </c>
      <c r="I1744" t="s">
        <v>31</v>
      </c>
      <c r="J1744" t="s">
        <v>31</v>
      </c>
      <c r="K1744" t="s">
        <v>600</v>
      </c>
    </row>
    <row r="1745" spans="1:11" x14ac:dyDescent="0.25">
      <c r="A1745" t="s">
        <v>84</v>
      </c>
      <c r="B1745">
        <v>492</v>
      </c>
      <c r="C1745">
        <v>41</v>
      </c>
      <c r="D1745">
        <v>48</v>
      </c>
      <c r="E1745" t="s">
        <v>30</v>
      </c>
      <c r="F1745">
        <v>9.67</v>
      </c>
      <c r="G1745">
        <v>45.45</v>
      </c>
      <c r="H1745">
        <v>9.33</v>
      </c>
      <c r="I1745">
        <v>18.72</v>
      </c>
      <c r="J1745">
        <v>1.55</v>
      </c>
      <c r="K1745" t="s">
        <v>601</v>
      </c>
    </row>
    <row r="1746" spans="1:11" x14ac:dyDescent="0.25">
      <c r="A1746" t="s">
        <v>85</v>
      </c>
      <c r="B1746">
        <v>492</v>
      </c>
      <c r="C1746">
        <v>41</v>
      </c>
      <c r="D1746">
        <v>49</v>
      </c>
      <c r="E1746" t="s">
        <v>30</v>
      </c>
      <c r="F1746">
        <v>9.74</v>
      </c>
      <c r="G1746">
        <v>44.59</v>
      </c>
      <c r="H1746">
        <v>6</v>
      </c>
      <c r="I1746">
        <v>20.92</v>
      </c>
      <c r="J1746">
        <v>1.66</v>
      </c>
      <c r="K1746" t="s">
        <v>602</v>
      </c>
    </row>
    <row r="1747" spans="1:11" x14ac:dyDescent="0.25">
      <c r="A1747" t="s">
        <v>86</v>
      </c>
      <c r="B1747">
        <v>492</v>
      </c>
      <c r="C1747">
        <v>41</v>
      </c>
      <c r="D1747">
        <v>58</v>
      </c>
      <c r="E1747" t="s">
        <v>30</v>
      </c>
      <c r="F1747">
        <v>14.51</v>
      </c>
      <c r="G1747">
        <v>66.75</v>
      </c>
      <c r="H1747">
        <v>32</v>
      </c>
      <c r="I1747">
        <v>231.98</v>
      </c>
      <c r="J1747">
        <v>17.27</v>
      </c>
      <c r="K1747" t="s">
        <v>603</v>
      </c>
    </row>
    <row r="1748" spans="1:11" x14ac:dyDescent="0.25">
      <c r="A1748" t="s">
        <v>87</v>
      </c>
      <c r="B1748">
        <v>492</v>
      </c>
      <c r="C1748">
        <v>41</v>
      </c>
      <c r="D1748">
        <v>57</v>
      </c>
      <c r="E1748" t="s">
        <v>30</v>
      </c>
      <c r="F1748">
        <v>14.44</v>
      </c>
      <c r="G1748">
        <v>62.68</v>
      </c>
      <c r="H1748">
        <v>24.67</v>
      </c>
      <c r="I1748">
        <v>108.84</v>
      </c>
      <c r="J1748">
        <v>7.69</v>
      </c>
      <c r="K1748" t="s">
        <v>604</v>
      </c>
    </row>
    <row r="1749" spans="1:11" x14ac:dyDescent="0.25">
      <c r="A1749" t="s">
        <v>88</v>
      </c>
      <c r="B1749">
        <v>492</v>
      </c>
      <c r="C1749">
        <v>41</v>
      </c>
      <c r="D1749">
        <v>26</v>
      </c>
      <c r="E1749" t="s">
        <v>30</v>
      </c>
      <c r="F1749">
        <v>8.1300000000000008</v>
      </c>
      <c r="G1749">
        <v>29.08</v>
      </c>
      <c r="H1749">
        <v>20</v>
      </c>
      <c r="I1749">
        <v>117.36</v>
      </c>
      <c r="J1749">
        <v>7.09</v>
      </c>
      <c r="K1749" t="s">
        <v>605</v>
      </c>
    </row>
    <row r="1750" spans="1:11" x14ac:dyDescent="0.25">
      <c r="A1750" t="s">
        <v>89</v>
      </c>
      <c r="B1750">
        <v>492</v>
      </c>
      <c r="C1750">
        <v>41</v>
      </c>
      <c r="D1750">
        <v>26</v>
      </c>
      <c r="E1750" t="s">
        <v>30</v>
      </c>
      <c r="F1750">
        <v>8.1300000000000008</v>
      </c>
      <c r="G1750">
        <v>27.23</v>
      </c>
      <c r="H1750" t="s">
        <v>31</v>
      </c>
      <c r="I1750" t="s">
        <v>31</v>
      </c>
      <c r="J1750" t="s">
        <v>31</v>
      </c>
      <c r="K1750" t="s">
        <v>606</v>
      </c>
    </row>
    <row r="1751" spans="1:11" x14ac:dyDescent="0.25">
      <c r="A1751" t="s">
        <v>90</v>
      </c>
      <c r="B1751">
        <v>492</v>
      </c>
      <c r="C1751">
        <v>41</v>
      </c>
      <c r="D1751">
        <v>28</v>
      </c>
      <c r="E1751" t="s">
        <v>30</v>
      </c>
      <c r="F1751">
        <v>7.39</v>
      </c>
      <c r="G1751">
        <v>28.49</v>
      </c>
      <c r="H1751" t="s">
        <v>31</v>
      </c>
      <c r="I1751" t="s">
        <v>31</v>
      </c>
      <c r="J1751" t="s">
        <v>31</v>
      </c>
      <c r="K1751" t="s">
        <v>607</v>
      </c>
    </row>
    <row r="1752" spans="1:11" x14ac:dyDescent="0.25">
      <c r="A1752" t="s">
        <v>91</v>
      </c>
      <c r="B1752">
        <v>492</v>
      </c>
      <c r="C1752">
        <v>41</v>
      </c>
      <c r="D1752">
        <v>22</v>
      </c>
      <c r="E1752" t="s">
        <v>30</v>
      </c>
      <c r="F1752">
        <v>6.36</v>
      </c>
      <c r="G1752">
        <v>23.76</v>
      </c>
      <c r="H1752" t="s">
        <v>31</v>
      </c>
      <c r="I1752" t="s">
        <v>31</v>
      </c>
      <c r="J1752" t="s">
        <v>31</v>
      </c>
      <c r="K1752" t="s">
        <v>608</v>
      </c>
    </row>
    <row r="1753" spans="1:11" x14ac:dyDescent="0.25">
      <c r="A1753" t="s">
        <v>92</v>
      </c>
      <c r="B1753">
        <v>492</v>
      </c>
      <c r="C1753">
        <v>41</v>
      </c>
      <c r="D1753">
        <v>92</v>
      </c>
      <c r="E1753" t="s">
        <v>30</v>
      </c>
      <c r="F1753">
        <v>21.94</v>
      </c>
      <c r="G1753">
        <v>95.58</v>
      </c>
      <c r="H1753">
        <v>20.13</v>
      </c>
      <c r="I1753">
        <v>114.47</v>
      </c>
      <c r="J1753">
        <v>7.6</v>
      </c>
      <c r="K1753" t="s">
        <v>609</v>
      </c>
    </row>
    <row r="1754" spans="1:11" x14ac:dyDescent="0.25">
      <c r="A1754" t="s">
        <v>93</v>
      </c>
      <c r="B1754">
        <v>492</v>
      </c>
      <c r="C1754">
        <v>41</v>
      </c>
      <c r="D1754">
        <v>92</v>
      </c>
      <c r="E1754" t="s">
        <v>30</v>
      </c>
      <c r="F1754">
        <v>21.86</v>
      </c>
      <c r="G1754">
        <v>94.06</v>
      </c>
      <c r="H1754">
        <v>12</v>
      </c>
      <c r="I1754">
        <v>41.54</v>
      </c>
      <c r="J1754">
        <v>2.5</v>
      </c>
      <c r="K1754" t="s">
        <v>610</v>
      </c>
    </row>
    <row r="1755" spans="1:11" x14ac:dyDescent="0.25">
      <c r="A1755" t="s">
        <v>94</v>
      </c>
      <c r="B1755">
        <v>492</v>
      </c>
      <c r="C1755">
        <v>41</v>
      </c>
      <c r="D1755">
        <v>29</v>
      </c>
      <c r="E1755" t="s">
        <v>30</v>
      </c>
      <c r="F1755">
        <v>8.32</v>
      </c>
      <c r="G1755">
        <v>31.34</v>
      </c>
      <c r="H1755">
        <v>1.34</v>
      </c>
      <c r="I1755">
        <v>1.7</v>
      </c>
      <c r="J1755">
        <v>0.12</v>
      </c>
      <c r="K1755" t="s">
        <v>611</v>
      </c>
    </row>
    <row r="1756" spans="1:11" x14ac:dyDescent="0.25">
      <c r="A1756" t="s">
        <v>95</v>
      </c>
      <c r="B1756">
        <v>492</v>
      </c>
      <c r="C1756">
        <v>41</v>
      </c>
      <c r="D1756">
        <v>28</v>
      </c>
      <c r="E1756" t="s">
        <v>30</v>
      </c>
      <c r="F1756">
        <v>8.34</v>
      </c>
      <c r="G1756">
        <v>31.74</v>
      </c>
      <c r="H1756">
        <v>0.67</v>
      </c>
      <c r="I1756">
        <v>1.44</v>
      </c>
      <c r="J1756">
        <v>0.1</v>
      </c>
      <c r="K1756" t="s">
        <v>612</v>
      </c>
    </row>
    <row r="1757" spans="1:11" x14ac:dyDescent="0.25">
      <c r="A1757" t="s">
        <v>96</v>
      </c>
      <c r="B1757">
        <v>492</v>
      </c>
      <c r="C1757">
        <v>41</v>
      </c>
      <c r="D1757">
        <v>37</v>
      </c>
      <c r="E1757" t="s">
        <v>30</v>
      </c>
      <c r="F1757">
        <v>12.67</v>
      </c>
      <c r="G1757">
        <v>44.23</v>
      </c>
      <c r="H1757">
        <v>8.67</v>
      </c>
      <c r="I1757">
        <v>89.25</v>
      </c>
      <c r="J1757">
        <v>5.52</v>
      </c>
      <c r="K1757" t="s">
        <v>613</v>
      </c>
    </row>
    <row r="1758" spans="1:11" x14ac:dyDescent="0.25">
      <c r="A1758" t="s">
        <v>97</v>
      </c>
      <c r="B1758">
        <v>492</v>
      </c>
      <c r="C1758">
        <v>41</v>
      </c>
      <c r="D1758">
        <v>37</v>
      </c>
      <c r="E1758" t="s">
        <v>30</v>
      </c>
      <c r="F1758">
        <v>12.67</v>
      </c>
      <c r="G1758">
        <v>44.14</v>
      </c>
      <c r="H1758">
        <v>4.67</v>
      </c>
      <c r="I1758">
        <v>28.82</v>
      </c>
      <c r="J1758">
        <v>1.84</v>
      </c>
      <c r="K1758" t="s">
        <v>614</v>
      </c>
    </row>
    <row r="1759" spans="1:11" x14ac:dyDescent="0.25">
      <c r="A1759" t="s">
        <v>98</v>
      </c>
      <c r="B1759">
        <v>492</v>
      </c>
      <c r="C1759">
        <v>41</v>
      </c>
      <c r="D1759">
        <v>70</v>
      </c>
      <c r="E1759" t="s">
        <v>30</v>
      </c>
      <c r="F1759">
        <v>14.28</v>
      </c>
      <c r="G1759">
        <v>65.33</v>
      </c>
      <c r="H1759">
        <v>2</v>
      </c>
      <c r="I1759">
        <v>12.32</v>
      </c>
      <c r="J1759">
        <v>1.02</v>
      </c>
      <c r="K1759" t="s">
        <v>615</v>
      </c>
    </row>
    <row r="1760" spans="1:11" x14ac:dyDescent="0.25">
      <c r="A1760" t="s">
        <v>99</v>
      </c>
      <c r="B1760">
        <v>492</v>
      </c>
      <c r="C1760">
        <v>41</v>
      </c>
      <c r="D1760">
        <v>71</v>
      </c>
      <c r="E1760" t="s">
        <v>30</v>
      </c>
      <c r="F1760">
        <v>14.36</v>
      </c>
      <c r="G1760">
        <v>65.62</v>
      </c>
      <c r="H1760">
        <v>1</v>
      </c>
      <c r="I1760">
        <v>4.8499999999999996</v>
      </c>
      <c r="J1760">
        <v>0.38</v>
      </c>
      <c r="K1760" t="s">
        <v>616</v>
      </c>
    </row>
    <row r="1761" spans="1:11" x14ac:dyDescent="0.25">
      <c r="A1761" t="s">
        <v>100</v>
      </c>
      <c r="B1761">
        <v>492</v>
      </c>
      <c r="C1761">
        <v>41</v>
      </c>
      <c r="D1761">
        <v>48</v>
      </c>
      <c r="E1761" t="s">
        <v>30</v>
      </c>
      <c r="F1761">
        <v>10.94</v>
      </c>
      <c r="G1761">
        <v>53.09</v>
      </c>
      <c r="H1761">
        <v>3.07</v>
      </c>
      <c r="I1761">
        <v>15.1</v>
      </c>
      <c r="J1761">
        <v>1.18</v>
      </c>
      <c r="K1761" t="s">
        <v>617</v>
      </c>
    </row>
    <row r="1762" spans="1:11" x14ac:dyDescent="0.25">
      <c r="A1762" t="s">
        <v>101</v>
      </c>
      <c r="B1762">
        <v>492</v>
      </c>
      <c r="C1762">
        <v>41</v>
      </c>
      <c r="D1762">
        <v>48</v>
      </c>
      <c r="E1762" t="s">
        <v>30</v>
      </c>
      <c r="F1762">
        <v>10.91</v>
      </c>
      <c r="G1762">
        <v>51.8</v>
      </c>
      <c r="H1762">
        <v>1</v>
      </c>
      <c r="I1762">
        <v>5.3</v>
      </c>
      <c r="J1762">
        <v>0.37</v>
      </c>
      <c r="K1762" t="s">
        <v>618</v>
      </c>
    </row>
    <row r="1763" spans="1:11" x14ac:dyDescent="0.25">
      <c r="A1763" t="s">
        <v>102</v>
      </c>
      <c r="B1763">
        <v>492</v>
      </c>
      <c r="C1763">
        <v>41</v>
      </c>
      <c r="D1763">
        <v>65</v>
      </c>
      <c r="E1763" t="s">
        <v>30</v>
      </c>
      <c r="F1763">
        <v>20.39</v>
      </c>
      <c r="G1763">
        <v>90.85</v>
      </c>
      <c r="H1763" t="s">
        <v>31</v>
      </c>
      <c r="I1763" t="s">
        <v>31</v>
      </c>
      <c r="J1763" t="s">
        <v>31</v>
      </c>
      <c r="K1763" t="s">
        <v>619</v>
      </c>
    </row>
    <row r="1764" spans="1:11" x14ac:dyDescent="0.25">
      <c r="A1764" t="s">
        <v>103</v>
      </c>
      <c r="B1764">
        <v>492</v>
      </c>
      <c r="C1764">
        <v>41</v>
      </c>
      <c r="D1764">
        <v>64</v>
      </c>
      <c r="E1764" t="s">
        <v>30</v>
      </c>
      <c r="F1764">
        <v>19.93</v>
      </c>
      <c r="G1764">
        <v>94.27</v>
      </c>
      <c r="H1764">
        <v>13</v>
      </c>
      <c r="I1764">
        <v>179.31</v>
      </c>
      <c r="J1764">
        <v>14.37</v>
      </c>
      <c r="K1764" t="s">
        <v>620</v>
      </c>
    </row>
    <row r="1765" spans="1:11" x14ac:dyDescent="0.25">
      <c r="A1765" t="s">
        <v>104</v>
      </c>
      <c r="B1765">
        <v>492</v>
      </c>
      <c r="C1765">
        <v>41</v>
      </c>
      <c r="D1765">
        <v>45</v>
      </c>
      <c r="E1765" t="s">
        <v>30</v>
      </c>
      <c r="F1765">
        <v>14.75</v>
      </c>
      <c r="G1765">
        <v>65.239999999999995</v>
      </c>
      <c r="H1765" t="s">
        <v>31</v>
      </c>
      <c r="I1765" t="s">
        <v>31</v>
      </c>
      <c r="J1765" t="s">
        <v>31</v>
      </c>
      <c r="K1765" t="s">
        <v>621</v>
      </c>
    </row>
    <row r="1766" spans="1:11" x14ac:dyDescent="0.25">
      <c r="A1766" t="s">
        <v>105</v>
      </c>
      <c r="B1766">
        <v>492</v>
      </c>
      <c r="C1766">
        <v>41</v>
      </c>
      <c r="D1766">
        <v>45</v>
      </c>
      <c r="E1766" t="s">
        <v>30</v>
      </c>
      <c r="F1766">
        <v>14.75</v>
      </c>
      <c r="G1766">
        <v>70.11</v>
      </c>
      <c r="H1766">
        <v>1</v>
      </c>
      <c r="I1766">
        <v>5.23</v>
      </c>
      <c r="J1766">
        <v>0.4</v>
      </c>
      <c r="K1766" t="s">
        <v>622</v>
      </c>
    </row>
    <row r="1767" spans="1:11" x14ac:dyDescent="0.25">
      <c r="A1767" t="s">
        <v>106</v>
      </c>
      <c r="B1767">
        <v>492</v>
      </c>
      <c r="C1767">
        <v>41</v>
      </c>
      <c r="D1767">
        <v>40</v>
      </c>
      <c r="E1767" t="s">
        <v>30</v>
      </c>
      <c r="F1767">
        <v>14.88</v>
      </c>
      <c r="G1767">
        <v>55.63</v>
      </c>
      <c r="H1767" t="s">
        <v>31</v>
      </c>
      <c r="I1767" t="s">
        <v>31</v>
      </c>
      <c r="J1767" t="s">
        <v>31</v>
      </c>
      <c r="K1767" t="s">
        <v>623</v>
      </c>
    </row>
    <row r="1768" spans="1:11" x14ac:dyDescent="0.25">
      <c r="A1768" t="s">
        <v>107</v>
      </c>
      <c r="B1768">
        <v>492</v>
      </c>
      <c r="C1768">
        <v>41</v>
      </c>
      <c r="D1768">
        <v>50</v>
      </c>
      <c r="E1768" t="s">
        <v>30</v>
      </c>
      <c r="F1768">
        <v>17.84</v>
      </c>
      <c r="G1768">
        <v>64.88</v>
      </c>
      <c r="H1768">
        <v>6</v>
      </c>
      <c r="I1768">
        <v>20.54</v>
      </c>
      <c r="J1768">
        <v>1.33</v>
      </c>
      <c r="K1768" t="s">
        <v>624</v>
      </c>
    </row>
    <row r="1769" spans="1:11" x14ac:dyDescent="0.25">
      <c r="A1769" t="s">
        <v>108</v>
      </c>
      <c r="B1769">
        <v>492</v>
      </c>
      <c r="C1769">
        <v>41</v>
      </c>
      <c r="D1769">
        <v>10</v>
      </c>
      <c r="E1769" t="s">
        <v>30</v>
      </c>
      <c r="F1769">
        <v>3.45</v>
      </c>
      <c r="G1769">
        <v>12.69</v>
      </c>
      <c r="H1769" t="s">
        <v>31</v>
      </c>
      <c r="I1769" t="s">
        <v>31</v>
      </c>
      <c r="J1769" t="s">
        <v>31</v>
      </c>
      <c r="K1769" t="s">
        <v>625</v>
      </c>
    </row>
    <row r="1770" spans="1:11" x14ac:dyDescent="0.25">
      <c r="A1770" t="s">
        <v>109</v>
      </c>
      <c r="B1770">
        <v>492</v>
      </c>
      <c r="C1770">
        <v>41</v>
      </c>
      <c r="D1770">
        <v>28</v>
      </c>
      <c r="E1770" t="s">
        <v>30</v>
      </c>
      <c r="F1770">
        <v>6.87</v>
      </c>
      <c r="G1770">
        <v>30.07</v>
      </c>
      <c r="H1770">
        <v>26</v>
      </c>
      <c r="I1770">
        <v>67.599999999999994</v>
      </c>
      <c r="J1770">
        <v>4.7699999999999996</v>
      </c>
      <c r="K1770" t="s">
        <v>626</v>
      </c>
    </row>
    <row r="1771" spans="1:11" x14ac:dyDescent="0.25">
      <c r="A1771" t="s">
        <v>110</v>
      </c>
      <c r="B1771">
        <v>492</v>
      </c>
      <c r="C1771">
        <v>41</v>
      </c>
      <c r="D1771">
        <v>48</v>
      </c>
      <c r="E1771" t="s">
        <v>30</v>
      </c>
      <c r="F1771">
        <v>13.33</v>
      </c>
      <c r="G1771">
        <v>47.27</v>
      </c>
      <c r="H1771" t="s">
        <v>31</v>
      </c>
      <c r="I1771" t="s">
        <v>31</v>
      </c>
      <c r="J1771" t="s">
        <v>31</v>
      </c>
      <c r="K1771" t="s">
        <v>627</v>
      </c>
    </row>
    <row r="1772" spans="1:11" x14ac:dyDescent="0.25">
      <c r="A1772" t="s">
        <v>111</v>
      </c>
      <c r="B1772">
        <v>492</v>
      </c>
      <c r="C1772">
        <v>41</v>
      </c>
      <c r="D1772">
        <v>64</v>
      </c>
      <c r="E1772" t="s">
        <v>30</v>
      </c>
      <c r="F1772">
        <v>17.02</v>
      </c>
      <c r="G1772">
        <v>63</v>
      </c>
      <c r="H1772" t="s">
        <v>31</v>
      </c>
      <c r="I1772" t="s">
        <v>31</v>
      </c>
      <c r="J1772" t="s">
        <v>31</v>
      </c>
      <c r="K1772" t="s">
        <v>628</v>
      </c>
    </row>
    <row r="1773" spans="1:11" x14ac:dyDescent="0.25">
      <c r="A1773" t="s">
        <v>112</v>
      </c>
      <c r="B1773">
        <v>492</v>
      </c>
      <c r="C1773">
        <v>41</v>
      </c>
      <c r="D1773">
        <v>51</v>
      </c>
      <c r="E1773" t="s">
        <v>30</v>
      </c>
      <c r="F1773">
        <v>15.19</v>
      </c>
      <c r="G1773">
        <v>67.290000000000006</v>
      </c>
      <c r="H1773" t="s">
        <v>31</v>
      </c>
      <c r="I1773" t="s">
        <v>31</v>
      </c>
      <c r="J1773" t="s">
        <v>31</v>
      </c>
      <c r="K1773" t="s">
        <v>629</v>
      </c>
    </row>
    <row r="1774" spans="1:11" x14ac:dyDescent="0.25">
      <c r="A1774" t="s">
        <v>113</v>
      </c>
      <c r="B1774">
        <v>492</v>
      </c>
      <c r="C1774">
        <v>41</v>
      </c>
      <c r="D1774">
        <v>55</v>
      </c>
      <c r="E1774" t="s">
        <v>30</v>
      </c>
      <c r="F1774">
        <v>15.47</v>
      </c>
      <c r="G1774">
        <v>68.89</v>
      </c>
      <c r="H1774" t="s">
        <v>31</v>
      </c>
      <c r="I1774" t="s">
        <v>31</v>
      </c>
      <c r="J1774" t="s">
        <v>31</v>
      </c>
      <c r="K1774" t="s">
        <v>630</v>
      </c>
    </row>
    <row r="1775" spans="1:11" x14ac:dyDescent="0.25">
      <c r="A1775" t="s">
        <v>114</v>
      </c>
      <c r="B1775">
        <v>492</v>
      </c>
      <c r="C1775">
        <v>41</v>
      </c>
      <c r="D1775">
        <v>28</v>
      </c>
      <c r="E1775" t="s">
        <v>30</v>
      </c>
      <c r="F1775">
        <v>6.75</v>
      </c>
      <c r="G1775">
        <v>30.26</v>
      </c>
      <c r="H1775" t="s">
        <v>31</v>
      </c>
      <c r="I1775" t="s">
        <v>31</v>
      </c>
      <c r="J1775" t="s">
        <v>31</v>
      </c>
      <c r="K1775" t="s">
        <v>631</v>
      </c>
    </row>
    <row r="1776" spans="1:11" x14ac:dyDescent="0.25">
      <c r="A1776" t="s">
        <v>115</v>
      </c>
      <c r="B1776">
        <v>492</v>
      </c>
      <c r="C1776">
        <v>41</v>
      </c>
      <c r="D1776">
        <v>25</v>
      </c>
      <c r="E1776" t="s">
        <v>30</v>
      </c>
      <c r="F1776">
        <v>6.73</v>
      </c>
      <c r="G1776">
        <v>28.05</v>
      </c>
      <c r="H1776">
        <v>3.43</v>
      </c>
      <c r="I1776">
        <v>8.7799999999999994</v>
      </c>
      <c r="J1776">
        <v>0.56999999999999995</v>
      </c>
      <c r="K1776" t="s">
        <v>632</v>
      </c>
    </row>
    <row r="1777" spans="1:11" x14ac:dyDescent="0.25">
      <c r="A1777" t="s">
        <v>116</v>
      </c>
      <c r="B1777">
        <v>451</v>
      </c>
      <c r="C1777">
        <v>42</v>
      </c>
      <c r="D1777">
        <v>4</v>
      </c>
      <c r="E1777" t="s">
        <v>30</v>
      </c>
      <c r="F1777">
        <v>27.39</v>
      </c>
      <c r="G1777">
        <v>43.89</v>
      </c>
      <c r="H1777">
        <v>2</v>
      </c>
      <c r="I1777">
        <v>45.42</v>
      </c>
      <c r="J1777">
        <v>1.1399999999999999</v>
      </c>
      <c r="K1777" t="s">
        <v>633</v>
      </c>
    </row>
    <row r="1778" spans="1:11" x14ac:dyDescent="0.25">
      <c r="A1778" t="s">
        <v>117</v>
      </c>
      <c r="B1778">
        <v>451</v>
      </c>
      <c r="C1778">
        <v>42</v>
      </c>
      <c r="D1778">
        <v>4</v>
      </c>
      <c r="E1778" t="s">
        <v>30</v>
      </c>
      <c r="F1778">
        <v>30.16</v>
      </c>
      <c r="G1778">
        <v>50.47</v>
      </c>
      <c r="H1778">
        <v>2</v>
      </c>
      <c r="I1778">
        <v>28.34</v>
      </c>
      <c r="J1778">
        <v>0.78</v>
      </c>
      <c r="K1778" t="s">
        <v>634</v>
      </c>
    </row>
    <row r="1779" spans="1:11" x14ac:dyDescent="0.25">
      <c r="A1779" t="s">
        <v>118</v>
      </c>
      <c r="B1779">
        <v>451</v>
      </c>
      <c r="C1779">
        <v>42</v>
      </c>
      <c r="D1779">
        <v>4</v>
      </c>
      <c r="E1779" t="s">
        <v>30</v>
      </c>
      <c r="F1779">
        <v>29.63</v>
      </c>
      <c r="G1779">
        <v>47.17</v>
      </c>
      <c r="H1779" t="s">
        <v>31</v>
      </c>
      <c r="I1779" t="s">
        <v>31</v>
      </c>
      <c r="J1779" t="s">
        <v>31</v>
      </c>
      <c r="K1779" t="s">
        <v>635</v>
      </c>
    </row>
    <row r="1780" spans="1:11" x14ac:dyDescent="0.25">
      <c r="A1780" t="s">
        <v>119</v>
      </c>
      <c r="B1780">
        <v>191</v>
      </c>
      <c r="C1780">
        <v>12</v>
      </c>
      <c r="D1780">
        <v>11</v>
      </c>
      <c r="E1780" t="s">
        <v>30</v>
      </c>
      <c r="F1780">
        <v>3.23</v>
      </c>
      <c r="G1780">
        <v>13.66</v>
      </c>
      <c r="H1780">
        <v>10</v>
      </c>
      <c r="I1780">
        <v>28.78</v>
      </c>
      <c r="J1780">
        <v>2.0699999999999998</v>
      </c>
      <c r="K1780" t="s">
        <v>636</v>
      </c>
    </row>
    <row r="1781" spans="1:11" x14ac:dyDescent="0.25">
      <c r="A1781" t="s">
        <v>120</v>
      </c>
      <c r="B1781">
        <v>191</v>
      </c>
      <c r="C1781">
        <v>12</v>
      </c>
      <c r="D1781">
        <v>18</v>
      </c>
      <c r="E1781" t="s">
        <v>30</v>
      </c>
      <c r="F1781">
        <v>5.32</v>
      </c>
      <c r="G1781">
        <v>27.75</v>
      </c>
      <c r="H1781">
        <v>6</v>
      </c>
      <c r="I1781">
        <v>21.9</v>
      </c>
      <c r="J1781">
        <v>1.82</v>
      </c>
      <c r="K1781" t="s">
        <v>636</v>
      </c>
    </row>
    <row r="1782" spans="1:11" x14ac:dyDescent="0.25">
      <c r="A1782" t="s">
        <v>121</v>
      </c>
      <c r="B1782">
        <v>191</v>
      </c>
      <c r="C1782">
        <v>12</v>
      </c>
      <c r="D1782">
        <v>6</v>
      </c>
      <c r="E1782" t="s">
        <v>30</v>
      </c>
      <c r="F1782">
        <v>6.7</v>
      </c>
      <c r="G1782">
        <v>17.54</v>
      </c>
      <c r="H1782">
        <v>2</v>
      </c>
      <c r="I1782">
        <v>7.34</v>
      </c>
      <c r="J1782">
        <v>0.3</v>
      </c>
      <c r="K1782" t="s">
        <v>637</v>
      </c>
    </row>
    <row r="1783" spans="1:11" x14ac:dyDescent="0.25">
      <c r="A1783" t="s">
        <v>122</v>
      </c>
      <c r="B1783">
        <v>191</v>
      </c>
      <c r="C1783">
        <v>12</v>
      </c>
      <c r="D1783">
        <v>7</v>
      </c>
      <c r="E1783" t="s">
        <v>30</v>
      </c>
      <c r="F1783">
        <v>6.7</v>
      </c>
      <c r="G1783">
        <v>18.18</v>
      </c>
      <c r="H1783" t="s">
        <v>31</v>
      </c>
      <c r="I1783" t="s">
        <v>31</v>
      </c>
      <c r="J1783" t="s">
        <v>31</v>
      </c>
      <c r="K1783" t="s">
        <v>638</v>
      </c>
    </row>
    <row r="1784" spans="1:11" x14ac:dyDescent="0.25">
      <c r="A1784" t="s">
        <v>123</v>
      </c>
      <c r="B1784">
        <v>191</v>
      </c>
      <c r="C1784">
        <v>12</v>
      </c>
      <c r="D1784">
        <v>15</v>
      </c>
      <c r="E1784" t="s">
        <v>30</v>
      </c>
      <c r="F1784">
        <v>5.16</v>
      </c>
      <c r="G1784">
        <v>21.19</v>
      </c>
      <c r="H1784">
        <v>10</v>
      </c>
      <c r="I1784">
        <v>28.88</v>
      </c>
      <c r="J1784">
        <v>1.95</v>
      </c>
      <c r="K1784" t="s">
        <v>639</v>
      </c>
    </row>
    <row r="1785" spans="1:11" x14ac:dyDescent="0.25">
      <c r="A1785" t="s">
        <v>124</v>
      </c>
      <c r="B1785">
        <v>191</v>
      </c>
      <c r="C1785">
        <v>12</v>
      </c>
      <c r="D1785">
        <v>17</v>
      </c>
      <c r="E1785" t="s">
        <v>30</v>
      </c>
      <c r="F1785">
        <v>3.48</v>
      </c>
      <c r="G1785">
        <v>18.899999999999999</v>
      </c>
      <c r="H1785">
        <v>3</v>
      </c>
      <c r="I1785">
        <v>4.2</v>
      </c>
      <c r="J1785">
        <v>0.38</v>
      </c>
      <c r="K1785" t="s">
        <v>640</v>
      </c>
    </row>
    <row r="1786" spans="1:11" x14ac:dyDescent="0.25">
      <c r="A1786" t="s">
        <v>125</v>
      </c>
      <c r="B1786">
        <v>191</v>
      </c>
      <c r="C1786">
        <v>12</v>
      </c>
      <c r="D1786">
        <v>17</v>
      </c>
      <c r="E1786" t="s">
        <v>30</v>
      </c>
      <c r="F1786">
        <v>3.48</v>
      </c>
      <c r="G1786">
        <v>18.899999999999999</v>
      </c>
      <c r="H1786">
        <v>3</v>
      </c>
      <c r="I1786">
        <v>4.2</v>
      </c>
      <c r="J1786">
        <v>0.38</v>
      </c>
      <c r="K1786" t="s">
        <v>640</v>
      </c>
    </row>
    <row r="1787" spans="1:11" x14ac:dyDescent="0.25">
      <c r="A1787" t="s">
        <v>126</v>
      </c>
      <c r="B1787">
        <v>191</v>
      </c>
      <c r="C1787">
        <v>12</v>
      </c>
      <c r="D1787">
        <v>4</v>
      </c>
      <c r="E1787" t="s">
        <v>30</v>
      </c>
      <c r="F1787">
        <v>1.31</v>
      </c>
      <c r="G1787">
        <v>4.97</v>
      </c>
      <c r="H1787" t="s">
        <v>31</v>
      </c>
      <c r="I1787" t="s">
        <v>31</v>
      </c>
      <c r="J1787" t="s">
        <v>31</v>
      </c>
      <c r="K1787" t="s">
        <v>641</v>
      </c>
    </row>
    <row r="1788" spans="1:11" x14ac:dyDescent="0.25">
      <c r="A1788" t="s">
        <v>127</v>
      </c>
      <c r="B1788">
        <v>191</v>
      </c>
      <c r="C1788">
        <v>12</v>
      </c>
      <c r="D1788">
        <v>4</v>
      </c>
      <c r="E1788" t="s">
        <v>30</v>
      </c>
      <c r="F1788">
        <v>1.31</v>
      </c>
      <c r="G1788">
        <v>4.93</v>
      </c>
      <c r="H1788" t="s">
        <v>31</v>
      </c>
      <c r="I1788" t="s">
        <v>31</v>
      </c>
      <c r="J1788" t="s">
        <v>31</v>
      </c>
      <c r="K1788" t="s">
        <v>641</v>
      </c>
    </row>
    <row r="1789" spans="1:11" x14ac:dyDescent="0.25">
      <c r="A1789" t="s">
        <v>128</v>
      </c>
      <c r="B1789">
        <v>191</v>
      </c>
      <c r="C1789">
        <v>12</v>
      </c>
      <c r="D1789">
        <v>12</v>
      </c>
      <c r="E1789" t="s">
        <v>30</v>
      </c>
      <c r="F1789">
        <v>2.74</v>
      </c>
      <c r="G1789">
        <v>14.35</v>
      </c>
      <c r="H1789">
        <v>9</v>
      </c>
      <c r="I1789">
        <v>10.78</v>
      </c>
      <c r="J1789">
        <v>0.77</v>
      </c>
      <c r="K1789" t="s">
        <v>642</v>
      </c>
    </row>
    <row r="1790" spans="1:11" x14ac:dyDescent="0.25">
      <c r="A1790" t="s">
        <v>129</v>
      </c>
      <c r="B1790">
        <v>191</v>
      </c>
      <c r="C1790">
        <v>12</v>
      </c>
      <c r="D1790">
        <v>12</v>
      </c>
      <c r="E1790" t="s">
        <v>30</v>
      </c>
      <c r="F1790">
        <v>2.74</v>
      </c>
      <c r="G1790">
        <v>14.19</v>
      </c>
      <c r="H1790">
        <v>11</v>
      </c>
      <c r="I1790">
        <v>14.17</v>
      </c>
      <c r="J1790">
        <v>1.06</v>
      </c>
      <c r="K1790" t="s">
        <v>642</v>
      </c>
    </row>
    <row r="1791" spans="1:11" x14ac:dyDescent="0.25">
      <c r="A1791" t="s">
        <v>130</v>
      </c>
      <c r="B1791">
        <v>191</v>
      </c>
      <c r="C1791">
        <v>12</v>
      </c>
      <c r="D1791">
        <v>12</v>
      </c>
      <c r="E1791" t="s">
        <v>30</v>
      </c>
      <c r="F1791">
        <v>2.74</v>
      </c>
      <c r="G1791">
        <v>14.35</v>
      </c>
      <c r="H1791">
        <v>9</v>
      </c>
      <c r="I1791">
        <v>10.78</v>
      </c>
      <c r="J1791">
        <v>0.77</v>
      </c>
      <c r="K1791" t="s">
        <v>643</v>
      </c>
    </row>
    <row r="1792" spans="1:11" x14ac:dyDescent="0.25">
      <c r="A1792" t="s">
        <v>131</v>
      </c>
      <c r="B1792">
        <v>191</v>
      </c>
      <c r="C1792">
        <v>12</v>
      </c>
      <c r="D1792">
        <v>12</v>
      </c>
      <c r="E1792" t="s">
        <v>30</v>
      </c>
      <c r="F1792">
        <v>2.74</v>
      </c>
      <c r="G1792">
        <v>14.19</v>
      </c>
      <c r="H1792">
        <v>11</v>
      </c>
      <c r="I1792">
        <v>14.17</v>
      </c>
      <c r="J1792">
        <v>1.06</v>
      </c>
      <c r="K1792" t="s">
        <v>643</v>
      </c>
    </row>
    <row r="1793" spans="1:11" x14ac:dyDescent="0.25">
      <c r="A1793" t="s">
        <v>132</v>
      </c>
      <c r="B1793">
        <v>191</v>
      </c>
      <c r="C1793">
        <v>12</v>
      </c>
      <c r="D1793">
        <v>19</v>
      </c>
      <c r="E1793" t="s">
        <v>30</v>
      </c>
      <c r="F1793">
        <v>6.26</v>
      </c>
      <c r="G1793">
        <v>26.25</v>
      </c>
      <c r="H1793" t="s">
        <v>31</v>
      </c>
      <c r="I1793" t="s">
        <v>31</v>
      </c>
      <c r="J1793" t="s">
        <v>31</v>
      </c>
      <c r="K1793" t="s">
        <v>643</v>
      </c>
    </row>
    <row r="1794" spans="1:11" x14ac:dyDescent="0.25">
      <c r="A1794" t="s">
        <v>281</v>
      </c>
      <c r="B1794">
        <v>292</v>
      </c>
      <c r="C1794">
        <v>21</v>
      </c>
      <c r="D1794">
        <v>14</v>
      </c>
      <c r="E1794" t="s">
        <v>30</v>
      </c>
      <c r="F1794">
        <v>3.8</v>
      </c>
      <c r="G1794">
        <v>17.190000000000001</v>
      </c>
      <c r="H1794">
        <v>1.87</v>
      </c>
      <c r="I1794">
        <v>0.7</v>
      </c>
      <c r="J1794">
        <v>0.08</v>
      </c>
      <c r="K1794" t="s">
        <v>777</v>
      </c>
    </row>
    <row r="1795" spans="1:11" x14ac:dyDescent="0.25">
      <c r="A1795" t="s">
        <v>282</v>
      </c>
      <c r="B1795">
        <v>292</v>
      </c>
      <c r="C1795">
        <v>21</v>
      </c>
      <c r="D1795">
        <v>16</v>
      </c>
      <c r="E1795" t="s">
        <v>30</v>
      </c>
      <c r="F1795">
        <v>4.0599999999999996</v>
      </c>
      <c r="G1795">
        <v>18.559999999999999</v>
      </c>
      <c r="H1795">
        <v>31.05</v>
      </c>
      <c r="I1795">
        <v>97.78</v>
      </c>
      <c r="J1795">
        <v>6.25</v>
      </c>
      <c r="K1795" t="s">
        <v>778</v>
      </c>
    </row>
    <row r="1796" spans="1:11" x14ac:dyDescent="0.25">
      <c r="A1796" t="s">
        <v>283</v>
      </c>
      <c r="B1796">
        <v>292</v>
      </c>
      <c r="C1796">
        <v>21</v>
      </c>
      <c r="D1796">
        <v>24</v>
      </c>
      <c r="E1796" t="s">
        <v>30</v>
      </c>
      <c r="F1796">
        <v>9.39</v>
      </c>
      <c r="G1796">
        <v>31.35</v>
      </c>
      <c r="H1796">
        <v>2</v>
      </c>
      <c r="I1796">
        <v>14.52</v>
      </c>
      <c r="J1796">
        <v>0.66</v>
      </c>
      <c r="K1796" t="s">
        <v>779</v>
      </c>
    </row>
    <row r="1797" spans="1:11" x14ac:dyDescent="0.25">
      <c r="A1797" t="s">
        <v>284</v>
      </c>
      <c r="B1797">
        <v>292</v>
      </c>
      <c r="C1797">
        <v>21</v>
      </c>
      <c r="D1797">
        <v>18</v>
      </c>
      <c r="E1797" t="s">
        <v>30</v>
      </c>
      <c r="F1797">
        <v>8.8000000000000007</v>
      </c>
      <c r="G1797">
        <v>30.16</v>
      </c>
      <c r="H1797">
        <v>24</v>
      </c>
      <c r="I1797">
        <v>173.48</v>
      </c>
      <c r="J1797">
        <v>9.7899999999999991</v>
      </c>
      <c r="K1797" t="s">
        <v>780</v>
      </c>
    </row>
    <row r="1798" spans="1:11" x14ac:dyDescent="0.25">
      <c r="A1798" t="s">
        <v>285</v>
      </c>
      <c r="B1798">
        <v>292</v>
      </c>
      <c r="C1798">
        <v>21</v>
      </c>
      <c r="D1798">
        <v>48</v>
      </c>
      <c r="E1798" t="s">
        <v>30</v>
      </c>
      <c r="F1798">
        <v>9.65</v>
      </c>
      <c r="G1798">
        <v>66.900000000000006</v>
      </c>
      <c r="H1798">
        <v>4.0199999999999996</v>
      </c>
      <c r="I1798">
        <v>12.4</v>
      </c>
      <c r="J1798">
        <v>1.1499999999999999</v>
      </c>
      <c r="K1798" t="s">
        <v>781</v>
      </c>
    </row>
    <row r="1799" spans="1:11" x14ac:dyDescent="0.25">
      <c r="A1799" t="s">
        <v>286</v>
      </c>
      <c r="B1799">
        <v>292</v>
      </c>
      <c r="C1799">
        <v>21</v>
      </c>
      <c r="D1799">
        <v>46</v>
      </c>
      <c r="E1799" t="s">
        <v>30</v>
      </c>
      <c r="F1799">
        <v>10.67</v>
      </c>
      <c r="G1799">
        <v>66.040000000000006</v>
      </c>
      <c r="H1799">
        <v>4.53</v>
      </c>
      <c r="I1799">
        <v>14.56</v>
      </c>
      <c r="J1799">
        <v>1.39</v>
      </c>
      <c r="K1799" t="s">
        <v>782</v>
      </c>
    </row>
    <row r="1800" spans="1:11" x14ac:dyDescent="0.25">
      <c r="A1800" t="s">
        <v>287</v>
      </c>
      <c r="B1800">
        <v>292</v>
      </c>
      <c r="C1800">
        <v>21</v>
      </c>
      <c r="D1800">
        <v>69</v>
      </c>
      <c r="E1800" t="s">
        <v>30</v>
      </c>
      <c r="F1800">
        <v>15.32</v>
      </c>
      <c r="G1800">
        <v>91.95</v>
      </c>
      <c r="H1800">
        <v>19.23</v>
      </c>
      <c r="I1800">
        <v>48.62</v>
      </c>
      <c r="J1800">
        <v>4.41</v>
      </c>
      <c r="K1800" t="s">
        <v>783</v>
      </c>
    </row>
    <row r="1801" spans="1:11" x14ac:dyDescent="0.25">
      <c r="A1801" t="s">
        <v>288</v>
      </c>
      <c r="B1801">
        <v>292</v>
      </c>
      <c r="C1801">
        <v>21</v>
      </c>
      <c r="D1801">
        <v>74</v>
      </c>
      <c r="E1801" t="s">
        <v>30</v>
      </c>
      <c r="F1801">
        <v>16.059999999999999</v>
      </c>
      <c r="G1801">
        <v>93</v>
      </c>
      <c r="H1801">
        <v>11.13</v>
      </c>
      <c r="I1801">
        <v>30.5</v>
      </c>
      <c r="J1801">
        <v>2.7</v>
      </c>
      <c r="K1801" t="s">
        <v>784</v>
      </c>
    </row>
    <row r="1802" spans="1:11" x14ac:dyDescent="0.25">
      <c r="A1802" t="s">
        <v>289</v>
      </c>
      <c r="B1802">
        <v>292</v>
      </c>
      <c r="C1802">
        <v>21</v>
      </c>
      <c r="D1802">
        <v>48</v>
      </c>
      <c r="E1802" t="s">
        <v>30</v>
      </c>
      <c r="F1802">
        <v>10.65</v>
      </c>
      <c r="G1802">
        <v>61.31</v>
      </c>
      <c r="H1802">
        <v>29.61</v>
      </c>
      <c r="I1802">
        <v>62.22</v>
      </c>
      <c r="J1802">
        <v>5.83</v>
      </c>
      <c r="K1802" t="s">
        <v>785</v>
      </c>
    </row>
    <row r="1803" spans="1:11" x14ac:dyDescent="0.25">
      <c r="A1803" t="s">
        <v>290</v>
      </c>
      <c r="B1803">
        <v>292</v>
      </c>
      <c r="C1803">
        <v>21</v>
      </c>
      <c r="D1803">
        <v>46</v>
      </c>
      <c r="E1803" t="s">
        <v>30</v>
      </c>
      <c r="F1803">
        <v>10.7</v>
      </c>
      <c r="G1803">
        <v>64.59</v>
      </c>
      <c r="H1803">
        <v>30.42</v>
      </c>
      <c r="I1803">
        <v>103.87</v>
      </c>
      <c r="J1803">
        <v>11.26</v>
      </c>
      <c r="K1803" t="s">
        <v>786</v>
      </c>
    </row>
    <row r="1804" spans="1:11" x14ac:dyDescent="0.25">
      <c r="A1804" t="s">
        <v>291</v>
      </c>
      <c r="B1804">
        <v>292</v>
      </c>
      <c r="C1804">
        <v>21</v>
      </c>
      <c r="D1804">
        <v>35</v>
      </c>
      <c r="E1804" t="s">
        <v>30</v>
      </c>
      <c r="F1804">
        <v>10.37</v>
      </c>
      <c r="G1804">
        <v>106.99</v>
      </c>
      <c r="H1804">
        <v>14</v>
      </c>
      <c r="I1804">
        <v>31.96</v>
      </c>
      <c r="J1804">
        <v>3.46</v>
      </c>
      <c r="K1804" t="s">
        <v>787</v>
      </c>
    </row>
    <row r="1805" spans="1:11" x14ac:dyDescent="0.25">
      <c r="A1805" t="s">
        <v>292</v>
      </c>
      <c r="B1805">
        <v>292</v>
      </c>
      <c r="C1805">
        <v>21</v>
      </c>
      <c r="D1805">
        <v>38</v>
      </c>
      <c r="E1805" t="s">
        <v>30</v>
      </c>
      <c r="F1805">
        <v>10.62</v>
      </c>
      <c r="G1805">
        <v>55.67</v>
      </c>
      <c r="H1805">
        <v>32</v>
      </c>
      <c r="I1805">
        <v>111.13</v>
      </c>
      <c r="J1805">
        <v>9.52</v>
      </c>
      <c r="K1805" t="s">
        <v>788</v>
      </c>
    </row>
    <row r="1806" spans="1:11" x14ac:dyDescent="0.25">
      <c r="A1806" t="s">
        <v>293</v>
      </c>
      <c r="B1806">
        <v>292</v>
      </c>
      <c r="C1806">
        <v>21</v>
      </c>
      <c r="D1806">
        <v>66</v>
      </c>
      <c r="E1806" t="s">
        <v>30</v>
      </c>
      <c r="F1806">
        <v>16.649999999999999</v>
      </c>
      <c r="G1806">
        <v>92.65</v>
      </c>
      <c r="H1806">
        <v>48.29</v>
      </c>
      <c r="I1806">
        <v>233.57</v>
      </c>
      <c r="J1806">
        <v>19.57</v>
      </c>
      <c r="K1806" t="s">
        <v>789</v>
      </c>
    </row>
    <row r="1807" spans="1:11" x14ac:dyDescent="0.25">
      <c r="A1807" t="s">
        <v>294</v>
      </c>
      <c r="B1807">
        <v>292</v>
      </c>
      <c r="C1807">
        <v>21</v>
      </c>
      <c r="D1807">
        <v>64</v>
      </c>
      <c r="E1807" t="s">
        <v>30</v>
      </c>
      <c r="F1807">
        <v>16.71</v>
      </c>
      <c r="G1807">
        <v>94.36</v>
      </c>
      <c r="H1807">
        <v>21</v>
      </c>
      <c r="I1807">
        <v>103.99</v>
      </c>
      <c r="J1807">
        <v>10.23</v>
      </c>
      <c r="K1807" t="s">
        <v>790</v>
      </c>
    </row>
    <row r="1808" spans="1:11" x14ac:dyDescent="0.25">
      <c r="A1808" t="s">
        <v>295</v>
      </c>
      <c r="B1808">
        <v>292</v>
      </c>
      <c r="C1808">
        <v>21</v>
      </c>
      <c r="D1808">
        <v>56</v>
      </c>
      <c r="E1808" t="s">
        <v>30</v>
      </c>
      <c r="F1808">
        <v>14.71</v>
      </c>
      <c r="G1808">
        <v>80.58</v>
      </c>
      <c r="H1808">
        <v>46.29</v>
      </c>
      <c r="I1808">
        <v>213.31</v>
      </c>
      <c r="J1808">
        <v>17.690000000000001</v>
      </c>
      <c r="K1808" t="s">
        <v>791</v>
      </c>
    </row>
    <row r="1809" spans="1:11" x14ac:dyDescent="0.25">
      <c r="A1809" t="s">
        <v>296</v>
      </c>
      <c r="B1809">
        <v>292</v>
      </c>
      <c r="C1809">
        <v>21</v>
      </c>
      <c r="D1809">
        <v>54</v>
      </c>
      <c r="E1809" t="s">
        <v>30</v>
      </c>
      <c r="F1809">
        <v>14.77</v>
      </c>
      <c r="G1809">
        <v>80.34</v>
      </c>
      <c r="H1809">
        <v>23</v>
      </c>
      <c r="I1809">
        <v>106.65</v>
      </c>
      <c r="J1809">
        <v>10.44</v>
      </c>
      <c r="K1809" t="s">
        <v>792</v>
      </c>
    </row>
    <row r="1810" spans="1:11" x14ac:dyDescent="0.25">
      <c r="A1810" t="s">
        <v>297</v>
      </c>
      <c r="B1810">
        <v>292</v>
      </c>
      <c r="C1810">
        <v>21</v>
      </c>
      <c r="D1810">
        <v>59</v>
      </c>
      <c r="E1810" t="s">
        <v>30</v>
      </c>
      <c r="F1810">
        <v>14.12</v>
      </c>
      <c r="G1810">
        <v>85.06</v>
      </c>
      <c r="H1810">
        <v>2.71</v>
      </c>
      <c r="I1810">
        <v>15.56</v>
      </c>
      <c r="J1810">
        <v>1.35</v>
      </c>
      <c r="K1810" t="s">
        <v>793</v>
      </c>
    </row>
    <row r="1811" spans="1:11" x14ac:dyDescent="0.25">
      <c r="A1811" t="s">
        <v>298</v>
      </c>
      <c r="B1811">
        <v>292</v>
      </c>
      <c r="C1811">
        <v>21</v>
      </c>
      <c r="D1811">
        <v>58</v>
      </c>
      <c r="E1811" t="s">
        <v>30</v>
      </c>
      <c r="F1811">
        <v>14.01</v>
      </c>
      <c r="G1811">
        <v>88.2</v>
      </c>
      <c r="H1811">
        <v>2.44</v>
      </c>
      <c r="I1811">
        <v>3.11</v>
      </c>
      <c r="J1811">
        <v>0.31</v>
      </c>
      <c r="K1811" t="s">
        <v>794</v>
      </c>
    </row>
    <row r="1812" spans="1:11" x14ac:dyDescent="0.25">
      <c r="A1812" t="s">
        <v>299</v>
      </c>
      <c r="B1812">
        <v>292</v>
      </c>
      <c r="C1812">
        <v>21</v>
      </c>
      <c r="D1812">
        <v>89</v>
      </c>
      <c r="E1812" t="s">
        <v>30</v>
      </c>
      <c r="F1812">
        <v>21.2</v>
      </c>
      <c r="G1812">
        <v>121.87</v>
      </c>
      <c r="H1812">
        <v>64.66</v>
      </c>
      <c r="I1812">
        <v>286.98</v>
      </c>
      <c r="J1812">
        <v>24.94</v>
      </c>
      <c r="K1812" t="s">
        <v>795</v>
      </c>
    </row>
    <row r="1813" spans="1:11" x14ac:dyDescent="0.25">
      <c r="A1813" t="s">
        <v>300</v>
      </c>
      <c r="B1813">
        <v>292</v>
      </c>
      <c r="C1813">
        <v>21</v>
      </c>
      <c r="D1813">
        <v>92</v>
      </c>
      <c r="E1813" t="s">
        <v>30</v>
      </c>
      <c r="F1813">
        <v>21.38</v>
      </c>
      <c r="G1813">
        <v>133.09</v>
      </c>
      <c r="H1813">
        <v>19.36</v>
      </c>
      <c r="I1813">
        <v>44</v>
      </c>
      <c r="J1813">
        <v>3.71</v>
      </c>
      <c r="K1813" t="s">
        <v>796</v>
      </c>
    </row>
    <row r="1814" spans="1:11" x14ac:dyDescent="0.25">
      <c r="A1814" t="s">
        <v>301</v>
      </c>
      <c r="B1814">
        <v>292</v>
      </c>
      <c r="C1814">
        <v>21</v>
      </c>
      <c r="D1814">
        <v>14</v>
      </c>
      <c r="E1814" t="s">
        <v>30</v>
      </c>
      <c r="F1814">
        <v>6.75</v>
      </c>
      <c r="G1814">
        <v>25.97</v>
      </c>
      <c r="H1814">
        <v>24.33</v>
      </c>
      <c r="I1814">
        <v>26.23</v>
      </c>
      <c r="J1814">
        <v>1.75</v>
      </c>
      <c r="K1814" t="s">
        <v>797</v>
      </c>
    </row>
    <row r="1815" spans="1:11" x14ac:dyDescent="0.25">
      <c r="A1815" t="s">
        <v>302</v>
      </c>
      <c r="B1815">
        <v>292</v>
      </c>
      <c r="C1815">
        <v>21</v>
      </c>
      <c r="D1815">
        <v>15</v>
      </c>
      <c r="E1815" t="s">
        <v>30</v>
      </c>
      <c r="F1815">
        <v>6.67</v>
      </c>
      <c r="G1815">
        <v>27.12</v>
      </c>
      <c r="H1815">
        <v>3.8</v>
      </c>
      <c r="I1815">
        <v>7.07</v>
      </c>
      <c r="J1815">
        <v>0.46</v>
      </c>
      <c r="K1815" t="s">
        <v>798</v>
      </c>
    </row>
    <row r="1816" spans="1:11" x14ac:dyDescent="0.25">
      <c r="A1816" t="s">
        <v>303</v>
      </c>
      <c r="B1816">
        <v>292</v>
      </c>
      <c r="C1816">
        <v>21</v>
      </c>
      <c r="D1816">
        <v>74</v>
      </c>
      <c r="E1816" t="s">
        <v>30</v>
      </c>
      <c r="F1816">
        <v>14.01</v>
      </c>
      <c r="G1816">
        <v>91.08</v>
      </c>
      <c r="H1816">
        <v>0.47</v>
      </c>
      <c r="I1816">
        <v>0.84</v>
      </c>
      <c r="J1816">
        <v>0.11</v>
      </c>
      <c r="K1816" t="s">
        <v>799</v>
      </c>
    </row>
    <row r="1817" spans="1:11" x14ac:dyDescent="0.25">
      <c r="A1817" t="s">
        <v>304</v>
      </c>
      <c r="B1817">
        <v>292</v>
      </c>
      <c r="C1817">
        <v>21</v>
      </c>
      <c r="D1817">
        <v>76</v>
      </c>
      <c r="E1817" t="s">
        <v>30</v>
      </c>
      <c r="F1817">
        <v>14.33</v>
      </c>
      <c r="G1817">
        <v>89.03</v>
      </c>
      <c r="H1817">
        <v>1.41</v>
      </c>
      <c r="I1817">
        <v>4.63</v>
      </c>
      <c r="J1817">
        <v>0.52</v>
      </c>
      <c r="K1817" t="s">
        <v>800</v>
      </c>
    </row>
    <row r="1818" spans="1:11" x14ac:dyDescent="0.25">
      <c r="A1818" t="s">
        <v>305</v>
      </c>
      <c r="B1818">
        <v>292</v>
      </c>
      <c r="C1818">
        <v>21</v>
      </c>
      <c r="D1818">
        <v>41</v>
      </c>
      <c r="E1818" t="s">
        <v>30</v>
      </c>
      <c r="F1818">
        <v>5.98</v>
      </c>
      <c r="G1818">
        <v>42.69</v>
      </c>
      <c r="H1818" t="s">
        <v>31</v>
      </c>
      <c r="I1818" t="s">
        <v>31</v>
      </c>
      <c r="J1818" t="s">
        <v>31</v>
      </c>
      <c r="K1818" t="s">
        <v>801</v>
      </c>
    </row>
    <row r="1819" spans="1:11" x14ac:dyDescent="0.25">
      <c r="A1819" t="s">
        <v>306</v>
      </c>
      <c r="B1819">
        <v>292</v>
      </c>
      <c r="C1819">
        <v>21</v>
      </c>
      <c r="D1819">
        <v>46</v>
      </c>
      <c r="E1819" t="s">
        <v>30</v>
      </c>
      <c r="F1819">
        <v>6.56</v>
      </c>
      <c r="G1819">
        <v>45.17</v>
      </c>
      <c r="H1819">
        <v>2.2799999999999998</v>
      </c>
      <c r="I1819">
        <v>1.73</v>
      </c>
      <c r="J1819">
        <v>0.26</v>
      </c>
      <c r="K1819" t="s">
        <v>802</v>
      </c>
    </row>
    <row r="1820" spans="1:11" x14ac:dyDescent="0.25">
      <c r="A1820" t="s">
        <v>307</v>
      </c>
      <c r="B1820">
        <v>292</v>
      </c>
      <c r="C1820">
        <v>21</v>
      </c>
      <c r="D1820">
        <v>94</v>
      </c>
      <c r="E1820" t="s">
        <v>30</v>
      </c>
      <c r="F1820">
        <v>16.600000000000001</v>
      </c>
      <c r="G1820">
        <v>115.22</v>
      </c>
      <c r="H1820">
        <v>30.39</v>
      </c>
      <c r="I1820">
        <v>51.78</v>
      </c>
      <c r="J1820">
        <v>5.72</v>
      </c>
      <c r="K1820" t="s">
        <v>803</v>
      </c>
    </row>
    <row r="1821" spans="1:11" x14ac:dyDescent="0.25">
      <c r="A1821" t="s">
        <v>308</v>
      </c>
      <c r="B1821">
        <v>292</v>
      </c>
      <c r="C1821">
        <v>21</v>
      </c>
      <c r="D1821">
        <v>94</v>
      </c>
      <c r="E1821" t="s">
        <v>30</v>
      </c>
      <c r="F1821">
        <v>17.14</v>
      </c>
      <c r="G1821">
        <v>110.8</v>
      </c>
      <c r="H1821">
        <v>25.44</v>
      </c>
      <c r="I1821">
        <v>45.07</v>
      </c>
      <c r="J1821">
        <v>4.97</v>
      </c>
      <c r="K1821" t="s">
        <v>804</v>
      </c>
    </row>
    <row r="1822" spans="1:11" x14ac:dyDescent="0.25">
      <c r="A1822" t="s">
        <v>309</v>
      </c>
      <c r="B1822">
        <v>292</v>
      </c>
      <c r="C1822">
        <v>21</v>
      </c>
      <c r="D1822">
        <v>65</v>
      </c>
      <c r="E1822" t="s">
        <v>30</v>
      </c>
      <c r="F1822">
        <v>15.77</v>
      </c>
      <c r="G1822">
        <v>103.43</v>
      </c>
      <c r="H1822">
        <v>0.85</v>
      </c>
      <c r="I1822">
        <v>0.84</v>
      </c>
      <c r="J1822">
        <v>0.09</v>
      </c>
      <c r="K1822" t="s">
        <v>805</v>
      </c>
    </row>
    <row r="1823" spans="1:11" x14ac:dyDescent="0.25">
      <c r="A1823" t="s">
        <v>310</v>
      </c>
      <c r="B1823">
        <v>292</v>
      </c>
      <c r="C1823">
        <v>21</v>
      </c>
      <c r="D1823">
        <v>67</v>
      </c>
      <c r="E1823" t="s">
        <v>30</v>
      </c>
      <c r="F1823">
        <v>16.059999999999999</v>
      </c>
      <c r="G1823">
        <v>103.72</v>
      </c>
      <c r="H1823" t="s">
        <v>31</v>
      </c>
      <c r="I1823" t="s">
        <v>31</v>
      </c>
      <c r="J1823" t="s">
        <v>31</v>
      </c>
      <c r="K1823" t="s">
        <v>806</v>
      </c>
    </row>
    <row r="1824" spans="1:11" x14ac:dyDescent="0.25">
      <c r="A1824" t="s">
        <v>311</v>
      </c>
      <c r="B1824">
        <v>292</v>
      </c>
      <c r="C1824">
        <v>21</v>
      </c>
      <c r="D1824">
        <v>64</v>
      </c>
      <c r="E1824" t="s">
        <v>30</v>
      </c>
      <c r="F1824">
        <v>14.03</v>
      </c>
      <c r="G1824">
        <v>89.67</v>
      </c>
      <c r="H1824">
        <v>3.89</v>
      </c>
      <c r="I1824">
        <v>9.16</v>
      </c>
      <c r="J1824">
        <v>1.0900000000000001</v>
      </c>
      <c r="K1824" t="s">
        <v>807</v>
      </c>
    </row>
    <row r="1825" spans="1:11" x14ac:dyDescent="0.25">
      <c r="A1825" t="s">
        <v>312</v>
      </c>
      <c r="B1825">
        <v>292</v>
      </c>
      <c r="C1825">
        <v>21</v>
      </c>
      <c r="D1825">
        <v>70</v>
      </c>
      <c r="E1825" t="s">
        <v>30</v>
      </c>
      <c r="F1825">
        <v>14.67</v>
      </c>
      <c r="G1825">
        <v>96.86</v>
      </c>
      <c r="H1825">
        <v>4.4800000000000004</v>
      </c>
      <c r="I1825">
        <v>20.93</v>
      </c>
      <c r="J1825">
        <v>2.0699999999999998</v>
      </c>
      <c r="K1825" t="s">
        <v>808</v>
      </c>
    </row>
    <row r="1826" spans="1:11" x14ac:dyDescent="0.25">
      <c r="A1826" t="s">
        <v>313</v>
      </c>
      <c r="B1826">
        <v>292</v>
      </c>
      <c r="C1826">
        <v>21</v>
      </c>
      <c r="D1826">
        <v>40</v>
      </c>
      <c r="E1826" t="s">
        <v>30</v>
      </c>
      <c r="F1826">
        <v>6.6</v>
      </c>
      <c r="G1826">
        <v>50.42</v>
      </c>
      <c r="H1826">
        <v>1.89</v>
      </c>
      <c r="I1826">
        <v>4.68</v>
      </c>
      <c r="J1826">
        <v>0.7</v>
      </c>
      <c r="K1826" t="s">
        <v>809</v>
      </c>
    </row>
    <row r="1827" spans="1:11" x14ac:dyDescent="0.25">
      <c r="A1827" t="s">
        <v>314</v>
      </c>
      <c r="B1827">
        <v>292</v>
      </c>
      <c r="C1827">
        <v>21</v>
      </c>
      <c r="D1827">
        <v>46</v>
      </c>
      <c r="E1827" t="s">
        <v>30</v>
      </c>
      <c r="F1827">
        <v>7.24</v>
      </c>
      <c r="G1827">
        <v>57.3</v>
      </c>
      <c r="H1827">
        <v>2.48</v>
      </c>
      <c r="I1827">
        <v>2.97</v>
      </c>
      <c r="J1827">
        <v>0.37</v>
      </c>
      <c r="K1827" t="s">
        <v>810</v>
      </c>
    </row>
    <row r="1828" spans="1:11" x14ac:dyDescent="0.25">
      <c r="A1828" t="s">
        <v>315</v>
      </c>
      <c r="B1828">
        <v>292</v>
      </c>
      <c r="C1828">
        <v>21</v>
      </c>
      <c r="D1828">
        <v>72</v>
      </c>
      <c r="E1828" t="s">
        <v>30</v>
      </c>
      <c r="F1828">
        <v>13.69</v>
      </c>
      <c r="G1828">
        <v>91.54</v>
      </c>
      <c r="H1828">
        <v>11.55</v>
      </c>
      <c r="I1828">
        <v>46.99</v>
      </c>
      <c r="J1828">
        <v>5.52</v>
      </c>
      <c r="K1828" t="s">
        <v>811</v>
      </c>
    </row>
    <row r="1829" spans="1:11" x14ac:dyDescent="0.25">
      <c r="A1829" t="s">
        <v>316</v>
      </c>
      <c r="B1829">
        <v>292</v>
      </c>
      <c r="C1829">
        <v>21</v>
      </c>
      <c r="D1829">
        <v>76</v>
      </c>
      <c r="E1829" t="s">
        <v>30</v>
      </c>
      <c r="F1829">
        <v>13.71</v>
      </c>
      <c r="G1829">
        <v>95.51</v>
      </c>
      <c r="H1829">
        <v>36.03</v>
      </c>
      <c r="I1829">
        <v>112.53</v>
      </c>
      <c r="J1829">
        <v>13.96</v>
      </c>
      <c r="K1829" t="s">
        <v>812</v>
      </c>
    </row>
    <row r="1830" spans="1:11" x14ac:dyDescent="0.25">
      <c r="A1830" t="s">
        <v>317</v>
      </c>
      <c r="B1830">
        <v>292</v>
      </c>
      <c r="C1830">
        <v>21</v>
      </c>
      <c r="D1830">
        <v>45</v>
      </c>
      <c r="E1830" t="s">
        <v>30</v>
      </c>
      <c r="F1830">
        <v>7.19</v>
      </c>
      <c r="G1830">
        <v>54.8</v>
      </c>
      <c r="H1830">
        <v>4.99</v>
      </c>
      <c r="I1830">
        <v>14.12</v>
      </c>
      <c r="J1830">
        <v>1.74</v>
      </c>
      <c r="K1830" t="s">
        <v>813</v>
      </c>
    </row>
    <row r="1831" spans="1:11" x14ac:dyDescent="0.25">
      <c r="A1831" t="s">
        <v>318</v>
      </c>
      <c r="B1831">
        <v>292</v>
      </c>
      <c r="C1831">
        <v>21</v>
      </c>
      <c r="D1831">
        <v>49</v>
      </c>
      <c r="E1831" t="s">
        <v>30</v>
      </c>
      <c r="F1831">
        <v>7.21</v>
      </c>
      <c r="G1831">
        <v>58.82</v>
      </c>
      <c r="H1831">
        <v>20.79</v>
      </c>
      <c r="I1831">
        <v>57.22</v>
      </c>
      <c r="J1831">
        <v>7.2</v>
      </c>
      <c r="K1831" t="s">
        <v>814</v>
      </c>
    </row>
    <row r="1832" spans="1:11" x14ac:dyDescent="0.25">
      <c r="A1832" t="s">
        <v>319</v>
      </c>
      <c r="B1832">
        <v>292</v>
      </c>
      <c r="C1832">
        <v>21</v>
      </c>
      <c r="D1832">
        <v>68</v>
      </c>
      <c r="E1832" t="s">
        <v>30</v>
      </c>
      <c r="F1832">
        <v>12.71</v>
      </c>
      <c r="G1832">
        <v>86.13</v>
      </c>
      <c r="H1832">
        <v>5.74</v>
      </c>
      <c r="I1832">
        <v>15.63</v>
      </c>
      <c r="J1832">
        <v>1.91</v>
      </c>
      <c r="K1832" t="s">
        <v>815</v>
      </c>
    </row>
    <row r="1833" spans="1:11" x14ac:dyDescent="0.25">
      <c r="A1833" t="s">
        <v>320</v>
      </c>
      <c r="B1833">
        <v>292</v>
      </c>
      <c r="C1833">
        <v>21</v>
      </c>
      <c r="D1833">
        <v>72</v>
      </c>
      <c r="E1833" t="s">
        <v>30</v>
      </c>
      <c r="F1833">
        <v>12.73</v>
      </c>
      <c r="G1833">
        <v>89.82</v>
      </c>
      <c r="H1833">
        <v>20.79</v>
      </c>
      <c r="I1833">
        <v>57.22</v>
      </c>
      <c r="J1833">
        <v>7.2</v>
      </c>
      <c r="K1833" t="s">
        <v>816</v>
      </c>
    </row>
    <row r="1834" spans="1:11" x14ac:dyDescent="0.25">
      <c r="A1834" t="s">
        <v>321</v>
      </c>
      <c r="B1834">
        <v>292</v>
      </c>
      <c r="C1834">
        <v>21</v>
      </c>
      <c r="D1834">
        <v>88</v>
      </c>
      <c r="E1834" t="s">
        <v>30</v>
      </c>
      <c r="F1834">
        <v>17.62</v>
      </c>
      <c r="G1834">
        <v>112.62</v>
      </c>
      <c r="H1834">
        <v>5.59</v>
      </c>
      <c r="I1834">
        <v>10.07</v>
      </c>
      <c r="J1834">
        <v>1.02</v>
      </c>
      <c r="K1834" t="s">
        <v>817</v>
      </c>
    </row>
    <row r="1835" spans="1:11" x14ac:dyDescent="0.25">
      <c r="A1835" t="s">
        <v>322</v>
      </c>
      <c r="B1835">
        <v>292</v>
      </c>
      <c r="C1835">
        <v>21</v>
      </c>
      <c r="D1835">
        <v>85</v>
      </c>
      <c r="E1835" t="s">
        <v>30</v>
      </c>
      <c r="F1835">
        <v>17.57</v>
      </c>
      <c r="G1835">
        <v>107.98</v>
      </c>
      <c r="H1835">
        <v>8.18</v>
      </c>
      <c r="I1835">
        <v>48.78</v>
      </c>
      <c r="J1835">
        <v>5.04</v>
      </c>
      <c r="K1835" t="s">
        <v>818</v>
      </c>
    </row>
    <row r="1836" spans="1:11" x14ac:dyDescent="0.25">
      <c r="A1836" t="s">
        <v>323</v>
      </c>
      <c r="B1836">
        <v>292</v>
      </c>
      <c r="C1836">
        <v>21</v>
      </c>
      <c r="D1836">
        <v>70</v>
      </c>
      <c r="E1836" t="s">
        <v>30</v>
      </c>
      <c r="F1836">
        <v>12.72</v>
      </c>
      <c r="G1836">
        <v>84.2</v>
      </c>
      <c r="H1836">
        <v>3.68</v>
      </c>
      <c r="I1836">
        <v>6.61</v>
      </c>
      <c r="J1836">
        <v>0.67</v>
      </c>
      <c r="K1836" t="s">
        <v>819</v>
      </c>
    </row>
    <row r="1837" spans="1:11" x14ac:dyDescent="0.25">
      <c r="A1837" t="s">
        <v>324</v>
      </c>
      <c r="B1837">
        <v>292</v>
      </c>
      <c r="C1837">
        <v>21</v>
      </c>
      <c r="D1837">
        <v>67</v>
      </c>
      <c r="E1837" t="s">
        <v>30</v>
      </c>
      <c r="F1837">
        <v>12.67</v>
      </c>
      <c r="G1837">
        <v>79.03</v>
      </c>
      <c r="H1837">
        <v>4.66</v>
      </c>
      <c r="I1837">
        <v>24.06</v>
      </c>
      <c r="J1837">
        <v>2.48</v>
      </c>
      <c r="K1837" t="s">
        <v>820</v>
      </c>
    </row>
    <row r="1838" spans="1:11" x14ac:dyDescent="0.25">
      <c r="A1838" t="s">
        <v>325</v>
      </c>
      <c r="B1838">
        <v>292</v>
      </c>
      <c r="C1838">
        <v>21</v>
      </c>
      <c r="D1838">
        <v>62</v>
      </c>
      <c r="E1838" t="s">
        <v>30</v>
      </c>
      <c r="F1838">
        <v>13.74</v>
      </c>
      <c r="G1838">
        <v>83.72</v>
      </c>
      <c r="H1838">
        <v>2.2799999999999998</v>
      </c>
      <c r="I1838">
        <v>3.47</v>
      </c>
      <c r="J1838">
        <v>0.36</v>
      </c>
      <c r="K1838" t="s">
        <v>821</v>
      </c>
    </row>
    <row r="1839" spans="1:11" x14ac:dyDescent="0.25">
      <c r="A1839" t="s">
        <v>326</v>
      </c>
      <c r="B1839">
        <v>292</v>
      </c>
      <c r="C1839">
        <v>21</v>
      </c>
      <c r="D1839">
        <v>65</v>
      </c>
      <c r="E1839" t="s">
        <v>30</v>
      </c>
      <c r="F1839">
        <v>14.16</v>
      </c>
      <c r="G1839">
        <v>83.1</v>
      </c>
      <c r="H1839" t="s">
        <v>31</v>
      </c>
      <c r="I1839" t="s">
        <v>31</v>
      </c>
      <c r="J1839" t="s">
        <v>31</v>
      </c>
      <c r="K1839" t="s">
        <v>822</v>
      </c>
    </row>
    <row r="1840" spans="1:11" x14ac:dyDescent="0.25">
      <c r="A1840" t="s">
        <v>327</v>
      </c>
      <c r="B1840">
        <v>292</v>
      </c>
      <c r="C1840">
        <v>21</v>
      </c>
      <c r="D1840">
        <v>55</v>
      </c>
      <c r="E1840" t="s">
        <v>30</v>
      </c>
      <c r="F1840">
        <v>12.09</v>
      </c>
      <c r="G1840">
        <v>75.790000000000006</v>
      </c>
      <c r="H1840">
        <v>13.69</v>
      </c>
      <c r="I1840">
        <v>40.619999999999997</v>
      </c>
      <c r="J1840">
        <v>4.2699999999999996</v>
      </c>
      <c r="K1840" t="s">
        <v>823</v>
      </c>
    </row>
    <row r="1841" spans="1:11" x14ac:dyDescent="0.25">
      <c r="A1841" t="s">
        <v>328</v>
      </c>
      <c r="B1841">
        <v>292</v>
      </c>
      <c r="C1841">
        <v>21</v>
      </c>
      <c r="D1841">
        <v>62</v>
      </c>
      <c r="E1841" t="s">
        <v>30</v>
      </c>
      <c r="F1841">
        <v>12.3</v>
      </c>
      <c r="G1841">
        <v>81.27</v>
      </c>
      <c r="H1841">
        <v>68.11</v>
      </c>
      <c r="I1841">
        <v>129.07</v>
      </c>
      <c r="J1841">
        <v>13.78</v>
      </c>
      <c r="K1841" t="s">
        <v>824</v>
      </c>
    </row>
    <row r="1842" spans="1:11" x14ac:dyDescent="0.25">
      <c r="A1842" t="s">
        <v>329</v>
      </c>
      <c r="B1842">
        <v>292</v>
      </c>
      <c r="C1842">
        <v>21</v>
      </c>
      <c r="D1842">
        <v>41</v>
      </c>
      <c r="E1842" t="s">
        <v>30</v>
      </c>
      <c r="F1842">
        <v>8.68</v>
      </c>
      <c r="G1842">
        <v>57.56</v>
      </c>
      <c r="H1842">
        <v>12.92</v>
      </c>
      <c r="I1842">
        <v>40.25</v>
      </c>
      <c r="J1842">
        <v>4.24</v>
      </c>
      <c r="K1842" t="s">
        <v>825</v>
      </c>
    </row>
    <row r="1843" spans="1:11" x14ac:dyDescent="0.25">
      <c r="A1843" t="s">
        <v>330</v>
      </c>
      <c r="B1843">
        <v>292</v>
      </c>
      <c r="C1843">
        <v>21</v>
      </c>
      <c r="D1843">
        <v>48</v>
      </c>
      <c r="E1843" t="s">
        <v>30</v>
      </c>
      <c r="F1843">
        <v>8.89</v>
      </c>
      <c r="G1843">
        <v>63.98</v>
      </c>
      <c r="H1843">
        <v>68.11</v>
      </c>
      <c r="I1843">
        <v>129.07</v>
      </c>
      <c r="J1843">
        <v>13.78</v>
      </c>
      <c r="K1843" t="s">
        <v>826</v>
      </c>
    </row>
    <row r="1844" spans="1:11" x14ac:dyDescent="0.25">
      <c r="A1844" t="s">
        <v>331</v>
      </c>
      <c r="B1844">
        <v>292</v>
      </c>
      <c r="C1844">
        <v>21</v>
      </c>
      <c r="D1844">
        <v>59</v>
      </c>
      <c r="E1844" t="s">
        <v>30</v>
      </c>
      <c r="F1844">
        <v>12.99</v>
      </c>
      <c r="G1844">
        <v>75.39</v>
      </c>
      <c r="H1844">
        <v>3.4</v>
      </c>
      <c r="I1844">
        <v>4.3099999999999996</v>
      </c>
      <c r="J1844">
        <v>0.49</v>
      </c>
      <c r="K1844" t="s">
        <v>827</v>
      </c>
    </row>
    <row r="1845" spans="1:11" x14ac:dyDescent="0.25">
      <c r="A1845" t="s">
        <v>332</v>
      </c>
      <c r="B1845">
        <v>292</v>
      </c>
      <c r="C1845">
        <v>21</v>
      </c>
      <c r="D1845">
        <v>59</v>
      </c>
      <c r="E1845" t="s">
        <v>30</v>
      </c>
      <c r="F1845">
        <v>12.99</v>
      </c>
      <c r="G1845">
        <v>75.83</v>
      </c>
      <c r="H1845">
        <v>3</v>
      </c>
      <c r="I1845">
        <v>3.41</v>
      </c>
      <c r="J1845">
        <v>0.4</v>
      </c>
      <c r="K1845" t="s">
        <v>827</v>
      </c>
    </row>
    <row r="1846" spans="1:11" x14ac:dyDescent="0.25">
      <c r="A1846" t="s">
        <v>333</v>
      </c>
      <c r="B1846">
        <v>292</v>
      </c>
      <c r="C1846">
        <v>21</v>
      </c>
      <c r="D1846">
        <v>45</v>
      </c>
      <c r="E1846" t="s">
        <v>30</v>
      </c>
      <c r="F1846">
        <v>11.16</v>
      </c>
      <c r="G1846">
        <v>66.42</v>
      </c>
      <c r="H1846">
        <v>35.5</v>
      </c>
      <c r="I1846">
        <v>45.59</v>
      </c>
      <c r="J1846">
        <v>5.17</v>
      </c>
      <c r="K1846" t="s">
        <v>828</v>
      </c>
    </row>
    <row r="1847" spans="1:11" x14ac:dyDescent="0.25">
      <c r="A1847" t="s">
        <v>334</v>
      </c>
      <c r="B1847">
        <v>292</v>
      </c>
      <c r="C1847">
        <v>21</v>
      </c>
      <c r="D1847">
        <v>52</v>
      </c>
      <c r="E1847" t="s">
        <v>30</v>
      </c>
      <c r="F1847">
        <v>12.3</v>
      </c>
      <c r="G1847">
        <v>71.11</v>
      </c>
      <c r="H1847">
        <v>7.11</v>
      </c>
      <c r="I1847">
        <v>12.68</v>
      </c>
      <c r="J1847">
        <v>1.23</v>
      </c>
      <c r="K1847" t="s">
        <v>829</v>
      </c>
    </row>
    <row r="1848" spans="1:11" x14ac:dyDescent="0.25">
      <c r="A1848" t="s">
        <v>335</v>
      </c>
      <c r="B1848">
        <v>292</v>
      </c>
      <c r="C1848">
        <v>21</v>
      </c>
      <c r="D1848">
        <v>74</v>
      </c>
      <c r="E1848" t="s">
        <v>30</v>
      </c>
      <c r="F1848">
        <v>20.68</v>
      </c>
      <c r="G1848">
        <v>107.27</v>
      </c>
      <c r="H1848">
        <v>5.3</v>
      </c>
      <c r="I1848">
        <v>9.2100000000000009</v>
      </c>
      <c r="J1848">
        <v>0.7</v>
      </c>
      <c r="K1848" t="s">
        <v>830</v>
      </c>
    </row>
    <row r="1849" spans="1:11" x14ac:dyDescent="0.25">
      <c r="A1849" t="s">
        <v>336</v>
      </c>
      <c r="B1849">
        <v>292</v>
      </c>
      <c r="C1849">
        <v>21</v>
      </c>
      <c r="D1849">
        <v>74</v>
      </c>
      <c r="E1849" t="s">
        <v>30</v>
      </c>
      <c r="F1849">
        <v>20.68</v>
      </c>
      <c r="G1849">
        <v>110.65</v>
      </c>
      <c r="H1849">
        <v>2.1800000000000002</v>
      </c>
      <c r="I1849">
        <v>9.5399999999999991</v>
      </c>
      <c r="J1849">
        <v>0.75</v>
      </c>
      <c r="K1849" t="s">
        <v>830</v>
      </c>
    </row>
    <row r="1850" spans="1:11" x14ac:dyDescent="0.25">
      <c r="A1850" t="s">
        <v>337</v>
      </c>
      <c r="B1850">
        <v>292</v>
      </c>
      <c r="C1850">
        <v>21</v>
      </c>
      <c r="D1850">
        <v>37</v>
      </c>
      <c r="E1850" t="s">
        <v>30</v>
      </c>
      <c r="F1850">
        <v>9.6199999999999992</v>
      </c>
      <c r="G1850">
        <v>50.74</v>
      </c>
      <c r="H1850">
        <v>4.5</v>
      </c>
      <c r="I1850">
        <v>8.86</v>
      </c>
      <c r="J1850">
        <v>0.67</v>
      </c>
      <c r="K1850" t="s">
        <v>831</v>
      </c>
    </row>
    <row r="1851" spans="1:11" x14ac:dyDescent="0.25">
      <c r="A1851" t="s">
        <v>338</v>
      </c>
      <c r="B1851">
        <v>292</v>
      </c>
      <c r="C1851">
        <v>21</v>
      </c>
      <c r="D1851">
        <v>37</v>
      </c>
      <c r="E1851" t="s">
        <v>30</v>
      </c>
      <c r="F1851">
        <v>9.6199999999999992</v>
      </c>
      <c r="G1851">
        <v>52.03</v>
      </c>
      <c r="H1851" t="s">
        <v>31</v>
      </c>
      <c r="I1851" t="s">
        <v>31</v>
      </c>
      <c r="J1851" t="s">
        <v>31</v>
      </c>
      <c r="K1851" t="s">
        <v>831</v>
      </c>
    </row>
    <row r="1852" spans="1:11" x14ac:dyDescent="0.25">
      <c r="A1852" t="s">
        <v>339</v>
      </c>
      <c r="B1852">
        <v>292</v>
      </c>
      <c r="C1852">
        <v>21</v>
      </c>
      <c r="D1852">
        <v>57</v>
      </c>
      <c r="E1852" t="s">
        <v>30</v>
      </c>
      <c r="F1852">
        <v>9.51</v>
      </c>
      <c r="G1852">
        <v>62.24</v>
      </c>
      <c r="H1852">
        <v>1.4</v>
      </c>
      <c r="I1852">
        <v>1.23</v>
      </c>
      <c r="J1852">
        <v>0.12</v>
      </c>
      <c r="K1852" t="s">
        <v>832</v>
      </c>
    </row>
    <row r="1853" spans="1:11" x14ac:dyDescent="0.25">
      <c r="A1853" t="s">
        <v>340</v>
      </c>
      <c r="B1853">
        <v>292</v>
      </c>
      <c r="C1853">
        <v>21</v>
      </c>
      <c r="D1853">
        <v>53</v>
      </c>
      <c r="E1853" t="s">
        <v>30</v>
      </c>
      <c r="F1853">
        <v>9.49</v>
      </c>
      <c r="G1853">
        <v>60.07</v>
      </c>
      <c r="H1853">
        <v>1.8</v>
      </c>
      <c r="I1853">
        <v>1.68</v>
      </c>
      <c r="J1853">
        <v>0.2</v>
      </c>
      <c r="K1853" t="s">
        <v>833</v>
      </c>
    </row>
    <row r="1854" spans="1:11" x14ac:dyDescent="0.25">
      <c r="A1854" t="s">
        <v>341</v>
      </c>
      <c r="B1854">
        <v>292</v>
      </c>
      <c r="C1854">
        <v>21</v>
      </c>
      <c r="D1854">
        <v>89</v>
      </c>
      <c r="E1854" t="s">
        <v>30</v>
      </c>
      <c r="F1854">
        <v>22.32</v>
      </c>
      <c r="G1854">
        <v>131.97</v>
      </c>
      <c r="H1854">
        <v>11.5</v>
      </c>
      <c r="I1854">
        <v>22.62</v>
      </c>
      <c r="J1854">
        <v>2.2000000000000002</v>
      </c>
      <c r="K1854" t="s">
        <v>834</v>
      </c>
    </row>
    <row r="1855" spans="1:11" x14ac:dyDescent="0.25">
      <c r="A1855" t="s">
        <v>342</v>
      </c>
      <c r="B1855">
        <v>292</v>
      </c>
      <c r="C1855">
        <v>21</v>
      </c>
      <c r="D1855">
        <v>89</v>
      </c>
      <c r="E1855" t="s">
        <v>30</v>
      </c>
      <c r="F1855">
        <v>21.57</v>
      </c>
      <c r="G1855">
        <v>126.54</v>
      </c>
      <c r="H1855">
        <v>17.57</v>
      </c>
      <c r="I1855">
        <v>30.38</v>
      </c>
      <c r="J1855">
        <v>3.14</v>
      </c>
      <c r="K1855" t="s">
        <v>835</v>
      </c>
    </row>
    <row r="1856" spans="1:11" x14ac:dyDescent="0.25">
      <c r="A1856" t="s">
        <v>343</v>
      </c>
      <c r="B1856">
        <v>292</v>
      </c>
      <c r="C1856">
        <v>21</v>
      </c>
      <c r="D1856">
        <v>71</v>
      </c>
      <c r="E1856" t="s">
        <v>30</v>
      </c>
      <c r="F1856">
        <v>18.27</v>
      </c>
      <c r="G1856">
        <v>107.02</v>
      </c>
      <c r="H1856">
        <v>9.7799999999999994</v>
      </c>
      <c r="I1856">
        <v>21.68</v>
      </c>
      <c r="J1856">
        <v>2.11</v>
      </c>
      <c r="K1856" t="s">
        <v>836</v>
      </c>
    </row>
    <row r="1857" spans="1:11" x14ac:dyDescent="0.25">
      <c r="A1857" t="s">
        <v>344</v>
      </c>
      <c r="B1857">
        <v>292</v>
      </c>
      <c r="C1857">
        <v>21</v>
      </c>
      <c r="D1857">
        <v>71</v>
      </c>
      <c r="E1857" t="s">
        <v>30</v>
      </c>
      <c r="F1857">
        <v>17.52</v>
      </c>
      <c r="G1857">
        <v>101.81</v>
      </c>
      <c r="H1857">
        <v>9</v>
      </c>
      <c r="I1857">
        <v>24.22</v>
      </c>
      <c r="J1857">
        <v>2.4500000000000002</v>
      </c>
      <c r="K1857" t="s">
        <v>837</v>
      </c>
    </row>
    <row r="1858" spans="1:11" x14ac:dyDescent="0.25">
      <c r="A1858" t="s">
        <v>345</v>
      </c>
      <c r="B1858">
        <v>292</v>
      </c>
      <c r="C1858">
        <v>21</v>
      </c>
      <c r="D1858">
        <v>74</v>
      </c>
      <c r="E1858" t="s">
        <v>30</v>
      </c>
      <c r="F1858">
        <v>17.45</v>
      </c>
      <c r="G1858">
        <v>104.73</v>
      </c>
      <c r="H1858">
        <v>12.97</v>
      </c>
      <c r="I1858">
        <v>57.75</v>
      </c>
      <c r="J1858">
        <v>6.2</v>
      </c>
      <c r="K1858" t="s">
        <v>838</v>
      </c>
    </row>
    <row r="1859" spans="1:11" x14ac:dyDescent="0.25">
      <c r="A1859" t="s">
        <v>346</v>
      </c>
      <c r="B1859">
        <v>292</v>
      </c>
      <c r="C1859">
        <v>21</v>
      </c>
      <c r="D1859">
        <v>73</v>
      </c>
      <c r="E1859" t="s">
        <v>30</v>
      </c>
      <c r="F1859">
        <v>17.04</v>
      </c>
      <c r="G1859">
        <v>100.42</v>
      </c>
      <c r="H1859">
        <v>34.799999999999997</v>
      </c>
      <c r="I1859">
        <v>131.47999999999999</v>
      </c>
      <c r="J1859">
        <v>15.08</v>
      </c>
      <c r="K1859" t="s">
        <v>839</v>
      </c>
    </row>
    <row r="1860" spans="1:11" x14ac:dyDescent="0.25">
      <c r="A1860" t="s">
        <v>347</v>
      </c>
      <c r="B1860">
        <v>292</v>
      </c>
      <c r="C1860">
        <v>21</v>
      </c>
      <c r="D1860">
        <v>53</v>
      </c>
      <c r="E1860" t="s">
        <v>30</v>
      </c>
      <c r="F1860">
        <v>11.16</v>
      </c>
      <c r="G1860">
        <v>71.91</v>
      </c>
      <c r="H1860">
        <v>16.18</v>
      </c>
      <c r="I1860">
        <v>71.959999999999994</v>
      </c>
      <c r="J1860">
        <v>7.73</v>
      </c>
      <c r="K1860" t="s">
        <v>840</v>
      </c>
    </row>
    <row r="1861" spans="1:11" x14ac:dyDescent="0.25">
      <c r="A1861" t="s">
        <v>348</v>
      </c>
      <c r="B1861">
        <v>292</v>
      </c>
      <c r="C1861">
        <v>21</v>
      </c>
      <c r="D1861">
        <v>52</v>
      </c>
      <c r="E1861" t="s">
        <v>30</v>
      </c>
      <c r="F1861">
        <v>10.75</v>
      </c>
      <c r="G1861">
        <v>70.89</v>
      </c>
      <c r="H1861">
        <v>34.18</v>
      </c>
      <c r="I1861">
        <v>123.82</v>
      </c>
      <c r="J1861">
        <v>14.28</v>
      </c>
      <c r="K1861" t="s">
        <v>841</v>
      </c>
    </row>
    <row r="1862" spans="1:11" x14ac:dyDescent="0.25">
      <c r="A1862" t="s">
        <v>349</v>
      </c>
      <c r="B1862">
        <v>292</v>
      </c>
      <c r="C1862">
        <v>21</v>
      </c>
      <c r="D1862">
        <v>87</v>
      </c>
      <c r="E1862" t="s">
        <v>30</v>
      </c>
      <c r="F1862">
        <v>18.27</v>
      </c>
      <c r="G1862">
        <v>112.08</v>
      </c>
      <c r="H1862">
        <v>42.72</v>
      </c>
      <c r="I1862">
        <v>102.01</v>
      </c>
      <c r="J1862">
        <v>11.68</v>
      </c>
      <c r="K1862" t="s">
        <v>842</v>
      </c>
    </row>
    <row r="1863" spans="1:11" x14ac:dyDescent="0.25">
      <c r="A1863" t="s">
        <v>350</v>
      </c>
      <c r="B1863">
        <v>292</v>
      </c>
      <c r="C1863">
        <v>21</v>
      </c>
      <c r="D1863">
        <v>87</v>
      </c>
      <c r="E1863" t="s">
        <v>30</v>
      </c>
      <c r="F1863">
        <v>18.27</v>
      </c>
      <c r="G1863">
        <v>104.58</v>
      </c>
      <c r="H1863">
        <v>21.71</v>
      </c>
      <c r="I1863">
        <v>37.65</v>
      </c>
      <c r="J1863">
        <v>4.07</v>
      </c>
      <c r="K1863" t="s">
        <v>842</v>
      </c>
    </row>
    <row r="1864" spans="1:11" x14ac:dyDescent="0.25">
      <c r="A1864" t="s">
        <v>351</v>
      </c>
      <c r="B1864">
        <v>292</v>
      </c>
      <c r="C1864">
        <v>21</v>
      </c>
      <c r="D1864">
        <v>90</v>
      </c>
      <c r="E1864" t="s">
        <v>30</v>
      </c>
      <c r="F1864">
        <v>18.329999999999998</v>
      </c>
      <c r="G1864">
        <v>114.31</v>
      </c>
      <c r="H1864">
        <v>53.54</v>
      </c>
      <c r="I1864">
        <v>106.57</v>
      </c>
      <c r="J1864">
        <v>12.14</v>
      </c>
      <c r="K1864" t="s">
        <v>843</v>
      </c>
    </row>
    <row r="1865" spans="1:11" x14ac:dyDescent="0.25">
      <c r="A1865" t="s">
        <v>352</v>
      </c>
      <c r="B1865">
        <v>292</v>
      </c>
      <c r="C1865">
        <v>21</v>
      </c>
      <c r="D1865">
        <v>90</v>
      </c>
      <c r="E1865" t="s">
        <v>30</v>
      </c>
      <c r="F1865">
        <v>18.329999999999998</v>
      </c>
      <c r="G1865">
        <v>106.71</v>
      </c>
      <c r="H1865">
        <v>29.71</v>
      </c>
      <c r="I1865">
        <v>42.65</v>
      </c>
      <c r="J1865">
        <v>4.58</v>
      </c>
      <c r="K1865" t="s">
        <v>843</v>
      </c>
    </row>
    <row r="1866" spans="1:11" x14ac:dyDescent="0.25">
      <c r="A1866" t="s">
        <v>353</v>
      </c>
      <c r="B1866">
        <v>292</v>
      </c>
      <c r="C1866">
        <v>21</v>
      </c>
      <c r="D1866">
        <v>50</v>
      </c>
      <c r="E1866" t="s">
        <v>30</v>
      </c>
      <c r="F1866">
        <v>13.28</v>
      </c>
      <c r="G1866">
        <v>68.41</v>
      </c>
      <c r="H1866">
        <v>9.8000000000000007</v>
      </c>
      <c r="I1866">
        <v>18.559999999999999</v>
      </c>
      <c r="J1866">
        <v>1.33</v>
      </c>
      <c r="K1866" t="s">
        <v>844</v>
      </c>
    </row>
    <row r="1867" spans="1:11" x14ac:dyDescent="0.25">
      <c r="A1867" t="s">
        <v>354</v>
      </c>
      <c r="B1867">
        <v>292</v>
      </c>
      <c r="C1867">
        <v>21</v>
      </c>
      <c r="D1867">
        <v>43</v>
      </c>
      <c r="E1867" t="s">
        <v>30</v>
      </c>
      <c r="F1867">
        <v>10.62</v>
      </c>
      <c r="G1867">
        <v>56.11</v>
      </c>
      <c r="H1867">
        <v>7</v>
      </c>
      <c r="I1867">
        <v>22.01</v>
      </c>
      <c r="J1867">
        <v>2.09</v>
      </c>
      <c r="K1867" t="s">
        <v>845</v>
      </c>
    </row>
    <row r="1868" spans="1:11" x14ac:dyDescent="0.25">
      <c r="A1868" t="s">
        <v>355</v>
      </c>
      <c r="B1868">
        <v>292</v>
      </c>
      <c r="C1868">
        <v>21</v>
      </c>
      <c r="D1868">
        <v>22</v>
      </c>
      <c r="E1868" t="s">
        <v>30</v>
      </c>
      <c r="F1868">
        <v>9.91</v>
      </c>
      <c r="G1868">
        <v>48.49</v>
      </c>
      <c r="H1868">
        <v>8.9</v>
      </c>
      <c r="I1868">
        <v>6.69</v>
      </c>
      <c r="J1868">
        <v>0.48</v>
      </c>
      <c r="K1868" t="s">
        <v>846</v>
      </c>
    </row>
    <row r="1869" spans="1:11" x14ac:dyDescent="0.25">
      <c r="A1869" t="s">
        <v>356</v>
      </c>
      <c r="B1869">
        <v>292</v>
      </c>
      <c r="C1869">
        <v>21</v>
      </c>
      <c r="D1869">
        <v>21</v>
      </c>
      <c r="E1869" t="s">
        <v>30</v>
      </c>
      <c r="F1869">
        <v>10.15</v>
      </c>
      <c r="G1869">
        <v>48.66</v>
      </c>
      <c r="H1869">
        <v>5.78</v>
      </c>
      <c r="I1869">
        <v>11.58</v>
      </c>
      <c r="J1869">
        <v>0.81</v>
      </c>
      <c r="K1869" t="s">
        <v>847</v>
      </c>
    </row>
    <row r="1870" spans="1:11" x14ac:dyDescent="0.25">
      <c r="A1870" t="s">
        <v>357</v>
      </c>
      <c r="B1870">
        <v>292</v>
      </c>
      <c r="C1870">
        <v>21</v>
      </c>
      <c r="D1870">
        <v>94</v>
      </c>
      <c r="E1870" t="s">
        <v>30</v>
      </c>
      <c r="F1870">
        <v>24.3</v>
      </c>
      <c r="G1870">
        <v>140.38</v>
      </c>
      <c r="H1870">
        <v>10.91</v>
      </c>
      <c r="I1870">
        <v>42.43</v>
      </c>
      <c r="J1870">
        <v>3.89</v>
      </c>
      <c r="K1870" t="s">
        <v>848</v>
      </c>
    </row>
    <row r="1871" spans="1:11" x14ac:dyDescent="0.25">
      <c r="A1871" t="s">
        <v>358</v>
      </c>
      <c r="B1871">
        <v>292</v>
      </c>
      <c r="C1871">
        <v>21</v>
      </c>
      <c r="D1871">
        <v>95</v>
      </c>
      <c r="E1871" t="s">
        <v>30</v>
      </c>
      <c r="F1871">
        <v>24.28</v>
      </c>
      <c r="G1871">
        <v>136.07</v>
      </c>
      <c r="H1871">
        <v>7.3</v>
      </c>
      <c r="I1871">
        <v>14.51</v>
      </c>
      <c r="J1871">
        <v>1.37</v>
      </c>
      <c r="K1871" t="s">
        <v>849</v>
      </c>
    </row>
    <row r="1872" spans="1:11" x14ac:dyDescent="0.25">
      <c r="A1872" t="s">
        <v>359</v>
      </c>
      <c r="B1872">
        <v>292</v>
      </c>
      <c r="C1872">
        <v>21</v>
      </c>
      <c r="D1872">
        <v>54</v>
      </c>
      <c r="E1872" t="s">
        <v>30</v>
      </c>
      <c r="F1872">
        <v>12.06</v>
      </c>
      <c r="G1872">
        <v>71.040000000000006</v>
      </c>
      <c r="H1872">
        <v>28</v>
      </c>
      <c r="I1872">
        <v>139.78</v>
      </c>
      <c r="J1872">
        <v>13.69</v>
      </c>
      <c r="K1872" t="s">
        <v>850</v>
      </c>
    </row>
    <row r="1873" spans="1:11" x14ac:dyDescent="0.25">
      <c r="A1873" t="s">
        <v>360</v>
      </c>
      <c r="B1873">
        <v>292</v>
      </c>
      <c r="C1873">
        <v>21</v>
      </c>
      <c r="D1873">
        <v>54</v>
      </c>
      <c r="E1873" t="s">
        <v>30</v>
      </c>
      <c r="F1873">
        <v>12.06</v>
      </c>
      <c r="G1873">
        <v>70.05</v>
      </c>
      <c r="H1873">
        <v>38.75</v>
      </c>
      <c r="I1873">
        <v>187.56</v>
      </c>
      <c r="J1873">
        <v>17.920000000000002</v>
      </c>
      <c r="K1873" t="s">
        <v>850</v>
      </c>
    </row>
    <row r="1874" spans="1:11" x14ac:dyDescent="0.25">
      <c r="A1874" t="s">
        <v>361</v>
      </c>
      <c r="B1874">
        <v>292</v>
      </c>
      <c r="C1874">
        <v>21</v>
      </c>
      <c r="D1874">
        <v>85</v>
      </c>
      <c r="E1874" t="s">
        <v>30</v>
      </c>
      <c r="F1874">
        <v>31.1</v>
      </c>
      <c r="G1874">
        <v>127.06</v>
      </c>
      <c r="H1874">
        <v>74.8</v>
      </c>
      <c r="I1874">
        <v>294.39999999999998</v>
      </c>
      <c r="J1874">
        <v>17.32</v>
      </c>
      <c r="K1874" t="s">
        <v>851</v>
      </c>
    </row>
    <row r="1875" spans="1:11" x14ac:dyDescent="0.25">
      <c r="A1875" t="s">
        <v>362</v>
      </c>
      <c r="B1875">
        <v>292</v>
      </c>
      <c r="C1875">
        <v>21</v>
      </c>
      <c r="D1875">
        <v>83</v>
      </c>
      <c r="E1875" t="s">
        <v>30</v>
      </c>
      <c r="F1875">
        <v>31.26</v>
      </c>
      <c r="G1875">
        <v>132.87</v>
      </c>
      <c r="H1875">
        <v>49.04</v>
      </c>
      <c r="I1875">
        <v>164.68</v>
      </c>
      <c r="J1875">
        <v>13.45</v>
      </c>
      <c r="K1875" t="s">
        <v>852</v>
      </c>
    </row>
    <row r="1876" spans="1:11" x14ac:dyDescent="0.25">
      <c r="A1876" t="s">
        <v>363</v>
      </c>
      <c r="B1876">
        <v>292</v>
      </c>
      <c r="C1876">
        <v>21</v>
      </c>
      <c r="D1876">
        <v>51</v>
      </c>
      <c r="E1876" t="s">
        <v>30</v>
      </c>
      <c r="F1876">
        <v>11.84</v>
      </c>
      <c r="G1876">
        <v>70.59</v>
      </c>
      <c r="H1876">
        <v>8.0299999999999994</v>
      </c>
      <c r="I1876">
        <v>21.39</v>
      </c>
      <c r="J1876">
        <v>2.25</v>
      </c>
      <c r="K1876" t="s">
        <v>853</v>
      </c>
    </row>
    <row r="1877" spans="1:11" x14ac:dyDescent="0.25">
      <c r="A1877" t="s">
        <v>364</v>
      </c>
      <c r="B1877">
        <v>292</v>
      </c>
      <c r="C1877">
        <v>21</v>
      </c>
      <c r="D1877">
        <v>51</v>
      </c>
      <c r="E1877" t="s">
        <v>30</v>
      </c>
      <c r="F1877">
        <v>11.84</v>
      </c>
      <c r="G1877">
        <v>75.28</v>
      </c>
      <c r="H1877">
        <v>7.34</v>
      </c>
      <c r="I1877">
        <v>28.19</v>
      </c>
      <c r="J1877">
        <v>3.19</v>
      </c>
      <c r="K1877" t="s">
        <v>853</v>
      </c>
    </row>
    <row r="1878" spans="1:11" x14ac:dyDescent="0.25">
      <c r="A1878" t="s">
        <v>365</v>
      </c>
      <c r="B1878">
        <v>292</v>
      </c>
      <c r="C1878">
        <v>21</v>
      </c>
      <c r="D1878">
        <v>71</v>
      </c>
      <c r="E1878" t="s">
        <v>30</v>
      </c>
      <c r="F1878">
        <v>17.75</v>
      </c>
      <c r="G1878">
        <v>98.3</v>
      </c>
      <c r="H1878">
        <v>14.94</v>
      </c>
      <c r="I1878">
        <v>84.14</v>
      </c>
      <c r="J1878">
        <v>7.49</v>
      </c>
      <c r="K1878" t="s">
        <v>854</v>
      </c>
    </row>
    <row r="1879" spans="1:11" x14ac:dyDescent="0.25">
      <c r="A1879" t="s">
        <v>366</v>
      </c>
      <c r="B1879">
        <v>292</v>
      </c>
      <c r="C1879">
        <v>21</v>
      </c>
      <c r="D1879">
        <v>71</v>
      </c>
      <c r="E1879" t="s">
        <v>30</v>
      </c>
      <c r="F1879">
        <v>17.75</v>
      </c>
      <c r="G1879">
        <v>102.62</v>
      </c>
      <c r="H1879">
        <v>9.34</v>
      </c>
      <c r="I1879">
        <v>50.71</v>
      </c>
      <c r="J1879">
        <v>5.36</v>
      </c>
      <c r="K1879" t="s">
        <v>854</v>
      </c>
    </row>
    <row r="1880" spans="1:11" x14ac:dyDescent="0.25">
      <c r="A1880" t="s">
        <v>367</v>
      </c>
      <c r="B1880">
        <v>292</v>
      </c>
      <c r="C1880">
        <v>21</v>
      </c>
      <c r="D1880">
        <v>53</v>
      </c>
      <c r="E1880" t="s">
        <v>30</v>
      </c>
      <c r="F1880">
        <v>11.44</v>
      </c>
      <c r="G1880">
        <v>69.23</v>
      </c>
      <c r="H1880">
        <v>7.03</v>
      </c>
      <c r="I1880">
        <v>13.49</v>
      </c>
      <c r="J1880">
        <v>1.5</v>
      </c>
      <c r="K1880" t="s">
        <v>855</v>
      </c>
    </row>
    <row r="1881" spans="1:11" x14ac:dyDescent="0.25">
      <c r="A1881" t="s">
        <v>368</v>
      </c>
      <c r="B1881">
        <v>292</v>
      </c>
      <c r="C1881">
        <v>21</v>
      </c>
      <c r="D1881">
        <v>53</v>
      </c>
      <c r="E1881" t="s">
        <v>30</v>
      </c>
      <c r="F1881">
        <v>11.44</v>
      </c>
      <c r="G1881">
        <v>71.25</v>
      </c>
      <c r="H1881">
        <v>9.34</v>
      </c>
      <c r="I1881">
        <v>40.1</v>
      </c>
      <c r="J1881">
        <v>4.24</v>
      </c>
      <c r="K1881" t="s">
        <v>855</v>
      </c>
    </row>
    <row r="1882" spans="1:11" x14ac:dyDescent="0.25">
      <c r="A1882" t="s">
        <v>369</v>
      </c>
      <c r="B1882">
        <v>292</v>
      </c>
      <c r="C1882">
        <v>21</v>
      </c>
      <c r="D1882">
        <v>87</v>
      </c>
      <c r="E1882" t="s">
        <v>30</v>
      </c>
      <c r="F1882">
        <v>19.54</v>
      </c>
      <c r="G1882">
        <v>158.94</v>
      </c>
      <c r="H1882">
        <v>50.9</v>
      </c>
      <c r="I1882">
        <v>40.14</v>
      </c>
      <c r="J1882">
        <v>29.87</v>
      </c>
      <c r="K1882" t="s">
        <v>856</v>
      </c>
    </row>
    <row r="1883" spans="1:11" x14ac:dyDescent="0.25">
      <c r="A1883" t="s">
        <v>370</v>
      </c>
      <c r="B1883">
        <v>292</v>
      </c>
      <c r="C1883">
        <v>21</v>
      </c>
      <c r="D1883">
        <v>85</v>
      </c>
      <c r="E1883" t="s">
        <v>30</v>
      </c>
      <c r="F1883">
        <v>19.440000000000001</v>
      </c>
      <c r="G1883">
        <v>160.08000000000001</v>
      </c>
      <c r="H1883">
        <v>35.65</v>
      </c>
      <c r="I1883">
        <v>78.17</v>
      </c>
      <c r="J1883">
        <v>9.1999999999999993</v>
      </c>
      <c r="K1883" t="s">
        <v>857</v>
      </c>
    </row>
    <row r="1884" spans="1:11" x14ac:dyDescent="0.25">
      <c r="A1884" t="s">
        <v>371</v>
      </c>
      <c r="B1884">
        <v>292</v>
      </c>
      <c r="C1884">
        <v>21</v>
      </c>
      <c r="D1884">
        <v>58</v>
      </c>
      <c r="E1884" t="s">
        <v>30</v>
      </c>
      <c r="F1884">
        <v>14.41</v>
      </c>
      <c r="G1884">
        <v>80.52</v>
      </c>
      <c r="H1884">
        <v>6</v>
      </c>
      <c r="I1884">
        <v>25.16</v>
      </c>
      <c r="J1884">
        <v>2.2400000000000002</v>
      </c>
      <c r="K1884" t="s">
        <v>858</v>
      </c>
    </row>
    <row r="1885" spans="1:11" x14ac:dyDescent="0.25">
      <c r="A1885" t="s">
        <v>372</v>
      </c>
      <c r="B1885">
        <v>292</v>
      </c>
      <c r="C1885">
        <v>21</v>
      </c>
      <c r="D1885">
        <v>58</v>
      </c>
      <c r="E1885" t="s">
        <v>30</v>
      </c>
      <c r="F1885">
        <v>14.41</v>
      </c>
      <c r="G1885">
        <v>74.819999999999993</v>
      </c>
      <c r="H1885" t="s">
        <v>31</v>
      </c>
      <c r="I1885" t="s">
        <v>31</v>
      </c>
      <c r="J1885" t="s">
        <v>31</v>
      </c>
      <c r="K1885" t="s">
        <v>858</v>
      </c>
    </row>
    <row r="1886" spans="1:11" x14ac:dyDescent="0.25">
      <c r="A1886" t="s">
        <v>373</v>
      </c>
      <c r="B1886">
        <v>292</v>
      </c>
      <c r="C1886">
        <v>21</v>
      </c>
      <c r="D1886">
        <v>54</v>
      </c>
      <c r="E1886" t="s">
        <v>30</v>
      </c>
      <c r="F1886">
        <v>12.91</v>
      </c>
      <c r="G1886">
        <v>73.59</v>
      </c>
      <c r="H1886">
        <v>2</v>
      </c>
      <c r="I1886">
        <v>2.5</v>
      </c>
      <c r="J1886">
        <v>0.19</v>
      </c>
      <c r="K1886" t="s">
        <v>859</v>
      </c>
    </row>
    <row r="1887" spans="1:11" x14ac:dyDescent="0.25">
      <c r="A1887" t="s">
        <v>374</v>
      </c>
      <c r="B1887">
        <v>292</v>
      </c>
      <c r="C1887">
        <v>21</v>
      </c>
      <c r="D1887">
        <v>54</v>
      </c>
      <c r="E1887" t="s">
        <v>30</v>
      </c>
      <c r="F1887">
        <v>12.91</v>
      </c>
      <c r="G1887">
        <v>66.709999999999994</v>
      </c>
      <c r="H1887" t="s">
        <v>31</v>
      </c>
      <c r="I1887" t="s">
        <v>31</v>
      </c>
      <c r="J1887" t="s">
        <v>31</v>
      </c>
      <c r="K1887" t="s">
        <v>859</v>
      </c>
    </row>
    <row r="1888" spans="1:11" x14ac:dyDescent="0.25">
      <c r="A1888" t="s">
        <v>375</v>
      </c>
      <c r="B1888">
        <v>292</v>
      </c>
      <c r="C1888">
        <v>21</v>
      </c>
      <c r="D1888">
        <v>63</v>
      </c>
      <c r="E1888" t="s">
        <v>30</v>
      </c>
      <c r="F1888">
        <v>15.51</v>
      </c>
      <c r="G1888">
        <v>133.81</v>
      </c>
      <c r="H1888">
        <v>11</v>
      </c>
      <c r="I1888">
        <v>16.329999999999998</v>
      </c>
      <c r="J1888">
        <v>1.56</v>
      </c>
      <c r="K1888" t="s">
        <v>860</v>
      </c>
    </row>
    <row r="1889" spans="1:11" x14ac:dyDescent="0.25">
      <c r="A1889" t="s">
        <v>376</v>
      </c>
      <c r="B1889">
        <v>292</v>
      </c>
      <c r="C1889">
        <v>21</v>
      </c>
      <c r="D1889">
        <v>63</v>
      </c>
      <c r="E1889" t="s">
        <v>30</v>
      </c>
      <c r="F1889">
        <v>16.03</v>
      </c>
      <c r="G1889">
        <v>130.06</v>
      </c>
      <c r="H1889">
        <v>11</v>
      </c>
      <c r="I1889">
        <v>23.22</v>
      </c>
      <c r="J1889">
        <v>3.58</v>
      </c>
      <c r="K1889" t="s">
        <v>860</v>
      </c>
    </row>
    <row r="1890" spans="1:11" x14ac:dyDescent="0.25">
      <c r="A1890" t="s">
        <v>377</v>
      </c>
      <c r="B1890">
        <v>292</v>
      </c>
      <c r="C1890">
        <v>21</v>
      </c>
      <c r="D1890">
        <v>39</v>
      </c>
      <c r="E1890" t="s">
        <v>30</v>
      </c>
      <c r="F1890">
        <v>8.11</v>
      </c>
      <c r="G1890">
        <v>95.89</v>
      </c>
      <c r="H1890">
        <v>6</v>
      </c>
      <c r="I1890">
        <v>10.88</v>
      </c>
      <c r="J1890">
        <v>1.08</v>
      </c>
      <c r="K1890" t="s">
        <v>861</v>
      </c>
    </row>
    <row r="1891" spans="1:11" x14ac:dyDescent="0.25">
      <c r="A1891" t="s">
        <v>378</v>
      </c>
      <c r="B1891">
        <v>292</v>
      </c>
      <c r="C1891">
        <v>21</v>
      </c>
      <c r="D1891">
        <v>45</v>
      </c>
      <c r="E1891" t="s">
        <v>30</v>
      </c>
      <c r="F1891">
        <v>8.9</v>
      </c>
      <c r="G1891">
        <v>100.17</v>
      </c>
      <c r="H1891">
        <v>4</v>
      </c>
      <c r="I1891">
        <v>8.32</v>
      </c>
      <c r="J1891">
        <v>2.34</v>
      </c>
      <c r="K1891" t="s">
        <v>861</v>
      </c>
    </row>
    <row r="1892" spans="1:11" x14ac:dyDescent="0.25">
      <c r="A1892" t="s">
        <v>379</v>
      </c>
      <c r="B1892">
        <v>292</v>
      </c>
      <c r="C1892">
        <v>21</v>
      </c>
      <c r="D1892">
        <v>37</v>
      </c>
      <c r="E1892" t="s">
        <v>30</v>
      </c>
      <c r="F1892">
        <v>7.12</v>
      </c>
      <c r="G1892">
        <v>43.55</v>
      </c>
      <c r="H1892">
        <v>0.57999999999999996</v>
      </c>
      <c r="I1892">
        <v>0.3</v>
      </c>
      <c r="J1892">
        <v>0.03</v>
      </c>
      <c r="K1892" t="s">
        <v>862</v>
      </c>
    </row>
    <row r="1893" spans="1:11" x14ac:dyDescent="0.25">
      <c r="A1893" t="s">
        <v>380</v>
      </c>
      <c r="B1893">
        <v>292</v>
      </c>
      <c r="C1893">
        <v>21</v>
      </c>
      <c r="D1893">
        <v>37</v>
      </c>
      <c r="E1893" t="s">
        <v>30</v>
      </c>
      <c r="F1893">
        <v>7.12</v>
      </c>
      <c r="G1893">
        <v>43.05</v>
      </c>
      <c r="H1893">
        <v>2.89</v>
      </c>
      <c r="I1893">
        <v>2.65</v>
      </c>
      <c r="J1893">
        <v>0.32</v>
      </c>
      <c r="K1893" t="s">
        <v>862</v>
      </c>
    </row>
    <row r="1894" spans="1:11" x14ac:dyDescent="0.25">
      <c r="A1894" t="s">
        <v>381</v>
      </c>
      <c r="B1894">
        <v>292</v>
      </c>
      <c r="C1894">
        <v>21</v>
      </c>
      <c r="D1894">
        <v>48</v>
      </c>
      <c r="E1894" t="s">
        <v>30</v>
      </c>
      <c r="F1894">
        <v>10.67</v>
      </c>
      <c r="G1894">
        <v>67.66</v>
      </c>
      <c r="H1894" t="s">
        <v>31</v>
      </c>
      <c r="I1894" t="s">
        <v>31</v>
      </c>
      <c r="J1894" t="s">
        <v>31</v>
      </c>
      <c r="K1894" t="s">
        <v>863</v>
      </c>
    </row>
    <row r="1895" spans="1:11" x14ac:dyDescent="0.25">
      <c r="A1895" t="s">
        <v>382</v>
      </c>
      <c r="B1895">
        <v>292</v>
      </c>
      <c r="C1895">
        <v>21</v>
      </c>
      <c r="D1895">
        <v>46</v>
      </c>
      <c r="E1895" t="s">
        <v>30</v>
      </c>
      <c r="F1895">
        <v>10.7</v>
      </c>
      <c r="G1895">
        <v>65.930000000000007</v>
      </c>
      <c r="H1895" t="s">
        <v>31</v>
      </c>
      <c r="I1895" t="s">
        <v>31</v>
      </c>
      <c r="J1895" t="s">
        <v>31</v>
      </c>
      <c r="K1895" t="s">
        <v>864</v>
      </c>
    </row>
    <row r="1896" spans="1:11" x14ac:dyDescent="0.25">
      <c r="A1896" t="s">
        <v>383</v>
      </c>
      <c r="B1896">
        <v>242</v>
      </c>
      <c r="C1896">
        <v>27</v>
      </c>
      <c r="D1896">
        <v>25</v>
      </c>
      <c r="E1896" t="s">
        <v>30</v>
      </c>
      <c r="F1896">
        <v>17.559999999999999</v>
      </c>
      <c r="G1896">
        <v>75.44</v>
      </c>
      <c r="H1896">
        <v>278</v>
      </c>
      <c r="I1896" s="1">
        <v>2467.1799999999998</v>
      </c>
      <c r="J1896">
        <v>183.42</v>
      </c>
      <c r="K1896" t="s">
        <v>865</v>
      </c>
    </row>
    <row r="1897" spans="1:11" x14ac:dyDescent="0.25">
      <c r="A1897" t="s">
        <v>384</v>
      </c>
      <c r="B1897">
        <v>242</v>
      </c>
      <c r="C1897">
        <v>27</v>
      </c>
      <c r="D1897">
        <v>24</v>
      </c>
      <c r="E1897" t="s">
        <v>30</v>
      </c>
      <c r="F1897">
        <v>16.84</v>
      </c>
      <c r="G1897">
        <v>69.91</v>
      </c>
      <c r="H1897">
        <v>84</v>
      </c>
      <c r="I1897">
        <v>490.74</v>
      </c>
      <c r="J1897">
        <v>37.06</v>
      </c>
      <c r="K1897" t="s">
        <v>866</v>
      </c>
    </row>
    <row r="1898" spans="1:11" x14ac:dyDescent="0.25">
      <c r="A1898" t="s">
        <v>385</v>
      </c>
      <c r="B1898">
        <v>292</v>
      </c>
      <c r="C1898">
        <v>21</v>
      </c>
      <c r="D1898">
        <v>65</v>
      </c>
      <c r="E1898" t="s">
        <v>30</v>
      </c>
      <c r="F1898">
        <v>22.64</v>
      </c>
      <c r="G1898">
        <v>115.56</v>
      </c>
      <c r="H1898">
        <v>37.22</v>
      </c>
      <c r="I1898">
        <v>56.13</v>
      </c>
      <c r="J1898">
        <v>3.88</v>
      </c>
      <c r="K1898" t="s">
        <v>867</v>
      </c>
    </row>
    <row r="1899" spans="1:11" x14ac:dyDescent="0.25">
      <c r="A1899" t="s">
        <v>386</v>
      </c>
      <c r="B1899">
        <v>292</v>
      </c>
      <c r="C1899">
        <v>21</v>
      </c>
      <c r="D1899">
        <v>62</v>
      </c>
      <c r="E1899" t="s">
        <v>30</v>
      </c>
      <c r="F1899">
        <v>22.43</v>
      </c>
      <c r="G1899">
        <v>106.67</v>
      </c>
      <c r="H1899">
        <v>29.05</v>
      </c>
      <c r="I1899">
        <v>89.33</v>
      </c>
      <c r="J1899">
        <v>6.79</v>
      </c>
      <c r="K1899" t="s">
        <v>868</v>
      </c>
    </row>
    <row r="1900" spans="1:11" x14ac:dyDescent="0.25">
      <c r="A1900" t="s">
        <v>387</v>
      </c>
      <c r="B1900">
        <v>292</v>
      </c>
      <c r="C1900">
        <v>21</v>
      </c>
      <c r="D1900">
        <v>74</v>
      </c>
      <c r="E1900" t="s">
        <v>30</v>
      </c>
      <c r="F1900">
        <v>20.18</v>
      </c>
      <c r="G1900">
        <v>103.98</v>
      </c>
      <c r="H1900">
        <v>36.97</v>
      </c>
      <c r="I1900">
        <v>218.6</v>
      </c>
      <c r="J1900">
        <v>19.38</v>
      </c>
      <c r="K1900" t="s">
        <v>869</v>
      </c>
    </row>
    <row r="1901" spans="1:11" x14ac:dyDescent="0.25">
      <c r="A1901" t="s">
        <v>388</v>
      </c>
      <c r="B1901">
        <v>292</v>
      </c>
      <c r="C1901">
        <v>21</v>
      </c>
      <c r="D1901">
        <v>74</v>
      </c>
      <c r="E1901" t="s">
        <v>30</v>
      </c>
      <c r="F1901">
        <v>20.18</v>
      </c>
      <c r="G1901">
        <v>103.83</v>
      </c>
      <c r="H1901">
        <v>18.809999999999999</v>
      </c>
      <c r="I1901">
        <v>80.42</v>
      </c>
      <c r="J1901">
        <v>6.95</v>
      </c>
      <c r="K1901" t="s">
        <v>869</v>
      </c>
    </row>
    <row r="1902" spans="1:11" x14ac:dyDescent="0.25">
      <c r="A1902" t="s">
        <v>389</v>
      </c>
      <c r="B1902">
        <v>292</v>
      </c>
      <c r="C1902">
        <v>21</v>
      </c>
      <c r="D1902">
        <v>58</v>
      </c>
      <c r="E1902" t="s">
        <v>30</v>
      </c>
      <c r="F1902">
        <v>14.17</v>
      </c>
      <c r="G1902">
        <v>75.400000000000006</v>
      </c>
      <c r="H1902">
        <v>26.97</v>
      </c>
      <c r="I1902">
        <v>126.22</v>
      </c>
      <c r="J1902">
        <v>11.15</v>
      </c>
      <c r="K1902" t="s">
        <v>869</v>
      </c>
    </row>
    <row r="1903" spans="1:11" x14ac:dyDescent="0.25">
      <c r="A1903" t="s">
        <v>390</v>
      </c>
      <c r="B1903">
        <v>292</v>
      </c>
      <c r="C1903">
        <v>21</v>
      </c>
      <c r="D1903">
        <v>58</v>
      </c>
      <c r="E1903" t="s">
        <v>30</v>
      </c>
      <c r="F1903">
        <v>14.17</v>
      </c>
      <c r="G1903">
        <v>76.510000000000005</v>
      </c>
      <c r="H1903">
        <v>14.81</v>
      </c>
      <c r="I1903">
        <v>57.62</v>
      </c>
      <c r="J1903">
        <v>4.9800000000000004</v>
      </c>
      <c r="K1903" t="s">
        <v>869</v>
      </c>
    </row>
    <row r="1904" spans="1:11" x14ac:dyDescent="0.25">
      <c r="A1904" t="s">
        <v>391</v>
      </c>
      <c r="B1904">
        <v>292</v>
      </c>
      <c r="C1904">
        <v>21</v>
      </c>
      <c r="D1904">
        <v>63</v>
      </c>
      <c r="E1904" t="s">
        <v>30</v>
      </c>
      <c r="F1904">
        <v>17.68</v>
      </c>
      <c r="G1904">
        <v>93.27</v>
      </c>
      <c r="H1904">
        <v>11</v>
      </c>
      <c r="I1904">
        <v>35.049999999999997</v>
      </c>
      <c r="J1904">
        <v>3.38</v>
      </c>
      <c r="K1904" t="s">
        <v>870</v>
      </c>
    </row>
    <row r="1905" spans="1:11" x14ac:dyDescent="0.25">
      <c r="A1905" t="s">
        <v>392</v>
      </c>
      <c r="B1905">
        <v>292</v>
      </c>
      <c r="C1905">
        <v>21</v>
      </c>
      <c r="D1905">
        <v>63</v>
      </c>
      <c r="E1905" t="s">
        <v>30</v>
      </c>
      <c r="F1905">
        <v>17.68</v>
      </c>
      <c r="G1905">
        <v>90.31</v>
      </c>
      <c r="H1905">
        <v>12</v>
      </c>
      <c r="I1905">
        <v>17.45</v>
      </c>
      <c r="J1905">
        <v>1.55</v>
      </c>
      <c r="K1905" t="s">
        <v>871</v>
      </c>
    </row>
    <row r="1906" spans="1:11" x14ac:dyDescent="0.25">
      <c r="A1906" t="s">
        <v>393</v>
      </c>
      <c r="B1906">
        <v>292</v>
      </c>
      <c r="C1906">
        <v>21</v>
      </c>
      <c r="D1906">
        <v>68</v>
      </c>
      <c r="E1906" t="s">
        <v>30</v>
      </c>
      <c r="F1906">
        <v>18.010000000000002</v>
      </c>
      <c r="G1906">
        <v>98.11</v>
      </c>
      <c r="H1906">
        <v>25</v>
      </c>
      <c r="I1906">
        <v>182.41</v>
      </c>
      <c r="J1906">
        <v>16.16</v>
      </c>
      <c r="K1906" t="s">
        <v>872</v>
      </c>
    </row>
    <row r="1907" spans="1:11" x14ac:dyDescent="0.25">
      <c r="A1907" t="s">
        <v>394</v>
      </c>
      <c r="B1907">
        <v>292</v>
      </c>
      <c r="C1907">
        <v>21</v>
      </c>
      <c r="D1907">
        <v>68</v>
      </c>
      <c r="E1907" t="s">
        <v>30</v>
      </c>
      <c r="F1907">
        <v>18.010000000000002</v>
      </c>
      <c r="G1907">
        <v>90.99</v>
      </c>
      <c r="H1907">
        <v>16</v>
      </c>
      <c r="I1907">
        <v>63.61</v>
      </c>
      <c r="J1907">
        <v>5.01</v>
      </c>
      <c r="K1907" t="s">
        <v>873</v>
      </c>
    </row>
    <row r="1908" spans="1:11" x14ac:dyDescent="0.25">
      <c r="A1908" t="s">
        <v>395</v>
      </c>
      <c r="B1908">
        <v>292</v>
      </c>
      <c r="C1908">
        <v>21</v>
      </c>
      <c r="D1908">
        <v>53</v>
      </c>
      <c r="E1908" t="s">
        <v>30</v>
      </c>
      <c r="F1908">
        <v>18.309999999999999</v>
      </c>
      <c r="G1908">
        <v>131.18</v>
      </c>
      <c r="H1908">
        <v>18</v>
      </c>
      <c r="I1908">
        <v>87.1</v>
      </c>
      <c r="J1908">
        <v>6.98</v>
      </c>
      <c r="K1908" t="s">
        <v>874</v>
      </c>
    </row>
    <row r="1909" spans="1:11" x14ac:dyDescent="0.25">
      <c r="A1909" t="s">
        <v>396</v>
      </c>
      <c r="B1909">
        <v>292</v>
      </c>
      <c r="C1909">
        <v>21</v>
      </c>
      <c r="D1909">
        <v>59</v>
      </c>
      <c r="E1909" t="s">
        <v>30</v>
      </c>
      <c r="F1909">
        <v>19.36</v>
      </c>
      <c r="G1909">
        <v>89.82</v>
      </c>
      <c r="H1909">
        <v>20.57</v>
      </c>
      <c r="I1909">
        <v>74.72</v>
      </c>
      <c r="J1909">
        <v>5.65</v>
      </c>
      <c r="K1909" t="s">
        <v>875</v>
      </c>
    </row>
    <row r="1910" spans="1:11" x14ac:dyDescent="0.25">
      <c r="A1910" t="s">
        <v>397</v>
      </c>
      <c r="B1910">
        <v>292</v>
      </c>
      <c r="C1910">
        <v>21</v>
      </c>
      <c r="D1910">
        <v>36</v>
      </c>
      <c r="E1910" t="s">
        <v>30</v>
      </c>
      <c r="F1910">
        <v>6.67</v>
      </c>
      <c r="G1910">
        <v>39.549999999999997</v>
      </c>
      <c r="H1910">
        <v>13.21</v>
      </c>
      <c r="I1910">
        <v>35.770000000000003</v>
      </c>
      <c r="J1910">
        <v>3.5</v>
      </c>
      <c r="K1910" t="s">
        <v>876</v>
      </c>
    </row>
    <row r="1911" spans="1:11" x14ac:dyDescent="0.25">
      <c r="A1911" t="s">
        <v>398</v>
      </c>
      <c r="B1911">
        <v>292</v>
      </c>
      <c r="C1911">
        <v>21</v>
      </c>
      <c r="D1911">
        <v>32</v>
      </c>
      <c r="E1911" t="s">
        <v>30</v>
      </c>
      <c r="F1911">
        <v>6.65</v>
      </c>
      <c r="G1911">
        <v>39.58</v>
      </c>
      <c r="H1911">
        <v>8.5</v>
      </c>
      <c r="I1911">
        <v>17.600000000000001</v>
      </c>
      <c r="J1911">
        <v>1.78</v>
      </c>
      <c r="K1911" t="s">
        <v>877</v>
      </c>
    </row>
    <row r="1912" spans="1:11" x14ac:dyDescent="0.25">
      <c r="A1912" t="s">
        <v>399</v>
      </c>
      <c r="B1912">
        <v>292</v>
      </c>
      <c r="C1912">
        <v>21</v>
      </c>
      <c r="D1912">
        <v>21</v>
      </c>
      <c r="E1912" t="s">
        <v>30</v>
      </c>
      <c r="F1912">
        <v>3.62</v>
      </c>
      <c r="G1912">
        <v>21.58</v>
      </c>
      <c r="H1912">
        <v>22.4</v>
      </c>
      <c r="I1912">
        <v>53.62</v>
      </c>
      <c r="J1912">
        <v>5.08</v>
      </c>
      <c r="K1912" t="s">
        <v>878</v>
      </c>
    </row>
    <row r="1913" spans="1:11" x14ac:dyDescent="0.25">
      <c r="A1913" t="s">
        <v>400</v>
      </c>
      <c r="B1913">
        <v>292</v>
      </c>
      <c r="C1913">
        <v>21</v>
      </c>
      <c r="D1913">
        <v>19</v>
      </c>
      <c r="E1913" t="s">
        <v>30</v>
      </c>
      <c r="F1913">
        <v>3.57</v>
      </c>
      <c r="G1913">
        <v>20.77</v>
      </c>
      <c r="H1913">
        <v>3.5</v>
      </c>
      <c r="I1913">
        <v>4.84</v>
      </c>
      <c r="J1913">
        <v>0.48</v>
      </c>
      <c r="K1913" t="s">
        <v>879</v>
      </c>
    </row>
    <row r="1914" spans="1:11" x14ac:dyDescent="0.25">
      <c r="A1914" t="s">
        <v>401</v>
      </c>
      <c r="B1914">
        <v>292</v>
      </c>
      <c r="C1914">
        <v>21</v>
      </c>
      <c r="D1914">
        <v>47</v>
      </c>
      <c r="E1914" t="s">
        <v>30</v>
      </c>
      <c r="F1914">
        <v>12.39</v>
      </c>
      <c r="G1914">
        <v>63.19</v>
      </c>
      <c r="H1914">
        <v>52.39</v>
      </c>
      <c r="I1914">
        <v>207.35</v>
      </c>
      <c r="J1914">
        <v>16.190000000000001</v>
      </c>
      <c r="K1914" t="s">
        <v>880</v>
      </c>
    </row>
    <row r="1915" spans="1:11" x14ac:dyDescent="0.25">
      <c r="A1915" t="s">
        <v>402</v>
      </c>
      <c r="B1915">
        <v>292</v>
      </c>
      <c r="C1915">
        <v>21</v>
      </c>
      <c r="D1915">
        <v>43</v>
      </c>
      <c r="E1915" t="s">
        <v>30</v>
      </c>
      <c r="F1915">
        <v>12.4</v>
      </c>
      <c r="G1915">
        <v>67.680000000000007</v>
      </c>
      <c r="H1915">
        <v>18</v>
      </c>
      <c r="I1915">
        <v>40.840000000000003</v>
      </c>
      <c r="J1915">
        <v>3.78</v>
      </c>
      <c r="K1915" t="s">
        <v>881</v>
      </c>
    </row>
    <row r="1916" spans="1:11" x14ac:dyDescent="0.25">
      <c r="A1916" t="s">
        <v>403</v>
      </c>
      <c r="B1916">
        <v>292</v>
      </c>
      <c r="C1916">
        <v>21</v>
      </c>
      <c r="D1916">
        <v>75</v>
      </c>
      <c r="E1916" t="s">
        <v>30</v>
      </c>
      <c r="F1916">
        <v>27.63</v>
      </c>
      <c r="G1916">
        <v>114.08</v>
      </c>
      <c r="H1916">
        <v>23.71</v>
      </c>
      <c r="I1916">
        <v>141.94999999999999</v>
      </c>
      <c r="J1916">
        <v>11.1</v>
      </c>
      <c r="K1916" t="s">
        <v>882</v>
      </c>
    </row>
    <row r="1917" spans="1:11" x14ac:dyDescent="0.25">
      <c r="A1917" t="s">
        <v>404</v>
      </c>
      <c r="B1917">
        <v>292</v>
      </c>
      <c r="C1917">
        <v>21</v>
      </c>
      <c r="D1917">
        <v>75</v>
      </c>
      <c r="E1917" t="s">
        <v>30</v>
      </c>
      <c r="F1917">
        <v>27.71</v>
      </c>
      <c r="G1917">
        <v>114.57</v>
      </c>
      <c r="H1917">
        <v>23.6</v>
      </c>
      <c r="I1917">
        <v>79.989999999999995</v>
      </c>
      <c r="J1917">
        <v>6.32</v>
      </c>
      <c r="K1917" t="s">
        <v>883</v>
      </c>
    </row>
    <row r="1918" spans="1:11" x14ac:dyDescent="0.25">
      <c r="A1918" t="s">
        <v>405</v>
      </c>
      <c r="B1918">
        <v>292</v>
      </c>
      <c r="C1918">
        <v>21</v>
      </c>
      <c r="D1918">
        <v>68</v>
      </c>
      <c r="E1918" t="s">
        <v>30</v>
      </c>
      <c r="F1918">
        <v>23.36</v>
      </c>
      <c r="G1918">
        <v>99.73</v>
      </c>
      <c r="H1918">
        <v>23.71</v>
      </c>
      <c r="I1918">
        <v>141.94999999999999</v>
      </c>
      <c r="J1918">
        <v>11.1</v>
      </c>
      <c r="K1918" t="s">
        <v>884</v>
      </c>
    </row>
    <row r="1919" spans="1:11" x14ac:dyDescent="0.25">
      <c r="A1919" t="s">
        <v>406</v>
      </c>
      <c r="B1919">
        <v>292</v>
      </c>
      <c r="C1919">
        <v>21</v>
      </c>
      <c r="D1919">
        <v>68</v>
      </c>
      <c r="E1919" t="s">
        <v>30</v>
      </c>
      <c r="F1919">
        <v>23.36</v>
      </c>
      <c r="G1919">
        <v>98.68</v>
      </c>
      <c r="H1919">
        <v>23.6</v>
      </c>
      <c r="I1919">
        <v>79.989999999999995</v>
      </c>
      <c r="J1919">
        <v>6.29</v>
      </c>
      <c r="K1919" t="s">
        <v>885</v>
      </c>
    </row>
    <row r="1920" spans="1:11" x14ac:dyDescent="0.25">
      <c r="A1920" t="s">
        <v>407</v>
      </c>
      <c r="B1920">
        <v>292</v>
      </c>
      <c r="C1920">
        <v>21</v>
      </c>
      <c r="D1920">
        <v>37</v>
      </c>
      <c r="E1920" t="s">
        <v>30</v>
      </c>
      <c r="F1920">
        <v>11.36</v>
      </c>
      <c r="G1920">
        <v>54.57</v>
      </c>
      <c r="H1920">
        <v>15.41</v>
      </c>
      <c r="I1920">
        <v>60.47</v>
      </c>
      <c r="J1920">
        <v>4.75</v>
      </c>
      <c r="K1920" t="s">
        <v>886</v>
      </c>
    </row>
    <row r="1921" spans="1:11" x14ac:dyDescent="0.25">
      <c r="A1921" t="s">
        <v>408</v>
      </c>
      <c r="B1921">
        <v>292</v>
      </c>
      <c r="C1921">
        <v>21</v>
      </c>
      <c r="D1921">
        <v>37</v>
      </c>
      <c r="E1921" t="s">
        <v>30</v>
      </c>
      <c r="F1921">
        <v>11.36</v>
      </c>
      <c r="G1921">
        <v>50.76</v>
      </c>
      <c r="H1921">
        <v>9</v>
      </c>
      <c r="I1921">
        <v>27.39</v>
      </c>
      <c r="J1921">
        <v>2.04</v>
      </c>
      <c r="K1921" t="s">
        <v>886</v>
      </c>
    </row>
    <row r="1922" spans="1:11" x14ac:dyDescent="0.25">
      <c r="A1922" t="s">
        <v>409</v>
      </c>
      <c r="B1922">
        <v>292</v>
      </c>
      <c r="C1922">
        <v>21</v>
      </c>
      <c r="D1922">
        <v>37</v>
      </c>
      <c r="E1922" t="s">
        <v>30</v>
      </c>
      <c r="F1922">
        <v>11.7</v>
      </c>
      <c r="G1922">
        <v>57.05</v>
      </c>
      <c r="H1922">
        <v>9</v>
      </c>
      <c r="I1922">
        <v>45.51</v>
      </c>
      <c r="J1922">
        <v>3.83</v>
      </c>
      <c r="K1922" t="s">
        <v>887</v>
      </c>
    </row>
    <row r="1923" spans="1:11" x14ac:dyDescent="0.25">
      <c r="A1923" t="s">
        <v>410</v>
      </c>
      <c r="B1923">
        <v>292</v>
      </c>
      <c r="C1923">
        <v>21</v>
      </c>
      <c r="D1923">
        <v>37</v>
      </c>
      <c r="E1923" t="s">
        <v>30</v>
      </c>
      <c r="F1923">
        <v>11.7</v>
      </c>
      <c r="G1923">
        <v>50.53</v>
      </c>
      <c r="H1923" t="s">
        <v>31</v>
      </c>
      <c r="I1923" t="s">
        <v>31</v>
      </c>
      <c r="J1923" t="s">
        <v>31</v>
      </c>
      <c r="K1923" t="s">
        <v>887</v>
      </c>
    </row>
    <row r="1924" spans="1:11" x14ac:dyDescent="0.25">
      <c r="A1924" t="s">
        <v>411</v>
      </c>
      <c r="B1924">
        <v>292</v>
      </c>
      <c r="C1924">
        <v>21</v>
      </c>
      <c r="D1924">
        <v>33</v>
      </c>
      <c r="E1924" t="s">
        <v>30</v>
      </c>
      <c r="F1924">
        <v>10.62</v>
      </c>
      <c r="G1924">
        <v>51.5</v>
      </c>
      <c r="H1924">
        <v>7</v>
      </c>
      <c r="I1924">
        <v>22.11</v>
      </c>
      <c r="J1924">
        <v>1.93</v>
      </c>
      <c r="K1924" t="s">
        <v>888</v>
      </c>
    </row>
    <row r="1925" spans="1:11" x14ac:dyDescent="0.25">
      <c r="A1925" t="s">
        <v>412</v>
      </c>
      <c r="B1925">
        <v>292</v>
      </c>
      <c r="C1925">
        <v>21</v>
      </c>
      <c r="D1925">
        <v>33</v>
      </c>
      <c r="E1925" t="s">
        <v>30</v>
      </c>
      <c r="F1925">
        <v>10.62</v>
      </c>
      <c r="G1925">
        <v>44.36</v>
      </c>
      <c r="H1925" t="s">
        <v>31</v>
      </c>
      <c r="I1925" t="s">
        <v>31</v>
      </c>
      <c r="J1925" t="s">
        <v>31</v>
      </c>
      <c r="K1925" t="s">
        <v>888</v>
      </c>
    </row>
    <row r="1926" spans="1:11" x14ac:dyDescent="0.25">
      <c r="A1926" t="s">
        <v>413</v>
      </c>
      <c r="B1926">
        <v>292</v>
      </c>
      <c r="C1926">
        <v>21</v>
      </c>
      <c r="D1926">
        <v>87</v>
      </c>
      <c r="E1926" t="s">
        <v>30</v>
      </c>
      <c r="F1926">
        <v>24.01</v>
      </c>
      <c r="G1926">
        <v>121.36</v>
      </c>
      <c r="H1926">
        <v>42.4</v>
      </c>
      <c r="I1926">
        <v>139.05000000000001</v>
      </c>
      <c r="J1926">
        <v>11.05</v>
      </c>
      <c r="K1926" t="s">
        <v>889</v>
      </c>
    </row>
    <row r="1927" spans="1:11" x14ac:dyDescent="0.25">
      <c r="A1927" t="s">
        <v>414</v>
      </c>
      <c r="B1927">
        <v>292</v>
      </c>
      <c r="C1927">
        <v>21</v>
      </c>
      <c r="D1927">
        <v>87</v>
      </c>
      <c r="E1927" t="s">
        <v>30</v>
      </c>
      <c r="F1927">
        <v>24.01</v>
      </c>
      <c r="G1927">
        <v>116.87</v>
      </c>
      <c r="H1927">
        <v>36</v>
      </c>
      <c r="I1927">
        <v>147.08000000000001</v>
      </c>
      <c r="J1927">
        <v>12.52</v>
      </c>
      <c r="K1927" t="s">
        <v>889</v>
      </c>
    </row>
    <row r="1928" spans="1:11" x14ac:dyDescent="0.25">
      <c r="A1928" t="s">
        <v>415</v>
      </c>
      <c r="B1928">
        <v>292</v>
      </c>
      <c r="C1928">
        <v>21</v>
      </c>
      <c r="D1928">
        <v>61</v>
      </c>
      <c r="E1928" t="s">
        <v>30</v>
      </c>
      <c r="F1928">
        <v>15.18</v>
      </c>
      <c r="G1928">
        <v>84.16</v>
      </c>
      <c r="H1928">
        <v>7.25</v>
      </c>
      <c r="I1928">
        <v>9.6</v>
      </c>
      <c r="J1928">
        <v>0.81</v>
      </c>
      <c r="K1928" t="s">
        <v>890</v>
      </c>
    </row>
    <row r="1929" spans="1:11" x14ac:dyDescent="0.25">
      <c r="A1929" t="s">
        <v>416</v>
      </c>
      <c r="B1929">
        <v>292</v>
      </c>
      <c r="C1929">
        <v>21</v>
      </c>
      <c r="D1929">
        <v>63</v>
      </c>
      <c r="E1929" t="s">
        <v>30</v>
      </c>
      <c r="F1929">
        <v>15.92</v>
      </c>
      <c r="G1929">
        <v>89.96</v>
      </c>
      <c r="H1929">
        <v>6.75</v>
      </c>
      <c r="I1929">
        <v>10.23</v>
      </c>
      <c r="J1929">
        <v>1.1599999999999999</v>
      </c>
      <c r="K1929" t="s">
        <v>891</v>
      </c>
    </row>
    <row r="1930" spans="1:11" x14ac:dyDescent="0.25">
      <c r="A1930" t="s">
        <v>417</v>
      </c>
      <c r="B1930">
        <v>292</v>
      </c>
      <c r="C1930">
        <v>21</v>
      </c>
      <c r="D1930">
        <v>75</v>
      </c>
      <c r="E1930" t="s">
        <v>30</v>
      </c>
      <c r="F1930">
        <v>13.3</v>
      </c>
      <c r="G1930">
        <v>83.99</v>
      </c>
      <c r="H1930">
        <v>4.8899999999999997</v>
      </c>
      <c r="I1930">
        <v>14.37</v>
      </c>
      <c r="J1930">
        <v>1.47</v>
      </c>
      <c r="K1930" t="s">
        <v>892</v>
      </c>
    </row>
    <row r="1931" spans="1:11" x14ac:dyDescent="0.25">
      <c r="A1931" t="s">
        <v>418</v>
      </c>
      <c r="B1931">
        <v>292</v>
      </c>
      <c r="C1931">
        <v>21</v>
      </c>
      <c r="D1931">
        <v>94</v>
      </c>
      <c r="E1931" t="s">
        <v>30</v>
      </c>
      <c r="F1931">
        <v>14.28</v>
      </c>
      <c r="G1931">
        <v>88.4</v>
      </c>
      <c r="H1931">
        <v>24.28</v>
      </c>
      <c r="I1931">
        <v>70.05</v>
      </c>
      <c r="J1931">
        <v>6.95</v>
      </c>
      <c r="K1931" t="s">
        <v>892</v>
      </c>
    </row>
    <row r="1932" spans="1:11" x14ac:dyDescent="0.25">
      <c r="A1932" t="s">
        <v>419</v>
      </c>
      <c r="B1932">
        <v>292</v>
      </c>
      <c r="C1932">
        <v>21</v>
      </c>
      <c r="D1932">
        <v>82</v>
      </c>
      <c r="E1932" t="s">
        <v>30</v>
      </c>
      <c r="F1932">
        <v>15.31</v>
      </c>
      <c r="G1932">
        <v>95.16</v>
      </c>
      <c r="H1932">
        <v>7.33</v>
      </c>
      <c r="I1932">
        <v>21.56</v>
      </c>
      <c r="J1932">
        <v>2.2000000000000002</v>
      </c>
      <c r="K1932" t="s">
        <v>893</v>
      </c>
    </row>
    <row r="1933" spans="1:11" x14ac:dyDescent="0.25">
      <c r="A1933" t="s">
        <v>420</v>
      </c>
      <c r="B1933">
        <v>292</v>
      </c>
      <c r="C1933">
        <v>21</v>
      </c>
      <c r="D1933">
        <v>101</v>
      </c>
      <c r="E1933" t="s">
        <v>30</v>
      </c>
      <c r="F1933">
        <v>16.29</v>
      </c>
      <c r="G1933">
        <v>98.75</v>
      </c>
      <c r="H1933">
        <v>36.42</v>
      </c>
      <c r="I1933">
        <v>105.08</v>
      </c>
      <c r="J1933">
        <v>10.43</v>
      </c>
      <c r="K1933" t="s">
        <v>894</v>
      </c>
    </row>
    <row r="1934" spans="1:11" x14ac:dyDescent="0.25">
      <c r="A1934" t="s">
        <v>421</v>
      </c>
      <c r="B1934">
        <v>292</v>
      </c>
      <c r="C1934">
        <v>21</v>
      </c>
      <c r="D1934">
        <v>62</v>
      </c>
      <c r="E1934" t="s">
        <v>30</v>
      </c>
      <c r="F1934">
        <v>14.46</v>
      </c>
      <c r="G1934">
        <v>78.94</v>
      </c>
      <c r="H1934">
        <v>44</v>
      </c>
      <c r="I1934">
        <v>189.2</v>
      </c>
      <c r="J1934">
        <v>16.93</v>
      </c>
      <c r="K1934" t="s">
        <v>895</v>
      </c>
    </row>
    <row r="1935" spans="1:11" x14ac:dyDescent="0.25">
      <c r="A1935" t="s">
        <v>422</v>
      </c>
      <c r="B1935">
        <v>292</v>
      </c>
      <c r="C1935">
        <v>21</v>
      </c>
      <c r="D1935">
        <v>62</v>
      </c>
      <c r="E1935" t="s">
        <v>30</v>
      </c>
      <c r="F1935">
        <v>14.46</v>
      </c>
      <c r="G1935">
        <v>75.02</v>
      </c>
      <c r="H1935">
        <v>44.5</v>
      </c>
      <c r="I1935">
        <v>189.67</v>
      </c>
      <c r="J1935">
        <v>16.559999999999999</v>
      </c>
      <c r="K1935" t="s">
        <v>895</v>
      </c>
    </row>
    <row r="1936" spans="1:11" x14ac:dyDescent="0.25">
      <c r="A1936" t="s">
        <v>423</v>
      </c>
      <c r="B1936">
        <v>292</v>
      </c>
      <c r="C1936">
        <v>21</v>
      </c>
      <c r="D1936">
        <v>48</v>
      </c>
      <c r="E1936" t="s">
        <v>30</v>
      </c>
      <c r="F1936">
        <v>10.28</v>
      </c>
      <c r="G1936">
        <v>59.1</v>
      </c>
      <c r="H1936">
        <v>13.84</v>
      </c>
      <c r="I1936">
        <v>53.08</v>
      </c>
      <c r="J1936">
        <v>5.44</v>
      </c>
      <c r="K1936" t="s">
        <v>896</v>
      </c>
    </row>
    <row r="1937" spans="1:11" x14ac:dyDescent="0.25">
      <c r="A1937" t="s">
        <v>424</v>
      </c>
      <c r="B1937">
        <v>292</v>
      </c>
      <c r="C1937">
        <v>21</v>
      </c>
      <c r="D1937">
        <v>48</v>
      </c>
      <c r="E1937" t="s">
        <v>30</v>
      </c>
      <c r="F1937">
        <v>10.28</v>
      </c>
      <c r="G1937">
        <v>53.48</v>
      </c>
      <c r="H1937">
        <v>4</v>
      </c>
      <c r="I1937">
        <v>6.68</v>
      </c>
      <c r="J1937">
        <v>0.7</v>
      </c>
      <c r="K1937" t="s">
        <v>896</v>
      </c>
    </row>
    <row r="1938" spans="1:11" x14ac:dyDescent="0.25">
      <c r="A1938" t="s">
        <v>425</v>
      </c>
      <c r="B1938">
        <v>292</v>
      </c>
      <c r="C1938">
        <v>21</v>
      </c>
      <c r="D1938">
        <v>43</v>
      </c>
      <c r="E1938" t="s">
        <v>30</v>
      </c>
      <c r="F1938">
        <v>8.7899999999999991</v>
      </c>
      <c r="G1938">
        <v>51.52</v>
      </c>
      <c r="H1938">
        <v>15.84</v>
      </c>
      <c r="I1938">
        <v>33.96</v>
      </c>
      <c r="J1938">
        <v>3.42</v>
      </c>
      <c r="K1938" t="s">
        <v>897</v>
      </c>
    </row>
    <row r="1939" spans="1:11" x14ac:dyDescent="0.25">
      <c r="A1939" t="s">
        <v>426</v>
      </c>
      <c r="B1939">
        <v>292</v>
      </c>
      <c r="C1939">
        <v>21</v>
      </c>
      <c r="D1939">
        <v>43</v>
      </c>
      <c r="E1939" t="s">
        <v>30</v>
      </c>
      <c r="F1939">
        <v>8.7899999999999991</v>
      </c>
      <c r="G1939">
        <v>46.35</v>
      </c>
      <c r="H1939">
        <v>4</v>
      </c>
      <c r="I1939">
        <v>6.68</v>
      </c>
      <c r="J1939">
        <v>0.7</v>
      </c>
      <c r="K1939" t="s">
        <v>897</v>
      </c>
    </row>
    <row r="1940" spans="1:11" x14ac:dyDescent="0.25">
      <c r="A1940" t="s">
        <v>427</v>
      </c>
      <c r="B1940">
        <v>242</v>
      </c>
      <c r="C1940">
        <v>27</v>
      </c>
      <c r="D1940">
        <v>14</v>
      </c>
      <c r="E1940" t="s">
        <v>30</v>
      </c>
      <c r="F1940">
        <v>10.86</v>
      </c>
      <c r="G1940">
        <v>45.51</v>
      </c>
      <c r="H1940">
        <v>46</v>
      </c>
      <c r="I1940">
        <v>93.34</v>
      </c>
      <c r="J1940">
        <v>7.45</v>
      </c>
      <c r="K1940" t="s">
        <v>898</v>
      </c>
    </row>
    <row r="1941" spans="1:11" x14ac:dyDescent="0.25">
      <c r="A1941" t="s">
        <v>428</v>
      </c>
      <c r="B1941">
        <v>242</v>
      </c>
      <c r="C1941">
        <v>27</v>
      </c>
      <c r="D1941">
        <v>14</v>
      </c>
      <c r="E1941" t="s">
        <v>30</v>
      </c>
      <c r="F1941">
        <v>10.86</v>
      </c>
      <c r="G1941">
        <v>39</v>
      </c>
      <c r="H1941">
        <v>10</v>
      </c>
      <c r="I1941">
        <v>25.56</v>
      </c>
      <c r="J1941">
        <v>1.52</v>
      </c>
      <c r="K1941" t="s">
        <v>898</v>
      </c>
    </row>
    <row r="1942" spans="1:11" x14ac:dyDescent="0.25">
      <c r="A1942" t="s">
        <v>429</v>
      </c>
      <c r="B1942">
        <v>292</v>
      </c>
      <c r="C1942">
        <v>21</v>
      </c>
      <c r="D1942">
        <v>62</v>
      </c>
      <c r="E1942" t="s">
        <v>30</v>
      </c>
      <c r="F1942">
        <v>18.52</v>
      </c>
      <c r="G1942">
        <v>91.95</v>
      </c>
      <c r="H1942">
        <v>54.4</v>
      </c>
      <c r="I1942">
        <v>133.43</v>
      </c>
      <c r="J1942">
        <v>10.32</v>
      </c>
      <c r="K1942" t="s">
        <v>899</v>
      </c>
    </row>
    <row r="1943" spans="1:11" x14ac:dyDescent="0.25">
      <c r="A1943" t="s">
        <v>430</v>
      </c>
      <c r="B1943">
        <v>292</v>
      </c>
      <c r="C1943">
        <v>21</v>
      </c>
      <c r="D1943">
        <v>62</v>
      </c>
      <c r="E1943" t="s">
        <v>30</v>
      </c>
      <c r="F1943">
        <v>18.52</v>
      </c>
      <c r="G1943">
        <v>94.39</v>
      </c>
      <c r="H1943">
        <v>24</v>
      </c>
      <c r="I1943">
        <v>50.5</v>
      </c>
      <c r="J1943">
        <v>5.13</v>
      </c>
      <c r="K1943" t="s">
        <v>899</v>
      </c>
    </row>
    <row r="1944" spans="1:11" x14ac:dyDescent="0.25">
      <c r="A1944" t="s">
        <v>431</v>
      </c>
      <c r="B1944">
        <v>292</v>
      </c>
      <c r="C1944">
        <v>21</v>
      </c>
      <c r="D1944">
        <v>46</v>
      </c>
      <c r="E1944" t="s">
        <v>30</v>
      </c>
      <c r="F1944">
        <v>12.41</v>
      </c>
      <c r="G1944">
        <v>66.7</v>
      </c>
      <c r="H1944">
        <v>52.4</v>
      </c>
      <c r="I1944">
        <v>121.99</v>
      </c>
      <c r="J1944">
        <v>9.4700000000000006</v>
      </c>
      <c r="K1944" t="s">
        <v>900</v>
      </c>
    </row>
    <row r="1945" spans="1:11" x14ac:dyDescent="0.25">
      <c r="A1945" t="s">
        <v>432</v>
      </c>
      <c r="B1945">
        <v>292</v>
      </c>
      <c r="C1945">
        <v>21</v>
      </c>
      <c r="D1945">
        <v>46</v>
      </c>
      <c r="E1945" t="s">
        <v>30</v>
      </c>
      <c r="F1945">
        <v>12.41</v>
      </c>
      <c r="G1945">
        <v>68.87</v>
      </c>
      <c r="H1945">
        <v>22</v>
      </c>
      <c r="I1945">
        <v>42.64</v>
      </c>
      <c r="J1945">
        <v>4.5199999999999996</v>
      </c>
      <c r="K1945" t="s">
        <v>900</v>
      </c>
    </row>
    <row r="1946" spans="1:11" x14ac:dyDescent="0.25">
      <c r="A1946" t="s">
        <v>433</v>
      </c>
      <c r="B1946">
        <v>292</v>
      </c>
      <c r="C1946">
        <v>21</v>
      </c>
      <c r="D1946">
        <v>54</v>
      </c>
      <c r="E1946" t="s">
        <v>30</v>
      </c>
      <c r="F1946">
        <v>13.73</v>
      </c>
      <c r="G1946">
        <v>65.02</v>
      </c>
      <c r="H1946">
        <v>8</v>
      </c>
      <c r="I1946">
        <v>21.12</v>
      </c>
      <c r="J1946">
        <v>1.87</v>
      </c>
      <c r="K1946" t="s">
        <v>901</v>
      </c>
    </row>
    <row r="1947" spans="1:11" x14ac:dyDescent="0.25">
      <c r="A1947" t="s">
        <v>434</v>
      </c>
      <c r="B1947">
        <v>292</v>
      </c>
      <c r="C1947">
        <v>21</v>
      </c>
      <c r="D1947">
        <v>54</v>
      </c>
      <c r="E1947" t="s">
        <v>30</v>
      </c>
      <c r="F1947">
        <v>13.73</v>
      </c>
      <c r="G1947">
        <v>70.05</v>
      </c>
      <c r="H1947">
        <v>9.84</v>
      </c>
      <c r="I1947">
        <v>29.8</v>
      </c>
      <c r="J1947">
        <v>2.63</v>
      </c>
      <c r="K1947" t="s">
        <v>901</v>
      </c>
    </row>
    <row r="1948" spans="1:11" x14ac:dyDescent="0.25">
      <c r="A1948" t="s">
        <v>435</v>
      </c>
      <c r="B1948">
        <v>191</v>
      </c>
      <c r="C1948">
        <v>12</v>
      </c>
      <c r="D1948">
        <v>21</v>
      </c>
      <c r="E1948" t="s">
        <v>30</v>
      </c>
      <c r="F1948">
        <v>5.86</v>
      </c>
      <c r="G1948">
        <v>36.24</v>
      </c>
      <c r="H1948" t="s">
        <v>31</v>
      </c>
      <c r="I1948" t="s">
        <v>31</v>
      </c>
      <c r="J1948" t="s">
        <v>31</v>
      </c>
      <c r="K1948" t="s">
        <v>902</v>
      </c>
    </row>
    <row r="1949" spans="1:11" x14ac:dyDescent="0.25">
      <c r="A1949" t="s">
        <v>436</v>
      </c>
      <c r="B1949">
        <v>191</v>
      </c>
      <c r="C1949">
        <v>12</v>
      </c>
      <c r="D1949">
        <v>25</v>
      </c>
      <c r="E1949" t="s">
        <v>30</v>
      </c>
      <c r="F1949">
        <v>7.07</v>
      </c>
      <c r="G1949">
        <v>39.520000000000003</v>
      </c>
      <c r="H1949" t="s">
        <v>31</v>
      </c>
      <c r="I1949" t="s">
        <v>31</v>
      </c>
      <c r="J1949" t="s">
        <v>31</v>
      </c>
      <c r="K1949" t="s">
        <v>902</v>
      </c>
    </row>
    <row r="1950" spans="1:11" x14ac:dyDescent="0.25">
      <c r="A1950" t="s">
        <v>437</v>
      </c>
      <c r="B1950">
        <v>191</v>
      </c>
      <c r="C1950">
        <v>12</v>
      </c>
      <c r="D1950">
        <v>7</v>
      </c>
      <c r="E1950" t="s">
        <v>30</v>
      </c>
      <c r="F1950">
        <v>1.1499999999999999</v>
      </c>
      <c r="G1950">
        <v>8.09</v>
      </c>
      <c r="H1950" t="s">
        <v>31</v>
      </c>
      <c r="I1950" t="s">
        <v>31</v>
      </c>
      <c r="J1950" t="s">
        <v>31</v>
      </c>
      <c r="K1950" t="s">
        <v>903</v>
      </c>
    </row>
    <row r="1951" spans="1:11" x14ac:dyDescent="0.25">
      <c r="A1951" t="s">
        <v>438</v>
      </c>
      <c r="B1951">
        <v>191</v>
      </c>
      <c r="C1951">
        <v>12</v>
      </c>
      <c r="D1951">
        <v>7</v>
      </c>
      <c r="E1951" t="s">
        <v>30</v>
      </c>
      <c r="F1951">
        <v>1.1499999999999999</v>
      </c>
      <c r="G1951">
        <v>50.11</v>
      </c>
      <c r="H1951" t="s">
        <v>31</v>
      </c>
      <c r="I1951" t="s">
        <v>31</v>
      </c>
      <c r="J1951" t="s">
        <v>31</v>
      </c>
      <c r="K1951" t="s">
        <v>904</v>
      </c>
    </row>
    <row r="1952" spans="1:11" x14ac:dyDescent="0.25">
      <c r="A1952" t="s">
        <v>439</v>
      </c>
      <c r="B1952">
        <v>292</v>
      </c>
      <c r="C1952">
        <v>21</v>
      </c>
      <c r="D1952">
        <v>57</v>
      </c>
      <c r="E1952" t="s">
        <v>30</v>
      </c>
      <c r="F1952">
        <v>24.01</v>
      </c>
      <c r="G1952">
        <v>101.12</v>
      </c>
      <c r="H1952">
        <v>33</v>
      </c>
      <c r="I1952">
        <v>166.69</v>
      </c>
      <c r="J1952">
        <v>11.27</v>
      </c>
      <c r="K1952" t="s">
        <v>905</v>
      </c>
    </row>
    <row r="1953" spans="1:11" x14ac:dyDescent="0.25">
      <c r="A1953" t="s">
        <v>440</v>
      </c>
      <c r="B1953">
        <v>292</v>
      </c>
      <c r="C1953">
        <v>21</v>
      </c>
      <c r="D1953">
        <v>57</v>
      </c>
      <c r="E1953" t="s">
        <v>30</v>
      </c>
      <c r="F1953">
        <v>24.01</v>
      </c>
      <c r="G1953">
        <v>91.55</v>
      </c>
      <c r="H1953">
        <v>41</v>
      </c>
      <c r="I1953">
        <v>236.83</v>
      </c>
      <c r="J1953">
        <v>16.04</v>
      </c>
      <c r="K1953" t="s">
        <v>905</v>
      </c>
    </row>
    <row r="1954" spans="1:11" x14ac:dyDescent="0.25">
      <c r="A1954" t="s">
        <v>441</v>
      </c>
      <c r="B1954">
        <v>292</v>
      </c>
      <c r="C1954">
        <v>21</v>
      </c>
      <c r="D1954">
        <v>30</v>
      </c>
      <c r="E1954" t="s">
        <v>30</v>
      </c>
      <c r="F1954">
        <v>6.17</v>
      </c>
      <c r="G1954">
        <v>35.65</v>
      </c>
      <c r="H1954">
        <v>0.95</v>
      </c>
      <c r="I1954">
        <v>2.1</v>
      </c>
      <c r="J1954">
        <v>0.2</v>
      </c>
      <c r="K1954" t="s">
        <v>906</v>
      </c>
    </row>
    <row r="1955" spans="1:11" x14ac:dyDescent="0.25">
      <c r="A1955" t="s">
        <v>442</v>
      </c>
      <c r="B1955">
        <v>292</v>
      </c>
      <c r="C1955">
        <v>21</v>
      </c>
      <c r="D1955">
        <v>30</v>
      </c>
      <c r="E1955" t="s">
        <v>30</v>
      </c>
      <c r="F1955">
        <v>6.17</v>
      </c>
      <c r="G1955">
        <v>35.57</v>
      </c>
      <c r="H1955" t="s">
        <v>31</v>
      </c>
      <c r="I1955" t="s">
        <v>31</v>
      </c>
      <c r="J1955" t="s">
        <v>31</v>
      </c>
      <c r="K1955" t="s">
        <v>906</v>
      </c>
    </row>
    <row r="1956" spans="1:11" x14ac:dyDescent="0.25">
      <c r="A1956" t="s">
        <v>443</v>
      </c>
      <c r="B1956">
        <v>292</v>
      </c>
      <c r="C1956">
        <v>21</v>
      </c>
      <c r="D1956">
        <v>26</v>
      </c>
      <c r="E1956" t="s">
        <v>30</v>
      </c>
      <c r="F1956">
        <v>5.25</v>
      </c>
      <c r="G1956">
        <v>30.27</v>
      </c>
      <c r="H1956">
        <v>0.22</v>
      </c>
      <c r="I1956">
        <v>0.45</v>
      </c>
      <c r="J1956">
        <v>0.04</v>
      </c>
      <c r="K1956" t="s">
        <v>906</v>
      </c>
    </row>
    <row r="1957" spans="1:11" x14ac:dyDescent="0.25">
      <c r="A1957" t="s">
        <v>444</v>
      </c>
      <c r="B1957">
        <v>292</v>
      </c>
      <c r="C1957">
        <v>21</v>
      </c>
      <c r="D1957">
        <v>26</v>
      </c>
      <c r="E1957" t="s">
        <v>30</v>
      </c>
      <c r="F1957">
        <v>5.25</v>
      </c>
      <c r="G1957">
        <v>29.52</v>
      </c>
      <c r="H1957" t="s">
        <v>31</v>
      </c>
      <c r="I1957" t="s">
        <v>31</v>
      </c>
      <c r="J1957" t="s">
        <v>31</v>
      </c>
      <c r="K1957" t="s">
        <v>906</v>
      </c>
    </row>
    <row r="1958" spans="1:11" x14ac:dyDescent="0.25">
      <c r="A1958" t="s">
        <v>445</v>
      </c>
      <c r="B1958">
        <v>292</v>
      </c>
      <c r="C1958">
        <v>21</v>
      </c>
      <c r="D1958">
        <v>46</v>
      </c>
      <c r="E1958" t="s">
        <v>30</v>
      </c>
      <c r="F1958">
        <v>6.3</v>
      </c>
      <c r="G1958">
        <v>48.82</v>
      </c>
      <c r="H1958">
        <v>5.37</v>
      </c>
      <c r="I1958">
        <v>4.22</v>
      </c>
      <c r="J1958">
        <v>0.56000000000000005</v>
      </c>
      <c r="K1958" t="s">
        <v>907</v>
      </c>
    </row>
    <row r="1959" spans="1:11" x14ac:dyDescent="0.25">
      <c r="A1959" t="s">
        <v>446</v>
      </c>
      <c r="B1959">
        <v>292</v>
      </c>
      <c r="C1959">
        <v>21</v>
      </c>
      <c r="D1959">
        <v>54</v>
      </c>
      <c r="E1959" t="s">
        <v>30</v>
      </c>
      <c r="F1959">
        <v>6.62</v>
      </c>
      <c r="G1959">
        <v>56.04</v>
      </c>
      <c r="H1959">
        <v>52.12</v>
      </c>
      <c r="I1959">
        <v>67.650000000000006</v>
      </c>
      <c r="J1959">
        <v>8.0399999999999991</v>
      </c>
      <c r="K1959" t="s">
        <v>908</v>
      </c>
    </row>
    <row r="1960" spans="1:11" x14ac:dyDescent="0.25">
      <c r="A1960" t="s">
        <v>447</v>
      </c>
      <c r="B1960">
        <v>292</v>
      </c>
      <c r="C1960">
        <v>21</v>
      </c>
      <c r="D1960">
        <v>8</v>
      </c>
      <c r="E1960" t="s">
        <v>30</v>
      </c>
      <c r="F1960">
        <v>2.46</v>
      </c>
      <c r="G1960">
        <v>11.1</v>
      </c>
      <c r="H1960">
        <v>0.82</v>
      </c>
      <c r="I1960">
        <v>0.4</v>
      </c>
      <c r="J1960">
        <v>0.03</v>
      </c>
      <c r="K1960" t="s">
        <v>909</v>
      </c>
    </row>
    <row r="1961" spans="1:11" x14ac:dyDescent="0.25">
      <c r="A1961" t="s">
        <v>448</v>
      </c>
      <c r="B1961">
        <v>292</v>
      </c>
      <c r="C1961">
        <v>21</v>
      </c>
      <c r="D1961">
        <v>8</v>
      </c>
      <c r="E1961" t="s">
        <v>30</v>
      </c>
      <c r="F1961">
        <v>2.46</v>
      </c>
      <c r="G1961">
        <v>11.2</v>
      </c>
      <c r="H1961" t="s">
        <v>31</v>
      </c>
      <c r="I1961" t="s">
        <v>31</v>
      </c>
      <c r="J1961" t="s">
        <v>31</v>
      </c>
      <c r="K1961" t="s">
        <v>909</v>
      </c>
    </row>
    <row r="1962" spans="1:11" x14ac:dyDescent="0.25">
      <c r="A1962" t="s">
        <v>449</v>
      </c>
      <c r="B1962">
        <v>292</v>
      </c>
      <c r="C1962">
        <v>21</v>
      </c>
      <c r="D1962">
        <v>64</v>
      </c>
      <c r="E1962" t="s">
        <v>30</v>
      </c>
      <c r="F1962">
        <v>18.2</v>
      </c>
      <c r="G1962">
        <v>134.47999999999999</v>
      </c>
      <c r="H1962">
        <v>23.59</v>
      </c>
      <c r="I1962">
        <v>15.18</v>
      </c>
      <c r="J1962">
        <v>17.39</v>
      </c>
      <c r="K1962" t="s">
        <v>910</v>
      </c>
    </row>
    <row r="1963" spans="1:11" x14ac:dyDescent="0.25">
      <c r="A1963" t="s">
        <v>450</v>
      </c>
      <c r="B1963">
        <v>292</v>
      </c>
      <c r="C1963">
        <v>21</v>
      </c>
      <c r="D1963">
        <v>65</v>
      </c>
      <c r="E1963" t="s">
        <v>30</v>
      </c>
      <c r="F1963">
        <v>18.03</v>
      </c>
      <c r="G1963">
        <v>135.1</v>
      </c>
      <c r="H1963">
        <v>35.75</v>
      </c>
      <c r="I1963">
        <v>138.93</v>
      </c>
      <c r="J1963">
        <v>28.8</v>
      </c>
      <c r="K1963" t="s">
        <v>911</v>
      </c>
    </row>
    <row r="1964" spans="1:11" x14ac:dyDescent="0.25">
      <c r="A1964" t="s">
        <v>451</v>
      </c>
      <c r="B1964">
        <v>292</v>
      </c>
      <c r="C1964">
        <v>21</v>
      </c>
      <c r="D1964">
        <v>2</v>
      </c>
      <c r="E1964" t="s">
        <v>30</v>
      </c>
      <c r="F1964">
        <v>2.02</v>
      </c>
      <c r="G1964">
        <v>4.5599999999999996</v>
      </c>
      <c r="H1964" t="s">
        <v>31</v>
      </c>
      <c r="I1964" t="s">
        <v>31</v>
      </c>
      <c r="J1964" t="s">
        <v>31</v>
      </c>
      <c r="K1964" t="s">
        <v>912</v>
      </c>
    </row>
    <row r="1965" spans="1:11" x14ac:dyDescent="0.25">
      <c r="A1965" t="s">
        <v>452</v>
      </c>
      <c r="B1965">
        <v>292</v>
      </c>
      <c r="C1965">
        <v>21</v>
      </c>
      <c r="D1965">
        <v>1</v>
      </c>
      <c r="E1965" t="s">
        <v>30</v>
      </c>
      <c r="F1965">
        <v>2.09</v>
      </c>
      <c r="G1965">
        <v>4.29</v>
      </c>
      <c r="H1965" t="s">
        <v>31</v>
      </c>
      <c r="I1965" t="s">
        <v>31</v>
      </c>
      <c r="J1965" t="s">
        <v>31</v>
      </c>
      <c r="K1965" t="s">
        <v>913</v>
      </c>
    </row>
    <row r="1966" spans="1:11" x14ac:dyDescent="0.25">
      <c r="A1966" t="s">
        <v>453</v>
      </c>
      <c r="B1966">
        <v>292</v>
      </c>
      <c r="C1966">
        <v>21</v>
      </c>
      <c r="D1966">
        <v>7</v>
      </c>
      <c r="E1966" t="s">
        <v>30</v>
      </c>
      <c r="F1966">
        <v>0.95</v>
      </c>
      <c r="G1966">
        <v>5.64</v>
      </c>
      <c r="H1966" t="s">
        <v>31</v>
      </c>
      <c r="I1966" t="s">
        <v>31</v>
      </c>
      <c r="J1966" t="s">
        <v>31</v>
      </c>
      <c r="K1966" t="s">
        <v>914</v>
      </c>
    </row>
    <row r="1967" spans="1:11" x14ac:dyDescent="0.25">
      <c r="A1967" t="s">
        <v>454</v>
      </c>
      <c r="B1967">
        <v>292</v>
      </c>
      <c r="C1967">
        <v>21</v>
      </c>
      <c r="D1967">
        <v>11</v>
      </c>
      <c r="E1967" t="s">
        <v>30</v>
      </c>
      <c r="F1967">
        <v>1.29</v>
      </c>
      <c r="G1967">
        <v>9.84</v>
      </c>
      <c r="H1967" t="s">
        <v>31</v>
      </c>
      <c r="I1967" t="s">
        <v>31</v>
      </c>
      <c r="J1967" t="s">
        <v>31</v>
      </c>
      <c r="K1967" t="s">
        <v>915</v>
      </c>
    </row>
    <row r="1968" spans="1:11" x14ac:dyDescent="0.25">
      <c r="A1968" t="s">
        <v>455</v>
      </c>
      <c r="B1968">
        <v>292</v>
      </c>
      <c r="C1968">
        <v>21</v>
      </c>
      <c r="D1968">
        <v>15</v>
      </c>
      <c r="E1968" t="s">
        <v>30</v>
      </c>
      <c r="F1968">
        <v>2.72</v>
      </c>
      <c r="G1968">
        <v>16.899999999999999</v>
      </c>
      <c r="H1968">
        <v>14.29</v>
      </c>
      <c r="I1968">
        <v>10.26</v>
      </c>
      <c r="J1968">
        <v>0.98</v>
      </c>
      <c r="K1968" t="s">
        <v>916</v>
      </c>
    </row>
    <row r="1969" spans="1:11" x14ac:dyDescent="0.25">
      <c r="A1969" t="s">
        <v>456</v>
      </c>
      <c r="B1969">
        <v>292</v>
      </c>
      <c r="C1969">
        <v>21</v>
      </c>
      <c r="D1969">
        <v>15</v>
      </c>
      <c r="E1969" t="s">
        <v>30</v>
      </c>
      <c r="F1969">
        <v>2.72</v>
      </c>
      <c r="G1969">
        <v>15.84</v>
      </c>
      <c r="H1969">
        <v>4.68</v>
      </c>
      <c r="I1969">
        <v>4.3099999999999996</v>
      </c>
      <c r="J1969">
        <v>0.38</v>
      </c>
      <c r="K1969" t="s">
        <v>916</v>
      </c>
    </row>
    <row r="1970" spans="1:11" x14ac:dyDescent="0.25">
      <c r="A1970" t="s">
        <v>457</v>
      </c>
      <c r="B1970">
        <v>292</v>
      </c>
      <c r="C1970">
        <v>21</v>
      </c>
      <c r="D1970">
        <v>29</v>
      </c>
      <c r="E1970" t="s">
        <v>30</v>
      </c>
      <c r="F1970">
        <v>12.39</v>
      </c>
      <c r="G1970">
        <v>53.65</v>
      </c>
      <c r="H1970">
        <v>6.87</v>
      </c>
      <c r="I1970">
        <v>14.77</v>
      </c>
      <c r="J1970">
        <v>0.88</v>
      </c>
      <c r="K1970" t="s">
        <v>917</v>
      </c>
    </row>
    <row r="1971" spans="1:11" x14ac:dyDescent="0.25">
      <c r="A1971" t="s">
        <v>458</v>
      </c>
      <c r="B1971">
        <v>292</v>
      </c>
      <c r="C1971">
        <v>21</v>
      </c>
      <c r="D1971">
        <v>29</v>
      </c>
      <c r="E1971" t="s">
        <v>30</v>
      </c>
      <c r="F1971">
        <v>12.39</v>
      </c>
      <c r="G1971">
        <v>57.66</v>
      </c>
      <c r="H1971">
        <v>41.33</v>
      </c>
      <c r="I1971">
        <v>260.26</v>
      </c>
      <c r="J1971">
        <v>18.72</v>
      </c>
      <c r="K1971" t="s">
        <v>917</v>
      </c>
    </row>
    <row r="1972" spans="1:11" x14ac:dyDescent="0.25">
      <c r="A1972" t="s">
        <v>459</v>
      </c>
      <c r="B1972">
        <v>242</v>
      </c>
      <c r="C1972">
        <v>27</v>
      </c>
      <c r="D1972">
        <v>19</v>
      </c>
      <c r="E1972" t="s">
        <v>30</v>
      </c>
      <c r="F1972">
        <v>11.25</v>
      </c>
      <c r="G1972">
        <v>42.64</v>
      </c>
      <c r="H1972">
        <v>60</v>
      </c>
      <c r="I1972">
        <v>358.84</v>
      </c>
      <c r="J1972">
        <v>21.92</v>
      </c>
      <c r="K1972" t="s">
        <v>918</v>
      </c>
    </row>
    <row r="1973" spans="1:11" x14ac:dyDescent="0.25">
      <c r="A1973" t="s">
        <v>460</v>
      </c>
      <c r="B1973">
        <v>242</v>
      </c>
      <c r="C1973">
        <v>27</v>
      </c>
      <c r="D1973">
        <v>19</v>
      </c>
      <c r="E1973" t="s">
        <v>30</v>
      </c>
      <c r="F1973">
        <v>11.01</v>
      </c>
      <c r="G1973">
        <v>40.229999999999997</v>
      </c>
      <c r="H1973">
        <v>50</v>
      </c>
      <c r="I1973">
        <v>239.66</v>
      </c>
      <c r="J1973">
        <v>14.77</v>
      </c>
      <c r="K1973" t="s">
        <v>919</v>
      </c>
    </row>
    <row r="1974" spans="1:11" x14ac:dyDescent="0.25">
      <c r="A1974" t="s">
        <v>461</v>
      </c>
      <c r="B1974">
        <v>242</v>
      </c>
      <c r="C1974">
        <v>27</v>
      </c>
      <c r="D1974">
        <v>20</v>
      </c>
      <c r="E1974" t="s">
        <v>30</v>
      </c>
      <c r="F1974">
        <v>12.45</v>
      </c>
      <c r="G1974">
        <v>48.51</v>
      </c>
      <c r="H1974">
        <v>2.67</v>
      </c>
      <c r="I1974">
        <v>5.93</v>
      </c>
      <c r="J1974">
        <v>0.36</v>
      </c>
      <c r="K1974" t="s">
        <v>920</v>
      </c>
    </row>
    <row r="1975" spans="1:11" x14ac:dyDescent="0.25">
      <c r="A1975" t="s">
        <v>462</v>
      </c>
      <c r="B1975">
        <v>242</v>
      </c>
      <c r="C1975">
        <v>27</v>
      </c>
      <c r="D1975">
        <v>20</v>
      </c>
      <c r="E1975" t="s">
        <v>30</v>
      </c>
      <c r="F1975">
        <v>12.45</v>
      </c>
      <c r="G1975">
        <v>50.81</v>
      </c>
      <c r="H1975">
        <v>78</v>
      </c>
      <c r="I1975">
        <v>427.04</v>
      </c>
      <c r="J1975">
        <v>25.16</v>
      </c>
      <c r="K1975" t="s">
        <v>920</v>
      </c>
    </row>
    <row r="1976" spans="1:11" x14ac:dyDescent="0.25">
      <c r="A1976" t="s">
        <v>463</v>
      </c>
      <c r="B1976">
        <v>251</v>
      </c>
      <c r="C1976">
        <v>22</v>
      </c>
      <c r="D1976">
        <v>12</v>
      </c>
      <c r="E1976" t="s">
        <v>30</v>
      </c>
      <c r="F1976">
        <v>5.38</v>
      </c>
      <c r="G1976">
        <v>18.600000000000001</v>
      </c>
      <c r="H1976" t="s">
        <v>31</v>
      </c>
      <c r="I1976" t="s">
        <v>31</v>
      </c>
      <c r="J1976" t="s">
        <v>31</v>
      </c>
      <c r="K1976" t="s">
        <v>921</v>
      </c>
    </row>
    <row r="1977" spans="1:11" x14ac:dyDescent="0.25">
      <c r="A1977" t="s">
        <v>464</v>
      </c>
      <c r="B1977">
        <v>251</v>
      </c>
      <c r="C1977">
        <v>22</v>
      </c>
      <c r="D1977">
        <v>12</v>
      </c>
      <c r="E1977" t="s">
        <v>30</v>
      </c>
      <c r="F1977">
        <v>5.38</v>
      </c>
      <c r="G1977">
        <v>18.61</v>
      </c>
      <c r="H1977" t="s">
        <v>31</v>
      </c>
      <c r="I1977" t="s">
        <v>31</v>
      </c>
      <c r="J1977" t="s">
        <v>31</v>
      </c>
      <c r="K1977" t="s">
        <v>921</v>
      </c>
    </row>
    <row r="1978" spans="1:11" x14ac:dyDescent="0.25">
      <c r="A1978" t="s">
        <v>465</v>
      </c>
      <c r="B1978">
        <v>292</v>
      </c>
      <c r="C1978">
        <v>21</v>
      </c>
      <c r="D1978">
        <v>28</v>
      </c>
      <c r="E1978" t="s">
        <v>30</v>
      </c>
      <c r="F1978">
        <v>6.78</v>
      </c>
      <c r="G1978">
        <v>30.07</v>
      </c>
      <c r="H1978">
        <v>14.58</v>
      </c>
      <c r="I1978">
        <v>14.16</v>
      </c>
      <c r="J1978">
        <v>1.0900000000000001</v>
      </c>
      <c r="K1978" t="s">
        <v>922</v>
      </c>
    </row>
    <row r="1979" spans="1:11" x14ac:dyDescent="0.25">
      <c r="A1979" t="s">
        <v>466</v>
      </c>
      <c r="B1979">
        <v>292</v>
      </c>
      <c r="C1979">
        <v>21</v>
      </c>
      <c r="D1979">
        <v>28</v>
      </c>
      <c r="E1979" t="s">
        <v>30</v>
      </c>
      <c r="F1979">
        <v>6.78</v>
      </c>
      <c r="G1979">
        <v>32.89</v>
      </c>
      <c r="H1979">
        <v>9.08</v>
      </c>
      <c r="I1979">
        <v>11.21</v>
      </c>
      <c r="J1979">
        <v>1.17</v>
      </c>
      <c r="K1979" t="s">
        <v>922</v>
      </c>
    </row>
    <row r="1980" spans="1:11" x14ac:dyDescent="0.25">
      <c r="A1980" t="s">
        <v>467</v>
      </c>
      <c r="B1980">
        <v>251</v>
      </c>
      <c r="C1980">
        <v>22</v>
      </c>
      <c r="D1980">
        <v>21</v>
      </c>
      <c r="E1980" t="s">
        <v>30</v>
      </c>
      <c r="F1980">
        <v>13.07</v>
      </c>
      <c r="G1980">
        <v>40.630000000000003</v>
      </c>
      <c r="H1980">
        <v>172</v>
      </c>
      <c r="I1980" s="1">
        <v>1413.94</v>
      </c>
      <c r="J1980">
        <v>63.64</v>
      </c>
      <c r="K1980" t="s">
        <v>923</v>
      </c>
    </row>
    <row r="1981" spans="1:11" x14ac:dyDescent="0.25">
      <c r="A1981" t="s">
        <v>468</v>
      </c>
      <c r="B1981">
        <v>251</v>
      </c>
      <c r="C1981">
        <v>22</v>
      </c>
      <c r="D1981">
        <v>21</v>
      </c>
      <c r="E1981" t="s">
        <v>30</v>
      </c>
      <c r="F1981">
        <v>12.59</v>
      </c>
      <c r="G1981">
        <v>36.99</v>
      </c>
      <c r="H1981">
        <v>68</v>
      </c>
      <c r="I1981">
        <v>363.58</v>
      </c>
      <c r="J1981">
        <v>11.27</v>
      </c>
      <c r="K1981" t="s">
        <v>924</v>
      </c>
    </row>
    <row r="1982" spans="1:11" x14ac:dyDescent="0.25">
      <c r="A1982" t="s">
        <v>469</v>
      </c>
      <c r="B1982">
        <v>251</v>
      </c>
      <c r="C1982">
        <v>22</v>
      </c>
      <c r="D1982">
        <v>19</v>
      </c>
      <c r="E1982" t="s">
        <v>30</v>
      </c>
      <c r="F1982">
        <v>11.27</v>
      </c>
      <c r="G1982">
        <v>43.26</v>
      </c>
      <c r="H1982">
        <v>74</v>
      </c>
      <c r="I1982">
        <v>564.58000000000004</v>
      </c>
      <c r="J1982">
        <v>34.44</v>
      </c>
      <c r="K1982" t="s">
        <v>925</v>
      </c>
    </row>
    <row r="1983" spans="1:11" x14ac:dyDescent="0.25">
      <c r="A1983" t="s">
        <v>470</v>
      </c>
      <c r="B1983">
        <v>251</v>
      </c>
      <c r="C1983">
        <v>22</v>
      </c>
      <c r="D1983">
        <v>19</v>
      </c>
      <c r="E1983" t="s">
        <v>30</v>
      </c>
      <c r="F1983">
        <v>11.07</v>
      </c>
      <c r="G1983">
        <v>38.94</v>
      </c>
      <c r="H1983">
        <v>22</v>
      </c>
      <c r="I1983">
        <v>106.92</v>
      </c>
      <c r="J1983">
        <v>5.68</v>
      </c>
      <c r="K1983" t="s">
        <v>926</v>
      </c>
    </row>
    <row r="1984" spans="1:11" x14ac:dyDescent="0.25">
      <c r="A1984" t="s">
        <v>471</v>
      </c>
      <c r="B1984">
        <v>242</v>
      </c>
      <c r="C1984">
        <v>27</v>
      </c>
      <c r="D1984">
        <v>12</v>
      </c>
      <c r="E1984" t="s">
        <v>30</v>
      </c>
      <c r="F1984">
        <v>11.09</v>
      </c>
      <c r="G1984">
        <v>35.47</v>
      </c>
      <c r="H1984">
        <v>116</v>
      </c>
      <c r="I1984">
        <v>872.08</v>
      </c>
      <c r="J1984">
        <v>45.03</v>
      </c>
      <c r="K1984" t="s">
        <v>927</v>
      </c>
    </row>
    <row r="1985" spans="1:11" x14ac:dyDescent="0.25">
      <c r="A1985" t="s">
        <v>472</v>
      </c>
      <c r="B1985">
        <v>242</v>
      </c>
      <c r="C1985">
        <v>27</v>
      </c>
      <c r="D1985">
        <v>11</v>
      </c>
      <c r="E1985" t="s">
        <v>30</v>
      </c>
      <c r="F1985">
        <v>10.06</v>
      </c>
      <c r="G1985">
        <v>26.93</v>
      </c>
      <c r="H1985">
        <v>66</v>
      </c>
      <c r="I1985">
        <v>375.78</v>
      </c>
      <c r="J1985">
        <v>15.57</v>
      </c>
      <c r="K1985" t="s">
        <v>928</v>
      </c>
    </row>
    <row r="1986" spans="1:11" x14ac:dyDescent="0.25">
      <c r="A1986" t="s">
        <v>473</v>
      </c>
      <c r="B1986">
        <v>242</v>
      </c>
      <c r="C1986">
        <v>27</v>
      </c>
      <c r="D1986">
        <v>26</v>
      </c>
      <c r="E1986" t="s">
        <v>30</v>
      </c>
      <c r="F1986">
        <v>14.25</v>
      </c>
      <c r="G1986">
        <v>66.56</v>
      </c>
      <c r="H1986">
        <v>32</v>
      </c>
      <c r="I1986">
        <v>197.14</v>
      </c>
      <c r="J1986">
        <v>15.34</v>
      </c>
      <c r="K1986" t="s">
        <v>929</v>
      </c>
    </row>
    <row r="1987" spans="1:11" x14ac:dyDescent="0.25">
      <c r="A1987" t="s">
        <v>474</v>
      </c>
      <c r="B1987">
        <v>242</v>
      </c>
      <c r="C1987">
        <v>27</v>
      </c>
      <c r="D1987">
        <v>30</v>
      </c>
      <c r="E1987" t="s">
        <v>30</v>
      </c>
      <c r="F1987">
        <v>14.43</v>
      </c>
      <c r="G1987">
        <v>63.92</v>
      </c>
      <c r="H1987">
        <v>60</v>
      </c>
      <c r="I1987">
        <v>251.14</v>
      </c>
      <c r="J1987">
        <v>19.28</v>
      </c>
      <c r="K1987" t="s">
        <v>930</v>
      </c>
    </row>
    <row r="1988" spans="1:11" x14ac:dyDescent="0.25">
      <c r="A1988" t="s">
        <v>475</v>
      </c>
      <c r="B1988">
        <v>292</v>
      </c>
      <c r="C1988">
        <v>21</v>
      </c>
      <c r="D1988">
        <v>32</v>
      </c>
      <c r="E1988" t="s">
        <v>30</v>
      </c>
      <c r="F1988">
        <v>8.42</v>
      </c>
      <c r="G1988">
        <v>39.36</v>
      </c>
      <c r="H1988">
        <v>19.809999999999999</v>
      </c>
      <c r="I1988">
        <v>53.6</v>
      </c>
      <c r="J1988">
        <v>4.24</v>
      </c>
      <c r="K1988" t="s">
        <v>931</v>
      </c>
    </row>
    <row r="1989" spans="1:11" x14ac:dyDescent="0.25">
      <c r="A1989" t="s">
        <v>476</v>
      </c>
      <c r="B1989">
        <v>292</v>
      </c>
      <c r="C1989">
        <v>21</v>
      </c>
      <c r="D1989">
        <v>20</v>
      </c>
      <c r="E1989" t="s">
        <v>30</v>
      </c>
      <c r="F1989">
        <v>7.8</v>
      </c>
      <c r="G1989">
        <v>47.2</v>
      </c>
      <c r="H1989">
        <v>1.2</v>
      </c>
      <c r="I1989">
        <v>0.94</v>
      </c>
      <c r="J1989">
        <v>0.13</v>
      </c>
      <c r="K1989" t="s">
        <v>932</v>
      </c>
    </row>
    <row r="1990" spans="1:11" x14ac:dyDescent="0.25">
      <c r="A1990" t="s">
        <v>477</v>
      </c>
      <c r="B1990">
        <v>242</v>
      </c>
      <c r="C1990">
        <v>27</v>
      </c>
      <c r="D1990">
        <v>15</v>
      </c>
      <c r="E1990" t="s">
        <v>30</v>
      </c>
      <c r="F1990">
        <v>8.43</v>
      </c>
      <c r="G1990">
        <v>31.85</v>
      </c>
      <c r="H1990">
        <v>2</v>
      </c>
      <c r="I1990">
        <v>13.54</v>
      </c>
      <c r="J1990">
        <v>0.85</v>
      </c>
      <c r="K1990" t="s">
        <v>933</v>
      </c>
    </row>
    <row r="1991" spans="1:11" x14ac:dyDescent="0.25">
      <c r="A1991" t="s">
        <v>478</v>
      </c>
      <c r="B1991">
        <v>242</v>
      </c>
      <c r="C1991">
        <v>27</v>
      </c>
      <c r="D1991">
        <v>14</v>
      </c>
      <c r="E1991" t="s">
        <v>30</v>
      </c>
      <c r="F1991">
        <v>8.1999999999999993</v>
      </c>
      <c r="G1991">
        <v>37.369999999999997</v>
      </c>
      <c r="H1991">
        <v>28</v>
      </c>
      <c r="I1991">
        <v>134.36000000000001</v>
      </c>
      <c r="J1991">
        <v>10.210000000000001</v>
      </c>
      <c r="K1991" t="s">
        <v>934</v>
      </c>
    </row>
    <row r="1992" spans="1:11" x14ac:dyDescent="0.25">
      <c r="A1992" t="s">
        <v>479</v>
      </c>
      <c r="B1992">
        <v>292</v>
      </c>
      <c r="C1992">
        <v>21</v>
      </c>
      <c r="D1992">
        <v>50</v>
      </c>
      <c r="E1992" t="s">
        <v>30</v>
      </c>
      <c r="F1992">
        <v>14.3</v>
      </c>
      <c r="G1992">
        <v>80.11</v>
      </c>
      <c r="H1992">
        <v>0.51</v>
      </c>
      <c r="I1992">
        <v>0.7</v>
      </c>
      <c r="J1992">
        <v>0.06</v>
      </c>
      <c r="K1992" t="s">
        <v>935</v>
      </c>
    </row>
    <row r="1993" spans="1:11" x14ac:dyDescent="0.25">
      <c r="A1993" t="s">
        <v>480</v>
      </c>
      <c r="B1993">
        <v>292</v>
      </c>
      <c r="C1993">
        <v>21</v>
      </c>
      <c r="D1993">
        <v>47</v>
      </c>
      <c r="E1993" t="s">
        <v>30</v>
      </c>
      <c r="F1993">
        <v>14.25</v>
      </c>
      <c r="G1993">
        <v>79.180000000000007</v>
      </c>
      <c r="H1993">
        <v>0.26</v>
      </c>
      <c r="I1993">
        <v>0.39</v>
      </c>
      <c r="J1993">
        <v>0.03</v>
      </c>
      <c r="K1993" t="s">
        <v>936</v>
      </c>
    </row>
    <row r="1994" spans="1:11" x14ac:dyDescent="0.25">
      <c r="A1994" t="s">
        <v>481</v>
      </c>
      <c r="B1994">
        <v>242</v>
      </c>
      <c r="C1994">
        <v>27</v>
      </c>
      <c r="D1994">
        <v>34</v>
      </c>
      <c r="E1994" t="s">
        <v>30</v>
      </c>
      <c r="F1994">
        <v>20</v>
      </c>
      <c r="G1994">
        <v>87.8</v>
      </c>
      <c r="H1994">
        <v>121</v>
      </c>
      <c r="I1994">
        <v>684.08</v>
      </c>
      <c r="J1994">
        <v>50.52</v>
      </c>
      <c r="K1994" t="s">
        <v>937</v>
      </c>
    </row>
    <row r="1995" spans="1:11" x14ac:dyDescent="0.25">
      <c r="A1995" t="s">
        <v>482</v>
      </c>
      <c r="B1995">
        <v>242</v>
      </c>
      <c r="C1995">
        <v>27</v>
      </c>
      <c r="D1995">
        <v>38</v>
      </c>
      <c r="E1995" t="s">
        <v>30</v>
      </c>
      <c r="F1995">
        <v>20.23</v>
      </c>
      <c r="G1995">
        <v>101.53</v>
      </c>
      <c r="H1995">
        <v>61</v>
      </c>
      <c r="I1995">
        <v>473.76</v>
      </c>
      <c r="J1995">
        <v>41.2</v>
      </c>
      <c r="K1995" t="s">
        <v>938</v>
      </c>
    </row>
    <row r="1996" spans="1:11" x14ac:dyDescent="0.25">
      <c r="A1996" t="s">
        <v>483</v>
      </c>
      <c r="B1996">
        <v>242</v>
      </c>
      <c r="C1996">
        <v>27</v>
      </c>
      <c r="D1996">
        <v>27</v>
      </c>
      <c r="E1996" t="s">
        <v>30</v>
      </c>
      <c r="F1996">
        <v>15.27</v>
      </c>
      <c r="G1996">
        <v>67.13</v>
      </c>
      <c r="H1996">
        <v>121</v>
      </c>
      <c r="I1996">
        <v>684.08</v>
      </c>
      <c r="J1996">
        <v>50.52</v>
      </c>
      <c r="K1996" t="s">
        <v>939</v>
      </c>
    </row>
    <row r="1997" spans="1:11" x14ac:dyDescent="0.25">
      <c r="A1997" t="s">
        <v>484</v>
      </c>
      <c r="B1997">
        <v>242</v>
      </c>
      <c r="C1997">
        <v>27</v>
      </c>
      <c r="D1997">
        <v>31</v>
      </c>
      <c r="E1997" t="s">
        <v>30</v>
      </c>
      <c r="F1997">
        <v>15.35</v>
      </c>
      <c r="G1997">
        <v>82.38</v>
      </c>
      <c r="H1997">
        <v>45</v>
      </c>
      <c r="I1997">
        <v>298.68</v>
      </c>
      <c r="J1997">
        <v>27.46</v>
      </c>
      <c r="K1997" t="s">
        <v>940</v>
      </c>
    </row>
    <row r="1998" spans="1:11" x14ac:dyDescent="0.25">
      <c r="A1998" t="s">
        <v>485</v>
      </c>
      <c r="B1998">
        <v>292</v>
      </c>
      <c r="C1998">
        <v>21</v>
      </c>
      <c r="D1998">
        <v>37</v>
      </c>
      <c r="E1998" t="s">
        <v>30</v>
      </c>
      <c r="F1998">
        <v>7.6</v>
      </c>
      <c r="G1998">
        <v>42.53</v>
      </c>
      <c r="H1998">
        <v>1.31</v>
      </c>
      <c r="I1998">
        <v>0.38</v>
      </c>
      <c r="J1998">
        <v>0.04</v>
      </c>
      <c r="K1998" t="s">
        <v>941</v>
      </c>
    </row>
    <row r="1999" spans="1:11" x14ac:dyDescent="0.25">
      <c r="A1999" t="s">
        <v>486</v>
      </c>
      <c r="B1999">
        <v>292</v>
      </c>
      <c r="C1999">
        <v>21</v>
      </c>
      <c r="D1999">
        <v>37</v>
      </c>
      <c r="E1999" t="s">
        <v>30</v>
      </c>
      <c r="F1999">
        <v>7.6</v>
      </c>
      <c r="G1999">
        <v>42.1</v>
      </c>
      <c r="H1999" t="s">
        <v>31</v>
      </c>
      <c r="I1999" t="s">
        <v>31</v>
      </c>
      <c r="J1999" t="s">
        <v>31</v>
      </c>
      <c r="K1999" t="s">
        <v>941</v>
      </c>
    </row>
    <row r="2000" spans="1:11" x14ac:dyDescent="0.25">
      <c r="A2000" t="s">
        <v>487</v>
      </c>
      <c r="B2000">
        <v>292</v>
      </c>
      <c r="C2000">
        <v>21</v>
      </c>
      <c r="D2000">
        <v>53</v>
      </c>
      <c r="E2000" t="s">
        <v>30</v>
      </c>
      <c r="F2000">
        <v>13.23</v>
      </c>
      <c r="G2000">
        <v>68.12</v>
      </c>
      <c r="H2000">
        <v>5.5</v>
      </c>
      <c r="I2000">
        <v>16.399999999999999</v>
      </c>
      <c r="J2000">
        <v>1.53</v>
      </c>
      <c r="K2000" t="s">
        <v>942</v>
      </c>
    </row>
    <row r="2001" spans="1:11" x14ac:dyDescent="0.25">
      <c r="A2001" t="s">
        <v>488</v>
      </c>
      <c r="B2001">
        <v>292</v>
      </c>
      <c r="C2001">
        <v>21</v>
      </c>
      <c r="D2001">
        <v>52</v>
      </c>
      <c r="E2001" t="s">
        <v>30</v>
      </c>
      <c r="F2001">
        <v>13.18</v>
      </c>
      <c r="G2001">
        <v>71.17</v>
      </c>
      <c r="H2001">
        <v>1.88</v>
      </c>
      <c r="I2001">
        <v>8.56</v>
      </c>
      <c r="J2001">
        <v>0.86</v>
      </c>
      <c r="K2001" t="s">
        <v>943</v>
      </c>
    </row>
    <row r="2002" spans="1:11" x14ac:dyDescent="0.25">
      <c r="A2002" t="s">
        <v>489</v>
      </c>
      <c r="B2002">
        <v>292</v>
      </c>
      <c r="C2002">
        <v>21</v>
      </c>
      <c r="D2002">
        <v>47</v>
      </c>
      <c r="E2002" t="s">
        <v>30</v>
      </c>
      <c r="F2002">
        <v>12.24</v>
      </c>
      <c r="G2002">
        <v>63.88</v>
      </c>
      <c r="H2002">
        <v>5.5</v>
      </c>
      <c r="I2002">
        <v>16.399999999999999</v>
      </c>
      <c r="J2002">
        <v>1.53</v>
      </c>
      <c r="K2002" t="s">
        <v>944</v>
      </c>
    </row>
    <row r="2003" spans="1:11" x14ac:dyDescent="0.25">
      <c r="A2003" t="s">
        <v>490</v>
      </c>
      <c r="B2003">
        <v>292</v>
      </c>
      <c r="C2003">
        <v>21</v>
      </c>
      <c r="D2003">
        <v>44</v>
      </c>
      <c r="E2003" t="s">
        <v>30</v>
      </c>
      <c r="F2003">
        <v>12.19</v>
      </c>
      <c r="G2003">
        <v>63.5</v>
      </c>
      <c r="H2003">
        <v>1.88</v>
      </c>
      <c r="I2003">
        <v>8.56</v>
      </c>
      <c r="J2003">
        <v>0.85</v>
      </c>
      <c r="K2003" t="s">
        <v>945</v>
      </c>
    </row>
    <row r="2004" spans="1:11" x14ac:dyDescent="0.25">
      <c r="A2004" t="s">
        <v>491</v>
      </c>
      <c r="B2004">
        <v>292</v>
      </c>
      <c r="C2004">
        <v>21</v>
      </c>
      <c r="D2004">
        <v>34</v>
      </c>
      <c r="E2004" t="s">
        <v>30</v>
      </c>
      <c r="F2004">
        <v>11.31</v>
      </c>
      <c r="G2004">
        <v>55.2</v>
      </c>
      <c r="H2004">
        <v>4</v>
      </c>
      <c r="I2004">
        <v>16.86</v>
      </c>
      <c r="J2004">
        <v>1.29</v>
      </c>
      <c r="K2004" t="s">
        <v>946</v>
      </c>
    </row>
    <row r="2005" spans="1:11" x14ac:dyDescent="0.25">
      <c r="A2005" t="s">
        <v>492</v>
      </c>
      <c r="B2005">
        <v>292</v>
      </c>
      <c r="C2005">
        <v>21</v>
      </c>
      <c r="D2005">
        <v>66</v>
      </c>
      <c r="E2005" t="s">
        <v>30</v>
      </c>
      <c r="F2005">
        <v>20.03</v>
      </c>
      <c r="G2005">
        <v>91.82</v>
      </c>
      <c r="H2005">
        <v>6</v>
      </c>
      <c r="I2005">
        <v>26.62</v>
      </c>
      <c r="J2005">
        <v>1.97</v>
      </c>
      <c r="K2005" t="s">
        <v>947</v>
      </c>
    </row>
    <row r="2006" spans="1:11" x14ac:dyDescent="0.25">
      <c r="A2006" t="s">
        <v>493</v>
      </c>
      <c r="B2006">
        <v>292</v>
      </c>
      <c r="C2006">
        <v>21</v>
      </c>
      <c r="D2006">
        <v>13</v>
      </c>
      <c r="E2006" t="s">
        <v>30</v>
      </c>
      <c r="F2006">
        <v>12.03</v>
      </c>
      <c r="G2006">
        <v>78.58</v>
      </c>
      <c r="H2006">
        <v>69</v>
      </c>
      <c r="I2006">
        <v>307.27999999999997</v>
      </c>
      <c r="J2006">
        <v>55.33</v>
      </c>
      <c r="K2006" t="s">
        <v>948</v>
      </c>
    </row>
    <row r="2007" spans="1:11" x14ac:dyDescent="0.25">
      <c r="A2007" t="s">
        <v>494</v>
      </c>
      <c r="B2007">
        <v>292</v>
      </c>
      <c r="C2007">
        <v>21</v>
      </c>
      <c r="D2007">
        <v>14</v>
      </c>
      <c r="E2007" t="s">
        <v>30</v>
      </c>
      <c r="F2007">
        <v>11.86</v>
      </c>
      <c r="G2007">
        <v>35.049999999999997</v>
      </c>
      <c r="H2007">
        <v>48.92</v>
      </c>
      <c r="I2007">
        <v>366.7</v>
      </c>
      <c r="J2007">
        <v>16.43</v>
      </c>
      <c r="K2007" t="s">
        <v>949</v>
      </c>
    </row>
    <row r="2008" spans="1:11" x14ac:dyDescent="0.25">
      <c r="A2008" t="s">
        <v>495</v>
      </c>
      <c r="B2008">
        <v>292</v>
      </c>
      <c r="C2008">
        <v>21</v>
      </c>
      <c r="D2008">
        <v>26</v>
      </c>
      <c r="E2008" t="s">
        <v>30</v>
      </c>
      <c r="F2008">
        <v>2.7</v>
      </c>
      <c r="G2008">
        <v>24.1</v>
      </c>
      <c r="H2008" t="s">
        <v>31</v>
      </c>
      <c r="I2008" t="s">
        <v>31</v>
      </c>
      <c r="J2008" t="s">
        <v>31</v>
      </c>
      <c r="K2008" t="s">
        <v>950</v>
      </c>
    </row>
    <row r="2009" spans="1:11" x14ac:dyDescent="0.25">
      <c r="A2009" t="s">
        <v>496</v>
      </c>
      <c r="B2009">
        <v>292</v>
      </c>
      <c r="C2009">
        <v>21</v>
      </c>
      <c r="D2009">
        <v>27</v>
      </c>
      <c r="E2009" t="s">
        <v>30</v>
      </c>
      <c r="F2009">
        <v>3.28</v>
      </c>
      <c r="G2009">
        <v>26.91</v>
      </c>
      <c r="H2009" t="s">
        <v>31</v>
      </c>
      <c r="I2009" t="s">
        <v>31</v>
      </c>
      <c r="J2009" t="s">
        <v>31</v>
      </c>
      <c r="K2009" t="s">
        <v>951</v>
      </c>
    </row>
    <row r="2010" spans="1:11" x14ac:dyDescent="0.25">
      <c r="A2010" t="s">
        <v>497</v>
      </c>
      <c r="B2010">
        <v>292</v>
      </c>
      <c r="C2010">
        <v>21</v>
      </c>
      <c r="D2010">
        <v>26</v>
      </c>
      <c r="E2010" t="s">
        <v>30</v>
      </c>
      <c r="F2010">
        <v>7.61</v>
      </c>
      <c r="G2010">
        <v>36.950000000000003</v>
      </c>
      <c r="H2010" t="s">
        <v>31</v>
      </c>
      <c r="I2010" t="s">
        <v>31</v>
      </c>
      <c r="J2010" t="s">
        <v>31</v>
      </c>
      <c r="K2010" t="s">
        <v>952</v>
      </c>
    </row>
    <row r="2011" spans="1:11" x14ac:dyDescent="0.25">
      <c r="A2011" t="s">
        <v>498</v>
      </c>
      <c r="B2011">
        <v>292</v>
      </c>
      <c r="C2011">
        <v>21</v>
      </c>
      <c r="D2011">
        <v>8</v>
      </c>
      <c r="E2011" t="s">
        <v>30</v>
      </c>
      <c r="F2011">
        <v>1.66</v>
      </c>
      <c r="G2011">
        <v>8.36</v>
      </c>
      <c r="H2011">
        <v>0.49</v>
      </c>
      <c r="I2011">
        <v>0.25</v>
      </c>
      <c r="J2011">
        <v>0.02</v>
      </c>
      <c r="K2011" t="s">
        <v>953</v>
      </c>
    </row>
    <row r="2012" spans="1:11" x14ac:dyDescent="0.25">
      <c r="A2012" t="s">
        <v>499</v>
      </c>
      <c r="B2012">
        <v>292</v>
      </c>
      <c r="C2012">
        <v>21</v>
      </c>
      <c r="D2012">
        <v>8</v>
      </c>
      <c r="E2012" t="s">
        <v>30</v>
      </c>
      <c r="F2012">
        <v>1.66</v>
      </c>
      <c r="G2012">
        <v>9.81</v>
      </c>
      <c r="H2012">
        <v>0.49</v>
      </c>
      <c r="I2012">
        <v>0.25</v>
      </c>
      <c r="J2012">
        <v>0.03</v>
      </c>
      <c r="K2012" t="s">
        <v>953</v>
      </c>
    </row>
    <row r="2013" spans="1:11" x14ac:dyDescent="0.25">
      <c r="A2013" t="s">
        <v>500</v>
      </c>
      <c r="B2013">
        <v>292</v>
      </c>
      <c r="C2013">
        <v>21</v>
      </c>
      <c r="D2013">
        <v>43</v>
      </c>
      <c r="E2013" t="s">
        <v>30</v>
      </c>
      <c r="F2013">
        <v>12.23</v>
      </c>
      <c r="G2013">
        <v>63.41</v>
      </c>
      <c r="H2013">
        <v>3.15</v>
      </c>
      <c r="I2013">
        <v>8.59</v>
      </c>
      <c r="J2013">
        <v>0.52</v>
      </c>
      <c r="K2013" t="s">
        <v>954</v>
      </c>
    </row>
    <row r="2014" spans="1:11" x14ac:dyDescent="0.25">
      <c r="A2014" t="s">
        <v>501</v>
      </c>
      <c r="B2014">
        <v>292</v>
      </c>
      <c r="C2014">
        <v>21</v>
      </c>
      <c r="D2014">
        <v>43</v>
      </c>
      <c r="E2014" t="s">
        <v>30</v>
      </c>
      <c r="F2014">
        <v>12.32</v>
      </c>
      <c r="G2014">
        <v>66.349999999999994</v>
      </c>
      <c r="H2014">
        <v>3.16</v>
      </c>
      <c r="I2014">
        <v>14.62</v>
      </c>
      <c r="J2014">
        <v>1.25</v>
      </c>
      <c r="K2014" t="s">
        <v>955</v>
      </c>
    </row>
    <row r="2015" spans="1:11" x14ac:dyDescent="0.25">
      <c r="A2015" t="s">
        <v>502</v>
      </c>
      <c r="B2015">
        <v>292</v>
      </c>
      <c r="C2015">
        <v>21</v>
      </c>
      <c r="D2015">
        <v>36</v>
      </c>
      <c r="E2015" t="s">
        <v>30</v>
      </c>
      <c r="F2015">
        <v>8.3000000000000007</v>
      </c>
      <c r="G2015">
        <v>47.99</v>
      </c>
      <c r="H2015">
        <v>19.54</v>
      </c>
      <c r="I2015">
        <v>83.83</v>
      </c>
      <c r="J2015">
        <v>8.43</v>
      </c>
      <c r="K2015" t="s">
        <v>956</v>
      </c>
    </row>
    <row r="2016" spans="1:11" x14ac:dyDescent="0.25">
      <c r="A2016" t="s">
        <v>503</v>
      </c>
      <c r="B2016">
        <v>292</v>
      </c>
      <c r="C2016">
        <v>21</v>
      </c>
      <c r="D2016">
        <v>33</v>
      </c>
      <c r="E2016" t="s">
        <v>30</v>
      </c>
      <c r="F2016">
        <v>7.56</v>
      </c>
      <c r="G2016">
        <v>45.98</v>
      </c>
      <c r="H2016">
        <v>6</v>
      </c>
      <c r="I2016">
        <v>12.7</v>
      </c>
      <c r="J2016">
        <v>1.3</v>
      </c>
      <c r="K2016" t="s">
        <v>957</v>
      </c>
    </row>
    <row r="2017" spans="1:11" x14ac:dyDescent="0.25">
      <c r="A2017" t="s">
        <v>504</v>
      </c>
      <c r="B2017">
        <v>292</v>
      </c>
      <c r="C2017">
        <v>21</v>
      </c>
      <c r="D2017">
        <v>58</v>
      </c>
      <c r="E2017" t="s">
        <v>30</v>
      </c>
      <c r="F2017">
        <v>13.59</v>
      </c>
      <c r="G2017">
        <v>79.23</v>
      </c>
      <c r="H2017">
        <v>74.290000000000006</v>
      </c>
      <c r="I2017">
        <v>263.56</v>
      </c>
      <c r="J2017">
        <v>26.25</v>
      </c>
      <c r="K2017" t="s">
        <v>958</v>
      </c>
    </row>
    <row r="2018" spans="1:11" x14ac:dyDescent="0.25">
      <c r="A2018" t="s">
        <v>505</v>
      </c>
      <c r="B2018">
        <v>292</v>
      </c>
      <c r="C2018">
        <v>21</v>
      </c>
      <c r="D2018">
        <v>58</v>
      </c>
      <c r="E2018" t="s">
        <v>30</v>
      </c>
      <c r="F2018">
        <v>13.59</v>
      </c>
      <c r="G2018">
        <v>78.16</v>
      </c>
      <c r="H2018">
        <v>50.6</v>
      </c>
      <c r="I2018">
        <v>117.54</v>
      </c>
      <c r="J2018">
        <v>11.86</v>
      </c>
      <c r="K2018" t="s">
        <v>958</v>
      </c>
    </row>
    <row r="2019" spans="1:11" x14ac:dyDescent="0.25">
      <c r="A2019" t="s">
        <v>506</v>
      </c>
      <c r="B2019">
        <v>292</v>
      </c>
      <c r="C2019">
        <v>21</v>
      </c>
      <c r="D2019">
        <v>48</v>
      </c>
      <c r="E2019" t="s">
        <v>30</v>
      </c>
      <c r="F2019">
        <v>10.51</v>
      </c>
      <c r="G2019">
        <v>64.44</v>
      </c>
      <c r="H2019">
        <v>44.29</v>
      </c>
      <c r="I2019">
        <v>88.9</v>
      </c>
      <c r="J2019">
        <v>9.16</v>
      </c>
      <c r="K2019" t="s">
        <v>959</v>
      </c>
    </row>
    <row r="2020" spans="1:11" x14ac:dyDescent="0.25">
      <c r="A2020" t="s">
        <v>507</v>
      </c>
      <c r="B2020">
        <v>292</v>
      </c>
      <c r="C2020">
        <v>21</v>
      </c>
      <c r="D2020">
        <v>48</v>
      </c>
      <c r="E2020" t="s">
        <v>30</v>
      </c>
      <c r="F2020">
        <v>10.51</v>
      </c>
      <c r="G2020">
        <v>64.16</v>
      </c>
      <c r="H2020">
        <v>44.6</v>
      </c>
      <c r="I2020">
        <v>78.58</v>
      </c>
      <c r="J2020">
        <v>8.25</v>
      </c>
      <c r="K2020" t="s">
        <v>959</v>
      </c>
    </row>
    <row r="2021" spans="1:11" x14ac:dyDescent="0.25">
      <c r="A2021" t="s">
        <v>508</v>
      </c>
      <c r="B2021">
        <v>281</v>
      </c>
      <c r="C2021">
        <v>26</v>
      </c>
      <c r="D2021">
        <v>9</v>
      </c>
      <c r="E2021" t="s">
        <v>30</v>
      </c>
      <c r="F2021">
        <v>2.2200000000000002</v>
      </c>
      <c r="G2021">
        <v>13.32</v>
      </c>
      <c r="H2021">
        <v>308.5</v>
      </c>
      <c r="I2021">
        <v>248.74</v>
      </c>
      <c r="J2021">
        <v>24.87</v>
      </c>
      <c r="K2021" t="s">
        <v>960</v>
      </c>
    </row>
    <row r="2022" spans="1:11" x14ac:dyDescent="0.25">
      <c r="A2022" t="s">
        <v>509</v>
      </c>
      <c r="B2022">
        <v>281</v>
      </c>
      <c r="C2022">
        <v>26</v>
      </c>
      <c r="D2022">
        <v>18</v>
      </c>
      <c r="E2022" t="s">
        <v>30</v>
      </c>
      <c r="F2022">
        <v>4.53</v>
      </c>
      <c r="G2022">
        <v>27.18</v>
      </c>
      <c r="H2022">
        <v>128.5</v>
      </c>
      <c r="I2022">
        <v>173.04</v>
      </c>
      <c r="J2022">
        <v>17.3</v>
      </c>
      <c r="K2022" t="s">
        <v>961</v>
      </c>
    </row>
    <row r="2023" spans="1:11" x14ac:dyDescent="0.25">
      <c r="A2023" t="s">
        <v>510</v>
      </c>
      <c r="B2023">
        <v>281</v>
      </c>
      <c r="C2023">
        <v>26</v>
      </c>
      <c r="D2023">
        <v>18</v>
      </c>
      <c r="E2023" t="s">
        <v>30</v>
      </c>
      <c r="F2023">
        <v>4.34</v>
      </c>
      <c r="G2023">
        <v>26.04</v>
      </c>
      <c r="H2023">
        <v>319</v>
      </c>
      <c r="I2023">
        <v>249.28</v>
      </c>
      <c r="J2023">
        <v>24.93</v>
      </c>
      <c r="K2023" t="s">
        <v>962</v>
      </c>
    </row>
    <row r="2024" spans="1:11" x14ac:dyDescent="0.25">
      <c r="A2024" t="s">
        <v>511</v>
      </c>
      <c r="B2024">
        <v>121</v>
      </c>
      <c r="C2024">
        <v>25</v>
      </c>
      <c r="D2024">
        <v>33</v>
      </c>
      <c r="E2024" t="s">
        <v>30</v>
      </c>
      <c r="F2024">
        <v>37.39</v>
      </c>
      <c r="G2024">
        <v>91.2</v>
      </c>
      <c r="H2024" s="1">
        <v>1770</v>
      </c>
      <c r="I2024" s="1">
        <v>13959.7</v>
      </c>
      <c r="J2024">
        <v>616.41999999999996</v>
      </c>
      <c r="K2024" t="s">
        <v>963</v>
      </c>
    </row>
    <row r="2025" spans="1:11" x14ac:dyDescent="0.25">
      <c r="A2025" t="s">
        <v>512</v>
      </c>
      <c r="B2025">
        <v>121</v>
      </c>
      <c r="C2025">
        <v>25</v>
      </c>
      <c r="D2025">
        <v>33</v>
      </c>
      <c r="E2025" t="s">
        <v>30</v>
      </c>
      <c r="F2025">
        <v>37.39</v>
      </c>
      <c r="G2025">
        <v>91.2</v>
      </c>
      <c r="H2025" s="1">
        <v>1818</v>
      </c>
      <c r="I2025" s="1">
        <v>21256.880000000001</v>
      </c>
      <c r="J2025">
        <v>822.33</v>
      </c>
      <c r="K2025" t="s">
        <v>963</v>
      </c>
    </row>
    <row r="2026" spans="1:11" x14ac:dyDescent="0.25">
      <c r="A2026" t="s">
        <v>513</v>
      </c>
      <c r="B2026">
        <v>111</v>
      </c>
      <c r="C2026">
        <v>11</v>
      </c>
      <c r="D2026">
        <v>19</v>
      </c>
      <c r="E2026" t="s">
        <v>30</v>
      </c>
      <c r="F2026">
        <v>78.02</v>
      </c>
      <c r="G2026">
        <v>149.19</v>
      </c>
      <c r="H2026">
        <v>582</v>
      </c>
      <c r="I2026" s="1">
        <v>7158.18</v>
      </c>
      <c r="J2026">
        <v>234.06</v>
      </c>
      <c r="K2026" t="s">
        <v>964</v>
      </c>
    </row>
    <row r="2027" spans="1:11" x14ac:dyDescent="0.25">
      <c r="A2027" t="s">
        <v>514</v>
      </c>
      <c r="B2027">
        <v>111</v>
      </c>
      <c r="C2027">
        <v>11</v>
      </c>
      <c r="D2027">
        <v>19</v>
      </c>
      <c r="E2027" t="s">
        <v>30</v>
      </c>
      <c r="F2027">
        <v>78.02</v>
      </c>
      <c r="G2027">
        <v>149.19</v>
      </c>
      <c r="H2027">
        <v>286</v>
      </c>
      <c r="I2027" s="1">
        <v>2483.48</v>
      </c>
      <c r="J2027">
        <v>87.57</v>
      </c>
      <c r="K2027" t="s">
        <v>964</v>
      </c>
    </row>
    <row r="2028" spans="1:11" x14ac:dyDescent="0.25">
      <c r="A2028" t="s">
        <v>515</v>
      </c>
      <c r="B2028">
        <v>252</v>
      </c>
      <c r="C2028">
        <v>24</v>
      </c>
      <c r="D2028">
        <v>11</v>
      </c>
      <c r="E2028" t="s">
        <v>30</v>
      </c>
      <c r="F2028">
        <v>12.06</v>
      </c>
      <c r="G2028">
        <v>29.19</v>
      </c>
      <c r="H2028">
        <v>5.44</v>
      </c>
      <c r="I2028">
        <v>32.9</v>
      </c>
      <c r="J2028">
        <v>1.0900000000000001</v>
      </c>
      <c r="K2028" t="s">
        <v>965</v>
      </c>
    </row>
    <row r="2029" spans="1:11" x14ac:dyDescent="0.25">
      <c r="A2029" t="s">
        <v>516</v>
      </c>
      <c r="B2029">
        <v>252</v>
      </c>
      <c r="C2029">
        <v>24</v>
      </c>
      <c r="D2029">
        <v>3</v>
      </c>
      <c r="E2029" t="s">
        <v>30</v>
      </c>
      <c r="F2029">
        <v>10.41</v>
      </c>
      <c r="G2029">
        <v>18.04</v>
      </c>
      <c r="H2029">
        <v>2</v>
      </c>
      <c r="I2029">
        <v>20.64</v>
      </c>
      <c r="J2029">
        <v>0.53</v>
      </c>
      <c r="K2029" t="s">
        <v>966</v>
      </c>
    </row>
    <row r="2030" spans="1:11" x14ac:dyDescent="0.25">
      <c r="A2030" t="s">
        <v>517</v>
      </c>
      <c r="B2030">
        <v>252</v>
      </c>
      <c r="C2030">
        <v>24</v>
      </c>
      <c r="D2030">
        <v>14</v>
      </c>
      <c r="E2030" t="s">
        <v>30</v>
      </c>
      <c r="F2030">
        <v>12.24</v>
      </c>
      <c r="G2030">
        <v>34.92</v>
      </c>
      <c r="H2030">
        <v>11.37</v>
      </c>
      <c r="I2030">
        <v>75.290000000000006</v>
      </c>
      <c r="J2030">
        <v>2.8</v>
      </c>
      <c r="K2030" t="s">
        <v>551</v>
      </c>
    </row>
    <row r="2031" spans="1:11" x14ac:dyDescent="0.25">
      <c r="A2031" t="s">
        <v>518</v>
      </c>
      <c r="B2031">
        <v>252</v>
      </c>
      <c r="C2031">
        <v>24</v>
      </c>
      <c r="D2031">
        <v>3</v>
      </c>
      <c r="E2031" t="s">
        <v>30</v>
      </c>
      <c r="F2031">
        <v>8.9499999999999993</v>
      </c>
      <c r="G2031">
        <v>17.399999999999999</v>
      </c>
      <c r="H2031">
        <v>2</v>
      </c>
      <c r="I2031">
        <v>17.899999999999999</v>
      </c>
      <c r="J2031">
        <v>0.57999999999999996</v>
      </c>
      <c r="K2031" t="s">
        <v>967</v>
      </c>
    </row>
    <row r="2032" spans="1:11" x14ac:dyDescent="0.25">
      <c r="A2032" t="s">
        <v>519</v>
      </c>
      <c r="B2032">
        <v>252</v>
      </c>
      <c r="C2032">
        <v>24</v>
      </c>
      <c r="D2032">
        <v>15</v>
      </c>
      <c r="E2032" t="s">
        <v>30</v>
      </c>
      <c r="F2032">
        <v>13.78</v>
      </c>
      <c r="G2032">
        <v>43.81</v>
      </c>
      <c r="H2032">
        <v>57.98</v>
      </c>
      <c r="I2032">
        <v>425.79</v>
      </c>
      <c r="J2032">
        <v>19.48</v>
      </c>
      <c r="K2032" t="s">
        <v>968</v>
      </c>
    </row>
    <row r="2033" spans="1:11" x14ac:dyDescent="0.25">
      <c r="A2033" t="s">
        <v>520</v>
      </c>
      <c r="B2033">
        <v>252</v>
      </c>
      <c r="C2033">
        <v>24</v>
      </c>
      <c r="D2033">
        <v>17</v>
      </c>
      <c r="E2033" t="s">
        <v>30</v>
      </c>
      <c r="F2033">
        <v>20.6</v>
      </c>
      <c r="G2033">
        <v>65.52</v>
      </c>
      <c r="H2033">
        <v>7.0000000000000007E-2</v>
      </c>
      <c r="I2033">
        <v>0.01</v>
      </c>
      <c r="J2033">
        <v>0</v>
      </c>
      <c r="K2033" t="s">
        <v>969</v>
      </c>
    </row>
    <row r="2034" spans="1:11" x14ac:dyDescent="0.25">
      <c r="A2034" t="s">
        <v>521</v>
      </c>
      <c r="B2034">
        <v>252</v>
      </c>
      <c r="C2034">
        <v>24</v>
      </c>
      <c r="D2034">
        <v>18</v>
      </c>
      <c r="E2034" t="s">
        <v>30</v>
      </c>
      <c r="F2034">
        <v>19.63</v>
      </c>
      <c r="G2034">
        <v>69.58</v>
      </c>
      <c r="H2034">
        <v>1.1499999999999999</v>
      </c>
      <c r="I2034">
        <v>11.53</v>
      </c>
      <c r="J2034">
        <v>0.4</v>
      </c>
      <c r="K2034" t="s">
        <v>552</v>
      </c>
    </row>
    <row r="2035" spans="1:11" x14ac:dyDescent="0.25">
      <c r="A2035" t="s">
        <v>522</v>
      </c>
      <c r="B2035">
        <v>242</v>
      </c>
      <c r="C2035">
        <v>27</v>
      </c>
      <c r="D2035">
        <v>16</v>
      </c>
      <c r="E2035" t="s">
        <v>30</v>
      </c>
      <c r="F2035">
        <v>18.03</v>
      </c>
      <c r="G2035">
        <v>85.05</v>
      </c>
      <c r="H2035">
        <v>28.44</v>
      </c>
      <c r="I2035">
        <v>301.97000000000003</v>
      </c>
      <c r="J2035">
        <v>24.51</v>
      </c>
      <c r="K2035" t="s">
        <v>970</v>
      </c>
    </row>
    <row r="2036" spans="1:11" x14ac:dyDescent="0.25">
      <c r="A2036" t="s">
        <v>523</v>
      </c>
      <c r="B2036">
        <v>242</v>
      </c>
      <c r="C2036">
        <v>27</v>
      </c>
      <c r="D2036">
        <v>32</v>
      </c>
      <c r="E2036" t="s">
        <v>30</v>
      </c>
      <c r="F2036">
        <v>18.97</v>
      </c>
      <c r="G2036">
        <v>82.33</v>
      </c>
      <c r="H2036">
        <v>109.33</v>
      </c>
      <c r="I2036">
        <v>371.81</v>
      </c>
      <c r="J2036">
        <v>24.58</v>
      </c>
      <c r="K2036" t="s">
        <v>971</v>
      </c>
    </row>
    <row r="2037" spans="1:11" x14ac:dyDescent="0.25">
      <c r="A2037" t="s">
        <v>524</v>
      </c>
      <c r="B2037">
        <v>242</v>
      </c>
      <c r="C2037">
        <v>27</v>
      </c>
      <c r="D2037">
        <v>32</v>
      </c>
      <c r="E2037" t="s">
        <v>30</v>
      </c>
      <c r="F2037">
        <v>18.97</v>
      </c>
      <c r="G2037">
        <v>83.68</v>
      </c>
      <c r="H2037">
        <v>205.56</v>
      </c>
      <c r="I2037">
        <v>880.18</v>
      </c>
      <c r="J2037">
        <v>63.89</v>
      </c>
      <c r="K2037" t="s">
        <v>971</v>
      </c>
    </row>
    <row r="2038" spans="1:11" x14ac:dyDescent="0.25">
      <c r="A2038" t="s">
        <v>527</v>
      </c>
      <c r="B2038">
        <v>253</v>
      </c>
      <c r="C2038">
        <v>24</v>
      </c>
      <c r="D2038">
        <v>5</v>
      </c>
      <c r="E2038" t="s">
        <v>30</v>
      </c>
      <c r="F2038">
        <v>26.47</v>
      </c>
      <c r="G2038">
        <v>42.15</v>
      </c>
      <c r="H2038">
        <v>18</v>
      </c>
      <c r="I2038">
        <v>263.76</v>
      </c>
      <c r="J2038">
        <v>6.9</v>
      </c>
      <c r="K2038" t="s">
        <v>973</v>
      </c>
    </row>
    <row r="2039" spans="1:11" x14ac:dyDescent="0.25">
      <c r="A2039" t="s">
        <v>528</v>
      </c>
      <c r="B2039">
        <v>253</v>
      </c>
      <c r="C2039">
        <v>24</v>
      </c>
      <c r="D2039">
        <v>3</v>
      </c>
      <c r="E2039" t="s">
        <v>30</v>
      </c>
      <c r="F2039">
        <v>26.76</v>
      </c>
      <c r="G2039">
        <v>34.380000000000003</v>
      </c>
      <c r="H2039">
        <v>2</v>
      </c>
      <c r="I2039">
        <v>53.52</v>
      </c>
      <c r="J2039">
        <v>1.1499999999999999</v>
      </c>
      <c r="K2039" t="s">
        <v>973</v>
      </c>
    </row>
    <row r="2040" spans="1:11" x14ac:dyDescent="0.25">
      <c r="A2040" t="s">
        <v>529</v>
      </c>
      <c r="B2040">
        <v>253</v>
      </c>
      <c r="C2040">
        <v>24</v>
      </c>
      <c r="D2040">
        <v>5</v>
      </c>
      <c r="E2040" t="s">
        <v>30</v>
      </c>
      <c r="F2040">
        <v>19.7</v>
      </c>
      <c r="G2040">
        <v>32.380000000000003</v>
      </c>
      <c r="H2040">
        <v>14</v>
      </c>
      <c r="I2040">
        <v>118.06</v>
      </c>
      <c r="J2040">
        <v>3.21</v>
      </c>
      <c r="K2040" t="s">
        <v>974</v>
      </c>
    </row>
    <row r="2041" spans="1:11" x14ac:dyDescent="0.25">
      <c r="A2041" t="s">
        <v>530</v>
      </c>
      <c r="B2041">
        <v>253</v>
      </c>
      <c r="C2041">
        <v>24</v>
      </c>
      <c r="D2041">
        <v>3</v>
      </c>
      <c r="E2041" t="s">
        <v>30</v>
      </c>
      <c r="F2041">
        <v>20.079999999999998</v>
      </c>
      <c r="G2041">
        <v>27.02</v>
      </c>
      <c r="H2041">
        <v>4</v>
      </c>
      <c r="I2041">
        <v>80.319999999999993</v>
      </c>
      <c r="J2041">
        <v>1.8</v>
      </c>
      <c r="K2041" t="s">
        <v>974</v>
      </c>
    </row>
    <row r="2042" spans="1:11" x14ac:dyDescent="0.25">
      <c r="A2042" t="s">
        <v>538</v>
      </c>
      <c r="B2042">
        <v>492</v>
      </c>
      <c r="C2042">
        <v>41</v>
      </c>
      <c r="D2042">
        <v>13</v>
      </c>
      <c r="E2042" t="s">
        <v>30</v>
      </c>
      <c r="F2042">
        <v>1.31</v>
      </c>
      <c r="G2042">
        <v>8.7100000000000009</v>
      </c>
      <c r="H2042" t="s">
        <v>31</v>
      </c>
      <c r="I2042" t="s">
        <v>31</v>
      </c>
      <c r="J2042" t="s">
        <v>31</v>
      </c>
      <c r="K2042" t="s">
        <v>982</v>
      </c>
    </row>
    <row r="2043" spans="1:11" x14ac:dyDescent="0.25">
      <c r="A2043" t="s">
        <v>539</v>
      </c>
      <c r="B2043">
        <v>492</v>
      </c>
      <c r="C2043">
        <v>41</v>
      </c>
      <c r="D2043">
        <v>14</v>
      </c>
      <c r="E2043" t="s">
        <v>30</v>
      </c>
      <c r="F2043">
        <v>1.62</v>
      </c>
      <c r="G2043">
        <v>8.17</v>
      </c>
      <c r="H2043" t="s">
        <v>31</v>
      </c>
      <c r="I2043" t="s">
        <v>31</v>
      </c>
      <c r="J2043" t="s">
        <v>31</v>
      </c>
      <c r="K2043" t="s">
        <v>983</v>
      </c>
    </row>
    <row r="2044" spans="1:11" x14ac:dyDescent="0.25">
      <c r="A2044" t="s">
        <v>540</v>
      </c>
      <c r="B2044">
        <v>492</v>
      </c>
      <c r="C2044">
        <v>41</v>
      </c>
      <c r="D2044">
        <v>38</v>
      </c>
      <c r="E2044" t="s">
        <v>30</v>
      </c>
      <c r="F2044">
        <v>10.06</v>
      </c>
      <c r="G2044">
        <v>40.29</v>
      </c>
      <c r="H2044">
        <v>7.46</v>
      </c>
      <c r="I2044">
        <v>12.95</v>
      </c>
      <c r="J2044">
        <v>0.86</v>
      </c>
      <c r="K2044" t="s">
        <v>613</v>
      </c>
    </row>
    <row r="2045" spans="1:11" x14ac:dyDescent="0.25">
      <c r="A2045" t="s">
        <v>541</v>
      </c>
      <c r="B2045">
        <v>492</v>
      </c>
      <c r="C2045">
        <v>41</v>
      </c>
      <c r="D2045">
        <v>38</v>
      </c>
      <c r="E2045" t="s">
        <v>30</v>
      </c>
      <c r="F2045">
        <v>10.06</v>
      </c>
      <c r="G2045">
        <v>39.96</v>
      </c>
      <c r="H2045">
        <v>6</v>
      </c>
      <c r="I2045">
        <v>19.309999999999999</v>
      </c>
      <c r="J2045">
        <v>1.18</v>
      </c>
      <c r="K2045" t="s">
        <v>613</v>
      </c>
    </row>
    <row r="2046" spans="1:11" x14ac:dyDescent="0.25">
      <c r="A2046" t="s">
        <v>542</v>
      </c>
      <c r="B2046">
        <v>151</v>
      </c>
      <c r="C2046">
        <v>33</v>
      </c>
      <c r="D2046">
        <v>8</v>
      </c>
      <c r="E2046" t="s">
        <v>30</v>
      </c>
      <c r="F2046">
        <v>23.81</v>
      </c>
      <c r="G2046">
        <v>40.880000000000003</v>
      </c>
      <c r="H2046">
        <v>20</v>
      </c>
      <c r="I2046">
        <v>433.04</v>
      </c>
      <c r="J2046">
        <v>11.26</v>
      </c>
      <c r="K2046" t="s">
        <v>984</v>
      </c>
    </row>
    <row r="2047" spans="1:11" x14ac:dyDescent="0.25">
      <c r="A2047" t="s">
        <v>543</v>
      </c>
      <c r="B2047">
        <v>151</v>
      </c>
      <c r="C2047">
        <v>33</v>
      </c>
      <c r="D2047">
        <v>8</v>
      </c>
      <c r="E2047" t="s">
        <v>30</v>
      </c>
      <c r="F2047">
        <v>22.77</v>
      </c>
      <c r="G2047">
        <v>34.9</v>
      </c>
      <c r="H2047">
        <v>2</v>
      </c>
      <c r="I2047">
        <v>7.58</v>
      </c>
      <c r="J2047">
        <v>0.44</v>
      </c>
      <c r="K2047" t="s">
        <v>985</v>
      </c>
    </row>
    <row r="2048" spans="1:11" x14ac:dyDescent="0.25">
      <c r="A2048" t="s">
        <v>544</v>
      </c>
      <c r="B2048">
        <v>151</v>
      </c>
      <c r="C2048">
        <v>33</v>
      </c>
      <c r="D2048">
        <v>11</v>
      </c>
      <c r="E2048" t="s">
        <v>30</v>
      </c>
      <c r="F2048">
        <v>40.81</v>
      </c>
      <c r="G2048">
        <v>67.41</v>
      </c>
      <c r="H2048">
        <v>8</v>
      </c>
      <c r="I2048">
        <v>244.88</v>
      </c>
      <c r="J2048">
        <v>6.39</v>
      </c>
      <c r="K2048" t="s">
        <v>986</v>
      </c>
    </row>
    <row r="2049" spans="1:11" x14ac:dyDescent="0.25">
      <c r="A2049" t="s">
        <v>545</v>
      </c>
      <c r="B2049">
        <v>151</v>
      </c>
      <c r="C2049">
        <v>33</v>
      </c>
      <c r="D2049">
        <v>12</v>
      </c>
      <c r="E2049" t="s">
        <v>30</v>
      </c>
      <c r="F2049">
        <v>42.22</v>
      </c>
      <c r="G2049">
        <v>59.13</v>
      </c>
      <c r="H2049" t="s">
        <v>31</v>
      </c>
      <c r="I2049" t="s">
        <v>31</v>
      </c>
      <c r="J2049" t="s">
        <v>31</v>
      </c>
      <c r="K2049" t="s">
        <v>987</v>
      </c>
    </row>
    <row r="2050" spans="1:11" x14ac:dyDescent="0.25">
      <c r="A2050" t="s">
        <v>1010</v>
      </c>
      <c r="B2050">
        <v>111</v>
      </c>
      <c r="C2050">
        <v>11</v>
      </c>
      <c r="D2050">
        <v>59</v>
      </c>
      <c r="E2050" t="s">
        <v>30</v>
      </c>
      <c r="F2050">
        <v>80.77</v>
      </c>
      <c r="G2050">
        <v>231.68</v>
      </c>
      <c r="H2050">
        <v>868</v>
      </c>
      <c r="I2050" s="1">
        <v>9460.74</v>
      </c>
      <c r="J2050">
        <v>454.21</v>
      </c>
      <c r="K2050" t="s">
        <v>1011</v>
      </c>
    </row>
    <row r="2051" spans="1:11" x14ac:dyDescent="0.25">
      <c r="A2051" t="s">
        <v>1012</v>
      </c>
      <c r="B2051">
        <v>111</v>
      </c>
      <c r="C2051">
        <v>11</v>
      </c>
      <c r="D2051">
        <v>59</v>
      </c>
      <c r="E2051" t="s">
        <v>30</v>
      </c>
      <c r="F2051">
        <v>80.77</v>
      </c>
      <c r="G2051">
        <v>231.68</v>
      </c>
      <c r="H2051" s="1">
        <v>1932</v>
      </c>
      <c r="I2051" s="1">
        <v>21248.74</v>
      </c>
      <c r="J2051" s="1">
        <v>1023.73</v>
      </c>
      <c r="K2051" t="s">
        <v>1011</v>
      </c>
    </row>
    <row r="2052" spans="1:11" x14ac:dyDescent="0.25">
      <c r="A2052" t="s">
        <v>1013</v>
      </c>
      <c r="B2052">
        <v>243</v>
      </c>
      <c r="C2052">
        <v>28</v>
      </c>
      <c r="D2052">
        <v>6</v>
      </c>
      <c r="E2052" t="s">
        <v>30</v>
      </c>
      <c r="F2052">
        <v>18.77</v>
      </c>
      <c r="G2052">
        <v>31.49</v>
      </c>
      <c r="H2052">
        <v>78</v>
      </c>
      <c r="I2052">
        <v>891.9</v>
      </c>
      <c r="J2052">
        <v>22.35</v>
      </c>
      <c r="K2052" t="s">
        <v>1014</v>
      </c>
    </row>
    <row r="2053" spans="1:11" x14ac:dyDescent="0.25">
      <c r="A2053" t="s">
        <v>1015</v>
      </c>
      <c r="B2053">
        <v>243</v>
      </c>
      <c r="C2053">
        <v>28</v>
      </c>
      <c r="D2053">
        <v>6</v>
      </c>
      <c r="E2053" t="s">
        <v>30</v>
      </c>
      <c r="F2053">
        <v>19.25</v>
      </c>
      <c r="G2053">
        <v>35.21</v>
      </c>
      <c r="H2053">
        <v>258</v>
      </c>
      <c r="I2053" s="1">
        <v>2746.04</v>
      </c>
      <c r="J2053">
        <v>84.36</v>
      </c>
      <c r="K2053" t="s">
        <v>1016</v>
      </c>
    </row>
    <row r="2054" spans="1:11" x14ac:dyDescent="0.25">
      <c r="A2054" t="s">
        <v>1017</v>
      </c>
      <c r="B2054">
        <v>243</v>
      </c>
      <c r="C2054">
        <v>28</v>
      </c>
      <c r="D2054">
        <v>8</v>
      </c>
      <c r="E2054" t="s">
        <v>30</v>
      </c>
      <c r="F2054">
        <v>7.77</v>
      </c>
      <c r="G2054">
        <v>20.399999999999999</v>
      </c>
      <c r="H2054">
        <v>66</v>
      </c>
      <c r="I2054">
        <v>390.72</v>
      </c>
      <c r="J2054">
        <v>17.34</v>
      </c>
      <c r="K2054" t="s">
        <v>1018</v>
      </c>
    </row>
    <row r="2055" spans="1:11" x14ac:dyDescent="0.25">
      <c r="A2055" t="s">
        <v>1019</v>
      </c>
      <c r="B2055">
        <v>243</v>
      </c>
      <c r="C2055">
        <v>28</v>
      </c>
      <c r="D2055">
        <v>8</v>
      </c>
      <c r="E2055" t="s">
        <v>30</v>
      </c>
      <c r="F2055">
        <v>7.77</v>
      </c>
      <c r="G2055">
        <v>31.57</v>
      </c>
      <c r="H2055">
        <v>4</v>
      </c>
      <c r="I2055">
        <v>13.32</v>
      </c>
      <c r="J2055">
        <v>0.9</v>
      </c>
      <c r="K2055" t="s">
        <v>1018</v>
      </c>
    </row>
    <row r="2056" spans="1:11" x14ac:dyDescent="0.25">
      <c r="A2056" t="s">
        <v>1020</v>
      </c>
      <c r="B2056">
        <v>243</v>
      </c>
      <c r="C2056">
        <v>28</v>
      </c>
      <c r="D2056">
        <v>8</v>
      </c>
      <c r="E2056" t="s">
        <v>30</v>
      </c>
      <c r="F2056">
        <v>7.77</v>
      </c>
      <c r="G2056">
        <v>20.399999999999999</v>
      </c>
      <c r="H2056" t="s">
        <v>31</v>
      </c>
      <c r="I2056" t="s">
        <v>31</v>
      </c>
      <c r="J2056" t="s">
        <v>31</v>
      </c>
      <c r="K2056" t="s">
        <v>1018</v>
      </c>
    </row>
    <row r="2057" spans="1:11" x14ac:dyDescent="0.25">
      <c r="A2057" t="s">
        <v>1021</v>
      </c>
      <c r="B2057">
        <v>243</v>
      </c>
      <c r="C2057">
        <v>28</v>
      </c>
      <c r="D2057">
        <v>8</v>
      </c>
      <c r="E2057" t="s">
        <v>30</v>
      </c>
      <c r="F2057">
        <v>7.77</v>
      </c>
      <c r="G2057">
        <v>31.57</v>
      </c>
      <c r="H2057" t="s">
        <v>31</v>
      </c>
      <c r="I2057" t="s">
        <v>31</v>
      </c>
      <c r="J2057" t="s">
        <v>31</v>
      </c>
      <c r="K2057" t="s">
        <v>1018</v>
      </c>
    </row>
    <row r="2058" spans="1:11" x14ac:dyDescent="0.25">
      <c r="A2058" t="s">
        <v>1022</v>
      </c>
      <c r="B2058">
        <v>292</v>
      </c>
      <c r="C2058">
        <v>21</v>
      </c>
      <c r="D2058">
        <v>4</v>
      </c>
      <c r="E2058" t="s">
        <v>30</v>
      </c>
      <c r="F2058">
        <v>0.72</v>
      </c>
      <c r="G2058">
        <v>5.52</v>
      </c>
      <c r="H2058" t="s">
        <v>31</v>
      </c>
      <c r="I2058" t="s">
        <v>31</v>
      </c>
      <c r="J2058" t="s">
        <v>31</v>
      </c>
      <c r="K2058" t="s">
        <v>907</v>
      </c>
    </row>
    <row r="2059" spans="1:11" x14ac:dyDescent="0.25">
      <c r="A2059" t="s">
        <v>1023</v>
      </c>
      <c r="B2059">
        <v>243</v>
      </c>
      <c r="C2059">
        <v>28</v>
      </c>
      <c r="D2059">
        <v>13</v>
      </c>
      <c r="E2059" t="s">
        <v>30</v>
      </c>
      <c r="F2059">
        <v>14.76</v>
      </c>
      <c r="G2059">
        <v>41.16</v>
      </c>
      <c r="H2059">
        <v>28</v>
      </c>
      <c r="I2059">
        <v>148.91999999999999</v>
      </c>
      <c r="J2059">
        <v>7</v>
      </c>
      <c r="K2059" t="s">
        <v>1024</v>
      </c>
    </row>
    <row r="2060" spans="1:11" x14ac:dyDescent="0.25">
      <c r="A2060" t="s">
        <v>1025</v>
      </c>
      <c r="B2060">
        <v>243</v>
      </c>
      <c r="C2060">
        <v>28</v>
      </c>
      <c r="D2060">
        <v>13</v>
      </c>
      <c r="E2060" t="s">
        <v>30</v>
      </c>
      <c r="F2060">
        <v>14.76</v>
      </c>
      <c r="G2060">
        <v>58.72</v>
      </c>
      <c r="H2060">
        <v>10</v>
      </c>
      <c r="I2060">
        <v>33.299999999999997</v>
      </c>
      <c r="J2060">
        <v>2.2999999999999998</v>
      </c>
      <c r="K2060" t="s">
        <v>1024</v>
      </c>
    </row>
    <row r="2061" spans="1:11" x14ac:dyDescent="0.25">
      <c r="A2061" t="s">
        <v>1026</v>
      </c>
      <c r="B2061">
        <v>243</v>
      </c>
      <c r="C2061">
        <v>28</v>
      </c>
      <c r="D2061">
        <v>6</v>
      </c>
      <c r="E2061" t="s">
        <v>30</v>
      </c>
      <c r="F2061">
        <v>8.8800000000000008</v>
      </c>
      <c r="G2061">
        <v>21.6</v>
      </c>
      <c r="H2061">
        <v>26</v>
      </c>
      <c r="I2061">
        <v>113.22</v>
      </c>
      <c r="J2061">
        <v>4.66</v>
      </c>
      <c r="K2061" t="s">
        <v>1027</v>
      </c>
    </row>
    <row r="2062" spans="1:11" x14ac:dyDescent="0.25">
      <c r="A2062" t="s">
        <v>1028</v>
      </c>
      <c r="B2062">
        <v>243</v>
      </c>
      <c r="C2062">
        <v>28</v>
      </c>
      <c r="D2062">
        <v>16</v>
      </c>
      <c r="E2062" t="s">
        <v>30</v>
      </c>
      <c r="F2062">
        <v>17.760000000000002</v>
      </c>
      <c r="G2062">
        <v>72.34</v>
      </c>
      <c r="H2062">
        <v>4</v>
      </c>
      <c r="I2062">
        <v>37.74</v>
      </c>
      <c r="J2062">
        <v>2.56</v>
      </c>
      <c r="K2062" t="s">
        <v>1029</v>
      </c>
    </row>
    <row r="2063" spans="1:11" x14ac:dyDescent="0.25">
      <c r="A2063" t="s">
        <v>1030</v>
      </c>
      <c r="B2063">
        <v>243</v>
      </c>
      <c r="C2063">
        <v>28</v>
      </c>
      <c r="D2063">
        <v>16</v>
      </c>
      <c r="E2063" t="s">
        <v>30</v>
      </c>
      <c r="F2063">
        <v>17.760000000000002</v>
      </c>
      <c r="G2063">
        <v>46.8</v>
      </c>
      <c r="H2063" t="s">
        <v>31</v>
      </c>
      <c r="I2063" t="s">
        <v>31</v>
      </c>
      <c r="J2063" t="s">
        <v>31</v>
      </c>
      <c r="K2063" t="s">
        <v>1029</v>
      </c>
    </row>
    <row r="2064" spans="1:11" x14ac:dyDescent="0.25">
      <c r="A2064" t="s">
        <v>1031</v>
      </c>
      <c r="B2064">
        <v>243</v>
      </c>
      <c r="C2064">
        <v>28</v>
      </c>
      <c r="D2064">
        <v>16</v>
      </c>
      <c r="E2064" t="s">
        <v>30</v>
      </c>
      <c r="F2064">
        <v>17.760000000000002</v>
      </c>
      <c r="G2064">
        <v>72.34</v>
      </c>
      <c r="H2064" t="s">
        <v>31</v>
      </c>
      <c r="I2064" t="s">
        <v>31</v>
      </c>
      <c r="J2064" t="s">
        <v>31</v>
      </c>
      <c r="K2064" t="s">
        <v>1029</v>
      </c>
    </row>
    <row r="2065" spans="1:11" x14ac:dyDescent="0.25">
      <c r="A2065" t="s">
        <v>133</v>
      </c>
      <c r="B2065">
        <v>392</v>
      </c>
      <c r="C2065">
        <v>31</v>
      </c>
      <c r="D2065">
        <v>59</v>
      </c>
      <c r="E2065" t="s">
        <v>30</v>
      </c>
      <c r="F2065">
        <v>13.1</v>
      </c>
      <c r="G2065">
        <v>149.81</v>
      </c>
      <c r="H2065">
        <v>2</v>
      </c>
      <c r="I2065">
        <v>5.22</v>
      </c>
      <c r="J2065">
        <v>0.68</v>
      </c>
      <c r="K2065" t="s">
        <v>560</v>
      </c>
    </row>
    <row r="2066" spans="1:11" x14ac:dyDescent="0.25">
      <c r="A2066" t="s">
        <v>134</v>
      </c>
      <c r="B2066">
        <v>392</v>
      </c>
      <c r="C2066">
        <v>31</v>
      </c>
      <c r="D2066">
        <v>59</v>
      </c>
      <c r="E2066" t="s">
        <v>30</v>
      </c>
      <c r="F2066">
        <v>13.86</v>
      </c>
      <c r="G2066">
        <v>147.38</v>
      </c>
      <c r="H2066">
        <v>0.25</v>
      </c>
      <c r="I2066">
        <v>0.04</v>
      </c>
      <c r="J2066">
        <v>0</v>
      </c>
      <c r="K2066" t="s">
        <v>644</v>
      </c>
    </row>
    <row r="2067" spans="1:11" x14ac:dyDescent="0.25">
      <c r="A2067" t="s">
        <v>135</v>
      </c>
      <c r="B2067">
        <v>392</v>
      </c>
      <c r="C2067">
        <v>31</v>
      </c>
      <c r="D2067">
        <v>83</v>
      </c>
      <c r="E2067" t="s">
        <v>30</v>
      </c>
      <c r="F2067">
        <v>25.29</v>
      </c>
      <c r="G2067">
        <v>107.89</v>
      </c>
      <c r="H2067">
        <v>9.5</v>
      </c>
      <c r="I2067">
        <v>38.43</v>
      </c>
      <c r="J2067">
        <v>2.78</v>
      </c>
      <c r="K2067" t="s">
        <v>645</v>
      </c>
    </row>
    <row r="2068" spans="1:11" x14ac:dyDescent="0.25">
      <c r="A2068" t="s">
        <v>136</v>
      </c>
      <c r="B2068">
        <v>392</v>
      </c>
      <c r="C2068">
        <v>31</v>
      </c>
      <c r="D2068">
        <v>42</v>
      </c>
      <c r="E2068" t="s">
        <v>30</v>
      </c>
      <c r="F2068">
        <v>14.37</v>
      </c>
      <c r="G2068">
        <v>62.77</v>
      </c>
      <c r="H2068">
        <v>8</v>
      </c>
      <c r="I2068">
        <v>16.760000000000002</v>
      </c>
      <c r="J2068">
        <v>1.2</v>
      </c>
      <c r="K2068" t="s">
        <v>646</v>
      </c>
    </row>
    <row r="2069" spans="1:11" x14ac:dyDescent="0.25">
      <c r="A2069" t="s">
        <v>137</v>
      </c>
      <c r="B2069">
        <v>392</v>
      </c>
      <c r="C2069">
        <v>31</v>
      </c>
      <c r="D2069">
        <v>39</v>
      </c>
      <c r="E2069" t="s">
        <v>30</v>
      </c>
      <c r="F2069">
        <v>13.12</v>
      </c>
      <c r="G2069">
        <v>57.39</v>
      </c>
      <c r="H2069">
        <v>2.4</v>
      </c>
      <c r="I2069">
        <v>5.04</v>
      </c>
      <c r="J2069">
        <v>0.49</v>
      </c>
      <c r="K2069" t="s">
        <v>647</v>
      </c>
    </row>
    <row r="2070" spans="1:11" x14ac:dyDescent="0.25">
      <c r="A2070" t="s">
        <v>138</v>
      </c>
      <c r="B2070">
        <v>392</v>
      </c>
      <c r="C2070">
        <v>31</v>
      </c>
      <c r="D2070">
        <v>54</v>
      </c>
      <c r="E2070" t="s">
        <v>30</v>
      </c>
      <c r="F2070">
        <v>14.69</v>
      </c>
      <c r="G2070">
        <v>71.8</v>
      </c>
      <c r="H2070">
        <v>2.29</v>
      </c>
      <c r="I2070">
        <v>2.98</v>
      </c>
      <c r="J2070">
        <v>0.32</v>
      </c>
      <c r="K2070" t="s">
        <v>648</v>
      </c>
    </row>
    <row r="2071" spans="1:11" x14ac:dyDescent="0.25">
      <c r="A2071" t="s">
        <v>139</v>
      </c>
      <c r="B2071">
        <v>392</v>
      </c>
      <c r="C2071">
        <v>31</v>
      </c>
      <c r="D2071">
        <v>54</v>
      </c>
      <c r="E2071" t="s">
        <v>30</v>
      </c>
      <c r="F2071">
        <v>14.69</v>
      </c>
      <c r="G2071">
        <v>73.430000000000007</v>
      </c>
      <c r="H2071">
        <v>11.42</v>
      </c>
      <c r="I2071">
        <v>65.17</v>
      </c>
      <c r="J2071">
        <v>6.24</v>
      </c>
      <c r="K2071" t="s">
        <v>649</v>
      </c>
    </row>
    <row r="2072" spans="1:11" x14ac:dyDescent="0.25">
      <c r="A2072" t="s">
        <v>140</v>
      </c>
      <c r="B2072">
        <v>392</v>
      </c>
      <c r="C2072">
        <v>31</v>
      </c>
      <c r="D2072">
        <v>50</v>
      </c>
      <c r="E2072" t="s">
        <v>30</v>
      </c>
      <c r="F2072">
        <v>13</v>
      </c>
      <c r="G2072">
        <v>65.5</v>
      </c>
      <c r="H2072">
        <v>1.71</v>
      </c>
      <c r="I2072">
        <v>2.2200000000000002</v>
      </c>
      <c r="J2072">
        <v>0.24</v>
      </c>
      <c r="K2072" t="s">
        <v>650</v>
      </c>
    </row>
    <row r="2073" spans="1:11" x14ac:dyDescent="0.25">
      <c r="A2073" t="s">
        <v>141</v>
      </c>
      <c r="B2073">
        <v>392</v>
      </c>
      <c r="C2073">
        <v>31</v>
      </c>
      <c r="D2073">
        <v>50</v>
      </c>
      <c r="E2073" t="s">
        <v>30</v>
      </c>
      <c r="F2073">
        <v>13</v>
      </c>
      <c r="G2073">
        <v>66.930000000000007</v>
      </c>
      <c r="H2073">
        <v>8.58</v>
      </c>
      <c r="I2073">
        <v>48.92</v>
      </c>
      <c r="J2073">
        <v>4.68</v>
      </c>
      <c r="K2073" t="s">
        <v>651</v>
      </c>
    </row>
    <row r="2074" spans="1:11" x14ac:dyDescent="0.25">
      <c r="A2074" t="s">
        <v>142</v>
      </c>
      <c r="B2074">
        <v>392</v>
      </c>
      <c r="C2074">
        <v>31</v>
      </c>
      <c r="D2074">
        <v>50</v>
      </c>
      <c r="E2074" t="s">
        <v>30</v>
      </c>
      <c r="F2074">
        <v>18.97</v>
      </c>
      <c r="G2074">
        <v>77.959999999999994</v>
      </c>
      <c r="H2074">
        <v>50.5</v>
      </c>
      <c r="I2074">
        <v>326.27</v>
      </c>
      <c r="J2074">
        <v>24.86</v>
      </c>
      <c r="K2074" t="s">
        <v>652</v>
      </c>
    </row>
    <row r="2075" spans="1:11" x14ac:dyDescent="0.25">
      <c r="A2075" t="s">
        <v>143</v>
      </c>
      <c r="B2075">
        <v>392</v>
      </c>
      <c r="C2075">
        <v>31</v>
      </c>
      <c r="D2075">
        <v>49</v>
      </c>
      <c r="E2075" t="s">
        <v>30</v>
      </c>
      <c r="F2075">
        <v>18.96</v>
      </c>
      <c r="G2075">
        <v>75.34</v>
      </c>
      <c r="H2075">
        <v>34</v>
      </c>
      <c r="I2075">
        <v>140.86000000000001</v>
      </c>
      <c r="J2075">
        <v>11.94</v>
      </c>
      <c r="K2075" t="s">
        <v>653</v>
      </c>
    </row>
    <row r="2076" spans="1:11" x14ac:dyDescent="0.25">
      <c r="A2076" t="s">
        <v>144</v>
      </c>
      <c r="B2076">
        <v>392</v>
      </c>
      <c r="C2076">
        <v>31</v>
      </c>
      <c r="D2076">
        <v>64</v>
      </c>
      <c r="E2076" t="s">
        <v>30</v>
      </c>
      <c r="F2076">
        <v>20.18</v>
      </c>
      <c r="G2076">
        <v>93.25</v>
      </c>
      <c r="H2076">
        <v>8.26</v>
      </c>
      <c r="I2076">
        <v>64.72</v>
      </c>
      <c r="J2076">
        <v>4.5999999999999996</v>
      </c>
      <c r="K2076" t="s">
        <v>654</v>
      </c>
    </row>
    <row r="2077" spans="1:11" x14ac:dyDescent="0.25">
      <c r="A2077" t="s">
        <v>145</v>
      </c>
      <c r="B2077">
        <v>392</v>
      </c>
      <c r="C2077">
        <v>31</v>
      </c>
      <c r="D2077">
        <v>61</v>
      </c>
      <c r="E2077" t="s">
        <v>30</v>
      </c>
      <c r="F2077">
        <v>20.28</v>
      </c>
      <c r="G2077">
        <v>91.2</v>
      </c>
      <c r="H2077">
        <v>2</v>
      </c>
      <c r="I2077">
        <v>3.48</v>
      </c>
      <c r="J2077">
        <v>0.26</v>
      </c>
      <c r="K2077" t="s">
        <v>655</v>
      </c>
    </row>
    <row r="2078" spans="1:11" x14ac:dyDescent="0.25">
      <c r="A2078" t="s">
        <v>146</v>
      </c>
      <c r="B2078">
        <v>392</v>
      </c>
      <c r="C2078">
        <v>31</v>
      </c>
      <c r="D2078">
        <v>65</v>
      </c>
      <c r="E2078" t="s">
        <v>30</v>
      </c>
      <c r="F2078">
        <v>17.559999999999999</v>
      </c>
      <c r="G2078">
        <v>82.38</v>
      </c>
      <c r="H2078">
        <v>17.690000000000001</v>
      </c>
      <c r="I2078">
        <v>140.26</v>
      </c>
      <c r="J2078">
        <v>10.65</v>
      </c>
      <c r="K2078" t="s">
        <v>656</v>
      </c>
    </row>
    <row r="2079" spans="1:11" x14ac:dyDescent="0.25">
      <c r="A2079" t="s">
        <v>147</v>
      </c>
      <c r="B2079">
        <v>392</v>
      </c>
      <c r="C2079">
        <v>31</v>
      </c>
      <c r="D2079">
        <v>67</v>
      </c>
      <c r="E2079" t="s">
        <v>30</v>
      </c>
      <c r="F2079">
        <v>18.82</v>
      </c>
      <c r="G2079">
        <v>88.08</v>
      </c>
      <c r="H2079">
        <v>4.1399999999999997</v>
      </c>
      <c r="I2079">
        <v>27.42</v>
      </c>
      <c r="J2079">
        <v>2.16</v>
      </c>
      <c r="K2079" t="s">
        <v>657</v>
      </c>
    </row>
    <row r="2080" spans="1:11" x14ac:dyDescent="0.25">
      <c r="A2080" t="s">
        <v>148</v>
      </c>
      <c r="B2080">
        <v>392</v>
      </c>
      <c r="C2080">
        <v>31</v>
      </c>
      <c r="D2080">
        <v>80</v>
      </c>
      <c r="E2080" t="s">
        <v>30</v>
      </c>
      <c r="F2080">
        <v>23.61</v>
      </c>
      <c r="G2080">
        <v>113.55</v>
      </c>
      <c r="H2080">
        <v>2.58</v>
      </c>
      <c r="I2080">
        <v>4.79</v>
      </c>
      <c r="J2080">
        <v>0.47</v>
      </c>
      <c r="K2080" t="s">
        <v>658</v>
      </c>
    </row>
    <row r="2081" spans="1:11" x14ac:dyDescent="0.25">
      <c r="A2081" t="s">
        <v>149</v>
      </c>
      <c r="B2081">
        <v>392</v>
      </c>
      <c r="C2081">
        <v>31</v>
      </c>
      <c r="D2081">
        <v>80</v>
      </c>
      <c r="E2081" t="s">
        <v>30</v>
      </c>
      <c r="F2081">
        <v>23.46</v>
      </c>
      <c r="G2081">
        <v>112.32</v>
      </c>
      <c r="H2081">
        <v>5.2</v>
      </c>
      <c r="I2081">
        <v>15.2</v>
      </c>
      <c r="J2081">
        <v>1.76</v>
      </c>
      <c r="K2081" t="s">
        <v>659</v>
      </c>
    </row>
    <row r="2082" spans="1:11" x14ac:dyDescent="0.25">
      <c r="A2082" t="s">
        <v>150</v>
      </c>
      <c r="B2082">
        <v>392</v>
      </c>
      <c r="C2082">
        <v>31</v>
      </c>
      <c r="D2082">
        <v>54</v>
      </c>
      <c r="E2082" t="s">
        <v>30</v>
      </c>
      <c r="F2082">
        <v>14.68</v>
      </c>
      <c r="G2082">
        <v>72.92</v>
      </c>
      <c r="H2082">
        <v>23</v>
      </c>
      <c r="I2082">
        <v>56.17</v>
      </c>
      <c r="J2082">
        <v>4.79</v>
      </c>
      <c r="K2082" t="s">
        <v>660</v>
      </c>
    </row>
    <row r="2083" spans="1:11" x14ac:dyDescent="0.25">
      <c r="A2083" t="s">
        <v>151</v>
      </c>
      <c r="B2083">
        <v>392</v>
      </c>
      <c r="C2083">
        <v>31</v>
      </c>
      <c r="D2083">
        <v>51</v>
      </c>
      <c r="E2083" t="s">
        <v>30</v>
      </c>
      <c r="F2083">
        <v>14.68</v>
      </c>
      <c r="G2083">
        <v>65.59</v>
      </c>
      <c r="H2083">
        <v>8</v>
      </c>
      <c r="I2083">
        <v>27.04</v>
      </c>
      <c r="J2083">
        <v>1.96</v>
      </c>
      <c r="K2083" t="s">
        <v>661</v>
      </c>
    </row>
    <row r="2084" spans="1:11" x14ac:dyDescent="0.25">
      <c r="A2084" t="s">
        <v>152</v>
      </c>
      <c r="B2084">
        <v>392</v>
      </c>
      <c r="C2084">
        <v>31</v>
      </c>
      <c r="D2084">
        <v>49</v>
      </c>
      <c r="E2084" t="s">
        <v>30</v>
      </c>
      <c r="F2084">
        <v>12.26</v>
      </c>
      <c r="G2084">
        <v>65.09</v>
      </c>
      <c r="H2084" t="s">
        <v>31</v>
      </c>
      <c r="I2084" t="s">
        <v>31</v>
      </c>
      <c r="J2084" t="s">
        <v>31</v>
      </c>
      <c r="K2084" t="s">
        <v>662</v>
      </c>
    </row>
    <row r="2085" spans="1:11" x14ac:dyDescent="0.25">
      <c r="A2085" t="s">
        <v>153</v>
      </c>
      <c r="B2085">
        <v>392</v>
      </c>
      <c r="C2085">
        <v>31</v>
      </c>
      <c r="D2085">
        <v>39</v>
      </c>
      <c r="E2085" t="s">
        <v>30</v>
      </c>
      <c r="F2085">
        <v>10.35</v>
      </c>
      <c r="G2085">
        <v>54.74</v>
      </c>
      <c r="H2085" t="s">
        <v>31</v>
      </c>
      <c r="I2085" t="s">
        <v>31</v>
      </c>
      <c r="J2085" t="s">
        <v>31</v>
      </c>
      <c r="K2085" t="s">
        <v>662</v>
      </c>
    </row>
    <row r="2086" spans="1:11" x14ac:dyDescent="0.25">
      <c r="A2086" t="s">
        <v>154</v>
      </c>
      <c r="B2086">
        <v>392</v>
      </c>
      <c r="C2086">
        <v>31</v>
      </c>
      <c r="D2086">
        <v>44</v>
      </c>
      <c r="E2086" t="s">
        <v>30</v>
      </c>
      <c r="F2086">
        <v>15.37</v>
      </c>
      <c r="G2086">
        <v>62.45</v>
      </c>
      <c r="H2086">
        <v>25.6</v>
      </c>
      <c r="I2086">
        <v>156.05000000000001</v>
      </c>
      <c r="J2086">
        <v>10.72</v>
      </c>
      <c r="K2086" t="s">
        <v>663</v>
      </c>
    </row>
    <row r="2087" spans="1:11" x14ac:dyDescent="0.25">
      <c r="A2087" t="s">
        <v>155</v>
      </c>
      <c r="B2087">
        <v>392</v>
      </c>
      <c r="C2087">
        <v>31</v>
      </c>
      <c r="D2087">
        <v>44</v>
      </c>
      <c r="E2087" t="s">
        <v>30</v>
      </c>
      <c r="F2087">
        <v>15.37</v>
      </c>
      <c r="G2087">
        <v>63.46</v>
      </c>
      <c r="H2087">
        <v>25.14</v>
      </c>
      <c r="I2087">
        <v>215.05</v>
      </c>
      <c r="J2087">
        <v>15.24</v>
      </c>
      <c r="K2087" t="s">
        <v>663</v>
      </c>
    </row>
    <row r="2088" spans="1:11" x14ac:dyDescent="0.25">
      <c r="A2088" t="s">
        <v>156</v>
      </c>
      <c r="B2088">
        <v>392</v>
      </c>
      <c r="C2088">
        <v>31</v>
      </c>
      <c r="D2088">
        <v>29</v>
      </c>
      <c r="E2088" t="s">
        <v>30</v>
      </c>
      <c r="F2088">
        <v>5.71</v>
      </c>
      <c r="G2088">
        <v>37.33</v>
      </c>
      <c r="H2088" t="s">
        <v>31</v>
      </c>
      <c r="I2088" t="s">
        <v>31</v>
      </c>
      <c r="J2088" t="s">
        <v>31</v>
      </c>
      <c r="K2088" t="s">
        <v>664</v>
      </c>
    </row>
    <row r="2089" spans="1:11" x14ac:dyDescent="0.25">
      <c r="A2089" t="s">
        <v>157</v>
      </c>
      <c r="B2089">
        <v>392</v>
      </c>
      <c r="C2089">
        <v>31</v>
      </c>
      <c r="D2089">
        <v>31</v>
      </c>
      <c r="E2089" t="s">
        <v>30</v>
      </c>
      <c r="F2089">
        <v>6.66</v>
      </c>
      <c r="G2089">
        <v>41.61</v>
      </c>
      <c r="H2089" t="s">
        <v>31</v>
      </c>
      <c r="I2089" t="s">
        <v>31</v>
      </c>
      <c r="J2089" t="s">
        <v>31</v>
      </c>
      <c r="K2089" t="s">
        <v>665</v>
      </c>
    </row>
    <row r="2090" spans="1:11" x14ac:dyDescent="0.25">
      <c r="A2090" t="s">
        <v>158</v>
      </c>
      <c r="B2090">
        <v>392</v>
      </c>
      <c r="C2090">
        <v>31</v>
      </c>
      <c r="D2090">
        <v>104</v>
      </c>
      <c r="E2090" t="s">
        <v>30</v>
      </c>
      <c r="F2090">
        <v>29.58</v>
      </c>
      <c r="G2090">
        <v>137.13</v>
      </c>
      <c r="H2090">
        <v>16.309999999999999</v>
      </c>
      <c r="I2090">
        <v>65.34</v>
      </c>
      <c r="J2090">
        <v>4.88</v>
      </c>
      <c r="K2090" t="s">
        <v>666</v>
      </c>
    </row>
    <row r="2091" spans="1:11" x14ac:dyDescent="0.25">
      <c r="A2091" t="s">
        <v>159</v>
      </c>
      <c r="B2091">
        <v>392</v>
      </c>
      <c r="C2091">
        <v>31</v>
      </c>
      <c r="D2091">
        <v>102</v>
      </c>
      <c r="E2091" t="s">
        <v>30</v>
      </c>
      <c r="F2091">
        <v>29.07</v>
      </c>
      <c r="G2091">
        <v>156.57</v>
      </c>
      <c r="H2091">
        <v>47.56</v>
      </c>
      <c r="I2091">
        <v>195.05</v>
      </c>
      <c r="J2091">
        <v>15.28</v>
      </c>
      <c r="K2091" t="s">
        <v>667</v>
      </c>
    </row>
    <row r="2092" spans="1:11" x14ac:dyDescent="0.25">
      <c r="A2092" t="s">
        <v>160</v>
      </c>
      <c r="B2092">
        <v>392</v>
      </c>
      <c r="C2092">
        <v>31</v>
      </c>
      <c r="D2092">
        <v>53</v>
      </c>
      <c r="E2092" t="s">
        <v>30</v>
      </c>
      <c r="F2092">
        <v>14.68</v>
      </c>
      <c r="G2092">
        <v>73.64</v>
      </c>
      <c r="H2092">
        <v>0.24</v>
      </c>
      <c r="I2092">
        <v>0.05</v>
      </c>
      <c r="J2092">
        <v>0</v>
      </c>
      <c r="K2092" t="s">
        <v>668</v>
      </c>
    </row>
    <row r="2093" spans="1:11" x14ac:dyDescent="0.25">
      <c r="A2093" t="s">
        <v>161</v>
      </c>
      <c r="B2093">
        <v>392</v>
      </c>
      <c r="C2093">
        <v>31</v>
      </c>
      <c r="D2093">
        <v>54</v>
      </c>
      <c r="E2093" t="s">
        <v>30</v>
      </c>
      <c r="F2093">
        <v>13.96</v>
      </c>
      <c r="G2093">
        <v>72.58</v>
      </c>
      <c r="H2093">
        <v>2.1</v>
      </c>
      <c r="I2093">
        <v>4.22</v>
      </c>
      <c r="J2093">
        <v>0.3</v>
      </c>
      <c r="K2093" t="s">
        <v>669</v>
      </c>
    </row>
    <row r="2094" spans="1:11" x14ac:dyDescent="0.25">
      <c r="A2094" t="s">
        <v>162</v>
      </c>
      <c r="B2094">
        <v>392</v>
      </c>
      <c r="C2094">
        <v>31</v>
      </c>
      <c r="D2094">
        <v>41</v>
      </c>
      <c r="E2094" t="s">
        <v>30</v>
      </c>
      <c r="F2094">
        <v>14.72</v>
      </c>
      <c r="G2094">
        <v>63.83</v>
      </c>
      <c r="H2094">
        <v>28.27</v>
      </c>
      <c r="I2094">
        <v>103.89</v>
      </c>
      <c r="J2094">
        <v>7.37</v>
      </c>
      <c r="K2094" t="s">
        <v>670</v>
      </c>
    </row>
    <row r="2095" spans="1:11" x14ac:dyDescent="0.25">
      <c r="A2095" t="s">
        <v>164</v>
      </c>
      <c r="B2095">
        <v>392</v>
      </c>
      <c r="C2095">
        <v>31</v>
      </c>
      <c r="D2095">
        <v>25</v>
      </c>
      <c r="E2095" t="s">
        <v>30</v>
      </c>
      <c r="F2095">
        <v>8.18</v>
      </c>
      <c r="G2095">
        <v>38.130000000000003</v>
      </c>
      <c r="H2095">
        <v>9.61</v>
      </c>
      <c r="I2095">
        <v>44.8</v>
      </c>
      <c r="J2095">
        <v>3.48</v>
      </c>
      <c r="K2095" t="s">
        <v>672</v>
      </c>
    </row>
    <row r="2096" spans="1:11" x14ac:dyDescent="0.25">
      <c r="A2096" t="s">
        <v>165</v>
      </c>
      <c r="B2096">
        <v>392</v>
      </c>
      <c r="C2096">
        <v>31</v>
      </c>
      <c r="D2096">
        <v>25</v>
      </c>
      <c r="E2096" t="s">
        <v>30</v>
      </c>
      <c r="F2096">
        <v>8.18</v>
      </c>
      <c r="G2096">
        <v>36.97</v>
      </c>
      <c r="H2096">
        <v>6.55</v>
      </c>
      <c r="I2096">
        <v>28.48</v>
      </c>
      <c r="J2096">
        <v>2.12</v>
      </c>
      <c r="K2096" t="s">
        <v>673</v>
      </c>
    </row>
    <row r="2097" spans="1:11" x14ac:dyDescent="0.25">
      <c r="A2097" t="s">
        <v>166</v>
      </c>
      <c r="B2097">
        <v>392</v>
      </c>
      <c r="C2097">
        <v>31</v>
      </c>
      <c r="D2097">
        <v>40</v>
      </c>
      <c r="E2097" t="s">
        <v>30</v>
      </c>
      <c r="F2097">
        <v>18.239999999999998</v>
      </c>
      <c r="G2097">
        <v>54.38</v>
      </c>
      <c r="H2097">
        <v>38.42</v>
      </c>
      <c r="I2097">
        <v>209.72</v>
      </c>
      <c r="J2097">
        <v>10.96</v>
      </c>
      <c r="K2097" t="s">
        <v>674</v>
      </c>
    </row>
    <row r="2098" spans="1:11" x14ac:dyDescent="0.25">
      <c r="A2098" t="s">
        <v>167</v>
      </c>
      <c r="B2098">
        <v>392</v>
      </c>
      <c r="C2098">
        <v>31</v>
      </c>
      <c r="D2098">
        <v>40</v>
      </c>
      <c r="E2098" t="s">
        <v>30</v>
      </c>
      <c r="F2098">
        <v>17.78</v>
      </c>
      <c r="G2098">
        <v>54.3</v>
      </c>
      <c r="H2098">
        <v>19.489999999999998</v>
      </c>
      <c r="I2098">
        <v>134.91</v>
      </c>
      <c r="J2098">
        <v>7.01</v>
      </c>
      <c r="K2098" t="s">
        <v>675</v>
      </c>
    </row>
    <row r="2099" spans="1:11" x14ac:dyDescent="0.25">
      <c r="A2099" t="s">
        <v>168</v>
      </c>
      <c r="B2099">
        <v>392</v>
      </c>
      <c r="C2099">
        <v>31</v>
      </c>
      <c r="D2099">
        <v>73</v>
      </c>
      <c r="E2099" t="s">
        <v>30</v>
      </c>
      <c r="F2099">
        <v>20.92</v>
      </c>
      <c r="G2099">
        <v>102.21</v>
      </c>
      <c r="H2099">
        <v>41</v>
      </c>
      <c r="I2099">
        <v>172.6</v>
      </c>
      <c r="J2099">
        <v>16.23</v>
      </c>
      <c r="K2099" t="s">
        <v>676</v>
      </c>
    </row>
    <row r="2100" spans="1:11" x14ac:dyDescent="0.25">
      <c r="A2100" t="s">
        <v>169</v>
      </c>
      <c r="B2100">
        <v>392</v>
      </c>
      <c r="C2100">
        <v>31</v>
      </c>
      <c r="D2100">
        <v>74</v>
      </c>
      <c r="E2100" t="s">
        <v>30</v>
      </c>
      <c r="F2100">
        <v>21.62</v>
      </c>
      <c r="G2100">
        <v>109.53</v>
      </c>
      <c r="H2100">
        <v>35.5</v>
      </c>
      <c r="I2100">
        <v>259.75</v>
      </c>
      <c r="J2100">
        <v>22.54</v>
      </c>
      <c r="K2100" t="s">
        <v>677</v>
      </c>
    </row>
    <row r="2101" spans="1:11" x14ac:dyDescent="0.25">
      <c r="A2101" t="s">
        <v>170</v>
      </c>
      <c r="B2101">
        <v>392</v>
      </c>
      <c r="C2101">
        <v>31</v>
      </c>
      <c r="D2101">
        <v>32</v>
      </c>
      <c r="E2101" t="s">
        <v>30</v>
      </c>
      <c r="F2101">
        <v>10</v>
      </c>
      <c r="G2101">
        <v>44.73</v>
      </c>
      <c r="H2101">
        <v>12</v>
      </c>
      <c r="I2101">
        <v>50.08</v>
      </c>
      <c r="J2101">
        <v>3.63</v>
      </c>
      <c r="K2101" t="s">
        <v>678</v>
      </c>
    </row>
    <row r="2102" spans="1:11" x14ac:dyDescent="0.25">
      <c r="A2102" t="s">
        <v>171</v>
      </c>
      <c r="B2102">
        <v>392</v>
      </c>
      <c r="C2102">
        <v>31</v>
      </c>
      <c r="D2102">
        <v>31</v>
      </c>
      <c r="E2102" t="s">
        <v>30</v>
      </c>
      <c r="F2102">
        <v>10</v>
      </c>
      <c r="G2102">
        <v>45.52</v>
      </c>
      <c r="H2102">
        <v>12.21</v>
      </c>
      <c r="I2102">
        <v>49.53</v>
      </c>
      <c r="J2102">
        <v>3.95</v>
      </c>
      <c r="K2102" t="s">
        <v>679</v>
      </c>
    </row>
    <row r="2103" spans="1:11" x14ac:dyDescent="0.25">
      <c r="A2103" t="s">
        <v>172</v>
      </c>
      <c r="B2103">
        <v>392</v>
      </c>
      <c r="C2103">
        <v>31</v>
      </c>
      <c r="D2103">
        <v>60</v>
      </c>
      <c r="E2103" t="s">
        <v>30</v>
      </c>
      <c r="F2103">
        <v>17.21</v>
      </c>
      <c r="G2103">
        <v>85.96</v>
      </c>
      <c r="H2103">
        <v>20.21</v>
      </c>
      <c r="I2103">
        <v>80.81</v>
      </c>
      <c r="J2103">
        <v>7.37</v>
      </c>
      <c r="K2103" t="s">
        <v>680</v>
      </c>
    </row>
    <row r="2104" spans="1:11" x14ac:dyDescent="0.25">
      <c r="A2104" t="s">
        <v>173</v>
      </c>
      <c r="B2104">
        <v>392</v>
      </c>
      <c r="C2104">
        <v>31</v>
      </c>
      <c r="D2104">
        <v>62</v>
      </c>
      <c r="E2104" t="s">
        <v>30</v>
      </c>
      <c r="F2104">
        <v>19.170000000000002</v>
      </c>
      <c r="G2104">
        <v>84.18</v>
      </c>
      <c r="H2104">
        <v>21.06</v>
      </c>
      <c r="I2104">
        <v>104.32</v>
      </c>
      <c r="J2104">
        <v>8.09</v>
      </c>
      <c r="K2104" t="s">
        <v>681</v>
      </c>
    </row>
    <row r="2105" spans="1:11" x14ac:dyDescent="0.25">
      <c r="A2105" t="s">
        <v>174</v>
      </c>
      <c r="B2105">
        <v>392</v>
      </c>
      <c r="C2105">
        <v>31</v>
      </c>
      <c r="D2105">
        <v>41</v>
      </c>
      <c r="E2105" t="s">
        <v>30</v>
      </c>
      <c r="F2105">
        <v>13.1</v>
      </c>
      <c r="G2105">
        <v>58.33</v>
      </c>
      <c r="H2105">
        <v>13.5</v>
      </c>
      <c r="I2105">
        <v>45.94</v>
      </c>
      <c r="J2105">
        <v>3.59</v>
      </c>
      <c r="K2105" t="s">
        <v>682</v>
      </c>
    </row>
    <row r="2106" spans="1:11" x14ac:dyDescent="0.25">
      <c r="A2106" t="s">
        <v>175</v>
      </c>
      <c r="B2106">
        <v>392</v>
      </c>
      <c r="C2106">
        <v>31</v>
      </c>
      <c r="D2106">
        <v>41</v>
      </c>
      <c r="E2106" t="s">
        <v>30</v>
      </c>
      <c r="F2106">
        <v>13.1</v>
      </c>
      <c r="G2106">
        <v>55.32</v>
      </c>
      <c r="H2106">
        <v>8</v>
      </c>
      <c r="I2106">
        <v>16.7</v>
      </c>
      <c r="J2106">
        <v>1.18</v>
      </c>
      <c r="K2106" t="s">
        <v>683</v>
      </c>
    </row>
    <row r="2107" spans="1:11" x14ac:dyDescent="0.25">
      <c r="A2107" t="s">
        <v>176</v>
      </c>
      <c r="B2107">
        <v>392</v>
      </c>
      <c r="C2107">
        <v>31</v>
      </c>
      <c r="D2107">
        <v>73</v>
      </c>
      <c r="E2107" t="s">
        <v>30</v>
      </c>
      <c r="F2107">
        <v>20.83</v>
      </c>
      <c r="G2107">
        <v>106.24</v>
      </c>
      <c r="H2107">
        <v>16.940000000000001</v>
      </c>
      <c r="I2107">
        <v>30.66</v>
      </c>
      <c r="J2107">
        <v>2.57</v>
      </c>
      <c r="K2107" t="s">
        <v>684</v>
      </c>
    </row>
    <row r="2108" spans="1:11" x14ac:dyDescent="0.25">
      <c r="A2108" t="s">
        <v>177</v>
      </c>
      <c r="B2108">
        <v>392</v>
      </c>
      <c r="C2108">
        <v>31</v>
      </c>
      <c r="D2108">
        <v>64</v>
      </c>
      <c r="E2108" t="s">
        <v>30</v>
      </c>
      <c r="F2108">
        <v>13.59</v>
      </c>
      <c r="G2108">
        <v>80.3</v>
      </c>
      <c r="H2108">
        <v>12.85</v>
      </c>
      <c r="I2108">
        <v>46.88</v>
      </c>
      <c r="J2108">
        <v>5.14</v>
      </c>
      <c r="K2108" t="s">
        <v>685</v>
      </c>
    </row>
    <row r="2109" spans="1:11" x14ac:dyDescent="0.25">
      <c r="A2109" t="s">
        <v>178</v>
      </c>
      <c r="B2109">
        <v>392</v>
      </c>
      <c r="C2109">
        <v>31</v>
      </c>
      <c r="D2109">
        <v>63</v>
      </c>
      <c r="E2109" t="s">
        <v>30</v>
      </c>
      <c r="F2109">
        <v>13.64</v>
      </c>
      <c r="G2109">
        <v>77.95</v>
      </c>
      <c r="H2109">
        <v>7.78</v>
      </c>
      <c r="I2109">
        <v>18.87</v>
      </c>
      <c r="J2109">
        <v>1.74</v>
      </c>
      <c r="K2109" t="s">
        <v>686</v>
      </c>
    </row>
    <row r="2110" spans="1:11" x14ac:dyDescent="0.25">
      <c r="A2110" t="s">
        <v>179</v>
      </c>
      <c r="B2110">
        <v>392</v>
      </c>
      <c r="C2110">
        <v>31</v>
      </c>
      <c r="D2110">
        <v>60</v>
      </c>
      <c r="E2110" t="s">
        <v>30</v>
      </c>
      <c r="F2110">
        <v>16.079999999999998</v>
      </c>
      <c r="G2110">
        <v>79.92</v>
      </c>
      <c r="H2110">
        <v>10.53</v>
      </c>
      <c r="I2110">
        <v>49.1</v>
      </c>
      <c r="J2110">
        <v>4.0599999999999996</v>
      </c>
      <c r="K2110" t="s">
        <v>687</v>
      </c>
    </row>
    <row r="2111" spans="1:11" x14ac:dyDescent="0.25">
      <c r="A2111" t="s">
        <v>180</v>
      </c>
      <c r="B2111">
        <v>392</v>
      </c>
      <c r="C2111">
        <v>31</v>
      </c>
      <c r="D2111">
        <v>59</v>
      </c>
      <c r="E2111" t="s">
        <v>30</v>
      </c>
      <c r="F2111">
        <v>16.100000000000001</v>
      </c>
      <c r="G2111">
        <v>81.41</v>
      </c>
      <c r="H2111">
        <v>14.21</v>
      </c>
      <c r="I2111">
        <v>17.190000000000001</v>
      </c>
      <c r="J2111">
        <v>1.48</v>
      </c>
      <c r="K2111" t="s">
        <v>688</v>
      </c>
    </row>
    <row r="2112" spans="1:11" x14ac:dyDescent="0.25">
      <c r="A2112" t="s">
        <v>181</v>
      </c>
      <c r="B2112">
        <v>392</v>
      </c>
      <c r="C2112">
        <v>31</v>
      </c>
      <c r="D2112">
        <v>60</v>
      </c>
      <c r="E2112" t="s">
        <v>30</v>
      </c>
      <c r="F2112">
        <v>16.63</v>
      </c>
      <c r="G2112">
        <v>86.93</v>
      </c>
      <c r="H2112">
        <v>21.71</v>
      </c>
      <c r="I2112">
        <v>67.58</v>
      </c>
      <c r="J2112">
        <v>6.11</v>
      </c>
      <c r="K2112" t="s">
        <v>689</v>
      </c>
    </row>
    <row r="2113" spans="1:11" x14ac:dyDescent="0.25">
      <c r="A2113" t="s">
        <v>182</v>
      </c>
      <c r="B2113">
        <v>392</v>
      </c>
      <c r="C2113">
        <v>31</v>
      </c>
      <c r="D2113">
        <v>59</v>
      </c>
      <c r="E2113" t="s">
        <v>30</v>
      </c>
      <c r="F2113">
        <v>16.63</v>
      </c>
      <c r="G2113">
        <v>81.08</v>
      </c>
      <c r="H2113">
        <v>16.03</v>
      </c>
      <c r="I2113">
        <v>77.849999999999994</v>
      </c>
      <c r="J2113">
        <v>6.19</v>
      </c>
      <c r="K2113" t="s">
        <v>690</v>
      </c>
    </row>
    <row r="2114" spans="1:11" x14ac:dyDescent="0.25">
      <c r="A2114" t="s">
        <v>183</v>
      </c>
      <c r="B2114">
        <v>392</v>
      </c>
      <c r="C2114">
        <v>31</v>
      </c>
      <c r="D2114">
        <v>53</v>
      </c>
      <c r="E2114" t="s">
        <v>30</v>
      </c>
      <c r="F2114">
        <v>16.22</v>
      </c>
      <c r="G2114">
        <v>81.14</v>
      </c>
      <c r="H2114">
        <v>9.98</v>
      </c>
      <c r="I2114">
        <v>46.19</v>
      </c>
      <c r="J2114">
        <v>3.72</v>
      </c>
      <c r="K2114" t="s">
        <v>691</v>
      </c>
    </row>
    <row r="2115" spans="1:11" x14ac:dyDescent="0.25">
      <c r="A2115" t="s">
        <v>184</v>
      </c>
      <c r="B2115">
        <v>392</v>
      </c>
      <c r="C2115">
        <v>31</v>
      </c>
      <c r="D2115">
        <v>53</v>
      </c>
      <c r="E2115" t="s">
        <v>30</v>
      </c>
      <c r="F2115">
        <v>16.22</v>
      </c>
      <c r="G2115">
        <v>76.709999999999994</v>
      </c>
      <c r="H2115">
        <v>12</v>
      </c>
      <c r="I2115">
        <v>35.72</v>
      </c>
      <c r="J2115">
        <v>2.61</v>
      </c>
      <c r="K2115" t="s">
        <v>1032</v>
      </c>
    </row>
    <row r="2116" spans="1:11" x14ac:dyDescent="0.25">
      <c r="A2116" t="s">
        <v>185</v>
      </c>
      <c r="B2116">
        <v>392</v>
      </c>
      <c r="C2116">
        <v>31</v>
      </c>
      <c r="D2116">
        <v>36</v>
      </c>
      <c r="E2116" t="s">
        <v>30</v>
      </c>
      <c r="F2116">
        <v>9.73</v>
      </c>
      <c r="G2116">
        <v>57.81</v>
      </c>
      <c r="H2116">
        <v>1.28</v>
      </c>
      <c r="I2116">
        <v>1.49</v>
      </c>
      <c r="J2116">
        <v>0.15</v>
      </c>
      <c r="K2116" t="s">
        <v>618</v>
      </c>
    </row>
    <row r="2117" spans="1:11" x14ac:dyDescent="0.25">
      <c r="A2117" t="s">
        <v>186</v>
      </c>
      <c r="B2117">
        <v>392</v>
      </c>
      <c r="C2117">
        <v>31</v>
      </c>
      <c r="D2117">
        <v>32</v>
      </c>
      <c r="E2117" t="s">
        <v>30</v>
      </c>
      <c r="F2117">
        <v>9.9499999999999993</v>
      </c>
      <c r="G2117">
        <v>65.3</v>
      </c>
      <c r="H2117">
        <v>4.95</v>
      </c>
      <c r="I2117">
        <v>17.010000000000002</v>
      </c>
      <c r="J2117">
        <v>1.95</v>
      </c>
      <c r="K2117" t="s">
        <v>617</v>
      </c>
    </row>
    <row r="2118" spans="1:11" x14ac:dyDescent="0.25">
      <c r="A2118" t="s">
        <v>187</v>
      </c>
      <c r="B2118">
        <v>392</v>
      </c>
      <c r="C2118">
        <v>31</v>
      </c>
      <c r="D2118">
        <v>24</v>
      </c>
      <c r="E2118" t="s">
        <v>30</v>
      </c>
      <c r="F2118">
        <v>11.79</v>
      </c>
      <c r="G2118">
        <v>40.15</v>
      </c>
      <c r="H2118">
        <v>1</v>
      </c>
      <c r="I2118">
        <v>4.7300000000000004</v>
      </c>
      <c r="J2118">
        <v>0.27</v>
      </c>
      <c r="K2118" t="s">
        <v>693</v>
      </c>
    </row>
    <row r="2119" spans="1:11" x14ac:dyDescent="0.25">
      <c r="A2119" t="s">
        <v>188</v>
      </c>
      <c r="B2119">
        <v>392</v>
      </c>
      <c r="C2119">
        <v>31</v>
      </c>
      <c r="D2119">
        <v>24</v>
      </c>
      <c r="E2119" t="s">
        <v>30</v>
      </c>
      <c r="F2119">
        <v>11.79</v>
      </c>
      <c r="G2119">
        <v>43.27</v>
      </c>
      <c r="H2119" t="s">
        <v>31</v>
      </c>
      <c r="I2119" t="s">
        <v>31</v>
      </c>
      <c r="J2119" t="s">
        <v>31</v>
      </c>
      <c r="K2119" t="s">
        <v>694</v>
      </c>
    </row>
    <row r="2120" spans="1:11" x14ac:dyDescent="0.25">
      <c r="A2120" t="s">
        <v>189</v>
      </c>
      <c r="B2120">
        <v>392</v>
      </c>
      <c r="C2120">
        <v>31</v>
      </c>
      <c r="D2120">
        <v>34</v>
      </c>
      <c r="E2120" t="s">
        <v>30</v>
      </c>
      <c r="F2120">
        <v>11.93</v>
      </c>
      <c r="G2120">
        <v>49.28</v>
      </c>
      <c r="H2120">
        <v>0.56999999999999995</v>
      </c>
      <c r="I2120">
        <v>0.88</v>
      </c>
      <c r="J2120">
        <v>0.06</v>
      </c>
      <c r="K2120" t="s">
        <v>695</v>
      </c>
    </row>
    <row r="2121" spans="1:11" x14ac:dyDescent="0.25">
      <c r="A2121" t="s">
        <v>190</v>
      </c>
      <c r="B2121">
        <v>392</v>
      </c>
      <c r="C2121">
        <v>31</v>
      </c>
      <c r="D2121">
        <v>31</v>
      </c>
      <c r="E2121" t="s">
        <v>30</v>
      </c>
      <c r="F2121">
        <v>13.69</v>
      </c>
      <c r="G2121">
        <v>49.56</v>
      </c>
      <c r="H2121">
        <v>2</v>
      </c>
      <c r="I2121">
        <v>6.82</v>
      </c>
      <c r="J2121">
        <v>0.47</v>
      </c>
      <c r="K2121" t="s">
        <v>696</v>
      </c>
    </row>
    <row r="2122" spans="1:11" x14ac:dyDescent="0.25">
      <c r="A2122" t="s">
        <v>191</v>
      </c>
      <c r="B2122">
        <v>392</v>
      </c>
      <c r="C2122">
        <v>31</v>
      </c>
      <c r="D2122">
        <v>15</v>
      </c>
      <c r="E2122" t="s">
        <v>30</v>
      </c>
      <c r="F2122">
        <v>9.9</v>
      </c>
      <c r="G2122">
        <v>32.31</v>
      </c>
      <c r="H2122" t="s">
        <v>31</v>
      </c>
      <c r="I2122" t="s">
        <v>31</v>
      </c>
      <c r="J2122" t="s">
        <v>31</v>
      </c>
      <c r="K2122" t="s">
        <v>697</v>
      </c>
    </row>
    <row r="2123" spans="1:11" x14ac:dyDescent="0.25">
      <c r="A2123" t="s">
        <v>192</v>
      </c>
      <c r="B2123">
        <v>392</v>
      </c>
      <c r="C2123">
        <v>31</v>
      </c>
      <c r="D2123">
        <v>21</v>
      </c>
      <c r="E2123" t="s">
        <v>30</v>
      </c>
      <c r="F2123">
        <v>9.17</v>
      </c>
      <c r="G2123">
        <v>36.5</v>
      </c>
      <c r="H2123" t="s">
        <v>31</v>
      </c>
      <c r="I2123" t="s">
        <v>31</v>
      </c>
      <c r="J2123" t="s">
        <v>31</v>
      </c>
      <c r="K2123" t="s">
        <v>698</v>
      </c>
    </row>
    <row r="2124" spans="1:11" x14ac:dyDescent="0.25">
      <c r="A2124" t="s">
        <v>193</v>
      </c>
      <c r="B2124">
        <v>391</v>
      </c>
      <c r="C2124">
        <v>31</v>
      </c>
      <c r="D2124">
        <v>46</v>
      </c>
      <c r="E2124" t="s">
        <v>30</v>
      </c>
      <c r="F2124">
        <v>19.28</v>
      </c>
      <c r="G2124">
        <v>71.819999999999993</v>
      </c>
      <c r="H2124" t="s">
        <v>31</v>
      </c>
      <c r="I2124" t="s">
        <v>31</v>
      </c>
      <c r="J2124" t="s">
        <v>31</v>
      </c>
      <c r="K2124" t="s">
        <v>699</v>
      </c>
    </row>
    <row r="2125" spans="1:11" x14ac:dyDescent="0.25">
      <c r="A2125" t="s">
        <v>194</v>
      </c>
      <c r="B2125">
        <v>391</v>
      </c>
      <c r="C2125">
        <v>31</v>
      </c>
      <c r="D2125">
        <v>30</v>
      </c>
      <c r="E2125" t="s">
        <v>30</v>
      </c>
      <c r="F2125">
        <v>18.25</v>
      </c>
      <c r="G2125">
        <v>63.74</v>
      </c>
      <c r="H2125">
        <v>2</v>
      </c>
      <c r="I2125">
        <v>1.1000000000000001</v>
      </c>
      <c r="J2125">
        <v>0.05</v>
      </c>
      <c r="K2125" t="s">
        <v>700</v>
      </c>
    </row>
    <row r="2126" spans="1:11" x14ac:dyDescent="0.25">
      <c r="A2126" t="s">
        <v>195</v>
      </c>
      <c r="B2126">
        <v>392</v>
      </c>
      <c r="C2126">
        <v>31</v>
      </c>
      <c r="D2126">
        <v>19</v>
      </c>
      <c r="E2126" t="s">
        <v>30</v>
      </c>
      <c r="F2126">
        <v>11.13</v>
      </c>
      <c r="G2126">
        <v>41.93</v>
      </c>
      <c r="H2126" t="s">
        <v>31</v>
      </c>
      <c r="I2126" t="s">
        <v>31</v>
      </c>
      <c r="J2126" t="s">
        <v>31</v>
      </c>
      <c r="K2126" t="s">
        <v>701</v>
      </c>
    </row>
    <row r="2127" spans="1:11" x14ac:dyDescent="0.25">
      <c r="A2127" t="s">
        <v>196</v>
      </c>
      <c r="B2127">
        <v>392</v>
      </c>
      <c r="C2127">
        <v>31</v>
      </c>
      <c r="D2127">
        <v>27</v>
      </c>
      <c r="E2127" t="s">
        <v>30</v>
      </c>
      <c r="F2127">
        <v>10.61</v>
      </c>
      <c r="G2127">
        <v>43.73</v>
      </c>
      <c r="H2127" t="s">
        <v>31</v>
      </c>
      <c r="I2127" t="s">
        <v>31</v>
      </c>
      <c r="J2127" t="s">
        <v>31</v>
      </c>
      <c r="K2127" t="s">
        <v>702</v>
      </c>
    </row>
    <row r="2128" spans="1:11" x14ac:dyDescent="0.25">
      <c r="A2128" t="s">
        <v>197</v>
      </c>
      <c r="B2128">
        <v>391</v>
      </c>
      <c r="C2128">
        <v>31</v>
      </c>
      <c r="D2128">
        <v>20</v>
      </c>
      <c r="E2128" t="s">
        <v>30</v>
      </c>
      <c r="F2128">
        <v>4.8499999999999996</v>
      </c>
      <c r="G2128">
        <v>24.17</v>
      </c>
      <c r="H2128">
        <v>4</v>
      </c>
      <c r="I2128">
        <v>4.68</v>
      </c>
      <c r="J2128">
        <v>0.37</v>
      </c>
      <c r="K2128" t="s">
        <v>703</v>
      </c>
    </row>
    <row r="2129" spans="1:11" x14ac:dyDescent="0.25">
      <c r="A2129" t="s">
        <v>198</v>
      </c>
      <c r="B2129">
        <v>392</v>
      </c>
      <c r="C2129">
        <v>31</v>
      </c>
      <c r="D2129">
        <v>39</v>
      </c>
      <c r="E2129" t="s">
        <v>30</v>
      </c>
      <c r="F2129">
        <v>12.1</v>
      </c>
      <c r="G2129">
        <v>52.41</v>
      </c>
      <c r="H2129" t="s">
        <v>31</v>
      </c>
      <c r="I2129" t="s">
        <v>31</v>
      </c>
      <c r="J2129" t="s">
        <v>31</v>
      </c>
      <c r="K2129" t="s">
        <v>704</v>
      </c>
    </row>
    <row r="2130" spans="1:11" x14ac:dyDescent="0.25">
      <c r="A2130" t="s">
        <v>199</v>
      </c>
      <c r="B2130">
        <v>392</v>
      </c>
      <c r="C2130">
        <v>31</v>
      </c>
      <c r="D2130">
        <v>15</v>
      </c>
      <c r="E2130" t="s">
        <v>30</v>
      </c>
      <c r="F2130">
        <v>11.16</v>
      </c>
      <c r="G2130">
        <v>36.880000000000003</v>
      </c>
      <c r="H2130">
        <v>3</v>
      </c>
      <c r="I2130">
        <v>3.33</v>
      </c>
      <c r="J2130">
        <v>0.22</v>
      </c>
      <c r="K2130" t="s">
        <v>705</v>
      </c>
    </row>
    <row r="2131" spans="1:11" x14ac:dyDescent="0.25">
      <c r="A2131" t="s">
        <v>200</v>
      </c>
      <c r="B2131">
        <v>392</v>
      </c>
      <c r="C2131">
        <v>31</v>
      </c>
      <c r="D2131">
        <v>23</v>
      </c>
      <c r="E2131" t="s">
        <v>30</v>
      </c>
      <c r="F2131">
        <v>10.08</v>
      </c>
      <c r="G2131">
        <v>46.01</v>
      </c>
      <c r="H2131">
        <v>2.52</v>
      </c>
      <c r="I2131">
        <v>5.13</v>
      </c>
      <c r="J2131">
        <v>0.3</v>
      </c>
      <c r="K2131" t="s">
        <v>706</v>
      </c>
    </row>
    <row r="2132" spans="1:11" x14ac:dyDescent="0.25">
      <c r="A2132" t="s">
        <v>201</v>
      </c>
      <c r="B2132">
        <v>392</v>
      </c>
      <c r="C2132">
        <v>31</v>
      </c>
      <c r="D2132">
        <v>28</v>
      </c>
      <c r="E2132" t="s">
        <v>30</v>
      </c>
      <c r="F2132">
        <v>11.46</v>
      </c>
      <c r="G2132">
        <v>55.51</v>
      </c>
      <c r="H2132" t="s">
        <v>31</v>
      </c>
      <c r="I2132" t="s">
        <v>31</v>
      </c>
      <c r="J2132" t="s">
        <v>31</v>
      </c>
      <c r="K2132" t="s">
        <v>707</v>
      </c>
    </row>
    <row r="2133" spans="1:11" x14ac:dyDescent="0.25">
      <c r="A2133" t="s">
        <v>202</v>
      </c>
      <c r="B2133">
        <v>392</v>
      </c>
      <c r="C2133">
        <v>31</v>
      </c>
      <c r="D2133">
        <v>23</v>
      </c>
      <c r="E2133" t="s">
        <v>30</v>
      </c>
      <c r="F2133">
        <v>8.3000000000000007</v>
      </c>
      <c r="G2133">
        <v>46.96</v>
      </c>
      <c r="H2133" t="s">
        <v>31</v>
      </c>
      <c r="I2133" t="s">
        <v>31</v>
      </c>
      <c r="J2133" t="s">
        <v>31</v>
      </c>
      <c r="K2133" t="s">
        <v>708</v>
      </c>
    </row>
    <row r="2134" spans="1:11" x14ac:dyDescent="0.25">
      <c r="A2134" t="s">
        <v>203</v>
      </c>
      <c r="B2134">
        <v>392</v>
      </c>
      <c r="C2134">
        <v>31</v>
      </c>
      <c r="D2134">
        <v>17</v>
      </c>
      <c r="E2134" t="s">
        <v>30</v>
      </c>
      <c r="F2134">
        <v>8.0399999999999991</v>
      </c>
      <c r="G2134">
        <v>37.119999999999997</v>
      </c>
      <c r="H2134" t="s">
        <v>31</v>
      </c>
      <c r="I2134" t="s">
        <v>31</v>
      </c>
      <c r="J2134" t="s">
        <v>31</v>
      </c>
      <c r="K2134" t="s">
        <v>709</v>
      </c>
    </row>
    <row r="2135" spans="1:11" x14ac:dyDescent="0.25">
      <c r="A2135" t="s">
        <v>204</v>
      </c>
      <c r="B2135">
        <v>392</v>
      </c>
      <c r="C2135">
        <v>31</v>
      </c>
      <c r="D2135">
        <v>16</v>
      </c>
      <c r="E2135" t="s">
        <v>30</v>
      </c>
      <c r="F2135">
        <v>8.25</v>
      </c>
      <c r="G2135">
        <v>33.75</v>
      </c>
      <c r="H2135" t="s">
        <v>31</v>
      </c>
      <c r="I2135" t="s">
        <v>31</v>
      </c>
      <c r="J2135" t="s">
        <v>31</v>
      </c>
      <c r="K2135" t="s">
        <v>710</v>
      </c>
    </row>
    <row r="2136" spans="1:11" x14ac:dyDescent="0.25">
      <c r="A2136" t="s">
        <v>205</v>
      </c>
      <c r="B2136">
        <v>392</v>
      </c>
      <c r="C2136">
        <v>31</v>
      </c>
      <c r="D2136">
        <v>17</v>
      </c>
      <c r="E2136" t="s">
        <v>30</v>
      </c>
      <c r="F2136">
        <v>8.2799999999999994</v>
      </c>
      <c r="G2136">
        <v>37.11</v>
      </c>
      <c r="H2136" t="s">
        <v>31</v>
      </c>
      <c r="I2136" t="s">
        <v>31</v>
      </c>
      <c r="J2136" t="s">
        <v>31</v>
      </c>
      <c r="K2136" t="s">
        <v>711</v>
      </c>
    </row>
    <row r="2137" spans="1:11" x14ac:dyDescent="0.25">
      <c r="A2137" t="s">
        <v>206</v>
      </c>
      <c r="B2137">
        <v>392</v>
      </c>
      <c r="C2137">
        <v>31</v>
      </c>
      <c r="D2137">
        <v>25</v>
      </c>
      <c r="E2137" t="s">
        <v>30</v>
      </c>
      <c r="F2137">
        <v>8.3699999999999992</v>
      </c>
      <c r="G2137">
        <v>49.48</v>
      </c>
      <c r="H2137">
        <v>1.07</v>
      </c>
      <c r="I2137">
        <v>1.02</v>
      </c>
      <c r="J2137">
        <v>0.15</v>
      </c>
      <c r="K2137" t="s">
        <v>712</v>
      </c>
    </row>
    <row r="2138" spans="1:11" x14ac:dyDescent="0.25">
      <c r="A2138" t="s">
        <v>207</v>
      </c>
      <c r="B2138">
        <v>392</v>
      </c>
      <c r="C2138">
        <v>31</v>
      </c>
      <c r="D2138">
        <v>24</v>
      </c>
      <c r="E2138" t="s">
        <v>30</v>
      </c>
      <c r="F2138">
        <v>7.84</v>
      </c>
      <c r="G2138">
        <v>31.52</v>
      </c>
      <c r="H2138" t="s">
        <v>31</v>
      </c>
      <c r="I2138" t="s">
        <v>31</v>
      </c>
      <c r="J2138" t="s">
        <v>31</v>
      </c>
      <c r="K2138" t="s">
        <v>713</v>
      </c>
    </row>
    <row r="2139" spans="1:11" x14ac:dyDescent="0.25">
      <c r="A2139" t="s">
        <v>208</v>
      </c>
      <c r="B2139">
        <v>392</v>
      </c>
      <c r="C2139">
        <v>31</v>
      </c>
      <c r="D2139">
        <v>24</v>
      </c>
      <c r="E2139" t="s">
        <v>30</v>
      </c>
      <c r="F2139">
        <v>12.42</v>
      </c>
      <c r="G2139">
        <v>44.21</v>
      </c>
      <c r="H2139" t="s">
        <v>31</v>
      </c>
      <c r="I2139" t="s">
        <v>31</v>
      </c>
      <c r="J2139" t="s">
        <v>31</v>
      </c>
      <c r="K2139" t="s">
        <v>714</v>
      </c>
    </row>
    <row r="2140" spans="1:11" x14ac:dyDescent="0.25">
      <c r="A2140" t="s">
        <v>209</v>
      </c>
      <c r="B2140">
        <v>392</v>
      </c>
      <c r="C2140">
        <v>31</v>
      </c>
      <c r="D2140">
        <v>31</v>
      </c>
      <c r="E2140" t="s">
        <v>30</v>
      </c>
      <c r="F2140">
        <v>13.57</v>
      </c>
      <c r="G2140">
        <v>54.39</v>
      </c>
      <c r="H2140" t="s">
        <v>31</v>
      </c>
      <c r="I2140" t="s">
        <v>31</v>
      </c>
      <c r="J2140" t="s">
        <v>31</v>
      </c>
      <c r="K2140" t="s">
        <v>715</v>
      </c>
    </row>
    <row r="2141" spans="1:11" x14ac:dyDescent="0.25">
      <c r="A2141" t="s">
        <v>210</v>
      </c>
      <c r="B2141">
        <v>392</v>
      </c>
      <c r="C2141">
        <v>31</v>
      </c>
      <c r="D2141">
        <v>23</v>
      </c>
      <c r="E2141" t="s">
        <v>30</v>
      </c>
      <c r="F2141">
        <v>11.18</v>
      </c>
      <c r="G2141">
        <v>43.42</v>
      </c>
      <c r="H2141">
        <v>0.56999999999999995</v>
      </c>
      <c r="I2141">
        <v>0.88</v>
      </c>
      <c r="J2141">
        <v>0.05</v>
      </c>
      <c r="K2141" t="s">
        <v>716</v>
      </c>
    </row>
    <row r="2142" spans="1:11" x14ac:dyDescent="0.25">
      <c r="A2142" t="s">
        <v>211</v>
      </c>
      <c r="B2142">
        <v>392</v>
      </c>
      <c r="C2142">
        <v>31</v>
      </c>
      <c r="D2142">
        <v>25</v>
      </c>
      <c r="E2142" t="s">
        <v>30</v>
      </c>
      <c r="F2142">
        <v>11.69</v>
      </c>
      <c r="G2142">
        <v>49.13</v>
      </c>
      <c r="H2142" t="s">
        <v>31</v>
      </c>
      <c r="I2142" t="s">
        <v>31</v>
      </c>
      <c r="J2142" t="s">
        <v>31</v>
      </c>
      <c r="K2142" t="s">
        <v>717</v>
      </c>
    </row>
    <row r="2143" spans="1:11" x14ac:dyDescent="0.25">
      <c r="A2143" t="s">
        <v>212</v>
      </c>
      <c r="B2143">
        <v>392</v>
      </c>
      <c r="C2143">
        <v>31</v>
      </c>
      <c r="D2143">
        <v>23</v>
      </c>
      <c r="E2143" t="s">
        <v>30</v>
      </c>
      <c r="F2143">
        <v>15.39</v>
      </c>
      <c r="G2143">
        <v>50.76</v>
      </c>
      <c r="H2143" t="s">
        <v>31</v>
      </c>
      <c r="I2143" t="s">
        <v>31</v>
      </c>
      <c r="J2143" t="s">
        <v>31</v>
      </c>
      <c r="K2143" t="s">
        <v>718</v>
      </c>
    </row>
    <row r="2144" spans="1:11" x14ac:dyDescent="0.25">
      <c r="A2144" t="s">
        <v>213</v>
      </c>
      <c r="B2144">
        <v>392</v>
      </c>
      <c r="C2144">
        <v>31</v>
      </c>
      <c r="D2144">
        <v>42</v>
      </c>
      <c r="E2144" t="s">
        <v>30</v>
      </c>
      <c r="F2144">
        <v>19.59</v>
      </c>
      <c r="G2144">
        <v>75.17</v>
      </c>
      <c r="H2144" t="s">
        <v>31</v>
      </c>
      <c r="I2144" t="s">
        <v>31</v>
      </c>
      <c r="J2144" t="s">
        <v>31</v>
      </c>
      <c r="K2144" t="s">
        <v>719</v>
      </c>
    </row>
    <row r="2145" spans="1:11" x14ac:dyDescent="0.25">
      <c r="A2145" t="s">
        <v>214</v>
      </c>
      <c r="B2145">
        <v>392</v>
      </c>
      <c r="C2145">
        <v>31</v>
      </c>
      <c r="D2145">
        <v>15</v>
      </c>
      <c r="E2145" t="s">
        <v>30</v>
      </c>
      <c r="F2145">
        <v>10.02</v>
      </c>
      <c r="G2145">
        <v>38.909999999999997</v>
      </c>
      <c r="H2145" t="s">
        <v>31</v>
      </c>
      <c r="I2145" t="s">
        <v>31</v>
      </c>
      <c r="J2145" t="s">
        <v>31</v>
      </c>
      <c r="K2145" t="s">
        <v>720</v>
      </c>
    </row>
    <row r="2146" spans="1:11" x14ac:dyDescent="0.25">
      <c r="A2146" t="s">
        <v>215</v>
      </c>
      <c r="B2146">
        <v>392</v>
      </c>
      <c r="C2146">
        <v>31</v>
      </c>
      <c r="D2146">
        <v>25</v>
      </c>
      <c r="E2146" t="s">
        <v>30</v>
      </c>
      <c r="F2146">
        <v>13.03</v>
      </c>
      <c r="G2146">
        <v>39.340000000000003</v>
      </c>
      <c r="H2146" t="s">
        <v>31</v>
      </c>
      <c r="I2146" t="s">
        <v>31</v>
      </c>
      <c r="J2146" t="s">
        <v>31</v>
      </c>
      <c r="K2146" t="s">
        <v>721</v>
      </c>
    </row>
    <row r="2147" spans="1:11" x14ac:dyDescent="0.25">
      <c r="A2147" t="s">
        <v>216</v>
      </c>
      <c r="B2147">
        <v>392</v>
      </c>
      <c r="C2147">
        <v>31</v>
      </c>
      <c r="D2147">
        <v>25</v>
      </c>
      <c r="E2147" t="s">
        <v>30</v>
      </c>
      <c r="F2147">
        <v>13.39</v>
      </c>
      <c r="G2147">
        <v>42.14</v>
      </c>
      <c r="H2147">
        <v>4.83</v>
      </c>
      <c r="I2147">
        <v>24.86</v>
      </c>
      <c r="J2147">
        <v>1.32</v>
      </c>
      <c r="K2147" t="s">
        <v>722</v>
      </c>
    </row>
    <row r="2148" spans="1:11" x14ac:dyDescent="0.25">
      <c r="A2148" t="s">
        <v>217</v>
      </c>
      <c r="B2148">
        <v>392</v>
      </c>
      <c r="C2148">
        <v>31</v>
      </c>
      <c r="D2148">
        <v>25</v>
      </c>
      <c r="E2148" t="s">
        <v>30</v>
      </c>
      <c r="F2148">
        <v>14.34</v>
      </c>
      <c r="G2148">
        <v>44.77</v>
      </c>
      <c r="H2148" t="s">
        <v>31</v>
      </c>
      <c r="I2148" t="s">
        <v>31</v>
      </c>
      <c r="J2148" t="s">
        <v>31</v>
      </c>
      <c r="K2148" t="s">
        <v>723</v>
      </c>
    </row>
    <row r="2149" spans="1:11" x14ac:dyDescent="0.25">
      <c r="A2149" t="s">
        <v>218</v>
      </c>
      <c r="B2149">
        <v>392</v>
      </c>
      <c r="C2149">
        <v>31</v>
      </c>
      <c r="D2149">
        <v>23</v>
      </c>
      <c r="E2149" t="s">
        <v>30</v>
      </c>
      <c r="F2149">
        <v>14.34</v>
      </c>
      <c r="G2149">
        <v>44.84</v>
      </c>
      <c r="H2149">
        <v>2.67</v>
      </c>
      <c r="I2149">
        <v>8.9700000000000006</v>
      </c>
      <c r="J2149">
        <v>0.5</v>
      </c>
      <c r="K2149" t="s">
        <v>724</v>
      </c>
    </row>
    <row r="2150" spans="1:11" x14ac:dyDescent="0.25">
      <c r="A2150" t="s">
        <v>219</v>
      </c>
      <c r="B2150">
        <v>392</v>
      </c>
      <c r="C2150">
        <v>31</v>
      </c>
      <c r="D2150">
        <v>37</v>
      </c>
      <c r="E2150" t="s">
        <v>30</v>
      </c>
      <c r="F2150">
        <v>20.65</v>
      </c>
      <c r="G2150">
        <v>78.75</v>
      </c>
      <c r="H2150">
        <v>2.67</v>
      </c>
      <c r="I2150">
        <v>12.05</v>
      </c>
      <c r="J2150">
        <v>0.85</v>
      </c>
      <c r="K2150" t="s">
        <v>725</v>
      </c>
    </row>
    <row r="2151" spans="1:11" x14ac:dyDescent="0.25">
      <c r="A2151" t="s">
        <v>220</v>
      </c>
      <c r="B2151">
        <v>392</v>
      </c>
      <c r="C2151">
        <v>31</v>
      </c>
      <c r="D2151">
        <v>35</v>
      </c>
      <c r="E2151" t="s">
        <v>30</v>
      </c>
      <c r="F2151">
        <v>20.65</v>
      </c>
      <c r="G2151">
        <v>77.790000000000006</v>
      </c>
      <c r="H2151">
        <v>0.81</v>
      </c>
      <c r="I2151">
        <v>2.31</v>
      </c>
      <c r="J2151">
        <v>0.14000000000000001</v>
      </c>
      <c r="K2151" t="s">
        <v>726</v>
      </c>
    </row>
    <row r="2152" spans="1:11" x14ac:dyDescent="0.25">
      <c r="A2152" t="s">
        <v>221</v>
      </c>
      <c r="B2152">
        <v>191</v>
      </c>
      <c r="C2152">
        <v>12</v>
      </c>
      <c r="D2152">
        <v>14</v>
      </c>
      <c r="E2152" t="s">
        <v>30</v>
      </c>
      <c r="F2152">
        <v>2.89</v>
      </c>
      <c r="G2152">
        <v>17.11</v>
      </c>
      <c r="H2152">
        <v>4.8899999999999997</v>
      </c>
      <c r="I2152">
        <v>7.01</v>
      </c>
      <c r="J2152">
        <v>0.63</v>
      </c>
      <c r="K2152" t="s">
        <v>727</v>
      </c>
    </row>
    <row r="2153" spans="1:11" x14ac:dyDescent="0.25">
      <c r="A2153" t="s">
        <v>222</v>
      </c>
      <c r="B2153">
        <v>191</v>
      </c>
      <c r="C2153">
        <v>12</v>
      </c>
      <c r="D2153">
        <v>22</v>
      </c>
      <c r="E2153" t="s">
        <v>30</v>
      </c>
      <c r="F2153">
        <v>4.0599999999999996</v>
      </c>
      <c r="G2153">
        <v>25.19</v>
      </c>
      <c r="H2153" t="s">
        <v>31</v>
      </c>
      <c r="I2153" t="s">
        <v>31</v>
      </c>
      <c r="J2153" t="s">
        <v>31</v>
      </c>
      <c r="K2153" t="s">
        <v>727</v>
      </c>
    </row>
    <row r="2154" spans="1:11" x14ac:dyDescent="0.25">
      <c r="A2154" t="s">
        <v>223</v>
      </c>
      <c r="B2154">
        <v>191</v>
      </c>
      <c r="C2154">
        <v>12</v>
      </c>
      <c r="D2154">
        <v>21</v>
      </c>
      <c r="E2154" t="s">
        <v>30</v>
      </c>
      <c r="F2154">
        <v>7.92</v>
      </c>
      <c r="G2154">
        <v>99.07</v>
      </c>
      <c r="H2154">
        <v>2</v>
      </c>
      <c r="I2154">
        <v>1.1599999999999999</v>
      </c>
      <c r="J2154">
        <v>7.0000000000000007E-2</v>
      </c>
      <c r="K2154" t="s">
        <v>728</v>
      </c>
    </row>
    <row r="2155" spans="1:11" x14ac:dyDescent="0.25">
      <c r="A2155" t="s">
        <v>224</v>
      </c>
      <c r="B2155">
        <v>191</v>
      </c>
      <c r="C2155">
        <v>12</v>
      </c>
      <c r="D2155">
        <v>28</v>
      </c>
      <c r="E2155" t="s">
        <v>30</v>
      </c>
      <c r="F2155">
        <v>9.33</v>
      </c>
      <c r="G2155">
        <v>39.82</v>
      </c>
      <c r="H2155">
        <v>8</v>
      </c>
      <c r="I2155">
        <v>34.659999999999997</v>
      </c>
      <c r="J2155">
        <v>2.23</v>
      </c>
      <c r="K2155" t="s">
        <v>729</v>
      </c>
    </row>
    <row r="2156" spans="1:11" x14ac:dyDescent="0.25">
      <c r="A2156" t="s">
        <v>225</v>
      </c>
      <c r="B2156">
        <v>191</v>
      </c>
      <c r="C2156">
        <v>12</v>
      </c>
      <c r="D2156">
        <v>28</v>
      </c>
      <c r="E2156" t="s">
        <v>30</v>
      </c>
      <c r="F2156">
        <v>9.33</v>
      </c>
      <c r="G2156">
        <v>41.07</v>
      </c>
      <c r="H2156" t="s">
        <v>31</v>
      </c>
      <c r="I2156" t="s">
        <v>31</v>
      </c>
      <c r="J2156" t="s">
        <v>31</v>
      </c>
      <c r="K2156" t="s">
        <v>729</v>
      </c>
    </row>
    <row r="2157" spans="1:11" x14ac:dyDescent="0.25">
      <c r="A2157" t="s">
        <v>226</v>
      </c>
      <c r="B2157">
        <v>191</v>
      </c>
      <c r="C2157">
        <v>12</v>
      </c>
      <c r="D2157">
        <v>12</v>
      </c>
      <c r="E2157" t="s">
        <v>30</v>
      </c>
      <c r="F2157">
        <v>3.12</v>
      </c>
      <c r="G2157">
        <v>14.89</v>
      </c>
      <c r="H2157">
        <v>4</v>
      </c>
      <c r="I2157">
        <v>4.0599999999999996</v>
      </c>
      <c r="J2157">
        <v>0.28999999999999998</v>
      </c>
      <c r="K2157" t="s">
        <v>730</v>
      </c>
    </row>
    <row r="2158" spans="1:11" x14ac:dyDescent="0.25">
      <c r="A2158" t="s">
        <v>227</v>
      </c>
      <c r="B2158">
        <v>191</v>
      </c>
      <c r="C2158">
        <v>12</v>
      </c>
      <c r="D2158">
        <v>14</v>
      </c>
      <c r="E2158" t="s">
        <v>30</v>
      </c>
      <c r="F2158">
        <v>3.45</v>
      </c>
      <c r="G2158">
        <v>17.96</v>
      </c>
      <c r="H2158">
        <v>4</v>
      </c>
      <c r="I2158">
        <v>3.72</v>
      </c>
      <c r="J2158">
        <v>0.28999999999999998</v>
      </c>
      <c r="K2158" t="s">
        <v>731</v>
      </c>
    </row>
    <row r="2159" spans="1:11" x14ac:dyDescent="0.25">
      <c r="A2159" t="s">
        <v>228</v>
      </c>
      <c r="B2159">
        <v>191</v>
      </c>
      <c r="C2159">
        <v>12</v>
      </c>
      <c r="D2159">
        <v>11</v>
      </c>
      <c r="E2159" t="s">
        <v>30</v>
      </c>
      <c r="F2159">
        <v>3.42</v>
      </c>
      <c r="G2159">
        <v>15.2</v>
      </c>
      <c r="H2159">
        <v>4</v>
      </c>
      <c r="I2159">
        <v>4.22</v>
      </c>
      <c r="J2159">
        <v>0.38</v>
      </c>
      <c r="K2159" t="s">
        <v>731</v>
      </c>
    </row>
    <row r="2160" spans="1:11" x14ac:dyDescent="0.25">
      <c r="A2160" t="s">
        <v>229</v>
      </c>
      <c r="B2160">
        <v>191</v>
      </c>
      <c r="C2160">
        <v>12</v>
      </c>
      <c r="D2160">
        <v>7</v>
      </c>
      <c r="E2160" t="s">
        <v>30</v>
      </c>
      <c r="F2160">
        <v>1.66</v>
      </c>
      <c r="G2160">
        <v>7.56</v>
      </c>
      <c r="H2160">
        <v>2</v>
      </c>
      <c r="I2160">
        <v>2.66</v>
      </c>
      <c r="J2160">
        <v>0.19</v>
      </c>
      <c r="K2160" t="s">
        <v>732</v>
      </c>
    </row>
    <row r="2161" spans="1:11" x14ac:dyDescent="0.25">
      <c r="A2161" t="s">
        <v>230</v>
      </c>
      <c r="B2161">
        <v>191</v>
      </c>
      <c r="C2161">
        <v>12</v>
      </c>
      <c r="D2161">
        <v>7</v>
      </c>
      <c r="E2161" t="s">
        <v>30</v>
      </c>
      <c r="F2161">
        <v>1.66</v>
      </c>
      <c r="G2161">
        <v>7.78</v>
      </c>
      <c r="H2161" t="s">
        <v>31</v>
      </c>
      <c r="I2161" t="s">
        <v>31</v>
      </c>
      <c r="J2161" t="s">
        <v>31</v>
      </c>
      <c r="K2161" t="s">
        <v>732</v>
      </c>
    </row>
    <row r="2162" spans="1:11" x14ac:dyDescent="0.25">
      <c r="A2162" t="s">
        <v>231</v>
      </c>
      <c r="B2162">
        <v>191</v>
      </c>
      <c r="C2162">
        <v>12</v>
      </c>
      <c r="D2162">
        <v>28</v>
      </c>
      <c r="E2162" t="s">
        <v>30</v>
      </c>
      <c r="F2162">
        <v>7.45</v>
      </c>
      <c r="G2162">
        <v>37.049999999999997</v>
      </c>
      <c r="H2162">
        <v>24</v>
      </c>
      <c r="I2162">
        <v>56.74</v>
      </c>
      <c r="J2162">
        <v>4.4800000000000004</v>
      </c>
      <c r="K2162" t="s">
        <v>733</v>
      </c>
    </row>
    <row r="2163" spans="1:11" x14ac:dyDescent="0.25">
      <c r="A2163" t="s">
        <v>232</v>
      </c>
      <c r="B2163">
        <v>191</v>
      </c>
      <c r="C2163">
        <v>12</v>
      </c>
      <c r="D2163">
        <v>26</v>
      </c>
      <c r="E2163" t="s">
        <v>30</v>
      </c>
      <c r="F2163">
        <v>8.61</v>
      </c>
      <c r="G2163">
        <v>38.72</v>
      </c>
      <c r="H2163">
        <v>16</v>
      </c>
      <c r="I2163">
        <v>76.56</v>
      </c>
      <c r="J2163">
        <v>5.49</v>
      </c>
      <c r="K2163" t="s">
        <v>734</v>
      </c>
    </row>
    <row r="2164" spans="1:11" x14ac:dyDescent="0.25">
      <c r="A2164" t="s">
        <v>233</v>
      </c>
      <c r="B2164">
        <v>191</v>
      </c>
      <c r="C2164">
        <v>12</v>
      </c>
      <c r="D2164">
        <v>22</v>
      </c>
      <c r="E2164" t="s">
        <v>30</v>
      </c>
      <c r="F2164">
        <v>7.95</v>
      </c>
      <c r="G2164">
        <v>35.450000000000003</v>
      </c>
      <c r="H2164">
        <v>2</v>
      </c>
      <c r="I2164">
        <v>1.84</v>
      </c>
      <c r="J2164">
        <v>0.11</v>
      </c>
      <c r="K2164" t="s">
        <v>735</v>
      </c>
    </row>
    <row r="2165" spans="1:11" x14ac:dyDescent="0.25">
      <c r="A2165" t="s">
        <v>234</v>
      </c>
      <c r="B2165">
        <v>351</v>
      </c>
      <c r="C2165">
        <v>32</v>
      </c>
      <c r="D2165">
        <v>16</v>
      </c>
      <c r="E2165" t="s">
        <v>30</v>
      </c>
      <c r="F2165">
        <v>24.93</v>
      </c>
      <c r="G2165">
        <v>85.68</v>
      </c>
      <c r="H2165">
        <v>16</v>
      </c>
      <c r="I2165">
        <v>129.88</v>
      </c>
      <c r="J2165">
        <v>7.24</v>
      </c>
      <c r="K2165" t="s">
        <v>736</v>
      </c>
    </row>
    <row r="2166" spans="1:11" x14ac:dyDescent="0.25">
      <c r="A2166" t="s">
        <v>235</v>
      </c>
      <c r="B2166">
        <v>351</v>
      </c>
      <c r="C2166">
        <v>32</v>
      </c>
      <c r="D2166">
        <v>16</v>
      </c>
      <c r="E2166" t="s">
        <v>30</v>
      </c>
      <c r="F2166">
        <v>24.96</v>
      </c>
      <c r="G2166">
        <v>82.69</v>
      </c>
      <c r="H2166">
        <v>26</v>
      </c>
      <c r="I2166">
        <v>237.84</v>
      </c>
      <c r="J2166">
        <v>14.38</v>
      </c>
      <c r="K2166" t="s">
        <v>737</v>
      </c>
    </row>
    <row r="2167" spans="1:11" x14ac:dyDescent="0.25">
      <c r="A2167" t="s">
        <v>236</v>
      </c>
      <c r="B2167">
        <v>351</v>
      </c>
      <c r="C2167">
        <v>32</v>
      </c>
      <c r="D2167">
        <v>22</v>
      </c>
      <c r="E2167" t="s">
        <v>30</v>
      </c>
      <c r="F2167">
        <v>25.14</v>
      </c>
      <c r="G2167">
        <v>100.51</v>
      </c>
      <c r="H2167">
        <v>58</v>
      </c>
      <c r="I2167">
        <v>583.9</v>
      </c>
      <c r="J2167">
        <v>38.799999999999997</v>
      </c>
      <c r="K2167" t="s">
        <v>738</v>
      </c>
    </row>
    <row r="2168" spans="1:11" x14ac:dyDescent="0.25">
      <c r="A2168" t="s">
        <v>237</v>
      </c>
      <c r="B2168">
        <v>351</v>
      </c>
      <c r="C2168">
        <v>32</v>
      </c>
      <c r="D2168">
        <v>23</v>
      </c>
      <c r="E2168" t="s">
        <v>30</v>
      </c>
      <c r="F2168">
        <v>25.27</v>
      </c>
      <c r="G2168">
        <v>81.55</v>
      </c>
      <c r="H2168">
        <v>32</v>
      </c>
      <c r="I2168">
        <v>291.72000000000003</v>
      </c>
      <c r="J2168">
        <v>15.88</v>
      </c>
      <c r="K2168" t="s">
        <v>739</v>
      </c>
    </row>
    <row r="2169" spans="1:11" x14ac:dyDescent="0.25">
      <c r="A2169" t="s">
        <v>238</v>
      </c>
      <c r="B2169">
        <v>392</v>
      </c>
      <c r="C2169">
        <v>31</v>
      </c>
      <c r="D2169">
        <v>59</v>
      </c>
      <c r="E2169" t="s">
        <v>30</v>
      </c>
      <c r="F2169">
        <v>16.52</v>
      </c>
      <c r="G2169">
        <v>84.46</v>
      </c>
      <c r="H2169">
        <v>2</v>
      </c>
      <c r="I2169">
        <v>9.9</v>
      </c>
      <c r="J2169">
        <v>0.89</v>
      </c>
      <c r="K2169" t="s">
        <v>740</v>
      </c>
    </row>
    <row r="2170" spans="1:11" x14ac:dyDescent="0.25">
      <c r="A2170" t="s">
        <v>239</v>
      </c>
      <c r="B2170">
        <v>392</v>
      </c>
      <c r="C2170">
        <v>31</v>
      </c>
      <c r="D2170">
        <v>60</v>
      </c>
      <c r="E2170" t="s">
        <v>30</v>
      </c>
      <c r="F2170">
        <v>16.55</v>
      </c>
      <c r="G2170">
        <v>86.79</v>
      </c>
      <c r="H2170">
        <v>2</v>
      </c>
      <c r="I2170">
        <v>4.96</v>
      </c>
      <c r="J2170">
        <v>0.36</v>
      </c>
      <c r="K2170" t="s">
        <v>741</v>
      </c>
    </row>
    <row r="2171" spans="1:11" x14ac:dyDescent="0.25">
      <c r="A2171" t="s">
        <v>240</v>
      </c>
      <c r="B2171">
        <v>392</v>
      </c>
      <c r="C2171">
        <v>31</v>
      </c>
      <c r="D2171">
        <v>56</v>
      </c>
      <c r="E2171" t="s">
        <v>30</v>
      </c>
      <c r="F2171">
        <v>20.21</v>
      </c>
      <c r="G2171">
        <v>88.69</v>
      </c>
      <c r="H2171">
        <v>2</v>
      </c>
      <c r="I2171">
        <v>6.18</v>
      </c>
      <c r="J2171">
        <v>0.46</v>
      </c>
      <c r="K2171" t="s">
        <v>742</v>
      </c>
    </row>
    <row r="2172" spans="1:11" x14ac:dyDescent="0.25">
      <c r="A2172" t="s">
        <v>241</v>
      </c>
      <c r="B2172">
        <v>392</v>
      </c>
      <c r="C2172">
        <v>31</v>
      </c>
      <c r="D2172">
        <v>58</v>
      </c>
      <c r="E2172" t="s">
        <v>30</v>
      </c>
      <c r="F2172">
        <v>20.21</v>
      </c>
      <c r="G2172">
        <v>89.02</v>
      </c>
      <c r="H2172">
        <v>0.67</v>
      </c>
      <c r="I2172">
        <v>0.41</v>
      </c>
      <c r="J2172">
        <v>0.03</v>
      </c>
      <c r="K2172" t="s">
        <v>743</v>
      </c>
    </row>
    <row r="2173" spans="1:11" x14ac:dyDescent="0.25">
      <c r="A2173" t="s">
        <v>242</v>
      </c>
      <c r="B2173">
        <v>392</v>
      </c>
      <c r="C2173">
        <v>31</v>
      </c>
      <c r="D2173">
        <v>42</v>
      </c>
      <c r="E2173" t="s">
        <v>30</v>
      </c>
      <c r="F2173">
        <v>13.08</v>
      </c>
      <c r="G2173">
        <v>62.54</v>
      </c>
      <c r="H2173">
        <v>17.02</v>
      </c>
      <c r="I2173">
        <v>76.099999999999994</v>
      </c>
      <c r="J2173">
        <v>6.24</v>
      </c>
      <c r="K2173" t="s">
        <v>744</v>
      </c>
    </row>
    <row r="2174" spans="1:11" x14ac:dyDescent="0.25">
      <c r="A2174" t="s">
        <v>243</v>
      </c>
      <c r="B2174">
        <v>392</v>
      </c>
      <c r="C2174">
        <v>31</v>
      </c>
      <c r="D2174">
        <v>39</v>
      </c>
      <c r="E2174" t="s">
        <v>30</v>
      </c>
      <c r="F2174">
        <v>12.2</v>
      </c>
      <c r="G2174">
        <v>53.72</v>
      </c>
      <c r="H2174">
        <v>9.33</v>
      </c>
      <c r="I2174">
        <v>34.590000000000003</v>
      </c>
      <c r="J2174">
        <v>2.39</v>
      </c>
      <c r="K2174" t="s">
        <v>745</v>
      </c>
    </row>
    <row r="2175" spans="1:11" x14ac:dyDescent="0.25">
      <c r="A2175" t="s">
        <v>244</v>
      </c>
      <c r="B2175">
        <v>392</v>
      </c>
      <c r="C2175">
        <v>31</v>
      </c>
      <c r="D2175">
        <v>45</v>
      </c>
      <c r="E2175" t="s">
        <v>30</v>
      </c>
      <c r="F2175">
        <v>12.9</v>
      </c>
      <c r="G2175">
        <v>66.78</v>
      </c>
      <c r="H2175">
        <v>13</v>
      </c>
      <c r="I2175">
        <v>53.01</v>
      </c>
      <c r="J2175">
        <v>4.88</v>
      </c>
      <c r="K2175" t="s">
        <v>746</v>
      </c>
    </row>
    <row r="2176" spans="1:11" x14ac:dyDescent="0.25">
      <c r="A2176" t="s">
        <v>245</v>
      </c>
      <c r="B2176">
        <v>392</v>
      </c>
      <c r="C2176">
        <v>31</v>
      </c>
      <c r="D2176">
        <v>62</v>
      </c>
      <c r="E2176" t="s">
        <v>30</v>
      </c>
      <c r="F2176">
        <v>19.68</v>
      </c>
      <c r="G2176">
        <v>89.49</v>
      </c>
      <c r="H2176">
        <v>9.33</v>
      </c>
      <c r="I2176">
        <v>21.58</v>
      </c>
      <c r="J2176">
        <v>1.71</v>
      </c>
      <c r="K2176" t="s">
        <v>747</v>
      </c>
    </row>
    <row r="2177" spans="1:11" x14ac:dyDescent="0.25">
      <c r="A2177" t="s">
        <v>246</v>
      </c>
      <c r="B2177">
        <v>392</v>
      </c>
      <c r="C2177">
        <v>31</v>
      </c>
      <c r="D2177">
        <v>66</v>
      </c>
      <c r="E2177" t="s">
        <v>30</v>
      </c>
      <c r="F2177">
        <v>27.62</v>
      </c>
      <c r="G2177">
        <v>113.53</v>
      </c>
      <c r="H2177">
        <v>6.86</v>
      </c>
      <c r="I2177">
        <v>25.61</v>
      </c>
      <c r="J2177">
        <v>1.85</v>
      </c>
      <c r="K2177" t="s">
        <v>748</v>
      </c>
    </row>
    <row r="2178" spans="1:11" x14ac:dyDescent="0.25">
      <c r="A2178" t="s">
        <v>247</v>
      </c>
      <c r="B2178">
        <v>392</v>
      </c>
      <c r="C2178">
        <v>31</v>
      </c>
      <c r="D2178">
        <v>36</v>
      </c>
      <c r="E2178" t="s">
        <v>30</v>
      </c>
      <c r="F2178">
        <v>12.84</v>
      </c>
      <c r="G2178">
        <v>54.65</v>
      </c>
      <c r="H2178">
        <v>8</v>
      </c>
      <c r="I2178">
        <v>44.6</v>
      </c>
      <c r="J2178">
        <v>3.26</v>
      </c>
      <c r="K2178" t="s">
        <v>749</v>
      </c>
    </row>
    <row r="2179" spans="1:11" x14ac:dyDescent="0.25">
      <c r="A2179" t="s">
        <v>248</v>
      </c>
      <c r="B2179">
        <v>392</v>
      </c>
      <c r="C2179">
        <v>31</v>
      </c>
      <c r="D2179">
        <v>37</v>
      </c>
      <c r="E2179" t="s">
        <v>30</v>
      </c>
      <c r="F2179">
        <v>12.84</v>
      </c>
      <c r="G2179">
        <v>51.68</v>
      </c>
      <c r="H2179">
        <v>6</v>
      </c>
      <c r="I2179">
        <v>28.88</v>
      </c>
      <c r="J2179">
        <v>2</v>
      </c>
      <c r="K2179" t="s">
        <v>750</v>
      </c>
    </row>
    <row r="2180" spans="1:11" x14ac:dyDescent="0.25">
      <c r="A2180" t="s">
        <v>249</v>
      </c>
      <c r="B2180">
        <v>392</v>
      </c>
      <c r="C2180">
        <v>31</v>
      </c>
      <c r="D2180">
        <v>44</v>
      </c>
      <c r="E2180" t="s">
        <v>30</v>
      </c>
      <c r="F2180">
        <v>14.06</v>
      </c>
      <c r="G2180">
        <v>60.45</v>
      </c>
      <c r="H2180" t="s">
        <v>31</v>
      </c>
      <c r="I2180" t="s">
        <v>31</v>
      </c>
      <c r="J2180" t="s">
        <v>31</v>
      </c>
      <c r="K2180" t="s">
        <v>751</v>
      </c>
    </row>
    <row r="2181" spans="1:11" x14ac:dyDescent="0.25">
      <c r="A2181" t="s">
        <v>250</v>
      </c>
      <c r="B2181">
        <v>392</v>
      </c>
      <c r="C2181">
        <v>31</v>
      </c>
      <c r="D2181">
        <v>43</v>
      </c>
      <c r="E2181" t="s">
        <v>30</v>
      </c>
      <c r="F2181">
        <v>14.06</v>
      </c>
      <c r="G2181">
        <v>65.05</v>
      </c>
      <c r="H2181">
        <v>12</v>
      </c>
      <c r="I2181">
        <v>56.74</v>
      </c>
      <c r="J2181">
        <v>4.97</v>
      </c>
      <c r="K2181" t="s">
        <v>752</v>
      </c>
    </row>
    <row r="2182" spans="1:11" x14ac:dyDescent="0.25">
      <c r="A2182" t="s">
        <v>251</v>
      </c>
      <c r="B2182">
        <v>392</v>
      </c>
      <c r="C2182">
        <v>31</v>
      </c>
      <c r="D2182">
        <v>15</v>
      </c>
      <c r="E2182" t="s">
        <v>30</v>
      </c>
      <c r="F2182">
        <v>8.9</v>
      </c>
      <c r="G2182">
        <v>29.42</v>
      </c>
      <c r="H2182">
        <v>0.71</v>
      </c>
      <c r="I2182">
        <v>1</v>
      </c>
      <c r="J2182">
        <v>0.06</v>
      </c>
      <c r="K2182" t="s">
        <v>753</v>
      </c>
    </row>
    <row r="2183" spans="1:11" x14ac:dyDescent="0.25">
      <c r="A2183" t="s">
        <v>252</v>
      </c>
      <c r="B2183">
        <v>392</v>
      </c>
      <c r="C2183">
        <v>31</v>
      </c>
      <c r="D2183">
        <v>22</v>
      </c>
      <c r="E2183" t="s">
        <v>30</v>
      </c>
      <c r="F2183">
        <v>13.09</v>
      </c>
      <c r="G2183">
        <v>49.93</v>
      </c>
      <c r="H2183" t="s">
        <v>31</v>
      </c>
      <c r="I2183" t="s">
        <v>31</v>
      </c>
      <c r="J2183" t="s">
        <v>31</v>
      </c>
      <c r="K2183" t="s">
        <v>754</v>
      </c>
    </row>
    <row r="2184" spans="1:11" x14ac:dyDescent="0.25">
      <c r="A2184" t="s">
        <v>253</v>
      </c>
      <c r="B2184">
        <v>192</v>
      </c>
      <c r="C2184">
        <v>12</v>
      </c>
      <c r="D2184">
        <v>24</v>
      </c>
      <c r="E2184" t="s">
        <v>30</v>
      </c>
      <c r="F2184">
        <v>7.38</v>
      </c>
      <c r="G2184">
        <v>37.159999999999997</v>
      </c>
      <c r="H2184">
        <v>16</v>
      </c>
      <c r="I2184">
        <v>23.8</v>
      </c>
      <c r="J2184">
        <v>2.6</v>
      </c>
      <c r="K2184" t="s">
        <v>755</v>
      </c>
    </row>
    <row r="2185" spans="1:11" x14ac:dyDescent="0.25">
      <c r="A2185" t="s">
        <v>254</v>
      </c>
      <c r="B2185">
        <v>192</v>
      </c>
      <c r="C2185">
        <v>12</v>
      </c>
      <c r="D2185">
        <v>24</v>
      </c>
      <c r="E2185" t="s">
        <v>30</v>
      </c>
      <c r="F2185">
        <v>7.38</v>
      </c>
      <c r="G2185">
        <v>35.82</v>
      </c>
      <c r="H2185">
        <v>28</v>
      </c>
      <c r="I2185">
        <v>95.56</v>
      </c>
      <c r="J2185">
        <v>6.87</v>
      </c>
      <c r="K2185" t="s">
        <v>755</v>
      </c>
    </row>
    <row r="2186" spans="1:11" x14ac:dyDescent="0.25">
      <c r="A2186" t="s">
        <v>255</v>
      </c>
      <c r="B2186">
        <v>392</v>
      </c>
      <c r="C2186">
        <v>31</v>
      </c>
      <c r="D2186">
        <v>13</v>
      </c>
      <c r="E2186" t="s">
        <v>30</v>
      </c>
      <c r="F2186">
        <v>4.72</v>
      </c>
      <c r="G2186">
        <v>23.02</v>
      </c>
      <c r="H2186">
        <v>0.5</v>
      </c>
      <c r="I2186">
        <v>0.19</v>
      </c>
      <c r="J2186">
        <v>0.02</v>
      </c>
      <c r="K2186" t="s">
        <v>756</v>
      </c>
    </row>
    <row r="2187" spans="1:11" x14ac:dyDescent="0.25">
      <c r="A2187" t="s">
        <v>256</v>
      </c>
      <c r="B2187">
        <v>392</v>
      </c>
      <c r="C2187">
        <v>31</v>
      </c>
      <c r="D2187">
        <v>26</v>
      </c>
      <c r="E2187" t="s">
        <v>30</v>
      </c>
      <c r="F2187">
        <v>8.16</v>
      </c>
      <c r="G2187">
        <v>35.72</v>
      </c>
      <c r="H2187">
        <v>2</v>
      </c>
      <c r="I2187">
        <v>4.24</v>
      </c>
      <c r="J2187">
        <v>0.39</v>
      </c>
      <c r="K2187" t="s">
        <v>757</v>
      </c>
    </row>
    <row r="2188" spans="1:11" x14ac:dyDescent="0.25">
      <c r="A2188" t="s">
        <v>257</v>
      </c>
      <c r="B2188">
        <v>392</v>
      </c>
      <c r="C2188">
        <v>31</v>
      </c>
      <c r="D2188">
        <v>28</v>
      </c>
      <c r="E2188" t="s">
        <v>30</v>
      </c>
      <c r="F2188">
        <v>8.48</v>
      </c>
      <c r="G2188">
        <v>39.340000000000003</v>
      </c>
      <c r="H2188">
        <v>14</v>
      </c>
      <c r="I2188">
        <v>38.1</v>
      </c>
      <c r="J2188">
        <v>3.31</v>
      </c>
      <c r="K2188" t="s">
        <v>757</v>
      </c>
    </row>
    <row r="2189" spans="1:11" x14ac:dyDescent="0.25">
      <c r="A2189" t="s">
        <v>258</v>
      </c>
      <c r="B2189">
        <v>351</v>
      </c>
      <c r="C2189">
        <v>32</v>
      </c>
      <c r="D2189">
        <v>22</v>
      </c>
      <c r="E2189" t="s">
        <v>30</v>
      </c>
      <c r="F2189">
        <v>29.22</v>
      </c>
      <c r="G2189">
        <v>111.61</v>
      </c>
      <c r="H2189">
        <v>88</v>
      </c>
      <c r="I2189">
        <v>577</v>
      </c>
      <c r="J2189">
        <v>36.659999999999997</v>
      </c>
      <c r="K2189" t="s">
        <v>758</v>
      </c>
    </row>
    <row r="2190" spans="1:11" x14ac:dyDescent="0.25">
      <c r="A2190" t="s">
        <v>259</v>
      </c>
      <c r="B2190">
        <v>351</v>
      </c>
      <c r="C2190">
        <v>32</v>
      </c>
      <c r="D2190">
        <v>24</v>
      </c>
      <c r="E2190" t="s">
        <v>30</v>
      </c>
      <c r="F2190">
        <v>29.26</v>
      </c>
      <c r="G2190">
        <v>91.3</v>
      </c>
      <c r="H2190">
        <v>96</v>
      </c>
      <c r="I2190">
        <v>780.6</v>
      </c>
      <c r="J2190">
        <v>42.61</v>
      </c>
      <c r="K2190" t="s">
        <v>759</v>
      </c>
    </row>
    <row r="2191" spans="1:11" x14ac:dyDescent="0.25">
      <c r="A2191" t="s">
        <v>260</v>
      </c>
      <c r="B2191">
        <v>392</v>
      </c>
      <c r="C2191">
        <v>31</v>
      </c>
      <c r="D2191">
        <v>57</v>
      </c>
      <c r="E2191" t="s">
        <v>30</v>
      </c>
      <c r="F2191">
        <v>21.3</v>
      </c>
      <c r="G2191">
        <v>88.76</v>
      </c>
      <c r="H2191">
        <v>0.94</v>
      </c>
      <c r="I2191">
        <v>2.66</v>
      </c>
      <c r="J2191">
        <v>0.17</v>
      </c>
      <c r="K2191" t="s">
        <v>760</v>
      </c>
    </row>
    <row r="2192" spans="1:11" x14ac:dyDescent="0.25">
      <c r="A2192" t="s">
        <v>261</v>
      </c>
      <c r="B2192">
        <v>392</v>
      </c>
      <c r="C2192">
        <v>31</v>
      </c>
      <c r="D2192">
        <v>37</v>
      </c>
      <c r="E2192" t="s">
        <v>30</v>
      </c>
      <c r="F2192">
        <v>9.48</v>
      </c>
      <c r="G2192">
        <v>49.08</v>
      </c>
      <c r="H2192">
        <v>0.39</v>
      </c>
      <c r="I2192">
        <v>0.48</v>
      </c>
      <c r="J2192">
        <v>0.05</v>
      </c>
      <c r="K2192" t="s">
        <v>761</v>
      </c>
    </row>
    <row r="2193" spans="1:11" x14ac:dyDescent="0.25">
      <c r="A2193" t="s">
        <v>262</v>
      </c>
      <c r="B2193">
        <v>392</v>
      </c>
      <c r="C2193">
        <v>31</v>
      </c>
      <c r="D2193">
        <v>32</v>
      </c>
      <c r="E2193" t="s">
        <v>30</v>
      </c>
      <c r="F2193">
        <v>7.3</v>
      </c>
      <c r="G2193">
        <v>41.09</v>
      </c>
      <c r="H2193">
        <v>0.59</v>
      </c>
      <c r="I2193">
        <v>1.4</v>
      </c>
      <c r="J2193">
        <v>0.13</v>
      </c>
      <c r="K2193" t="s">
        <v>762</v>
      </c>
    </row>
    <row r="2194" spans="1:11" x14ac:dyDescent="0.25">
      <c r="A2194" t="s">
        <v>263</v>
      </c>
      <c r="B2194">
        <v>392</v>
      </c>
      <c r="C2194">
        <v>31</v>
      </c>
      <c r="D2194">
        <v>32</v>
      </c>
      <c r="E2194" t="s">
        <v>30</v>
      </c>
      <c r="F2194">
        <v>7.3</v>
      </c>
      <c r="G2194">
        <v>43.67</v>
      </c>
      <c r="H2194">
        <v>0.34</v>
      </c>
      <c r="I2194">
        <v>1.19</v>
      </c>
      <c r="J2194">
        <v>0.11</v>
      </c>
      <c r="K2194" t="s">
        <v>762</v>
      </c>
    </row>
    <row r="2195" spans="1:11" x14ac:dyDescent="0.25">
      <c r="A2195" t="s">
        <v>264</v>
      </c>
      <c r="B2195">
        <v>392</v>
      </c>
      <c r="C2195">
        <v>31</v>
      </c>
      <c r="D2195">
        <v>29</v>
      </c>
      <c r="E2195" t="s">
        <v>30</v>
      </c>
      <c r="F2195">
        <v>7.95</v>
      </c>
      <c r="G2195">
        <v>38.28</v>
      </c>
      <c r="H2195">
        <v>1.67</v>
      </c>
      <c r="I2195">
        <v>3.97</v>
      </c>
      <c r="J2195">
        <v>0.34</v>
      </c>
      <c r="K2195" t="s">
        <v>763</v>
      </c>
    </row>
    <row r="2196" spans="1:11" x14ac:dyDescent="0.25">
      <c r="A2196" t="s">
        <v>265</v>
      </c>
      <c r="B2196">
        <v>392</v>
      </c>
      <c r="C2196">
        <v>31</v>
      </c>
      <c r="D2196">
        <v>30</v>
      </c>
      <c r="E2196" t="s">
        <v>30</v>
      </c>
      <c r="F2196">
        <v>8.02</v>
      </c>
      <c r="G2196">
        <v>41.01</v>
      </c>
      <c r="H2196">
        <v>0.84</v>
      </c>
      <c r="I2196">
        <v>2.76</v>
      </c>
      <c r="J2196">
        <v>0.28999999999999998</v>
      </c>
      <c r="K2196" t="s">
        <v>764</v>
      </c>
    </row>
    <row r="2197" spans="1:11" x14ac:dyDescent="0.25">
      <c r="A2197" t="s">
        <v>266</v>
      </c>
      <c r="B2197">
        <v>392</v>
      </c>
      <c r="C2197">
        <v>31</v>
      </c>
      <c r="D2197">
        <v>16</v>
      </c>
      <c r="E2197" t="s">
        <v>30</v>
      </c>
      <c r="F2197">
        <v>3.55</v>
      </c>
      <c r="G2197">
        <v>19.149999999999999</v>
      </c>
      <c r="H2197" t="s">
        <v>31</v>
      </c>
      <c r="I2197" t="s">
        <v>31</v>
      </c>
      <c r="J2197" t="s">
        <v>31</v>
      </c>
      <c r="K2197" t="s">
        <v>765</v>
      </c>
    </row>
    <row r="2198" spans="1:11" x14ac:dyDescent="0.25">
      <c r="A2198" t="s">
        <v>267</v>
      </c>
      <c r="B2198">
        <v>392</v>
      </c>
      <c r="C2198">
        <v>31</v>
      </c>
      <c r="D2198">
        <v>16</v>
      </c>
      <c r="E2198" t="s">
        <v>30</v>
      </c>
      <c r="F2198">
        <v>3.55</v>
      </c>
      <c r="G2198">
        <v>20.71</v>
      </c>
      <c r="H2198" t="s">
        <v>31</v>
      </c>
      <c r="I2198" t="s">
        <v>31</v>
      </c>
      <c r="J2198" t="s">
        <v>31</v>
      </c>
      <c r="K2198" t="s">
        <v>765</v>
      </c>
    </row>
    <row r="2199" spans="1:11" x14ac:dyDescent="0.25">
      <c r="A2199" t="s">
        <v>268</v>
      </c>
      <c r="B2199">
        <v>392</v>
      </c>
      <c r="C2199">
        <v>31</v>
      </c>
      <c r="D2199">
        <v>17</v>
      </c>
      <c r="E2199" t="s">
        <v>30</v>
      </c>
      <c r="F2199">
        <v>3.81</v>
      </c>
      <c r="G2199">
        <v>22.25</v>
      </c>
      <c r="H2199" t="s">
        <v>31</v>
      </c>
      <c r="I2199" t="s">
        <v>31</v>
      </c>
      <c r="J2199" t="s">
        <v>31</v>
      </c>
      <c r="K2199" t="s">
        <v>766</v>
      </c>
    </row>
    <row r="2200" spans="1:11" x14ac:dyDescent="0.25">
      <c r="A2200" t="s">
        <v>269</v>
      </c>
      <c r="B2200">
        <v>392</v>
      </c>
      <c r="C2200">
        <v>31</v>
      </c>
      <c r="D2200">
        <v>17</v>
      </c>
      <c r="E2200" t="s">
        <v>30</v>
      </c>
      <c r="F2200">
        <v>3.81</v>
      </c>
      <c r="G2200">
        <v>20.11</v>
      </c>
      <c r="H2200" t="s">
        <v>31</v>
      </c>
      <c r="I2200" t="s">
        <v>31</v>
      </c>
      <c r="J2200" t="s">
        <v>31</v>
      </c>
      <c r="K2200" t="s">
        <v>766</v>
      </c>
    </row>
    <row r="2201" spans="1:11" x14ac:dyDescent="0.25">
      <c r="A2201" t="s">
        <v>270</v>
      </c>
      <c r="B2201">
        <v>392</v>
      </c>
      <c r="C2201">
        <v>31</v>
      </c>
      <c r="D2201">
        <v>11</v>
      </c>
      <c r="E2201" t="s">
        <v>30</v>
      </c>
      <c r="F2201">
        <v>3.09</v>
      </c>
      <c r="G2201">
        <v>15</v>
      </c>
      <c r="H2201">
        <v>1</v>
      </c>
      <c r="I2201">
        <v>2.17</v>
      </c>
      <c r="J2201">
        <v>0.16</v>
      </c>
      <c r="K2201" t="s">
        <v>767</v>
      </c>
    </row>
    <row r="2202" spans="1:11" x14ac:dyDescent="0.25">
      <c r="A2202" t="s">
        <v>271</v>
      </c>
      <c r="B2202">
        <v>392</v>
      </c>
      <c r="C2202">
        <v>31</v>
      </c>
      <c r="D2202">
        <v>11</v>
      </c>
      <c r="E2202" t="s">
        <v>30</v>
      </c>
      <c r="F2202">
        <v>3.09</v>
      </c>
      <c r="G2202">
        <v>15.15</v>
      </c>
      <c r="H2202" t="s">
        <v>31</v>
      </c>
      <c r="I2202" t="s">
        <v>31</v>
      </c>
      <c r="J2202" t="s">
        <v>31</v>
      </c>
      <c r="K2202" t="s">
        <v>767</v>
      </c>
    </row>
    <row r="2203" spans="1:11" x14ac:dyDescent="0.25">
      <c r="A2203" t="s">
        <v>272</v>
      </c>
      <c r="B2203">
        <v>392</v>
      </c>
      <c r="C2203">
        <v>31</v>
      </c>
      <c r="D2203">
        <v>63</v>
      </c>
      <c r="E2203" t="s">
        <v>30</v>
      </c>
      <c r="F2203">
        <v>24.93</v>
      </c>
      <c r="G2203">
        <v>92.97</v>
      </c>
      <c r="H2203">
        <v>2</v>
      </c>
      <c r="I2203">
        <v>17.66</v>
      </c>
      <c r="J2203">
        <v>1.1200000000000001</v>
      </c>
      <c r="K2203" t="s">
        <v>768</v>
      </c>
    </row>
    <row r="2204" spans="1:11" x14ac:dyDescent="0.25">
      <c r="A2204" t="s">
        <v>273</v>
      </c>
      <c r="B2204">
        <v>392</v>
      </c>
      <c r="C2204">
        <v>31</v>
      </c>
      <c r="D2204">
        <v>37</v>
      </c>
      <c r="E2204" t="s">
        <v>30</v>
      </c>
      <c r="F2204">
        <v>12.69</v>
      </c>
      <c r="G2204">
        <v>55.18</v>
      </c>
      <c r="H2204" t="s">
        <v>31</v>
      </c>
      <c r="I2204" t="s">
        <v>31</v>
      </c>
      <c r="J2204" t="s">
        <v>31</v>
      </c>
      <c r="K2204" t="s">
        <v>769</v>
      </c>
    </row>
    <row r="2205" spans="1:11" x14ac:dyDescent="0.25">
      <c r="A2205" t="s">
        <v>274</v>
      </c>
      <c r="B2205">
        <v>392</v>
      </c>
      <c r="C2205">
        <v>31</v>
      </c>
      <c r="D2205">
        <v>32</v>
      </c>
      <c r="E2205" t="s">
        <v>30</v>
      </c>
      <c r="F2205">
        <v>11.17</v>
      </c>
      <c r="G2205">
        <v>48.93</v>
      </c>
      <c r="H2205">
        <v>3.34</v>
      </c>
      <c r="I2205">
        <v>4.83</v>
      </c>
      <c r="J2205">
        <v>0.4</v>
      </c>
      <c r="K2205" t="s">
        <v>770</v>
      </c>
    </row>
    <row r="2206" spans="1:11" x14ac:dyDescent="0.25">
      <c r="A2206" t="s">
        <v>275</v>
      </c>
      <c r="B2206">
        <v>392</v>
      </c>
      <c r="C2206">
        <v>31</v>
      </c>
      <c r="D2206">
        <v>37</v>
      </c>
      <c r="E2206" t="s">
        <v>30</v>
      </c>
      <c r="F2206">
        <v>13.2</v>
      </c>
      <c r="G2206">
        <v>59.23</v>
      </c>
      <c r="H2206">
        <v>0.18</v>
      </c>
      <c r="I2206">
        <v>0.03</v>
      </c>
      <c r="J2206">
        <v>0</v>
      </c>
      <c r="K2206" t="s">
        <v>771</v>
      </c>
    </row>
    <row r="2207" spans="1:11" x14ac:dyDescent="0.25">
      <c r="A2207" t="s">
        <v>276</v>
      </c>
      <c r="B2207">
        <v>392</v>
      </c>
      <c r="C2207">
        <v>31</v>
      </c>
      <c r="D2207">
        <v>40</v>
      </c>
      <c r="E2207" t="s">
        <v>30</v>
      </c>
      <c r="F2207">
        <v>13.99</v>
      </c>
      <c r="G2207">
        <v>65</v>
      </c>
      <c r="H2207">
        <v>1.85</v>
      </c>
      <c r="I2207">
        <v>5.55</v>
      </c>
      <c r="J2207">
        <v>0.43</v>
      </c>
      <c r="K2207" t="s">
        <v>772</v>
      </c>
    </row>
    <row r="2208" spans="1:11" x14ac:dyDescent="0.25">
      <c r="A2208" t="s">
        <v>277</v>
      </c>
      <c r="B2208">
        <v>392</v>
      </c>
      <c r="C2208">
        <v>31</v>
      </c>
      <c r="D2208">
        <v>33</v>
      </c>
      <c r="E2208" t="s">
        <v>30</v>
      </c>
      <c r="F2208">
        <v>14.68</v>
      </c>
      <c r="G2208">
        <v>60.7</v>
      </c>
      <c r="H2208">
        <v>1.24</v>
      </c>
      <c r="I2208">
        <v>1.38</v>
      </c>
      <c r="J2208">
        <v>0.1</v>
      </c>
      <c r="K2208" t="s">
        <v>773</v>
      </c>
    </row>
    <row r="2209" spans="1:11" x14ac:dyDescent="0.25">
      <c r="A2209" t="s">
        <v>278</v>
      </c>
      <c r="B2209">
        <v>392</v>
      </c>
      <c r="C2209">
        <v>31</v>
      </c>
      <c r="D2209">
        <v>37</v>
      </c>
      <c r="E2209" t="s">
        <v>30</v>
      </c>
      <c r="F2209">
        <v>13.29</v>
      </c>
      <c r="G2209">
        <v>54.35</v>
      </c>
      <c r="H2209">
        <v>1.87</v>
      </c>
      <c r="I2209">
        <v>3.43</v>
      </c>
      <c r="J2209">
        <v>0.25</v>
      </c>
      <c r="K2209" t="s">
        <v>774</v>
      </c>
    </row>
    <row r="2210" spans="1:11" x14ac:dyDescent="0.25">
      <c r="A2210" t="s">
        <v>279</v>
      </c>
      <c r="B2210">
        <v>191</v>
      </c>
      <c r="C2210">
        <v>12</v>
      </c>
      <c r="D2210">
        <v>40</v>
      </c>
      <c r="E2210" t="s">
        <v>30</v>
      </c>
      <c r="F2210">
        <v>9.36</v>
      </c>
      <c r="G2210">
        <v>51</v>
      </c>
      <c r="H2210" t="s">
        <v>31</v>
      </c>
      <c r="I2210" t="s">
        <v>31</v>
      </c>
      <c r="J2210" t="s">
        <v>31</v>
      </c>
      <c r="K2210" t="s">
        <v>775</v>
      </c>
    </row>
    <row r="2211" spans="1:11" x14ac:dyDescent="0.25">
      <c r="A2211" t="s">
        <v>280</v>
      </c>
      <c r="B2211">
        <v>191</v>
      </c>
      <c r="C2211">
        <v>12</v>
      </c>
      <c r="D2211">
        <v>38</v>
      </c>
      <c r="E2211" t="s">
        <v>30</v>
      </c>
      <c r="F2211">
        <v>9.36</v>
      </c>
      <c r="G2211">
        <v>49.66</v>
      </c>
      <c r="H2211">
        <v>1.1100000000000001</v>
      </c>
      <c r="I2211">
        <v>1.59</v>
      </c>
      <c r="J2211">
        <v>0.15</v>
      </c>
      <c r="K2211" t="s">
        <v>776</v>
      </c>
    </row>
    <row r="2212" spans="1:11" x14ac:dyDescent="0.25">
      <c r="A2212" t="s">
        <v>525</v>
      </c>
      <c r="B2212">
        <v>151</v>
      </c>
      <c r="C2212">
        <v>33</v>
      </c>
      <c r="D2212">
        <v>13</v>
      </c>
      <c r="E2212" t="s">
        <v>30</v>
      </c>
      <c r="F2212">
        <v>30.01</v>
      </c>
      <c r="G2212">
        <v>66.680000000000007</v>
      </c>
      <c r="H2212">
        <v>37</v>
      </c>
      <c r="I2212">
        <v>822.67</v>
      </c>
      <c r="J2212">
        <v>27.67</v>
      </c>
      <c r="K2212" t="s">
        <v>972</v>
      </c>
    </row>
    <row r="2213" spans="1:11" x14ac:dyDescent="0.25">
      <c r="A2213" t="s">
        <v>526</v>
      </c>
      <c r="B2213">
        <v>151</v>
      </c>
      <c r="C2213">
        <v>33</v>
      </c>
      <c r="D2213">
        <v>11</v>
      </c>
      <c r="E2213" t="s">
        <v>30</v>
      </c>
      <c r="F2213">
        <v>30.25</v>
      </c>
      <c r="G2213">
        <v>62.19</v>
      </c>
      <c r="H2213">
        <v>3</v>
      </c>
      <c r="I2213">
        <v>66.19</v>
      </c>
      <c r="J2213">
        <v>1.98</v>
      </c>
      <c r="K2213" t="s">
        <v>972</v>
      </c>
    </row>
    <row r="2214" spans="1:11" x14ac:dyDescent="0.25">
      <c r="A2214" t="s">
        <v>531</v>
      </c>
      <c r="B2214">
        <v>392</v>
      </c>
      <c r="C2214">
        <v>31</v>
      </c>
      <c r="D2214">
        <v>65</v>
      </c>
      <c r="E2214" t="s">
        <v>30</v>
      </c>
      <c r="F2214">
        <v>26.31</v>
      </c>
      <c r="G2214">
        <v>117.33</v>
      </c>
      <c r="H2214">
        <v>22.06</v>
      </c>
      <c r="I2214">
        <v>150.80000000000001</v>
      </c>
      <c r="J2214">
        <v>11.45</v>
      </c>
      <c r="K2214" t="s">
        <v>975</v>
      </c>
    </row>
    <row r="2215" spans="1:11" x14ac:dyDescent="0.25">
      <c r="A2215" t="s">
        <v>532</v>
      </c>
      <c r="B2215">
        <v>151</v>
      </c>
      <c r="C2215">
        <v>33</v>
      </c>
      <c r="D2215">
        <v>8</v>
      </c>
      <c r="E2215" t="s">
        <v>30</v>
      </c>
      <c r="F2215">
        <v>21.11</v>
      </c>
      <c r="G2215">
        <v>43.05</v>
      </c>
      <c r="H2215">
        <v>28</v>
      </c>
      <c r="I2215">
        <v>569.91999999999996</v>
      </c>
      <c r="J2215">
        <v>17.809999999999999</v>
      </c>
      <c r="K2215" t="s">
        <v>976</v>
      </c>
    </row>
    <row r="2216" spans="1:11" x14ac:dyDescent="0.25">
      <c r="A2216" t="s">
        <v>533</v>
      </c>
      <c r="B2216">
        <v>151</v>
      </c>
      <c r="C2216">
        <v>33</v>
      </c>
      <c r="D2216">
        <v>8</v>
      </c>
      <c r="E2216" t="s">
        <v>30</v>
      </c>
      <c r="F2216">
        <v>19.38</v>
      </c>
      <c r="G2216">
        <v>36.380000000000003</v>
      </c>
      <c r="H2216">
        <v>2</v>
      </c>
      <c r="I2216">
        <v>37.14</v>
      </c>
      <c r="J2216">
        <v>1.05</v>
      </c>
      <c r="K2216" t="s">
        <v>977</v>
      </c>
    </row>
    <row r="2217" spans="1:11" x14ac:dyDescent="0.25">
      <c r="A2217" t="s">
        <v>534</v>
      </c>
      <c r="B2217">
        <v>151</v>
      </c>
      <c r="C2217">
        <v>33</v>
      </c>
      <c r="D2217">
        <v>7</v>
      </c>
      <c r="E2217" t="s">
        <v>30</v>
      </c>
      <c r="F2217">
        <v>27.47</v>
      </c>
      <c r="G2217">
        <v>57.79</v>
      </c>
      <c r="H2217">
        <v>39</v>
      </c>
      <c r="I2217" s="1">
        <v>1004.23</v>
      </c>
      <c r="J2217">
        <v>33.43</v>
      </c>
      <c r="K2217" t="s">
        <v>978</v>
      </c>
    </row>
    <row r="2218" spans="1:11" x14ac:dyDescent="0.25">
      <c r="A2218" t="s">
        <v>535</v>
      </c>
      <c r="B2218">
        <v>151</v>
      </c>
      <c r="C2218">
        <v>33</v>
      </c>
      <c r="D2218">
        <v>4</v>
      </c>
      <c r="E2218" t="s">
        <v>30</v>
      </c>
      <c r="F2218">
        <v>27.9</v>
      </c>
      <c r="G2218">
        <v>50.61</v>
      </c>
      <c r="H2218">
        <v>1</v>
      </c>
      <c r="I2218">
        <v>27.9</v>
      </c>
      <c r="J2218">
        <v>0.84</v>
      </c>
      <c r="K2218" t="s">
        <v>979</v>
      </c>
    </row>
    <row r="2219" spans="1:11" x14ac:dyDescent="0.25">
      <c r="A2219" t="s">
        <v>536</v>
      </c>
      <c r="B2219">
        <v>392</v>
      </c>
      <c r="C2219">
        <v>31</v>
      </c>
      <c r="D2219">
        <v>2</v>
      </c>
      <c r="E2219" t="s">
        <v>30</v>
      </c>
      <c r="F2219">
        <v>5.13</v>
      </c>
      <c r="G2219">
        <v>13.08</v>
      </c>
      <c r="H2219" t="s">
        <v>31</v>
      </c>
      <c r="I2219" t="s">
        <v>31</v>
      </c>
      <c r="J2219" t="s">
        <v>31</v>
      </c>
      <c r="K2219" t="s">
        <v>980</v>
      </c>
    </row>
    <row r="2220" spans="1:11" x14ac:dyDescent="0.25">
      <c r="A2220" t="s">
        <v>537</v>
      </c>
      <c r="B2220">
        <v>392</v>
      </c>
      <c r="C2220">
        <v>31</v>
      </c>
      <c r="D2220">
        <v>2</v>
      </c>
      <c r="E2220" t="s">
        <v>30</v>
      </c>
      <c r="F2220">
        <v>4.63</v>
      </c>
      <c r="G2220">
        <v>11.65</v>
      </c>
      <c r="H2220" t="s">
        <v>31</v>
      </c>
      <c r="I2220" t="s">
        <v>31</v>
      </c>
      <c r="J2220" t="s">
        <v>31</v>
      </c>
      <c r="K2220" t="s">
        <v>981</v>
      </c>
    </row>
    <row r="2221" spans="1:11" x14ac:dyDescent="0.25">
      <c r="A2221" t="s">
        <v>546</v>
      </c>
      <c r="B2221">
        <v>392</v>
      </c>
      <c r="C2221">
        <v>31</v>
      </c>
      <c r="D2221">
        <v>74</v>
      </c>
      <c r="E2221" t="s">
        <v>30</v>
      </c>
      <c r="F2221">
        <v>20.9</v>
      </c>
      <c r="G2221">
        <v>109.09</v>
      </c>
      <c r="H2221">
        <v>27.45</v>
      </c>
      <c r="I2221">
        <v>72.650000000000006</v>
      </c>
      <c r="J2221">
        <v>5.81</v>
      </c>
      <c r="K2221" t="s">
        <v>684</v>
      </c>
    </row>
    <row r="2222" spans="1:11" x14ac:dyDescent="0.25">
      <c r="A2222" t="s">
        <v>1033</v>
      </c>
      <c r="B2222">
        <v>392</v>
      </c>
      <c r="C2222">
        <v>31</v>
      </c>
      <c r="D2222">
        <v>11</v>
      </c>
      <c r="E2222" t="s">
        <v>30</v>
      </c>
      <c r="F2222">
        <v>6.8</v>
      </c>
      <c r="G2222">
        <v>28.06</v>
      </c>
      <c r="H2222">
        <v>118</v>
      </c>
      <c r="I2222">
        <v>410.72</v>
      </c>
      <c r="J2222">
        <v>28.95</v>
      </c>
      <c r="K2222" t="s">
        <v>1034</v>
      </c>
    </row>
    <row r="2223" spans="1:11" x14ac:dyDescent="0.25">
      <c r="A2223" t="s">
        <v>1035</v>
      </c>
      <c r="B2223">
        <v>392</v>
      </c>
      <c r="C2223">
        <v>31</v>
      </c>
      <c r="D2223">
        <v>11</v>
      </c>
      <c r="E2223" t="s">
        <v>30</v>
      </c>
      <c r="F2223">
        <v>6.8</v>
      </c>
      <c r="G2223">
        <v>28.06</v>
      </c>
      <c r="H2223">
        <v>64</v>
      </c>
      <c r="I2223">
        <v>221.68</v>
      </c>
      <c r="J2223">
        <v>15.11</v>
      </c>
      <c r="K2223" t="s">
        <v>1034</v>
      </c>
    </row>
    <row r="2224" spans="1:11" x14ac:dyDescent="0.25">
      <c r="A2224" t="s">
        <v>1036</v>
      </c>
      <c r="B2224">
        <v>342</v>
      </c>
      <c r="C2224">
        <v>31</v>
      </c>
      <c r="D2224">
        <v>14</v>
      </c>
      <c r="E2224" t="s">
        <v>30</v>
      </c>
      <c r="F2224">
        <v>20.399999999999999</v>
      </c>
      <c r="G2224">
        <v>73.680000000000007</v>
      </c>
      <c r="H2224">
        <v>44</v>
      </c>
      <c r="I2224">
        <v>318.24</v>
      </c>
      <c r="J2224">
        <v>18.98</v>
      </c>
      <c r="K2224" t="s">
        <v>1037</v>
      </c>
    </row>
    <row r="2225" spans="1:11" x14ac:dyDescent="0.25">
      <c r="A2225" t="s">
        <v>1038</v>
      </c>
      <c r="B2225">
        <v>342</v>
      </c>
      <c r="C2225">
        <v>31</v>
      </c>
      <c r="D2225">
        <v>15</v>
      </c>
      <c r="E2225" t="s">
        <v>30</v>
      </c>
      <c r="F2225">
        <v>20.399999999999999</v>
      </c>
      <c r="G2225">
        <v>74.38</v>
      </c>
      <c r="H2225">
        <v>24</v>
      </c>
      <c r="I2225">
        <v>118.32</v>
      </c>
      <c r="J2225">
        <v>7.27</v>
      </c>
      <c r="K2225" t="s">
        <v>1037</v>
      </c>
    </row>
    <row r="2226" spans="1:11" x14ac:dyDescent="0.25">
      <c r="A2226" t="s">
        <v>163</v>
      </c>
      <c r="B2226">
        <v>392</v>
      </c>
      <c r="C2226">
        <v>31</v>
      </c>
      <c r="D2226">
        <v>40</v>
      </c>
      <c r="E2226" t="s">
        <v>30</v>
      </c>
      <c r="F2226">
        <v>14.72</v>
      </c>
      <c r="G2226">
        <v>60.9</v>
      </c>
      <c r="H2226">
        <v>52.57</v>
      </c>
      <c r="I2226">
        <v>176.98</v>
      </c>
      <c r="J2226">
        <v>12.15</v>
      </c>
      <c r="K2226" t="s">
        <v>671</v>
      </c>
    </row>
    <row r="2227" spans="1:11" x14ac:dyDescent="0.25">
      <c r="A2227" t="s">
        <v>1039</v>
      </c>
      <c r="B2227">
        <v>392</v>
      </c>
      <c r="C2227">
        <v>31</v>
      </c>
      <c r="D2227">
        <v>6</v>
      </c>
      <c r="E2227" t="s">
        <v>30</v>
      </c>
      <c r="F2227">
        <v>6.8</v>
      </c>
      <c r="G2227">
        <v>24.56</v>
      </c>
      <c r="H2227">
        <v>6</v>
      </c>
      <c r="I2227">
        <v>28.56</v>
      </c>
      <c r="J2227">
        <v>1.76</v>
      </c>
      <c r="K2227" t="s">
        <v>671</v>
      </c>
    </row>
    <row r="2228" spans="1:11" x14ac:dyDescent="0.25">
      <c r="A2228" t="s">
        <v>1040</v>
      </c>
      <c r="B2228">
        <v>392</v>
      </c>
      <c r="C2228">
        <v>31</v>
      </c>
      <c r="D2228">
        <v>6</v>
      </c>
      <c r="E2228" t="s">
        <v>30</v>
      </c>
      <c r="F2228">
        <v>6.8</v>
      </c>
      <c r="G2228">
        <v>24.56</v>
      </c>
      <c r="H2228" t="s">
        <v>31</v>
      </c>
      <c r="I2228" t="s">
        <v>31</v>
      </c>
      <c r="J2228" t="s">
        <v>31</v>
      </c>
      <c r="K2228" t="s">
        <v>671</v>
      </c>
    </row>
    <row r="2229" spans="1:11" x14ac:dyDescent="0.25">
      <c r="A2229" t="s">
        <v>1041</v>
      </c>
      <c r="B2229">
        <v>342</v>
      </c>
      <c r="C2229">
        <v>35</v>
      </c>
      <c r="D2229">
        <v>16</v>
      </c>
      <c r="E2229" t="s">
        <v>30</v>
      </c>
      <c r="F2229">
        <v>14.96</v>
      </c>
      <c r="G2229">
        <v>57.67</v>
      </c>
      <c r="H2229">
        <v>28</v>
      </c>
      <c r="I2229">
        <v>118.32</v>
      </c>
      <c r="J2229">
        <v>7.85</v>
      </c>
      <c r="K2229" t="s">
        <v>1042</v>
      </c>
    </row>
    <row r="2230" spans="1:11" x14ac:dyDescent="0.25">
      <c r="A2230" t="s">
        <v>1043</v>
      </c>
      <c r="B2230">
        <v>191</v>
      </c>
      <c r="C2230">
        <v>12</v>
      </c>
      <c r="D2230">
        <v>5</v>
      </c>
      <c r="E2230" t="s">
        <v>30</v>
      </c>
      <c r="F2230">
        <v>2.73</v>
      </c>
      <c r="G2230">
        <v>9.32</v>
      </c>
      <c r="H2230" t="s">
        <v>31</v>
      </c>
      <c r="I2230" t="s">
        <v>31</v>
      </c>
      <c r="J2230" t="s">
        <v>31</v>
      </c>
      <c r="K2230" t="s">
        <v>1044</v>
      </c>
    </row>
    <row r="2231" spans="1:11" x14ac:dyDescent="0.25">
      <c r="A2231" t="s">
        <v>1045</v>
      </c>
      <c r="B2231">
        <v>191</v>
      </c>
      <c r="C2231">
        <v>12</v>
      </c>
      <c r="D2231">
        <v>5</v>
      </c>
      <c r="E2231" t="s">
        <v>30</v>
      </c>
      <c r="F2231">
        <v>2.73</v>
      </c>
      <c r="G2231">
        <v>9.27</v>
      </c>
      <c r="H2231" t="s">
        <v>31</v>
      </c>
      <c r="I2231" t="s">
        <v>31</v>
      </c>
      <c r="J2231" t="s">
        <v>31</v>
      </c>
      <c r="K2231" t="s">
        <v>1044</v>
      </c>
    </row>
    <row r="2232" spans="1:11" x14ac:dyDescent="0.25">
      <c r="A2232" t="s">
        <v>1046</v>
      </c>
      <c r="B2232">
        <v>342</v>
      </c>
      <c r="C2232">
        <v>31</v>
      </c>
      <c r="D2232">
        <v>16</v>
      </c>
      <c r="E2232" t="s">
        <v>30</v>
      </c>
      <c r="F2232">
        <v>14.96</v>
      </c>
      <c r="G2232">
        <v>57.67</v>
      </c>
      <c r="H2232">
        <v>96</v>
      </c>
      <c r="I2232">
        <v>610.64</v>
      </c>
      <c r="J2232">
        <v>40.03</v>
      </c>
      <c r="K2232" t="s">
        <v>1042</v>
      </c>
    </row>
    <row r="2233" spans="1:11" x14ac:dyDescent="0.25">
      <c r="A2233" t="s">
        <v>1047</v>
      </c>
      <c r="B2233">
        <v>192</v>
      </c>
      <c r="C2233">
        <v>33</v>
      </c>
      <c r="D2233">
        <v>8</v>
      </c>
      <c r="E2233" t="s">
        <v>30</v>
      </c>
      <c r="F2233">
        <v>3.51</v>
      </c>
      <c r="G2233">
        <v>13.81</v>
      </c>
      <c r="H2233">
        <v>4</v>
      </c>
      <c r="I2233">
        <v>5.98</v>
      </c>
      <c r="J2233">
        <v>0.38</v>
      </c>
      <c r="K2233" t="s">
        <v>1048</v>
      </c>
    </row>
    <row r="2234" spans="1:11" x14ac:dyDescent="0.25">
      <c r="A2234" t="s">
        <v>1049</v>
      </c>
      <c r="B2234">
        <v>192</v>
      </c>
      <c r="C2234">
        <v>33</v>
      </c>
      <c r="D2234">
        <v>8</v>
      </c>
      <c r="E2234" t="s">
        <v>30</v>
      </c>
      <c r="F2234">
        <v>3.51</v>
      </c>
      <c r="G2234">
        <v>14.84</v>
      </c>
      <c r="H2234" t="s">
        <v>31</v>
      </c>
      <c r="I2234" t="s">
        <v>31</v>
      </c>
      <c r="J2234" t="s">
        <v>31</v>
      </c>
      <c r="K2234" t="s">
        <v>1048</v>
      </c>
    </row>
    <row r="2235" spans="1:11" x14ac:dyDescent="0.25">
      <c r="A2235" t="s">
        <v>1050</v>
      </c>
      <c r="B2235">
        <v>342</v>
      </c>
      <c r="C2235">
        <v>35</v>
      </c>
      <c r="D2235">
        <v>11</v>
      </c>
      <c r="E2235" t="s">
        <v>30</v>
      </c>
      <c r="F2235">
        <v>26.36</v>
      </c>
      <c r="G2235">
        <v>40.76</v>
      </c>
      <c r="H2235">
        <v>22</v>
      </c>
      <c r="I2235">
        <v>308.64</v>
      </c>
      <c r="J2235">
        <v>8.11</v>
      </c>
      <c r="K2235" t="s">
        <v>1051</v>
      </c>
    </row>
    <row r="2236" spans="1:11" x14ac:dyDescent="0.25">
      <c r="A2236" t="s">
        <v>1052</v>
      </c>
      <c r="B2236">
        <v>342</v>
      </c>
      <c r="C2236">
        <v>35</v>
      </c>
      <c r="D2236">
        <v>11</v>
      </c>
      <c r="E2236" t="s">
        <v>30</v>
      </c>
      <c r="F2236">
        <v>25.56</v>
      </c>
      <c r="G2236">
        <v>39.19</v>
      </c>
      <c r="H2236">
        <v>2</v>
      </c>
      <c r="I2236">
        <v>6.3</v>
      </c>
      <c r="J2236">
        <v>0.19</v>
      </c>
      <c r="K2236" t="s">
        <v>1051</v>
      </c>
    </row>
    <row r="2237" spans="1:11" x14ac:dyDescent="0.25">
      <c r="A2237" t="s">
        <v>1053</v>
      </c>
      <c r="B2237">
        <v>191</v>
      </c>
      <c r="C2237">
        <v>12</v>
      </c>
      <c r="D2237">
        <v>2</v>
      </c>
      <c r="E2237" t="s">
        <v>30</v>
      </c>
      <c r="F2237">
        <v>8.65</v>
      </c>
      <c r="G2237">
        <v>16.260000000000002</v>
      </c>
      <c r="H2237" t="s">
        <v>31</v>
      </c>
      <c r="I2237" t="s">
        <v>31</v>
      </c>
      <c r="J2237" t="s">
        <v>31</v>
      </c>
      <c r="K2237" t="s">
        <v>1054</v>
      </c>
    </row>
    <row r="2238" spans="1:11" x14ac:dyDescent="0.25">
      <c r="A2238" t="s">
        <v>1055</v>
      </c>
      <c r="B2238">
        <v>191</v>
      </c>
      <c r="C2238">
        <v>12</v>
      </c>
      <c r="D2238">
        <v>3</v>
      </c>
      <c r="E2238" t="s">
        <v>30</v>
      </c>
      <c r="F2238">
        <v>9.23</v>
      </c>
      <c r="G2238">
        <v>17.43</v>
      </c>
      <c r="H2238" t="s">
        <v>31</v>
      </c>
      <c r="I2238" t="s">
        <v>31</v>
      </c>
      <c r="J2238" t="s">
        <v>31</v>
      </c>
      <c r="K2238" t="s">
        <v>1056</v>
      </c>
    </row>
    <row r="2239" spans="1:11" x14ac:dyDescent="0.25">
      <c r="A2239" t="s">
        <v>1057</v>
      </c>
      <c r="B2239">
        <v>191</v>
      </c>
      <c r="C2239">
        <v>12</v>
      </c>
      <c r="D2239">
        <v>2</v>
      </c>
      <c r="E2239" t="s">
        <v>30</v>
      </c>
      <c r="F2239">
        <v>8.4499999999999993</v>
      </c>
      <c r="G2239">
        <v>16.809999999999999</v>
      </c>
      <c r="H2239">
        <v>2</v>
      </c>
      <c r="I2239">
        <v>16.899999999999999</v>
      </c>
      <c r="J2239">
        <v>0.56000000000000005</v>
      </c>
      <c r="K2239" t="s">
        <v>1054</v>
      </c>
    </row>
    <row r="2240" spans="1:11" x14ac:dyDescent="0.25">
      <c r="A2240" t="s">
        <v>1058</v>
      </c>
      <c r="B2240">
        <v>191</v>
      </c>
      <c r="C2240">
        <v>12</v>
      </c>
      <c r="D2240">
        <v>3</v>
      </c>
      <c r="E2240" t="s">
        <v>30</v>
      </c>
      <c r="F2240">
        <v>9.0299999999999994</v>
      </c>
      <c r="G2240">
        <v>18.12</v>
      </c>
      <c r="H2240">
        <v>2</v>
      </c>
      <c r="I2240">
        <v>16.899999999999999</v>
      </c>
      <c r="J2240">
        <v>0.56000000000000005</v>
      </c>
      <c r="K2240" t="s">
        <v>1054</v>
      </c>
    </row>
    <row r="2241" spans="1:11" x14ac:dyDescent="0.25">
      <c r="A2241" t="s">
        <v>3</v>
      </c>
      <c r="B2241" t="s">
        <v>6</v>
      </c>
      <c r="C2241" t="s">
        <v>11</v>
      </c>
      <c r="D2241" t="s">
        <v>12</v>
      </c>
      <c r="E2241" t="s">
        <v>11</v>
      </c>
      <c r="F2241" t="s">
        <v>28</v>
      </c>
      <c r="G2241" t="s">
        <v>28</v>
      </c>
      <c r="H2241" t="s">
        <v>7</v>
      </c>
      <c r="I2241" t="s">
        <v>7</v>
      </c>
      <c r="J2241" t="s">
        <v>28</v>
      </c>
      <c r="K2241" t="e">
        <f>----------------------------------------L</f>
        <v>#NAME?</v>
      </c>
    </row>
    <row r="2242" spans="1:11" x14ac:dyDescent="0.25">
      <c r="A2242" t="s">
        <v>5</v>
      </c>
      <c r="F2242">
        <v>7719.68</v>
      </c>
      <c r="G2242">
        <v>33932.699999999997</v>
      </c>
      <c r="H2242" s="1">
        <v>16270.22</v>
      </c>
      <c r="I2242" s="1">
        <v>119456.84</v>
      </c>
      <c r="J2242" s="1">
        <v>6212.97</v>
      </c>
    </row>
    <row r="2245" spans="1:11" x14ac:dyDescent="0.25">
      <c r="A2245" s="2" t="s">
        <v>994</v>
      </c>
    </row>
    <row r="2248" spans="1:11" x14ac:dyDescent="0.25">
      <c r="A2248" t="s">
        <v>13</v>
      </c>
      <c r="B2248" t="s">
        <v>1059</v>
      </c>
      <c r="C2248" t="s">
        <v>1060</v>
      </c>
      <c r="D2248" t="s">
        <v>16</v>
      </c>
      <c r="E2248" t="s">
        <v>17</v>
      </c>
    </row>
    <row r="2249" spans="1:11" x14ac:dyDescent="0.25">
      <c r="A2249" t="s">
        <v>18</v>
      </c>
      <c r="B2249" t="s">
        <v>19</v>
      </c>
      <c r="C2249" t="s">
        <v>20</v>
      </c>
      <c r="D2249" t="s">
        <v>21</v>
      </c>
      <c r="E2249" t="s">
        <v>22</v>
      </c>
      <c r="F2249" t="s">
        <v>23</v>
      </c>
      <c r="G2249" t="s">
        <v>24</v>
      </c>
      <c r="H2249" t="s">
        <v>25</v>
      </c>
      <c r="I2249" t="s">
        <v>26</v>
      </c>
      <c r="J2249" t="s">
        <v>27</v>
      </c>
    </row>
    <row r="2250" spans="1:11" x14ac:dyDescent="0.25">
      <c r="A2250" t="s">
        <v>3</v>
      </c>
      <c r="B2250" t="s">
        <v>1061</v>
      </c>
      <c r="C2250" t="s">
        <v>12</v>
      </c>
      <c r="D2250" t="s">
        <v>12</v>
      </c>
      <c r="E2250" t="s">
        <v>11</v>
      </c>
      <c r="F2250" t="s">
        <v>28</v>
      </c>
      <c r="G2250" t="s">
        <v>28</v>
      </c>
      <c r="H2250" t="s">
        <v>2</v>
      </c>
      <c r="I2250" t="s">
        <v>7</v>
      </c>
      <c r="J2250" t="s">
        <v>1</v>
      </c>
    </row>
    <row r="2251" spans="1:11" x14ac:dyDescent="0.25">
      <c r="A2251" t="s">
        <v>29</v>
      </c>
      <c r="B2251">
        <v>451</v>
      </c>
      <c r="C2251">
        <v>42</v>
      </c>
      <c r="D2251">
        <v>4</v>
      </c>
      <c r="E2251" t="s">
        <v>30</v>
      </c>
      <c r="F2251">
        <v>25.59</v>
      </c>
      <c r="G2251">
        <v>33.4</v>
      </c>
      <c r="H2251" t="s">
        <v>31</v>
      </c>
      <c r="I2251" t="s">
        <v>31</v>
      </c>
      <c r="J2251" t="s">
        <v>31</v>
      </c>
      <c r="K2251" t="s">
        <v>549</v>
      </c>
    </row>
    <row r="2252" spans="1:11" x14ac:dyDescent="0.25">
      <c r="A2252" t="s">
        <v>32</v>
      </c>
      <c r="B2252">
        <v>252</v>
      </c>
      <c r="C2252">
        <v>24</v>
      </c>
      <c r="D2252">
        <v>13</v>
      </c>
      <c r="E2252" t="s">
        <v>30</v>
      </c>
      <c r="F2252">
        <v>11.9</v>
      </c>
      <c r="G2252">
        <v>24.27</v>
      </c>
      <c r="H2252" t="s">
        <v>31</v>
      </c>
      <c r="I2252" t="s">
        <v>31</v>
      </c>
      <c r="J2252" t="s">
        <v>31</v>
      </c>
      <c r="K2252" t="s">
        <v>550</v>
      </c>
    </row>
    <row r="2253" spans="1:11" x14ac:dyDescent="0.25">
      <c r="A2253" t="s">
        <v>33</v>
      </c>
      <c r="B2253">
        <v>252</v>
      </c>
      <c r="C2253">
        <v>24</v>
      </c>
      <c r="D2253">
        <v>24</v>
      </c>
      <c r="E2253" t="s">
        <v>30</v>
      </c>
      <c r="F2253">
        <v>20.62</v>
      </c>
      <c r="G2253">
        <v>52.65</v>
      </c>
      <c r="H2253" t="s">
        <v>31</v>
      </c>
      <c r="I2253" t="s">
        <v>31</v>
      </c>
      <c r="J2253" t="s">
        <v>31</v>
      </c>
      <c r="K2253" t="s">
        <v>551</v>
      </c>
    </row>
    <row r="2254" spans="1:11" x14ac:dyDescent="0.25">
      <c r="A2254" t="s">
        <v>34</v>
      </c>
      <c r="B2254">
        <v>252</v>
      </c>
      <c r="C2254">
        <v>24</v>
      </c>
      <c r="D2254">
        <v>29</v>
      </c>
      <c r="E2254" t="s">
        <v>30</v>
      </c>
      <c r="F2254">
        <v>19.96</v>
      </c>
      <c r="G2254">
        <v>59</v>
      </c>
      <c r="H2254" t="s">
        <v>31</v>
      </c>
      <c r="I2254" t="s">
        <v>31</v>
      </c>
      <c r="J2254" t="s">
        <v>31</v>
      </c>
      <c r="K2254" t="s">
        <v>552</v>
      </c>
    </row>
    <row r="2255" spans="1:11" x14ac:dyDescent="0.25">
      <c r="A2255" t="s">
        <v>35</v>
      </c>
      <c r="B2255">
        <v>292</v>
      </c>
      <c r="C2255">
        <v>21</v>
      </c>
      <c r="D2255">
        <v>10</v>
      </c>
      <c r="E2255" t="s">
        <v>30</v>
      </c>
      <c r="F2255">
        <v>3.1</v>
      </c>
      <c r="G2255">
        <v>11.76</v>
      </c>
      <c r="H2255" t="s">
        <v>31</v>
      </c>
      <c r="I2255" t="s">
        <v>31</v>
      </c>
      <c r="J2255" t="s">
        <v>31</v>
      </c>
      <c r="K2255" t="s">
        <v>553</v>
      </c>
    </row>
    <row r="2256" spans="1:11" x14ac:dyDescent="0.25">
      <c r="A2256" t="s">
        <v>36</v>
      </c>
      <c r="B2256">
        <v>292</v>
      </c>
      <c r="C2256">
        <v>21</v>
      </c>
      <c r="D2256">
        <v>9</v>
      </c>
      <c r="E2256" t="s">
        <v>30</v>
      </c>
      <c r="F2256">
        <v>3.1</v>
      </c>
      <c r="G2256">
        <v>11.2</v>
      </c>
      <c r="H2256" t="s">
        <v>31</v>
      </c>
      <c r="I2256" t="s">
        <v>31</v>
      </c>
      <c r="J2256" t="s">
        <v>31</v>
      </c>
      <c r="K2256" t="s">
        <v>554</v>
      </c>
    </row>
    <row r="2257" spans="1:11" x14ac:dyDescent="0.25">
      <c r="A2257" t="s">
        <v>37</v>
      </c>
      <c r="B2257">
        <v>292</v>
      </c>
      <c r="C2257">
        <v>21</v>
      </c>
      <c r="D2257">
        <v>32</v>
      </c>
      <c r="E2257" t="s">
        <v>30</v>
      </c>
      <c r="F2257">
        <v>8.08</v>
      </c>
      <c r="G2257">
        <v>36.630000000000003</v>
      </c>
      <c r="H2257" t="s">
        <v>31</v>
      </c>
      <c r="I2257" t="s">
        <v>31</v>
      </c>
      <c r="J2257" t="s">
        <v>31</v>
      </c>
      <c r="K2257" t="s">
        <v>555</v>
      </c>
    </row>
    <row r="2258" spans="1:11" x14ac:dyDescent="0.25">
      <c r="A2258" t="s">
        <v>38</v>
      </c>
      <c r="B2258">
        <v>292</v>
      </c>
      <c r="C2258">
        <v>21</v>
      </c>
      <c r="D2258">
        <v>20</v>
      </c>
      <c r="E2258" t="s">
        <v>30</v>
      </c>
      <c r="F2258">
        <v>7.51</v>
      </c>
      <c r="G2258">
        <v>31.22</v>
      </c>
      <c r="H2258" t="s">
        <v>31</v>
      </c>
      <c r="I2258" t="s">
        <v>31</v>
      </c>
      <c r="J2258" t="s">
        <v>31</v>
      </c>
      <c r="K2258" t="s">
        <v>556</v>
      </c>
    </row>
    <row r="2259" spans="1:11" x14ac:dyDescent="0.25">
      <c r="A2259" t="s">
        <v>39</v>
      </c>
      <c r="B2259">
        <v>292</v>
      </c>
      <c r="C2259">
        <v>21</v>
      </c>
      <c r="D2259">
        <v>40</v>
      </c>
      <c r="E2259" t="s">
        <v>30</v>
      </c>
      <c r="F2259">
        <v>13.33</v>
      </c>
      <c r="G2259">
        <v>52.7</v>
      </c>
      <c r="H2259" t="s">
        <v>31</v>
      </c>
      <c r="I2259" t="s">
        <v>31</v>
      </c>
      <c r="J2259" t="s">
        <v>31</v>
      </c>
      <c r="K2259" t="s">
        <v>557</v>
      </c>
    </row>
    <row r="2260" spans="1:11" x14ac:dyDescent="0.25">
      <c r="A2260" t="s">
        <v>40</v>
      </c>
      <c r="B2260">
        <v>292</v>
      </c>
      <c r="C2260">
        <v>21</v>
      </c>
      <c r="D2260">
        <v>61</v>
      </c>
      <c r="E2260" t="s">
        <v>30</v>
      </c>
      <c r="F2260">
        <v>18.03</v>
      </c>
      <c r="G2260">
        <v>71.510000000000005</v>
      </c>
      <c r="H2260" t="s">
        <v>31</v>
      </c>
      <c r="I2260" t="s">
        <v>31</v>
      </c>
      <c r="J2260" t="s">
        <v>31</v>
      </c>
      <c r="K2260" t="s">
        <v>558</v>
      </c>
    </row>
    <row r="2261" spans="1:11" x14ac:dyDescent="0.25">
      <c r="A2261" t="s">
        <v>41</v>
      </c>
      <c r="B2261">
        <v>292</v>
      </c>
      <c r="C2261">
        <v>21</v>
      </c>
      <c r="D2261">
        <v>11</v>
      </c>
      <c r="E2261" t="s">
        <v>30</v>
      </c>
      <c r="F2261">
        <v>3.63</v>
      </c>
      <c r="G2261">
        <v>10.87</v>
      </c>
      <c r="H2261" t="s">
        <v>31</v>
      </c>
      <c r="I2261" t="s">
        <v>31</v>
      </c>
      <c r="J2261" t="s">
        <v>31</v>
      </c>
      <c r="K2261" t="s">
        <v>559</v>
      </c>
    </row>
    <row r="2262" spans="1:11" x14ac:dyDescent="0.25">
      <c r="A2262" t="s">
        <v>42</v>
      </c>
      <c r="B2262">
        <v>292</v>
      </c>
      <c r="C2262">
        <v>21</v>
      </c>
      <c r="D2262">
        <v>11</v>
      </c>
      <c r="E2262" t="s">
        <v>30</v>
      </c>
      <c r="F2262">
        <v>3.63</v>
      </c>
      <c r="G2262">
        <v>10.85</v>
      </c>
      <c r="H2262" t="s">
        <v>31</v>
      </c>
      <c r="I2262" t="s">
        <v>31</v>
      </c>
      <c r="J2262" t="s">
        <v>31</v>
      </c>
      <c r="K2262" t="s">
        <v>559</v>
      </c>
    </row>
    <row r="2263" spans="1:11" x14ac:dyDescent="0.25">
      <c r="A2263" t="s">
        <v>43</v>
      </c>
      <c r="B2263">
        <v>492</v>
      </c>
      <c r="C2263">
        <v>41</v>
      </c>
      <c r="D2263">
        <v>173</v>
      </c>
      <c r="E2263" t="s">
        <v>30</v>
      </c>
      <c r="F2263">
        <v>42.57</v>
      </c>
      <c r="G2263">
        <v>155.56</v>
      </c>
      <c r="H2263" s="1">
        <v>2026.44</v>
      </c>
      <c r="I2263" s="1">
        <v>7671.91</v>
      </c>
      <c r="J2263">
        <v>462.71</v>
      </c>
      <c r="K2263" t="s">
        <v>560</v>
      </c>
    </row>
    <row r="2264" spans="1:11" x14ac:dyDescent="0.25">
      <c r="A2264" t="s">
        <v>44</v>
      </c>
      <c r="B2264">
        <v>492</v>
      </c>
      <c r="C2264">
        <v>41</v>
      </c>
      <c r="D2264">
        <v>175</v>
      </c>
      <c r="E2264" t="s">
        <v>30</v>
      </c>
      <c r="F2264">
        <v>42.66</v>
      </c>
      <c r="G2264">
        <v>156.37</v>
      </c>
      <c r="H2264" s="1">
        <v>2139.36</v>
      </c>
      <c r="I2264" s="1">
        <v>8362.68</v>
      </c>
      <c r="J2264">
        <v>515.78</v>
      </c>
      <c r="K2264" t="s">
        <v>561</v>
      </c>
    </row>
    <row r="2265" spans="1:11" x14ac:dyDescent="0.25">
      <c r="A2265" t="s">
        <v>45</v>
      </c>
      <c r="B2265">
        <v>492</v>
      </c>
      <c r="C2265">
        <v>41</v>
      </c>
      <c r="D2265">
        <v>140</v>
      </c>
      <c r="E2265" t="s">
        <v>30</v>
      </c>
      <c r="F2265">
        <v>42.03</v>
      </c>
      <c r="G2265">
        <v>144.63999999999999</v>
      </c>
      <c r="H2265" s="1">
        <v>1905.94</v>
      </c>
      <c r="I2265" s="1">
        <v>8542.9599999999991</v>
      </c>
      <c r="J2265">
        <v>473.18</v>
      </c>
      <c r="K2265" t="s">
        <v>562</v>
      </c>
    </row>
    <row r="2266" spans="1:11" x14ac:dyDescent="0.25">
      <c r="A2266" t="s">
        <v>46</v>
      </c>
      <c r="B2266">
        <v>492</v>
      </c>
      <c r="C2266">
        <v>41</v>
      </c>
      <c r="D2266">
        <v>141</v>
      </c>
      <c r="E2266" t="s">
        <v>30</v>
      </c>
      <c r="F2266">
        <v>42.54</v>
      </c>
      <c r="G2266">
        <v>146.80000000000001</v>
      </c>
      <c r="H2266" s="1">
        <v>1743.8</v>
      </c>
      <c r="I2266" s="1">
        <v>7815.93</v>
      </c>
      <c r="J2266">
        <v>428.55</v>
      </c>
      <c r="K2266" t="s">
        <v>563</v>
      </c>
    </row>
    <row r="2267" spans="1:11" x14ac:dyDescent="0.25">
      <c r="A2267" t="s">
        <v>47</v>
      </c>
      <c r="B2267">
        <v>492</v>
      </c>
      <c r="C2267">
        <v>41</v>
      </c>
      <c r="D2267">
        <v>106</v>
      </c>
      <c r="E2267" t="s">
        <v>30</v>
      </c>
      <c r="F2267">
        <v>30.45</v>
      </c>
      <c r="G2267">
        <v>98.62</v>
      </c>
      <c r="H2267">
        <v>807.27</v>
      </c>
      <c r="I2267" s="1">
        <v>3042.32</v>
      </c>
      <c r="J2267">
        <v>163.81</v>
      </c>
      <c r="K2267" t="s">
        <v>564</v>
      </c>
    </row>
    <row r="2268" spans="1:11" x14ac:dyDescent="0.25">
      <c r="A2268" t="s">
        <v>48</v>
      </c>
      <c r="B2268">
        <v>492</v>
      </c>
      <c r="C2268">
        <v>41</v>
      </c>
      <c r="D2268">
        <v>109</v>
      </c>
      <c r="E2268" t="s">
        <v>30</v>
      </c>
      <c r="F2268">
        <v>31.18</v>
      </c>
      <c r="G2268">
        <v>101.69</v>
      </c>
      <c r="H2268">
        <v>869.63</v>
      </c>
      <c r="I2268" s="1">
        <v>3462.45</v>
      </c>
      <c r="J2268">
        <v>186.25</v>
      </c>
      <c r="K2268" t="s">
        <v>565</v>
      </c>
    </row>
    <row r="2269" spans="1:11" x14ac:dyDescent="0.25">
      <c r="A2269" t="s">
        <v>49</v>
      </c>
      <c r="B2269">
        <v>492</v>
      </c>
      <c r="C2269">
        <v>41</v>
      </c>
      <c r="D2269">
        <v>108</v>
      </c>
      <c r="E2269" t="s">
        <v>30</v>
      </c>
      <c r="F2269">
        <v>31.66</v>
      </c>
      <c r="G2269">
        <v>103.57</v>
      </c>
      <c r="H2269">
        <v>835.89</v>
      </c>
      <c r="I2269" s="1">
        <v>3498.9</v>
      </c>
      <c r="J2269">
        <v>189.06</v>
      </c>
      <c r="K2269" t="s">
        <v>566</v>
      </c>
    </row>
    <row r="2270" spans="1:11" x14ac:dyDescent="0.25">
      <c r="A2270" t="s">
        <v>50</v>
      </c>
      <c r="B2270">
        <v>492</v>
      </c>
      <c r="C2270">
        <v>41</v>
      </c>
      <c r="D2270">
        <v>109</v>
      </c>
      <c r="E2270" t="s">
        <v>30</v>
      </c>
      <c r="F2270">
        <v>32.17</v>
      </c>
      <c r="G2270">
        <v>105.81</v>
      </c>
      <c r="H2270">
        <v>844.76</v>
      </c>
      <c r="I2270" s="1">
        <v>3313.82</v>
      </c>
      <c r="J2270">
        <v>178.19</v>
      </c>
      <c r="K2270" t="s">
        <v>567</v>
      </c>
    </row>
    <row r="2271" spans="1:11" x14ac:dyDescent="0.25">
      <c r="A2271" t="s">
        <v>51</v>
      </c>
      <c r="B2271">
        <v>492</v>
      </c>
      <c r="C2271">
        <v>41</v>
      </c>
      <c r="D2271">
        <v>25</v>
      </c>
      <c r="E2271" t="s">
        <v>30</v>
      </c>
      <c r="F2271">
        <v>7.35</v>
      </c>
      <c r="G2271">
        <v>23.39</v>
      </c>
      <c r="H2271">
        <v>68</v>
      </c>
      <c r="I2271">
        <v>161.22</v>
      </c>
      <c r="J2271">
        <v>8.6300000000000008</v>
      </c>
      <c r="K2271" t="s">
        <v>568</v>
      </c>
    </row>
    <row r="2272" spans="1:11" x14ac:dyDescent="0.25">
      <c r="A2272" t="s">
        <v>52</v>
      </c>
      <c r="B2272">
        <v>492</v>
      </c>
      <c r="C2272">
        <v>41</v>
      </c>
      <c r="D2272">
        <v>31</v>
      </c>
      <c r="E2272" t="s">
        <v>30</v>
      </c>
      <c r="F2272">
        <v>8.35</v>
      </c>
      <c r="G2272">
        <v>27.9</v>
      </c>
      <c r="H2272">
        <v>95.33</v>
      </c>
      <c r="I2272">
        <v>235.37</v>
      </c>
      <c r="J2272">
        <v>13.1</v>
      </c>
      <c r="K2272" t="s">
        <v>569</v>
      </c>
    </row>
    <row r="2273" spans="1:11" x14ac:dyDescent="0.25">
      <c r="A2273" t="s">
        <v>53</v>
      </c>
      <c r="B2273">
        <v>492</v>
      </c>
      <c r="C2273">
        <v>41</v>
      </c>
      <c r="D2273">
        <v>64</v>
      </c>
      <c r="E2273" t="s">
        <v>30</v>
      </c>
      <c r="F2273">
        <v>15.44</v>
      </c>
      <c r="G2273">
        <v>63.39</v>
      </c>
      <c r="H2273">
        <v>117.14</v>
      </c>
      <c r="I2273">
        <v>268.05</v>
      </c>
      <c r="J2273">
        <v>17.71</v>
      </c>
      <c r="K2273" t="s">
        <v>570</v>
      </c>
    </row>
    <row r="2274" spans="1:11" x14ac:dyDescent="0.25">
      <c r="A2274" t="s">
        <v>54</v>
      </c>
      <c r="B2274">
        <v>492</v>
      </c>
      <c r="C2274">
        <v>41</v>
      </c>
      <c r="D2274">
        <v>63</v>
      </c>
      <c r="E2274" t="s">
        <v>30</v>
      </c>
      <c r="F2274">
        <v>15.44</v>
      </c>
      <c r="G2274">
        <v>63.05</v>
      </c>
      <c r="H2274">
        <v>126.04</v>
      </c>
      <c r="I2274">
        <v>296.58999999999997</v>
      </c>
      <c r="J2274">
        <v>20.04</v>
      </c>
      <c r="K2274" t="s">
        <v>571</v>
      </c>
    </row>
    <row r="2275" spans="1:11" x14ac:dyDescent="0.25">
      <c r="A2275" t="s">
        <v>55</v>
      </c>
      <c r="B2275">
        <v>492</v>
      </c>
      <c r="C2275">
        <v>41</v>
      </c>
      <c r="D2275">
        <v>20</v>
      </c>
      <c r="E2275" t="s">
        <v>30</v>
      </c>
      <c r="F2275">
        <v>6.25</v>
      </c>
      <c r="G2275">
        <v>23.48</v>
      </c>
      <c r="H2275">
        <v>75.5</v>
      </c>
      <c r="I2275">
        <v>146.75</v>
      </c>
      <c r="J2275">
        <v>8.89</v>
      </c>
      <c r="K2275" t="s">
        <v>572</v>
      </c>
    </row>
    <row r="2276" spans="1:11" x14ac:dyDescent="0.25">
      <c r="A2276" t="s">
        <v>56</v>
      </c>
      <c r="B2276">
        <v>492</v>
      </c>
      <c r="C2276">
        <v>41</v>
      </c>
      <c r="D2276">
        <v>20</v>
      </c>
      <c r="E2276" t="s">
        <v>30</v>
      </c>
      <c r="F2276">
        <v>6.25</v>
      </c>
      <c r="G2276">
        <v>23.46</v>
      </c>
      <c r="H2276">
        <v>97.17</v>
      </c>
      <c r="I2276">
        <v>183.64</v>
      </c>
      <c r="J2276">
        <v>11.25</v>
      </c>
      <c r="K2276" t="s">
        <v>573</v>
      </c>
    </row>
    <row r="2277" spans="1:11" x14ac:dyDescent="0.25">
      <c r="A2277" t="s">
        <v>57</v>
      </c>
      <c r="B2277">
        <v>492</v>
      </c>
      <c r="C2277">
        <v>41</v>
      </c>
      <c r="D2277">
        <v>18</v>
      </c>
      <c r="E2277" t="s">
        <v>30</v>
      </c>
      <c r="F2277">
        <v>5.35</v>
      </c>
      <c r="G2277">
        <v>19.82</v>
      </c>
      <c r="H2277">
        <v>71.5</v>
      </c>
      <c r="I2277">
        <v>121.02</v>
      </c>
      <c r="J2277">
        <v>7.23</v>
      </c>
      <c r="K2277" t="s">
        <v>574</v>
      </c>
    </row>
    <row r="2278" spans="1:11" x14ac:dyDescent="0.25">
      <c r="A2278" t="s">
        <v>58</v>
      </c>
      <c r="B2278">
        <v>492</v>
      </c>
      <c r="C2278">
        <v>41</v>
      </c>
      <c r="D2278">
        <v>18</v>
      </c>
      <c r="E2278" t="s">
        <v>30</v>
      </c>
      <c r="F2278">
        <v>5.35</v>
      </c>
      <c r="G2278">
        <v>19.809999999999999</v>
      </c>
      <c r="H2278">
        <v>95.17</v>
      </c>
      <c r="I2278">
        <v>162.38999999999999</v>
      </c>
      <c r="J2278">
        <v>9.85</v>
      </c>
      <c r="K2278" t="s">
        <v>575</v>
      </c>
    </row>
    <row r="2279" spans="1:11" x14ac:dyDescent="0.25">
      <c r="A2279" t="s">
        <v>59</v>
      </c>
      <c r="B2279">
        <v>492</v>
      </c>
      <c r="C2279">
        <v>41</v>
      </c>
      <c r="D2279">
        <v>50</v>
      </c>
      <c r="E2279" t="s">
        <v>30</v>
      </c>
      <c r="F2279">
        <v>13.87</v>
      </c>
      <c r="G2279">
        <v>55.43</v>
      </c>
      <c r="H2279">
        <v>249.61</v>
      </c>
      <c r="I2279">
        <v>688.45</v>
      </c>
      <c r="J2279">
        <v>46.8</v>
      </c>
      <c r="K2279" t="s">
        <v>576</v>
      </c>
    </row>
    <row r="2280" spans="1:11" x14ac:dyDescent="0.25">
      <c r="A2280" t="s">
        <v>60</v>
      </c>
      <c r="B2280">
        <v>492</v>
      </c>
      <c r="C2280">
        <v>41</v>
      </c>
      <c r="D2280">
        <v>44</v>
      </c>
      <c r="E2280" t="s">
        <v>30</v>
      </c>
      <c r="F2280">
        <v>13.61</v>
      </c>
      <c r="G2280">
        <v>52.26</v>
      </c>
      <c r="H2280">
        <v>239.02</v>
      </c>
      <c r="I2280">
        <v>621.38</v>
      </c>
      <c r="J2280">
        <v>42.07</v>
      </c>
      <c r="K2280" t="s">
        <v>577</v>
      </c>
    </row>
    <row r="2281" spans="1:11" x14ac:dyDescent="0.25">
      <c r="A2281" t="s">
        <v>61</v>
      </c>
      <c r="B2281">
        <v>492</v>
      </c>
      <c r="C2281">
        <v>41</v>
      </c>
      <c r="D2281">
        <v>52</v>
      </c>
      <c r="E2281" t="s">
        <v>30</v>
      </c>
      <c r="F2281">
        <v>12.13</v>
      </c>
      <c r="G2281">
        <v>47.42</v>
      </c>
      <c r="H2281">
        <v>164.9</v>
      </c>
      <c r="I2281">
        <v>350.49</v>
      </c>
      <c r="J2281">
        <v>22.77</v>
      </c>
      <c r="K2281" t="s">
        <v>578</v>
      </c>
    </row>
    <row r="2282" spans="1:11" x14ac:dyDescent="0.25">
      <c r="A2282" t="s">
        <v>62</v>
      </c>
      <c r="B2282">
        <v>492</v>
      </c>
      <c r="C2282">
        <v>41</v>
      </c>
      <c r="D2282">
        <v>55</v>
      </c>
      <c r="E2282" t="s">
        <v>30</v>
      </c>
      <c r="F2282">
        <v>12.64</v>
      </c>
      <c r="G2282">
        <v>49.7</v>
      </c>
      <c r="H2282">
        <v>151.31</v>
      </c>
      <c r="I2282">
        <v>424.4</v>
      </c>
      <c r="J2282">
        <v>28.47</v>
      </c>
      <c r="K2282" t="s">
        <v>579</v>
      </c>
    </row>
    <row r="2283" spans="1:11" x14ac:dyDescent="0.25">
      <c r="A2283" t="s">
        <v>63</v>
      </c>
      <c r="B2283">
        <v>492</v>
      </c>
      <c r="C2283">
        <v>41</v>
      </c>
      <c r="D2283">
        <v>27</v>
      </c>
      <c r="E2283" t="s">
        <v>30</v>
      </c>
      <c r="F2283">
        <v>49.13</v>
      </c>
      <c r="G2283">
        <v>79.58</v>
      </c>
      <c r="H2283">
        <v>133.97999999999999</v>
      </c>
      <c r="I2283" s="1">
        <v>1374.83</v>
      </c>
      <c r="J2283">
        <v>43.15</v>
      </c>
      <c r="K2283" t="s">
        <v>580</v>
      </c>
    </row>
    <row r="2284" spans="1:11" x14ac:dyDescent="0.25">
      <c r="A2284" t="s">
        <v>64</v>
      </c>
      <c r="B2284">
        <v>492</v>
      </c>
      <c r="C2284">
        <v>41</v>
      </c>
      <c r="D2284">
        <v>25</v>
      </c>
      <c r="E2284" t="s">
        <v>30</v>
      </c>
      <c r="F2284">
        <v>47.1</v>
      </c>
      <c r="G2284">
        <v>74.36</v>
      </c>
      <c r="H2284">
        <v>148.34</v>
      </c>
      <c r="I2284" s="1">
        <v>1810.81</v>
      </c>
      <c r="J2284">
        <v>58.51</v>
      </c>
      <c r="K2284" t="s">
        <v>581</v>
      </c>
    </row>
    <row r="2285" spans="1:11" x14ac:dyDescent="0.25">
      <c r="A2285" t="s">
        <v>65</v>
      </c>
      <c r="B2285">
        <v>492</v>
      </c>
      <c r="C2285">
        <v>41</v>
      </c>
      <c r="D2285">
        <v>13</v>
      </c>
      <c r="E2285" t="s">
        <v>30</v>
      </c>
      <c r="F2285">
        <v>33.92</v>
      </c>
      <c r="G2285">
        <v>48.53</v>
      </c>
      <c r="H2285">
        <v>71.75</v>
      </c>
      <c r="I2285">
        <v>432.54</v>
      </c>
      <c r="J2285">
        <v>13.47</v>
      </c>
      <c r="K2285" t="s">
        <v>582</v>
      </c>
    </row>
    <row r="2286" spans="1:11" x14ac:dyDescent="0.25">
      <c r="A2286" t="s">
        <v>66</v>
      </c>
      <c r="B2286">
        <v>492</v>
      </c>
      <c r="C2286">
        <v>41</v>
      </c>
      <c r="D2286">
        <v>14</v>
      </c>
      <c r="E2286" t="s">
        <v>30</v>
      </c>
      <c r="F2286">
        <v>32.64</v>
      </c>
      <c r="G2286">
        <v>41.86</v>
      </c>
      <c r="H2286">
        <v>90.94</v>
      </c>
      <c r="I2286">
        <v>649.97</v>
      </c>
      <c r="J2286">
        <v>16.920000000000002</v>
      </c>
      <c r="K2286" t="s">
        <v>583</v>
      </c>
    </row>
    <row r="2287" spans="1:11" x14ac:dyDescent="0.25">
      <c r="A2287" t="s">
        <v>67</v>
      </c>
      <c r="B2287">
        <v>492</v>
      </c>
      <c r="C2287">
        <v>41</v>
      </c>
      <c r="D2287">
        <v>34</v>
      </c>
      <c r="E2287" t="s">
        <v>30</v>
      </c>
      <c r="F2287">
        <v>8.32</v>
      </c>
      <c r="G2287">
        <v>34</v>
      </c>
      <c r="H2287">
        <v>66.37</v>
      </c>
      <c r="I2287">
        <v>138.96</v>
      </c>
      <c r="J2287">
        <v>11.59</v>
      </c>
      <c r="K2287" t="s">
        <v>584</v>
      </c>
    </row>
    <row r="2288" spans="1:11" x14ac:dyDescent="0.25">
      <c r="A2288" t="s">
        <v>68</v>
      </c>
      <c r="B2288">
        <v>492</v>
      </c>
      <c r="C2288">
        <v>41</v>
      </c>
      <c r="D2288">
        <v>32</v>
      </c>
      <c r="E2288" t="s">
        <v>30</v>
      </c>
      <c r="F2288">
        <v>8.44</v>
      </c>
      <c r="G2288">
        <v>33.46</v>
      </c>
      <c r="H2288">
        <v>81.819999999999993</v>
      </c>
      <c r="I2288">
        <v>130.53</v>
      </c>
      <c r="J2288">
        <v>9.8699999999999992</v>
      </c>
      <c r="K2288" t="s">
        <v>585</v>
      </c>
    </row>
    <row r="2289" spans="1:11" x14ac:dyDescent="0.25">
      <c r="A2289" t="s">
        <v>69</v>
      </c>
      <c r="B2289">
        <v>492</v>
      </c>
      <c r="C2289">
        <v>41</v>
      </c>
      <c r="D2289">
        <v>54</v>
      </c>
      <c r="E2289" t="s">
        <v>30</v>
      </c>
      <c r="F2289">
        <v>16.79</v>
      </c>
      <c r="G2289">
        <v>50.43</v>
      </c>
      <c r="H2289">
        <v>729.09</v>
      </c>
      <c r="I2289" s="1">
        <v>2424.77</v>
      </c>
      <c r="J2289">
        <v>127.78</v>
      </c>
      <c r="K2289" t="s">
        <v>586</v>
      </c>
    </row>
    <row r="2290" spans="1:11" x14ac:dyDescent="0.25">
      <c r="A2290" t="s">
        <v>70</v>
      </c>
      <c r="B2290">
        <v>492</v>
      </c>
      <c r="C2290">
        <v>41</v>
      </c>
      <c r="D2290">
        <v>56</v>
      </c>
      <c r="E2290" t="s">
        <v>30</v>
      </c>
      <c r="F2290">
        <v>19.559999999999999</v>
      </c>
      <c r="G2290">
        <v>60.39</v>
      </c>
      <c r="H2290">
        <v>669.71</v>
      </c>
      <c r="I2290" s="1">
        <v>2221.23</v>
      </c>
      <c r="J2290">
        <v>115.57</v>
      </c>
      <c r="K2290" t="s">
        <v>587</v>
      </c>
    </row>
    <row r="2291" spans="1:11" x14ac:dyDescent="0.25">
      <c r="A2291" t="s">
        <v>71</v>
      </c>
      <c r="B2291">
        <v>492</v>
      </c>
      <c r="C2291">
        <v>41</v>
      </c>
      <c r="D2291">
        <v>47</v>
      </c>
      <c r="E2291" t="s">
        <v>30</v>
      </c>
      <c r="F2291">
        <v>15.08</v>
      </c>
      <c r="G2291">
        <v>54.71</v>
      </c>
      <c r="H2291">
        <v>53.75</v>
      </c>
      <c r="I2291">
        <v>199.24</v>
      </c>
      <c r="J2291">
        <v>12.46</v>
      </c>
      <c r="K2291" t="s">
        <v>588</v>
      </c>
    </row>
    <row r="2292" spans="1:11" x14ac:dyDescent="0.25">
      <c r="A2292" t="s">
        <v>72</v>
      </c>
      <c r="B2292">
        <v>492</v>
      </c>
      <c r="C2292">
        <v>41</v>
      </c>
      <c r="D2292">
        <v>55</v>
      </c>
      <c r="E2292" t="s">
        <v>30</v>
      </c>
      <c r="F2292">
        <v>15.75</v>
      </c>
      <c r="G2292">
        <v>59.83</v>
      </c>
      <c r="H2292">
        <v>66.69</v>
      </c>
      <c r="I2292">
        <v>166.07</v>
      </c>
      <c r="J2292">
        <v>10.56</v>
      </c>
      <c r="K2292" t="s">
        <v>589</v>
      </c>
    </row>
    <row r="2293" spans="1:11" x14ac:dyDescent="0.25">
      <c r="A2293" t="s">
        <v>73</v>
      </c>
      <c r="B2293">
        <v>492</v>
      </c>
      <c r="C2293">
        <v>41</v>
      </c>
      <c r="D2293">
        <v>30</v>
      </c>
      <c r="E2293" t="s">
        <v>30</v>
      </c>
      <c r="F2293">
        <v>7.73</v>
      </c>
      <c r="G2293">
        <v>27.75</v>
      </c>
      <c r="H2293">
        <v>55.25</v>
      </c>
      <c r="I2293">
        <v>109.16</v>
      </c>
      <c r="J2293">
        <v>6.31</v>
      </c>
      <c r="K2293" t="s">
        <v>590</v>
      </c>
    </row>
    <row r="2294" spans="1:11" x14ac:dyDescent="0.25">
      <c r="A2294" t="s">
        <v>74</v>
      </c>
      <c r="B2294">
        <v>492</v>
      </c>
      <c r="C2294">
        <v>41</v>
      </c>
      <c r="D2294">
        <v>36</v>
      </c>
      <c r="E2294" t="s">
        <v>30</v>
      </c>
      <c r="F2294">
        <v>8.3699999999999992</v>
      </c>
      <c r="G2294">
        <v>31.77</v>
      </c>
      <c r="H2294">
        <v>48.35</v>
      </c>
      <c r="I2294">
        <v>63.08</v>
      </c>
      <c r="J2294">
        <v>3.67</v>
      </c>
      <c r="K2294" t="s">
        <v>591</v>
      </c>
    </row>
    <row r="2295" spans="1:11" x14ac:dyDescent="0.25">
      <c r="A2295" t="s">
        <v>75</v>
      </c>
      <c r="B2295">
        <v>492</v>
      </c>
      <c r="C2295">
        <v>41</v>
      </c>
      <c r="D2295">
        <v>38</v>
      </c>
      <c r="E2295" t="s">
        <v>30</v>
      </c>
      <c r="F2295">
        <v>10.08</v>
      </c>
      <c r="G2295">
        <v>33.299999999999997</v>
      </c>
      <c r="H2295">
        <v>250.33</v>
      </c>
      <c r="I2295">
        <v>648.17999999999995</v>
      </c>
      <c r="J2295">
        <v>37.89</v>
      </c>
      <c r="K2295" t="s">
        <v>592</v>
      </c>
    </row>
    <row r="2296" spans="1:11" x14ac:dyDescent="0.25">
      <c r="A2296" t="s">
        <v>76</v>
      </c>
      <c r="B2296">
        <v>492</v>
      </c>
      <c r="C2296">
        <v>41</v>
      </c>
      <c r="D2296">
        <v>40</v>
      </c>
      <c r="E2296" t="s">
        <v>30</v>
      </c>
      <c r="F2296">
        <v>12.36</v>
      </c>
      <c r="G2296">
        <v>42.85</v>
      </c>
      <c r="H2296">
        <v>198.75</v>
      </c>
      <c r="I2296">
        <v>652.41999999999996</v>
      </c>
      <c r="J2296">
        <v>36.99</v>
      </c>
      <c r="K2296" t="s">
        <v>593</v>
      </c>
    </row>
    <row r="2297" spans="1:11" x14ac:dyDescent="0.25">
      <c r="A2297" t="s">
        <v>77</v>
      </c>
      <c r="B2297">
        <v>492</v>
      </c>
      <c r="C2297">
        <v>41</v>
      </c>
      <c r="D2297">
        <v>42</v>
      </c>
      <c r="E2297" t="s">
        <v>30</v>
      </c>
      <c r="F2297">
        <v>15.68</v>
      </c>
      <c r="G2297">
        <v>43.14</v>
      </c>
      <c r="H2297">
        <v>72</v>
      </c>
      <c r="I2297">
        <v>199.8</v>
      </c>
      <c r="J2297">
        <v>8.64</v>
      </c>
      <c r="K2297" t="s">
        <v>594</v>
      </c>
    </row>
    <row r="2298" spans="1:11" x14ac:dyDescent="0.25">
      <c r="A2298" t="s">
        <v>78</v>
      </c>
      <c r="B2298">
        <v>492</v>
      </c>
      <c r="C2298">
        <v>41</v>
      </c>
      <c r="D2298">
        <v>40</v>
      </c>
      <c r="E2298" t="s">
        <v>30</v>
      </c>
      <c r="F2298">
        <v>14.9</v>
      </c>
      <c r="G2298">
        <v>40.71</v>
      </c>
      <c r="H2298">
        <v>99</v>
      </c>
      <c r="I2298">
        <v>281.13</v>
      </c>
      <c r="J2298">
        <v>11.98</v>
      </c>
      <c r="K2298" t="s">
        <v>595</v>
      </c>
    </row>
    <row r="2299" spans="1:11" x14ac:dyDescent="0.25">
      <c r="A2299" t="s">
        <v>79</v>
      </c>
      <c r="B2299">
        <v>492</v>
      </c>
      <c r="C2299">
        <v>41</v>
      </c>
      <c r="D2299">
        <v>58</v>
      </c>
      <c r="E2299" t="s">
        <v>30</v>
      </c>
      <c r="F2299">
        <v>21.51</v>
      </c>
      <c r="G2299">
        <v>61.41</v>
      </c>
      <c r="H2299">
        <v>86</v>
      </c>
      <c r="I2299">
        <v>251.25</v>
      </c>
      <c r="J2299">
        <v>12.57</v>
      </c>
      <c r="K2299" t="s">
        <v>596</v>
      </c>
    </row>
    <row r="2300" spans="1:11" x14ac:dyDescent="0.25">
      <c r="A2300" t="s">
        <v>80</v>
      </c>
      <c r="B2300">
        <v>492</v>
      </c>
      <c r="C2300">
        <v>41</v>
      </c>
      <c r="D2300">
        <v>59</v>
      </c>
      <c r="E2300" t="s">
        <v>30</v>
      </c>
      <c r="F2300">
        <v>20.88</v>
      </c>
      <c r="G2300">
        <v>59.28</v>
      </c>
      <c r="H2300">
        <v>89</v>
      </c>
      <c r="I2300">
        <v>368.17</v>
      </c>
      <c r="J2300">
        <v>18.07</v>
      </c>
      <c r="K2300" t="s">
        <v>597</v>
      </c>
    </row>
    <row r="2301" spans="1:11" x14ac:dyDescent="0.25">
      <c r="A2301" t="s">
        <v>81</v>
      </c>
      <c r="B2301">
        <v>492</v>
      </c>
      <c r="C2301">
        <v>41</v>
      </c>
      <c r="D2301">
        <v>49</v>
      </c>
      <c r="E2301" t="s">
        <v>30</v>
      </c>
      <c r="F2301">
        <v>16.59</v>
      </c>
      <c r="G2301">
        <v>52.95</v>
      </c>
      <c r="H2301">
        <v>135.03</v>
      </c>
      <c r="I2301">
        <v>527.45000000000005</v>
      </c>
      <c r="J2301">
        <v>26.06</v>
      </c>
      <c r="K2301" t="s">
        <v>598</v>
      </c>
    </row>
    <row r="2302" spans="1:11" x14ac:dyDescent="0.25">
      <c r="A2302" t="s">
        <v>82</v>
      </c>
      <c r="B2302">
        <v>492</v>
      </c>
      <c r="C2302">
        <v>41</v>
      </c>
      <c r="D2302">
        <v>21</v>
      </c>
      <c r="E2302" t="s">
        <v>30</v>
      </c>
      <c r="F2302">
        <v>4.99</v>
      </c>
      <c r="G2302">
        <v>17.98</v>
      </c>
      <c r="H2302">
        <v>54.33</v>
      </c>
      <c r="I2302">
        <v>104.24</v>
      </c>
      <c r="J2302">
        <v>6.23</v>
      </c>
      <c r="K2302" t="s">
        <v>599</v>
      </c>
    </row>
    <row r="2303" spans="1:11" x14ac:dyDescent="0.25">
      <c r="A2303" t="s">
        <v>83</v>
      </c>
      <c r="B2303">
        <v>492</v>
      </c>
      <c r="C2303">
        <v>41</v>
      </c>
      <c r="D2303">
        <v>32</v>
      </c>
      <c r="E2303" t="s">
        <v>30</v>
      </c>
      <c r="F2303">
        <v>7.78</v>
      </c>
      <c r="G2303">
        <v>27.62</v>
      </c>
      <c r="H2303">
        <v>108</v>
      </c>
      <c r="I2303">
        <v>225.86</v>
      </c>
      <c r="J2303">
        <v>13.44</v>
      </c>
      <c r="K2303" t="s">
        <v>600</v>
      </c>
    </row>
    <row r="2304" spans="1:11" x14ac:dyDescent="0.25">
      <c r="A2304" t="s">
        <v>84</v>
      </c>
      <c r="B2304">
        <v>492</v>
      </c>
      <c r="C2304">
        <v>41</v>
      </c>
      <c r="D2304">
        <v>48</v>
      </c>
      <c r="E2304" t="s">
        <v>30</v>
      </c>
      <c r="F2304">
        <v>9.67</v>
      </c>
      <c r="G2304">
        <v>39.68</v>
      </c>
      <c r="H2304">
        <v>258.49</v>
      </c>
      <c r="I2304">
        <v>599.84</v>
      </c>
      <c r="J2304">
        <v>40.47</v>
      </c>
      <c r="K2304" t="s">
        <v>601</v>
      </c>
    </row>
    <row r="2305" spans="1:11" x14ac:dyDescent="0.25">
      <c r="A2305" t="s">
        <v>85</v>
      </c>
      <c r="B2305">
        <v>492</v>
      </c>
      <c r="C2305">
        <v>41</v>
      </c>
      <c r="D2305">
        <v>49</v>
      </c>
      <c r="E2305" t="s">
        <v>30</v>
      </c>
      <c r="F2305">
        <v>9.74</v>
      </c>
      <c r="G2305">
        <v>40.32</v>
      </c>
      <c r="H2305">
        <v>257.66000000000003</v>
      </c>
      <c r="I2305">
        <v>560.97</v>
      </c>
      <c r="J2305">
        <v>38.49</v>
      </c>
      <c r="K2305" t="s">
        <v>602</v>
      </c>
    </row>
    <row r="2306" spans="1:11" x14ac:dyDescent="0.25">
      <c r="A2306" t="s">
        <v>86</v>
      </c>
      <c r="B2306">
        <v>492</v>
      </c>
      <c r="C2306">
        <v>41</v>
      </c>
      <c r="D2306">
        <v>58</v>
      </c>
      <c r="E2306" t="s">
        <v>30</v>
      </c>
      <c r="F2306">
        <v>14.51</v>
      </c>
      <c r="G2306">
        <v>56.19</v>
      </c>
      <c r="H2306">
        <v>917.37</v>
      </c>
      <c r="I2306" s="1">
        <v>2625.92</v>
      </c>
      <c r="J2306">
        <v>162.83000000000001</v>
      </c>
      <c r="K2306" t="s">
        <v>603</v>
      </c>
    </row>
    <row r="2307" spans="1:11" x14ac:dyDescent="0.25">
      <c r="A2307" t="s">
        <v>87</v>
      </c>
      <c r="B2307">
        <v>492</v>
      </c>
      <c r="C2307">
        <v>41</v>
      </c>
      <c r="D2307">
        <v>57</v>
      </c>
      <c r="E2307" t="s">
        <v>30</v>
      </c>
      <c r="F2307">
        <v>14.44</v>
      </c>
      <c r="G2307">
        <v>55.39</v>
      </c>
      <c r="H2307">
        <v>804.97</v>
      </c>
      <c r="I2307" s="1">
        <v>2171.79</v>
      </c>
      <c r="J2307">
        <v>132.21</v>
      </c>
      <c r="K2307" t="s">
        <v>604</v>
      </c>
    </row>
    <row r="2308" spans="1:11" x14ac:dyDescent="0.25">
      <c r="A2308" t="s">
        <v>88</v>
      </c>
      <c r="B2308">
        <v>492</v>
      </c>
      <c r="C2308">
        <v>41</v>
      </c>
      <c r="D2308">
        <v>26</v>
      </c>
      <c r="E2308" t="s">
        <v>30</v>
      </c>
      <c r="F2308">
        <v>8.1300000000000008</v>
      </c>
      <c r="G2308">
        <v>24.51</v>
      </c>
      <c r="H2308">
        <v>272</v>
      </c>
      <c r="I2308">
        <v>673.71</v>
      </c>
      <c r="J2308">
        <v>34.24</v>
      </c>
      <c r="K2308" t="s">
        <v>605</v>
      </c>
    </row>
    <row r="2309" spans="1:11" x14ac:dyDescent="0.25">
      <c r="A2309" t="s">
        <v>89</v>
      </c>
      <c r="B2309">
        <v>492</v>
      </c>
      <c r="C2309">
        <v>41</v>
      </c>
      <c r="D2309">
        <v>26</v>
      </c>
      <c r="E2309" t="s">
        <v>30</v>
      </c>
      <c r="F2309">
        <v>8.1300000000000008</v>
      </c>
      <c r="G2309">
        <v>24.44</v>
      </c>
      <c r="H2309">
        <v>138</v>
      </c>
      <c r="I2309">
        <v>335.07</v>
      </c>
      <c r="J2309">
        <v>16.829999999999998</v>
      </c>
      <c r="K2309" t="s">
        <v>606</v>
      </c>
    </row>
    <row r="2310" spans="1:11" x14ac:dyDescent="0.25">
      <c r="A2310" t="s">
        <v>90</v>
      </c>
      <c r="B2310">
        <v>492</v>
      </c>
      <c r="C2310">
        <v>41</v>
      </c>
      <c r="D2310">
        <v>28</v>
      </c>
      <c r="E2310" t="s">
        <v>30</v>
      </c>
      <c r="F2310">
        <v>7.39</v>
      </c>
      <c r="G2310">
        <v>24.91</v>
      </c>
      <c r="H2310">
        <v>71</v>
      </c>
      <c r="I2310">
        <v>144.47</v>
      </c>
      <c r="J2310">
        <v>7.84</v>
      </c>
      <c r="K2310" t="s">
        <v>607</v>
      </c>
    </row>
    <row r="2311" spans="1:11" x14ac:dyDescent="0.25">
      <c r="A2311" t="s">
        <v>91</v>
      </c>
      <c r="B2311">
        <v>492</v>
      </c>
      <c r="C2311">
        <v>41</v>
      </c>
      <c r="D2311">
        <v>22</v>
      </c>
      <c r="E2311" t="s">
        <v>30</v>
      </c>
      <c r="F2311">
        <v>6.36</v>
      </c>
      <c r="G2311">
        <v>19.91</v>
      </c>
      <c r="H2311">
        <v>54</v>
      </c>
      <c r="I2311">
        <v>116</v>
      </c>
      <c r="J2311">
        <v>6.07</v>
      </c>
      <c r="K2311" t="s">
        <v>608</v>
      </c>
    </row>
    <row r="2312" spans="1:11" x14ac:dyDescent="0.25">
      <c r="A2312" t="s">
        <v>92</v>
      </c>
      <c r="B2312">
        <v>492</v>
      </c>
      <c r="C2312">
        <v>41</v>
      </c>
      <c r="D2312">
        <v>92</v>
      </c>
      <c r="E2312" t="s">
        <v>30</v>
      </c>
      <c r="F2312">
        <v>21.94</v>
      </c>
      <c r="G2312">
        <v>84.72</v>
      </c>
      <c r="H2312">
        <v>200.33</v>
      </c>
      <c r="I2312">
        <v>693.96</v>
      </c>
      <c r="J2312">
        <v>42.65</v>
      </c>
      <c r="K2312" t="s">
        <v>609</v>
      </c>
    </row>
    <row r="2313" spans="1:11" x14ac:dyDescent="0.25">
      <c r="A2313" t="s">
        <v>93</v>
      </c>
      <c r="B2313">
        <v>492</v>
      </c>
      <c r="C2313">
        <v>41</v>
      </c>
      <c r="D2313">
        <v>92</v>
      </c>
      <c r="E2313" t="s">
        <v>30</v>
      </c>
      <c r="F2313">
        <v>21.86</v>
      </c>
      <c r="G2313">
        <v>84.46</v>
      </c>
      <c r="H2313">
        <v>201.87</v>
      </c>
      <c r="I2313">
        <v>624.29999999999995</v>
      </c>
      <c r="J2313">
        <v>38.9</v>
      </c>
      <c r="K2313" t="s">
        <v>610</v>
      </c>
    </row>
    <row r="2314" spans="1:11" x14ac:dyDescent="0.25">
      <c r="A2314" t="s">
        <v>94</v>
      </c>
      <c r="B2314">
        <v>492</v>
      </c>
      <c r="C2314">
        <v>41</v>
      </c>
      <c r="D2314">
        <v>29</v>
      </c>
      <c r="E2314" t="s">
        <v>30</v>
      </c>
      <c r="F2314">
        <v>8.32</v>
      </c>
      <c r="G2314">
        <v>27.88</v>
      </c>
      <c r="H2314">
        <v>100</v>
      </c>
      <c r="I2314">
        <v>223.4</v>
      </c>
      <c r="J2314">
        <v>12.21</v>
      </c>
      <c r="K2314" t="s">
        <v>611</v>
      </c>
    </row>
    <row r="2315" spans="1:11" x14ac:dyDescent="0.25">
      <c r="A2315" t="s">
        <v>95</v>
      </c>
      <c r="B2315">
        <v>492</v>
      </c>
      <c r="C2315">
        <v>41</v>
      </c>
      <c r="D2315">
        <v>28</v>
      </c>
      <c r="E2315" t="s">
        <v>30</v>
      </c>
      <c r="F2315">
        <v>8.34</v>
      </c>
      <c r="G2315">
        <v>27.77</v>
      </c>
      <c r="H2315">
        <v>99.33</v>
      </c>
      <c r="I2315">
        <v>257.47000000000003</v>
      </c>
      <c r="J2315">
        <v>14.35</v>
      </c>
      <c r="K2315" t="s">
        <v>612</v>
      </c>
    </row>
    <row r="2316" spans="1:11" x14ac:dyDescent="0.25">
      <c r="A2316" t="s">
        <v>96</v>
      </c>
      <c r="B2316">
        <v>492</v>
      </c>
      <c r="C2316">
        <v>41</v>
      </c>
      <c r="D2316">
        <v>37</v>
      </c>
      <c r="E2316" t="s">
        <v>30</v>
      </c>
      <c r="F2316">
        <v>12.67</v>
      </c>
      <c r="G2316">
        <v>42.21</v>
      </c>
      <c r="H2316">
        <v>188.5</v>
      </c>
      <c r="I2316">
        <v>607.49</v>
      </c>
      <c r="J2316">
        <v>35.409999999999997</v>
      </c>
      <c r="K2316" t="s">
        <v>613</v>
      </c>
    </row>
    <row r="2317" spans="1:11" x14ac:dyDescent="0.25">
      <c r="A2317" t="s">
        <v>97</v>
      </c>
      <c r="B2317">
        <v>492</v>
      </c>
      <c r="C2317">
        <v>41</v>
      </c>
      <c r="D2317">
        <v>37</v>
      </c>
      <c r="E2317" t="s">
        <v>30</v>
      </c>
      <c r="F2317">
        <v>12.67</v>
      </c>
      <c r="G2317">
        <v>43.98</v>
      </c>
      <c r="H2317">
        <v>177.5</v>
      </c>
      <c r="I2317">
        <v>431.31</v>
      </c>
      <c r="J2317">
        <v>25.18</v>
      </c>
      <c r="K2317" t="s">
        <v>614</v>
      </c>
    </row>
    <row r="2318" spans="1:11" x14ac:dyDescent="0.25">
      <c r="A2318" t="s">
        <v>98</v>
      </c>
      <c r="B2318">
        <v>492</v>
      </c>
      <c r="C2318">
        <v>41</v>
      </c>
      <c r="D2318">
        <v>70</v>
      </c>
      <c r="E2318" t="s">
        <v>30</v>
      </c>
      <c r="F2318">
        <v>14.28</v>
      </c>
      <c r="G2318">
        <v>59.11</v>
      </c>
      <c r="H2318">
        <v>141.21</v>
      </c>
      <c r="I2318">
        <v>399.32</v>
      </c>
      <c r="J2318">
        <v>27.16</v>
      </c>
      <c r="K2318" t="s">
        <v>615</v>
      </c>
    </row>
    <row r="2319" spans="1:11" x14ac:dyDescent="0.25">
      <c r="A2319" t="s">
        <v>99</v>
      </c>
      <c r="B2319">
        <v>492</v>
      </c>
      <c r="C2319">
        <v>41</v>
      </c>
      <c r="D2319">
        <v>71</v>
      </c>
      <c r="E2319" t="s">
        <v>30</v>
      </c>
      <c r="F2319">
        <v>14.36</v>
      </c>
      <c r="G2319">
        <v>59.7</v>
      </c>
      <c r="H2319">
        <v>146.83000000000001</v>
      </c>
      <c r="I2319">
        <v>379.41</v>
      </c>
      <c r="J2319">
        <v>25.72</v>
      </c>
      <c r="K2319" t="s">
        <v>616</v>
      </c>
    </row>
    <row r="2320" spans="1:11" x14ac:dyDescent="0.25">
      <c r="A2320" t="s">
        <v>100</v>
      </c>
      <c r="B2320">
        <v>492</v>
      </c>
      <c r="C2320">
        <v>41</v>
      </c>
      <c r="D2320">
        <v>48</v>
      </c>
      <c r="E2320" t="s">
        <v>30</v>
      </c>
      <c r="F2320">
        <v>10.94</v>
      </c>
      <c r="G2320">
        <v>46.7</v>
      </c>
      <c r="H2320">
        <v>84.67</v>
      </c>
      <c r="I2320">
        <v>270.81</v>
      </c>
      <c r="J2320">
        <v>18.75</v>
      </c>
      <c r="K2320" t="s">
        <v>617</v>
      </c>
    </row>
    <row r="2321" spans="1:11" x14ac:dyDescent="0.25">
      <c r="A2321" t="s">
        <v>101</v>
      </c>
      <c r="B2321">
        <v>492</v>
      </c>
      <c r="C2321">
        <v>41</v>
      </c>
      <c r="D2321">
        <v>48</v>
      </c>
      <c r="E2321" t="s">
        <v>30</v>
      </c>
      <c r="F2321">
        <v>10.91</v>
      </c>
      <c r="G2321">
        <v>46.56</v>
      </c>
      <c r="H2321">
        <v>76.84</v>
      </c>
      <c r="I2321">
        <v>232.31</v>
      </c>
      <c r="J2321">
        <v>16.010000000000002</v>
      </c>
      <c r="K2321" t="s">
        <v>618</v>
      </c>
    </row>
    <row r="2322" spans="1:11" x14ac:dyDescent="0.25">
      <c r="A2322" t="s">
        <v>102</v>
      </c>
      <c r="B2322">
        <v>492</v>
      </c>
      <c r="C2322">
        <v>41</v>
      </c>
      <c r="D2322">
        <v>65</v>
      </c>
      <c r="E2322" t="s">
        <v>30</v>
      </c>
      <c r="F2322">
        <v>20.39</v>
      </c>
      <c r="G2322">
        <v>79.540000000000006</v>
      </c>
      <c r="H2322">
        <v>261.10000000000002</v>
      </c>
      <c r="I2322">
        <v>965.04</v>
      </c>
      <c r="J2322">
        <v>63.19</v>
      </c>
      <c r="K2322" t="s">
        <v>619</v>
      </c>
    </row>
    <row r="2323" spans="1:11" x14ac:dyDescent="0.25">
      <c r="A2323" t="s">
        <v>103</v>
      </c>
      <c r="B2323">
        <v>492</v>
      </c>
      <c r="C2323">
        <v>41</v>
      </c>
      <c r="D2323">
        <v>64</v>
      </c>
      <c r="E2323" t="s">
        <v>30</v>
      </c>
      <c r="F2323">
        <v>19.93</v>
      </c>
      <c r="G2323">
        <v>79.8</v>
      </c>
      <c r="H2323">
        <v>251.2</v>
      </c>
      <c r="I2323" s="1">
        <v>1259.29</v>
      </c>
      <c r="J2323">
        <v>83.7</v>
      </c>
      <c r="K2323" t="s">
        <v>620</v>
      </c>
    </row>
    <row r="2324" spans="1:11" x14ac:dyDescent="0.25">
      <c r="A2324" t="s">
        <v>104</v>
      </c>
      <c r="B2324">
        <v>492</v>
      </c>
      <c r="C2324">
        <v>41</v>
      </c>
      <c r="D2324">
        <v>45</v>
      </c>
      <c r="E2324" t="s">
        <v>30</v>
      </c>
      <c r="F2324">
        <v>14.75</v>
      </c>
      <c r="G2324">
        <v>58.32</v>
      </c>
      <c r="H2324">
        <v>191.1</v>
      </c>
      <c r="I2324">
        <v>563.91999999999996</v>
      </c>
      <c r="J2324">
        <v>37.97</v>
      </c>
      <c r="K2324" t="s">
        <v>621</v>
      </c>
    </row>
    <row r="2325" spans="1:11" x14ac:dyDescent="0.25">
      <c r="A2325" t="s">
        <v>105</v>
      </c>
      <c r="B2325">
        <v>492</v>
      </c>
      <c r="C2325">
        <v>41</v>
      </c>
      <c r="D2325">
        <v>45</v>
      </c>
      <c r="E2325" t="s">
        <v>30</v>
      </c>
      <c r="F2325">
        <v>14.75</v>
      </c>
      <c r="G2325">
        <v>58.6</v>
      </c>
      <c r="H2325">
        <v>158.6</v>
      </c>
      <c r="I2325">
        <v>608.49</v>
      </c>
      <c r="J2325">
        <v>41.35</v>
      </c>
      <c r="K2325" t="s">
        <v>622</v>
      </c>
    </row>
    <row r="2326" spans="1:11" x14ac:dyDescent="0.25">
      <c r="A2326" t="s">
        <v>106</v>
      </c>
      <c r="B2326">
        <v>492</v>
      </c>
      <c r="C2326">
        <v>41</v>
      </c>
      <c r="D2326">
        <v>40</v>
      </c>
      <c r="E2326" t="s">
        <v>30</v>
      </c>
      <c r="F2326">
        <v>14.88</v>
      </c>
      <c r="G2326">
        <v>47.13</v>
      </c>
      <c r="H2326">
        <v>265</v>
      </c>
      <c r="I2326" s="1">
        <v>1051.8399999999999</v>
      </c>
      <c r="J2326">
        <v>54.1</v>
      </c>
      <c r="K2326" t="s">
        <v>623</v>
      </c>
    </row>
    <row r="2327" spans="1:11" x14ac:dyDescent="0.25">
      <c r="A2327" t="s">
        <v>107</v>
      </c>
      <c r="B2327">
        <v>492</v>
      </c>
      <c r="C2327">
        <v>41</v>
      </c>
      <c r="D2327">
        <v>50</v>
      </c>
      <c r="E2327" t="s">
        <v>30</v>
      </c>
      <c r="F2327">
        <v>17.84</v>
      </c>
      <c r="G2327">
        <v>56.96</v>
      </c>
      <c r="H2327">
        <v>269.93</v>
      </c>
      <c r="I2327" s="1">
        <v>1073.44</v>
      </c>
      <c r="J2327">
        <v>57.71</v>
      </c>
      <c r="K2327" t="s">
        <v>624</v>
      </c>
    </row>
    <row r="2328" spans="1:11" x14ac:dyDescent="0.25">
      <c r="A2328" t="s">
        <v>108</v>
      </c>
      <c r="B2328">
        <v>492</v>
      </c>
      <c r="C2328">
        <v>41</v>
      </c>
      <c r="D2328">
        <v>10</v>
      </c>
      <c r="E2328" t="s">
        <v>30</v>
      </c>
      <c r="F2328">
        <v>3.45</v>
      </c>
      <c r="G2328">
        <v>11.28</v>
      </c>
      <c r="H2328">
        <v>30</v>
      </c>
      <c r="I2328">
        <v>57.26</v>
      </c>
      <c r="J2328">
        <v>2.96</v>
      </c>
      <c r="K2328" t="s">
        <v>625</v>
      </c>
    </row>
    <row r="2329" spans="1:11" x14ac:dyDescent="0.25">
      <c r="A2329" t="s">
        <v>109</v>
      </c>
      <c r="B2329">
        <v>492</v>
      </c>
      <c r="C2329">
        <v>41</v>
      </c>
      <c r="D2329">
        <v>28</v>
      </c>
      <c r="E2329" t="s">
        <v>30</v>
      </c>
      <c r="F2329">
        <v>6.87</v>
      </c>
      <c r="G2329">
        <v>26.32</v>
      </c>
      <c r="H2329">
        <v>102.94</v>
      </c>
      <c r="I2329">
        <v>176.92</v>
      </c>
      <c r="J2329">
        <v>11.15</v>
      </c>
      <c r="K2329" t="s">
        <v>626</v>
      </c>
    </row>
    <row r="2330" spans="1:11" x14ac:dyDescent="0.25">
      <c r="A2330" t="s">
        <v>110</v>
      </c>
      <c r="B2330">
        <v>492</v>
      </c>
      <c r="C2330">
        <v>41</v>
      </c>
      <c r="D2330">
        <v>48</v>
      </c>
      <c r="E2330" t="s">
        <v>30</v>
      </c>
      <c r="F2330">
        <v>13.33</v>
      </c>
      <c r="G2330">
        <v>42.67</v>
      </c>
      <c r="H2330">
        <v>155.80000000000001</v>
      </c>
      <c r="I2330">
        <v>689.26</v>
      </c>
      <c r="J2330">
        <v>36.93</v>
      </c>
      <c r="K2330" t="s">
        <v>627</v>
      </c>
    </row>
    <row r="2331" spans="1:11" x14ac:dyDescent="0.25">
      <c r="A2331" t="s">
        <v>111</v>
      </c>
      <c r="B2331">
        <v>492</v>
      </c>
      <c r="C2331">
        <v>41</v>
      </c>
      <c r="D2331">
        <v>64</v>
      </c>
      <c r="E2331" t="s">
        <v>30</v>
      </c>
      <c r="F2331">
        <v>17.02</v>
      </c>
      <c r="G2331">
        <v>57.24</v>
      </c>
      <c r="H2331">
        <v>236.04</v>
      </c>
      <c r="I2331">
        <v>645.1</v>
      </c>
      <c r="J2331">
        <v>34.909999999999997</v>
      </c>
      <c r="K2331" t="s">
        <v>628</v>
      </c>
    </row>
    <row r="2332" spans="1:11" x14ac:dyDescent="0.25">
      <c r="A2332" t="s">
        <v>112</v>
      </c>
      <c r="B2332">
        <v>492</v>
      </c>
      <c r="C2332">
        <v>41</v>
      </c>
      <c r="D2332">
        <v>51</v>
      </c>
      <c r="E2332" t="s">
        <v>30</v>
      </c>
      <c r="F2332">
        <v>15.19</v>
      </c>
      <c r="G2332">
        <v>59.12</v>
      </c>
      <c r="H2332">
        <v>88.91</v>
      </c>
      <c r="I2332">
        <v>209.62</v>
      </c>
      <c r="J2332">
        <v>13.29</v>
      </c>
      <c r="K2332" t="s">
        <v>629</v>
      </c>
    </row>
    <row r="2333" spans="1:11" x14ac:dyDescent="0.25">
      <c r="A2333" t="s">
        <v>113</v>
      </c>
      <c r="B2333">
        <v>492</v>
      </c>
      <c r="C2333">
        <v>41</v>
      </c>
      <c r="D2333">
        <v>55</v>
      </c>
      <c r="E2333" t="s">
        <v>30</v>
      </c>
      <c r="F2333">
        <v>15.47</v>
      </c>
      <c r="G2333">
        <v>61.48</v>
      </c>
      <c r="H2333">
        <v>107.33</v>
      </c>
      <c r="I2333">
        <v>320</v>
      </c>
      <c r="J2333">
        <v>20.68</v>
      </c>
      <c r="K2333" t="s">
        <v>630</v>
      </c>
    </row>
    <row r="2334" spans="1:11" x14ac:dyDescent="0.25">
      <c r="A2334" t="s">
        <v>114</v>
      </c>
      <c r="B2334">
        <v>492</v>
      </c>
      <c r="C2334">
        <v>41</v>
      </c>
      <c r="D2334">
        <v>28</v>
      </c>
      <c r="E2334" t="s">
        <v>30</v>
      </c>
      <c r="F2334">
        <v>6.75</v>
      </c>
      <c r="G2334">
        <v>25.36</v>
      </c>
      <c r="H2334">
        <v>120.12</v>
      </c>
      <c r="I2334">
        <v>319.94</v>
      </c>
      <c r="J2334">
        <v>19.899999999999999</v>
      </c>
      <c r="K2334" t="s">
        <v>631</v>
      </c>
    </row>
    <row r="2335" spans="1:11" x14ac:dyDescent="0.25">
      <c r="A2335" t="s">
        <v>115</v>
      </c>
      <c r="B2335">
        <v>492</v>
      </c>
      <c r="C2335">
        <v>41</v>
      </c>
      <c r="D2335">
        <v>25</v>
      </c>
      <c r="E2335" t="s">
        <v>30</v>
      </c>
      <c r="F2335">
        <v>6.73</v>
      </c>
      <c r="G2335">
        <v>23.65</v>
      </c>
      <c r="H2335">
        <v>69.87</v>
      </c>
      <c r="I2335">
        <v>140.91999999999999</v>
      </c>
      <c r="J2335">
        <v>8.35</v>
      </c>
      <c r="K2335" t="s">
        <v>632</v>
      </c>
    </row>
    <row r="2336" spans="1:11" x14ac:dyDescent="0.25">
      <c r="A2336" t="s">
        <v>116</v>
      </c>
      <c r="B2336">
        <v>451</v>
      </c>
      <c r="C2336">
        <v>42</v>
      </c>
      <c r="D2336">
        <v>4</v>
      </c>
      <c r="E2336" t="s">
        <v>30</v>
      </c>
      <c r="F2336">
        <v>27.39</v>
      </c>
      <c r="G2336">
        <v>36.6</v>
      </c>
      <c r="H2336" t="s">
        <v>31</v>
      </c>
      <c r="I2336" t="s">
        <v>31</v>
      </c>
      <c r="J2336" t="s">
        <v>31</v>
      </c>
      <c r="K2336" t="s">
        <v>633</v>
      </c>
    </row>
    <row r="2337" spans="1:11" x14ac:dyDescent="0.25">
      <c r="A2337" t="s">
        <v>117</v>
      </c>
      <c r="B2337">
        <v>451</v>
      </c>
      <c r="C2337">
        <v>42</v>
      </c>
      <c r="D2337">
        <v>4</v>
      </c>
      <c r="E2337" t="s">
        <v>30</v>
      </c>
      <c r="F2337">
        <v>30.16</v>
      </c>
      <c r="G2337">
        <v>41.83</v>
      </c>
      <c r="H2337" t="s">
        <v>31</v>
      </c>
      <c r="I2337" t="s">
        <v>31</v>
      </c>
      <c r="J2337" t="s">
        <v>31</v>
      </c>
      <c r="K2337" t="s">
        <v>634</v>
      </c>
    </row>
    <row r="2338" spans="1:11" x14ac:dyDescent="0.25">
      <c r="A2338" t="s">
        <v>118</v>
      </c>
      <c r="B2338">
        <v>451</v>
      </c>
      <c r="C2338">
        <v>42</v>
      </c>
      <c r="D2338">
        <v>4</v>
      </c>
      <c r="E2338" t="s">
        <v>30</v>
      </c>
      <c r="F2338">
        <v>29.63</v>
      </c>
      <c r="G2338">
        <v>40.229999999999997</v>
      </c>
      <c r="H2338" t="s">
        <v>31</v>
      </c>
      <c r="I2338" t="s">
        <v>31</v>
      </c>
      <c r="J2338" t="s">
        <v>31</v>
      </c>
      <c r="K2338" t="s">
        <v>635</v>
      </c>
    </row>
    <row r="2339" spans="1:11" x14ac:dyDescent="0.25">
      <c r="A2339" t="s">
        <v>119</v>
      </c>
      <c r="B2339">
        <v>191</v>
      </c>
      <c r="C2339">
        <v>12</v>
      </c>
      <c r="D2339">
        <v>11</v>
      </c>
      <c r="E2339" t="s">
        <v>30</v>
      </c>
      <c r="F2339">
        <v>3.23</v>
      </c>
      <c r="G2339">
        <v>12.42</v>
      </c>
      <c r="H2339" t="s">
        <v>31</v>
      </c>
      <c r="I2339" t="s">
        <v>31</v>
      </c>
      <c r="J2339" t="s">
        <v>31</v>
      </c>
      <c r="K2339" t="s">
        <v>636</v>
      </c>
    </row>
    <row r="2340" spans="1:11" x14ac:dyDescent="0.25">
      <c r="A2340" t="s">
        <v>120</v>
      </c>
      <c r="B2340">
        <v>191</v>
      </c>
      <c r="C2340">
        <v>12</v>
      </c>
      <c r="D2340">
        <v>18</v>
      </c>
      <c r="E2340" t="s">
        <v>30</v>
      </c>
      <c r="F2340">
        <v>5.32</v>
      </c>
      <c r="G2340">
        <v>24.66</v>
      </c>
      <c r="H2340" t="s">
        <v>31</v>
      </c>
      <c r="I2340" t="s">
        <v>31</v>
      </c>
      <c r="J2340" t="s">
        <v>31</v>
      </c>
      <c r="K2340" t="s">
        <v>636</v>
      </c>
    </row>
    <row r="2341" spans="1:11" x14ac:dyDescent="0.25">
      <c r="A2341" t="s">
        <v>121</v>
      </c>
      <c r="B2341">
        <v>191</v>
      </c>
      <c r="C2341">
        <v>12</v>
      </c>
      <c r="D2341">
        <v>6</v>
      </c>
      <c r="E2341" t="s">
        <v>30</v>
      </c>
      <c r="F2341">
        <v>6.7</v>
      </c>
      <c r="G2341">
        <v>14.32</v>
      </c>
      <c r="H2341" t="s">
        <v>31</v>
      </c>
      <c r="I2341" t="s">
        <v>31</v>
      </c>
      <c r="J2341" t="s">
        <v>31</v>
      </c>
      <c r="K2341" t="s">
        <v>637</v>
      </c>
    </row>
    <row r="2342" spans="1:11" x14ac:dyDescent="0.25">
      <c r="A2342" t="s">
        <v>122</v>
      </c>
      <c r="B2342">
        <v>191</v>
      </c>
      <c r="C2342">
        <v>12</v>
      </c>
      <c r="D2342">
        <v>7</v>
      </c>
      <c r="E2342" t="s">
        <v>30</v>
      </c>
      <c r="F2342">
        <v>6.7</v>
      </c>
      <c r="G2342">
        <v>15.02</v>
      </c>
      <c r="H2342" t="s">
        <v>31</v>
      </c>
      <c r="I2342" t="s">
        <v>31</v>
      </c>
      <c r="J2342" t="s">
        <v>31</v>
      </c>
      <c r="K2342" t="s">
        <v>638</v>
      </c>
    </row>
    <row r="2343" spans="1:11" x14ac:dyDescent="0.25">
      <c r="A2343" t="s">
        <v>123</v>
      </c>
      <c r="B2343">
        <v>191</v>
      </c>
      <c r="C2343">
        <v>12</v>
      </c>
      <c r="D2343">
        <v>15</v>
      </c>
      <c r="E2343" t="s">
        <v>30</v>
      </c>
      <c r="F2343">
        <v>5.16</v>
      </c>
      <c r="G2343">
        <v>19.13</v>
      </c>
      <c r="H2343">
        <v>62.01</v>
      </c>
      <c r="I2343">
        <v>65.290000000000006</v>
      </c>
      <c r="J2343">
        <v>3.97</v>
      </c>
      <c r="K2343" t="s">
        <v>639</v>
      </c>
    </row>
    <row r="2344" spans="1:11" x14ac:dyDescent="0.25">
      <c r="A2344" t="s">
        <v>124</v>
      </c>
      <c r="B2344">
        <v>191</v>
      </c>
      <c r="C2344">
        <v>12</v>
      </c>
      <c r="D2344">
        <v>17</v>
      </c>
      <c r="E2344" t="s">
        <v>30</v>
      </c>
      <c r="F2344">
        <v>3.48</v>
      </c>
      <c r="G2344">
        <v>17.47</v>
      </c>
      <c r="H2344">
        <v>42.88</v>
      </c>
      <c r="I2344">
        <v>22.07</v>
      </c>
      <c r="J2344">
        <v>1.81</v>
      </c>
      <c r="K2344" t="s">
        <v>640</v>
      </c>
    </row>
    <row r="2345" spans="1:11" x14ac:dyDescent="0.25">
      <c r="A2345" t="s">
        <v>125</v>
      </c>
      <c r="B2345">
        <v>191</v>
      </c>
      <c r="C2345">
        <v>12</v>
      </c>
      <c r="D2345">
        <v>17</v>
      </c>
      <c r="E2345" t="s">
        <v>30</v>
      </c>
      <c r="F2345">
        <v>3.48</v>
      </c>
      <c r="G2345">
        <v>17.47</v>
      </c>
      <c r="H2345">
        <v>42.88</v>
      </c>
      <c r="I2345">
        <v>22.07</v>
      </c>
      <c r="J2345">
        <v>1.81</v>
      </c>
      <c r="K2345" t="s">
        <v>640</v>
      </c>
    </row>
    <row r="2346" spans="1:11" x14ac:dyDescent="0.25">
      <c r="A2346" t="s">
        <v>126</v>
      </c>
      <c r="B2346">
        <v>191</v>
      </c>
      <c r="C2346">
        <v>12</v>
      </c>
      <c r="D2346">
        <v>4</v>
      </c>
      <c r="E2346" t="s">
        <v>30</v>
      </c>
      <c r="F2346">
        <v>1.31</v>
      </c>
      <c r="G2346">
        <v>4.38</v>
      </c>
      <c r="H2346">
        <v>9.5299999999999994</v>
      </c>
      <c r="I2346">
        <v>3.55</v>
      </c>
      <c r="J2346">
        <v>0.21</v>
      </c>
      <c r="K2346" t="s">
        <v>641</v>
      </c>
    </row>
    <row r="2347" spans="1:11" x14ac:dyDescent="0.25">
      <c r="A2347" t="s">
        <v>127</v>
      </c>
      <c r="B2347">
        <v>191</v>
      </c>
      <c r="C2347">
        <v>12</v>
      </c>
      <c r="D2347">
        <v>4</v>
      </c>
      <c r="E2347" t="s">
        <v>30</v>
      </c>
      <c r="F2347">
        <v>1.31</v>
      </c>
      <c r="G2347">
        <v>4.34</v>
      </c>
      <c r="H2347">
        <v>10.74</v>
      </c>
      <c r="I2347">
        <v>4.2300000000000004</v>
      </c>
      <c r="J2347">
        <v>0.3</v>
      </c>
      <c r="K2347" t="s">
        <v>641</v>
      </c>
    </row>
    <row r="2348" spans="1:11" x14ac:dyDescent="0.25">
      <c r="A2348" t="s">
        <v>128</v>
      </c>
      <c r="B2348">
        <v>191</v>
      </c>
      <c r="C2348">
        <v>12</v>
      </c>
      <c r="D2348">
        <v>12</v>
      </c>
      <c r="E2348" t="s">
        <v>30</v>
      </c>
      <c r="F2348">
        <v>2.74</v>
      </c>
      <c r="G2348">
        <v>12.99</v>
      </c>
      <c r="H2348">
        <v>203.22</v>
      </c>
      <c r="I2348">
        <v>152.74</v>
      </c>
      <c r="J2348">
        <v>12.82</v>
      </c>
      <c r="K2348" t="s">
        <v>642</v>
      </c>
    </row>
    <row r="2349" spans="1:11" x14ac:dyDescent="0.25">
      <c r="A2349" t="s">
        <v>129</v>
      </c>
      <c r="B2349">
        <v>191</v>
      </c>
      <c r="C2349">
        <v>12</v>
      </c>
      <c r="D2349">
        <v>12</v>
      </c>
      <c r="E2349" t="s">
        <v>30</v>
      </c>
      <c r="F2349">
        <v>2.74</v>
      </c>
      <c r="G2349">
        <v>13.01</v>
      </c>
      <c r="H2349">
        <v>185.33</v>
      </c>
      <c r="I2349">
        <v>144.75</v>
      </c>
      <c r="J2349">
        <v>12.5</v>
      </c>
      <c r="K2349" t="s">
        <v>642</v>
      </c>
    </row>
    <row r="2350" spans="1:11" x14ac:dyDescent="0.25">
      <c r="A2350" t="s">
        <v>130</v>
      </c>
      <c r="B2350">
        <v>191</v>
      </c>
      <c r="C2350">
        <v>12</v>
      </c>
      <c r="D2350">
        <v>12</v>
      </c>
      <c r="E2350" t="s">
        <v>30</v>
      </c>
      <c r="F2350">
        <v>2.74</v>
      </c>
      <c r="G2350">
        <v>12.99</v>
      </c>
      <c r="H2350">
        <v>203.22</v>
      </c>
      <c r="I2350">
        <v>152.74</v>
      </c>
      <c r="J2350">
        <v>12.82</v>
      </c>
      <c r="K2350" t="s">
        <v>643</v>
      </c>
    </row>
    <row r="2351" spans="1:11" x14ac:dyDescent="0.25">
      <c r="A2351" t="s">
        <v>131</v>
      </c>
      <c r="B2351">
        <v>191</v>
      </c>
      <c r="C2351">
        <v>12</v>
      </c>
      <c r="D2351">
        <v>12</v>
      </c>
      <c r="E2351" t="s">
        <v>30</v>
      </c>
      <c r="F2351">
        <v>2.74</v>
      </c>
      <c r="G2351">
        <v>13.01</v>
      </c>
      <c r="H2351">
        <v>185.33</v>
      </c>
      <c r="I2351">
        <v>144.75</v>
      </c>
      <c r="J2351">
        <v>12.5</v>
      </c>
      <c r="K2351" t="s">
        <v>643</v>
      </c>
    </row>
    <row r="2352" spans="1:11" x14ac:dyDescent="0.25">
      <c r="A2352" t="s">
        <v>132</v>
      </c>
      <c r="B2352">
        <v>191</v>
      </c>
      <c r="C2352">
        <v>12</v>
      </c>
      <c r="D2352">
        <v>19</v>
      </c>
      <c r="E2352" t="s">
        <v>30</v>
      </c>
      <c r="F2352">
        <v>6.26</v>
      </c>
      <c r="G2352">
        <v>23.83</v>
      </c>
      <c r="H2352">
        <v>18.899999999999999</v>
      </c>
      <c r="I2352">
        <v>5.75</v>
      </c>
      <c r="J2352">
        <v>0.62</v>
      </c>
      <c r="K2352" t="s">
        <v>643</v>
      </c>
    </row>
    <row r="2353" spans="1:11" x14ac:dyDescent="0.25">
      <c r="A2353" t="s">
        <v>281</v>
      </c>
      <c r="B2353">
        <v>292</v>
      </c>
      <c r="C2353">
        <v>21</v>
      </c>
      <c r="D2353">
        <v>14</v>
      </c>
      <c r="E2353" t="s">
        <v>30</v>
      </c>
      <c r="F2353">
        <v>3.8</v>
      </c>
      <c r="G2353">
        <v>14.71</v>
      </c>
      <c r="H2353">
        <v>39.22</v>
      </c>
      <c r="I2353">
        <v>80.849999999999994</v>
      </c>
      <c r="J2353">
        <v>4.9800000000000004</v>
      </c>
      <c r="K2353" t="s">
        <v>777</v>
      </c>
    </row>
    <row r="2354" spans="1:11" x14ac:dyDescent="0.25">
      <c r="A2354" t="s">
        <v>282</v>
      </c>
      <c r="B2354">
        <v>292</v>
      </c>
      <c r="C2354">
        <v>21</v>
      </c>
      <c r="D2354">
        <v>16</v>
      </c>
      <c r="E2354" t="s">
        <v>30</v>
      </c>
      <c r="F2354">
        <v>4.0599999999999996</v>
      </c>
      <c r="G2354">
        <v>16.670000000000002</v>
      </c>
      <c r="H2354">
        <v>38.520000000000003</v>
      </c>
      <c r="I2354">
        <v>89.1</v>
      </c>
      <c r="J2354">
        <v>5.42</v>
      </c>
      <c r="K2354" t="s">
        <v>778</v>
      </c>
    </row>
    <row r="2355" spans="1:11" x14ac:dyDescent="0.25">
      <c r="A2355" t="s">
        <v>283</v>
      </c>
      <c r="B2355">
        <v>292</v>
      </c>
      <c r="C2355">
        <v>21</v>
      </c>
      <c r="D2355">
        <v>24</v>
      </c>
      <c r="E2355" t="s">
        <v>30</v>
      </c>
      <c r="F2355">
        <v>9.39</v>
      </c>
      <c r="G2355">
        <v>27.99</v>
      </c>
      <c r="H2355">
        <v>53.62</v>
      </c>
      <c r="I2355">
        <v>273.82</v>
      </c>
      <c r="J2355">
        <v>12.13</v>
      </c>
      <c r="K2355" t="s">
        <v>779</v>
      </c>
    </row>
    <row r="2356" spans="1:11" x14ac:dyDescent="0.25">
      <c r="A2356" t="s">
        <v>284</v>
      </c>
      <c r="B2356">
        <v>292</v>
      </c>
      <c r="C2356">
        <v>21</v>
      </c>
      <c r="D2356">
        <v>18</v>
      </c>
      <c r="E2356" t="s">
        <v>30</v>
      </c>
      <c r="F2356">
        <v>8.8000000000000007</v>
      </c>
      <c r="G2356">
        <v>22.93</v>
      </c>
      <c r="H2356">
        <v>117.33</v>
      </c>
      <c r="I2356">
        <v>690.64</v>
      </c>
      <c r="J2356">
        <v>28.13</v>
      </c>
      <c r="K2356" t="s">
        <v>780</v>
      </c>
    </row>
    <row r="2357" spans="1:11" x14ac:dyDescent="0.25">
      <c r="A2357" t="s">
        <v>285</v>
      </c>
      <c r="B2357">
        <v>292</v>
      </c>
      <c r="C2357">
        <v>21</v>
      </c>
      <c r="D2357">
        <v>48</v>
      </c>
      <c r="E2357" t="s">
        <v>30</v>
      </c>
      <c r="F2357">
        <v>9.65</v>
      </c>
      <c r="G2357">
        <v>50.03</v>
      </c>
      <c r="H2357">
        <v>171.72</v>
      </c>
      <c r="I2357">
        <v>431.27</v>
      </c>
      <c r="J2357">
        <v>29.91</v>
      </c>
      <c r="K2357" t="s">
        <v>781</v>
      </c>
    </row>
    <row r="2358" spans="1:11" x14ac:dyDescent="0.25">
      <c r="A2358" t="s">
        <v>286</v>
      </c>
      <c r="B2358">
        <v>292</v>
      </c>
      <c r="C2358">
        <v>21</v>
      </c>
      <c r="D2358">
        <v>46</v>
      </c>
      <c r="E2358" t="s">
        <v>30</v>
      </c>
      <c r="F2358">
        <v>10.67</v>
      </c>
      <c r="G2358">
        <v>49.95</v>
      </c>
      <c r="H2358">
        <v>181.38</v>
      </c>
      <c r="I2358">
        <v>386.25</v>
      </c>
      <c r="J2358">
        <v>28.96</v>
      </c>
      <c r="K2358" t="s">
        <v>782</v>
      </c>
    </row>
    <row r="2359" spans="1:11" x14ac:dyDescent="0.25">
      <c r="A2359" t="s">
        <v>287</v>
      </c>
      <c r="B2359">
        <v>292</v>
      </c>
      <c r="C2359">
        <v>21</v>
      </c>
      <c r="D2359">
        <v>69</v>
      </c>
      <c r="E2359" t="s">
        <v>30</v>
      </c>
      <c r="F2359">
        <v>15.32</v>
      </c>
      <c r="G2359">
        <v>72.459999999999994</v>
      </c>
      <c r="H2359">
        <v>265.5</v>
      </c>
      <c r="I2359">
        <v>758.52</v>
      </c>
      <c r="J2359">
        <v>56.9</v>
      </c>
      <c r="K2359" t="s">
        <v>783</v>
      </c>
    </row>
    <row r="2360" spans="1:11" x14ac:dyDescent="0.25">
      <c r="A2360" t="s">
        <v>288</v>
      </c>
      <c r="B2360">
        <v>292</v>
      </c>
      <c r="C2360">
        <v>21</v>
      </c>
      <c r="D2360">
        <v>74</v>
      </c>
      <c r="E2360" t="s">
        <v>30</v>
      </c>
      <c r="F2360">
        <v>16.059999999999999</v>
      </c>
      <c r="G2360">
        <v>77.36</v>
      </c>
      <c r="H2360">
        <v>241</v>
      </c>
      <c r="I2360">
        <v>741.32</v>
      </c>
      <c r="J2360">
        <v>55.35</v>
      </c>
      <c r="K2360" t="s">
        <v>784</v>
      </c>
    </row>
    <row r="2361" spans="1:11" x14ac:dyDescent="0.25">
      <c r="A2361" t="s">
        <v>289</v>
      </c>
      <c r="B2361">
        <v>292</v>
      </c>
      <c r="C2361">
        <v>21</v>
      </c>
      <c r="D2361">
        <v>48</v>
      </c>
      <c r="E2361" t="s">
        <v>30</v>
      </c>
      <c r="F2361">
        <v>10.65</v>
      </c>
      <c r="G2361">
        <v>50.73</v>
      </c>
      <c r="H2361">
        <v>266.33999999999997</v>
      </c>
      <c r="I2361">
        <v>702.56</v>
      </c>
      <c r="J2361">
        <v>57.67</v>
      </c>
      <c r="K2361" t="s">
        <v>785</v>
      </c>
    </row>
    <row r="2362" spans="1:11" x14ac:dyDescent="0.25">
      <c r="A2362" t="s">
        <v>290</v>
      </c>
      <c r="B2362">
        <v>292</v>
      </c>
      <c r="C2362">
        <v>21</v>
      </c>
      <c r="D2362">
        <v>46</v>
      </c>
      <c r="E2362" t="s">
        <v>30</v>
      </c>
      <c r="F2362">
        <v>10.7</v>
      </c>
      <c r="G2362">
        <v>49.37</v>
      </c>
      <c r="H2362">
        <v>274.2</v>
      </c>
      <c r="I2362">
        <v>915.6</v>
      </c>
      <c r="J2362">
        <v>72.41</v>
      </c>
      <c r="K2362" t="s">
        <v>786</v>
      </c>
    </row>
    <row r="2363" spans="1:11" x14ac:dyDescent="0.25">
      <c r="A2363" t="s">
        <v>291</v>
      </c>
      <c r="B2363">
        <v>292</v>
      </c>
      <c r="C2363">
        <v>21</v>
      </c>
      <c r="D2363">
        <v>35</v>
      </c>
      <c r="E2363" t="s">
        <v>30</v>
      </c>
      <c r="F2363">
        <v>10.37</v>
      </c>
      <c r="G2363">
        <v>78.19</v>
      </c>
      <c r="H2363">
        <v>425.28</v>
      </c>
      <c r="I2363" s="1">
        <v>1067.0899999999999</v>
      </c>
      <c r="J2363">
        <v>148.49</v>
      </c>
      <c r="K2363" t="s">
        <v>787</v>
      </c>
    </row>
    <row r="2364" spans="1:11" x14ac:dyDescent="0.25">
      <c r="A2364" t="s">
        <v>292</v>
      </c>
      <c r="B2364">
        <v>292</v>
      </c>
      <c r="C2364">
        <v>21</v>
      </c>
      <c r="D2364">
        <v>38</v>
      </c>
      <c r="E2364" t="s">
        <v>30</v>
      </c>
      <c r="F2364">
        <v>10.62</v>
      </c>
      <c r="G2364">
        <v>73.760000000000005</v>
      </c>
      <c r="H2364">
        <v>382.96</v>
      </c>
      <c r="I2364" s="1">
        <v>1081.04</v>
      </c>
      <c r="J2364">
        <v>131.08000000000001</v>
      </c>
      <c r="K2364" t="s">
        <v>788</v>
      </c>
    </row>
    <row r="2365" spans="1:11" x14ac:dyDescent="0.25">
      <c r="A2365" t="s">
        <v>293</v>
      </c>
      <c r="B2365">
        <v>292</v>
      </c>
      <c r="C2365">
        <v>21</v>
      </c>
      <c r="D2365">
        <v>66</v>
      </c>
      <c r="E2365" t="s">
        <v>30</v>
      </c>
      <c r="F2365">
        <v>16.649999999999999</v>
      </c>
      <c r="G2365">
        <v>74.67</v>
      </c>
      <c r="H2365">
        <v>994.25</v>
      </c>
      <c r="I2365" s="1">
        <v>2888.44</v>
      </c>
      <c r="J2365">
        <v>206.1</v>
      </c>
      <c r="K2365" t="s">
        <v>789</v>
      </c>
    </row>
    <row r="2366" spans="1:11" x14ac:dyDescent="0.25">
      <c r="A2366" t="s">
        <v>294</v>
      </c>
      <c r="B2366">
        <v>292</v>
      </c>
      <c r="C2366">
        <v>21</v>
      </c>
      <c r="D2366">
        <v>64</v>
      </c>
      <c r="E2366" t="s">
        <v>30</v>
      </c>
      <c r="F2366">
        <v>16.71</v>
      </c>
      <c r="G2366">
        <v>72.11</v>
      </c>
      <c r="H2366">
        <v>952.32</v>
      </c>
      <c r="I2366" s="1">
        <v>3228.77</v>
      </c>
      <c r="J2366">
        <v>220.77</v>
      </c>
      <c r="K2366" t="s">
        <v>790</v>
      </c>
    </row>
    <row r="2367" spans="1:11" x14ac:dyDescent="0.25">
      <c r="A2367" t="s">
        <v>295</v>
      </c>
      <c r="B2367">
        <v>292</v>
      </c>
      <c r="C2367">
        <v>21</v>
      </c>
      <c r="D2367">
        <v>56</v>
      </c>
      <c r="E2367" t="s">
        <v>30</v>
      </c>
      <c r="F2367">
        <v>14.71</v>
      </c>
      <c r="G2367">
        <v>64.19</v>
      </c>
      <c r="H2367">
        <v>867.56</v>
      </c>
      <c r="I2367" s="1">
        <v>2543.14</v>
      </c>
      <c r="J2367">
        <v>177.3</v>
      </c>
      <c r="K2367" t="s">
        <v>791</v>
      </c>
    </row>
    <row r="2368" spans="1:11" x14ac:dyDescent="0.25">
      <c r="A2368" t="s">
        <v>296</v>
      </c>
      <c r="B2368">
        <v>292</v>
      </c>
      <c r="C2368">
        <v>21</v>
      </c>
      <c r="D2368">
        <v>54</v>
      </c>
      <c r="E2368" t="s">
        <v>30</v>
      </c>
      <c r="F2368">
        <v>14.77</v>
      </c>
      <c r="G2368">
        <v>61.85</v>
      </c>
      <c r="H2368">
        <v>813.72</v>
      </c>
      <c r="I2368" s="1">
        <v>2623.42</v>
      </c>
      <c r="J2368">
        <v>173.31</v>
      </c>
      <c r="K2368" t="s">
        <v>792</v>
      </c>
    </row>
    <row r="2369" spans="1:11" x14ac:dyDescent="0.25">
      <c r="A2369" t="s">
        <v>297</v>
      </c>
      <c r="B2369">
        <v>292</v>
      </c>
      <c r="C2369">
        <v>21</v>
      </c>
      <c r="D2369">
        <v>59</v>
      </c>
      <c r="E2369" t="s">
        <v>30</v>
      </c>
      <c r="F2369">
        <v>14.12</v>
      </c>
      <c r="G2369">
        <v>66.67</v>
      </c>
      <c r="H2369">
        <v>94.69</v>
      </c>
      <c r="I2369">
        <v>225.38</v>
      </c>
      <c r="J2369">
        <v>16.579999999999998</v>
      </c>
      <c r="K2369" t="s">
        <v>793</v>
      </c>
    </row>
    <row r="2370" spans="1:11" x14ac:dyDescent="0.25">
      <c r="A2370" t="s">
        <v>298</v>
      </c>
      <c r="B2370">
        <v>292</v>
      </c>
      <c r="C2370">
        <v>21</v>
      </c>
      <c r="D2370">
        <v>58</v>
      </c>
      <c r="E2370" t="s">
        <v>30</v>
      </c>
      <c r="F2370">
        <v>14.01</v>
      </c>
      <c r="G2370">
        <v>66.56</v>
      </c>
      <c r="H2370">
        <v>100.33</v>
      </c>
      <c r="I2370">
        <v>253.81</v>
      </c>
      <c r="J2370">
        <v>18.149999999999999</v>
      </c>
      <c r="K2370" t="s">
        <v>794</v>
      </c>
    </row>
    <row r="2371" spans="1:11" x14ac:dyDescent="0.25">
      <c r="A2371" t="s">
        <v>299</v>
      </c>
      <c r="B2371">
        <v>292</v>
      </c>
      <c r="C2371">
        <v>21</v>
      </c>
      <c r="D2371">
        <v>89</v>
      </c>
      <c r="E2371" t="s">
        <v>30</v>
      </c>
      <c r="F2371">
        <v>21.2</v>
      </c>
      <c r="G2371">
        <v>95.67</v>
      </c>
      <c r="H2371" s="1">
        <v>1694.82</v>
      </c>
      <c r="I2371" s="1">
        <v>4598.87</v>
      </c>
      <c r="J2371">
        <v>318.38</v>
      </c>
      <c r="K2371" t="s">
        <v>795</v>
      </c>
    </row>
    <row r="2372" spans="1:11" x14ac:dyDescent="0.25">
      <c r="A2372" t="s">
        <v>300</v>
      </c>
      <c r="B2372">
        <v>292</v>
      </c>
      <c r="C2372">
        <v>21</v>
      </c>
      <c r="D2372">
        <v>92</v>
      </c>
      <c r="E2372" t="s">
        <v>30</v>
      </c>
      <c r="F2372">
        <v>21.38</v>
      </c>
      <c r="G2372">
        <v>99.4</v>
      </c>
      <c r="H2372" s="1">
        <v>1820.72</v>
      </c>
      <c r="I2372" s="1">
        <v>5066.9399999999996</v>
      </c>
      <c r="J2372">
        <v>346.71</v>
      </c>
      <c r="K2372" t="s">
        <v>796</v>
      </c>
    </row>
    <row r="2373" spans="1:11" x14ac:dyDescent="0.25">
      <c r="A2373" t="s">
        <v>301</v>
      </c>
      <c r="B2373">
        <v>292</v>
      </c>
      <c r="C2373">
        <v>21</v>
      </c>
      <c r="D2373">
        <v>14</v>
      </c>
      <c r="E2373" t="s">
        <v>30</v>
      </c>
      <c r="F2373">
        <v>6.75</v>
      </c>
      <c r="G2373">
        <v>21.1</v>
      </c>
      <c r="H2373">
        <v>62.32</v>
      </c>
      <c r="I2373">
        <v>105.28</v>
      </c>
      <c r="J2373">
        <v>5.25</v>
      </c>
      <c r="K2373" t="s">
        <v>797</v>
      </c>
    </row>
    <row r="2374" spans="1:11" x14ac:dyDescent="0.25">
      <c r="A2374" t="s">
        <v>302</v>
      </c>
      <c r="B2374">
        <v>292</v>
      </c>
      <c r="C2374">
        <v>21</v>
      </c>
      <c r="D2374">
        <v>15</v>
      </c>
      <c r="E2374" t="s">
        <v>30</v>
      </c>
      <c r="F2374">
        <v>6.67</v>
      </c>
      <c r="G2374">
        <v>21.03</v>
      </c>
      <c r="H2374">
        <v>49.39</v>
      </c>
      <c r="I2374">
        <v>88.73</v>
      </c>
      <c r="J2374">
        <v>4.45</v>
      </c>
      <c r="K2374" t="s">
        <v>798</v>
      </c>
    </row>
    <row r="2375" spans="1:11" x14ac:dyDescent="0.25">
      <c r="A2375" t="s">
        <v>303</v>
      </c>
      <c r="B2375">
        <v>292</v>
      </c>
      <c r="C2375">
        <v>21</v>
      </c>
      <c r="D2375">
        <v>74</v>
      </c>
      <c r="E2375" t="s">
        <v>30</v>
      </c>
      <c r="F2375">
        <v>14.01</v>
      </c>
      <c r="G2375">
        <v>73.53</v>
      </c>
      <c r="H2375">
        <v>98</v>
      </c>
      <c r="I2375">
        <v>173.71</v>
      </c>
      <c r="J2375">
        <v>14.62</v>
      </c>
      <c r="K2375" t="s">
        <v>799</v>
      </c>
    </row>
    <row r="2376" spans="1:11" x14ac:dyDescent="0.25">
      <c r="A2376" t="s">
        <v>304</v>
      </c>
      <c r="B2376">
        <v>292</v>
      </c>
      <c r="C2376">
        <v>21</v>
      </c>
      <c r="D2376">
        <v>76</v>
      </c>
      <c r="E2376" t="s">
        <v>30</v>
      </c>
      <c r="F2376">
        <v>14.33</v>
      </c>
      <c r="G2376">
        <v>75.650000000000006</v>
      </c>
      <c r="H2376">
        <v>99.11</v>
      </c>
      <c r="I2376">
        <v>199.42</v>
      </c>
      <c r="J2376">
        <v>17.71</v>
      </c>
      <c r="K2376" t="s">
        <v>800</v>
      </c>
    </row>
    <row r="2377" spans="1:11" x14ac:dyDescent="0.25">
      <c r="A2377" t="s">
        <v>305</v>
      </c>
      <c r="B2377">
        <v>292</v>
      </c>
      <c r="C2377">
        <v>21</v>
      </c>
      <c r="D2377">
        <v>41</v>
      </c>
      <c r="E2377" t="s">
        <v>30</v>
      </c>
      <c r="F2377">
        <v>5.98</v>
      </c>
      <c r="G2377">
        <v>36.03</v>
      </c>
      <c r="H2377">
        <v>120.9</v>
      </c>
      <c r="I2377">
        <v>194.76</v>
      </c>
      <c r="J2377">
        <v>17.190000000000001</v>
      </c>
      <c r="K2377" t="s">
        <v>801</v>
      </c>
    </row>
    <row r="2378" spans="1:11" x14ac:dyDescent="0.25">
      <c r="A2378" t="s">
        <v>306</v>
      </c>
      <c r="B2378">
        <v>292</v>
      </c>
      <c r="C2378">
        <v>21</v>
      </c>
      <c r="D2378">
        <v>46</v>
      </c>
      <c r="E2378" t="s">
        <v>30</v>
      </c>
      <c r="F2378">
        <v>6.56</v>
      </c>
      <c r="G2378">
        <v>40.26</v>
      </c>
      <c r="H2378">
        <v>146.82</v>
      </c>
      <c r="I2378">
        <v>252.13</v>
      </c>
      <c r="J2378">
        <v>24.01</v>
      </c>
      <c r="K2378" t="s">
        <v>802</v>
      </c>
    </row>
    <row r="2379" spans="1:11" x14ac:dyDescent="0.25">
      <c r="A2379" t="s">
        <v>307</v>
      </c>
      <c r="B2379">
        <v>292</v>
      </c>
      <c r="C2379">
        <v>21</v>
      </c>
      <c r="D2379">
        <v>94</v>
      </c>
      <c r="E2379" t="s">
        <v>30</v>
      </c>
      <c r="F2379">
        <v>16.600000000000001</v>
      </c>
      <c r="G2379">
        <v>92.92</v>
      </c>
      <c r="H2379">
        <v>775.66</v>
      </c>
      <c r="I2379" s="1">
        <v>1277.82</v>
      </c>
      <c r="J2379">
        <v>104.36</v>
      </c>
      <c r="K2379" t="s">
        <v>803</v>
      </c>
    </row>
    <row r="2380" spans="1:11" x14ac:dyDescent="0.25">
      <c r="A2380" t="s">
        <v>308</v>
      </c>
      <c r="B2380">
        <v>292</v>
      </c>
      <c r="C2380">
        <v>21</v>
      </c>
      <c r="D2380">
        <v>94</v>
      </c>
      <c r="E2380" t="s">
        <v>30</v>
      </c>
      <c r="F2380">
        <v>17.14</v>
      </c>
      <c r="G2380">
        <v>93.42</v>
      </c>
      <c r="H2380">
        <v>926.95</v>
      </c>
      <c r="I2380" s="1">
        <v>1558.03</v>
      </c>
      <c r="J2380">
        <v>129.91</v>
      </c>
      <c r="K2380" t="s">
        <v>804</v>
      </c>
    </row>
    <row r="2381" spans="1:11" x14ac:dyDescent="0.25">
      <c r="A2381" t="s">
        <v>309</v>
      </c>
      <c r="B2381">
        <v>292</v>
      </c>
      <c r="C2381">
        <v>21</v>
      </c>
      <c r="D2381">
        <v>65</v>
      </c>
      <c r="E2381" t="s">
        <v>30</v>
      </c>
      <c r="F2381">
        <v>15.77</v>
      </c>
      <c r="G2381">
        <v>80.53</v>
      </c>
      <c r="H2381">
        <v>37.44</v>
      </c>
      <c r="I2381">
        <v>110.98</v>
      </c>
      <c r="J2381">
        <v>7.95</v>
      </c>
      <c r="K2381" t="s">
        <v>805</v>
      </c>
    </row>
    <row r="2382" spans="1:11" x14ac:dyDescent="0.25">
      <c r="A2382" t="s">
        <v>310</v>
      </c>
      <c r="B2382">
        <v>292</v>
      </c>
      <c r="C2382">
        <v>21</v>
      </c>
      <c r="D2382">
        <v>67</v>
      </c>
      <c r="E2382" t="s">
        <v>30</v>
      </c>
      <c r="F2382">
        <v>16.059999999999999</v>
      </c>
      <c r="G2382">
        <v>80.599999999999994</v>
      </c>
      <c r="H2382">
        <v>77.349999999999994</v>
      </c>
      <c r="I2382">
        <v>133.63</v>
      </c>
      <c r="J2382">
        <v>11.11</v>
      </c>
      <c r="K2382" t="s">
        <v>806</v>
      </c>
    </row>
    <row r="2383" spans="1:11" x14ac:dyDescent="0.25">
      <c r="A2383" t="s">
        <v>311</v>
      </c>
      <c r="B2383">
        <v>292</v>
      </c>
      <c r="C2383">
        <v>21</v>
      </c>
      <c r="D2383">
        <v>64</v>
      </c>
      <c r="E2383" t="s">
        <v>30</v>
      </c>
      <c r="F2383">
        <v>14.03</v>
      </c>
      <c r="G2383">
        <v>72.98</v>
      </c>
      <c r="H2383">
        <v>448.29</v>
      </c>
      <c r="I2383" s="1">
        <v>1035.96</v>
      </c>
      <c r="J2383">
        <v>83.01</v>
      </c>
      <c r="K2383" t="s">
        <v>807</v>
      </c>
    </row>
    <row r="2384" spans="1:11" x14ac:dyDescent="0.25">
      <c r="A2384" t="s">
        <v>312</v>
      </c>
      <c r="B2384">
        <v>292</v>
      </c>
      <c r="C2384">
        <v>21</v>
      </c>
      <c r="D2384">
        <v>70</v>
      </c>
      <c r="E2384" t="s">
        <v>30</v>
      </c>
      <c r="F2384">
        <v>14.67</v>
      </c>
      <c r="G2384">
        <v>77.930000000000007</v>
      </c>
      <c r="H2384">
        <v>446.31</v>
      </c>
      <c r="I2384" s="1">
        <v>1080.6400000000001</v>
      </c>
      <c r="J2384">
        <v>88.05</v>
      </c>
      <c r="K2384" t="s">
        <v>808</v>
      </c>
    </row>
    <row r="2385" spans="1:11" x14ac:dyDescent="0.25">
      <c r="A2385" t="s">
        <v>313</v>
      </c>
      <c r="B2385">
        <v>292</v>
      </c>
      <c r="C2385">
        <v>21</v>
      </c>
      <c r="D2385">
        <v>40</v>
      </c>
      <c r="E2385" t="s">
        <v>30</v>
      </c>
      <c r="F2385">
        <v>6.6</v>
      </c>
      <c r="G2385">
        <v>41.1</v>
      </c>
      <c r="H2385">
        <v>219.06</v>
      </c>
      <c r="I2385">
        <v>335.55</v>
      </c>
      <c r="J2385">
        <v>32.049999999999997</v>
      </c>
      <c r="K2385" t="s">
        <v>809</v>
      </c>
    </row>
    <row r="2386" spans="1:11" x14ac:dyDescent="0.25">
      <c r="A2386" t="s">
        <v>314</v>
      </c>
      <c r="B2386">
        <v>292</v>
      </c>
      <c r="C2386">
        <v>21</v>
      </c>
      <c r="D2386">
        <v>46</v>
      </c>
      <c r="E2386" t="s">
        <v>30</v>
      </c>
      <c r="F2386">
        <v>7.24</v>
      </c>
      <c r="G2386">
        <v>46.17</v>
      </c>
      <c r="H2386">
        <v>237.57</v>
      </c>
      <c r="I2386">
        <v>433.32</v>
      </c>
      <c r="J2386">
        <v>42.13</v>
      </c>
      <c r="K2386" t="s">
        <v>810</v>
      </c>
    </row>
    <row r="2387" spans="1:11" x14ac:dyDescent="0.25">
      <c r="A2387" t="s">
        <v>315</v>
      </c>
      <c r="B2387">
        <v>292</v>
      </c>
      <c r="C2387">
        <v>21</v>
      </c>
      <c r="D2387">
        <v>72</v>
      </c>
      <c r="E2387" t="s">
        <v>30</v>
      </c>
      <c r="F2387">
        <v>13.69</v>
      </c>
      <c r="G2387">
        <v>74.55</v>
      </c>
      <c r="H2387" s="1">
        <v>1440.12</v>
      </c>
      <c r="I2387" s="1">
        <v>3341.73</v>
      </c>
      <c r="J2387">
        <v>306.42</v>
      </c>
      <c r="K2387" t="s">
        <v>811</v>
      </c>
    </row>
    <row r="2388" spans="1:11" x14ac:dyDescent="0.25">
      <c r="A2388" t="s">
        <v>316</v>
      </c>
      <c r="B2388">
        <v>292</v>
      </c>
      <c r="C2388">
        <v>21</v>
      </c>
      <c r="D2388">
        <v>76</v>
      </c>
      <c r="E2388" t="s">
        <v>30</v>
      </c>
      <c r="F2388">
        <v>13.71</v>
      </c>
      <c r="G2388">
        <v>77.61</v>
      </c>
      <c r="H2388" s="1">
        <v>1455.61</v>
      </c>
      <c r="I2388" s="1">
        <v>2977.43</v>
      </c>
      <c r="J2388">
        <v>275.63</v>
      </c>
      <c r="K2388" t="s">
        <v>812</v>
      </c>
    </row>
    <row r="2389" spans="1:11" x14ac:dyDescent="0.25">
      <c r="A2389" t="s">
        <v>317</v>
      </c>
      <c r="B2389">
        <v>292</v>
      </c>
      <c r="C2389">
        <v>21</v>
      </c>
      <c r="D2389">
        <v>45</v>
      </c>
      <c r="E2389" t="s">
        <v>30</v>
      </c>
      <c r="F2389">
        <v>7.19</v>
      </c>
      <c r="G2389">
        <v>44.08</v>
      </c>
      <c r="H2389">
        <v>955.3</v>
      </c>
      <c r="I2389" s="1">
        <v>1681.26</v>
      </c>
      <c r="J2389">
        <v>164.44</v>
      </c>
      <c r="K2389" t="s">
        <v>813</v>
      </c>
    </row>
    <row r="2390" spans="1:11" x14ac:dyDescent="0.25">
      <c r="A2390" t="s">
        <v>318</v>
      </c>
      <c r="B2390">
        <v>292</v>
      </c>
      <c r="C2390">
        <v>21</v>
      </c>
      <c r="D2390">
        <v>49</v>
      </c>
      <c r="E2390" t="s">
        <v>30</v>
      </c>
      <c r="F2390">
        <v>7.21</v>
      </c>
      <c r="G2390">
        <v>47.15</v>
      </c>
      <c r="H2390" s="1">
        <v>1036.31</v>
      </c>
      <c r="I2390" s="1">
        <v>1560.57</v>
      </c>
      <c r="J2390">
        <v>154.32</v>
      </c>
      <c r="K2390" t="s">
        <v>814</v>
      </c>
    </row>
    <row r="2391" spans="1:11" x14ac:dyDescent="0.25">
      <c r="A2391" t="s">
        <v>319</v>
      </c>
      <c r="B2391">
        <v>292</v>
      </c>
      <c r="C2391">
        <v>21</v>
      </c>
      <c r="D2391">
        <v>68</v>
      </c>
      <c r="E2391" t="s">
        <v>30</v>
      </c>
      <c r="F2391">
        <v>12.71</v>
      </c>
      <c r="G2391">
        <v>69.78</v>
      </c>
      <c r="H2391">
        <v>668.59</v>
      </c>
      <c r="I2391" s="1">
        <v>1488.81</v>
      </c>
      <c r="J2391">
        <v>137.72</v>
      </c>
      <c r="K2391" t="s">
        <v>815</v>
      </c>
    </row>
    <row r="2392" spans="1:11" x14ac:dyDescent="0.25">
      <c r="A2392" t="s">
        <v>320</v>
      </c>
      <c r="B2392">
        <v>292</v>
      </c>
      <c r="C2392">
        <v>21</v>
      </c>
      <c r="D2392">
        <v>72</v>
      </c>
      <c r="E2392" t="s">
        <v>30</v>
      </c>
      <c r="F2392">
        <v>12.73</v>
      </c>
      <c r="G2392">
        <v>72.83</v>
      </c>
      <c r="H2392">
        <v>709.23</v>
      </c>
      <c r="I2392" s="1">
        <v>1379.4</v>
      </c>
      <c r="J2392">
        <v>128.36000000000001</v>
      </c>
      <c r="K2392" t="s">
        <v>816</v>
      </c>
    </row>
    <row r="2393" spans="1:11" x14ac:dyDescent="0.25">
      <c r="A2393" t="s">
        <v>321</v>
      </c>
      <c r="B2393">
        <v>292</v>
      </c>
      <c r="C2393">
        <v>21</v>
      </c>
      <c r="D2393">
        <v>88</v>
      </c>
      <c r="E2393" t="s">
        <v>30</v>
      </c>
      <c r="F2393">
        <v>17.62</v>
      </c>
      <c r="G2393">
        <v>91.18</v>
      </c>
      <c r="H2393">
        <v>702.26</v>
      </c>
      <c r="I2393" s="1">
        <v>2207.86</v>
      </c>
      <c r="J2393">
        <v>177.3</v>
      </c>
      <c r="K2393" t="s">
        <v>817</v>
      </c>
    </row>
    <row r="2394" spans="1:11" x14ac:dyDescent="0.25">
      <c r="A2394" t="s">
        <v>322</v>
      </c>
      <c r="B2394">
        <v>292</v>
      </c>
      <c r="C2394">
        <v>21</v>
      </c>
      <c r="D2394">
        <v>85</v>
      </c>
      <c r="E2394" t="s">
        <v>30</v>
      </c>
      <c r="F2394">
        <v>17.57</v>
      </c>
      <c r="G2394">
        <v>90.02</v>
      </c>
      <c r="H2394">
        <v>644.75</v>
      </c>
      <c r="I2394" s="1">
        <v>2019.57</v>
      </c>
      <c r="J2394">
        <v>161.5</v>
      </c>
      <c r="K2394" t="s">
        <v>818</v>
      </c>
    </row>
    <row r="2395" spans="1:11" x14ac:dyDescent="0.25">
      <c r="A2395" t="s">
        <v>323</v>
      </c>
      <c r="B2395">
        <v>292</v>
      </c>
      <c r="C2395">
        <v>21</v>
      </c>
      <c r="D2395">
        <v>70</v>
      </c>
      <c r="E2395" t="s">
        <v>30</v>
      </c>
      <c r="F2395">
        <v>12.72</v>
      </c>
      <c r="G2395">
        <v>68.77</v>
      </c>
      <c r="H2395">
        <v>312.60000000000002</v>
      </c>
      <c r="I2395">
        <v>952.36</v>
      </c>
      <c r="J2395">
        <v>77.22</v>
      </c>
      <c r="K2395" t="s">
        <v>819</v>
      </c>
    </row>
    <row r="2396" spans="1:11" x14ac:dyDescent="0.25">
      <c r="A2396" t="s">
        <v>324</v>
      </c>
      <c r="B2396">
        <v>292</v>
      </c>
      <c r="C2396">
        <v>21</v>
      </c>
      <c r="D2396">
        <v>67</v>
      </c>
      <c r="E2396" t="s">
        <v>30</v>
      </c>
      <c r="F2396">
        <v>12.67</v>
      </c>
      <c r="G2396">
        <v>67.23</v>
      </c>
      <c r="H2396">
        <v>268.45999999999998</v>
      </c>
      <c r="I2396">
        <v>792.93</v>
      </c>
      <c r="J2396">
        <v>64.17</v>
      </c>
      <c r="K2396" t="s">
        <v>820</v>
      </c>
    </row>
    <row r="2397" spans="1:11" x14ac:dyDescent="0.25">
      <c r="A2397" t="s">
        <v>325</v>
      </c>
      <c r="B2397">
        <v>292</v>
      </c>
      <c r="C2397">
        <v>21</v>
      </c>
      <c r="D2397">
        <v>62</v>
      </c>
      <c r="E2397" t="s">
        <v>30</v>
      </c>
      <c r="F2397">
        <v>13.74</v>
      </c>
      <c r="G2397">
        <v>67.25</v>
      </c>
      <c r="H2397">
        <v>464.66</v>
      </c>
      <c r="I2397">
        <v>968.89</v>
      </c>
      <c r="J2397">
        <v>75.97</v>
      </c>
      <c r="K2397" t="s">
        <v>821</v>
      </c>
    </row>
    <row r="2398" spans="1:11" x14ac:dyDescent="0.25">
      <c r="A2398" t="s">
        <v>326</v>
      </c>
      <c r="B2398">
        <v>292</v>
      </c>
      <c r="C2398">
        <v>21</v>
      </c>
      <c r="D2398">
        <v>65</v>
      </c>
      <c r="E2398" t="s">
        <v>30</v>
      </c>
      <c r="F2398">
        <v>14.16</v>
      </c>
      <c r="G2398">
        <v>70.03</v>
      </c>
      <c r="H2398">
        <v>429.91</v>
      </c>
      <c r="I2398">
        <v>942.77</v>
      </c>
      <c r="J2398">
        <v>73.05</v>
      </c>
      <c r="K2398" t="s">
        <v>822</v>
      </c>
    </row>
    <row r="2399" spans="1:11" x14ac:dyDescent="0.25">
      <c r="A2399" t="s">
        <v>327</v>
      </c>
      <c r="B2399">
        <v>292</v>
      </c>
      <c r="C2399">
        <v>21</v>
      </c>
      <c r="D2399">
        <v>55</v>
      </c>
      <c r="E2399" t="s">
        <v>30</v>
      </c>
      <c r="F2399">
        <v>12.09</v>
      </c>
      <c r="G2399">
        <v>61.12</v>
      </c>
      <c r="H2399">
        <v>968.63</v>
      </c>
      <c r="I2399" s="1">
        <v>1878.58</v>
      </c>
      <c r="J2399">
        <v>159.9</v>
      </c>
      <c r="K2399" t="s">
        <v>823</v>
      </c>
    </row>
    <row r="2400" spans="1:11" x14ac:dyDescent="0.25">
      <c r="A2400" t="s">
        <v>328</v>
      </c>
      <c r="B2400">
        <v>292</v>
      </c>
      <c r="C2400">
        <v>21</v>
      </c>
      <c r="D2400">
        <v>62</v>
      </c>
      <c r="E2400" t="s">
        <v>30</v>
      </c>
      <c r="F2400">
        <v>12.3</v>
      </c>
      <c r="G2400">
        <v>66.290000000000006</v>
      </c>
      <c r="H2400">
        <v>845.09</v>
      </c>
      <c r="I2400" s="1">
        <v>1453.81</v>
      </c>
      <c r="J2400">
        <v>126.84</v>
      </c>
      <c r="K2400" t="s">
        <v>824</v>
      </c>
    </row>
    <row r="2401" spans="1:11" x14ac:dyDescent="0.25">
      <c r="A2401" t="s">
        <v>329</v>
      </c>
      <c r="B2401">
        <v>292</v>
      </c>
      <c r="C2401">
        <v>21</v>
      </c>
      <c r="D2401">
        <v>41</v>
      </c>
      <c r="E2401" t="s">
        <v>30</v>
      </c>
      <c r="F2401">
        <v>8.68</v>
      </c>
      <c r="G2401">
        <v>45.54</v>
      </c>
      <c r="H2401">
        <v>841.99</v>
      </c>
      <c r="I2401" s="1">
        <v>1576.31</v>
      </c>
      <c r="J2401">
        <v>135.77000000000001</v>
      </c>
      <c r="K2401" t="s">
        <v>825</v>
      </c>
    </row>
    <row r="2402" spans="1:11" x14ac:dyDescent="0.25">
      <c r="A2402" t="s">
        <v>330</v>
      </c>
      <c r="B2402">
        <v>292</v>
      </c>
      <c r="C2402">
        <v>21</v>
      </c>
      <c r="D2402">
        <v>48</v>
      </c>
      <c r="E2402" t="s">
        <v>30</v>
      </c>
      <c r="F2402">
        <v>8.89</v>
      </c>
      <c r="G2402">
        <v>50.68</v>
      </c>
      <c r="H2402">
        <v>703.23</v>
      </c>
      <c r="I2402" s="1">
        <v>1142.8399999999999</v>
      </c>
      <c r="J2402">
        <v>101.9</v>
      </c>
      <c r="K2402" t="s">
        <v>826</v>
      </c>
    </row>
    <row r="2403" spans="1:11" x14ac:dyDescent="0.25">
      <c r="A2403" t="s">
        <v>331</v>
      </c>
      <c r="B2403">
        <v>292</v>
      </c>
      <c r="C2403">
        <v>21</v>
      </c>
      <c r="D2403">
        <v>59</v>
      </c>
      <c r="E2403" t="s">
        <v>30</v>
      </c>
      <c r="F2403">
        <v>12.99</v>
      </c>
      <c r="G2403">
        <v>63.57</v>
      </c>
      <c r="H2403">
        <v>240.2</v>
      </c>
      <c r="I2403">
        <v>593.92999999999995</v>
      </c>
      <c r="J2403">
        <v>51.79</v>
      </c>
      <c r="K2403" t="s">
        <v>827</v>
      </c>
    </row>
    <row r="2404" spans="1:11" x14ac:dyDescent="0.25">
      <c r="A2404" t="s">
        <v>332</v>
      </c>
      <c r="B2404">
        <v>292</v>
      </c>
      <c r="C2404">
        <v>21</v>
      </c>
      <c r="D2404">
        <v>59</v>
      </c>
      <c r="E2404" t="s">
        <v>30</v>
      </c>
      <c r="F2404">
        <v>12.99</v>
      </c>
      <c r="G2404">
        <v>63.94</v>
      </c>
      <c r="H2404">
        <v>191.27</v>
      </c>
      <c r="I2404">
        <v>491.91</v>
      </c>
      <c r="J2404">
        <v>42.74</v>
      </c>
      <c r="K2404" t="s">
        <v>827</v>
      </c>
    </row>
    <row r="2405" spans="1:11" x14ac:dyDescent="0.25">
      <c r="A2405" t="s">
        <v>333</v>
      </c>
      <c r="B2405">
        <v>292</v>
      </c>
      <c r="C2405">
        <v>21</v>
      </c>
      <c r="D2405">
        <v>45</v>
      </c>
      <c r="E2405" t="s">
        <v>30</v>
      </c>
      <c r="F2405">
        <v>11.16</v>
      </c>
      <c r="G2405">
        <v>51.79</v>
      </c>
      <c r="H2405">
        <v>231.57</v>
      </c>
      <c r="I2405">
        <v>311.45999999999998</v>
      </c>
      <c r="J2405">
        <v>24.38</v>
      </c>
      <c r="K2405" t="s">
        <v>828</v>
      </c>
    </row>
    <row r="2406" spans="1:11" x14ac:dyDescent="0.25">
      <c r="A2406" t="s">
        <v>334</v>
      </c>
      <c r="B2406">
        <v>292</v>
      </c>
      <c r="C2406">
        <v>21</v>
      </c>
      <c r="D2406">
        <v>52</v>
      </c>
      <c r="E2406" t="s">
        <v>30</v>
      </c>
      <c r="F2406">
        <v>12.3</v>
      </c>
      <c r="G2406">
        <v>58.42</v>
      </c>
      <c r="H2406">
        <v>308.36</v>
      </c>
      <c r="I2406">
        <v>488.27</v>
      </c>
      <c r="J2406">
        <v>38.24</v>
      </c>
      <c r="K2406" t="s">
        <v>829</v>
      </c>
    </row>
    <row r="2407" spans="1:11" x14ac:dyDescent="0.25">
      <c r="A2407" t="s">
        <v>335</v>
      </c>
      <c r="B2407">
        <v>292</v>
      </c>
      <c r="C2407">
        <v>21</v>
      </c>
      <c r="D2407">
        <v>74</v>
      </c>
      <c r="E2407" t="s">
        <v>30</v>
      </c>
      <c r="F2407">
        <v>20.68</v>
      </c>
      <c r="G2407">
        <v>88.26</v>
      </c>
      <c r="H2407">
        <v>392.13</v>
      </c>
      <c r="I2407" s="1">
        <v>1121.75</v>
      </c>
      <c r="J2407">
        <v>84.94</v>
      </c>
      <c r="K2407" t="s">
        <v>830</v>
      </c>
    </row>
    <row r="2408" spans="1:11" x14ac:dyDescent="0.25">
      <c r="A2408" t="s">
        <v>336</v>
      </c>
      <c r="B2408">
        <v>292</v>
      </c>
      <c r="C2408">
        <v>21</v>
      </c>
      <c r="D2408">
        <v>74</v>
      </c>
      <c r="E2408" t="s">
        <v>30</v>
      </c>
      <c r="F2408">
        <v>20.68</v>
      </c>
      <c r="G2408">
        <v>88.36</v>
      </c>
      <c r="H2408">
        <v>378.93</v>
      </c>
      <c r="I2408" s="1">
        <v>1159.03</v>
      </c>
      <c r="J2408">
        <v>85.28</v>
      </c>
      <c r="K2408" t="s">
        <v>830</v>
      </c>
    </row>
    <row r="2409" spans="1:11" x14ac:dyDescent="0.25">
      <c r="A2409" t="s">
        <v>337</v>
      </c>
      <c r="B2409">
        <v>292</v>
      </c>
      <c r="C2409">
        <v>21</v>
      </c>
      <c r="D2409">
        <v>37</v>
      </c>
      <c r="E2409" t="s">
        <v>30</v>
      </c>
      <c r="F2409">
        <v>9.6199999999999992</v>
      </c>
      <c r="G2409">
        <v>42.29</v>
      </c>
      <c r="H2409">
        <v>247.33</v>
      </c>
      <c r="I2409">
        <v>557.35</v>
      </c>
      <c r="J2409">
        <v>42.97</v>
      </c>
      <c r="K2409" t="s">
        <v>831</v>
      </c>
    </row>
    <row r="2410" spans="1:11" x14ac:dyDescent="0.25">
      <c r="A2410" t="s">
        <v>338</v>
      </c>
      <c r="B2410">
        <v>292</v>
      </c>
      <c r="C2410">
        <v>21</v>
      </c>
      <c r="D2410">
        <v>37</v>
      </c>
      <c r="E2410" t="s">
        <v>30</v>
      </c>
      <c r="F2410">
        <v>9.6199999999999992</v>
      </c>
      <c r="G2410">
        <v>42.35</v>
      </c>
      <c r="H2410">
        <v>242</v>
      </c>
      <c r="I2410">
        <v>553.29999999999995</v>
      </c>
      <c r="J2410">
        <v>42.52</v>
      </c>
      <c r="K2410" t="s">
        <v>831</v>
      </c>
    </row>
    <row r="2411" spans="1:11" x14ac:dyDescent="0.25">
      <c r="A2411" t="s">
        <v>339</v>
      </c>
      <c r="B2411">
        <v>292</v>
      </c>
      <c r="C2411">
        <v>21</v>
      </c>
      <c r="D2411">
        <v>57</v>
      </c>
      <c r="E2411" t="s">
        <v>30</v>
      </c>
      <c r="F2411">
        <v>9.51</v>
      </c>
      <c r="G2411">
        <v>54.45</v>
      </c>
      <c r="H2411">
        <v>142.31</v>
      </c>
      <c r="I2411">
        <v>268.07</v>
      </c>
      <c r="J2411">
        <v>23.91</v>
      </c>
      <c r="K2411" t="s">
        <v>832</v>
      </c>
    </row>
    <row r="2412" spans="1:11" x14ac:dyDescent="0.25">
      <c r="A2412" t="s">
        <v>340</v>
      </c>
      <c r="B2412">
        <v>292</v>
      </c>
      <c r="C2412">
        <v>21</v>
      </c>
      <c r="D2412">
        <v>53</v>
      </c>
      <c r="E2412" t="s">
        <v>30</v>
      </c>
      <c r="F2412">
        <v>9.49</v>
      </c>
      <c r="G2412">
        <v>52.32</v>
      </c>
      <c r="H2412">
        <v>108.45</v>
      </c>
      <c r="I2412">
        <v>174.83</v>
      </c>
      <c r="J2412">
        <v>14.82</v>
      </c>
      <c r="K2412" t="s">
        <v>833</v>
      </c>
    </row>
    <row r="2413" spans="1:11" x14ac:dyDescent="0.25">
      <c r="A2413" t="s">
        <v>341</v>
      </c>
      <c r="B2413">
        <v>292</v>
      </c>
      <c r="C2413">
        <v>21</v>
      </c>
      <c r="D2413">
        <v>89</v>
      </c>
      <c r="E2413" t="s">
        <v>30</v>
      </c>
      <c r="F2413">
        <v>22.32</v>
      </c>
      <c r="G2413">
        <v>103.91</v>
      </c>
      <c r="H2413">
        <v>189.34</v>
      </c>
      <c r="I2413">
        <v>433.68</v>
      </c>
      <c r="J2413">
        <v>33.42</v>
      </c>
      <c r="K2413" t="s">
        <v>834</v>
      </c>
    </row>
    <row r="2414" spans="1:11" x14ac:dyDescent="0.25">
      <c r="A2414" t="s">
        <v>342</v>
      </c>
      <c r="B2414">
        <v>292</v>
      </c>
      <c r="C2414">
        <v>21</v>
      </c>
      <c r="D2414">
        <v>89</v>
      </c>
      <c r="E2414" t="s">
        <v>30</v>
      </c>
      <c r="F2414">
        <v>21.57</v>
      </c>
      <c r="G2414">
        <v>101.81</v>
      </c>
      <c r="H2414">
        <v>153.08000000000001</v>
      </c>
      <c r="I2414">
        <v>331.23</v>
      </c>
      <c r="J2414">
        <v>26.45</v>
      </c>
      <c r="K2414" t="s">
        <v>835</v>
      </c>
    </row>
    <row r="2415" spans="1:11" x14ac:dyDescent="0.25">
      <c r="A2415" t="s">
        <v>343</v>
      </c>
      <c r="B2415">
        <v>292</v>
      </c>
      <c r="C2415">
        <v>21</v>
      </c>
      <c r="D2415">
        <v>71</v>
      </c>
      <c r="E2415" t="s">
        <v>30</v>
      </c>
      <c r="F2415">
        <v>18.27</v>
      </c>
      <c r="G2415">
        <v>84.86</v>
      </c>
      <c r="H2415">
        <v>147.5</v>
      </c>
      <c r="I2415">
        <v>370.51</v>
      </c>
      <c r="J2415">
        <v>28.56</v>
      </c>
      <c r="K2415" t="s">
        <v>836</v>
      </c>
    </row>
    <row r="2416" spans="1:11" x14ac:dyDescent="0.25">
      <c r="A2416" t="s">
        <v>344</v>
      </c>
      <c r="B2416">
        <v>292</v>
      </c>
      <c r="C2416">
        <v>21</v>
      </c>
      <c r="D2416">
        <v>71</v>
      </c>
      <c r="E2416" t="s">
        <v>30</v>
      </c>
      <c r="F2416">
        <v>17.52</v>
      </c>
      <c r="G2416">
        <v>82.78</v>
      </c>
      <c r="H2416">
        <v>134</v>
      </c>
      <c r="I2416">
        <v>311.8</v>
      </c>
      <c r="J2416">
        <v>24.67</v>
      </c>
      <c r="K2416" t="s">
        <v>837</v>
      </c>
    </row>
    <row r="2417" spans="1:11" x14ac:dyDescent="0.25">
      <c r="A2417" t="s">
        <v>345</v>
      </c>
      <c r="B2417">
        <v>292</v>
      </c>
      <c r="C2417">
        <v>21</v>
      </c>
      <c r="D2417">
        <v>74</v>
      </c>
      <c r="E2417" t="s">
        <v>30</v>
      </c>
      <c r="F2417">
        <v>17.45</v>
      </c>
      <c r="G2417">
        <v>83.23</v>
      </c>
      <c r="H2417">
        <v>493.2</v>
      </c>
      <c r="I2417" s="1">
        <v>1541.89</v>
      </c>
      <c r="J2417">
        <v>121.06</v>
      </c>
      <c r="K2417" t="s">
        <v>838</v>
      </c>
    </row>
    <row r="2418" spans="1:11" x14ac:dyDescent="0.25">
      <c r="A2418" t="s">
        <v>346</v>
      </c>
      <c r="B2418">
        <v>292</v>
      </c>
      <c r="C2418">
        <v>21</v>
      </c>
      <c r="D2418">
        <v>73</v>
      </c>
      <c r="E2418" t="s">
        <v>30</v>
      </c>
      <c r="F2418">
        <v>17.04</v>
      </c>
      <c r="G2418">
        <v>81.72</v>
      </c>
      <c r="H2418">
        <v>489.11</v>
      </c>
      <c r="I2418" s="1">
        <v>1466.67</v>
      </c>
      <c r="J2418">
        <v>114.14</v>
      </c>
      <c r="K2418" t="s">
        <v>839</v>
      </c>
    </row>
    <row r="2419" spans="1:11" x14ac:dyDescent="0.25">
      <c r="A2419" t="s">
        <v>347</v>
      </c>
      <c r="B2419">
        <v>292</v>
      </c>
      <c r="C2419">
        <v>21</v>
      </c>
      <c r="D2419">
        <v>53</v>
      </c>
      <c r="E2419" t="s">
        <v>30</v>
      </c>
      <c r="F2419">
        <v>11.16</v>
      </c>
      <c r="G2419">
        <v>56.89</v>
      </c>
      <c r="H2419">
        <v>362.89</v>
      </c>
      <c r="I2419">
        <v>944.21</v>
      </c>
      <c r="J2419">
        <v>76.569999999999993</v>
      </c>
      <c r="K2419" t="s">
        <v>840</v>
      </c>
    </row>
    <row r="2420" spans="1:11" x14ac:dyDescent="0.25">
      <c r="A2420" t="s">
        <v>348</v>
      </c>
      <c r="B2420">
        <v>292</v>
      </c>
      <c r="C2420">
        <v>21</v>
      </c>
      <c r="D2420">
        <v>52</v>
      </c>
      <c r="E2420" t="s">
        <v>30</v>
      </c>
      <c r="F2420">
        <v>10.75</v>
      </c>
      <c r="G2420">
        <v>55.48</v>
      </c>
      <c r="H2420">
        <v>339.96</v>
      </c>
      <c r="I2420">
        <v>819.57</v>
      </c>
      <c r="J2420">
        <v>67.239999999999995</v>
      </c>
      <c r="K2420" t="s">
        <v>841</v>
      </c>
    </row>
    <row r="2421" spans="1:11" x14ac:dyDescent="0.25">
      <c r="A2421" t="s">
        <v>349</v>
      </c>
      <c r="B2421">
        <v>292</v>
      </c>
      <c r="C2421">
        <v>21</v>
      </c>
      <c r="D2421">
        <v>87</v>
      </c>
      <c r="E2421" t="s">
        <v>30</v>
      </c>
      <c r="F2421">
        <v>18.27</v>
      </c>
      <c r="G2421">
        <v>87.81</v>
      </c>
      <c r="H2421">
        <v>970.39</v>
      </c>
      <c r="I2421" s="1">
        <v>2084.73</v>
      </c>
      <c r="J2421">
        <v>184.56</v>
      </c>
      <c r="K2421" t="s">
        <v>842</v>
      </c>
    </row>
    <row r="2422" spans="1:11" x14ac:dyDescent="0.25">
      <c r="A2422" t="s">
        <v>350</v>
      </c>
      <c r="B2422">
        <v>292</v>
      </c>
      <c r="C2422">
        <v>21</v>
      </c>
      <c r="D2422">
        <v>87</v>
      </c>
      <c r="E2422" t="s">
        <v>30</v>
      </c>
      <c r="F2422">
        <v>18.27</v>
      </c>
      <c r="G2422">
        <v>87.91</v>
      </c>
      <c r="H2422">
        <v>834.97</v>
      </c>
      <c r="I2422" s="1">
        <v>1821.66</v>
      </c>
      <c r="J2422">
        <v>162.84</v>
      </c>
      <c r="K2422" t="s">
        <v>842</v>
      </c>
    </row>
    <row r="2423" spans="1:11" x14ac:dyDescent="0.25">
      <c r="A2423" t="s">
        <v>351</v>
      </c>
      <c r="B2423">
        <v>292</v>
      </c>
      <c r="C2423">
        <v>21</v>
      </c>
      <c r="D2423">
        <v>90</v>
      </c>
      <c r="E2423" t="s">
        <v>30</v>
      </c>
      <c r="F2423">
        <v>18.329999999999998</v>
      </c>
      <c r="G2423">
        <v>90.31</v>
      </c>
      <c r="H2423" s="1">
        <v>1072.68</v>
      </c>
      <c r="I2423" s="1">
        <v>2175.81</v>
      </c>
      <c r="J2423">
        <v>193.34</v>
      </c>
      <c r="K2423" t="s">
        <v>843</v>
      </c>
    </row>
    <row r="2424" spans="1:11" x14ac:dyDescent="0.25">
      <c r="A2424" t="s">
        <v>352</v>
      </c>
      <c r="B2424">
        <v>292</v>
      </c>
      <c r="C2424">
        <v>21</v>
      </c>
      <c r="D2424">
        <v>90</v>
      </c>
      <c r="E2424" t="s">
        <v>30</v>
      </c>
      <c r="F2424">
        <v>18.329999999999998</v>
      </c>
      <c r="G2424">
        <v>90.43</v>
      </c>
      <c r="H2424">
        <v>905.37</v>
      </c>
      <c r="I2424" s="1">
        <v>1874.86</v>
      </c>
      <c r="J2424">
        <v>167.92</v>
      </c>
      <c r="K2424" t="s">
        <v>843</v>
      </c>
    </row>
    <row r="2425" spans="1:11" x14ac:dyDescent="0.25">
      <c r="A2425" t="s">
        <v>353</v>
      </c>
      <c r="B2425">
        <v>292</v>
      </c>
      <c r="C2425">
        <v>21</v>
      </c>
      <c r="D2425">
        <v>50</v>
      </c>
      <c r="E2425" t="s">
        <v>30</v>
      </c>
      <c r="F2425">
        <v>13.28</v>
      </c>
      <c r="G2425">
        <v>55.82</v>
      </c>
      <c r="H2425">
        <v>251.36</v>
      </c>
      <c r="I2425">
        <v>513.22</v>
      </c>
      <c r="J2425">
        <v>37.549999999999997</v>
      </c>
      <c r="K2425" t="s">
        <v>844</v>
      </c>
    </row>
    <row r="2426" spans="1:11" x14ac:dyDescent="0.25">
      <c r="A2426" t="s">
        <v>354</v>
      </c>
      <c r="B2426">
        <v>292</v>
      </c>
      <c r="C2426">
        <v>21</v>
      </c>
      <c r="D2426">
        <v>43</v>
      </c>
      <c r="E2426" t="s">
        <v>30</v>
      </c>
      <c r="F2426">
        <v>10.62</v>
      </c>
      <c r="G2426">
        <v>47.03</v>
      </c>
      <c r="H2426">
        <v>173.42</v>
      </c>
      <c r="I2426">
        <v>353.13</v>
      </c>
      <c r="J2426">
        <v>26.41</v>
      </c>
      <c r="K2426" t="s">
        <v>845</v>
      </c>
    </row>
    <row r="2427" spans="1:11" x14ac:dyDescent="0.25">
      <c r="A2427" t="s">
        <v>355</v>
      </c>
      <c r="B2427">
        <v>292</v>
      </c>
      <c r="C2427">
        <v>21</v>
      </c>
      <c r="D2427">
        <v>22</v>
      </c>
      <c r="E2427" t="s">
        <v>30</v>
      </c>
      <c r="F2427">
        <v>9.91</v>
      </c>
      <c r="G2427">
        <v>42.4</v>
      </c>
      <c r="H2427">
        <v>46.13</v>
      </c>
      <c r="I2427">
        <v>62.94</v>
      </c>
      <c r="J2427">
        <v>4.47</v>
      </c>
      <c r="K2427" t="s">
        <v>846</v>
      </c>
    </row>
    <row r="2428" spans="1:11" x14ac:dyDescent="0.25">
      <c r="A2428" t="s">
        <v>356</v>
      </c>
      <c r="B2428">
        <v>292</v>
      </c>
      <c r="C2428">
        <v>21</v>
      </c>
      <c r="D2428">
        <v>21</v>
      </c>
      <c r="E2428" t="s">
        <v>30</v>
      </c>
      <c r="F2428">
        <v>10.15</v>
      </c>
      <c r="G2428">
        <v>42.32</v>
      </c>
      <c r="H2428">
        <v>35.25</v>
      </c>
      <c r="I2428">
        <v>85.42</v>
      </c>
      <c r="J2428">
        <v>5.85</v>
      </c>
      <c r="K2428" t="s">
        <v>847</v>
      </c>
    </row>
    <row r="2429" spans="1:11" x14ac:dyDescent="0.25">
      <c r="A2429" t="s">
        <v>357</v>
      </c>
      <c r="B2429">
        <v>292</v>
      </c>
      <c r="C2429">
        <v>21</v>
      </c>
      <c r="D2429">
        <v>94</v>
      </c>
      <c r="E2429" t="s">
        <v>30</v>
      </c>
      <c r="F2429">
        <v>24.3</v>
      </c>
      <c r="G2429">
        <v>112.86</v>
      </c>
      <c r="H2429">
        <v>339.31</v>
      </c>
      <c r="I2429">
        <v>821.64</v>
      </c>
      <c r="J2429">
        <v>67.48</v>
      </c>
      <c r="K2429" t="s">
        <v>848</v>
      </c>
    </row>
    <row r="2430" spans="1:11" x14ac:dyDescent="0.25">
      <c r="A2430" t="s">
        <v>358</v>
      </c>
      <c r="B2430">
        <v>292</v>
      </c>
      <c r="C2430">
        <v>21</v>
      </c>
      <c r="D2430">
        <v>95</v>
      </c>
      <c r="E2430" t="s">
        <v>30</v>
      </c>
      <c r="F2430">
        <v>24.28</v>
      </c>
      <c r="G2430">
        <v>112.89</v>
      </c>
      <c r="H2430">
        <v>350.01</v>
      </c>
      <c r="I2430">
        <v>908.92</v>
      </c>
      <c r="J2430">
        <v>74.16</v>
      </c>
      <c r="K2430" t="s">
        <v>849</v>
      </c>
    </row>
    <row r="2431" spans="1:11" x14ac:dyDescent="0.25">
      <c r="A2431" t="s">
        <v>359</v>
      </c>
      <c r="B2431">
        <v>292</v>
      </c>
      <c r="C2431">
        <v>21</v>
      </c>
      <c r="D2431">
        <v>54</v>
      </c>
      <c r="E2431" t="s">
        <v>30</v>
      </c>
      <c r="F2431">
        <v>12.06</v>
      </c>
      <c r="G2431">
        <v>56.42</v>
      </c>
      <c r="H2431">
        <v>447.09</v>
      </c>
      <c r="I2431" s="1">
        <v>1108.6400000000001</v>
      </c>
      <c r="J2431">
        <v>85.8</v>
      </c>
      <c r="K2431" t="s">
        <v>850</v>
      </c>
    </row>
    <row r="2432" spans="1:11" x14ac:dyDescent="0.25">
      <c r="A2432" t="s">
        <v>360</v>
      </c>
      <c r="B2432">
        <v>292</v>
      </c>
      <c r="C2432">
        <v>21</v>
      </c>
      <c r="D2432">
        <v>54</v>
      </c>
      <c r="E2432" t="s">
        <v>30</v>
      </c>
      <c r="F2432">
        <v>12.06</v>
      </c>
      <c r="G2432">
        <v>57.78</v>
      </c>
      <c r="H2432">
        <v>544.53</v>
      </c>
      <c r="I2432" s="1">
        <v>1566.5</v>
      </c>
      <c r="J2432">
        <v>122.57</v>
      </c>
      <c r="K2432" t="s">
        <v>850</v>
      </c>
    </row>
    <row r="2433" spans="1:11" x14ac:dyDescent="0.25">
      <c r="A2433" t="s">
        <v>361</v>
      </c>
      <c r="B2433">
        <v>292</v>
      </c>
      <c r="C2433">
        <v>21</v>
      </c>
      <c r="D2433">
        <v>85</v>
      </c>
      <c r="E2433" t="s">
        <v>30</v>
      </c>
      <c r="F2433">
        <v>31.1</v>
      </c>
      <c r="G2433">
        <v>108.8</v>
      </c>
      <c r="H2433">
        <v>667.99</v>
      </c>
      <c r="I2433" s="1">
        <v>3298.25</v>
      </c>
      <c r="J2433">
        <v>194.47</v>
      </c>
      <c r="K2433" t="s">
        <v>851</v>
      </c>
    </row>
    <row r="2434" spans="1:11" x14ac:dyDescent="0.25">
      <c r="A2434" t="s">
        <v>362</v>
      </c>
      <c r="B2434">
        <v>292</v>
      </c>
      <c r="C2434">
        <v>21</v>
      </c>
      <c r="D2434">
        <v>83</v>
      </c>
      <c r="E2434" t="s">
        <v>30</v>
      </c>
      <c r="F2434">
        <v>31.26</v>
      </c>
      <c r="G2434">
        <v>108.34</v>
      </c>
      <c r="H2434">
        <v>845.67</v>
      </c>
      <c r="I2434" s="1">
        <v>5113.0600000000004</v>
      </c>
      <c r="J2434">
        <v>307.10000000000002</v>
      </c>
      <c r="K2434" t="s">
        <v>852</v>
      </c>
    </row>
    <row r="2435" spans="1:11" x14ac:dyDescent="0.25">
      <c r="A2435" t="s">
        <v>363</v>
      </c>
      <c r="B2435">
        <v>292</v>
      </c>
      <c r="C2435">
        <v>21</v>
      </c>
      <c r="D2435">
        <v>51</v>
      </c>
      <c r="E2435" t="s">
        <v>30</v>
      </c>
      <c r="F2435">
        <v>11.84</v>
      </c>
      <c r="G2435">
        <v>57.52</v>
      </c>
      <c r="H2435">
        <v>296.43</v>
      </c>
      <c r="I2435">
        <v>816.97</v>
      </c>
      <c r="J2435">
        <v>68.319999999999993</v>
      </c>
      <c r="K2435" t="s">
        <v>853</v>
      </c>
    </row>
    <row r="2436" spans="1:11" x14ac:dyDescent="0.25">
      <c r="A2436" t="s">
        <v>364</v>
      </c>
      <c r="B2436">
        <v>292</v>
      </c>
      <c r="C2436">
        <v>21</v>
      </c>
      <c r="D2436">
        <v>51</v>
      </c>
      <c r="E2436" t="s">
        <v>30</v>
      </c>
      <c r="F2436">
        <v>11.84</v>
      </c>
      <c r="G2436">
        <v>57.24</v>
      </c>
      <c r="H2436">
        <v>286.22000000000003</v>
      </c>
      <c r="I2436">
        <v>677.43</v>
      </c>
      <c r="J2436">
        <v>55.75</v>
      </c>
      <c r="K2436" t="s">
        <v>853</v>
      </c>
    </row>
    <row r="2437" spans="1:11" x14ac:dyDescent="0.25">
      <c r="A2437" t="s">
        <v>365</v>
      </c>
      <c r="B2437">
        <v>292</v>
      </c>
      <c r="C2437">
        <v>21</v>
      </c>
      <c r="D2437">
        <v>71</v>
      </c>
      <c r="E2437" t="s">
        <v>30</v>
      </c>
      <c r="F2437">
        <v>17.75</v>
      </c>
      <c r="G2437">
        <v>80.989999999999995</v>
      </c>
      <c r="H2437">
        <v>369.42</v>
      </c>
      <c r="I2437" s="1">
        <v>1266.6400000000001</v>
      </c>
      <c r="J2437">
        <v>101.06</v>
      </c>
      <c r="K2437" t="s">
        <v>854</v>
      </c>
    </row>
    <row r="2438" spans="1:11" x14ac:dyDescent="0.25">
      <c r="A2438" t="s">
        <v>366</v>
      </c>
      <c r="B2438">
        <v>292</v>
      </c>
      <c r="C2438">
        <v>21</v>
      </c>
      <c r="D2438">
        <v>71</v>
      </c>
      <c r="E2438" t="s">
        <v>30</v>
      </c>
      <c r="F2438">
        <v>17.75</v>
      </c>
      <c r="G2438">
        <v>80.739999999999995</v>
      </c>
      <c r="H2438">
        <v>351.79</v>
      </c>
      <c r="I2438" s="1">
        <v>1034.31</v>
      </c>
      <c r="J2438">
        <v>80.31</v>
      </c>
      <c r="K2438" t="s">
        <v>854</v>
      </c>
    </row>
    <row r="2439" spans="1:11" x14ac:dyDescent="0.25">
      <c r="A2439" t="s">
        <v>367</v>
      </c>
      <c r="B2439">
        <v>292</v>
      </c>
      <c r="C2439">
        <v>21</v>
      </c>
      <c r="D2439">
        <v>53</v>
      </c>
      <c r="E2439" t="s">
        <v>30</v>
      </c>
      <c r="F2439">
        <v>11.44</v>
      </c>
      <c r="G2439">
        <v>56.62</v>
      </c>
      <c r="H2439">
        <v>203.43</v>
      </c>
      <c r="I2439">
        <v>390.34</v>
      </c>
      <c r="J2439">
        <v>35.96</v>
      </c>
      <c r="K2439" t="s">
        <v>855</v>
      </c>
    </row>
    <row r="2440" spans="1:11" x14ac:dyDescent="0.25">
      <c r="A2440" t="s">
        <v>368</v>
      </c>
      <c r="B2440">
        <v>292</v>
      </c>
      <c r="C2440">
        <v>21</v>
      </c>
      <c r="D2440">
        <v>53</v>
      </c>
      <c r="E2440" t="s">
        <v>30</v>
      </c>
      <c r="F2440">
        <v>11.44</v>
      </c>
      <c r="G2440">
        <v>56.06</v>
      </c>
      <c r="H2440">
        <v>201.02</v>
      </c>
      <c r="I2440">
        <v>334.36</v>
      </c>
      <c r="J2440">
        <v>30.28</v>
      </c>
      <c r="K2440" t="s">
        <v>855</v>
      </c>
    </row>
    <row r="2441" spans="1:11" x14ac:dyDescent="0.25">
      <c r="A2441" t="s">
        <v>369</v>
      </c>
      <c r="B2441">
        <v>292</v>
      </c>
      <c r="C2441">
        <v>21</v>
      </c>
      <c r="D2441">
        <v>87</v>
      </c>
      <c r="E2441" t="s">
        <v>30</v>
      </c>
      <c r="F2441">
        <v>19.54</v>
      </c>
      <c r="G2441">
        <v>156.56</v>
      </c>
      <c r="H2441">
        <v>819.57</v>
      </c>
      <c r="I2441" s="1">
        <v>1628.05</v>
      </c>
      <c r="J2441">
        <v>243.03</v>
      </c>
      <c r="K2441" t="s">
        <v>856</v>
      </c>
    </row>
    <row r="2442" spans="1:11" x14ac:dyDescent="0.25">
      <c r="A2442" t="s">
        <v>370</v>
      </c>
      <c r="B2442">
        <v>292</v>
      </c>
      <c r="C2442">
        <v>21</v>
      </c>
      <c r="D2442">
        <v>85</v>
      </c>
      <c r="E2442" t="s">
        <v>30</v>
      </c>
      <c r="F2442">
        <v>19.440000000000001</v>
      </c>
      <c r="G2442">
        <v>156.12</v>
      </c>
      <c r="H2442">
        <v>825.8</v>
      </c>
      <c r="I2442" s="1">
        <v>1895.41</v>
      </c>
      <c r="J2442">
        <v>256.66000000000003</v>
      </c>
      <c r="K2442" t="s">
        <v>857</v>
      </c>
    </row>
    <row r="2443" spans="1:11" x14ac:dyDescent="0.25">
      <c r="A2443" t="s">
        <v>371</v>
      </c>
      <c r="B2443">
        <v>292</v>
      </c>
      <c r="C2443">
        <v>21</v>
      </c>
      <c r="D2443">
        <v>58</v>
      </c>
      <c r="E2443" t="s">
        <v>30</v>
      </c>
      <c r="F2443">
        <v>14.41</v>
      </c>
      <c r="G2443">
        <v>63.49</v>
      </c>
      <c r="H2443">
        <v>175.18</v>
      </c>
      <c r="I2443">
        <v>466.91</v>
      </c>
      <c r="J2443">
        <v>34.22</v>
      </c>
      <c r="K2443" t="s">
        <v>858</v>
      </c>
    </row>
    <row r="2444" spans="1:11" x14ac:dyDescent="0.25">
      <c r="A2444" t="s">
        <v>372</v>
      </c>
      <c r="B2444">
        <v>292</v>
      </c>
      <c r="C2444">
        <v>21</v>
      </c>
      <c r="D2444">
        <v>58</v>
      </c>
      <c r="E2444" t="s">
        <v>30</v>
      </c>
      <c r="F2444">
        <v>14.41</v>
      </c>
      <c r="G2444">
        <v>63.35</v>
      </c>
      <c r="H2444">
        <v>175.1</v>
      </c>
      <c r="I2444">
        <v>443.3</v>
      </c>
      <c r="J2444">
        <v>31.87</v>
      </c>
      <c r="K2444" t="s">
        <v>858</v>
      </c>
    </row>
    <row r="2445" spans="1:11" x14ac:dyDescent="0.25">
      <c r="A2445" t="s">
        <v>373</v>
      </c>
      <c r="B2445">
        <v>292</v>
      </c>
      <c r="C2445">
        <v>21</v>
      </c>
      <c r="D2445">
        <v>54</v>
      </c>
      <c r="E2445" t="s">
        <v>30</v>
      </c>
      <c r="F2445">
        <v>12.91</v>
      </c>
      <c r="G2445">
        <v>57.91</v>
      </c>
      <c r="H2445">
        <v>165.98</v>
      </c>
      <c r="I2445">
        <v>442.69</v>
      </c>
      <c r="J2445">
        <v>32.369999999999997</v>
      </c>
      <c r="K2445" t="s">
        <v>859</v>
      </c>
    </row>
    <row r="2446" spans="1:11" x14ac:dyDescent="0.25">
      <c r="A2446" t="s">
        <v>374</v>
      </c>
      <c r="B2446">
        <v>292</v>
      </c>
      <c r="C2446">
        <v>21</v>
      </c>
      <c r="D2446">
        <v>54</v>
      </c>
      <c r="E2446" t="s">
        <v>30</v>
      </c>
      <c r="F2446">
        <v>12.91</v>
      </c>
      <c r="G2446">
        <v>57.78</v>
      </c>
      <c r="H2446">
        <v>178.6</v>
      </c>
      <c r="I2446">
        <v>427.38</v>
      </c>
      <c r="J2446">
        <v>30.68</v>
      </c>
      <c r="K2446" t="s">
        <v>859</v>
      </c>
    </row>
    <row r="2447" spans="1:11" x14ac:dyDescent="0.25">
      <c r="A2447" t="s">
        <v>375</v>
      </c>
      <c r="B2447">
        <v>292</v>
      </c>
      <c r="C2447">
        <v>21</v>
      </c>
      <c r="D2447">
        <v>63</v>
      </c>
      <c r="E2447" t="s">
        <v>30</v>
      </c>
      <c r="F2447">
        <v>15.51</v>
      </c>
      <c r="G2447">
        <v>133.44999999999999</v>
      </c>
      <c r="H2447">
        <v>247.44</v>
      </c>
      <c r="I2447">
        <v>439.95</v>
      </c>
      <c r="J2447">
        <v>66.069999999999993</v>
      </c>
      <c r="K2447" t="s">
        <v>860</v>
      </c>
    </row>
    <row r="2448" spans="1:11" x14ac:dyDescent="0.25">
      <c r="A2448" t="s">
        <v>376</v>
      </c>
      <c r="B2448">
        <v>292</v>
      </c>
      <c r="C2448">
        <v>21</v>
      </c>
      <c r="D2448">
        <v>63</v>
      </c>
      <c r="E2448" t="s">
        <v>30</v>
      </c>
      <c r="F2448">
        <v>16.03</v>
      </c>
      <c r="G2448">
        <v>133.69</v>
      </c>
      <c r="H2448">
        <v>288.87</v>
      </c>
      <c r="I2448">
        <v>611.38</v>
      </c>
      <c r="J2448">
        <v>104.04</v>
      </c>
      <c r="K2448" t="s">
        <v>860</v>
      </c>
    </row>
    <row r="2449" spans="1:11" x14ac:dyDescent="0.25">
      <c r="A2449" t="s">
        <v>377</v>
      </c>
      <c r="B2449">
        <v>292</v>
      </c>
      <c r="C2449">
        <v>21</v>
      </c>
      <c r="D2449">
        <v>39</v>
      </c>
      <c r="E2449" t="s">
        <v>30</v>
      </c>
      <c r="F2449">
        <v>8.11</v>
      </c>
      <c r="G2449">
        <v>103.63</v>
      </c>
      <c r="H2449">
        <v>217.32</v>
      </c>
      <c r="I2449">
        <v>361.22</v>
      </c>
      <c r="J2449">
        <v>58.72</v>
      </c>
      <c r="K2449" t="s">
        <v>861</v>
      </c>
    </row>
    <row r="2450" spans="1:11" x14ac:dyDescent="0.25">
      <c r="A2450" t="s">
        <v>378</v>
      </c>
      <c r="B2450">
        <v>292</v>
      </c>
      <c r="C2450">
        <v>21</v>
      </c>
      <c r="D2450">
        <v>45</v>
      </c>
      <c r="E2450" t="s">
        <v>30</v>
      </c>
      <c r="F2450">
        <v>8.9</v>
      </c>
      <c r="G2450">
        <v>107.81</v>
      </c>
      <c r="H2450">
        <v>267.89999999999998</v>
      </c>
      <c r="I2450">
        <v>447.98</v>
      </c>
      <c r="J2450">
        <v>83.24</v>
      </c>
      <c r="K2450" t="s">
        <v>861</v>
      </c>
    </row>
    <row r="2451" spans="1:11" x14ac:dyDescent="0.25">
      <c r="A2451" t="s">
        <v>379</v>
      </c>
      <c r="B2451">
        <v>292</v>
      </c>
      <c r="C2451">
        <v>21</v>
      </c>
      <c r="D2451">
        <v>37</v>
      </c>
      <c r="E2451" t="s">
        <v>30</v>
      </c>
      <c r="F2451">
        <v>7.12</v>
      </c>
      <c r="G2451">
        <v>36.9</v>
      </c>
      <c r="H2451">
        <v>28.34</v>
      </c>
      <c r="I2451">
        <v>24.14</v>
      </c>
      <c r="J2451">
        <v>2.19</v>
      </c>
      <c r="K2451" t="s">
        <v>862</v>
      </c>
    </row>
    <row r="2452" spans="1:11" x14ac:dyDescent="0.25">
      <c r="A2452" t="s">
        <v>380</v>
      </c>
      <c r="B2452">
        <v>292</v>
      </c>
      <c r="C2452">
        <v>21</v>
      </c>
      <c r="D2452">
        <v>37</v>
      </c>
      <c r="E2452" t="s">
        <v>30</v>
      </c>
      <c r="F2452">
        <v>7.12</v>
      </c>
      <c r="G2452">
        <v>36.979999999999997</v>
      </c>
      <c r="H2452">
        <v>21.8</v>
      </c>
      <c r="I2452">
        <v>19.13</v>
      </c>
      <c r="J2452">
        <v>1.75</v>
      </c>
      <c r="K2452" t="s">
        <v>862</v>
      </c>
    </row>
    <row r="2453" spans="1:11" x14ac:dyDescent="0.25">
      <c r="A2453" t="s">
        <v>381</v>
      </c>
      <c r="B2453">
        <v>292</v>
      </c>
      <c r="C2453">
        <v>21</v>
      </c>
      <c r="D2453">
        <v>48</v>
      </c>
      <c r="E2453" t="s">
        <v>30</v>
      </c>
      <c r="F2453">
        <v>10.67</v>
      </c>
      <c r="G2453">
        <v>52.94</v>
      </c>
      <c r="H2453">
        <v>61.64</v>
      </c>
      <c r="I2453">
        <v>157.5</v>
      </c>
      <c r="J2453">
        <v>12.46</v>
      </c>
      <c r="K2453" t="s">
        <v>863</v>
      </c>
    </row>
    <row r="2454" spans="1:11" x14ac:dyDescent="0.25">
      <c r="A2454" t="s">
        <v>382</v>
      </c>
      <c r="B2454">
        <v>292</v>
      </c>
      <c r="C2454">
        <v>21</v>
      </c>
      <c r="D2454">
        <v>46</v>
      </c>
      <c r="E2454" t="s">
        <v>30</v>
      </c>
      <c r="F2454">
        <v>10.7</v>
      </c>
      <c r="G2454">
        <v>51.36</v>
      </c>
      <c r="H2454">
        <v>52.15</v>
      </c>
      <c r="I2454">
        <v>98.81</v>
      </c>
      <c r="J2454">
        <v>7.68</v>
      </c>
      <c r="K2454" t="s">
        <v>864</v>
      </c>
    </row>
    <row r="2455" spans="1:11" x14ac:dyDescent="0.25">
      <c r="A2455" t="s">
        <v>383</v>
      </c>
      <c r="B2455">
        <v>242</v>
      </c>
      <c r="C2455">
        <v>27</v>
      </c>
      <c r="D2455">
        <v>25</v>
      </c>
      <c r="E2455" t="s">
        <v>30</v>
      </c>
      <c r="F2455">
        <v>17.559999999999999</v>
      </c>
      <c r="G2455">
        <v>54.72</v>
      </c>
      <c r="H2455" t="s">
        <v>31</v>
      </c>
      <c r="I2455" t="s">
        <v>31</v>
      </c>
      <c r="J2455" t="s">
        <v>31</v>
      </c>
      <c r="K2455" t="s">
        <v>865</v>
      </c>
    </row>
    <row r="2456" spans="1:11" x14ac:dyDescent="0.25">
      <c r="A2456" t="s">
        <v>384</v>
      </c>
      <c r="B2456">
        <v>242</v>
      </c>
      <c r="C2456">
        <v>27</v>
      </c>
      <c r="D2456">
        <v>24</v>
      </c>
      <c r="E2456" t="s">
        <v>30</v>
      </c>
      <c r="F2456">
        <v>16.84</v>
      </c>
      <c r="G2456">
        <v>52.74</v>
      </c>
      <c r="H2456" t="s">
        <v>31</v>
      </c>
      <c r="I2456" t="s">
        <v>31</v>
      </c>
      <c r="J2456" t="s">
        <v>31</v>
      </c>
      <c r="K2456" t="s">
        <v>866</v>
      </c>
    </row>
    <row r="2457" spans="1:11" x14ac:dyDescent="0.25">
      <c r="A2457" t="s">
        <v>385</v>
      </c>
      <c r="B2457">
        <v>292</v>
      </c>
      <c r="C2457">
        <v>21</v>
      </c>
      <c r="D2457">
        <v>65</v>
      </c>
      <c r="E2457" t="s">
        <v>30</v>
      </c>
      <c r="F2457">
        <v>22.64</v>
      </c>
      <c r="G2457">
        <v>94.32</v>
      </c>
      <c r="H2457">
        <v>149.4</v>
      </c>
      <c r="I2457">
        <v>369.82</v>
      </c>
      <c r="J2457">
        <v>24.9</v>
      </c>
      <c r="K2457" t="s">
        <v>867</v>
      </c>
    </row>
    <row r="2458" spans="1:11" x14ac:dyDescent="0.25">
      <c r="A2458" t="s">
        <v>386</v>
      </c>
      <c r="B2458">
        <v>292</v>
      </c>
      <c r="C2458">
        <v>21</v>
      </c>
      <c r="D2458">
        <v>62</v>
      </c>
      <c r="E2458" t="s">
        <v>30</v>
      </c>
      <c r="F2458">
        <v>22.43</v>
      </c>
      <c r="G2458">
        <v>91.2</v>
      </c>
      <c r="H2458">
        <v>135.09</v>
      </c>
      <c r="I2458">
        <v>307.63</v>
      </c>
      <c r="J2458">
        <v>19.97</v>
      </c>
      <c r="K2458" t="s">
        <v>868</v>
      </c>
    </row>
    <row r="2459" spans="1:11" x14ac:dyDescent="0.25">
      <c r="A2459" t="s">
        <v>387</v>
      </c>
      <c r="B2459">
        <v>292</v>
      </c>
      <c r="C2459">
        <v>21</v>
      </c>
      <c r="D2459">
        <v>74</v>
      </c>
      <c r="E2459" t="s">
        <v>30</v>
      </c>
      <c r="F2459">
        <v>20.18</v>
      </c>
      <c r="G2459">
        <v>84.52</v>
      </c>
      <c r="H2459">
        <v>474.61</v>
      </c>
      <c r="I2459" s="1">
        <v>1463.53</v>
      </c>
      <c r="J2459">
        <v>103.39</v>
      </c>
      <c r="K2459" t="s">
        <v>869</v>
      </c>
    </row>
    <row r="2460" spans="1:11" x14ac:dyDescent="0.25">
      <c r="A2460" t="s">
        <v>388</v>
      </c>
      <c r="B2460">
        <v>292</v>
      </c>
      <c r="C2460">
        <v>21</v>
      </c>
      <c r="D2460">
        <v>74</v>
      </c>
      <c r="E2460" t="s">
        <v>30</v>
      </c>
      <c r="F2460">
        <v>20.18</v>
      </c>
      <c r="G2460">
        <v>84.74</v>
      </c>
      <c r="H2460">
        <v>467.38</v>
      </c>
      <c r="I2460" s="1">
        <v>1588.13</v>
      </c>
      <c r="J2460">
        <v>112.78</v>
      </c>
      <c r="K2460" t="s">
        <v>869</v>
      </c>
    </row>
    <row r="2461" spans="1:11" x14ac:dyDescent="0.25">
      <c r="A2461" t="s">
        <v>389</v>
      </c>
      <c r="B2461">
        <v>292</v>
      </c>
      <c r="C2461">
        <v>21</v>
      </c>
      <c r="D2461">
        <v>58</v>
      </c>
      <c r="E2461" t="s">
        <v>30</v>
      </c>
      <c r="F2461">
        <v>14.17</v>
      </c>
      <c r="G2461">
        <v>63.16</v>
      </c>
      <c r="H2461">
        <v>324.32</v>
      </c>
      <c r="I2461">
        <v>916.16</v>
      </c>
      <c r="J2461">
        <v>65.680000000000007</v>
      </c>
      <c r="K2461" t="s">
        <v>869</v>
      </c>
    </row>
    <row r="2462" spans="1:11" x14ac:dyDescent="0.25">
      <c r="A2462" t="s">
        <v>390</v>
      </c>
      <c r="B2462">
        <v>292</v>
      </c>
      <c r="C2462">
        <v>21</v>
      </c>
      <c r="D2462">
        <v>58</v>
      </c>
      <c r="E2462" t="s">
        <v>30</v>
      </c>
      <c r="F2462">
        <v>14.17</v>
      </c>
      <c r="G2462">
        <v>63.17</v>
      </c>
      <c r="H2462">
        <v>323.08999999999997</v>
      </c>
      <c r="I2462">
        <v>982.59</v>
      </c>
      <c r="J2462">
        <v>70.97</v>
      </c>
      <c r="K2462" t="s">
        <v>869</v>
      </c>
    </row>
    <row r="2463" spans="1:11" x14ac:dyDescent="0.25">
      <c r="A2463" t="s">
        <v>391</v>
      </c>
      <c r="B2463">
        <v>292</v>
      </c>
      <c r="C2463">
        <v>21</v>
      </c>
      <c r="D2463">
        <v>63</v>
      </c>
      <c r="E2463" t="s">
        <v>30</v>
      </c>
      <c r="F2463">
        <v>17.68</v>
      </c>
      <c r="G2463">
        <v>73.86</v>
      </c>
      <c r="H2463">
        <v>222.64</v>
      </c>
      <c r="I2463" s="1">
        <v>1020.75</v>
      </c>
      <c r="J2463">
        <v>69.069999999999993</v>
      </c>
      <c r="K2463" t="s">
        <v>870</v>
      </c>
    </row>
    <row r="2464" spans="1:11" x14ac:dyDescent="0.25">
      <c r="A2464" t="s">
        <v>392</v>
      </c>
      <c r="B2464">
        <v>292</v>
      </c>
      <c r="C2464">
        <v>21</v>
      </c>
      <c r="D2464">
        <v>63</v>
      </c>
      <c r="E2464" t="s">
        <v>30</v>
      </c>
      <c r="F2464">
        <v>17.68</v>
      </c>
      <c r="G2464">
        <v>73.92</v>
      </c>
      <c r="H2464">
        <v>302.3</v>
      </c>
      <c r="I2464" s="1">
        <v>1445.01</v>
      </c>
      <c r="J2464">
        <v>97.25</v>
      </c>
      <c r="K2464" t="s">
        <v>871</v>
      </c>
    </row>
    <row r="2465" spans="1:11" x14ac:dyDescent="0.25">
      <c r="A2465" t="s">
        <v>393</v>
      </c>
      <c r="B2465">
        <v>292</v>
      </c>
      <c r="C2465">
        <v>21</v>
      </c>
      <c r="D2465">
        <v>68</v>
      </c>
      <c r="E2465" t="s">
        <v>30</v>
      </c>
      <c r="F2465">
        <v>18.010000000000002</v>
      </c>
      <c r="G2465">
        <v>76.53</v>
      </c>
      <c r="H2465">
        <v>207.14</v>
      </c>
      <c r="I2465">
        <v>727.14</v>
      </c>
      <c r="J2465">
        <v>50.94</v>
      </c>
      <c r="K2465" t="s">
        <v>872</v>
      </c>
    </row>
    <row r="2466" spans="1:11" x14ac:dyDescent="0.25">
      <c r="A2466" t="s">
        <v>394</v>
      </c>
      <c r="B2466">
        <v>292</v>
      </c>
      <c r="C2466">
        <v>21</v>
      </c>
      <c r="D2466">
        <v>68</v>
      </c>
      <c r="E2466" t="s">
        <v>30</v>
      </c>
      <c r="F2466">
        <v>18.010000000000002</v>
      </c>
      <c r="G2466">
        <v>76.37</v>
      </c>
      <c r="H2466">
        <v>189.8</v>
      </c>
      <c r="I2466">
        <v>477.45</v>
      </c>
      <c r="J2466">
        <v>35.270000000000003</v>
      </c>
      <c r="K2466" t="s">
        <v>873</v>
      </c>
    </row>
    <row r="2467" spans="1:11" x14ac:dyDescent="0.25">
      <c r="A2467" t="s">
        <v>395</v>
      </c>
      <c r="B2467">
        <v>292</v>
      </c>
      <c r="C2467">
        <v>21</v>
      </c>
      <c r="D2467">
        <v>53</v>
      </c>
      <c r="E2467" t="s">
        <v>30</v>
      </c>
      <c r="F2467">
        <v>18.309999999999999</v>
      </c>
      <c r="G2467">
        <v>101.3</v>
      </c>
      <c r="H2467">
        <v>129.66999999999999</v>
      </c>
      <c r="I2467">
        <v>514.64</v>
      </c>
      <c r="J2467">
        <v>53.35</v>
      </c>
      <c r="K2467" t="s">
        <v>874</v>
      </c>
    </row>
    <row r="2468" spans="1:11" x14ac:dyDescent="0.25">
      <c r="A2468" t="s">
        <v>396</v>
      </c>
      <c r="B2468">
        <v>292</v>
      </c>
      <c r="C2468">
        <v>21</v>
      </c>
      <c r="D2468">
        <v>59</v>
      </c>
      <c r="E2468" t="s">
        <v>30</v>
      </c>
      <c r="F2468">
        <v>19.36</v>
      </c>
      <c r="G2468">
        <v>101.8</v>
      </c>
      <c r="H2468">
        <v>74.61</v>
      </c>
      <c r="I2468">
        <v>250.13</v>
      </c>
      <c r="J2468">
        <v>24.46</v>
      </c>
      <c r="K2468" t="s">
        <v>875</v>
      </c>
    </row>
    <row r="2469" spans="1:11" x14ac:dyDescent="0.25">
      <c r="A2469" t="s">
        <v>397</v>
      </c>
      <c r="B2469">
        <v>292</v>
      </c>
      <c r="C2469">
        <v>21</v>
      </c>
      <c r="D2469">
        <v>36</v>
      </c>
      <c r="E2469" t="s">
        <v>30</v>
      </c>
      <c r="F2469">
        <v>6.67</v>
      </c>
      <c r="G2469">
        <v>34.64</v>
      </c>
      <c r="H2469">
        <v>307.17</v>
      </c>
      <c r="I2469">
        <v>524.52</v>
      </c>
      <c r="J2469">
        <v>44.1</v>
      </c>
      <c r="K2469" t="s">
        <v>876</v>
      </c>
    </row>
    <row r="2470" spans="1:11" x14ac:dyDescent="0.25">
      <c r="A2470" t="s">
        <v>398</v>
      </c>
      <c r="B2470">
        <v>292</v>
      </c>
      <c r="C2470">
        <v>21</v>
      </c>
      <c r="D2470">
        <v>32</v>
      </c>
      <c r="E2470" t="s">
        <v>30</v>
      </c>
      <c r="F2470">
        <v>6.65</v>
      </c>
      <c r="G2470">
        <v>32.090000000000003</v>
      </c>
      <c r="H2470">
        <v>260.58999999999997</v>
      </c>
      <c r="I2470">
        <v>413.77</v>
      </c>
      <c r="J2470">
        <v>34.14</v>
      </c>
      <c r="K2470" t="s">
        <v>877</v>
      </c>
    </row>
    <row r="2471" spans="1:11" x14ac:dyDescent="0.25">
      <c r="A2471" t="s">
        <v>399</v>
      </c>
      <c r="B2471">
        <v>292</v>
      </c>
      <c r="C2471">
        <v>21</v>
      </c>
      <c r="D2471">
        <v>21</v>
      </c>
      <c r="E2471" t="s">
        <v>30</v>
      </c>
      <c r="F2471">
        <v>3.62</v>
      </c>
      <c r="G2471">
        <v>19.190000000000001</v>
      </c>
      <c r="H2471">
        <v>163.81</v>
      </c>
      <c r="I2471">
        <v>249.35</v>
      </c>
      <c r="J2471">
        <v>21.95</v>
      </c>
      <c r="K2471" t="s">
        <v>878</v>
      </c>
    </row>
    <row r="2472" spans="1:11" x14ac:dyDescent="0.25">
      <c r="A2472" t="s">
        <v>400</v>
      </c>
      <c r="B2472">
        <v>292</v>
      </c>
      <c r="C2472">
        <v>21</v>
      </c>
      <c r="D2472">
        <v>19</v>
      </c>
      <c r="E2472" t="s">
        <v>30</v>
      </c>
      <c r="F2472">
        <v>3.57</v>
      </c>
      <c r="G2472">
        <v>17.61</v>
      </c>
      <c r="H2472">
        <v>122.5</v>
      </c>
      <c r="I2472">
        <v>170.35</v>
      </c>
      <c r="J2472">
        <v>14.97</v>
      </c>
      <c r="K2472" t="s">
        <v>879</v>
      </c>
    </row>
    <row r="2473" spans="1:11" x14ac:dyDescent="0.25">
      <c r="A2473" t="s">
        <v>401</v>
      </c>
      <c r="B2473">
        <v>292</v>
      </c>
      <c r="C2473">
        <v>21</v>
      </c>
      <c r="D2473">
        <v>47</v>
      </c>
      <c r="E2473" t="s">
        <v>30</v>
      </c>
      <c r="F2473">
        <v>12.39</v>
      </c>
      <c r="G2473">
        <v>52.18</v>
      </c>
      <c r="H2473">
        <v>458.74</v>
      </c>
      <c r="I2473" s="1">
        <v>1238.8599999999999</v>
      </c>
      <c r="J2473">
        <v>90</v>
      </c>
      <c r="K2473" t="s">
        <v>880</v>
      </c>
    </row>
    <row r="2474" spans="1:11" x14ac:dyDescent="0.25">
      <c r="A2474" t="s">
        <v>402</v>
      </c>
      <c r="B2474">
        <v>292</v>
      </c>
      <c r="C2474">
        <v>21</v>
      </c>
      <c r="D2474">
        <v>43</v>
      </c>
      <c r="E2474" t="s">
        <v>30</v>
      </c>
      <c r="F2474">
        <v>12.4</v>
      </c>
      <c r="G2474">
        <v>50.17</v>
      </c>
      <c r="H2474">
        <v>387.53</v>
      </c>
      <c r="I2474">
        <v>959.01</v>
      </c>
      <c r="J2474">
        <v>69.739999999999995</v>
      </c>
      <c r="K2474" t="s">
        <v>881</v>
      </c>
    </row>
    <row r="2475" spans="1:11" x14ac:dyDescent="0.25">
      <c r="A2475" t="s">
        <v>403</v>
      </c>
      <c r="B2475">
        <v>292</v>
      </c>
      <c r="C2475">
        <v>21</v>
      </c>
      <c r="D2475">
        <v>75</v>
      </c>
      <c r="E2475" t="s">
        <v>30</v>
      </c>
      <c r="F2475">
        <v>27.63</v>
      </c>
      <c r="G2475">
        <v>95.01</v>
      </c>
      <c r="H2475">
        <v>308.72000000000003</v>
      </c>
      <c r="I2475">
        <v>930.93</v>
      </c>
      <c r="J2475">
        <v>52.96</v>
      </c>
      <c r="K2475" t="s">
        <v>882</v>
      </c>
    </row>
    <row r="2476" spans="1:11" x14ac:dyDescent="0.25">
      <c r="A2476" t="s">
        <v>404</v>
      </c>
      <c r="B2476">
        <v>292</v>
      </c>
      <c r="C2476">
        <v>21</v>
      </c>
      <c r="D2476">
        <v>75</v>
      </c>
      <c r="E2476" t="s">
        <v>30</v>
      </c>
      <c r="F2476">
        <v>27.71</v>
      </c>
      <c r="G2476">
        <v>95.26</v>
      </c>
      <c r="H2476">
        <v>300.22000000000003</v>
      </c>
      <c r="I2476">
        <v>985.3</v>
      </c>
      <c r="J2476">
        <v>57</v>
      </c>
      <c r="K2476" t="s">
        <v>883</v>
      </c>
    </row>
    <row r="2477" spans="1:11" x14ac:dyDescent="0.25">
      <c r="A2477" t="s">
        <v>405</v>
      </c>
      <c r="B2477">
        <v>292</v>
      </c>
      <c r="C2477">
        <v>21</v>
      </c>
      <c r="D2477">
        <v>68</v>
      </c>
      <c r="E2477" t="s">
        <v>30</v>
      </c>
      <c r="F2477">
        <v>23.36</v>
      </c>
      <c r="G2477">
        <v>83</v>
      </c>
      <c r="H2477">
        <v>307.92</v>
      </c>
      <c r="I2477">
        <v>930.14</v>
      </c>
      <c r="J2477">
        <v>52.9</v>
      </c>
      <c r="K2477" t="s">
        <v>884</v>
      </c>
    </row>
    <row r="2478" spans="1:11" x14ac:dyDescent="0.25">
      <c r="A2478" t="s">
        <v>406</v>
      </c>
      <c r="B2478">
        <v>292</v>
      </c>
      <c r="C2478">
        <v>21</v>
      </c>
      <c r="D2478">
        <v>68</v>
      </c>
      <c r="E2478" t="s">
        <v>30</v>
      </c>
      <c r="F2478">
        <v>23.36</v>
      </c>
      <c r="G2478">
        <v>82.73</v>
      </c>
      <c r="H2478">
        <v>297.42</v>
      </c>
      <c r="I2478">
        <v>975.38</v>
      </c>
      <c r="J2478">
        <v>56.11</v>
      </c>
      <c r="K2478" t="s">
        <v>885</v>
      </c>
    </row>
    <row r="2479" spans="1:11" x14ac:dyDescent="0.25">
      <c r="A2479" t="s">
        <v>407</v>
      </c>
      <c r="B2479">
        <v>292</v>
      </c>
      <c r="C2479">
        <v>21</v>
      </c>
      <c r="D2479">
        <v>37</v>
      </c>
      <c r="E2479" t="s">
        <v>30</v>
      </c>
      <c r="F2479">
        <v>11.36</v>
      </c>
      <c r="G2479">
        <v>44.32</v>
      </c>
      <c r="H2479">
        <v>206.51</v>
      </c>
      <c r="I2479">
        <v>591.79</v>
      </c>
      <c r="J2479">
        <v>39.119999999999997</v>
      </c>
      <c r="K2479" t="s">
        <v>886</v>
      </c>
    </row>
    <row r="2480" spans="1:11" x14ac:dyDescent="0.25">
      <c r="A2480" t="s">
        <v>408</v>
      </c>
      <c r="B2480">
        <v>292</v>
      </c>
      <c r="C2480">
        <v>21</v>
      </c>
      <c r="D2480">
        <v>37</v>
      </c>
      <c r="E2480" t="s">
        <v>30</v>
      </c>
      <c r="F2480">
        <v>11.36</v>
      </c>
      <c r="G2480">
        <v>44.4</v>
      </c>
      <c r="H2480">
        <v>205.08</v>
      </c>
      <c r="I2480">
        <v>667.85</v>
      </c>
      <c r="J2480">
        <v>42.22</v>
      </c>
      <c r="K2480" t="s">
        <v>886</v>
      </c>
    </row>
    <row r="2481" spans="1:11" x14ac:dyDescent="0.25">
      <c r="A2481" t="s">
        <v>409</v>
      </c>
      <c r="B2481">
        <v>292</v>
      </c>
      <c r="C2481">
        <v>21</v>
      </c>
      <c r="D2481">
        <v>37</v>
      </c>
      <c r="E2481" t="s">
        <v>30</v>
      </c>
      <c r="F2481">
        <v>11.7</v>
      </c>
      <c r="G2481">
        <v>44.04</v>
      </c>
      <c r="H2481">
        <v>140.69999999999999</v>
      </c>
      <c r="I2481">
        <v>353.66</v>
      </c>
      <c r="J2481">
        <v>22.4</v>
      </c>
      <c r="K2481" t="s">
        <v>887</v>
      </c>
    </row>
    <row r="2482" spans="1:11" x14ac:dyDescent="0.25">
      <c r="A2482" t="s">
        <v>410</v>
      </c>
      <c r="B2482">
        <v>292</v>
      </c>
      <c r="C2482">
        <v>21</v>
      </c>
      <c r="D2482">
        <v>37</v>
      </c>
      <c r="E2482" t="s">
        <v>30</v>
      </c>
      <c r="F2482">
        <v>11.7</v>
      </c>
      <c r="G2482">
        <v>43.74</v>
      </c>
      <c r="H2482">
        <v>111.49</v>
      </c>
      <c r="I2482">
        <v>231.04</v>
      </c>
      <c r="J2482">
        <v>14.49</v>
      </c>
      <c r="K2482" t="s">
        <v>887</v>
      </c>
    </row>
    <row r="2483" spans="1:11" x14ac:dyDescent="0.25">
      <c r="A2483" t="s">
        <v>411</v>
      </c>
      <c r="B2483">
        <v>292</v>
      </c>
      <c r="C2483">
        <v>21</v>
      </c>
      <c r="D2483">
        <v>33</v>
      </c>
      <c r="E2483" t="s">
        <v>30</v>
      </c>
      <c r="F2483">
        <v>10.62</v>
      </c>
      <c r="G2483">
        <v>39.68</v>
      </c>
      <c r="H2483">
        <v>110.8</v>
      </c>
      <c r="I2483">
        <v>217.5</v>
      </c>
      <c r="J2483">
        <v>13.34</v>
      </c>
      <c r="K2483" t="s">
        <v>888</v>
      </c>
    </row>
    <row r="2484" spans="1:11" x14ac:dyDescent="0.25">
      <c r="A2484" t="s">
        <v>412</v>
      </c>
      <c r="B2484">
        <v>292</v>
      </c>
      <c r="C2484">
        <v>21</v>
      </c>
      <c r="D2484">
        <v>33</v>
      </c>
      <c r="E2484" t="s">
        <v>30</v>
      </c>
      <c r="F2484">
        <v>10.62</v>
      </c>
      <c r="G2484">
        <v>39.36</v>
      </c>
      <c r="H2484">
        <v>86.96</v>
      </c>
      <c r="I2484">
        <v>163.19999999999999</v>
      </c>
      <c r="J2484">
        <v>9.8699999999999992</v>
      </c>
      <c r="K2484" t="s">
        <v>888</v>
      </c>
    </row>
    <row r="2485" spans="1:11" x14ac:dyDescent="0.25">
      <c r="A2485" t="s">
        <v>413</v>
      </c>
      <c r="B2485">
        <v>292</v>
      </c>
      <c r="C2485">
        <v>21</v>
      </c>
      <c r="D2485">
        <v>87</v>
      </c>
      <c r="E2485" t="s">
        <v>30</v>
      </c>
      <c r="F2485">
        <v>24.01</v>
      </c>
      <c r="G2485">
        <v>99.28</v>
      </c>
      <c r="H2485">
        <v>645.52</v>
      </c>
      <c r="I2485" s="1">
        <v>2857.26</v>
      </c>
      <c r="J2485">
        <v>190.82</v>
      </c>
      <c r="K2485" t="s">
        <v>889</v>
      </c>
    </row>
    <row r="2486" spans="1:11" x14ac:dyDescent="0.25">
      <c r="A2486" t="s">
        <v>414</v>
      </c>
      <c r="B2486">
        <v>292</v>
      </c>
      <c r="C2486">
        <v>21</v>
      </c>
      <c r="D2486">
        <v>87</v>
      </c>
      <c r="E2486" t="s">
        <v>30</v>
      </c>
      <c r="F2486">
        <v>24.01</v>
      </c>
      <c r="G2486">
        <v>98.58</v>
      </c>
      <c r="H2486">
        <v>611.71</v>
      </c>
      <c r="I2486" s="1">
        <v>2366.9</v>
      </c>
      <c r="J2486">
        <v>158.26</v>
      </c>
      <c r="K2486" t="s">
        <v>889</v>
      </c>
    </row>
    <row r="2487" spans="1:11" x14ac:dyDescent="0.25">
      <c r="A2487" t="s">
        <v>415</v>
      </c>
      <c r="B2487">
        <v>292</v>
      </c>
      <c r="C2487">
        <v>21</v>
      </c>
      <c r="D2487">
        <v>61</v>
      </c>
      <c r="E2487" t="s">
        <v>30</v>
      </c>
      <c r="F2487">
        <v>15.18</v>
      </c>
      <c r="G2487">
        <v>67.819999999999993</v>
      </c>
      <c r="H2487">
        <v>278.66000000000003</v>
      </c>
      <c r="I2487">
        <v>821.81</v>
      </c>
      <c r="J2487">
        <v>60.98</v>
      </c>
      <c r="K2487" t="s">
        <v>890</v>
      </c>
    </row>
    <row r="2488" spans="1:11" x14ac:dyDescent="0.25">
      <c r="A2488" t="s">
        <v>416</v>
      </c>
      <c r="B2488">
        <v>292</v>
      </c>
      <c r="C2488">
        <v>21</v>
      </c>
      <c r="D2488">
        <v>63</v>
      </c>
      <c r="E2488" t="s">
        <v>30</v>
      </c>
      <c r="F2488">
        <v>15.92</v>
      </c>
      <c r="G2488">
        <v>70.86</v>
      </c>
      <c r="H2488">
        <v>267.58999999999997</v>
      </c>
      <c r="I2488">
        <v>728.31</v>
      </c>
      <c r="J2488">
        <v>53.12</v>
      </c>
      <c r="K2488" t="s">
        <v>891</v>
      </c>
    </row>
    <row r="2489" spans="1:11" x14ac:dyDescent="0.25">
      <c r="A2489" t="s">
        <v>417</v>
      </c>
      <c r="B2489">
        <v>292</v>
      </c>
      <c r="C2489">
        <v>21</v>
      </c>
      <c r="D2489">
        <v>75</v>
      </c>
      <c r="E2489" t="s">
        <v>30</v>
      </c>
      <c r="F2489">
        <v>13.3</v>
      </c>
      <c r="G2489">
        <v>71.209999999999994</v>
      </c>
      <c r="H2489">
        <v>369.53</v>
      </c>
      <c r="I2489">
        <v>669.28</v>
      </c>
      <c r="J2489">
        <v>61.4</v>
      </c>
      <c r="K2489" t="s">
        <v>892</v>
      </c>
    </row>
    <row r="2490" spans="1:11" x14ac:dyDescent="0.25">
      <c r="A2490" t="s">
        <v>418</v>
      </c>
      <c r="B2490">
        <v>292</v>
      </c>
      <c r="C2490">
        <v>21</v>
      </c>
      <c r="D2490">
        <v>94</v>
      </c>
      <c r="E2490" t="s">
        <v>30</v>
      </c>
      <c r="F2490">
        <v>14.28</v>
      </c>
      <c r="G2490">
        <v>85.43</v>
      </c>
      <c r="H2490">
        <v>404.88</v>
      </c>
      <c r="I2490">
        <v>732.58</v>
      </c>
      <c r="J2490">
        <v>68.48</v>
      </c>
      <c r="K2490" t="s">
        <v>892</v>
      </c>
    </row>
    <row r="2491" spans="1:11" x14ac:dyDescent="0.25">
      <c r="A2491" t="s">
        <v>419</v>
      </c>
      <c r="B2491">
        <v>292</v>
      </c>
      <c r="C2491">
        <v>21</v>
      </c>
      <c r="D2491">
        <v>82</v>
      </c>
      <c r="E2491" t="s">
        <v>30</v>
      </c>
      <c r="F2491">
        <v>15.31</v>
      </c>
      <c r="G2491">
        <v>79.180000000000007</v>
      </c>
      <c r="H2491">
        <v>423.33</v>
      </c>
      <c r="I2491">
        <v>939.54</v>
      </c>
      <c r="J2491">
        <v>81.33</v>
      </c>
      <c r="K2491" t="s">
        <v>893</v>
      </c>
    </row>
    <row r="2492" spans="1:11" x14ac:dyDescent="0.25">
      <c r="A2492" t="s">
        <v>420</v>
      </c>
      <c r="B2492">
        <v>292</v>
      </c>
      <c r="C2492">
        <v>21</v>
      </c>
      <c r="D2492">
        <v>101</v>
      </c>
      <c r="E2492" t="s">
        <v>30</v>
      </c>
      <c r="F2492">
        <v>16.29</v>
      </c>
      <c r="G2492">
        <v>93.4</v>
      </c>
      <c r="H2492">
        <v>439.61</v>
      </c>
      <c r="I2492">
        <v>907.88</v>
      </c>
      <c r="J2492">
        <v>81.94</v>
      </c>
      <c r="K2492" t="s">
        <v>894</v>
      </c>
    </row>
    <row r="2493" spans="1:11" x14ac:dyDescent="0.25">
      <c r="A2493" t="s">
        <v>421</v>
      </c>
      <c r="B2493">
        <v>292</v>
      </c>
      <c r="C2493">
        <v>21</v>
      </c>
      <c r="D2493">
        <v>62</v>
      </c>
      <c r="E2493" t="s">
        <v>30</v>
      </c>
      <c r="F2493">
        <v>14.46</v>
      </c>
      <c r="G2493">
        <v>66.02</v>
      </c>
      <c r="H2493">
        <v>269.81</v>
      </c>
      <c r="I2493">
        <v>737.08</v>
      </c>
      <c r="J2493">
        <v>55.14</v>
      </c>
      <c r="K2493" t="s">
        <v>895</v>
      </c>
    </row>
    <row r="2494" spans="1:11" x14ac:dyDescent="0.25">
      <c r="A2494" t="s">
        <v>422</v>
      </c>
      <c r="B2494">
        <v>292</v>
      </c>
      <c r="C2494">
        <v>21</v>
      </c>
      <c r="D2494">
        <v>62</v>
      </c>
      <c r="E2494" t="s">
        <v>30</v>
      </c>
      <c r="F2494">
        <v>14.46</v>
      </c>
      <c r="G2494">
        <v>65.88</v>
      </c>
      <c r="H2494">
        <v>317.05</v>
      </c>
      <c r="I2494">
        <v>915.79</v>
      </c>
      <c r="J2494">
        <v>68.17</v>
      </c>
      <c r="K2494" t="s">
        <v>895</v>
      </c>
    </row>
    <row r="2495" spans="1:11" x14ac:dyDescent="0.25">
      <c r="A2495" t="s">
        <v>423</v>
      </c>
      <c r="B2495">
        <v>292</v>
      </c>
      <c r="C2495">
        <v>21</v>
      </c>
      <c r="D2495">
        <v>48</v>
      </c>
      <c r="E2495" t="s">
        <v>30</v>
      </c>
      <c r="F2495">
        <v>10.28</v>
      </c>
      <c r="G2495">
        <v>48.51</v>
      </c>
      <c r="H2495">
        <v>51.13</v>
      </c>
      <c r="I2495">
        <v>45.84</v>
      </c>
      <c r="J2495">
        <v>3.54</v>
      </c>
      <c r="K2495" t="s">
        <v>896</v>
      </c>
    </row>
    <row r="2496" spans="1:11" x14ac:dyDescent="0.25">
      <c r="A2496" t="s">
        <v>424</v>
      </c>
      <c r="B2496">
        <v>292</v>
      </c>
      <c r="C2496">
        <v>21</v>
      </c>
      <c r="D2496">
        <v>48</v>
      </c>
      <c r="E2496" t="s">
        <v>30</v>
      </c>
      <c r="F2496">
        <v>10.28</v>
      </c>
      <c r="G2496">
        <v>48.26</v>
      </c>
      <c r="H2496">
        <v>81.319999999999993</v>
      </c>
      <c r="I2496">
        <v>92.27</v>
      </c>
      <c r="J2496">
        <v>7.2</v>
      </c>
      <c r="K2496" t="s">
        <v>896</v>
      </c>
    </row>
    <row r="2497" spans="1:11" x14ac:dyDescent="0.25">
      <c r="A2497" t="s">
        <v>425</v>
      </c>
      <c r="B2497">
        <v>292</v>
      </c>
      <c r="C2497">
        <v>21</v>
      </c>
      <c r="D2497">
        <v>43</v>
      </c>
      <c r="E2497" t="s">
        <v>30</v>
      </c>
      <c r="F2497">
        <v>8.7899999999999991</v>
      </c>
      <c r="G2497">
        <v>42.02</v>
      </c>
      <c r="H2497">
        <v>50.32</v>
      </c>
      <c r="I2497">
        <v>61.13</v>
      </c>
      <c r="J2497">
        <v>4.6500000000000004</v>
      </c>
      <c r="K2497" t="s">
        <v>897</v>
      </c>
    </row>
    <row r="2498" spans="1:11" x14ac:dyDescent="0.25">
      <c r="A2498" t="s">
        <v>426</v>
      </c>
      <c r="B2498">
        <v>292</v>
      </c>
      <c r="C2498">
        <v>21</v>
      </c>
      <c r="D2498">
        <v>43</v>
      </c>
      <c r="E2498" t="s">
        <v>30</v>
      </c>
      <c r="F2498">
        <v>8.7899999999999991</v>
      </c>
      <c r="G2498">
        <v>41.84</v>
      </c>
      <c r="H2498">
        <v>59.85</v>
      </c>
      <c r="I2498">
        <v>73.040000000000006</v>
      </c>
      <c r="J2498">
        <v>5.79</v>
      </c>
      <c r="K2498" t="s">
        <v>897</v>
      </c>
    </row>
    <row r="2499" spans="1:11" x14ac:dyDescent="0.25">
      <c r="A2499" t="s">
        <v>427</v>
      </c>
      <c r="B2499">
        <v>242</v>
      </c>
      <c r="C2499">
        <v>27</v>
      </c>
      <c r="D2499">
        <v>14</v>
      </c>
      <c r="E2499" t="s">
        <v>30</v>
      </c>
      <c r="F2499">
        <v>10.86</v>
      </c>
      <c r="G2499">
        <v>30.75</v>
      </c>
      <c r="H2499" t="s">
        <v>31</v>
      </c>
      <c r="I2499" t="s">
        <v>31</v>
      </c>
      <c r="J2499" t="s">
        <v>31</v>
      </c>
      <c r="K2499" t="s">
        <v>898</v>
      </c>
    </row>
    <row r="2500" spans="1:11" x14ac:dyDescent="0.25">
      <c r="A2500" t="s">
        <v>428</v>
      </c>
      <c r="B2500">
        <v>242</v>
      </c>
      <c r="C2500">
        <v>27</v>
      </c>
      <c r="D2500">
        <v>14</v>
      </c>
      <c r="E2500" t="s">
        <v>30</v>
      </c>
      <c r="F2500">
        <v>10.86</v>
      </c>
      <c r="G2500">
        <v>30.54</v>
      </c>
      <c r="H2500" t="s">
        <v>31</v>
      </c>
      <c r="I2500" t="s">
        <v>31</v>
      </c>
      <c r="J2500" t="s">
        <v>31</v>
      </c>
      <c r="K2500" t="s">
        <v>898</v>
      </c>
    </row>
    <row r="2501" spans="1:11" x14ac:dyDescent="0.25">
      <c r="A2501" t="s">
        <v>429</v>
      </c>
      <c r="B2501">
        <v>292</v>
      </c>
      <c r="C2501">
        <v>21</v>
      </c>
      <c r="D2501">
        <v>62</v>
      </c>
      <c r="E2501" t="s">
        <v>30</v>
      </c>
      <c r="F2501">
        <v>18.52</v>
      </c>
      <c r="G2501">
        <v>73.28</v>
      </c>
      <c r="H2501">
        <v>218.02</v>
      </c>
      <c r="I2501">
        <v>666.51</v>
      </c>
      <c r="J2501">
        <v>44.39</v>
      </c>
      <c r="K2501" t="s">
        <v>899</v>
      </c>
    </row>
    <row r="2502" spans="1:11" x14ac:dyDescent="0.25">
      <c r="A2502" t="s">
        <v>430</v>
      </c>
      <c r="B2502">
        <v>292</v>
      </c>
      <c r="C2502">
        <v>21</v>
      </c>
      <c r="D2502">
        <v>62</v>
      </c>
      <c r="E2502" t="s">
        <v>30</v>
      </c>
      <c r="F2502">
        <v>18.52</v>
      </c>
      <c r="G2502">
        <v>73.92</v>
      </c>
      <c r="H2502">
        <v>237.53</v>
      </c>
      <c r="I2502">
        <v>689.84</v>
      </c>
      <c r="J2502">
        <v>47.27</v>
      </c>
      <c r="K2502" t="s">
        <v>899</v>
      </c>
    </row>
    <row r="2503" spans="1:11" x14ac:dyDescent="0.25">
      <c r="A2503" t="s">
        <v>431</v>
      </c>
      <c r="B2503">
        <v>292</v>
      </c>
      <c r="C2503">
        <v>21</v>
      </c>
      <c r="D2503">
        <v>46</v>
      </c>
      <c r="E2503" t="s">
        <v>30</v>
      </c>
      <c r="F2503">
        <v>12.41</v>
      </c>
      <c r="G2503">
        <v>52.93</v>
      </c>
      <c r="H2503">
        <v>157.04</v>
      </c>
      <c r="I2503">
        <v>464.92</v>
      </c>
      <c r="J2503">
        <v>32.299999999999997</v>
      </c>
      <c r="K2503" t="s">
        <v>900</v>
      </c>
    </row>
    <row r="2504" spans="1:11" x14ac:dyDescent="0.25">
      <c r="A2504" t="s">
        <v>432</v>
      </c>
      <c r="B2504">
        <v>292</v>
      </c>
      <c r="C2504">
        <v>21</v>
      </c>
      <c r="D2504">
        <v>46</v>
      </c>
      <c r="E2504" t="s">
        <v>30</v>
      </c>
      <c r="F2504">
        <v>12.41</v>
      </c>
      <c r="G2504">
        <v>53.4</v>
      </c>
      <c r="H2504">
        <v>167.18</v>
      </c>
      <c r="I2504">
        <v>450.24</v>
      </c>
      <c r="J2504">
        <v>32.549999999999997</v>
      </c>
      <c r="K2504" t="s">
        <v>900</v>
      </c>
    </row>
    <row r="2505" spans="1:11" x14ac:dyDescent="0.25">
      <c r="A2505" t="s">
        <v>433</v>
      </c>
      <c r="B2505">
        <v>292</v>
      </c>
      <c r="C2505">
        <v>21</v>
      </c>
      <c r="D2505">
        <v>54</v>
      </c>
      <c r="E2505" t="s">
        <v>30</v>
      </c>
      <c r="F2505">
        <v>13.73</v>
      </c>
      <c r="G2505">
        <v>58.27</v>
      </c>
      <c r="H2505">
        <v>133.82</v>
      </c>
      <c r="I2505">
        <v>344.77</v>
      </c>
      <c r="J2505">
        <v>24.02</v>
      </c>
      <c r="K2505" t="s">
        <v>901</v>
      </c>
    </row>
    <row r="2506" spans="1:11" x14ac:dyDescent="0.25">
      <c r="A2506" t="s">
        <v>434</v>
      </c>
      <c r="B2506">
        <v>292</v>
      </c>
      <c r="C2506">
        <v>21</v>
      </c>
      <c r="D2506">
        <v>54</v>
      </c>
      <c r="E2506" t="s">
        <v>30</v>
      </c>
      <c r="F2506">
        <v>13.73</v>
      </c>
      <c r="G2506">
        <v>58.45</v>
      </c>
      <c r="H2506">
        <v>135.96</v>
      </c>
      <c r="I2506">
        <v>362.91</v>
      </c>
      <c r="J2506">
        <v>25.47</v>
      </c>
      <c r="K2506" t="s">
        <v>901</v>
      </c>
    </row>
    <row r="2507" spans="1:11" x14ac:dyDescent="0.25">
      <c r="A2507" t="s">
        <v>435</v>
      </c>
      <c r="B2507">
        <v>191</v>
      </c>
      <c r="C2507">
        <v>12</v>
      </c>
      <c r="D2507">
        <v>21</v>
      </c>
      <c r="E2507" t="s">
        <v>30</v>
      </c>
      <c r="F2507">
        <v>5.86</v>
      </c>
      <c r="G2507">
        <v>27.67</v>
      </c>
      <c r="H2507">
        <v>24</v>
      </c>
      <c r="I2507">
        <v>36.68</v>
      </c>
      <c r="J2507">
        <v>2.87</v>
      </c>
      <c r="K2507" t="s">
        <v>902</v>
      </c>
    </row>
    <row r="2508" spans="1:11" x14ac:dyDescent="0.25">
      <c r="A2508" t="s">
        <v>436</v>
      </c>
      <c r="B2508">
        <v>191</v>
      </c>
      <c r="C2508">
        <v>12</v>
      </c>
      <c r="D2508">
        <v>25</v>
      </c>
      <c r="E2508" t="s">
        <v>30</v>
      </c>
      <c r="F2508">
        <v>7.07</v>
      </c>
      <c r="G2508">
        <v>32.619999999999997</v>
      </c>
      <c r="H2508">
        <v>16</v>
      </c>
      <c r="I2508">
        <v>43.96</v>
      </c>
      <c r="J2508">
        <v>3.68</v>
      </c>
      <c r="K2508" t="s">
        <v>902</v>
      </c>
    </row>
    <row r="2509" spans="1:11" x14ac:dyDescent="0.25">
      <c r="A2509" t="s">
        <v>437</v>
      </c>
      <c r="B2509">
        <v>191</v>
      </c>
      <c r="C2509">
        <v>12</v>
      </c>
      <c r="D2509">
        <v>7</v>
      </c>
      <c r="E2509" t="s">
        <v>30</v>
      </c>
      <c r="F2509">
        <v>1.1499999999999999</v>
      </c>
      <c r="G2509">
        <v>33.31</v>
      </c>
      <c r="H2509">
        <v>18</v>
      </c>
      <c r="I2509">
        <v>11.46</v>
      </c>
      <c r="J2509">
        <v>6.35</v>
      </c>
      <c r="K2509" t="s">
        <v>903</v>
      </c>
    </row>
    <row r="2510" spans="1:11" x14ac:dyDescent="0.25">
      <c r="A2510" t="s">
        <v>438</v>
      </c>
      <c r="B2510">
        <v>191</v>
      </c>
      <c r="C2510">
        <v>12</v>
      </c>
      <c r="D2510">
        <v>7</v>
      </c>
      <c r="E2510" t="s">
        <v>30</v>
      </c>
      <c r="F2510">
        <v>1.1499999999999999</v>
      </c>
      <c r="G2510">
        <v>39.979999999999997</v>
      </c>
      <c r="H2510">
        <v>24</v>
      </c>
      <c r="I2510">
        <v>14.56</v>
      </c>
      <c r="J2510">
        <v>10.32</v>
      </c>
      <c r="K2510" t="s">
        <v>904</v>
      </c>
    </row>
    <row r="2511" spans="1:11" x14ac:dyDescent="0.25">
      <c r="A2511" t="s">
        <v>439</v>
      </c>
      <c r="B2511">
        <v>292</v>
      </c>
      <c r="C2511">
        <v>21</v>
      </c>
      <c r="D2511">
        <v>57</v>
      </c>
      <c r="E2511" t="s">
        <v>30</v>
      </c>
      <c r="F2511">
        <v>24.01</v>
      </c>
      <c r="G2511">
        <v>77.27</v>
      </c>
      <c r="H2511">
        <v>373</v>
      </c>
      <c r="I2511" s="1">
        <v>1721.5</v>
      </c>
      <c r="J2511">
        <v>91.42</v>
      </c>
      <c r="K2511" t="s">
        <v>905</v>
      </c>
    </row>
    <row r="2512" spans="1:11" x14ac:dyDescent="0.25">
      <c r="A2512" t="s">
        <v>440</v>
      </c>
      <c r="B2512">
        <v>292</v>
      </c>
      <c r="C2512">
        <v>21</v>
      </c>
      <c r="D2512">
        <v>57</v>
      </c>
      <c r="E2512" t="s">
        <v>30</v>
      </c>
      <c r="F2512">
        <v>24.01</v>
      </c>
      <c r="G2512">
        <v>77.06</v>
      </c>
      <c r="H2512">
        <v>356.94</v>
      </c>
      <c r="I2512" s="1">
        <v>1572.13</v>
      </c>
      <c r="J2512">
        <v>82.23</v>
      </c>
      <c r="K2512" t="s">
        <v>905</v>
      </c>
    </row>
    <row r="2513" spans="1:11" x14ac:dyDescent="0.25">
      <c r="A2513" t="s">
        <v>441</v>
      </c>
      <c r="B2513">
        <v>292</v>
      </c>
      <c r="C2513">
        <v>21</v>
      </c>
      <c r="D2513">
        <v>30</v>
      </c>
      <c r="E2513" t="s">
        <v>30</v>
      </c>
      <c r="F2513">
        <v>6.17</v>
      </c>
      <c r="G2513">
        <v>29.96</v>
      </c>
      <c r="H2513">
        <v>127.86</v>
      </c>
      <c r="I2513">
        <v>202.38</v>
      </c>
      <c r="J2513">
        <v>16.03</v>
      </c>
      <c r="K2513" t="s">
        <v>906</v>
      </c>
    </row>
    <row r="2514" spans="1:11" x14ac:dyDescent="0.25">
      <c r="A2514" t="s">
        <v>442</v>
      </c>
      <c r="B2514">
        <v>292</v>
      </c>
      <c r="C2514">
        <v>21</v>
      </c>
      <c r="D2514">
        <v>30</v>
      </c>
      <c r="E2514" t="s">
        <v>30</v>
      </c>
      <c r="F2514">
        <v>6.17</v>
      </c>
      <c r="G2514">
        <v>30.27</v>
      </c>
      <c r="H2514">
        <v>128.91</v>
      </c>
      <c r="I2514">
        <v>171.95</v>
      </c>
      <c r="J2514">
        <v>13.44</v>
      </c>
      <c r="K2514" t="s">
        <v>906</v>
      </c>
    </row>
    <row r="2515" spans="1:11" x14ac:dyDescent="0.25">
      <c r="A2515" t="s">
        <v>443</v>
      </c>
      <c r="B2515">
        <v>292</v>
      </c>
      <c r="C2515">
        <v>21</v>
      </c>
      <c r="D2515">
        <v>26</v>
      </c>
      <c r="E2515" t="s">
        <v>30</v>
      </c>
      <c r="F2515">
        <v>5.25</v>
      </c>
      <c r="G2515">
        <v>25.66</v>
      </c>
      <c r="H2515">
        <v>120.28</v>
      </c>
      <c r="I2515">
        <v>170.92</v>
      </c>
      <c r="J2515">
        <v>13.49</v>
      </c>
      <c r="K2515" t="s">
        <v>906</v>
      </c>
    </row>
    <row r="2516" spans="1:11" x14ac:dyDescent="0.25">
      <c r="A2516" t="s">
        <v>444</v>
      </c>
      <c r="B2516">
        <v>292</v>
      </c>
      <c r="C2516">
        <v>21</v>
      </c>
      <c r="D2516">
        <v>26</v>
      </c>
      <c r="E2516" t="s">
        <v>30</v>
      </c>
      <c r="F2516">
        <v>5.25</v>
      </c>
      <c r="G2516">
        <v>25.61</v>
      </c>
      <c r="H2516">
        <v>112.92</v>
      </c>
      <c r="I2516">
        <v>155</v>
      </c>
      <c r="J2516">
        <v>12.17</v>
      </c>
      <c r="K2516" t="s">
        <v>906</v>
      </c>
    </row>
    <row r="2517" spans="1:11" x14ac:dyDescent="0.25">
      <c r="A2517" t="s">
        <v>445</v>
      </c>
      <c r="B2517">
        <v>292</v>
      </c>
      <c r="C2517">
        <v>21</v>
      </c>
      <c r="D2517">
        <v>46</v>
      </c>
      <c r="E2517" t="s">
        <v>30</v>
      </c>
      <c r="F2517">
        <v>6.3</v>
      </c>
      <c r="G2517">
        <v>41.23</v>
      </c>
      <c r="H2517">
        <v>431.85</v>
      </c>
      <c r="I2517">
        <v>302.67</v>
      </c>
      <c r="J2517">
        <v>26.99</v>
      </c>
      <c r="K2517" t="s">
        <v>907</v>
      </c>
    </row>
    <row r="2518" spans="1:11" x14ac:dyDescent="0.25">
      <c r="A2518" t="s">
        <v>446</v>
      </c>
      <c r="B2518">
        <v>292</v>
      </c>
      <c r="C2518">
        <v>21</v>
      </c>
      <c r="D2518">
        <v>54</v>
      </c>
      <c r="E2518" t="s">
        <v>30</v>
      </c>
      <c r="F2518">
        <v>6.62</v>
      </c>
      <c r="G2518">
        <v>47.33</v>
      </c>
      <c r="H2518">
        <v>410.27</v>
      </c>
      <c r="I2518">
        <v>345.41</v>
      </c>
      <c r="J2518">
        <v>33.54</v>
      </c>
      <c r="K2518" t="s">
        <v>908</v>
      </c>
    </row>
    <row r="2519" spans="1:11" x14ac:dyDescent="0.25">
      <c r="A2519" t="s">
        <v>447</v>
      </c>
      <c r="B2519">
        <v>292</v>
      </c>
      <c r="C2519">
        <v>21</v>
      </c>
      <c r="D2519">
        <v>8</v>
      </c>
      <c r="E2519" t="s">
        <v>30</v>
      </c>
      <c r="F2519">
        <v>2.46</v>
      </c>
      <c r="G2519">
        <v>9.52</v>
      </c>
      <c r="H2519">
        <v>54.97</v>
      </c>
      <c r="I2519">
        <v>48.53</v>
      </c>
      <c r="J2519">
        <v>3.17</v>
      </c>
      <c r="K2519" t="s">
        <v>909</v>
      </c>
    </row>
    <row r="2520" spans="1:11" x14ac:dyDescent="0.25">
      <c r="A2520" t="s">
        <v>448</v>
      </c>
      <c r="B2520">
        <v>292</v>
      </c>
      <c r="C2520">
        <v>21</v>
      </c>
      <c r="D2520">
        <v>8</v>
      </c>
      <c r="E2520" t="s">
        <v>30</v>
      </c>
      <c r="F2520">
        <v>2.46</v>
      </c>
      <c r="G2520">
        <v>9.68</v>
      </c>
      <c r="H2520">
        <v>62.37</v>
      </c>
      <c r="I2520">
        <v>53.35</v>
      </c>
      <c r="J2520">
        <v>3.39</v>
      </c>
      <c r="K2520" t="s">
        <v>909</v>
      </c>
    </row>
    <row r="2521" spans="1:11" x14ac:dyDescent="0.25">
      <c r="A2521" t="s">
        <v>449</v>
      </c>
      <c r="B2521">
        <v>292</v>
      </c>
      <c r="C2521">
        <v>21</v>
      </c>
      <c r="D2521">
        <v>64</v>
      </c>
      <c r="E2521" t="s">
        <v>30</v>
      </c>
      <c r="F2521">
        <v>18.2</v>
      </c>
      <c r="G2521">
        <v>132.84</v>
      </c>
      <c r="H2521">
        <v>175.27</v>
      </c>
      <c r="I2521">
        <v>404.16</v>
      </c>
      <c r="J2521">
        <v>65.91</v>
      </c>
      <c r="K2521" t="s">
        <v>910</v>
      </c>
    </row>
    <row r="2522" spans="1:11" x14ac:dyDescent="0.25">
      <c r="A2522" t="s">
        <v>450</v>
      </c>
      <c r="B2522">
        <v>292</v>
      </c>
      <c r="C2522">
        <v>21</v>
      </c>
      <c r="D2522">
        <v>65</v>
      </c>
      <c r="E2522" t="s">
        <v>30</v>
      </c>
      <c r="F2522">
        <v>18.03</v>
      </c>
      <c r="G2522">
        <v>133.81</v>
      </c>
      <c r="H2522">
        <v>159.15</v>
      </c>
      <c r="I2522">
        <v>425.06</v>
      </c>
      <c r="J2522">
        <v>57.95</v>
      </c>
      <c r="K2522" t="s">
        <v>911</v>
      </c>
    </row>
    <row r="2523" spans="1:11" x14ac:dyDescent="0.25">
      <c r="A2523" t="s">
        <v>451</v>
      </c>
      <c r="B2523">
        <v>292</v>
      </c>
      <c r="C2523">
        <v>21</v>
      </c>
      <c r="D2523">
        <v>2</v>
      </c>
      <c r="E2523" t="s">
        <v>30</v>
      </c>
      <c r="F2523">
        <v>2.02</v>
      </c>
      <c r="G2523">
        <v>3.33</v>
      </c>
      <c r="H2523" t="s">
        <v>31</v>
      </c>
      <c r="I2523" t="s">
        <v>31</v>
      </c>
      <c r="J2523" t="s">
        <v>31</v>
      </c>
      <c r="K2523" t="s">
        <v>912</v>
      </c>
    </row>
    <row r="2524" spans="1:11" x14ac:dyDescent="0.25">
      <c r="A2524" t="s">
        <v>452</v>
      </c>
      <c r="B2524">
        <v>292</v>
      </c>
      <c r="C2524">
        <v>21</v>
      </c>
      <c r="D2524">
        <v>1</v>
      </c>
      <c r="E2524" t="s">
        <v>30</v>
      </c>
      <c r="F2524">
        <v>2.09</v>
      </c>
      <c r="G2524">
        <v>3.52</v>
      </c>
      <c r="H2524" t="s">
        <v>31</v>
      </c>
      <c r="I2524" t="s">
        <v>31</v>
      </c>
      <c r="J2524" t="s">
        <v>31</v>
      </c>
      <c r="K2524" t="s">
        <v>913</v>
      </c>
    </row>
    <row r="2525" spans="1:11" x14ac:dyDescent="0.25">
      <c r="A2525" t="s">
        <v>453</v>
      </c>
      <c r="B2525">
        <v>292</v>
      </c>
      <c r="C2525">
        <v>21</v>
      </c>
      <c r="D2525">
        <v>7</v>
      </c>
      <c r="E2525" t="s">
        <v>30</v>
      </c>
      <c r="F2525">
        <v>0.95</v>
      </c>
      <c r="G2525">
        <v>5.04</v>
      </c>
      <c r="H2525" t="s">
        <v>31</v>
      </c>
      <c r="I2525" t="s">
        <v>31</v>
      </c>
      <c r="J2525" t="s">
        <v>31</v>
      </c>
      <c r="K2525" t="s">
        <v>914</v>
      </c>
    </row>
    <row r="2526" spans="1:11" x14ac:dyDescent="0.25">
      <c r="A2526" t="s">
        <v>454</v>
      </c>
      <c r="B2526">
        <v>292</v>
      </c>
      <c r="C2526">
        <v>21</v>
      </c>
      <c r="D2526">
        <v>11</v>
      </c>
      <c r="E2526" t="s">
        <v>30</v>
      </c>
      <c r="F2526">
        <v>1.29</v>
      </c>
      <c r="G2526">
        <v>8.57</v>
      </c>
      <c r="H2526">
        <v>0.14000000000000001</v>
      </c>
      <c r="I2526">
        <v>0.02</v>
      </c>
      <c r="J2526">
        <v>0</v>
      </c>
      <c r="K2526" t="s">
        <v>915</v>
      </c>
    </row>
    <row r="2527" spans="1:11" x14ac:dyDescent="0.25">
      <c r="A2527" t="s">
        <v>455</v>
      </c>
      <c r="B2527">
        <v>292</v>
      </c>
      <c r="C2527">
        <v>21</v>
      </c>
      <c r="D2527">
        <v>15</v>
      </c>
      <c r="E2527" t="s">
        <v>30</v>
      </c>
      <c r="F2527">
        <v>2.72</v>
      </c>
      <c r="G2527">
        <v>13.5</v>
      </c>
      <c r="H2527">
        <v>112.56</v>
      </c>
      <c r="I2527">
        <v>60.91</v>
      </c>
      <c r="J2527">
        <v>4.76</v>
      </c>
      <c r="K2527" t="s">
        <v>916</v>
      </c>
    </row>
    <row r="2528" spans="1:11" x14ac:dyDescent="0.25">
      <c r="A2528" t="s">
        <v>456</v>
      </c>
      <c r="B2528">
        <v>292</v>
      </c>
      <c r="C2528">
        <v>21</v>
      </c>
      <c r="D2528">
        <v>15</v>
      </c>
      <c r="E2528" t="s">
        <v>30</v>
      </c>
      <c r="F2528">
        <v>2.72</v>
      </c>
      <c r="G2528">
        <v>13.5</v>
      </c>
      <c r="H2528">
        <v>125.33</v>
      </c>
      <c r="I2528">
        <v>72.87</v>
      </c>
      <c r="J2528">
        <v>5.94</v>
      </c>
      <c r="K2528" t="s">
        <v>916</v>
      </c>
    </row>
    <row r="2529" spans="1:11" x14ac:dyDescent="0.25">
      <c r="A2529" t="s">
        <v>457</v>
      </c>
      <c r="B2529">
        <v>292</v>
      </c>
      <c r="C2529">
        <v>21</v>
      </c>
      <c r="D2529">
        <v>29</v>
      </c>
      <c r="E2529" t="s">
        <v>30</v>
      </c>
      <c r="F2529">
        <v>12.39</v>
      </c>
      <c r="G2529">
        <v>46.84</v>
      </c>
      <c r="H2529">
        <v>50.74</v>
      </c>
      <c r="I2529">
        <v>128.01</v>
      </c>
      <c r="J2529">
        <v>7.42</v>
      </c>
      <c r="K2529" t="s">
        <v>917</v>
      </c>
    </row>
    <row r="2530" spans="1:11" x14ac:dyDescent="0.25">
      <c r="A2530" t="s">
        <v>458</v>
      </c>
      <c r="B2530">
        <v>292</v>
      </c>
      <c r="C2530">
        <v>21</v>
      </c>
      <c r="D2530">
        <v>29</v>
      </c>
      <c r="E2530" t="s">
        <v>30</v>
      </c>
      <c r="F2530">
        <v>12.39</v>
      </c>
      <c r="G2530">
        <v>46.93</v>
      </c>
      <c r="H2530">
        <v>73.599999999999994</v>
      </c>
      <c r="I2530">
        <v>280.02999999999997</v>
      </c>
      <c r="J2530">
        <v>17.02</v>
      </c>
      <c r="K2530" t="s">
        <v>917</v>
      </c>
    </row>
    <row r="2531" spans="1:11" x14ac:dyDescent="0.25">
      <c r="A2531" t="s">
        <v>459</v>
      </c>
      <c r="B2531">
        <v>242</v>
      </c>
      <c r="C2531">
        <v>27</v>
      </c>
      <c r="D2531">
        <v>19</v>
      </c>
      <c r="E2531" t="s">
        <v>30</v>
      </c>
      <c r="F2531">
        <v>11.25</v>
      </c>
      <c r="G2531">
        <v>33.53</v>
      </c>
      <c r="H2531" t="s">
        <v>31</v>
      </c>
      <c r="I2531" t="s">
        <v>31</v>
      </c>
      <c r="J2531" t="s">
        <v>31</v>
      </c>
      <c r="K2531" t="s">
        <v>918</v>
      </c>
    </row>
    <row r="2532" spans="1:11" x14ac:dyDescent="0.25">
      <c r="A2532" t="s">
        <v>460</v>
      </c>
      <c r="B2532">
        <v>242</v>
      </c>
      <c r="C2532">
        <v>27</v>
      </c>
      <c r="D2532">
        <v>19</v>
      </c>
      <c r="E2532" t="s">
        <v>30</v>
      </c>
      <c r="F2532">
        <v>11.01</v>
      </c>
      <c r="G2532">
        <v>33.380000000000003</v>
      </c>
      <c r="H2532" t="s">
        <v>31</v>
      </c>
      <c r="I2532" t="s">
        <v>31</v>
      </c>
      <c r="J2532" t="s">
        <v>31</v>
      </c>
      <c r="K2532" t="s">
        <v>919</v>
      </c>
    </row>
    <row r="2533" spans="1:11" x14ac:dyDescent="0.25">
      <c r="A2533" t="s">
        <v>461</v>
      </c>
      <c r="B2533">
        <v>242</v>
      </c>
      <c r="C2533">
        <v>27</v>
      </c>
      <c r="D2533">
        <v>20</v>
      </c>
      <c r="E2533" t="s">
        <v>30</v>
      </c>
      <c r="F2533">
        <v>12.45</v>
      </c>
      <c r="G2533">
        <v>41.96</v>
      </c>
      <c r="H2533" t="s">
        <v>31</v>
      </c>
      <c r="I2533" t="s">
        <v>31</v>
      </c>
      <c r="J2533" t="s">
        <v>31</v>
      </c>
      <c r="K2533" t="s">
        <v>920</v>
      </c>
    </row>
    <row r="2534" spans="1:11" x14ac:dyDescent="0.25">
      <c r="A2534" t="s">
        <v>462</v>
      </c>
      <c r="B2534">
        <v>242</v>
      </c>
      <c r="C2534">
        <v>27</v>
      </c>
      <c r="D2534">
        <v>20</v>
      </c>
      <c r="E2534" t="s">
        <v>30</v>
      </c>
      <c r="F2534">
        <v>12.45</v>
      </c>
      <c r="G2534">
        <v>41.98</v>
      </c>
      <c r="H2534" t="s">
        <v>31</v>
      </c>
      <c r="I2534" t="s">
        <v>31</v>
      </c>
      <c r="J2534" t="s">
        <v>31</v>
      </c>
      <c r="K2534" t="s">
        <v>920</v>
      </c>
    </row>
    <row r="2535" spans="1:11" x14ac:dyDescent="0.25">
      <c r="A2535" t="s">
        <v>463</v>
      </c>
      <c r="B2535">
        <v>251</v>
      </c>
      <c r="C2535">
        <v>22</v>
      </c>
      <c r="D2535">
        <v>12</v>
      </c>
      <c r="E2535" t="s">
        <v>30</v>
      </c>
      <c r="F2535">
        <v>5.38</v>
      </c>
      <c r="G2535">
        <v>17.7</v>
      </c>
      <c r="H2535" t="s">
        <v>31</v>
      </c>
      <c r="I2535" t="s">
        <v>31</v>
      </c>
      <c r="J2535" t="s">
        <v>31</v>
      </c>
      <c r="K2535" t="s">
        <v>921</v>
      </c>
    </row>
    <row r="2536" spans="1:11" x14ac:dyDescent="0.25">
      <c r="A2536" t="s">
        <v>464</v>
      </c>
      <c r="B2536">
        <v>251</v>
      </c>
      <c r="C2536">
        <v>22</v>
      </c>
      <c r="D2536">
        <v>12</v>
      </c>
      <c r="E2536" t="s">
        <v>30</v>
      </c>
      <c r="F2536">
        <v>5.38</v>
      </c>
      <c r="G2536">
        <v>17.79</v>
      </c>
      <c r="H2536" t="s">
        <v>31</v>
      </c>
      <c r="I2536" t="s">
        <v>31</v>
      </c>
      <c r="J2536" t="s">
        <v>31</v>
      </c>
      <c r="K2536" t="s">
        <v>921</v>
      </c>
    </row>
    <row r="2537" spans="1:11" x14ac:dyDescent="0.25">
      <c r="A2537" t="s">
        <v>465</v>
      </c>
      <c r="B2537">
        <v>292</v>
      </c>
      <c r="C2537">
        <v>21</v>
      </c>
      <c r="D2537">
        <v>28</v>
      </c>
      <c r="E2537" t="s">
        <v>30</v>
      </c>
      <c r="F2537">
        <v>6.78</v>
      </c>
      <c r="G2537">
        <v>27.27</v>
      </c>
      <c r="H2537">
        <v>68.95</v>
      </c>
      <c r="I2537">
        <v>161.61000000000001</v>
      </c>
      <c r="J2537">
        <v>10.82</v>
      </c>
      <c r="K2537" t="s">
        <v>922</v>
      </c>
    </row>
    <row r="2538" spans="1:11" x14ac:dyDescent="0.25">
      <c r="A2538" t="s">
        <v>466</v>
      </c>
      <c r="B2538">
        <v>292</v>
      </c>
      <c r="C2538">
        <v>21</v>
      </c>
      <c r="D2538">
        <v>28</v>
      </c>
      <c r="E2538" t="s">
        <v>30</v>
      </c>
      <c r="F2538">
        <v>6.78</v>
      </c>
      <c r="G2538">
        <v>27.44</v>
      </c>
      <c r="H2538">
        <v>70.400000000000006</v>
      </c>
      <c r="I2538">
        <v>120.79</v>
      </c>
      <c r="J2538">
        <v>8.1</v>
      </c>
      <c r="K2538" t="s">
        <v>922</v>
      </c>
    </row>
    <row r="2539" spans="1:11" x14ac:dyDescent="0.25">
      <c r="A2539" t="s">
        <v>467</v>
      </c>
      <c r="B2539">
        <v>251</v>
      </c>
      <c r="C2539">
        <v>22</v>
      </c>
      <c r="D2539">
        <v>21</v>
      </c>
      <c r="E2539" t="s">
        <v>30</v>
      </c>
      <c r="F2539">
        <v>13.07</v>
      </c>
      <c r="G2539">
        <v>35.79</v>
      </c>
      <c r="H2539" t="s">
        <v>31</v>
      </c>
      <c r="I2539" t="s">
        <v>31</v>
      </c>
      <c r="J2539" t="s">
        <v>31</v>
      </c>
      <c r="K2539" t="s">
        <v>923</v>
      </c>
    </row>
    <row r="2540" spans="1:11" x14ac:dyDescent="0.25">
      <c r="A2540" t="s">
        <v>468</v>
      </c>
      <c r="B2540">
        <v>251</v>
      </c>
      <c r="C2540">
        <v>22</v>
      </c>
      <c r="D2540">
        <v>21</v>
      </c>
      <c r="E2540" t="s">
        <v>30</v>
      </c>
      <c r="F2540">
        <v>12.59</v>
      </c>
      <c r="G2540">
        <v>35.75</v>
      </c>
      <c r="H2540" t="s">
        <v>31</v>
      </c>
      <c r="I2540" t="s">
        <v>31</v>
      </c>
      <c r="J2540" t="s">
        <v>31</v>
      </c>
      <c r="K2540" t="s">
        <v>924</v>
      </c>
    </row>
    <row r="2541" spans="1:11" x14ac:dyDescent="0.25">
      <c r="A2541" t="s">
        <v>469</v>
      </c>
      <c r="B2541">
        <v>251</v>
      </c>
      <c r="C2541">
        <v>22</v>
      </c>
      <c r="D2541">
        <v>19</v>
      </c>
      <c r="E2541" t="s">
        <v>30</v>
      </c>
      <c r="F2541">
        <v>11.27</v>
      </c>
      <c r="G2541">
        <v>32.65</v>
      </c>
      <c r="H2541" t="s">
        <v>31</v>
      </c>
      <c r="I2541" t="s">
        <v>31</v>
      </c>
      <c r="J2541" t="s">
        <v>31</v>
      </c>
      <c r="K2541" t="s">
        <v>925</v>
      </c>
    </row>
    <row r="2542" spans="1:11" x14ac:dyDescent="0.25">
      <c r="A2542" t="s">
        <v>470</v>
      </c>
      <c r="B2542">
        <v>251</v>
      </c>
      <c r="C2542">
        <v>22</v>
      </c>
      <c r="D2542">
        <v>19</v>
      </c>
      <c r="E2542" t="s">
        <v>30</v>
      </c>
      <c r="F2542">
        <v>11.07</v>
      </c>
      <c r="G2542">
        <v>33.07</v>
      </c>
      <c r="H2542" t="s">
        <v>31</v>
      </c>
      <c r="I2542" t="s">
        <v>31</v>
      </c>
      <c r="J2542" t="s">
        <v>31</v>
      </c>
      <c r="K2542" t="s">
        <v>926</v>
      </c>
    </row>
    <row r="2543" spans="1:11" x14ac:dyDescent="0.25">
      <c r="A2543" t="s">
        <v>471</v>
      </c>
      <c r="B2543">
        <v>242</v>
      </c>
      <c r="C2543">
        <v>27</v>
      </c>
      <c r="D2543">
        <v>12</v>
      </c>
      <c r="E2543" t="s">
        <v>30</v>
      </c>
      <c r="F2543">
        <v>11.09</v>
      </c>
      <c r="G2543">
        <v>25.59</v>
      </c>
      <c r="H2543" t="s">
        <v>31</v>
      </c>
      <c r="I2543" t="s">
        <v>31</v>
      </c>
      <c r="J2543" t="s">
        <v>31</v>
      </c>
      <c r="K2543" t="s">
        <v>927</v>
      </c>
    </row>
    <row r="2544" spans="1:11" x14ac:dyDescent="0.25">
      <c r="A2544" t="s">
        <v>472</v>
      </c>
      <c r="B2544">
        <v>242</v>
      </c>
      <c r="C2544">
        <v>27</v>
      </c>
      <c r="D2544">
        <v>11</v>
      </c>
      <c r="E2544" t="s">
        <v>30</v>
      </c>
      <c r="F2544">
        <v>10.06</v>
      </c>
      <c r="G2544">
        <v>22.8</v>
      </c>
      <c r="H2544" t="s">
        <v>31</v>
      </c>
      <c r="I2544" t="s">
        <v>31</v>
      </c>
      <c r="J2544" t="s">
        <v>31</v>
      </c>
      <c r="K2544" t="s">
        <v>928</v>
      </c>
    </row>
    <row r="2545" spans="1:11" x14ac:dyDescent="0.25">
      <c r="A2545" t="s">
        <v>473</v>
      </c>
      <c r="B2545">
        <v>242</v>
      </c>
      <c r="C2545">
        <v>27</v>
      </c>
      <c r="D2545">
        <v>26</v>
      </c>
      <c r="E2545" t="s">
        <v>30</v>
      </c>
      <c r="F2545">
        <v>14.25</v>
      </c>
      <c r="G2545">
        <v>46.21</v>
      </c>
      <c r="H2545" t="s">
        <v>31</v>
      </c>
      <c r="I2545" t="s">
        <v>31</v>
      </c>
      <c r="J2545" t="s">
        <v>31</v>
      </c>
      <c r="K2545" t="s">
        <v>929</v>
      </c>
    </row>
    <row r="2546" spans="1:11" x14ac:dyDescent="0.25">
      <c r="A2546" t="s">
        <v>474</v>
      </c>
      <c r="B2546">
        <v>242</v>
      </c>
      <c r="C2546">
        <v>27</v>
      </c>
      <c r="D2546">
        <v>30</v>
      </c>
      <c r="E2546" t="s">
        <v>30</v>
      </c>
      <c r="F2546">
        <v>14.43</v>
      </c>
      <c r="G2546">
        <v>48.45</v>
      </c>
      <c r="H2546" t="s">
        <v>31</v>
      </c>
      <c r="I2546" t="s">
        <v>31</v>
      </c>
      <c r="J2546" t="s">
        <v>31</v>
      </c>
      <c r="K2546" t="s">
        <v>930</v>
      </c>
    </row>
    <row r="2547" spans="1:11" x14ac:dyDescent="0.25">
      <c r="A2547" t="s">
        <v>475</v>
      </c>
      <c r="B2547">
        <v>292</v>
      </c>
      <c r="C2547">
        <v>21</v>
      </c>
      <c r="D2547">
        <v>32</v>
      </c>
      <c r="E2547" t="s">
        <v>30</v>
      </c>
      <c r="F2547">
        <v>8.42</v>
      </c>
      <c r="G2547">
        <v>36.229999999999997</v>
      </c>
      <c r="H2547">
        <v>272.89</v>
      </c>
      <c r="I2547">
        <v>304.93</v>
      </c>
      <c r="J2547">
        <v>24.81</v>
      </c>
      <c r="K2547" t="s">
        <v>931</v>
      </c>
    </row>
    <row r="2548" spans="1:11" x14ac:dyDescent="0.25">
      <c r="A2548" t="s">
        <v>476</v>
      </c>
      <c r="B2548">
        <v>292</v>
      </c>
      <c r="C2548">
        <v>21</v>
      </c>
      <c r="D2548">
        <v>20</v>
      </c>
      <c r="E2548" t="s">
        <v>30</v>
      </c>
      <c r="F2548">
        <v>7.8</v>
      </c>
      <c r="G2548">
        <v>31.43</v>
      </c>
      <c r="H2548">
        <v>47.71</v>
      </c>
      <c r="I2548">
        <v>84.49</v>
      </c>
      <c r="J2548">
        <v>6.43</v>
      </c>
      <c r="K2548" t="s">
        <v>932</v>
      </c>
    </row>
    <row r="2549" spans="1:11" x14ac:dyDescent="0.25">
      <c r="A2549" t="s">
        <v>477</v>
      </c>
      <c r="B2549">
        <v>242</v>
      </c>
      <c r="C2549">
        <v>27</v>
      </c>
      <c r="D2549">
        <v>15</v>
      </c>
      <c r="E2549" t="s">
        <v>30</v>
      </c>
      <c r="F2549">
        <v>8.43</v>
      </c>
      <c r="G2549">
        <v>25.92</v>
      </c>
      <c r="H2549" t="s">
        <v>31</v>
      </c>
      <c r="I2549" t="s">
        <v>31</v>
      </c>
      <c r="J2549" t="s">
        <v>31</v>
      </c>
      <c r="K2549" t="s">
        <v>933</v>
      </c>
    </row>
    <row r="2550" spans="1:11" x14ac:dyDescent="0.25">
      <c r="A2550" t="s">
        <v>478</v>
      </c>
      <c r="B2550">
        <v>242</v>
      </c>
      <c r="C2550">
        <v>27</v>
      </c>
      <c r="D2550">
        <v>14</v>
      </c>
      <c r="E2550" t="s">
        <v>30</v>
      </c>
      <c r="F2550">
        <v>8.1999999999999993</v>
      </c>
      <c r="G2550">
        <v>24.24</v>
      </c>
      <c r="H2550" t="s">
        <v>31</v>
      </c>
      <c r="I2550" t="s">
        <v>31</v>
      </c>
      <c r="J2550" t="s">
        <v>31</v>
      </c>
      <c r="K2550" t="s">
        <v>934</v>
      </c>
    </row>
    <row r="2551" spans="1:11" x14ac:dyDescent="0.25">
      <c r="A2551" t="s">
        <v>479</v>
      </c>
      <c r="B2551">
        <v>292</v>
      </c>
      <c r="C2551">
        <v>21</v>
      </c>
      <c r="D2551">
        <v>50</v>
      </c>
      <c r="E2551" t="s">
        <v>30</v>
      </c>
      <c r="F2551">
        <v>14.3</v>
      </c>
      <c r="G2551">
        <v>59.95</v>
      </c>
      <c r="H2551">
        <v>132.66999999999999</v>
      </c>
      <c r="I2551">
        <v>233.66</v>
      </c>
      <c r="J2551">
        <v>16.37</v>
      </c>
      <c r="K2551" t="s">
        <v>935</v>
      </c>
    </row>
    <row r="2552" spans="1:11" x14ac:dyDescent="0.25">
      <c r="A2552" t="s">
        <v>480</v>
      </c>
      <c r="B2552">
        <v>292</v>
      </c>
      <c r="C2552">
        <v>21</v>
      </c>
      <c r="D2552">
        <v>47</v>
      </c>
      <c r="E2552" t="s">
        <v>30</v>
      </c>
      <c r="F2552">
        <v>14.25</v>
      </c>
      <c r="G2552">
        <v>58.29</v>
      </c>
      <c r="H2552">
        <v>137.55000000000001</v>
      </c>
      <c r="I2552">
        <v>245.8</v>
      </c>
      <c r="J2552">
        <v>16.8</v>
      </c>
      <c r="K2552" t="s">
        <v>936</v>
      </c>
    </row>
    <row r="2553" spans="1:11" x14ac:dyDescent="0.25">
      <c r="A2553" t="s">
        <v>481</v>
      </c>
      <c r="B2553">
        <v>242</v>
      </c>
      <c r="C2553">
        <v>27</v>
      </c>
      <c r="D2553">
        <v>34</v>
      </c>
      <c r="E2553" t="s">
        <v>30</v>
      </c>
      <c r="F2553">
        <v>20</v>
      </c>
      <c r="G2553">
        <v>61.28</v>
      </c>
      <c r="H2553" t="s">
        <v>31</v>
      </c>
      <c r="I2553" t="s">
        <v>31</v>
      </c>
      <c r="J2553" t="s">
        <v>31</v>
      </c>
      <c r="K2553" t="s">
        <v>937</v>
      </c>
    </row>
    <row r="2554" spans="1:11" x14ac:dyDescent="0.25">
      <c r="A2554" t="s">
        <v>482</v>
      </c>
      <c r="B2554">
        <v>242</v>
      </c>
      <c r="C2554">
        <v>27</v>
      </c>
      <c r="D2554">
        <v>38</v>
      </c>
      <c r="E2554" t="s">
        <v>30</v>
      </c>
      <c r="F2554">
        <v>20.23</v>
      </c>
      <c r="G2554">
        <v>68.45</v>
      </c>
      <c r="H2554" t="s">
        <v>31</v>
      </c>
      <c r="I2554" t="s">
        <v>31</v>
      </c>
      <c r="J2554" t="s">
        <v>31</v>
      </c>
      <c r="K2554" t="s">
        <v>938</v>
      </c>
    </row>
    <row r="2555" spans="1:11" x14ac:dyDescent="0.25">
      <c r="A2555" t="s">
        <v>483</v>
      </c>
      <c r="B2555">
        <v>242</v>
      </c>
      <c r="C2555">
        <v>27</v>
      </c>
      <c r="D2555">
        <v>27</v>
      </c>
      <c r="E2555" t="s">
        <v>30</v>
      </c>
      <c r="F2555">
        <v>15.27</v>
      </c>
      <c r="G2555">
        <v>47.31</v>
      </c>
      <c r="H2555" t="s">
        <v>31</v>
      </c>
      <c r="I2555" t="s">
        <v>31</v>
      </c>
      <c r="J2555" t="s">
        <v>31</v>
      </c>
      <c r="K2555" t="s">
        <v>939</v>
      </c>
    </row>
    <row r="2556" spans="1:11" x14ac:dyDescent="0.25">
      <c r="A2556" t="s">
        <v>484</v>
      </c>
      <c r="B2556">
        <v>242</v>
      </c>
      <c r="C2556">
        <v>27</v>
      </c>
      <c r="D2556">
        <v>31</v>
      </c>
      <c r="E2556" t="s">
        <v>30</v>
      </c>
      <c r="F2556">
        <v>15.35</v>
      </c>
      <c r="G2556">
        <v>54.32</v>
      </c>
      <c r="H2556" t="s">
        <v>31</v>
      </c>
      <c r="I2556" t="s">
        <v>31</v>
      </c>
      <c r="J2556" t="s">
        <v>31</v>
      </c>
      <c r="K2556" t="s">
        <v>940</v>
      </c>
    </row>
    <row r="2557" spans="1:11" x14ac:dyDescent="0.25">
      <c r="A2557" t="s">
        <v>485</v>
      </c>
      <c r="B2557">
        <v>292</v>
      </c>
      <c r="C2557">
        <v>21</v>
      </c>
      <c r="D2557">
        <v>37</v>
      </c>
      <c r="E2557" t="s">
        <v>30</v>
      </c>
      <c r="F2557">
        <v>7.6</v>
      </c>
      <c r="G2557">
        <v>37.479999999999997</v>
      </c>
      <c r="H2557">
        <v>184.59</v>
      </c>
      <c r="I2557">
        <v>175.27</v>
      </c>
      <c r="J2557">
        <v>15.45</v>
      </c>
      <c r="K2557" t="s">
        <v>941</v>
      </c>
    </row>
    <row r="2558" spans="1:11" x14ac:dyDescent="0.25">
      <c r="A2558" t="s">
        <v>486</v>
      </c>
      <c r="B2558">
        <v>292</v>
      </c>
      <c r="C2558">
        <v>21</v>
      </c>
      <c r="D2558">
        <v>37</v>
      </c>
      <c r="E2558" t="s">
        <v>30</v>
      </c>
      <c r="F2558">
        <v>7.6</v>
      </c>
      <c r="G2558">
        <v>37.369999999999997</v>
      </c>
      <c r="H2558">
        <v>207.43</v>
      </c>
      <c r="I2558">
        <v>220.98</v>
      </c>
      <c r="J2558">
        <v>19.34</v>
      </c>
      <c r="K2558" t="s">
        <v>941</v>
      </c>
    </row>
    <row r="2559" spans="1:11" x14ac:dyDescent="0.25">
      <c r="A2559" t="s">
        <v>487</v>
      </c>
      <c r="B2559">
        <v>292</v>
      </c>
      <c r="C2559">
        <v>21</v>
      </c>
      <c r="D2559">
        <v>53</v>
      </c>
      <c r="E2559" t="s">
        <v>30</v>
      </c>
      <c r="F2559">
        <v>13.23</v>
      </c>
      <c r="G2559">
        <v>57.55</v>
      </c>
      <c r="H2559">
        <v>113.66</v>
      </c>
      <c r="I2559">
        <v>281.02999999999997</v>
      </c>
      <c r="J2559">
        <v>21.34</v>
      </c>
      <c r="K2559" t="s">
        <v>942</v>
      </c>
    </row>
    <row r="2560" spans="1:11" x14ac:dyDescent="0.25">
      <c r="A2560" t="s">
        <v>488</v>
      </c>
      <c r="B2560">
        <v>292</v>
      </c>
      <c r="C2560">
        <v>21</v>
      </c>
      <c r="D2560">
        <v>52</v>
      </c>
      <c r="E2560" t="s">
        <v>30</v>
      </c>
      <c r="F2560">
        <v>13.18</v>
      </c>
      <c r="G2560">
        <v>56.23</v>
      </c>
      <c r="H2560">
        <v>124.38</v>
      </c>
      <c r="I2560">
        <v>224.76</v>
      </c>
      <c r="J2560">
        <v>16.399999999999999</v>
      </c>
      <c r="K2560" t="s">
        <v>943</v>
      </c>
    </row>
    <row r="2561" spans="1:11" x14ac:dyDescent="0.25">
      <c r="A2561" t="s">
        <v>489</v>
      </c>
      <c r="B2561">
        <v>292</v>
      </c>
      <c r="C2561">
        <v>21</v>
      </c>
      <c r="D2561">
        <v>47</v>
      </c>
      <c r="E2561" t="s">
        <v>30</v>
      </c>
      <c r="F2561">
        <v>12.24</v>
      </c>
      <c r="G2561">
        <v>52.57</v>
      </c>
      <c r="H2561">
        <v>114.93</v>
      </c>
      <c r="I2561">
        <v>334.25</v>
      </c>
      <c r="J2561">
        <v>25.1</v>
      </c>
      <c r="K2561" t="s">
        <v>944</v>
      </c>
    </row>
    <row r="2562" spans="1:11" x14ac:dyDescent="0.25">
      <c r="A2562" t="s">
        <v>490</v>
      </c>
      <c r="B2562">
        <v>292</v>
      </c>
      <c r="C2562">
        <v>21</v>
      </c>
      <c r="D2562">
        <v>44</v>
      </c>
      <c r="E2562" t="s">
        <v>30</v>
      </c>
      <c r="F2562">
        <v>12.19</v>
      </c>
      <c r="G2562">
        <v>50.16</v>
      </c>
      <c r="H2562">
        <v>112.38</v>
      </c>
      <c r="I2562">
        <v>253.38</v>
      </c>
      <c r="J2562">
        <v>17.82</v>
      </c>
      <c r="K2562" t="s">
        <v>945</v>
      </c>
    </row>
    <row r="2563" spans="1:11" x14ac:dyDescent="0.25">
      <c r="A2563" t="s">
        <v>491</v>
      </c>
      <c r="B2563">
        <v>292</v>
      </c>
      <c r="C2563">
        <v>21</v>
      </c>
      <c r="D2563">
        <v>34</v>
      </c>
      <c r="E2563" t="s">
        <v>30</v>
      </c>
      <c r="F2563">
        <v>11.31</v>
      </c>
      <c r="G2563">
        <v>45.1</v>
      </c>
      <c r="H2563">
        <v>40.4</v>
      </c>
      <c r="I2563">
        <v>84.68</v>
      </c>
      <c r="J2563">
        <v>5.58</v>
      </c>
      <c r="K2563" t="s">
        <v>946</v>
      </c>
    </row>
    <row r="2564" spans="1:11" x14ac:dyDescent="0.25">
      <c r="A2564" t="s">
        <v>492</v>
      </c>
      <c r="B2564">
        <v>292</v>
      </c>
      <c r="C2564">
        <v>21</v>
      </c>
      <c r="D2564">
        <v>66</v>
      </c>
      <c r="E2564" t="s">
        <v>30</v>
      </c>
      <c r="F2564">
        <v>20.03</v>
      </c>
      <c r="G2564">
        <v>78.38</v>
      </c>
      <c r="H2564">
        <v>62.82</v>
      </c>
      <c r="I2564">
        <v>120.64</v>
      </c>
      <c r="J2564">
        <v>7.7</v>
      </c>
      <c r="K2564" t="s">
        <v>947</v>
      </c>
    </row>
    <row r="2565" spans="1:11" x14ac:dyDescent="0.25">
      <c r="A2565" t="s">
        <v>493</v>
      </c>
      <c r="B2565">
        <v>292</v>
      </c>
      <c r="C2565">
        <v>21</v>
      </c>
      <c r="D2565">
        <v>13</v>
      </c>
      <c r="E2565" t="s">
        <v>30</v>
      </c>
      <c r="F2565">
        <v>12.03</v>
      </c>
      <c r="G2565">
        <v>59.43</v>
      </c>
      <c r="H2565">
        <v>142.85</v>
      </c>
      <c r="I2565">
        <v>663</v>
      </c>
      <c r="J2565">
        <v>67.959999999999994</v>
      </c>
      <c r="K2565" t="s">
        <v>948</v>
      </c>
    </row>
    <row r="2566" spans="1:11" x14ac:dyDescent="0.25">
      <c r="A2566" t="s">
        <v>494</v>
      </c>
      <c r="B2566">
        <v>292</v>
      </c>
      <c r="C2566">
        <v>21</v>
      </c>
      <c r="D2566">
        <v>14</v>
      </c>
      <c r="E2566" t="s">
        <v>30</v>
      </c>
      <c r="F2566">
        <v>11.86</v>
      </c>
      <c r="G2566">
        <v>54.47</v>
      </c>
      <c r="H2566">
        <v>130.33000000000001</v>
      </c>
      <c r="I2566">
        <v>510.23</v>
      </c>
      <c r="J2566">
        <v>49.01</v>
      </c>
      <c r="K2566" t="s">
        <v>949</v>
      </c>
    </row>
    <row r="2567" spans="1:11" x14ac:dyDescent="0.25">
      <c r="A2567" t="s">
        <v>495</v>
      </c>
      <c r="B2567">
        <v>292</v>
      </c>
      <c r="C2567">
        <v>21</v>
      </c>
      <c r="D2567">
        <v>26</v>
      </c>
      <c r="E2567" t="s">
        <v>30</v>
      </c>
      <c r="F2567">
        <v>2.7</v>
      </c>
      <c r="G2567">
        <v>21.05</v>
      </c>
      <c r="H2567">
        <v>3.96</v>
      </c>
      <c r="I2567">
        <v>1.92</v>
      </c>
      <c r="J2567">
        <v>0.24</v>
      </c>
      <c r="K2567" t="s">
        <v>950</v>
      </c>
    </row>
    <row r="2568" spans="1:11" x14ac:dyDescent="0.25">
      <c r="A2568" t="s">
        <v>496</v>
      </c>
      <c r="B2568">
        <v>292</v>
      </c>
      <c r="C2568">
        <v>21</v>
      </c>
      <c r="D2568">
        <v>27</v>
      </c>
      <c r="E2568" t="s">
        <v>30</v>
      </c>
      <c r="F2568">
        <v>3.28</v>
      </c>
      <c r="G2568">
        <v>23.43</v>
      </c>
      <c r="H2568">
        <v>13.02</v>
      </c>
      <c r="I2568">
        <v>4.84</v>
      </c>
      <c r="J2568">
        <v>0.56999999999999995</v>
      </c>
      <c r="K2568" t="s">
        <v>951</v>
      </c>
    </row>
    <row r="2569" spans="1:11" x14ac:dyDescent="0.25">
      <c r="A2569" t="s">
        <v>497</v>
      </c>
      <c r="B2569">
        <v>292</v>
      </c>
      <c r="C2569">
        <v>21</v>
      </c>
      <c r="D2569">
        <v>26</v>
      </c>
      <c r="E2569" t="s">
        <v>30</v>
      </c>
      <c r="F2569">
        <v>7.61</v>
      </c>
      <c r="G2569">
        <v>29.63</v>
      </c>
      <c r="H2569">
        <v>127.45</v>
      </c>
      <c r="I2569">
        <v>222.17</v>
      </c>
      <c r="J2569">
        <v>14.02</v>
      </c>
      <c r="K2569" t="s">
        <v>952</v>
      </c>
    </row>
    <row r="2570" spans="1:11" x14ac:dyDescent="0.25">
      <c r="A2570" t="s">
        <v>498</v>
      </c>
      <c r="B2570">
        <v>292</v>
      </c>
      <c r="C2570">
        <v>21</v>
      </c>
      <c r="D2570">
        <v>8</v>
      </c>
      <c r="E2570" t="s">
        <v>30</v>
      </c>
      <c r="F2570">
        <v>1.66</v>
      </c>
      <c r="G2570">
        <v>7.39</v>
      </c>
      <c r="H2570">
        <v>13.33</v>
      </c>
      <c r="I2570">
        <v>11.32</v>
      </c>
      <c r="J2570">
        <v>0.83</v>
      </c>
      <c r="K2570" t="s">
        <v>953</v>
      </c>
    </row>
    <row r="2571" spans="1:11" x14ac:dyDescent="0.25">
      <c r="A2571" t="s">
        <v>499</v>
      </c>
      <c r="B2571">
        <v>292</v>
      </c>
      <c r="C2571">
        <v>21</v>
      </c>
      <c r="D2571">
        <v>8</v>
      </c>
      <c r="E2571" t="s">
        <v>30</v>
      </c>
      <c r="F2571">
        <v>1.66</v>
      </c>
      <c r="G2571">
        <v>7.38</v>
      </c>
      <c r="H2571">
        <v>17.059999999999999</v>
      </c>
      <c r="I2571">
        <v>7.83</v>
      </c>
      <c r="J2571">
        <v>0.59</v>
      </c>
      <c r="K2571" t="s">
        <v>953</v>
      </c>
    </row>
    <row r="2572" spans="1:11" x14ac:dyDescent="0.25">
      <c r="A2572" t="s">
        <v>500</v>
      </c>
      <c r="B2572">
        <v>292</v>
      </c>
      <c r="C2572">
        <v>21</v>
      </c>
      <c r="D2572">
        <v>43</v>
      </c>
      <c r="E2572" t="s">
        <v>30</v>
      </c>
      <c r="F2572">
        <v>12.23</v>
      </c>
      <c r="G2572">
        <v>51.16</v>
      </c>
      <c r="H2572">
        <v>425.17</v>
      </c>
      <c r="I2572" s="1">
        <v>1090.79</v>
      </c>
      <c r="J2572">
        <v>69.42</v>
      </c>
      <c r="K2572" t="s">
        <v>954</v>
      </c>
    </row>
    <row r="2573" spans="1:11" x14ac:dyDescent="0.25">
      <c r="A2573" t="s">
        <v>501</v>
      </c>
      <c r="B2573">
        <v>292</v>
      </c>
      <c r="C2573">
        <v>21</v>
      </c>
      <c r="D2573">
        <v>43</v>
      </c>
      <c r="E2573" t="s">
        <v>30</v>
      </c>
      <c r="F2573">
        <v>12.32</v>
      </c>
      <c r="G2573">
        <v>51.13</v>
      </c>
      <c r="H2573">
        <v>437.82</v>
      </c>
      <c r="I2573" s="1">
        <v>1323.83</v>
      </c>
      <c r="J2573">
        <v>83.12</v>
      </c>
      <c r="K2573" t="s">
        <v>955</v>
      </c>
    </row>
    <row r="2574" spans="1:11" x14ac:dyDescent="0.25">
      <c r="A2574" t="s">
        <v>502</v>
      </c>
      <c r="B2574">
        <v>292</v>
      </c>
      <c r="C2574">
        <v>21</v>
      </c>
      <c r="D2574">
        <v>36</v>
      </c>
      <c r="E2574" t="s">
        <v>30</v>
      </c>
      <c r="F2574">
        <v>8.3000000000000007</v>
      </c>
      <c r="G2574">
        <v>39.49</v>
      </c>
      <c r="H2574">
        <v>214.25</v>
      </c>
      <c r="I2574">
        <v>485.39</v>
      </c>
      <c r="J2574">
        <v>39.08</v>
      </c>
      <c r="K2574" t="s">
        <v>956</v>
      </c>
    </row>
    <row r="2575" spans="1:11" x14ac:dyDescent="0.25">
      <c r="A2575" t="s">
        <v>503</v>
      </c>
      <c r="B2575">
        <v>292</v>
      </c>
      <c r="C2575">
        <v>21</v>
      </c>
      <c r="D2575">
        <v>33</v>
      </c>
      <c r="E2575" t="s">
        <v>30</v>
      </c>
      <c r="F2575">
        <v>7.56</v>
      </c>
      <c r="G2575">
        <v>35.39</v>
      </c>
      <c r="H2575">
        <v>285.61</v>
      </c>
      <c r="I2575">
        <v>667.31</v>
      </c>
      <c r="J2575">
        <v>52.88</v>
      </c>
      <c r="K2575" t="s">
        <v>957</v>
      </c>
    </row>
    <row r="2576" spans="1:11" x14ac:dyDescent="0.25">
      <c r="A2576" t="s">
        <v>504</v>
      </c>
      <c r="B2576">
        <v>292</v>
      </c>
      <c r="C2576">
        <v>21</v>
      </c>
      <c r="D2576">
        <v>58</v>
      </c>
      <c r="E2576" t="s">
        <v>30</v>
      </c>
      <c r="F2576">
        <v>13.59</v>
      </c>
      <c r="G2576">
        <v>63.36</v>
      </c>
      <c r="H2576">
        <v>599.80999999999995</v>
      </c>
      <c r="I2576" s="1">
        <v>1615.73</v>
      </c>
      <c r="J2576">
        <v>128.35</v>
      </c>
      <c r="K2576" t="s">
        <v>958</v>
      </c>
    </row>
    <row r="2577" spans="1:11" x14ac:dyDescent="0.25">
      <c r="A2577" t="s">
        <v>505</v>
      </c>
      <c r="B2577">
        <v>292</v>
      </c>
      <c r="C2577">
        <v>21</v>
      </c>
      <c r="D2577">
        <v>58</v>
      </c>
      <c r="E2577" t="s">
        <v>30</v>
      </c>
      <c r="F2577">
        <v>13.59</v>
      </c>
      <c r="G2577">
        <v>63.12</v>
      </c>
      <c r="H2577">
        <v>480.8</v>
      </c>
      <c r="I2577" s="1">
        <v>1161.57</v>
      </c>
      <c r="J2577">
        <v>92.56</v>
      </c>
      <c r="K2577" t="s">
        <v>958</v>
      </c>
    </row>
    <row r="2578" spans="1:11" x14ac:dyDescent="0.25">
      <c r="A2578" t="s">
        <v>506</v>
      </c>
      <c r="B2578">
        <v>292</v>
      </c>
      <c r="C2578">
        <v>21</v>
      </c>
      <c r="D2578">
        <v>48</v>
      </c>
      <c r="E2578" t="s">
        <v>30</v>
      </c>
      <c r="F2578">
        <v>10.51</v>
      </c>
      <c r="G2578">
        <v>51.6</v>
      </c>
      <c r="H2578">
        <v>405.67</v>
      </c>
      <c r="I2578">
        <v>910.86</v>
      </c>
      <c r="J2578">
        <v>74.989999999999995</v>
      </c>
      <c r="K2578" t="s">
        <v>959</v>
      </c>
    </row>
    <row r="2579" spans="1:11" x14ac:dyDescent="0.25">
      <c r="A2579" t="s">
        <v>507</v>
      </c>
      <c r="B2579">
        <v>292</v>
      </c>
      <c r="C2579">
        <v>21</v>
      </c>
      <c r="D2579">
        <v>48</v>
      </c>
      <c r="E2579" t="s">
        <v>30</v>
      </c>
      <c r="F2579">
        <v>10.51</v>
      </c>
      <c r="G2579">
        <v>51.44</v>
      </c>
      <c r="H2579">
        <v>367.24</v>
      </c>
      <c r="I2579">
        <v>791.24</v>
      </c>
      <c r="J2579">
        <v>65.13</v>
      </c>
      <c r="K2579" t="s">
        <v>959</v>
      </c>
    </row>
    <row r="2580" spans="1:11" x14ac:dyDescent="0.25">
      <c r="A2580" t="s">
        <v>508</v>
      </c>
      <c r="B2580">
        <v>281</v>
      </c>
      <c r="C2580">
        <v>26</v>
      </c>
      <c r="D2580">
        <v>9</v>
      </c>
      <c r="E2580" t="s">
        <v>30</v>
      </c>
      <c r="F2580">
        <v>2.2200000000000002</v>
      </c>
      <c r="G2580">
        <v>11.1</v>
      </c>
      <c r="H2580" s="1">
        <v>1561.5</v>
      </c>
      <c r="I2580">
        <v>629.37</v>
      </c>
      <c r="J2580">
        <v>52.45</v>
      </c>
      <c r="K2580" t="s">
        <v>960</v>
      </c>
    </row>
    <row r="2581" spans="1:11" x14ac:dyDescent="0.25">
      <c r="A2581" t="s">
        <v>509</v>
      </c>
      <c r="B2581">
        <v>281</v>
      </c>
      <c r="C2581">
        <v>26</v>
      </c>
      <c r="D2581">
        <v>18</v>
      </c>
      <c r="E2581" t="s">
        <v>30</v>
      </c>
      <c r="F2581">
        <v>4.53</v>
      </c>
      <c r="G2581">
        <v>22.65</v>
      </c>
      <c r="H2581" s="1">
        <v>3851</v>
      </c>
      <c r="I2581" s="1">
        <v>5022.83</v>
      </c>
      <c r="J2581">
        <v>418.57</v>
      </c>
      <c r="K2581" t="s">
        <v>961</v>
      </c>
    </row>
    <row r="2582" spans="1:11" x14ac:dyDescent="0.25">
      <c r="A2582" t="s">
        <v>510</v>
      </c>
      <c r="B2582">
        <v>281</v>
      </c>
      <c r="C2582">
        <v>26</v>
      </c>
      <c r="D2582">
        <v>18</v>
      </c>
      <c r="E2582" t="s">
        <v>30</v>
      </c>
      <c r="F2582">
        <v>4.34</v>
      </c>
      <c r="G2582">
        <v>21.7</v>
      </c>
      <c r="H2582" s="1">
        <v>3599.5</v>
      </c>
      <c r="I2582" s="1">
        <v>3340.68</v>
      </c>
      <c r="J2582">
        <v>278.39</v>
      </c>
      <c r="K2582" t="s">
        <v>962</v>
      </c>
    </row>
    <row r="2583" spans="1:11" x14ac:dyDescent="0.25">
      <c r="A2583" t="s">
        <v>511</v>
      </c>
      <c r="B2583">
        <v>121</v>
      </c>
      <c r="C2583">
        <v>25</v>
      </c>
      <c r="D2583">
        <v>33</v>
      </c>
      <c r="E2583" t="s">
        <v>30</v>
      </c>
      <c r="F2583">
        <v>37.39</v>
      </c>
      <c r="G2583">
        <v>76</v>
      </c>
      <c r="H2583" t="s">
        <v>31</v>
      </c>
      <c r="I2583" t="s">
        <v>31</v>
      </c>
      <c r="J2583" t="s">
        <v>31</v>
      </c>
      <c r="K2583" t="s">
        <v>963</v>
      </c>
    </row>
    <row r="2584" spans="1:11" x14ac:dyDescent="0.25">
      <c r="A2584" t="s">
        <v>512</v>
      </c>
      <c r="B2584">
        <v>121</v>
      </c>
      <c r="C2584">
        <v>25</v>
      </c>
      <c r="D2584">
        <v>33</v>
      </c>
      <c r="E2584" t="s">
        <v>30</v>
      </c>
      <c r="F2584">
        <v>37.39</v>
      </c>
      <c r="G2584">
        <v>76</v>
      </c>
      <c r="H2584" t="s">
        <v>31</v>
      </c>
      <c r="I2584" t="s">
        <v>31</v>
      </c>
      <c r="J2584" t="s">
        <v>31</v>
      </c>
      <c r="K2584" t="s">
        <v>963</v>
      </c>
    </row>
    <row r="2585" spans="1:11" x14ac:dyDescent="0.25">
      <c r="A2585" t="s">
        <v>513</v>
      </c>
      <c r="B2585">
        <v>111</v>
      </c>
      <c r="C2585">
        <v>11</v>
      </c>
      <c r="D2585">
        <v>19</v>
      </c>
      <c r="E2585" t="s">
        <v>30</v>
      </c>
      <c r="F2585">
        <v>78.02</v>
      </c>
      <c r="G2585">
        <v>124.32</v>
      </c>
      <c r="H2585" t="s">
        <v>31</v>
      </c>
      <c r="I2585" t="s">
        <v>31</v>
      </c>
      <c r="J2585" t="s">
        <v>31</v>
      </c>
      <c r="K2585" t="s">
        <v>964</v>
      </c>
    </row>
    <row r="2586" spans="1:11" x14ac:dyDescent="0.25">
      <c r="A2586" t="s">
        <v>514</v>
      </c>
      <c r="B2586">
        <v>111</v>
      </c>
      <c r="C2586">
        <v>11</v>
      </c>
      <c r="D2586">
        <v>19</v>
      </c>
      <c r="E2586" t="s">
        <v>30</v>
      </c>
      <c r="F2586">
        <v>78.02</v>
      </c>
      <c r="G2586">
        <v>124.32</v>
      </c>
      <c r="H2586" t="s">
        <v>31</v>
      </c>
      <c r="I2586" t="s">
        <v>31</v>
      </c>
      <c r="J2586" t="s">
        <v>31</v>
      </c>
      <c r="K2586" t="s">
        <v>964</v>
      </c>
    </row>
    <row r="2587" spans="1:11" x14ac:dyDescent="0.25">
      <c r="A2587" t="s">
        <v>515</v>
      </c>
      <c r="B2587">
        <v>252</v>
      </c>
      <c r="C2587">
        <v>24</v>
      </c>
      <c r="D2587">
        <v>11</v>
      </c>
      <c r="E2587" t="s">
        <v>30</v>
      </c>
      <c r="F2587">
        <v>12.06</v>
      </c>
      <c r="G2587">
        <v>23.55</v>
      </c>
      <c r="H2587" t="s">
        <v>31</v>
      </c>
      <c r="I2587" t="s">
        <v>31</v>
      </c>
      <c r="J2587" t="s">
        <v>31</v>
      </c>
      <c r="K2587" t="s">
        <v>965</v>
      </c>
    </row>
    <row r="2588" spans="1:11" x14ac:dyDescent="0.25">
      <c r="A2588" t="s">
        <v>516</v>
      </c>
      <c r="B2588">
        <v>252</v>
      </c>
      <c r="C2588">
        <v>24</v>
      </c>
      <c r="D2588">
        <v>3</v>
      </c>
      <c r="E2588" t="s">
        <v>30</v>
      </c>
      <c r="F2588">
        <v>10.41</v>
      </c>
      <c r="G2588">
        <v>14.17</v>
      </c>
      <c r="H2588" t="s">
        <v>31</v>
      </c>
      <c r="I2588" t="s">
        <v>31</v>
      </c>
      <c r="J2588" t="s">
        <v>31</v>
      </c>
      <c r="K2588" t="s">
        <v>966</v>
      </c>
    </row>
    <row r="2589" spans="1:11" x14ac:dyDescent="0.25">
      <c r="A2589" t="s">
        <v>517</v>
      </c>
      <c r="B2589">
        <v>252</v>
      </c>
      <c r="C2589">
        <v>24</v>
      </c>
      <c r="D2589">
        <v>14</v>
      </c>
      <c r="E2589" t="s">
        <v>30</v>
      </c>
      <c r="F2589">
        <v>12.24</v>
      </c>
      <c r="G2589">
        <v>25.93</v>
      </c>
      <c r="H2589" t="s">
        <v>31</v>
      </c>
      <c r="I2589" t="s">
        <v>31</v>
      </c>
      <c r="J2589" t="s">
        <v>31</v>
      </c>
      <c r="K2589" t="s">
        <v>551</v>
      </c>
    </row>
    <row r="2590" spans="1:11" x14ac:dyDescent="0.25">
      <c r="A2590" t="s">
        <v>518</v>
      </c>
      <c r="B2590">
        <v>252</v>
      </c>
      <c r="C2590">
        <v>24</v>
      </c>
      <c r="D2590">
        <v>3</v>
      </c>
      <c r="E2590" t="s">
        <v>30</v>
      </c>
      <c r="F2590">
        <v>8.9499999999999993</v>
      </c>
      <c r="G2590">
        <v>11.86</v>
      </c>
      <c r="H2590" t="s">
        <v>31</v>
      </c>
      <c r="I2590" t="s">
        <v>31</v>
      </c>
      <c r="J2590" t="s">
        <v>31</v>
      </c>
      <c r="K2590" t="s">
        <v>967</v>
      </c>
    </row>
    <row r="2591" spans="1:11" x14ac:dyDescent="0.25">
      <c r="A2591" t="s">
        <v>519</v>
      </c>
      <c r="B2591">
        <v>252</v>
      </c>
      <c r="C2591">
        <v>24</v>
      </c>
      <c r="D2591">
        <v>15</v>
      </c>
      <c r="E2591" t="s">
        <v>30</v>
      </c>
      <c r="F2591">
        <v>13.78</v>
      </c>
      <c r="G2591">
        <v>31.27</v>
      </c>
      <c r="H2591" t="s">
        <v>31</v>
      </c>
      <c r="I2591" t="s">
        <v>31</v>
      </c>
      <c r="J2591" t="s">
        <v>31</v>
      </c>
      <c r="K2591" t="s">
        <v>968</v>
      </c>
    </row>
    <row r="2592" spans="1:11" x14ac:dyDescent="0.25">
      <c r="A2592" t="s">
        <v>520</v>
      </c>
      <c r="B2592">
        <v>252</v>
      </c>
      <c r="C2592">
        <v>24</v>
      </c>
      <c r="D2592">
        <v>17</v>
      </c>
      <c r="E2592" t="s">
        <v>30</v>
      </c>
      <c r="F2592">
        <v>20.6</v>
      </c>
      <c r="G2592">
        <v>47.09</v>
      </c>
      <c r="H2592" t="s">
        <v>31</v>
      </c>
      <c r="I2592" t="s">
        <v>31</v>
      </c>
      <c r="J2592" t="s">
        <v>31</v>
      </c>
      <c r="K2592" t="s">
        <v>969</v>
      </c>
    </row>
    <row r="2593" spans="1:11" x14ac:dyDescent="0.25">
      <c r="A2593" t="s">
        <v>521</v>
      </c>
      <c r="B2593">
        <v>252</v>
      </c>
      <c r="C2593">
        <v>24</v>
      </c>
      <c r="D2593">
        <v>18</v>
      </c>
      <c r="E2593" t="s">
        <v>30</v>
      </c>
      <c r="F2593">
        <v>19.63</v>
      </c>
      <c r="G2593">
        <v>48.3</v>
      </c>
      <c r="H2593" t="s">
        <v>31</v>
      </c>
      <c r="I2593" t="s">
        <v>31</v>
      </c>
      <c r="J2593" t="s">
        <v>31</v>
      </c>
      <c r="K2593" t="s">
        <v>552</v>
      </c>
    </row>
    <row r="2594" spans="1:11" x14ac:dyDescent="0.25">
      <c r="A2594" t="s">
        <v>522</v>
      </c>
      <c r="B2594">
        <v>242</v>
      </c>
      <c r="C2594">
        <v>27</v>
      </c>
      <c r="D2594">
        <v>16</v>
      </c>
      <c r="E2594" t="s">
        <v>30</v>
      </c>
      <c r="F2594">
        <v>18.03</v>
      </c>
      <c r="G2594">
        <v>62.07</v>
      </c>
      <c r="H2594" t="s">
        <v>31</v>
      </c>
      <c r="I2594" t="s">
        <v>31</v>
      </c>
      <c r="J2594" t="s">
        <v>31</v>
      </c>
      <c r="K2594" t="s">
        <v>970</v>
      </c>
    </row>
    <row r="2595" spans="1:11" x14ac:dyDescent="0.25">
      <c r="A2595" t="s">
        <v>523</v>
      </c>
      <c r="B2595">
        <v>242</v>
      </c>
      <c r="C2595">
        <v>27</v>
      </c>
      <c r="D2595">
        <v>32</v>
      </c>
      <c r="E2595" t="s">
        <v>30</v>
      </c>
      <c r="F2595">
        <v>18.97</v>
      </c>
      <c r="G2595">
        <v>71.510000000000005</v>
      </c>
      <c r="H2595" t="s">
        <v>31</v>
      </c>
      <c r="I2595" t="s">
        <v>31</v>
      </c>
      <c r="J2595" t="s">
        <v>31</v>
      </c>
      <c r="K2595" t="s">
        <v>971</v>
      </c>
    </row>
    <row r="2596" spans="1:11" x14ac:dyDescent="0.25">
      <c r="A2596" t="s">
        <v>524</v>
      </c>
      <c r="B2596">
        <v>242</v>
      </c>
      <c r="C2596">
        <v>27</v>
      </c>
      <c r="D2596">
        <v>32</v>
      </c>
      <c r="E2596" t="s">
        <v>30</v>
      </c>
      <c r="F2596">
        <v>18.97</v>
      </c>
      <c r="G2596">
        <v>71.569999999999993</v>
      </c>
      <c r="H2596" t="s">
        <v>31</v>
      </c>
      <c r="I2596" t="s">
        <v>31</v>
      </c>
      <c r="J2596" t="s">
        <v>31</v>
      </c>
      <c r="K2596" t="s">
        <v>971</v>
      </c>
    </row>
    <row r="2597" spans="1:11" x14ac:dyDescent="0.25">
      <c r="A2597" t="s">
        <v>527</v>
      </c>
      <c r="B2597">
        <v>253</v>
      </c>
      <c r="C2597">
        <v>24</v>
      </c>
      <c r="D2597">
        <v>5</v>
      </c>
      <c r="E2597" t="s">
        <v>30</v>
      </c>
      <c r="F2597">
        <v>26.47</v>
      </c>
      <c r="G2597">
        <v>29.61</v>
      </c>
      <c r="H2597" t="s">
        <v>31</v>
      </c>
      <c r="I2597" t="s">
        <v>31</v>
      </c>
      <c r="J2597" t="s">
        <v>31</v>
      </c>
      <c r="K2597" t="s">
        <v>973</v>
      </c>
    </row>
    <row r="2598" spans="1:11" x14ac:dyDescent="0.25">
      <c r="A2598" t="s">
        <v>528</v>
      </c>
      <c r="B2598">
        <v>253</v>
      </c>
      <c r="C2598">
        <v>24</v>
      </c>
      <c r="D2598">
        <v>3</v>
      </c>
      <c r="E2598" t="s">
        <v>30</v>
      </c>
      <c r="F2598">
        <v>26.76</v>
      </c>
      <c r="G2598">
        <v>27.09</v>
      </c>
      <c r="H2598" t="s">
        <v>31</v>
      </c>
      <c r="I2598" t="s">
        <v>31</v>
      </c>
      <c r="J2598" t="s">
        <v>31</v>
      </c>
      <c r="K2598" t="s">
        <v>973</v>
      </c>
    </row>
    <row r="2599" spans="1:11" x14ac:dyDescent="0.25">
      <c r="A2599" t="s">
        <v>529</v>
      </c>
      <c r="B2599">
        <v>253</v>
      </c>
      <c r="C2599">
        <v>24</v>
      </c>
      <c r="D2599">
        <v>5</v>
      </c>
      <c r="E2599" t="s">
        <v>30</v>
      </c>
      <c r="F2599">
        <v>19.7</v>
      </c>
      <c r="G2599">
        <v>23.17</v>
      </c>
      <c r="H2599" t="s">
        <v>31</v>
      </c>
      <c r="I2599" t="s">
        <v>31</v>
      </c>
      <c r="J2599" t="s">
        <v>31</v>
      </c>
      <c r="K2599" t="s">
        <v>974</v>
      </c>
    </row>
    <row r="2600" spans="1:11" x14ac:dyDescent="0.25">
      <c r="A2600" t="s">
        <v>530</v>
      </c>
      <c r="B2600">
        <v>253</v>
      </c>
      <c r="C2600">
        <v>24</v>
      </c>
      <c r="D2600">
        <v>3</v>
      </c>
      <c r="E2600" t="s">
        <v>30</v>
      </c>
      <c r="F2600">
        <v>20.079999999999998</v>
      </c>
      <c r="G2600">
        <v>20.98</v>
      </c>
      <c r="H2600" t="s">
        <v>31</v>
      </c>
      <c r="I2600" t="s">
        <v>31</v>
      </c>
      <c r="J2600" t="s">
        <v>31</v>
      </c>
      <c r="K2600" t="s">
        <v>974</v>
      </c>
    </row>
    <row r="2601" spans="1:11" x14ac:dyDescent="0.25">
      <c r="A2601" t="s">
        <v>538</v>
      </c>
      <c r="B2601">
        <v>492</v>
      </c>
      <c r="C2601">
        <v>41</v>
      </c>
      <c r="D2601">
        <v>13</v>
      </c>
      <c r="E2601" t="s">
        <v>30</v>
      </c>
      <c r="F2601">
        <v>1.31</v>
      </c>
      <c r="G2601">
        <v>8.09</v>
      </c>
      <c r="H2601">
        <v>207.47</v>
      </c>
      <c r="I2601">
        <v>106.63</v>
      </c>
      <c r="J2601">
        <v>10.81</v>
      </c>
      <c r="K2601" t="s">
        <v>982</v>
      </c>
    </row>
    <row r="2602" spans="1:11" x14ac:dyDescent="0.25">
      <c r="A2602" t="s">
        <v>539</v>
      </c>
      <c r="B2602">
        <v>492</v>
      </c>
      <c r="C2602">
        <v>41</v>
      </c>
      <c r="D2602">
        <v>14</v>
      </c>
      <c r="E2602" t="s">
        <v>30</v>
      </c>
      <c r="F2602">
        <v>1.62</v>
      </c>
      <c r="G2602">
        <v>7.39</v>
      </c>
      <c r="H2602">
        <v>233.71</v>
      </c>
      <c r="I2602">
        <v>136.44</v>
      </c>
      <c r="J2602">
        <v>11.09</v>
      </c>
      <c r="K2602" t="s">
        <v>983</v>
      </c>
    </row>
    <row r="2603" spans="1:11" x14ac:dyDescent="0.25">
      <c r="A2603" t="s">
        <v>540</v>
      </c>
      <c r="B2603">
        <v>492</v>
      </c>
      <c r="C2603">
        <v>41</v>
      </c>
      <c r="D2603">
        <v>38</v>
      </c>
      <c r="E2603" t="s">
        <v>30</v>
      </c>
      <c r="F2603">
        <v>10.06</v>
      </c>
      <c r="G2603">
        <v>39.99</v>
      </c>
      <c r="H2603" t="s">
        <v>31</v>
      </c>
      <c r="I2603" t="s">
        <v>31</v>
      </c>
      <c r="J2603" t="s">
        <v>31</v>
      </c>
      <c r="K2603" t="s">
        <v>613</v>
      </c>
    </row>
    <row r="2604" spans="1:11" x14ac:dyDescent="0.25">
      <c r="A2604" t="s">
        <v>541</v>
      </c>
      <c r="B2604">
        <v>492</v>
      </c>
      <c r="C2604">
        <v>41</v>
      </c>
      <c r="D2604">
        <v>38</v>
      </c>
      <c r="E2604" t="s">
        <v>30</v>
      </c>
      <c r="F2604">
        <v>10.06</v>
      </c>
      <c r="G2604">
        <v>39.630000000000003</v>
      </c>
      <c r="H2604" t="s">
        <v>31</v>
      </c>
      <c r="I2604" t="s">
        <v>31</v>
      </c>
      <c r="J2604" t="s">
        <v>31</v>
      </c>
      <c r="K2604" t="s">
        <v>613</v>
      </c>
    </row>
    <row r="2605" spans="1:11" x14ac:dyDescent="0.25">
      <c r="A2605" t="s">
        <v>542</v>
      </c>
      <c r="B2605">
        <v>151</v>
      </c>
      <c r="C2605">
        <v>33</v>
      </c>
      <c r="D2605">
        <v>8</v>
      </c>
      <c r="E2605" t="s">
        <v>30</v>
      </c>
      <c r="F2605">
        <v>23.81</v>
      </c>
      <c r="G2605">
        <v>33.340000000000003</v>
      </c>
      <c r="H2605" t="s">
        <v>31</v>
      </c>
      <c r="I2605" t="s">
        <v>31</v>
      </c>
      <c r="J2605" t="s">
        <v>31</v>
      </c>
      <c r="K2605" t="s">
        <v>984</v>
      </c>
    </row>
    <row r="2606" spans="1:11" x14ac:dyDescent="0.25">
      <c r="A2606" t="s">
        <v>543</v>
      </c>
      <c r="B2606">
        <v>151</v>
      </c>
      <c r="C2606">
        <v>33</v>
      </c>
      <c r="D2606">
        <v>8</v>
      </c>
      <c r="E2606" t="s">
        <v>30</v>
      </c>
      <c r="F2606">
        <v>22.77</v>
      </c>
      <c r="G2606">
        <v>32.270000000000003</v>
      </c>
      <c r="H2606" t="s">
        <v>31</v>
      </c>
      <c r="I2606" t="s">
        <v>31</v>
      </c>
      <c r="J2606" t="s">
        <v>31</v>
      </c>
      <c r="K2606" t="s">
        <v>985</v>
      </c>
    </row>
    <row r="2607" spans="1:11" x14ac:dyDescent="0.25">
      <c r="A2607" t="s">
        <v>544</v>
      </c>
      <c r="B2607">
        <v>151</v>
      </c>
      <c r="C2607">
        <v>33</v>
      </c>
      <c r="D2607">
        <v>11</v>
      </c>
      <c r="E2607" t="s">
        <v>30</v>
      </c>
      <c r="F2607">
        <v>40.81</v>
      </c>
      <c r="G2607">
        <v>49.72</v>
      </c>
      <c r="H2607" t="s">
        <v>31</v>
      </c>
      <c r="I2607" t="s">
        <v>31</v>
      </c>
      <c r="J2607" t="s">
        <v>31</v>
      </c>
      <c r="K2607" t="s">
        <v>986</v>
      </c>
    </row>
    <row r="2608" spans="1:11" x14ac:dyDescent="0.25">
      <c r="A2608" t="s">
        <v>545</v>
      </c>
      <c r="B2608">
        <v>151</v>
      </c>
      <c r="C2608">
        <v>33</v>
      </c>
      <c r="D2608">
        <v>12</v>
      </c>
      <c r="E2608" t="s">
        <v>30</v>
      </c>
      <c r="F2608">
        <v>42.22</v>
      </c>
      <c r="G2608">
        <v>55.47</v>
      </c>
      <c r="H2608" t="s">
        <v>31</v>
      </c>
      <c r="I2608" t="s">
        <v>31</v>
      </c>
      <c r="J2608" t="s">
        <v>31</v>
      </c>
      <c r="K2608" t="s">
        <v>987</v>
      </c>
    </row>
    <row r="2609" spans="1:11" x14ac:dyDescent="0.25">
      <c r="A2609" t="s">
        <v>1010</v>
      </c>
      <c r="B2609">
        <v>111</v>
      </c>
      <c r="C2609">
        <v>11</v>
      </c>
      <c r="D2609">
        <v>59</v>
      </c>
      <c r="E2609" t="s">
        <v>30</v>
      </c>
      <c r="F2609">
        <v>80.77</v>
      </c>
      <c r="G2609">
        <v>199.71</v>
      </c>
      <c r="H2609" t="s">
        <v>31</v>
      </c>
      <c r="I2609" t="s">
        <v>31</v>
      </c>
      <c r="J2609" t="s">
        <v>31</v>
      </c>
      <c r="K2609" t="s">
        <v>1011</v>
      </c>
    </row>
    <row r="2610" spans="1:11" x14ac:dyDescent="0.25">
      <c r="A2610" t="s">
        <v>1012</v>
      </c>
      <c r="B2610">
        <v>111</v>
      </c>
      <c r="C2610">
        <v>11</v>
      </c>
      <c r="D2610">
        <v>59</v>
      </c>
      <c r="E2610" t="s">
        <v>30</v>
      </c>
      <c r="F2610">
        <v>80.77</v>
      </c>
      <c r="G2610">
        <v>199.71</v>
      </c>
      <c r="H2610" t="s">
        <v>31</v>
      </c>
      <c r="I2610" t="s">
        <v>31</v>
      </c>
      <c r="J2610" t="s">
        <v>31</v>
      </c>
      <c r="K2610" t="s">
        <v>1011</v>
      </c>
    </row>
    <row r="2611" spans="1:11" x14ac:dyDescent="0.25">
      <c r="A2611" t="s">
        <v>1013</v>
      </c>
      <c r="B2611">
        <v>243</v>
      </c>
      <c r="C2611">
        <v>28</v>
      </c>
      <c r="D2611">
        <v>6</v>
      </c>
      <c r="E2611" t="s">
        <v>30</v>
      </c>
      <c r="F2611">
        <v>18.77</v>
      </c>
      <c r="G2611">
        <v>26.56</v>
      </c>
      <c r="H2611" t="s">
        <v>31</v>
      </c>
      <c r="I2611" t="s">
        <v>31</v>
      </c>
      <c r="J2611" t="s">
        <v>31</v>
      </c>
      <c r="K2611" t="s">
        <v>1014</v>
      </c>
    </row>
    <row r="2612" spans="1:11" x14ac:dyDescent="0.25">
      <c r="A2612" t="s">
        <v>1015</v>
      </c>
      <c r="B2612">
        <v>243</v>
      </c>
      <c r="C2612">
        <v>28</v>
      </c>
      <c r="D2612">
        <v>6</v>
      </c>
      <c r="E2612" t="s">
        <v>30</v>
      </c>
      <c r="F2612">
        <v>19.25</v>
      </c>
      <c r="G2612">
        <v>27.2</v>
      </c>
      <c r="H2612" t="s">
        <v>31</v>
      </c>
      <c r="I2612" t="s">
        <v>31</v>
      </c>
      <c r="J2612" t="s">
        <v>31</v>
      </c>
      <c r="K2612" t="s">
        <v>1016</v>
      </c>
    </row>
    <row r="2613" spans="1:11" x14ac:dyDescent="0.25">
      <c r="A2613" t="s">
        <v>1017</v>
      </c>
      <c r="B2613">
        <v>243</v>
      </c>
      <c r="C2613">
        <v>28</v>
      </c>
      <c r="D2613">
        <v>8</v>
      </c>
      <c r="E2613" t="s">
        <v>30</v>
      </c>
      <c r="F2613">
        <v>7.77</v>
      </c>
      <c r="G2613">
        <v>17.600000000000001</v>
      </c>
      <c r="H2613" t="s">
        <v>31</v>
      </c>
      <c r="I2613" t="s">
        <v>31</v>
      </c>
      <c r="J2613" t="s">
        <v>31</v>
      </c>
      <c r="K2613" t="s">
        <v>1018</v>
      </c>
    </row>
    <row r="2614" spans="1:11" x14ac:dyDescent="0.25">
      <c r="A2614" t="s">
        <v>1019</v>
      </c>
      <c r="B2614">
        <v>243</v>
      </c>
      <c r="C2614">
        <v>28</v>
      </c>
      <c r="D2614">
        <v>8</v>
      </c>
      <c r="E2614" t="s">
        <v>30</v>
      </c>
      <c r="F2614">
        <v>7.77</v>
      </c>
      <c r="G2614">
        <v>26.91</v>
      </c>
      <c r="H2614" t="s">
        <v>31</v>
      </c>
      <c r="I2614" t="s">
        <v>31</v>
      </c>
      <c r="J2614" t="s">
        <v>31</v>
      </c>
      <c r="K2614" t="s">
        <v>1018</v>
      </c>
    </row>
    <row r="2615" spans="1:11" x14ac:dyDescent="0.25">
      <c r="A2615" t="s">
        <v>1020</v>
      </c>
      <c r="B2615">
        <v>243</v>
      </c>
      <c r="C2615">
        <v>28</v>
      </c>
      <c r="D2615">
        <v>8</v>
      </c>
      <c r="E2615" t="s">
        <v>30</v>
      </c>
      <c r="F2615">
        <v>7.77</v>
      </c>
      <c r="G2615">
        <v>17.600000000000001</v>
      </c>
      <c r="H2615" t="s">
        <v>31</v>
      </c>
      <c r="I2615" t="s">
        <v>31</v>
      </c>
      <c r="J2615" t="s">
        <v>31</v>
      </c>
      <c r="K2615" t="s">
        <v>1018</v>
      </c>
    </row>
    <row r="2616" spans="1:11" x14ac:dyDescent="0.25">
      <c r="A2616" t="s">
        <v>1021</v>
      </c>
      <c r="B2616">
        <v>243</v>
      </c>
      <c r="C2616">
        <v>28</v>
      </c>
      <c r="D2616">
        <v>8</v>
      </c>
      <c r="E2616" t="s">
        <v>30</v>
      </c>
      <c r="F2616">
        <v>7.77</v>
      </c>
      <c r="G2616">
        <v>26.91</v>
      </c>
      <c r="H2616" t="s">
        <v>31</v>
      </c>
      <c r="I2616" t="s">
        <v>31</v>
      </c>
      <c r="J2616" t="s">
        <v>31</v>
      </c>
      <c r="K2616" t="s">
        <v>1018</v>
      </c>
    </row>
    <row r="2617" spans="1:11" x14ac:dyDescent="0.25">
      <c r="A2617" t="s">
        <v>1022</v>
      </c>
      <c r="B2617">
        <v>292</v>
      </c>
      <c r="C2617">
        <v>21</v>
      </c>
      <c r="D2617">
        <v>4</v>
      </c>
      <c r="E2617" t="s">
        <v>30</v>
      </c>
      <c r="F2617">
        <v>0.72</v>
      </c>
      <c r="G2617">
        <v>4.8</v>
      </c>
      <c r="H2617">
        <v>8</v>
      </c>
      <c r="I2617">
        <v>2.88</v>
      </c>
      <c r="J2617">
        <v>0.34</v>
      </c>
      <c r="K2617" t="s">
        <v>907</v>
      </c>
    </row>
    <row r="2618" spans="1:11" x14ac:dyDescent="0.25">
      <c r="A2618" t="s">
        <v>1023</v>
      </c>
      <c r="B2618">
        <v>243</v>
      </c>
      <c r="C2618">
        <v>28</v>
      </c>
      <c r="D2618">
        <v>13</v>
      </c>
      <c r="E2618" t="s">
        <v>30</v>
      </c>
      <c r="F2618">
        <v>14.76</v>
      </c>
      <c r="G2618">
        <v>35.4</v>
      </c>
      <c r="H2618" t="s">
        <v>31</v>
      </c>
      <c r="I2618" t="s">
        <v>31</v>
      </c>
      <c r="J2618" t="s">
        <v>31</v>
      </c>
      <c r="K2618" t="s">
        <v>1024</v>
      </c>
    </row>
    <row r="2619" spans="1:11" x14ac:dyDescent="0.25">
      <c r="A2619" t="s">
        <v>1025</v>
      </c>
      <c r="B2619">
        <v>243</v>
      </c>
      <c r="C2619">
        <v>28</v>
      </c>
      <c r="D2619">
        <v>13</v>
      </c>
      <c r="E2619" t="s">
        <v>30</v>
      </c>
      <c r="F2619">
        <v>14.76</v>
      </c>
      <c r="G2619">
        <v>50.03</v>
      </c>
      <c r="H2619" t="s">
        <v>31</v>
      </c>
      <c r="I2619" t="s">
        <v>31</v>
      </c>
      <c r="J2619" t="s">
        <v>31</v>
      </c>
      <c r="K2619" t="s">
        <v>1024</v>
      </c>
    </row>
    <row r="2620" spans="1:11" x14ac:dyDescent="0.25">
      <c r="A2620" t="s">
        <v>1026</v>
      </c>
      <c r="B2620">
        <v>243</v>
      </c>
      <c r="C2620">
        <v>28</v>
      </c>
      <c r="D2620">
        <v>6</v>
      </c>
      <c r="E2620" t="s">
        <v>30</v>
      </c>
      <c r="F2620">
        <v>8.8800000000000008</v>
      </c>
      <c r="G2620">
        <v>18.399999999999999</v>
      </c>
      <c r="H2620" t="s">
        <v>31</v>
      </c>
      <c r="I2620" t="s">
        <v>31</v>
      </c>
      <c r="J2620" t="s">
        <v>31</v>
      </c>
      <c r="K2620" t="s">
        <v>1027</v>
      </c>
    </row>
    <row r="2621" spans="1:11" x14ac:dyDescent="0.25">
      <c r="A2621" t="s">
        <v>1028</v>
      </c>
      <c r="B2621">
        <v>243</v>
      </c>
      <c r="C2621">
        <v>28</v>
      </c>
      <c r="D2621">
        <v>16</v>
      </c>
      <c r="E2621" t="s">
        <v>30</v>
      </c>
      <c r="F2621">
        <v>17.760000000000002</v>
      </c>
      <c r="G2621">
        <v>61.68</v>
      </c>
      <c r="H2621" t="s">
        <v>31</v>
      </c>
      <c r="I2621" t="s">
        <v>31</v>
      </c>
      <c r="J2621" t="s">
        <v>31</v>
      </c>
      <c r="K2621" t="s">
        <v>1029</v>
      </c>
    </row>
    <row r="2622" spans="1:11" x14ac:dyDescent="0.25">
      <c r="A2622" t="s">
        <v>1030</v>
      </c>
      <c r="B2622">
        <v>243</v>
      </c>
      <c r="C2622">
        <v>28</v>
      </c>
      <c r="D2622">
        <v>16</v>
      </c>
      <c r="E2622" t="s">
        <v>30</v>
      </c>
      <c r="F2622">
        <v>17.760000000000002</v>
      </c>
      <c r="G2622">
        <v>40.4</v>
      </c>
      <c r="H2622" t="s">
        <v>31</v>
      </c>
      <c r="I2622" t="s">
        <v>31</v>
      </c>
      <c r="J2622" t="s">
        <v>31</v>
      </c>
      <c r="K2622" t="s">
        <v>1029</v>
      </c>
    </row>
    <row r="2623" spans="1:11" x14ac:dyDescent="0.25">
      <c r="A2623" t="s">
        <v>1031</v>
      </c>
      <c r="B2623">
        <v>243</v>
      </c>
      <c r="C2623">
        <v>28</v>
      </c>
      <c r="D2623">
        <v>16</v>
      </c>
      <c r="E2623" t="s">
        <v>30</v>
      </c>
      <c r="F2623">
        <v>17.760000000000002</v>
      </c>
      <c r="G2623">
        <v>61.68</v>
      </c>
      <c r="H2623" t="s">
        <v>31</v>
      </c>
      <c r="I2623" t="s">
        <v>31</v>
      </c>
      <c r="J2623" t="s">
        <v>31</v>
      </c>
      <c r="K2623" t="s">
        <v>1029</v>
      </c>
    </row>
    <row r="2624" spans="1:11" x14ac:dyDescent="0.25">
      <c r="A2624" t="s">
        <v>133</v>
      </c>
      <c r="B2624">
        <v>392</v>
      </c>
      <c r="C2624">
        <v>31</v>
      </c>
      <c r="D2624">
        <v>59</v>
      </c>
      <c r="E2624" t="s">
        <v>30</v>
      </c>
      <c r="F2624">
        <v>13.1</v>
      </c>
      <c r="G2624">
        <v>183.19</v>
      </c>
      <c r="H2624">
        <v>447.89</v>
      </c>
      <c r="I2624">
        <v>663.01</v>
      </c>
      <c r="J2624">
        <v>63.38</v>
      </c>
      <c r="K2624" t="s">
        <v>560</v>
      </c>
    </row>
    <row r="2625" spans="1:11" x14ac:dyDescent="0.25">
      <c r="A2625" t="s">
        <v>134</v>
      </c>
      <c r="B2625">
        <v>392</v>
      </c>
      <c r="C2625">
        <v>31</v>
      </c>
      <c r="D2625">
        <v>59</v>
      </c>
      <c r="E2625" t="s">
        <v>30</v>
      </c>
      <c r="F2625">
        <v>13.86</v>
      </c>
      <c r="G2625">
        <v>182.61</v>
      </c>
      <c r="H2625">
        <v>399.56</v>
      </c>
      <c r="I2625">
        <v>552.49</v>
      </c>
      <c r="J2625">
        <v>48.37</v>
      </c>
      <c r="K2625" t="s">
        <v>644</v>
      </c>
    </row>
    <row r="2626" spans="1:11" x14ac:dyDescent="0.25">
      <c r="A2626" t="s">
        <v>135</v>
      </c>
      <c r="B2626">
        <v>392</v>
      </c>
      <c r="C2626">
        <v>31</v>
      </c>
      <c r="D2626">
        <v>83</v>
      </c>
      <c r="E2626" t="s">
        <v>30</v>
      </c>
      <c r="F2626">
        <v>25.29</v>
      </c>
      <c r="G2626">
        <v>99.52</v>
      </c>
      <c r="H2626">
        <v>817.49</v>
      </c>
      <c r="I2626" s="1">
        <v>2159.66</v>
      </c>
      <c r="J2626">
        <v>141.71</v>
      </c>
      <c r="K2626" t="s">
        <v>645</v>
      </c>
    </row>
    <row r="2627" spans="1:11" x14ac:dyDescent="0.25">
      <c r="A2627" t="s">
        <v>136</v>
      </c>
      <c r="B2627">
        <v>392</v>
      </c>
      <c r="C2627">
        <v>31</v>
      </c>
      <c r="D2627">
        <v>42</v>
      </c>
      <c r="E2627" t="s">
        <v>30</v>
      </c>
      <c r="F2627">
        <v>14.37</v>
      </c>
      <c r="G2627">
        <v>53.3</v>
      </c>
      <c r="H2627">
        <v>147.87</v>
      </c>
      <c r="I2627">
        <v>379.79</v>
      </c>
      <c r="J2627">
        <v>22.88</v>
      </c>
      <c r="K2627" t="s">
        <v>646</v>
      </c>
    </row>
    <row r="2628" spans="1:11" x14ac:dyDescent="0.25">
      <c r="A2628" t="s">
        <v>137</v>
      </c>
      <c r="B2628">
        <v>392</v>
      </c>
      <c r="C2628">
        <v>31</v>
      </c>
      <c r="D2628">
        <v>39</v>
      </c>
      <c r="E2628" t="s">
        <v>30</v>
      </c>
      <c r="F2628">
        <v>13.12</v>
      </c>
      <c r="G2628">
        <v>48.28</v>
      </c>
      <c r="H2628">
        <v>139.74</v>
      </c>
      <c r="I2628">
        <v>386.3</v>
      </c>
      <c r="J2628">
        <v>22.49</v>
      </c>
      <c r="K2628" t="s">
        <v>647</v>
      </c>
    </row>
    <row r="2629" spans="1:11" x14ac:dyDescent="0.25">
      <c r="A2629" t="s">
        <v>138</v>
      </c>
      <c r="B2629">
        <v>392</v>
      </c>
      <c r="C2629">
        <v>31</v>
      </c>
      <c r="D2629">
        <v>54</v>
      </c>
      <c r="E2629" t="s">
        <v>30</v>
      </c>
      <c r="F2629">
        <v>14.69</v>
      </c>
      <c r="G2629">
        <v>60.28</v>
      </c>
      <c r="H2629">
        <v>272.85000000000002</v>
      </c>
      <c r="I2629">
        <v>754.93</v>
      </c>
      <c r="J2629">
        <v>47.5</v>
      </c>
      <c r="K2629" t="s">
        <v>648</v>
      </c>
    </row>
    <row r="2630" spans="1:11" x14ac:dyDescent="0.25">
      <c r="A2630" t="s">
        <v>139</v>
      </c>
      <c r="B2630">
        <v>392</v>
      </c>
      <c r="C2630">
        <v>31</v>
      </c>
      <c r="D2630">
        <v>54</v>
      </c>
      <c r="E2630" t="s">
        <v>30</v>
      </c>
      <c r="F2630">
        <v>14.69</v>
      </c>
      <c r="G2630">
        <v>60.51</v>
      </c>
      <c r="H2630">
        <v>260.18</v>
      </c>
      <c r="I2630">
        <v>711.6</v>
      </c>
      <c r="J2630">
        <v>47.89</v>
      </c>
      <c r="K2630" t="s">
        <v>649</v>
      </c>
    </row>
    <row r="2631" spans="1:11" x14ac:dyDescent="0.25">
      <c r="A2631" t="s">
        <v>140</v>
      </c>
      <c r="B2631">
        <v>392</v>
      </c>
      <c r="C2631">
        <v>31</v>
      </c>
      <c r="D2631">
        <v>50</v>
      </c>
      <c r="E2631" t="s">
        <v>30</v>
      </c>
      <c r="F2631">
        <v>13</v>
      </c>
      <c r="G2631">
        <v>54.89</v>
      </c>
      <c r="H2631">
        <v>186.19</v>
      </c>
      <c r="I2631">
        <v>488.65</v>
      </c>
      <c r="J2631">
        <v>31.98</v>
      </c>
      <c r="K2631" t="s">
        <v>650</v>
      </c>
    </row>
    <row r="2632" spans="1:11" x14ac:dyDescent="0.25">
      <c r="A2632" t="s">
        <v>141</v>
      </c>
      <c r="B2632">
        <v>392</v>
      </c>
      <c r="C2632">
        <v>31</v>
      </c>
      <c r="D2632">
        <v>50</v>
      </c>
      <c r="E2632" t="s">
        <v>30</v>
      </c>
      <c r="F2632">
        <v>13</v>
      </c>
      <c r="G2632">
        <v>55.12</v>
      </c>
      <c r="H2632">
        <v>189.25</v>
      </c>
      <c r="I2632">
        <v>491.04</v>
      </c>
      <c r="J2632">
        <v>33.229999999999997</v>
      </c>
      <c r="K2632" t="s">
        <v>651</v>
      </c>
    </row>
    <row r="2633" spans="1:11" x14ac:dyDescent="0.25">
      <c r="A2633" t="s">
        <v>142</v>
      </c>
      <c r="B2633">
        <v>392</v>
      </c>
      <c r="C2633">
        <v>31</v>
      </c>
      <c r="D2633">
        <v>50</v>
      </c>
      <c r="E2633" t="s">
        <v>30</v>
      </c>
      <c r="F2633">
        <v>18.97</v>
      </c>
      <c r="G2633">
        <v>64.959999999999994</v>
      </c>
      <c r="H2633">
        <v>956.19</v>
      </c>
      <c r="I2633" s="1">
        <v>3682.41</v>
      </c>
      <c r="J2633">
        <v>213.88</v>
      </c>
      <c r="K2633" t="s">
        <v>652</v>
      </c>
    </row>
    <row r="2634" spans="1:11" x14ac:dyDescent="0.25">
      <c r="A2634" t="s">
        <v>143</v>
      </c>
      <c r="B2634">
        <v>392</v>
      </c>
      <c r="C2634">
        <v>31</v>
      </c>
      <c r="D2634">
        <v>49</v>
      </c>
      <c r="E2634" t="s">
        <v>30</v>
      </c>
      <c r="F2634">
        <v>18.96</v>
      </c>
      <c r="G2634">
        <v>64.16</v>
      </c>
      <c r="H2634">
        <v>792.69</v>
      </c>
      <c r="I2634" s="1">
        <v>2586.67</v>
      </c>
      <c r="J2634">
        <v>151.94</v>
      </c>
      <c r="K2634" t="s">
        <v>653</v>
      </c>
    </row>
    <row r="2635" spans="1:11" x14ac:dyDescent="0.25">
      <c r="A2635" t="s">
        <v>144</v>
      </c>
      <c r="B2635">
        <v>392</v>
      </c>
      <c r="C2635">
        <v>31</v>
      </c>
      <c r="D2635">
        <v>64</v>
      </c>
      <c r="E2635" t="s">
        <v>30</v>
      </c>
      <c r="F2635">
        <v>20.18</v>
      </c>
      <c r="G2635">
        <v>84.17</v>
      </c>
      <c r="H2635">
        <v>261.37</v>
      </c>
      <c r="I2635" s="1">
        <v>1063.83</v>
      </c>
      <c r="J2635">
        <v>70.11</v>
      </c>
      <c r="K2635" t="s">
        <v>654</v>
      </c>
    </row>
    <row r="2636" spans="1:11" x14ac:dyDescent="0.25">
      <c r="A2636" t="s">
        <v>145</v>
      </c>
      <c r="B2636">
        <v>392</v>
      </c>
      <c r="C2636">
        <v>31</v>
      </c>
      <c r="D2636">
        <v>61</v>
      </c>
      <c r="E2636" t="s">
        <v>30</v>
      </c>
      <c r="F2636">
        <v>20.28</v>
      </c>
      <c r="G2636">
        <v>81.52</v>
      </c>
      <c r="H2636">
        <v>241.7</v>
      </c>
      <c r="I2636" s="1">
        <v>1156.68</v>
      </c>
      <c r="J2636">
        <v>74.59</v>
      </c>
      <c r="K2636" t="s">
        <v>655</v>
      </c>
    </row>
    <row r="2637" spans="1:11" x14ac:dyDescent="0.25">
      <c r="A2637" t="s">
        <v>146</v>
      </c>
      <c r="B2637">
        <v>392</v>
      </c>
      <c r="C2637">
        <v>31</v>
      </c>
      <c r="D2637">
        <v>65</v>
      </c>
      <c r="E2637" t="s">
        <v>30</v>
      </c>
      <c r="F2637">
        <v>17.559999999999999</v>
      </c>
      <c r="G2637">
        <v>73.040000000000006</v>
      </c>
      <c r="H2637">
        <v>459.45</v>
      </c>
      <c r="I2637" s="1">
        <v>1319.96</v>
      </c>
      <c r="J2637">
        <v>89.89</v>
      </c>
      <c r="K2637" t="s">
        <v>656</v>
      </c>
    </row>
    <row r="2638" spans="1:11" x14ac:dyDescent="0.25">
      <c r="A2638" t="s">
        <v>147</v>
      </c>
      <c r="B2638">
        <v>392</v>
      </c>
      <c r="C2638">
        <v>31</v>
      </c>
      <c r="D2638">
        <v>67</v>
      </c>
      <c r="E2638" t="s">
        <v>30</v>
      </c>
      <c r="F2638">
        <v>18.82</v>
      </c>
      <c r="G2638">
        <v>76.650000000000006</v>
      </c>
      <c r="H2638">
        <v>541.32000000000005</v>
      </c>
      <c r="I2638" s="1">
        <v>1719.41</v>
      </c>
      <c r="J2638">
        <v>114.77</v>
      </c>
      <c r="K2638" t="s">
        <v>657</v>
      </c>
    </row>
    <row r="2639" spans="1:11" x14ac:dyDescent="0.25">
      <c r="A2639" t="s">
        <v>148</v>
      </c>
      <c r="B2639">
        <v>392</v>
      </c>
      <c r="C2639">
        <v>31</v>
      </c>
      <c r="D2639">
        <v>80</v>
      </c>
      <c r="E2639" t="s">
        <v>30</v>
      </c>
      <c r="F2639">
        <v>23.61</v>
      </c>
      <c r="G2639">
        <v>97.1</v>
      </c>
      <c r="H2639">
        <v>315.17</v>
      </c>
      <c r="I2639" s="1">
        <v>1088.33</v>
      </c>
      <c r="J2639">
        <v>71.66</v>
      </c>
      <c r="K2639" t="s">
        <v>658</v>
      </c>
    </row>
    <row r="2640" spans="1:11" x14ac:dyDescent="0.25">
      <c r="A2640" t="s">
        <v>149</v>
      </c>
      <c r="B2640">
        <v>392</v>
      </c>
      <c r="C2640">
        <v>31</v>
      </c>
      <c r="D2640">
        <v>80</v>
      </c>
      <c r="E2640" t="s">
        <v>30</v>
      </c>
      <c r="F2640">
        <v>23.46</v>
      </c>
      <c r="G2640">
        <v>96.01</v>
      </c>
      <c r="H2640">
        <v>317.89</v>
      </c>
      <c r="I2640" s="1">
        <v>1025.97</v>
      </c>
      <c r="J2640">
        <v>70.06</v>
      </c>
      <c r="K2640" t="s">
        <v>659</v>
      </c>
    </row>
    <row r="2641" spans="1:11" x14ac:dyDescent="0.25">
      <c r="A2641" t="s">
        <v>150</v>
      </c>
      <c r="B2641">
        <v>392</v>
      </c>
      <c r="C2641">
        <v>31</v>
      </c>
      <c r="D2641">
        <v>54</v>
      </c>
      <c r="E2641" t="s">
        <v>30</v>
      </c>
      <c r="F2641">
        <v>14.68</v>
      </c>
      <c r="G2641">
        <v>59.73</v>
      </c>
      <c r="H2641">
        <v>348.85</v>
      </c>
      <c r="I2641" s="1">
        <v>1370.17</v>
      </c>
      <c r="J2641">
        <v>89.6</v>
      </c>
      <c r="K2641" t="s">
        <v>660</v>
      </c>
    </row>
    <row r="2642" spans="1:11" x14ac:dyDescent="0.25">
      <c r="A2642" t="s">
        <v>151</v>
      </c>
      <c r="B2642">
        <v>392</v>
      </c>
      <c r="C2642">
        <v>31</v>
      </c>
      <c r="D2642">
        <v>51</v>
      </c>
      <c r="E2642" t="s">
        <v>30</v>
      </c>
      <c r="F2642">
        <v>14.68</v>
      </c>
      <c r="G2642">
        <v>57.64</v>
      </c>
      <c r="H2642">
        <v>270.17</v>
      </c>
      <c r="I2642">
        <v>958.76</v>
      </c>
      <c r="J2642">
        <v>59.03</v>
      </c>
      <c r="K2642" t="s">
        <v>661</v>
      </c>
    </row>
    <row r="2643" spans="1:11" x14ac:dyDescent="0.25">
      <c r="A2643" t="s">
        <v>152</v>
      </c>
      <c r="B2643">
        <v>392</v>
      </c>
      <c r="C2643">
        <v>31</v>
      </c>
      <c r="D2643">
        <v>49</v>
      </c>
      <c r="E2643" t="s">
        <v>30</v>
      </c>
      <c r="F2643">
        <v>12.26</v>
      </c>
      <c r="G2643">
        <v>55.88</v>
      </c>
      <c r="H2643" t="s">
        <v>31</v>
      </c>
      <c r="I2643" t="s">
        <v>31</v>
      </c>
      <c r="J2643" t="s">
        <v>31</v>
      </c>
      <c r="K2643" t="s">
        <v>662</v>
      </c>
    </row>
    <row r="2644" spans="1:11" x14ac:dyDescent="0.25">
      <c r="A2644" t="s">
        <v>153</v>
      </c>
      <c r="B2644">
        <v>392</v>
      </c>
      <c r="C2644">
        <v>31</v>
      </c>
      <c r="D2644">
        <v>39</v>
      </c>
      <c r="E2644" t="s">
        <v>30</v>
      </c>
      <c r="F2644">
        <v>10.35</v>
      </c>
      <c r="G2644">
        <v>46.25</v>
      </c>
      <c r="H2644" t="s">
        <v>31</v>
      </c>
      <c r="I2644" t="s">
        <v>31</v>
      </c>
      <c r="J2644" t="s">
        <v>31</v>
      </c>
      <c r="K2644" t="s">
        <v>662</v>
      </c>
    </row>
    <row r="2645" spans="1:11" x14ac:dyDescent="0.25">
      <c r="A2645" t="s">
        <v>154</v>
      </c>
      <c r="B2645">
        <v>392</v>
      </c>
      <c r="C2645">
        <v>31</v>
      </c>
      <c r="D2645">
        <v>44</v>
      </c>
      <c r="E2645" t="s">
        <v>30</v>
      </c>
      <c r="F2645">
        <v>15.37</v>
      </c>
      <c r="G2645">
        <v>53.29</v>
      </c>
      <c r="H2645">
        <v>164.23</v>
      </c>
      <c r="I2645">
        <v>588.05999999999995</v>
      </c>
      <c r="J2645">
        <v>32.81</v>
      </c>
      <c r="K2645" t="s">
        <v>663</v>
      </c>
    </row>
    <row r="2646" spans="1:11" x14ac:dyDescent="0.25">
      <c r="A2646" t="s">
        <v>155</v>
      </c>
      <c r="B2646">
        <v>392</v>
      </c>
      <c r="C2646">
        <v>31</v>
      </c>
      <c r="D2646">
        <v>44</v>
      </c>
      <c r="E2646" t="s">
        <v>30</v>
      </c>
      <c r="F2646">
        <v>15.37</v>
      </c>
      <c r="G2646">
        <v>53.29</v>
      </c>
      <c r="H2646">
        <v>175.44</v>
      </c>
      <c r="I2646">
        <v>659.19</v>
      </c>
      <c r="J2646">
        <v>36.159999999999997</v>
      </c>
      <c r="K2646" t="s">
        <v>663</v>
      </c>
    </row>
    <row r="2647" spans="1:11" x14ac:dyDescent="0.25">
      <c r="A2647" t="s">
        <v>156</v>
      </c>
      <c r="B2647">
        <v>392</v>
      </c>
      <c r="C2647">
        <v>31</v>
      </c>
      <c r="D2647">
        <v>29</v>
      </c>
      <c r="E2647" t="s">
        <v>30</v>
      </c>
      <c r="F2647">
        <v>5.71</v>
      </c>
      <c r="G2647">
        <v>31.4</v>
      </c>
      <c r="H2647">
        <v>19.79</v>
      </c>
      <c r="I2647">
        <v>11.38</v>
      </c>
      <c r="J2647">
        <v>1.1599999999999999</v>
      </c>
      <c r="K2647" t="s">
        <v>664</v>
      </c>
    </row>
    <row r="2648" spans="1:11" x14ac:dyDescent="0.25">
      <c r="A2648" t="s">
        <v>157</v>
      </c>
      <c r="B2648">
        <v>392</v>
      </c>
      <c r="C2648">
        <v>31</v>
      </c>
      <c r="D2648">
        <v>31</v>
      </c>
      <c r="E2648" t="s">
        <v>30</v>
      </c>
      <c r="F2648">
        <v>6.66</v>
      </c>
      <c r="G2648">
        <v>34.39</v>
      </c>
      <c r="H2648">
        <v>23.57</v>
      </c>
      <c r="I2648">
        <v>26.01</v>
      </c>
      <c r="J2648">
        <v>2.35</v>
      </c>
      <c r="K2648" t="s">
        <v>665</v>
      </c>
    </row>
    <row r="2649" spans="1:11" x14ac:dyDescent="0.25">
      <c r="A2649" t="s">
        <v>158</v>
      </c>
      <c r="B2649">
        <v>392</v>
      </c>
      <c r="C2649">
        <v>31</v>
      </c>
      <c r="D2649">
        <v>104</v>
      </c>
      <c r="E2649" t="s">
        <v>30</v>
      </c>
      <c r="F2649">
        <v>29.58</v>
      </c>
      <c r="G2649">
        <v>124.64</v>
      </c>
      <c r="H2649" s="1">
        <v>1876.8</v>
      </c>
      <c r="I2649" s="1">
        <v>5357.33</v>
      </c>
      <c r="J2649">
        <v>377.92</v>
      </c>
      <c r="K2649" t="s">
        <v>666</v>
      </c>
    </row>
    <row r="2650" spans="1:11" x14ac:dyDescent="0.25">
      <c r="A2650" t="s">
        <v>159</v>
      </c>
      <c r="B2650">
        <v>392</v>
      </c>
      <c r="C2650">
        <v>31</v>
      </c>
      <c r="D2650">
        <v>102</v>
      </c>
      <c r="E2650" t="s">
        <v>30</v>
      </c>
      <c r="F2650">
        <v>29.07</v>
      </c>
      <c r="G2650">
        <v>120.15</v>
      </c>
      <c r="H2650" s="1">
        <v>1851.13</v>
      </c>
      <c r="I2650" s="1">
        <v>5549.87</v>
      </c>
      <c r="J2650">
        <v>384.64</v>
      </c>
      <c r="K2650" t="s">
        <v>667</v>
      </c>
    </row>
    <row r="2651" spans="1:11" x14ac:dyDescent="0.25">
      <c r="A2651" t="s">
        <v>160</v>
      </c>
      <c r="B2651">
        <v>392</v>
      </c>
      <c r="C2651">
        <v>31</v>
      </c>
      <c r="D2651">
        <v>53</v>
      </c>
      <c r="E2651" t="s">
        <v>30</v>
      </c>
      <c r="F2651">
        <v>14.68</v>
      </c>
      <c r="G2651">
        <v>64.53</v>
      </c>
      <c r="H2651">
        <v>127.61</v>
      </c>
      <c r="I2651">
        <v>314.99</v>
      </c>
      <c r="J2651">
        <v>22.99</v>
      </c>
      <c r="K2651" t="s">
        <v>668</v>
      </c>
    </row>
    <row r="2652" spans="1:11" x14ac:dyDescent="0.25">
      <c r="A2652" t="s">
        <v>161</v>
      </c>
      <c r="B2652">
        <v>392</v>
      </c>
      <c r="C2652">
        <v>31</v>
      </c>
      <c r="D2652">
        <v>54</v>
      </c>
      <c r="E2652" t="s">
        <v>30</v>
      </c>
      <c r="F2652">
        <v>13.96</v>
      </c>
      <c r="G2652">
        <v>61.95</v>
      </c>
      <c r="H2652">
        <v>165.06</v>
      </c>
      <c r="I2652">
        <v>357.23</v>
      </c>
      <c r="J2652">
        <v>26.26</v>
      </c>
      <c r="K2652" t="s">
        <v>669</v>
      </c>
    </row>
    <row r="2653" spans="1:11" x14ac:dyDescent="0.25">
      <c r="A2653" t="s">
        <v>162</v>
      </c>
      <c r="B2653">
        <v>392</v>
      </c>
      <c r="C2653">
        <v>31</v>
      </c>
      <c r="D2653">
        <v>41</v>
      </c>
      <c r="E2653" t="s">
        <v>30</v>
      </c>
      <c r="F2653">
        <v>14.72</v>
      </c>
      <c r="G2653">
        <v>51.87</v>
      </c>
      <c r="H2653">
        <v>413.68</v>
      </c>
      <c r="I2653" s="1">
        <v>1568.55</v>
      </c>
      <c r="J2653">
        <v>90.84</v>
      </c>
      <c r="K2653" t="s">
        <v>670</v>
      </c>
    </row>
    <row r="2654" spans="1:11" x14ac:dyDescent="0.25">
      <c r="A2654" t="s">
        <v>164</v>
      </c>
      <c r="B2654">
        <v>392</v>
      </c>
      <c r="C2654">
        <v>31</v>
      </c>
      <c r="D2654">
        <v>25</v>
      </c>
      <c r="E2654" t="s">
        <v>30</v>
      </c>
      <c r="F2654">
        <v>8.18</v>
      </c>
      <c r="G2654">
        <v>30.56</v>
      </c>
      <c r="H2654">
        <v>170.52</v>
      </c>
      <c r="I2654">
        <v>429.7</v>
      </c>
      <c r="J2654">
        <v>25.84</v>
      </c>
      <c r="K2654" t="s">
        <v>672</v>
      </c>
    </row>
    <row r="2655" spans="1:11" x14ac:dyDescent="0.25">
      <c r="A2655" t="s">
        <v>165</v>
      </c>
      <c r="B2655">
        <v>392</v>
      </c>
      <c r="C2655">
        <v>31</v>
      </c>
      <c r="D2655">
        <v>25</v>
      </c>
      <c r="E2655" t="s">
        <v>30</v>
      </c>
      <c r="F2655">
        <v>8.18</v>
      </c>
      <c r="G2655">
        <v>30.59</v>
      </c>
      <c r="H2655">
        <v>194.86</v>
      </c>
      <c r="I2655">
        <v>461.38</v>
      </c>
      <c r="J2655">
        <v>28.35</v>
      </c>
      <c r="K2655" t="s">
        <v>673</v>
      </c>
    </row>
    <row r="2656" spans="1:11" x14ac:dyDescent="0.25">
      <c r="A2656" t="s">
        <v>166</v>
      </c>
      <c r="B2656">
        <v>392</v>
      </c>
      <c r="C2656">
        <v>31</v>
      </c>
      <c r="D2656">
        <v>40</v>
      </c>
      <c r="E2656" t="s">
        <v>30</v>
      </c>
      <c r="F2656">
        <v>18.239999999999998</v>
      </c>
      <c r="G2656">
        <v>51.23</v>
      </c>
      <c r="H2656">
        <v>236.87</v>
      </c>
      <c r="I2656" s="1">
        <v>1473.78</v>
      </c>
      <c r="J2656">
        <v>68.61</v>
      </c>
      <c r="K2656" t="s">
        <v>674</v>
      </c>
    </row>
    <row r="2657" spans="1:11" x14ac:dyDescent="0.25">
      <c r="A2657" t="s">
        <v>167</v>
      </c>
      <c r="B2657">
        <v>392</v>
      </c>
      <c r="C2657">
        <v>31</v>
      </c>
      <c r="D2657">
        <v>40</v>
      </c>
      <c r="E2657" t="s">
        <v>30</v>
      </c>
      <c r="F2657">
        <v>17.78</v>
      </c>
      <c r="G2657">
        <v>50.44</v>
      </c>
      <c r="H2657">
        <v>205.54</v>
      </c>
      <c r="I2657" s="1">
        <v>1250.82</v>
      </c>
      <c r="J2657">
        <v>58.47</v>
      </c>
      <c r="K2657" t="s">
        <v>675</v>
      </c>
    </row>
    <row r="2658" spans="1:11" x14ac:dyDescent="0.25">
      <c r="A2658" t="s">
        <v>168</v>
      </c>
      <c r="B2658">
        <v>392</v>
      </c>
      <c r="C2658">
        <v>31</v>
      </c>
      <c r="D2658">
        <v>73</v>
      </c>
      <c r="E2658" t="s">
        <v>30</v>
      </c>
      <c r="F2658">
        <v>20.92</v>
      </c>
      <c r="G2658">
        <v>85.22</v>
      </c>
      <c r="H2658">
        <v>573.05999999999995</v>
      </c>
      <c r="I2658" s="1">
        <v>1793.37</v>
      </c>
      <c r="J2658">
        <v>129.97999999999999</v>
      </c>
      <c r="K2658" t="s">
        <v>676</v>
      </c>
    </row>
    <row r="2659" spans="1:11" x14ac:dyDescent="0.25">
      <c r="A2659" t="s">
        <v>169</v>
      </c>
      <c r="B2659">
        <v>392</v>
      </c>
      <c r="C2659">
        <v>31</v>
      </c>
      <c r="D2659">
        <v>74</v>
      </c>
      <c r="E2659" t="s">
        <v>30</v>
      </c>
      <c r="F2659">
        <v>21.62</v>
      </c>
      <c r="G2659">
        <v>87.85</v>
      </c>
      <c r="H2659">
        <v>642.70000000000005</v>
      </c>
      <c r="I2659" s="1">
        <v>2110.4699999999998</v>
      </c>
      <c r="J2659">
        <v>153.47999999999999</v>
      </c>
      <c r="K2659" t="s">
        <v>677</v>
      </c>
    </row>
    <row r="2660" spans="1:11" x14ac:dyDescent="0.25">
      <c r="A2660" t="s">
        <v>170</v>
      </c>
      <c r="B2660">
        <v>392</v>
      </c>
      <c r="C2660">
        <v>31</v>
      </c>
      <c r="D2660">
        <v>32</v>
      </c>
      <c r="E2660" t="s">
        <v>30</v>
      </c>
      <c r="F2660">
        <v>10</v>
      </c>
      <c r="G2660">
        <v>38.1</v>
      </c>
      <c r="H2660">
        <v>457.47</v>
      </c>
      <c r="I2660" s="1">
        <v>1163.2</v>
      </c>
      <c r="J2660">
        <v>73.709999999999994</v>
      </c>
      <c r="K2660" t="s">
        <v>678</v>
      </c>
    </row>
    <row r="2661" spans="1:11" x14ac:dyDescent="0.25">
      <c r="A2661" t="s">
        <v>171</v>
      </c>
      <c r="B2661">
        <v>392</v>
      </c>
      <c r="C2661">
        <v>31</v>
      </c>
      <c r="D2661">
        <v>31</v>
      </c>
      <c r="E2661" t="s">
        <v>30</v>
      </c>
      <c r="F2661">
        <v>10</v>
      </c>
      <c r="G2661">
        <v>37.58</v>
      </c>
      <c r="H2661">
        <v>576.12</v>
      </c>
      <c r="I2661" s="1">
        <v>1555.12</v>
      </c>
      <c r="J2661">
        <v>99.68</v>
      </c>
      <c r="K2661" t="s">
        <v>679</v>
      </c>
    </row>
    <row r="2662" spans="1:11" x14ac:dyDescent="0.25">
      <c r="A2662" t="s">
        <v>172</v>
      </c>
      <c r="B2662">
        <v>392</v>
      </c>
      <c r="C2662">
        <v>31</v>
      </c>
      <c r="D2662">
        <v>60</v>
      </c>
      <c r="E2662" t="s">
        <v>30</v>
      </c>
      <c r="F2662">
        <v>17.21</v>
      </c>
      <c r="G2662">
        <v>68.599999999999994</v>
      </c>
      <c r="H2662">
        <v>331.34</v>
      </c>
      <c r="I2662" s="1">
        <v>1324.5</v>
      </c>
      <c r="J2662">
        <v>91.97</v>
      </c>
      <c r="K2662" t="s">
        <v>680</v>
      </c>
    </row>
    <row r="2663" spans="1:11" x14ac:dyDescent="0.25">
      <c r="A2663" t="s">
        <v>173</v>
      </c>
      <c r="B2663">
        <v>392</v>
      </c>
      <c r="C2663">
        <v>31</v>
      </c>
      <c r="D2663">
        <v>62</v>
      </c>
      <c r="E2663" t="s">
        <v>30</v>
      </c>
      <c r="F2663">
        <v>19.170000000000002</v>
      </c>
      <c r="G2663">
        <v>73.040000000000006</v>
      </c>
      <c r="H2663">
        <v>361.94</v>
      </c>
      <c r="I2663" s="1">
        <v>1230.24</v>
      </c>
      <c r="J2663">
        <v>78.77</v>
      </c>
      <c r="K2663" t="s">
        <v>681</v>
      </c>
    </row>
    <row r="2664" spans="1:11" x14ac:dyDescent="0.25">
      <c r="A2664" t="s">
        <v>174</v>
      </c>
      <c r="B2664">
        <v>392</v>
      </c>
      <c r="C2664">
        <v>31</v>
      </c>
      <c r="D2664">
        <v>41</v>
      </c>
      <c r="E2664" t="s">
        <v>30</v>
      </c>
      <c r="F2664">
        <v>13.1</v>
      </c>
      <c r="G2664">
        <v>48.47</v>
      </c>
      <c r="H2664">
        <v>321.10000000000002</v>
      </c>
      <c r="I2664">
        <v>823.76</v>
      </c>
      <c r="J2664">
        <v>52.09</v>
      </c>
      <c r="K2664" t="s">
        <v>682</v>
      </c>
    </row>
    <row r="2665" spans="1:11" x14ac:dyDescent="0.25">
      <c r="A2665" t="s">
        <v>175</v>
      </c>
      <c r="B2665">
        <v>392</v>
      </c>
      <c r="C2665">
        <v>31</v>
      </c>
      <c r="D2665">
        <v>41</v>
      </c>
      <c r="E2665" t="s">
        <v>30</v>
      </c>
      <c r="F2665">
        <v>13.1</v>
      </c>
      <c r="G2665">
        <v>48.67</v>
      </c>
      <c r="H2665">
        <v>245.29</v>
      </c>
      <c r="I2665">
        <v>557.26</v>
      </c>
      <c r="J2665">
        <v>35.43</v>
      </c>
      <c r="K2665" t="s">
        <v>683</v>
      </c>
    </row>
    <row r="2666" spans="1:11" x14ac:dyDescent="0.25">
      <c r="A2666" t="s">
        <v>176</v>
      </c>
      <c r="B2666">
        <v>392</v>
      </c>
      <c r="C2666">
        <v>31</v>
      </c>
      <c r="D2666">
        <v>73</v>
      </c>
      <c r="E2666" t="s">
        <v>30</v>
      </c>
      <c r="F2666">
        <v>20.83</v>
      </c>
      <c r="G2666">
        <v>88.73</v>
      </c>
      <c r="H2666">
        <v>360.08</v>
      </c>
      <c r="I2666">
        <v>969.1</v>
      </c>
      <c r="J2666">
        <v>68.5</v>
      </c>
      <c r="K2666" t="s">
        <v>684</v>
      </c>
    </row>
    <row r="2667" spans="1:11" x14ac:dyDescent="0.25">
      <c r="A2667" t="s">
        <v>177</v>
      </c>
      <c r="B2667">
        <v>392</v>
      </c>
      <c r="C2667">
        <v>31</v>
      </c>
      <c r="D2667">
        <v>64</v>
      </c>
      <c r="E2667" t="s">
        <v>30</v>
      </c>
      <c r="F2667">
        <v>13.59</v>
      </c>
      <c r="G2667">
        <v>68.849999999999994</v>
      </c>
      <c r="H2667">
        <v>265.39999999999998</v>
      </c>
      <c r="I2667">
        <v>703.35</v>
      </c>
      <c r="J2667">
        <v>63.32</v>
      </c>
      <c r="K2667" t="s">
        <v>685</v>
      </c>
    </row>
    <row r="2668" spans="1:11" x14ac:dyDescent="0.25">
      <c r="A2668" t="s">
        <v>178</v>
      </c>
      <c r="B2668">
        <v>392</v>
      </c>
      <c r="C2668">
        <v>31</v>
      </c>
      <c r="D2668">
        <v>63</v>
      </c>
      <c r="E2668" t="s">
        <v>30</v>
      </c>
      <c r="F2668">
        <v>13.64</v>
      </c>
      <c r="G2668">
        <v>68.33</v>
      </c>
      <c r="H2668">
        <v>230.32</v>
      </c>
      <c r="I2668">
        <v>489.76</v>
      </c>
      <c r="J2668">
        <v>43.97</v>
      </c>
      <c r="K2668" t="s">
        <v>686</v>
      </c>
    </row>
    <row r="2669" spans="1:11" x14ac:dyDescent="0.25">
      <c r="A2669" t="s">
        <v>179</v>
      </c>
      <c r="B2669">
        <v>392</v>
      </c>
      <c r="C2669">
        <v>31</v>
      </c>
      <c r="D2669">
        <v>60</v>
      </c>
      <c r="E2669" t="s">
        <v>30</v>
      </c>
      <c r="F2669">
        <v>16.079999999999998</v>
      </c>
      <c r="G2669">
        <v>70.59</v>
      </c>
      <c r="H2669">
        <v>307.52</v>
      </c>
      <c r="I2669">
        <v>707.35</v>
      </c>
      <c r="J2669">
        <v>50.83</v>
      </c>
      <c r="K2669" t="s">
        <v>687</v>
      </c>
    </row>
    <row r="2670" spans="1:11" x14ac:dyDescent="0.25">
      <c r="A2670" t="s">
        <v>180</v>
      </c>
      <c r="B2670">
        <v>392</v>
      </c>
      <c r="C2670">
        <v>31</v>
      </c>
      <c r="D2670">
        <v>59</v>
      </c>
      <c r="E2670" t="s">
        <v>30</v>
      </c>
      <c r="F2670">
        <v>16.100000000000001</v>
      </c>
      <c r="G2670">
        <v>70.02</v>
      </c>
      <c r="H2670">
        <v>371.41</v>
      </c>
      <c r="I2670" s="1">
        <v>1077.29</v>
      </c>
      <c r="J2670">
        <v>77.489999999999995</v>
      </c>
      <c r="K2670" t="s">
        <v>688</v>
      </c>
    </row>
    <row r="2671" spans="1:11" x14ac:dyDescent="0.25">
      <c r="A2671" t="s">
        <v>181</v>
      </c>
      <c r="B2671">
        <v>392</v>
      </c>
      <c r="C2671">
        <v>31</v>
      </c>
      <c r="D2671">
        <v>60</v>
      </c>
      <c r="E2671" t="s">
        <v>30</v>
      </c>
      <c r="F2671">
        <v>16.63</v>
      </c>
      <c r="G2671">
        <v>72.06</v>
      </c>
      <c r="H2671">
        <v>404.61</v>
      </c>
      <c r="I2671" s="1">
        <v>1212.69</v>
      </c>
      <c r="J2671">
        <v>87.4</v>
      </c>
      <c r="K2671" t="s">
        <v>689</v>
      </c>
    </row>
    <row r="2672" spans="1:11" x14ac:dyDescent="0.25">
      <c r="A2672" t="s">
        <v>182</v>
      </c>
      <c r="B2672">
        <v>392</v>
      </c>
      <c r="C2672">
        <v>31</v>
      </c>
      <c r="D2672">
        <v>59</v>
      </c>
      <c r="E2672" t="s">
        <v>30</v>
      </c>
      <c r="F2672">
        <v>16.63</v>
      </c>
      <c r="G2672">
        <v>71.23</v>
      </c>
      <c r="H2672">
        <v>303.87</v>
      </c>
      <c r="I2672">
        <v>943.19</v>
      </c>
      <c r="J2672">
        <v>65.53</v>
      </c>
      <c r="K2672" t="s">
        <v>690</v>
      </c>
    </row>
    <row r="2673" spans="1:11" x14ac:dyDescent="0.25">
      <c r="A2673" t="s">
        <v>183</v>
      </c>
      <c r="B2673">
        <v>392</v>
      </c>
      <c r="C2673">
        <v>31</v>
      </c>
      <c r="D2673">
        <v>53</v>
      </c>
      <c r="E2673" t="s">
        <v>30</v>
      </c>
      <c r="F2673">
        <v>16.22</v>
      </c>
      <c r="G2673">
        <v>64.849999999999994</v>
      </c>
      <c r="H2673">
        <v>236.6</v>
      </c>
      <c r="I2673">
        <v>503.94</v>
      </c>
      <c r="J2673">
        <v>33.049999999999997</v>
      </c>
      <c r="K2673" t="s">
        <v>691</v>
      </c>
    </row>
    <row r="2674" spans="1:11" x14ac:dyDescent="0.25">
      <c r="A2674" t="s">
        <v>184</v>
      </c>
      <c r="B2674">
        <v>392</v>
      </c>
      <c r="C2674">
        <v>31</v>
      </c>
      <c r="D2674">
        <v>53</v>
      </c>
      <c r="E2674" t="s">
        <v>30</v>
      </c>
      <c r="F2674">
        <v>16.22</v>
      </c>
      <c r="G2674">
        <v>64.89</v>
      </c>
      <c r="H2674">
        <v>250</v>
      </c>
      <c r="I2674">
        <v>529.09</v>
      </c>
      <c r="J2674">
        <v>34.229999999999997</v>
      </c>
      <c r="K2674" t="s">
        <v>1032</v>
      </c>
    </row>
    <row r="2675" spans="1:11" x14ac:dyDescent="0.25">
      <c r="A2675" t="s">
        <v>185</v>
      </c>
      <c r="B2675">
        <v>392</v>
      </c>
      <c r="C2675">
        <v>31</v>
      </c>
      <c r="D2675">
        <v>36</v>
      </c>
      <c r="E2675" t="s">
        <v>30</v>
      </c>
      <c r="F2675">
        <v>9.73</v>
      </c>
      <c r="G2675">
        <v>48.84</v>
      </c>
      <c r="H2675">
        <v>247.12</v>
      </c>
      <c r="I2675">
        <v>447.1</v>
      </c>
      <c r="J2675">
        <v>38.090000000000003</v>
      </c>
      <c r="K2675" t="s">
        <v>618</v>
      </c>
    </row>
    <row r="2676" spans="1:11" x14ac:dyDescent="0.25">
      <c r="A2676" t="s">
        <v>186</v>
      </c>
      <c r="B2676">
        <v>392</v>
      </c>
      <c r="C2676">
        <v>31</v>
      </c>
      <c r="D2676">
        <v>32</v>
      </c>
      <c r="E2676" t="s">
        <v>30</v>
      </c>
      <c r="F2676">
        <v>9.9499999999999993</v>
      </c>
      <c r="G2676">
        <v>48.82</v>
      </c>
      <c r="H2676">
        <v>244.44</v>
      </c>
      <c r="I2676">
        <v>577.77</v>
      </c>
      <c r="J2676">
        <v>48.11</v>
      </c>
      <c r="K2676" t="s">
        <v>617</v>
      </c>
    </row>
    <row r="2677" spans="1:11" x14ac:dyDescent="0.25">
      <c r="A2677" t="s">
        <v>187</v>
      </c>
      <c r="B2677">
        <v>392</v>
      </c>
      <c r="C2677">
        <v>31</v>
      </c>
      <c r="D2677">
        <v>24</v>
      </c>
      <c r="E2677" t="s">
        <v>30</v>
      </c>
      <c r="F2677">
        <v>11.79</v>
      </c>
      <c r="G2677">
        <v>34.11</v>
      </c>
      <c r="H2677">
        <v>52.37</v>
      </c>
      <c r="I2677">
        <v>110.91</v>
      </c>
      <c r="J2677">
        <v>5.44</v>
      </c>
      <c r="K2677" t="s">
        <v>693</v>
      </c>
    </row>
    <row r="2678" spans="1:11" x14ac:dyDescent="0.25">
      <c r="A2678" t="s">
        <v>188</v>
      </c>
      <c r="B2678">
        <v>392</v>
      </c>
      <c r="C2678">
        <v>31</v>
      </c>
      <c r="D2678">
        <v>24</v>
      </c>
      <c r="E2678" t="s">
        <v>30</v>
      </c>
      <c r="F2678">
        <v>11.79</v>
      </c>
      <c r="G2678">
        <v>34.15</v>
      </c>
      <c r="H2678">
        <v>37.17</v>
      </c>
      <c r="I2678">
        <v>85.38</v>
      </c>
      <c r="J2678">
        <v>4.13</v>
      </c>
      <c r="K2678" t="s">
        <v>694</v>
      </c>
    </row>
    <row r="2679" spans="1:11" x14ac:dyDescent="0.25">
      <c r="A2679" t="s">
        <v>189</v>
      </c>
      <c r="B2679">
        <v>392</v>
      </c>
      <c r="C2679">
        <v>31</v>
      </c>
      <c r="D2679">
        <v>34</v>
      </c>
      <c r="E2679" t="s">
        <v>30</v>
      </c>
      <c r="F2679">
        <v>11.93</v>
      </c>
      <c r="G2679">
        <v>42.3</v>
      </c>
      <c r="H2679">
        <v>131.29</v>
      </c>
      <c r="I2679">
        <v>240.69</v>
      </c>
      <c r="J2679">
        <v>14.38</v>
      </c>
      <c r="K2679" t="s">
        <v>695</v>
      </c>
    </row>
    <row r="2680" spans="1:11" x14ac:dyDescent="0.25">
      <c r="A2680" t="s">
        <v>190</v>
      </c>
      <c r="B2680">
        <v>392</v>
      </c>
      <c r="C2680">
        <v>31</v>
      </c>
      <c r="D2680">
        <v>31</v>
      </c>
      <c r="E2680" t="s">
        <v>30</v>
      </c>
      <c r="F2680">
        <v>13.69</v>
      </c>
      <c r="G2680">
        <v>42.41</v>
      </c>
      <c r="H2680">
        <v>138.86000000000001</v>
      </c>
      <c r="I2680">
        <v>375.12</v>
      </c>
      <c r="J2680">
        <v>19.59</v>
      </c>
      <c r="K2680" t="s">
        <v>696</v>
      </c>
    </row>
    <row r="2681" spans="1:11" x14ac:dyDescent="0.25">
      <c r="A2681" t="s">
        <v>191</v>
      </c>
      <c r="B2681">
        <v>392</v>
      </c>
      <c r="C2681">
        <v>31</v>
      </c>
      <c r="D2681">
        <v>15</v>
      </c>
      <c r="E2681" t="s">
        <v>30</v>
      </c>
      <c r="F2681">
        <v>9.9</v>
      </c>
      <c r="G2681">
        <v>26.54</v>
      </c>
      <c r="H2681">
        <v>9.4700000000000006</v>
      </c>
      <c r="I2681">
        <v>19.350000000000001</v>
      </c>
      <c r="J2681">
        <v>0.71</v>
      </c>
      <c r="K2681" t="s">
        <v>697</v>
      </c>
    </row>
    <row r="2682" spans="1:11" x14ac:dyDescent="0.25">
      <c r="A2682" t="s">
        <v>192</v>
      </c>
      <c r="B2682">
        <v>392</v>
      </c>
      <c r="C2682">
        <v>31</v>
      </c>
      <c r="D2682">
        <v>21</v>
      </c>
      <c r="E2682" t="s">
        <v>30</v>
      </c>
      <c r="F2682">
        <v>9.17</v>
      </c>
      <c r="G2682">
        <v>30.46</v>
      </c>
      <c r="H2682">
        <v>66.48</v>
      </c>
      <c r="I2682">
        <v>148.5</v>
      </c>
      <c r="J2682">
        <v>7.92</v>
      </c>
      <c r="K2682" t="s">
        <v>698</v>
      </c>
    </row>
    <row r="2683" spans="1:11" x14ac:dyDescent="0.25">
      <c r="A2683" t="s">
        <v>193</v>
      </c>
      <c r="B2683">
        <v>391</v>
      </c>
      <c r="C2683">
        <v>31</v>
      </c>
      <c r="D2683">
        <v>46</v>
      </c>
      <c r="E2683" t="s">
        <v>30</v>
      </c>
      <c r="F2683">
        <v>19.28</v>
      </c>
      <c r="G2683">
        <v>59.41</v>
      </c>
      <c r="H2683">
        <v>10</v>
      </c>
      <c r="I2683">
        <v>51.6</v>
      </c>
      <c r="J2683">
        <v>2.5299999999999998</v>
      </c>
      <c r="K2683" t="s">
        <v>699</v>
      </c>
    </row>
    <row r="2684" spans="1:11" x14ac:dyDescent="0.25">
      <c r="A2684" t="s">
        <v>194</v>
      </c>
      <c r="B2684">
        <v>391</v>
      </c>
      <c r="C2684">
        <v>31</v>
      </c>
      <c r="D2684">
        <v>30</v>
      </c>
      <c r="E2684" t="s">
        <v>30</v>
      </c>
      <c r="F2684">
        <v>18.25</v>
      </c>
      <c r="G2684">
        <v>53.46</v>
      </c>
      <c r="H2684">
        <v>172</v>
      </c>
      <c r="I2684" s="1">
        <v>1144.54</v>
      </c>
      <c r="J2684">
        <v>53.69</v>
      </c>
      <c r="K2684" t="s">
        <v>700</v>
      </c>
    </row>
    <row r="2685" spans="1:11" x14ac:dyDescent="0.25">
      <c r="A2685" t="s">
        <v>195</v>
      </c>
      <c r="B2685">
        <v>392</v>
      </c>
      <c r="C2685">
        <v>31</v>
      </c>
      <c r="D2685">
        <v>19</v>
      </c>
      <c r="E2685" t="s">
        <v>30</v>
      </c>
      <c r="F2685">
        <v>11.13</v>
      </c>
      <c r="G2685">
        <v>34.17</v>
      </c>
      <c r="H2685">
        <v>38.61</v>
      </c>
      <c r="I2685">
        <v>81.2</v>
      </c>
      <c r="J2685">
        <v>3.96</v>
      </c>
      <c r="K2685" t="s">
        <v>701</v>
      </c>
    </row>
    <row r="2686" spans="1:11" x14ac:dyDescent="0.25">
      <c r="A2686" t="s">
        <v>196</v>
      </c>
      <c r="B2686">
        <v>392</v>
      </c>
      <c r="C2686">
        <v>31</v>
      </c>
      <c r="D2686">
        <v>27</v>
      </c>
      <c r="E2686" t="s">
        <v>30</v>
      </c>
      <c r="F2686">
        <v>10.61</v>
      </c>
      <c r="G2686">
        <v>37.869999999999997</v>
      </c>
      <c r="H2686">
        <v>42.59</v>
      </c>
      <c r="I2686">
        <v>93.06</v>
      </c>
      <c r="J2686">
        <v>5.67</v>
      </c>
      <c r="K2686" t="s">
        <v>702</v>
      </c>
    </row>
    <row r="2687" spans="1:11" x14ac:dyDescent="0.25">
      <c r="A2687" t="s">
        <v>197</v>
      </c>
      <c r="B2687">
        <v>391</v>
      </c>
      <c r="C2687">
        <v>31</v>
      </c>
      <c r="D2687">
        <v>20</v>
      </c>
      <c r="E2687" t="s">
        <v>30</v>
      </c>
      <c r="F2687">
        <v>4.8499999999999996</v>
      </c>
      <c r="G2687">
        <v>20.9</v>
      </c>
      <c r="H2687">
        <v>488</v>
      </c>
      <c r="I2687">
        <v>362.66</v>
      </c>
      <c r="J2687">
        <v>25.66</v>
      </c>
      <c r="K2687" t="s">
        <v>703</v>
      </c>
    </row>
    <row r="2688" spans="1:11" x14ac:dyDescent="0.25">
      <c r="A2688" t="s">
        <v>198</v>
      </c>
      <c r="B2688">
        <v>392</v>
      </c>
      <c r="C2688">
        <v>31</v>
      </c>
      <c r="D2688">
        <v>39</v>
      </c>
      <c r="E2688" t="s">
        <v>30</v>
      </c>
      <c r="F2688">
        <v>12.1</v>
      </c>
      <c r="G2688">
        <v>46.24</v>
      </c>
      <c r="H2688">
        <v>72.86</v>
      </c>
      <c r="I2688">
        <v>171.78</v>
      </c>
      <c r="J2688">
        <v>12.04</v>
      </c>
      <c r="K2688" t="s">
        <v>704</v>
      </c>
    </row>
    <row r="2689" spans="1:11" x14ac:dyDescent="0.25">
      <c r="A2689" t="s">
        <v>199</v>
      </c>
      <c r="B2689">
        <v>392</v>
      </c>
      <c r="C2689">
        <v>31</v>
      </c>
      <c r="D2689">
        <v>15</v>
      </c>
      <c r="E2689" t="s">
        <v>30</v>
      </c>
      <c r="F2689">
        <v>11.16</v>
      </c>
      <c r="G2689">
        <v>30.51</v>
      </c>
      <c r="H2689">
        <v>52.43</v>
      </c>
      <c r="I2689">
        <v>153.37</v>
      </c>
      <c r="J2689">
        <v>7.04</v>
      </c>
      <c r="K2689" t="s">
        <v>705</v>
      </c>
    </row>
    <row r="2690" spans="1:11" x14ac:dyDescent="0.25">
      <c r="A2690" t="s">
        <v>200</v>
      </c>
      <c r="B2690">
        <v>392</v>
      </c>
      <c r="C2690">
        <v>31</v>
      </c>
      <c r="D2690">
        <v>23</v>
      </c>
      <c r="E2690" t="s">
        <v>30</v>
      </c>
      <c r="F2690">
        <v>10.08</v>
      </c>
      <c r="G2690">
        <v>34.950000000000003</v>
      </c>
      <c r="H2690">
        <v>83.56</v>
      </c>
      <c r="I2690">
        <v>178.01</v>
      </c>
      <c r="J2690">
        <v>10.27</v>
      </c>
      <c r="K2690" t="s">
        <v>706</v>
      </c>
    </row>
    <row r="2691" spans="1:11" x14ac:dyDescent="0.25">
      <c r="A2691" t="s">
        <v>201</v>
      </c>
      <c r="B2691">
        <v>392</v>
      </c>
      <c r="C2691">
        <v>31</v>
      </c>
      <c r="D2691">
        <v>28</v>
      </c>
      <c r="E2691" t="s">
        <v>30</v>
      </c>
      <c r="F2691">
        <v>11.46</v>
      </c>
      <c r="G2691">
        <v>39.86</v>
      </c>
      <c r="H2691">
        <v>41.42</v>
      </c>
      <c r="I2691">
        <v>90.32</v>
      </c>
      <c r="J2691">
        <v>5.25</v>
      </c>
      <c r="K2691" t="s">
        <v>707</v>
      </c>
    </row>
    <row r="2692" spans="1:11" x14ac:dyDescent="0.25">
      <c r="A2692" t="s">
        <v>202</v>
      </c>
      <c r="B2692">
        <v>392</v>
      </c>
      <c r="C2692">
        <v>31</v>
      </c>
      <c r="D2692">
        <v>23</v>
      </c>
      <c r="E2692" t="s">
        <v>30</v>
      </c>
      <c r="F2692">
        <v>8.3000000000000007</v>
      </c>
      <c r="G2692">
        <v>32.86</v>
      </c>
      <c r="H2692">
        <v>32.82</v>
      </c>
      <c r="I2692">
        <v>50.45</v>
      </c>
      <c r="J2692">
        <v>3.55</v>
      </c>
      <c r="K2692" t="s">
        <v>708</v>
      </c>
    </row>
    <row r="2693" spans="1:11" x14ac:dyDescent="0.25">
      <c r="A2693" t="s">
        <v>203</v>
      </c>
      <c r="B2693">
        <v>392</v>
      </c>
      <c r="C2693">
        <v>31</v>
      </c>
      <c r="D2693">
        <v>17</v>
      </c>
      <c r="E2693" t="s">
        <v>30</v>
      </c>
      <c r="F2693">
        <v>8.0399999999999991</v>
      </c>
      <c r="G2693">
        <v>27.42</v>
      </c>
      <c r="H2693">
        <v>50.32</v>
      </c>
      <c r="I2693">
        <v>98.53</v>
      </c>
      <c r="J2693">
        <v>5.75</v>
      </c>
      <c r="K2693" t="s">
        <v>709</v>
      </c>
    </row>
    <row r="2694" spans="1:11" x14ac:dyDescent="0.25">
      <c r="A2694" t="s">
        <v>204</v>
      </c>
      <c r="B2694">
        <v>392</v>
      </c>
      <c r="C2694">
        <v>31</v>
      </c>
      <c r="D2694">
        <v>16</v>
      </c>
      <c r="E2694" t="s">
        <v>30</v>
      </c>
      <c r="F2694">
        <v>8.25</v>
      </c>
      <c r="G2694">
        <v>26.2</v>
      </c>
      <c r="H2694">
        <v>69.989999999999995</v>
      </c>
      <c r="I2694">
        <v>147.94999999999999</v>
      </c>
      <c r="J2694">
        <v>7.94</v>
      </c>
      <c r="K2694" t="s">
        <v>710</v>
      </c>
    </row>
    <row r="2695" spans="1:11" x14ac:dyDescent="0.25">
      <c r="A2695" t="s">
        <v>205</v>
      </c>
      <c r="B2695">
        <v>392</v>
      </c>
      <c r="C2695">
        <v>31</v>
      </c>
      <c r="D2695">
        <v>17</v>
      </c>
      <c r="E2695" t="s">
        <v>30</v>
      </c>
      <c r="F2695">
        <v>8.2799999999999994</v>
      </c>
      <c r="G2695">
        <v>30.17</v>
      </c>
      <c r="H2695">
        <v>30.1</v>
      </c>
      <c r="I2695">
        <v>55.54</v>
      </c>
      <c r="J2695">
        <v>3.27</v>
      </c>
      <c r="K2695" t="s">
        <v>711</v>
      </c>
    </row>
    <row r="2696" spans="1:11" x14ac:dyDescent="0.25">
      <c r="A2696" t="s">
        <v>206</v>
      </c>
      <c r="B2696">
        <v>392</v>
      </c>
      <c r="C2696">
        <v>31</v>
      </c>
      <c r="D2696">
        <v>25</v>
      </c>
      <c r="E2696" t="s">
        <v>30</v>
      </c>
      <c r="F2696">
        <v>8.3699999999999992</v>
      </c>
      <c r="G2696">
        <v>34.71</v>
      </c>
      <c r="H2696">
        <v>22.81</v>
      </c>
      <c r="I2696">
        <v>35.700000000000003</v>
      </c>
      <c r="J2696">
        <v>2.4900000000000002</v>
      </c>
      <c r="K2696" t="s">
        <v>712</v>
      </c>
    </row>
    <row r="2697" spans="1:11" x14ac:dyDescent="0.25">
      <c r="A2697" t="s">
        <v>207</v>
      </c>
      <c r="B2697">
        <v>392</v>
      </c>
      <c r="C2697">
        <v>31</v>
      </c>
      <c r="D2697">
        <v>24</v>
      </c>
      <c r="E2697" t="s">
        <v>30</v>
      </c>
      <c r="F2697">
        <v>7.84</v>
      </c>
      <c r="G2697">
        <v>28.06</v>
      </c>
      <c r="H2697">
        <v>19.5</v>
      </c>
      <c r="I2697">
        <v>19.28</v>
      </c>
      <c r="J2697">
        <v>1.17</v>
      </c>
      <c r="K2697" t="s">
        <v>713</v>
      </c>
    </row>
    <row r="2698" spans="1:11" x14ac:dyDescent="0.25">
      <c r="A2698" t="s">
        <v>208</v>
      </c>
      <c r="B2698">
        <v>392</v>
      </c>
      <c r="C2698">
        <v>31</v>
      </c>
      <c r="D2698">
        <v>24</v>
      </c>
      <c r="E2698" t="s">
        <v>30</v>
      </c>
      <c r="F2698">
        <v>12.42</v>
      </c>
      <c r="G2698">
        <v>36.47</v>
      </c>
      <c r="H2698">
        <v>49.09</v>
      </c>
      <c r="I2698">
        <v>114.97</v>
      </c>
      <c r="J2698">
        <v>5.93</v>
      </c>
      <c r="K2698" t="s">
        <v>714</v>
      </c>
    </row>
    <row r="2699" spans="1:11" x14ac:dyDescent="0.25">
      <c r="A2699" t="s">
        <v>209</v>
      </c>
      <c r="B2699">
        <v>392</v>
      </c>
      <c r="C2699">
        <v>31</v>
      </c>
      <c r="D2699">
        <v>31</v>
      </c>
      <c r="E2699" t="s">
        <v>30</v>
      </c>
      <c r="F2699">
        <v>13.57</v>
      </c>
      <c r="G2699">
        <v>44.84</v>
      </c>
      <c r="H2699">
        <v>31.78</v>
      </c>
      <c r="I2699">
        <v>32.08</v>
      </c>
      <c r="J2699">
        <v>1.78</v>
      </c>
      <c r="K2699" t="s">
        <v>715</v>
      </c>
    </row>
    <row r="2700" spans="1:11" x14ac:dyDescent="0.25">
      <c r="A2700" t="s">
        <v>210</v>
      </c>
      <c r="B2700">
        <v>392</v>
      </c>
      <c r="C2700">
        <v>31</v>
      </c>
      <c r="D2700">
        <v>23</v>
      </c>
      <c r="E2700" t="s">
        <v>30</v>
      </c>
      <c r="F2700">
        <v>11.18</v>
      </c>
      <c r="G2700">
        <v>35.409999999999997</v>
      </c>
      <c r="H2700">
        <v>49.64</v>
      </c>
      <c r="I2700">
        <v>113.13</v>
      </c>
      <c r="J2700">
        <v>5.97</v>
      </c>
      <c r="K2700" t="s">
        <v>716</v>
      </c>
    </row>
    <row r="2701" spans="1:11" x14ac:dyDescent="0.25">
      <c r="A2701" t="s">
        <v>211</v>
      </c>
      <c r="B2701">
        <v>392</v>
      </c>
      <c r="C2701">
        <v>31</v>
      </c>
      <c r="D2701">
        <v>25</v>
      </c>
      <c r="E2701" t="s">
        <v>30</v>
      </c>
      <c r="F2701">
        <v>11.69</v>
      </c>
      <c r="G2701">
        <v>39.79</v>
      </c>
      <c r="H2701">
        <v>25.32</v>
      </c>
      <c r="I2701">
        <v>36.229999999999997</v>
      </c>
      <c r="J2701">
        <v>2</v>
      </c>
      <c r="K2701" t="s">
        <v>717</v>
      </c>
    </row>
    <row r="2702" spans="1:11" x14ac:dyDescent="0.25">
      <c r="A2702" t="s">
        <v>212</v>
      </c>
      <c r="B2702">
        <v>392</v>
      </c>
      <c r="C2702">
        <v>31</v>
      </c>
      <c r="D2702">
        <v>23</v>
      </c>
      <c r="E2702" t="s">
        <v>30</v>
      </c>
      <c r="F2702">
        <v>15.39</v>
      </c>
      <c r="G2702">
        <v>40.85</v>
      </c>
      <c r="H2702">
        <v>21.72</v>
      </c>
      <c r="I2702">
        <v>46.2</v>
      </c>
      <c r="J2702">
        <v>2.13</v>
      </c>
      <c r="K2702" t="s">
        <v>718</v>
      </c>
    </row>
    <row r="2703" spans="1:11" x14ac:dyDescent="0.25">
      <c r="A2703" t="s">
        <v>213</v>
      </c>
      <c r="B2703">
        <v>392</v>
      </c>
      <c r="C2703">
        <v>31</v>
      </c>
      <c r="D2703">
        <v>42</v>
      </c>
      <c r="E2703" t="s">
        <v>30</v>
      </c>
      <c r="F2703">
        <v>19.59</v>
      </c>
      <c r="G2703">
        <v>61.35</v>
      </c>
      <c r="H2703">
        <v>74.06</v>
      </c>
      <c r="I2703">
        <v>190.49</v>
      </c>
      <c r="J2703">
        <v>10.33</v>
      </c>
      <c r="K2703" t="s">
        <v>719</v>
      </c>
    </row>
    <row r="2704" spans="1:11" x14ac:dyDescent="0.25">
      <c r="A2704" t="s">
        <v>214</v>
      </c>
      <c r="B2704">
        <v>392</v>
      </c>
      <c r="C2704">
        <v>31</v>
      </c>
      <c r="D2704">
        <v>15</v>
      </c>
      <c r="E2704" t="s">
        <v>30</v>
      </c>
      <c r="F2704">
        <v>10.02</v>
      </c>
      <c r="G2704">
        <v>27.1</v>
      </c>
      <c r="H2704">
        <v>64.25</v>
      </c>
      <c r="I2704">
        <v>205.17</v>
      </c>
      <c r="J2704">
        <v>9.24</v>
      </c>
      <c r="K2704" t="s">
        <v>720</v>
      </c>
    </row>
    <row r="2705" spans="1:11" x14ac:dyDescent="0.25">
      <c r="A2705" t="s">
        <v>215</v>
      </c>
      <c r="B2705">
        <v>392</v>
      </c>
      <c r="C2705">
        <v>31</v>
      </c>
      <c r="D2705">
        <v>25</v>
      </c>
      <c r="E2705" t="s">
        <v>30</v>
      </c>
      <c r="F2705">
        <v>13.03</v>
      </c>
      <c r="G2705">
        <v>34.57</v>
      </c>
      <c r="H2705">
        <v>75.55</v>
      </c>
      <c r="I2705">
        <v>241.3</v>
      </c>
      <c r="J2705">
        <v>10.91</v>
      </c>
      <c r="K2705" t="s">
        <v>721</v>
      </c>
    </row>
    <row r="2706" spans="1:11" x14ac:dyDescent="0.25">
      <c r="A2706" t="s">
        <v>216</v>
      </c>
      <c r="B2706">
        <v>392</v>
      </c>
      <c r="C2706">
        <v>31</v>
      </c>
      <c r="D2706">
        <v>25</v>
      </c>
      <c r="E2706" t="s">
        <v>30</v>
      </c>
      <c r="F2706">
        <v>13.39</v>
      </c>
      <c r="G2706">
        <v>35.46</v>
      </c>
      <c r="H2706">
        <v>95.38</v>
      </c>
      <c r="I2706">
        <v>418.12</v>
      </c>
      <c r="J2706">
        <v>19.28</v>
      </c>
      <c r="K2706" t="s">
        <v>722</v>
      </c>
    </row>
    <row r="2707" spans="1:11" x14ac:dyDescent="0.25">
      <c r="A2707" t="s">
        <v>217</v>
      </c>
      <c r="B2707">
        <v>392</v>
      </c>
      <c r="C2707">
        <v>31</v>
      </c>
      <c r="D2707">
        <v>25</v>
      </c>
      <c r="E2707" t="s">
        <v>30</v>
      </c>
      <c r="F2707">
        <v>14.34</v>
      </c>
      <c r="G2707">
        <v>37.840000000000003</v>
      </c>
      <c r="H2707">
        <v>142.12</v>
      </c>
      <c r="I2707">
        <v>336.45</v>
      </c>
      <c r="J2707">
        <v>15.11</v>
      </c>
      <c r="K2707" t="s">
        <v>723</v>
      </c>
    </row>
    <row r="2708" spans="1:11" x14ac:dyDescent="0.25">
      <c r="A2708" t="s">
        <v>218</v>
      </c>
      <c r="B2708">
        <v>392</v>
      </c>
      <c r="C2708">
        <v>31</v>
      </c>
      <c r="D2708">
        <v>23</v>
      </c>
      <c r="E2708" t="s">
        <v>30</v>
      </c>
      <c r="F2708">
        <v>14.34</v>
      </c>
      <c r="G2708">
        <v>36.61</v>
      </c>
      <c r="H2708">
        <v>175.56</v>
      </c>
      <c r="I2708">
        <v>604.87</v>
      </c>
      <c r="J2708">
        <v>25.4</v>
      </c>
      <c r="K2708" t="s">
        <v>724</v>
      </c>
    </row>
    <row r="2709" spans="1:11" x14ac:dyDescent="0.25">
      <c r="A2709" t="s">
        <v>219</v>
      </c>
      <c r="B2709">
        <v>392</v>
      </c>
      <c r="C2709">
        <v>31</v>
      </c>
      <c r="D2709">
        <v>37</v>
      </c>
      <c r="E2709" t="s">
        <v>30</v>
      </c>
      <c r="F2709">
        <v>20.65</v>
      </c>
      <c r="G2709">
        <v>61.21</v>
      </c>
      <c r="H2709">
        <v>180.46</v>
      </c>
      <c r="I2709">
        <v>632.63</v>
      </c>
      <c r="J2709">
        <v>30.43</v>
      </c>
      <c r="K2709" t="s">
        <v>725</v>
      </c>
    </row>
    <row r="2710" spans="1:11" x14ac:dyDescent="0.25">
      <c r="A2710" t="s">
        <v>220</v>
      </c>
      <c r="B2710">
        <v>392</v>
      </c>
      <c r="C2710">
        <v>31</v>
      </c>
      <c r="D2710">
        <v>35</v>
      </c>
      <c r="E2710" t="s">
        <v>30</v>
      </c>
      <c r="F2710">
        <v>20.65</v>
      </c>
      <c r="G2710">
        <v>59.74</v>
      </c>
      <c r="H2710">
        <v>200.08</v>
      </c>
      <c r="I2710">
        <v>699.93</v>
      </c>
      <c r="J2710">
        <v>32.369999999999997</v>
      </c>
      <c r="K2710" t="s">
        <v>726</v>
      </c>
    </row>
    <row r="2711" spans="1:11" x14ac:dyDescent="0.25">
      <c r="A2711" t="s">
        <v>221</v>
      </c>
      <c r="B2711">
        <v>191</v>
      </c>
      <c r="C2711">
        <v>12</v>
      </c>
      <c r="D2711">
        <v>14</v>
      </c>
      <c r="E2711" t="s">
        <v>30</v>
      </c>
      <c r="F2711">
        <v>2.89</v>
      </c>
      <c r="G2711">
        <v>14.58</v>
      </c>
      <c r="H2711">
        <v>68.569999999999993</v>
      </c>
      <c r="I2711">
        <v>83.64</v>
      </c>
      <c r="J2711">
        <v>7.26</v>
      </c>
      <c r="K2711" t="s">
        <v>727</v>
      </c>
    </row>
    <row r="2712" spans="1:11" x14ac:dyDescent="0.25">
      <c r="A2712" t="s">
        <v>222</v>
      </c>
      <c r="B2712">
        <v>191</v>
      </c>
      <c r="C2712">
        <v>12</v>
      </c>
      <c r="D2712">
        <v>22</v>
      </c>
      <c r="E2712" t="s">
        <v>30</v>
      </c>
      <c r="F2712">
        <v>4.0599999999999996</v>
      </c>
      <c r="G2712">
        <v>22.64</v>
      </c>
      <c r="H2712" t="s">
        <v>31</v>
      </c>
      <c r="I2712" t="s">
        <v>31</v>
      </c>
      <c r="J2712" t="s">
        <v>31</v>
      </c>
      <c r="K2712" t="s">
        <v>727</v>
      </c>
    </row>
    <row r="2713" spans="1:11" x14ac:dyDescent="0.25">
      <c r="A2713" t="s">
        <v>223</v>
      </c>
      <c r="B2713">
        <v>191</v>
      </c>
      <c r="C2713">
        <v>12</v>
      </c>
      <c r="D2713">
        <v>21</v>
      </c>
      <c r="E2713" t="s">
        <v>30</v>
      </c>
      <c r="F2713">
        <v>7.92</v>
      </c>
      <c r="G2713">
        <v>143.35</v>
      </c>
      <c r="H2713">
        <v>120</v>
      </c>
      <c r="I2713">
        <v>323.82</v>
      </c>
      <c r="J2713">
        <v>72.81</v>
      </c>
      <c r="K2713" t="s">
        <v>728</v>
      </c>
    </row>
    <row r="2714" spans="1:11" x14ac:dyDescent="0.25">
      <c r="A2714" t="s">
        <v>224</v>
      </c>
      <c r="B2714">
        <v>191</v>
      </c>
      <c r="C2714">
        <v>12</v>
      </c>
      <c r="D2714">
        <v>28</v>
      </c>
      <c r="E2714" t="s">
        <v>30</v>
      </c>
      <c r="F2714">
        <v>9.33</v>
      </c>
      <c r="G2714">
        <v>34.159999999999997</v>
      </c>
      <c r="H2714">
        <v>196</v>
      </c>
      <c r="I2714">
        <v>451.7</v>
      </c>
      <c r="J2714">
        <v>26.08</v>
      </c>
      <c r="K2714" t="s">
        <v>729</v>
      </c>
    </row>
    <row r="2715" spans="1:11" x14ac:dyDescent="0.25">
      <c r="A2715" t="s">
        <v>225</v>
      </c>
      <c r="B2715">
        <v>191</v>
      </c>
      <c r="C2715">
        <v>12</v>
      </c>
      <c r="D2715">
        <v>28</v>
      </c>
      <c r="E2715" t="s">
        <v>30</v>
      </c>
      <c r="F2715">
        <v>9.33</v>
      </c>
      <c r="G2715">
        <v>34.15</v>
      </c>
      <c r="H2715">
        <v>302</v>
      </c>
      <c r="I2715">
        <v>568.84</v>
      </c>
      <c r="J2715">
        <v>33.22</v>
      </c>
      <c r="K2715" t="s">
        <v>729</v>
      </c>
    </row>
    <row r="2716" spans="1:11" x14ac:dyDescent="0.25">
      <c r="A2716" t="s">
        <v>226</v>
      </c>
      <c r="B2716">
        <v>191</v>
      </c>
      <c r="C2716">
        <v>12</v>
      </c>
      <c r="D2716">
        <v>12</v>
      </c>
      <c r="E2716" t="s">
        <v>30</v>
      </c>
      <c r="F2716">
        <v>3.12</v>
      </c>
      <c r="G2716">
        <v>12.9</v>
      </c>
      <c r="H2716">
        <v>66</v>
      </c>
      <c r="I2716">
        <v>64.819999999999993</v>
      </c>
      <c r="J2716">
        <v>4.3</v>
      </c>
      <c r="K2716" t="s">
        <v>730</v>
      </c>
    </row>
    <row r="2717" spans="1:11" x14ac:dyDescent="0.25">
      <c r="A2717" t="s">
        <v>227</v>
      </c>
      <c r="B2717">
        <v>191</v>
      </c>
      <c r="C2717">
        <v>12</v>
      </c>
      <c r="D2717">
        <v>14</v>
      </c>
      <c r="E2717" t="s">
        <v>30</v>
      </c>
      <c r="F2717">
        <v>3.45</v>
      </c>
      <c r="G2717">
        <v>15.24</v>
      </c>
      <c r="H2717">
        <v>118</v>
      </c>
      <c r="I2717">
        <v>151.88</v>
      </c>
      <c r="J2717">
        <v>11.27</v>
      </c>
      <c r="K2717" t="s">
        <v>731</v>
      </c>
    </row>
    <row r="2718" spans="1:11" x14ac:dyDescent="0.25">
      <c r="A2718" t="s">
        <v>228</v>
      </c>
      <c r="B2718">
        <v>191</v>
      </c>
      <c r="C2718">
        <v>12</v>
      </c>
      <c r="D2718">
        <v>11</v>
      </c>
      <c r="E2718" t="s">
        <v>30</v>
      </c>
      <c r="F2718">
        <v>3.42</v>
      </c>
      <c r="G2718">
        <v>13.42</v>
      </c>
      <c r="H2718">
        <v>100</v>
      </c>
      <c r="I2718">
        <v>84.08</v>
      </c>
      <c r="J2718">
        <v>6.76</v>
      </c>
      <c r="K2718" t="s">
        <v>731</v>
      </c>
    </row>
    <row r="2719" spans="1:11" x14ac:dyDescent="0.25">
      <c r="A2719" t="s">
        <v>229</v>
      </c>
      <c r="B2719">
        <v>191</v>
      </c>
      <c r="C2719">
        <v>12</v>
      </c>
      <c r="D2719">
        <v>7</v>
      </c>
      <c r="E2719" t="s">
        <v>30</v>
      </c>
      <c r="F2719">
        <v>1.66</v>
      </c>
      <c r="G2719">
        <v>6.5</v>
      </c>
      <c r="H2719">
        <v>70</v>
      </c>
      <c r="I2719">
        <v>58.84</v>
      </c>
      <c r="J2719">
        <v>3.73</v>
      </c>
      <c r="K2719" t="s">
        <v>732</v>
      </c>
    </row>
    <row r="2720" spans="1:11" x14ac:dyDescent="0.25">
      <c r="A2720" t="s">
        <v>230</v>
      </c>
      <c r="B2720">
        <v>191</v>
      </c>
      <c r="C2720">
        <v>12</v>
      </c>
      <c r="D2720">
        <v>7</v>
      </c>
      <c r="E2720" t="s">
        <v>30</v>
      </c>
      <c r="F2720">
        <v>1.66</v>
      </c>
      <c r="G2720">
        <v>6.59</v>
      </c>
      <c r="H2720">
        <v>64</v>
      </c>
      <c r="I2720">
        <v>49.64</v>
      </c>
      <c r="J2720">
        <v>3.35</v>
      </c>
      <c r="K2720" t="s">
        <v>732</v>
      </c>
    </row>
    <row r="2721" spans="1:11" x14ac:dyDescent="0.25">
      <c r="A2721" t="s">
        <v>231</v>
      </c>
      <c r="B2721">
        <v>191</v>
      </c>
      <c r="C2721">
        <v>12</v>
      </c>
      <c r="D2721">
        <v>28</v>
      </c>
      <c r="E2721" t="s">
        <v>30</v>
      </c>
      <c r="F2721">
        <v>7.45</v>
      </c>
      <c r="G2721">
        <v>33.01</v>
      </c>
      <c r="H2721">
        <v>410</v>
      </c>
      <c r="I2721">
        <v>705.94</v>
      </c>
      <c r="J2721">
        <v>51.75</v>
      </c>
      <c r="K2721" t="s">
        <v>733</v>
      </c>
    </row>
    <row r="2722" spans="1:11" x14ac:dyDescent="0.25">
      <c r="A2722" t="s">
        <v>232</v>
      </c>
      <c r="B2722">
        <v>191</v>
      </c>
      <c r="C2722">
        <v>12</v>
      </c>
      <c r="D2722">
        <v>26</v>
      </c>
      <c r="E2722" t="s">
        <v>30</v>
      </c>
      <c r="F2722">
        <v>8.61</v>
      </c>
      <c r="G2722">
        <v>32.950000000000003</v>
      </c>
      <c r="H2722">
        <v>306</v>
      </c>
      <c r="I2722">
        <v>503.92</v>
      </c>
      <c r="J2722">
        <v>33.26</v>
      </c>
      <c r="K2722" t="s">
        <v>734</v>
      </c>
    </row>
    <row r="2723" spans="1:11" x14ac:dyDescent="0.25">
      <c r="A2723" t="s">
        <v>233</v>
      </c>
      <c r="B2723">
        <v>191</v>
      </c>
      <c r="C2723">
        <v>12</v>
      </c>
      <c r="D2723">
        <v>22</v>
      </c>
      <c r="E2723" t="s">
        <v>30</v>
      </c>
      <c r="F2723">
        <v>7.95</v>
      </c>
      <c r="G2723">
        <v>30.9</v>
      </c>
      <c r="H2723">
        <v>274</v>
      </c>
      <c r="I2723">
        <v>497.58</v>
      </c>
      <c r="J2723">
        <v>30.38</v>
      </c>
      <c r="K2723" t="s">
        <v>735</v>
      </c>
    </row>
    <row r="2724" spans="1:11" x14ac:dyDescent="0.25">
      <c r="A2724" t="s">
        <v>234</v>
      </c>
      <c r="B2724">
        <v>351</v>
      </c>
      <c r="C2724">
        <v>32</v>
      </c>
      <c r="D2724">
        <v>16</v>
      </c>
      <c r="E2724" t="s">
        <v>30</v>
      </c>
      <c r="F2724">
        <v>24.93</v>
      </c>
      <c r="G2724">
        <v>66.3</v>
      </c>
      <c r="H2724" t="s">
        <v>31</v>
      </c>
      <c r="I2724" t="s">
        <v>31</v>
      </c>
      <c r="J2724" t="s">
        <v>31</v>
      </c>
      <c r="K2724" t="s">
        <v>736</v>
      </c>
    </row>
    <row r="2725" spans="1:11" x14ac:dyDescent="0.25">
      <c r="A2725" t="s">
        <v>235</v>
      </c>
      <c r="B2725">
        <v>351</v>
      </c>
      <c r="C2725">
        <v>32</v>
      </c>
      <c r="D2725">
        <v>16</v>
      </c>
      <c r="E2725" t="s">
        <v>30</v>
      </c>
      <c r="F2725">
        <v>24.96</v>
      </c>
      <c r="G2725">
        <v>65.790000000000006</v>
      </c>
      <c r="H2725" t="s">
        <v>31</v>
      </c>
      <c r="I2725" t="s">
        <v>31</v>
      </c>
      <c r="J2725" t="s">
        <v>31</v>
      </c>
      <c r="K2725" t="s">
        <v>737</v>
      </c>
    </row>
    <row r="2726" spans="1:11" x14ac:dyDescent="0.25">
      <c r="A2726" t="s">
        <v>236</v>
      </c>
      <c r="B2726">
        <v>351</v>
      </c>
      <c r="C2726">
        <v>32</v>
      </c>
      <c r="D2726">
        <v>22</v>
      </c>
      <c r="E2726" t="s">
        <v>30</v>
      </c>
      <c r="F2726">
        <v>25.14</v>
      </c>
      <c r="G2726">
        <v>70.66</v>
      </c>
      <c r="H2726" t="s">
        <v>31</v>
      </c>
      <c r="I2726" t="s">
        <v>31</v>
      </c>
      <c r="J2726" t="s">
        <v>31</v>
      </c>
      <c r="K2726" t="s">
        <v>738</v>
      </c>
    </row>
    <row r="2727" spans="1:11" x14ac:dyDescent="0.25">
      <c r="A2727" t="s">
        <v>237</v>
      </c>
      <c r="B2727">
        <v>351</v>
      </c>
      <c r="C2727">
        <v>32</v>
      </c>
      <c r="D2727">
        <v>23</v>
      </c>
      <c r="E2727" t="s">
        <v>30</v>
      </c>
      <c r="F2727">
        <v>25.27</v>
      </c>
      <c r="G2727">
        <v>72.58</v>
      </c>
      <c r="H2727" t="s">
        <v>31</v>
      </c>
      <c r="I2727" t="s">
        <v>31</v>
      </c>
      <c r="J2727" t="s">
        <v>31</v>
      </c>
      <c r="K2727" t="s">
        <v>739</v>
      </c>
    </row>
    <row r="2728" spans="1:11" x14ac:dyDescent="0.25">
      <c r="A2728" t="s">
        <v>238</v>
      </c>
      <c r="B2728">
        <v>392</v>
      </c>
      <c r="C2728">
        <v>31</v>
      </c>
      <c r="D2728">
        <v>59</v>
      </c>
      <c r="E2728" t="s">
        <v>30</v>
      </c>
      <c r="F2728">
        <v>16.52</v>
      </c>
      <c r="G2728">
        <v>70.64</v>
      </c>
      <c r="H2728">
        <v>103.27</v>
      </c>
      <c r="I2728">
        <v>317.17</v>
      </c>
      <c r="J2728">
        <v>22.51</v>
      </c>
      <c r="K2728" t="s">
        <v>740</v>
      </c>
    </row>
    <row r="2729" spans="1:11" x14ac:dyDescent="0.25">
      <c r="A2729" t="s">
        <v>239</v>
      </c>
      <c r="B2729">
        <v>392</v>
      </c>
      <c r="C2729">
        <v>31</v>
      </c>
      <c r="D2729">
        <v>60</v>
      </c>
      <c r="E2729" t="s">
        <v>30</v>
      </c>
      <c r="F2729">
        <v>16.55</v>
      </c>
      <c r="G2729">
        <v>72.62</v>
      </c>
      <c r="H2729">
        <v>122</v>
      </c>
      <c r="I2729">
        <v>407.09</v>
      </c>
      <c r="J2729">
        <v>29.68</v>
      </c>
      <c r="K2729" t="s">
        <v>741</v>
      </c>
    </row>
    <row r="2730" spans="1:11" x14ac:dyDescent="0.25">
      <c r="A2730" t="s">
        <v>240</v>
      </c>
      <c r="B2730">
        <v>392</v>
      </c>
      <c r="C2730">
        <v>31</v>
      </c>
      <c r="D2730">
        <v>56</v>
      </c>
      <c r="E2730" t="s">
        <v>30</v>
      </c>
      <c r="F2730">
        <v>20.21</v>
      </c>
      <c r="G2730">
        <v>73.099999999999994</v>
      </c>
      <c r="H2730">
        <v>393.83</v>
      </c>
      <c r="I2730" s="1">
        <v>1339.73</v>
      </c>
      <c r="J2730">
        <v>80.709999999999994</v>
      </c>
      <c r="K2730" t="s">
        <v>742</v>
      </c>
    </row>
    <row r="2731" spans="1:11" x14ac:dyDescent="0.25">
      <c r="A2731" t="s">
        <v>241</v>
      </c>
      <c r="B2731">
        <v>392</v>
      </c>
      <c r="C2731">
        <v>31</v>
      </c>
      <c r="D2731">
        <v>58</v>
      </c>
      <c r="E2731" t="s">
        <v>30</v>
      </c>
      <c r="F2731">
        <v>20.21</v>
      </c>
      <c r="G2731">
        <v>74.260000000000005</v>
      </c>
      <c r="H2731">
        <v>382.37</v>
      </c>
      <c r="I2731" s="1">
        <v>1204.97</v>
      </c>
      <c r="J2731">
        <v>72.72</v>
      </c>
      <c r="K2731" t="s">
        <v>743</v>
      </c>
    </row>
    <row r="2732" spans="1:11" x14ac:dyDescent="0.25">
      <c r="A2732" t="s">
        <v>242</v>
      </c>
      <c r="B2732">
        <v>392</v>
      </c>
      <c r="C2732">
        <v>31</v>
      </c>
      <c r="D2732">
        <v>42</v>
      </c>
      <c r="E2732" t="s">
        <v>30</v>
      </c>
      <c r="F2732">
        <v>13.08</v>
      </c>
      <c r="G2732">
        <v>50.13</v>
      </c>
      <c r="H2732">
        <v>434.53</v>
      </c>
      <c r="I2732" s="1">
        <v>1190.08</v>
      </c>
      <c r="J2732">
        <v>76.11</v>
      </c>
      <c r="K2732" t="s">
        <v>744</v>
      </c>
    </row>
    <row r="2733" spans="1:11" x14ac:dyDescent="0.25">
      <c r="A2733" t="s">
        <v>243</v>
      </c>
      <c r="B2733">
        <v>392</v>
      </c>
      <c r="C2733">
        <v>31</v>
      </c>
      <c r="D2733">
        <v>39</v>
      </c>
      <c r="E2733" t="s">
        <v>30</v>
      </c>
      <c r="F2733">
        <v>12.2</v>
      </c>
      <c r="G2733">
        <v>46.65</v>
      </c>
      <c r="H2733">
        <v>394.26</v>
      </c>
      <c r="I2733" s="1">
        <v>1079.5899999999999</v>
      </c>
      <c r="J2733">
        <v>69.849999999999994</v>
      </c>
      <c r="K2733" t="s">
        <v>745</v>
      </c>
    </row>
    <row r="2734" spans="1:11" x14ac:dyDescent="0.25">
      <c r="A2734" t="s">
        <v>244</v>
      </c>
      <c r="B2734">
        <v>392</v>
      </c>
      <c r="C2734">
        <v>31</v>
      </c>
      <c r="D2734">
        <v>45</v>
      </c>
      <c r="E2734" t="s">
        <v>30</v>
      </c>
      <c r="F2734">
        <v>12.9</v>
      </c>
      <c r="G2734">
        <v>52.55</v>
      </c>
      <c r="H2734">
        <v>340.76</v>
      </c>
      <c r="I2734">
        <v>937.01</v>
      </c>
      <c r="J2734">
        <v>63.34</v>
      </c>
      <c r="K2734" t="s">
        <v>746</v>
      </c>
    </row>
    <row r="2735" spans="1:11" x14ac:dyDescent="0.25">
      <c r="A2735" t="s">
        <v>245</v>
      </c>
      <c r="B2735">
        <v>392</v>
      </c>
      <c r="C2735">
        <v>31</v>
      </c>
      <c r="D2735">
        <v>62</v>
      </c>
      <c r="E2735" t="s">
        <v>30</v>
      </c>
      <c r="F2735">
        <v>19.68</v>
      </c>
      <c r="G2735">
        <v>75.400000000000006</v>
      </c>
      <c r="H2735">
        <v>591.92999999999995</v>
      </c>
      <c r="I2735" s="1">
        <v>1660.3</v>
      </c>
      <c r="J2735">
        <v>106.19</v>
      </c>
      <c r="K2735" t="s">
        <v>747</v>
      </c>
    </row>
    <row r="2736" spans="1:11" x14ac:dyDescent="0.25">
      <c r="A2736" t="s">
        <v>246</v>
      </c>
      <c r="B2736">
        <v>392</v>
      </c>
      <c r="C2736">
        <v>31</v>
      </c>
      <c r="D2736">
        <v>66</v>
      </c>
      <c r="E2736" t="s">
        <v>30</v>
      </c>
      <c r="F2736">
        <v>27.62</v>
      </c>
      <c r="G2736">
        <v>97.91</v>
      </c>
      <c r="H2736">
        <v>445.94</v>
      </c>
      <c r="I2736" s="1">
        <v>1510.88</v>
      </c>
      <c r="J2736">
        <v>90.08</v>
      </c>
      <c r="K2736" t="s">
        <v>748</v>
      </c>
    </row>
    <row r="2737" spans="1:11" x14ac:dyDescent="0.25">
      <c r="A2737" t="s">
        <v>247</v>
      </c>
      <c r="B2737">
        <v>392</v>
      </c>
      <c r="C2737">
        <v>31</v>
      </c>
      <c r="D2737">
        <v>36</v>
      </c>
      <c r="E2737" t="s">
        <v>30</v>
      </c>
      <c r="F2737">
        <v>12.84</v>
      </c>
      <c r="G2737">
        <v>44.68</v>
      </c>
      <c r="H2737">
        <v>287.89999999999998</v>
      </c>
      <c r="I2737">
        <v>978.72</v>
      </c>
      <c r="J2737">
        <v>56.71</v>
      </c>
      <c r="K2737" t="s">
        <v>749</v>
      </c>
    </row>
    <row r="2738" spans="1:11" x14ac:dyDescent="0.25">
      <c r="A2738" t="s">
        <v>248</v>
      </c>
      <c r="B2738">
        <v>392</v>
      </c>
      <c r="C2738">
        <v>31</v>
      </c>
      <c r="D2738">
        <v>37</v>
      </c>
      <c r="E2738" t="s">
        <v>30</v>
      </c>
      <c r="F2738">
        <v>12.84</v>
      </c>
      <c r="G2738">
        <v>45.26</v>
      </c>
      <c r="H2738">
        <v>230.95</v>
      </c>
      <c r="I2738">
        <v>675.86</v>
      </c>
      <c r="J2738">
        <v>38.97</v>
      </c>
      <c r="K2738" t="s">
        <v>750</v>
      </c>
    </row>
    <row r="2739" spans="1:11" x14ac:dyDescent="0.25">
      <c r="A2739" t="s">
        <v>249</v>
      </c>
      <c r="B2739">
        <v>392</v>
      </c>
      <c r="C2739">
        <v>31</v>
      </c>
      <c r="D2739">
        <v>44</v>
      </c>
      <c r="E2739" t="s">
        <v>30</v>
      </c>
      <c r="F2739">
        <v>14.06</v>
      </c>
      <c r="G2739">
        <v>52.28</v>
      </c>
      <c r="H2739">
        <v>112.19</v>
      </c>
      <c r="I2739">
        <v>409.2</v>
      </c>
      <c r="J2739">
        <v>25.45</v>
      </c>
      <c r="K2739" t="s">
        <v>751</v>
      </c>
    </row>
    <row r="2740" spans="1:11" x14ac:dyDescent="0.25">
      <c r="A2740" t="s">
        <v>250</v>
      </c>
      <c r="B2740">
        <v>392</v>
      </c>
      <c r="C2740">
        <v>31</v>
      </c>
      <c r="D2740">
        <v>43</v>
      </c>
      <c r="E2740" t="s">
        <v>30</v>
      </c>
      <c r="F2740">
        <v>14.06</v>
      </c>
      <c r="G2740">
        <v>51.76</v>
      </c>
      <c r="H2740">
        <v>172.15</v>
      </c>
      <c r="I2740">
        <v>891.64</v>
      </c>
      <c r="J2740">
        <v>55.82</v>
      </c>
      <c r="K2740" t="s">
        <v>752</v>
      </c>
    </row>
    <row r="2741" spans="1:11" x14ac:dyDescent="0.25">
      <c r="A2741" t="s">
        <v>251</v>
      </c>
      <c r="B2741">
        <v>392</v>
      </c>
      <c r="C2741">
        <v>31</v>
      </c>
      <c r="D2741">
        <v>15</v>
      </c>
      <c r="E2741" t="s">
        <v>30</v>
      </c>
      <c r="F2741">
        <v>8.9</v>
      </c>
      <c r="G2741">
        <v>24.98</v>
      </c>
      <c r="H2741">
        <v>19.54</v>
      </c>
      <c r="I2741">
        <v>18.850000000000001</v>
      </c>
      <c r="J2741">
        <v>0.88</v>
      </c>
      <c r="K2741" t="s">
        <v>753</v>
      </c>
    </row>
    <row r="2742" spans="1:11" x14ac:dyDescent="0.25">
      <c r="A2742" t="s">
        <v>252</v>
      </c>
      <c r="B2742">
        <v>392</v>
      </c>
      <c r="C2742">
        <v>31</v>
      </c>
      <c r="D2742">
        <v>22</v>
      </c>
      <c r="E2742" t="s">
        <v>30</v>
      </c>
      <c r="F2742">
        <v>13.09</v>
      </c>
      <c r="G2742">
        <v>38.96</v>
      </c>
      <c r="H2742">
        <v>69.67</v>
      </c>
      <c r="I2742">
        <v>190.08</v>
      </c>
      <c r="J2742">
        <v>10.78</v>
      </c>
      <c r="K2742" t="s">
        <v>754</v>
      </c>
    </row>
    <row r="2743" spans="1:11" x14ac:dyDescent="0.25">
      <c r="A2743" t="s">
        <v>253</v>
      </c>
      <c r="B2743">
        <v>192</v>
      </c>
      <c r="C2743">
        <v>12</v>
      </c>
      <c r="D2743">
        <v>24</v>
      </c>
      <c r="E2743" t="s">
        <v>30</v>
      </c>
      <c r="F2743">
        <v>7.38</v>
      </c>
      <c r="G2743">
        <v>29.3</v>
      </c>
      <c r="H2743">
        <v>294</v>
      </c>
      <c r="I2743">
        <v>601.70000000000005</v>
      </c>
      <c r="J2743">
        <v>38.57</v>
      </c>
      <c r="K2743" t="s">
        <v>755</v>
      </c>
    </row>
    <row r="2744" spans="1:11" x14ac:dyDescent="0.25">
      <c r="A2744" t="s">
        <v>254</v>
      </c>
      <c r="B2744">
        <v>192</v>
      </c>
      <c r="C2744">
        <v>12</v>
      </c>
      <c r="D2744">
        <v>24</v>
      </c>
      <c r="E2744" t="s">
        <v>30</v>
      </c>
      <c r="F2744">
        <v>7.38</v>
      </c>
      <c r="G2744">
        <v>29.22</v>
      </c>
      <c r="H2744">
        <v>364</v>
      </c>
      <c r="I2744">
        <v>751.72</v>
      </c>
      <c r="J2744">
        <v>48.3</v>
      </c>
      <c r="K2744" t="s">
        <v>755</v>
      </c>
    </row>
    <row r="2745" spans="1:11" x14ac:dyDescent="0.25">
      <c r="A2745" t="s">
        <v>255</v>
      </c>
      <c r="B2745">
        <v>392</v>
      </c>
      <c r="C2745">
        <v>31</v>
      </c>
      <c r="D2745">
        <v>13</v>
      </c>
      <c r="E2745" t="s">
        <v>30</v>
      </c>
      <c r="F2745">
        <v>4.72</v>
      </c>
      <c r="G2745">
        <v>18.239999999999998</v>
      </c>
      <c r="H2745">
        <v>14.43</v>
      </c>
      <c r="I2745">
        <v>22.76</v>
      </c>
      <c r="J2745">
        <v>1.55</v>
      </c>
      <c r="K2745" t="s">
        <v>756</v>
      </c>
    </row>
    <row r="2746" spans="1:11" x14ac:dyDescent="0.25">
      <c r="A2746" t="s">
        <v>256</v>
      </c>
      <c r="B2746">
        <v>392</v>
      </c>
      <c r="C2746">
        <v>31</v>
      </c>
      <c r="D2746">
        <v>26</v>
      </c>
      <c r="E2746" t="s">
        <v>30</v>
      </c>
      <c r="F2746">
        <v>8.16</v>
      </c>
      <c r="G2746">
        <v>31.59</v>
      </c>
      <c r="H2746">
        <v>55.46</v>
      </c>
      <c r="I2746">
        <v>174.11</v>
      </c>
      <c r="J2746">
        <v>10.56</v>
      </c>
      <c r="K2746" t="s">
        <v>757</v>
      </c>
    </row>
    <row r="2747" spans="1:11" x14ac:dyDescent="0.25">
      <c r="A2747" t="s">
        <v>257</v>
      </c>
      <c r="B2747">
        <v>392</v>
      </c>
      <c r="C2747">
        <v>31</v>
      </c>
      <c r="D2747">
        <v>28</v>
      </c>
      <c r="E2747" t="s">
        <v>30</v>
      </c>
      <c r="F2747">
        <v>8.48</v>
      </c>
      <c r="G2747">
        <v>33.090000000000003</v>
      </c>
      <c r="H2747">
        <v>100.76</v>
      </c>
      <c r="I2747">
        <v>305.3</v>
      </c>
      <c r="J2747">
        <v>18.989999999999998</v>
      </c>
      <c r="K2747" t="s">
        <v>757</v>
      </c>
    </row>
    <row r="2748" spans="1:11" x14ac:dyDescent="0.25">
      <c r="A2748" t="s">
        <v>258</v>
      </c>
      <c r="B2748">
        <v>351</v>
      </c>
      <c r="C2748">
        <v>32</v>
      </c>
      <c r="D2748">
        <v>22</v>
      </c>
      <c r="E2748" t="s">
        <v>30</v>
      </c>
      <c r="F2748">
        <v>29.22</v>
      </c>
      <c r="G2748">
        <v>79</v>
      </c>
      <c r="H2748" t="s">
        <v>31</v>
      </c>
      <c r="I2748" t="s">
        <v>31</v>
      </c>
      <c r="J2748" t="s">
        <v>31</v>
      </c>
      <c r="K2748" t="s">
        <v>758</v>
      </c>
    </row>
    <row r="2749" spans="1:11" x14ac:dyDescent="0.25">
      <c r="A2749" t="s">
        <v>259</v>
      </c>
      <c r="B2749">
        <v>351</v>
      </c>
      <c r="C2749">
        <v>32</v>
      </c>
      <c r="D2749">
        <v>24</v>
      </c>
      <c r="E2749" t="s">
        <v>30</v>
      </c>
      <c r="F2749">
        <v>29.26</v>
      </c>
      <c r="G2749">
        <v>81.67</v>
      </c>
      <c r="H2749" t="s">
        <v>31</v>
      </c>
      <c r="I2749" t="s">
        <v>31</v>
      </c>
      <c r="J2749" t="s">
        <v>31</v>
      </c>
      <c r="K2749" t="s">
        <v>759</v>
      </c>
    </row>
    <row r="2750" spans="1:11" x14ac:dyDescent="0.25">
      <c r="A2750" t="s">
        <v>260</v>
      </c>
      <c r="B2750">
        <v>392</v>
      </c>
      <c r="C2750">
        <v>31</v>
      </c>
      <c r="D2750">
        <v>57</v>
      </c>
      <c r="E2750" t="s">
        <v>30</v>
      </c>
      <c r="F2750">
        <v>21.3</v>
      </c>
      <c r="G2750">
        <v>72.36</v>
      </c>
      <c r="H2750">
        <v>98.55</v>
      </c>
      <c r="I2750">
        <v>227.7</v>
      </c>
      <c r="J2750">
        <v>12.81</v>
      </c>
      <c r="K2750" t="s">
        <v>760</v>
      </c>
    </row>
    <row r="2751" spans="1:11" x14ac:dyDescent="0.25">
      <c r="A2751" t="s">
        <v>261</v>
      </c>
      <c r="B2751">
        <v>392</v>
      </c>
      <c r="C2751">
        <v>31</v>
      </c>
      <c r="D2751">
        <v>37</v>
      </c>
      <c r="E2751" t="s">
        <v>30</v>
      </c>
      <c r="F2751">
        <v>9.48</v>
      </c>
      <c r="G2751">
        <v>41.7</v>
      </c>
      <c r="H2751">
        <v>32.94</v>
      </c>
      <c r="I2751">
        <v>51.05</v>
      </c>
      <c r="J2751">
        <v>4.07</v>
      </c>
      <c r="K2751" t="s">
        <v>761</v>
      </c>
    </row>
    <row r="2752" spans="1:11" x14ac:dyDescent="0.25">
      <c r="A2752" t="s">
        <v>262</v>
      </c>
      <c r="B2752">
        <v>392</v>
      </c>
      <c r="C2752">
        <v>31</v>
      </c>
      <c r="D2752">
        <v>32</v>
      </c>
      <c r="E2752" t="s">
        <v>30</v>
      </c>
      <c r="F2752">
        <v>7.3</v>
      </c>
      <c r="G2752">
        <v>35.07</v>
      </c>
      <c r="H2752">
        <v>19.05</v>
      </c>
      <c r="I2752">
        <v>29.67</v>
      </c>
      <c r="J2752">
        <v>2.27</v>
      </c>
      <c r="K2752" t="s">
        <v>762</v>
      </c>
    </row>
    <row r="2753" spans="1:11" x14ac:dyDescent="0.25">
      <c r="A2753" t="s">
        <v>263</v>
      </c>
      <c r="B2753">
        <v>392</v>
      </c>
      <c r="C2753">
        <v>31</v>
      </c>
      <c r="D2753">
        <v>32</v>
      </c>
      <c r="E2753" t="s">
        <v>30</v>
      </c>
      <c r="F2753">
        <v>7.3</v>
      </c>
      <c r="G2753">
        <v>35.31</v>
      </c>
      <c r="H2753">
        <v>22.27</v>
      </c>
      <c r="I2753">
        <v>38.01</v>
      </c>
      <c r="J2753">
        <v>3.02</v>
      </c>
      <c r="K2753" t="s">
        <v>762</v>
      </c>
    </row>
    <row r="2754" spans="1:11" x14ac:dyDescent="0.25">
      <c r="A2754" t="s">
        <v>264</v>
      </c>
      <c r="B2754">
        <v>392</v>
      </c>
      <c r="C2754">
        <v>31</v>
      </c>
      <c r="D2754">
        <v>29</v>
      </c>
      <c r="E2754" t="s">
        <v>30</v>
      </c>
      <c r="F2754">
        <v>7.95</v>
      </c>
      <c r="G2754">
        <v>32.090000000000003</v>
      </c>
      <c r="H2754">
        <v>14.35</v>
      </c>
      <c r="I2754">
        <v>36.25</v>
      </c>
      <c r="J2754">
        <v>2.64</v>
      </c>
      <c r="K2754" t="s">
        <v>763</v>
      </c>
    </row>
    <row r="2755" spans="1:11" x14ac:dyDescent="0.25">
      <c r="A2755" t="s">
        <v>265</v>
      </c>
      <c r="B2755">
        <v>392</v>
      </c>
      <c r="C2755">
        <v>31</v>
      </c>
      <c r="D2755">
        <v>30</v>
      </c>
      <c r="E2755" t="s">
        <v>30</v>
      </c>
      <c r="F2755">
        <v>8.02</v>
      </c>
      <c r="G2755">
        <v>32.979999999999997</v>
      </c>
      <c r="H2755">
        <v>22.06</v>
      </c>
      <c r="I2755">
        <v>53.16</v>
      </c>
      <c r="J2755">
        <v>3.95</v>
      </c>
      <c r="K2755" t="s">
        <v>764</v>
      </c>
    </row>
    <row r="2756" spans="1:11" x14ac:dyDescent="0.25">
      <c r="A2756" t="s">
        <v>266</v>
      </c>
      <c r="B2756">
        <v>392</v>
      </c>
      <c r="C2756">
        <v>31</v>
      </c>
      <c r="D2756">
        <v>16</v>
      </c>
      <c r="E2756" t="s">
        <v>30</v>
      </c>
      <c r="F2756">
        <v>3.55</v>
      </c>
      <c r="G2756">
        <v>17.09</v>
      </c>
      <c r="H2756">
        <v>29.98</v>
      </c>
      <c r="I2756">
        <v>28.86</v>
      </c>
      <c r="J2756">
        <v>2.4</v>
      </c>
      <c r="K2756" t="s">
        <v>765</v>
      </c>
    </row>
    <row r="2757" spans="1:11" x14ac:dyDescent="0.25">
      <c r="A2757" t="s">
        <v>267</v>
      </c>
      <c r="B2757">
        <v>392</v>
      </c>
      <c r="C2757">
        <v>31</v>
      </c>
      <c r="D2757">
        <v>16</v>
      </c>
      <c r="E2757" t="s">
        <v>30</v>
      </c>
      <c r="F2757">
        <v>3.55</v>
      </c>
      <c r="G2757">
        <v>17.21</v>
      </c>
      <c r="H2757">
        <v>37.4</v>
      </c>
      <c r="I2757">
        <v>36.24</v>
      </c>
      <c r="J2757">
        <v>3.02</v>
      </c>
      <c r="K2757" t="s">
        <v>765</v>
      </c>
    </row>
    <row r="2758" spans="1:11" x14ac:dyDescent="0.25">
      <c r="A2758" t="s">
        <v>268</v>
      </c>
      <c r="B2758">
        <v>392</v>
      </c>
      <c r="C2758">
        <v>31</v>
      </c>
      <c r="D2758">
        <v>17</v>
      </c>
      <c r="E2758" t="s">
        <v>30</v>
      </c>
      <c r="F2758">
        <v>3.81</v>
      </c>
      <c r="G2758">
        <v>18.079999999999998</v>
      </c>
      <c r="H2758">
        <v>20.49</v>
      </c>
      <c r="I2758">
        <v>15</v>
      </c>
      <c r="J2758">
        <v>1.24</v>
      </c>
      <c r="K2758" t="s">
        <v>766</v>
      </c>
    </row>
    <row r="2759" spans="1:11" x14ac:dyDescent="0.25">
      <c r="A2759" t="s">
        <v>269</v>
      </c>
      <c r="B2759">
        <v>392</v>
      </c>
      <c r="C2759">
        <v>31</v>
      </c>
      <c r="D2759">
        <v>17</v>
      </c>
      <c r="E2759" t="s">
        <v>30</v>
      </c>
      <c r="F2759">
        <v>3.81</v>
      </c>
      <c r="G2759">
        <v>17.940000000000001</v>
      </c>
      <c r="H2759">
        <v>15.18</v>
      </c>
      <c r="I2759">
        <v>10.97</v>
      </c>
      <c r="J2759">
        <v>0.9</v>
      </c>
      <c r="K2759" t="s">
        <v>766</v>
      </c>
    </row>
    <row r="2760" spans="1:11" x14ac:dyDescent="0.25">
      <c r="A2760" t="s">
        <v>270</v>
      </c>
      <c r="B2760">
        <v>392</v>
      </c>
      <c r="C2760">
        <v>31</v>
      </c>
      <c r="D2760">
        <v>11</v>
      </c>
      <c r="E2760" t="s">
        <v>30</v>
      </c>
      <c r="F2760">
        <v>3.09</v>
      </c>
      <c r="G2760">
        <v>12.27</v>
      </c>
      <c r="H2760">
        <v>15.36</v>
      </c>
      <c r="I2760">
        <v>19.95</v>
      </c>
      <c r="J2760">
        <v>1.24</v>
      </c>
      <c r="K2760" t="s">
        <v>767</v>
      </c>
    </row>
    <row r="2761" spans="1:11" x14ac:dyDescent="0.25">
      <c r="A2761" t="s">
        <v>271</v>
      </c>
      <c r="B2761">
        <v>392</v>
      </c>
      <c r="C2761">
        <v>31</v>
      </c>
      <c r="D2761">
        <v>11</v>
      </c>
      <c r="E2761" t="s">
        <v>30</v>
      </c>
      <c r="F2761">
        <v>3.09</v>
      </c>
      <c r="G2761">
        <v>12.39</v>
      </c>
      <c r="H2761">
        <v>9.16</v>
      </c>
      <c r="I2761">
        <v>9.7100000000000009</v>
      </c>
      <c r="J2761">
        <v>0.62</v>
      </c>
      <c r="K2761" t="s">
        <v>767</v>
      </c>
    </row>
    <row r="2762" spans="1:11" x14ac:dyDescent="0.25">
      <c r="A2762" t="s">
        <v>272</v>
      </c>
      <c r="B2762">
        <v>392</v>
      </c>
      <c r="C2762">
        <v>31</v>
      </c>
      <c r="D2762">
        <v>63</v>
      </c>
      <c r="E2762" t="s">
        <v>30</v>
      </c>
      <c r="F2762">
        <v>24.93</v>
      </c>
      <c r="G2762">
        <v>80.7</v>
      </c>
      <c r="H2762">
        <v>77.680000000000007</v>
      </c>
      <c r="I2762">
        <v>197.27</v>
      </c>
      <c r="J2762">
        <v>10.41</v>
      </c>
      <c r="K2762" t="s">
        <v>768</v>
      </c>
    </row>
    <row r="2763" spans="1:11" x14ac:dyDescent="0.25">
      <c r="A2763" t="s">
        <v>273</v>
      </c>
      <c r="B2763">
        <v>392</v>
      </c>
      <c r="C2763">
        <v>31</v>
      </c>
      <c r="D2763">
        <v>37</v>
      </c>
      <c r="E2763" t="s">
        <v>30</v>
      </c>
      <c r="F2763">
        <v>12.69</v>
      </c>
      <c r="G2763">
        <v>45.77</v>
      </c>
      <c r="H2763">
        <v>90.81</v>
      </c>
      <c r="I2763">
        <v>139.52000000000001</v>
      </c>
      <c r="J2763">
        <v>8.5500000000000007</v>
      </c>
      <c r="K2763" t="s">
        <v>769</v>
      </c>
    </row>
    <row r="2764" spans="1:11" x14ac:dyDescent="0.25">
      <c r="A2764" t="s">
        <v>274</v>
      </c>
      <c r="B2764">
        <v>392</v>
      </c>
      <c r="C2764">
        <v>31</v>
      </c>
      <c r="D2764">
        <v>32</v>
      </c>
      <c r="E2764" t="s">
        <v>30</v>
      </c>
      <c r="F2764">
        <v>11.17</v>
      </c>
      <c r="G2764">
        <v>41.9</v>
      </c>
      <c r="H2764">
        <v>141.09</v>
      </c>
      <c r="I2764">
        <v>225.51</v>
      </c>
      <c r="J2764">
        <v>14.97</v>
      </c>
      <c r="K2764" t="s">
        <v>770</v>
      </c>
    </row>
    <row r="2765" spans="1:11" x14ac:dyDescent="0.25">
      <c r="A2765" t="s">
        <v>275</v>
      </c>
      <c r="B2765">
        <v>392</v>
      </c>
      <c r="C2765">
        <v>31</v>
      </c>
      <c r="D2765">
        <v>37</v>
      </c>
      <c r="E2765" t="s">
        <v>30</v>
      </c>
      <c r="F2765">
        <v>13.2</v>
      </c>
      <c r="G2765">
        <v>51.04</v>
      </c>
      <c r="H2765">
        <v>45.99</v>
      </c>
      <c r="I2765">
        <v>68.48</v>
      </c>
      <c r="J2765">
        <v>4.58</v>
      </c>
      <c r="K2765" t="s">
        <v>771</v>
      </c>
    </row>
    <row r="2766" spans="1:11" x14ac:dyDescent="0.25">
      <c r="A2766" t="s">
        <v>276</v>
      </c>
      <c r="B2766">
        <v>392</v>
      </c>
      <c r="C2766">
        <v>31</v>
      </c>
      <c r="D2766">
        <v>40</v>
      </c>
      <c r="E2766" t="s">
        <v>30</v>
      </c>
      <c r="F2766">
        <v>13.99</v>
      </c>
      <c r="G2766">
        <v>52.7</v>
      </c>
      <c r="H2766">
        <v>101.49</v>
      </c>
      <c r="I2766">
        <v>238.45</v>
      </c>
      <c r="J2766">
        <v>15</v>
      </c>
      <c r="K2766" t="s">
        <v>772</v>
      </c>
    </row>
    <row r="2767" spans="1:11" x14ac:dyDescent="0.25">
      <c r="A2767" t="s">
        <v>277</v>
      </c>
      <c r="B2767">
        <v>392</v>
      </c>
      <c r="C2767">
        <v>31</v>
      </c>
      <c r="D2767">
        <v>33</v>
      </c>
      <c r="E2767" t="s">
        <v>30</v>
      </c>
      <c r="F2767">
        <v>14.68</v>
      </c>
      <c r="G2767">
        <v>46.76</v>
      </c>
      <c r="H2767">
        <v>94.49</v>
      </c>
      <c r="I2767">
        <v>244.32</v>
      </c>
      <c r="J2767">
        <v>13.2</v>
      </c>
      <c r="K2767" t="s">
        <v>773</v>
      </c>
    </row>
    <row r="2768" spans="1:11" x14ac:dyDescent="0.25">
      <c r="A2768" t="s">
        <v>278</v>
      </c>
      <c r="B2768">
        <v>392</v>
      </c>
      <c r="C2768">
        <v>31</v>
      </c>
      <c r="D2768">
        <v>37</v>
      </c>
      <c r="E2768" t="s">
        <v>30</v>
      </c>
      <c r="F2768">
        <v>13.29</v>
      </c>
      <c r="G2768">
        <v>46.74</v>
      </c>
      <c r="H2768">
        <v>71.98</v>
      </c>
      <c r="I2768">
        <v>160</v>
      </c>
      <c r="J2768">
        <v>9.35</v>
      </c>
      <c r="K2768" t="s">
        <v>774</v>
      </c>
    </row>
    <row r="2769" spans="1:11" x14ac:dyDescent="0.25">
      <c r="A2769" t="s">
        <v>279</v>
      </c>
      <c r="B2769">
        <v>191</v>
      </c>
      <c r="C2769">
        <v>12</v>
      </c>
      <c r="D2769">
        <v>40</v>
      </c>
      <c r="E2769" t="s">
        <v>30</v>
      </c>
      <c r="F2769">
        <v>9.36</v>
      </c>
      <c r="G2769">
        <v>44.57</v>
      </c>
      <c r="H2769">
        <v>18.57</v>
      </c>
      <c r="I2769">
        <v>54.45</v>
      </c>
      <c r="J2769">
        <v>4.22</v>
      </c>
      <c r="K2769" t="s">
        <v>775</v>
      </c>
    </row>
    <row r="2770" spans="1:11" x14ac:dyDescent="0.25">
      <c r="A2770" t="s">
        <v>280</v>
      </c>
      <c r="B2770">
        <v>191</v>
      </c>
      <c r="C2770">
        <v>12</v>
      </c>
      <c r="D2770">
        <v>38</v>
      </c>
      <c r="E2770" t="s">
        <v>30</v>
      </c>
      <c r="F2770">
        <v>9.36</v>
      </c>
      <c r="G2770">
        <v>43.19</v>
      </c>
      <c r="H2770">
        <v>44.86</v>
      </c>
      <c r="I2770">
        <v>99.4</v>
      </c>
      <c r="J2770">
        <v>8.14</v>
      </c>
      <c r="K2770" t="s">
        <v>776</v>
      </c>
    </row>
    <row r="2771" spans="1:11" x14ac:dyDescent="0.25">
      <c r="A2771" t="s">
        <v>525</v>
      </c>
      <c r="B2771">
        <v>151</v>
      </c>
      <c r="C2771">
        <v>33</v>
      </c>
      <c r="D2771">
        <v>13</v>
      </c>
      <c r="E2771" t="s">
        <v>30</v>
      </c>
      <c r="F2771">
        <v>30.01</v>
      </c>
      <c r="G2771">
        <v>50.18</v>
      </c>
      <c r="H2771" t="s">
        <v>31</v>
      </c>
      <c r="I2771" t="s">
        <v>31</v>
      </c>
      <c r="J2771" t="s">
        <v>31</v>
      </c>
      <c r="K2771" t="s">
        <v>972</v>
      </c>
    </row>
    <row r="2772" spans="1:11" x14ac:dyDescent="0.25">
      <c r="A2772" t="s">
        <v>526</v>
      </c>
      <c r="B2772">
        <v>151</v>
      </c>
      <c r="C2772">
        <v>33</v>
      </c>
      <c r="D2772">
        <v>11</v>
      </c>
      <c r="E2772" t="s">
        <v>30</v>
      </c>
      <c r="F2772">
        <v>30.25</v>
      </c>
      <c r="G2772">
        <v>49.44</v>
      </c>
      <c r="H2772" t="s">
        <v>31</v>
      </c>
      <c r="I2772" t="s">
        <v>31</v>
      </c>
      <c r="J2772" t="s">
        <v>31</v>
      </c>
      <c r="K2772" t="s">
        <v>972</v>
      </c>
    </row>
    <row r="2773" spans="1:11" x14ac:dyDescent="0.25">
      <c r="A2773" t="s">
        <v>531</v>
      </c>
      <c r="B2773">
        <v>392</v>
      </c>
      <c r="C2773">
        <v>31</v>
      </c>
      <c r="D2773">
        <v>65</v>
      </c>
      <c r="E2773" t="s">
        <v>30</v>
      </c>
      <c r="F2773">
        <v>26.31</v>
      </c>
      <c r="G2773">
        <v>95.53</v>
      </c>
      <c r="H2773">
        <v>552.83000000000004</v>
      </c>
      <c r="I2773" s="1">
        <v>2008.33</v>
      </c>
      <c r="J2773">
        <v>120.88</v>
      </c>
      <c r="K2773" t="s">
        <v>975</v>
      </c>
    </row>
    <row r="2774" spans="1:11" x14ac:dyDescent="0.25">
      <c r="A2774" t="s">
        <v>532</v>
      </c>
      <c r="B2774">
        <v>151</v>
      </c>
      <c r="C2774">
        <v>33</v>
      </c>
      <c r="D2774">
        <v>8</v>
      </c>
      <c r="E2774" t="s">
        <v>30</v>
      </c>
      <c r="F2774">
        <v>21.11</v>
      </c>
      <c r="G2774">
        <v>30.03</v>
      </c>
      <c r="H2774" t="s">
        <v>31</v>
      </c>
      <c r="I2774" t="s">
        <v>31</v>
      </c>
      <c r="J2774" t="s">
        <v>31</v>
      </c>
      <c r="K2774" t="s">
        <v>976</v>
      </c>
    </row>
    <row r="2775" spans="1:11" x14ac:dyDescent="0.25">
      <c r="A2775" t="s">
        <v>533</v>
      </c>
      <c r="B2775">
        <v>151</v>
      </c>
      <c r="C2775">
        <v>33</v>
      </c>
      <c r="D2775">
        <v>8</v>
      </c>
      <c r="E2775" t="s">
        <v>30</v>
      </c>
      <c r="F2775">
        <v>19.38</v>
      </c>
      <c r="G2775">
        <v>28.54</v>
      </c>
      <c r="H2775" t="s">
        <v>31</v>
      </c>
      <c r="I2775" t="s">
        <v>31</v>
      </c>
      <c r="J2775" t="s">
        <v>31</v>
      </c>
      <c r="K2775" t="s">
        <v>977</v>
      </c>
    </row>
    <row r="2776" spans="1:11" x14ac:dyDescent="0.25">
      <c r="A2776" t="s">
        <v>534</v>
      </c>
      <c r="B2776">
        <v>151</v>
      </c>
      <c r="C2776">
        <v>33</v>
      </c>
      <c r="D2776">
        <v>7</v>
      </c>
      <c r="E2776" t="s">
        <v>30</v>
      </c>
      <c r="F2776">
        <v>27.47</v>
      </c>
      <c r="G2776">
        <v>39.75</v>
      </c>
      <c r="H2776" t="s">
        <v>31</v>
      </c>
      <c r="I2776" t="s">
        <v>31</v>
      </c>
      <c r="J2776" t="s">
        <v>31</v>
      </c>
      <c r="K2776" t="s">
        <v>978</v>
      </c>
    </row>
    <row r="2777" spans="1:11" x14ac:dyDescent="0.25">
      <c r="A2777" t="s">
        <v>535</v>
      </c>
      <c r="B2777">
        <v>151</v>
      </c>
      <c r="C2777">
        <v>33</v>
      </c>
      <c r="D2777">
        <v>4</v>
      </c>
      <c r="E2777" t="s">
        <v>30</v>
      </c>
      <c r="F2777">
        <v>27.9</v>
      </c>
      <c r="G2777">
        <v>37.6</v>
      </c>
      <c r="H2777" t="s">
        <v>31</v>
      </c>
      <c r="I2777" t="s">
        <v>31</v>
      </c>
      <c r="J2777" t="s">
        <v>31</v>
      </c>
      <c r="K2777" t="s">
        <v>979</v>
      </c>
    </row>
    <row r="2778" spans="1:11" x14ac:dyDescent="0.25">
      <c r="A2778" t="s">
        <v>536</v>
      </c>
      <c r="B2778">
        <v>392</v>
      </c>
      <c r="C2778">
        <v>31</v>
      </c>
      <c r="D2778">
        <v>2</v>
      </c>
      <c r="E2778" t="s">
        <v>30</v>
      </c>
      <c r="F2778">
        <v>5.13</v>
      </c>
      <c r="G2778">
        <v>10.24</v>
      </c>
      <c r="H2778" t="s">
        <v>31</v>
      </c>
      <c r="I2778" t="s">
        <v>31</v>
      </c>
      <c r="J2778" t="s">
        <v>31</v>
      </c>
      <c r="K2778" t="s">
        <v>980</v>
      </c>
    </row>
    <row r="2779" spans="1:11" x14ac:dyDescent="0.25">
      <c r="A2779" t="s">
        <v>537</v>
      </c>
      <c r="B2779">
        <v>392</v>
      </c>
      <c r="C2779">
        <v>31</v>
      </c>
      <c r="D2779">
        <v>2</v>
      </c>
      <c r="E2779" t="s">
        <v>30</v>
      </c>
      <c r="F2779">
        <v>4.63</v>
      </c>
      <c r="G2779">
        <v>7.62</v>
      </c>
      <c r="H2779">
        <v>2</v>
      </c>
      <c r="I2779">
        <v>9.26</v>
      </c>
      <c r="J2779">
        <v>0.25</v>
      </c>
      <c r="K2779" t="s">
        <v>981</v>
      </c>
    </row>
    <row r="2780" spans="1:11" x14ac:dyDescent="0.25">
      <c r="A2780" t="s">
        <v>546</v>
      </c>
      <c r="B2780">
        <v>392</v>
      </c>
      <c r="C2780">
        <v>31</v>
      </c>
      <c r="D2780">
        <v>74</v>
      </c>
      <c r="E2780" t="s">
        <v>30</v>
      </c>
      <c r="F2780">
        <v>20.9</v>
      </c>
      <c r="G2780">
        <v>89.31</v>
      </c>
      <c r="H2780">
        <v>425.36</v>
      </c>
      <c r="I2780" s="1">
        <v>1107.47</v>
      </c>
      <c r="J2780">
        <v>80.39</v>
      </c>
      <c r="K2780" t="s">
        <v>684</v>
      </c>
    </row>
    <row r="2781" spans="1:11" x14ac:dyDescent="0.25">
      <c r="A2781" t="s">
        <v>1033</v>
      </c>
      <c r="B2781">
        <v>392</v>
      </c>
      <c r="C2781">
        <v>31</v>
      </c>
      <c r="D2781">
        <v>11</v>
      </c>
      <c r="E2781" t="s">
        <v>30</v>
      </c>
      <c r="F2781">
        <v>6.8</v>
      </c>
      <c r="G2781">
        <v>24.16</v>
      </c>
      <c r="H2781">
        <v>556</v>
      </c>
      <c r="I2781" s="1">
        <v>1233.52</v>
      </c>
      <c r="J2781">
        <v>74.430000000000007</v>
      </c>
      <c r="K2781" t="s">
        <v>1034</v>
      </c>
    </row>
    <row r="2782" spans="1:11" x14ac:dyDescent="0.25">
      <c r="A2782" t="s">
        <v>1035</v>
      </c>
      <c r="B2782">
        <v>392</v>
      </c>
      <c r="C2782">
        <v>31</v>
      </c>
      <c r="D2782">
        <v>11</v>
      </c>
      <c r="E2782" t="s">
        <v>30</v>
      </c>
      <c r="F2782">
        <v>6.8</v>
      </c>
      <c r="G2782">
        <v>24.16</v>
      </c>
      <c r="H2782">
        <v>460</v>
      </c>
      <c r="I2782">
        <v>969.68</v>
      </c>
      <c r="J2782">
        <v>58.24</v>
      </c>
      <c r="K2782" t="s">
        <v>1034</v>
      </c>
    </row>
    <row r="2783" spans="1:11" x14ac:dyDescent="0.25">
      <c r="A2783" t="s">
        <v>1036</v>
      </c>
      <c r="B2783">
        <v>342</v>
      </c>
      <c r="C2783">
        <v>31</v>
      </c>
      <c r="D2783">
        <v>14</v>
      </c>
      <c r="E2783" t="s">
        <v>30</v>
      </c>
      <c r="F2783">
        <v>20.399999999999999</v>
      </c>
      <c r="G2783">
        <v>62.44</v>
      </c>
      <c r="H2783" t="s">
        <v>31</v>
      </c>
      <c r="I2783" t="s">
        <v>31</v>
      </c>
      <c r="J2783" t="s">
        <v>31</v>
      </c>
      <c r="K2783" t="s">
        <v>1037</v>
      </c>
    </row>
    <row r="2784" spans="1:11" x14ac:dyDescent="0.25">
      <c r="A2784" t="s">
        <v>1038</v>
      </c>
      <c r="B2784">
        <v>342</v>
      </c>
      <c r="C2784">
        <v>31</v>
      </c>
      <c r="D2784">
        <v>15</v>
      </c>
      <c r="E2784" t="s">
        <v>30</v>
      </c>
      <c r="F2784">
        <v>20.399999999999999</v>
      </c>
      <c r="G2784">
        <v>63.11</v>
      </c>
      <c r="H2784" t="s">
        <v>31</v>
      </c>
      <c r="I2784" t="s">
        <v>31</v>
      </c>
      <c r="J2784" t="s">
        <v>31</v>
      </c>
      <c r="K2784" t="s">
        <v>1037</v>
      </c>
    </row>
    <row r="2785" spans="1:11" x14ac:dyDescent="0.25">
      <c r="A2785" t="s">
        <v>163</v>
      </c>
      <c r="B2785">
        <v>392</v>
      </c>
      <c r="C2785">
        <v>31</v>
      </c>
      <c r="D2785">
        <v>40</v>
      </c>
      <c r="E2785" t="s">
        <v>30</v>
      </c>
      <c r="F2785">
        <v>14.72</v>
      </c>
      <c r="G2785">
        <v>51.19</v>
      </c>
      <c r="H2785">
        <v>698.54</v>
      </c>
      <c r="I2785" s="1">
        <v>1875.84</v>
      </c>
      <c r="J2785">
        <v>109.9</v>
      </c>
      <c r="K2785" t="s">
        <v>671</v>
      </c>
    </row>
    <row r="2786" spans="1:11" x14ac:dyDescent="0.25">
      <c r="A2786" t="s">
        <v>1039</v>
      </c>
      <c r="B2786">
        <v>392</v>
      </c>
      <c r="C2786">
        <v>31</v>
      </c>
      <c r="D2786">
        <v>6</v>
      </c>
      <c r="E2786" t="s">
        <v>30</v>
      </c>
      <c r="F2786">
        <v>6.8</v>
      </c>
      <c r="G2786">
        <v>20.81</v>
      </c>
      <c r="H2786">
        <v>36</v>
      </c>
      <c r="I2786">
        <v>142.80000000000001</v>
      </c>
      <c r="J2786">
        <v>7.58</v>
      </c>
      <c r="K2786" t="s">
        <v>671</v>
      </c>
    </row>
    <row r="2787" spans="1:11" x14ac:dyDescent="0.25">
      <c r="A2787" t="s">
        <v>1040</v>
      </c>
      <c r="B2787">
        <v>392</v>
      </c>
      <c r="C2787">
        <v>31</v>
      </c>
      <c r="D2787">
        <v>6</v>
      </c>
      <c r="E2787" t="s">
        <v>30</v>
      </c>
      <c r="F2787">
        <v>6.8</v>
      </c>
      <c r="G2787">
        <v>20.81</v>
      </c>
      <c r="H2787">
        <v>8</v>
      </c>
      <c r="I2787">
        <v>35.36</v>
      </c>
      <c r="J2787">
        <v>1.88</v>
      </c>
      <c r="K2787" t="s">
        <v>671</v>
      </c>
    </row>
    <row r="2788" spans="1:11" x14ac:dyDescent="0.25">
      <c r="A2788" t="s">
        <v>1041</v>
      </c>
      <c r="B2788">
        <v>342</v>
      </c>
      <c r="C2788">
        <v>35</v>
      </c>
      <c r="D2788">
        <v>16</v>
      </c>
      <c r="E2788" t="s">
        <v>30</v>
      </c>
      <c r="F2788">
        <v>14.96</v>
      </c>
      <c r="G2788">
        <v>49.27</v>
      </c>
      <c r="H2788" t="s">
        <v>31</v>
      </c>
      <c r="I2788" t="s">
        <v>31</v>
      </c>
      <c r="J2788" t="s">
        <v>31</v>
      </c>
      <c r="K2788" t="s">
        <v>1042</v>
      </c>
    </row>
    <row r="2789" spans="1:11" x14ac:dyDescent="0.25">
      <c r="A2789" t="s">
        <v>1043</v>
      </c>
      <c r="B2789">
        <v>191</v>
      </c>
      <c r="C2789">
        <v>12</v>
      </c>
      <c r="D2789">
        <v>5</v>
      </c>
      <c r="E2789" t="s">
        <v>30</v>
      </c>
      <c r="F2789">
        <v>2.73</v>
      </c>
      <c r="G2789">
        <v>7.5</v>
      </c>
      <c r="H2789">
        <v>36</v>
      </c>
      <c r="I2789">
        <v>47.34</v>
      </c>
      <c r="J2789">
        <v>2.21</v>
      </c>
      <c r="K2789" t="s">
        <v>1044</v>
      </c>
    </row>
    <row r="2790" spans="1:11" x14ac:dyDescent="0.25">
      <c r="A2790" t="s">
        <v>1045</v>
      </c>
      <c r="B2790">
        <v>191</v>
      </c>
      <c r="C2790">
        <v>12</v>
      </c>
      <c r="D2790">
        <v>5</v>
      </c>
      <c r="E2790" t="s">
        <v>30</v>
      </c>
      <c r="F2790">
        <v>2.73</v>
      </c>
      <c r="G2790">
        <v>7.42</v>
      </c>
      <c r="H2790">
        <v>32</v>
      </c>
      <c r="I2790">
        <v>45.1</v>
      </c>
      <c r="J2790">
        <v>1.86</v>
      </c>
      <c r="K2790" t="s">
        <v>1044</v>
      </c>
    </row>
    <row r="2791" spans="1:11" x14ac:dyDescent="0.25">
      <c r="A2791" t="s">
        <v>1046</v>
      </c>
      <c r="B2791">
        <v>342</v>
      </c>
      <c r="C2791">
        <v>31</v>
      </c>
      <c r="D2791">
        <v>16</v>
      </c>
      <c r="E2791" t="s">
        <v>30</v>
      </c>
      <c r="F2791">
        <v>14.96</v>
      </c>
      <c r="G2791">
        <v>49.27</v>
      </c>
      <c r="H2791" t="s">
        <v>31</v>
      </c>
      <c r="I2791" t="s">
        <v>31</v>
      </c>
      <c r="J2791" t="s">
        <v>31</v>
      </c>
      <c r="K2791" t="s">
        <v>1042</v>
      </c>
    </row>
    <row r="2792" spans="1:11" x14ac:dyDescent="0.25">
      <c r="A2792" t="s">
        <v>1047</v>
      </c>
      <c r="B2792">
        <v>192</v>
      </c>
      <c r="C2792">
        <v>33</v>
      </c>
      <c r="D2792">
        <v>8</v>
      </c>
      <c r="E2792" t="s">
        <v>30</v>
      </c>
      <c r="F2792">
        <v>3.51</v>
      </c>
      <c r="G2792">
        <v>11.1</v>
      </c>
      <c r="H2792">
        <v>72</v>
      </c>
      <c r="I2792">
        <v>61.24</v>
      </c>
      <c r="J2792">
        <v>4.05</v>
      </c>
      <c r="K2792" t="s">
        <v>1048</v>
      </c>
    </row>
    <row r="2793" spans="1:11" x14ac:dyDescent="0.25">
      <c r="A2793" t="s">
        <v>1049</v>
      </c>
      <c r="B2793">
        <v>192</v>
      </c>
      <c r="C2793">
        <v>33</v>
      </c>
      <c r="D2793">
        <v>8</v>
      </c>
      <c r="E2793" t="s">
        <v>30</v>
      </c>
      <c r="F2793">
        <v>3.51</v>
      </c>
      <c r="G2793">
        <v>11.03</v>
      </c>
      <c r="H2793">
        <v>92</v>
      </c>
      <c r="I2793">
        <v>72.84</v>
      </c>
      <c r="J2793">
        <v>4.8899999999999997</v>
      </c>
      <c r="K2793" t="s">
        <v>1048</v>
      </c>
    </row>
    <row r="2794" spans="1:11" x14ac:dyDescent="0.25">
      <c r="A2794" t="s">
        <v>1050</v>
      </c>
      <c r="B2794">
        <v>342</v>
      </c>
      <c r="C2794">
        <v>35</v>
      </c>
      <c r="D2794">
        <v>11</v>
      </c>
      <c r="E2794" t="s">
        <v>30</v>
      </c>
      <c r="F2794">
        <v>26.36</v>
      </c>
      <c r="G2794">
        <v>36.19</v>
      </c>
      <c r="H2794" t="s">
        <v>31</v>
      </c>
      <c r="I2794" t="s">
        <v>31</v>
      </c>
      <c r="J2794" t="s">
        <v>31</v>
      </c>
      <c r="K2794" t="s">
        <v>1051</v>
      </c>
    </row>
    <row r="2795" spans="1:11" x14ac:dyDescent="0.25">
      <c r="A2795" t="s">
        <v>1052</v>
      </c>
      <c r="B2795">
        <v>342</v>
      </c>
      <c r="C2795">
        <v>35</v>
      </c>
      <c r="D2795">
        <v>11</v>
      </c>
      <c r="E2795" t="s">
        <v>30</v>
      </c>
      <c r="F2795">
        <v>25.56</v>
      </c>
      <c r="G2795">
        <v>35.04</v>
      </c>
      <c r="H2795" t="s">
        <v>31</v>
      </c>
      <c r="I2795" t="s">
        <v>31</v>
      </c>
      <c r="J2795" t="s">
        <v>31</v>
      </c>
      <c r="K2795" t="s">
        <v>1051</v>
      </c>
    </row>
    <row r="2796" spans="1:11" x14ac:dyDescent="0.25">
      <c r="A2796" t="s">
        <v>1053</v>
      </c>
      <c r="B2796">
        <v>191</v>
      </c>
      <c r="C2796">
        <v>12</v>
      </c>
      <c r="D2796">
        <v>2</v>
      </c>
      <c r="E2796" t="s">
        <v>30</v>
      </c>
      <c r="F2796">
        <v>8.65</v>
      </c>
      <c r="G2796">
        <v>11.85</v>
      </c>
      <c r="H2796">
        <v>10</v>
      </c>
      <c r="I2796">
        <v>86.5</v>
      </c>
      <c r="J2796">
        <v>1.97</v>
      </c>
      <c r="K2796" t="s">
        <v>1054</v>
      </c>
    </row>
    <row r="2797" spans="1:11" x14ac:dyDescent="0.25">
      <c r="A2797" t="s">
        <v>1055</v>
      </c>
      <c r="B2797">
        <v>191</v>
      </c>
      <c r="C2797">
        <v>12</v>
      </c>
      <c r="D2797">
        <v>3</v>
      </c>
      <c r="E2797" t="s">
        <v>30</v>
      </c>
      <c r="F2797">
        <v>9.23</v>
      </c>
      <c r="G2797">
        <v>12.82</v>
      </c>
      <c r="H2797">
        <v>16</v>
      </c>
      <c r="I2797">
        <v>141.88</v>
      </c>
      <c r="J2797">
        <v>3.26</v>
      </c>
      <c r="K2797" t="s">
        <v>1056</v>
      </c>
    </row>
    <row r="2798" spans="1:11" x14ac:dyDescent="0.25">
      <c r="A2798" t="s">
        <v>1057</v>
      </c>
      <c r="B2798">
        <v>191</v>
      </c>
      <c r="C2798">
        <v>12</v>
      </c>
      <c r="D2798">
        <v>2</v>
      </c>
      <c r="E2798" t="s">
        <v>30</v>
      </c>
      <c r="F2798">
        <v>8.4499999999999993</v>
      </c>
      <c r="G2798">
        <v>10.88</v>
      </c>
      <c r="H2798">
        <v>14</v>
      </c>
      <c r="I2798">
        <v>118.3</v>
      </c>
      <c r="J2798">
        <v>2.54</v>
      </c>
      <c r="K2798" t="s">
        <v>1054</v>
      </c>
    </row>
    <row r="2799" spans="1:11" x14ac:dyDescent="0.25">
      <c r="A2799" t="s">
        <v>1058</v>
      </c>
      <c r="B2799">
        <v>191</v>
      </c>
      <c r="C2799">
        <v>12</v>
      </c>
      <c r="D2799">
        <v>3</v>
      </c>
      <c r="E2799" t="s">
        <v>30</v>
      </c>
      <c r="F2799">
        <v>9.0299999999999994</v>
      </c>
      <c r="G2799">
        <v>11.83</v>
      </c>
      <c r="H2799">
        <v>20</v>
      </c>
      <c r="I2799">
        <v>172.48</v>
      </c>
      <c r="J2799">
        <v>3.72</v>
      </c>
      <c r="K2799" t="s">
        <v>1054</v>
      </c>
    </row>
    <row r="2800" spans="1:11" x14ac:dyDescent="0.25">
      <c r="A2800" t="s">
        <v>3</v>
      </c>
      <c r="B2800" t="s">
        <v>1061</v>
      </c>
      <c r="C2800" t="s">
        <v>12</v>
      </c>
      <c r="D2800" t="s">
        <v>12</v>
      </c>
      <c r="E2800" t="s">
        <v>11</v>
      </c>
      <c r="F2800" t="s">
        <v>28</v>
      </c>
      <c r="G2800" t="s">
        <v>28</v>
      </c>
      <c r="H2800" t="s">
        <v>2</v>
      </c>
      <c r="I2800" t="s">
        <v>7</v>
      </c>
      <c r="J2800" t="s">
        <v>1</v>
      </c>
      <c r="K2800" t="e">
        <f>----------------------------------------L</f>
        <v>#NAME?</v>
      </c>
    </row>
    <row r="2801" spans="1:11" x14ac:dyDescent="0.25">
      <c r="A2801" t="s">
        <v>5</v>
      </c>
      <c r="F2801">
        <v>7719.68</v>
      </c>
      <c r="G2801">
        <v>28579.41</v>
      </c>
      <c r="H2801" s="1">
        <v>130510.5</v>
      </c>
      <c r="I2801" s="1">
        <v>347604.57</v>
      </c>
      <c r="J2801" s="1">
        <v>24400.45</v>
      </c>
    </row>
    <row r="2804" spans="1:11" x14ac:dyDescent="0.25">
      <c r="A2804" s="2" t="s">
        <v>995</v>
      </c>
    </row>
    <row r="2806" spans="1:11" x14ac:dyDescent="0.25">
      <c r="A2806" t="s">
        <v>8</v>
      </c>
      <c r="B2806" t="s">
        <v>9</v>
      </c>
      <c r="C2806" t="s">
        <v>10</v>
      </c>
    </row>
    <row r="2807" spans="1:11" x14ac:dyDescent="0.25">
      <c r="A2807" t="s">
        <v>3</v>
      </c>
      <c r="B2807" t="s">
        <v>6</v>
      </c>
      <c r="C2807" t="s">
        <v>11</v>
      </c>
      <c r="D2807" t="s">
        <v>12</v>
      </c>
      <c r="E2807" t="s">
        <v>11</v>
      </c>
      <c r="F2807" t="s">
        <v>4</v>
      </c>
    </row>
    <row r="2808" spans="1:11" x14ac:dyDescent="0.25">
      <c r="A2808" t="s">
        <v>13</v>
      </c>
      <c r="B2808" t="s">
        <v>14</v>
      </c>
      <c r="C2808" t="s">
        <v>15</v>
      </c>
      <c r="D2808" t="s">
        <v>16</v>
      </c>
      <c r="E2808" t="s">
        <v>17</v>
      </c>
    </row>
    <row r="2809" spans="1:11" x14ac:dyDescent="0.25">
      <c r="A2809" t="s">
        <v>18</v>
      </c>
      <c r="B2809" t="s">
        <v>19</v>
      </c>
      <c r="C2809" t="s">
        <v>20</v>
      </c>
      <c r="D2809" t="s">
        <v>21</v>
      </c>
      <c r="E2809" t="s">
        <v>22</v>
      </c>
      <c r="F2809" t="s">
        <v>23</v>
      </c>
      <c r="G2809" t="s">
        <v>24</v>
      </c>
      <c r="H2809" t="s">
        <v>25</v>
      </c>
      <c r="I2809" t="s">
        <v>26</v>
      </c>
      <c r="J2809" t="s">
        <v>27</v>
      </c>
    </row>
    <row r="2810" spans="1:11" x14ac:dyDescent="0.25">
      <c r="A2810" t="s">
        <v>3</v>
      </c>
      <c r="B2810" t="s">
        <v>6</v>
      </c>
      <c r="C2810" t="s">
        <v>11</v>
      </c>
      <c r="D2810" t="s">
        <v>12</v>
      </c>
      <c r="E2810" t="s">
        <v>11</v>
      </c>
      <c r="F2810" t="s">
        <v>28</v>
      </c>
      <c r="G2810" t="s">
        <v>28</v>
      </c>
      <c r="H2810" t="s">
        <v>7</v>
      </c>
      <c r="I2810" t="s">
        <v>7</v>
      </c>
      <c r="J2810" t="s">
        <v>1</v>
      </c>
    </row>
    <row r="2811" spans="1:11" x14ac:dyDescent="0.25">
      <c r="A2811" t="s">
        <v>29</v>
      </c>
      <c r="B2811">
        <v>451</v>
      </c>
      <c r="C2811">
        <v>42</v>
      </c>
      <c r="D2811">
        <v>4</v>
      </c>
      <c r="E2811" t="s">
        <v>30</v>
      </c>
      <c r="F2811">
        <v>25.59</v>
      </c>
      <c r="G2811">
        <v>33.4</v>
      </c>
      <c r="H2811" t="s">
        <v>31</v>
      </c>
      <c r="I2811" t="s">
        <v>31</v>
      </c>
      <c r="J2811" t="s">
        <v>31</v>
      </c>
      <c r="K2811" t="s">
        <v>549</v>
      </c>
    </row>
    <row r="2812" spans="1:11" x14ac:dyDescent="0.25">
      <c r="A2812" t="s">
        <v>32</v>
      </c>
      <c r="B2812">
        <v>252</v>
      </c>
      <c r="C2812">
        <v>24</v>
      </c>
      <c r="D2812">
        <v>13</v>
      </c>
      <c r="E2812" t="s">
        <v>30</v>
      </c>
      <c r="F2812">
        <v>11.9</v>
      </c>
      <c r="G2812">
        <v>24.27</v>
      </c>
      <c r="H2812" t="s">
        <v>31</v>
      </c>
      <c r="I2812" t="s">
        <v>31</v>
      </c>
      <c r="J2812" t="s">
        <v>31</v>
      </c>
      <c r="K2812" t="s">
        <v>550</v>
      </c>
    </row>
    <row r="2813" spans="1:11" x14ac:dyDescent="0.25">
      <c r="A2813" t="s">
        <v>33</v>
      </c>
      <c r="B2813">
        <v>252</v>
      </c>
      <c r="C2813">
        <v>24</v>
      </c>
      <c r="D2813">
        <v>24</v>
      </c>
      <c r="E2813" t="s">
        <v>30</v>
      </c>
      <c r="F2813">
        <v>20.62</v>
      </c>
      <c r="G2813">
        <v>52.65</v>
      </c>
      <c r="H2813" t="s">
        <v>31</v>
      </c>
      <c r="I2813" t="s">
        <v>31</v>
      </c>
      <c r="J2813" t="s">
        <v>31</v>
      </c>
      <c r="K2813" t="s">
        <v>551</v>
      </c>
    </row>
    <row r="2814" spans="1:11" x14ac:dyDescent="0.25">
      <c r="A2814" t="s">
        <v>34</v>
      </c>
      <c r="B2814">
        <v>252</v>
      </c>
      <c r="C2814">
        <v>24</v>
      </c>
      <c r="D2814">
        <v>29</v>
      </c>
      <c r="E2814" t="s">
        <v>30</v>
      </c>
      <c r="F2814">
        <v>19.96</v>
      </c>
      <c r="G2814">
        <v>59</v>
      </c>
      <c r="H2814" t="s">
        <v>31</v>
      </c>
      <c r="I2814" t="s">
        <v>31</v>
      </c>
      <c r="J2814" t="s">
        <v>31</v>
      </c>
      <c r="K2814" t="s">
        <v>552</v>
      </c>
    </row>
    <row r="2815" spans="1:11" x14ac:dyDescent="0.25">
      <c r="A2815" t="s">
        <v>35</v>
      </c>
      <c r="B2815">
        <v>292</v>
      </c>
      <c r="C2815">
        <v>21</v>
      </c>
      <c r="D2815">
        <v>10</v>
      </c>
      <c r="E2815" t="s">
        <v>30</v>
      </c>
      <c r="F2815">
        <v>3.1</v>
      </c>
      <c r="G2815">
        <v>11.76</v>
      </c>
      <c r="H2815" t="s">
        <v>31</v>
      </c>
      <c r="I2815" t="s">
        <v>31</v>
      </c>
      <c r="J2815" t="s">
        <v>31</v>
      </c>
      <c r="K2815" t="s">
        <v>553</v>
      </c>
    </row>
    <row r="2816" spans="1:11" x14ac:dyDescent="0.25">
      <c r="A2816" t="s">
        <v>36</v>
      </c>
      <c r="B2816">
        <v>292</v>
      </c>
      <c r="C2816">
        <v>21</v>
      </c>
      <c r="D2816">
        <v>9</v>
      </c>
      <c r="E2816" t="s">
        <v>30</v>
      </c>
      <c r="F2816">
        <v>3.1</v>
      </c>
      <c r="G2816">
        <v>11.2</v>
      </c>
      <c r="H2816" t="s">
        <v>31</v>
      </c>
      <c r="I2816" t="s">
        <v>31</v>
      </c>
      <c r="J2816" t="s">
        <v>31</v>
      </c>
      <c r="K2816" t="s">
        <v>554</v>
      </c>
    </row>
    <row r="2817" spans="1:11" x14ac:dyDescent="0.25">
      <c r="A2817" t="s">
        <v>37</v>
      </c>
      <c r="B2817">
        <v>292</v>
      </c>
      <c r="C2817">
        <v>21</v>
      </c>
      <c r="D2817">
        <v>32</v>
      </c>
      <c r="E2817" t="s">
        <v>30</v>
      </c>
      <c r="F2817">
        <v>8.08</v>
      </c>
      <c r="G2817">
        <v>36.630000000000003</v>
      </c>
      <c r="H2817" t="s">
        <v>31</v>
      </c>
      <c r="I2817" t="s">
        <v>31</v>
      </c>
      <c r="J2817" t="s">
        <v>31</v>
      </c>
      <c r="K2817" t="s">
        <v>555</v>
      </c>
    </row>
    <row r="2818" spans="1:11" x14ac:dyDescent="0.25">
      <c r="A2818" t="s">
        <v>38</v>
      </c>
      <c r="B2818">
        <v>292</v>
      </c>
      <c r="C2818">
        <v>21</v>
      </c>
      <c r="D2818">
        <v>20</v>
      </c>
      <c r="E2818" t="s">
        <v>30</v>
      </c>
      <c r="F2818">
        <v>7.51</v>
      </c>
      <c r="G2818">
        <v>31.22</v>
      </c>
      <c r="H2818" t="s">
        <v>31</v>
      </c>
      <c r="I2818" t="s">
        <v>31</v>
      </c>
      <c r="J2818" t="s">
        <v>31</v>
      </c>
      <c r="K2818" t="s">
        <v>556</v>
      </c>
    </row>
    <row r="2819" spans="1:11" x14ac:dyDescent="0.25">
      <c r="A2819" t="s">
        <v>39</v>
      </c>
      <c r="B2819">
        <v>292</v>
      </c>
      <c r="C2819">
        <v>21</v>
      </c>
      <c r="D2819">
        <v>40</v>
      </c>
      <c r="E2819" t="s">
        <v>30</v>
      </c>
      <c r="F2819">
        <v>13.33</v>
      </c>
      <c r="G2819">
        <v>52.7</v>
      </c>
      <c r="H2819" t="s">
        <v>31</v>
      </c>
      <c r="I2819" t="s">
        <v>31</v>
      </c>
      <c r="J2819" t="s">
        <v>31</v>
      </c>
      <c r="K2819" t="s">
        <v>557</v>
      </c>
    </row>
    <row r="2820" spans="1:11" x14ac:dyDescent="0.25">
      <c r="A2820" t="s">
        <v>40</v>
      </c>
      <c r="B2820">
        <v>292</v>
      </c>
      <c r="C2820">
        <v>21</v>
      </c>
      <c r="D2820">
        <v>61</v>
      </c>
      <c r="E2820" t="s">
        <v>30</v>
      </c>
      <c r="F2820">
        <v>18.03</v>
      </c>
      <c r="G2820">
        <v>71.510000000000005</v>
      </c>
      <c r="H2820" t="s">
        <v>31</v>
      </c>
      <c r="I2820" t="s">
        <v>31</v>
      </c>
      <c r="J2820" t="s">
        <v>31</v>
      </c>
      <c r="K2820" t="s">
        <v>558</v>
      </c>
    </row>
    <row r="2821" spans="1:11" x14ac:dyDescent="0.25">
      <c r="A2821" t="s">
        <v>41</v>
      </c>
      <c r="B2821">
        <v>292</v>
      </c>
      <c r="C2821">
        <v>21</v>
      </c>
      <c r="D2821">
        <v>11</v>
      </c>
      <c r="E2821" t="s">
        <v>30</v>
      </c>
      <c r="F2821">
        <v>3.63</v>
      </c>
      <c r="G2821">
        <v>10.87</v>
      </c>
      <c r="H2821" t="s">
        <v>31</v>
      </c>
      <c r="I2821" t="s">
        <v>31</v>
      </c>
      <c r="J2821" t="s">
        <v>31</v>
      </c>
      <c r="K2821" t="s">
        <v>559</v>
      </c>
    </row>
    <row r="2822" spans="1:11" x14ac:dyDescent="0.25">
      <c r="A2822" t="s">
        <v>42</v>
      </c>
      <c r="B2822">
        <v>292</v>
      </c>
      <c r="C2822">
        <v>21</v>
      </c>
      <c r="D2822">
        <v>11</v>
      </c>
      <c r="E2822" t="s">
        <v>30</v>
      </c>
      <c r="F2822">
        <v>3.63</v>
      </c>
      <c r="G2822">
        <v>10.85</v>
      </c>
      <c r="H2822" t="s">
        <v>31</v>
      </c>
      <c r="I2822" t="s">
        <v>31</v>
      </c>
      <c r="J2822" t="s">
        <v>31</v>
      </c>
      <c r="K2822" t="s">
        <v>559</v>
      </c>
    </row>
    <row r="2823" spans="1:11" x14ac:dyDescent="0.25">
      <c r="A2823" t="s">
        <v>43</v>
      </c>
      <c r="B2823">
        <v>492</v>
      </c>
      <c r="C2823">
        <v>41</v>
      </c>
      <c r="D2823">
        <v>173</v>
      </c>
      <c r="E2823" t="s">
        <v>30</v>
      </c>
      <c r="F2823">
        <v>42.57</v>
      </c>
      <c r="G2823">
        <v>155.56</v>
      </c>
      <c r="H2823">
        <v>47.32</v>
      </c>
      <c r="I2823">
        <v>166.8</v>
      </c>
      <c r="J2823">
        <v>10.57</v>
      </c>
      <c r="K2823" t="s">
        <v>560</v>
      </c>
    </row>
    <row r="2824" spans="1:11" x14ac:dyDescent="0.25">
      <c r="A2824" t="s">
        <v>44</v>
      </c>
      <c r="B2824">
        <v>492</v>
      </c>
      <c r="C2824">
        <v>41</v>
      </c>
      <c r="D2824">
        <v>175</v>
      </c>
      <c r="E2824" t="s">
        <v>30</v>
      </c>
      <c r="F2824">
        <v>42.66</v>
      </c>
      <c r="G2824">
        <v>156.37</v>
      </c>
      <c r="H2824">
        <v>58.32</v>
      </c>
      <c r="I2824">
        <v>171.27</v>
      </c>
      <c r="J2824">
        <v>10.9</v>
      </c>
      <c r="K2824" t="s">
        <v>561</v>
      </c>
    </row>
    <row r="2825" spans="1:11" x14ac:dyDescent="0.25">
      <c r="A2825" t="s">
        <v>45</v>
      </c>
      <c r="B2825">
        <v>492</v>
      </c>
      <c r="C2825">
        <v>41</v>
      </c>
      <c r="D2825">
        <v>140</v>
      </c>
      <c r="E2825" t="s">
        <v>30</v>
      </c>
      <c r="F2825">
        <v>42.03</v>
      </c>
      <c r="G2825">
        <v>144.63999999999999</v>
      </c>
      <c r="H2825">
        <v>41.66</v>
      </c>
      <c r="I2825">
        <v>167.05</v>
      </c>
      <c r="J2825">
        <v>9.33</v>
      </c>
      <c r="K2825" t="s">
        <v>562</v>
      </c>
    </row>
    <row r="2826" spans="1:11" x14ac:dyDescent="0.25">
      <c r="A2826" t="s">
        <v>46</v>
      </c>
      <c r="B2826">
        <v>492</v>
      </c>
      <c r="C2826">
        <v>41</v>
      </c>
      <c r="D2826">
        <v>141</v>
      </c>
      <c r="E2826" t="s">
        <v>30</v>
      </c>
      <c r="F2826">
        <v>42.54</v>
      </c>
      <c r="G2826">
        <v>146.80000000000001</v>
      </c>
      <c r="H2826">
        <v>35.67</v>
      </c>
      <c r="I2826">
        <v>184.69</v>
      </c>
      <c r="J2826">
        <v>10.119999999999999</v>
      </c>
      <c r="K2826" t="s">
        <v>563</v>
      </c>
    </row>
    <row r="2827" spans="1:11" x14ac:dyDescent="0.25">
      <c r="A2827" t="s">
        <v>47</v>
      </c>
      <c r="B2827">
        <v>492</v>
      </c>
      <c r="C2827">
        <v>41</v>
      </c>
      <c r="D2827">
        <v>106</v>
      </c>
      <c r="E2827" t="s">
        <v>30</v>
      </c>
      <c r="F2827">
        <v>30.45</v>
      </c>
      <c r="G2827">
        <v>98.62</v>
      </c>
      <c r="H2827" t="s">
        <v>31</v>
      </c>
      <c r="I2827" t="s">
        <v>31</v>
      </c>
      <c r="J2827" t="s">
        <v>31</v>
      </c>
      <c r="K2827" t="s">
        <v>564</v>
      </c>
    </row>
    <row r="2828" spans="1:11" x14ac:dyDescent="0.25">
      <c r="A2828" t="s">
        <v>48</v>
      </c>
      <c r="B2828">
        <v>492</v>
      </c>
      <c r="C2828">
        <v>41</v>
      </c>
      <c r="D2828">
        <v>109</v>
      </c>
      <c r="E2828" t="s">
        <v>30</v>
      </c>
      <c r="F2828">
        <v>31.18</v>
      </c>
      <c r="G2828">
        <v>101.69</v>
      </c>
      <c r="H2828">
        <v>3</v>
      </c>
      <c r="I2828">
        <v>13.68</v>
      </c>
      <c r="J2828">
        <v>0.71</v>
      </c>
      <c r="K2828" t="s">
        <v>565</v>
      </c>
    </row>
    <row r="2829" spans="1:11" x14ac:dyDescent="0.25">
      <c r="A2829" t="s">
        <v>49</v>
      </c>
      <c r="B2829">
        <v>492</v>
      </c>
      <c r="C2829">
        <v>41</v>
      </c>
      <c r="D2829">
        <v>108</v>
      </c>
      <c r="E2829" t="s">
        <v>30</v>
      </c>
      <c r="F2829">
        <v>31.66</v>
      </c>
      <c r="G2829">
        <v>103.57</v>
      </c>
      <c r="H2829" t="s">
        <v>31</v>
      </c>
      <c r="I2829" t="s">
        <v>31</v>
      </c>
      <c r="J2829" t="s">
        <v>31</v>
      </c>
      <c r="K2829" t="s">
        <v>566</v>
      </c>
    </row>
    <row r="2830" spans="1:11" x14ac:dyDescent="0.25">
      <c r="A2830" t="s">
        <v>50</v>
      </c>
      <c r="B2830">
        <v>492</v>
      </c>
      <c r="C2830">
        <v>41</v>
      </c>
      <c r="D2830">
        <v>109</v>
      </c>
      <c r="E2830" t="s">
        <v>30</v>
      </c>
      <c r="F2830">
        <v>32.17</v>
      </c>
      <c r="G2830">
        <v>105.81</v>
      </c>
      <c r="H2830">
        <v>3</v>
      </c>
      <c r="I2830">
        <v>13.68</v>
      </c>
      <c r="J2830">
        <v>0.71</v>
      </c>
      <c r="K2830" t="s">
        <v>567</v>
      </c>
    </row>
    <row r="2831" spans="1:11" x14ac:dyDescent="0.25">
      <c r="A2831" t="s">
        <v>51</v>
      </c>
      <c r="B2831">
        <v>492</v>
      </c>
      <c r="C2831">
        <v>41</v>
      </c>
      <c r="D2831">
        <v>25</v>
      </c>
      <c r="E2831" t="s">
        <v>30</v>
      </c>
      <c r="F2831">
        <v>7.35</v>
      </c>
      <c r="G2831">
        <v>23.39</v>
      </c>
      <c r="H2831" t="s">
        <v>31</v>
      </c>
      <c r="I2831" t="s">
        <v>31</v>
      </c>
      <c r="J2831" t="s">
        <v>31</v>
      </c>
      <c r="K2831" t="s">
        <v>568</v>
      </c>
    </row>
    <row r="2832" spans="1:11" x14ac:dyDescent="0.25">
      <c r="A2832" t="s">
        <v>52</v>
      </c>
      <c r="B2832">
        <v>492</v>
      </c>
      <c r="C2832">
        <v>41</v>
      </c>
      <c r="D2832">
        <v>31</v>
      </c>
      <c r="E2832" t="s">
        <v>30</v>
      </c>
      <c r="F2832">
        <v>8.35</v>
      </c>
      <c r="G2832">
        <v>27.9</v>
      </c>
      <c r="H2832" t="s">
        <v>31</v>
      </c>
      <c r="I2832" t="s">
        <v>31</v>
      </c>
      <c r="J2832" t="s">
        <v>31</v>
      </c>
      <c r="K2832" t="s">
        <v>569</v>
      </c>
    </row>
    <row r="2833" spans="1:11" x14ac:dyDescent="0.25">
      <c r="A2833" t="s">
        <v>53</v>
      </c>
      <c r="B2833">
        <v>492</v>
      </c>
      <c r="C2833">
        <v>41</v>
      </c>
      <c r="D2833">
        <v>64</v>
      </c>
      <c r="E2833" t="s">
        <v>30</v>
      </c>
      <c r="F2833">
        <v>15.44</v>
      </c>
      <c r="G2833">
        <v>63.39</v>
      </c>
      <c r="H2833">
        <v>10</v>
      </c>
      <c r="I2833">
        <v>26.56</v>
      </c>
      <c r="J2833">
        <v>1.94</v>
      </c>
      <c r="K2833" t="s">
        <v>570</v>
      </c>
    </row>
    <row r="2834" spans="1:11" x14ac:dyDescent="0.25">
      <c r="A2834" t="s">
        <v>54</v>
      </c>
      <c r="B2834">
        <v>492</v>
      </c>
      <c r="C2834">
        <v>41</v>
      </c>
      <c r="D2834">
        <v>63</v>
      </c>
      <c r="E2834" t="s">
        <v>30</v>
      </c>
      <c r="F2834">
        <v>15.44</v>
      </c>
      <c r="G2834">
        <v>63.05</v>
      </c>
      <c r="H2834">
        <v>6</v>
      </c>
      <c r="I2834">
        <v>20.7</v>
      </c>
      <c r="J2834">
        <v>1.45</v>
      </c>
      <c r="K2834" t="s">
        <v>571</v>
      </c>
    </row>
    <row r="2835" spans="1:11" x14ac:dyDescent="0.25">
      <c r="A2835" t="s">
        <v>55</v>
      </c>
      <c r="B2835">
        <v>492</v>
      </c>
      <c r="C2835">
        <v>41</v>
      </c>
      <c r="D2835">
        <v>20</v>
      </c>
      <c r="E2835" t="s">
        <v>30</v>
      </c>
      <c r="F2835">
        <v>6.25</v>
      </c>
      <c r="G2835">
        <v>23.48</v>
      </c>
      <c r="H2835" t="s">
        <v>31</v>
      </c>
      <c r="I2835" t="s">
        <v>31</v>
      </c>
      <c r="J2835" t="s">
        <v>31</v>
      </c>
      <c r="K2835" t="s">
        <v>572</v>
      </c>
    </row>
    <row r="2836" spans="1:11" x14ac:dyDescent="0.25">
      <c r="A2836" t="s">
        <v>56</v>
      </c>
      <c r="B2836">
        <v>492</v>
      </c>
      <c r="C2836">
        <v>41</v>
      </c>
      <c r="D2836">
        <v>20</v>
      </c>
      <c r="E2836" t="s">
        <v>30</v>
      </c>
      <c r="F2836">
        <v>6.25</v>
      </c>
      <c r="G2836">
        <v>23.46</v>
      </c>
      <c r="H2836" t="s">
        <v>31</v>
      </c>
      <c r="I2836" t="s">
        <v>31</v>
      </c>
      <c r="J2836" t="s">
        <v>31</v>
      </c>
      <c r="K2836" t="s">
        <v>573</v>
      </c>
    </row>
    <row r="2837" spans="1:11" x14ac:dyDescent="0.25">
      <c r="A2837" t="s">
        <v>57</v>
      </c>
      <c r="B2837">
        <v>492</v>
      </c>
      <c r="C2837">
        <v>41</v>
      </c>
      <c r="D2837">
        <v>18</v>
      </c>
      <c r="E2837" t="s">
        <v>30</v>
      </c>
      <c r="F2837">
        <v>5.35</v>
      </c>
      <c r="G2837">
        <v>19.82</v>
      </c>
      <c r="H2837" t="s">
        <v>31</v>
      </c>
      <c r="I2837" t="s">
        <v>31</v>
      </c>
      <c r="J2837" t="s">
        <v>31</v>
      </c>
      <c r="K2837" t="s">
        <v>574</v>
      </c>
    </row>
    <row r="2838" spans="1:11" x14ac:dyDescent="0.25">
      <c r="A2838" t="s">
        <v>58</v>
      </c>
      <c r="B2838">
        <v>492</v>
      </c>
      <c r="C2838">
        <v>41</v>
      </c>
      <c r="D2838">
        <v>18</v>
      </c>
      <c r="E2838" t="s">
        <v>30</v>
      </c>
      <c r="F2838">
        <v>5.35</v>
      </c>
      <c r="G2838">
        <v>19.809999999999999</v>
      </c>
      <c r="H2838" t="s">
        <v>31</v>
      </c>
      <c r="I2838" t="s">
        <v>31</v>
      </c>
      <c r="J2838" t="s">
        <v>31</v>
      </c>
      <c r="K2838" t="s">
        <v>575</v>
      </c>
    </row>
    <row r="2839" spans="1:11" x14ac:dyDescent="0.25">
      <c r="A2839" t="s">
        <v>59</v>
      </c>
      <c r="B2839">
        <v>492</v>
      </c>
      <c r="C2839">
        <v>41</v>
      </c>
      <c r="D2839">
        <v>50</v>
      </c>
      <c r="E2839" t="s">
        <v>30</v>
      </c>
      <c r="F2839">
        <v>13.87</v>
      </c>
      <c r="G2839">
        <v>55.43</v>
      </c>
      <c r="H2839">
        <v>2</v>
      </c>
      <c r="I2839">
        <v>9.08</v>
      </c>
      <c r="J2839">
        <v>0.64</v>
      </c>
      <c r="K2839" t="s">
        <v>576</v>
      </c>
    </row>
    <row r="2840" spans="1:11" x14ac:dyDescent="0.25">
      <c r="A2840" t="s">
        <v>60</v>
      </c>
      <c r="B2840">
        <v>492</v>
      </c>
      <c r="C2840">
        <v>41</v>
      </c>
      <c r="D2840">
        <v>44</v>
      </c>
      <c r="E2840" t="s">
        <v>30</v>
      </c>
      <c r="F2840">
        <v>13.61</v>
      </c>
      <c r="G2840">
        <v>52.26</v>
      </c>
      <c r="H2840">
        <v>6</v>
      </c>
      <c r="I2840">
        <v>10.76</v>
      </c>
      <c r="J2840">
        <v>0.78</v>
      </c>
      <c r="K2840" t="s">
        <v>577</v>
      </c>
    </row>
    <row r="2841" spans="1:11" x14ac:dyDescent="0.25">
      <c r="A2841" t="s">
        <v>61</v>
      </c>
      <c r="B2841">
        <v>492</v>
      </c>
      <c r="C2841">
        <v>41</v>
      </c>
      <c r="D2841">
        <v>52</v>
      </c>
      <c r="E2841" t="s">
        <v>30</v>
      </c>
      <c r="F2841">
        <v>12.13</v>
      </c>
      <c r="G2841">
        <v>47.42</v>
      </c>
      <c r="H2841" t="s">
        <v>31</v>
      </c>
      <c r="I2841" t="s">
        <v>31</v>
      </c>
      <c r="J2841" t="s">
        <v>31</v>
      </c>
      <c r="K2841" t="s">
        <v>578</v>
      </c>
    </row>
    <row r="2842" spans="1:11" x14ac:dyDescent="0.25">
      <c r="A2842" t="s">
        <v>62</v>
      </c>
      <c r="B2842">
        <v>492</v>
      </c>
      <c r="C2842">
        <v>41</v>
      </c>
      <c r="D2842">
        <v>55</v>
      </c>
      <c r="E2842" t="s">
        <v>30</v>
      </c>
      <c r="F2842">
        <v>12.64</v>
      </c>
      <c r="G2842">
        <v>49.7</v>
      </c>
      <c r="H2842" t="s">
        <v>31</v>
      </c>
      <c r="I2842" t="s">
        <v>31</v>
      </c>
      <c r="J2842" t="s">
        <v>31</v>
      </c>
      <c r="K2842" t="s">
        <v>579</v>
      </c>
    </row>
    <row r="2843" spans="1:11" x14ac:dyDescent="0.25">
      <c r="A2843" t="s">
        <v>63</v>
      </c>
      <c r="B2843">
        <v>492</v>
      </c>
      <c r="C2843">
        <v>41</v>
      </c>
      <c r="D2843">
        <v>27</v>
      </c>
      <c r="E2843" t="s">
        <v>30</v>
      </c>
      <c r="F2843">
        <v>49.13</v>
      </c>
      <c r="G2843">
        <v>79.58</v>
      </c>
      <c r="H2843">
        <v>3.92</v>
      </c>
      <c r="I2843">
        <v>42.56</v>
      </c>
      <c r="J2843">
        <v>1.63</v>
      </c>
      <c r="K2843" t="s">
        <v>580</v>
      </c>
    </row>
    <row r="2844" spans="1:11" x14ac:dyDescent="0.25">
      <c r="A2844" t="s">
        <v>64</v>
      </c>
      <c r="B2844">
        <v>492</v>
      </c>
      <c r="C2844">
        <v>41</v>
      </c>
      <c r="D2844">
        <v>25</v>
      </c>
      <c r="E2844" t="s">
        <v>30</v>
      </c>
      <c r="F2844">
        <v>47.1</v>
      </c>
      <c r="G2844">
        <v>74.36</v>
      </c>
      <c r="H2844">
        <v>1.17</v>
      </c>
      <c r="I2844">
        <v>9.2899999999999991</v>
      </c>
      <c r="J2844">
        <v>0.3</v>
      </c>
      <c r="K2844" t="s">
        <v>581</v>
      </c>
    </row>
    <row r="2845" spans="1:11" x14ac:dyDescent="0.25">
      <c r="A2845" t="s">
        <v>65</v>
      </c>
      <c r="B2845">
        <v>492</v>
      </c>
      <c r="C2845">
        <v>41</v>
      </c>
      <c r="D2845">
        <v>13</v>
      </c>
      <c r="E2845" t="s">
        <v>30</v>
      </c>
      <c r="F2845">
        <v>33.92</v>
      </c>
      <c r="G2845">
        <v>48.53</v>
      </c>
      <c r="H2845" t="s">
        <v>31</v>
      </c>
      <c r="I2845" t="s">
        <v>31</v>
      </c>
      <c r="J2845" t="s">
        <v>31</v>
      </c>
      <c r="K2845" t="s">
        <v>582</v>
      </c>
    </row>
    <row r="2846" spans="1:11" x14ac:dyDescent="0.25">
      <c r="A2846" t="s">
        <v>66</v>
      </c>
      <c r="B2846">
        <v>492</v>
      </c>
      <c r="C2846">
        <v>41</v>
      </c>
      <c r="D2846">
        <v>14</v>
      </c>
      <c r="E2846" t="s">
        <v>30</v>
      </c>
      <c r="F2846">
        <v>32.64</v>
      </c>
      <c r="G2846">
        <v>41.86</v>
      </c>
      <c r="H2846" t="s">
        <v>31</v>
      </c>
      <c r="I2846" t="s">
        <v>31</v>
      </c>
      <c r="J2846" t="s">
        <v>31</v>
      </c>
      <c r="K2846" t="s">
        <v>583</v>
      </c>
    </row>
    <row r="2847" spans="1:11" x14ac:dyDescent="0.25">
      <c r="A2847" t="s">
        <v>67</v>
      </c>
      <c r="B2847">
        <v>492</v>
      </c>
      <c r="C2847">
        <v>41</v>
      </c>
      <c r="D2847">
        <v>34</v>
      </c>
      <c r="E2847" t="s">
        <v>30</v>
      </c>
      <c r="F2847">
        <v>8.32</v>
      </c>
      <c r="G2847">
        <v>34</v>
      </c>
      <c r="H2847">
        <v>2.86</v>
      </c>
      <c r="I2847">
        <v>3.6</v>
      </c>
      <c r="J2847">
        <v>0.32</v>
      </c>
      <c r="K2847" t="s">
        <v>584</v>
      </c>
    </row>
    <row r="2848" spans="1:11" x14ac:dyDescent="0.25">
      <c r="A2848" t="s">
        <v>68</v>
      </c>
      <c r="B2848">
        <v>492</v>
      </c>
      <c r="C2848">
        <v>41</v>
      </c>
      <c r="D2848">
        <v>32</v>
      </c>
      <c r="E2848" t="s">
        <v>30</v>
      </c>
      <c r="F2848">
        <v>8.44</v>
      </c>
      <c r="G2848">
        <v>33.46</v>
      </c>
      <c r="H2848">
        <v>3.25</v>
      </c>
      <c r="I2848">
        <v>6.39</v>
      </c>
      <c r="J2848">
        <v>0.49</v>
      </c>
      <c r="K2848" t="s">
        <v>585</v>
      </c>
    </row>
    <row r="2849" spans="1:11" x14ac:dyDescent="0.25">
      <c r="A2849" t="s">
        <v>69</v>
      </c>
      <c r="B2849">
        <v>492</v>
      </c>
      <c r="C2849">
        <v>41</v>
      </c>
      <c r="D2849">
        <v>54</v>
      </c>
      <c r="E2849" t="s">
        <v>30</v>
      </c>
      <c r="F2849">
        <v>16.79</v>
      </c>
      <c r="G2849">
        <v>50.43</v>
      </c>
      <c r="H2849">
        <v>13.99</v>
      </c>
      <c r="I2849">
        <v>71.790000000000006</v>
      </c>
      <c r="J2849">
        <v>4.08</v>
      </c>
      <c r="K2849" t="s">
        <v>586</v>
      </c>
    </row>
    <row r="2850" spans="1:11" x14ac:dyDescent="0.25">
      <c r="A2850" t="s">
        <v>70</v>
      </c>
      <c r="B2850">
        <v>492</v>
      </c>
      <c r="C2850">
        <v>41</v>
      </c>
      <c r="D2850">
        <v>56</v>
      </c>
      <c r="E2850" t="s">
        <v>30</v>
      </c>
      <c r="F2850">
        <v>19.559999999999999</v>
      </c>
      <c r="G2850">
        <v>60.39</v>
      </c>
      <c r="H2850">
        <v>20.67</v>
      </c>
      <c r="I2850">
        <v>94.71</v>
      </c>
      <c r="J2850">
        <v>4.93</v>
      </c>
      <c r="K2850" t="s">
        <v>587</v>
      </c>
    </row>
    <row r="2851" spans="1:11" x14ac:dyDescent="0.25">
      <c r="A2851" t="s">
        <v>71</v>
      </c>
      <c r="B2851">
        <v>492</v>
      </c>
      <c r="C2851">
        <v>41</v>
      </c>
      <c r="D2851">
        <v>47</v>
      </c>
      <c r="E2851" t="s">
        <v>30</v>
      </c>
      <c r="F2851">
        <v>15.08</v>
      </c>
      <c r="G2851">
        <v>54.71</v>
      </c>
      <c r="H2851">
        <v>0.5</v>
      </c>
      <c r="I2851">
        <v>1.53</v>
      </c>
      <c r="J2851">
        <v>0.1</v>
      </c>
      <c r="K2851" t="s">
        <v>588</v>
      </c>
    </row>
    <row r="2852" spans="1:11" x14ac:dyDescent="0.25">
      <c r="A2852" t="s">
        <v>72</v>
      </c>
      <c r="B2852">
        <v>492</v>
      </c>
      <c r="C2852">
        <v>41</v>
      </c>
      <c r="D2852">
        <v>55</v>
      </c>
      <c r="E2852" t="s">
        <v>30</v>
      </c>
      <c r="F2852">
        <v>15.75</v>
      </c>
      <c r="G2852">
        <v>59.83</v>
      </c>
      <c r="H2852">
        <v>2</v>
      </c>
      <c r="I2852">
        <v>9.98</v>
      </c>
      <c r="J2852">
        <v>0.72</v>
      </c>
      <c r="K2852" t="s">
        <v>589</v>
      </c>
    </row>
    <row r="2853" spans="1:11" x14ac:dyDescent="0.25">
      <c r="A2853" t="s">
        <v>73</v>
      </c>
      <c r="B2853">
        <v>492</v>
      </c>
      <c r="C2853">
        <v>41</v>
      </c>
      <c r="D2853">
        <v>30</v>
      </c>
      <c r="E2853" t="s">
        <v>30</v>
      </c>
      <c r="F2853">
        <v>7.73</v>
      </c>
      <c r="G2853">
        <v>27.75</v>
      </c>
      <c r="H2853" t="s">
        <v>31</v>
      </c>
      <c r="I2853" t="s">
        <v>31</v>
      </c>
      <c r="J2853" t="s">
        <v>31</v>
      </c>
      <c r="K2853" t="s">
        <v>590</v>
      </c>
    </row>
    <row r="2854" spans="1:11" x14ac:dyDescent="0.25">
      <c r="A2854" t="s">
        <v>74</v>
      </c>
      <c r="B2854">
        <v>492</v>
      </c>
      <c r="C2854">
        <v>41</v>
      </c>
      <c r="D2854">
        <v>36</v>
      </c>
      <c r="E2854" t="s">
        <v>30</v>
      </c>
      <c r="F2854">
        <v>8.3699999999999992</v>
      </c>
      <c r="G2854">
        <v>31.77</v>
      </c>
      <c r="H2854" t="s">
        <v>31</v>
      </c>
      <c r="I2854" t="s">
        <v>31</v>
      </c>
      <c r="J2854" t="s">
        <v>31</v>
      </c>
      <c r="K2854" t="s">
        <v>591</v>
      </c>
    </row>
    <row r="2855" spans="1:11" x14ac:dyDescent="0.25">
      <c r="A2855" t="s">
        <v>75</v>
      </c>
      <c r="B2855">
        <v>492</v>
      </c>
      <c r="C2855">
        <v>41</v>
      </c>
      <c r="D2855">
        <v>38</v>
      </c>
      <c r="E2855" t="s">
        <v>30</v>
      </c>
      <c r="F2855">
        <v>10.08</v>
      </c>
      <c r="G2855">
        <v>33.299999999999997</v>
      </c>
      <c r="H2855">
        <v>22</v>
      </c>
      <c r="I2855">
        <v>86.56</v>
      </c>
      <c r="J2855">
        <v>6</v>
      </c>
      <c r="K2855" t="s">
        <v>592</v>
      </c>
    </row>
    <row r="2856" spans="1:11" x14ac:dyDescent="0.25">
      <c r="A2856" t="s">
        <v>76</v>
      </c>
      <c r="B2856">
        <v>492</v>
      </c>
      <c r="C2856">
        <v>41</v>
      </c>
      <c r="D2856">
        <v>40</v>
      </c>
      <c r="E2856" t="s">
        <v>30</v>
      </c>
      <c r="F2856">
        <v>12.36</v>
      </c>
      <c r="G2856">
        <v>42.85</v>
      </c>
      <c r="H2856">
        <v>20</v>
      </c>
      <c r="I2856">
        <v>74.900000000000006</v>
      </c>
      <c r="J2856">
        <v>5.09</v>
      </c>
      <c r="K2856" t="s">
        <v>593</v>
      </c>
    </row>
    <row r="2857" spans="1:11" x14ac:dyDescent="0.25">
      <c r="A2857" t="s">
        <v>77</v>
      </c>
      <c r="B2857">
        <v>492</v>
      </c>
      <c r="C2857">
        <v>41</v>
      </c>
      <c r="D2857">
        <v>42</v>
      </c>
      <c r="E2857" t="s">
        <v>30</v>
      </c>
      <c r="F2857">
        <v>15.68</v>
      </c>
      <c r="G2857">
        <v>43.14</v>
      </c>
      <c r="H2857" t="s">
        <v>31</v>
      </c>
      <c r="I2857" t="s">
        <v>31</v>
      </c>
      <c r="J2857" t="s">
        <v>31</v>
      </c>
      <c r="K2857" t="s">
        <v>594</v>
      </c>
    </row>
    <row r="2858" spans="1:11" x14ac:dyDescent="0.25">
      <c r="A2858" t="s">
        <v>78</v>
      </c>
      <c r="B2858">
        <v>492</v>
      </c>
      <c r="C2858">
        <v>41</v>
      </c>
      <c r="D2858">
        <v>40</v>
      </c>
      <c r="E2858" t="s">
        <v>30</v>
      </c>
      <c r="F2858">
        <v>14.9</v>
      </c>
      <c r="G2858">
        <v>40.71</v>
      </c>
      <c r="H2858" t="s">
        <v>31</v>
      </c>
      <c r="I2858" t="s">
        <v>31</v>
      </c>
      <c r="J2858" t="s">
        <v>31</v>
      </c>
      <c r="K2858" t="s">
        <v>595</v>
      </c>
    </row>
    <row r="2859" spans="1:11" x14ac:dyDescent="0.25">
      <c r="A2859" t="s">
        <v>79</v>
      </c>
      <c r="B2859">
        <v>492</v>
      </c>
      <c r="C2859">
        <v>41</v>
      </c>
      <c r="D2859">
        <v>58</v>
      </c>
      <c r="E2859" t="s">
        <v>30</v>
      </c>
      <c r="F2859">
        <v>21.51</v>
      </c>
      <c r="G2859">
        <v>61.41</v>
      </c>
      <c r="H2859" t="s">
        <v>31</v>
      </c>
      <c r="I2859" t="s">
        <v>31</v>
      </c>
      <c r="J2859" t="s">
        <v>31</v>
      </c>
      <c r="K2859" t="s">
        <v>596</v>
      </c>
    </row>
    <row r="2860" spans="1:11" x14ac:dyDescent="0.25">
      <c r="A2860" t="s">
        <v>80</v>
      </c>
      <c r="B2860">
        <v>492</v>
      </c>
      <c r="C2860">
        <v>41</v>
      </c>
      <c r="D2860">
        <v>59</v>
      </c>
      <c r="E2860" t="s">
        <v>30</v>
      </c>
      <c r="F2860">
        <v>20.88</v>
      </c>
      <c r="G2860">
        <v>59.28</v>
      </c>
      <c r="H2860" t="s">
        <v>31</v>
      </c>
      <c r="I2860" t="s">
        <v>31</v>
      </c>
      <c r="J2860" t="s">
        <v>31</v>
      </c>
      <c r="K2860" t="s">
        <v>597</v>
      </c>
    </row>
    <row r="2861" spans="1:11" x14ac:dyDescent="0.25">
      <c r="A2861" t="s">
        <v>81</v>
      </c>
      <c r="B2861">
        <v>492</v>
      </c>
      <c r="C2861">
        <v>41</v>
      </c>
      <c r="D2861">
        <v>49</v>
      </c>
      <c r="E2861" t="s">
        <v>30</v>
      </c>
      <c r="F2861">
        <v>16.59</v>
      </c>
      <c r="G2861">
        <v>52.95</v>
      </c>
      <c r="H2861">
        <v>2</v>
      </c>
      <c r="I2861">
        <v>10.68</v>
      </c>
      <c r="J2861">
        <v>0.5</v>
      </c>
      <c r="K2861" t="s">
        <v>598</v>
      </c>
    </row>
    <row r="2862" spans="1:11" x14ac:dyDescent="0.25">
      <c r="A2862" t="s">
        <v>82</v>
      </c>
      <c r="B2862">
        <v>492</v>
      </c>
      <c r="C2862">
        <v>41</v>
      </c>
      <c r="D2862">
        <v>21</v>
      </c>
      <c r="E2862" t="s">
        <v>30</v>
      </c>
      <c r="F2862">
        <v>4.99</v>
      </c>
      <c r="G2862">
        <v>17.98</v>
      </c>
      <c r="H2862" t="s">
        <v>31</v>
      </c>
      <c r="I2862" t="s">
        <v>31</v>
      </c>
      <c r="J2862" t="s">
        <v>31</v>
      </c>
      <c r="K2862" t="s">
        <v>599</v>
      </c>
    </row>
    <row r="2863" spans="1:11" x14ac:dyDescent="0.25">
      <c r="A2863" t="s">
        <v>83</v>
      </c>
      <c r="B2863">
        <v>492</v>
      </c>
      <c r="C2863">
        <v>41</v>
      </c>
      <c r="D2863">
        <v>32</v>
      </c>
      <c r="E2863" t="s">
        <v>30</v>
      </c>
      <c r="F2863">
        <v>7.78</v>
      </c>
      <c r="G2863">
        <v>27.62</v>
      </c>
      <c r="H2863" t="s">
        <v>31</v>
      </c>
      <c r="I2863" t="s">
        <v>31</v>
      </c>
      <c r="J2863" t="s">
        <v>31</v>
      </c>
      <c r="K2863" t="s">
        <v>600</v>
      </c>
    </row>
    <row r="2864" spans="1:11" x14ac:dyDescent="0.25">
      <c r="A2864" t="s">
        <v>84</v>
      </c>
      <c r="B2864">
        <v>492</v>
      </c>
      <c r="C2864">
        <v>41</v>
      </c>
      <c r="D2864">
        <v>48</v>
      </c>
      <c r="E2864" t="s">
        <v>30</v>
      </c>
      <c r="F2864">
        <v>9.67</v>
      </c>
      <c r="G2864">
        <v>39.68</v>
      </c>
      <c r="H2864">
        <v>26</v>
      </c>
      <c r="I2864">
        <v>59.32</v>
      </c>
      <c r="J2864">
        <v>4.34</v>
      </c>
      <c r="K2864" t="s">
        <v>601</v>
      </c>
    </row>
    <row r="2865" spans="1:11" x14ac:dyDescent="0.25">
      <c r="A2865" t="s">
        <v>85</v>
      </c>
      <c r="B2865">
        <v>492</v>
      </c>
      <c r="C2865">
        <v>41</v>
      </c>
      <c r="D2865">
        <v>49</v>
      </c>
      <c r="E2865" t="s">
        <v>30</v>
      </c>
      <c r="F2865">
        <v>9.74</v>
      </c>
      <c r="G2865">
        <v>40.32</v>
      </c>
      <c r="H2865">
        <v>11.34</v>
      </c>
      <c r="I2865">
        <v>19.600000000000001</v>
      </c>
      <c r="J2865">
        <v>1.51</v>
      </c>
      <c r="K2865" t="s">
        <v>602</v>
      </c>
    </row>
    <row r="2866" spans="1:11" x14ac:dyDescent="0.25">
      <c r="A2866" t="s">
        <v>86</v>
      </c>
      <c r="B2866">
        <v>492</v>
      </c>
      <c r="C2866">
        <v>41</v>
      </c>
      <c r="D2866">
        <v>58</v>
      </c>
      <c r="E2866" t="s">
        <v>30</v>
      </c>
      <c r="F2866">
        <v>14.51</v>
      </c>
      <c r="G2866">
        <v>56.19</v>
      </c>
      <c r="H2866">
        <v>34.659999999999997</v>
      </c>
      <c r="I2866">
        <v>108.11</v>
      </c>
      <c r="J2866">
        <v>7.41</v>
      </c>
      <c r="K2866" t="s">
        <v>603</v>
      </c>
    </row>
    <row r="2867" spans="1:11" x14ac:dyDescent="0.25">
      <c r="A2867" t="s">
        <v>87</v>
      </c>
      <c r="B2867">
        <v>492</v>
      </c>
      <c r="C2867">
        <v>41</v>
      </c>
      <c r="D2867">
        <v>57</v>
      </c>
      <c r="E2867" t="s">
        <v>30</v>
      </c>
      <c r="F2867">
        <v>14.44</v>
      </c>
      <c r="G2867">
        <v>55.39</v>
      </c>
      <c r="H2867">
        <v>60</v>
      </c>
      <c r="I2867">
        <v>153.16</v>
      </c>
      <c r="J2867">
        <v>10.199999999999999</v>
      </c>
      <c r="K2867" t="s">
        <v>604</v>
      </c>
    </row>
    <row r="2868" spans="1:11" x14ac:dyDescent="0.25">
      <c r="A2868" t="s">
        <v>88</v>
      </c>
      <c r="B2868">
        <v>492</v>
      </c>
      <c r="C2868">
        <v>41</v>
      </c>
      <c r="D2868">
        <v>26</v>
      </c>
      <c r="E2868" t="s">
        <v>30</v>
      </c>
      <c r="F2868">
        <v>8.1300000000000008</v>
      </c>
      <c r="G2868">
        <v>24.51</v>
      </c>
      <c r="H2868">
        <v>12</v>
      </c>
      <c r="I2868">
        <v>58.46</v>
      </c>
      <c r="J2868">
        <v>3.09</v>
      </c>
      <c r="K2868" t="s">
        <v>605</v>
      </c>
    </row>
    <row r="2869" spans="1:11" x14ac:dyDescent="0.25">
      <c r="A2869" t="s">
        <v>89</v>
      </c>
      <c r="B2869">
        <v>492</v>
      </c>
      <c r="C2869">
        <v>41</v>
      </c>
      <c r="D2869">
        <v>26</v>
      </c>
      <c r="E2869" t="s">
        <v>30</v>
      </c>
      <c r="F2869">
        <v>8.1300000000000008</v>
      </c>
      <c r="G2869">
        <v>24.44</v>
      </c>
      <c r="H2869">
        <v>16</v>
      </c>
      <c r="I2869">
        <v>85.08</v>
      </c>
      <c r="J2869">
        <v>4.5</v>
      </c>
      <c r="K2869" t="s">
        <v>606</v>
      </c>
    </row>
    <row r="2870" spans="1:11" x14ac:dyDescent="0.25">
      <c r="A2870" t="s">
        <v>90</v>
      </c>
      <c r="B2870">
        <v>492</v>
      </c>
      <c r="C2870">
        <v>41</v>
      </c>
      <c r="D2870">
        <v>28</v>
      </c>
      <c r="E2870" t="s">
        <v>30</v>
      </c>
      <c r="F2870">
        <v>7.39</v>
      </c>
      <c r="G2870">
        <v>24.91</v>
      </c>
      <c r="H2870" t="s">
        <v>31</v>
      </c>
      <c r="I2870" t="s">
        <v>31</v>
      </c>
      <c r="J2870" t="s">
        <v>31</v>
      </c>
      <c r="K2870" t="s">
        <v>607</v>
      </c>
    </row>
    <row r="2871" spans="1:11" x14ac:dyDescent="0.25">
      <c r="A2871" t="s">
        <v>91</v>
      </c>
      <c r="B2871">
        <v>492</v>
      </c>
      <c r="C2871">
        <v>41</v>
      </c>
      <c r="D2871">
        <v>22</v>
      </c>
      <c r="E2871" t="s">
        <v>30</v>
      </c>
      <c r="F2871">
        <v>6.36</v>
      </c>
      <c r="G2871">
        <v>19.91</v>
      </c>
      <c r="H2871" t="s">
        <v>31</v>
      </c>
      <c r="I2871" t="s">
        <v>31</v>
      </c>
      <c r="J2871" t="s">
        <v>31</v>
      </c>
      <c r="K2871" t="s">
        <v>608</v>
      </c>
    </row>
    <row r="2872" spans="1:11" x14ac:dyDescent="0.25">
      <c r="A2872" t="s">
        <v>92</v>
      </c>
      <c r="B2872">
        <v>492</v>
      </c>
      <c r="C2872">
        <v>41</v>
      </c>
      <c r="D2872">
        <v>92</v>
      </c>
      <c r="E2872" t="s">
        <v>30</v>
      </c>
      <c r="F2872">
        <v>21.94</v>
      </c>
      <c r="G2872">
        <v>84.72</v>
      </c>
      <c r="H2872">
        <v>6.5</v>
      </c>
      <c r="I2872">
        <v>36.380000000000003</v>
      </c>
      <c r="J2872">
        <v>2.1800000000000002</v>
      </c>
      <c r="K2872" t="s">
        <v>609</v>
      </c>
    </row>
    <row r="2873" spans="1:11" x14ac:dyDescent="0.25">
      <c r="A2873" t="s">
        <v>93</v>
      </c>
      <c r="B2873">
        <v>492</v>
      </c>
      <c r="C2873">
        <v>41</v>
      </c>
      <c r="D2873">
        <v>92</v>
      </c>
      <c r="E2873" t="s">
        <v>30</v>
      </c>
      <c r="F2873">
        <v>21.86</v>
      </c>
      <c r="G2873">
        <v>84.46</v>
      </c>
      <c r="H2873">
        <v>7</v>
      </c>
      <c r="I2873">
        <v>40.5</v>
      </c>
      <c r="J2873">
        <v>2.2999999999999998</v>
      </c>
      <c r="K2873" t="s">
        <v>610</v>
      </c>
    </row>
    <row r="2874" spans="1:11" x14ac:dyDescent="0.25">
      <c r="A2874" t="s">
        <v>94</v>
      </c>
      <c r="B2874">
        <v>492</v>
      </c>
      <c r="C2874">
        <v>41</v>
      </c>
      <c r="D2874">
        <v>29</v>
      </c>
      <c r="E2874" t="s">
        <v>30</v>
      </c>
      <c r="F2874">
        <v>8.32</v>
      </c>
      <c r="G2874">
        <v>27.88</v>
      </c>
      <c r="H2874" t="s">
        <v>31</v>
      </c>
      <c r="I2874" t="s">
        <v>31</v>
      </c>
      <c r="J2874" t="s">
        <v>31</v>
      </c>
      <c r="K2874" t="s">
        <v>611</v>
      </c>
    </row>
    <row r="2875" spans="1:11" x14ac:dyDescent="0.25">
      <c r="A2875" t="s">
        <v>95</v>
      </c>
      <c r="B2875">
        <v>492</v>
      </c>
      <c r="C2875">
        <v>41</v>
      </c>
      <c r="D2875">
        <v>28</v>
      </c>
      <c r="E2875" t="s">
        <v>30</v>
      </c>
      <c r="F2875">
        <v>8.34</v>
      </c>
      <c r="G2875">
        <v>27.77</v>
      </c>
      <c r="H2875">
        <v>4</v>
      </c>
      <c r="I2875">
        <v>9.64</v>
      </c>
      <c r="J2875">
        <v>0.54</v>
      </c>
      <c r="K2875" t="s">
        <v>612</v>
      </c>
    </row>
    <row r="2876" spans="1:11" x14ac:dyDescent="0.25">
      <c r="A2876" t="s">
        <v>96</v>
      </c>
      <c r="B2876">
        <v>492</v>
      </c>
      <c r="C2876">
        <v>41</v>
      </c>
      <c r="D2876">
        <v>37</v>
      </c>
      <c r="E2876" t="s">
        <v>30</v>
      </c>
      <c r="F2876">
        <v>12.67</v>
      </c>
      <c r="G2876">
        <v>42.21</v>
      </c>
      <c r="H2876">
        <v>2</v>
      </c>
      <c r="I2876">
        <v>5.0999999999999996</v>
      </c>
      <c r="J2876">
        <v>0.35</v>
      </c>
      <c r="K2876" t="s">
        <v>613</v>
      </c>
    </row>
    <row r="2877" spans="1:11" x14ac:dyDescent="0.25">
      <c r="A2877" t="s">
        <v>97</v>
      </c>
      <c r="B2877">
        <v>492</v>
      </c>
      <c r="C2877">
        <v>41</v>
      </c>
      <c r="D2877">
        <v>37</v>
      </c>
      <c r="E2877" t="s">
        <v>30</v>
      </c>
      <c r="F2877">
        <v>12.67</v>
      </c>
      <c r="G2877">
        <v>43.98</v>
      </c>
      <c r="H2877">
        <v>10</v>
      </c>
      <c r="I2877">
        <v>41.78</v>
      </c>
      <c r="J2877">
        <v>2.82</v>
      </c>
      <c r="K2877" t="s">
        <v>614</v>
      </c>
    </row>
    <row r="2878" spans="1:11" x14ac:dyDescent="0.25">
      <c r="A2878" t="s">
        <v>98</v>
      </c>
      <c r="B2878">
        <v>492</v>
      </c>
      <c r="C2878">
        <v>41</v>
      </c>
      <c r="D2878">
        <v>70</v>
      </c>
      <c r="E2878" t="s">
        <v>30</v>
      </c>
      <c r="F2878">
        <v>14.28</v>
      </c>
      <c r="G2878">
        <v>59.11</v>
      </c>
      <c r="H2878">
        <v>2</v>
      </c>
      <c r="I2878">
        <v>6.08</v>
      </c>
      <c r="J2878">
        <v>0.44</v>
      </c>
      <c r="K2878" t="s">
        <v>615</v>
      </c>
    </row>
    <row r="2879" spans="1:11" x14ac:dyDescent="0.25">
      <c r="A2879" t="s">
        <v>99</v>
      </c>
      <c r="B2879">
        <v>492</v>
      </c>
      <c r="C2879">
        <v>41</v>
      </c>
      <c r="D2879">
        <v>71</v>
      </c>
      <c r="E2879" t="s">
        <v>30</v>
      </c>
      <c r="F2879">
        <v>14.36</v>
      </c>
      <c r="G2879">
        <v>59.7</v>
      </c>
      <c r="H2879">
        <v>3</v>
      </c>
      <c r="I2879">
        <v>12.99</v>
      </c>
      <c r="J2879">
        <v>0.93</v>
      </c>
      <c r="K2879" t="s">
        <v>616</v>
      </c>
    </row>
    <row r="2880" spans="1:11" x14ac:dyDescent="0.25">
      <c r="A2880" t="s">
        <v>100</v>
      </c>
      <c r="B2880">
        <v>492</v>
      </c>
      <c r="C2880">
        <v>41</v>
      </c>
      <c r="D2880">
        <v>48</v>
      </c>
      <c r="E2880" t="s">
        <v>30</v>
      </c>
      <c r="F2880">
        <v>10.94</v>
      </c>
      <c r="G2880">
        <v>46.7</v>
      </c>
      <c r="H2880">
        <v>0.5</v>
      </c>
      <c r="I2880">
        <v>0.32</v>
      </c>
      <c r="J2880">
        <v>0.02</v>
      </c>
      <c r="K2880" t="s">
        <v>617</v>
      </c>
    </row>
    <row r="2881" spans="1:11" x14ac:dyDescent="0.25">
      <c r="A2881" t="s">
        <v>101</v>
      </c>
      <c r="B2881">
        <v>492</v>
      </c>
      <c r="C2881">
        <v>41</v>
      </c>
      <c r="D2881">
        <v>48</v>
      </c>
      <c r="E2881" t="s">
        <v>30</v>
      </c>
      <c r="F2881">
        <v>10.91</v>
      </c>
      <c r="G2881">
        <v>46.56</v>
      </c>
      <c r="H2881">
        <v>14</v>
      </c>
      <c r="I2881">
        <v>43.21</v>
      </c>
      <c r="J2881">
        <v>2.68</v>
      </c>
      <c r="K2881" t="s">
        <v>618</v>
      </c>
    </row>
    <row r="2882" spans="1:11" x14ac:dyDescent="0.25">
      <c r="A2882" t="s">
        <v>102</v>
      </c>
      <c r="B2882">
        <v>492</v>
      </c>
      <c r="C2882">
        <v>41</v>
      </c>
      <c r="D2882">
        <v>65</v>
      </c>
      <c r="E2882" t="s">
        <v>30</v>
      </c>
      <c r="F2882">
        <v>20.39</v>
      </c>
      <c r="G2882">
        <v>79.540000000000006</v>
      </c>
      <c r="H2882" t="s">
        <v>31</v>
      </c>
      <c r="I2882" t="s">
        <v>31</v>
      </c>
      <c r="J2882" t="s">
        <v>31</v>
      </c>
      <c r="K2882" t="s">
        <v>619</v>
      </c>
    </row>
    <row r="2883" spans="1:11" x14ac:dyDescent="0.25">
      <c r="A2883" t="s">
        <v>103</v>
      </c>
      <c r="B2883">
        <v>492</v>
      </c>
      <c r="C2883">
        <v>41</v>
      </c>
      <c r="D2883">
        <v>64</v>
      </c>
      <c r="E2883" t="s">
        <v>30</v>
      </c>
      <c r="F2883">
        <v>19.93</v>
      </c>
      <c r="G2883">
        <v>79.8</v>
      </c>
      <c r="H2883">
        <v>3</v>
      </c>
      <c r="I2883">
        <v>8.43</v>
      </c>
      <c r="J2883">
        <v>0.6</v>
      </c>
      <c r="K2883" t="s">
        <v>620</v>
      </c>
    </row>
    <row r="2884" spans="1:11" x14ac:dyDescent="0.25">
      <c r="A2884" t="s">
        <v>104</v>
      </c>
      <c r="B2884">
        <v>492</v>
      </c>
      <c r="C2884">
        <v>41</v>
      </c>
      <c r="D2884">
        <v>45</v>
      </c>
      <c r="E2884" t="s">
        <v>30</v>
      </c>
      <c r="F2884">
        <v>14.75</v>
      </c>
      <c r="G2884">
        <v>58.32</v>
      </c>
      <c r="H2884" t="s">
        <v>31</v>
      </c>
      <c r="I2884" t="s">
        <v>31</v>
      </c>
      <c r="J2884" t="s">
        <v>31</v>
      </c>
      <c r="K2884" t="s">
        <v>621</v>
      </c>
    </row>
    <row r="2885" spans="1:11" x14ac:dyDescent="0.25">
      <c r="A2885" t="s">
        <v>105</v>
      </c>
      <c r="B2885">
        <v>492</v>
      </c>
      <c r="C2885">
        <v>41</v>
      </c>
      <c r="D2885">
        <v>45</v>
      </c>
      <c r="E2885" t="s">
        <v>30</v>
      </c>
      <c r="F2885">
        <v>14.75</v>
      </c>
      <c r="G2885">
        <v>58.6</v>
      </c>
      <c r="H2885" t="s">
        <v>31</v>
      </c>
      <c r="I2885" t="s">
        <v>31</v>
      </c>
      <c r="J2885" t="s">
        <v>31</v>
      </c>
      <c r="K2885" t="s">
        <v>622</v>
      </c>
    </row>
    <row r="2886" spans="1:11" x14ac:dyDescent="0.25">
      <c r="A2886" t="s">
        <v>106</v>
      </c>
      <c r="B2886">
        <v>492</v>
      </c>
      <c r="C2886">
        <v>41</v>
      </c>
      <c r="D2886">
        <v>40</v>
      </c>
      <c r="E2886" t="s">
        <v>30</v>
      </c>
      <c r="F2886">
        <v>14.88</v>
      </c>
      <c r="G2886">
        <v>47.13</v>
      </c>
      <c r="H2886">
        <v>2</v>
      </c>
      <c r="I2886">
        <v>11.94</v>
      </c>
      <c r="J2886">
        <v>0.56999999999999995</v>
      </c>
      <c r="K2886" t="s">
        <v>623</v>
      </c>
    </row>
    <row r="2887" spans="1:11" x14ac:dyDescent="0.25">
      <c r="A2887" t="s">
        <v>107</v>
      </c>
      <c r="B2887">
        <v>492</v>
      </c>
      <c r="C2887">
        <v>41</v>
      </c>
      <c r="D2887">
        <v>50</v>
      </c>
      <c r="E2887" t="s">
        <v>30</v>
      </c>
      <c r="F2887">
        <v>17.84</v>
      </c>
      <c r="G2887">
        <v>56.96</v>
      </c>
      <c r="H2887">
        <v>6</v>
      </c>
      <c r="I2887">
        <v>20.92</v>
      </c>
      <c r="J2887">
        <v>1.35</v>
      </c>
      <c r="K2887" t="s">
        <v>624</v>
      </c>
    </row>
    <row r="2888" spans="1:11" x14ac:dyDescent="0.25">
      <c r="A2888" t="s">
        <v>108</v>
      </c>
      <c r="B2888">
        <v>492</v>
      </c>
      <c r="C2888">
        <v>41</v>
      </c>
      <c r="D2888">
        <v>10</v>
      </c>
      <c r="E2888" t="s">
        <v>30</v>
      </c>
      <c r="F2888">
        <v>3.45</v>
      </c>
      <c r="G2888">
        <v>11.28</v>
      </c>
      <c r="H2888" t="s">
        <v>31</v>
      </c>
      <c r="I2888" t="s">
        <v>31</v>
      </c>
      <c r="J2888" t="s">
        <v>31</v>
      </c>
      <c r="K2888" t="s">
        <v>625</v>
      </c>
    </row>
    <row r="2889" spans="1:11" x14ac:dyDescent="0.25">
      <c r="A2889" t="s">
        <v>109</v>
      </c>
      <c r="B2889">
        <v>492</v>
      </c>
      <c r="C2889">
        <v>41</v>
      </c>
      <c r="D2889">
        <v>28</v>
      </c>
      <c r="E2889" t="s">
        <v>30</v>
      </c>
      <c r="F2889">
        <v>6.87</v>
      </c>
      <c r="G2889">
        <v>26.32</v>
      </c>
      <c r="H2889">
        <v>84</v>
      </c>
      <c r="I2889">
        <v>162.4</v>
      </c>
      <c r="J2889">
        <v>10.96</v>
      </c>
      <c r="K2889" t="s">
        <v>626</v>
      </c>
    </row>
    <row r="2890" spans="1:11" x14ac:dyDescent="0.25">
      <c r="A2890" t="s">
        <v>110</v>
      </c>
      <c r="B2890">
        <v>492</v>
      </c>
      <c r="C2890">
        <v>41</v>
      </c>
      <c r="D2890">
        <v>48</v>
      </c>
      <c r="E2890" t="s">
        <v>30</v>
      </c>
      <c r="F2890">
        <v>13.33</v>
      </c>
      <c r="G2890">
        <v>42.67</v>
      </c>
      <c r="H2890">
        <v>4</v>
      </c>
      <c r="I2890">
        <v>39.68</v>
      </c>
      <c r="J2890">
        <v>2.1800000000000002</v>
      </c>
      <c r="K2890" t="s">
        <v>627</v>
      </c>
    </row>
    <row r="2891" spans="1:11" x14ac:dyDescent="0.25">
      <c r="A2891" t="s">
        <v>111</v>
      </c>
      <c r="B2891">
        <v>492</v>
      </c>
      <c r="C2891">
        <v>41</v>
      </c>
      <c r="D2891">
        <v>64</v>
      </c>
      <c r="E2891" t="s">
        <v>30</v>
      </c>
      <c r="F2891">
        <v>17.02</v>
      </c>
      <c r="G2891">
        <v>57.24</v>
      </c>
      <c r="H2891" t="s">
        <v>31</v>
      </c>
      <c r="I2891" t="s">
        <v>31</v>
      </c>
      <c r="J2891" t="s">
        <v>31</v>
      </c>
      <c r="K2891" t="s">
        <v>628</v>
      </c>
    </row>
    <row r="2892" spans="1:11" x14ac:dyDescent="0.25">
      <c r="A2892" t="s">
        <v>112</v>
      </c>
      <c r="B2892">
        <v>492</v>
      </c>
      <c r="C2892">
        <v>41</v>
      </c>
      <c r="D2892">
        <v>51</v>
      </c>
      <c r="E2892" t="s">
        <v>30</v>
      </c>
      <c r="F2892">
        <v>15.19</v>
      </c>
      <c r="G2892">
        <v>59.12</v>
      </c>
      <c r="H2892" t="s">
        <v>31</v>
      </c>
      <c r="I2892" t="s">
        <v>31</v>
      </c>
      <c r="J2892" t="s">
        <v>31</v>
      </c>
      <c r="K2892" t="s">
        <v>629</v>
      </c>
    </row>
    <row r="2893" spans="1:11" x14ac:dyDescent="0.25">
      <c r="A2893" t="s">
        <v>113</v>
      </c>
      <c r="B2893">
        <v>492</v>
      </c>
      <c r="C2893">
        <v>41</v>
      </c>
      <c r="D2893">
        <v>55</v>
      </c>
      <c r="E2893" t="s">
        <v>30</v>
      </c>
      <c r="F2893">
        <v>15.47</v>
      </c>
      <c r="G2893">
        <v>61.48</v>
      </c>
      <c r="H2893" t="s">
        <v>31</v>
      </c>
      <c r="I2893" t="s">
        <v>31</v>
      </c>
      <c r="J2893" t="s">
        <v>31</v>
      </c>
      <c r="K2893" t="s">
        <v>630</v>
      </c>
    </row>
    <row r="2894" spans="1:11" x14ac:dyDescent="0.25">
      <c r="A2894" t="s">
        <v>114</v>
      </c>
      <c r="B2894">
        <v>492</v>
      </c>
      <c r="C2894">
        <v>41</v>
      </c>
      <c r="D2894">
        <v>28</v>
      </c>
      <c r="E2894" t="s">
        <v>30</v>
      </c>
      <c r="F2894">
        <v>6.75</v>
      </c>
      <c r="G2894">
        <v>25.36</v>
      </c>
      <c r="H2894">
        <v>2.0099999999999998</v>
      </c>
      <c r="I2894">
        <v>10.220000000000001</v>
      </c>
      <c r="J2894">
        <v>0.63</v>
      </c>
      <c r="K2894" t="s">
        <v>631</v>
      </c>
    </row>
    <row r="2895" spans="1:11" x14ac:dyDescent="0.25">
      <c r="A2895" t="s">
        <v>115</v>
      </c>
      <c r="B2895">
        <v>492</v>
      </c>
      <c r="C2895">
        <v>41</v>
      </c>
      <c r="D2895">
        <v>25</v>
      </c>
      <c r="E2895" t="s">
        <v>30</v>
      </c>
      <c r="F2895">
        <v>6.73</v>
      </c>
      <c r="G2895">
        <v>23.65</v>
      </c>
      <c r="H2895">
        <v>6.67</v>
      </c>
      <c r="I2895">
        <v>26.82</v>
      </c>
      <c r="J2895">
        <v>1.6</v>
      </c>
      <c r="K2895" t="s">
        <v>632</v>
      </c>
    </row>
    <row r="2896" spans="1:11" x14ac:dyDescent="0.25">
      <c r="A2896" t="s">
        <v>116</v>
      </c>
      <c r="B2896">
        <v>451</v>
      </c>
      <c r="C2896">
        <v>42</v>
      </c>
      <c r="D2896">
        <v>4</v>
      </c>
      <c r="E2896" t="s">
        <v>30</v>
      </c>
      <c r="F2896">
        <v>27.39</v>
      </c>
      <c r="G2896">
        <v>36.6</v>
      </c>
      <c r="H2896">
        <v>8</v>
      </c>
      <c r="I2896">
        <v>106.3</v>
      </c>
      <c r="J2896">
        <v>2.3199999999999998</v>
      </c>
      <c r="K2896" t="s">
        <v>633</v>
      </c>
    </row>
    <row r="2897" spans="1:11" x14ac:dyDescent="0.25">
      <c r="A2897" t="s">
        <v>117</v>
      </c>
      <c r="B2897">
        <v>451</v>
      </c>
      <c r="C2897">
        <v>42</v>
      </c>
      <c r="D2897">
        <v>4</v>
      </c>
      <c r="E2897" t="s">
        <v>30</v>
      </c>
      <c r="F2897">
        <v>30.16</v>
      </c>
      <c r="G2897">
        <v>41.83</v>
      </c>
      <c r="H2897">
        <v>12</v>
      </c>
      <c r="I2897">
        <v>203.04</v>
      </c>
      <c r="J2897">
        <v>4.79</v>
      </c>
      <c r="K2897" t="s">
        <v>634</v>
      </c>
    </row>
    <row r="2898" spans="1:11" x14ac:dyDescent="0.25">
      <c r="A2898" t="s">
        <v>118</v>
      </c>
      <c r="B2898">
        <v>451</v>
      </c>
      <c r="C2898">
        <v>42</v>
      </c>
      <c r="D2898">
        <v>4</v>
      </c>
      <c r="E2898" t="s">
        <v>30</v>
      </c>
      <c r="F2898">
        <v>29.63</v>
      </c>
      <c r="G2898">
        <v>40.229999999999997</v>
      </c>
      <c r="H2898">
        <v>14</v>
      </c>
      <c r="I2898">
        <v>134.78</v>
      </c>
      <c r="J2898">
        <v>3.09</v>
      </c>
      <c r="K2898" t="s">
        <v>635</v>
      </c>
    </row>
    <row r="2899" spans="1:11" x14ac:dyDescent="0.25">
      <c r="A2899" t="s">
        <v>119</v>
      </c>
      <c r="B2899">
        <v>191</v>
      </c>
      <c r="C2899">
        <v>12</v>
      </c>
      <c r="D2899">
        <v>11</v>
      </c>
      <c r="E2899" t="s">
        <v>30</v>
      </c>
      <c r="F2899">
        <v>3.23</v>
      </c>
      <c r="G2899">
        <v>12.42</v>
      </c>
      <c r="H2899" t="s">
        <v>31</v>
      </c>
      <c r="I2899" t="s">
        <v>31</v>
      </c>
      <c r="J2899" t="s">
        <v>31</v>
      </c>
      <c r="K2899" t="s">
        <v>636</v>
      </c>
    </row>
    <row r="2900" spans="1:11" x14ac:dyDescent="0.25">
      <c r="A2900" t="s">
        <v>120</v>
      </c>
      <c r="B2900">
        <v>191</v>
      </c>
      <c r="C2900">
        <v>12</v>
      </c>
      <c r="D2900">
        <v>18</v>
      </c>
      <c r="E2900" t="s">
        <v>30</v>
      </c>
      <c r="F2900">
        <v>5.32</v>
      </c>
      <c r="G2900">
        <v>24.66</v>
      </c>
      <c r="H2900" t="s">
        <v>31</v>
      </c>
      <c r="I2900" t="s">
        <v>31</v>
      </c>
      <c r="J2900" t="s">
        <v>31</v>
      </c>
      <c r="K2900" t="s">
        <v>636</v>
      </c>
    </row>
    <row r="2901" spans="1:11" x14ac:dyDescent="0.25">
      <c r="A2901" t="s">
        <v>121</v>
      </c>
      <c r="B2901">
        <v>191</v>
      </c>
      <c r="C2901">
        <v>12</v>
      </c>
      <c r="D2901">
        <v>6</v>
      </c>
      <c r="E2901" t="s">
        <v>30</v>
      </c>
      <c r="F2901">
        <v>6.7</v>
      </c>
      <c r="G2901">
        <v>14.32</v>
      </c>
      <c r="H2901" t="s">
        <v>31</v>
      </c>
      <c r="I2901" t="s">
        <v>31</v>
      </c>
      <c r="J2901" t="s">
        <v>31</v>
      </c>
      <c r="K2901" t="s">
        <v>637</v>
      </c>
    </row>
    <row r="2902" spans="1:11" x14ac:dyDescent="0.25">
      <c r="A2902" t="s">
        <v>122</v>
      </c>
      <c r="B2902">
        <v>191</v>
      </c>
      <c r="C2902">
        <v>12</v>
      </c>
      <c r="D2902">
        <v>7</v>
      </c>
      <c r="E2902" t="s">
        <v>30</v>
      </c>
      <c r="F2902">
        <v>6.7</v>
      </c>
      <c r="G2902">
        <v>15.02</v>
      </c>
      <c r="H2902" t="s">
        <v>31</v>
      </c>
      <c r="I2902" t="s">
        <v>31</v>
      </c>
      <c r="J2902" t="s">
        <v>31</v>
      </c>
      <c r="K2902" t="s">
        <v>638</v>
      </c>
    </row>
    <row r="2903" spans="1:11" x14ac:dyDescent="0.25">
      <c r="A2903" t="s">
        <v>123</v>
      </c>
      <c r="B2903">
        <v>191</v>
      </c>
      <c r="C2903">
        <v>12</v>
      </c>
      <c r="D2903">
        <v>15</v>
      </c>
      <c r="E2903" t="s">
        <v>30</v>
      </c>
      <c r="F2903">
        <v>5.16</v>
      </c>
      <c r="G2903">
        <v>19.13</v>
      </c>
      <c r="H2903">
        <v>12.67</v>
      </c>
      <c r="I2903">
        <v>31.52</v>
      </c>
      <c r="J2903">
        <v>1.98</v>
      </c>
      <c r="K2903" t="s">
        <v>639</v>
      </c>
    </row>
    <row r="2904" spans="1:11" x14ac:dyDescent="0.25">
      <c r="A2904" t="s">
        <v>124</v>
      </c>
      <c r="B2904">
        <v>191</v>
      </c>
      <c r="C2904">
        <v>12</v>
      </c>
      <c r="D2904">
        <v>17</v>
      </c>
      <c r="E2904" t="s">
        <v>30</v>
      </c>
      <c r="F2904">
        <v>3.48</v>
      </c>
      <c r="G2904">
        <v>17.47</v>
      </c>
      <c r="H2904">
        <v>6.67</v>
      </c>
      <c r="I2904">
        <v>8.7899999999999991</v>
      </c>
      <c r="J2904">
        <v>0.78</v>
      </c>
      <c r="K2904" t="s">
        <v>640</v>
      </c>
    </row>
    <row r="2905" spans="1:11" x14ac:dyDescent="0.25">
      <c r="A2905" t="s">
        <v>125</v>
      </c>
      <c r="B2905">
        <v>191</v>
      </c>
      <c r="C2905">
        <v>12</v>
      </c>
      <c r="D2905">
        <v>17</v>
      </c>
      <c r="E2905" t="s">
        <v>30</v>
      </c>
      <c r="F2905">
        <v>3.48</v>
      </c>
      <c r="G2905">
        <v>17.47</v>
      </c>
      <c r="H2905">
        <v>6.67</v>
      </c>
      <c r="I2905">
        <v>8.7899999999999991</v>
      </c>
      <c r="J2905">
        <v>0.78</v>
      </c>
      <c r="K2905" t="s">
        <v>640</v>
      </c>
    </row>
    <row r="2906" spans="1:11" x14ac:dyDescent="0.25">
      <c r="A2906" t="s">
        <v>126</v>
      </c>
      <c r="B2906">
        <v>191</v>
      </c>
      <c r="C2906">
        <v>12</v>
      </c>
      <c r="D2906">
        <v>4</v>
      </c>
      <c r="E2906" t="s">
        <v>30</v>
      </c>
      <c r="F2906">
        <v>1.31</v>
      </c>
      <c r="G2906">
        <v>4.38</v>
      </c>
      <c r="H2906" t="s">
        <v>31</v>
      </c>
      <c r="I2906" t="s">
        <v>31</v>
      </c>
      <c r="J2906" t="s">
        <v>31</v>
      </c>
      <c r="K2906" t="s">
        <v>641</v>
      </c>
    </row>
    <row r="2907" spans="1:11" x14ac:dyDescent="0.25">
      <c r="A2907" t="s">
        <v>127</v>
      </c>
      <c r="B2907">
        <v>191</v>
      </c>
      <c r="C2907">
        <v>12</v>
      </c>
      <c r="D2907">
        <v>4</v>
      </c>
      <c r="E2907" t="s">
        <v>30</v>
      </c>
      <c r="F2907">
        <v>1.31</v>
      </c>
      <c r="G2907">
        <v>4.34</v>
      </c>
      <c r="H2907" t="s">
        <v>31</v>
      </c>
      <c r="I2907" t="s">
        <v>31</v>
      </c>
      <c r="J2907" t="s">
        <v>31</v>
      </c>
      <c r="K2907" t="s">
        <v>641</v>
      </c>
    </row>
    <row r="2908" spans="1:11" x14ac:dyDescent="0.25">
      <c r="A2908" t="s">
        <v>128</v>
      </c>
      <c r="B2908">
        <v>191</v>
      </c>
      <c r="C2908">
        <v>12</v>
      </c>
      <c r="D2908">
        <v>12</v>
      </c>
      <c r="E2908" t="s">
        <v>30</v>
      </c>
      <c r="F2908">
        <v>2.74</v>
      </c>
      <c r="G2908">
        <v>12.99</v>
      </c>
      <c r="H2908">
        <v>40</v>
      </c>
      <c r="I2908">
        <v>46.36</v>
      </c>
      <c r="J2908">
        <v>3.1</v>
      </c>
      <c r="K2908" t="s">
        <v>642</v>
      </c>
    </row>
    <row r="2909" spans="1:11" x14ac:dyDescent="0.25">
      <c r="A2909" t="s">
        <v>129</v>
      </c>
      <c r="B2909">
        <v>191</v>
      </c>
      <c r="C2909">
        <v>12</v>
      </c>
      <c r="D2909">
        <v>12</v>
      </c>
      <c r="E2909" t="s">
        <v>30</v>
      </c>
      <c r="F2909">
        <v>2.74</v>
      </c>
      <c r="G2909">
        <v>13.01</v>
      </c>
      <c r="H2909">
        <v>45</v>
      </c>
      <c r="I2909">
        <v>57.6</v>
      </c>
      <c r="J2909">
        <v>3.89</v>
      </c>
      <c r="K2909" t="s">
        <v>642</v>
      </c>
    </row>
    <row r="2910" spans="1:11" x14ac:dyDescent="0.25">
      <c r="A2910" t="s">
        <v>130</v>
      </c>
      <c r="B2910">
        <v>191</v>
      </c>
      <c r="C2910">
        <v>12</v>
      </c>
      <c r="D2910">
        <v>12</v>
      </c>
      <c r="E2910" t="s">
        <v>30</v>
      </c>
      <c r="F2910">
        <v>2.74</v>
      </c>
      <c r="G2910">
        <v>12.99</v>
      </c>
      <c r="H2910">
        <v>40</v>
      </c>
      <c r="I2910">
        <v>46.36</v>
      </c>
      <c r="J2910">
        <v>3.1</v>
      </c>
      <c r="K2910" t="s">
        <v>643</v>
      </c>
    </row>
    <row r="2911" spans="1:11" x14ac:dyDescent="0.25">
      <c r="A2911" t="s">
        <v>131</v>
      </c>
      <c r="B2911">
        <v>191</v>
      </c>
      <c r="C2911">
        <v>12</v>
      </c>
      <c r="D2911">
        <v>12</v>
      </c>
      <c r="E2911" t="s">
        <v>30</v>
      </c>
      <c r="F2911">
        <v>2.74</v>
      </c>
      <c r="G2911">
        <v>13.01</v>
      </c>
      <c r="H2911">
        <v>45</v>
      </c>
      <c r="I2911">
        <v>57.6</v>
      </c>
      <c r="J2911">
        <v>3.89</v>
      </c>
      <c r="K2911" t="s">
        <v>643</v>
      </c>
    </row>
    <row r="2912" spans="1:11" x14ac:dyDescent="0.25">
      <c r="A2912" t="s">
        <v>132</v>
      </c>
      <c r="B2912">
        <v>191</v>
      </c>
      <c r="C2912">
        <v>12</v>
      </c>
      <c r="D2912">
        <v>19</v>
      </c>
      <c r="E2912" t="s">
        <v>30</v>
      </c>
      <c r="F2912">
        <v>6.26</v>
      </c>
      <c r="G2912">
        <v>23.83</v>
      </c>
      <c r="H2912" t="s">
        <v>31</v>
      </c>
      <c r="I2912" t="s">
        <v>31</v>
      </c>
      <c r="J2912" t="s">
        <v>31</v>
      </c>
      <c r="K2912" t="s">
        <v>643</v>
      </c>
    </row>
    <row r="2913" spans="1:11" x14ac:dyDescent="0.25">
      <c r="A2913" t="s">
        <v>281</v>
      </c>
      <c r="B2913">
        <v>292</v>
      </c>
      <c r="C2913">
        <v>21</v>
      </c>
      <c r="D2913">
        <v>14</v>
      </c>
      <c r="E2913" t="s">
        <v>30</v>
      </c>
      <c r="F2913">
        <v>3.8</v>
      </c>
      <c r="G2913">
        <v>14.71</v>
      </c>
      <c r="H2913">
        <v>3.97</v>
      </c>
      <c r="I2913">
        <v>6.8</v>
      </c>
      <c r="J2913">
        <v>0.43</v>
      </c>
      <c r="K2913" t="s">
        <v>777</v>
      </c>
    </row>
    <row r="2914" spans="1:11" x14ac:dyDescent="0.25">
      <c r="A2914" t="s">
        <v>282</v>
      </c>
      <c r="B2914">
        <v>292</v>
      </c>
      <c r="C2914">
        <v>21</v>
      </c>
      <c r="D2914">
        <v>16</v>
      </c>
      <c r="E2914" t="s">
        <v>30</v>
      </c>
      <c r="F2914">
        <v>4.0599999999999996</v>
      </c>
      <c r="G2914">
        <v>16.670000000000002</v>
      </c>
      <c r="H2914">
        <v>20.63</v>
      </c>
      <c r="I2914">
        <v>52.98</v>
      </c>
      <c r="J2914">
        <v>2.94</v>
      </c>
      <c r="K2914" t="s">
        <v>778</v>
      </c>
    </row>
    <row r="2915" spans="1:11" x14ac:dyDescent="0.25">
      <c r="A2915" t="s">
        <v>283</v>
      </c>
      <c r="B2915">
        <v>292</v>
      </c>
      <c r="C2915">
        <v>21</v>
      </c>
      <c r="D2915">
        <v>24</v>
      </c>
      <c r="E2915" t="s">
        <v>30</v>
      </c>
      <c r="F2915">
        <v>9.39</v>
      </c>
      <c r="G2915">
        <v>27.99</v>
      </c>
      <c r="H2915">
        <v>30</v>
      </c>
      <c r="I2915">
        <v>222.66</v>
      </c>
      <c r="J2915">
        <v>8.68</v>
      </c>
      <c r="K2915" t="s">
        <v>779</v>
      </c>
    </row>
    <row r="2916" spans="1:11" x14ac:dyDescent="0.25">
      <c r="A2916" t="s">
        <v>284</v>
      </c>
      <c r="B2916">
        <v>292</v>
      </c>
      <c r="C2916">
        <v>21</v>
      </c>
      <c r="D2916">
        <v>18</v>
      </c>
      <c r="E2916" t="s">
        <v>30</v>
      </c>
      <c r="F2916">
        <v>8.8000000000000007</v>
      </c>
      <c r="G2916">
        <v>22.93</v>
      </c>
      <c r="H2916">
        <v>48</v>
      </c>
      <c r="I2916">
        <v>377.26</v>
      </c>
      <c r="J2916">
        <v>16.440000000000001</v>
      </c>
      <c r="K2916" t="s">
        <v>780</v>
      </c>
    </row>
    <row r="2917" spans="1:11" x14ac:dyDescent="0.25">
      <c r="A2917" t="s">
        <v>285</v>
      </c>
      <c r="B2917">
        <v>292</v>
      </c>
      <c r="C2917">
        <v>21</v>
      </c>
      <c r="D2917">
        <v>48</v>
      </c>
      <c r="E2917" t="s">
        <v>30</v>
      </c>
      <c r="F2917">
        <v>9.65</v>
      </c>
      <c r="G2917">
        <v>50.03</v>
      </c>
      <c r="H2917">
        <v>12.83</v>
      </c>
      <c r="I2917">
        <v>28.06</v>
      </c>
      <c r="J2917">
        <v>1.99</v>
      </c>
      <c r="K2917" t="s">
        <v>781</v>
      </c>
    </row>
    <row r="2918" spans="1:11" x14ac:dyDescent="0.25">
      <c r="A2918" t="s">
        <v>286</v>
      </c>
      <c r="B2918">
        <v>292</v>
      </c>
      <c r="C2918">
        <v>21</v>
      </c>
      <c r="D2918">
        <v>46</v>
      </c>
      <c r="E2918" t="s">
        <v>30</v>
      </c>
      <c r="F2918">
        <v>10.67</v>
      </c>
      <c r="G2918">
        <v>49.95</v>
      </c>
      <c r="H2918">
        <v>15.83</v>
      </c>
      <c r="I2918">
        <v>55.32</v>
      </c>
      <c r="J2918">
        <v>4.28</v>
      </c>
      <c r="K2918" t="s">
        <v>782</v>
      </c>
    </row>
    <row r="2919" spans="1:11" x14ac:dyDescent="0.25">
      <c r="A2919" t="s">
        <v>287</v>
      </c>
      <c r="B2919">
        <v>292</v>
      </c>
      <c r="C2919">
        <v>21</v>
      </c>
      <c r="D2919">
        <v>69</v>
      </c>
      <c r="E2919" t="s">
        <v>30</v>
      </c>
      <c r="F2919">
        <v>15.32</v>
      </c>
      <c r="G2919">
        <v>72.459999999999994</v>
      </c>
      <c r="H2919">
        <v>33.79</v>
      </c>
      <c r="I2919">
        <v>92.68</v>
      </c>
      <c r="J2919">
        <v>7.3</v>
      </c>
      <c r="K2919" t="s">
        <v>783</v>
      </c>
    </row>
    <row r="2920" spans="1:11" x14ac:dyDescent="0.25">
      <c r="A2920" t="s">
        <v>288</v>
      </c>
      <c r="B2920">
        <v>292</v>
      </c>
      <c r="C2920">
        <v>21</v>
      </c>
      <c r="D2920">
        <v>74</v>
      </c>
      <c r="E2920" t="s">
        <v>30</v>
      </c>
      <c r="F2920">
        <v>16.059999999999999</v>
      </c>
      <c r="G2920">
        <v>77.36</v>
      </c>
      <c r="H2920">
        <v>32.369999999999997</v>
      </c>
      <c r="I2920">
        <v>95.91</v>
      </c>
      <c r="J2920">
        <v>7.31</v>
      </c>
      <c r="K2920" t="s">
        <v>784</v>
      </c>
    </row>
    <row r="2921" spans="1:11" x14ac:dyDescent="0.25">
      <c r="A2921" t="s">
        <v>289</v>
      </c>
      <c r="B2921">
        <v>292</v>
      </c>
      <c r="C2921">
        <v>21</v>
      </c>
      <c r="D2921">
        <v>48</v>
      </c>
      <c r="E2921" t="s">
        <v>30</v>
      </c>
      <c r="F2921">
        <v>10.65</v>
      </c>
      <c r="G2921">
        <v>50.73</v>
      </c>
      <c r="H2921">
        <v>87</v>
      </c>
      <c r="I2921">
        <v>188.78</v>
      </c>
      <c r="J2921">
        <v>14.87</v>
      </c>
      <c r="K2921" t="s">
        <v>785</v>
      </c>
    </row>
    <row r="2922" spans="1:11" x14ac:dyDescent="0.25">
      <c r="A2922" t="s">
        <v>290</v>
      </c>
      <c r="B2922">
        <v>292</v>
      </c>
      <c r="C2922">
        <v>21</v>
      </c>
      <c r="D2922">
        <v>46</v>
      </c>
      <c r="E2922" t="s">
        <v>30</v>
      </c>
      <c r="F2922">
        <v>10.7</v>
      </c>
      <c r="G2922">
        <v>49.37</v>
      </c>
      <c r="H2922">
        <v>129.34</v>
      </c>
      <c r="I2922">
        <v>298.16000000000003</v>
      </c>
      <c r="J2922">
        <v>22.25</v>
      </c>
      <c r="K2922" t="s">
        <v>786</v>
      </c>
    </row>
    <row r="2923" spans="1:11" x14ac:dyDescent="0.25">
      <c r="A2923" t="s">
        <v>291</v>
      </c>
      <c r="B2923">
        <v>292</v>
      </c>
      <c r="C2923">
        <v>21</v>
      </c>
      <c r="D2923">
        <v>35</v>
      </c>
      <c r="E2923" t="s">
        <v>30</v>
      </c>
      <c r="F2923">
        <v>10.37</v>
      </c>
      <c r="G2923">
        <v>78.19</v>
      </c>
      <c r="H2923">
        <v>191.94</v>
      </c>
      <c r="I2923">
        <v>474.92</v>
      </c>
      <c r="J2923">
        <v>44.74</v>
      </c>
      <c r="K2923" t="s">
        <v>787</v>
      </c>
    </row>
    <row r="2924" spans="1:11" x14ac:dyDescent="0.25">
      <c r="A2924" t="s">
        <v>292</v>
      </c>
      <c r="B2924">
        <v>292</v>
      </c>
      <c r="C2924">
        <v>21</v>
      </c>
      <c r="D2924">
        <v>38</v>
      </c>
      <c r="E2924" t="s">
        <v>30</v>
      </c>
      <c r="F2924">
        <v>10.62</v>
      </c>
      <c r="G2924">
        <v>73.760000000000005</v>
      </c>
      <c r="H2924">
        <v>183.2</v>
      </c>
      <c r="I2924">
        <v>408.52</v>
      </c>
      <c r="J2924">
        <v>36.24</v>
      </c>
      <c r="K2924" t="s">
        <v>788</v>
      </c>
    </row>
    <row r="2925" spans="1:11" x14ac:dyDescent="0.25">
      <c r="A2925" t="s">
        <v>293</v>
      </c>
      <c r="B2925">
        <v>292</v>
      </c>
      <c r="C2925">
        <v>21</v>
      </c>
      <c r="D2925">
        <v>66</v>
      </c>
      <c r="E2925" t="s">
        <v>30</v>
      </c>
      <c r="F2925">
        <v>16.649999999999999</v>
      </c>
      <c r="G2925">
        <v>74.67</v>
      </c>
      <c r="H2925">
        <v>322.33999999999997</v>
      </c>
      <c r="I2925">
        <v>910.18</v>
      </c>
      <c r="J2925">
        <v>66.77</v>
      </c>
      <c r="K2925" t="s">
        <v>789</v>
      </c>
    </row>
    <row r="2926" spans="1:11" x14ac:dyDescent="0.25">
      <c r="A2926" t="s">
        <v>294</v>
      </c>
      <c r="B2926">
        <v>292</v>
      </c>
      <c r="C2926">
        <v>21</v>
      </c>
      <c r="D2926">
        <v>64</v>
      </c>
      <c r="E2926" t="s">
        <v>30</v>
      </c>
      <c r="F2926">
        <v>16.71</v>
      </c>
      <c r="G2926">
        <v>72.11</v>
      </c>
      <c r="H2926">
        <v>231.43</v>
      </c>
      <c r="I2926">
        <v>766.92</v>
      </c>
      <c r="J2926">
        <v>53.19</v>
      </c>
      <c r="K2926" t="s">
        <v>790</v>
      </c>
    </row>
    <row r="2927" spans="1:11" x14ac:dyDescent="0.25">
      <c r="A2927" t="s">
        <v>295</v>
      </c>
      <c r="B2927">
        <v>292</v>
      </c>
      <c r="C2927">
        <v>21</v>
      </c>
      <c r="D2927">
        <v>56</v>
      </c>
      <c r="E2927" t="s">
        <v>30</v>
      </c>
      <c r="F2927">
        <v>14.71</v>
      </c>
      <c r="G2927">
        <v>64.19</v>
      </c>
      <c r="H2927">
        <v>295.8</v>
      </c>
      <c r="I2927">
        <v>877.62</v>
      </c>
      <c r="J2927">
        <v>63.92</v>
      </c>
      <c r="K2927" t="s">
        <v>791</v>
      </c>
    </row>
    <row r="2928" spans="1:11" x14ac:dyDescent="0.25">
      <c r="A2928" t="s">
        <v>296</v>
      </c>
      <c r="B2928">
        <v>292</v>
      </c>
      <c r="C2928">
        <v>21</v>
      </c>
      <c r="D2928">
        <v>54</v>
      </c>
      <c r="E2928" t="s">
        <v>30</v>
      </c>
      <c r="F2928">
        <v>14.77</v>
      </c>
      <c r="G2928">
        <v>61.85</v>
      </c>
      <c r="H2928">
        <v>205.14</v>
      </c>
      <c r="I2928">
        <v>734.23</v>
      </c>
      <c r="J2928">
        <v>50.16</v>
      </c>
      <c r="K2928" t="s">
        <v>792</v>
      </c>
    </row>
    <row r="2929" spans="1:11" x14ac:dyDescent="0.25">
      <c r="A2929" t="s">
        <v>297</v>
      </c>
      <c r="B2929">
        <v>292</v>
      </c>
      <c r="C2929">
        <v>21</v>
      </c>
      <c r="D2929">
        <v>59</v>
      </c>
      <c r="E2929" t="s">
        <v>30</v>
      </c>
      <c r="F2929">
        <v>14.12</v>
      </c>
      <c r="G2929">
        <v>66.67</v>
      </c>
      <c r="H2929">
        <v>23.78</v>
      </c>
      <c r="I2929">
        <v>88.37</v>
      </c>
      <c r="J2929">
        <v>6.34</v>
      </c>
      <c r="K2929" t="s">
        <v>793</v>
      </c>
    </row>
    <row r="2930" spans="1:11" x14ac:dyDescent="0.25">
      <c r="A2930" t="s">
        <v>298</v>
      </c>
      <c r="B2930">
        <v>292</v>
      </c>
      <c r="C2930">
        <v>21</v>
      </c>
      <c r="D2930">
        <v>58</v>
      </c>
      <c r="E2930" t="s">
        <v>30</v>
      </c>
      <c r="F2930">
        <v>14.01</v>
      </c>
      <c r="G2930">
        <v>66.56</v>
      </c>
      <c r="H2930">
        <v>21.45</v>
      </c>
      <c r="I2930">
        <v>48.06</v>
      </c>
      <c r="J2930">
        <v>4.1900000000000004</v>
      </c>
      <c r="K2930" t="s">
        <v>794</v>
      </c>
    </row>
    <row r="2931" spans="1:11" x14ac:dyDescent="0.25">
      <c r="A2931" t="s">
        <v>299</v>
      </c>
      <c r="B2931">
        <v>292</v>
      </c>
      <c r="C2931">
        <v>21</v>
      </c>
      <c r="D2931">
        <v>89</v>
      </c>
      <c r="E2931" t="s">
        <v>30</v>
      </c>
      <c r="F2931">
        <v>21.2</v>
      </c>
      <c r="G2931">
        <v>95.67</v>
      </c>
      <c r="H2931">
        <v>212.69</v>
      </c>
      <c r="I2931">
        <v>998.73</v>
      </c>
      <c r="J2931">
        <v>71.239999999999995</v>
      </c>
      <c r="K2931" t="s">
        <v>795</v>
      </c>
    </row>
    <row r="2932" spans="1:11" x14ac:dyDescent="0.25">
      <c r="A2932" t="s">
        <v>300</v>
      </c>
      <c r="B2932">
        <v>292</v>
      </c>
      <c r="C2932">
        <v>21</v>
      </c>
      <c r="D2932">
        <v>92</v>
      </c>
      <c r="E2932" t="s">
        <v>30</v>
      </c>
      <c r="F2932">
        <v>21.38</v>
      </c>
      <c r="G2932">
        <v>99.4</v>
      </c>
      <c r="H2932">
        <v>187.98</v>
      </c>
      <c r="I2932">
        <v>816.76</v>
      </c>
      <c r="J2932">
        <v>63.88</v>
      </c>
      <c r="K2932" t="s">
        <v>796</v>
      </c>
    </row>
    <row r="2933" spans="1:11" x14ac:dyDescent="0.25">
      <c r="A2933" t="s">
        <v>301</v>
      </c>
      <c r="B2933">
        <v>292</v>
      </c>
      <c r="C2933">
        <v>21</v>
      </c>
      <c r="D2933">
        <v>14</v>
      </c>
      <c r="E2933" t="s">
        <v>30</v>
      </c>
      <c r="F2933">
        <v>6.75</v>
      </c>
      <c r="G2933">
        <v>21.1</v>
      </c>
      <c r="H2933">
        <v>84.75</v>
      </c>
      <c r="I2933">
        <v>171.64</v>
      </c>
      <c r="J2933">
        <v>8.81</v>
      </c>
      <c r="K2933" t="s">
        <v>797</v>
      </c>
    </row>
    <row r="2934" spans="1:11" x14ac:dyDescent="0.25">
      <c r="A2934" t="s">
        <v>302</v>
      </c>
      <c r="B2934">
        <v>292</v>
      </c>
      <c r="C2934">
        <v>21</v>
      </c>
      <c r="D2934">
        <v>15</v>
      </c>
      <c r="E2934" t="s">
        <v>30</v>
      </c>
      <c r="F2934">
        <v>6.67</v>
      </c>
      <c r="G2934">
        <v>21.03</v>
      </c>
      <c r="H2934">
        <v>60.69</v>
      </c>
      <c r="I2934">
        <v>108.73</v>
      </c>
      <c r="J2934">
        <v>5.44</v>
      </c>
      <c r="K2934" t="s">
        <v>798</v>
      </c>
    </row>
    <row r="2935" spans="1:11" x14ac:dyDescent="0.25">
      <c r="A2935" t="s">
        <v>303</v>
      </c>
      <c r="B2935">
        <v>292</v>
      </c>
      <c r="C2935">
        <v>21</v>
      </c>
      <c r="D2935">
        <v>74</v>
      </c>
      <c r="E2935" t="s">
        <v>30</v>
      </c>
      <c r="F2935">
        <v>14.01</v>
      </c>
      <c r="G2935">
        <v>73.53</v>
      </c>
      <c r="H2935">
        <v>7.84</v>
      </c>
      <c r="I2935">
        <v>19.13</v>
      </c>
      <c r="J2935">
        <v>2.15</v>
      </c>
      <c r="K2935" t="s">
        <v>799</v>
      </c>
    </row>
    <row r="2936" spans="1:11" x14ac:dyDescent="0.25">
      <c r="A2936" t="s">
        <v>304</v>
      </c>
      <c r="B2936">
        <v>292</v>
      </c>
      <c r="C2936">
        <v>21</v>
      </c>
      <c r="D2936">
        <v>76</v>
      </c>
      <c r="E2936" t="s">
        <v>30</v>
      </c>
      <c r="F2936">
        <v>14.33</v>
      </c>
      <c r="G2936">
        <v>75.650000000000006</v>
      </c>
      <c r="H2936">
        <v>9.42</v>
      </c>
      <c r="I2936">
        <v>23.85</v>
      </c>
      <c r="J2936">
        <v>2.54</v>
      </c>
      <c r="K2936" t="s">
        <v>800</v>
      </c>
    </row>
    <row r="2937" spans="1:11" x14ac:dyDescent="0.25">
      <c r="A2937" t="s">
        <v>305</v>
      </c>
      <c r="B2937">
        <v>292</v>
      </c>
      <c r="C2937">
        <v>21</v>
      </c>
      <c r="D2937">
        <v>41</v>
      </c>
      <c r="E2937" t="s">
        <v>30</v>
      </c>
      <c r="F2937">
        <v>5.98</v>
      </c>
      <c r="G2937">
        <v>36.03</v>
      </c>
      <c r="H2937">
        <v>13.45</v>
      </c>
      <c r="I2937">
        <v>35.42</v>
      </c>
      <c r="J2937">
        <v>4.01</v>
      </c>
      <c r="K2937" t="s">
        <v>801</v>
      </c>
    </row>
    <row r="2938" spans="1:11" x14ac:dyDescent="0.25">
      <c r="A2938" t="s">
        <v>306</v>
      </c>
      <c r="B2938">
        <v>292</v>
      </c>
      <c r="C2938">
        <v>21</v>
      </c>
      <c r="D2938">
        <v>46</v>
      </c>
      <c r="E2938" t="s">
        <v>30</v>
      </c>
      <c r="F2938">
        <v>6.56</v>
      </c>
      <c r="G2938">
        <v>40.26</v>
      </c>
      <c r="H2938">
        <v>18.84</v>
      </c>
      <c r="I2938">
        <v>47.45</v>
      </c>
      <c r="J2938">
        <v>5.08</v>
      </c>
      <c r="K2938" t="s">
        <v>802</v>
      </c>
    </row>
    <row r="2939" spans="1:11" x14ac:dyDescent="0.25">
      <c r="A2939" t="s">
        <v>307</v>
      </c>
      <c r="B2939">
        <v>292</v>
      </c>
      <c r="C2939">
        <v>21</v>
      </c>
      <c r="D2939">
        <v>94</v>
      </c>
      <c r="E2939" t="s">
        <v>30</v>
      </c>
      <c r="F2939">
        <v>16.600000000000001</v>
      </c>
      <c r="G2939">
        <v>92.92</v>
      </c>
      <c r="H2939">
        <v>122.94</v>
      </c>
      <c r="I2939">
        <v>206.3</v>
      </c>
      <c r="J2939">
        <v>16.59</v>
      </c>
      <c r="K2939" t="s">
        <v>803</v>
      </c>
    </row>
    <row r="2940" spans="1:11" x14ac:dyDescent="0.25">
      <c r="A2940" t="s">
        <v>308</v>
      </c>
      <c r="B2940">
        <v>292</v>
      </c>
      <c r="C2940">
        <v>21</v>
      </c>
      <c r="D2940">
        <v>94</v>
      </c>
      <c r="E2940" t="s">
        <v>30</v>
      </c>
      <c r="F2940">
        <v>17.14</v>
      </c>
      <c r="G2940">
        <v>93.42</v>
      </c>
      <c r="H2940">
        <v>170.36</v>
      </c>
      <c r="I2940">
        <v>295.02</v>
      </c>
      <c r="J2940">
        <v>25.83</v>
      </c>
      <c r="K2940" t="s">
        <v>804</v>
      </c>
    </row>
    <row r="2941" spans="1:11" x14ac:dyDescent="0.25">
      <c r="A2941" t="s">
        <v>309</v>
      </c>
      <c r="B2941">
        <v>292</v>
      </c>
      <c r="C2941">
        <v>21</v>
      </c>
      <c r="D2941">
        <v>65</v>
      </c>
      <c r="E2941" t="s">
        <v>30</v>
      </c>
      <c r="F2941">
        <v>15.77</v>
      </c>
      <c r="G2941">
        <v>80.53</v>
      </c>
      <c r="H2941">
        <v>12.73</v>
      </c>
      <c r="I2941">
        <v>14.07</v>
      </c>
      <c r="J2941">
        <v>1.59</v>
      </c>
      <c r="K2941" t="s">
        <v>805</v>
      </c>
    </row>
    <row r="2942" spans="1:11" x14ac:dyDescent="0.25">
      <c r="A2942" t="s">
        <v>310</v>
      </c>
      <c r="B2942">
        <v>292</v>
      </c>
      <c r="C2942">
        <v>21</v>
      </c>
      <c r="D2942">
        <v>67</v>
      </c>
      <c r="E2942" t="s">
        <v>30</v>
      </c>
      <c r="F2942">
        <v>16.059999999999999</v>
      </c>
      <c r="G2942">
        <v>80.599999999999994</v>
      </c>
      <c r="H2942">
        <v>0.22</v>
      </c>
      <c r="I2942">
        <v>0.11</v>
      </c>
      <c r="J2942">
        <v>0.01</v>
      </c>
      <c r="K2942" t="s">
        <v>806</v>
      </c>
    </row>
    <row r="2943" spans="1:11" x14ac:dyDescent="0.25">
      <c r="A2943" t="s">
        <v>311</v>
      </c>
      <c r="B2943">
        <v>292</v>
      </c>
      <c r="C2943">
        <v>21</v>
      </c>
      <c r="D2943">
        <v>64</v>
      </c>
      <c r="E2943" t="s">
        <v>30</v>
      </c>
      <c r="F2943">
        <v>14.03</v>
      </c>
      <c r="G2943">
        <v>72.98</v>
      </c>
      <c r="H2943">
        <v>79.64</v>
      </c>
      <c r="I2943">
        <v>259.04000000000002</v>
      </c>
      <c r="J2943">
        <v>27.86</v>
      </c>
      <c r="K2943" t="s">
        <v>807</v>
      </c>
    </row>
    <row r="2944" spans="1:11" x14ac:dyDescent="0.25">
      <c r="A2944" t="s">
        <v>312</v>
      </c>
      <c r="B2944">
        <v>292</v>
      </c>
      <c r="C2944">
        <v>21</v>
      </c>
      <c r="D2944">
        <v>70</v>
      </c>
      <c r="E2944" t="s">
        <v>30</v>
      </c>
      <c r="F2944">
        <v>14.67</v>
      </c>
      <c r="G2944">
        <v>77.930000000000007</v>
      </c>
      <c r="H2944">
        <v>55.47</v>
      </c>
      <c r="I2944">
        <v>271.17</v>
      </c>
      <c r="J2944">
        <v>24.48</v>
      </c>
      <c r="K2944" t="s">
        <v>808</v>
      </c>
    </row>
    <row r="2945" spans="1:11" x14ac:dyDescent="0.25">
      <c r="A2945" t="s">
        <v>313</v>
      </c>
      <c r="B2945">
        <v>292</v>
      </c>
      <c r="C2945">
        <v>21</v>
      </c>
      <c r="D2945">
        <v>40</v>
      </c>
      <c r="E2945" t="s">
        <v>30</v>
      </c>
      <c r="F2945">
        <v>6.6</v>
      </c>
      <c r="G2945">
        <v>41.1</v>
      </c>
      <c r="H2945">
        <v>67.5</v>
      </c>
      <c r="I2945">
        <v>170.69</v>
      </c>
      <c r="J2945">
        <v>20.29</v>
      </c>
      <c r="K2945" t="s">
        <v>809</v>
      </c>
    </row>
    <row r="2946" spans="1:11" x14ac:dyDescent="0.25">
      <c r="A2946" t="s">
        <v>314</v>
      </c>
      <c r="B2946">
        <v>292</v>
      </c>
      <c r="C2946">
        <v>21</v>
      </c>
      <c r="D2946">
        <v>46</v>
      </c>
      <c r="E2946" t="s">
        <v>30</v>
      </c>
      <c r="F2946">
        <v>7.24</v>
      </c>
      <c r="G2946">
        <v>46.17</v>
      </c>
      <c r="H2946">
        <v>42.6</v>
      </c>
      <c r="I2946">
        <v>151.85</v>
      </c>
      <c r="J2946">
        <v>14.59</v>
      </c>
      <c r="K2946" t="s">
        <v>810</v>
      </c>
    </row>
    <row r="2947" spans="1:11" x14ac:dyDescent="0.25">
      <c r="A2947" t="s">
        <v>315</v>
      </c>
      <c r="B2947">
        <v>292</v>
      </c>
      <c r="C2947">
        <v>21</v>
      </c>
      <c r="D2947">
        <v>72</v>
      </c>
      <c r="E2947" t="s">
        <v>30</v>
      </c>
      <c r="F2947">
        <v>13.69</v>
      </c>
      <c r="G2947">
        <v>74.55</v>
      </c>
      <c r="H2947">
        <v>402.05</v>
      </c>
      <c r="I2947" s="1">
        <v>1177.8399999999999</v>
      </c>
      <c r="J2947">
        <v>113.27</v>
      </c>
      <c r="K2947" t="s">
        <v>811</v>
      </c>
    </row>
    <row r="2948" spans="1:11" x14ac:dyDescent="0.25">
      <c r="A2948" t="s">
        <v>316</v>
      </c>
      <c r="B2948">
        <v>292</v>
      </c>
      <c r="C2948">
        <v>21</v>
      </c>
      <c r="D2948">
        <v>76</v>
      </c>
      <c r="E2948" t="s">
        <v>30</v>
      </c>
      <c r="F2948">
        <v>13.71</v>
      </c>
      <c r="G2948">
        <v>77.61</v>
      </c>
      <c r="H2948">
        <v>669.59</v>
      </c>
      <c r="I2948" s="1">
        <v>1871.94</v>
      </c>
      <c r="J2948">
        <v>195.19</v>
      </c>
      <c r="K2948" t="s">
        <v>812</v>
      </c>
    </row>
    <row r="2949" spans="1:11" x14ac:dyDescent="0.25">
      <c r="A2949" t="s">
        <v>317</v>
      </c>
      <c r="B2949">
        <v>292</v>
      </c>
      <c r="C2949">
        <v>21</v>
      </c>
      <c r="D2949">
        <v>45</v>
      </c>
      <c r="E2949" t="s">
        <v>30</v>
      </c>
      <c r="F2949">
        <v>7.19</v>
      </c>
      <c r="G2949">
        <v>44.08</v>
      </c>
      <c r="H2949">
        <v>365.38</v>
      </c>
      <c r="I2949">
        <v>862.94</v>
      </c>
      <c r="J2949">
        <v>84.92</v>
      </c>
      <c r="K2949" t="s">
        <v>813</v>
      </c>
    </row>
    <row r="2950" spans="1:11" x14ac:dyDescent="0.25">
      <c r="A2950" t="s">
        <v>318</v>
      </c>
      <c r="B2950">
        <v>292</v>
      </c>
      <c r="C2950">
        <v>21</v>
      </c>
      <c r="D2950">
        <v>49</v>
      </c>
      <c r="E2950" t="s">
        <v>30</v>
      </c>
      <c r="F2950">
        <v>7.21</v>
      </c>
      <c r="G2950">
        <v>47.15</v>
      </c>
      <c r="H2950">
        <v>629.34</v>
      </c>
      <c r="I2950" s="1">
        <v>1555.28</v>
      </c>
      <c r="J2950">
        <v>165.36</v>
      </c>
      <c r="K2950" t="s">
        <v>814</v>
      </c>
    </row>
    <row r="2951" spans="1:11" x14ac:dyDescent="0.25">
      <c r="A2951" t="s">
        <v>319</v>
      </c>
      <c r="B2951">
        <v>292</v>
      </c>
      <c r="C2951">
        <v>21</v>
      </c>
      <c r="D2951">
        <v>68</v>
      </c>
      <c r="E2951" t="s">
        <v>30</v>
      </c>
      <c r="F2951">
        <v>12.71</v>
      </c>
      <c r="G2951">
        <v>69.78</v>
      </c>
      <c r="H2951">
        <v>202.02</v>
      </c>
      <c r="I2951">
        <v>603.44000000000005</v>
      </c>
      <c r="J2951">
        <v>58.02</v>
      </c>
      <c r="K2951" t="s">
        <v>815</v>
      </c>
    </row>
    <row r="2952" spans="1:11" x14ac:dyDescent="0.25">
      <c r="A2952" t="s">
        <v>320</v>
      </c>
      <c r="B2952">
        <v>292</v>
      </c>
      <c r="C2952">
        <v>21</v>
      </c>
      <c r="D2952">
        <v>72</v>
      </c>
      <c r="E2952" t="s">
        <v>30</v>
      </c>
      <c r="F2952">
        <v>12.73</v>
      </c>
      <c r="G2952">
        <v>72.83</v>
      </c>
      <c r="H2952">
        <v>335.12</v>
      </c>
      <c r="I2952">
        <v>945.59</v>
      </c>
      <c r="J2952">
        <v>98.49</v>
      </c>
      <c r="K2952" t="s">
        <v>816</v>
      </c>
    </row>
    <row r="2953" spans="1:11" x14ac:dyDescent="0.25">
      <c r="A2953" t="s">
        <v>321</v>
      </c>
      <c r="B2953">
        <v>292</v>
      </c>
      <c r="C2953">
        <v>21</v>
      </c>
      <c r="D2953">
        <v>88</v>
      </c>
      <c r="E2953" t="s">
        <v>30</v>
      </c>
      <c r="F2953">
        <v>17.62</v>
      </c>
      <c r="G2953">
        <v>91.18</v>
      </c>
      <c r="H2953">
        <v>31.01</v>
      </c>
      <c r="I2953">
        <v>141.19999999999999</v>
      </c>
      <c r="J2953">
        <v>12.99</v>
      </c>
      <c r="K2953" t="s">
        <v>817</v>
      </c>
    </row>
    <row r="2954" spans="1:11" x14ac:dyDescent="0.25">
      <c r="A2954" t="s">
        <v>322</v>
      </c>
      <c r="B2954">
        <v>292</v>
      </c>
      <c r="C2954">
        <v>21</v>
      </c>
      <c r="D2954">
        <v>85</v>
      </c>
      <c r="E2954" t="s">
        <v>30</v>
      </c>
      <c r="F2954">
        <v>17.57</v>
      </c>
      <c r="G2954">
        <v>90.02</v>
      </c>
      <c r="H2954">
        <v>43.71</v>
      </c>
      <c r="I2954">
        <v>181.71</v>
      </c>
      <c r="J2954">
        <v>16.91</v>
      </c>
      <c r="K2954" t="s">
        <v>818</v>
      </c>
    </row>
    <row r="2955" spans="1:11" x14ac:dyDescent="0.25">
      <c r="A2955" t="s">
        <v>323</v>
      </c>
      <c r="B2955">
        <v>292</v>
      </c>
      <c r="C2955">
        <v>21</v>
      </c>
      <c r="D2955">
        <v>70</v>
      </c>
      <c r="E2955" t="s">
        <v>30</v>
      </c>
      <c r="F2955">
        <v>12.72</v>
      </c>
      <c r="G2955">
        <v>68.77</v>
      </c>
      <c r="H2955">
        <v>15.56</v>
      </c>
      <c r="I2955">
        <v>70.92</v>
      </c>
      <c r="J2955">
        <v>6.52</v>
      </c>
      <c r="K2955" t="s">
        <v>819</v>
      </c>
    </row>
    <row r="2956" spans="1:11" x14ac:dyDescent="0.25">
      <c r="A2956" t="s">
        <v>324</v>
      </c>
      <c r="B2956">
        <v>292</v>
      </c>
      <c r="C2956">
        <v>21</v>
      </c>
      <c r="D2956">
        <v>67</v>
      </c>
      <c r="E2956" t="s">
        <v>30</v>
      </c>
      <c r="F2956">
        <v>12.67</v>
      </c>
      <c r="G2956">
        <v>67.23</v>
      </c>
      <c r="H2956">
        <v>20.87</v>
      </c>
      <c r="I2956">
        <v>86.39</v>
      </c>
      <c r="J2956">
        <v>8.1300000000000008</v>
      </c>
      <c r="K2956" t="s">
        <v>820</v>
      </c>
    </row>
    <row r="2957" spans="1:11" x14ac:dyDescent="0.25">
      <c r="A2957" t="s">
        <v>325</v>
      </c>
      <c r="B2957">
        <v>292</v>
      </c>
      <c r="C2957">
        <v>21</v>
      </c>
      <c r="D2957">
        <v>62</v>
      </c>
      <c r="E2957" t="s">
        <v>30</v>
      </c>
      <c r="F2957">
        <v>13.74</v>
      </c>
      <c r="G2957">
        <v>67.25</v>
      </c>
      <c r="H2957">
        <v>15.6</v>
      </c>
      <c r="I2957">
        <v>51.9</v>
      </c>
      <c r="J2957">
        <v>4.54</v>
      </c>
      <c r="K2957" t="s">
        <v>821</v>
      </c>
    </row>
    <row r="2958" spans="1:11" x14ac:dyDescent="0.25">
      <c r="A2958" t="s">
        <v>326</v>
      </c>
      <c r="B2958">
        <v>292</v>
      </c>
      <c r="C2958">
        <v>21</v>
      </c>
      <c r="D2958">
        <v>65</v>
      </c>
      <c r="E2958" t="s">
        <v>30</v>
      </c>
      <c r="F2958">
        <v>14.16</v>
      </c>
      <c r="G2958">
        <v>70.03</v>
      </c>
      <c r="H2958">
        <v>30.52</v>
      </c>
      <c r="I2958">
        <v>113.44</v>
      </c>
      <c r="J2958">
        <v>9.34</v>
      </c>
      <c r="K2958" t="s">
        <v>822</v>
      </c>
    </row>
    <row r="2959" spans="1:11" x14ac:dyDescent="0.25">
      <c r="A2959" t="s">
        <v>327</v>
      </c>
      <c r="B2959">
        <v>292</v>
      </c>
      <c r="C2959">
        <v>21</v>
      </c>
      <c r="D2959">
        <v>55</v>
      </c>
      <c r="E2959" t="s">
        <v>30</v>
      </c>
      <c r="F2959">
        <v>12.09</v>
      </c>
      <c r="G2959">
        <v>61.12</v>
      </c>
      <c r="H2959">
        <v>190.78</v>
      </c>
      <c r="I2959">
        <v>444.4</v>
      </c>
      <c r="J2959">
        <v>36.43</v>
      </c>
      <c r="K2959" t="s">
        <v>823</v>
      </c>
    </row>
    <row r="2960" spans="1:11" x14ac:dyDescent="0.25">
      <c r="A2960" t="s">
        <v>328</v>
      </c>
      <c r="B2960">
        <v>292</v>
      </c>
      <c r="C2960">
        <v>21</v>
      </c>
      <c r="D2960">
        <v>62</v>
      </c>
      <c r="E2960" t="s">
        <v>30</v>
      </c>
      <c r="F2960">
        <v>12.3</v>
      </c>
      <c r="G2960">
        <v>66.290000000000006</v>
      </c>
      <c r="H2960">
        <v>269.17</v>
      </c>
      <c r="I2960">
        <v>774.22</v>
      </c>
      <c r="J2960">
        <v>66.989999999999995</v>
      </c>
      <c r="K2960" t="s">
        <v>824</v>
      </c>
    </row>
    <row r="2961" spans="1:11" x14ac:dyDescent="0.25">
      <c r="A2961" t="s">
        <v>329</v>
      </c>
      <c r="B2961">
        <v>292</v>
      </c>
      <c r="C2961">
        <v>21</v>
      </c>
      <c r="D2961">
        <v>41</v>
      </c>
      <c r="E2961" t="s">
        <v>30</v>
      </c>
      <c r="F2961">
        <v>8.68</v>
      </c>
      <c r="G2961">
        <v>45.54</v>
      </c>
      <c r="H2961">
        <v>182.42</v>
      </c>
      <c r="I2961">
        <v>415.69</v>
      </c>
      <c r="J2961">
        <v>34.11</v>
      </c>
      <c r="K2961" t="s">
        <v>825</v>
      </c>
    </row>
    <row r="2962" spans="1:11" x14ac:dyDescent="0.25">
      <c r="A2962" t="s">
        <v>330</v>
      </c>
      <c r="B2962">
        <v>292</v>
      </c>
      <c r="C2962">
        <v>21</v>
      </c>
      <c r="D2962">
        <v>48</v>
      </c>
      <c r="E2962" t="s">
        <v>30</v>
      </c>
      <c r="F2962">
        <v>8.89</v>
      </c>
      <c r="G2962">
        <v>50.68</v>
      </c>
      <c r="H2962">
        <v>258.13</v>
      </c>
      <c r="I2962">
        <v>705.57</v>
      </c>
      <c r="J2962">
        <v>61.18</v>
      </c>
      <c r="K2962" t="s">
        <v>826</v>
      </c>
    </row>
    <row r="2963" spans="1:11" x14ac:dyDescent="0.25">
      <c r="A2963" t="s">
        <v>331</v>
      </c>
      <c r="B2963">
        <v>292</v>
      </c>
      <c r="C2963">
        <v>21</v>
      </c>
      <c r="D2963">
        <v>59</v>
      </c>
      <c r="E2963" t="s">
        <v>30</v>
      </c>
      <c r="F2963">
        <v>12.99</v>
      </c>
      <c r="G2963">
        <v>63.57</v>
      </c>
      <c r="H2963">
        <v>57.12</v>
      </c>
      <c r="I2963">
        <v>88.24</v>
      </c>
      <c r="J2963">
        <v>7.65</v>
      </c>
      <c r="K2963" t="s">
        <v>827</v>
      </c>
    </row>
    <row r="2964" spans="1:11" x14ac:dyDescent="0.25">
      <c r="A2964" t="s">
        <v>332</v>
      </c>
      <c r="B2964">
        <v>292</v>
      </c>
      <c r="C2964">
        <v>21</v>
      </c>
      <c r="D2964">
        <v>59</v>
      </c>
      <c r="E2964" t="s">
        <v>30</v>
      </c>
      <c r="F2964">
        <v>12.99</v>
      </c>
      <c r="G2964">
        <v>63.94</v>
      </c>
      <c r="H2964">
        <v>44.96</v>
      </c>
      <c r="I2964">
        <v>45.46</v>
      </c>
      <c r="J2964">
        <v>3.84</v>
      </c>
      <c r="K2964" t="s">
        <v>827</v>
      </c>
    </row>
    <row r="2965" spans="1:11" x14ac:dyDescent="0.25">
      <c r="A2965" t="s">
        <v>333</v>
      </c>
      <c r="B2965">
        <v>292</v>
      </c>
      <c r="C2965">
        <v>21</v>
      </c>
      <c r="D2965">
        <v>45</v>
      </c>
      <c r="E2965" t="s">
        <v>30</v>
      </c>
      <c r="F2965">
        <v>11.16</v>
      </c>
      <c r="G2965">
        <v>51.79</v>
      </c>
      <c r="H2965">
        <v>88.14</v>
      </c>
      <c r="I2965">
        <v>164.96</v>
      </c>
      <c r="J2965">
        <v>13.16</v>
      </c>
      <c r="K2965" t="s">
        <v>828</v>
      </c>
    </row>
    <row r="2966" spans="1:11" x14ac:dyDescent="0.25">
      <c r="A2966" t="s">
        <v>334</v>
      </c>
      <c r="B2966">
        <v>292</v>
      </c>
      <c r="C2966">
        <v>21</v>
      </c>
      <c r="D2966">
        <v>52</v>
      </c>
      <c r="E2966" t="s">
        <v>30</v>
      </c>
      <c r="F2966">
        <v>12.3</v>
      </c>
      <c r="G2966">
        <v>58.42</v>
      </c>
      <c r="H2966">
        <v>60.68</v>
      </c>
      <c r="I2966">
        <v>125.85</v>
      </c>
      <c r="J2966">
        <v>10.119999999999999</v>
      </c>
      <c r="K2966" t="s">
        <v>829</v>
      </c>
    </row>
    <row r="2967" spans="1:11" x14ac:dyDescent="0.25">
      <c r="A2967" t="s">
        <v>335</v>
      </c>
      <c r="B2967">
        <v>292</v>
      </c>
      <c r="C2967">
        <v>21</v>
      </c>
      <c r="D2967">
        <v>74</v>
      </c>
      <c r="E2967" t="s">
        <v>30</v>
      </c>
      <c r="F2967">
        <v>20.68</v>
      </c>
      <c r="G2967">
        <v>88.26</v>
      </c>
      <c r="H2967">
        <v>42.4</v>
      </c>
      <c r="I2967">
        <v>79.209999999999994</v>
      </c>
      <c r="J2967">
        <v>5.27</v>
      </c>
      <c r="K2967" t="s">
        <v>830</v>
      </c>
    </row>
    <row r="2968" spans="1:11" x14ac:dyDescent="0.25">
      <c r="A2968" t="s">
        <v>336</v>
      </c>
      <c r="B2968">
        <v>292</v>
      </c>
      <c r="C2968">
        <v>21</v>
      </c>
      <c r="D2968">
        <v>74</v>
      </c>
      <c r="E2968" t="s">
        <v>30</v>
      </c>
      <c r="F2968">
        <v>20.68</v>
      </c>
      <c r="G2968">
        <v>88.36</v>
      </c>
      <c r="H2968">
        <v>60.47</v>
      </c>
      <c r="I2968">
        <v>151.26</v>
      </c>
      <c r="J2968">
        <v>10.54</v>
      </c>
      <c r="K2968" t="s">
        <v>830</v>
      </c>
    </row>
    <row r="2969" spans="1:11" x14ac:dyDescent="0.25">
      <c r="A2969" t="s">
        <v>337</v>
      </c>
      <c r="B2969">
        <v>292</v>
      </c>
      <c r="C2969">
        <v>21</v>
      </c>
      <c r="D2969">
        <v>37</v>
      </c>
      <c r="E2969" t="s">
        <v>30</v>
      </c>
      <c r="F2969">
        <v>9.6199999999999992</v>
      </c>
      <c r="G2969">
        <v>42.29</v>
      </c>
      <c r="H2969">
        <v>18</v>
      </c>
      <c r="I2969">
        <v>53.01</v>
      </c>
      <c r="J2969">
        <v>3.68</v>
      </c>
      <c r="K2969" t="s">
        <v>831</v>
      </c>
    </row>
    <row r="2970" spans="1:11" x14ac:dyDescent="0.25">
      <c r="A2970" t="s">
        <v>338</v>
      </c>
      <c r="B2970">
        <v>292</v>
      </c>
      <c r="C2970">
        <v>21</v>
      </c>
      <c r="D2970">
        <v>37</v>
      </c>
      <c r="E2970" t="s">
        <v>30</v>
      </c>
      <c r="F2970">
        <v>9.6199999999999992</v>
      </c>
      <c r="G2970">
        <v>42.35</v>
      </c>
      <c r="H2970">
        <v>39.67</v>
      </c>
      <c r="I2970">
        <v>121.92</v>
      </c>
      <c r="J2970">
        <v>8.27</v>
      </c>
      <c r="K2970" t="s">
        <v>831</v>
      </c>
    </row>
    <row r="2971" spans="1:11" x14ac:dyDescent="0.25">
      <c r="A2971" t="s">
        <v>339</v>
      </c>
      <c r="B2971">
        <v>292</v>
      </c>
      <c r="C2971">
        <v>21</v>
      </c>
      <c r="D2971">
        <v>57</v>
      </c>
      <c r="E2971" t="s">
        <v>30</v>
      </c>
      <c r="F2971">
        <v>9.51</v>
      </c>
      <c r="G2971">
        <v>54.45</v>
      </c>
      <c r="H2971">
        <v>50.59</v>
      </c>
      <c r="I2971">
        <v>47.39</v>
      </c>
      <c r="J2971">
        <v>4.04</v>
      </c>
      <c r="K2971" t="s">
        <v>832</v>
      </c>
    </row>
    <row r="2972" spans="1:11" x14ac:dyDescent="0.25">
      <c r="A2972" t="s">
        <v>340</v>
      </c>
      <c r="B2972">
        <v>292</v>
      </c>
      <c r="C2972">
        <v>21</v>
      </c>
      <c r="D2972">
        <v>53</v>
      </c>
      <c r="E2972" t="s">
        <v>30</v>
      </c>
      <c r="F2972">
        <v>9.49</v>
      </c>
      <c r="G2972">
        <v>52.32</v>
      </c>
      <c r="H2972">
        <v>32.76</v>
      </c>
      <c r="I2972">
        <v>29.1</v>
      </c>
      <c r="J2972">
        <v>2.4700000000000002</v>
      </c>
      <c r="K2972" t="s">
        <v>833</v>
      </c>
    </row>
    <row r="2973" spans="1:11" x14ac:dyDescent="0.25">
      <c r="A2973" t="s">
        <v>341</v>
      </c>
      <c r="B2973">
        <v>292</v>
      </c>
      <c r="C2973">
        <v>21</v>
      </c>
      <c r="D2973">
        <v>89</v>
      </c>
      <c r="E2973" t="s">
        <v>30</v>
      </c>
      <c r="F2973">
        <v>22.32</v>
      </c>
      <c r="G2973">
        <v>103.91</v>
      </c>
      <c r="H2973">
        <v>26.15</v>
      </c>
      <c r="I2973">
        <v>49.84</v>
      </c>
      <c r="J2973">
        <v>3.45</v>
      </c>
      <c r="K2973" t="s">
        <v>834</v>
      </c>
    </row>
    <row r="2974" spans="1:11" x14ac:dyDescent="0.25">
      <c r="A2974" t="s">
        <v>342</v>
      </c>
      <c r="B2974">
        <v>292</v>
      </c>
      <c r="C2974">
        <v>21</v>
      </c>
      <c r="D2974">
        <v>89</v>
      </c>
      <c r="E2974" t="s">
        <v>30</v>
      </c>
      <c r="F2974">
        <v>21.57</v>
      </c>
      <c r="G2974">
        <v>101.81</v>
      </c>
      <c r="H2974">
        <v>33.39</v>
      </c>
      <c r="I2974">
        <v>56.4</v>
      </c>
      <c r="J2974">
        <v>4.0999999999999996</v>
      </c>
      <c r="K2974" t="s">
        <v>835</v>
      </c>
    </row>
    <row r="2975" spans="1:11" x14ac:dyDescent="0.25">
      <c r="A2975" t="s">
        <v>343</v>
      </c>
      <c r="B2975">
        <v>292</v>
      </c>
      <c r="C2975">
        <v>21</v>
      </c>
      <c r="D2975">
        <v>71</v>
      </c>
      <c r="E2975" t="s">
        <v>30</v>
      </c>
      <c r="F2975">
        <v>18.27</v>
      </c>
      <c r="G2975">
        <v>84.86</v>
      </c>
      <c r="H2975">
        <v>17.989999999999998</v>
      </c>
      <c r="I2975">
        <v>43.86</v>
      </c>
      <c r="J2975">
        <v>3.01</v>
      </c>
      <c r="K2975" t="s">
        <v>836</v>
      </c>
    </row>
    <row r="2976" spans="1:11" x14ac:dyDescent="0.25">
      <c r="A2976" t="s">
        <v>344</v>
      </c>
      <c r="B2976">
        <v>292</v>
      </c>
      <c r="C2976">
        <v>21</v>
      </c>
      <c r="D2976">
        <v>71</v>
      </c>
      <c r="E2976" t="s">
        <v>30</v>
      </c>
      <c r="F2976">
        <v>17.52</v>
      </c>
      <c r="G2976">
        <v>82.78</v>
      </c>
      <c r="H2976">
        <v>16.829999999999998</v>
      </c>
      <c r="I2976">
        <v>44.57</v>
      </c>
      <c r="J2976">
        <v>3.22</v>
      </c>
      <c r="K2976" t="s">
        <v>837</v>
      </c>
    </row>
    <row r="2977" spans="1:11" x14ac:dyDescent="0.25">
      <c r="A2977" t="s">
        <v>345</v>
      </c>
      <c r="B2977">
        <v>292</v>
      </c>
      <c r="C2977">
        <v>21</v>
      </c>
      <c r="D2977">
        <v>74</v>
      </c>
      <c r="E2977" t="s">
        <v>30</v>
      </c>
      <c r="F2977">
        <v>17.45</v>
      </c>
      <c r="G2977">
        <v>83.23</v>
      </c>
      <c r="H2977">
        <v>193.6</v>
      </c>
      <c r="I2977">
        <v>959.88</v>
      </c>
      <c r="J2977">
        <v>76.88</v>
      </c>
      <c r="K2977" t="s">
        <v>838</v>
      </c>
    </row>
    <row r="2978" spans="1:11" x14ac:dyDescent="0.25">
      <c r="A2978" t="s">
        <v>346</v>
      </c>
      <c r="B2978">
        <v>292</v>
      </c>
      <c r="C2978">
        <v>21</v>
      </c>
      <c r="D2978">
        <v>73</v>
      </c>
      <c r="E2978" t="s">
        <v>30</v>
      </c>
      <c r="F2978">
        <v>17.04</v>
      </c>
      <c r="G2978">
        <v>81.72</v>
      </c>
      <c r="H2978">
        <v>190.9</v>
      </c>
      <c r="I2978">
        <v>678.25</v>
      </c>
      <c r="J2978">
        <v>55.18</v>
      </c>
      <c r="K2978" t="s">
        <v>839</v>
      </c>
    </row>
    <row r="2979" spans="1:11" x14ac:dyDescent="0.25">
      <c r="A2979" t="s">
        <v>347</v>
      </c>
      <c r="B2979">
        <v>292</v>
      </c>
      <c r="C2979">
        <v>21</v>
      </c>
      <c r="D2979">
        <v>53</v>
      </c>
      <c r="E2979" t="s">
        <v>30</v>
      </c>
      <c r="F2979">
        <v>11.16</v>
      </c>
      <c r="G2979">
        <v>56.89</v>
      </c>
      <c r="H2979">
        <v>151.6</v>
      </c>
      <c r="I2979">
        <v>529.24</v>
      </c>
      <c r="J2979">
        <v>43.81</v>
      </c>
      <c r="K2979" t="s">
        <v>840</v>
      </c>
    </row>
    <row r="2980" spans="1:11" x14ac:dyDescent="0.25">
      <c r="A2980" t="s">
        <v>348</v>
      </c>
      <c r="B2980">
        <v>292</v>
      </c>
      <c r="C2980">
        <v>21</v>
      </c>
      <c r="D2980">
        <v>52</v>
      </c>
      <c r="E2980" t="s">
        <v>30</v>
      </c>
      <c r="F2980">
        <v>10.75</v>
      </c>
      <c r="G2980">
        <v>55.48</v>
      </c>
      <c r="H2980">
        <v>171.81</v>
      </c>
      <c r="I2980">
        <v>518.16999999999996</v>
      </c>
      <c r="J2980">
        <v>42.81</v>
      </c>
      <c r="K2980" t="s">
        <v>841</v>
      </c>
    </row>
    <row r="2981" spans="1:11" x14ac:dyDescent="0.25">
      <c r="A2981" t="s">
        <v>349</v>
      </c>
      <c r="B2981">
        <v>292</v>
      </c>
      <c r="C2981">
        <v>21</v>
      </c>
      <c r="D2981">
        <v>87</v>
      </c>
      <c r="E2981" t="s">
        <v>30</v>
      </c>
      <c r="F2981">
        <v>18.27</v>
      </c>
      <c r="G2981">
        <v>87.81</v>
      </c>
      <c r="H2981">
        <v>277.93</v>
      </c>
      <c r="I2981">
        <v>441.33</v>
      </c>
      <c r="J2981">
        <v>37.78</v>
      </c>
      <c r="K2981" t="s">
        <v>842</v>
      </c>
    </row>
    <row r="2982" spans="1:11" x14ac:dyDescent="0.25">
      <c r="A2982" t="s">
        <v>350</v>
      </c>
      <c r="B2982">
        <v>292</v>
      </c>
      <c r="C2982">
        <v>21</v>
      </c>
      <c r="D2982">
        <v>87</v>
      </c>
      <c r="E2982" t="s">
        <v>30</v>
      </c>
      <c r="F2982">
        <v>18.27</v>
      </c>
      <c r="G2982">
        <v>87.91</v>
      </c>
      <c r="H2982">
        <v>213.53</v>
      </c>
      <c r="I2982">
        <v>360.76</v>
      </c>
      <c r="J2982">
        <v>31.99</v>
      </c>
      <c r="K2982" t="s">
        <v>842</v>
      </c>
    </row>
    <row r="2983" spans="1:11" x14ac:dyDescent="0.25">
      <c r="A2983" t="s">
        <v>351</v>
      </c>
      <c r="B2983">
        <v>292</v>
      </c>
      <c r="C2983">
        <v>21</v>
      </c>
      <c r="D2983">
        <v>90</v>
      </c>
      <c r="E2983" t="s">
        <v>30</v>
      </c>
      <c r="F2983">
        <v>18.329999999999998</v>
      </c>
      <c r="G2983">
        <v>90.31</v>
      </c>
      <c r="H2983">
        <v>298.20999999999998</v>
      </c>
      <c r="I2983">
        <v>438.32</v>
      </c>
      <c r="J2983">
        <v>38.06</v>
      </c>
      <c r="K2983" t="s">
        <v>843</v>
      </c>
    </row>
    <row r="2984" spans="1:11" x14ac:dyDescent="0.25">
      <c r="A2984" t="s">
        <v>352</v>
      </c>
      <c r="B2984">
        <v>292</v>
      </c>
      <c r="C2984">
        <v>21</v>
      </c>
      <c r="D2984">
        <v>90</v>
      </c>
      <c r="E2984" t="s">
        <v>30</v>
      </c>
      <c r="F2984">
        <v>18.329999999999998</v>
      </c>
      <c r="G2984">
        <v>90.43</v>
      </c>
      <c r="H2984">
        <v>246.13</v>
      </c>
      <c r="I2984">
        <v>368.95</v>
      </c>
      <c r="J2984">
        <v>32.93</v>
      </c>
      <c r="K2984" t="s">
        <v>843</v>
      </c>
    </row>
    <row r="2985" spans="1:11" x14ac:dyDescent="0.25">
      <c r="A2985" t="s">
        <v>353</v>
      </c>
      <c r="B2985">
        <v>292</v>
      </c>
      <c r="C2985">
        <v>21</v>
      </c>
      <c r="D2985">
        <v>50</v>
      </c>
      <c r="E2985" t="s">
        <v>30</v>
      </c>
      <c r="F2985">
        <v>13.28</v>
      </c>
      <c r="G2985">
        <v>55.82</v>
      </c>
      <c r="H2985">
        <v>47.71</v>
      </c>
      <c r="I2985">
        <v>109.55</v>
      </c>
      <c r="J2985">
        <v>8.2899999999999991</v>
      </c>
      <c r="K2985" t="s">
        <v>844</v>
      </c>
    </row>
    <row r="2986" spans="1:11" x14ac:dyDescent="0.25">
      <c r="A2986" t="s">
        <v>354</v>
      </c>
      <c r="B2986">
        <v>292</v>
      </c>
      <c r="C2986">
        <v>21</v>
      </c>
      <c r="D2986">
        <v>43</v>
      </c>
      <c r="E2986" t="s">
        <v>30</v>
      </c>
      <c r="F2986">
        <v>10.62</v>
      </c>
      <c r="G2986">
        <v>47.03</v>
      </c>
      <c r="H2986">
        <v>77.56</v>
      </c>
      <c r="I2986">
        <v>226.78</v>
      </c>
      <c r="J2986">
        <v>19.07</v>
      </c>
      <c r="K2986" t="s">
        <v>845</v>
      </c>
    </row>
    <row r="2987" spans="1:11" x14ac:dyDescent="0.25">
      <c r="A2987" t="s">
        <v>355</v>
      </c>
      <c r="B2987">
        <v>292</v>
      </c>
      <c r="C2987">
        <v>21</v>
      </c>
      <c r="D2987">
        <v>22</v>
      </c>
      <c r="E2987" t="s">
        <v>30</v>
      </c>
      <c r="F2987">
        <v>9.91</v>
      </c>
      <c r="G2987">
        <v>42.4</v>
      </c>
      <c r="H2987">
        <v>24.9</v>
      </c>
      <c r="I2987">
        <v>26.27</v>
      </c>
      <c r="J2987">
        <v>2.15</v>
      </c>
      <c r="K2987" t="s">
        <v>846</v>
      </c>
    </row>
    <row r="2988" spans="1:11" x14ac:dyDescent="0.25">
      <c r="A2988" t="s">
        <v>356</v>
      </c>
      <c r="B2988">
        <v>292</v>
      </c>
      <c r="C2988">
        <v>21</v>
      </c>
      <c r="D2988">
        <v>21</v>
      </c>
      <c r="E2988" t="s">
        <v>30</v>
      </c>
      <c r="F2988">
        <v>10.15</v>
      </c>
      <c r="G2988">
        <v>42.32</v>
      </c>
      <c r="H2988">
        <v>3</v>
      </c>
      <c r="I2988">
        <v>2.33</v>
      </c>
      <c r="J2988">
        <v>0.17</v>
      </c>
      <c r="K2988" t="s">
        <v>847</v>
      </c>
    </row>
    <row r="2989" spans="1:11" x14ac:dyDescent="0.25">
      <c r="A2989" t="s">
        <v>357</v>
      </c>
      <c r="B2989">
        <v>292</v>
      </c>
      <c r="C2989">
        <v>21</v>
      </c>
      <c r="D2989">
        <v>94</v>
      </c>
      <c r="E2989" t="s">
        <v>30</v>
      </c>
      <c r="F2989">
        <v>24.3</v>
      </c>
      <c r="G2989">
        <v>112.86</v>
      </c>
      <c r="H2989">
        <v>60.74</v>
      </c>
      <c r="I2989">
        <v>218.14</v>
      </c>
      <c r="J2989">
        <v>18.29</v>
      </c>
      <c r="K2989" t="s">
        <v>848</v>
      </c>
    </row>
    <row r="2990" spans="1:11" x14ac:dyDescent="0.25">
      <c r="A2990" t="s">
        <v>358</v>
      </c>
      <c r="B2990">
        <v>292</v>
      </c>
      <c r="C2990">
        <v>21</v>
      </c>
      <c r="D2990">
        <v>95</v>
      </c>
      <c r="E2990" t="s">
        <v>30</v>
      </c>
      <c r="F2990">
        <v>24.28</v>
      </c>
      <c r="G2990">
        <v>112.89</v>
      </c>
      <c r="H2990">
        <v>63.67</v>
      </c>
      <c r="I2990">
        <v>231.38</v>
      </c>
      <c r="J2990">
        <v>18.79</v>
      </c>
      <c r="K2990" t="s">
        <v>849</v>
      </c>
    </row>
    <row r="2991" spans="1:11" x14ac:dyDescent="0.25">
      <c r="A2991" t="s">
        <v>359</v>
      </c>
      <c r="B2991">
        <v>292</v>
      </c>
      <c r="C2991">
        <v>21</v>
      </c>
      <c r="D2991">
        <v>54</v>
      </c>
      <c r="E2991" t="s">
        <v>30</v>
      </c>
      <c r="F2991">
        <v>12.06</v>
      </c>
      <c r="G2991">
        <v>56.42</v>
      </c>
      <c r="H2991">
        <v>142.91999999999999</v>
      </c>
      <c r="I2991">
        <v>643.07000000000005</v>
      </c>
      <c r="J2991">
        <v>49.64</v>
      </c>
      <c r="K2991" t="s">
        <v>850</v>
      </c>
    </row>
    <row r="2992" spans="1:11" x14ac:dyDescent="0.25">
      <c r="A2992" t="s">
        <v>360</v>
      </c>
      <c r="B2992">
        <v>292</v>
      </c>
      <c r="C2992">
        <v>21</v>
      </c>
      <c r="D2992">
        <v>54</v>
      </c>
      <c r="E2992" t="s">
        <v>30</v>
      </c>
      <c r="F2992">
        <v>12.06</v>
      </c>
      <c r="G2992">
        <v>57.78</v>
      </c>
      <c r="H2992">
        <v>143.54</v>
      </c>
      <c r="I2992">
        <v>672.84</v>
      </c>
      <c r="J2992">
        <v>52.63</v>
      </c>
      <c r="K2992" t="s">
        <v>850</v>
      </c>
    </row>
    <row r="2993" spans="1:11" x14ac:dyDescent="0.25">
      <c r="A2993" t="s">
        <v>361</v>
      </c>
      <c r="B2993">
        <v>292</v>
      </c>
      <c r="C2993">
        <v>21</v>
      </c>
      <c r="D2993">
        <v>85</v>
      </c>
      <c r="E2993" t="s">
        <v>30</v>
      </c>
      <c r="F2993">
        <v>31.1</v>
      </c>
      <c r="G2993">
        <v>108.8</v>
      </c>
      <c r="H2993">
        <v>233.1</v>
      </c>
      <c r="I2993">
        <v>931.83</v>
      </c>
      <c r="J2993">
        <v>51.87</v>
      </c>
      <c r="K2993" t="s">
        <v>851</v>
      </c>
    </row>
    <row r="2994" spans="1:11" x14ac:dyDescent="0.25">
      <c r="A2994" t="s">
        <v>362</v>
      </c>
      <c r="B2994">
        <v>292</v>
      </c>
      <c r="C2994">
        <v>21</v>
      </c>
      <c r="D2994">
        <v>83</v>
      </c>
      <c r="E2994" t="s">
        <v>30</v>
      </c>
      <c r="F2994">
        <v>31.26</v>
      </c>
      <c r="G2994">
        <v>108.34</v>
      </c>
      <c r="H2994">
        <v>356.23</v>
      </c>
      <c r="I2994" s="1">
        <v>1593.18</v>
      </c>
      <c r="J2994">
        <v>95.88</v>
      </c>
      <c r="K2994" t="s">
        <v>852</v>
      </c>
    </row>
    <row r="2995" spans="1:11" x14ac:dyDescent="0.25">
      <c r="A2995" t="s">
        <v>363</v>
      </c>
      <c r="B2995">
        <v>292</v>
      </c>
      <c r="C2995">
        <v>21</v>
      </c>
      <c r="D2995">
        <v>51</v>
      </c>
      <c r="E2995" t="s">
        <v>30</v>
      </c>
      <c r="F2995">
        <v>11.84</v>
      </c>
      <c r="G2995">
        <v>57.52</v>
      </c>
      <c r="H2995">
        <v>111.06</v>
      </c>
      <c r="I2995">
        <v>290.37</v>
      </c>
      <c r="J2995">
        <v>26.25</v>
      </c>
      <c r="K2995" t="s">
        <v>853</v>
      </c>
    </row>
    <row r="2996" spans="1:11" x14ac:dyDescent="0.25">
      <c r="A2996" t="s">
        <v>364</v>
      </c>
      <c r="B2996">
        <v>292</v>
      </c>
      <c r="C2996">
        <v>21</v>
      </c>
      <c r="D2996">
        <v>51</v>
      </c>
      <c r="E2996" t="s">
        <v>30</v>
      </c>
      <c r="F2996">
        <v>11.84</v>
      </c>
      <c r="G2996">
        <v>57.24</v>
      </c>
      <c r="H2996">
        <v>129.59</v>
      </c>
      <c r="I2996">
        <v>359.02</v>
      </c>
      <c r="J2996">
        <v>32.01</v>
      </c>
      <c r="K2996" t="s">
        <v>853</v>
      </c>
    </row>
    <row r="2997" spans="1:11" x14ac:dyDescent="0.25">
      <c r="A2997" t="s">
        <v>365</v>
      </c>
      <c r="B2997">
        <v>292</v>
      </c>
      <c r="C2997">
        <v>21</v>
      </c>
      <c r="D2997">
        <v>71</v>
      </c>
      <c r="E2997" t="s">
        <v>30</v>
      </c>
      <c r="F2997">
        <v>17.75</v>
      </c>
      <c r="G2997">
        <v>80.989999999999995</v>
      </c>
      <c r="H2997">
        <v>120.06</v>
      </c>
      <c r="I2997">
        <v>387.48</v>
      </c>
      <c r="J2997">
        <v>33.1</v>
      </c>
      <c r="K2997" t="s">
        <v>854</v>
      </c>
    </row>
    <row r="2998" spans="1:11" x14ac:dyDescent="0.25">
      <c r="A2998" t="s">
        <v>366</v>
      </c>
      <c r="B2998">
        <v>292</v>
      </c>
      <c r="C2998">
        <v>21</v>
      </c>
      <c r="D2998">
        <v>71</v>
      </c>
      <c r="E2998" t="s">
        <v>30</v>
      </c>
      <c r="F2998">
        <v>17.75</v>
      </c>
      <c r="G2998">
        <v>80.739999999999995</v>
      </c>
      <c r="H2998">
        <v>131.59</v>
      </c>
      <c r="I2998">
        <v>382.48</v>
      </c>
      <c r="J2998">
        <v>33.61</v>
      </c>
      <c r="K2998" t="s">
        <v>854</v>
      </c>
    </row>
    <row r="2999" spans="1:11" x14ac:dyDescent="0.25">
      <c r="A2999" t="s">
        <v>367</v>
      </c>
      <c r="B2999">
        <v>292</v>
      </c>
      <c r="C2999">
        <v>21</v>
      </c>
      <c r="D2999">
        <v>53</v>
      </c>
      <c r="E2999" t="s">
        <v>30</v>
      </c>
      <c r="F2999">
        <v>11.44</v>
      </c>
      <c r="G2999">
        <v>56.62</v>
      </c>
      <c r="H2999">
        <v>99.06</v>
      </c>
      <c r="I2999">
        <v>192.76</v>
      </c>
      <c r="J2999">
        <v>18.45</v>
      </c>
      <c r="K2999" t="s">
        <v>855</v>
      </c>
    </row>
    <row r="3000" spans="1:11" x14ac:dyDescent="0.25">
      <c r="A3000" t="s">
        <v>368</v>
      </c>
      <c r="B3000">
        <v>292</v>
      </c>
      <c r="C3000">
        <v>21</v>
      </c>
      <c r="D3000">
        <v>53</v>
      </c>
      <c r="E3000" t="s">
        <v>30</v>
      </c>
      <c r="F3000">
        <v>11.44</v>
      </c>
      <c r="G3000">
        <v>56.06</v>
      </c>
      <c r="H3000">
        <v>116.59</v>
      </c>
      <c r="I3000">
        <v>257.44</v>
      </c>
      <c r="J3000">
        <v>24.15</v>
      </c>
      <c r="K3000" t="s">
        <v>855</v>
      </c>
    </row>
    <row r="3001" spans="1:11" x14ac:dyDescent="0.25">
      <c r="A3001" t="s">
        <v>369</v>
      </c>
      <c r="B3001">
        <v>292</v>
      </c>
      <c r="C3001">
        <v>21</v>
      </c>
      <c r="D3001">
        <v>87</v>
      </c>
      <c r="E3001" t="s">
        <v>30</v>
      </c>
      <c r="F3001">
        <v>19.54</v>
      </c>
      <c r="G3001">
        <v>156.56</v>
      </c>
      <c r="H3001">
        <v>96.76</v>
      </c>
      <c r="I3001">
        <v>188.34</v>
      </c>
      <c r="J3001">
        <v>18.079999999999998</v>
      </c>
      <c r="K3001" t="s">
        <v>856</v>
      </c>
    </row>
    <row r="3002" spans="1:11" x14ac:dyDescent="0.25">
      <c r="A3002" t="s">
        <v>370</v>
      </c>
      <c r="B3002">
        <v>292</v>
      </c>
      <c r="C3002">
        <v>21</v>
      </c>
      <c r="D3002">
        <v>85</v>
      </c>
      <c r="E3002" t="s">
        <v>30</v>
      </c>
      <c r="F3002">
        <v>19.440000000000001</v>
      </c>
      <c r="G3002">
        <v>156.12</v>
      </c>
      <c r="H3002">
        <v>117.89</v>
      </c>
      <c r="I3002">
        <v>203.78</v>
      </c>
      <c r="J3002">
        <v>16.29</v>
      </c>
      <c r="K3002" t="s">
        <v>857</v>
      </c>
    </row>
    <row r="3003" spans="1:11" x14ac:dyDescent="0.25">
      <c r="A3003" t="s">
        <v>371</v>
      </c>
      <c r="B3003">
        <v>292</v>
      </c>
      <c r="C3003">
        <v>21</v>
      </c>
      <c r="D3003">
        <v>58</v>
      </c>
      <c r="E3003" t="s">
        <v>30</v>
      </c>
      <c r="F3003">
        <v>14.41</v>
      </c>
      <c r="G3003">
        <v>63.49</v>
      </c>
      <c r="H3003">
        <v>12</v>
      </c>
      <c r="I3003">
        <v>33.299999999999997</v>
      </c>
      <c r="J3003">
        <v>2.23</v>
      </c>
      <c r="K3003" t="s">
        <v>858</v>
      </c>
    </row>
    <row r="3004" spans="1:11" x14ac:dyDescent="0.25">
      <c r="A3004" t="s">
        <v>372</v>
      </c>
      <c r="B3004">
        <v>292</v>
      </c>
      <c r="C3004">
        <v>21</v>
      </c>
      <c r="D3004">
        <v>58</v>
      </c>
      <c r="E3004" t="s">
        <v>30</v>
      </c>
      <c r="F3004">
        <v>14.41</v>
      </c>
      <c r="G3004">
        <v>63.35</v>
      </c>
      <c r="H3004">
        <v>12</v>
      </c>
      <c r="I3004">
        <v>11.06</v>
      </c>
      <c r="J3004">
        <v>0.75</v>
      </c>
      <c r="K3004" t="s">
        <v>858</v>
      </c>
    </row>
    <row r="3005" spans="1:11" x14ac:dyDescent="0.25">
      <c r="A3005" t="s">
        <v>373</v>
      </c>
      <c r="B3005">
        <v>292</v>
      </c>
      <c r="C3005">
        <v>21</v>
      </c>
      <c r="D3005">
        <v>54</v>
      </c>
      <c r="E3005" t="s">
        <v>30</v>
      </c>
      <c r="F3005">
        <v>12.91</v>
      </c>
      <c r="G3005">
        <v>57.91</v>
      </c>
      <c r="H3005" t="s">
        <v>31</v>
      </c>
      <c r="I3005" t="s">
        <v>31</v>
      </c>
      <c r="J3005" t="s">
        <v>31</v>
      </c>
      <c r="K3005" t="s">
        <v>859</v>
      </c>
    </row>
    <row r="3006" spans="1:11" x14ac:dyDescent="0.25">
      <c r="A3006" t="s">
        <v>374</v>
      </c>
      <c r="B3006">
        <v>292</v>
      </c>
      <c r="C3006">
        <v>21</v>
      </c>
      <c r="D3006">
        <v>54</v>
      </c>
      <c r="E3006" t="s">
        <v>30</v>
      </c>
      <c r="F3006">
        <v>12.91</v>
      </c>
      <c r="G3006">
        <v>57.78</v>
      </c>
      <c r="H3006">
        <v>2</v>
      </c>
      <c r="I3006">
        <v>3.86</v>
      </c>
      <c r="J3006">
        <v>0.3</v>
      </c>
      <c r="K3006" t="s">
        <v>859</v>
      </c>
    </row>
    <row r="3007" spans="1:11" x14ac:dyDescent="0.25">
      <c r="A3007" t="s">
        <v>375</v>
      </c>
      <c r="B3007">
        <v>292</v>
      </c>
      <c r="C3007">
        <v>21</v>
      </c>
      <c r="D3007">
        <v>63</v>
      </c>
      <c r="E3007" t="s">
        <v>30</v>
      </c>
      <c r="F3007">
        <v>15.51</v>
      </c>
      <c r="G3007">
        <v>133.44999999999999</v>
      </c>
      <c r="H3007">
        <v>19</v>
      </c>
      <c r="I3007">
        <v>32.54</v>
      </c>
      <c r="J3007">
        <v>4.12</v>
      </c>
      <c r="K3007" t="s">
        <v>860</v>
      </c>
    </row>
    <row r="3008" spans="1:11" x14ac:dyDescent="0.25">
      <c r="A3008" t="s">
        <v>376</v>
      </c>
      <c r="B3008">
        <v>292</v>
      </c>
      <c r="C3008">
        <v>21</v>
      </c>
      <c r="D3008">
        <v>63</v>
      </c>
      <c r="E3008" t="s">
        <v>30</v>
      </c>
      <c r="F3008">
        <v>16.03</v>
      </c>
      <c r="G3008">
        <v>133.69</v>
      </c>
      <c r="H3008">
        <v>18</v>
      </c>
      <c r="I3008">
        <v>36.700000000000003</v>
      </c>
      <c r="J3008">
        <v>8.6999999999999993</v>
      </c>
      <c r="K3008" t="s">
        <v>860</v>
      </c>
    </row>
    <row r="3009" spans="1:11" x14ac:dyDescent="0.25">
      <c r="A3009" t="s">
        <v>377</v>
      </c>
      <c r="B3009">
        <v>292</v>
      </c>
      <c r="C3009">
        <v>21</v>
      </c>
      <c r="D3009">
        <v>39</v>
      </c>
      <c r="E3009" t="s">
        <v>30</v>
      </c>
      <c r="F3009">
        <v>8.11</v>
      </c>
      <c r="G3009">
        <v>103.63</v>
      </c>
      <c r="H3009">
        <v>11</v>
      </c>
      <c r="I3009">
        <v>21.19</v>
      </c>
      <c r="J3009">
        <v>3.21</v>
      </c>
      <c r="K3009" t="s">
        <v>861</v>
      </c>
    </row>
    <row r="3010" spans="1:11" x14ac:dyDescent="0.25">
      <c r="A3010" t="s">
        <v>378</v>
      </c>
      <c r="B3010">
        <v>292</v>
      </c>
      <c r="C3010">
        <v>21</v>
      </c>
      <c r="D3010">
        <v>45</v>
      </c>
      <c r="E3010" t="s">
        <v>30</v>
      </c>
      <c r="F3010">
        <v>8.9</v>
      </c>
      <c r="G3010">
        <v>107.81</v>
      </c>
      <c r="H3010">
        <v>16</v>
      </c>
      <c r="I3010">
        <v>35.049999999999997</v>
      </c>
      <c r="J3010">
        <v>8.56</v>
      </c>
      <c r="K3010" t="s">
        <v>861</v>
      </c>
    </row>
    <row r="3011" spans="1:11" x14ac:dyDescent="0.25">
      <c r="A3011" t="s">
        <v>379</v>
      </c>
      <c r="B3011">
        <v>292</v>
      </c>
      <c r="C3011">
        <v>21</v>
      </c>
      <c r="D3011">
        <v>37</v>
      </c>
      <c r="E3011" t="s">
        <v>30</v>
      </c>
      <c r="F3011">
        <v>7.12</v>
      </c>
      <c r="G3011">
        <v>36.9</v>
      </c>
      <c r="H3011">
        <v>8</v>
      </c>
      <c r="I3011">
        <v>12.96</v>
      </c>
      <c r="J3011">
        <v>1.18</v>
      </c>
      <c r="K3011" t="s">
        <v>862</v>
      </c>
    </row>
    <row r="3012" spans="1:11" x14ac:dyDescent="0.25">
      <c r="A3012" t="s">
        <v>380</v>
      </c>
      <c r="B3012">
        <v>292</v>
      </c>
      <c r="C3012">
        <v>21</v>
      </c>
      <c r="D3012">
        <v>37</v>
      </c>
      <c r="E3012" t="s">
        <v>30</v>
      </c>
      <c r="F3012">
        <v>7.12</v>
      </c>
      <c r="G3012">
        <v>36.979999999999997</v>
      </c>
      <c r="H3012">
        <v>8</v>
      </c>
      <c r="I3012">
        <v>8.7200000000000006</v>
      </c>
      <c r="J3012">
        <v>0.75</v>
      </c>
      <c r="K3012" t="s">
        <v>862</v>
      </c>
    </row>
    <row r="3013" spans="1:11" x14ac:dyDescent="0.25">
      <c r="A3013" t="s">
        <v>381</v>
      </c>
      <c r="B3013">
        <v>292</v>
      </c>
      <c r="C3013">
        <v>21</v>
      </c>
      <c r="D3013">
        <v>48</v>
      </c>
      <c r="E3013" t="s">
        <v>30</v>
      </c>
      <c r="F3013">
        <v>10.67</v>
      </c>
      <c r="G3013">
        <v>52.94</v>
      </c>
      <c r="H3013">
        <v>2.67</v>
      </c>
      <c r="I3013">
        <v>1.1200000000000001</v>
      </c>
      <c r="J3013">
        <v>0.06</v>
      </c>
      <c r="K3013" t="s">
        <v>863</v>
      </c>
    </row>
    <row r="3014" spans="1:11" x14ac:dyDescent="0.25">
      <c r="A3014" t="s">
        <v>382</v>
      </c>
      <c r="B3014">
        <v>292</v>
      </c>
      <c r="C3014">
        <v>21</v>
      </c>
      <c r="D3014">
        <v>46</v>
      </c>
      <c r="E3014" t="s">
        <v>30</v>
      </c>
      <c r="F3014">
        <v>10.7</v>
      </c>
      <c r="G3014">
        <v>51.36</v>
      </c>
      <c r="H3014">
        <v>2</v>
      </c>
      <c r="I3014">
        <v>2.54</v>
      </c>
      <c r="J3014">
        <v>0.2</v>
      </c>
      <c r="K3014" t="s">
        <v>864</v>
      </c>
    </row>
    <row r="3015" spans="1:11" x14ac:dyDescent="0.25">
      <c r="A3015" t="s">
        <v>383</v>
      </c>
      <c r="B3015">
        <v>242</v>
      </c>
      <c r="C3015">
        <v>27</v>
      </c>
      <c r="D3015">
        <v>25</v>
      </c>
      <c r="E3015" t="s">
        <v>30</v>
      </c>
      <c r="F3015">
        <v>17.559999999999999</v>
      </c>
      <c r="G3015">
        <v>54.72</v>
      </c>
      <c r="H3015" s="1">
        <v>1419</v>
      </c>
      <c r="I3015" s="1">
        <v>8471.64</v>
      </c>
      <c r="J3015">
        <v>450.47</v>
      </c>
      <c r="K3015" t="s">
        <v>865</v>
      </c>
    </row>
    <row r="3016" spans="1:11" x14ac:dyDescent="0.25">
      <c r="A3016" t="s">
        <v>384</v>
      </c>
      <c r="B3016">
        <v>242</v>
      </c>
      <c r="C3016">
        <v>27</v>
      </c>
      <c r="D3016">
        <v>24</v>
      </c>
      <c r="E3016" t="s">
        <v>30</v>
      </c>
      <c r="F3016">
        <v>16.84</v>
      </c>
      <c r="G3016">
        <v>52.74</v>
      </c>
      <c r="H3016" s="1">
        <v>1044</v>
      </c>
      <c r="I3016" s="1">
        <v>6519.64</v>
      </c>
      <c r="J3016">
        <v>341.44</v>
      </c>
      <c r="K3016" t="s">
        <v>866</v>
      </c>
    </row>
    <row r="3017" spans="1:11" x14ac:dyDescent="0.25">
      <c r="A3017" t="s">
        <v>385</v>
      </c>
      <c r="B3017">
        <v>292</v>
      </c>
      <c r="C3017">
        <v>21</v>
      </c>
      <c r="D3017">
        <v>65</v>
      </c>
      <c r="E3017" t="s">
        <v>30</v>
      </c>
      <c r="F3017">
        <v>22.64</v>
      </c>
      <c r="G3017">
        <v>94.32</v>
      </c>
      <c r="H3017">
        <v>114.27</v>
      </c>
      <c r="I3017">
        <v>298.81</v>
      </c>
      <c r="J3017">
        <v>19.88</v>
      </c>
      <c r="K3017" t="s">
        <v>867</v>
      </c>
    </row>
    <row r="3018" spans="1:11" x14ac:dyDescent="0.25">
      <c r="A3018" t="s">
        <v>386</v>
      </c>
      <c r="B3018">
        <v>292</v>
      </c>
      <c r="C3018">
        <v>21</v>
      </c>
      <c r="D3018">
        <v>62</v>
      </c>
      <c r="E3018" t="s">
        <v>30</v>
      </c>
      <c r="F3018">
        <v>22.43</v>
      </c>
      <c r="G3018">
        <v>91.2</v>
      </c>
      <c r="H3018">
        <v>92.58</v>
      </c>
      <c r="I3018">
        <v>172.58</v>
      </c>
      <c r="J3018">
        <v>11.28</v>
      </c>
      <c r="K3018" t="s">
        <v>868</v>
      </c>
    </row>
    <row r="3019" spans="1:11" x14ac:dyDescent="0.25">
      <c r="A3019" t="s">
        <v>387</v>
      </c>
      <c r="B3019">
        <v>292</v>
      </c>
      <c r="C3019">
        <v>21</v>
      </c>
      <c r="D3019">
        <v>74</v>
      </c>
      <c r="E3019" t="s">
        <v>30</v>
      </c>
      <c r="F3019">
        <v>20.18</v>
      </c>
      <c r="G3019">
        <v>84.52</v>
      </c>
      <c r="H3019">
        <v>90.97</v>
      </c>
      <c r="I3019">
        <v>472.72</v>
      </c>
      <c r="J3019">
        <v>34.01</v>
      </c>
      <c r="K3019" t="s">
        <v>869</v>
      </c>
    </row>
    <row r="3020" spans="1:11" x14ac:dyDescent="0.25">
      <c r="A3020" t="s">
        <v>388</v>
      </c>
      <c r="B3020">
        <v>292</v>
      </c>
      <c r="C3020">
        <v>21</v>
      </c>
      <c r="D3020">
        <v>74</v>
      </c>
      <c r="E3020" t="s">
        <v>30</v>
      </c>
      <c r="F3020">
        <v>20.18</v>
      </c>
      <c r="G3020">
        <v>84.74</v>
      </c>
      <c r="H3020">
        <v>89.51</v>
      </c>
      <c r="I3020">
        <v>447.26</v>
      </c>
      <c r="J3020">
        <v>32.590000000000003</v>
      </c>
      <c r="K3020" t="s">
        <v>869</v>
      </c>
    </row>
    <row r="3021" spans="1:11" x14ac:dyDescent="0.25">
      <c r="A3021" t="s">
        <v>389</v>
      </c>
      <c r="B3021">
        <v>292</v>
      </c>
      <c r="C3021">
        <v>21</v>
      </c>
      <c r="D3021">
        <v>58</v>
      </c>
      <c r="E3021" t="s">
        <v>30</v>
      </c>
      <c r="F3021">
        <v>14.17</v>
      </c>
      <c r="G3021">
        <v>63.16</v>
      </c>
      <c r="H3021">
        <v>56.97</v>
      </c>
      <c r="I3021">
        <v>199.76</v>
      </c>
      <c r="J3021">
        <v>14.4</v>
      </c>
      <c r="K3021" t="s">
        <v>869</v>
      </c>
    </row>
    <row r="3022" spans="1:11" x14ac:dyDescent="0.25">
      <c r="A3022" t="s">
        <v>390</v>
      </c>
      <c r="B3022">
        <v>292</v>
      </c>
      <c r="C3022">
        <v>21</v>
      </c>
      <c r="D3022">
        <v>58</v>
      </c>
      <c r="E3022" t="s">
        <v>30</v>
      </c>
      <c r="F3022">
        <v>14.17</v>
      </c>
      <c r="G3022">
        <v>63.17</v>
      </c>
      <c r="H3022">
        <v>69.510000000000005</v>
      </c>
      <c r="I3022">
        <v>295.52</v>
      </c>
      <c r="J3022">
        <v>21.62</v>
      </c>
      <c r="K3022" t="s">
        <v>869</v>
      </c>
    </row>
    <row r="3023" spans="1:11" x14ac:dyDescent="0.25">
      <c r="A3023" t="s">
        <v>391</v>
      </c>
      <c r="B3023">
        <v>292</v>
      </c>
      <c r="C3023">
        <v>21</v>
      </c>
      <c r="D3023">
        <v>63</v>
      </c>
      <c r="E3023" t="s">
        <v>30</v>
      </c>
      <c r="F3023">
        <v>17.68</v>
      </c>
      <c r="G3023">
        <v>73.86</v>
      </c>
      <c r="H3023">
        <v>103.67</v>
      </c>
      <c r="I3023">
        <v>230.49</v>
      </c>
      <c r="J3023">
        <v>16.440000000000001</v>
      </c>
      <c r="K3023" t="s">
        <v>870</v>
      </c>
    </row>
    <row r="3024" spans="1:11" x14ac:dyDescent="0.25">
      <c r="A3024" t="s">
        <v>392</v>
      </c>
      <c r="B3024">
        <v>292</v>
      </c>
      <c r="C3024">
        <v>21</v>
      </c>
      <c r="D3024">
        <v>63</v>
      </c>
      <c r="E3024" t="s">
        <v>30</v>
      </c>
      <c r="F3024">
        <v>17.68</v>
      </c>
      <c r="G3024">
        <v>73.92</v>
      </c>
      <c r="H3024">
        <v>157</v>
      </c>
      <c r="I3024">
        <v>307.85000000000002</v>
      </c>
      <c r="J3024">
        <v>22.26</v>
      </c>
      <c r="K3024" t="s">
        <v>871</v>
      </c>
    </row>
    <row r="3025" spans="1:11" x14ac:dyDescent="0.25">
      <c r="A3025" t="s">
        <v>393</v>
      </c>
      <c r="B3025">
        <v>292</v>
      </c>
      <c r="C3025">
        <v>21</v>
      </c>
      <c r="D3025">
        <v>68</v>
      </c>
      <c r="E3025" t="s">
        <v>30</v>
      </c>
      <c r="F3025">
        <v>18.010000000000002</v>
      </c>
      <c r="G3025">
        <v>76.53</v>
      </c>
      <c r="H3025">
        <v>113.67</v>
      </c>
      <c r="I3025">
        <v>385.95</v>
      </c>
      <c r="J3025">
        <v>26.75</v>
      </c>
      <c r="K3025" t="s">
        <v>872</v>
      </c>
    </row>
    <row r="3026" spans="1:11" x14ac:dyDescent="0.25">
      <c r="A3026" t="s">
        <v>394</v>
      </c>
      <c r="B3026">
        <v>292</v>
      </c>
      <c r="C3026">
        <v>21</v>
      </c>
      <c r="D3026">
        <v>68</v>
      </c>
      <c r="E3026" t="s">
        <v>30</v>
      </c>
      <c r="F3026">
        <v>18.010000000000002</v>
      </c>
      <c r="G3026">
        <v>76.37</v>
      </c>
      <c r="H3026">
        <v>167</v>
      </c>
      <c r="I3026">
        <v>424.35</v>
      </c>
      <c r="J3026">
        <v>29.94</v>
      </c>
      <c r="K3026" t="s">
        <v>873</v>
      </c>
    </row>
    <row r="3027" spans="1:11" x14ac:dyDescent="0.25">
      <c r="A3027" t="s">
        <v>395</v>
      </c>
      <c r="B3027">
        <v>292</v>
      </c>
      <c r="C3027">
        <v>21</v>
      </c>
      <c r="D3027">
        <v>53</v>
      </c>
      <c r="E3027" t="s">
        <v>30</v>
      </c>
      <c r="F3027">
        <v>18.309999999999999</v>
      </c>
      <c r="G3027">
        <v>101.3</v>
      </c>
      <c r="H3027">
        <v>48.76</v>
      </c>
      <c r="I3027">
        <v>231.69</v>
      </c>
      <c r="J3027">
        <v>14.16</v>
      </c>
      <c r="K3027" t="s">
        <v>874</v>
      </c>
    </row>
    <row r="3028" spans="1:11" x14ac:dyDescent="0.25">
      <c r="A3028" t="s">
        <v>396</v>
      </c>
      <c r="B3028">
        <v>292</v>
      </c>
      <c r="C3028">
        <v>21</v>
      </c>
      <c r="D3028">
        <v>59</v>
      </c>
      <c r="E3028" t="s">
        <v>30</v>
      </c>
      <c r="F3028">
        <v>19.36</v>
      </c>
      <c r="G3028">
        <v>101.8</v>
      </c>
      <c r="H3028">
        <v>46</v>
      </c>
      <c r="I3028">
        <v>190.04</v>
      </c>
      <c r="J3028">
        <v>11.73</v>
      </c>
      <c r="K3028" t="s">
        <v>875</v>
      </c>
    </row>
    <row r="3029" spans="1:11" x14ac:dyDescent="0.25">
      <c r="A3029" t="s">
        <v>397</v>
      </c>
      <c r="B3029">
        <v>292</v>
      </c>
      <c r="C3029">
        <v>21</v>
      </c>
      <c r="D3029">
        <v>36</v>
      </c>
      <c r="E3029" t="s">
        <v>30</v>
      </c>
      <c r="F3029">
        <v>6.67</v>
      </c>
      <c r="G3029">
        <v>34.64</v>
      </c>
      <c r="H3029">
        <v>146.01</v>
      </c>
      <c r="I3029">
        <v>317.52</v>
      </c>
      <c r="J3029">
        <v>26.23</v>
      </c>
      <c r="K3029" t="s">
        <v>876</v>
      </c>
    </row>
    <row r="3030" spans="1:11" x14ac:dyDescent="0.25">
      <c r="A3030" t="s">
        <v>398</v>
      </c>
      <c r="B3030">
        <v>292</v>
      </c>
      <c r="C3030">
        <v>21</v>
      </c>
      <c r="D3030">
        <v>32</v>
      </c>
      <c r="E3030" t="s">
        <v>30</v>
      </c>
      <c r="F3030">
        <v>6.65</v>
      </c>
      <c r="G3030">
        <v>32.090000000000003</v>
      </c>
      <c r="H3030">
        <v>114</v>
      </c>
      <c r="I3030">
        <v>236.23</v>
      </c>
      <c r="J3030">
        <v>18.920000000000002</v>
      </c>
      <c r="K3030" t="s">
        <v>877</v>
      </c>
    </row>
    <row r="3031" spans="1:11" x14ac:dyDescent="0.25">
      <c r="A3031" t="s">
        <v>399</v>
      </c>
      <c r="B3031">
        <v>292</v>
      </c>
      <c r="C3031">
        <v>21</v>
      </c>
      <c r="D3031">
        <v>21</v>
      </c>
      <c r="E3031" t="s">
        <v>30</v>
      </c>
      <c r="F3031">
        <v>3.62</v>
      </c>
      <c r="G3031">
        <v>19.190000000000001</v>
      </c>
      <c r="H3031">
        <v>98.01</v>
      </c>
      <c r="I3031">
        <v>201.19</v>
      </c>
      <c r="J3031">
        <v>16.260000000000002</v>
      </c>
      <c r="K3031" t="s">
        <v>878</v>
      </c>
    </row>
    <row r="3032" spans="1:11" x14ac:dyDescent="0.25">
      <c r="A3032" t="s">
        <v>400</v>
      </c>
      <c r="B3032">
        <v>292</v>
      </c>
      <c r="C3032">
        <v>21</v>
      </c>
      <c r="D3032">
        <v>19</v>
      </c>
      <c r="E3032" t="s">
        <v>30</v>
      </c>
      <c r="F3032">
        <v>3.57</v>
      </c>
      <c r="G3032">
        <v>17.61</v>
      </c>
      <c r="H3032">
        <v>60</v>
      </c>
      <c r="I3032">
        <v>121</v>
      </c>
      <c r="J3032">
        <v>9.9600000000000009</v>
      </c>
      <c r="K3032" t="s">
        <v>879</v>
      </c>
    </row>
    <row r="3033" spans="1:11" x14ac:dyDescent="0.25">
      <c r="A3033" t="s">
        <v>401</v>
      </c>
      <c r="B3033">
        <v>292</v>
      </c>
      <c r="C3033">
        <v>21</v>
      </c>
      <c r="D3033">
        <v>47</v>
      </c>
      <c r="E3033" t="s">
        <v>30</v>
      </c>
      <c r="F3033">
        <v>12.39</v>
      </c>
      <c r="G3033">
        <v>52.18</v>
      </c>
      <c r="H3033">
        <v>162.01</v>
      </c>
      <c r="I3033">
        <v>419.82</v>
      </c>
      <c r="J3033">
        <v>31.96</v>
      </c>
      <c r="K3033" t="s">
        <v>880</v>
      </c>
    </row>
    <row r="3034" spans="1:11" x14ac:dyDescent="0.25">
      <c r="A3034" t="s">
        <v>402</v>
      </c>
      <c r="B3034">
        <v>292</v>
      </c>
      <c r="C3034">
        <v>21</v>
      </c>
      <c r="D3034">
        <v>43</v>
      </c>
      <c r="E3034" t="s">
        <v>30</v>
      </c>
      <c r="F3034">
        <v>12.4</v>
      </c>
      <c r="G3034">
        <v>50.17</v>
      </c>
      <c r="H3034">
        <v>130.09</v>
      </c>
      <c r="I3034">
        <v>320.23</v>
      </c>
      <c r="J3034">
        <v>23.04</v>
      </c>
      <c r="K3034" t="s">
        <v>881</v>
      </c>
    </row>
    <row r="3035" spans="1:11" x14ac:dyDescent="0.25">
      <c r="A3035" t="s">
        <v>403</v>
      </c>
      <c r="B3035">
        <v>292</v>
      </c>
      <c r="C3035">
        <v>21</v>
      </c>
      <c r="D3035">
        <v>75</v>
      </c>
      <c r="E3035" t="s">
        <v>30</v>
      </c>
      <c r="F3035">
        <v>27.63</v>
      </c>
      <c r="G3035">
        <v>95.01</v>
      </c>
      <c r="H3035">
        <v>72.569999999999993</v>
      </c>
      <c r="I3035">
        <v>281.3</v>
      </c>
      <c r="J3035">
        <v>17.88</v>
      </c>
      <c r="K3035" t="s">
        <v>882</v>
      </c>
    </row>
    <row r="3036" spans="1:11" x14ac:dyDescent="0.25">
      <c r="A3036" t="s">
        <v>404</v>
      </c>
      <c r="B3036">
        <v>292</v>
      </c>
      <c r="C3036">
        <v>21</v>
      </c>
      <c r="D3036">
        <v>75</v>
      </c>
      <c r="E3036" t="s">
        <v>30</v>
      </c>
      <c r="F3036">
        <v>27.71</v>
      </c>
      <c r="G3036">
        <v>95.26</v>
      </c>
      <c r="H3036">
        <v>81.03</v>
      </c>
      <c r="I3036">
        <v>328.78</v>
      </c>
      <c r="J3036">
        <v>20.56</v>
      </c>
      <c r="K3036" t="s">
        <v>883</v>
      </c>
    </row>
    <row r="3037" spans="1:11" x14ac:dyDescent="0.25">
      <c r="A3037" t="s">
        <v>405</v>
      </c>
      <c r="B3037">
        <v>292</v>
      </c>
      <c r="C3037">
        <v>21</v>
      </c>
      <c r="D3037">
        <v>68</v>
      </c>
      <c r="E3037" t="s">
        <v>30</v>
      </c>
      <c r="F3037">
        <v>23.36</v>
      </c>
      <c r="G3037">
        <v>83</v>
      </c>
      <c r="H3037">
        <v>71.77</v>
      </c>
      <c r="I3037">
        <v>280.56</v>
      </c>
      <c r="J3037">
        <v>17.82</v>
      </c>
      <c r="K3037" t="s">
        <v>884</v>
      </c>
    </row>
    <row r="3038" spans="1:11" x14ac:dyDescent="0.25">
      <c r="A3038" t="s">
        <v>406</v>
      </c>
      <c r="B3038">
        <v>292</v>
      </c>
      <c r="C3038">
        <v>21</v>
      </c>
      <c r="D3038">
        <v>68</v>
      </c>
      <c r="E3038" t="s">
        <v>30</v>
      </c>
      <c r="F3038">
        <v>23.36</v>
      </c>
      <c r="G3038">
        <v>82.73</v>
      </c>
      <c r="H3038">
        <v>81.03</v>
      </c>
      <c r="I3038">
        <v>328.78</v>
      </c>
      <c r="J3038">
        <v>20.3</v>
      </c>
      <c r="K3038" t="s">
        <v>885</v>
      </c>
    </row>
    <row r="3039" spans="1:11" x14ac:dyDescent="0.25">
      <c r="A3039" t="s">
        <v>407</v>
      </c>
      <c r="B3039">
        <v>292</v>
      </c>
      <c r="C3039">
        <v>21</v>
      </c>
      <c r="D3039">
        <v>37</v>
      </c>
      <c r="E3039" t="s">
        <v>30</v>
      </c>
      <c r="F3039">
        <v>11.36</v>
      </c>
      <c r="G3039">
        <v>44.32</v>
      </c>
      <c r="H3039">
        <v>37.68</v>
      </c>
      <c r="I3039">
        <v>127.29</v>
      </c>
      <c r="J3039">
        <v>8.75</v>
      </c>
      <c r="K3039" t="s">
        <v>886</v>
      </c>
    </row>
    <row r="3040" spans="1:11" x14ac:dyDescent="0.25">
      <c r="A3040" t="s">
        <v>408</v>
      </c>
      <c r="B3040">
        <v>292</v>
      </c>
      <c r="C3040">
        <v>21</v>
      </c>
      <c r="D3040">
        <v>37</v>
      </c>
      <c r="E3040" t="s">
        <v>30</v>
      </c>
      <c r="F3040">
        <v>11.36</v>
      </c>
      <c r="G3040">
        <v>44.4</v>
      </c>
      <c r="H3040">
        <v>43.68</v>
      </c>
      <c r="I3040">
        <v>206.01</v>
      </c>
      <c r="J3040">
        <v>13.18</v>
      </c>
      <c r="K3040" t="s">
        <v>886</v>
      </c>
    </row>
    <row r="3041" spans="1:11" x14ac:dyDescent="0.25">
      <c r="A3041" t="s">
        <v>409</v>
      </c>
      <c r="B3041">
        <v>292</v>
      </c>
      <c r="C3041">
        <v>21</v>
      </c>
      <c r="D3041">
        <v>37</v>
      </c>
      <c r="E3041" t="s">
        <v>30</v>
      </c>
      <c r="F3041">
        <v>11.7</v>
      </c>
      <c r="G3041">
        <v>44.04</v>
      </c>
      <c r="H3041">
        <v>76.75</v>
      </c>
      <c r="I3041">
        <v>397.31</v>
      </c>
      <c r="J3041">
        <v>25.62</v>
      </c>
      <c r="K3041" t="s">
        <v>887</v>
      </c>
    </row>
    <row r="3042" spans="1:11" x14ac:dyDescent="0.25">
      <c r="A3042" t="s">
        <v>410</v>
      </c>
      <c r="B3042">
        <v>292</v>
      </c>
      <c r="C3042">
        <v>21</v>
      </c>
      <c r="D3042">
        <v>37</v>
      </c>
      <c r="E3042" t="s">
        <v>30</v>
      </c>
      <c r="F3042">
        <v>11.7</v>
      </c>
      <c r="G3042">
        <v>43.74</v>
      </c>
      <c r="H3042">
        <v>48.5</v>
      </c>
      <c r="I3042">
        <v>248</v>
      </c>
      <c r="J3042">
        <v>15.33</v>
      </c>
      <c r="K3042" t="s">
        <v>887</v>
      </c>
    </row>
    <row r="3043" spans="1:11" x14ac:dyDescent="0.25">
      <c r="A3043" t="s">
        <v>411</v>
      </c>
      <c r="B3043">
        <v>292</v>
      </c>
      <c r="C3043">
        <v>21</v>
      </c>
      <c r="D3043">
        <v>33</v>
      </c>
      <c r="E3043" t="s">
        <v>30</v>
      </c>
      <c r="F3043">
        <v>10.62</v>
      </c>
      <c r="G3043">
        <v>39.68</v>
      </c>
      <c r="H3043">
        <v>68.75</v>
      </c>
      <c r="I3043">
        <v>321.97000000000003</v>
      </c>
      <c r="J3043">
        <v>20.78</v>
      </c>
      <c r="K3043" t="s">
        <v>888</v>
      </c>
    </row>
    <row r="3044" spans="1:11" x14ac:dyDescent="0.25">
      <c r="A3044" t="s">
        <v>412</v>
      </c>
      <c r="B3044">
        <v>292</v>
      </c>
      <c r="C3044">
        <v>21</v>
      </c>
      <c r="D3044">
        <v>33</v>
      </c>
      <c r="E3044" t="s">
        <v>30</v>
      </c>
      <c r="F3044">
        <v>10.62</v>
      </c>
      <c r="G3044">
        <v>39.36</v>
      </c>
      <c r="H3044">
        <v>44.5</v>
      </c>
      <c r="I3044">
        <v>204.08</v>
      </c>
      <c r="J3044">
        <v>12.59</v>
      </c>
      <c r="K3044" t="s">
        <v>888</v>
      </c>
    </row>
    <row r="3045" spans="1:11" x14ac:dyDescent="0.25">
      <c r="A3045" t="s">
        <v>413</v>
      </c>
      <c r="B3045">
        <v>292</v>
      </c>
      <c r="C3045">
        <v>21</v>
      </c>
      <c r="D3045">
        <v>87</v>
      </c>
      <c r="E3045" t="s">
        <v>30</v>
      </c>
      <c r="F3045">
        <v>24.01</v>
      </c>
      <c r="G3045">
        <v>99.28</v>
      </c>
      <c r="H3045">
        <v>227.4</v>
      </c>
      <c r="I3045">
        <v>763.23</v>
      </c>
      <c r="J3045">
        <v>53.94</v>
      </c>
      <c r="K3045" t="s">
        <v>889</v>
      </c>
    </row>
    <row r="3046" spans="1:11" x14ac:dyDescent="0.25">
      <c r="A3046" t="s">
        <v>414</v>
      </c>
      <c r="B3046">
        <v>292</v>
      </c>
      <c r="C3046">
        <v>21</v>
      </c>
      <c r="D3046">
        <v>87</v>
      </c>
      <c r="E3046" t="s">
        <v>30</v>
      </c>
      <c r="F3046">
        <v>24.01</v>
      </c>
      <c r="G3046">
        <v>98.58</v>
      </c>
      <c r="H3046">
        <v>165.89</v>
      </c>
      <c r="I3046">
        <v>606.76</v>
      </c>
      <c r="J3046">
        <v>41.64</v>
      </c>
      <c r="K3046" t="s">
        <v>889</v>
      </c>
    </row>
    <row r="3047" spans="1:11" x14ac:dyDescent="0.25">
      <c r="A3047" t="s">
        <v>415</v>
      </c>
      <c r="B3047">
        <v>292</v>
      </c>
      <c r="C3047">
        <v>21</v>
      </c>
      <c r="D3047">
        <v>61</v>
      </c>
      <c r="E3047" t="s">
        <v>30</v>
      </c>
      <c r="F3047">
        <v>15.18</v>
      </c>
      <c r="G3047">
        <v>67.819999999999993</v>
      </c>
      <c r="H3047">
        <v>34.5</v>
      </c>
      <c r="I3047">
        <v>64.84</v>
      </c>
      <c r="J3047">
        <v>4.68</v>
      </c>
      <c r="K3047" t="s">
        <v>890</v>
      </c>
    </row>
    <row r="3048" spans="1:11" x14ac:dyDescent="0.25">
      <c r="A3048" t="s">
        <v>416</v>
      </c>
      <c r="B3048">
        <v>292</v>
      </c>
      <c r="C3048">
        <v>21</v>
      </c>
      <c r="D3048">
        <v>63</v>
      </c>
      <c r="E3048" t="s">
        <v>30</v>
      </c>
      <c r="F3048">
        <v>15.92</v>
      </c>
      <c r="G3048">
        <v>70.86</v>
      </c>
      <c r="H3048">
        <v>55.25</v>
      </c>
      <c r="I3048">
        <v>65.819999999999993</v>
      </c>
      <c r="J3048">
        <v>5.61</v>
      </c>
      <c r="K3048" t="s">
        <v>891</v>
      </c>
    </row>
    <row r="3049" spans="1:11" x14ac:dyDescent="0.25">
      <c r="A3049" t="s">
        <v>417</v>
      </c>
      <c r="B3049">
        <v>292</v>
      </c>
      <c r="C3049">
        <v>21</v>
      </c>
      <c r="D3049">
        <v>75</v>
      </c>
      <c r="E3049" t="s">
        <v>30</v>
      </c>
      <c r="F3049">
        <v>13.3</v>
      </c>
      <c r="G3049">
        <v>71.209999999999994</v>
      </c>
      <c r="H3049">
        <v>75.099999999999994</v>
      </c>
      <c r="I3049">
        <v>164.89</v>
      </c>
      <c r="J3049">
        <v>16.3</v>
      </c>
      <c r="K3049" t="s">
        <v>892</v>
      </c>
    </row>
    <row r="3050" spans="1:11" x14ac:dyDescent="0.25">
      <c r="A3050" t="s">
        <v>418</v>
      </c>
      <c r="B3050">
        <v>292</v>
      </c>
      <c r="C3050">
        <v>21</v>
      </c>
      <c r="D3050">
        <v>94</v>
      </c>
      <c r="E3050" t="s">
        <v>30</v>
      </c>
      <c r="F3050">
        <v>14.28</v>
      </c>
      <c r="G3050">
        <v>85.43</v>
      </c>
      <c r="H3050">
        <v>91.08</v>
      </c>
      <c r="I3050">
        <v>162.74</v>
      </c>
      <c r="J3050">
        <v>16.82</v>
      </c>
      <c r="K3050" t="s">
        <v>892</v>
      </c>
    </row>
    <row r="3051" spans="1:11" x14ac:dyDescent="0.25">
      <c r="A3051" t="s">
        <v>419</v>
      </c>
      <c r="B3051">
        <v>292</v>
      </c>
      <c r="C3051">
        <v>21</v>
      </c>
      <c r="D3051">
        <v>82</v>
      </c>
      <c r="E3051" t="s">
        <v>30</v>
      </c>
      <c r="F3051">
        <v>15.31</v>
      </c>
      <c r="G3051">
        <v>79.180000000000007</v>
      </c>
      <c r="H3051">
        <v>77.099999999999994</v>
      </c>
      <c r="I3051">
        <v>183.1</v>
      </c>
      <c r="J3051">
        <v>17.690000000000001</v>
      </c>
      <c r="K3051" t="s">
        <v>893</v>
      </c>
    </row>
    <row r="3052" spans="1:11" x14ac:dyDescent="0.25">
      <c r="A3052" t="s">
        <v>420</v>
      </c>
      <c r="B3052">
        <v>292</v>
      </c>
      <c r="C3052">
        <v>21</v>
      </c>
      <c r="D3052">
        <v>101</v>
      </c>
      <c r="E3052" t="s">
        <v>30</v>
      </c>
      <c r="F3052">
        <v>16.29</v>
      </c>
      <c r="G3052">
        <v>93.4</v>
      </c>
      <c r="H3052">
        <v>92.28</v>
      </c>
      <c r="I3052">
        <v>169.81</v>
      </c>
      <c r="J3052">
        <v>17.23</v>
      </c>
      <c r="K3052" t="s">
        <v>894</v>
      </c>
    </row>
    <row r="3053" spans="1:11" x14ac:dyDescent="0.25">
      <c r="A3053" t="s">
        <v>421</v>
      </c>
      <c r="B3053">
        <v>292</v>
      </c>
      <c r="C3053">
        <v>21</v>
      </c>
      <c r="D3053">
        <v>62</v>
      </c>
      <c r="E3053" t="s">
        <v>30</v>
      </c>
      <c r="F3053">
        <v>14.46</v>
      </c>
      <c r="G3053">
        <v>66.02</v>
      </c>
      <c r="H3053">
        <v>116.48</v>
      </c>
      <c r="I3053">
        <v>481.83</v>
      </c>
      <c r="J3053">
        <v>36.36</v>
      </c>
      <c r="K3053" t="s">
        <v>895</v>
      </c>
    </row>
    <row r="3054" spans="1:11" x14ac:dyDescent="0.25">
      <c r="A3054" t="s">
        <v>422</v>
      </c>
      <c r="B3054">
        <v>292</v>
      </c>
      <c r="C3054">
        <v>21</v>
      </c>
      <c r="D3054">
        <v>62</v>
      </c>
      <c r="E3054" t="s">
        <v>30</v>
      </c>
      <c r="F3054">
        <v>14.46</v>
      </c>
      <c r="G3054">
        <v>65.88</v>
      </c>
      <c r="H3054">
        <v>117.56</v>
      </c>
      <c r="I3054">
        <v>516.15</v>
      </c>
      <c r="J3054">
        <v>38.81</v>
      </c>
      <c r="K3054" t="s">
        <v>895</v>
      </c>
    </row>
    <row r="3055" spans="1:11" x14ac:dyDescent="0.25">
      <c r="A3055" t="s">
        <v>423</v>
      </c>
      <c r="B3055">
        <v>292</v>
      </c>
      <c r="C3055">
        <v>21</v>
      </c>
      <c r="D3055">
        <v>48</v>
      </c>
      <c r="E3055" t="s">
        <v>30</v>
      </c>
      <c r="F3055">
        <v>10.28</v>
      </c>
      <c r="G3055">
        <v>48.51</v>
      </c>
      <c r="H3055">
        <v>23.13</v>
      </c>
      <c r="I3055">
        <v>54.11</v>
      </c>
      <c r="J3055">
        <v>4.79</v>
      </c>
      <c r="K3055" t="s">
        <v>896</v>
      </c>
    </row>
    <row r="3056" spans="1:11" x14ac:dyDescent="0.25">
      <c r="A3056" t="s">
        <v>424</v>
      </c>
      <c r="B3056">
        <v>292</v>
      </c>
      <c r="C3056">
        <v>21</v>
      </c>
      <c r="D3056">
        <v>48</v>
      </c>
      <c r="E3056" t="s">
        <v>30</v>
      </c>
      <c r="F3056">
        <v>10.28</v>
      </c>
      <c r="G3056">
        <v>48.26</v>
      </c>
      <c r="H3056">
        <v>33.29</v>
      </c>
      <c r="I3056">
        <v>90.32</v>
      </c>
      <c r="J3056">
        <v>7.94</v>
      </c>
      <c r="K3056" t="s">
        <v>896</v>
      </c>
    </row>
    <row r="3057" spans="1:11" x14ac:dyDescent="0.25">
      <c r="A3057" t="s">
        <v>425</v>
      </c>
      <c r="B3057">
        <v>292</v>
      </c>
      <c r="C3057">
        <v>21</v>
      </c>
      <c r="D3057">
        <v>43</v>
      </c>
      <c r="E3057" t="s">
        <v>30</v>
      </c>
      <c r="F3057">
        <v>8.7899999999999991</v>
      </c>
      <c r="G3057">
        <v>42.02</v>
      </c>
      <c r="H3057">
        <v>21.13</v>
      </c>
      <c r="I3057">
        <v>47.25</v>
      </c>
      <c r="J3057">
        <v>4.25</v>
      </c>
      <c r="K3057" t="s">
        <v>897</v>
      </c>
    </row>
    <row r="3058" spans="1:11" x14ac:dyDescent="0.25">
      <c r="A3058" t="s">
        <v>426</v>
      </c>
      <c r="B3058">
        <v>292</v>
      </c>
      <c r="C3058">
        <v>21</v>
      </c>
      <c r="D3058">
        <v>43</v>
      </c>
      <c r="E3058" t="s">
        <v>30</v>
      </c>
      <c r="F3058">
        <v>8.7899999999999991</v>
      </c>
      <c r="G3058">
        <v>41.84</v>
      </c>
      <c r="H3058">
        <v>33.29</v>
      </c>
      <c r="I3058">
        <v>90.32</v>
      </c>
      <c r="J3058">
        <v>7.94</v>
      </c>
      <c r="K3058" t="s">
        <v>897</v>
      </c>
    </row>
    <row r="3059" spans="1:11" x14ac:dyDescent="0.25">
      <c r="A3059" t="s">
        <v>427</v>
      </c>
      <c r="B3059">
        <v>242</v>
      </c>
      <c r="C3059">
        <v>27</v>
      </c>
      <c r="D3059">
        <v>14</v>
      </c>
      <c r="E3059" t="s">
        <v>30</v>
      </c>
      <c r="F3059">
        <v>10.86</v>
      </c>
      <c r="G3059">
        <v>30.75</v>
      </c>
      <c r="H3059">
        <v>38</v>
      </c>
      <c r="I3059">
        <v>106.16</v>
      </c>
      <c r="J3059">
        <v>5.09</v>
      </c>
      <c r="K3059" t="s">
        <v>898</v>
      </c>
    </row>
    <row r="3060" spans="1:11" x14ac:dyDescent="0.25">
      <c r="A3060" t="s">
        <v>428</v>
      </c>
      <c r="B3060">
        <v>242</v>
      </c>
      <c r="C3060">
        <v>27</v>
      </c>
      <c r="D3060">
        <v>14</v>
      </c>
      <c r="E3060" t="s">
        <v>30</v>
      </c>
      <c r="F3060">
        <v>10.86</v>
      </c>
      <c r="G3060">
        <v>30.54</v>
      </c>
      <c r="H3060">
        <v>50</v>
      </c>
      <c r="I3060">
        <v>99.4</v>
      </c>
      <c r="J3060">
        <v>4.92</v>
      </c>
      <c r="K3060" t="s">
        <v>898</v>
      </c>
    </row>
    <row r="3061" spans="1:11" x14ac:dyDescent="0.25">
      <c r="A3061" t="s">
        <v>429</v>
      </c>
      <c r="B3061">
        <v>292</v>
      </c>
      <c r="C3061">
        <v>21</v>
      </c>
      <c r="D3061">
        <v>62</v>
      </c>
      <c r="E3061" t="s">
        <v>30</v>
      </c>
      <c r="F3061">
        <v>18.52</v>
      </c>
      <c r="G3061">
        <v>73.28</v>
      </c>
      <c r="H3061">
        <v>126.63</v>
      </c>
      <c r="I3061">
        <v>442.67</v>
      </c>
      <c r="J3061">
        <v>29.01</v>
      </c>
      <c r="K3061" t="s">
        <v>899</v>
      </c>
    </row>
    <row r="3062" spans="1:11" x14ac:dyDescent="0.25">
      <c r="A3062" t="s">
        <v>430</v>
      </c>
      <c r="B3062">
        <v>292</v>
      </c>
      <c r="C3062">
        <v>21</v>
      </c>
      <c r="D3062">
        <v>62</v>
      </c>
      <c r="E3062" t="s">
        <v>30</v>
      </c>
      <c r="F3062">
        <v>18.52</v>
      </c>
      <c r="G3062">
        <v>73.92</v>
      </c>
      <c r="H3062">
        <v>91.5</v>
      </c>
      <c r="I3062">
        <v>296.16000000000003</v>
      </c>
      <c r="J3062">
        <v>19.22</v>
      </c>
      <c r="K3062" t="s">
        <v>899</v>
      </c>
    </row>
    <row r="3063" spans="1:11" x14ac:dyDescent="0.25">
      <c r="A3063" t="s">
        <v>431</v>
      </c>
      <c r="B3063">
        <v>292</v>
      </c>
      <c r="C3063">
        <v>21</v>
      </c>
      <c r="D3063">
        <v>46</v>
      </c>
      <c r="E3063" t="s">
        <v>30</v>
      </c>
      <c r="F3063">
        <v>12.41</v>
      </c>
      <c r="G3063">
        <v>52.93</v>
      </c>
      <c r="H3063">
        <v>118.63</v>
      </c>
      <c r="I3063">
        <v>394.69</v>
      </c>
      <c r="J3063">
        <v>26.07</v>
      </c>
      <c r="K3063" t="s">
        <v>900</v>
      </c>
    </row>
    <row r="3064" spans="1:11" x14ac:dyDescent="0.25">
      <c r="A3064" t="s">
        <v>432</v>
      </c>
      <c r="B3064">
        <v>292</v>
      </c>
      <c r="C3064">
        <v>21</v>
      </c>
      <c r="D3064">
        <v>46</v>
      </c>
      <c r="E3064" t="s">
        <v>30</v>
      </c>
      <c r="F3064">
        <v>12.41</v>
      </c>
      <c r="G3064">
        <v>53.4</v>
      </c>
      <c r="H3064">
        <v>81.5</v>
      </c>
      <c r="I3064">
        <v>229.2</v>
      </c>
      <c r="J3064">
        <v>15.12</v>
      </c>
      <c r="K3064" t="s">
        <v>900</v>
      </c>
    </row>
    <row r="3065" spans="1:11" x14ac:dyDescent="0.25">
      <c r="A3065" t="s">
        <v>433</v>
      </c>
      <c r="B3065">
        <v>292</v>
      </c>
      <c r="C3065">
        <v>21</v>
      </c>
      <c r="D3065">
        <v>54</v>
      </c>
      <c r="E3065" t="s">
        <v>30</v>
      </c>
      <c r="F3065">
        <v>13.73</v>
      </c>
      <c r="G3065">
        <v>58.27</v>
      </c>
      <c r="H3065">
        <v>31.29</v>
      </c>
      <c r="I3065">
        <v>75.400000000000006</v>
      </c>
      <c r="J3065">
        <v>5.44</v>
      </c>
      <c r="K3065" t="s">
        <v>901</v>
      </c>
    </row>
    <row r="3066" spans="1:11" x14ac:dyDescent="0.25">
      <c r="A3066" t="s">
        <v>434</v>
      </c>
      <c r="B3066">
        <v>292</v>
      </c>
      <c r="C3066">
        <v>21</v>
      </c>
      <c r="D3066">
        <v>54</v>
      </c>
      <c r="E3066" t="s">
        <v>30</v>
      </c>
      <c r="F3066">
        <v>13.73</v>
      </c>
      <c r="G3066">
        <v>58.45</v>
      </c>
      <c r="H3066">
        <v>23.13</v>
      </c>
      <c r="I3066">
        <v>65.44</v>
      </c>
      <c r="J3066">
        <v>4.72</v>
      </c>
      <c r="K3066" t="s">
        <v>901</v>
      </c>
    </row>
    <row r="3067" spans="1:11" x14ac:dyDescent="0.25">
      <c r="A3067" t="s">
        <v>435</v>
      </c>
      <c r="B3067">
        <v>191</v>
      </c>
      <c r="C3067">
        <v>12</v>
      </c>
      <c r="D3067">
        <v>21</v>
      </c>
      <c r="E3067" t="s">
        <v>30</v>
      </c>
      <c r="F3067">
        <v>5.86</v>
      </c>
      <c r="G3067">
        <v>27.67</v>
      </c>
      <c r="H3067">
        <v>2</v>
      </c>
      <c r="I3067">
        <v>11.72</v>
      </c>
      <c r="J3067">
        <v>0.92</v>
      </c>
      <c r="K3067" t="s">
        <v>902</v>
      </c>
    </row>
    <row r="3068" spans="1:11" x14ac:dyDescent="0.25">
      <c r="A3068" t="s">
        <v>436</v>
      </c>
      <c r="B3068">
        <v>191</v>
      </c>
      <c r="C3068">
        <v>12</v>
      </c>
      <c r="D3068">
        <v>25</v>
      </c>
      <c r="E3068" t="s">
        <v>30</v>
      </c>
      <c r="F3068">
        <v>7.07</v>
      </c>
      <c r="G3068">
        <v>32.619999999999997</v>
      </c>
      <c r="H3068" t="s">
        <v>31</v>
      </c>
      <c r="I3068" t="s">
        <v>31</v>
      </c>
      <c r="J3068" t="s">
        <v>31</v>
      </c>
      <c r="K3068" t="s">
        <v>902</v>
      </c>
    </row>
    <row r="3069" spans="1:11" x14ac:dyDescent="0.25">
      <c r="A3069" t="s">
        <v>437</v>
      </c>
      <c r="B3069">
        <v>191</v>
      </c>
      <c r="C3069">
        <v>12</v>
      </c>
      <c r="D3069">
        <v>7</v>
      </c>
      <c r="E3069" t="s">
        <v>30</v>
      </c>
      <c r="F3069">
        <v>1.1499999999999999</v>
      </c>
      <c r="G3069">
        <v>33.31</v>
      </c>
      <c r="H3069" t="s">
        <v>31</v>
      </c>
      <c r="I3069" t="s">
        <v>31</v>
      </c>
      <c r="J3069" t="s">
        <v>31</v>
      </c>
      <c r="K3069" t="s">
        <v>903</v>
      </c>
    </row>
    <row r="3070" spans="1:11" x14ac:dyDescent="0.25">
      <c r="A3070" t="s">
        <v>438</v>
      </c>
      <c r="B3070">
        <v>191</v>
      </c>
      <c r="C3070">
        <v>12</v>
      </c>
      <c r="D3070">
        <v>7</v>
      </c>
      <c r="E3070" t="s">
        <v>30</v>
      </c>
      <c r="F3070">
        <v>1.1499999999999999</v>
      </c>
      <c r="G3070">
        <v>39.979999999999997</v>
      </c>
      <c r="H3070" t="s">
        <v>31</v>
      </c>
      <c r="I3070" t="s">
        <v>31</v>
      </c>
      <c r="J3070" t="s">
        <v>31</v>
      </c>
      <c r="K3070" t="s">
        <v>904</v>
      </c>
    </row>
    <row r="3071" spans="1:11" x14ac:dyDescent="0.25">
      <c r="A3071" t="s">
        <v>439</v>
      </c>
      <c r="B3071">
        <v>292</v>
      </c>
      <c r="C3071">
        <v>21</v>
      </c>
      <c r="D3071">
        <v>57</v>
      </c>
      <c r="E3071" t="s">
        <v>30</v>
      </c>
      <c r="F3071">
        <v>24.01</v>
      </c>
      <c r="G3071">
        <v>77.27</v>
      </c>
      <c r="H3071">
        <v>125.86</v>
      </c>
      <c r="I3071">
        <v>770.12</v>
      </c>
      <c r="J3071">
        <v>41.13</v>
      </c>
      <c r="K3071" t="s">
        <v>905</v>
      </c>
    </row>
    <row r="3072" spans="1:11" x14ac:dyDescent="0.25">
      <c r="A3072" t="s">
        <v>440</v>
      </c>
      <c r="B3072">
        <v>292</v>
      </c>
      <c r="C3072">
        <v>21</v>
      </c>
      <c r="D3072">
        <v>57</v>
      </c>
      <c r="E3072" t="s">
        <v>30</v>
      </c>
      <c r="F3072">
        <v>24.01</v>
      </c>
      <c r="G3072">
        <v>77.06</v>
      </c>
      <c r="H3072">
        <v>112.15</v>
      </c>
      <c r="I3072">
        <v>770.6</v>
      </c>
      <c r="J3072">
        <v>41.15</v>
      </c>
      <c r="K3072" t="s">
        <v>905</v>
      </c>
    </row>
    <row r="3073" spans="1:11" x14ac:dyDescent="0.25">
      <c r="A3073" t="s">
        <v>441</v>
      </c>
      <c r="B3073">
        <v>292</v>
      </c>
      <c r="C3073">
        <v>21</v>
      </c>
      <c r="D3073">
        <v>30</v>
      </c>
      <c r="E3073" t="s">
        <v>30</v>
      </c>
      <c r="F3073">
        <v>6.17</v>
      </c>
      <c r="G3073">
        <v>29.96</v>
      </c>
      <c r="H3073">
        <v>1.46</v>
      </c>
      <c r="I3073">
        <v>3.76</v>
      </c>
      <c r="J3073">
        <v>0.3</v>
      </c>
      <c r="K3073" t="s">
        <v>906</v>
      </c>
    </row>
    <row r="3074" spans="1:11" x14ac:dyDescent="0.25">
      <c r="A3074" t="s">
        <v>442</v>
      </c>
      <c r="B3074">
        <v>292</v>
      </c>
      <c r="C3074">
        <v>21</v>
      </c>
      <c r="D3074">
        <v>30</v>
      </c>
      <c r="E3074" t="s">
        <v>30</v>
      </c>
      <c r="F3074">
        <v>6.17</v>
      </c>
      <c r="G3074">
        <v>30.27</v>
      </c>
      <c r="H3074">
        <v>1.21</v>
      </c>
      <c r="I3074">
        <v>1.75</v>
      </c>
      <c r="J3074">
        <v>0.14000000000000001</v>
      </c>
      <c r="K3074" t="s">
        <v>906</v>
      </c>
    </row>
    <row r="3075" spans="1:11" x14ac:dyDescent="0.25">
      <c r="A3075" t="s">
        <v>443</v>
      </c>
      <c r="B3075">
        <v>292</v>
      </c>
      <c r="C3075">
        <v>21</v>
      </c>
      <c r="D3075">
        <v>26</v>
      </c>
      <c r="E3075" t="s">
        <v>30</v>
      </c>
      <c r="F3075">
        <v>5.25</v>
      </c>
      <c r="G3075">
        <v>25.66</v>
      </c>
      <c r="H3075">
        <v>1.04</v>
      </c>
      <c r="I3075">
        <v>2.13</v>
      </c>
      <c r="J3075">
        <v>0.17</v>
      </c>
      <c r="K3075" t="s">
        <v>906</v>
      </c>
    </row>
    <row r="3076" spans="1:11" x14ac:dyDescent="0.25">
      <c r="A3076" t="s">
        <v>444</v>
      </c>
      <c r="B3076">
        <v>292</v>
      </c>
      <c r="C3076">
        <v>21</v>
      </c>
      <c r="D3076">
        <v>26</v>
      </c>
      <c r="E3076" t="s">
        <v>30</v>
      </c>
      <c r="F3076">
        <v>5.25</v>
      </c>
      <c r="G3076">
        <v>25.61</v>
      </c>
      <c r="H3076">
        <v>0.35</v>
      </c>
      <c r="I3076">
        <v>0.89</v>
      </c>
      <c r="J3076">
        <v>7.0000000000000007E-2</v>
      </c>
      <c r="K3076" t="s">
        <v>906</v>
      </c>
    </row>
    <row r="3077" spans="1:11" x14ac:dyDescent="0.25">
      <c r="A3077" t="s">
        <v>445</v>
      </c>
      <c r="B3077">
        <v>292</v>
      </c>
      <c r="C3077">
        <v>21</v>
      </c>
      <c r="D3077">
        <v>46</v>
      </c>
      <c r="E3077" t="s">
        <v>30</v>
      </c>
      <c r="F3077">
        <v>6.3</v>
      </c>
      <c r="G3077">
        <v>41.23</v>
      </c>
      <c r="H3077">
        <v>128.85</v>
      </c>
      <c r="I3077">
        <v>208.07</v>
      </c>
      <c r="J3077">
        <v>22.9</v>
      </c>
      <c r="K3077" t="s">
        <v>907</v>
      </c>
    </row>
    <row r="3078" spans="1:11" x14ac:dyDescent="0.25">
      <c r="A3078" t="s">
        <v>446</v>
      </c>
      <c r="B3078">
        <v>292</v>
      </c>
      <c r="C3078">
        <v>21</v>
      </c>
      <c r="D3078">
        <v>54</v>
      </c>
      <c r="E3078" t="s">
        <v>30</v>
      </c>
      <c r="F3078">
        <v>6.62</v>
      </c>
      <c r="G3078">
        <v>47.33</v>
      </c>
      <c r="H3078">
        <v>187.64</v>
      </c>
      <c r="I3078">
        <v>299.72000000000003</v>
      </c>
      <c r="J3078">
        <v>29.42</v>
      </c>
      <c r="K3078" t="s">
        <v>908</v>
      </c>
    </row>
    <row r="3079" spans="1:11" x14ac:dyDescent="0.25">
      <c r="A3079" t="s">
        <v>447</v>
      </c>
      <c r="B3079">
        <v>292</v>
      </c>
      <c r="C3079">
        <v>21</v>
      </c>
      <c r="D3079">
        <v>8</v>
      </c>
      <c r="E3079" t="s">
        <v>30</v>
      </c>
      <c r="F3079">
        <v>2.46</v>
      </c>
      <c r="G3079">
        <v>9.52</v>
      </c>
      <c r="H3079">
        <v>25.1</v>
      </c>
      <c r="I3079">
        <v>25.38</v>
      </c>
      <c r="J3079">
        <v>1.72</v>
      </c>
      <c r="K3079" t="s">
        <v>909</v>
      </c>
    </row>
    <row r="3080" spans="1:11" x14ac:dyDescent="0.25">
      <c r="A3080" t="s">
        <v>448</v>
      </c>
      <c r="B3080">
        <v>292</v>
      </c>
      <c r="C3080">
        <v>21</v>
      </c>
      <c r="D3080">
        <v>8</v>
      </c>
      <c r="E3080" t="s">
        <v>30</v>
      </c>
      <c r="F3080">
        <v>2.46</v>
      </c>
      <c r="G3080">
        <v>9.68</v>
      </c>
      <c r="H3080">
        <v>35.1</v>
      </c>
      <c r="I3080">
        <v>33.32</v>
      </c>
      <c r="J3080">
        <v>2.35</v>
      </c>
      <c r="K3080" t="s">
        <v>909</v>
      </c>
    </row>
    <row r="3081" spans="1:11" x14ac:dyDescent="0.25">
      <c r="A3081" t="s">
        <v>449</v>
      </c>
      <c r="B3081">
        <v>292</v>
      </c>
      <c r="C3081">
        <v>21</v>
      </c>
      <c r="D3081">
        <v>64</v>
      </c>
      <c r="E3081" t="s">
        <v>30</v>
      </c>
      <c r="F3081">
        <v>18.2</v>
      </c>
      <c r="G3081">
        <v>132.84</v>
      </c>
      <c r="H3081">
        <v>51</v>
      </c>
      <c r="I3081">
        <v>172.21</v>
      </c>
      <c r="J3081">
        <v>25.48</v>
      </c>
      <c r="K3081" t="s">
        <v>910</v>
      </c>
    </row>
    <row r="3082" spans="1:11" x14ac:dyDescent="0.25">
      <c r="A3082" t="s">
        <v>450</v>
      </c>
      <c r="B3082">
        <v>292</v>
      </c>
      <c r="C3082">
        <v>21</v>
      </c>
      <c r="D3082">
        <v>65</v>
      </c>
      <c r="E3082" t="s">
        <v>30</v>
      </c>
      <c r="F3082">
        <v>18.03</v>
      </c>
      <c r="G3082">
        <v>133.81</v>
      </c>
      <c r="H3082">
        <v>98.67</v>
      </c>
      <c r="I3082">
        <v>329.42</v>
      </c>
      <c r="J3082">
        <v>59.87</v>
      </c>
      <c r="K3082" t="s">
        <v>911</v>
      </c>
    </row>
    <row r="3083" spans="1:11" x14ac:dyDescent="0.25">
      <c r="A3083" t="s">
        <v>451</v>
      </c>
      <c r="B3083">
        <v>292</v>
      </c>
      <c r="C3083">
        <v>21</v>
      </c>
      <c r="D3083">
        <v>2</v>
      </c>
      <c r="E3083" t="s">
        <v>30</v>
      </c>
      <c r="F3083">
        <v>2.02</v>
      </c>
      <c r="G3083">
        <v>3.33</v>
      </c>
      <c r="H3083" t="s">
        <v>31</v>
      </c>
      <c r="I3083" t="s">
        <v>31</v>
      </c>
      <c r="J3083" t="s">
        <v>31</v>
      </c>
      <c r="K3083" t="s">
        <v>912</v>
      </c>
    </row>
    <row r="3084" spans="1:11" x14ac:dyDescent="0.25">
      <c r="A3084" t="s">
        <v>452</v>
      </c>
      <c r="B3084">
        <v>292</v>
      </c>
      <c r="C3084">
        <v>21</v>
      </c>
      <c r="D3084">
        <v>1</v>
      </c>
      <c r="E3084" t="s">
        <v>30</v>
      </c>
      <c r="F3084">
        <v>2.09</v>
      </c>
      <c r="G3084">
        <v>3.52</v>
      </c>
      <c r="H3084" t="s">
        <v>31</v>
      </c>
      <c r="I3084" t="s">
        <v>31</v>
      </c>
      <c r="J3084" t="s">
        <v>31</v>
      </c>
      <c r="K3084" t="s">
        <v>913</v>
      </c>
    </row>
    <row r="3085" spans="1:11" x14ac:dyDescent="0.25">
      <c r="A3085" t="s">
        <v>453</v>
      </c>
      <c r="B3085">
        <v>292</v>
      </c>
      <c r="C3085">
        <v>21</v>
      </c>
      <c r="D3085">
        <v>7</v>
      </c>
      <c r="E3085" t="s">
        <v>30</v>
      </c>
      <c r="F3085">
        <v>0.95</v>
      </c>
      <c r="G3085">
        <v>5.04</v>
      </c>
      <c r="H3085" t="s">
        <v>31</v>
      </c>
      <c r="I3085" t="s">
        <v>31</v>
      </c>
      <c r="J3085" t="s">
        <v>31</v>
      </c>
      <c r="K3085" t="s">
        <v>914</v>
      </c>
    </row>
    <row r="3086" spans="1:11" x14ac:dyDescent="0.25">
      <c r="A3086" t="s">
        <v>454</v>
      </c>
      <c r="B3086">
        <v>292</v>
      </c>
      <c r="C3086">
        <v>21</v>
      </c>
      <c r="D3086">
        <v>11</v>
      </c>
      <c r="E3086" t="s">
        <v>30</v>
      </c>
      <c r="F3086">
        <v>1.29</v>
      </c>
      <c r="G3086">
        <v>8.57</v>
      </c>
      <c r="H3086" t="s">
        <v>31</v>
      </c>
      <c r="I3086" t="s">
        <v>31</v>
      </c>
      <c r="J3086" t="s">
        <v>31</v>
      </c>
      <c r="K3086" t="s">
        <v>915</v>
      </c>
    </row>
    <row r="3087" spans="1:11" x14ac:dyDescent="0.25">
      <c r="A3087" t="s">
        <v>455</v>
      </c>
      <c r="B3087">
        <v>292</v>
      </c>
      <c r="C3087">
        <v>21</v>
      </c>
      <c r="D3087">
        <v>15</v>
      </c>
      <c r="E3087" t="s">
        <v>30</v>
      </c>
      <c r="F3087">
        <v>2.72</v>
      </c>
      <c r="G3087">
        <v>13.5</v>
      </c>
      <c r="H3087">
        <v>60.84</v>
      </c>
      <c r="I3087">
        <v>49.37</v>
      </c>
      <c r="J3087">
        <v>3.09</v>
      </c>
      <c r="K3087" t="s">
        <v>916</v>
      </c>
    </row>
    <row r="3088" spans="1:11" x14ac:dyDescent="0.25">
      <c r="A3088" t="s">
        <v>456</v>
      </c>
      <c r="B3088">
        <v>292</v>
      </c>
      <c r="C3088">
        <v>21</v>
      </c>
      <c r="D3088">
        <v>15</v>
      </c>
      <c r="E3088" t="s">
        <v>30</v>
      </c>
      <c r="F3088">
        <v>2.72</v>
      </c>
      <c r="G3088">
        <v>13.5</v>
      </c>
      <c r="H3088">
        <v>31.93</v>
      </c>
      <c r="I3088">
        <v>28.45</v>
      </c>
      <c r="J3088">
        <v>2.13</v>
      </c>
      <c r="K3088" t="s">
        <v>916</v>
      </c>
    </row>
    <row r="3089" spans="1:11" x14ac:dyDescent="0.25">
      <c r="A3089" t="s">
        <v>457</v>
      </c>
      <c r="B3089">
        <v>292</v>
      </c>
      <c r="C3089">
        <v>21</v>
      </c>
      <c r="D3089">
        <v>29</v>
      </c>
      <c r="E3089" t="s">
        <v>30</v>
      </c>
      <c r="F3089">
        <v>12.39</v>
      </c>
      <c r="G3089">
        <v>46.84</v>
      </c>
      <c r="H3089">
        <v>63.6</v>
      </c>
      <c r="I3089">
        <v>227.44</v>
      </c>
      <c r="J3089">
        <v>11.81</v>
      </c>
      <c r="K3089" t="s">
        <v>917</v>
      </c>
    </row>
    <row r="3090" spans="1:11" x14ac:dyDescent="0.25">
      <c r="A3090" t="s">
        <v>458</v>
      </c>
      <c r="B3090">
        <v>292</v>
      </c>
      <c r="C3090">
        <v>21</v>
      </c>
      <c r="D3090">
        <v>29</v>
      </c>
      <c r="E3090" t="s">
        <v>30</v>
      </c>
      <c r="F3090">
        <v>12.39</v>
      </c>
      <c r="G3090">
        <v>46.93</v>
      </c>
      <c r="H3090">
        <v>88</v>
      </c>
      <c r="I3090">
        <v>328.36</v>
      </c>
      <c r="J3090">
        <v>17.579999999999998</v>
      </c>
      <c r="K3090" t="s">
        <v>917</v>
      </c>
    </row>
    <row r="3091" spans="1:11" x14ac:dyDescent="0.25">
      <c r="A3091" t="s">
        <v>459</v>
      </c>
      <c r="B3091">
        <v>242</v>
      </c>
      <c r="C3091">
        <v>27</v>
      </c>
      <c r="D3091">
        <v>19</v>
      </c>
      <c r="E3091" t="s">
        <v>30</v>
      </c>
      <c r="F3091">
        <v>11.25</v>
      </c>
      <c r="G3091">
        <v>33.53</v>
      </c>
      <c r="H3091">
        <v>536</v>
      </c>
      <c r="I3091" s="1">
        <v>2733.44</v>
      </c>
      <c r="J3091">
        <v>136.47</v>
      </c>
      <c r="K3091" t="s">
        <v>918</v>
      </c>
    </row>
    <row r="3092" spans="1:11" x14ac:dyDescent="0.25">
      <c r="A3092" t="s">
        <v>460</v>
      </c>
      <c r="B3092">
        <v>242</v>
      </c>
      <c r="C3092">
        <v>27</v>
      </c>
      <c r="D3092">
        <v>19</v>
      </c>
      <c r="E3092" t="s">
        <v>30</v>
      </c>
      <c r="F3092">
        <v>11.01</v>
      </c>
      <c r="G3092">
        <v>33.380000000000003</v>
      </c>
      <c r="H3092">
        <v>415</v>
      </c>
      <c r="I3092" s="1">
        <v>2006.64</v>
      </c>
      <c r="J3092">
        <v>102.4</v>
      </c>
      <c r="K3092" t="s">
        <v>919</v>
      </c>
    </row>
    <row r="3093" spans="1:11" x14ac:dyDescent="0.25">
      <c r="A3093" t="s">
        <v>461</v>
      </c>
      <c r="B3093">
        <v>242</v>
      </c>
      <c r="C3093">
        <v>27</v>
      </c>
      <c r="D3093">
        <v>20</v>
      </c>
      <c r="E3093" t="s">
        <v>30</v>
      </c>
      <c r="F3093">
        <v>12.45</v>
      </c>
      <c r="G3093">
        <v>41.96</v>
      </c>
      <c r="H3093">
        <v>284.67</v>
      </c>
      <c r="I3093" s="1">
        <v>1082.1300000000001</v>
      </c>
      <c r="J3093">
        <v>51.89</v>
      </c>
      <c r="K3093" t="s">
        <v>920</v>
      </c>
    </row>
    <row r="3094" spans="1:11" x14ac:dyDescent="0.25">
      <c r="A3094" t="s">
        <v>462</v>
      </c>
      <c r="B3094">
        <v>242</v>
      </c>
      <c r="C3094">
        <v>27</v>
      </c>
      <c r="D3094">
        <v>20</v>
      </c>
      <c r="E3094" t="s">
        <v>30</v>
      </c>
      <c r="F3094">
        <v>12.45</v>
      </c>
      <c r="G3094">
        <v>41.98</v>
      </c>
      <c r="H3094">
        <v>369.23</v>
      </c>
      <c r="I3094" s="1">
        <v>1454.7</v>
      </c>
      <c r="J3094">
        <v>69.790000000000006</v>
      </c>
      <c r="K3094" t="s">
        <v>920</v>
      </c>
    </row>
    <row r="3095" spans="1:11" x14ac:dyDescent="0.25">
      <c r="A3095" t="s">
        <v>463</v>
      </c>
      <c r="B3095">
        <v>251</v>
      </c>
      <c r="C3095">
        <v>22</v>
      </c>
      <c r="D3095">
        <v>12</v>
      </c>
      <c r="E3095" t="s">
        <v>30</v>
      </c>
      <c r="F3095">
        <v>5.38</v>
      </c>
      <c r="G3095">
        <v>17.7</v>
      </c>
      <c r="H3095">
        <v>14</v>
      </c>
      <c r="I3095">
        <v>11.16</v>
      </c>
      <c r="J3095">
        <v>0.68</v>
      </c>
      <c r="K3095" t="s">
        <v>921</v>
      </c>
    </row>
    <row r="3096" spans="1:11" x14ac:dyDescent="0.25">
      <c r="A3096" t="s">
        <v>464</v>
      </c>
      <c r="B3096">
        <v>251</v>
      </c>
      <c r="C3096">
        <v>22</v>
      </c>
      <c r="D3096">
        <v>12</v>
      </c>
      <c r="E3096" t="s">
        <v>30</v>
      </c>
      <c r="F3096">
        <v>5.38</v>
      </c>
      <c r="G3096">
        <v>17.79</v>
      </c>
      <c r="H3096">
        <v>10</v>
      </c>
      <c r="I3096">
        <v>5.8</v>
      </c>
      <c r="J3096">
        <v>0.33</v>
      </c>
      <c r="K3096" t="s">
        <v>921</v>
      </c>
    </row>
    <row r="3097" spans="1:11" x14ac:dyDescent="0.25">
      <c r="A3097" t="s">
        <v>465</v>
      </c>
      <c r="B3097">
        <v>292</v>
      </c>
      <c r="C3097">
        <v>21</v>
      </c>
      <c r="D3097">
        <v>28</v>
      </c>
      <c r="E3097" t="s">
        <v>30</v>
      </c>
      <c r="F3097">
        <v>6.78</v>
      </c>
      <c r="G3097">
        <v>27.27</v>
      </c>
      <c r="H3097">
        <v>34.67</v>
      </c>
      <c r="I3097">
        <v>57.41</v>
      </c>
      <c r="J3097">
        <v>3.7</v>
      </c>
      <c r="K3097" t="s">
        <v>922</v>
      </c>
    </row>
    <row r="3098" spans="1:11" x14ac:dyDescent="0.25">
      <c r="A3098" t="s">
        <v>466</v>
      </c>
      <c r="B3098">
        <v>292</v>
      </c>
      <c r="C3098">
        <v>21</v>
      </c>
      <c r="D3098">
        <v>28</v>
      </c>
      <c r="E3098" t="s">
        <v>30</v>
      </c>
      <c r="F3098">
        <v>6.78</v>
      </c>
      <c r="G3098">
        <v>27.44</v>
      </c>
      <c r="H3098">
        <v>31.73</v>
      </c>
      <c r="I3098">
        <v>51.62</v>
      </c>
      <c r="J3098">
        <v>3.44</v>
      </c>
      <c r="K3098" t="s">
        <v>922</v>
      </c>
    </row>
    <row r="3099" spans="1:11" x14ac:dyDescent="0.25">
      <c r="A3099" t="s">
        <v>467</v>
      </c>
      <c r="B3099">
        <v>251</v>
      </c>
      <c r="C3099">
        <v>22</v>
      </c>
      <c r="D3099">
        <v>21</v>
      </c>
      <c r="E3099" t="s">
        <v>30</v>
      </c>
      <c r="F3099">
        <v>13.07</v>
      </c>
      <c r="G3099">
        <v>35.79</v>
      </c>
      <c r="H3099">
        <v>264</v>
      </c>
      <c r="I3099" s="1">
        <v>1479.02</v>
      </c>
      <c r="J3099">
        <v>59.68</v>
      </c>
      <c r="K3099" t="s">
        <v>923</v>
      </c>
    </row>
    <row r="3100" spans="1:11" x14ac:dyDescent="0.25">
      <c r="A3100" t="s">
        <v>468</v>
      </c>
      <c r="B3100">
        <v>251</v>
      </c>
      <c r="C3100">
        <v>22</v>
      </c>
      <c r="D3100">
        <v>21</v>
      </c>
      <c r="E3100" t="s">
        <v>30</v>
      </c>
      <c r="F3100">
        <v>12.59</v>
      </c>
      <c r="G3100">
        <v>35.75</v>
      </c>
      <c r="H3100">
        <v>308</v>
      </c>
      <c r="I3100" s="1">
        <v>1611.82</v>
      </c>
      <c r="J3100">
        <v>56.5</v>
      </c>
      <c r="K3100" t="s">
        <v>924</v>
      </c>
    </row>
    <row r="3101" spans="1:11" x14ac:dyDescent="0.25">
      <c r="A3101" t="s">
        <v>469</v>
      </c>
      <c r="B3101">
        <v>251</v>
      </c>
      <c r="C3101">
        <v>22</v>
      </c>
      <c r="D3101">
        <v>19</v>
      </c>
      <c r="E3101" t="s">
        <v>30</v>
      </c>
      <c r="F3101">
        <v>11.27</v>
      </c>
      <c r="G3101">
        <v>32.65</v>
      </c>
      <c r="H3101">
        <v>72</v>
      </c>
      <c r="I3101">
        <v>418.96</v>
      </c>
      <c r="J3101">
        <v>19.63</v>
      </c>
      <c r="K3101" t="s">
        <v>925</v>
      </c>
    </row>
    <row r="3102" spans="1:11" x14ac:dyDescent="0.25">
      <c r="A3102" t="s">
        <v>470</v>
      </c>
      <c r="B3102">
        <v>251</v>
      </c>
      <c r="C3102">
        <v>22</v>
      </c>
      <c r="D3102">
        <v>19</v>
      </c>
      <c r="E3102" t="s">
        <v>30</v>
      </c>
      <c r="F3102">
        <v>11.07</v>
      </c>
      <c r="G3102">
        <v>33.07</v>
      </c>
      <c r="H3102">
        <v>50</v>
      </c>
      <c r="I3102">
        <v>258.06</v>
      </c>
      <c r="J3102">
        <v>12.66</v>
      </c>
      <c r="K3102" t="s">
        <v>926</v>
      </c>
    </row>
    <row r="3103" spans="1:11" x14ac:dyDescent="0.25">
      <c r="A3103" t="s">
        <v>471</v>
      </c>
      <c r="B3103">
        <v>242</v>
      </c>
      <c r="C3103">
        <v>27</v>
      </c>
      <c r="D3103">
        <v>12</v>
      </c>
      <c r="E3103" t="s">
        <v>30</v>
      </c>
      <c r="F3103">
        <v>11.09</v>
      </c>
      <c r="G3103">
        <v>25.59</v>
      </c>
      <c r="H3103">
        <v>22</v>
      </c>
      <c r="I3103">
        <v>72.88</v>
      </c>
      <c r="J3103">
        <v>3.58</v>
      </c>
      <c r="K3103" t="s">
        <v>927</v>
      </c>
    </row>
    <row r="3104" spans="1:11" x14ac:dyDescent="0.25">
      <c r="A3104" t="s">
        <v>472</v>
      </c>
      <c r="B3104">
        <v>242</v>
      </c>
      <c r="C3104">
        <v>27</v>
      </c>
      <c r="D3104">
        <v>11</v>
      </c>
      <c r="E3104" t="s">
        <v>30</v>
      </c>
      <c r="F3104">
        <v>10.06</v>
      </c>
      <c r="G3104">
        <v>22.8</v>
      </c>
      <c r="H3104">
        <v>8</v>
      </c>
      <c r="I3104">
        <v>28.66</v>
      </c>
      <c r="J3104">
        <v>1.43</v>
      </c>
      <c r="K3104" t="s">
        <v>928</v>
      </c>
    </row>
    <row r="3105" spans="1:11" x14ac:dyDescent="0.25">
      <c r="A3105" t="s">
        <v>473</v>
      </c>
      <c r="B3105">
        <v>242</v>
      </c>
      <c r="C3105">
        <v>27</v>
      </c>
      <c r="D3105">
        <v>26</v>
      </c>
      <c r="E3105" t="s">
        <v>30</v>
      </c>
      <c r="F3105">
        <v>14.25</v>
      </c>
      <c r="G3105">
        <v>46.21</v>
      </c>
      <c r="H3105">
        <v>832</v>
      </c>
      <c r="I3105" s="1">
        <v>3766.12</v>
      </c>
      <c r="J3105">
        <v>204.35</v>
      </c>
      <c r="K3105" t="s">
        <v>929</v>
      </c>
    </row>
    <row r="3106" spans="1:11" x14ac:dyDescent="0.25">
      <c r="A3106" t="s">
        <v>474</v>
      </c>
      <c r="B3106">
        <v>242</v>
      </c>
      <c r="C3106">
        <v>27</v>
      </c>
      <c r="D3106">
        <v>30</v>
      </c>
      <c r="E3106" t="s">
        <v>30</v>
      </c>
      <c r="F3106">
        <v>14.43</v>
      </c>
      <c r="G3106">
        <v>48.45</v>
      </c>
      <c r="H3106">
        <v>630.29</v>
      </c>
      <c r="I3106" s="1">
        <v>3329.64</v>
      </c>
      <c r="J3106">
        <v>187.4</v>
      </c>
      <c r="K3106" t="s">
        <v>930</v>
      </c>
    </row>
    <row r="3107" spans="1:11" x14ac:dyDescent="0.25">
      <c r="A3107" t="s">
        <v>475</v>
      </c>
      <c r="B3107">
        <v>292</v>
      </c>
      <c r="C3107">
        <v>21</v>
      </c>
      <c r="D3107">
        <v>32</v>
      </c>
      <c r="E3107" t="s">
        <v>30</v>
      </c>
      <c r="F3107">
        <v>8.42</v>
      </c>
      <c r="G3107">
        <v>36.229999999999997</v>
      </c>
      <c r="H3107">
        <v>107.48</v>
      </c>
      <c r="I3107">
        <v>131.76</v>
      </c>
      <c r="J3107">
        <v>10.1</v>
      </c>
      <c r="K3107" t="s">
        <v>931</v>
      </c>
    </row>
    <row r="3108" spans="1:11" x14ac:dyDescent="0.25">
      <c r="A3108" t="s">
        <v>476</v>
      </c>
      <c r="B3108">
        <v>292</v>
      </c>
      <c r="C3108">
        <v>21</v>
      </c>
      <c r="D3108">
        <v>20</v>
      </c>
      <c r="E3108" t="s">
        <v>30</v>
      </c>
      <c r="F3108">
        <v>7.8</v>
      </c>
      <c r="G3108">
        <v>31.43</v>
      </c>
      <c r="H3108">
        <v>7.25</v>
      </c>
      <c r="I3108">
        <v>5</v>
      </c>
      <c r="J3108">
        <v>0.5</v>
      </c>
      <c r="K3108" t="s">
        <v>932</v>
      </c>
    </row>
    <row r="3109" spans="1:11" x14ac:dyDescent="0.25">
      <c r="A3109" t="s">
        <v>477</v>
      </c>
      <c r="B3109">
        <v>242</v>
      </c>
      <c r="C3109">
        <v>27</v>
      </c>
      <c r="D3109">
        <v>15</v>
      </c>
      <c r="E3109" t="s">
        <v>30</v>
      </c>
      <c r="F3109">
        <v>8.43</v>
      </c>
      <c r="G3109">
        <v>25.92</v>
      </c>
      <c r="H3109">
        <v>112</v>
      </c>
      <c r="I3109">
        <v>582.05999999999995</v>
      </c>
      <c r="J3109">
        <v>29.36</v>
      </c>
      <c r="K3109" t="s">
        <v>933</v>
      </c>
    </row>
    <row r="3110" spans="1:11" x14ac:dyDescent="0.25">
      <c r="A3110" t="s">
        <v>478</v>
      </c>
      <c r="B3110">
        <v>242</v>
      </c>
      <c r="C3110">
        <v>27</v>
      </c>
      <c r="D3110">
        <v>14</v>
      </c>
      <c r="E3110" t="s">
        <v>30</v>
      </c>
      <c r="F3110">
        <v>8.1999999999999993</v>
      </c>
      <c r="G3110">
        <v>24.24</v>
      </c>
      <c r="H3110">
        <v>440</v>
      </c>
      <c r="I3110" s="1">
        <v>1399.2</v>
      </c>
      <c r="J3110">
        <v>69</v>
      </c>
      <c r="K3110" t="s">
        <v>934</v>
      </c>
    </row>
    <row r="3111" spans="1:11" x14ac:dyDescent="0.25">
      <c r="A3111" t="s">
        <v>479</v>
      </c>
      <c r="B3111">
        <v>292</v>
      </c>
      <c r="C3111">
        <v>21</v>
      </c>
      <c r="D3111">
        <v>50</v>
      </c>
      <c r="E3111" t="s">
        <v>30</v>
      </c>
      <c r="F3111">
        <v>14.3</v>
      </c>
      <c r="G3111">
        <v>59.95</v>
      </c>
      <c r="H3111">
        <v>9.08</v>
      </c>
      <c r="I3111">
        <v>12.95</v>
      </c>
      <c r="J3111">
        <v>0.85</v>
      </c>
      <c r="K3111" t="s">
        <v>935</v>
      </c>
    </row>
    <row r="3112" spans="1:11" x14ac:dyDescent="0.25">
      <c r="A3112" t="s">
        <v>480</v>
      </c>
      <c r="B3112">
        <v>292</v>
      </c>
      <c r="C3112">
        <v>21</v>
      </c>
      <c r="D3112">
        <v>47</v>
      </c>
      <c r="E3112" t="s">
        <v>30</v>
      </c>
      <c r="F3112">
        <v>14.25</v>
      </c>
      <c r="G3112">
        <v>58.29</v>
      </c>
      <c r="H3112">
        <v>8.4</v>
      </c>
      <c r="I3112">
        <v>10.01</v>
      </c>
      <c r="J3112">
        <v>0.61</v>
      </c>
      <c r="K3112" t="s">
        <v>936</v>
      </c>
    </row>
    <row r="3113" spans="1:11" x14ac:dyDescent="0.25">
      <c r="A3113" t="s">
        <v>481</v>
      </c>
      <c r="B3113">
        <v>242</v>
      </c>
      <c r="C3113">
        <v>27</v>
      </c>
      <c r="D3113">
        <v>34</v>
      </c>
      <c r="E3113" t="s">
        <v>30</v>
      </c>
      <c r="F3113">
        <v>20</v>
      </c>
      <c r="G3113">
        <v>61.28</v>
      </c>
      <c r="H3113" s="1">
        <v>1179.8599999999999</v>
      </c>
      <c r="I3113" s="1">
        <v>6261.92</v>
      </c>
      <c r="J3113">
        <v>318.29000000000002</v>
      </c>
      <c r="K3113" t="s">
        <v>937</v>
      </c>
    </row>
    <row r="3114" spans="1:11" x14ac:dyDescent="0.25">
      <c r="A3114" t="s">
        <v>482</v>
      </c>
      <c r="B3114">
        <v>242</v>
      </c>
      <c r="C3114">
        <v>27</v>
      </c>
      <c r="D3114">
        <v>38</v>
      </c>
      <c r="E3114" t="s">
        <v>30</v>
      </c>
      <c r="F3114">
        <v>20.23</v>
      </c>
      <c r="G3114">
        <v>68.45</v>
      </c>
      <c r="H3114" s="1">
        <v>1113</v>
      </c>
      <c r="I3114" s="1">
        <v>6994.87</v>
      </c>
      <c r="J3114">
        <v>413.7</v>
      </c>
      <c r="K3114" t="s">
        <v>938</v>
      </c>
    </row>
    <row r="3115" spans="1:11" x14ac:dyDescent="0.25">
      <c r="A3115" t="s">
        <v>483</v>
      </c>
      <c r="B3115">
        <v>242</v>
      </c>
      <c r="C3115">
        <v>27</v>
      </c>
      <c r="D3115">
        <v>27</v>
      </c>
      <c r="E3115" t="s">
        <v>30</v>
      </c>
      <c r="F3115">
        <v>15.27</v>
      </c>
      <c r="G3115">
        <v>47.31</v>
      </c>
      <c r="H3115" s="1">
        <v>1091.8599999999999</v>
      </c>
      <c r="I3115" s="1">
        <v>5140.26</v>
      </c>
      <c r="J3115">
        <v>260.43</v>
      </c>
      <c r="K3115" t="s">
        <v>939</v>
      </c>
    </row>
    <row r="3116" spans="1:11" x14ac:dyDescent="0.25">
      <c r="A3116" t="s">
        <v>484</v>
      </c>
      <c r="B3116">
        <v>242</v>
      </c>
      <c r="C3116">
        <v>27</v>
      </c>
      <c r="D3116">
        <v>31</v>
      </c>
      <c r="E3116" t="s">
        <v>30</v>
      </c>
      <c r="F3116">
        <v>15.35</v>
      </c>
      <c r="G3116">
        <v>54.32</v>
      </c>
      <c r="H3116" s="1">
        <v>1013</v>
      </c>
      <c r="I3116" s="1">
        <v>5632.65</v>
      </c>
      <c r="J3116">
        <v>336.43</v>
      </c>
      <c r="K3116" t="s">
        <v>940</v>
      </c>
    </row>
    <row r="3117" spans="1:11" x14ac:dyDescent="0.25">
      <c r="A3117" t="s">
        <v>485</v>
      </c>
      <c r="B3117">
        <v>292</v>
      </c>
      <c r="C3117">
        <v>21</v>
      </c>
      <c r="D3117">
        <v>37</v>
      </c>
      <c r="E3117" t="s">
        <v>30</v>
      </c>
      <c r="F3117">
        <v>7.6</v>
      </c>
      <c r="G3117">
        <v>37.479999999999997</v>
      </c>
      <c r="H3117">
        <v>13.55</v>
      </c>
      <c r="I3117">
        <v>26.69</v>
      </c>
      <c r="J3117">
        <v>2.0299999999999998</v>
      </c>
      <c r="K3117" t="s">
        <v>941</v>
      </c>
    </row>
    <row r="3118" spans="1:11" x14ac:dyDescent="0.25">
      <c r="A3118" t="s">
        <v>486</v>
      </c>
      <c r="B3118">
        <v>292</v>
      </c>
      <c r="C3118">
        <v>21</v>
      </c>
      <c r="D3118">
        <v>37</v>
      </c>
      <c r="E3118" t="s">
        <v>30</v>
      </c>
      <c r="F3118">
        <v>7.6</v>
      </c>
      <c r="G3118">
        <v>37.369999999999997</v>
      </c>
      <c r="H3118">
        <v>12.17</v>
      </c>
      <c r="I3118">
        <v>23.83</v>
      </c>
      <c r="J3118">
        <v>1.81</v>
      </c>
      <c r="K3118" t="s">
        <v>941</v>
      </c>
    </row>
    <row r="3119" spans="1:11" x14ac:dyDescent="0.25">
      <c r="A3119" t="s">
        <v>487</v>
      </c>
      <c r="B3119">
        <v>292</v>
      </c>
      <c r="C3119">
        <v>21</v>
      </c>
      <c r="D3119">
        <v>53</v>
      </c>
      <c r="E3119" t="s">
        <v>30</v>
      </c>
      <c r="F3119">
        <v>13.23</v>
      </c>
      <c r="G3119">
        <v>57.55</v>
      </c>
      <c r="H3119">
        <v>53.15</v>
      </c>
      <c r="I3119">
        <v>105.23</v>
      </c>
      <c r="J3119">
        <v>7.98</v>
      </c>
      <c r="K3119" t="s">
        <v>942</v>
      </c>
    </row>
    <row r="3120" spans="1:11" x14ac:dyDescent="0.25">
      <c r="A3120" t="s">
        <v>488</v>
      </c>
      <c r="B3120">
        <v>292</v>
      </c>
      <c r="C3120">
        <v>21</v>
      </c>
      <c r="D3120">
        <v>52</v>
      </c>
      <c r="E3120" t="s">
        <v>30</v>
      </c>
      <c r="F3120">
        <v>13.18</v>
      </c>
      <c r="G3120">
        <v>56.23</v>
      </c>
      <c r="H3120">
        <v>34.81</v>
      </c>
      <c r="I3120">
        <v>60.52</v>
      </c>
      <c r="J3120">
        <v>4.2699999999999996</v>
      </c>
      <c r="K3120" t="s">
        <v>943</v>
      </c>
    </row>
    <row r="3121" spans="1:11" x14ac:dyDescent="0.25">
      <c r="A3121" t="s">
        <v>489</v>
      </c>
      <c r="B3121">
        <v>292</v>
      </c>
      <c r="C3121">
        <v>21</v>
      </c>
      <c r="D3121">
        <v>47</v>
      </c>
      <c r="E3121" t="s">
        <v>30</v>
      </c>
      <c r="F3121">
        <v>12.24</v>
      </c>
      <c r="G3121">
        <v>52.57</v>
      </c>
      <c r="H3121">
        <v>55.5</v>
      </c>
      <c r="I3121">
        <v>126.54</v>
      </c>
      <c r="J3121">
        <v>9.36</v>
      </c>
      <c r="K3121" t="s">
        <v>944</v>
      </c>
    </row>
    <row r="3122" spans="1:11" x14ac:dyDescent="0.25">
      <c r="A3122" t="s">
        <v>490</v>
      </c>
      <c r="B3122">
        <v>292</v>
      </c>
      <c r="C3122">
        <v>21</v>
      </c>
      <c r="D3122">
        <v>44</v>
      </c>
      <c r="E3122" t="s">
        <v>30</v>
      </c>
      <c r="F3122">
        <v>12.19</v>
      </c>
      <c r="G3122">
        <v>50.16</v>
      </c>
      <c r="H3122">
        <v>35.75</v>
      </c>
      <c r="I3122">
        <v>72.16</v>
      </c>
      <c r="J3122">
        <v>4.8600000000000003</v>
      </c>
      <c r="K3122" t="s">
        <v>945</v>
      </c>
    </row>
    <row r="3123" spans="1:11" x14ac:dyDescent="0.25">
      <c r="A3123" t="s">
        <v>491</v>
      </c>
      <c r="B3123">
        <v>292</v>
      </c>
      <c r="C3123">
        <v>21</v>
      </c>
      <c r="D3123">
        <v>34</v>
      </c>
      <c r="E3123" t="s">
        <v>30</v>
      </c>
      <c r="F3123">
        <v>11.31</v>
      </c>
      <c r="G3123">
        <v>45.1</v>
      </c>
      <c r="H3123">
        <v>26</v>
      </c>
      <c r="I3123">
        <v>129.88</v>
      </c>
      <c r="J3123">
        <v>8.27</v>
      </c>
      <c r="K3123" t="s">
        <v>946</v>
      </c>
    </row>
    <row r="3124" spans="1:11" x14ac:dyDescent="0.25">
      <c r="A3124" t="s">
        <v>492</v>
      </c>
      <c r="B3124">
        <v>292</v>
      </c>
      <c r="C3124">
        <v>21</v>
      </c>
      <c r="D3124">
        <v>66</v>
      </c>
      <c r="E3124" t="s">
        <v>30</v>
      </c>
      <c r="F3124">
        <v>20.03</v>
      </c>
      <c r="G3124">
        <v>78.38</v>
      </c>
      <c r="H3124">
        <v>48</v>
      </c>
      <c r="I3124">
        <v>217.78</v>
      </c>
      <c r="J3124">
        <v>13.72</v>
      </c>
      <c r="K3124" t="s">
        <v>947</v>
      </c>
    </row>
    <row r="3125" spans="1:11" x14ac:dyDescent="0.25">
      <c r="A3125" t="s">
        <v>493</v>
      </c>
      <c r="B3125">
        <v>292</v>
      </c>
      <c r="C3125">
        <v>21</v>
      </c>
      <c r="D3125">
        <v>13</v>
      </c>
      <c r="E3125" t="s">
        <v>30</v>
      </c>
      <c r="F3125">
        <v>12.03</v>
      </c>
      <c r="G3125">
        <v>59.43</v>
      </c>
      <c r="H3125">
        <v>255.33</v>
      </c>
      <c r="I3125" s="1">
        <v>1122.27</v>
      </c>
      <c r="J3125">
        <v>145.88</v>
      </c>
      <c r="K3125" t="s">
        <v>948</v>
      </c>
    </row>
    <row r="3126" spans="1:11" x14ac:dyDescent="0.25">
      <c r="A3126" t="s">
        <v>494</v>
      </c>
      <c r="B3126">
        <v>292</v>
      </c>
      <c r="C3126">
        <v>21</v>
      </c>
      <c r="D3126">
        <v>14</v>
      </c>
      <c r="E3126" t="s">
        <v>30</v>
      </c>
      <c r="F3126">
        <v>11.86</v>
      </c>
      <c r="G3126">
        <v>54.47</v>
      </c>
      <c r="H3126">
        <v>167.33</v>
      </c>
      <c r="I3126">
        <v>795.81</v>
      </c>
      <c r="J3126">
        <v>69.39</v>
      </c>
      <c r="K3126" t="s">
        <v>949</v>
      </c>
    </row>
    <row r="3127" spans="1:11" x14ac:dyDescent="0.25">
      <c r="A3127" t="s">
        <v>495</v>
      </c>
      <c r="B3127">
        <v>292</v>
      </c>
      <c r="C3127">
        <v>21</v>
      </c>
      <c r="D3127">
        <v>26</v>
      </c>
      <c r="E3127" t="s">
        <v>30</v>
      </c>
      <c r="F3127">
        <v>2.7</v>
      </c>
      <c r="G3127">
        <v>21.05</v>
      </c>
      <c r="H3127">
        <v>2</v>
      </c>
      <c r="I3127">
        <v>0.28000000000000003</v>
      </c>
      <c r="J3127">
        <v>0.01</v>
      </c>
      <c r="K3127" t="s">
        <v>950</v>
      </c>
    </row>
    <row r="3128" spans="1:11" x14ac:dyDescent="0.25">
      <c r="A3128" t="s">
        <v>496</v>
      </c>
      <c r="B3128">
        <v>292</v>
      </c>
      <c r="C3128">
        <v>21</v>
      </c>
      <c r="D3128">
        <v>27</v>
      </c>
      <c r="E3128" t="s">
        <v>30</v>
      </c>
      <c r="F3128">
        <v>3.28</v>
      </c>
      <c r="G3128">
        <v>23.43</v>
      </c>
      <c r="H3128" t="s">
        <v>31</v>
      </c>
      <c r="I3128" t="s">
        <v>31</v>
      </c>
      <c r="J3128" t="s">
        <v>31</v>
      </c>
      <c r="K3128" t="s">
        <v>951</v>
      </c>
    </row>
    <row r="3129" spans="1:11" x14ac:dyDescent="0.25">
      <c r="A3129" t="s">
        <v>497</v>
      </c>
      <c r="B3129">
        <v>292</v>
      </c>
      <c r="C3129">
        <v>21</v>
      </c>
      <c r="D3129">
        <v>26</v>
      </c>
      <c r="E3129" t="s">
        <v>30</v>
      </c>
      <c r="F3129">
        <v>7.61</v>
      </c>
      <c r="G3129">
        <v>29.63</v>
      </c>
      <c r="H3129">
        <v>2</v>
      </c>
      <c r="I3129">
        <v>6.1</v>
      </c>
      <c r="J3129">
        <v>0.36</v>
      </c>
      <c r="K3129" t="s">
        <v>952</v>
      </c>
    </row>
    <row r="3130" spans="1:11" x14ac:dyDescent="0.25">
      <c r="A3130" t="s">
        <v>498</v>
      </c>
      <c r="B3130">
        <v>292</v>
      </c>
      <c r="C3130">
        <v>21</v>
      </c>
      <c r="D3130">
        <v>8</v>
      </c>
      <c r="E3130" t="s">
        <v>30</v>
      </c>
      <c r="F3130">
        <v>1.66</v>
      </c>
      <c r="G3130">
        <v>7.39</v>
      </c>
      <c r="H3130">
        <v>10.67</v>
      </c>
      <c r="I3130">
        <v>12.27</v>
      </c>
      <c r="J3130">
        <v>0.89</v>
      </c>
      <c r="K3130" t="s">
        <v>953</v>
      </c>
    </row>
    <row r="3131" spans="1:11" x14ac:dyDescent="0.25">
      <c r="A3131" t="s">
        <v>499</v>
      </c>
      <c r="B3131">
        <v>292</v>
      </c>
      <c r="C3131">
        <v>21</v>
      </c>
      <c r="D3131">
        <v>8</v>
      </c>
      <c r="E3131" t="s">
        <v>30</v>
      </c>
      <c r="F3131">
        <v>1.66</v>
      </c>
      <c r="G3131">
        <v>7.38</v>
      </c>
      <c r="H3131">
        <v>12.27</v>
      </c>
      <c r="I3131">
        <v>7.97</v>
      </c>
      <c r="J3131">
        <v>0.61</v>
      </c>
      <c r="K3131" t="s">
        <v>953</v>
      </c>
    </row>
    <row r="3132" spans="1:11" x14ac:dyDescent="0.25">
      <c r="A3132" t="s">
        <v>500</v>
      </c>
      <c r="B3132">
        <v>292</v>
      </c>
      <c r="C3132">
        <v>21</v>
      </c>
      <c r="D3132">
        <v>43</v>
      </c>
      <c r="E3132" t="s">
        <v>30</v>
      </c>
      <c r="F3132">
        <v>12.23</v>
      </c>
      <c r="G3132">
        <v>51.16</v>
      </c>
      <c r="H3132">
        <v>29.84</v>
      </c>
      <c r="I3132">
        <v>99.26</v>
      </c>
      <c r="J3132">
        <v>5.82</v>
      </c>
      <c r="K3132" t="s">
        <v>954</v>
      </c>
    </row>
    <row r="3133" spans="1:11" x14ac:dyDescent="0.25">
      <c r="A3133" t="s">
        <v>501</v>
      </c>
      <c r="B3133">
        <v>292</v>
      </c>
      <c r="C3133">
        <v>21</v>
      </c>
      <c r="D3133">
        <v>43</v>
      </c>
      <c r="E3133" t="s">
        <v>30</v>
      </c>
      <c r="F3133">
        <v>12.32</v>
      </c>
      <c r="G3133">
        <v>51.13</v>
      </c>
      <c r="H3133">
        <v>28.55</v>
      </c>
      <c r="I3133">
        <v>107.85</v>
      </c>
      <c r="J3133">
        <v>6.14</v>
      </c>
      <c r="K3133" t="s">
        <v>955</v>
      </c>
    </row>
    <row r="3134" spans="1:11" x14ac:dyDescent="0.25">
      <c r="A3134" t="s">
        <v>502</v>
      </c>
      <c r="B3134">
        <v>292</v>
      </c>
      <c r="C3134">
        <v>21</v>
      </c>
      <c r="D3134">
        <v>36</v>
      </c>
      <c r="E3134" t="s">
        <v>30</v>
      </c>
      <c r="F3134">
        <v>8.3000000000000007</v>
      </c>
      <c r="G3134">
        <v>39.49</v>
      </c>
      <c r="H3134">
        <v>121.54</v>
      </c>
      <c r="I3134">
        <v>395.87</v>
      </c>
      <c r="J3134">
        <v>31.51</v>
      </c>
      <c r="K3134" t="s">
        <v>956</v>
      </c>
    </row>
    <row r="3135" spans="1:11" x14ac:dyDescent="0.25">
      <c r="A3135" t="s">
        <v>503</v>
      </c>
      <c r="B3135">
        <v>292</v>
      </c>
      <c r="C3135">
        <v>21</v>
      </c>
      <c r="D3135">
        <v>33</v>
      </c>
      <c r="E3135" t="s">
        <v>30</v>
      </c>
      <c r="F3135">
        <v>7.56</v>
      </c>
      <c r="G3135">
        <v>35.39</v>
      </c>
      <c r="H3135">
        <v>113.54</v>
      </c>
      <c r="I3135">
        <v>324.55</v>
      </c>
      <c r="J3135">
        <v>25.75</v>
      </c>
      <c r="K3135" t="s">
        <v>957</v>
      </c>
    </row>
    <row r="3136" spans="1:11" x14ac:dyDescent="0.25">
      <c r="A3136" t="s">
        <v>504</v>
      </c>
      <c r="B3136">
        <v>292</v>
      </c>
      <c r="C3136">
        <v>21</v>
      </c>
      <c r="D3136">
        <v>58</v>
      </c>
      <c r="E3136" t="s">
        <v>30</v>
      </c>
      <c r="F3136">
        <v>13.59</v>
      </c>
      <c r="G3136">
        <v>63.36</v>
      </c>
      <c r="H3136">
        <v>215.01</v>
      </c>
      <c r="I3136">
        <v>710.76</v>
      </c>
      <c r="J3136">
        <v>57.21</v>
      </c>
      <c r="K3136" t="s">
        <v>958</v>
      </c>
    </row>
    <row r="3137" spans="1:11" x14ac:dyDescent="0.25">
      <c r="A3137" t="s">
        <v>505</v>
      </c>
      <c r="B3137">
        <v>292</v>
      </c>
      <c r="C3137">
        <v>21</v>
      </c>
      <c r="D3137">
        <v>58</v>
      </c>
      <c r="E3137" t="s">
        <v>30</v>
      </c>
      <c r="F3137">
        <v>13.59</v>
      </c>
      <c r="G3137">
        <v>63.12</v>
      </c>
      <c r="H3137">
        <v>232.8</v>
      </c>
      <c r="I3137">
        <v>712.12</v>
      </c>
      <c r="J3137">
        <v>57.17</v>
      </c>
      <c r="K3137" t="s">
        <v>958</v>
      </c>
    </row>
    <row r="3138" spans="1:11" x14ac:dyDescent="0.25">
      <c r="A3138" t="s">
        <v>506</v>
      </c>
      <c r="B3138">
        <v>292</v>
      </c>
      <c r="C3138">
        <v>21</v>
      </c>
      <c r="D3138">
        <v>48</v>
      </c>
      <c r="E3138" t="s">
        <v>30</v>
      </c>
      <c r="F3138">
        <v>10.51</v>
      </c>
      <c r="G3138">
        <v>51.6</v>
      </c>
      <c r="H3138">
        <v>149.01</v>
      </c>
      <c r="I3138">
        <v>388.02</v>
      </c>
      <c r="J3138">
        <v>32.17</v>
      </c>
      <c r="K3138" t="s">
        <v>959</v>
      </c>
    </row>
    <row r="3139" spans="1:11" x14ac:dyDescent="0.25">
      <c r="A3139" t="s">
        <v>507</v>
      </c>
      <c r="B3139">
        <v>292</v>
      </c>
      <c r="C3139">
        <v>21</v>
      </c>
      <c r="D3139">
        <v>48</v>
      </c>
      <c r="E3139" t="s">
        <v>30</v>
      </c>
      <c r="F3139">
        <v>10.51</v>
      </c>
      <c r="G3139">
        <v>51.44</v>
      </c>
      <c r="H3139">
        <v>184.8</v>
      </c>
      <c r="I3139">
        <v>499.14</v>
      </c>
      <c r="J3139">
        <v>40.61</v>
      </c>
      <c r="K3139" t="s">
        <v>959</v>
      </c>
    </row>
    <row r="3140" spans="1:11" x14ac:dyDescent="0.25">
      <c r="A3140" t="s">
        <v>508</v>
      </c>
      <c r="B3140">
        <v>281</v>
      </c>
      <c r="C3140">
        <v>26</v>
      </c>
      <c r="D3140">
        <v>9</v>
      </c>
      <c r="E3140" t="s">
        <v>30</v>
      </c>
      <c r="F3140">
        <v>2.2200000000000002</v>
      </c>
      <c r="G3140">
        <v>11.1</v>
      </c>
      <c r="H3140" s="1">
        <v>1226</v>
      </c>
      <c r="I3140" s="1">
        <v>1005.7</v>
      </c>
      <c r="J3140">
        <v>83.81</v>
      </c>
      <c r="K3140" t="s">
        <v>960</v>
      </c>
    </row>
    <row r="3141" spans="1:11" x14ac:dyDescent="0.25">
      <c r="A3141" t="s">
        <v>509</v>
      </c>
      <c r="B3141">
        <v>281</v>
      </c>
      <c r="C3141">
        <v>26</v>
      </c>
      <c r="D3141">
        <v>18</v>
      </c>
      <c r="E3141" t="s">
        <v>30</v>
      </c>
      <c r="F3141">
        <v>4.53</v>
      </c>
      <c r="G3141">
        <v>22.65</v>
      </c>
      <c r="H3141" s="1">
        <v>1227</v>
      </c>
      <c r="I3141" s="1">
        <v>1966.8</v>
      </c>
      <c r="J3141">
        <v>163.9</v>
      </c>
      <c r="K3141" t="s">
        <v>961</v>
      </c>
    </row>
    <row r="3142" spans="1:11" x14ac:dyDescent="0.25">
      <c r="A3142" t="s">
        <v>510</v>
      </c>
      <c r="B3142">
        <v>281</v>
      </c>
      <c r="C3142">
        <v>26</v>
      </c>
      <c r="D3142">
        <v>18</v>
      </c>
      <c r="E3142" t="s">
        <v>30</v>
      </c>
      <c r="F3142">
        <v>4.34</v>
      </c>
      <c r="G3142">
        <v>21.7</v>
      </c>
      <c r="H3142" s="1">
        <v>1177</v>
      </c>
      <c r="I3142">
        <v>814.3</v>
      </c>
      <c r="J3142">
        <v>67.86</v>
      </c>
      <c r="K3142" t="s">
        <v>962</v>
      </c>
    </row>
    <row r="3143" spans="1:11" x14ac:dyDescent="0.25">
      <c r="A3143" t="s">
        <v>511</v>
      </c>
      <c r="B3143">
        <v>121</v>
      </c>
      <c r="C3143">
        <v>25</v>
      </c>
      <c r="D3143">
        <v>33</v>
      </c>
      <c r="E3143" t="s">
        <v>30</v>
      </c>
      <c r="F3143">
        <v>37.39</v>
      </c>
      <c r="G3143">
        <v>76</v>
      </c>
      <c r="H3143" s="1">
        <v>13050</v>
      </c>
      <c r="I3143" s="1">
        <v>71478.14</v>
      </c>
      <c r="J3143" s="1">
        <v>2515.6799999999998</v>
      </c>
      <c r="K3143" t="s">
        <v>963</v>
      </c>
    </row>
    <row r="3144" spans="1:11" x14ac:dyDescent="0.25">
      <c r="A3144" t="s">
        <v>512</v>
      </c>
      <c r="B3144">
        <v>121</v>
      </c>
      <c r="C3144">
        <v>25</v>
      </c>
      <c r="D3144">
        <v>33</v>
      </c>
      <c r="E3144" t="s">
        <v>30</v>
      </c>
      <c r="F3144">
        <v>37.39</v>
      </c>
      <c r="G3144">
        <v>76</v>
      </c>
      <c r="H3144" s="1">
        <v>13080</v>
      </c>
      <c r="I3144" s="1">
        <v>78792.259999999995</v>
      </c>
      <c r="J3144" s="1">
        <v>2727.34</v>
      </c>
      <c r="K3144" t="s">
        <v>963</v>
      </c>
    </row>
    <row r="3145" spans="1:11" x14ac:dyDescent="0.25">
      <c r="A3145" t="s">
        <v>513</v>
      </c>
      <c r="B3145">
        <v>111</v>
      </c>
      <c r="C3145">
        <v>11</v>
      </c>
      <c r="D3145">
        <v>19</v>
      </c>
      <c r="E3145" t="s">
        <v>30</v>
      </c>
      <c r="F3145">
        <v>78.02</v>
      </c>
      <c r="G3145">
        <v>124.32</v>
      </c>
      <c r="H3145">
        <v>248</v>
      </c>
      <c r="I3145" s="1">
        <v>4182.68</v>
      </c>
      <c r="J3145">
        <v>106.32</v>
      </c>
      <c r="K3145" t="s">
        <v>964</v>
      </c>
    </row>
    <row r="3146" spans="1:11" x14ac:dyDescent="0.25">
      <c r="A3146" t="s">
        <v>514</v>
      </c>
      <c r="B3146">
        <v>111</v>
      </c>
      <c r="C3146">
        <v>11</v>
      </c>
      <c r="D3146">
        <v>19</v>
      </c>
      <c r="E3146" t="s">
        <v>30</v>
      </c>
      <c r="F3146">
        <v>78.02</v>
      </c>
      <c r="G3146">
        <v>124.32</v>
      </c>
      <c r="H3146">
        <v>218</v>
      </c>
      <c r="I3146" s="1">
        <v>3115.62</v>
      </c>
      <c r="J3146">
        <v>78.63</v>
      </c>
      <c r="K3146" t="s">
        <v>964</v>
      </c>
    </row>
    <row r="3147" spans="1:11" x14ac:dyDescent="0.25">
      <c r="A3147" t="s">
        <v>515</v>
      </c>
      <c r="B3147">
        <v>252</v>
      </c>
      <c r="C3147">
        <v>24</v>
      </c>
      <c r="D3147">
        <v>11</v>
      </c>
      <c r="E3147" t="s">
        <v>30</v>
      </c>
      <c r="F3147">
        <v>12.06</v>
      </c>
      <c r="G3147">
        <v>23.55</v>
      </c>
      <c r="H3147">
        <v>13.38</v>
      </c>
      <c r="I3147">
        <v>87.01</v>
      </c>
      <c r="J3147">
        <v>3.05</v>
      </c>
      <c r="K3147" t="s">
        <v>965</v>
      </c>
    </row>
    <row r="3148" spans="1:11" x14ac:dyDescent="0.25">
      <c r="A3148" t="s">
        <v>516</v>
      </c>
      <c r="B3148">
        <v>252</v>
      </c>
      <c r="C3148">
        <v>24</v>
      </c>
      <c r="D3148">
        <v>3</v>
      </c>
      <c r="E3148" t="s">
        <v>30</v>
      </c>
      <c r="F3148">
        <v>10.41</v>
      </c>
      <c r="G3148">
        <v>14.17</v>
      </c>
      <c r="H3148" t="s">
        <v>31</v>
      </c>
      <c r="I3148" t="s">
        <v>31</v>
      </c>
      <c r="J3148" t="s">
        <v>31</v>
      </c>
      <c r="K3148" t="s">
        <v>966</v>
      </c>
    </row>
    <row r="3149" spans="1:11" x14ac:dyDescent="0.25">
      <c r="A3149" t="s">
        <v>517</v>
      </c>
      <c r="B3149">
        <v>252</v>
      </c>
      <c r="C3149">
        <v>24</v>
      </c>
      <c r="D3149">
        <v>14</v>
      </c>
      <c r="E3149" t="s">
        <v>30</v>
      </c>
      <c r="F3149">
        <v>12.24</v>
      </c>
      <c r="G3149">
        <v>25.93</v>
      </c>
      <c r="H3149">
        <v>4.38</v>
      </c>
      <c r="I3149">
        <v>31.65</v>
      </c>
      <c r="J3149">
        <v>0.8</v>
      </c>
      <c r="K3149" t="s">
        <v>551</v>
      </c>
    </row>
    <row r="3150" spans="1:11" x14ac:dyDescent="0.25">
      <c r="A3150" t="s">
        <v>518</v>
      </c>
      <c r="B3150">
        <v>252</v>
      </c>
      <c r="C3150">
        <v>24</v>
      </c>
      <c r="D3150">
        <v>3</v>
      </c>
      <c r="E3150" t="s">
        <v>30</v>
      </c>
      <c r="F3150">
        <v>8.9499999999999993</v>
      </c>
      <c r="G3150">
        <v>11.86</v>
      </c>
      <c r="H3150">
        <v>2</v>
      </c>
      <c r="I3150">
        <v>17.899999999999999</v>
      </c>
      <c r="J3150">
        <v>0.4</v>
      </c>
      <c r="K3150" t="s">
        <v>967</v>
      </c>
    </row>
    <row r="3151" spans="1:11" x14ac:dyDescent="0.25">
      <c r="A3151" t="s">
        <v>519</v>
      </c>
      <c r="B3151">
        <v>252</v>
      </c>
      <c r="C3151">
        <v>24</v>
      </c>
      <c r="D3151">
        <v>15</v>
      </c>
      <c r="E3151" t="s">
        <v>30</v>
      </c>
      <c r="F3151">
        <v>13.78</v>
      </c>
      <c r="G3151">
        <v>31.27</v>
      </c>
      <c r="H3151">
        <v>1.46</v>
      </c>
      <c r="I3151">
        <v>10.56</v>
      </c>
      <c r="J3151">
        <v>0.27</v>
      </c>
      <c r="K3151" t="s">
        <v>968</v>
      </c>
    </row>
    <row r="3152" spans="1:11" x14ac:dyDescent="0.25">
      <c r="A3152" t="s">
        <v>520</v>
      </c>
      <c r="B3152">
        <v>252</v>
      </c>
      <c r="C3152">
        <v>24</v>
      </c>
      <c r="D3152">
        <v>17</v>
      </c>
      <c r="E3152" t="s">
        <v>30</v>
      </c>
      <c r="F3152">
        <v>20.6</v>
      </c>
      <c r="G3152">
        <v>47.09</v>
      </c>
      <c r="H3152">
        <v>29.38</v>
      </c>
      <c r="I3152">
        <v>210.3</v>
      </c>
      <c r="J3152">
        <v>10.39</v>
      </c>
      <c r="K3152" t="s">
        <v>969</v>
      </c>
    </row>
    <row r="3153" spans="1:11" x14ac:dyDescent="0.25">
      <c r="A3153" t="s">
        <v>521</v>
      </c>
      <c r="B3153">
        <v>252</v>
      </c>
      <c r="C3153">
        <v>24</v>
      </c>
      <c r="D3153">
        <v>18</v>
      </c>
      <c r="E3153" t="s">
        <v>30</v>
      </c>
      <c r="F3153">
        <v>19.63</v>
      </c>
      <c r="G3153">
        <v>48.3</v>
      </c>
      <c r="H3153">
        <v>21.38</v>
      </c>
      <c r="I3153">
        <v>116.31</v>
      </c>
      <c r="J3153">
        <v>3.48</v>
      </c>
      <c r="K3153" t="s">
        <v>552</v>
      </c>
    </row>
    <row r="3154" spans="1:11" x14ac:dyDescent="0.25">
      <c r="A3154" t="s">
        <v>522</v>
      </c>
      <c r="B3154">
        <v>242</v>
      </c>
      <c r="C3154">
        <v>27</v>
      </c>
      <c r="D3154">
        <v>16</v>
      </c>
      <c r="E3154" t="s">
        <v>30</v>
      </c>
      <c r="F3154">
        <v>18.03</v>
      </c>
      <c r="G3154">
        <v>62.07</v>
      </c>
      <c r="H3154">
        <v>4.6900000000000004</v>
      </c>
      <c r="I3154">
        <v>48.41</v>
      </c>
      <c r="J3154">
        <v>2.93</v>
      </c>
      <c r="K3154" t="s">
        <v>970</v>
      </c>
    </row>
    <row r="3155" spans="1:11" x14ac:dyDescent="0.25">
      <c r="A3155" t="s">
        <v>523</v>
      </c>
      <c r="B3155">
        <v>242</v>
      </c>
      <c r="C3155">
        <v>27</v>
      </c>
      <c r="D3155">
        <v>32</v>
      </c>
      <c r="E3155" t="s">
        <v>30</v>
      </c>
      <c r="F3155">
        <v>18.97</v>
      </c>
      <c r="G3155">
        <v>71.510000000000005</v>
      </c>
      <c r="H3155" s="1">
        <v>1749.33</v>
      </c>
      <c r="I3155" s="1">
        <v>4684.09</v>
      </c>
      <c r="J3155">
        <v>271.83</v>
      </c>
      <c r="K3155" t="s">
        <v>971</v>
      </c>
    </row>
    <row r="3156" spans="1:11" x14ac:dyDescent="0.25">
      <c r="A3156" t="s">
        <v>524</v>
      </c>
      <c r="B3156">
        <v>242</v>
      </c>
      <c r="C3156">
        <v>27</v>
      </c>
      <c r="D3156">
        <v>32</v>
      </c>
      <c r="E3156" t="s">
        <v>30</v>
      </c>
      <c r="F3156">
        <v>18.97</v>
      </c>
      <c r="G3156">
        <v>71.569999999999993</v>
      </c>
      <c r="H3156" s="1">
        <v>1764.08</v>
      </c>
      <c r="I3156" s="1">
        <v>4908.12</v>
      </c>
      <c r="J3156">
        <v>286.72000000000003</v>
      </c>
      <c r="K3156" t="s">
        <v>971</v>
      </c>
    </row>
    <row r="3157" spans="1:11" x14ac:dyDescent="0.25">
      <c r="A3157" t="s">
        <v>527</v>
      </c>
      <c r="B3157">
        <v>253</v>
      </c>
      <c r="C3157">
        <v>24</v>
      </c>
      <c r="D3157">
        <v>5</v>
      </c>
      <c r="E3157" t="s">
        <v>30</v>
      </c>
      <c r="F3157">
        <v>26.47</v>
      </c>
      <c r="G3157">
        <v>29.61</v>
      </c>
      <c r="H3157">
        <v>111</v>
      </c>
      <c r="I3157" s="1">
        <v>1007.62</v>
      </c>
      <c r="J3157">
        <v>18.899999999999999</v>
      </c>
      <c r="K3157" t="s">
        <v>973</v>
      </c>
    </row>
    <row r="3158" spans="1:11" x14ac:dyDescent="0.25">
      <c r="A3158" t="s">
        <v>528</v>
      </c>
      <c r="B3158">
        <v>253</v>
      </c>
      <c r="C3158">
        <v>24</v>
      </c>
      <c r="D3158">
        <v>3</v>
      </c>
      <c r="E3158" t="s">
        <v>30</v>
      </c>
      <c r="F3158">
        <v>26.76</v>
      </c>
      <c r="G3158">
        <v>27.09</v>
      </c>
      <c r="H3158">
        <v>50</v>
      </c>
      <c r="I3158" s="1">
        <v>1336.8</v>
      </c>
      <c r="J3158">
        <v>22.53</v>
      </c>
      <c r="K3158" t="s">
        <v>973</v>
      </c>
    </row>
    <row r="3159" spans="1:11" x14ac:dyDescent="0.25">
      <c r="A3159" t="s">
        <v>529</v>
      </c>
      <c r="B3159">
        <v>253</v>
      </c>
      <c r="C3159">
        <v>24</v>
      </c>
      <c r="D3159">
        <v>5</v>
      </c>
      <c r="E3159" t="s">
        <v>30</v>
      </c>
      <c r="F3159">
        <v>19.7</v>
      </c>
      <c r="G3159">
        <v>23.17</v>
      </c>
      <c r="H3159">
        <v>99</v>
      </c>
      <c r="I3159">
        <v>517.44000000000005</v>
      </c>
      <c r="J3159">
        <v>10.61</v>
      </c>
      <c r="K3159" t="s">
        <v>974</v>
      </c>
    </row>
    <row r="3160" spans="1:11" x14ac:dyDescent="0.25">
      <c r="A3160" t="s">
        <v>530</v>
      </c>
      <c r="B3160">
        <v>253</v>
      </c>
      <c r="C3160">
        <v>24</v>
      </c>
      <c r="D3160">
        <v>3</v>
      </c>
      <c r="E3160" t="s">
        <v>30</v>
      </c>
      <c r="F3160">
        <v>20.079999999999998</v>
      </c>
      <c r="G3160">
        <v>20.98</v>
      </c>
      <c r="H3160">
        <v>30</v>
      </c>
      <c r="I3160">
        <v>602</v>
      </c>
      <c r="J3160">
        <v>10.48</v>
      </c>
      <c r="K3160" t="s">
        <v>974</v>
      </c>
    </row>
    <row r="3161" spans="1:11" x14ac:dyDescent="0.25">
      <c r="A3161" t="s">
        <v>538</v>
      </c>
      <c r="B3161">
        <v>492</v>
      </c>
      <c r="C3161">
        <v>41</v>
      </c>
      <c r="D3161">
        <v>13</v>
      </c>
      <c r="E3161" t="s">
        <v>30</v>
      </c>
      <c r="F3161">
        <v>1.31</v>
      </c>
      <c r="G3161">
        <v>8.09</v>
      </c>
      <c r="H3161" t="s">
        <v>31</v>
      </c>
      <c r="I3161" t="s">
        <v>31</v>
      </c>
      <c r="J3161" t="s">
        <v>31</v>
      </c>
      <c r="K3161" t="s">
        <v>982</v>
      </c>
    </row>
    <row r="3162" spans="1:11" x14ac:dyDescent="0.25">
      <c r="A3162" t="s">
        <v>539</v>
      </c>
      <c r="B3162">
        <v>492</v>
      </c>
      <c r="C3162">
        <v>41</v>
      </c>
      <c r="D3162">
        <v>14</v>
      </c>
      <c r="E3162" t="s">
        <v>30</v>
      </c>
      <c r="F3162">
        <v>1.62</v>
      </c>
      <c r="G3162">
        <v>7.39</v>
      </c>
      <c r="H3162" t="s">
        <v>31</v>
      </c>
      <c r="I3162" t="s">
        <v>31</v>
      </c>
      <c r="J3162" t="s">
        <v>31</v>
      </c>
      <c r="K3162" t="s">
        <v>983</v>
      </c>
    </row>
    <row r="3163" spans="1:11" x14ac:dyDescent="0.25">
      <c r="A3163" t="s">
        <v>540</v>
      </c>
      <c r="B3163">
        <v>492</v>
      </c>
      <c r="C3163">
        <v>41</v>
      </c>
      <c r="D3163">
        <v>38</v>
      </c>
      <c r="E3163" t="s">
        <v>30</v>
      </c>
      <c r="F3163">
        <v>10.06</v>
      </c>
      <c r="G3163">
        <v>39.99</v>
      </c>
      <c r="H3163" t="s">
        <v>31</v>
      </c>
      <c r="I3163" t="s">
        <v>31</v>
      </c>
      <c r="J3163" t="s">
        <v>31</v>
      </c>
      <c r="K3163" t="s">
        <v>613</v>
      </c>
    </row>
    <row r="3164" spans="1:11" x14ac:dyDescent="0.25">
      <c r="A3164" t="s">
        <v>541</v>
      </c>
      <c r="B3164">
        <v>492</v>
      </c>
      <c r="C3164">
        <v>41</v>
      </c>
      <c r="D3164">
        <v>38</v>
      </c>
      <c r="E3164" t="s">
        <v>30</v>
      </c>
      <c r="F3164">
        <v>10.06</v>
      </c>
      <c r="G3164">
        <v>39.630000000000003</v>
      </c>
      <c r="H3164" t="s">
        <v>31</v>
      </c>
      <c r="I3164" t="s">
        <v>31</v>
      </c>
      <c r="J3164" t="s">
        <v>31</v>
      </c>
      <c r="K3164" t="s">
        <v>613</v>
      </c>
    </row>
    <row r="3165" spans="1:11" x14ac:dyDescent="0.25">
      <c r="A3165" t="s">
        <v>542</v>
      </c>
      <c r="B3165">
        <v>151</v>
      </c>
      <c r="C3165">
        <v>33</v>
      </c>
      <c r="D3165">
        <v>8</v>
      </c>
      <c r="E3165" t="s">
        <v>30</v>
      </c>
      <c r="F3165">
        <v>23.81</v>
      </c>
      <c r="G3165">
        <v>33.340000000000003</v>
      </c>
      <c r="H3165" t="s">
        <v>31</v>
      </c>
      <c r="I3165" t="s">
        <v>31</v>
      </c>
      <c r="J3165" t="s">
        <v>31</v>
      </c>
      <c r="K3165" t="s">
        <v>984</v>
      </c>
    </row>
    <row r="3166" spans="1:11" x14ac:dyDescent="0.25">
      <c r="A3166" t="s">
        <v>543</v>
      </c>
      <c r="B3166">
        <v>151</v>
      </c>
      <c r="C3166">
        <v>33</v>
      </c>
      <c r="D3166">
        <v>8</v>
      </c>
      <c r="E3166" t="s">
        <v>30</v>
      </c>
      <c r="F3166">
        <v>22.77</v>
      </c>
      <c r="G3166">
        <v>32.270000000000003</v>
      </c>
      <c r="H3166" t="s">
        <v>31</v>
      </c>
      <c r="I3166" t="s">
        <v>31</v>
      </c>
      <c r="J3166" t="s">
        <v>31</v>
      </c>
      <c r="K3166" t="s">
        <v>985</v>
      </c>
    </row>
    <row r="3167" spans="1:11" x14ac:dyDescent="0.25">
      <c r="A3167" t="s">
        <v>544</v>
      </c>
      <c r="B3167">
        <v>151</v>
      </c>
      <c r="C3167">
        <v>33</v>
      </c>
      <c r="D3167">
        <v>11</v>
      </c>
      <c r="E3167" t="s">
        <v>30</v>
      </c>
      <c r="F3167">
        <v>40.81</v>
      </c>
      <c r="G3167">
        <v>49.72</v>
      </c>
      <c r="H3167" t="s">
        <v>31</v>
      </c>
      <c r="I3167" t="s">
        <v>31</v>
      </c>
      <c r="J3167" t="s">
        <v>31</v>
      </c>
      <c r="K3167" t="s">
        <v>986</v>
      </c>
    </row>
    <row r="3168" spans="1:11" x14ac:dyDescent="0.25">
      <c r="A3168" t="s">
        <v>545</v>
      </c>
      <c r="B3168">
        <v>151</v>
      </c>
      <c r="C3168">
        <v>33</v>
      </c>
      <c r="D3168">
        <v>12</v>
      </c>
      <c r="E3168" t="s">
        <v>30</v>
      </c>
      <c r="F3168">
        <v>42.22</v>
      </c>
      <c r="G3168">
        <v>55.47</v>
      </c>
      <c r="H3168" t="s">
        <v>31</v>
      </c>
      <c r="I3168" t="s">
        <v>31</v>
      </c>
      <c r="J3168" t="s">
        <v>31</v>
      </c>
      <c r="K3168" t="s">
        <v>987</v>
      </c>
    </row>
    <row r="3169" spans="1:11" x14ac:dyDescent="0.25">
      <c r="A3169" t="s">
        <v>1010</v>
      </c>
      <c r="B3169">
        <v>111</v>
      </c>
      <c r="C3169">
        <v>11</v>
      </c>
      <c r="D3169">
        <v>59</v>
      </c>
      <c r="E3169" t="s">
        <v>30</v>
      </c>
      <c r="F3169">
        <v>80.77</v>
      </c>
      <c r="G3169">
        <v>199.71</v>
      </c>
      <c r="H3169" s="1">
        <v>4344</v>
      </c>
      <c r="I3169" s="1">
        <v>34724.78</v>
      </c>
      <c r="J3169" s="1">
        <v>1441.52</v>
      </c>
      <c r="K3169" t="s">
        <v>1011</v>
      </c>
    </row>
    <row r="3170" spans="1:11" x14ac:dyDescent="0.25">
      <c r="A3170" t="s">
        <v>1012</v>
      </c>
      <c r="B3170">
        <v>111</v>
      </c>
      <c r="C3170">
        <v>11</v>
      </c>
      <c r="D3170">
        <v>59</v>
      </c>
      <c r="E3170" t="s">
        <v>30</v>
      </c>
      <c r="F3170">
        <v>80.77</v>
      </c>
      <c r="G3170">
        <v>199.71</v>
      </c>
      <c r="H3170" s="1">
        <v>5102</v>
      </c>
      <c r="I3170" s="1">
        <v>39190.9</v>
      </c>
      <c r="J3170" s="1">
        <v>1634.67</v>
      </c>
      <c r="K3170" t="s">
        <v>1011</v>
      </c>
    </row>
    <row r="3171" spans="1:11" x14ac:dyDescent="0.25">
      <c r="A3171" t="s">
        <v>1013</v>
      </c>
      <c r="B3171">
        <v>243</v>
      </c>
      <c r="C3171">
        <v>28</v>
      </c>
      <c r="D3171">
        <v>6</v>
      </c>
      <c r="E3171" t="s">
        <v>30</v>
      </c>
      <c r="F3171">
        <v>18.77</v>
      </c>
      <c r="G3171">
        <v>26.56</v>
      </c>
      <c r="H3171">
        <v>200</v>
      </c>
      <c r="I3171" s="1">
        <v>1877</v>
      </c>
      <c r="J3171">
        <v>44.56</v>
      </c>
      <c r="K3171" t="s">
        <v>1014</v>
      </c>
    </row>
    <row r="3172" spans="1:11" x14ac:dyDescent="0.25">
      <c r="A3172" t="s">
        <v>1015</v>
      </c>
      <c r="B3172">
        <v>243</v>
      </c>
      <c r="C3172">
        <v>28</v>
      </c>
      <c r="D3172">
        <v>6</v>
      </c>
      <c r="E3172" t="s">
        <v>30</v>
      </c>
      <c r="F3172">
        <v>19.25</v>
      </c>
      <c r="G3172">
        <v>27.2</v>
      </c>
      <c r="H3172">
        <v>202</v>
      </c>
      <c r="I3172" s="1">
        <v>1872.72</v>
      </c>
      <c r="J3172">
        <v>44.89</v>
      </c>
      <c r="K3172" t="s">
        <v>1016</v>
      </c>
    </row>
    <row r="3173" spans="1:11" x14ac:dyDescent="0.25">
      <c r="A3173" t="s">
        <v>1017</v>
      </c>
      <c r="B3173">
        <v>243</v>
      </c>
      <c r="C3173">
        <v>28</v>
      </c>
      <c r="D3173">
        <v>8</v>
      </c>
      <c r="E3173" t="s">
        <v>30</v>
      </c>
      <c r="F3173">
        <v>7.77</v>
      </c>
      <c r="G3173">
        <v>17.600000000000001</v>
      </c>
      <c r="H3173" t="s">
        <v>31</v>
      </c>
      <c r="I3173" t="s">
        <v>31</v>
      </c>
      <c r="J3173" t="s">
        <v>31</v>
      </c>
      <c r="K3173" t="s">
        <v>1018</v>
      </c>
    </row>
    <row r="3174" spans="1:11" x14ac:dyDescent="0.25">
      <c r="A3174" t="s">
        <v>1019</v>
      </c>
      <c r="B3174">
        <v>243</v>
      </c>
      <c r="C3174">
        <v>28</v>
      </c>
      <c r="D3174">
        <v>8</v>
      </c>
      <c r="E3174" t="s">
        <v>30</v>
      </c>
      <c r="F3174">
        <v>7.77</v>
      </c>
      <c r="G3174">
        <v>26.91</v>
      </c>
      <c r="H3174" t="s">
        <v>31</v>
      </c>
      <c r="I3174" t="s">
        <v>31</v>
      </c>
      <c r="J3174" t="s">
        <v>31</v>
      </c>
      <c r="K3174" t="s">
        <v>1018</v>
      </c>
    </row>
    <row r="3175" spans="1:11" x14ac:dyDescent="0.25">
      <c r="A3175" t="s">
        <v>1020</v>
      </c>
      <c r="B3175">
        <v>243</v>
      </c>
      <c r="C3175">
        <v>28</v>
      </c>
      <c r="D3175">
        <v>8</v>
      </c>
      <c r="E3175" t="s">
        <v>30</v>
      </c>
      <c r="F3175">
        <v>7.77</v>
      </c>
      <c r="G3175">
        <v>17.600000000000001</v>
      </c>
      <c r="H3175">
        <v>160</v>
      </c>
      <c r="I3175">
        <v>612.72</v>
      </c>
      <c r="J3175">
        <v>23.42</v>
      </c>
      <c r="K3175" t="s">
        <v>1018</v>
      </c>
    </row>
    <row r="3176" spans="1:11" x14ac:dyDescent="0.25">
      <c r="A3176" t="s">
        <v>1021</v>
      </c>
      <c r="B3176">
        <v>243</v>
      </c>
      <c r="C3176">
        <v>28</v>
      </c>
      <c r="D3176">
        <v>8</v>
      </c>
      <c r="E3176" t="s">
        <v>30</v>
      </c>
      <c r="F3176">
        <v>7.77</v>
      </c>
      <c r="G3176">
        <v>26.91</v>
      </c>
      <c r="H3176">
        <v>130</v>
      </c>
      <c r="I3176">
        <v>415.14</v>
      </c>
      <c r="J3176">
        <v>23.78</v>
      </c>
      <c r="K3176" t="s">
        <v>1018</v>
      </c>
    </row>
    <row r="3177" spans="1:11" x14ac:dyDescent="0.25">
      <c r="A3177" t="s">
        <v>1022</v>
      </c>
      <c r="B3177">
        <v>292</v>
      </c>
      <c r="C3177">
        <v>21</v>
      </c>
      <c r="D3177">
        <v>4</v>
      </c>
      <c r="E3177" t="s">
        <v>30</v>
      </c>
      <c r="F3177">
        <v>0.72</v>
      </c>
      <c r="G3177">
        <v>4.8</v>
      </c>
      <c r="H3177" t="s">
        <v>31</v>
      </c>
      <c r="I3177" t="s">
        <v>31</v>
      </c>
      <c r="J3177" t="s">
        <v>31</v>
      </c>
      <c r="K3177" t="s">
        <v>907</v>
      </c>
    </row>
    <row r="3178" spans="1:11" x14ac:dyDescent="0.25">
      <c r="A3178" t="s">
        <v>1023</v>
      </c>
      <c r="B3178">
        <v>243</v>
      </c>
      <c r="C3178">
        <v>28</v>
      </c>
      <c r="D3178">
        <v>13</v>
      </c>
      <c r="E3178" t="s">
        <v>30</v>
      </c>
      <c r="F3178">
        <v>14.76</v>
      </c>
      <c r="G3178">
        <v>35.4</v>
      </c>
      <c r="H3178" t="s">
        <v>31</v>
      </c>
      <c r="I3178" t="s">
        <v>31</v>
      </c>
      <c r="J3178" t="s">
        <v>31</v>
      </c>
      <c r="K3178" t="s">
        <v>1024</v>
      </c>
    </row>
    <row r="3179" spans="1:11" x14ac:dyDescent="0.25">
      <c r="A3179" t="s">
        <v>1025</v>
      </c>
      <c r="B3179">
        <v>243</v>
      </c>
      <c r="C3179">
        <v>28</v>
      </c>
      <c r="D3179">
        <v>13</v>
      </c>
      <c r="E3179" t="s">
        <v>30</v>
      </c>
      <c r="F3179">
        <v>14.76</v>
      </c>
      <c r="G3179">
        <v>50.03</v>
      </c>
      <c r="H3179" t="s">
        <v>31</v>
      </c>
      <c r="I3179" t="s">
        <v>31</v>
      </c>
      <c r="J3179" t="s">
        <v>31</v>
      </c>
      <c r="K3179" t="s">
        <v>1024</v>
      </c>
    </row>
    <row r="3180" spans="1:11" x14ac:dyDescent="0.25">
      <c r="A3180" t="s">
        <v>1026</v>
      </c>
      <c r="B3180">
        <v>243</v>
      </c>
      <c r="C3180">
        <v>28</v>
      </c>
      <c r="D3180">
        <v>6</v>
      </c>
      <c r="E3180" t="s">
        <v>30</v>
      </c>
      <c r="F3180">
        <v>8.8800000000000008</v>
      </c>
      <c r="G3180">
        <v>18.399999999999999</v>
      </c>
      <c r="H3180">
        <v>198</v>
      </c>
      <c r="I3180">
        <v>765.9</v>
      </c>
      <c r="J3180">
        <v>25.52</v>
      </c>
      <c r="K3180" t="s">
        <v>1027</v>
      </c>
    </row>
    <row r="3181" spans="1:11" x14ac:dyDescent="0.25">
      <c r="A3181" t="s">
        <v>1028</v>
      </c>
      <c r="B3181">
        <v>243</v>
      </c>
      <c r="C3181">
        <v>28</v>
      </c>
      <c r="D3181">
        <v>16</v>
      </c>
      <c r="E3181" t="s">
        <v>30</v>
      </c>
      <c r="F3181">
        <v>17.760000000000002</v>
      </c>
      <c r="G3181">
        <v>61.68</v>
      </c>
      <c r="H3181" t="s">
        <v>31</v>
      </c>
      <c r="I3181" t="s">
        <v>31</v>
      </c>
      <c r="J3181" t="s">
        <v>31</v>
      </c>
      <c r="K3181" t="s">
        <v>1029</v>
      </c>
    </row>
    <row r="3182" spans="1:11" x14ac:dyDescent="0.25">
      <c r="A3182" t="s">
        <v>1030</v>
      </c>
      <c r="B3182">
        <v>243</v>
      </c>
      <c r="C3182">
        <v>28</v>
      </c>
      <c r="D3182">
        <v>16</v>
      </c>
      <c r="E3182" t="s">
        <v>30</v>
      </c>
      <c r="F3182">
        <v>17.760000000000002</v>
      </c>
      <c r="G3182">
        <v>40.4</v>
      </c>
      <c r="H3182">
        <v>876</v>
      </c>
      <c r="I3182" s="1">
        <v>4675.32</v>
      </c>
      <c r="J3182">
        <v>180.2</v>
      </c>
      <c r="K3182" t="s">
        <v>1029</v>
      </c>
    </row>
    <row r="3183" spans="1:11" x14ac:dyDescent="0.25">
      <c r="A3183" t="s">
        <v>1031</v>
      </c>
      <c r="B3183">
        <v>243</v>
      </c>
      <c r="C3183">
        <v>28</v>
      </c>
      <c r="D3183">
        <v>16</v>
      </c>
      <c r="E3183" t="s">
        <v>30</v>
      </c>
      <c r="F3183">
        <v>17.760000000000002</v>
      </c>
      <c r="G3183">
        <v>61.68</v>
      </c>
      <c r="H3183">
        <v>728</v>
      </c>
      <c r="I3183" s="1">
        <v>4277.9399999999996</v>
      </c>
      <c r="J3183">
        <v>250.88</v>
      </c>
      <c r="K3183" t="s">
        <v>1029</v>
      </c>
    </row>
    <row r="3184" spans="1:11" x14ac:dyDescent="0.25">
      <c r="A3184" t="s">
        <v>133</v>
      </c>
      <c r="B3184">
        <v>392</v>
      </c>
      <c r="C3184">
        <v>31</v>
      </c>
      <c r="D3184">
        <v>59</v>
      </c>
      <c r="E3184" t="s">
        <v>30</v>
      </c>
      <c r="F3184">
        <v>13.1</v>
      </c>
      <c r="G3184">
        <v>183.19</v>
      </c>
      <c r="H3184">
        <v>15.25</v>
      </c>
      <c r="I3184">
        <v>15.61</v>
      </c>
      <c r="J3184">
        <v>1.6</v>
      </c>
      <c r="K3184" t="s">
        <v>560</v>
      </c>
    </row>
    <row r="3185" spans="1:11" x14ac:dyDescent="0.25">
      <c r="A3185" t="s">
        <v>134</v>
      </c>
      <c r="B3185">
        <v>392</v>
      </c>
      <c r="C3185">
        <v>31</v>
      </c>
      <c r="D3185">
        <v>59</v>
      </c>
      <c r="E3185" t="s">
        <v>30</v>
      </c>
      <c r="F3185">
        <v>13.86</v>
      </c>
      <c r="G3185">
        <v>182.61</v>
      </c>
      <c r="H3185">
        <v>28.32</v>
      </c>
      <c r="I3185">
        <v>42.68</v>
      </c>
      <c r="J3185">
        <v>4.1399999999999997</v>
      </c>
      <c r="K3185" t="s">
        <v>644</v>
      </c>
    </row>
    <row r="3186" spans="1:11" x14ac:dyDescent="0.25">
      <c r="A3186" t="s">
        <v>135</v>
      </c>
      <c r="B3186">
        <v>392</v>
      </c>
      <c r="C3186">
        <v>31</v>
      </c>
      <c r="D3186">
        <v>83</v>
      </c>
      <c r="E3186" t="s">
        <v>30</v>
      </c>
      <c r="F3186">
        <v>25.29</v>
      </c>
      <c r="G3186">
        <v>99.52</v>
      </c>
      <c r="H3186">
        <v>99.66</v>
      </c>
      <c r="I3186">
        <v>354.03</v>
      </c>
      <c r="J3186">
        <v>24.23</v>
      </c>
      <c r="K3186" t="s">
        <v>645</v>
      </c>
    </row>
    <row r="3187" spans="1:11" x14ac:dyDescent="0.25">
      <c r="A3187" t="s">
        <v>136</v>
      </c>
      <c r="B3187">
        <v>392</v>
      </c>
      <c r="C3187">
        <v>31</v>
      </c>
      <c r="D3187">
        <v>42</v>
      </c>
      <c r="E3187" t="s">
        <v>30</v>
      </c>
      <c r="F3187">
        <v>14.37</v>
      </c>
      <c r="G3187">
        <v>53.3</v>
      </c>
      <c r="H3187">
        <v>13.83</v>
      </c>
      <c r="I3187">
        <v>26.55</v>
      </c>
      <c r="J3187">
        <v>2.21</v>
      </c>
      <c r="K3187" t="s">
        <v>646</v>
      </c>
    </row>
    <row r="3188" spans="1:11" x14ac:dyDescent="0.25">
      <c r="A3188" t="s">
        <v>137</v>
      </c>
      <c r="B3188">
        <v>392</v>
      </c>
      <c r="C3188">
        <v>31</v>
      </c>
      <c r="D3188">
        <v>39</v>
      </c>
      <c r="E3188" t="s">
        <v>30</v>
      </c>
      <c r="F3188">
        <v>13.12</v>
      </c>
      <c r="G3188">
        <v>48.28</v>
      </c>
      <c r="H3188">
        <v>36.72</v>
      </c>
      <c r="I3188">
        <v>82.21</v>
      </c>
      <c r="J3188">
        <v>5.67</v>
      </c>
      <c r="K3188" t="s">
        <v>647</v>
      </c>
    </row>
    <row r="3189" spans="1:11" x14ac:dyDescent="0.25">
      <c r="A3189" t="s">
        <v>138</v>
      </c>
      <c r="B3189">
        <v>392</v>
      </c>
      <c r="C3189">
        <v>31</v>
      </c>
      <c r="D3189">
        <v>54</v>
      </c>
      <c r="E3189" t="s">
        <v>30</v>
      </c>
      <c r="F3189">
        <v>14.69</v>
      </c>
      <c r="G3189">
        <v>60.28</v>
      </c>
      <c r="H3189">
        <v>52.55</v>
      </c>
      <c r="I3189">
        <v>191.04</v>
      </c>
      <c r="J3189">
        <v>14.28</v>
      </c>
      <c r="K3189" t="s">
        <v>648</v>
      </c>
    </row>
    <row r="3190" spans="1:11" x14ac:dyDescent="0.25">
      <c r="A3190" t="s">
        <v>139</v>
      </c>
      <c r="B3190">
        <v>392</v>
      </c>
      <c r="C3190">
        <v>31</v>
      </c>
      <c r="D3190">
        <v>54</v>
      </c>
      <c r="E3190" t="s">
        <v>30</v>
      </c>
      <c r="F3190">
        <v>14.69</v>
      </c>
      <c r="G3190">
        <v>60.51</v>
      </c>
      <c r="H3190">
        <v>60.58</v>
      </c>
      <c r="I3190">
        <v>253.35</v>
      </c>
      <c r="J3190">
        <v>19.25</v>
      </c>
      <c r="K3190" t="s">
        <v>649</v>
      </c>
    </row>
    <row r="3191" spans="1:11" x14ac:dyDescent="0.25">
      <c r="A3191" t="s">
        <v>140</v>
      </c>
      <c r="B3191">
        <v>392</v>
      </c>
      <c r="C3191">
        <v>31</v>
      </c>
      <c r="D3191">
        <v>50</v>
      </c>
      <c r="E3191" t="s">
        <v>30</v>
      </c>
      <c r="F3191">
        <v>13</v>
      </c>
      <c r="G3191">
        <v>54.89</v>
      </c>
      <c r="H3191">
        <v>39.409999999999997</v>
      </c>
      <c r="I3191">
        <v>143.19</v>
      </c>
      <c r="J3191">
        <v>10.71</v>
      </c>
      <c r="K3191" t="s">
        <v>650</v>
      </c>
    </row>
    <row r="3192" spans="1:11" x14ac:dyDescent="0.25">
      <c r="A3192" t="s">
        <v>141</v>
      </c>
      <c r="B3192">
        <v>392</v>
      </c>
      <c r="C3192">
        <v>31</v>
      </c>
      <c r="D3192">
        <v>50</v>
      </c>
      <c r="E3192" t="s">
        <v>30</v>
      </c>
      <c r="F3192">
        <v>13</v>
      </c>
      <c r="G3192">
        <v>55.12</v>
      </c>
      <c r="H3192">
        <v>45.42</v>
      </c>
      <c r="I3192">
        <v>189.89</v>
      </c>
      <c r="J3192">
        <v>14.43</v>
      </c>
      <c r="K3192" t="s">
        <v>651</v>
      </c>
    </row>
    <row r="3193" spans="1:11" x14ac:dyDescent="0.25">
      <c r="A3193" t="s">
        <v>142</v>
      </c>
      <c r="B3193">
        <v>392</v>
      </c>
      <c r="C3193">
        <v>31</v>
      </c>
      <c r="D3193">
        <v>50</v>
      </c>
      <c r="E3193" t="s">
        <v>30</v>
      </c>
      <c r="F3193">
        <v>18.97</v>
      </c>
      <c r="G3193">
        <v>64.959999999999994</v>
      </c>
      <c r="H3193">
        <v>254</v>
      </c>
      <c r="I3193" s="1">
        <v>1392.26</v>
      </c>
      <c r="J3193">
        <v>85.07</v>
      </c>
      <c r="K3193" t="s">
        <v>652</v>
      </c>
    </row>
    <row r="3194" spans="1:11" x14ac:dyDescent="0.25">
      <c r="A3194" t="s">
        <v>143</v>
      </c>
      <c r="B3194">
        <v>392</v>
      </c>
      <c r="C3194">
        <v>31</v>
      </c>
      <c r="D3194">
        <v>49</v>
      </c>
      <c r="E3194" t="s">
        <v>30</v>
      </c>
      <c r="F3194">
        <v>18.96</v>
      </c>
      <c r="G3194">
        <v>64.16</v>
      </c>
      <c r="H3194">
        <v>284</v>
      </c>
      <c r="I3194" s="1">
        <v>1329.18</v>
      </c>
      <c r="J3194">
        <v>83.46</v>
      </c>
      <c r="K3194" t="s">
        <v>653</v>
      </c>
    </row>
    <row r="3195" spans="1:11" x14ac:dyDescent="0.25">
      <c r="A3195" t="s">
        <v>144</v>
      </c>
      <c r="B3195">
        <v>392</v>
      </c>
      <c r="C3195">
        <v>31</v>
      </c>
      <c r="D3195">
        <v>64</v>
      </c>
      <c r="E3195" t="s">
        <v>30</v>
      </c>
      <c r="F3195">
        <v>20.18</v>
      </c>
      <c r="G3195">
        <v>84.17</v>
      </c>
      <c r="H3195">
        <v>19.420000000000002</v>
      </c>
      <c r="I3195">
        <v>107.82</v>
      </c>
      <c r="J3195">
        <v>6.82</v>
      </c>
      <c r="K3195" t="s">
        <v>654</v>
      </c>
    </row>
    <row r="3196" spans="1:11" x14ac:dyDescent="0.25">
      <c r="A3196" t="s">
        <v>145</v>
      </c>
      <c r="B3196">
        <v>392</v>
      </c>
      <c r="C3196">
        <v>31</v>
      </c>
      <c r="D3196">
        <v>61</v>
      </c>
      <c r="E3196" t="s">
        <v>30</v>
      </c>
      <c r="F3196">
        <v>20.28</v>
      </c>
      <c r="G3196">
        <v>81.52</v>
      </c>
      <c r="H3196">
        <v>13.81</v>
      </c>
      <c r="I3196">
        <v>66.58</v>
      </c>
      <c r="J3196">
        <v>4.33</v>
      </c>
      <c r="K3196" t="s">
        <v>655</v>
      </c>
    </row>
    <row r="3197" spans="1:11" x14ac:dyDescent="0.25">
      <c r="A3197" t="s">
        <v>146</v>
      </c>
      <c r="B3197">
        <v>392</v>
      </c>
      <c r="C3197">
        <v>31</v>
      </c>
      <c r="D3197">
        <v>65</v>
      </c>
      <c r="E3197" t="s">
        <v>30</v>
      </c>
      <c r="F3197">
        <v>17.559999999999999</v>
      </c>
      <c r="G3197">
        <v>73.040000000000006</v>
      </c>
      <c r="H3197">
        <v>73.84</v>
      </c>
      <c r="I3197">
        <v>235.51</v>
      </c>
      <c r="J3197">
        <v>16.45</v>
      </c>
      <c r="K3197" t="s">
        <v>656</v>
      </c>
    </row>
    <row r="3198" spans="1:11" x14ac:dyDescent="0.25">
      <c r="A3198" t="s">
        <v>147</v>
      </c>
      <c r="B3198">
        <v>392</v>
      </c>
      <c r="C3198">
        <v>31</v>
      </c>
      <c r="D3198">
        <v>67</v>
      </c>
      <c r="E3198" t="s">
        <v>30</v>
      </c>
      <c r="F3198">
        <v>18.82</v>
      </c>
      <c r="G3198">
        <v>76.650000000000006</v>
      </c>
      <c r="H3198">
        <v>58.64</v>
      </c>
      <c r="I3198">
        <v>172.59</v>
      </c>
      <c r="J3198">
        <v>11.68</v>
      </c>
      <c r="K3198" t="s">
        <v>657</v>
      </c>
    </row>
    <row r="3199" spans="1:11" x14ac:dyDescent="0.25">
      <c r="A3199" t="s">
        <v>148</v>
      </c>
      <c r="B3199">
        <v>392</v>
      </c>
      <c r="C3199">
        <v>31</v>
      </c>
      <c r="D3199">
        <v>80</v>
      </c>
      <c r="E3199" t="s">
        <v>30</v>
      </c>
      <c r="F3199">
        <v>23.61</v>
      </c>
      <c r="G3199">
        <v>97.1</v>
      </c>
      <c r="H3199">
        <v>91.8</v>
      </c>
      <c r="I3199">
        <v>376.11</v>
      </c>
      <c r="J3199">
        <v>21.22</v>
      </c>
      <c r="K3199" t="s">
        <v>658</v>
      </c>
    </row>
    <row r="3200" spans="1:11" x14ac:dyDescent="0.25">
      <c r="A3200" t="s">
        <v>149</v>
      </c>
      <c r="B3200">
        <v>392</v>
      </c>
      <c r="C3200">
        <v>31</v>
      </c>
      <c r="D3200">
        <v>80</v>
      </c>
      <c r="E3200" t="s">
        <v>30</v>
      </c>
      <c r="F3200">
        <v>23.46</v>
      </c>
      <c r="G3200">
        <v>96.01</v>
      </c>
      <c r="H3200">
        <v>59.91</v>
      </c>
      <c r="I3200">
        <v>232.61</v>
      </c>
      <c r="J3200">
        <v>13.05</v>
      </c>
      <c r="K3200" t="s">
        <v>659</v>
      </c>
    </row>
    <row r="3201" spans="1:11" x14ac:dyDescent="0.25">
      <c r="A3201" t="s">
        <v>150</v>
      </c>
      <c r="B3201">
        <v>392</v>
      </c>
      <c r="C3201">
        <v>31</v>
      </c>
      <c r="D3201">
        <v>54</v>
      </c>
      <c r="E3201" t="s">
        <v>30</v>
      </c>
      <c r="F3201">
        <v>14.68</v>
      </c>
      <c r="G3201">
        <v>59.73</v>
      </c>
      <c r="H3201">
        <v>47.56</v>
      </c>
      <c r="I3201">
        <v>220.46</v>
      </c>
      <c r="J3201">
        <v>15.56</v>
      </c>
      <c r="K3201" t="s">
        <v>660</v>
      </c>
    </row>
    <row r="3202" spans="1:11" x14ac:dyDescent="0.25">
      <c r="A3202" t="s">
        <v>151</v>
      </c>
      <c r="B3202">
        <v>392</v>
      </c>
      <c r="C3202">
        <v>31</v>
      </c>
      <c r="D3202">
        <v>51</v>
      </c>
      <c r="E3202" t="s">
        <v>30</v>
      </c>
      <c r="F3202">
        <v>14.68</v>
      </c>
      <c r="G3202">
        <v>57.64</v>
      </c>
      <c r="H3202">
        <v>64.3</v>
      </c>
      <c r="I3202">
        <v>251.92</v>
      </c>
      <c r="J3202">
        <v>16.64</v>
      </c>
      <c r="K3202" t="s">
        <v>661</v>
      </c>
    </row>
    <row r="3203" spans="1:11" x14ac:dyDescent="0.25">
      <c r="A3203" t="s">
        <v>152</v>
      </c>
      <c r="B3203">
        <v>392</v>
      </c>
      <c r="C3203">
        <v>31</v>
      </c>
      <c r="D3203">
        <v>49</v>
      </c>
      <c r="E3203" t="s">
        <v>30</v>
      </c>
      <c r="F3203">
        <v>12.26</v>
      </c>
      <c r="G3203">
        <v>55.88</v>
      </c>
      <c r="H3203" t="s">
        <v>31</v>
      </c>
      <c r="I3203" t="s">
        <v>31</v>
      </c>
      <c r="J3203" t="s">
        <v>31</v>
      </c>
      <c r="K3203" t="s">
        <v>662</v>
      </c>
    </row>
    <row r="3204" spans="1:11" x14ac:dyDescent="0.25">
      <c r="A3204" t="s">
        <v>153</v>
      </c>
      <c r="B3204">
        <v>392</v>
      </c>
      <c r="C3204">
        <v>31</v>
      </c>
      <c r="D3204">
        <v>39</v>
      </c>
      <c r="E3204" t="s">
        <v>30</v>
      </c>
      <c r="F3204">
        <v>10.35</v>
      </c>
      <c r="G3204">
        <v>46.25</v>
      </c>
      <c r="H3204" t="s">
        <v>31</v>
      </c>
      <c r="I3204" t="s">
        <v>31</v>
      </c>
      <c r="J3204" t="s">
        <v>31</v>
      </c>
      <c r="K3204" t="s">
        <v>662</v>
      </c>
    </row>
    <row r="3205" spans="1:11" x14ac:dyDescent="0.25">
      <c r="A3205" t="s">
        <v>154</v>
      </c>
      <c r="B3205">
        <v>392</v>
      </c>
      <c r="C3205">
        <v>31</v>
      </c>
      <c r="D3205">
        <v>44</v>
      </c>
      <c r="E3205" t="s">
        <v>30</v>
      </c>
      <c r="F3205">
        <v>15.37</v>
      </c>
      <c r="G3205">
        <v>53.29</v>
      </c>
      <c r="H3205">
        <v>42</v>
      </c>
      <c r="I3205">
        <v>179.68</v>
      </c>
      <c r="J3205">
        <v>11.01</v>
      </c>
      <c r="K3205" t="s">
        <v>663</v>
      </c>
    </row>
    <row r="3206" spans="1:11" x14ac:dyDescent="0.25">
      <c r="A3206" t="s">
        <v>155</v>
      </c>
      <c r="B3206">
        <v>392</v>
      </c>
      <c r="C3206">
        <v>31</v>
      </c>
      <c r="D3206">
        <v>44</v>
      </c>
      <c r="E3206" t="s">
        <v>30</v>
      </c>
      <c r="F3206">
        <v>15.37</v>
      </c>
      <c r="G3206">
        <v>53.29</v>
      </c>
      <c r="H3206">
        <v>31.71</v>
      </c>
      <c r="I3206">
        <v>230.66</v>
      </c>
      <c r="J3206">
        <v>13.75</v>
      </c>
      <c r="K3206" t="s">
        <v>663</v>
      </c>
    </row>
    <row r="3207" spans="1:11" x14ac:dyDescent="0.25">
      <c r="A3207" t="s">
        <v>156</v>
      </c>
      <c r="B3207">
        <v>392</v>
      </c>
      <c r="C3207">
        <v>31</v>
      </c>
      <c r="D3207">
        <v>29</v>
      </c>
      <c r="E3207" t="s">
        <v>30</v>
      </c>
      <c r="F3207">
        <v>5.71</v>
      </c>
      <c r="G3207">
        <v>31.4</v>
      </c>
      <c r="H3207" t="s">
        <v>31</v>
      </c>
      <c r="I3207" t="s">
        <v>31</v>
      </c>
      <c r="J3207" t="s">
        <v>31</v>
      </c>
      <c r="K3207" t="s">
        <v>664</v>
      </c>
    </row>
    <row r="3208" spans="1:11" x14ac:dyDescent="0.25">
      <c r="A3208" t="s">
        <v>157</v>
      </c>
      <c r="B3208">
        <v>392</v>
      </c>
      <c r="C3208">
        <v>31</v>
      </c>
      <c r="D3208">
        <v>31</v>
      </c>
      <c r="E3208" t="s">
        <v>30</v>
      </c>
      <c r="F3208">
        <v>6.66</v>
      </c>
      <c r="G3208">
        <v>34.39</v>
      </c>
      <c r="H3208">
        <v>2</v>
      </c>
      <c r="I3208">
        <v>5.42</v>
      </c>
      <c r="J3208">
        <v>0.47</v>
      </c>
      <c r="K3208" t="s">
        <v>665</v>
      </c>
    </row>
    <row r="3209" spans="1:11" x14ac:dyDescent="0.25">
      <c r="A3209" t="s">
        <v>158</v>
      </c>
      <c r="B3209">
        <v>392</v>
      </c>
      <c r="C3209">
        <v>31</v>
      </c>
      <c r="D3209">
        <v>104</v>
      </c>
      <c r="E3209" t="s">
        <v>30</v>
      </c>
      <c r="F3209">
        <v>29.58</v>
      </c>
      <c r="G3209">
        <v>124.64</v>
      </c>
      <c r="H3209">
        <v>177.75</v>
      </c>
      <c r="I3209">
        <v>736.61</v>
      </c>
      <c r="J3209">
        <v>53.19</v>
      </c>
      <c r="K3209" t="s">
        <v>666</v>
      </c>
    </row>
    <row r="3210" spans="1:11" x14ac:dyDescent="0.25">
      <c r="A3210" t="s">
        <v>159</v>
      </c>
      <c r="B3210">
        <v>392</v>
      </c>
      <c r="C3210">
        <v>31</v>
      </c>
      <c r="D3210">
        <v>102</v>
      </c>
      <c r="E3210" t="s">
        <v>30</v>
      </c>
      <c r="F3210">
        <v>29.07</v>
      </c>
      <c r="G3210">
        <v>120.15</v>
      </c>
      <c r="H3210">
        <v>191.33</v>
      </c>
      <c r="I3210" s="1">
        <v>1020.58</v>
      </c>
      <c r="J3210">
        <v>71.569999999999993</v>
      </c>
      <c r="K3210" t="s">
        <v>667</v>
      </c>
    </row>
    <row r="3211" spans="1:11" x14ac:dyDescent="0.25">
      <c r="A3211" t="s">
        <v>160</v>
      </c>
      <c r="B3211">
        <v>392</v>
      </c>
      <c r="C3211">
        <v>31</v>
      </c>
      <c r="D3211">
        <v>53</v>
      </c>
      <c r="E3211" t="s">
        <v>30</v>
      </c>
      <c r="F3211">
        <v>14.68</v>
      </c>
      <c r="G3211">
        <v>64.53</v>
      </c>
      <c r="H3211">
        <v>26.14</v>
      </c>
      <c r="I3211">
        <v>70.430000000000007</v>
      </c>
      <c r="J3211">
        <v>5.36</v>
      </c>
      <c r="K3211" t="s">
        <v>668</v>
      </c>
    </row>
    <row r="3212" spans="1:11" x14ac:dyDescent="0.25">
      <c r="A3212" t="s">
        <v>161</v>
      </c>
      <c r="B3212">
        <v>392</v>
      </c>
      <c r="C3212">
        <v>31</v>
      </c>
      <c r="D3212">
        <v>54</v>
      </c>
      <c r="E3212" t="s">
        <v>30</v>
      </c>
      <c r="F3212">
        <v>13.96</v>
      </c>
      <c r="G3212">
        <v>61.95</v>
      </c>
      <c r="H3212">
        <v>19.45</v>
      </c>
      <c r="I3212">
        <v>42.35</v>
      </c>
      <c r="J3212">
        <v>3.26</v>
      </c>
      <c r="K3212" t="s">
        <v>669</v>
      </c>
    </row>
    <row r="3213" spans="1:11" x14ac:dyDescent="0.25">
      <c r="A3213" t="s">
        <v>162</v>
      </c>
      <c r="B3213">
        <v>392</v>
      </c>
      <c r="C3213">
        <v>31</v>
      </c>
      <c r="D3213">
        <v>41</v>
      </c>
      <c r="E3213" t="s">
        <v>30</v>
      </c>
      <c r="F3213">
        <v>14.72</v>
      </c>
      <c r="G3213">
        <v>51.87</v>
      </c>
      <c r="H3213">
        <v>111.22</v>
      </c>
      <c r="I3213">
        <v>367.6</v>
      </c>
      <c r="J3213">
        <v>21.8</v>
      </c>
      <c r="K3213" t="s">
        <v>670</v>
      </c>
    </row>
    <row r="3214" spans="1:11" x14ac:dyDescent="0.25">
      <c r="A3214" t="s">
        <v>164</v>
      </c>
      <c r="B3214">
        <v>392</v>
      </c>
      <c r="C3214">
        <v>31</v>
      </c>
      <c r="D3214">
        <v>25</v>
      </c>
      <c r="E3214" t="s">
        <v>30</v>
      </c>
      <c r="F3214">
        <v>8.18</v>
      </c>
      <c r="G3214">
        <v>30.56</v>
      </c>
      <c r="H3214">
        <v>43.4</v>
      </c>
      <c r="I3214">
        <v>146.49</v>
      </c>
      <c r="J3214">
        <v>9.2200000000000006</v>
      </c>
      <c r="K3214" t="s">
        <v>672</v>
      </c>
    </row>
    <row r="3215" spans="1:11" x14ac:dyDescent="0.25">
      <c r="A3215" t="s">
        <v>165</v>
      </c>
      <c r="B3215">
        <v>392</v>
      </c>
      <c r="C3215">
        <v>31</v>
      </c>
      <c r="D3215">
        <v>25</v>
      </c>
      <c r="E3215" t="s">
        <v>30</v>
      </c>
      <c r="F3215">
        <v>8.18</v>
      </c>
      <c r="G3215">
        <v>30.59</v>
      </c>
      <c r="H3215">
        <v>45.5</v>
      </c>
      <c r="I3215">
        <v>136.97999999999999</v>
      </c>
      <c r="J3215">
        <v>8.43</v>
      </c>
      <c r="K3215" t="s">
        <v>673</v>
      </c>
    </row>
    <row r="3216" spans="1:11" x14ac:dyDescent="0.25">
      <c r="A3216" t="s">
        <v>166</v>
      </c>
      <c r="B3216">
        <v>392</v>
      </c>
      <c r="C3216">
        <v>31</v>
      </c>
      <c r="D3216">
        <v>40</v>
      </c>
      <c r="E3216" t="s">
        <v>30</v>
      </c>
      <c r="F3216">
        <v>18.239999999999998</v>
      </c>
      <c r="G3216">
        <v>51.23</v>
      </c>
      <c r="H3216">
        <v>51.85</v>
      </c>
      <c r="I3216">
        <v>451.02</v>
      </c>
      <c r="J3216">
        <v>22.23</v>
      </c>
      <c r="K3216" t="s">
        <v>674</v>
      </c>
    </row>
    <row r="3217" spans="1:11" x14ac:dyDescent="0.25">
      <c r="A3217" t="s">
        <v>167</v>
      </c>
      <c r="B3217">
        <v>392</v>
      </c>
      <c r="C3217">
        <v>31</v>
      </c>
      <c r="D3217">
        <v>40</v>
      </c>
      <c r="E3217" t="s">
        <v>30</v>
      </c>
      <c r="F3217">
        <v>17.78</v>
      </c>
      <c r="G3217">
        <v>50.44</v>
      </c>
      <c r="H3217">
        <v>58.67</v>
      </c>
      <c r="I3217">
        <v>393.35</v>
      </c>
      <c r="J3217">
        <v>19.55</v>
      </c>
      <c r="K3217" t="s">
        <v>675</v>
      </c>
    </row>
    <row r="3218" spans="1:11" x14ac:dyDescent="0.25">
      <c r="A3218" t="s">
        <v>168</v>
      </c>
      <c r="B3218">
        <v>392</v>
      </c>
      <c r="C3218">
        <v>31</v>
      </c>
      <c r="D3218">
        <v>73</v>
      </c>
      <c r="E3218" t="s">
        <v>30</v>
      </c>
      <c r="F3218">
        <v>20.92</v>
      </c>
      <c r="G3218">
        <v>85.22</v>
      </c>
      <c r="H3218">
        <v>191.98</v>
      </c>
      <c r="I3218">
        <v>827.41</v>
      </c>
      <c r="J3218">
        <v>59.7</v>
      </c>
      <c r="K3218" t="s">
        <v>676</v>
      </c>
    </row>
    <row r="3219" spans="1:11" x14ac:dyDescent="0.25">
      <c r="A3219" t="s">
        <v>169</v>
      </c>
      <c r="B3219">
        <v>392</v>
      </c>
      <c r="C3219">
        <v>31</v>
      </c>
      <c r="D3219">
        <v>74</v>
      </c>
      <c r="E3219" t="s">
        <v>30</v>
      </c>
      <c r="F3219">
        <v>21.62</v>
      </c>
      <c r="G3219">
        <v>87.85</v>
      </c>
      <c r="H3219">
        <v>183.56</v>
      </c>
      <c r="I3219">
        <v>691.73</v>
      </c>
      <c r="J3219">
        <v>50.97</v>
      </c>
      <c r="K3219" t="s">
        <v>677</v>
      </c>
    </row>
    <row r="3220" spans="1:11" x14ac:dyDescent="0.25">
      <c r="A3220" t="s">
        <v>170</v>
      </c>
      <c r="B3220">
        <v>392</v>
      </c>
      <c r="C3220">
        <v>31</v>
      </c>
      <c r="D3220">
        <v>32</v>
      </c>
      <c r="E3220" t="s">
        <v>30</v>
      </c>
      <c r="F3220">
        <v>10</v>
      </c>
      <c r="G3220">
        <v>38.1</v>
      </c>
      <c r="H3220">
        <v>110.53</v>
      </c>
      <c r="I3220">
        <v>381.46</v>
      </c>
      <c r="J3220">
        <v>25.09</v>
      </c>
      <c r="K3220" t="s">
        <v>678</v>
      </c>
    </row>
    <row r="3221" spans="1:11" x14ac:dyDescent="0.25">
      <c r="A3221" t="s">
        <v>171</v>
      </c>
      <c r="B3221">
        <v>392</v>
      </c>
      <c r="C3221">
        <v>31</v>
      </c>
      <c r="D3221">
        <v>31</v>
      </c>
      <c r="E3221" t="s">
        <v>30</v>
      </c>
      <c r="F3221">
        <v>10</v>
      </c>
      <c r="G3221">
        <v>37.58</v>
      </c>
      <c r="H3221">
        <v>132.41999999999999</v>
      </c>
      <c r="I3221">
        <v>490.69</v>
      </c>
      <c r="J3221">
        <v>30.19</v>
      </c>
      <c r="K3221" t="s">
        <v>679</v>
      </c>
    </row>
    <row r="3222" spans="1:11" x14ac:dyDescent="0.25">
      <c r="A3222" t="s">
        <v>172</v>
      </c>
      <c r="B3222">
        <v>392</v>
      </c>
      <c r="C3222">
        <v>31</v>
      </c>
      <c r="D3222">
        <v>60</v>
      </c>
      <c r="E3222" t="s">
        <v>30</v>
      </c>
      <c r="F3222">
        <v>17.21</v>
      </c>
      <c r="G3222">
        <v>68.599999999999994</v>
      </c>
      <c r="H3222">
        <v>56.63</v>
      </c>
      <c r="I3222">
        <v>213.49</v>
      </c>
      <c r="J3222">
        <v>15.17</v>
      </c>
      <c r="K3222" t="s">
        <v>680</v>
      </c>
    </row>
    <row r="3223" spans="1:11" x14ac:dyDescent="0.25">
      <c r="A3223" t="s">
        <v>173</v>
      </c>
      <c r="B3223">
        <v>392</v>
      </c>
      <c r="C3223">
        <v>31</v>
      </c>
      <c r="D3223">
        <v>62</v>
      </c>
      <c r="E3223" t="s">
        <v>30</v>
      </c>
      <c r="F3223">
        <v>19.170000000000002</v>
      </c>
      <c r="G3223">
        <v>73.040000000000006</v>
      </c>
      <c r="H3223">
        <v>84.61</v>
      </c>
      <c r="I3223">
        <v>310</v>
      </c>
      <c r="J3223">
        <v>21.04</v>
      </c>
      <c r="K3223" t="s">
        <v>681</v>
      </c>
    </row>
    <row r="3224" spans="1:11" x14ac:dyDescent="0.25">
      <c r="A3224" t="s">
        <v>174</v>
      </c>
      <c r="B3224">
        <v>392</v>
      </c>
      <c r="C3224">
        <v>31</v>
      </c>
      <c r="D3224">
        <v>41</v>
      </c>
      <c r="E3224" t="s">
        <v>30</v>
      </c>
      <c r="F3224">
        <v>13.1</v>
      </c>
      <c r="G3224">
        <v>48.47</v>
      </c>
      <c r="H3224">
        <v>77</v>
      </c>
      <c r="I3224">
        <v>312.45999999999998</v>
      </c>
      <c r="J3224">
        <v>20.05</v>
      </c>
      <c r="K3224" t="s">
        <v>682</v>
      </c>
    </row>
    <row r="3225" spans="1:11" x14ac:dyDescent="0.25">
      <c r="A3225" t="s">
        <v>175</v>
      </c>
      <c r="B3225">
        <v>392</v>
      </c>
      <c r="C3225">
        <v>31</v>
      </c>
      <c r="D3225">
        <v>41</v>
      </c>
      <c r="E3225" t="s">
        <v>30</v>
      </c>
      <c r="F3225">
        <v>13.1</v>
      </c>
      <c r="G3225">
        <v>48.67</v>
      </c>
      <c r="H3225">
        <v>93.1</v>
      </c>
      <c r="I3225">
        <v>419.83</v>
      </c>
      <c r="J3225">
        <v>26.84</v>
      </c>
      <c r="K3225" t="s">
        <v>683</v>
      </c>
    </row>
    <row r="3226" spans="1:11" x14ac:dyDescent="0.25">
      <c r="A3226" t="s">
        <v>176</v>
      </c>
      <c r="B3226">
        <v>392</v>
      </c>
      <c r="C3226">
        <v>31</v>
      </c>
      <c r="D3226">
        <v>73</v>
      </c>
      <c r="E3226" t="s">
        <v>30</v>
      </c>
      <c r="F3226">
        <v>20.83</v>
      </c>
      <c r="G3226">
        <v>88.73</v>
      </c>
      <c r="H3226">
        <v>139.44999999999999</v>
      </c>
      <c r="I3226">
        <v>408.72</v>
      </c>
      <c r="J3226">
        <v>27.19</v>
      </c>
      <c r="K3226" t="s">
        <v>684</v>
      </c>
    </row>
    <row r="3227" spans="1:11" x14ac:dyDescent="0.25">
      <c r="A3227" t="s">
        <v>177</v>
      </c>
      <c r="B3227">
        <v>392</v>
      </c>
      <c r="C3227">
        <v>31</v>
      </c>
      <c r="D3227">
        <v>64</v>
      </c>
      <c r="E3227" t="s">
        <v>30</v>
      </c>
      <c r="F3227">
        <v>13.59</v>
      </c>
      <c r="G3227">
        <v>68.849999999999994</v>
      </c>
      <c r="H3227">
        <v>42.21</v>
      </c>
      <c r="I3227">
        <v>113.47</v>
      </c>
      <c r="J3227">
        <v>9.6</v>
      </c>
      <c r="K3227" t="s">
        <v>685</v>
      </c>
    </row>
    <row r="3228" spans="1:11" x14ac:dyDescent="0.25">
      <c r="A3228" t="s">
        <v>178</v>
      </c>
      <c r="B3228">
        <v>392</v>
      </c>
      <c r="C3228">
        <v>31</v>
      </c>
      <c r="D3228">
        <v>63</v>
      </c>
      <c r="E3228" t="s">
        <v>30</v>
      </c>
      <c r="F3228">
        <v>13.64</v>
      </c>
      <c r="G3228">
        <v>68.33</v>
      </c>
      <c r="H3228">
        <v>59.58</v>
      </c>
      <c r="I3228">
        <v>188.36</v>
      </c>
      <c r="J3228">
        <v>16.64</v>
      </c>
      <c r="K3228" t="s">
        <v>686</v>
      </c>
    </row>
    <row r="3229" spans="1:11" x14ac:dyDescent="0.25">
      <c r="A3229" t="s">
        <v>179</v>
      </c>
      <c r="B3229">
        <v>392</v>
      </c>
      <c r="C3229">
        <v>31</v>
      </c>
      <c r="D3229">
        <v>60</v>
      </c>
      <c r="E3229" t="s">
        <v>30</v>
      </c>
      <c r="F3229">
        <v>16.079999999999998</v>
      </c>
      <c r="G3229">
        <v>70.59</v>
      </c>
      <c r="H3229">
        <v>84.02</v>
      </c>
      <c r="I3229">
        <v>175.05</v>
      </c>
      <c r="J3229">
        <v>14.04</v>
      </c>
      <c r="K3229" t="s">
        <v>687</v>
      </c>
    </row>
    <row r="3230" spans="1:11" x14ac:dyDescent="0.25">
      <c r="A3230" t="s">
        <v>180</v>
      </c>
      <c r="B3230">
        <v>392</v>
      </c>
      <c r="C3230">
        <v>31</v>
      </c>
      <c r="D3230">
        <v>59</v>
      </c>
      <c r="E3230" t="s">
        <v>30</v>
      </c>
      <c r="F3230">
        <v>16.100000000000001</v>
      </c>
      <c r="G3230">
        <v>70.02</v>
      </c>
      <c r="H3230">
        <v>77.260000000000005</v>
      </c>
      <c r="I3230">
        <v>238.98</v>
      </c>
      <c r="J3230">
        <v>18.34</v>
      </c>
      <c r="K3230" t="s">
        <v>688</v>
      </c>
    </row>
    <row r="3231" spans="1:11" x14ac:dyDescent="0.25">
      <c r="A3231" t="s">
        <v>181</v>
      </c>
      <c r="B3231">
        <v>392</v>
      </c>
      <c r="C3231">
        <v>31</v>
      </c>
      <c r="D3231">
        <v>60</v>
      </c>
      <c r="E3231" t="s">
        <v>30</v>
      </c>
      <c r="F3231">
        <v>16.63</v>
      </c>
      <c r="G3231">
        <v>72.06</v>
      </c>
      <c r="H3231">
        <v>60.57</v>
      </c>
      <c r="I3231">
        <v>154.5</v>
      </c>
      <c r="J3231">
        <v>11.14</v>
      </c>
      <c r="K3231" t="s">
        <v>689</v>
      </c>
    </row>
    <row r="3232" spans="1:11" x14ac:dyDescent="0.25">
      <c r="A3232" t="s">
        <v>182</v>
      </c>
      <c r="B3232">
        <v>392</v>
      </c>
      <c r="C3232">
        <v>31</v>
      </c>
      <c r="D3232">
        <v>59</v>
      </c>
      <c r="E3232" t="s">
        <v>30</v>
      </c>
      <c r="F3232">
        <v>16.63</v>
      </c>
      <c r="G3232">
        <v>71.23</v>
      </c>
      <c r="H3232">
        <v>93.61</v>
      </c>
      <c r="I3232">
        <v>382.87</v>
      </c>
      <c r="J3232">
        <v>26.65</v>
      </c>
      <c r="K3232" t="s">
        <v>690</v>
      </c>
    </row>
    <row r="3233" spans="1:11" x14ac:dyDescent="0.25">
      <c r="A3233" t="s">
        <v>183</v>
      </c>
      <c r="B3233">
        <v>392</v>
      </c>
      <c r="C3233">
        <v>31</v>
      </c>
      <c r="D3233">
        <v>53</v>
      </c>
      <c r="E3233" t="s">
        <v>30</v>
      </c>
      <c r="F3233">
        <v>16.22</v>
      </c>
      <c r="G3233">
        <v>64.849999999999994</v>
      </c>
      <c r="H3233">
        <v>101.64</v>
      </c>
      <c r="I3233">
        <v>259.83</v>
      </c>
      <c r="J3233">
        <v>17.82</v>
      </c>
      <c r="K3233" t="s">
        <v>691</v>
      </c>
    </row>
    <row r="3234" spans="1:11" x14ac:dyDescent="0.25">
      <c r="A3234" t="s">
        <v>184</v>
      </c>
      <c r="B3234">
        <v>392</v>
      </c>
      <c r="C3234">
        <v>31</v>
      </c>
      <c r="D3234">
        <v>53</v>
      </c>
      <c r="E3234" t="s">
        <v>30</v>
      </c>
      <c r="F3234">
        <v>16.22</v>
      </c>
      <c r="G3234">
        <v>64.89</v>
      </c>
      <c r="H3234">
        <v>87.32</v>
      </c>
      <c r="I3234">
        <v>210.09</v>
      </c>
      <c r="J3234">
        <v>14.55</v>
      </c>
      <c r="K3234" t="s">
        <v>1032</v>
      </c>
    </row>
    <row r="3235" spans="1:11" x14ac:dyDescent="0.25">
      <c r="A3235" t="s">
        <v>185</v>
      </c>
      <c r="B3235">
        <v>392</v>
      </c>
      <c r="C3235">
        <v>31</v>
      </c>
      <c r="D3235">
        <v>36</v>
      </c>
      <c r="E3235" t="s">
        <v>30</v>
      </c>
      <c r="F3235">
        <v>9.73</v>
      </c>
      <c r="G3235">
        <v>48.84</v>
      </c>
      <c r="H3235">
        <v>67.48</v>
      </c>
      <c r="I3235">
        <v>186.36</v>
      </c>
      <c r="J3235">
        <v>15.38</v>
      </c>
      <c r="K3235" t="s">
        <v>618</v>
      </c>
    </row>
    <row r="3236" spans="1:11" x14ac:dyDescent="0.25">
      <c r="A3236" t="s">
        <v>186</v>
      </c>
      <c r="B3236">
        <v>392</v>
      </c>
      <c r="C3236">
        <v>31</v>
      </c>
      <c r="D3236">
        <v>32</v>
      </c>
      <c r="E3236" t="s">
        <v>30</v>
      </c>
      <c r="F3236">
        <v>9.9499999999999993</v>
      </c>
      <c r="G3236">
        <v>48.82</v>
      </c>
      <c r="H3236">
        <v>69.849999999999994</v>
      </c>
      <c r="I3236">
        <v>209.46</v>
      </c>
      <c r="J3236">
        <v>17.11</v>
      </c>
      <c r="K3236" t="s">
        <v>617</v>
      </c>
    </row>
    <row r="3237" spans="1:11" x14ac:dyDescent="0.25">
      <c r="A3237" t="s">
        <v>187</v>
      </c>
      <c r="B3237">
        <v>392</v>
      </c>
      <c r="C3237">
        <v>31</v>
      </c>
      <c r="D3237">
        <v>24</v>
      </c>
      <c r="E3237" t="s">
        <v>30</v>
      </c>
      <c r="F3237">
        <v>11.79</v>
      </c>
      <c r="G3237">
        <v>34.11</v>
      </c>
      <c r="H3237">
        <v>1.17</v>
      </c>
      <c r="I3237">
        <v>3.34</v>
      </c>
      <c r="J3237">
        <v>0.16</v>
      </c>
      <c r="K3237" t="s">
        <v>693</v>
      </c>
    </row>
    <row r="3238" spans="1:11" x14ac:dyDescent="0.25">
      <c r="A3238" t="s">
        <v>188</v>
      </c>
      <c r="B3238">
        <v>392</v>
      </c>
      <c r="C3238">
        <v>31</v>
      </c>
      <c r="D3238">
        <v>24</v>
      </c>
      <c r="E3238" t="s">
        <v>30</v>
      </c>
      <c r="F3238">
        <v>11.79</v>
      </c>
      <c r="G3238">
        <v>34.15</v>
      </c>
      <c r="H3238">
        <v>0.67</v>
      </c>
      <c r="I3238">
        <v>2.08</v>
      </c>
      <c r="J3238">
        <v>0.09</v>
      </c>
      <c r="K3238" t="s">
        <v>694</v>
      </c>
    </row>
    <row r="3239" spans="1:11" x14ac:dyDescent="0.25">
      <c r="A3239" t="s">
        <v>189</v>
      </c>
      <c r="B3239">
        <v>392</v>
      </c>
      <c r="C3239">
        <v>31</v>
      </c>
      <c r="D3239">
        <v>34</v>
      </c>
      <c r="E3239" t="s">
        <v>30</v>
      </c>
      <c r="F3239">
        <v>11.93</v>
      </c>
      <c r="G3239">
        <v>42.3</v>
      </c>
      <c r="H3239">
        <v>4.1399999999999997</v>
      </c>
      <c r="I3239">
        <v>4.13</v>
      </c>
      <c r="J3239">
        <v>0.23</v>
      </c>
      <c r="K3239" t="s">
        <v>695</v>
      </c>
    </row>
    <row r="3240" spans="1:11" x14ac:dyDescent="0.25">
      <c r="A3240" t="s">
        <v>190</v>
      </c>
      <c r="B3240">
        <v>392</v>
      </c>
      <c r="C3240">
        <v>31</v>
      </c>
      <c r="D3240">
        <v>31</v>
      </c>
      <c r="E3240" t="s">
        <v>30</v>
      </c>
      <c r="F3240">
        <v>13.69</v>
      </c>
      <c r="G3240">
        <v>42.41</v>
      </c>
      <c r="H3240">
        <v>42.2</v>
      </c>
      <c r="I3240">
        <v>115.94</v>
      </c>
      <c r="J3240">
        <v>6.45</v>
      </c>
      <c r="K3240" t="s">
        <v>696</v>
      </c>
    </row>
    <row r="3241" spans="1:11" x14ac:dyDescent="0.25">
      <c r="A3241" t="s">
        <v>191</v>
      </c>
      <c r="B3241">
        <v>392</v>
      </c>
      <c r="C3241">
        <v>31</v>
      </c>
      <c r="D3241">
        <v>15</v>
      </c>
      <c r="E3241" t="s">
        <v>30</v>
      </c>
      <c r="F3241">
        <v>9.9</v>
      </c>
      <c r="G3241">
        <v>26.54</v>
      </c>
      <c r="H3241" t="s">
        <v>31</v>
      </c>
      <c r="I3241" t="s">
        <v>31</v>
      </c>
      <c r="J3241" t="s">
        <v>31</v>
      </c>
      <c r="K3241" t="s">
        <v>697</v>
      </c>
    </row>
    <row r="3242" spans="1:11" x14ac:dyDescent="0.25">
      <c r="A3242" t="s">
        <v>192</v>
      </c>
      <c r="B3242">
        <v>392</v>
      </c>
      <c r="C3242">
        <v>31</v>
      </c>
      <c r="D3242">
        <v>21</v>
      </c>
      <c r="E3242" t="s">
        <v>30</v>
      </c>
      <c r="F3242">
        <v>9.17</v>
      </c>
      <c r="G3242">
        <v>30.46</v>
      </c>
      <c r="H3242" t="s">
        <v>31</v>
      </c>
      <c r="I3242" t="s">
        <v>31</v>
      </c>
      <c r="J3242" t="s">
        <v>31</v>
      </c>
      <c r="K3242" t="s">
        <v>698</v>
      </c>
    </row>
    <row r="3243" spans="1:11" x14ac:dyDescent="0.25">
      <c r="A3243" t="s">
        <v>193</v>
      </c>
      <c r="B3243">
        <v>391</v>
      </c>
      <c r="C3243">
        <v>31</v>
      </c>
      <c r="D3243">
        <v>46</v>
      </c>
      <c r="E3243" t="s">
        <v>30</v>
      </c>
      <c r="F3243">
        <v>19.28</v>
      </c>
      <c r="G3243">
        <v>59.41</v>
      </c>
      <c r="H3243" t="s">
        <v>31</v>
      </c>
      <c r="I3243" t="s">
        <v>31</v>
      </c>
      <c r="J3243" t="s">
        <v>31</v>
      </c>
      <c r="K3243" t="s">
        <v>699</v>
      </c>
    </row>
    <row r="3244" spans="1:11" x14ac:dyDescent="0.25">
      <c r="A3244" t="s">
        <v>194</v>
      </c>
      <c r="B3244">
        <v>391</v>
      </c>
      <c r="C3244">
        <v>31</v>
      </c>
      <c r="D3244">
        <v>30</v>
      </c>
      <c r="E3244" t="s">
        <v>30</v>
      </c>
      <c r="F3244">
        <v>18.25</v>
      </c>
      <c r="G3244">
        <v>53.46</v>
      </c>
      <c r="H3244">
        <v>24</v>
      </c>
      <c r="I3244">
        <v>185.68</v>
      </c>
      <c r="J3244">
        <v>8.86</v>
      </c>
      <c r="K3244" t="s">
        <v>700</v>
      </c>
    </row>
    <row r="3245" spans="1:11" x14ac:dyDescent="0.25">
      <c r="A3245" t="s">
        <v>195</v>
      </c>
      <c r="B3245">
        <v>392</v>
      </c>
      <c r="C3245">
        <v>31</v>
      </c>
      <c r="D3245">
        <v>19</v>
      </c>
      <c r="E3245" t="s">
        <v>30</v>
      </c>
      <c r="F3245">
        <v>11.13</v>
      </c>
      <c r="G3245">
        <v>34.17</v>
      </c>
      <c r="H3245">
        <v>5.29</v>
      </c>
      <c r="I3245">
        <v>28.47</v>
      </c>
      <c r="J3245">
        <v>1.35</v>
      </c>
      <c r="K3245" t="s">
        <v>701</v>
      </c>
    </row>
    <row r="3246" spans="1:11" x14ac:dyDescent="0.25">
      <c r="A3246" t="s">
        <v>196</v>
      </c>
      <c r="B3246">
        <v>392</v>
      </c>
      <c r="C3246">
        <v>31</v>
      </c>
      <c r="D3246">
        <v>27</v>
      </c>
      <c r="E3246" t="s">
        <v>30</v>
      </c>
      <c r="F3246">
        <v>10.61</v>
      </c>
      <c r="G3246">
        <v>37.869999999999997</v>
      </c>
      <c r="H3246">
        <v>1</v>
      </c>
      <c r="I3246">
        <v>1.7</v>
      </c>
      <c r="J3246">
        <v>0.12</v>
      </c>
      <c r="K3246" t="s">
        <v>702</v>
      </c>
    </row>
    <row r="3247" spans="1:11" x14ac:dyDescent="0.25">
      <c r="A3247" t="s">
        <v>197</v>
      </c>
      <c r="B3247">
        <v>391</v>
      </c>
      <c r="C3247">
        <v>31</v>
      </c>
      <c r="D3247">
        <v>20</v>
      </c>
      <c r="E3247" t="s">
        <v>30</v>
      </c>
      <c r="F3247">
        <v>4.8499999999999996</v>
      </c>
      <c r="G3247">
        <v>20.9</v>
      </c>
      <c r="H3247">
        <v>10</v>
      </c>
      <c r="I3247">
        <v>11.4</v>
      </c>
      <c r="J3247">
        <v>0.76</v>
      </c>
      <c r="K3247" t="s">
        <v>703</v>
      </c>
    </row>
    <row r="3248" spans="1:11" x14ac:dyDescent="0.25">
      <c r="A3248" t="s">
        <v>198</v>
      </c>
      <c r="B3248">
        <v>392</v>
      </c>
      <c r="C3248">
        <v>31</v>
      </c>
      <c r="D3248">
        <v>39</v>
      </c>
      <c r="E3248" t="s">
        <v>30</v>
      </c>
      <c r="F3248">
        <v>12.1</v>
      </c>
      <c r="G3248">
        <v>46.24</v>
      </c>
      <c r="H3248">
        <v>8.34</v>
      </c>
      <c r="I3248">
        <v>42.25</v>
      </c>
      <c r="J3248">
        <v>2.65</v>
      </c>
      <c r="K3248" t="s">
        <v>704</v>
      </c>
    </row>
    <row r="3249" spans="1:11" x14ac:dyDescent="0.25">
      <c r="A3249" t="s">
        <v>199</v>
      </c>
      <c r="B3249">
        <v>392</v>
      </c>
      <c r="C3249">
        <v>31</v>
      </c>
      <c r="D3249">
        <v>15</v>
      </c>
      <c r="E3249" t="s">
        <v>30</v>
      </c>
      <c r="F3249">
        <v>11.16</v>
      </c>
      <c r="G3249">
        <v>30.51</v>
      </c>
      <c r="H3249">
        <v>7.86</v>
      </c>
      <c r="I3249">
        <v>16.27</v>
      </c>
      <c r="J3249">
        <v>0.83</v>
      </c>
      <c r="K3249" t="s">
        <v>705</v>
      </c>
    </row>
    <row r="3250" spans="1:11" x14ac:dyDescent="0.25">
      <c r="A3250" t="s">
        <v>200</v>
      </c>
      <c r="B3250">
        <v>392</v>
      </c>
      <c r="C3250">
        <v>31</v>
      </c>
      <c r="D3250">
        <v>23</v>
      </c>
      <c r="E3250" t="s">
        <v>30</v>
      </c>
      <c r="F3250">
        <v>10.08</v>
      </c>
      <c r="G3250">
        <v>34.950000000000003</v>
      </c>
      <c r="H3250">
        <v>11.22</v>
      </c>
      <c r="I3250">
        <v>20.100000000000001</v>
      </c>
      <c r="J3250">
        <v>1.1599999999999999</v>
      </c>
      <c r="K3250" t="s">
        <v>706</v>
      </c>
    </row>
    <row r="3251" spans="1:11" x14ac:dyDescent="0.25">
      <c r="A3251" t="s">
        <v>201</v>
      </c>
      <c r="B3251">
        <v>392</v>
      </c>
      <c r="C3251">
        <v>31</v>
      </c>
      <c r="D3251">
        <v>28</v>
      </c>
      <c r="E3251" t="s">
        <v>30</v>
      </c>
      <c r="F3251">
        <v>11.46</v>
      </c>
      <c r="G3251">
        <v>39.86</v>
      </c>
      <c r="H3251">
        <v>15.59</v>
      </c>
      <c r="I3251">
        <v>34.39</v>
      </c>
      <c r="J3251">
        <v>2</v>
      </c>
      <c r="K3251" t="s">
        <v>707</v>
      </c>
    </row>
    <row r="3252" spans="1:11" x14ac:dyDescent="0.25">
      <c r="A3252" t="s">
        <v>202</v>
      </c>
      <c r="B3252">
        <v>392</v>
      </c>
      <c r="C3252">
        <v>31</v>
      </c>
      <c r="D3252">
        <v>23</v>
      </c>
      <c r="E3252" t="s">
        <v>30</v>
      </c>
      <c r="F3252">
        <v>8.3000000000000007</v>
      </c>
      <c r="G3252">
        <v>32.86</v>
      </c>
      <c r="H3252">
        <v>9.27</v>
      </c>
      <c r="I3252">
        <v>15</v>
      </c>
      <c r="J3252">
        <v>0.95</v>
      </c>
      <c r="K3252" t="s">
        <v>708</v>
      </c>
    </row>
    <row r="3253" spans="1:11" x14ac:dyDescent="0.25">
      <c r="A3253" t="s">
        <v>203</v>
      </c>
      <c r="B3253">
        <v>392</v>
      </c>
      <c r="C3253">
        <v>31</v>
      </c>
      <c r="D3253">
        <v>17</v>
      </c>
      <c r="E3253" t="s">
        <v>30</v>
      </c>
      <c r="F3253">
        <v>8.0399999999999991</v>
      </c>
      <c r="G3253">
        <v>27.42</v>
      </c>
      <c r="H3253">
        <v>9.43</v>
      </c>
      <c r="I3253">
        <v>41.4</v>
      </c>
      <c r="J3253">
        <v>2.21</v>
      </c>
      <c r="K3253" t="s">
        <v>709</v>
      </c>
    </row>
    <row r="3254" spans="1:11" x14ac:dyDescent="0.25">
      <c r="A3254" t="s">
        <v>204</v>
      </c>
      <c r="B3254">
        <v>392</v>
      </c>
      <c r="C3254">
        <v>31</v>
      </c>
      <c r="D3254">
        <v>16</v>
      </c>
      <c r="E3254" t="s">
        <v>30</v>
      </c>
      <c r="F3254">
        <v>8.25</v>
      </c>
      <c r="G3254">
        <v>26.2</v>
      </c>
      <c r="H3254">
        <v>25.04</v>
      </c>
      <c r="I3254">
        <v>58.13</v>
      </c>
      <c r="J3254">
        <v>3.12</v>
      </c>
      <c r="K3254" t="s">
        <v>710</v>
      </c>
    </row>
    <row r="3255" spans="1:11" x14ac:dyDescent="0.25">
      <c r="A3255" t="s">
        <v>205</v>
      </c>
      <c r="B3255">
        <v>392</v>
      </c>
      <c r="C3255">
        <v>31</v>
      </c>
      <c r="D3255">
        <v>17</v>
      </c>
      <c r="E3255" t="s">
        <v>30</v>
      </c>
      <c r="F3255">
        <v>8.2799999999999994</v>
      </c>
      <c r="G3255">
        <v>30.17</v>
      </c>
      <c r="H3255">
        <v>0.71</v>
      </c>
      <c r="I3255">
        <v>0.85</v>
      </c>
      <c r="J3255">
        <v>0.06</v>
      </c>
      <c r="K3255" t="s">
        <v>711</v>
      </c>
    </row>
    <row r="3256" spans="1:11" x14ac:dyDescent="0.25">
      <c r="A3256" t="s">
        <v>206</v>
      </c>
      <c r="B3256">
        <v>392</v>
      </c>
      <c r="C3256">
        <v>31</v>
      </c>
      <c r="D3256">
        <v>25</v>
      </c>
      <c r="E3256" t="s">
        <v>30</v>
      </c>
      <c r="F3256">
        <v>8.3699999999999992</v>
      </c>
      <c r="G3256">
        <v>34.71</v>
      </c>
      <c r="H3256">
        <v>9.1300000000000008</v>
      </c>
      <c r="I3256">
        <v>16.649999999999999</v>
      </c>
      <c r="J3256">
        <v>1.1299999999999999</v>
      </c>
      <c r="K3256" t="s">
        <v>712</v>
      </c>
    </row>
    <row r="3257" spans="1:11" x14ac:dyDescent="0.25">
      <c r="A3257" t="s">
        <v>207</v>
      </c>
      <c r="B3257">
        <v>392</v>
      </c>
      <c r="C3257">
        <v>31</v>
      </c>
      <c r="D3257">
        <v>24</v>
      </c>
      <c r="E3257" t="s">
        <v>30</v>
      </c>
      <c r="F3257">
        <v>7.84</v>
      </c>
      <c r="G3257">
        <v>28.06</v>
      </c>
      <c r="H3257">
        <v>2</v>
      </c>
      <c r="I3257">
        <v>1.62</v>
      </c>
      <c r="J3257">
        <v>0.11</v>
      </c>
      <c r="K3257" t="s">
        <v>713</v>
      </c>
    </row>
    <row r="3258" spans="1:11" x14ac:dyDescent="0.25">
      <c r="A3258" t="s">
        <v>208</v>
      </c>
      <c r="B3258">
        <v>392</v>
      </c>
      <c r="C3258">
        <v>31</v>
      </c>
      <c r="D3258">
        <v>24</v>
      </c>
      <c r="E3258" t="s">
        <v>30</v>
      </c>
      <c r="F3258">
        <v>12.42</v>
      </c>
      <c r="G3258">
        <v>36.47</v>
      </c>
      <c r="H3258">
        <v>6.66</v>
      </c>
      <c r="I3258">
        <v>22.44</v>
      </c>
      <c r="J3258">
        <v>1.19</v>
      </c>
      <c r="K3258" t="s">
        <v>714</v>
      </c>
    </row>
    <row r="3259" spans="1:11" x14ac:dyDescent="0.25">
      <c r="A3259" t="s">
        <v>209</v>
      </c>
      <c r="B3259">
        <v>392</v>
      </c>
      <c r="C3259">
        <v>31</v>
      </c>
      <c r="D3259">
        <v>31</v>
      </c>
      <c r="E3259" t="s">
        <v>30</v>
      </c>
      <c r="F3259">
        <v>13.57</v>
      </c>
      <c r="G3259">
        <v>44.84</v>
      </c>
      <c r="H3259">
        <v>1.36</v>
      </c>
      <c r="I3259">
        <v>1.66</v>
      </c>
      <c r="J3259">
        <v>0.1</v>
      </c>
      <c r="K3259" t="s">
        <v>715</v>
      </c>
    </row>
    <row r="3260" spans="1:11" x14ac:dyDescent="0.25">
      <c r="A3260" t="s">
        <v>210</v>
      </c>
      <c r="B3260">
        <v>392</v>
      </c>
      <c r="C3260">
        <v>31</v>
      </c>
      <c r="D3260">
        <v>23</v>
      </c>
      <c r="E3260" t="s">
        <v>30</v>
      </c>
      <c r="F3260">
        <v>11.18</v>
      </c>
      <c r="G3260">
        <v>35.409999999999997</v>
      </c>
      <c r="H3260">
        <v>4.1399999999999997</v>
      </c>
      <c r="I3260">
        <v>7.49</v>
      </c>
      <c r="J3260">
        <v>0.42</v>
      </c>
      <c r="K3260" t="s">
        <v>716</v>
      </c>
    </row>
    <row r="3261" spans="1:11" x14ac:dyDescent="0.25">
      <c r="A3261" t="s">
        <v>211</v>
      </c>
      <c r="B3261">
        <v>392</v>
      </c>
      <c r="C3261">
        <v>31</v>
      </c>
      <c r="D3261">
        <v>25</v>
      </c>
      <c r="E3261" t="s">
        <v>30</v>
      </c>
      <c r="F3261">
        <v>11.69</v>
      </c>
      <c r="G3261">
        <v>39.79</v>
      </c>
      <c r="H3261">
        <v>3.34</v>
      </c>
      <c r="I3261">
        <v>4.5</v>
      </c>
      <c r="J3261">
        <v>0.24</v>
      </c>
      <c r="K3261" t="s">
        <v>717</v>
      </c>
    </row>
    <row r="3262" spans="1:11" x14ac:dyDescent="0.25">
      <c r="A3262" t="s">
        <v>212</v>
      </c>
      <c r="B3262">
        <v>392</v>
      </c>
      <c r="C3262">
        <v>31</v>
      </c>
      <c r="D3262">
        <v>23</v>
      </c>
      <c r="E3262" t="s">
        <v>30</v>
      </c>
      <c r="F3262">
        <v>15.39</v>
      </c>
      <c r="G3262">
        <v>40.85</v>
      </c>
      <c r="H3262">
        <v>8.59</v>
      </c>
      <c r="I3262">
        <v>60.03</v>
      </c>
      <c r="J3262">
        <v>2.62</v>
      </c>
      <c r="K3262" t="s">
        <v>718</v>
      </c>
    </row>
    <row r="3263" spans="1:11" x14ac:dyDescent="0.25">
      <c r="A3263" t="s">
        <v>213</v>
      </c>
      <c r="B3263">
        <v>392</v>
      </c>
      <c r="C3263">
        <v>31</v>
      </c>
      <c r="D3263">
        <v>42</v>
      </c>
      <c r="E3263" t="s">
        <v>30</v>
      </c>
      <c r="F3263">
        <v>19.59</v>
      </c>
      <c r="G3263">
        <v>61.35</v>
      </c>
      <c r="H3263">
        <v>10.39</v>
      </c>
      <c r="I3263">
        <v>31.03</v>
      </c>
      <c r="J3263">
        <v>1.62</v>
      </c>
      <c r="K3263" t="s">
        <v>719</v>
      </c>
    </row>
    <row r="3264" spans="1:11" x14ac:dyDescent="0.25">
      <c r="A3264" t="s">
        <v>214</v>
      </c>
      <c r="B3264">
        <v>392</v>
      </c>
      <c r="C3264">
        <v>31</v>
      </c>
      <c r="D3264">
        <v>15</v>
      </c>
      <c r="E3264" t="s">
        <v>30</v>
      </c>
      <c r="F3264">
        <v>10.02</v>
      </c>
      <c r="G3264">
        <v>27.1</v>
      </c>
      <c r="H3264">
        <v>1</v>
      </c>
      <c r="I3264">
        <v>3</v>
      </c>
      <c r="J3264">
        <v>0.12</v>
      </c>
      <c r="K3264" t="s">
        <v>720</v>
      </c>
    </row>
    <row r="3265" spans="1:11" x14ac:dyDescent="0.25">
      <c r="A3265" t="s">
        <v>215</v>
      </c>
      <c r="B3265">
        <v>392</v>
      </c>
      <c r="C3265">
        <v>31</v>
      </c>
      <c r="D3265">
        <v>25</v>
      </c>
      <c r="E3265" t="s">
        <v>30</v>
      </c>
      <c r="F3265">
        <v>13.03</v>
      </c>
      <c r="G3265">
        <v>34.57</v>
      </c>
      <c r="H3265" t="s">
        <v>31</v>
      </c>
      <c r="I3265" t="s">
        <v>31</v>
      </c>
      <c r="J3265" t="s">
        <v>31</v>
      </c>
      <c r="K3265" t="s">
        <v>721</v>
      </c>
    </row>
    <row r="3266" spans="1:11" x14ac:dyDescent="0.25">
      <c r="A3266" t="s">
        <v>216</v>
      </c>
      <c r="B3266">
        <v>392</v>
      </c>
      <c r="C3266">
        <v>31</v>
      </c>
      <c r="D3266">
        <v>25</v>
      </c>
      <c r="E3266" t="s">
        <v>30</v>
      </c>
      <c r="F3266">
        <v>13.39</v>
      </c>
      <c r="G3266">
        <v>35.46</v>
      </c>
      <c r="H3266" t="s">
        <v>31</v>
      </c>
      <c r="I3266" t="s">
        <v>31</v>
      </c>
      <c r="J3266" t="s">
        <v>31</v>
      </c>
      <c r="K3266" t="s">
        <v>722</v>
      </c>
    </row>
    <row r="3267" spans="1:11" x14ac:dyDescent="0.25">
      <c r="A3267" t="s">
        <v>217</v>
      </c>
      <c r="B3267">
        <v>392</v>
      </c>
      <c r="C3267">
        <v>31</v>
      </c>
      <c r="D3267">
        <v>25</v>
      </c>
      <c r="E3267" t="s">
        <v>30</v>
      </c>
      <c r="F3267">
        <v>14.34</v>
      </c>
      <c r="G3267">
        <v>37.840000000000003</v>
      </c>
      <c r="H3267">
        <v>10.8</v>
      </c>
      <c r="I3267">
        <v>21.58</v>
      </c>
      <c r="J3267">
        <v>0.75</v>
      </c>
      <c r="K3267" t="s">
        <v>723</v>
      </c>
    </row>
    <row r="3268" spans="1:11" x14ac:dyDescent="0.25">
      <c r="A3268" t="s">
        <v>218</v>
      </c>
      <c r="B3268">
        <v>392</v>
      </c>
      <c r="C3268">
        <v>31</v>
      </c>
      <c r="D3268">
        <v>23</v>
      </c>
      <c r="E3268" t="s">
        <v>30</v>
      </c>
      <c r="F3268">
        <v>14.34</v>
      </c>
      <c r="G3268">
        <v>36.61</v>
      </c>
      <c r="H3268">
        <v>6.8</v>
      </c>
      <c r="I3268">
        <v>36.64</v>
      </c>
      <c r="J3268">
        <v>1.38</v>
      </c>
      <c r="K3268" t="s">
        <v>724</v>
      </c>
    </row>
    <row r="3269" spans="1:11" x14ac:dyDescent="0.25">
      <c r="A3269" t="s">
        <v>219</v>
      </c>
      <c r="B3269">
        <v>392</v>
      </c>
      <c r="C3269">
        <v>31</v>
      </c>
      <c r="D3269">
        <v>37</v>
      </c>
      <c r="E3269" t="s">
        <v>30</v>
      </c>
      <c r="F3269">
        <v>20.65</v>
      </c>
      <c r="G3269">
        <v>61.21</v>
      </c>
      <c r="H3269">
        <v>35.75</v>
      </c>
      <c r="I3269">
        <v>120.43</v>
      </c>
      <c r="J3269">
        <v>5.84</v>
      </c>
      <c r="K3269" t="s">
        <v>725</v>
      </c>
    </row>
    <row r="3270" spans="1:11" x14ac:dyDescent="0.25">
      <c r="A3270" t="s">
        <v>220</v>
      </c>
      <c r="B3270">
        <v>392</v>
      </c>
      <c r="C3270">
        <v>31</v>
      </c>
      <c r="D3270">
        <v>35</v>
      </c>
      <c r="E3270" t="s">
        <v>30</v>
      </c>
      <c r="F3270">
        <v>20.65</v>
      </c>
      <c r="G3270">
        <v>59.74</v>
      </c>
      <c r="H3270">
        <v>24.07</v>
      </c>
      <c r="I3270">
        <v>65.23</v>
      </c>
      <c r="J3270">
        <v>3.06</v>
      </c>
      <c r="K3270" t="s">
        <v>726</v>
      </c>
    </row>
    <row r="3271" spans="1:11" x14ac:dyDescent="0.25">
      <c r="A3271" t="s">
        <v>221</v>
      </c>
      <c r="B3271">
        <v>191</v>
      </c>
      <c r="C3271">
        <v>12</v>
      </c>
      <c r="D3271">
        <v>14</v>
      </c>
      <c r="E3271" t="s">
        <v>30</v>
      </c>
      <c r="F3271">
        <v>2.89</v>
      </c>
      <c r="G3271">
        <v>14.58</v>
      </c>
      <c r="H3271">
        <v>5.72</v>
      </c>
      <c r="I3271">
        <v>9.69</v>
      </c>
      <c r="J3271">
        <v>0.73</v>
      </c>
      <c r="K3271" t="s">
        <v>727</v>
      </c>
    </row>
    <row r="3272" spans="1:11" x14ac:dyDescent="0.25">
      <c r="A3272" t="s">
        <v>222</v>
      </c>
      <c r="B3272">
        <v>191</v>
      </c>
      <c r="C3272">
        <v>12</v>
      </c>
      <c r="D3272">
        <v>22</v>
      </c>
      <c r="E3272" t="s">
        <v>30</v>
      </c>
      <c r="F3272">
        <v>4.0599999999999996</v>
      </c>
      <c r="G3272">
        <v>22.64</v>
      </c>
      <c r="H3272" t="s">
        <v>31</v>
      </c>
      <c r="I3272" t="s">
        <v>31</v>
      </c>
      <c r="J3272" t="s">
        <v>31</v>
      </c>
      <c r="K3272" t="s">
        <v>727</v>
      </c>
    </row>
    <row r="3273" spans="1:11" x14ac:dyDescent="0.25">
      <c r="A3273" t="s">
        <v>223</v>
      </c>
      <c r="B3273">
        <v>191</v>
      </c>
      <c r="C3273">
        <v>12</v>
      </c>
      <c r="D3273">
        <v>21</v>
      </c>
      <c r="E3273" t="s">
        <v>30</v>
      </c>
      <c r="F3273">
        <v>7.92</v>
      </c>
      <c r="G3273">
        <v>143.35</v>
      </c>
      <c r="H3273">
        <v>2</v>
      </c>
      <c r="I3273">
        <v>1.1599999999999999</v>
      </c>
      <c r="J3273">
        <v>0.06</v>
      </c>
      <c r="K3273" t="s">
        <v>728</v>
      </c>
    </row>
    <row r="3274" spans="1:11" x14ac:dyDescent="0.25">
      <c r="A3274" t="s">
        <v>224</v>
      </c>
      <c r="B3274">
        <v>191</v>
      </c>
      <c r="C3274">
        <v>12</v>
      </c>
      <c r="D3274">
        <v>28</v>
      </c>
      <c r="E3274" t="s">
        <v>30</v>
      </c>
      <c r="F3274">
        <v>9.33</v>
      </c>
      <c r="G3274">
        <v>34.159999999999997</v>
      </c>
      <c r="H3274">
        <v>2</v>
      </c>
      <c r="I3274">
        <v>5.22</v>
      </c>
      <c r="J3274">
        <v>0.28999999999999998</v>
      </c>
      <c r="K3274" t="s">
        <v>729</v>
      </c>
    </row>
    <row r="3275" spans="1:11" x14ac:dyDescent="0.25">
      <c r="A3275" t="s">
        <v>225</v>
      </c>
      <c r="B3275">
        <v>191</v>
      </c>
      <c r="C3275">
        <v>12</v>
      </c>
      <c r="D3275">
        <v>28</v>
      </c>
      <c r="E3275" t="s">
        <v>30</v>
      </c>
      <c r="F3275">
        <v>9.33</v>
      </c>
      <c r="G3275">
        <v>34.15</v>
      </c>
      <c r="H3275">
        <v>12</v>
      </c>
      <c r="I3275">
        <v>31.4</v>
      </c>
      <c r="J3275">
        <v>1.87</v>
      </c>
      <c r="K3275" t="s">
        <v>729</v>
      </c>
    </row>
    <row r="3276" spans="1:11" x14ac:dyDescent="0.25">
      <c r="A3276" t="s">
        <v>226</v>
      </c>
      <c r="B3276">
        <v>191</v>
      </c>
      <c r="C3276">
        <v>12</v>
      </c>
      <c r="D3276">
        <v>12</v>
      </c>
      <c r="E3276" t="s">
        <v>30</v>
      </c>
      <c r="F3276">
        <v>3.12</v>
      </c>
      <c r="G3276">
        <v>12.9</v>
      </c>
      <c r="H3276">
        <v>12</v>
      </c>
      <c r="I3276">
        <v>13.36</v>
      </c>
      <c r="J3276">
        <v>0.83</v>
      </c>
      <c r="K3276" t="s">
        <v>730</v>
      </c>
    </row>
    <row r="3277" spans="1:11" x14ac:dyDescent="0.25">
      <c r="A3277" t="s">
        <v>227</v>
      </c>
      <c r="B3277">
        <v>191</v>
      </c>
      <c r="C3277">
        <v>12</v>
      </c>
      <c r="D3277">
        <v>14</v>
      </c>
      <c r="E3277" t="s">
        <v>30</v>
      </c>
      <c r="F3277">
        <v>3.45</v>
      </c>
      <c r="G3277">
        <v>15.24</v>
      </c>
      <c r="H3277">
        <v>14</v>
      </c>
      <c r="I3277">
        <v>14.88</v>
      </c>
      <c r="J3277">
        <v>1.01</v>
      </c>
      <c r="K3277" t="s">
        <v>731</v>
      </c>
    </row>
    <row r="3278" spans="1:11" x14ac:dyDescent="0.25">
      <c r="A3278" t="s">
        <v>228</v>
      </c>
      <c r="B3278">
        <v>191</v>
      </c>
      <c r="C3278">
        <v>12</v>
      </c>
      <c r="D3278">
        <v>11</v>
      </c>
      <c r="E3278" t="s">
        <v>30</v>
      </c>
      <c r="F3278">
        <v>3.42</v>
      </c>
      <c r="G3278">
        <v>13.42</v>
      </c>
      <c r="H3278">
        <v>16</v>
      </c>
      <c r="I3278">
        <v>15.92</v>
      </c>
      <c r="J3278">
        <v>1.28</v>
      </c>
      <c r="K3278" t="s">
        <v>731</v>
      </c>
    </row>
    <row r="3279" spans="1:11" x14ac:dyDescent="0.25">
      <c r="A3279" t="s">
        <v>229</v>
      </c>
      <c r="B3279">
        <v>191</v>
      </c>
      <c r="C3279">
        <v>12</v>
      </c>
      <c r="D3279">
        <v>7</v>
      </c>
      <c r="E3279" t="s">
        <v>30</v>
      </c>
      <c r="F3279">
        <v>1.66</v>
      </c>
      <c r="G3279">
        <v>6.5</v>
      </c>
      <c r="H3279">
        <v>2</v>
      </c>
      <c r="I3279">
        <v>2.66</v>
      </c>
      <c r="J3279">
        <v>0.17</v>
      </c>
      <c r="K3279" t="s">
        <v>732</v>
      </c>
    </row>
    <row r="3280" spans="1:11" x14ac:dyDescent="0.25">
      <c r="A3280" t="s">
        <v>230</v>
      </c>
      <c r="B3280">
        <v>191</v>
      </c>
      <c r="C3280">
        <v>12</v>
      </c>
      <c r="D3280">
        <v>7</v>
      </c>
      <c r="E3280" t="s">
        <v>30</v>
      </c>
      <c r="F3280">
        <v>1.66</v>
      </c>
      <c r="G3280">
        <v>6.59</v>
      </c>
      <c r="H3280">
        <v>4</v>
      </c>
      <c r="I3280">
        <v>4.8</v>
      </c>
      <c r="J3280">
        <v>0.34</v>
      </c>
      <c r="K3280" t="s">
        <v>732</v>
      </c>
    </row>
    <row r="3281" spans="1:11" x14ac:dyDescent="0.25">
      <c r="A3281" t="s">
        <v>231</v>
      </c>
      <c r="B3281">
        <v>191</v>
      </c>
      <c r="C3281">
        <v>12</v>
      </c>
      <c r="D3281">
        <v>28</v>
      </c>
      <c r="E3281" t="s">
        <v>30</v>
      </c>
      <c r="F3281">
        <v>7.45</v>
      </c>
      <c r="G3281">
        <v>33.01</v>
      </c>
      <c r="H3281">
        <v>26</v>
      </c>
      <c r="I3281">
        <v>56.64</v>
      </c>
      <c r="J3281">
        <v>4.26</v>
      </c>
      <c r="K3281" t="s">
        <v>733</v>
      </c>
    </row>
    <row r="3282" spans="1:11" x14ac:dyDescent="0.25">
      <c r="A3282" t="s">
        <v>232</v>
      </c>
      <c r="B3282">
        <v>191</v>
      </c>
      <c r="C3282">
        <v>12</v>
      </c>
      <c r="D3282">
        <v>26</v>
      </c>
      <c r="E3282" t="s">
        <v>30</v>
      </c>
      <c r="F3282">
        <v>8.61</v>
      </c>
      <c r="G3282">
        <v>32.950000000000003</v>
      </c>
      <c r="H3282">
        <v>2</v>
      </c>
      <c r="I3282">
        <v>9.24</v>
      </c>
      <c r="J3282">
        <v>0.49</v>
      </c>
      <c r="K3282" t="s">
        <v>734</v>
      </c>
    </row>
    <row r="3283" spans="1:11" x14ac:dyDescent="0.25">
      <c r="A3283" t="s">
        <v>233</v>
      </c>
      <c r="B3283">
        <v>191</v>
      </c>
      <c r="C3283">
        <v>12</v>
      </c>
      <c r="D3283">
        <v>22</v>
      </c>
      <c r="E3283" t="s">
        <v>30</v>
      </c>
      <c r="F3283">
        <v>7.95</v>
      </c>
      <c r="G3283">
        <v>30.9</v>
      </c>
      <c r="H3283" t="s">
        <v>31</v>
      </c>
      <c r="I3283" t="s">
        <v>31</v>
      </c>
      <c r="J3283" t="s">
        <v>31</v>
      </c>
      <c r="K3283" t="s">
        <v>735</v>
      </c>
    </row>
    <row r="3284" spans="1:11" x14ac:dyDescent="0.25">
      <c r="A3284" t="s">
        <v>234</v>
      </c>
      <c r="B3284">
        <v>351</v>
      </c>
      <c r="C3284">
        <v>32</v>
      </c>
      <c r="D3284">
        <v>16</v>
      </c>
      <c r="E3284" t="s">
        <v>30</v>
      </c>
      <c r="F3284">
        <v>24.93</v>
      </c>
      <c r="G3284">
        <v>66.3</v>
      </c>
      <c r="H3284">
        <v>760</v>
      </c>
      <c r="I3284" s="1">
        <v>4470.54</v>
      </c>
      <c r="J3284">
        <v>198.31</v>
      </c>
      <c r="K3284" t="s">
        <v>736</v>
      </c>
    </row>
    <row r="3285" spans="1:11" x14ac:dyDescent="0.25">
      <c r="A3285" t="s">
        <v>235</v>
      </c>
      <c r="B3285">
        <v>351</v>
      </c>
      <c r="C3285">
        <v>32</v>
      </c>
      <c r="D3285">
        <v>16</v>
      </c>
      <c r="E3285" t="s">
        <v>30</v>
      </c>
      <c r="F3285">
        <v>24.96</v>
      </c>
      <c r="G3285">
        <v>65.790000000000006</v>
      </c>
      <c r="H3285">
        <v>750</v>
      </c>
      <c r="I3285" s="1">
        <v>4787.38</v>
      </c>
      <c r="J3285">
        <v>210.94</v>
      </c>
      <c r="K3285" t="s">
        <v>737</v>
      </c>
    </row>
    <row r="3286" spans="1:11" x14ac:dyDescent="0.25">
      <c r="A3286" t="s">
        <v>236</v>
      </c>
      <c r="B3286">
        <v>351</v>
      </c>
      <c r="C3286">
        <v>32</v>
      </c>
      <c r="D3286">
        <v>22</v>
      </c>
      <c r="E3286" t="s">
        <v>30</v>
      </c>
      <c r="F3286">
        <v>25.14</v>
      </c>
      <c r="G3286">
        <v>70.66</v>
      </c>
      <c r="H3286">
        <v>563.25</v>
      </c>
      <c r="I3286" s="1">
        <v>4387.3900000000003</v>
      </c>
      <c r="J3286">
        <v>207.96</v>
      </c>
      <c r="K3286" t="s">
        <v>738</v>
      </c>
    </row>
    <row r="3287" spans="1:11" x14ac:dyDescent="0.25">
      <c r="A3287" t="s">
        <v>237</v>
      </c>
      <c r="B3287">
        <v>351</v>
      </c>
      <c r="C3287">
        <v>32</v>
      </c>
      <c r="D3287">
        <v>23</v>
      </c>
      <c r="E3287" t="s">
        <v>30</v>
      </c>
      <c r="F3287">
        <v>25.27</v>
      </c>
      <c r="G3287">
        <v>72.58</v>
      </c>
      <c r="H3287">
        <v>622.5</v>
      </c>
      <c r="I3287" s="1">
        <v>4894.2</v>
      </c>
      <c r="J3287">
        <v>238.12</v>
      </c>
      <c r="K3287" t="s">
        <v>739</v>
      </c>
    </row>
    <row r="3288" spans="1:11" x14ac:dyDescent="0.25">
      <c r="A3288" t="s">
        <v>238</v>
      </c>
      <c r="B3288">
        <v>392</v>
      </c>
      <c r="C3288">
        <v>31</v>
      </c>
      <c r="D3288">
        <v>59</v>
      </c>
      <c r="E3288" t="s">
        <v>30</v>
      </c>
      <c r="F3288">
        <v>16.52</v>
      </c>
      <c r="G3288">
        <v>70.64</v>
      </c>
      <c r="H3288">
        <v>17.43</v>
      </c>
      <c r="I3288">
        <v>64.44</v>
      </c>
      <c r="J3288">
        <v>4.8600000000000003</v>
      </c>
      <c r="K3288" t="s">
        <v>740</v>
      </c>
    </row>
    <row r="3289" spans="1:11" x14ac:dyDescent="0.25">
      <c r="A3289" t="s">
        <v>239</v>
      </c>
      <c r="B3289">
        <v>392</v>
      </c>
      <c r="C3289">
        <v>31</v>
      </c>
      <c r="D3289">
        <v>60</v>
      </c>
      <c r="E3289" t="s">
        <v>30</v>
      </c>
      <c r="F3289">
        <v>16.55</v>
      </c>
      <c r="G3289">
        <v>72.62</v>
      </c>
      <c r="H3289">
        <v>16.5</v>
      </c>
      <c r="I3289">
        <v>56.68</v>
      </c>
      <c r="J3289">
        <v>4.54</v>
      </c>
      <c r="K3289" t="s">
        <v>741</v>
      </c>
    </row>
    <row r="3290" spans="1:11" x14ac:dyDescent="0.25">
      <c r="A3290" t="s">
        <v>240</v>
      </c>
      <c r="B3290">
        <v>392</v>
      </c>
      <c r="C3290">
        <v>31</v>
      </c>
      <c r="D3290">
        <v>56</v>
      </c>
      <c r="E3290" t="s">
        <v>30</v>
      </c>
      <c r="F3290">
        <v>20.21</v>
      </c>
      <c r="G3290">
        <v>73.099999999999994</v>
      </c>
      <c r="H3290">
        <v>32.39</v>
      </c>
      <c r="I3290">
        <v>106.39</v>
      </c>
      <c r="J3290">
        <v>6.07</v>
      </c>
      <c r="K3290" t="s">
        <v>742</v>
      </c>
    </row>
    <row r="3291" spans="1:11" x14ac:dyDescent="0.25">
      <c r="A3291" t="s">
        <v>241</v>
      </c>
      <c r="B3291">
        <v>392</v>
      </c>
      <c r="C3291">
        <v>31</v>
      </c>
      <c r="D3291">
        <v>58</v>
      </c>
      <c r="E3291" t="s">
        <v>30</v>
      </c>
      <c r="F3291">
        <v>20.21</v>
      </c>
      <c r="G3291">
        <v>74.260000000000005</v>
      </c>
      <c r="H3291">
        <v>28.74</v>
      </c>
      <c r="I3291">
        <v>100.69</v>
      </c>
      <c r="J3291">
        <v>5.9</v>
      </c>
      <c r="K3291" t="s">
        <v>743</v>
      </c>
    </row>
    <row r="3292" spans="1:11" x14ac:dyDescent="0.25">
      <c r="A3292" t="s">
        <v>242</v>
      </c>
      <c r="B3292">
        <v>392</v>
      </c>
      <c r="C3292">
        <v>31</v>
      </c>
      <c r="D3292">
        <v>42</v>
      </c>
      <c r="E3292" t="s">
        <v>30</v>
      </c>
      <c r="F3292">
        <v>13.08</v>
      </c>
      <c r="G3292">
        <v>50.13</v>
      </c>
      <c r="H3292">
        <v>105.95</v>
      </c>
      <c r="I3292">
        <v>404.07</v>
      </c>
      <c r="J3292">
        <v>25.88</v>
      </c>
      <c r="K3292" t="s">
        <v>744</v>
      </c>
    </row>
    <row r="3293" spans="1:11" x14ac:dyDescent="0.25">
      <c r="A3293" t="s">
        <v>243</v>
      </c>
      <c r="B3293">
        <v>392</v>
      </c>
      <c r="C3293">
        <v>31</v>
      </c>
      <c r="D3293">
        <v>39</v>
      </c>
      <c r="E3293" t="s">
        <v>30</v>
      </c>
      <c r="F3293">
        <v>12.2</v>
      </c>
      <c r="G3293">
        <v>46.65</v>
      </c>
      <c r="H3293">
        <v>91.96</v>
      </c>
      <c r="I3293">
        <v>266</v>
      </c>
      <c r="J3293">
        <v>17.079999999999998</v>
      </c>
      <c r="K3293" t="s">
        <v>745</v>
      </c>
    </row>
    <row r="3294" spans="1:11" x14ac:dyDescent="0.25">
      <c r="A3294" t="s">
        <v>244</v>
      </c>
      <c r="B3294">
        <v>392</v>
      </c>
      <c r="C3294">
        <v>31</v>
      </c>
      <c r="D3294">
        <v>45</v>
      </c>
      <c r="E3294" t="s">
        <v>30</v>
      </c>
      <c r="F3294">
        <v>12.9</v>
      </c>
      <c r="G3294">
        <v>52.55</v>
      </c>
      <c r="H3294">
        <v>96.92</v>
      </c>
      <c r="I3294">
        <v>329.53</v>
      </c>
      <c r="J3294">
        <v>22.85</v>
      </c>
      <c r="K3294" t="s">
        <v>746</v>
      </c>
    </row>
    <row r="3295" spans="1:11" x14ac:dyDescent="0.25">
      <c r="A3295" t="s">
        <v>245</v>
      </c>
      <c r="B3295">
        <v>392</v>
      </c>
      <c r="C3295">
        <v>31</v>
      </c>
      <c r="D3295">
        <v>62</v>
      </c>
      <c r="E3295" t="s">
        <v>30</v>
      </c>
      <c r="F3295">
        <v>19.68</v>
      </c>
      <c r="G3295">
        <v>75.400000000000006</v>
      </c>
      <c r="H3295">
        <v>123.57</v>
      </c>
      <c r="I3295">
        <v>398.88</v>
      </c>
      <c r="J3295">
        <v>25.26</v>
      </c>
      <c r="K3295" t="s">
        <v>747</v>
      </c>
    </row>
    <row r="3296" spans="1:11" x14ac:dyDescent="0.25">
      <c r="A3296" t="s">
        <v>246</v>
      </c>
      <c r="B3296">
        <v>392</v>
      </c>
      <c r="C3296">
        <v>31</v>
      </c>
      <c r="D3296">
        <v>66</v>
      </c>
      <c r="E3296" t="s">
        <v>30</v>
      </c>
      <c r="F3296">
        <v>27.62</v>
      </c>
      <c r="G3296">
        <v>97.91</v>
      </c>
      <c r="H3296">
        <v>35.479999999999997</v>
      </c>
      <c r="I3296">
        <v>141.57</v>
      </c>
      <c r="J3296">
        <v>8.4</v>
      </c>
      <c r="K3296" t="s">
        <v>748</v>
      </c>
    </row>
    <row r="3297" spans="1:11" x14ac:dyDescent="0.25">
      <c r="A3297" t="s">
        <v>247</v>
      </c>
      <c r="B3297">
        <v>392</v>
      </c>
      <c r="C3297">
        <v>31</v>
      </c>
      <c r="D3297">
        <v>36</v>
      </c>
      <c r="E3297" t="s">
        <v>30</v>
      </c>
      <c r="F3297">
        <v>12.84</v>
      </c>
      <c r="G3297">
        <v>44.68</v>
      </c>
      <c r="H3297">
        <v>67.599999999999994</v>
      </c>
      <c r="I3297">
        <v>254.66</v>
      </c>
      <c r="J3297">
        <v>14.9</v>
      </c>
      <c r="K3297" t="s">
        <v>749</v>
      </c>
    </row>
    <row r="3298" spans="1:11" x14ac:dyDescent="0.25">
      <c r="A3298" t="s">
        <v>248</v>
      </c>
      <c r="B3298">
        <v>392</v>
      </c>
      <c r="C3298">
        <v>31</v>
      </c>
      <c r="D3298">
        <v>37</v>
      </c>
      <c r="E3298" t="s">
        <v>30</v>
      </c>
      <c r="F3298">
        <v>12.84</v>
      </c>
      <c r="G3298">
        <v>45.26</v>
      </c>
      <c r="H3298">
        <v>57.6</v>
      </c>
      <c r="I3298">
        <v>250.93</v>
      </c>
      <c r="J3298">
        <v>15.09</v>
      </c>
      <c r="K3298" t="s">
        <v>750</v>
      </c>
    </row>
    <row r="3299" spans="1:11" x14ac:dyDescent="0.25">
      <c r="A3299" t="s">
        <v>249</v>
      </c>
      <c r="B3299">
        <v>392</v>
      </c>
      <c r="C3299">
        <v>31</v>
      </c>
      <c r="D3299">
        <v>44</v>
      </c>
      <c r="E3299" t="s">
        <v>30</v>
      </c>
      <c r="F3299">
        <v>14.06</v>
      </c>
      <c r="G3299">
        <v>52.28</v>
      </c>
      <c r="H3299">
        <v>26</v>
      </c>
      <c r="I3299">
        <v>116.86</v>
      </c>
      <c r="J3299">
        <v>7.7</v>
      </c>
      <c r="K3299" t="s">
        <v>751</v>
      </c>
    </row>
    <row r="3300" spans="1:11" x14ac:dyDescent="0.25">
      <c r="A3300" t="s">
        <v>250</v>
      </c>
      <c r="B3300">
        <v>392</v>
      </c>
      <c r="C3300">
        <v>31</v>
      </c>
      <c r="D3300">
        <v>43</v>
      </c>
      <c r="E3300" t="s">
        <v>30</v>
      </c>
      <c r="F3300">
        <v>14.06</v>
      </c>
      <c r="G3300">
        <v>51.76</v>
      </c>
      <c r="H3300">
        <v>26</v>
      </c>
      <c r="I3300">
        <v>99.8</v>
      </c>
      <c r="J3300">
        <v>6.48</v>
      </c>
      <c r="K3300" t="s">
        <v>752</v>
      </c>
    </row>
    <row r="3301" spans="1:11" x14ac:dyDescent="0.25">
      <c r="A3301" t="s">
        <v>251</v>
      </c>
      <c r="B3301">
        <v>392</v>
      </c>
      <c r="C3301">
        <v>31</v>
      </c>
      <c r="D3301">
        <v>15</v>
      </c>
      <c r="E3301" t="s">
        <v>30</v>
      </c>
      <c r="F3301">
        <v>8.9</v>
      </c>
      <c r="G3301">
        <v>24.98</v>
      </c>
      <c r="H3301">
        <v>9.8699999999999992</v>
      </c>
      <c r="I3301">
        <v>20.53</v>
      </c>
      <c r="J3301">
        <v>0.98</v>
      </c>
      <c r="K3301" t="s">
        <v>753</v>
      </c>
    </row>
    <row r="3302" spans="1:11" x14ac:dyDescent="0.25">
      <c r="A3302" t="s">
        <v>252</v>
      </c>
      <c r="B3302">
        <v>392</v>
      </c>
      <c r="C3302">
        <v>31</v>
      </c>
      <c r="D3302">
        <v>22</v>
      </c>
      <c r="E3302" t="s">
        <v>30</v>
      </c>
      <c r="F3302">
        <v>13.09</v>
      </c>
      <c r="G3302">
        <v>38.96</v>
      </c>
      <c r="H3302">
        <v>1</v>
      </c>
      <c r="I3302">
        <v>2.59</v>
      </c>
      <c r="J3302">
        <v>0.18</v>
      </c>
      <c r="K3302" t="s">
        <v>754</v>
      </c>
    </row>
    <row r="3303" spans="1:11" x14ac:dyDescent="0.25">
      <c r="A3303" t="s">
        <v>253</v>
      </c>
      <c r="B3303">
        <v>192</v>
      </c>
      <c r="C3303">
        <v>12</v>
      </c>
      <c r="D3303">
        <v>24</v>
      </c>
      <c r="E3303" t="s">
        <v>30</v>
      </c>
      <c r="F3303">
        <v>7.38</v>
      </c>
      <c r="G3303">
        <v>29.3</v>
      </c>
      <c r="H3303">
        <v>82</v>
      </c>
      <c r="I3303">
        <v>191.52</v>
      </c>
      <c r="J3303">
        <v>12.63</v>
      </c>
      <c r="K3303" t="s">
        <v>755</v>
      </c>
    </row>
    <row r="3304" spans="1:11" x14ac:dyDescent="0.25">
      <c r="A3304" t="s">
        <v>254</v>
      </c>
      <c r="B3304">
        <v>192</v>
      </c>
      <c r="C3304">
        <v>12</v>
      </c>
      <c r="D3304">
        <v>24</v>
      </c>
      <c r="E3304" t="s">
        <v>30</v>
      </c>
      <c r="F3304">
        <v>7.38</v>
      </c>
      <c r="G3304">
        <v>29.22</v>
      </c>
      <c r="H3304">
        <v>118</v>
      </c>
      <c r="I3304">
        <v>332.56</v>
      </c>
      <c r="J3304">
        <v>21.71</v>
      </c>
      <c r="K3304" t="s">
        <v>755</v>
      </c>
    </row>
    <row r="3305" spans="1:11" x14ac:dyDescent="0.25">
      <c r="A3305" t="s">
        <v>255</v>
      </c>
      <c r="B3305">
        <v>392</v>
      </c>
      <c r="C3305">
        <v>31</v>
      </c>
      <c r="D3305">
        <v>13</v>
      </c>
      <c r="E3305" t="s">
        <v>30</v>
      </c>
      <c r="F3305">
        <v>4.72</v>
      </c>
      <c r="G3305">
        <v>18.239999999999998</v>
      </c>
      <c r="H3305">
        <v>3.13</v>
      </c>
      <c r="I3305">
        <v>2.2000000000000002</v>
      </c>
      <c r="J3305">
        <v>0.16</v>
      </c>
      <c r="K3305" t="s">
        <v>756</v>
      </c>
    </row>
    <row r="3306" spans="1:11" x14ac:dyDescent="0.25">
      <c r="A3306" t="s">
        <v>256</v>
      </c>
      <c r="B3306">
        <v>392</v>
      </c>
      <c r="C3306">
        <v>31</v>
      </c>
      <c r="D3306">
        <v>26</v>
      </c>
      <c r="E3306" t="s">
        <v>30</v>
      </c>
      <c r="F3306">
        <v>8.16</v>
      </c>
      <c r="G3306">
        <v>31.59</v>
      </c>
      <c r="H3306">
        <v>12.57</v>
      </c>
      <c r="I3306">
        <v>45.47</v>
      </c>
      <c r="J3306">
        <v>2.97</v>
      </c>
      <c r="K3306" t="s">
        <v>757</v>
      </c>
    </row>
    <row r="3307" spans="1:11" x14ac:dyDescent="0.25">
      <c r="A3307" t="s">
        <v>257</v>
      </c>
      <c r="B3307">
        <v>392</v>
      </c>
      <c r="C3307">
        <v>31</v>
      </c>
      <c r="D3307">
        <v>28</v>
      </c>
      <c r="E3307" t="s">
        <v>30</v>
      </c>
      <c r="F3307">
        <v>8.48</v>
      </c>
      <c r="G3307">
        <v>33.090000000000003</v>
      </c>
      <c r="H3307">
        <v>7.14</v>
      </c>
      <c r="I3307">
        <v>15.86</v>
      </c>
      <c r="J3307">
        <v>1.17</v>
      </c>
      <c r="K3307" t="s">
        <v>757</v>
      </c>
    </row>
    <row r="3308" spans="1:11" x14ac:dyDescent="0.25">
      <c r="A3308" t="s">
        <v>258</v>
      </c>
      <c r="B3308">
        <v>351</v>
      </c>
      <c r="C3308">
        <v>32</v>
      </c>
      <c r="D3308">
        <v>22</v>
      </c>
      <c r="E3308" t="s">
        <v>30</v>
      </c>
      <c r="F3308">
        <v>29.22</v>
      </c>
      <c r="G3308">
        <v>79</v>
      </c>
      <c r="H3308" s="1">
        <v>1144.75</v>
      </c>
      <c r="I3308" s="1">
        <v>7322.19</v>
      </c>
      <c r="J3308">
        <v>335.03</v>
      </c>
      <c r="K3308" t="s">
        <v>758</v>
      </c>
    </row>
    <row r="3309" spans="1:11" x14ac:dyDescent="0.25">
      <c r="A3309" t="s">
        <v>259</v>
      </c>
      <c r="B3309">
        <v>351</v>
      </c>
      <c r="C3309">
        <v>32</v>
      </c>
      <c r="D3309">
        <v>24</v>
      </c>
      <c r="E3309" t="s">
        <v>30</v>
      </c>
      <c r="F3309">
        <v>29.26</v>
      </c>
      <c r="G3309">
        <v>81.67</v>
      </c>
      <c r="H3309">
        <v>587.5</v>
      </c>
      <c r="I3309" s="1">
        <v>4449.8900000000003</v>
      </c>
      <c r="J3309">
        <v>212.8</v>
      </c>
      <c r="K3309" t="s">
        <v>759</v>
      </c>
    </row>
    <row r="3310" spans="1:11" x14ac:dyDescent="0.25">
      <c r="A3310" t="s">
        <v>260</v>
      </c>
      <c r="B3310">
        <v>392</v>
      </c>
      <c r="C3310">
        <v>31</v>
      </c>
      <c r="D3310">
        <v>57</v>
      </c>
      <c r="E3310" t="s">
        <v>30</v>
      </c>
      <c r="F3310">
        <v>21.3</v>
      </c>
      <c r="G3310">
        <v>72.36</v>
      </c>
      <c r="H3310">
        <v>9.15</v>
      </c>
      <c r="I3310">
        <v>18.98</v>
      </c>
      <c r="J3310">
        <v>1.26</v>
      </c>
      <c r="K3310" t="s">
        <v>760</v>
      </c>
    </row>
    <row r="3311" spans="1:11" x14ac:dyDescent="0.25">
      <c r="A3311" t="s">
        <v>261</v>
      </c>
      <c r="B3311">
        <v>392</v>
      </c>
      <c r="C3311">
        <v>31</v>
      </c>
      <c r="D3311">
        <v>37</v>
      </c>
      <c r="E3311" t="s">
        <v>30</v>
      </c>
      <c r="F3311">
        <v>9.48</v>
      </c>
      <c r="G3311">
        <v>41.7</v>
      </c>
      <c r="H3311">
        <v>1.38</v>
      </c>
      <c r="I3311">
        <v>3.19</v>
      </c>
      <c r="J3311">
        <v>0.26</v>
      </c>
      <c r="K3311" t="s">
        <v>761</v>
      </c>
    </row>
    <row r="3312" spans="1:11" x14ac:dyDescent="0.25">
      <c r="A3312" t="s">
        <v>262</v>
      </c>
      <c r="B3312">
        <v>392</v>
      </c>
      <c r="C3312">
        <v>31</v>
      </c>
      <c r="D3312">
        <v>32</v>
      </c>
      <c r="E3312" t="s">
        <v>30</v>
      </c>
      <c r="F3312">
        <v>7.3</v>
      </c>
      <c r="G3312">
        <v>35.07</v>
      </c>
      <c r="H3312">
        <v>3.69</v>
      </c>
      <c r="I3312">
        <v>10.94</v>
      </c>
      <c r="J3312">
        <v>0.83</v>
      </c>
      <c r="K3312" t="s">
        <v>762</v>
      </c>
    </row>
    <row r="3313" spans="1:11" x14ac:dyDescent="0.25">
      <c r="A3313" t="s">
        <v>263</v>
      </c>
      <c r="B3313">
        <v>392</v>
      </c>
      <c r="C3313">
        <v>31</v>
      </c>
      <c r="D3313">
        <v>32</v>
      </c>
      <c r="E3313" t="s">
        <v>30</v>
      </c>
      <c r="F3313">
        <v>7.3</v>
      </c>
      <c r="G3313">
        <v>35.31</v>
      </c>
      <c r="H3313">
        <v>4.4000000000000004</v>
      </c>
      <c r="I3313">
        <v>16.690000000000001</v>
      </c>
      <c r="J3313">
        <v>1.28</v>
      </c>
      <c r="K3313" t="s">
        <v>762</v>
      </c>
    </row>
    <row r="3314" spans="1:11" x14ac:dyDescent="0.25">
      <c r="A3314" t="s">
        <v>264</v>
      </c>
      <c r="B3314">
        <v>392</v>
      </c>
      <c r="C3314">
        <v>31</v>
      </c>
      <c r="D3314">
        <v>29</v>
      </c>
      <c r="E3314" t="s">
        <v>30</v>
      </c>
      <c r="F3314">
        <v>7.95</v>
      </c>
      <c r="G3314">
        <v>32.090000000000003</v>
      </c>
      <c r="H3314">
        <v>4.4400000000000004</v>
      </c>
      <c r="I3314">
        <v>16.2</v>
      </c>
      <c r="J3314">
        <v>1.1200000000000001</v>
      </c>
      <c r="K3314" t="s">
        <v>763</v>
      </c>
    </row>
    <row r="3315" spans="1:11" x14ac:dyDescent="0.25">
      <c r="A3315" t="s">
        <v>265</v>
      </c>
      <c r="B3315">
        <v>392</v>
      </c>
      <c r="C3315">
        <v>31</v>
      </c>
      <c r="D3315">
        <v>30</v>
      </c>
      <c r="E3315" t="s">
        <v>30</v>
      </c>
      <c r="F3315">
        <v>8.02</v>
      </c>
      <c r="G3315">
        <v>32.979999999999997</v>
      </c>
      <c r="H3315">
        <v>3.27</v>
      </c>
      <c r="I3315">
        <v>13.39</v>
      </c>
      <c r="J3315">
        <v>0.86</v>
      </c>
      <c r="K3315" t="s">
        <v>764</v>
      </c>
    </row>
    <row r="3316" spans="1:11" x14ac:dyDescent="0.25">
      <c r="A3316" t="s">
        <v>266</v>
      </c>
      <c r="B3316">
        <v>392</v>
      </c>
      <c r="C3316">
        <v>31</v>
      </c>
      <c r="D3316">
        <v>16</v>
      </c>
      <c r="E3316" t="s">
        <v>30</v>
      </c>
      <c r="F3316">
        <v>3.55</v>
      </c>
      <c r="G3316">
        <v>17.09</v>
      </c>
      <c r="H3316">
        <v>6.38</v>
      </c>
      <c r="I3316">
        <v>15.63</v>
      </c>
      <c r="J3316">
        <v>1.3</v>
      </c>
      <c r="K3316" t="s">
        <v>765</v>
      </c>
    </row>
    <row r="3317" spans="1:11" x14ac:dyDescent="0.25">
      <c r="A3317" t="s">
        <v>267</v>
      </c>
      <c r="B3317">
        <v>392</v>
      </c>
      <c r="C3317">
        <v>31</v>
      </c>
      <c r="D3317">
        <v>16</v>
      </c>
      <c r="E3317" t="s">
        <v>30</v>
      </c>
      <c r="F3317">
        <v>3.55</v>
      </c>
      <c r="G3317">
        <v>17.21</v>
      </c>
      <c r="H3317">
        <v>6.32</v>
      </c>
      <c r="I3317">
        <v>15.77</v>
      </c>
      <c r="J3317">
        <v>1.32</v>
      </c>
      <c r="K3317" t="s">
        <v>765</v>
      </c>
    </row>
    <row r="3318" spans="1:11" x14ac:dyDescent="0.25">
      <c r="A3318" t="s">
        <v>268</v>
      </c>
      <c r="B3318">
        <v>392</v>
      </c>
      <c r="C3318">
        <v>31</v>
      </c>
      <c r="D3318">
        <v>17</v>
      </c>
      <c r="E3318" t="s">
        <v>30</v>
      </c>
      <c r="F3318">
        <v>3.81</v>
      </c>
      <c r="G3318">
        <v>18.079999999999998</v>
      </c>
      <c r="H3318">
        <v>1.5</v>
      </c>
      <c r="I3318">
        <v>3.36</v>
      </c>
      <c r="J3318">
        <v>0.28000000000000003</v>
      </c>
      <c r="K3318" t="s">
        <v>766</v>
      </c>
    </row>
    <row r="3319" spans="1:11" x14ac:dyDescent="0.25">
      <c r="A3319" t="s">
        <v>269</v>
      </c>
      <c r="B3319">
        <v>392</v>
      </c>
      <c r="C3319">
        <v>31</v>
      </c>
      <c r="D3319">
        <v>17</v>
      </c>
      <c r="E3319" t="s">
        <v>30</v>
      </c>
      <c r="F3319">
        <v>3.81</v>
      </c>
      <c r="G3319">
        <v>17.940000000000001</v>
      </c>
      <c r="H3319">
        <v>1.76</v>
      </c>
      <c r="I3319">
        <v>3.46</v>
      </c>
      <c r="J3319">
        <v>0.28999999999999998</v>
      </c>
      <c r="K3319" t="s">
        <v>766</v>
      </c>
    </row>
    <row r="3320" spans="1:11" x14ac:dyDescent="0.25">
      <c r="A3320" t="s">
        <v>270</v>
      </c>
      <c r="B3320">
        <v>392</v>
      </c>
      <c r="C3320">
        <v>31</v>
      </c>
      <c r="D3320">
        <v>11</v>
      </c>
      <c r="E3320" t="s">
        <v>30</v>
      </c>
      <c r="F3320">
        <v>3.09</v>
      </c>
      <c r="G3320">
        <v>12.27</v>
      </c>
      <c r="H3320">
        <v>5.72</v>
      </c>
      <c r="I3320">
        <v>11.97</v>
      </c>
      <c r="J3320">
        <v>0.74</v>
      </c>
      <c r="K3320" t="s">
        <v>767</v>
      </c>
    </row>
    <row r="3321" spans="1:11" x14ac:dyDescent="0.25">
      <c r="A3321" t="s">
        <v>271</v>
      </c>
      <c r="B3321">
        <v>392</v>
      </c>
      <c r="C3321">
        <v>31</v>
      </c>
      <c r="D3321">
        <v>11</v>
      </c>
      <c r="E3321" t="s">
        <v>30</v>
      </c>
      <c r="F3321">
        <v>3.09</v>
      </c>
      <c r="G3321">
        <v>12.39</v>
      </c>
      <c r="H3321">
        <v>2</v>
      </c>
      <c r="I3321">
        <v>4.71</v>
      </c>
      <c r="J3321">
        <v>0.27</v>
      </c>
      <c r="K3321" t="s">
        <v>767</v>
      </c>
    </row>
    <row r="3322" spans="1:11" x14ac:dyDescent="0.25">
      <c r="A3322" t="s">
        <v>272</v>
      </c>
      <c r="B3322">
        <v>392</v>
      </c>
      <c r="C3322">
        <v>31</v>
      </c>
      <c r="D3322">
        <v>63</v>
      </c>
      <c r="E3322" t="s">
        <v>30</v>
      </c>
      <c r="F3322">
        <v>24.93</v>
      </c>
      <c r="G3322">
        <v>80.7</v>
      </c>
      <c r="H3322">
        <v>8</v>
      </c>
      <c r="I3322">
        <v>9.8800000000000008</v>
      </c>
      <c r="J3322">
        <v>0.46</v>
      </c>
      <c r="K3322" t="s">
        <v>768</v>
      </c>
    </row>
    <row r="3323" spans="1:11" x14ac:dyDescent="0.25">
      <c r="A3323" t="s">
        <v>273</v>
      </c>
      <c r="B3323">
        <v>392</v>
      </c>
      <c r="C3323">
        <v>31</v>
      </c>
      <c r="D3323">
        <v>37</v>
      </c>
      <c r="E3323" t="s">
        <v>30</v>
      </c>
      <c r="F3323">
        <v>12.69</v>
      </c>
      <c r="G3323">
        <v>45.77</v>
      </c>
      <c r="H3323">
        <v>16.13</v>
      </c>
      <c r="I3323">
        <v>39.94</v>
      </c>
      <c r="J3323">
        <v>2.4300000000000002</v>
      </c>
      <c r="K3323" t="s">
        <v>769</v>
      </c>
    </row>
    <row r="3324" spans="1:11" x14ac:dyDescent="0.25">
      <c r="A3324" t="s">
        <v>274</v>
      </c>
      <c r="B3324">
        <v>392</v>
      </c>
      <c r="C3324">
        <v>31</v>
      </c>
      <c r="D3324">
        <v>32</v>
      </c>
      <c r="E3324" t="s">
        <v>30</v>
      </c>
      <c r="F3324">
        <v>11.17</v>
      </c>
      <c r="G3324">
        <v>41.9</v>
      </c>
      <c r="H3324">
        <v>31.23</v>
      </c>
      <c r="I3324">
        <v>80.11</v>
      </c>
      <c r="J3324">
        <v>5.43</v>
      </c>
      <c r="K3324" t="s">
        <v>770</v>
      </c>
    </row>
    <row r="3325" spans="1:11" x14ac:dyDescent="0.25">
      <c r="A3325" t="s">
        <v>275</v>
      </c>
      <c r="B3325">
        <v>392</v>
      </c>
      <c r="C3325">
        <v>31</v>
      </c>
      <c r="D3325">
        <v>37</v>
      </c>
      <c r="E3325" t="s">
        <v>30</v>
      </c>
      <c r="F3325">
        <v>13.2</v>
      </c>
      <c r="G3325">
        <v>51.04</v>
      </c>
      <c r="H3325">
        <v>7.01</v>
      </c>
      <c r="I3325">
        <v>6.95</v>
      </c>
      <c r="J3325">
        <v>0.49</v>
      </c>
      <c r="K3325" t="s">
        <v>771</v>
      </c>
    </row>
    <row r="3326" spans="1:11" x14ac:dyDescent="0.25">
      <c r="A3326" t="s">
        <v>276</v>
      </c>
      <c r="B3326">
        <v>392</v>
      </c>
      <c r="C3326">
        <v>31</v>
      </c>
      <c r="D3326">
        <v>40</v>
      </c>
      <c r="E3326" t="s">
        <v>30</v>
      </c>
      <c r="F3326">
        <v>13.99</v>
      </c>
      <c r="G3326">
        <v>52.7</v>
      </c>
      <c r="H3326">
        <v>13.21</v>
      </c>
      <c r="I3326">
        <v>68.489999999999995</v>
      </c>
      <c r="J3326">
        <v>4.33</v>
      </c>
      <c r="K3326" t="s">
        <v>772</v>
      </c>
    </row>
    <row r="3327" spans="1:11" x14ac:dyDescent="0.25">
      <c r="A3327" t="s">
        <v>277</v>
      </c>
      <c r="B3327">
        <v>392</v>
      </c>
      <c r="C3327">
        <v>31</v>
      </c>
      <c r="D3327">
        <v>33</v>
      </c>
      <c r="E3327" t="s">
        <v>30</v>
      </c>
      <c r="F3327">
        <v>14.68</v>
      </c>
      <c r="G3327">
        <v>46.76</v>
      </c>
      <c r="H3327">
        <v>14.11</v>
      </c>
      <c r="I3327">
        <v>38.22</v>
      </c>
      <c r="J3327">
        <v>2.0499999999999998</v>
      </c>
      <c r="K3327" t="s">
        <v>773</v>
      </c>
    </row>
    <row r="3328" spans="1:11" x14ac:dyDescent="0.25">
      <c r="A3328" t="s">
        <v>278</v>
      </c>
      <c r="B3328">
        <v>392</v>
      </c>
      <c r="C3328">
        <v>31</v>
      </c>
      <c r="D3328">
        <v>37</v>
      </c>
      <c r="E3328" t="s">
        <v>30</v>
      </c>
      <c r="F3328">
        <v>13.29</v>
      </c>
      <c r="G3328">
        <v>46.74</v>
      </c>
      <c r="H3328">
        <v>7.77</v>
      </c>
      <c r="I3328">
        <v>12.74</v>
      </c>
      <c r="J3328">
        <v>0.8</v>
      </c>
      <c r="K3328" t="s">
        <v>774</v>
      </c>
    </row>
    <row r="3329" spans="1:11" x14ac:dyDescent="0.25">
      <c r="A3329" t="s">
        <v>279</v>
      </c>
      <c r="B3329">
        <v>191</v>
      </c>
      <c r="C3329">
        <v>12</v>
      </c>
      <c r="D3329">
        <v>40</v>
      </c>
      <c r="E3329" t="s">
        <v>30</v>
      </c>
      <c r="F3329">
        <v>9.36</v>
      </c>
      <c r="G3329">
        <v>44.57</v>
      </c>
      <c r="H3329" t="s">
        <v>31</v>
      </c>
      <c r="I3329" t="s">
        <v>31</v>
      </c>
      <c r="J3329" t="s">
        <v>31</v>
      </c>
      <c r="K3329" t="s">
        <v>775</v>
      </c>
    </row>
    <row r="3330" spans="1:11" x14ac:dyDescent="0.25">
      <c r="A3330" t="s">
        <v>280</v>
      </c>
      <c r="B3330">
        <v>191</v>
      </c>
      <c r="C3330">
        <v>12</v>
      </c>
      <c r="D3330">
        <v>38</v>
      </c>
      <c r="E3330" t="s">
        <v>30</v>
      </c>
      <c r="F3330">
        <v>9.36</v>
      </c>
      <c r="G3330">
        <v>43.19</v>
      </c>
      <c r="H3330">
        <v>2.2799999999999998</v>
      </c>
      <c r="I3330">
        <v>3.86</v>
      </c>
      <c r="J3330">
        <v>0.32</v>
      </c>
      <c r="K3330" t="s">
        <v>776</v>
      </c>
    </row>
    <row r="3331" spans="1:11" x14ac:dyDescent="0.25">
      <c r="A3331" t="s">
        <v>525</v>
      </c>
      <c r="B3331">
        <v>151</v>
      </c>
      <c r="C3331">
        <v>33</v>
      </c>
      <c r="D3331">
        <v>13</v>
      </c>
      <c r="E3331" t="s">
        <v>30</v>
      </c>
      <c r="F3331">
        <v>30.01</v>
      </c>
      <c r="G3331">
        <v>50.18</v>
      </c>
      <c r="H3331" t="s">
        <v>31</v>
      </c>
      <c r="I3331" t="s">
        <v>31</v>
      </c>
      <c r="J3331" t="s">
        <v>31</v>
      </c>
      <c r="K3331" t="s">
        <v>972</v>
      </c>
    </row>
    <row r="3332" spans="1:11" x14ac:dyDescent="0.25">
      <c r="A3332" t="s">
        <v>526</v>
      </c>
      <c r="B3332">
        <v>151</v>
      </c>
      <c r="C3332">
        <v>33</v>
      </c>
      <c r="D3332">
        <v>11</v>
      </c>
      <c r="E3332" t="s">
        <v>30</v>
      </c>
      <c r="F3332">
        <v>30.25</v>
      </c>
      <c r="G3332">
        <v>49.44</v>
      </c>
      <c r="H3332" t="s">
        <v>31</v>
      </c>
      <c r="I3332" t="s">
        <v>31</v>
      </c>
      <c r="J3332" t="s">
        <v>31</v>
      </c>
      <c r="K3332" t="s">
        <v>972</v>
      </c>
    </row>
    <row r="3333" spans="1:11" x14ac:dyDescent="0.25">
      <c r="A3333" t="s">
        <v>531</v>
      </c>
      <c r="B3333">
        <v>392</v>
      </c>
      <c r="C3333">
        <v>31</v>
      </c>
      <c r="D3333">
        <v>65</v>
      </c>
      <c r="E3333" t="s">
        <v>30</v>
      </c>
      <c r="F3333">
        <v>26.31</v>
      </c>
      <c r="G3333">
        <v>95.53</v>
      </c>
      <c r="H3333">
        <v>36.68</v>
      </c>
      <c r="I3333">
        <v>110.61</v>
      </c>
      <c r="J3333">
        <v>6.74</v>
      </c>
      <c r="K3333" t="s">
        <v>975</v>
      </c>
    </row>
    <row r="3334" spans="1:11" x14ac:dyDescent="0.25">
      <c r="A3334" t="s">
        <v>532</v>
      </c>
      <c r="B3334">
        <v>151</v>
      </c>
      <c r="C3334">
        <v>33</v>
      </c>
      <c r="D3334">
        <v>8</v>
      </c>
      <c r="E3334" t="s">
        <v>30</v>
      </c>
      <c r="F3334">
        <v>21.11</v>
      </c>
      <c r="G3334">
        <v>30.03</v>
      </c>
      <c r="H3334" t="s">
        <v>31</v>
      </c>
      <c r="I3334" t="s">
        <v>31</v>
      </c>
      <c r="J3334" t="s">
        <v>31</v>
      </c>
      <c r="K3334" t="s">
        <v>976</v>
      </c>
    </row>
    <row r="3335" spans="1:11" x14ac:dyDescent="0.25">
      <c r="A3335" t="s">
        <v>533</v>
      </c>
      <c r="B3335">
        <v>151</v>
      </c>
      <c r="C3335">
        <v>33</v>
      </c>
      <c r="D3335">
        <v>8</v>
      </c>
      <c r="E3335" t="s">
        <v>30</v>
      </c>
      <c r="F3335">
        <v>19.38</v>
      </c>
      <c r="G3335">
        <v>28.54</v>
      </c>
      <c r="H3335" t="s">
        <v>31</v>
      </c>
      <c r="I3335" t="s">
        <v>31</v>
      </c>
      <c r="J3335" t="s">
        <v>31</v>
      </c>
      <c r="K3335" t="s">
        <v>977</v>
      </c>
    </row>
    <row r="3336" spans="1:11" x14ac:dyDescent="0.25">
      <c r="A3336" t="s">
        <v>534</v>
      </c>
      <c r="B3336">
        <v>151</v>
      </c>
      <c r="C3336">
        <v>33</v>
      </c>
      <c r="D3336">
        <v>7</v>
      </c>
      <c r="E3336" t="s">
        <v>30</v>
      </c>
      <c r="F3336">
        <v>27.47</v>
      </c>
      <c r="G3336">
        <v>39.75</v>
      </c>
      <c r="H3336" t="s">
        <v>31</v>
      </c>
      <c r="I3336" t="s">
        <v>31</v>
      </c>
      <c r="J3336" t="s">
        <v>31</v>
      </c>
      <c r="K3336" t="s">
        <v>978</v>
      </c>
    </row>
    <row r="3337" spans="1:11" x14ac:dyDescent="0.25">
      <c r="A3337" t="s">
        <v>535</v>
      </c>
      <c r="B3337">
        <v>151</v>
      </c>
      <c r="C3337">
        <v>33</v>
      </c>
      <c r="D3337">
        <v>4</v>
      </c>
      <c r="E3337" t="s">
        <v>30</v>
      </c>
      <c r="F3337">
        <v>27.9</v>
      </c>
      <c r="G3337">
        <v>37.6</v>
      </c>
      <c r="H3337" t="s">
        <v>31</v>
      </c>
      <c r="I3337" t="s">
        <v>31</v>
      </c>
      <c r="J3337" t="s">
        <v>31</v>
      </c>
      <c r="K3337" t="s">
        <v>979</v>
      </c>
    </row>
    <row r="3338" spans="1:11" x14ac:dyDescent="0.25">
      <c r="A3338" t="s">
        <v>536</v>
      </c>
      <c r="B3338">
        <v>392</v>
      </c>
      <c r="C3338">
        <v>31</v>
      </c>
      <c r="D3338">
        <v>2</v>
      </c>
      <c r="E3338" t="s">
        <v>30</v>
      </c>
      <c r="F3338">
        <v>5.13</v>
      </c>
      <c r="G3338">
        <v>10.24</v>
      </c>
      <c r="H3338" t="s">
        <v>31</v>
      </c>
      <c r="I3338" t="s">
        <v>31</v>
      </c>
      <c r="J3338" t="s">
        <v>31</v>
      </c>
      <c r="K3338" t="s">
        <v>980</v>
      </c>
    </row>
    <row r="3339" spans="1:11" x14ac:dyDescent="0.25">
      <c r="A3339" t="s">
        <v>537</v>
      </c>
      <c r="B3339">
        <v>392</v>
      </c>
      <c r="C3339">
        <v>31</v>
      </c>
      <c r="D3339">
        <v>2</v>
      </c>
      <c r="E3339" t="s">
        <v>30</v>
      </c>
      <c r="F3339">
        <v>4.63</v>
      </c>
      <c r="G3339">
        <v>7.62</v>
      </c>
      <c r="H3339" t="s">
        <v>31</v>
      </c>
      <c r="I3339" t="s">
        <v>31</v>
      </c>
      <c r="J3339" t="s">
        <v>31</v>
      </c>
      <c r="K3339" t="s">
        <v>981</v>
      </c>
    </row>
    <row r="3340" spans="1:11" x14ac:dyDescent="0.25">
      <c r="A3340" t="s">
        <v>546</v>
      </c>
      <c r="B3340">
        <v>392</v>
      </c>
      <c r="C3340">
        <v>31</v>
      </c>
      <c r="D3340">
        <v>74</v>
      </c>
      <c r="E3340" t="s">
        <v>30</v>
      </c>
      <c r="F3340">
        <v>20.9</v>
      </c>
      <c r="G3340">
        <v>89.31</v>
      </c>
      <c r="H3340">
        <v>142.1</v>
      </c>
      <c r="I3340">
        <v>378.37</v>
      </c>
      <c r="J3340">
        <v>26.26</v>
      </c>
      <c r="K3340" t="s">
        <v>684</v>
      </c>
    </row>
    <row r="3341" spans="1:11" x14ac:dyDescent="0.25">
      <c r="A3341" t="s">
        <v>1033</v>
      </c>
      <c r="B3341">
        <v>392</v>
      </c>
      <c r="C3341">
        <v>31</v>
      </c>
      <c r="D3341">
        <v>11</v>
      </c>
      <c r="E3341" t="s">
        <v>30</v>
      </c>
      <c r="F3341">
        <v>6.8</v>
      </c>
      <c r="G3341">
        <v>24.16</v>
      </c>
      <c r="H3341">
        <v>194</v>
      </c>
      <c r="I3341">
        <v>557.6</v>
      </c>
      <c r="J3341">
        <v>33.74</v>
      </c>
      <c r="K3341" t="s">
        <v>1034</v>
      </c>
    </row>
    <row r="3342" spans="1:11" x14ac:dyDescent="0.25">
      <c r="A3342" t="s">
        <v>1035</v>
      </c>
      <c r="B3342">
        <v>392</v>
      </c>
      <c r="C3342">
        <v>31</v>
      </c>
      <c r="D3342">
        <v>11</v>
      </c>
      <c r="E3342" t="s">
        <v>30</v>
      </c>
      <c r="F3342">
        <v>6.8</v>
      </c>
      <c r="G3342">
        <v>24.16</v>
      </c>
      <c r="H3342">
        <v>150</v>
      </c>
      <c r="I3342">
        <v>416.16</v>
      </c>
      <c r="J3342">
        <v>24.3</v>
      </c>
      <c r="K3342" t="s">
        <v>1034</v>
      </c>
    </row>
    <row r="3343" spans="1:11" x14ac:dyDescent="0.25">
      <c r="A3343" t="s">
        <v>1036</v>
      </c>
      <c r="B3343">
        <v>342</v>
      </c>
      <c r="C3343">
        <v>31</v>
      </c>
      <c r="D3343">
        <v>14</v>
      </c>
      <c r="E3343" t="s">
        <v>30</v>
      </c>
      <c r="F3343">
        <v>20.399999999999999</v>
      </c>
      <c r="G3343">
        <v>62.44</v>
      </c>
      <c r="H3343">
        <v>956</v>
      </c>
      <c r="I3343" s="1">
        <v>3278.96</v>
      </c>
      <c r="J3343">
        <v>168.8</v>
      </c>
      <c r="K3343" t="s">
        <v>1037</v>
      </c>
    </row>
    <row r="3344" spans="1:11" x14ac:dyDescent="0.25">
      <c r="A3344" t="s">
        <v>1038</v>
      </c>
      <c r="B3344">
        <v>342</v>
      </c>
      <c r="C3344">
        <v>31</v>
      </c>
      <c r="D3344">
        <v>15</v>
      </c>
      <c r="E3344" t="s">
        <v>30</v>
      </c>
      <c r="F3344">
        <v>20.399999999999999</v>
      </c>
      <c r="G3344">
        <v>63.11</v>
      </c>
      <c r="H3344" s="1">
        <v>1012</v>
      </c>
      <c r="I3344" s="1">
        <v>3302.08</v>
      </c>
      <c r="J3344">
        <v>173.4</v>
      </c>
      <c r="K3344" t="s">
        <v>1037</v>
      </c>
    </row>
    <row r="3345" spans="1:11" x14ac:dyDescent="0.25">
      <c r="A3345" t="s">
        <v>163</v>
      </c>
      <c r="B3345">
        <v>392</v>
      </c>
      <c r="C3345">
        <v>31</v>
      </c>
      <c r="D3345">
        <v>40</v>
      </c>
      <c r="E3345" t="s">
        <v>30</v>
      </c>
      <c r="F3345">
        <v>14.72</v>
      </c>
      <c r="G3345">
        <v>51.19</v>
      </c>
      <c r="H3345">
        <v>195.09</v>
      </c>
      <c r="I3345">
        <v>734.94</v>
      </c>
      <c r="J3345">
        <v>43.24</v>
      </c>
      <c r="K3345" t="s">
        <v>671</v>
      </c>
    </row>
    <row r="3346" spans="1:11" x14ac:dyDescent="0.25">
      <c r="A3346" t="s">
        <v>1039</v>
      </c>
      <c r="B3346">
        <v>392</v>
      </c>
      <c r="C3346">
        <v>31</v>
      </c>
      <c r="D3346">
        <v>6</v>
      </c>
      <c r="E3346" t="s">
        <v>30</v>
      </c>
      <c r="F3346">
        <v>6.8</v>
      </c>
      <c r="G3346">
        <v>20.81</v>
      </c>
      <c r="H3346">
        <v>16</v>
      </c>
      <c r="I3346">
        <v>80.239999999999995</v>
      </c>
      <c r="J3346">
        <v>4.21</v>
      </c>
      <c r="K3346" t="s">
        <v>671</v>
      </c>
    </row>
    <row r="3347" spans="1:11" x14ac:dyDescent="0.25">
      <c r="A3347" t="s">
        <v>1040</v>
      </c>
      <c r="B3347">
        <v>392</v>
      </c>
      <c r="C3347">
        <v>31</v>
      </c>
      <c r="D3347">
        <v>6</v>
      </c>
      <c r="E3347" t="s">
        <v>30</v>
      </c>
      <c r="F3347">
        <v>6.8</v>
      </c>
      <c r="G3347">
        <v>20.81</v>
      </c>
      <c r="H3347">
        <v>4</v>
      </c>
      <c r="I3347">
        <v>16.32</v>
      </c>
      <c r="J3347">
        <v>0.86</v>
      </c>
      <c r="K3347" t="s">
        <v>671</v>
      </c>
    </row>
    <row r="3348" spans="1:11" x14ac:dyDescent="0.25">
      <c r="A3348" t="s">
        <v>1041</v>
      </c>
      <c r="B3348">
        <v>342</v>
      </c>
      <c r="C3348">
        <v>35</v>
      </c>
      <c r="D3348">
        <v>16</v>
      </c>
      <c r="E3348" t="s">
        <v>30</v>
      </c>
      <c r="F3348">
        <v>14.96</v>
      </c>
      <c r="G3348">
        <v>49.27</v>
      </c>
      <c r="H3348" s="1">
        <v>1208</v>
      </c>
      <c r="I3348" s="1">
        <v>3406.8</v>
      </c>
      <c r="J3348">
        <v>190.74</v>
      </c>
      <c r="K3348" t="s">
        <v>1042</v>
      </c>
    </row>
    <row r="3349" spans="1:11" x14ac:dyDescent="0.25">
      <c r="A3349" t="s">
        <v>1043</v>
      </c>
      <c r="B3349">
        <v>191</v>
      </c>
      <c r="C3349">
        <v>12</v>
      </c>
      <c r="D3349">
        <v>5</v>
      </c>
      <c r="E3349" t="s">
        <v>30</v>
      </c>
      <c r="F3349">
        <v>2.73</v>
      </c>
      <c r="G3349">
        <v>7.5</v>
      </c>
      <c r="H3349">
        <v>2</v>
      </c>
      <c r="I3349">
        <v>4.84</v>
      </c>
      <c r="J3349">
        <v>0.23</v>
      </c>
      <c r="K3349" t="s">
        <v>1044</v>
      </c>
    </row>
    <row r="3350" spans="1:11" x14ac:dyDescent="0.25">
      <c r="A3350" t="s">
        <v>1045</v>
      </c>
      <c r="B3350">
        <v>191</v>
      </c>
      <c r="C3350">
        <v>12</v>
      </c>
      <c r="D3350">
        <v>5</v>
      </c>
      <c r="E3350" t="s">
        <v>30</v>
      </c>
      <c r="F3350">
        <v>2.73</v>
      </c>
      <c r="G3350">
        <v>7.42</v>
      </c>
      <c r="H3350">
        <v>6</v>
      </c>
      <c r="I3350">
        <v>10.119999999999999</v>
      </c>
      <c r="J3350">
        <v>0.39</v>
      </c>
      <c r="K3350" t="s">
        <v>1044</v>
      </c>
    </row>
    <row r="3351" spans="1:11" x14ac:dyDescent="0.25">
      <c r="A3351" t="s">
        <v>1046</v>
      </c>
      <c r="B3351">
        <v>342</v>
      </c>
      <c r="C3351">
        <v>31</v>
      </c>
      <c r="D3351">
        <v>16</v>
      </c>
      <c r="E3351" t="s">
        <v>30</v>
      </c>
      <c r="F3351">
        <v>14.96</v>
      </c>
      <c r="G3351">
        <v>49.27</v>
      </c>
      <c r="H3351" s="1">
        <v>1208</v>
      </c>
      <c r="I3351" s="1">
        <v>3731.84</v>
      </c>
      <c r="J3351">
        <v>209.59</v>
      </c>
      <c r="K3351" t="s">
        <v>1042</v>
      </c>
    </row>
    <row r="3352" spans="1:11" x14ac:dyDescent="0.25">
      <c r="A3352" t="s">
        <v>1047</v>
      </c>
      <c r="B3352">
        <v>192</v>
      </c>
      <c r="C3352">
        <v>33</v>
      </c>
      <c r="D3352">
        <v>8</v>
      </c>
      <c r="E3352" t="s">
        <v>30</v>
      </c>
      <c r="F3352">
        <v>3.51</v>
      </c>
      <c r="G3352">
        <v>11.1</v>
      </c>
      <c r="H3352">
        <v>26</v>
      </c>
      <c r="I3352">
        <v>41.12</v>
      </c>
      <c r="J3352">
        <v>2.16</v>
      </c>
      <c r="K3352" t="s">
        <v>1048</v>
      </c>
    </row>
    <row r="3353" spans="1:11" x14ac:dyDescent="0.25">
      <c r="A3353" t="s">
        <v>1049</v>
      </c>
      <c r="B3353">
        <v>192</v>
      </c>
      <c r="C3353">
        <v>33</v>
      </c>
      <c r="D3353">
        <v>8</v>
      </c>
      <c r="E3353" t="s">
        <v>30</v>
      </c>
      <c r="F3353">
        <v>3.51</v>
      </c>
      <c r="G3353">
        <v>11.03</v>
      </c>
      <c r="H3353">
        <v>18</v>
      </c>
      <c r="I3353">
        <v>19.739999999999998</v>
      </c>
      <c r="J3353">
        <v>1.43</v>
      </c>
      <c r="K3353" t="s">
        <v>1048</v>
      </c>
    </row>
    <row r="3354" spans="1:11" x14ac:dyDescent="0.25">
      <c r="A3354" t="s">
        <v>1050</v>
      </c>
      <c r="B3354">
        <v>342</v>
      </c>
      <c r="C3354">
        <v>35</v>
      </c>
      <c r="D3354">
        <v>11</v>
      </c>
      <c r="E3354" t="s">
        <v>30</v>
      </c>
      <c r="F3354">
        <v>26.36</v>
      </c>
      <c r="G3354">
        <v>36.19</v>
      </c>
      <c r="H3354" t="s">
        <v>31</v>
      </c>
      <c r="I3354" t="s">
        <v>31</v>
      </c>
      <c r="J3354" t="s">
        <v>31</v>
      </c>
      <c r="K3354" t="s">
        <v>1051</v>
      </c>
    </row>
    <row r="3355" spans="1:11" x14ac:dyDescent="0.25">
      <c r="A3355" t="s">
        <v>1052</v>
      </c>
      <c r="B3355">
        <v>342</v>
      </c>
      <c r="C3355">
        <v>35</v>
      </c>
      <c r="D3355">
        <v>11</v>
      </c>
      <c r="E3355" t="s">
        <v>30</v>
      </c>
      <c r="F3355">
        <v>25.56</v>
      </c>
      <c r="G3355">
        <v>35.04</v>
      </c>
      <c r="H3355" t="s">
        <v>31</v>
      </c>
      <c r="I3355" t="s">
        <v>31</v>
      </c>
      <c r="J3355" t="s">
        <v>31</v>
      </c>
      <c r="K3355" t="s">
        <v>1051</v>
      </c>
    </row>
    <row r="3356" spans="1:11" x14ac:dyDescent="0.25">
      <c r="A3356" t="s">
        <v>1053</v>
      </c>
      <c r="B3356">
        <v>191</v>
      </c>
      <c r="C3356">
        <v>12</v>
      </c>
      <c r="D3356">
        <v>2</v>
      </c>
      <c r="E3356" t="s">
        <v>30</v>
      </c>
      <c r="F3356">
        <v>8.65</v>
      </c>
      <c r="G3356">
        <v>11.85</v>
      </c>
      <c r="H3356">
        <v>1</v>
      </c>
      <c r="I3356">
        <v>8.65</v>
      </c>
      <c r="J3356">
        <v>0.2</v>
      </c>
      <c r="K3356" t="s">
        <v>1054</v>
      </c>
    </row>
    <row r="3357" spans="1:11" x14ac:dyDescent="0.25">
      <c r="A3357" t="s">
        <v>1055</v>
      </c>
      <c r="B3357">
        <v>191</v>
      </c>
      <c r="C3357">
        <v>12</v>
      </c>
      <c r="D3357">
        <v>3</v>
      </c>
      <c r="E3357" t="s">
        <v>30</v>
      </c>
      <c r="F3357">
        <v>9.23</v>
      </c>
      <c r="G3357">
        <v>12.82</v>
      </c>
      <c r="H3357">
        <v>1</v>
      </c>
      <c r="I3357">
        <v>8.65</v>
      </c>
      <c r="J3357">
        <v>0.2</v>
      </c>
      <c r="K3357" t="s">
        <v>1056</v>
      </c>
    </row>
    <row r="3358" spans="1:11" x14ac:dyDescent="0.25">
      <c r="A3358" t="s">
        <v>1057</v>
      </c>
      <c r="B3358">
        <v>191</v>
      </c>
      <c r="C3358">
        <v>12</v>
      </c>
      <c r="D3358">
        <v>2</v>
      </c>
      <c r="E3358" t="s">
        <v>30</v>
      </c>
      <c r="F3358">
        <v>8.4499999999999993</v>
      </c>
      <c r="G3358">
        <v>10.88</v>
      </c>
      <c r="H3358">
        <v>1</v>
      </c>
      <c r="I3358">
        <v>8.4499999999999993</v>
      </c>
      <c r="J3358">
        <v>0.18</v>
      </c>
      <c r="K3358" t="s">
        <v>1054</v>
      </c>
    </row>
    <row r="3359" spans="1:11" x14ac:dyDescent="0.25">
      <c r="A3359" t="s">
        <v>1058</v>
      </c>
      <c r="B3359">
        <v>191</v>
      </c>
      <c r="C3359">
        <v>12</v>
      </c>
      <c r="D3359">
        <v>3</v>
      </c>
      <c r="E3359" t="s">
        <v>30</v>
      </c>
      <c r="F3359">
        <v>9.0299999999999994</v>
      </c>
      <c r="G3359">
        <v>11.83</v>
      </c>
      <c r="H3359">
        <v>1</v>
      </c>
      <c r="I3359">
        <v>8.4499999999999993</v>
      </c>
      <c r="J3359">
        <v>0.18</v>
      </c>
      <c r="K3359" t="s">
        <v>1054</v>
      </c>
    </row>
    <row r="3360" spans="1:11" x14ac:dyDescent="0.25">
      <c r="A3360" t="s">
        <v>3</v>
      </c>
      <c r="B3360" t="s">
        <v>6</v>
      </c>
      <c r="C3360" t="s">
        <v>11</v>
      </c>
      <c r="D3360" t="s">
        <v>12</v>
      </c>
      <c r="E3360" t="s">
        <v>11</v>
      </c>
      <c r="F3360" t="s">
        <v>28</v>
      </c>
      <c r="G3360" t="s">
        <v>28</v>
      </c>
      <c r="H3360" t="s">
        <v>7</v>
      </c>
      <c r="I3360" t="s">
        <v>7</v>
      </c>
      <c r="J3360" t="s">
        <v>1</v>
      </c>
      <c r="K3360" t="e">
        <f>----------------------------------------L</f>
        <v>#NAME?</v>
      </c>
    </row>
    <row r="3361" spans="1:11" x14ac:dyDescent="0.25">
      <c r="A3361" t="s">
        <v>5</v>
      </c>
      <c r="F3361">
        <v>7719.68</v>
      </c>
      <c r="G3361">
        <v>28579.41</v>
      </c>
      <c r="H3361" s="1">
        <v>91656.23</v>
      </c>
      <c r="I3361" s="1">
        <v>446749.73</v>
      </c>
      <c r="J3361" s="1">
        <v>21384.53</v>
      </c>
    </row>
    <row r="3364" spans="1:11" x14ac:dyDescent="0.25">
      <c r="A3364" s="2" t="s">
        <v>996</v>
      </c>
    </row>
    <row r="3366" spans="1:11" x14ac:dyDescent="0.25">
      <c r="A3366" t="s">
        <v>8</v>
      </c>
      <c r="B3366" t="s">
        <v>9</v>
      </c>
      <c r="C3366" t="s">
        <v>10</v>
      </c>
    </row>
    <row r="3367" spans="1:11" x14ac:dyDescent="0.25">
      <c r="A3367" t="s">
        <v>3</v>
      </c>
      <c r="B3367" t="s">
        <v>6</v>
      </c>
      <c r="C3367" t="s">
        <v>11</v>
      </c>
      <c r="D3367" t="s">
        <v>12</v>
      </c>
      <c r="E3367" t="s">
        <v>11</v>
      </c>
      <c r="F3367" t="s">
        <v>4</v>
      </c>
    </row>
    <row r="3368" spans="1:11" x14ac:dyDescent="0.25">
      <c r="A3368" t="s">
        <v>13</v>
      </c>
      <c r="B3368" t="s">
        <v>14</v>
      </c>
      <c r="C3368" t="s">
        <v>15</v>
      </c>
      <c r="D3368" t="s">
        <v>16</v>
      </c>
      <c r="E3368" t="s">
        <v>17</v>
      </c>
    </row>
    <row r="3369" spans="1:11" x14ac:dyDescent="0.25">
      <c r="A3369" t="s">
        <v>18</v>
      </c>
      <c r="B3369" t="s">
        <v>19</v>
      </c>
      <c r="C3369" t="s">
        <v>20</v>
      </c>
      <c r="D3369" t="s">
        <v>21</v>
      </c>
      <c r="E3369" t="s">
        <v>22</v>
      </c>
      <c r="F3369" t="s">
        <v>23</v>
      </c>
      <c r="G3369" t="s">
        <v>24</v>
      </c>
      <c r="H3369" t="s">
        <v>25</v>
      </c>
      <c r="I3369" t="s">
        <v>26</v>
      </c>
      <c r="J3369" t="s">
        <v>27</v>
      </c>
    </row>
    <row r="3370" spans="1:11" x14ac:dyDescent="0.25">
      <c r="A3370" t="s">
        <v>3</v>
      </c>
      <c r="B3370" t="s">
        <v>6</v>
      </c>
      <c r="C3370" t="s">
        <v>11</v>
      </c>
      <c r="D3370" t="s">
        <v>12</v>
      </c>
      <c r="E3370" t="s">
        <v>11</v>
      </c>
      <c r="F3370" t="s">
        <v>28</v>
      </c>
      <c r="G3370" t="s">
        <v>28</v>
      </c>
      <c r="H3370" t="s">
        <v>7</v>
      </c>
      <c r="I3370" t="s">
        <v>1</v>
      </c>
      <c r="J3370" t="s">
        <v>28</v>
      </c>
    </row>
    <row r="3371" spans="1:11" x14ac:dyDescent="0.25">
      <c r="A3371" t="s">
        <v>29</v>
      </c>
      <c r="B3371">
        <v>451</v>
      </c>
      <c r="C3371">
        <v>42</v>
      </c>
      <c r="D3371">
        <v>4</v>
      </c>
      <c r="E3371" t="s">
        <v>30</v>
      </c>
      <c r="F3371">
        <v>25.59</v>
      </c>
      <c r="G3371">
        <v>33.4</v>
      </c>
      <c r="H3371" t="s">
        <v>31</v>
      </c>
      <c r="I3371" t="s">
        <v>31</v>
      </c>
      <c r="J3371" t="s">
        <v>31</v>
      </c>
      <c r="K3371" t="s">
        <v>549</v>
      </c>
    </row>
    <row r="3372" spans="1:11" x14ac:dyDescent="0.25">
      <c r="A3372" t="s">
        <v>32</v>
      </c>
      <c r="B3372">
        <v>252</v>
      </c>
      <c r="C3372">
        <v>24</v>
      </c>
      <c r="D3372">
        <v>13</v>
      </c>
      <c r="E3372" t="s">
        <v>30</v>
      </c>
      <c r="F3372">
        <v>11.9</v>
      </c>
      <c r="G3372">
        <v>24.27</v>
      </c>
      <c r="H3372" t="s">
        <v>31</v>
      </c>
      <c r="I3372" t="s">
        <v>31</v>
      </c>
      <c r="J3372" t="s">
        <v>31</v>
      </c>
      <c r="K3372" t="s">
        <v>550</v>
      </c>
    </row>
    <row r="3373" spans="1:11" x14ac:dyDescent="0.25">
      <c r="A3373" t="s">
        <v>33</v>
      </c>
      <c r="B3373">
        <v>252</v>
      </c>
      <c r="C3373">
        <v>24</v>
      </c>
      <c r="D3373">
        <v>24</v>
      </c>
      <c r="E3373" t="s">
        <v>30</v>
      </c>
      <c r="F3373">
        <v>20.62</v>
      </c>
      <c r="G3373">
        <v>52.65</v>
      </c>
      <c r="H3373" t="s">
        <v>31</v>
      </c>
      <c r="I3373" t="s">
        <v>31</v>
      </c>
      <c r="J3373" t="s">
        <v>31</v>
      </c>
      <c r="K3373" t="s">
        <v>551</v>
      </c>
    </row>
    <row r="3374" spans="1:11" x14ac:dyDescent="0.25">
      <c r="A3374" t="s">
        <v>34</v>
      </c>
      <c r="B3374">
        <v>252</v>
      </c>
      <c r="C3374">
        <v>24</v>
      </c>
      <c r="D3374">
        <v>29</v>
      </c>
      <c r="E3374" t="s">
        <v>30</v>
      </c>
      <c r="F3374">
        <v>19.96</v>
      </c>
      <c r="G3374">
        <v>59</v>
      </c>
      <c r="H3374" t="s">
        <v>31</v>
      </c>
      <c r="I3374" t="s">
        <v>31</v>
      </c>
      <c r="J3374" t="s">
        <v>31</v>
      </c>
      <c r="K3374" t="s">
        <v>552</v>
      </c>
    </row>
    <row r="3375" spans="1:11" x14ac:dyDescent="0.25">
      <c r="A3375" t="s">
        <v>35</v>
      </c>
      <c r="B3375">
        <v>292</v>
      </c>
      <c r="C3375">
        <v>21</v>
      </c>
      <c r="D3375">
        <v>10</v>
      </c>
      <c r="E3375" t="s">
        <v>30</v>
      </c>
      <c r="F3375">
        <v>3.1</v>
      </c>
      <c r="G3375">
        <v>11.76</v>
      </c>
      <c r="H3375" t="s">
        <v>31</v>
      </c>
      <c r="I3375" t="s">
        <v>31</v>
      </c>
      <c r="J3375" t="s">
        <v>31</v>
      </c>
      <c r="K3375" t="s">
        <v>553</v>
      </c>
    </row>
    <row r="3376" spans="1:11" x14ac:dyDescent="0.25">
      <c r="A3376" t="s">
        <v>36</v>
      </c>
      <c r="B3376">
        <v>292</v>
      </c>
      <c r="C3376">
        <v>21</v>
      </c>
      <c r="D3376">
        <v>9</v>
      </c>
      <c r="E3376" t="s">
        <v>30</v>
      </c>
      <c r="F3376">
        <v>3.1</v>
      </c>
      <c r="G3376">
        <v>11.2</v>
      </c>
      <c r="H3376" t="s">
        <v>31</v>
      </c>
      <c r="I3376" t="s">
        <v>31</v>
      </c>
      <c r="J3376" t="s">
        <v>31</v>
      </c>
      <c r="K3376" t="s">
        <v>554</v>
      </c>
    </row>
    <row r="3377" spans="1:11" x14ac:dyDescent="0.25">
      <c r="A3377" t="s">
        <v>37</v>
      </c>
      <c r="B3377">
        <v>292</v>
      </c>
      <c r="C3377">
        <v>21</v>
      </c>
      <c r="D3377">
        <v>32</v>
      </c>
      <c r="E3377" t="s">
        <v>30</v>
      </c>
      <c r="F3377">
        <v>8.08</v>
      </c>
      <c r="G3377">
        <v>36.630000000000003</v>
      </c>
      <c r="H3377" t="s">
        <v>31</v>
      </c>
      <c r="I3377" t="s">
        <v>31</v>
      </c>
      <c r="J3377" t="s">
        <v>31</v>
      </c>
      <c r="K3377" t="s">
        <v>555</v>
      </c>
    </row>
    <row r="3378" spans="1:11" x14ac:dyDescent="0.25">
      <c r="A3378" t="s">
        <v>38</v>
      </c>
      <c r="B3378">
        <v>292</v>
      </c>
      <c r="C3378">
        <v>21</v>
      </c>
      <c r="D3378">
        <v>20</v>
      </c>
      <c r="E3378" t="s">
        <v>30</v>
      </c>
      <c r="F3378">
        <v>7.51</v>
      </c>
      <c r="G3378">
        <v>31.22</v>
      </c>
      <c r="H3378" t="s">
        <v>31</v>
      </c>
      <c r="I3378" t="s">
        <v>31</v>
      </c>
      <c r="J3378" t="s">
        <v>31</v>
      </c>
      <c r="K3378" t="s">
        <v>556</v>
      </c>
    </row>
    <row r="3379" spans="1:11" x14ac:dyDescent="0.25">
      <c r="A3379" t="s">
        <v>39</v>
      </c>
      <c r="B3379">
        <v>292</v>
      </c>
      <c r="C3379">
        <v>21</v>
      </c>
      <c r="D3379">
        <v>40</v>
      </c>
      <c r="E3379" t="s">
        <v>30</v>
      </c>
      <c r="F3379">
        <v>13.33</v>
      </c>
      <c r="G3379">
        <v>52.7</v>
      </c>
      <c r="H3379" t="s">
        <v>31</v>
      </c>
      <c r="I3379" t="s">
        <v>31</v>
      </c>
      <c r="J3379" t="s">
        <v>31</v>
      </c>
      <c r="K3379" t="s">
        <v>557</v>
      </c>
    </row>
    <row r="3380" spans="1:11" x14ac:dyDescent="0.25">
      <c r="A3380" t="s">
        <v>40</v>
      </c>
      <c r="B3380">
        <v>292</v>
      </c>
      <c r="C3380">
        <v>21</v>
      </c>
      <c r="D3380">
        <v>61</v>
      </c>
      <c r="E3380" t="s">
        <v>30</v>
      </c>
      <c r="F3380">
        <v>18.03</v>
      </c>
      <c r="G3380">
        <v>71.510000000000005</v>
      </c>
      <c r="H3380" t="s">
        <v>31</v>
      </c>
      <c r="I3380" t="s">
        <v>31</v>
      </c>
      <c r="J3380" t="s">
        <v>31</v>
      </c>
      <c r="K3380" t="s">
        <v>558</v>
      </c>
    </row>
    <row r="3381" spans="1:11" x14ac:dyDescent="0.25">
      <c r="A3381" t="s">
        <v>41</v>
      </c>
      <c r="B3381">
        <v>292</v>
      </c>
      <c r="C3381">
        <v>21</v>
      </c>
      <c r="D3381">
        <v>11</v>
      </c>
      <c r="E3381" t="s">
        <v>30</v>
      </c>
      <c r="F3381">
        <v>3.63</v>
      </c>
      <c r="G3381">
        <v>10.87</v>
      </c>
      <c r="H3381" t="s">
        <v>31</v>
      </c>
      <c r="I3381" t="s">
        <v>31</v>
      </c>
      <c r="J3381" t="s">
        <v>31</v>
      </c>
      <c r="K3381" t="s">
        <v>559</v>
      </c>
    </row>
    <row r="3382" spans="1:11" x14ac:dyDescent="0.25">
      <c r="A3382" t="s">
        <v>42</v>
      </c>
      <c r="B3382">
        <v>292</v>
      </c>
      <c r="C3382">
        <v>21</v>
      </c>
      <c r="D3382">
        <v>11</v>
      </c>
      <c r="E3382" t="s">
        <v>30</v>
      </c>
      <c r="F3382">
        <v>3.63</v>
      </c>
      <c r="G3382">
        <v>10.85</v>
      </c>
      <c r="H3382" t="s">
        <v>31</v>
      </c>
      <c r="I3382" t="s">
        <v>31</v>
      </c>
      <c r="J3382" t="s">
        <v>31</v>
      </c>
      <c r="K3382" t="s">
        <v>559</v>
      </c>
    </row>
    <row r="3383" spans="1:11" x14ac:dyDescent="0.25">
      <c r="A3383" t="s">
        <v>43</v>
      </c>
      <c r="B3383">
        <v>492</v>
      </c>
      <c r="C3383">
        <v>41</v>
      </c>
      <c r="D3383">
        <v>173</v>
      </c>
      <c r="E3383" t="s">
        <v>30</v>
      </c>
      <c r="F3383">
        <v>42.57</v>
      </c>
      <c r="G3383">
        <v>155.56</v>
      </c>
      <c r="H3383">
        <v>14.13</v>
      </c>
      <c r="I3383">
        <v>29.95</v>
      </c>
      <c r="J3383">
        <v>1.72</v>
      </c>
      <c r="K3383" t="s">
        <v>560</v>
      </c>
    </row>
    <row r="3384" spans="1:11" x14ac:dyDescent="0.25">
      <c r="A3384" t="s">
        <v>44</v>
      </c>
      <c r="B3384">
        <v>492</v>
      </c>
      <c r="C3384">
        <v>41</v>
      </c>
      <c r="D3384">
        <v>175</v>
      </c>
      <c r="E3384" t="s">
        <v>30</v>
      </c>
      <c r="F3384">
        <v>42.66</v>
      </c>
      <c r="G3384">
        <v>156.37</v>
      </c>
      <c r="H3384">
        <v>16.93</v>
      </c>
      <c r="I3384">
        <v>34.65</v>
      </c>
      <c r="J3384">
        <v>2.2400000000000002</v>
      </c>
      <c r="K3384" t="s">
        <v>561</v>
      </c>
    </row>
    <row r="3385" spans="1:11" x14ac:dyDescent="0.25">
      <c r="A3385" t="s">
        <v>45</v>
      </c>
      <c r="B3385">
        <v>492</v>
      </c>
      <c r="C3385">
        <v>41</v>
      </c>
      <c r="D3385">
        <v>140</v>
      </c>
      <c r="E3385" t="s">
        <v>30</v>
      </c>
      <c r="F3385">
        <v>42.03</v>
      </c>
      <c r="G3385">
        <v>144.63999999999999</v>
      </c>
      <c r="H3385">
        <v>13.33</v>
      </c>
      <c r="I3385">
        <v>47.84</v>
      </c>
      <c r="J3385">
        <v>2.69</v>
      </c>
      <c r="K3385" t="s">
        <v>562</v>
      </c>
    </row>
    <row r="3386" spans="1:11" x14ac:dyDescent="0.25">
      <c r="A3386" t="s">
        <v>46</v>
      </c>
      <c r="B3386">
        <v>492</v>
      </c>
      <c r="C3386">
        <v>41</v>
      </c>
      <c r="D3386">
        <v>141</v>
      </c>
      <c r="E3386" t="s">
        <v>30</v>
      </c>
      <c r="F3386">
        <v>42.54</v>
      </c>
      <c r="G3386">
        <v>146.80000000000001</v>
      </c>
      <c r="H3386">
        <v>10.67</v>
      </c>
      <c r="I3386">
        <v>43.45</v>
      </c>
      <c r="J3386">
        <v>2.38</v>
      </c>
      <c r="K3386" t="s">
        <v>563</v>
      </c>
    </row>
    <row r="3387" spans="1:11" x14ac:dyDescent="0.25">
      <c r="A3387" t="s">
        <v>47</v>
      </c>
      <c r="B3387">
        <v>492</v>
      </c>
      <c r="C3387">
        <v>41</v>
      </c>
      <c r="D3387">
        <v>106</v>
      </c>
      <c r="E3387" t="s">
        <v>30</v>
      </c>
      <c r="F3387">
        <v>30.45</v>
      </c>
      <c r="G3387">
        <v>98.62</v>
      </c>
      <c r="H3387" t="s">
        <v>31</v>
      </c>
      <c r="I3387" t="s">
        <v>31</v>
      </c>
      <c r="J3387" t="s">
        <v>31</v>
      </c>
      <c r="K3387" t="s">
        <v>564</v>
      </c>
    </row>
    <row r="3388" spans="1:11" x14ac:dyDescent="0.25">
      <c r="A3388" t="s">
        <v>48</v>
      </c>
      <c r="B3388">
        <v>492</v>
      </c>
      <c r="C3388">
        <v>41</v>
      </c>
      <c r="D3388">
        <v>109</v>
      </c>
      <c r="E3388" t="s">
        <v>30</v>
      </c>
      <c r="F3388">
        <v>31.18</v>
      </c>
      <c r="G3388">
        <v>101.69</v>
      </c>
      <c r="H3388" t="s">
        <v>31</v>
      </c>
      <c r="I3388" t="s">
        <v>31</v>
      </c>
      <c r="J3388" t="s">
        <v>31</v>
      </c>
      <c r="K3388" t="s">
        <v>565</v>
      </c>
    </row>
    <row r="3389" spans="1:11" x14ac:dyDescent="0.25">
      <c r="A3389" t="s">
        <v>49</v>
      </c>
      <c r="B3389">
        <v>492</v>
      </c>
      <c r="C3389">
        <v>41</v>
      </c>
      <c r="D3389">
        <v>108</v>
      </c>
      <c r="E3389" t="s">
        <v>30</v>
      </c>
      <c r="F3389">
        <v>31.66</v>
      </c>
      <c r="G3389">
        <v>103.57</v>
      </c>
      <c r="H3389" t="s">
        <v>31</v>
      </c>
      <c r="I3389" t="s">
        <v>31</v>
      </c>
      <c r="J3389" t="s">
        <v>31</v>
      </c>
      <c r="K3389" t="s">
        <v>566</v>
      </c>
    </row>
    <row r="3390" spans="1:11" x14ac:dyDescent="0.25">
      <c r="A3390" t="s">
        <v>50</v>
      </c>
      <c r="B3390">
        <v>492</v>
      </c>
      <c r="C3390">
        <v>41</v>
      </c>
      <c r="D3390">
        <v>109</v>
      </c>
      <c r="E3390" t="s">
        <v>30</v>
      </c>
      <c r="F3390">
        <v>32.17</v>
      </c>
      <c r="G3390">
        <v>105.81</v>
      </c>
      <c r="H3390" t="s">
        <v>31</v>
      </c>
      <c r="I3390" t="s">
        <v>31</v>
      </c>
      <c r="J3390" t="s">
        <v>31</v>
      </c>
      <c r="K3390" t="s">
        <v>567</v>
      </c>
    </row>
    <row r="3391" spans="1:11" x14ac:dyDescent="0.25">
      <c r="A3391" t="s">
        <v>51</v>
      </c>
      <c r="B3391">
        <v>492</v>
      </c>
      <c r="C3391">
        <v>41</v>
      </c>
      <c r="D3391">
        <v>25</v>
      </c>
      <c r="E3391" t="s">
        <v>30</v>
      </c>
      <c r="F3391">
        <v>7.35</v>
      </c>
      <c r="G3391">
        <v>23.39</v>
      </c>
      <c r="H3391" t="s">
        <v>31</v>
      </c>
      <c r="I3391" t="s">
        <v>31</v>
      </c>
      <c r="J3391" t="s">
        <v>31</v>
      </c>
      <c r="K3391" t="s">
        <v>568</v>
      </c>
    </row>
    <row r="3392" spans="1:11" x14ac:dyDescent="0.25">
      <c r="A3392" t="s">
        <v>52</v>
      </c>
      <c r="B3392">
        <v>492</v>
      </c>
      <c r="C3392">
        <v>41</v>
      </c>
      <c r="D3392">
        <v>31</v>
      </c>
      <c r="E3392" t="s">
        <v>30</v>
      </c>
      <c r="F3392">
        <v>8.35</v>
      </c>
      <c r="G3392">
        <v>27.9</v>
      </c>
      <c r="H3392" t="s">
        <v>31</v>
      </c>
      <c r="I3392" t="s">
        <v>31</v>
      </c>
      <c r="J3392" t="s">
        <v>31</v>
      </c>
      <c r="K3392" t="s">
        <v>569</v>
      </c>
    </row>
    <row r="3393" spans="1:11" x14ac:dyDescent="0.25">
      <c r="A3393" t="s">
        <v>53</v>
      </c>
      <c r="B3393">
        <v>492</v>
      </c>
      <c r="C3393">
        <v>41</v>
      </c>
      <c r="D3393">
        <v>64</v>
      </c>
      <c r="E3393" t="s">
        <v>30</v>
      </c>
      <c r="F3393">
        <v>15.44</v>
      </c>
      <c r="G3393">
        <v>63.39</v>
      </c>
      <c r="H3393">
        <v>4</v>
      </c>
      <c r="I3393">
        <v>7.4</v>
      </c>
      <c r="J3393">
        <v>0.46</v>
      </c>
      <c r="K3393" t="s">
        <v>570</v>
      </c>
    </row>
    <row r="3394" spans="1:11" x14ac:dyDescent="0.25">
      <c r="A3394" t="s">
        <v>54</v>
      </c>
      <c r="B3394">
        <v>492</v>
      </c>
      <c r="C3394">
        <v>41</v>
      </c>
      <c r="D3394">
        <v>63</v>
      </c>
      <c r="E3394" t="s">
        <v>30</v>
      </c>
      <c r="F3394">
        <v>15.44</v>
      </c>
      <c r="G3394">
        <v>63.05</v>
      </c>
      <c r="H3394" t="s">
        <v>31</v>
      </c>
      <c r="I3394" t="s">
        <v>31</v>
      </c>
      <c r="J3394" t="s">
        <v>31</v>
      </c>
      <c r="K3394" t="s">
        <v>571</v>
      </c>
    </row>
    <row r="3395" spans="1:11" x14ac:dyDescent="0.25">
      <c r="A3395" t="s">
        <v>55</v>
      </c>
      <c r="B3395">
        <v>492</v>
      </c>
      <c r="C3395">
        <v>41</v>
      </c>
      <c r="D3395">
        <v>20</v>
      </c>
      <c r="E3395" t="s">
        <v>30</v>
      </c>
      <c r="F3395">
        <v>6.25</v>
      </c>
      <c r="G3395">
        <v>23.48</v>
      </c>
      <c r="H3395" t="s">
        <v>31</v>
      </c>
      <c r="I3395" t="s">
        <v>31</v>
      </c>
      <c r="J3395" t="s">
        <v>31</v>
      </c>
      <c r="K3395" t="s">
        <v>572</v>
      </c>
    </row>
    <row r="3396" spans="1:11" x14ac:dyDescent="0.25">
      <c r="A3396" t="s">
        <v>56</v>
      </c>
      <c r="B3396">
        <v>492</v>
      </c>
      <c r="C3396">
        <v>41</v>
      </c>
      <c r="D3396">
        <v>20</v>
      </c>
      <c r="E3396" t="s">
        <v>30</v>
      </c>
      <c r="F3396">
        <v>6.25</v>
      </c>
      <c r="G3396">
        <v>23.46</v>
      </c>
      <c r="H3396" t="s">
        <v>31</v>
      </c>
      <c r="I3396" t="s">
        <v>31</v>
      </c>
      <c r="J3396" t="s">
        <v>31</v>
      </c>
      <c r="K3396" t="s">
        <v>573</v>
      </c>
    </row>
    <row r="3397" spans="1:11" x14ac:dyDescent="0.25">
      <c r="A3397" t="s">
        <v>57</v>
      </c>
      <c r="B3397">
        <v>492</v>
      </c>
      <c r="C3397">
        <v>41</v>
      </c>
      <c r="D3397">
        <v>18</v>
      </c>
      <c r="E3397" t="s">
        <v>30</v>
      </c>
      <c r="F3397">
        <v>5.35</v>
      </c>
      <c r="G3397">
        <v>19.82</v>
      </c>
      <c r="H3397" t="s">
        <v>31</v>
      </c>
      <c r="I3397" t="s">
        <v>31</v>
      </c>
      <c r="J3397" t="s">
        <v>31</v>
      </c>
      <c r="K3397" t="s">
        <v>574</v>
      </c>
    </row>
    <row r="3398" spans="1:11" x14ac:dyDescent="0.25">
      <c r="A3398" t="s">
        <v>58</v>
      </c>
      <c r="B3398">
        <v>492</v>
      </c>
      <c r="C3398">
        <v>41</v>
      </c>
      <c r="D3398">
        <v>18</v>
      </c>
      <c r="E3398" t="s">
        <v>30</v>
      </c>
      <c r="F3398">
        <v>5.35</v>
      </c>
      <c r="G3398">
        <v>19.809999999999999</v>
      </c>
      <c r="H3398" t="s">
        <v>31</v>
      </c>
      <c r="I3398" t="s">
        <v>31</v>
      </c>
      <c r="J3398" t="s">
        <v>31</v>
      </c>
      <c r="K3398" t="s">
        <v>575</v>
      </c>
    </row>
    <row r="3399" spans="1:11" x14ac:dyDescent="0.25">
      <c r="A3399" t="s">
        <v>59</v>
      </c>
      <c r="B3399">
        <v>492</v>
      </c>
      <c r="C3399">
        <v>41</v>
      </c>
      <c r="D3399">
        <v>50</v>
      </c>
      <c r="E3399" t="s">
        <v>30</v>
      </c>
      <c r="F3399">
        <v>13.87</v>
      </c>
      <c r="G3399">
        <v>55.43</v>
      </c>
      <c r="H3399" t="s">
        <v>31</v>
      </c>
      <c r="I3399" t="s">
        <v>31</v>
      </c>
      <c r="J3399" t="s">
        <v>31</v>
      </c>
      <c r="K3399" t="s">
        <v>576</v>
      </c>
    </row>
    <row r="3400" spans="1:11" x14ac:dyDescent="0.25">
      <c r="A3400" t="s">
        <v>60</v>
      </c>
      <c r="B3400">
        <v>492</v>
      </c>
      <c r="C3400">
        <v>41</v>
      </c>
      <c r="D3400">
        <v>44</v>
      </c>
      <c r="E3400" t="s">
        <v>30</v>
      </c>
      <c r="F3400">
        <v>13.61</v>
      </c>
      <c r="G3400">
        <v>52.26</v>
      </c>
      <c r="H3400" t="s">
        <v>31</v>
      </c>
      <c r="I3400" t="s">
        <v>31</v>
      </c>
      <c r="J3400" t="s">
        <v>31</v>
      </c>
      <c r="K3400" t="s">
        <v>577</v>
      </c>
    </row>
    <row r="3401" spans="1:11" x14ac:dyDescent="0.25">
      <c r="A3401" t="s">
        <v>61</v>
      </c>
      <c r="B3401">
        <v>492</v>
      </c>
      <c r="C3401">
        <v>41</v>
      </c>
      <c r="D3401">
        <v>52</v>
      </c>
      <c r="E3401" t="s">
        <v>30</v>
      </c>
      <c r="F3401">
        <v>12.13</v>
      </c>
      <c r="G3401">
        <v>47.42</v>
      </c>
      <c r="H3401" t="s">
        <v>31</v>
      </c>
      <c r="I3401" t="s">
        <v>31</v>
      </c>
      <c r="J3401" t="s">
        <v>31</v>
      </c>
      <c r="K3401" t="s">
        <v>578</v>
      </c>
    </row>
    <row r="3402" spans="1:11" x14ac:dyDescent="0.25">
      <c r="A3402" t="s">
        <v>62</v>
      </c>
      <c r="B3402">
        <v>492</v>
      </c>
      <c r="C3402">
        <v>41</v>
      </c>
      <c r="D3402">
        <v>55</v>
      </c>
      <c r="E3402" t="s">
        <v>30</v>
      </c>
      <c r="F3402">
        <v>12.64</v>
      </c>
      <c r="G3402">
        <v>49.7</v>
      </c>
      <c r="H3402" t="s">
        <v>31</v>
      </c>
      <c r="I3402" t="s">
        <v>31</v>
      </c>
      <c r="J3402" t="s">
        <v>31</v>
      </c>
      <c r="K3402" t="s">
        <v>579</v>
      </c>
    </row>
    <row r="3403" spans="1:11" x14ac:dyDescent="0.25">
      <c r="A3403" t="s">
        <v>63</v>
      </c>
      <c r="B3403">
        <v>492</v>
      </c>
      <c r="C3403">
        <v>41</v>
      </c>
      <c r="D3403">
        <v>27</v>
      </c>
      <c r="E3403" t="s">
        <v>30</v>
      </c>
      <c r="F3403">
        <v>49.13</v>
      </c>
      <c r="G3403">
        <v>79.58</v>
      </c>
      <c r="H3403">
        <v>3.17</v>
      </c>
      <c r="I3403">
        <v>41.85</v>
      </c>
      <c r="J3403">
        <v>1.59</v>
      </c>
      <c r="K3403" t="s">
        <v>580</v>
      </c>
    </row>
    <row r="3404" spans="1:11" x14ac:dyDescent="0.25">
      <c r="A3404" t="s">
        <v>64</v>
      </c>
      <c r="B3404">
        <v>492</v>
      </c>
      <c r="C3404">
        <v>41</v>
      </c>
      <c r="D3404">
        <v>25</v>
      </c>
      <c r="E3404" t="s">
        <v>30</v>
      </c>
      <c r="F3404">
        <v>47.1</v>
      </c>
      <c r="G3404">
        <v>74.36</v>
      </c>
      <c r="H3404">
        <v>1</v>
      </c>
      <c r="I3404">
        <v>10.36</v>
      </c>
      <c r="J3404">
        <v>0.42</v>
      </c>
      <c r="K3404" t="s">
        <v>581</v>
      </c>
    </row>
    <row r="3405" spans="1:11" x14ac:dyDescent="0.25">
      <c r="A3405" t="s">
        <v>65</v>
      </c>
      <c r="B3405">
        <v>492</v>
      </c>
      <c r="C3405">
        <v>41</v>
      </c>
      <c r="D3405">
        <v>13</v>
      </c>
      <c r="E3405" t="s">
        <v>30</v>
      </c>
      <c r="F3405">
        <v>33.92</v>
      </c>
      <c r="G3405">
        <v>48.53</v>
      </c>
      <c r="H3405" t="s">
        <v>31</v>
      </c>
      <c r="I3405" t="s">
        <v>31</v>
      </c>
      <c r="J3405" t="s">
        <v>31</v>
      </c>
      <c r="K3405" t="s">
        <v>582</v>
      </c>
    </row>
    <row r="3406" spans="1:11" x14ac:dyDescent="0.25">
      <c r="A3406" t="s">
        <v>66</v>
      </c>
      <c r="B3406">
        <v>492</v>
      </c>
      <c r="C3406">
        <v>41</v>
      </c>
      <c r="D3406">
        <v>14</v>
      </c>
      <c r="E3406" t="s">
        <v>30</v>
      </c>
      <c r="F3406">
        <v>32.64</v>
      </c>
      <c r="G3406">
        <v>41.86</v>
      </c>
      <c r="H3406">
        <v>1</v>
      </c>
      <c r="I3406">
        <v>8.08</v>
      </c>
      <c r="J3406">
        <v>0.27</v>
      </c>
      <c r="K3406" t="s">
        <v>583</v>
      </c>
    </row>
    <row r="3407" spans="1:11" x14ac:dyDescent="0.25">
      <c r="A3407" t="s">
        <v>67</v>
      </c>
      <c r="B3407">
        <v>492</v>
      </c>
      <c r="C3407">
        <v>41</v>
      </c>
      <c r="D3407">
        <v>34</v>
      </c>
      <c r="E3407" t="s">
        <v>30</v>
      </c>
      <c r="F3407">
        <v>8.32</v>
      </c>
      <c r="G3407">
        <v>34</v>
      </c>
      <c r="H3407">
        <v>3.14</v>
      </c>
      <c r="I3407">
        <v>6.01</v>
      </c>
      <c r="J3407">
        <v>0.53</v>
      </c>
      <c r="K3407" t="s">
        <v>584</v>
      </c>
    </row>
    <row r="3408" spans="1:11" x14ac:dyDescent="0.25">
      <c r="A3408" t="s">
        <v>68</v>
      </c>
      <c r="B3408">
        <v>492</v>
      </c>
      <c r="C3408">
        <v>41</v>
      </c>
      <c r="D3408">
        <v>32</v>
      </c>
      <c r="E3408" t="s">
        <v>30</v>
      </c>
      <c r="F3408">
        <v>8.44</v>
      </c>
      <c r="G3408">
        <v>33.46</v>
      </c>
      <c r="H3408">
        <v>4.5</v>
      </c>
      <c r="I3408">
        <v>10.75</v>
      </c>
      <c r="J3408">
        <v>0.81</v>
      </c>
      <c r="K3408" t="s">
        <v>585</v>
      </c>
    </row>
    <row r="3409" spans="1:11" x14ac:dyDescent="0.25">
      <c r="A3409" t="s">
        <v>69</v>
      </c>
      <c r="B3409">
        <v>492</v>
      </c>
      <c r="C3409">
        <v>41</v>
      </c>
      <c r="D3409">
        <v>54</v>
      </c>
      <c r="E3409" t="s">
        <v>30</v>
      </c>
      <c r="F3409">
        <v>16.79</v>
      </c>
      <c r="G3409">
        <v>50.43</v>
      </c>
      <c r="H3409">
        <v>3.33</v>
      </c>
      <c r="I3409">
        <v>19.940000000000001</v>
      </c>
      <c r="J3409">
        <v>1.03</v>
      </c>
      <c r="K3409" t="s">
        <v>586</v>
      </c>
    </row>
    <row r="3410" spans="1:11" x14ac:dyDescent="0.25">
      <c r="A3410" t="s">
        <v>70</v>
      </c>
      <c r="B3410">
        <v>492</v>
      </c>
      <c r="C3410">
        <v>41</v>
      </c>
      <c r="D3410">
        <v>56</v>
      </c>
      <c r="E3410" t="s">
        <v>30</v>
      </c>
      <c r="F3410">
        <v>19.559999999999999</v>
      </c>
      <c r="G3410">
        <v>60.39</v>
      </c>
      <c r="H3410">
        <v>8</v>
      </c>
      <c r="I3410">
        <v>54.24</v>
      </c>
      <c r="J3410">
        <v>2.81</v>
      </c>
      <c r="K3410" t="s">
        <v>587</v>
      </c>
    </row>
    <row r="3411" spans="1:11" x14ac:dyDescent="0.25">
      <c r="A3411" t="s">
        <v>71</v>
      </c>
      <c r="B3411">
        <v>492</v>
      </c>
      <c r="C3411">
        <v>41</v>
      </c>
      <c r="D3411">
        <v>47</v>
      </c>
      <c r="E3411" t="s">
        <v>30</v>
      </c>
      <c r="F3411">
        <v>15.08</v>
      </c>
      <c r="G3411">
        <v>54.71</v>
      </c>
      <c r="H3411" t="s">
        <v>31</v>
      </c>
      <c r="I3411" t="s">
        <v>31</v>
      </c>
      <c r="J3411" t="s">
        <v>31</v>
      </c>
      <c r="K3411" t="s">
        <v>588</v>
      </c>
    </row>
    <row r="3412" spans="1:11" x14ac:dyDescent="0.25">
      <c r="A3412" t="s">
        <v>72</v>
      </c>
      <c r="B3412">
        <v>492</v>
      </c>
      <c r="C3412">
        <v>41</v>
      </c>
      <c r="D3412">
        <v>55</v>
      </c>
      <c r="E3412" t="s">
        <v>30</v>
      </c>
      <c r="F3412">
        <v>15.75</v>
      </c>
      <c r="G3412">
        <v>59.83</v>
      </c>
      <c r="H3412" t="s">
        <v>31</v>
      </c>
      <c r="I3412" t="s">
        <v>31</v>
      </c>
      <c r="J3412" t="s">
        <v>31</v>
      </c>
      <c r="K3412" t="s">
        <v>589</v>
      </c>
    </row>
    <row r="3413" spans="1:11" x14ac:dyDescent="0.25">
      <c r="A3413" t="s">
        <v>73</v>
      </c>
      <c r="B3413">
        <v>492</v>
      </c>
      <c r="C3413">
        <v>41</v>
      </c>
      <c r="D3413">
        <v>30</v>
      </c>
      <c r="E3413" t="s">
        <v>30</v>
      </c>
      <c r="F3413">
        <v>7.73</v>
      </c>
      <c r="G3413">
        <v>27.75</v>
      </c>
      <c r="H3413" t="s">
        <v>31</v>
      </c>
      <c r="I3413" t="s">
        <v>31</v>
      </c>
      <c r="J3413" t="s">
        <v>31</v>
      </c>
      <c r="K3413" t="s">
        <v>590</v>
      </c>
    </row>
    <row r="3414" spans="1:11" x14ac:dyDescent="0.25">
      <c r="A3414" t="s">
        <v>74</v>
      </c>
      <c r="B3414">
        <v>492</v>
      </c>
      <c r="C3414">
        <v>41</v>
      </c>
      <c r="D3414">
        <v>36</v>
      </c>
      <c r="E3414" t="s">
        <v>30</v>
      </c>
      <c r="F3414">
        <v>8.3699999999999992</v>
      </c>
      <c r="G3414">
        <v>31.77</v>
      </c>
      <c r="H3414" t="s">
        <v>31</v>
      </c>
      <c r="I3414" t="s">
        <v>31</v>
      </c>
      <c r="J3414" t="s">
        <v>31</v>
      </c>
      <c r="K3414" t="s">
        <v>591</v>
      </c>
    </row>
    <row r="3415" spans="1:11" x14ac:dyDescent="0.25">
      <c r="A3415" t="s">
        <v>75</v>
      </c>
      <c r="B3415">
        <v>492</v>
      </c>
      <c r="C3415">
        <v>41</v>
      </c>
      <c r="D3415">
        <v>38</v>
      </c>
      <c r="E3415" t="s">
        <v>30</v>
      </c>
      <c r="F3415">
        <v>10.08</v>
      </c>
      <c r="G3415">
        <v>33.299999999999997</v>
      </c>
      <c r="H3415">
        <v>6</v>
      </c>
      <c r="I3415">
        <v>36.119999999999997</v>
      </c>
      <c r="J3415">
        <v>2.2799999999999998</v>
      </c>
      <c r="K3415" t="s">
        <v>592</v>
      </c>
    </row>
    <row r="3416" spans="1:11" x14ac:dyDescent="0.25">
      <c r="A3416" t="s">
        <v>76</v>
      </c>
      <c r="B3416">
        <v>492</v>
      </c>
      <c r="C3416">
        <v>41</v>
      </c>
      <c r="D3416">
        <v>40</v>
      </c>
      <c r="E3416" t="s">
        <v>30</v>
      </c>
      <c r="F3416">
        <v>12.36</v>
      </c>
      <c r="G3416">
        <v>42.85</v>
      </c>
      <c r="H3416" t="s">
        <v>31</v>
      </c>
      <c r="I3416" t="s">
        <v>31</v>
      </c>
      <c r="J3416" t="s">
        <v>31</v>
      </c>
      <c r="K3416" t="s">
        <v>593</v>
      </c>
    </row>
    <row r="3417" spans="1:11" x14ac:dyDescent="0.25">
      <c r="A3417" t="s">
        <v>77</v>
      </c>
      <c r="B3417">
        <v>492</v>
      </c>
      <c r="C3417">
        <v>41</v>
      </c>
      <c r="D3417">
        <v>42</v>
      </c>
      <c r="E3417" t="s">
        <v>30</v>
      </c>
      <c r="F3417">
        <v>15.68</v>
      </c>
      <c r="G3417">
        <v>43.14</v>
      </c>
      <c r="H3417" t="s">
        <v>31</v>
      </c>
      <c r="I3417" t="s">
        <v>31</v>
      </c>
      <c r="J3417" t="s">
        <v>31</v>
      </c>
      <c r="K3417" t="s">
        <v>594</v>
      </c>
    </row>
    <row r="3418" spans="1:11" x14ac:dyDescent="0.25">
      <c r="A3418" t="s">
        <v>78</v>
      </c>
      <c r="B3418">
        <v>492</v>
      </c>
      <c r="C3418">
        <v>41</v>
      </c>
      <c r="D3418">
        <v>40</v>
      </c>
      <c r="E3418" t="s">
        <v>30</v>
      </c>
      <c r="F3418">
        <v>14.9</v>
      </c>
      <c r="G3418">
        <v>40.71</v>
      </c>
      <c r="H3418" t="s">
        <v>31</v>
      </c>
      <c r="I3418" t="s">
        <v>31</v>
      </c>
      <c r="J3418" t="s">
        <v>31</v>
      </c>
      <c r="K3418" t="s">
        <v>595</v>
      </c>
    </row>
    <row r="3419" spans="1:11" x14ac:dyDescent="0.25">
      <c r="A3419" t="s">
        <v>79</v>
      </c>
      <c r="B3419">
        <v>492</v>
      </c>
      <c r="C3419">
        <v>41</v>
      </c>
      <c r="D3419">
        <v>58</v>
      </c>
      <c r="E3419" t="s">
        <v>30</v>
      </c>
      <c r="F3419">
        <v>21.51</v>
      </c>
      <c r="G3419">
        <v>61.41</v>
      </c>
      <c r="H3419" t="s">
        <v>31</v>
      </c>
      <c r="I3419" t="s">
        <v>31</v>
      </c>
      <c r="J3419" t="s">
        <v>31</v>
      </c>
      <c r="K3419" t="s">
        <v>596</v>
      </c>
    </row>
    <row r="3420" spans="1:11" x14ac:dyDescent="0.25">
      <c r="A3420" t="s">
        <v>80</v>
      </c>
      <c r="B3420">
        <v>492</v>
      </c>
      <c r="C3420">
        <v>41</v>
      </c>
      <c r="D3420">
        <v>59</v>
      </c>
      <c r="E3420" t="s">
        <v>30</v>
      </c>
      <c r="F3420">
        <v>20.88</v>
      </c>
      <c r="G3420">
        <v>59.28</v>
      </c>
      <c r="H3420" t="s">
        <v>31</v>
      </c>
      <c r="I3420" t="s">
        <v>31</v>
      </c>
      <c r="J3420" t="s">
        <v>31</v>
      </c>
      <c r="K3420" t="s">
        <v>597</v>
      </c>
    </row>
    <row r="3421" spans="1:11" x14ac:dyDescent="0.25">
      <c r="A3421" t="s">
        <v>81</v>
      </c>
      <c r="B3421">
        <v>492</v>
      </c>
      <c r="C3421">
        <v>41</v>
      </c>
      <c r="D3421">
        <v>49</v>
      </c>
      <c r="E3421" t="s">
        <v>30</v>
      </c>
      <c r="F3421">
        <v>16.59</v>
      </c>
      <c r="G3421">
        <v>52.95</v>
      </c>
      <c r="H3421" t="s">
        <v>31</v>
      </c>
      <c r="I3421" t="s">
        <v>31</v>
      </c>
      <c r="J3421" t="s">
        <v>31</v>
      </c>
      <c r="K3421" t="s">
        <v>598</v>
      </c>
    </row>
    <row r="3422" spans="1:11" x14ac:dyDescent="0.25">
      <c r="A3422" t="s">
        <v>82</v>
      </c>
      <c r="B3422">
        <v>492</v>
      </c>
      <c r="C3422">
        <v>41</v>
      </c>
      <c r="D3422">
        <v>21</v>
      </c>
      <c r="E3422" t="s">
        <v>30</v>
      </c>
      <c r="F3422">
        <v>4.99</v>
      </c>
      <c r="G3422">
        <v>17.98</v>
      </c>
      <c r="H3422" t="s">
        <v>31</v>
      </c>
      <c r="I3422" t="s">
        <v>31</v>
      </c>
      <c r="J3422" t="s">
        <v>31</v>
      </c>
      <c r="K3422" t="s">
        <v>599</v>
      </c>
    </row>
    <row r="3423" spans="1:11" x14ac:dyDescent="0.25">
      <c r="A3423" t="s">
        <v>83</v>
      </c>
      <c r="B3423">
        <v>492</v>
      </c>
      <c r="C3423">
        <v>41</v>
      </c>
      <c r="D3423">
        <v>32</v>
      </c>
      <c r="E3423" t="s">
        <v>30</v>
      </c>
      <c r="F3423">
        <v>7.78</v>
      </c>
      <c r="G3423">
        <v>27.62</v>
      </c>
      <c r="H3423" t="s">
        <v>31</v>
      </c>
      <c r="I3423" t="s">
        <v>31</v>
      </c>
      <c r="J3423" t="s">
        <v>31</v>
      </c>
      <c r="K3423" t="s">
        <v>600</v>
      </c>
    </row>
    <row r="3424" spans="1:11" x14ac:dyDescent="0.25">
      <c r="A3424" t="s">
        <v>84</v>
      </c>
      <c r="B3424">
        <v>492</v>
      </c>
      <c r="C3424">
        <v>41</v>
      </c>
      <c r="D3424">
        <v>48</v>
      </c>
      <c r="E3424" t="s">
        <v>30</v>
      </c>
      <c r="F3424">
        <v>9.67</v>
      </c>
      <c r="G3424">
        <v>39.68</v>
      </c>
      <c r="H3424">
        <v>4.67</v>
      </c>
      <c r="I3424">
        <v>10.93</v>
      </c>
      <c r="J3424">
        <v>0.78</v>
      </c>
      <c r="K3424" t="s">
        <v>601</v>
      </c>
    </row>
    <row r="3425" spans="1:11" x14ac:dyDescent="0.25">
      <c r="A3425" t="s">
        <v>85</v>
      </c>
      <c r="B3425">
        <v>492</v>
      </c>
      <c r="C3425">
        <v>41</v>
      </c>
      <c r="D3425">
        <v>49</v>
      </c>
      <c r="E3425" t="s">
        <v>30</v>
      </c>
      <c r="F3425">
        <v>9.74</v>
      </c>
      <c r="G3425">
        <v>40.32</v>
      </c>
      <c r="H3425">
        <v>5.34</v>
      </c>
      <c r="I3425">
        <v>8.94</v>
      </c>
      <c r="J3425">
        <v>0.7</v>
      </c>
      <c r="K3425" t="s">
        <v>602</v>
      </c>
    </row>
    <row r="3426" spans="1:11" x14ac:dyDescent="0.25">
      <c r="A3426" t="s">
        <v>86</v>
      </c>
      <c r="B3426">
        <v>492</v>
      </c>
      <c r="C3426">
        <v>41</v>
      </c>
      <c r="D3426">
        <v>58</v>
      </c>
      <c r="E3426" t="s">
        <v>30</v>
      </c>
      <c r="F3426">
        <v>14.51</v>
      </c>
      <c r="G3426">
        <v>56.19</v>
      </c>
      <c r="H3426">
        <v>30.66</v>
      </c>
      <c r="I3426">
        <v>147.44999999999999</v>
      </c>
      <c r="J3426">
        <v>9.52</v>
      </c>
      <c r="K3426" t="s">
        <v>603</v>
      </c>
    </row>
    <row r="3427" spans="1:11" x14ac:dyDescent="0.25">
      <c r="A3427" t="s">
        <v>87</v>
      </c>
      <c r="B3427">
        <v>492</v>
      </c>
      <c r="C3427">
        <v>41</v>
      </c>
      <c r="D3427">
        <v>57</v>
      </c>
      <c r="E3427" t="s">
        <v>30</v>
      </c>
      <c r="F3427">
        <v>14.44</v>
      </c>
      <c r="G3427">
        <v>55.39</v>
      </c>
      <c r="H3427">
        <v>13.33</v>
      </c>
      <c r="I3427">
        <v>60.33</v>
      </c>
      <c r="J3427">
        <v>3.88</v>
      </c>
      <c r="K3427" t="s">
        <v>604</v>
      </c>
    </row>
    <row r="3428" spans="1:11" x14ac:dyDescent="0.25">
      <c r="A3428" t="s">
        <v>88</v>
      </c>
      <c r="B3428">
        <v>492</v>
      </c>
      <c r="C3428">
        <v>41</v>
      </c>
      <c r="D3428">
        <v>26</v>
      </c>
      <c r="E3428" t="s">
        <v>30</v>
      </c>
      <c r="F3428">
        <v>8.1300000000000008</v>
      </c>
      <c r="G3428">
        <v>24.51</v>
      </c>
      <c r="H3428">
        <v>12</v>
      </c>
      <c r="I3428">
        <v>75.42</v>
      </c>
      <c r="J3428">
        <v>3.73</v>
      </c>
      <c r="K3428" t="s">
        <v>605</v>
      </c>
    </row>
    <row r="3429" spans="1:11" x14ac:dyDescent="0.25">
      <c r="A3429" t="s">
        <v>89</v>
      </c>
      <c r="B3429">
        <v>492</v>
      </c>
      <c r="C3429">
        <v>41</v>
      </c>
      <c r="D3429">
        <v>26</v>
      </c>
      <c r="E3429" t="s">
        <v>30</v>
      </c>
      <c r="F3429">
        <v>8.1300000000000008</v>
      </c>
      <c r="G3429">
        <v>24.44</v>
      </c>
      <c r="H3429" t="s">
        <v>31</v>
      </c>
      <c r="I3429" t="s">
        <v>31</v>
      </c>
      <c r="J3429" t="s">
        <v>31</v>
      </c>
      <c r="K3429" t="s">
        <v>606</v>
      </c>
    </row>
    <row r="3430" spans="1:11" x14ac:dyDescent="0.25">
      <c r="A3430" t="s">
        <v>90</v>
      </c>
      <c r="B3430">
        <v>492</v>
      </c>
      <c r="C3430">
        <v>41</v>
      </c>
      <c r="D3430">
        <v>28</v>
      </c>
      <c r="E3430" t="s">
        <v>30</v>
      </c>
      <c r="F3430">
        <v>7.39</v>
      </c>
      <c r="G3430">
        <v>24.91</v>
      </c>
      <c r="H3430" t="s">
        <v>31</v>
      </c>
      <c r="I3430" t="s">
        <v>31</v>
      </c>
      <c r="J3430" t="s">
        <v>31</v>
      </c>
      <c r="K3430" t="s">
        <v>607</v>
      </c>
    </row>
    <row r="3431" spans="1:11" x14ac:dyDescent="0.25">
      <c r="A3431" t="s">
        <v>91</v>
      </c>
      <c r="B3431">
        <v>492</v>
      </c>
      <c r="C3431">
        <v>41</v>
      </c>
      <c r="D3431">
        <v>22</v>
      </c>
      <c r="E3431" t="s">
        <v>30</v>
      </c>
      <c r="F3431">
        <v>6.36</v>
      </c>
      <c r="G3431">
        <v>19.91</v>
      </c>
      <c r="H3431" t="s">
        <v>31</v>
      </c>
      <c r="I3431" t="s">
        <v>31</v>
      </c>
      <c r="J3431" t="s">
        <v>31</v>
      </c>
      <c r="K3431" t="s">
        <v>608</v>
      </c>
    </row>
    <row r="3432" spans="1:11" x14ac:dyDescent="0.25">
      <c r="A3432" t="s">
        <v>92</v>
      </c>
      <c r="B3432">
        <v>492</v>
      </c>
      <c r="C3432">
        <v>41</v>
      </c>
      <c r="D3432">
        <v>92</v>
      </c>
      <c r="E3432" t="s">
        <v>30</v>
      </c>
      <c r="F3432">
        <v>21.94</v>
      </c>
      <c r="G3432">
        <v>84.72</v>
      </c>
      <c r="H3432">
        <v>3</v>
      </c>
      <c r="I3432">
        <v>18.079999999999998</v>
      </c>
      <c r="J3432">
        <v>1.03</v>
      </c>
      <c r="K3432" t="s">
        <v>609</v>
      </c>
    </row>
    <row r="3433" spans="1:11" x14ac:dyDescent="0.25">
      <c r="A3433" t="s">
        <v>93</v>
      </c>
      <c r="B3433">
        <v>492</v>
      </c>
      <c r="C3433">
        <v>41</v>
      </c>
      <c r="D3433">
        <v>92</v>
      </c>
      <c r="E3433" t="s">
        <v>30</v>
      </c>
      <c r="F3433">
        <v>21.86</v>
      </c>
      <c r="G3433">
        <v>84.46</v>
      </c>
      <c r="H3433">
        <v>1</v>
      </c>
      <c r="I3433">
        <v>5.74</v>
      </c>
      <c r="J3433">
        <v>0.3</v>
      </c>
      <c r="K3433" t="s">
        <v>610</v>
      </c>
    </row>
    <row r="3434" spans="1:11" x14ac:dyDescent="0.25">
      <c r="A3434" t="s">
        <v>94</v>
      </c>
      <c r="B3434">
        <v>492</v>
      </c>
      <c r="C3434">
        <v>41</v>
      </c>
      <c r="D3434">
        <v>29</v>
      </c>
      <c r="E3434" t="s">
        <v>30</v>
      </c>
      <c r="F3434">
        <v>8.32</v>
      </c>
      <c r="G3434">
        <v>27.88</v>
      </c>
      <c r="H3434" t="s">
        <v>31</v>
      </c>
      <c r="I3434" t="s">
        <v>31</v>
      </c>
      <c r="J3434" t="s">
        <v>31</v>
      </c>
      <c r="K3434" t="s">
        <v>611</v>
      </c>
    </row>
    <row r="3435" spans="1:11" x14ac:dyDescent="0.25">
      <c r="A3435" t="s">
        <v>95</v>
      </c>
      <c r="B3435">
        <v>492</v>
      </c>
      <c r="C3435">
        <v>41</v>
      </c>
      <c r="D3435">
        <v>28</v>
      </c>
      <c r="E3435" t="s">
        <v>30</v>
      </c>
      <c r="F3435">
        <v>8.34</v>
      </c>
      <c r="G3435">
        <v>27.77</v>
      </c>
      <c r="H3435" t="s">
        <v>31</v>
      </c>
      <c r="I3435" t="s">
        <v>31</v>
      </c>
      <c r="J3435" t="s">
        <v>31</v>
      </c>
      <c r="K3435" t="s">
        <v>612</v>
      </c>
    </row>
    <row r="3436" spans="1:11" x14ac:dyDescent="0.25">
      <c r="A3436" t="s">
        <v>96</v>
      </c>
      <c r="B3436">
        <v>492</v>
      </c>
      <c r="C3436">
        <v>41</v>
      </c>
      <c r="D3436">
        <v>37</v>
      </c>
      <c r="E3436" t="s">
        <v>30</v>
      </c>
      <c r="F3436">
        <v>12.67</v>
      </c>
      <c r="G3436">
        <v>42.21</v>
      </c>
      <c r="H3436">
        <v>2</v>
      </c>
      <c r="I3436">
        <v>22.02</v>
      </c>
      <c r="J3436">
        <v>1.31</v>
      </c>
      <c r="K3436" t="s">
        <v>613</v>
      </c>
    </row>
    <row r="3437" spans="1:11" x14ac:dyDescent="0.25">
      <c r="A3437" t="s">
        <v>97</v>
      </c>
      <c r="B3437">
        <v>492</v>
      </c>
      <c r="C3437">
        <v>41</v>
      </c>
      <c r="D3437">
        <v>37</v>
      </c>
      <c r="E3437" t="s">
        <v>30</v>
      </c>
      <c r="F3437">
        <v>12.67</v>
      </c>
      <c r="G3437">
        <v>43.98</v>
      </c>
      <c r="H3437">
        <v>2</v>
      </c>
      <c r="I3437">
        <v>17.96</v>
      </c>
      <c r="J3437">
        <v>1.21</v>
      </c>
      <c r="K3437" t="s">
        <v>614</v>
      </c>
    </row>
    <row r="3438" spans="1:11" x14ac:dyDescent="0.25">
      <c r="A3438" t="s">
        <v>98</v>
      </c>
      <c r="B3438">
        <v>492</v>
      </c>
      <c r="C3438">
        <v>41</v>
      </c>
      <c r="D3438">
        <v>70</v>
      </c>
      <c r="E3438" t="s">
        <v>30</v>
      </c>
      <c r="F3438">
        <v>14.28</v>
      </c>
      <c r="G3438">
        <v>59.11</v>
      </c>
      <c r="H3438" t="s">
        <v>31</v>
      </c>
      <c r="I3438" t="s">
        <v>31</v>
      </c>
      <c r="J3438" t="s">
        <v>31</v>
      </c>
      <c r="K3438" t="s">
        <v>615</v>
      </c>
    </row>
    <row r="3439" spans="1:11" x14ac:dyDescent="0.25">
      <c r="A3439" t="s">
        <v>99</v>
      </c>
      <c r="B3439">
        <v>492</v>
      </c>
      <c r="C3439">
        <v>41</v>
      </c>
      <c r="D3439">
        <v>71</v>
      </c>
      <c r="E3439" t="s">
        <v>30</v>
      </c>
      <c r="F3439">
        <v>14.36</v>
      </c>
      <c r="G3439">
        <v>59.7</v>
      </c>
      <c r="H3439" t="s">
        <v>31</v>
      </c>
      <c r="I3439" t="s">
        <v>31</v>
      </c>
      <c r="J3439" t="s">
        <v>31</v>
      </c>
      <c r="K3439" t="s">
        <v>616</v>
      </c>
    </row>
    <row r="3440" spans="1:11" x14ac:dyDescent="0.25">
      <c r="A3440" t="s">
        <v>100</v>
      </c>
      <c r="B3440">
        <v>492</v>
      </c>
      <c r="C3440">
        <v>41</v>
      </c>
      <c r="D3440">
        <v>48</v>
      </c>
      <c r="E3440" t="s">
        <v>30</v>
      </c>
      <c r="F3440">
        <v>10.94</v>
      </c>
      <c r="G3440">
        <v>46.7</v>
      </c>
      <c r="H3440">
        <v>5</v>
      </c>
      <c r="I3440">
        <v>25.63</v>
      </c>
      <c r="J3440">
        <v>1.81</v>
      </c>
      <c r="K3440" t="s">
        <v>617</v>
      </c>
    </row>
    <row r="3441" spans="1:11" x14ac:dyDescent="0.25">
      <c r="A3441" t="s">
        <v>101</v>
      </c>
      <c r="B3441">
        <v>492</v>
      </c>
      <c r="C3441">
        <v>41</v>
      </c>
      <c r="D3441">
        <v>48</v>
      </c>
      <c r="E3441" t="s">
        <v>30</v>
      </c>
      <c r="F3441">
        <v>10.91</v>
      </c>
      <c r="G3441">
        <v>46.56</v>
      </c>
      <c r="H3441">
        <v>1</v>
      </c>
      <c r="I3441">
        <v>4.3499999999999996</v>
      </c>
      <c r="J3441">
        <v>0.28999999999999998</v>
      </c>
      <c r="K3441" t="s">
        <v>618</v>
      </c>
    </row>
    <row r="3442" spans="1:11" x14ac:dyDescent="0.25">
      <c r="A3442" t="s">
        <v>102</v>
      </c>
      <c r="B3442">
        <v>492</v>
      </c>
      <c r="C3442">
        <v>41</v>
      </c>
      <c r="D3442">
        <v>65</v>
      </c>
      <c r="E3442" t="s">
        <v>30</v>
      </c>
      <c r="F3442">
        <v>20.39</v>
      </c>
      <c r="G3442">
        <v>79.540000000000006</v>
      </c>
      <c r="H3442" t="s">
        <v>31</v>
      </c>
      <c r="I3442" t="s">
        <v>31</v>
      </c>
      <c r="J3442" t="s">
        <v>31</v>
      </c>
      <c r="K3442" t="s">
        <v>619</v>
      </c>
    </row>
    <row r="3443" spans="1:11" x14ac:dyDescent="0.25">
      <c r="A3443" t="s">
        <v>103</v>
      </c>
      <c r="B3443">
        <v>492</v>
      </c>
      <c r="C3443">
        <v>41</v>
      </c>
      <c r="D3443">
        <v>64</v>
      </c>
      <c r="E3443" t="s">
        <v>30</v>
      </c>
      <c r="F3443">
        <v>19.93</v>
      </c>
      <c r="G3443">
        <v>79.8</v>
      </c>
      <c r="H3443">
        <v>2.4</v>
      </c>
      <c r="I3443">
        <v>27.42</v>
      </c>
      <c r="J3443">
        <v>1.88</v>
      </c>
      <c r="K3443" t="s">
        <v>620</v>
      </c>
    </row>
    <row r="3444" spans="1:11" x14ac:dyDescent="0.25">
      <c r="A3444" t="s">
        <v>104</v>
      </c>
      <c r="B3444">
        <v>492</v>
      </c>
      <c r="C3444">
        <v>41</v>
      </c>
      <c r="D3444">
        <v>45</v>
      </c>
      <c r="E3444" t="s">
        <v>30</v>
      </c>
      <c r="F3444">
        <v>14.75</v>
      </c>
      <c r="G3444">
        <v>58.32</v>
      </c>
      <c r="H3444" t="s">
        <v>31</v>
      </c>
      <c r="I3444" t="s">
        <v>31</v>
      </c>
      <c r="J3444" t="s">
        <v>31</v>
      </c>
      <c r="K3444" t="s">
        <v>621</v>
      </c>
    </row>
    <row r="3445" spans="1:11" x14ac:dyDescent="0.25">
      <c r="A3445" t="s">
        <v>105</v>
      </c>
      <c r="B3445">
        <v>492</v>
      </c>
      <c r="C3445">
        <v>41</v>
      </c>
      <c r="D3445">
        <v>45</v>
      </c>
      <c r="E3445" t="s">
        <v>30</v>
      </c>
      <c r="F3445">
        <v>14.75</v>
      </c>
      <c r="G3445">
        <v>58.6</v>
      </c>
      <c r="H3445" t="s">
        <v>31</v>
      </c>
      <c r="I3445" t="s">
        <v>31</v>
      </c>
      <c r="J3445" t="s">
        <v>31</v>
      </c>
      <c r="K3445" t="s">
        <v>622</v>
      </c>
    </row>
    <row r="3446" spans="1:11" x14ac:dyDescent="0.25">
      <c r="A3446" t="s">
        <v>106</v>
      </c>
      <c r="B3446">
        <v>492</v>
      </c>
      <c r="C3446">
        <v>41</v>
      </c>
      <c r="D3446">
        <v>40</v>
      </c>
      <c r="E3446" t="s">
        <v>30</v>
      </c>
      <c r="F3446">
        <v>14.88</v>
      </c>
      <c r="G3446">
        <v>47.13</v>
      </c>
      <c r="H3446" t="s">
        <v>31</v>
      </c>
      <c r="I3446" t="s">
        <v>31</v>
      </c>
      <c r="J3446" t="s">
        <v>31</v>
      </c>
      <c r="K3446" t="s">
        <v>623</v>
      </c>
    </row>
    <row r="3447" spans="1:11" x14ac:dyDescent="0.25">
      <c r="A3447" t="s">
        <v>107</v>
      </c>
      <c r="B3447">
        <v>492</v>
      </c>
      <c r="C3447">
        <v>41</v>
      </c>
      <c r="D3447">
        <v>50</v>
      </c>
      <c r="E3447" t="s">
        <v>30</v>
      </c>
      <c r="F3447">
        <v>17.84</v>
      </c>
      <c r="G3447">
        <v>56.96</v>
      </c>
      <c r="H3447">
        <v>0.4</v>
      </c>
      <c r="I3447">
        <v>0.26</v>
      </c>
      <c r="J3447">
        <v>0.01</v>
      </c>
      <c r="K3447" t="s">
        <v>624</v>
      </c>
    </row>
    <row r="3448" spans="1:11" x14ac:dyDescent="0.25">
      <c r="A3448" t="s">
        <v>108</v>
      </c>
      <c r="B3448">
        <v>492</v>
      </c>
      <c r="C3448">
        <v>41</v>
      </c>
      <c r="D3448">
        <v>10</v>
      </c>
      <c r="E3448" t="s">
        <v>30</v>
      </c>
      <c r="F3448">
        <v>3.45</v>
      </c>
      <c r="G3448">
        <v>11.28</v>
      </c>
      <c r="H3448" t="s">
        <v>31</v>
      </c>
      <c r="I3448" t="s">
        <v>31</v>
      </c>
      <c r="J3448" t="s">
        <v>31</v>
      </c>
      <c r="K3448" t="s">
        <v>625</v>
      </c>
    </row>
    <row r="3449" spans="1:11" x14ac:dyDescent="0.25">
      <c r="A3449" t="s">
        <v>109</v>
      </c>
      <c r="B3449">
        <v>492</v>
      </c>
      <c r="C3449">
        <v>41</v>
      </c>
      <c r="D3449">
        <v>28</v>
      </c>
      <c r="E3449" t="s">
        <v>30</v>
      </c>
      <c r="F3449">
        <v>6.87</v>
      </c>
      <c r="G3449">
        <v>26.32</v>
      </c>
      <c r="H3449">
        <v>22</v>
      </c>
      <c r="I3449">
        <v>41</v>
      </c>
      <c r="J3449">
        <v>2.63</v>
      </c>
      <c r="K3449" t="s">
        <v>626</v>
      </c>
    </row>
    <row r="3450" spans="1:11" x14ac:dyDescent="0.25">
      <c r="A3450" t="s">
        <v>110</v>
      </c>
      <c r="B3450">
        <v>492</v>
      </c>
      <c r="C3450">
        <v>41</v>
      </c>
      <c r="D3450">
        <v>48</v>
      </c>
      <c r="E3450" t="s">
        <v>30</v>
      </c>
      <c r="F3450">
        <v>13.33</v>
      </c>
      <c r="G3450">
        <v>42.67</v>
      </c>
      <c r="H3450" t="s">
        <v>31</v>
      </c>
      <c r="I3450" t="s">
        <v>31</v>
      </c>
      <c r="J3450" t="s">
        <v>31</v>
      </c>
      <c r="K3450" t="s">
        <v>627</v>
      </c>
    </row>
    <row r="3451" spans="1:11" x14ac:dyDescent="0.25">
      <c r="A3451" t="s">
        <v>111</v>
      </c>
      <c r="B3451">
        <v>492</v>
      </c>
      <c r="C3451">
        <v>41</v>
      </c>
      <c r="D3451">
        <v>64</v>
      </c>
      <c r="E3451" t="s">
        <v>30</v>
      </c>
      <c r="F3451">
        <v>17.02</v>
      </c>
      <c r="G3451">
        <v>57.24</v>
      </c>
      <c r="H3451" t="s">
        <v>31</v>
      </c>
      <c r="I3451" t="s">
        <v>31</v>
      </c>
      <c r="J3451" t="s">
        <v>31</v>
      </c>
      <c r="K3451" t="s">
        <v>628</v>
      </c>
    </row>
    <row r="3452" spans="1:11" x14ac:dyDescent="0.25">
      <c r="A3452" t="s">
        <v>112</v>
      </c>
      <c r="B3452">
        <v>492</v>
      </c>
      <c r="C3452">
        <v>41</v>
      </c>
      <c r="D3452">
        <v>51</v>
      </c>
      <c r="E3452" t="s">
        <v>30</v>
      </c>
      <c r="F3452">
        <v>15.19</v>
      </c>
      <c r="G3452">
        <v>59.12</v>
      </c>
      <c r="H3452" t="s">
        <v>31</v>
      </c>
      <c r="I3452" t="s">
        <v>31</v>
      </c>
      <c r="J3452" t="s">
        <v>31</v>
      </c>
      <c r="K3452" t="s">
        <v>629</v>
      </c>
    </row>
    <row r="3453" spans="1:11" x14ac:dyDescent="0.25">
      <c r="A3453" t="s">
        <v>113</v>
      </c>
      <c r="B3453">
        <v>492</v>
      </c>
      <c r="C3453">
        <v>41</v>
      </c>
      <c r="D3453">
        <v>55</v>
      </c>
      <c r="E3453" t="s">
        <v>30</v>
      </c>
      <c r="F3453">
        <v>15.47</v>
      </c>
      <c r="G3453">
        <v>61.48</v>
      </c>
      <c r="H3453" t="s">
        <v>31</v>
      </c>
      <c r="I3453" t="s">
        <v>31</v>
      </c>
      <c r="J3453" t="s">
        <v>31</v>
      </c>
      <c r="K3453" t="s">
        <v>630</v>
      </c>
    </row>
    <row r="3454" spans="1:11" x14ac:dyDescent="0.25">
      <c r="A3454" t="s">
        <v>114</v>
      </c>
      <c r="B3454">
        <v>492</v>
      </c>
      <c r="C3454">
        <v>41</v>
      </c>
      <c r="D3454">
        <v>28</v>
      </c>
      <c r="E3454" t="s">
        <v>30</v>
      </c>
      <c r="F3454">
        <v>6.75</v>
      </c>
      <c r="G3454">
        <v>25.36</v>
      </c>
      <c r="H3454">
        <v>0.67</v>
      </c>
      <c r="I3454">
        <v>4.3499999999999996</v>
      </c>
      <c r="J3454">
        <v>0.27</v>
      </c>
      <c r="K3454" t="s">
        <v>631</v>
      </c>
    </row>
    <row r="3455" spans="1:11" x14ac:dyDescent="0.25">
      <c r="A3455" t="s">
        <v>115</v>
      </c>
      <c r="B3455">
        <v>492</v>
      </c>
      <c r="C3455">
        <v>41</v>
      </c>
      <c r="D3455">
        <v>25</v>
      </c>
      <c r="E3455" t="s">
        <v>30</v>
      </c>
      <c r="F3455">
        <v>6.73</v>
      </c>
      <c r="G3455">
        <v>23.65</v>
      </c>
      <c r="H3455">
        <v>1.33</v>
      </c>
      <c r="I3455">
        <v>3.12</v>
      </c>
      <c r="J3455">
        <v>0.18</v>
      </c>
      <c r="K3455" t="s">
        <v>632</v>
      </c>
    </row>
    <row r="3456" spans="1:11" x14ac:dyDescent="0.25">
      <c r="A3456" t="s">
        <v>116</v>
      </c>
      <c r="B3456">
        <v>451</v>
      </c>
      <c r="C3456">
        <v>42</v>
      </c>
      <c r="D3456">
        <v>4</v>
      </c>
      <c r="E3456" t="s">
        <v>30</v>
      </c>
      <c r="F3456">
        <v>27.39</v>
      </c>
      <c r="G3456">
        <v>36.6</v>
      </c>
      <c r="H3456">
        <v>4</v>
      </c>
      <c r="I3456">
        <v>64.98</v>
      </c>
      <c r="J3456">
        <v>1.33</v>
      </c>
      <c r="K3456" t="s">
        <v>633</v>
      </c>
    </row>
    <row r="3457" spans="1:11" x14ac:dyDescent="0.25">
      <c r="A3457" t="s">
        <v>117</v>
      </c>
      <c r="B3457">
        <v>451</v>
      </c>
      <c r="C3457">
        <v>42</v>
      </c>
      <c r="D3457">
        <v>4</v>
      </c>
      <c r="E3457" t="s">
        <v>30</v>
      </c>
      <c r="F3457">
        <v>30.16</v>
      </c>
      <c r="G3457">
        <v>41.83</v>
      </c>
      <c r="H3457" t="s">
        <v>31</v>
      </c>
      <c r="I3457" t="s">
        <v>31</v>
      </c>
      <c r="J3457" t="s">
        <v>31</v>
      </c>
      <c r="K3457" t="s">
        <v>634</v>
      </c>
    </row>
    <row r="3458" spans="1:11" x14ac:dyDescent="0.25">
      <c r="A3458" t="s">
        <v>118</v>
      </c>
      <c r="B3458">
        <v>451</v>
      </c>
      <c r="C3458">
        <v>42</v>
      </c>
      <c r="D3458">
        <v>4</v>
      </c>
      <c r="E3458" t="s">
        <v>30</v>
      </c>
      <c r="F3458">
        <v>29.63</v>
      </c>
      <c r="G3458">
        <v>40.229999999999997</v>
      </c>
      <c r="H3458" t="s">
        <v>31</v>
      </c>
      <c r="I3458" t="s">
        <v>31</v>
      </c>
      <c r="J3458" t="s">
        <v>31</v>
      </c>
      <c r="K3458" t="s">
        <v>635</v>
      </c>
    </row>
    <row r="3459" spans="1:11" x14ac:dyDescent="0.25">
      <c r="A3459" t="s">
        <v>119</v>
      </c>
      <c r="B3459">
        <v>191</v>
      </c>
      <c r="C3459">
        <v>12</v>
      </c>
      <c r="D3459">
        <v>11</v>
      </c>
      <c r="E3459" t="s">
        <v>30</v>
      </c>
      <c r="F3459">
        <v>3.23</v>
      </c>
      <c r="G3459">
        <v>12.42</v>
      </c>
      <c r="H3459" t="s">
        <v>31</v>
      </c>
      <c r="I3459" t="s">
        <v>31</v>
      </c>
      <c r="J3459" t="s">
        <v>31</v>
      </c>
      <c r="K3459" t="s">
        <v>636</v>
      </c>
    </row>
    <row r="3460" spans="1:11" x14ac:dyDescent="0.25">
      <c r="A3460" t="s">
        <v>120</v>
      </c>
      <c r="B3460">
        <v>191</v>
      </c>
      <c r="C3460">
        <v>12</v>
      </c>
      <c r="D3460">
        <v>18</v>
      </c>
      <c r="E3460" t="s">
        <v>30</v>
      </c>
      <c r="F3460">
        <v>5.32</v>
      </c>
      <c r="G3460">
        <v>24.66</v>
      </c>
      <c r="H3460" t="s">
        <v>31</v>
      </c>
      <c r="I3460" t="s">
        <v>31</v>
      </c>
      <c r="J3460" t="s">
        <v>31</v>
      </c>
      <c r="K3460" t="s">
        <v>636</v>
      </c>
    </row>
    <row r="3461" spans="1:11" x14ac:dyDescent="0.25">
      <c r="A3461" t="s">
        <v>121</v>
      </c>
      <c r="B3461">
        <v>191</v>
      </c>
      <c r="C3461">
        <v>12</v>
      </c>
      <c r="D3461">
        <v>6</v>
      </c>
      <c r="E3461" t="s">
        <v>30</v>
      </c>
      <c r="F3461">
        <v>6.7</v>
      </c>
      <c r="G3461">
        <v>14.32</v>
      </c>
      <c r="H3461" t="s">
        <v>31</v>
      </c>
      <c r="I3461" t="s">
        <v>31</v>
      </c>
      <c r="J3461" t="s">
        <v>31</v>
      </c>
      <c r="K3461" t="s">
        <v>637</v>
      </c>
    </row>
    <row r="3462" spans="1:11" x14ac:dyDescent="0.25">
      <c r="A3462" t="s">
        <v>122</v>
      </c>
      <c r="B3462">
        <v>191</v>
      </c>
      <c r="C3462">
        <v>12</v>
      </c>
      <c r="D3462">
        <v>7</v>
      </c>
      <c r="E3462" t="s">
        <v>30</v>
      </c>
      <c r="F3462">
        <v>6.7</v>
      </c>
      <c r="G3462">
        <v>15.02</v>
      </c>
      <c r="H3462" t="s">
        <v>31</v>
      </c>
      <c r="I3462" t="s">
        <v>31</v>
      </c>
      <c r="J3462" t="s">
        <v>31</v>
      </c>
      <c r="K3462" t="s">
        <v>638</v>
      </c>
    </row>
    <row r="3463" spans="1:11" x14ac:dyDescent="0.25">
      <c r="A3463" t="s">
        <v>123</v>
      </c>
      <c r="B3463">
        <v>191</v>
      </c>
      <c r="C3463">
        <v>12</v>
      </c>
      <c r="D3463">
        <v>15</v>
      </c>
      <c r="E3463" t="s">
        <v>30</v>
      </c>
      <c r="F3463">
        <v>5.16</v>
      </c>
      <c r="G3463">
        <v>19.13</v>
      </c>
      <c r="H3463" t="s">
        <v>31</v>
      </c>
      <c r="I3463" t="s">
        <v>31</v>
      </c>
      <c r="J3463" t="s">
        <v>31</v>
      </c>
      <c r="K3463" t="s">
        <v>639</v>
      </c>
    </row>
    <row r="3464" spans="1:11" x14ac:dyDescent="0.25">
      <c r="A3464" t="s">
        <v>124</v>
      </c>
      <c r="B3464">
        <v>191</v>
      </c>
      <c r="C3464">
        <v>12</v>
      </c>
      <c r="D3464">
        <v>17</v>
      </c>
      <c r="E3464" t="s">
        <v>30</v>
      </c>
      <c r="F3464">
        <v>3.48</v>
      </c>
      <c r="G3464">
        <v>17.47</v>
      </c>
      <c r="H3464" t="s">
        <v>31</v>
      </c>
      <c r="I3464" t="s">
        <v>31</v>
      </c>
      <c r="J3464" t="s">
        <v>31</v>
      </c>
      <c r="K3464" t="s">
        <v>640</v>
      </c>
    </row>
    <row r="3465" spans="1:11" x14ac:dyDescent="0.25">
      <c r="A3465" t="s">
        <v>125</v>
      </c>
      <c r="B3465">
        <v>191</v>
      </c>
      <c r="C3465">
        <v>12</v>
      </c>
      <c r="D3465">
        <v>17</v>
      </c>
      <c r="E3465" t="s">
        <v>30</v>
      </c>
      <c r="F3465">
        <v>3.48</v>
      </c>
      <c r="G3465">
        <v>17.47</v>
      </c>
      <c r="H3465" t="s">
        <v>31</v>
      </c>
      <c r="I3465" t="s">
        <v>31</v>
      </c>
      <c r="J3465" t="s">
        <v>31</v>
      </c>
      <c r="K3465" t="s">
        <v>640</v>
      </c>
    </row>
    <row r="3466" spans="1:11" x14ac:dyDescent="0.25">
      <c r="A3466" t="s">
        <v>126</v>
      </c>
      <c r="B3466">
        <v>191</v>
      </c>
      <c r="C3466">
        <v>12</v>
      </c>
      <c r="D3466">
        <v>4</v>
      </c>
      <c r="E3466" t="s">
        <v>30</v>
      </c>
      <c r="F3466">
        <v>1.31</v>
      </c>
      <c r="G3466">
        <v>4.38</v>
      </c>
      <c r="H3466" t="s">
        <v>31</v>
      </c>
      <c r="I3466" t="s">
        <v>31</v>
      </c>
      <c r="J3466" t="s">
        <v>31</v>
      </c>
      <c r="K3466" t="s">
        <v>641</v>
      </c>
    </row>
    <row r="3467" spans="1:11" x14ac:dyDescent="0.25">
      <c r="A3467" t="s">
        <v>127</v>
      </c>
      <c r="B3467">
        <v>191</v>
      </c>
      <c r="C3467">
        <v>12</v>
      </c>
      <c r="D3467">
        <v>4</v>
      </c>
      <c r="E3467" t="s">
        <v>30</v>
      </c>
      <c r="F3467">
        <v>1.31</v>
      </c>
      <c r="G3467">
        <v>4.34</v>
      </c>
      <c r="H3467" t="s">
        <v>31</v>
      </c>
      <c r="I3467" t="s">
        <v>31</v>
      </c>
      <c r="J3467" t="s">
        <v>31</v>
      </c>
      <c r="K3467" t="s">
        <v>641</v>
      </c>
    </row>
    <row r="3468" spans="1:11" x14ac:dyDescent="0.25">
      <c r="A3468" t="s">
        <v>128</v>
      </c>
      <c r="B3468">
        <v>191</v>
      </c>
      <c r="C3468">
        <v>12</v>
      </c>
      <c r="D3468">
        <v>12</v>
      </c>
      <c r="E3468" t="s">
        <v>30</v>
      </c>
      <c r="F3468">
        <v>2.74</v>
      </c>
      <c r="G3468">
        <v>12.99</v>
      </c>
      <c r="H3468">
        <v>11</v>
      </c>
      <c r="I3468">
        <v>14.73</v>
      </c>
      <c r="J3468">
        <v>1.03</v>
      </c>
      <c r="K3468" t="s">
        <v>642</v>
      </c>
    </row>
    <row r="3469" spans="1:11" x14ac:dyDescent="0.25">
      <c r="A3469" t="s">
        <v>129</v>
      </c>
      <c r="B3469">
        <v>191</v>
      </c>
      <c r="C3469">
        <v>12</v>
      </c>
      <c r="D3469">
        <v>12</v>
      </c>
      <c r="E3469" t="s">
        <v>30</v>
      </c>
      <c r="F3469">
        <v>2.74</v>
      </c>
      <c r="G3469">
        <v>13.01</v>
      </c>
      <c r="H3469">
        <v>5</v>
      </c>
      <c r="I3469">
        <v>7.57</v>
      </c>
      <c r="J3469">
        <v>0.51</v>
      </c>
      <c r="K3469" t="s">
        <v>642</v>
      </c>
    </row>
    <row r="3470" spans="1:11" x14ac:dyDescent="0.25">
      <c r="A3470" t="s">
        <v>130</v>
      </c>
      <c r="B3470">
        <v>191</v>
      </c>
      <c r="C3470">
        <v>12</v>
      </c>
      <c r="D3470">
        <v>12</v>
      </c>
      <c r="E3470" t="s">
        <v>30</v>
      </c>
      <c r="F3470">
        <v>2.74</v>
      </c>
      <c r="G3470">
        <v>12.99</v>
      </c>
      <c r="H3470">
        <v>11</v>
      </c>
      <c r="I3470">
        <v>14.73</v>
      </c>
      <c r="J3470">
        <v>1.03</v>
      </c>
      <c r="K3470" t="s">
        <v>643</v>
      </c>
    </row>
    <row r="3471" spans="1:11" x14ac:dyDescent="0.25">
      <c r="A3471" t="s">
        <v>131</v>
      </c>
      <c r="B3471">
        <v>191</v>
      </c>
      <c r="C3471">
        <v>12</v>
      </c>
      <c r="D3471">
        <v>12</v>
      </c>
      <c r="E3471" t="s">
        <v>30</v>
      </c>
      <c r="F3471">
        <v>2.74</v>
      </c>
      <c r="G3471">
        <v>13.01</v>
      </c>
      <c r="H3471">
        <v>5</v>
      </c>
      <c r="I3471">
        <v>7.57</v>
      </c>
      <c r="J3471">
        <v>0.51</v>
      </c>
      <c r="K3471" t="s">
        <v>643</v>
      </c>
    </row>
    <row r="3472" spans="1:11" x14ac:dyDescent="0.25">
      <c r="A3472" t="s">
        <v>132</v>
      </c>
      <c r="B3472">
        <v>191</v>
      </c>
      <c r="C3472">
        <v>12</v>
      </c>
      <c r="D3472">
        <v>19</v>
      </c>
      <c r="E3472" t="s">
        <v>30</v>
      </c>
      <c r="F3472">
        <v>6.26</v>
      </c>
      <c r="G3472">
        <v>23.83</v>
      </c>
      <c r="H3472" t="s">
        <v>31</v>
      </c>
      <c r="I3472" t="s">
        <v>31</v>
      </c>
      <c r="J3472" t="s">
        <v>31</v>
      </c>
      <c r="K3472" t="s">
        <v>643</v>
      </c>
    </row>
    <row r="3473" spans="1:11" x14ac:dyDescent="0.25">
      <c r="A3473" t="s">
        <v>281</v>
      </c>
      <c r="B3473">
        <v>292</v>
      </c>
      <c r="C3473">
        <v>21</v>
      </c>
      <c r="D3473">
        <v>14</v>
      </c>
      <c r="E3473" t="s">
        <v>30</v>
      </c>
      <c r="F3473">
        <v>3.8</v>
      </c>
      <c r="G3473">
        <v>14.71</v>
      </c>
      <c r="H3473" t="s">
        <v>31</v>
      </c>
      <c r="I3473" t="s">
        <v>31</v>
      </c>
      <c r="J3473" t="s">
        <v>31</v>
      </c>
      <c r="K3473" t="s">
        <v>777</v>
      </c>
    </row>
    <row r="3474" spans="1:11" x14ac:dyDescent="0.25">
      <c r="A3474" t="s">
        <v>282</v>
      </c>
      <c r="B3474">
        <v>292</v>
      </c>
      <c r="C3474">
        <v>21</v>
      </c>
      <c r="D3474">
        <v>16</v>
      </c>
      <c r="E3474" t="s">
        <v>30</v>
      </c>
      <c r="F3474">
        <v>4.0599999999999996</v>
      </c>
      <c r="G3474">
        <v>16.670000000000002</v>
      </c>
      <c r="H3474">
        <v>3.92</v>
      </c>
      <c r="I3474">
        <v>12.5</v>
      </c>
      <c r="J3474">
        <v>0.71</v>
      </c>
      <c r="K3474" t="s">
        <v>778</v>
      </c>
    </row>
    <row r="3475" spans="1:11" x14ac:dyDescent="0.25">
      <c r="A3475" t="s">
        <v>283</v>
      </c>
      <c r="B3475">
        <v>292</v>
      </c>
      <c r="C3475">
        <v>21</v>
      </c>
      <c r="D3475">
        <v>24</v>
      </c>
      <c r="E3475" t="s">
        <v>30</v>
      </c>
      <c r="F3475">
        <v>9.39</v>
      </c>
      <c r="G3475">
        <v>27.99</v>
      </c>
      <c r="H3475" t="s">
        <v>31</v>
      </c>
      <c r="I3475" t="s">
        <v>31</v>
      </c>
      <c r="J3475" t="s">
        <v>31</v>
      </c>
      <c r="K3475" t="s">
        <v>779</v>
      </c>
    </row>
    <row r="3476" spans="1:11" x14ac:dyDescent="0.25">
      <c r="A3476" t="s">
        <v>284</v>
      </c>
      <c r="B3476">
        <v>292</v>
      </c>
      <c r="C3476">
        <v>21</v>
      </c>
      <c r="D3476">
        <v>18</v>
      </c>
      <c r="E3476" t="s">
        <v>30</v>
      </c>
      <c r="F3476">
        <v>8.8000000000000007</v>
      </c>
      <c r="G3476">
        <v>22.93</v>
      </c>
      <c r="H3476">
        <v>18</v>
      </c>
      <c r="I3476">
        <v>138.12</v>
      </c>
      <c r="J3476">
        <v>6.12</v>
      </c>
      <c r="K3476" t="s">
        <v>780</v>
      </c>
    </row>
    <row r="3477" spans="1:11" x14ac:dyDescent="0.25">
      <c r="A3477" t="s">
        <v>285</v>
      </c>
      <c r="B3477">
        <v>292</v>
      </c>
      <c r="C3477">
        <v>21</v>
      </c>
      <c r="D3477">
        <v>48</v>
      </c>
      <c r="E3477" t="s">
        <v>30</v>
      </c>
      <c r="F3477">
        <v>9.65</v>
      </c>
      <c r="G3477">
        <v>50.03</v>
      </c>
      <c r="H3477">
        <v>2.1</v>
      </c>
      <c r="I3477">
        <v>7.28</v>
      </c>
      <c r="J3477">
        <v>0.6</v>
      </c>
      <c r="K3477" t="s">
        <v>781</v>
      </c>
    </row>
    <row r="3478" spans="1:11" x14ac:dyDescent="0.25">
      <c r="A3478" t="s">
        <v>286</v>
      </c>
      <c r="B3478">
        <v>292</v>
      </c>
      <c r="C3478">
        <v>21</v>
      </c>
      <c r="D3478">
        <v>46</v>
      </c>
      <c r="E3478" t="s">
        <v>30</v>
      </c>
      <c r="F3478">
        <v>10.67</v>
      </c>
      <c r="G3478">
        <v>49.95</v>
      </c>
      <c r="H3478">
        <v>3.78</v>
      </c>
      <c r="I3478">
        <v>18.190000000000001</v>
      </c>
      <c r="J3478">
        <v>1.31</v>
      </c>
      <c r="K3478" t="s">
        <v>782</v>
      </c>
    </row>
    <row r="3479" spans="1:11" x14ac:dyDescent="0.25">
      <c r="A3479" t="s">
        <v>287</v>
      </c>
      <c r="B3479">
        <v>292</v>
      </c>
      <c r="C3479">
        <v>21</v>
      </c>
      <c r="D3479">
        <v>69</v>
      </c>
      <c r="E3479" t="s">
        <v>30</v>
      </c>
      <c r="F3479">
        <v>15.32</v>
      </c>
      <c r="G3479">
        <v>72.459999999999994</v>
      </c>
      <c r="H3479">
        <v>3.62</v>
      </c>
      <c r="I3479">
        <v>10.89</v>
      </c>
      <c r="J3479">
        <v>0.75</v>
      </c>
      <c r="K3479" t="s">
        <v>783</v>
      </c>
    </row>
    <row r="3480" spans="1:11" x14ac:dyDescent="0.25">
      <c r="A3480" t="s">
        <v>288</v>
      </c>
      <c r="B3480">
        <v>292</v>
      </c>
      <c r="C3480">
        <v>21</v>
      </c>
      <c r="D3480">
        <v>74</v>
      </c>
      <c r="E3480" t="s">
        <v>30</v>
      </c>
      <c r="F3480">
        <v>16.059999999999999</v>
      </c>
      <c r="G3480">
        <v>77.36</v>
      </c>
      <c r="H3480">
        <v>1.3</v>
      </c>
      <c r="I3480">
        <v>1.99</v>
      </c>
      <c r="J3480">
        <v>0.12</v>
      </c>
      <c r="K3480" t="s">
        <v>784</v>
      </c>
    </row>
    <row r="3481" spans="1:11" x14ac:dyDescent="0.25">
      <c r="A3481" t="s">
        <v>289</v>
      </c>
      <c r="B3481">
        <v>292</v>
      </c>
      <c r="C3481">
        <v>21</v>
      </c>
      <c r="D3481">
        <v>48</v>
      </c>
      <c r="E3481" t="s">
        <v>30</v>
      </c>
      <c r="F3481">
        <v>10.65</v>
      </c>
      <c r="G3481">
        <v>50.73</v>
      </c>
      <c r="H3481">
        <v>10.67</v>
      </c>
      <c r="I3481">
        <v>15.29</v>
      </c>
      <c r="J3481">
        <v>1.29</v>
      </c>
      <c r="K3481" t="s">
        <v>785</v>
      </c>
    </row>
    <row r="3482" spans="1:11" x14ac:dyDescent="0.25">
      <c r="A3482" t="s">
        <v>290</v>
      </c>
      <c r="B3482">
        <v>292</v>
      </c>
      <c r="C3482">
        <v>21</v>
      </c>
      <c r="D3482">
        <v>46</v>
      </c>
      <c r="E3482" t="s">
        <v>30</v>
      </c>
      <c r="F3482">
        <v>10.7</v>
      </c>
      <c r="G3482">
        <v>49.37</v>
      </c>
      <c r="H3482">
        <v>15.33</v>
      </c>
      <c r="I3482">
        <v>36.19</v>
      </c>
      <c r="J3482">
        <v>2.83</v>
      </c>
      <c r="K3482" t="s">
        <v>786</v>
      </c>
    </row>
    <row r="3483" spans="1:11" x14ac:dyDescent="0.25">
      <c r="A3483" t="s">
        <v>291</v>
      </c>
      <c r="B3483">
        <v>292</v>
      </c>
      <c r="C3483">
        <v>21</v>
      </c>
      <c r="D3483">
        <v>35</v>
      </c>
      <c r="E3483" t="s">
        <v>30</v>
      </c>
      <c r="F3483">
        <v>10.37</v>
      </c>
      <c r="G3483">
        <v>78.19</v>
      </c>
      <c r="H3483">
        <v>18.399999999999999</v>
      </c>
      <c r="I3483">
        <v>57.98</v>
      </c>
      <c r="J3483">
        <v>7.34</v>
      </c>
      <c r="K3483" t="s">
        <v>787</v>
      </c>
    </row>
    <row r="3484" spans="1:11" x14ac:dyDescent="0.25">
      <c r="A3484" t="s">
        <v>292</v>
      </c>
      <c r="B3484">
        <v>292</v>
      </c>
      <c r="C3484">
        <v>21</v>
      </c>
      <c r="D3484">
        <v>38</v>
      </c>
      <c r="E3484" t="s">
        <v>30</v>
      </c>
      <c r="F3484">
        <v>10.62</v>
      </c>
      <c r="G3484">
        <v>73.760000000000005</v>
      </c>
      <c r="H3484">
        <v>10.8</v>
      </c>
      <c r="I3484">
        <v>18.399999999999999</v>
      </c>
      <c r="J3484">
        <v>1.86</v>
      </c>
      <c r="K3484" t="s">
        <v>788</v>
      </c>
    </row>
    <row r="3485" spans="1:11" x14ac:dyDescent="0.25">
      <c r="A3485" t="s">
        <v>293</v>
      </c>
      <c r="B3485">
        <v>292</v>
      </c>
      <c r="C3485">
        <v>21</v>
      </c>
      <c r="D3485">
        <v>66</v>
      </c>
      <c r="E3485" t="s">
        <v>30</v>
      </c>
      <c r="F3485">
        <v>16.649999999999999</v>
      </c>
      <c r="G3485">
        <v>74.67</v>
      </c>
      <c r="H3485">
        <v>18.78</v>
      </c>
      <c r="I3485">
        <v>96.44</v>
      </c>
      <c r="J3485">
        <v>7.3</v>
      </c>
      <c r="K3485" t="s">
        <v>789</v>
      </c>
    </row>
    <row r="3486" spans="1:11" x14ac:dyDescent="0.25">
      <c r="A3486" t="s">
        <v>294</v>
      </c>
      <c r="B3486">
        <v>292</v>
      </c>
      <c r="C3486">
        <v>21</v>
      </c>
      <c r="D3486">
        <v>64</v>
      </c>
      <c r="E3486" t="s">
        <v>30</v>
      </c>
      <c r="F3486">
        <v>16.71</v>
      </c>
      <c r="G3486">
        <v>72.11</v>
      </c>
      <c r="H3486">
        <v>16</v>
      </c>
      <c r="I3486">
        <v>85.31</v>
      </c>
      <c r="J3486">
        <v>5.67</v>
      </c>
      <c r="K3486" t="s">
        <v>790</v>
      </c>
    </row>
    <row r="3487" spans="1:11" x14ac:dyDescent="0.25">
      <c r="A3487" t="s">
        <v>295</v>
      </c>
      <c r="B3487">
        <v>292</v>
      </c>
      <c r="C3487">
        <v>21</v>
      </c>
      <c r="D3487">
        <v>56</v>
      </c>
      <c r="E3487" t="s">
        <v>30</v>
      </c>
      <c r="F3487">
        <v>14.71</v>
      </c>
      <c r="G3487">
        <v>64.19</v>
      </c>
      <c r="H3487">
        <v>14.78</v>
      </c>
      <c r="I3487">
        <v>84.2</v>
      </c>
      <c r="J3487">
        <v>6.26</v>
      </c>
      <c r="K3487" t="s">
        <v>791</v>
      </c>
    </row>
    <row r="3488" spans="1:11" x14ac:dyDescent="0.25">
      <c r="A3488" t="s">
        <v>296</v>
      </c>
      <c r="B3488">
        <v>292</v>
      </c>
      <c r="C3488">
        <v>21</v>
      </c>
      <c r="D3488">
        <v>54</v>
      </c>
      <c r="E3488" t="s">
        <v>30</v>
      </c>
      <c r="F3488">
        <v>14.77</v>
      </c>
      <c r="G3488">
        <v>61.85</v>
      </c>
      <c r="H3488">
        <v>16</v>
      </c>
      <c r="I3488">
        <v>85.31</v>
      </c>
      <c r="J3488">
        <v>5.66</v>
      </c>
      <c r="K3488" t="s">
        <v>792</v>
      </c>
    </row>
    <row r="3489" spans="1:11" x14ac:dyDescent="0.25">
      <c r="A3489" t="s">
        <v>297</v>
      </c>
      <c r="B3489">
        <v>292</v>
      </c>
      <c r="C3489">
        <v>21</v>
      </c>
      <c r="D3489">
        <v>59</v>
      </c>
      <c r="E3489" t="s">
        <v>30</v>
      </c>
      <c r="F3489">
        <v>14.12</v>
      </c>
      <c r="G3489">
        <v>66.67</v>
      </c>
      <c r="H3489">
        <v>3.02</v>
      </c>
      <c r="I3489">
        <v>17.47</v>
      </c>
      <c r="J3489">
        <v>1.0900000000000001</v>
      </c>
      <c r="K3489" t="s">
        <v>793</v>
      </c>
    </row>
    <row r="3490" spans="1:11" x14ac:dyDescent="0.25">
      <c r="A3490" t="s">
        <v>298</v>
      </c>
      <c r="B3490">
        <v>292</v>
      </c>
      <c r="C3490">
        <v>21</v>
      </c>
      <c r="D3490">
        <v>58</v>
      </c>
      <c r="E3490" t="s">
        <v>30</v>
      </c>
      <c r="F3490">
        <v>14.01</v>
      </c>
      <c r="G3490">
        <v>66.56</v>
      </c>
      <c r="H3490">
        <v>3.2</v>
      </c>
      <c r="I3490">
        <v>0.75</v>
      </c>
      <c r="J3490">
        <v>7.0000000000000007E-2</v>
      </c>
      <c r="K3490" t="s">
        <v>794</v>
      </c>
    </row>
    <row r="3491" spans="1:11" x14ac:dyDescent="0.25">
      <c r="A3491" t="s">
        <v>299</v>
      </c>
      <c r="B3491">
        <v>292</v>
      </c>
      <c r="C3491">
        <v>21</v>
      </c>
      <c r="D3491">
        <v>89</v>
      </c>
      <c r="E3491" t="s">
        <v>30</v>
      </c>
      <c r="F3491">
        <v>21.2</v>
      </c>
      <c r="G3491">
        <v>95.67</v>
      </c>
      <c r="H3491">
        <v>29.62</v>
      </c>
      <c r="I3491">
        <v>142.58000000000001</v>
      </c>
      <c r="J3491">
        <v>10.039999999999999</v>
      </c>
      <c r="K3491" t="s">
        <v>795</v>
      </c>
    </row>
    <row r="3492" spans="1:11" x14ac:dyDescent="0.25">
      <c r="A3492" t="s">
        <v>300</v>
      </c>
      <c r="B3492">
        <v>292</v>
      </c>
      <c r="C3492">
        <v>21</v>
      </c>
      <c r="D3492">
        <v>92</v>
      </c>
      <c r="E3492" t="s">
        <v>30</v>
      </c>
      <c r="F3492">
        <v>21.38</v>
      </c>
      <c r="G3492">
        <v>99.4</v>
      </c>
      <c r="H3492">
        <v>6.08</v>
      </c>
      <c r="I3492">
        <v>27.99</v>
      </c>
      <c r="J3492">
        <v>2.2200000000000002</v>
      </c>
      <c r="K3492" t="s">
        <v>796</v>
      </c>
    </row>
    <row r="3493" spans="1:11" x14ac:dyDescent="0.25">
      <c r="A3493" t="s">
        <v>301</v>
      </c>
      <c r="B3493">
        <v>292</v>
      </c>
      <c r="C3493">
        <v>21</v>
      </c>
      <c r="D3493">
        <v>14</v>
      </c>
      <c r="E3493" t="s">
        <v>30</v>
      </c>
      <c r="F3493">
        <v>6.75</v>
      </c>
      <c r="G3493">
        <v>21.1</v>
      </c>
      <c r="H3493">
        <v>9.89</v>
      </c>
      <c r="I3493">
        <v>11.72</v>
      </c>
      <c r="J3493">
        <v>0.64</v>
      </c>
      <c r="K3493" t="s">
        <v>797</v>
      </c>
    </row>
    <row r="3494" spans="1:11" x14ac:dyDescent="0.25">
      <c r="A3494" t="s">
        <v>302</v>
      </c>
      <c r="B3494">
        <v>292</v>
      </c>
      <c r="C3494">
        <v>21</v>
      </c>
      <c r="D3494">
        <v>15</v>
      </c>
      <c r="E3494" t="s">
        <v>30</v>
      </c>
      <c r="F3494">
        <v>6.67</v>
      </c>
      <c r="G3494">
        <v>21.03</v>
      </c>
      <c r="H3494">
        <v>1.06</v>
      </c>
      <c r="I3494">
        <v>1.36</v>
      </c>
      <c r="J3494">
        <v>0.06</v>
      </c>
      <c r="K3494" t="s">
        <v>798</v>
      </c>
    </row>
    <row r="3495" spans="1:11" x14ac:dyDescent="0.25">
      <c r="A3495" t="s">
        <v>303</v>
      </c>
      <c r="B3495">
        <v>292</v>
      </c>
      <c r="C3495">
        <v>21</v>
      </c>
      <c r="D3495">
        <v>74</v>
      </c>
      <c r="E3495" t="s">
        <v>30</v>
      </c>
      <c r="F3495">
        <v>14.01</v>
      </c>
      <c r="G3495">
        <v>73.53</v>
      </c>
      <c r="H3495" t="s">
        <v>31</v>
      </c>
      <c r="I3495" t="s">
        <v>31</v>
      </c>
      <c r="J3495" t="s">
        <v>31</v>
      </c>
      <c r="K3495" t="s">
        <v>799</v>
      </c>
    </row>
    <row r="3496" spans="1:11" x14ac:dyDescent="0.25">
      <c r="A3496" t="s">
        <v>304</v>
      </c>
      <c r="B3496">
        <v>292</v>
      </c>
      <c r="C3496">
        <v>21</v>
      </c>
      <c r="D3496">
        <v>76</v>
      </c>
      <c r="E3496" t="s">
        <v>30</v>
      </c>
      <c r="F3496">
        <v>14.33</v>
      </c>
      <c r="G3496">
        <v>75.650000000000006</v>
      </c>
      <c r="H3496">
        <v>0.81</v>
      </c>
      <c r="I3496">
        <v>1.0900000000000001</v>
      </c>
      <c r="J3496">
        <v>0.15</v>
      </c>
      <c r="K3496" t="s">
        <v>800</v>
      </c>
    </row>
    <row r="3497" spans="1:11" x14ac:dyDescent="0.25">
      <c r="A3497" t="s">
        <v>305</v>
      </c>
      <c r="B3497">
        <v>292</v>
      </c>
      <c r="C3497">
        <v>21</v>
      </c>
      <c r="D3497">
        <v>41</v>
      </c>
      <c r="E3497" t="s">
        <v>30</v>
      </c>
      <c r="F3497">
        <v>5.98</v>
      </c>
      <c r="G3497">
        <v>36.03</v>
      </c>
      <c r="H3497" t="s">
        <v>31</v>
      </c>
      <c r="I3497" t="s">
        <v>31</v>
      </c>
      <c r="J3497" t="s">
        <v>31</v>
      </c>
      <c r="K3497" t="s">
        <v>801</v>
      </c>
    </row>
    <row r="3498" spans="1:11" x14ac:dyDescent="0.25">
      <c r="A3498" t="s">
        <v>306</v>
      </c>
      <c r="B3498">
        <v>292</v>
      </c>
      <c r="C3498">
        <v>21</v>
      </c>
      <c r="D3498">
        <v>46</v>
      </c>
      <c r="E3498" t="s">
        <v>30</v>
      </c>
      <c r="F3498">
        <v>6.56</v>
      </c>
      <c r="G3498">
        <v>40.26</v>
      </c>
      <c r="H3498">
        <v>1.63</v>
      </c>
      <c r="I3498">
        <v>2.19</v>
      </c>
      <c r="J3498">
        <v>0.31</v>
      </c>
      <c r="K3498" t="s">
        <v>802</v>
      </c>
    </row>
    <row r="3499" spans="1:11" x14ac:dyDescent="0.25">
      <c r="A3499" t="s">
        <v>307</v>
      </c>
      <c r="B3499">
        <v>292</v>
      </c>
      <c r="C3499">
        <v>21</v>
      </c>
      <c r="D3499">
        <v>94</v>
      </c>
      <c r="E3499" t="s">
        <v>30</v>
      </c>
      <c r="F3499">
        <v>16.600000000000001</v>
      </c>
      <c r="G3499">
        <v>92.92</v>
      </c>
      <c r="H3499">
        <v>8.3000000000000007</v>
      </c>
      <c r="I3499">
        <v>10.87</v>
      </c>
      <c r="J3499">
        <v>0.89</v>
      </c>
      <c r="K3499" t="s">
        <v>803</v>
      </c>
    </row>
    <row r="3500" spans="1:11" x14ac:dyDescent="0.25">
      <c r="A3500" t="s">
        <v>308</v>
      </c>
      <c r="B3500">
        <v>292</v>
      </c>
      <c r="C3500">
        <v>21</v>
      </c>
      <c r="D3500">
        <v>94</v>
      </c>
      <c r="E3500" t="s">
        <v>30</v>
      </c>
      <c r="F3500">
        <v>17.14</v>
      </c>
      <c r="G3500">
        <v>93.42</v>
      </c>
      <c r="H3500">
        <v>6.35</v>
      </c>
      <c r="I3500">
        <v>7.94</v>
      </c>
      <c r="J3500">
        <v>0.85</v>
      </c>
      <c r="K3500" t="s">
        <v>804</v>
      </c>
    </row>
    <row r="3501" spans="1:11" x14ac:dyDescent="0.25">
      <c r="A3501" t="s">
        <v>309</v>
      </c>
      <c r="B3501">
        <v>292</v>
      </c>
      <c r="C3501">
        <v>21</v>
      </c>
      <c r="D3501">
        <v>65</v>
      </c>
      <c r="E3501" t="s">
        <v>30</v>
      </c>
      <c r="F3501">
        <v>15.77</v>
      </c>
      <c r="G3501">
        <v>80.53</v>
      </c>
      <c r="H3501">
        <v>0.55000000000000004</v>
      </c>
      <c r="I3501">
        <v>0.63</v>
      </c>
      <c r="J3501">
        <v>0.06</v>
      </c>
      <c r="K3501" t="s">
        <v>805</v>
      </c>
    </row>
    <row r="3502" spans="1:11" x14ac:dyDescent="0.25">
      <c r="A3502" t="s">
        <v>310</v>
      </c>
      <c r="B3502">
        <v>292</v>
      </c>
      <c r="C3502">
        <v>21</v>
      </c>
      <c r="D3502">
        <v>67</v>
      </c>
      <c r="E3502" t="s">
        <v>30</v>
      </c>
      <c r="F3502">
        <v>16.059999999999999</v>
      </c>
      <c r="G3502">
        <v>80.599999999999994</v>
      </c>
      <c r="H3502" t="s">
        <v>31</v>
      </c>
      <c r="I3502" t="s">
        <v>31</v>
      </c>
      <c r="J3502" t="s">
        <v>31</v>
      </c>
      <c r="K3502" t="s">
        <v>806</v>
      </c>
    </row>
    <row r="3503" spans="1:11" x14ac:dyDescent="0.25">
      <c r="A3503" t="s">
        <v>311</v>
      </c>
      <c r="B3503">
        <v>292</v>
      </c>
      <c r="C3503">
        <v>21</v>
      </c>
      <c r="D3503">
        <v>64</v>
      </c>
      <c r="E3503" t="s">
        <v>30</v>
      </c>
      <c r="F3503">
        <v>14.03</v>
      </c>
      <c r="G3503">
        <v>72.98</v>
      </c>
      <c r="H3503">
        <v>6.43</v>
      </c>
      <c r="I3503">
        <v>30.55</v>
      </c>
      <c r="J3503">
        <v>3.32</v>
      </c>
      <c r="K3503" t="s">
        <v>807</v>
      </c>
    </row>
    <row r="3504" spans="1:11" x14ac:dyDescent="0.25">
      <c r="A3504" t="s">
        <v>312</v>
      </c>
      <c r="B3504">
        <v>292</v>
      </c>
      <c r="C3504">
        <v>21</v>
      </c>
      <c r="D3504">
        <v>70</v>
      </c>
      <c r="E3504" t="s">
        <v>30</v>
      </c>
      <c r="F3504">
        <v>14.67</v>
      </c>
      <c r="G3504">
        <v>77.930000000000007</v>
      </c>
      <c r="H3504">
        <v>5.05</v>
      </c>
      <c r="I3504">
        <v>22.7</v>
      </c>
      <c r="J3504">
        <v>2.2400000000000002</v>
      </c>
      <c r="K3504" t="s">
        <v>808</v>
      </c>
    </row>
    <row r="3505" spans="1:11" x14ac:dyDescent="0.25">
      <c r="A3505" t="s">
        <v>313</v>
      </c>
      <c r="B3505">
        <v>292</v>
      </c>
      <c r="C3505">
        <v>21</v>
      </c>
      <c r="D3505">
        <v>40</v>
      </c>
      <c r="E3505" t="s">
        <v>30</v>
      </c>
      <c r="F3505">
        <v>6.6</v>
      </c>
      <c r="G3505">
        <v>41.1</v>
      </c>
      <c r="H3505">
        <v>6.43</v>
      </c>
      <c r="I3505">
        <v>30.55</v>
      </c>
      <c r="J3505">
        <v>3.32</v>
      </c>
      <c r="K3505" t="s">
        <v>809</v>
      </c>
    </row>
    <row r="3506" spans="1:11" x14ac:dyDescent="0.25">
      <c r="A3506" t="s">
        <v>314</v>
      </c>
      <c r="B3506">
        <v>292</v>
      </c>
      <c r="C3506">
        <v>21</v>
      </c>
      <c r="D3506">
        <v>46</v>
      </c>
      <c r="E3506" t="s">
        <v>30</v>
      </c>
      <c r="F3506">
        <v>7.24</v>
      </c>
      <c r="G3506">
        <v>46.17</v>
      </c>
      <c r="H3506">
        <v>5.05</v>
      </c>
      <c r="I3506">
        <v>22.7</v>
      </c>
      <c r="J3506">
        <v>2.2400000000000002</v>
      </c>
      <c r="K3506" t="s">
        <v>810</v>
      </c>
    </row>
    <row r="3507" spans="1:11" x14ac:dyDescent="0.25">
      <c r="A3507" t="s">
        <v>315</v>
      </c>
      <c r="B3507">
        <v>292</v>
      </c>
      <c r="C3507">
        <v>21</v>
      </c>
      <c r="D3507">
        <v>72</v>
      </c>
      <c r="E3507" t="s">
        <v>30</v>
      </c>
      <c r="F3507">
        <v>13.69</v>
      </c>
      <c r="G3507">
        <v>74.55</v>
      </c>
      <c r="H3507">
        <v>24.93</v>
      </c>
      <c r="I3507">
        <v>96.61</v>
      </c>
      <c r="J3507">
        <v>9.0500000000000007</v>
      </c>
      <c r="K3507" t="s">
        <v>811</v>
      </c>
    </row>
    <row r="3508" spans="1:11" x14ac:dyDescent="0.25">
      <c r="A3508" t="s">
        <v>316</v>
      </c>
      <c r="B3508">
        <v>292</v>
      </c>
      <c r="C3508">
        <v>21</v>
      </c>
      <c r="D3508">
        <v>76</v>
      </c>
      <c r="E3508" t="s">
        <v>30</v>
      </c>
      <c r="F3508">
        <v>13.71</v>
      </c>
      <c r="G3508">
        <v>77.61</v>
      </c>
      <c r="H3508">
        <v>40.85</v>
      </c>
      <c r="I3508">
        <v>125.47</v>
      </c>
      <c r="J3508">
        <v>12.88</v>
      </c>
      <c r="K3508" t="s">
        <v>812</v>
      </c>
    </row>
    <row r="3509" spans="1:11" x14ac:dyDescent="0.25">
      <c r="A3509" t="s">
        <v>317</v>
      </c>
      <c r="B3509">
        <v>292</v>
      </c>
      <c r="C3509">
        <v>21</v>
      </c>
      <c r="D3509">
        <v>45</v>
      </c>
      <c r="E3509" t="s">
        <v>30</v>
      </c>
      <c r="F3509">
        <v>7.19</v>
      </c>
      <c r="G3509">
        <v>44.08</v>
      </c>
      <c r="H3509">
        <v>21.6</v>
      </c>
      <c r="I3509">
        <v>63.82</v>
      </c>
      <c r="J3509">
        <v>6.14</v>
      </c>
      <c r="K3509" t="s">
        <v>813</v>
      </c>
    </row>
    <row r="3510" spans="1:11" x14ac:dyDescent="0.25">
      <c r="A3510" t="s">
        <v>318</v>
      </c>
      <c r="B3510">
        <v>292</v>
      </c>
      <c r="C3510">
        <v>21</v>
      </c>
      <c r="D3510">
        <v>49</v>
      </c>
      <c r="E3510" t="s">
        <v>30</v>
      </c>
      <c r="F3510">
        <v>7.21</v>
      </c>
      <c r="G3510">
        <v>47.15</v>
      </c>
      <c r="H3510">
        <v>38.18</v>
      </c>
      <c r="I3510">
        <v>104.48</v>
      </c>
      <c r="J3510">
        <v>10.93</v>
      </c>
      <c r="K3510" t="s">
        <v>814</v>
      </c>
    </row>
    <row r="3511" spans="1:11" x14ac:dyDescent="0.25">
      <c r="A3511" t="s">
        <v>319</v>
      </c>
      <c r="B3511">
        <v>292</v>
      </c>
      <c r="C3511">
        <v>21</v>
      </c>
      <c r="D3511">
        <v>68</v>
      </c>
      <c r="E3511" t="s">
        <v>30</v>
      </c>
      <c r="F3511">
        <v>12.71</v>
      </c>
      <c r="G3511">
        <v>69.78</v>
      </c>
      <c r="H3511">
        <v>11.47</v>
      </c>
      <c r="I3511">
        <v>36.67</v>
      </c>
      <c r="J3511">
        <v>3.51</v>
      </c>
      <c r="K3511" t="s">
        <v>815</v>
      </c>
    </row>
    <row r="3512" spans="1:11" x14ac:dyDescent="0.25">
      <c r="A3512" t="s">
        <v>320</v>
      </c>
      <c r="B3512">
        <v>292</v>
      </c>
      <c r="C3512">
        <v>21</v>
      </c>
      <c r="D3512">
        <v>72</v>
      </c>
      <c r="E3512" t="s">
        <v>30</v>
      </c>
      <c r="F3512">
        <v>12.73</v>
      </c>
      <c r="G3512">
        <v>72.83</v>
      </c>
      <c r="H3512">
        <v>21.31</v>
      </c>
      <c r="I3512">
        <v>73.45</v>
      </c>
      <c r="J3512">
        <v>7.44</v>
      </c>
      <c r="K3512" t="s">
        <v>816</v>
      </c>
    </row>
    <row r="3513" spans="1:11" x14ac:dyDescent="0.25">
      <c r="A3513" t="s">
        <v>321</v>
      </c>
      <c r="B3513">
        <v>292</v>
      </c>
      <c r="C3513">
        <v>21</v>
      </c>
      <c r="D3513">
        <v>88</v>
      </c>
      <c r="E3513" t="s">
        <v>30</v>
      </c>
      <c r="F3513">
        <v>17.62</v>
      </c>
      <c r="G3513">
        <v>91.18</v>
      </c>
      <c r="H3513">
        <v>2.13</v>
      </c>
      <c r="I3513">
        <v>17.28</v>
      </c>
      <c r="J3513">
        <v>1.5</v>
      </c>
      <c r="K3513" t="s">
        <v>817</v>
      </c>
    </row>
    <row r="3514" spans="1:11" x14ac:dyDescent="0.25">
      <c r="A3514" t="s">
        <v>322</v>
      </c>
      <c r="B3514">
        <v>292</v>
      </c>
      <c r="C3514">
        <v>21</v>
      </c>
      <c r="D3514">
        <v>85</v>
      </c>
      <c r="E3514" t="s">
        <v>30</v>
      </c>
      <c r="F3514">
        <v>17.57</v>
      </c>
      <c r="G3514">
        <v>90.02</v>
      </c>
      <c r="H3514">
        <v>0.8</v>
      </c>
      <c r="I3514">
        <v>2.5299999999999998</v>
      </c>
      <c r="J3514">
        <v>0.22</v>
      </c>
      <c r="K3514" t="s">
        <v>818</v>
      </c>
    </row>
    <row r="3515" spans="1:11" x14ac:dyDescent="0.25">
      <c r="A3515" t="s">
        <v>323</v>
      </c>
      <c r="B3515">
        <v>292</v>
      </c>
      <c r="C3515">
        <v>21</v>
      </c>
      <c r="D3515">
        <v>70</v>
      </c>
      <c r="E3515" t="s">
        <v>30</v>
      </c>
      <c r="F3515">
        <v>12.72</v>
      </c>
      <c r="G3515">
        <v>68.77</v>
      </c>
      <c r="H3515">
        <v>1.07</v>
      </c>
      <c r="I3515">
        <v>8.69</v>
      </c>
      <c r="J3515">
        <v>0.76</v>
      </c>
      <c r="K3515" t="s">
        <v>819</v>
      </c>
    </row>
    <row r="3516" spans="1:11" x14ac:dyDescent="0.25">
      <c r="A3516" t="s">
        <v>324</v>
      </c>
      <c r="B3516">
        <v>292</v>
      </c>
      <c r="C3516">
        <v>21</v>
      </c>
      <c r="D3516">
        <v>67</v>
      </c>
      <c r="E3516" t="s">
        <v>30</v>
      </c>
      <c r="F3516">
        <v>12.67</v>
      </c>
      <c r="G3516">
        <v>67.23</v>
      </c>
      <c r="H3516">
        <v>0.4</v>
      </c>
      <c r="I3516">
        <v>1.26</v>
      </c>
      <c r="J3516">
        <v>0.11</v>
      </c>
      <c r="K3516" t="s">
        <v>820</v>
      </c>
    </row>
    <row r="3517" spans="1:11" x14ac:dyDescent="0.25">
      <c r="A3517" t="s">
        <v>325</v>
      </c>
      <c r="B3517">
        <v>292</v>
      </c>
      <c r="C3517">
        <v>21</v>
      </c>
      <c r="D3517">
        <v>62</v>
      </c>
      <c r="E3517" t="s">
        <v>30</v>
      </c>
      <c r="F3517">
        <v>13.74</v>
      </c>
      <c r="G3517">
        <v>67.25</v>
      </c>
      <c r="H3517">
        <v>0.8</v>
      </c>
      <c r="I3517">
        <v>2.4500000000000002</v>
      </c>
      <c r="J3517">
        <v>0.19</v>
      </c>
      <c r="K3517" t="s">
        <v>821</v>
      </c>
    </row>
    <row r="3518" spans="1:11" x14ac:dyDescent="0.25">
      <c r="A3518" t="s">
        <v>326</v>
      </c>
      <c r="B3518">
        <v>292</v>
      </c>
      <c r="C3518">
        <v>21</v>
      </c>
      <c r="D3518">
        <v>65</v>
      </c>
      <c r="E3518" t="s">
        <v>30</v>
      </c>
      <c r="F3518">
        <v>14.16</v>
      </c>
      <c r="G3518">
        <v>70.03</v>
      </c>
      <c r="H3518">
        <v>0.8</v>
      </c>
      <c r="I3518">
        <v>3.16</v>
      </c>
      <c r="J3518">
        <v>0.28000000000000003</v>
      </c>
      <c r="K3518" t="s">
        <v>822</v>
      </c>
    </row>
    <row r="3519" spans="1:11" x14ac:dyDescent="0.25">
      <c r="A3519" t="s">
        <v>327</v>
      </c>
      <c r="B3519">
        <v>292</v>
      </c>
      <c r="C3519">
        <v>21</v>
      </c>
      <c r="D3519">
        <v>55</v>
      </c>
      <c r="E3519" t="s">
        <v>30</v>
      </c>
      <c r="F3519">
        <v>12.09</v>
      </c>
      <c r="G3519">
        <v>61.12</v>
      </c>
      <c r="H3519">
        <v>9.14</v>
      </c>
      <c r="I3519">
        <v>42.04</v>
      </c>
      <c r="J3519">
        <v>3.48</v>
      </c>
      <c r="K3519" t="s">
        <v>823</v>
      </c>
    </row>
    <row r="3520" spans="1:11" x14ac:dyDescent="0.25">
      <c r="A3520" t="s">
        <v>328</v>
      </c>
      <c r="B3520">
        <v>292</v>
      </c>
      <c r="C3520">
        <v>21</v>
      </c>
      <c r="D3520">
        <v>62</v>
      </c>
      <c r="E3520" t="s">
        <v>30</v>
      </c>
      <c r="F3520">
        <v>12.3</v>
      </c>
      <c r="G3520">
        <v>66.290000000000006</v>
      </c>
      <c r="H3520">
        <v>15.99</v>
      </c>
      <c r="I3520">
        <v>57.98</v>
      </c>
      <c r="J3520">
        <v>4.9800000000000004</v>
      </c>
      <c r="K3520" t="s">
        <v>824</v>
      </c>
    </row>
    <row r="3521" spans="1:11" x14ac:dyDescent="0.25">
      <c r="A3521" t="s">
        <v>329</v>
      </c>
      <c r="B3521">
        <v>292</v>
      </c>
      <c r="C3521">
        <v>21</v>
      </c>
      <c r="D3521">
        <v>41</v>
      </c>
      <c r="E3521" t="s">
        <v>30</v>
      </c>
      <c r="F3521">
        <v>8.68</v>
      </c>
      <c r="G3521">
        <v>45.54</v>
      </c>
      <c r="H3521">
        <v>7.14</v>
      </c>
      <c r="I3521">
        <v>19.52</v>
      </c>
      <c r="J3521">
        <v>1.6</v>
      </c>
      <c r="K3521" t="s">
        <v>825</v>
      </c>
    </row>
    <row r="3522" spans="1:11" x14ac:dyDescent="0.25">
      <c r="A3522" t="s">
        <v>330</v>
      </c>
      <c r="B3522">
        <v>292</v>
      </c>
      <c r="C3522">
        <v>21</v>
      </c>
      <c r="D3522">
        <v>48</v>
      </c>
      <c r="E3522" t="s">
        <v>30</v>
      </c>
      <c r="F3522">
        <v>8.89</v>
      </c>
      <c r="G3522">
        <v>50.68</v>
      </c>
      <c r="H3522">
        <v>14.88</v>
      </c>
      <c r="I3522">
        <v>44.95</v>
      </c>
      <c r="J3522">
        <v>3.87</v>
      </c>
      <c r="K3522" t="s">
        <v>826</v>
      </c>
    </row>
    <row r="3523" spans="1:11" x14ac:dyDescent="0.25">
      <c r="A3523" t="s">
        <v>331</v>
      </c>
      <c r="B3523">
        <v>292</v>
      </c>
      <c r="C3523">
        <v>21</v>
      </c>
      <c r="D3523">
        <v>59</v>
      </c>
      <c r="E3523" t="s">
        <v>30</v>
      </c>
      <c r="F3523">
        <v>12.99</v>
      </c>
      <c r="G3523">
        <v>63.57</v>
      </c>
      <c r="H3523">
        <v>2.57</v>
      </c>
      <c r="I3523">
        <v>4.3499999999999996</v>
      </c>
      <c r="J3523">
        <v>0.37</v>
      </c>
      <c r="K3523" t="s">
        <v>827</v>
      </c>
    </row>
    <row r="3524" spans="1:11" x14ac:dyDescent="0.25">
      <c r="A3524" t="s">
        <v>332</v>
      </c>
      <c r="B3524">
        <v>292</v>
      </c>
      <c r="C3524">
        <v>21</v>
      </c>
      <c r="D3524">
        <v>59</v>
      </c>
      <c r="E3524" t="s">
        <v>30</v>
      </c>
      <c r="F3524">
        <v>12.99</v>
      </c>
      <c r="G3524">
        <v>63.94</v>
      </c>
      <c r="H3524">
        <v>7</v>
      </c>
      <c r="I3524">
        <v>20.48</v>
      </c>
      <c r="J3524">
        <v>1.87</v>
      </c>
      <c r="K3524" t="s">
        <v>827</v>
      </c>
    </row>
    <row r="3525" spans="1:11" x14ac:dyDescent="0.25">
      <c r="A3525" t="s">
        <v>333</v>
      </c>
      <c r="B3525">
        <v>292</v>
      </c>
      <c r="C3525">
        <v>21</v>
      </c>
      <c r="D3525">
        <v>45</v>
      </c>
      <c r="E3525" t="s">
        <v>30</v>
      </c>
      <c r="F3525">
        <v>11.16</v>
      </c>
      <c r="G3525">
        <v>51.79</v>
      </c>
      <c r="H3525">
        <v>4.9800000000000004</v>
      </c>
      <c r="I3525">
        <v>6.52</v>
      </c>
      <c r="J3525">
        <v>0.53</v>
      </c>
      <c r="K3525" t="s">
        <v>828</v>
      </c>
    </row>
    <row r="3526" spans="1:11" x14ac:dyDescent="0.25">
      <c r="A3526" t="s">
        <v>334</v>
      </c>
      <c r="B3526">
        <v>292</v>
      </c>
      <c r="C3526">
        <v>21</v>
      </c>
      <c r="D3526">
        <v>52</v>
      </c>
      <c r="E3526" t="s">
        <v>30</v>
      </c>
      <c r="F3526">
        <v>12.3</v>
      </c>
      <c r="G3526">
        <v>58.42</v>
      </c>
      <c r="H3526">
        <v>1.76</v>
      </c>
      <c r="I3526">
        <v>1.68</v>
      </c>
      <c r="J3526">
        <v>0.14000000000000001</v>
      </c>
      <c r="K3526" t="s">
        <v>829</v>
      </c>
    </row>
    <row r="3527" spans="1:11" x14ac:dyDescent="0.25">
      <c r="A3527" t="s">
        <v>335</v>
      </c>
      <c r="B3527">
        <v>292</v>
      </c>
      <c r="C3527">
        <v>21</v>
      </c>
      <c r="D3527">
        <v>74</v>
      </c>
      <c r="E3527" t="s">
        <v>30</v>
      </c>
      <c r="F3527">
        <v>20.68</v>
      </c>
      <c r="G3527">
        <v>88.26</v>
      </c>
      <c r="H3527" t="s">
        <v>31</v>
      </c>
      <c r="I3527" t="s">
        <v>31</v>
      </c>
      <c r="J3527" t="s">
        <v>31</v>
      </c>
      <c r="K3527" t="s">
        <v>830</v>
      </c>
    </row>
    <row r="3528" spans="1:11" x14ac:dyDescent="0.25">
      <c r="A3528" t="s">
        <v>336</v>
      </c>
      <c r="B3528">
        <v>292</v>
      </c>
      <c r="C3528">
        <v>21</v>
      </c>
      <c r="D3528">
        <v>74</v>
      </c>
      <c r="E3528" t="s">
        <v>30</v>
      </c>
      <c r="F3528">
        <v>20.68</v>
      </c>
      <c r="G3528">
        <v>88.36</v>
      </c>
      <c r="H3528" t="s">
        <v>31</v>
      </c>
      <c r="I3528" t="s">
        <v>31</v>
      </c>
      <c r="J3528" t="s">
        <v>31</v>
      </c>
      <c r="K3528" t="s">
        <v>830</v>
      </c>
    </row>
    <row r="3529" spans="1:11" x14ac:dyDescent="0.25">
      <c r="A3529" t="s">
        <v>337</v>
      </c>
      <c r="B3529">
        <v>292</v>
      </c>
      <c r="C3529">
        <v>21</v>
      </c>
      <c r="D3529">
        <v>37</v>
      </c>
      <c r="E3529" t="s">
        <v>30</v>
      </c>
      <c r="F3529">
        <v>9.6199999999999992</v>
      </c>
      <c r="G3529">
        <v>42.29</v>
      </c>
      <c r="H3529" t="s">
        <v>31</v>
      </c>
      <c r="I3529" t="s">
        <v>31</v>
      </c>
      <c r="J3529" t="s">
        <v>31</v>
      </c>
      <c r="K3529" t="s">
        <v>831</v>
      </c>
    </row>
    <row r="3530" spans="1:11" x14ac:dyDescent="0.25">
      <c r="A3530" t="s">
        <v>338</v>
      </c>
      <c r="B3530">
        <v>292</v>
      </c>
      <c r="C3530">
        <v>21</v>
      </c>
      <c r="D3530">
        <v>37</v>
      </c>
      <c r="E3530" t="s">
        <v>30</v>
      </c>
      <c r="F3530">
        <v>9.6199999999999992</v>
      </c>
      <c r="G3530">
        <v>42.35</v>
      </c>
      <c r="H3530" t="s">
        <v>31</v>
      </c>
      <c r="I3530" t="s">
        <v>31</v>
      </c>
      <c r="J3530" t="s">
        <v>31</v>
      </c>
      <c r="K3530" t="s">
        <v>831</v>
      </c>
    </row>
    <row r="3531" spans="1:11" x14ac:dyDescent="0.25">
      <c r="A3531" t="s">
        <v>339</v>
      </c>
      <c r="B3531">
        <v>292</v>
      </c>
      <c r="C3531">
        <v>21</v>
      </c>
      <c r="D3531">
        <v>57</v>
      </c>
      <c r="E3531" t="s">
        <v>30</v>
      </c>
      <c r="F3531">
        <v>9.51</v>
      </c>
      <c r="G3531">
        <v>54.45</v>
      </c>
      <c r="H3531">
        <v>2.57</v>
      </c>
      <c r="I3531">
        <v>4.3499999999999996</v>
      </c>
      <c r="J3531">
        <v>0.37</v>
      </c>
      <c r="K3531" t="s">
        <v>832</v>
      </c>
    </row>
    <row r="3532" spans="1:11" x14ac:dyDescent="0.25">
      <c r="A3532" t="s">
        <v>340</v>
      </c>
      <c r="B3532">
        <v>292</v>
      </c>
      <c r="C3532">
        <v>21</v>
      </c>
      <c r="D3532">
        <v>53</v>
      </c>
      <c r="E3532" t="s">
        <v>30</v>
      </c>
      <c r="F3532">
        <v>9.49</v>
      </c>
      <c r="G3532">
        <v>52.32</v>
      </c>
      <c r="H3532">
        <v>1.8</v>
      </c>
      <c r="I3532">
        <v>3.91</v>
      </c>
      <c r="J3532">
        <v>0.37</v>
      </c>
      <c r="K3532" t="s">
        <v>833</v>
      </c>
    </row>
    <row r="3533" spans="1:11" x14ac:dyDescent="0.25">
      <c r="A3533" t="s">
        <v>341</v>
      </c>
      <c r="B3533">
        <v>292</v>
      </c>
      <c r="C3533">
        <v>21</v>
      </c>
      <c r="D3533">
        <v>89</v>
      </c>
      <c r="E3533" t="s">
        <v>30</v>
      </c>
      <c r="F3533">
        <v>22.32</v>
      </c>
      <c r="G3533">
        <v>103.91</v>
      </c>
      <c r="H3533">
        <v>3.36</v>
      </c>
      <c r="I3533">
        <v>4.72</v>
      </c>
      <c r="J3533">
        <v>0.34</v>
      </c>
      <c r="K3533" t="s">
        <v>834</v>
      </c>
    </row>
    <row r="3534" spans="1:11" x14ac:dyDescent="0.25">
      <c r="A3534" t="s">
        <v>342</v>
      </c>
      <c r="B3534">
        <v>292</v>
      </c>
      <c r="C3534">
        <v>21</v>
      </c>
      <c r="D3534">
        <v>89</v>
      </c>
      <c r="E3534" t="s">
        <v>30</v>
      </c>
      <c r="F3534">
        <v>21.57</v>
      </c>
      <c r="G3534">
        <v>101.81</v>
      </c>
      <c r="H3534">
        <v>1.32</v>
      </c>
      <c r="I3534">
        <v>1.06</v>
      </c>
      <c r="J3534">
        <v>7.0000000000000007E-2</v>
      </c>
      <c r="K3534" t="s">
        <v>835</v>
      </c>
    </row>
    <row r="3535" spans="1:11" x14ac:dyDescent="0.25">
      <c r="A3535" t="s">
        <v>343</v>
      </c>
      <c r="B3535">
        <v>292</v>
      </c>
      <c r="C3535">
        <v>21</v>
      </c>
      <c r="D3535">
        <v>71</v>
      </c>
      <c r="E3535" t="s">
        <v>30</v>
      </c>
      <c r="F3535">
        <v>18.27</v>
      </c>
      <c r="G3535">
        <v>84.86</v>
      </c>
      <c r="H3535">
        <v>2.4</v>
      </c>
      <c r="I3535">
        <v>4.18</v>
      </c>
      <c r="J3535">
        <v>0.3</v>
      </c>
      <c r="K3535" t="s">
        <v>836</v>
      </c>
    </row>
    <row r="3536" spans="1:11" x14ac:dyDescent="0.25">
      <c r="A3536" t="s">
        <v>344</v>
      </c>
      <c r="B3536">
        <v>292</v>
      </c>
      <c r="C3536">
        <v>21</v>
      </c>
      <c r="D3536">
        <v>71</v>
      </c>
      <c r="E3536" t="s">
        <v>30</v>
      </c>
      <c r="F3536">
        <v>17.52</v>
      </c>
      <c r="G3536">
        <v>82.78</v>
      </c>
      <c r="H3536">
        <v>0.6</v>
      </c>
      <c r="I3536">
        <v>0.53</v>
      </c>
      <c r="J3536">
        <v>0.03</v>
      </c>
      <c r="K3536" t="s">
        <v>837</v>
      </c>
    </row>
    <row r="3537" spans="1:11" x14ac:dyDescent="0.25">
      <c r="A3537" t="s">
        <v>345</v>
      </c>
      <c r="B3537">
        <v>292</v>
      </c>
      <c r="C3537">
        <v>21</v>
      </c>
      <c r="D3537">
        <v>74</v>
      </c>
      <c r="E3537" t="s">
        <v>30</v>
      </c>
      <c r="F3537">
        <v>17.45</v>
      </c>
      <c r="G3537">
        <v>83.23</v>
      </c>
      <c r="H3537">
        <v>15</v>
      </c>
      <c r="I3537">
        <v>89.63</v>
      </c>
      <c r="J3537">
        <v>7.46</v>
      </c>
      <c r="K3537" t="s">
        <v>838</v>
      </c>
    </row>
    <row r="3538" spans="1:11" x14ac:dyDescent="0.25">
      <c r="A3538" t="s">
        <v>346</v>
      </c>
      <c r="B3538">
        <v>292</v>
      </c>
      <c r="C3538">
        <v>21</v>
      </c>
      <c r="D3538">
        <v>73</v>
      </c>
      <c r="E3538" t="s">
        <v>30</v>
      </c>
      <c r="F3538">
        <v>17.04</v>
      </c>
      <c r="G3538">
        <v>81.72</v>
      </c>
      <c r="H3538">
        <v>15.45</v>
      </c>
      <c r="I3538">
        <v>48.95</v>
      </c>
      <c r="J3538">
        <v>4.08</v>
      </c>
      <c r="K3538" t="s">
        <v>839</v>
      </c>
    </row>
    <row r="3539" spans="1:11" x14ac:dyDescent="0.25">
      <c r="A3539" t="s">
        <v>347</v>
      </c>
      <c r="B3539">
        <v>292</v>
      </c>
      <c r="C3539">
        <v>21</v>
      </c>
      <c r="D3539">
        <v>53</v>
      </c>
      <c r="E3539" t="s">
        <v>30</v>
      </c>
      <c r="F3539">
        <v>11.16</v>
      </c>
      <c r="G3539">
        <v>56.89</v>
      </c>
      <c r="H3539">
        <v>13</v>
      </c>
      <c r="I3539">
        <v>70.17</v>
      </c>
      <c r="J3539">
        <v>5.9</v>
      </c>
      <c r="K3539" t="s">
        <v>840</v>
      </c>
    </row>
    <row r="3540" spans="1:11" x14ac:dyDescent="0.25">
      <c r="A3540" t="s">
        <v>348</v>
      </c>
      <c r="B3540">
        <v>292</v>
      </c>
      <c r="C3540">
        <v>21</v>
      </c>
      <c r="D3540">
        <v>52</v>
      </c>
      <c r="E3540" t="s">
        <v>30</v>
      </c>
      <c r="F3540">
        <v>10.75</v>
      </c>
      <c r="G3540">
        <v>55.48</v>
      </c>
      <c r="H3540">
        <v>15.45</v>
      </c>
      <c r="I3540">
        <v>48.95</v>
      </c>
      <c r="J3540">
        <v>4.08</v>
      </c>
      <c r="K3540" t="s">
        <v>841</v>
      </c>
    </row>
    <row r="3541" spans="1:11" x14ac:dyDescent="0.25">
      <c r="A3541" t="s">
        <v>349</v>
      </c>
      <c r="B3541">
        <v>292</v>
      </c>
      <c r="C3541">
        <v>21</v>
      </c>
      <c r="D3541">
        <v>87</v>
      </c>
      <c r="E3541" t="s">
        <v>30</v>
      </c>
      <c r="F3541">
        <v>18.27</v>
      </c>
      <c r="G3541">
        <v>87.81</v>
      </c>
      <c r="H3541">
        <v>33.53</v>
      </c>
      <c r="I3541">
        <v>82.96</v>
      </c>
      <c r="J3541">
        <v>7.38</v>
      </c>
      <c r="K3541" t="s">
        <v>842</v>
      </c>
    </row>
    <row r="3542" spans="1:11" x14ac:dyDescent="0.25">
      <c r="A3542" t="s">
        <v>350</v>
      </c>
      <c r="B3542">
        <v>292</v>
      </c>
      <c r="C3542">
        <v>21</v>
      </c>
      <c r="D3542">
        <v>87</v>
      </c>
      <c r="E3542" t="s">
        <v>30</v>
      </c>
      <c r="F3542">
        <v>18.27</v>
      </c>
      <c r="G3542">
        <v>87.91</v>
      </c>
      <c r="H3542">
        <v>15.89</v>
      </c>
      <c r="I3542">
        <v>11.39</v>
      </c>
      <c r="J3542">
        <v>0.96</v>
      </c>
      <c r="K3542" t="s">
        <v>842</v>
      </c>
    </row>
    <row r="3543" spans="1:11" x14ac:dyDescent="0.25">
      <c r="A3543" t="s">
        <v>351</v>
      </c>
      <c r="B3543">
        <v>292</v>
      </c>
      <c r="C3543">
        <v>21</v>
      </c>
      <c r="D3543">
        <v>90</v>
      </c>
      <c r="E3543" t="s">
        <v>30</v>
      </c>
      <c r="F3543">
        <v>18.329999999999998</v>
      </c>
      <c r="G3543">
        <v>90.31</v>
      </c>
      <c r="H3543">
        <v>40.97</v>
      </c>
      <c r="I3543">
        <v>83.25</v>
      </c>
      <c r="J3543">
        <v>7.59</v>
      </c>
      <c r="K3543" t="s">
        <v>843</v>
      </c>
    </row>
    <row r="3544" spans="1:11" x14ac:dyDescent="0.25">
      <c r="A3544" t="s">
        <v>352</v>
      </c>
      <c r="B3544">
        <v>292</v>
      </c>
      <c r="C3544">
        <v>21</v>
      </c>
      <c r="D3544">
        <v>90</v>
      </c>
      <c r="E3544" t="s">
        <v>30</v>
      </c>
      <c r="F3544">
        <v>18.329999999999998</v>
      </c>
      <c r="G3544">
        <v>90.43</v>
      </c>
      <c r="H3544">
        <v>17.690000000000001</v>
      </c>
      <c r="I3544">
        <v>11.51</v>
      </c>
      <c r="J3544">
        <v>0.99</v>
      </c>
      <c r="K3544" t="s">
        <v>843</v>
      </c>
    </row>
    <row r="3545" spans="1:11" x14ac:dyDescent="0.25">
      <c r="A3545" t="s">
        <v>353</v>
      </c>
      <c r="B3545">
        <v>292</v>
      </c>
      <c r="C3545">
        <v>21</v>
      </c>
      <c r="D3545">
        <v>50</v>
      </c>
      <c r="E3545" t="s">
        <v>30</v>
      </c>
      <c r="F3545">
        <v>13.28</v>
      </c>
      <c r="G3545">
        <v>55.82</v>
      </c>
      <c r="H3545">
        <v>4.54</v>
      </c>
      <c r="I3545">
        <v>14.44</v>
      </c>
      <c r="J3545">
        <v>1.01</v>
      </c>
      <c r="K3545" t="s">
        <v>844</v>
      </c>
    </row>
    <row r="3546" spans="1:11" x14ac:dyDescent="0.25">
      <c r="A3546" t="s">
        <v>354</v>
      </c>
      <c r="B3546">
        <v>292</v>
      </c>
      <c r="C3546">
        <v>21</v>
      </c>
      <c r="D3546">
        <v>43</v>
      </c>
      <c r="E3546" t="s">
        <v>30</v>
      </c>
      <c r="F3546">
        <v>10.62</v>
      </c>
      <c r="G3546">
        <v>47.03</v>
      </c>
      <c r="H3546">
        <v>4.8</v>
      </c>
      <c r="I3546">
        <v>14.38</v>
      </c>
      <c r="J3546">
        <v>1.22</v>
      </c>
      <c r="K3546" t="s">
        <v>845</v>
      </c>
    </row>
    <row r="3547" spans="1:11" x14ac:dyDescent="0.25">
      <c r="A3547" t="s">
        <v>355</v>
      </c>
      <c r="B3547">
        <v>292</v>
      </c>
      <c r="C3547">
        <v>21</v>
      </c>
      <c r="D3547">
        <v>22</v>
      </c>
      <c r="E3547" t="s">
        <v>30</v>
      </c>
      <c r="F3547">
        <v>9.91</v>
      </c>
      <c r="G3547">
        <v>42.4</v>
      </c>
      <c r="H3547">
        <v>2</v>
      </c>
      <c r="I3547">
        <v>1.74</v>
      </c>
      <c r="J3547">
        <v>0.1</v>
      </c>
      <c r="K3547" t="s">
        <v>846</v>
      </c>
    </row>
    <row r="3548" spans="1:11" x14ac:dyDescent="0.25">
      <c r="A3548" t="s">
        <v>356</v>
      </c>
      <c r="B3548">
        <v>292</v>
      </c>
      <c r="C3548">
        <v>21</v>
      </c>
      <c r="D3548">
        <v>21</v>
      </c>
      <c r="E3548" t="s">
        <v>30</v>
      </c>
      <c r="F3548">
        <v>10.15</v>
      </c>
      <c r="G3548">
        <v>42.32</v>
      </c>
      <c r="H3548">
        <v>1</v>
      </c>
      <c r="I3548">
        <v>0.87</v>
      </c>
      <c r="J3548">
        <v>0.05</v>
      </c>
      <c r="K3548" t="s">
        <v>847</v>
      </c>
    </row>
    <row r="3549" spans="1:11" x14ac:dyDescent="0.25">
      <c r="A3549" t="s">
        <v>357</v>
      </c>
      <c r="B3549">
        <v>292</v>
      </c>
      <c r="C3549">
        <v>21</v>
      </c>
      <c r="D3549">
        <v>94</v>
      </c>
      <c r="E3549" t="s">
        <v>30</v>
      </c>
      <c r="F3549">
        <v>24.3</v>
      </c>
      <c r="G3549">
        <v>112.86</v>
      </c>
      <c r="H3549">
        <v>4.57</v>
      </c>
      <c r="I3549">
        <v>8.52</v>
      </c>
      <c r="J3549">
        <v>0.6</v>
      </c>
      <c r="K3549" t="s">
        <v>848</v>
      </c>
    </row>
    <row r="3550" spans="1:11" x14ac:dyDescent="0.25">
      <c r="A3550" t="s">
        <v>358</v>
      </c>
      <c r="B3550">
        <v>292</v>
      </c>
      <c r="C3550">
        <v>21</v>
      </c>
      <c r="D3550">
        <v>95</v>
      </c>
      <c r="E3550" t="s">
        <v>30</v>
      </c>
      <c r="F3550">
        <v>24.28</v>
      </c>
      <c r="G3550">
        <v>112.89</v>
      </c>
      <c r="H3550">
        <v>5.33</v>
      </c>
      <c r="I3550">
        <v>17.739999999999998</v>
      </c>
      <c r="J3550">
        <v>1.28</v>
      </c>
      <c r="K3550" t="s">
        <v>849</v>
      </c>
    </row>
    <row r="3551" spans="1:11" x14ac:dyDescent="0.25">
      <c r="A3551" t="s">
        <v>359</v>
      </c>
      <c r="B3551">
        <v>292</v>
      </c>
      <c r="C3551">
        <v>21</v>
      </c>
      <c r="D3551">
        <v>54</v>
      </c>
      <c r="E3551" t="s">
        <v>30</v>
      </c>
      <c r="F3551">
        <v>12.06</v>
      </c>
      <c r="G3551">
        <v>56.42</v>
      </c>
      <c r="H3551">
        <v>10</v>
      </c>
      <c r="I3551">
        <v>49.86</v>
      </c>
      <c r="J3551">
        <v>3.81</v>
      </c>
      <c r="K3551" t="s">
        <v>850</v>
      </c>
    </row>
    <row r="3552" spans="1:11" x14ac:dyDescent="0.25">
      <c r="A3552" t="s">
        <v>360</v>
      </c>
      <c r="B3552">
        <v>292</v>
      </c>
      <c r="C3552">
        <v>21</v>
      </c>
      <c r="D3552">
        <v>54</v>
      </c>
      <c r="E3552" t="s">
        <v>30</v>
      </c>
      <c r="F3552">
        <v>12.06</v>
      </c>
      <c r="G3552">
        <v>57.78</v>
      </c>
      <c r="H3552">
        <v>26</v>
      </c>
      <c r="I3552">
        <v>126.46</v>
      </c>
      <c r="J3552">
        <v>10.14</v>
      </c>
      <c r="K3552" t="s">
        <v>850</v>
      </c>
    </row>
    <row r="3553" spans="1:11" x14ac:dyDescent="0.25">
      <c r="A3553" t="s">
        <v>361</v>
      </c>
      <c r="B3553">
        <v>292</v>
      </c>
      <c r="C3553">
        <v>21</v>
      </c>
      <c r="D3553">
        <v>85</v>
      </c>
      <c r="E3553" t="s">
        <v>30</v>
      </c>
      <c r="F3553">
        <v>31.1</v>
      </c>
      <c r="G3553">
        <v>108.8</v>
      </c>
      <c r="H3553">
        <v>70.400000000000006</v>
      </c>
      <c r="I3553">
        <v>205.62</v>
      </c>
      <c r="J3553">
        <v>11.04</v>
      </c>
      <c r="K3553" t="s">
        <v>851</v>
      </c>
    </row>
    <row r="3554" spans="1:11" x14ac:dyDescent="0.25">
      <c r="A3554" t="s">
        <v>362</v>
      </c>
      <c r="B3554">
        <v>292</v>
      </c>
      <c r="C3554">
        <v>21</v>
      </c>
      <c r="D3554">
        <v>83</v>
      </c>
      <c r="E3554" t="s">
        <v>30</v>
      </c>
      <c r="F3554">
        <v>31.26</v>
      </c>
      <c r="G3554">
        <v>108.34</v>
      </c>
      <c r="H3554">
        <v>62.9</v>
      </c>
      <c r="I3554">
        <v>324.61</v>
      </c>
      <c r="J3554">
        <v>20.03</v>
      </c>
      <c r="K3554" t="s">
        <v>852</v>
      </c>
    </row>
    <row r="3555" spans="1:11" x14ac:dyDescent="0.25">
      <c r="A3555" t="s">
        <v>363</v>
      </c>
      <c r="B3555">
        <v>292</v>
      </c>
      <c r="C3555">
        <v>21</v>
      </c>
      <c r="D3555">
        <v>51</v>
      </c>
      <c r="E3555" t="s">
        <v>30</v>
      </c>
      <c r="F3555">
        <v>11.84</v>
      </c>
      <c r="G3555">
        <v>57.52</v>
      </c>
      <c r="H3555">
        <v>8.11</v>
      </c>
      <c r="I3555">
        <v>20.79</v>
      </c>
      <c r="J3555">
        <v>1.94</v>
      </c>
      <c r="K3555" t="s">
        <v>853</v>
      </c>
    </row>
    <row r="3556" spans="1:11" x14ac:dyDescent="0.25">
      <c r="A3556" t="s">
        <v>364</v>
      </c>
      <c r="B3556">
        <v>292</v>
      </c>
      <c r="C3556">
        <v>21</v>
      </c>
      <c r="D3556">
        <v>51</v>
      </c>
      <c r="E3556" t="s">
        <v>30</v>
      </c>
      <c r="F3556">
        <v>11.84</v>
      </c>
      <c r="G3556">
        <v>57.24</v>
      </c>
      <c r="H3556">
        <v>6.75</v>
      </c>
      <c r="I3556">
        <v>12.63</v>
      </c>
      <c r="J3556">
        <v>1.19</v>
      </c>
      <c r="K3556" t="s">
        <v>853</v>
      </c>
    </row>
    <row r="3557" spans="1:11" x14ac:dyDescent="0.25">
      <c r="A3557" t="s">
        <v>365</v>
      </c>
      <c r="B3557">
        <v>292</v>
      </c>
      <c r="C3557">
        <v>21</v>
      </c>
      <c r="D3557">
        <v>71</v>
      </c>
      <c r="E3557" t="s">
        <v>30</v>
      </c>
      <c r="F3557">
        <v>17.75</v>
      </c>
      <c r="G3557">
        <v>80.989999999999995</v>
      </c>
      <c r="H3557">
        <v>12.11</v>
      </c>
      <c r="I3557">
        <v>68.150000000000006</v>
      </c>
      <c r="J3557">
        <v>5.3</v>
      </c>
      <c r="K3557" t="s">
        <v>854</v>
      </c>
    </row>
    <row r="3558" spans="1:11" x14ac:dyDescent="0.25">
      <c r="A3558" t="s">
        <v>366</v>
      </c>
      <c r="B3558">
        <v>292</v>
      </c>
      <c r="C3558">
        <v>21</v>
      </c>
      <c r="D3558">
        <v>71</v>
      </c>
      <c r="E3558" t="s">
        <v>30</v>
      </c>
      <c r="F3558">
        <v>17.75</v>
      </c>
      <c r="G3558">
        <v>80.739999999999995</v>
      </c>
      <c r="H3558">
        <v>6.75</v>
      </c>
      <c r="I3558">
        <v>12.63</v>
      </c>
      <c r="J3558">
        <v>1.19</v>
      </c>
      <c r="K3558" t="s">
        <v>854</v>
      </c>
    </row>
    <row r="3559" spans="1:11" x14ac:dyDescent="0.25">
      <c r="A3559" t="s">
        <v>367</v>
      </c>
      <c r="B3559">
        <v>292</v>
      </c>
      <c r="C3559">
        <v>21</v>
      </c>
      <c r="D3559">
        <v>53</v>
      </c>
      <c r="E3559" t="s">
        <v>30</v>
      </c>
      <c r="F3559">
        <v>11.44</v>
      </c>
      <c r="G3559">
        <v>56.62</v>
      </c>
      <c r="H3559">
        <v>8.11</v>
      </c>
      <c r="I3559">
        <v>20.79</v>
      </c>
      <c r="J3559">
        <v>1.95</v>
      </c>
      <c r="K3559" t="s">
        <v>855</v>
      </c>
    </row>
    <row r="3560" spans="1:11" x14ac:dyDescent="0.25">
      <c r="A3560" t="s">
        <v>368</v>
      </c>
      <c r="B3560">
        <v>292</v>
      </c>
      <c r="C3560">
        <v>21</v>
      </c>
      <c r="D3560">
        <v>53</v>
      </c>
      <c r="E3560" t="s">
        <v>30</v>
      </c>
      <c r="F3560">
        <v>11.44</v>
      </c>
      <c r="G3560">
        <v>56.06</v>
      </c>
      <c r="H3560">
        <v>6.75</v>
      </c>
      <c r="I3560">
        <v>12.63</v>
      </c>
      <c r="J3560">
        <v>1.19</v>
      </c>
      <c r="K3560" t="s">
        <v>855</v>
      </c>
    </row>
    <row r="3561" spans="1:11" x14ac:dyDescent="0.25">
      <c r="A3561" t="s">
        <v>369</v>
      </c>
      <c r="B3561">
        <v>292</v>
      </c>
      <c r="C3561">
        <v>21</v>
      </c>
      <c r="D3561">
        <v>87</v>
      </c>
      <c r="E3561" t="s">
        <v>30</v>
      </c>
      <c r="F3561">
        <v>19.54</v>
      </c>
      <c r="G3561">
        <v>156.56</v>
      </c>
      <c r="H3561">
        <v>29.2</v>
      </c>
      <c r="I3561">
        <v>27.77</v>
      </c>
      <c r="J3561">
        <v>10.87</v>
      </c>
      <c r="K3561" t="s">
        <v>856</v>
      </c>
    </row>
    <row r="3562" spans="1:11" x14ac:dyDescent="0.25">
      <c r="A3562" t="s">
        <v>370</v>
      </c>
      <c r="B3562">
        <v>292</v>
      </c>
      <c r="C3562">
        <v>21</v>
      </c>
      <c r="D3562">
        <v>85</v>
      </c>
      <c r="E3562" t="s">
        <v>30</v>
      </c>
      <c r="F3562">
        <v>19.440000000000001</v>
      </c>
      <c r="G3562">
        <v>156.12</v>
      </c>
      <c r="H3562">
        <v>23.33</v>
      </c>
      <c r="I3562">
        <v>40.200000000000003</v>
      </c>
      <c r="J3562">
        <v>3.38</v>
      </c>
      <c r="K3562" t="s">
        <v>857</v>
      </c>
    </row>
    <row r="3563" spans="1:11" x14ac:dyDescent="0.25">
      <c r="A3563" t="s">
        <v>371</v>
      </c>
      <c r="B3563">
        <v>292</v>
      </c>
      <c r="C3563">
        <v>21</v>
      </c>
      <c r="D3563">
        <v>58</v>
      </c>
      <c r="E3563" t="s">
        <v>30</v>
      </c>
      <c r="F3563">
        <v>14.41</v>
      </c>
      <c r="G3563">
        <v>63.49</v>
      </c>
      <c r="H3563" t="s">
        <v>31</v>
      </c>
      <c r="I3563" t="s">
        <v>31</v>
      </c>
      <c r="J3563" t="s">
        <v>31</v>
      </c>
      <c r="K3563" t="s">
        <v>858</v>
      </c>
    </row>
    <row r="3564" spans="1:11" x14ac:dyDescent="0.25">
      <c r="A3564" t="s">
        <v>372</v>
      </c>
      <c r="B3564">
        <v>292</v>
      </c>
      <c r="C3564">
        <v>21</v>
      </c>
      <c r="D3564">
        <v>58</v>
      </c>
      <c r="E3564" t="s">
        <v>30</v>
      </c>
      <c r="F3564">
        <v>14.41</v>
      </c>
      <c r="G3564">
        <v>63.35</v>
      </c>
      <c r="H3564" t="s">
        <v>31</v>
      </c>
      <c r="I3564" t="s">
        <v>31</v>
      </c>
      <c r="J3564" t="s">
        <v>31</v>
      </c>
      <c r="K3564" t="s">
        <v>858</v>
      </c>
    </row>
    <row r="3565" spans="1:11" x14ac:dyDescent="0.25">
      <c r="A3565" t="s">
        <v>373</v>
      </c>
      <c r="B3565">
        <v>292</v>
      </c>
      <c r="C3565">
        <v>21</v>
      </c>
      <c r="D3565">
        <v>54</v>
      </c>
      <c r="E3565" t="s">
        <v>30</v>
      </c>
      <c r="F3565">
        <v>12.91</v>
      </c>
      <c r="G3565">
        <v>57.91</v>
      </c>
      <c r="H3565" t="s">
        <v>31</v>
      </c>
      <c r="I3565" t="s">
        <v>31</v>
      </c>
      <c r="J3565" t="s">
        <v>31</v>
      </c>
      <c r="K3565" t="s">
        <v>859</v>
      </c>
    </row>
    <row r="3566" spans="1:11" x14ac:dyDescent="0.25">
      <c r="A3566" t="s">
        <v>374</v>
      </c>
      <c r="B3566">
        <v>292</v>
      </c>
      <c r="C3566">
        <v>21</v>
      </c>
      <c r="D3566">
        <v>54</v>
      </c>
      <c r="E3566" t="s">
        <v>30</v>
      </c>
      <c r="F3566">
        <v>12.91</v>
      </c>
      <c r="G3566">
        <v>57.78</v>
      </c>
      <c r="H3566" t="s">
        <v>31</v>
      </c>
      <c r="I3566" t="s">
        <v>31</v>
      </c>
      <c r="J3566" t="s">
        <v>31</v>
      </c>
      <c r="K3566" t="s">
        <v>859</v>
      </c>
    </row>
    <row r="3567" spans="1:11" x14ac:dyDescent="0.25">
      <c r="A3567" t="s">
        <v>375</v>
      </c>
      <c r="B3567">
        <v>292</v>
      </c>
      <c r="C3567">
        <v>21</v>
      </c>
      <c r="D3567">
        <v>63</v>
      </c>
      <c r="E3567" t="s">
        <v>30</v>
      </c>
      <c r="F3567">
        <v>15.51</v>
      </c>
      <c r="G3567">
        <v>133.44999999999999</v>
      </c>
      <c r="H3567">
        <v>2.67</v>
      </c>
      <c r="I3567">
        <v>5.73</v>
      </c>
      <c r="J3567">
        <v>0.97</v>
      </c>
      <c r="K3567" t="s">
        <v>860</v>
      </c>
    </row>
    <row r="3568" spans="1:11" x14ac:dyDescent="0.25">
      <c r="A3568" t="s">
        <v>376</v>
      </c>
      <c r="B3568">
        <v>292</v>
      </c>
      <c r="C3568">
        <v>21</v>
      </c>
      <c r="D3568">
        <v>63</v>
      </c>
      <c r="E3568" t="s">
        <v>30</v>
      </c>
      <c r="F3568">
        <v>16.03</v>
      </c>
      <c r="G3568">
        <v>133.69</v>
      </c>
      <c r="H3568">
        <v>3</v>
      </c>
      <c r="I3568">
        <v>6.63</v>
      </c>
      <c r="J3568">
        <v>2.2400000000000002</v>
      </c>
      <c r="K3568" t="s">
        <v>860</v>
      </c>
    </row>
    <row r="3569" spans="1:11" x14ac:dyDescent="0.25">
      <c r="A3569" t="s">
        <v>377</v>
      </c>
      <c r="B3569">
        <v>292</v>
      </c>
      <c r="C3569">
        <v>21</v>
      </c>
      <c r="D3569">
        <v>39</v>
      </c>
      <c r="E3569" t="s">
        <v>30</v>
      </c>
      <c r="F3569">
        <v>8.11</v>
      </c>
      <c r="G3569">
        <v>103.63</v>
      </c>
      <c r="H3569">
        <v>2</v>
      </c>
      <c r="I3569">
        <v>4.5599999999999996</v>
      </c>
      <c r="J3569">
        <v>0.87</v>
      </c>
      <c r="K3569" t="s">
        <v>861</v>
      </c>
    </row>
    <row r="3570" spans="1:11" x14ac:dyDescent="0.25">
      <c r="A3570" t="s">
        <v>378</v>
      </c>
      <c r="B3570">
        <v>292</v>
      </c>
      <c r="C3570">
        <v>21</v>
      </c>
      <c r="D3570">
        <v>45</v>
      </c>
      <c r="E3570" t="s">
        <v>30</v>
      </c>
      <c r="F3570">
        <v>8.9</v>
      </c>
      <c r="G3570">
        <v>107.81</v>
      </c>
      <c r="H3570">
        <v>3</v>
      </c>
      <c r="I3570">
        <v>6.63</v>
      </c>
      <c r="J3570">
        <v>2.2400000000000002</v>
      </c>
      <c r="K3570" t="s">
        <v>861</v>
      </c>
    </row>
    <row r="3571" spans="1:11" x14ac:dyDescent="0.25">
      <c r="A3571" t="s">
        <v>379</v>
      </c>
      <c r="B3571">
        <v>292</v>
      </c>
      <c r="C3571">
        <v>21</v>
      </c>
      <c r="D3571">
        <v>37</v>
      </c>
      <c r="E3571" t="s">
        <v>30</v>
      </c>
      <c r="F3571">
        <v>7.12</v>
      </c>
      <c r="G3571">
        <v>36.9</v>
      </c>
      <c r="H3571">
        <v>2</v>
      </c>
      <c r="I3571">
        <v>3.92</v>
      </c>
      <c r="J3571">
        <v>0.36</v>
      </c>
      <c r="K3571" t="s">
        <v>862</v>
      </c>
    </row>
    <row r="3572" spans="1:11" x14ac:dyDescent="0.25">
      <c r="A3572" t="s">
        <v>380</v>
      </c>
      <c r="B3572">
        <v>292</v>
      </c>
      <c r="C3572">
        <v>21</v>
      </c>
      <c r="D3572">
        <v>37</v>
      </c>
      <c r="E3572" t="s">
        <v>30</v>
      </c>
      <c r="F3572">
        <v>7.12</v>
      </c>
      <c r="G3572">
        <v>36.979999999999997</v>
      </c>
      <c r="H3572">
        <v>0.4</v>
      </c>
      <c r="I3572">
        <v>1.01</v>
      </c>
      <c r="J3572">
        <v>0.09</v>
      </c>
      <c r="K3572" t="s">
        <v>862</v>
      </c>
    </row>
    <row r="3573" spans="1:11" x14ac:dyDescent="0.25">
      <c r="A3573" t="s">
        <v>381</v>
      </c>
      <c r="B3573">
        <v>292</v>
      </c>
      <c r="C3573">
        <v>21</v>
      </c>
      <c r="D3573">
        <v>48</v>
      </c>
      <c r="E3573" t="s">
        <v>30</v>
      </c>
      <c r="F3573">
        <v>10.67</v>
      </c>
      <c r="G3573">
        <v>52.94</v>
      </c>
      <c r="H3573" t="s">
        <v>31</v>
      </c>
      <c r="I3573" t="s">
        <v>31</v>
      </c>
      <c r="J3573" t="s">
        <v>31</v>
      </c>
      <c r="K3573" t="s">
        <v>863</v>
      </c>
    </row>
    <row r="3574" spans="1:11" x14ac:dyDescent="0.25">
      <c r="A3574" t="s">
        <v>382</v>
      </c>
      <c r="B3574">
        <v>292</v>
      </c>
      <c r="C3574">
        <v>21</v>
      </c>
      <c r="D3574">
        <v>46</v>
      </c>
      <c r="E3574" t="s">
        <v>30</v>
      </c>
      <c r="F3574">
        <v>10.7</v>
      </c>
      <c r="G3574">
        <v>51.36</v>
      </c>
      <c r="H3574" t="s">
        <v>31</v>
      </c>
      <c r="I3574" t="s">
        <v>31</v>
      </c>
      <c r="J3574" t="s">
        <v>31</v>
      </c>
      <c r="K3574" t="s">
        <v>864</v>
      </c>
    </row>
    <row r="3575" spans="1:11" x14ac:dyDescent="0.25">
      <c r="A3575" t="s">
        <v>383</v>
      </c>
      <c r="B3575">
        <v>242</v>
      </c>
      <c r="C3575">
        <v>27</v>
      </c>
      <c r="D3575">
        <v>25</v>
      </c>
      <c r="E3575" t="s">
        <v>30</v>
      </c>
      <c r="F3575">
        <v>17.559999999999999</v>
      </c>
      <c r="G3575">
        <v>54.72</v>
      </c>
      <c r="H3575">
        <v>214</v>
      </c>
      <c r="I3575" s="1">
        <v>2127.3000000000002</v>
      </c>
      <c r="J3575">
        <v>113.43</v>
      </c>
      <c r="K3575" t="s">
        <v>865</v>
      </c>
    </row>
    <row r="3576" spans="1:11" x14ac:dyDescent="0.25">
      <c r="A3576" t="s">
        <v>384</v>
      </c>
      <c r="B3576">
        <v>242</v>
      </c>
      <c r="C3576">
        <v>27</v>
      </c>
      <c r="D3576">
        <v>24</v>
      </c>
      <c r="E3576" t="s">
        <v>30</v>
      </c>
      <c r="F3576">
        <v>16.84</v>
      </c>
      <c r="G3576">
        <v>52.74</v>
      </c>
      <c r="H3576">
        <v>58</v>
      </c>
      <c r="I3576">
        <v>365.68</v>
      </c>
      <c r="J3576">
        <v>19.170000000000002</v>
      </c>
      <c r="K3576" t="s">
        <v>866</v>
      </c>
    </row>
    <row r="3577" spans="1:11" x14ac:dyDescent="0.25">
      <c r="A3577" t="s">
        <v>385</v>
      </c>
      <c r="B3577">
        <v>292</v>
      </c>
      <c r="C3577">
        <v>21</v>
      </c>
      <c r="D3577">
        <v>65</v>
      </c>
      <c r="E3577" t="s">
        <v>30</v>
      </c>
      <c r="F3577">
        <v>22.64</v>
      </c>
      <c r="G3577">
        <v>94.32</v>
      </c>
      <c r="H3577">
        <v>17.95</v>
      </c>
      <c r="I3577">
        <v>30.95</v>
      </c>
      <c r="J3577">
        <v>2.16</v>
      </c>
      <c r="K3577" t="s">
        <v>867</v>
      </c>
    </row>
    <row r="3578" spans="1:11" x14ac:dyDescent="0.25">
      <c r="A3578" t="s">
        <v>386</v>
      </c>
      <c r="B3578">
        <v>292</v>
      </c>
      <c r="C3578">
        <v>21</v>
      </c>
      <c r="D3578">
        <v>62</v>
      </c>
      <c r="E3578" t="s">
        <v>30</v>
      </c>
      <c r="F3578">
        <v>22.43</v>
      </c>
      <c r="G3578">
        <v>91.2</v>
      </c>
      <c r="H3578">
        <v>12.94</v>
      </c>
      <c r="I3578">
        <v>42.28</v>
      </c>
      <c r="J3578">
        <v>2.69</v>
      </c>
      <c r="K3578" t="s">
        <v>868</v>
      </c>
    </row>
    <row r="3579" spans="1:11" x14ac:dyDescent="0.25">
      <c r="A3579" t="s">
        <v>387</v>
      </c>
      <c r="B3579">
        <v>292</v>
      </c>
      <c r="C3579">
        <v>21</v>
      </c>
      <c r="D3579">
        <v>74</v>
      </c>
      <c r="E3579" t="s">
        <v>30</v>
      </c>
      <c r="F3579">
        <v>20.18</v>
      </c>
      <c r="G3579">
        <v>84.52</v>
      </c>
      <c r="H3579">
        <v>30.6</v>
      </c>
      <c r="I3579">
        <v>213.35</v>
      </c>
      <c r="J3579">
        <v>15.41</v>
      </c>
      <c r="K3579" t="s">
        <v>869</v>
      </c>
    </row>
    <row r="3580" spans="1:11" x14ac:dyDescent="0.25">
      <c r="A3580" t="s">
        <v>388</v>
      </c>
      <c r="B3580">
        <v>292</v>
      </c>
      <c r="C3580">
        <v>21</v>
      </c>
      <c r="D3580">
        <v>74</v>
      </c>
      <c r="E3580" t="s">
        <v>30</v>
      </c>
      <c r="F3580">
        <v>20.18</v>
      </c>
      <c r="G3580">
        <v>84.74</v>
      </c>
      <c r="H3580">
        <v>0.6</v>
      </c>
      <c r="I3580">
        <v>2.71</v>
      </c>
      <c r="J3580">
        <v>0.2</v>
      </c>
      <c r="K3580" t="s">
        <v>869</v>
      </c>
    </row>
    <row r="3581" spans="1:11" x14ac:dyDescent="0.25">
      <c r="A3581" t="s">
        <v>389</v>
      </c>
      <c r="B3581">
        <v>292</v>
      </c>
      <c r="C3581">
        <v>21</v>
      </c>
      <c r="D3581">
        <v>58</v>
      </c>
      <c r="E3581" t="s">
        <v>30</v>
      </c>
      <c r="F3581">
        <v>14.17</v>
      </c>
      <c r="G3581">
        <v>63.16</v>
      </c>
      <c r="H3581">
        <v>12.6</v>
      </c>
      <c r="I3581">
        <v>71.41</v>
      </c>
      <c r="J3581">
        <v>5.15</v>
      </c>
      <c r="K3581" t="s">
        <v>869</v>
      </c>
    </row>
    <row r="3582" spans="1:11" x14ac:dyDescent="0.25">
      <c r="A3582" t="s">
        <v>390</v>
      </c>
      <c r="B3582">
        <v>292</v>
      </c>
      <c r="C3582">
        <v>21</v>
      </c>
      <c r="D3582">
        <v>58</v>
      </c>
      <c r="E3582" t="s">
        <v>30</v>
      </c>
      <c r="F3582">
        <v>14.17</v>
      </c>
      <c r="G3582">
        <v>63.17</v>
      </c>
      <c r="H3582">
        <v>0.6</v>
      </c>
      <c r="I3582">
        <v>2.71</v>
      </c>
      <c r="J3582">
        <v>0.2</v>
      </c>
      <c r="K3582" t="s">
        <v>869</v>
      </c>
    </row>
    <row r="3583" spans="1:11" x14ac:dyDescent="0.25">
      <c r="A3583" t="s">
        <v>391</v>
      </c>
      <c r="B3583">
        <v>292</v>
      </c>
      <c r="C3583">
        <v>21</v>
      </c>
      <c r="D3583">
        <v>63</v>
      </c>
      <c r="E3583" t="s">
        <v>30</v>
      </c>
      <c r="F3583">
        <v>17.68</v>
      </c>
      <c r="G3583">
        <v>73.86</v>
      </c>
      <c r="H3583">
        <v>15</v>
      </c>
      <c r="I3583">
        <v>49.7</v>
      </c>
      <c r="J3583">
        <v>3.54</v>
      </c>
      <c r="K3583" t="s">
        <v>870</v>
      </c>
    </row>
    <row r="3584" spans="1:11" x14ac:dyDescent="0.25">
      <c r="A3584" t="s">
        <v>392</v>
      </c>
      <c r="B3584">
        <v>292</v>
      </c>
      <c r="C3584">
        <v>21</v>
      </c>
      <c r="D3584">
        <v>63</v>
      </c>
      <c r="E3584" t="s">
        <v>30</v>
      </c>
      <c r="F3584">
        <v>17.68</v>
      </c>
      <c r="G3584">
        <v>73.92</v>
      </c>
      <c r="H3584">
        <v>12</v>
      </c>
      <c r="I3584">
        <v>22.49</v>
      </c>
      <c r="J3584">
        <v>1.68</v>
      </c>
      <c r="K3584" t="s">
        <v>871</v>
      </c>
    </row>
    <row r="3585" spans="1:11" x14ac:dyDescent="0.25">
      <c r="A3585" t="s">
        <v>393</v>
      </c>
      <c r="B3585">
        <v>292</v>
      </c>
      <c r="C3585">
        <v>21</v>
      </c>
      <c r="D3585">
        <v>68</v>
      </c>
      <c r="E3585" t="s">
        <v>30</v>
      </c>
      <c r="F3585">
        <v>18.010000000000002</v>
      </c>
      <c r="G3585">
        <v>76.53</v>
      </c>
      <c r="H3585">
        <v>21</v>
      </c>
      <c r="I3585">
        <v>118.94</v>
      </c>
      <c r="J3585">
        <v>8.0500000000000007</v>
      </c>
      <c r="K3585" t="s">
        <v>872</v>
      </c>
    </row>
    <row r="3586" spans="1:11" x14ac:dyDescent="0.25">
      <c r="A3586" t="s">
        <v>394</v>
      </c>
      <c r="B3586">
        <v>292</v>
      </c>
      <c r="C3586">
        <v>21</v>
      </c>
      <c r="D3586">
        <v>68</v>
      </c>
      <c r="E3586" t="s">
        <v>30</v>
      </c>
      <c r="F3586">
        <v>18.010000000000002</v>
      </c>
      <c r="G3586">
        <v>76.37</v>
      </c>
      <c r="H3586">
        <v>12</v>
      </c>
      <c r="I3586">
        <v>22.49</v>
      </c>
      <c r="J3586">
        <v>1.68</v>
      </c>
      <c r="K3586" t="s">
        <v>873</v>
      </c>
    </row>
    <row r="3587" spans="1:11" x14ac:dyDescent="0.25">
      <c r="A3587" t="s">
        <v>395</v>
      </c>
      <c r="B3587">
        <v>292</v>
      </c>
      <c r="C3587">
        <v>21</v>
      </c>
      <c r="D3587">
        <v>53</v>
      </c>
      <c r="E3587" t="s">
        <v>30</v>
      </c>
      <c r="F3587">
        <v>18.309999999999999</v>
      </c>
      <c r="G3587">
        <v>101.3</v>
      </c>
      <c r="H3587">
        <v>6</v>
      </c>
      <c r="I3587">
        <v>32.1</v>
      </c>
      <c r="J3587">
        <v>1.89</v>
      </c>
      <c r="K3587" t="s">
        <v>874</v>
      </c>
    </row>
    <row r="3588" spans="1:11" x14ac:dyDescent="0.25">
      <c r="A3588" t="s">
        <v>396</v>
      </c>
      <c r="B3588">
        <v>292</v>
      </c>
      <c r="C3588">
        <v>21</v>
      </c>
      <c r="D3588">
        <v>59</v>
      </c>
      <c r="E3588" t="s">
        <v>30</v>
      </c>
      <c r="F3588">
        <v>19.36</v>
      </c>
      <c r="G3588">
        <v>101.8</v>
      </c>
      <c r="H3588">
        <v>2</v>
      </c>
      <c r="I3588">
        <v>9.7200000000000006</v>
      </c>
      <c r="J3588">
        <v>0.59</v>
      </c>
      <c r="K3588" t="s">
        <v>875</v>
      </c>
    </row>
    <row r="3589" spans="1:11" x14ac:dyDescent="0.25">
      <c r="A3589" t="s">
        <v>397</v>
      </c>
      <c r="B3589">
        <v>292</v>
      </c>
      <c r="C3589">
        <v>21</v>
      </c>
      <c r="D3589">
        <v>36</v>
      </c>
      <c r="E3589" t="s">
        <v>30</v>
      </c>
      <c r="F3589">
        <v>6.67</v>
      </c>
      <c r="G3589">
        <v>34.64</v>
      </c>
      <c r="H3589">
        <v>14.34</v>
      </c>
      <c r="I3589">
        <v>30.84</v>
      </c>
      <c r="J3589">
        <v>2.5299999999999998</v>
      </c>
      <c r="K3589" t="s">
        <v>876</v>
      </c>
    </row>
    <row r="3590" spans="1:11" x14ac:dyDescent="0.25">
      <c r="A3590" t="s">
        <v>398</v>
      </c>
      <c r="B3590">
        <v>292</v>
      </c>
      <c r="C3590">
        <v>21</v>
      </c>
      <c r="D3590">
        <v>32</v>
      </c>
      <c r="E3590" t="s">
        <v>30</v>
      </c>
      <c r="F3590">
        <v>6.65</v>
      </c>
      <c r="G3590">
        <v>32.090000000000003</v>
      </c>
      <c r="H3590">
        <v>11.68</v>
      </c>
      <c r="I3590">
        <v>23.57</v>
      </c>
      <c r="J3590">
        <v>1.88</v>
      </c>
      <c r="K3590" t="s">
        <v>877</v>
      </c>
    </row>
    <row r="3591" spans="1:11" x14ac:dyDescent="0.25">
      <c r="A3591" t="s">
        <v>399</v>
      </c>
      <c r="B3591">
        <v>292</v>
      </c>
      <c r="C3591">
        <v>21</v>
      </c>
      <c r="D3591">
        <v>21</v>
      </c>
      <c r="E3591" t="s">
        <v>30</v>
      </c>
      <c r="F3591">
        <v>3.62</v>
      </c>
      <c r="G3591">
        <v>19.190000000000001</v>
      </c>
      <c r="H3591">
        <v>7.34</v>
      </c>
      <c r="I3591">
        <v>17.48</v>
      </c>
      <c r="J3591">
        <v>1.46</v>
      </c>
      <c r="K3591" t="s">
        <v>878</v>
      </c>
    </row>
    <row r="3592" spans="1:11" x14ac:dyDescent="0.25">
      <c r="A3592" t="s">
        <v>400</v>
      </c>
      <c r="B3592">
        <v>292</v>
      </c>
      <c r="C3592">
        <v>21</v>
      </c>
      <c r="D3592">
        <v>19</v>
      </c>
      <c r="E3592" t="s">
        <v>30</v>
      </c>
      <c r="F3592">
        <v>3.57</v>
      </c>
      <c r="G3592">
        <v>17.61</v>
      </c>
      <c r="H3592">
        <v>4.68</v>
      </c>
      <c r="I3592">
        <v>12.31</v>
      </c>
      <c r="J3592">
        <v>1.01</v>
      </c>
      <c r="K3592" t="s">
        <v>879</v>
      </c>
    </row>
    <row r="3593" spans="1:11" x14ac:dyDescent="0.25">
      <c r="A3593" t="s">
        <v>401</v>
      </c>
      <c r="B3593">
        <v>292</v>
      </c>
      <c r="C3593">
        <v>21</v>
      </c>
      <c r="D3593">
        <v>47</v>
      </c>
      <c r="E3593" t="s">
        <v>30</v>
      </c>
      <c r="F3593">
        <v>12.39</v>
      </c>
      <c r="G3593">
        <v>52.18</v>
      </c>
      <c r="H3593">
        <v>18.739999999999998</v>
      </c>
      <c r="I3593">
        <v>54.48</v>
      </c>
      <c r="J3593">
        <v>3.81</v>
      </c>
      <c r="K3593" t="s">
        <v>880</v>
      </c>
    </row>
    <row r="3594" spans="1:11" x14ac:dyDescent="0.25">
      <c r="A3594" t="s">
        <v>402</v>
      </c>
      <c r="B3594">
        <v>292</v>
      </c>
      <c r="C3594">
        <v>21</v>
      </c>
      <c r="D3594">
        <v>43</v>
      </c>
      <c r="E3594" t="s">
        <v>30</v>
      </c>
      <c r="F3594">
        <v>12.4</v>
      </c>
      <c r="G3594">
        <v>50.17</v>
      </c>
      <c r="H3594">
        <v>9.68</v>
      </c>
      <c r="I3594">
        <v>16.43</v>
      </c>
      <c r="J3594">
        <v>1.3</v>
      </c>
      <c r="K3594" t="s">
        <v>881</v>
      </c>
    </row>
    <row r="3595" spans="1:11" x14ac:dyDescent="0.25">
      <c r="A3595" t="s">
        <v>403</v>
      </c>
      <c r="B3595">
        <v>292</v>
      </c>
      <c r="C3595">
        <v>21</v>
      </c>
      <c r="D3595">
        <v>75</v>
      </c>
      <c r="E3595" t="s">
        <v>30</v>
      </c>
      <c r="F3595">
        <v>27.63</v>
      </c>
      <c r="G3595">
        <v>95.01</v>
      </c>
      <c r="H3595">
        <v>7.4</v>
      </c>
      <c r="I3595">
        <v>36.42</v>
      </c>
      <c r="J3595">
        <v>2.34</v>
      </c>
      <c r="K3595" t="s">
        <v>882</v>
      </c>
    </row>
    <row r="3596" spans="1:11" x14ac:dyDescent="0.25">
      <c r="A3596" t="s">
        <v>404</v>
      </c>
      <c r="B3596">
        <v>292</v>
      </c>
      <c r="C3596">
        <v>21</v>
      </c>
      <c r="D3596">
        <v>75</v>
      </c>
      <c r="E3596" t="s">
        <v>30</v>
      </c>
      <c r="F3596">
        <v>27.71</v>
      </c>
      <c r="G3596">
        <v>95.26</v>
      </c>
      <c r="H3596">
        <v>13.2</v>
      </c>
      <c r="I3596">
        <v>29.63</v>
      </c>
      <c r="J3596">
        <v>1.89</v>
      </c>
      <c r="K3596" t="s">
        <v>883</v>
      </c>
    </row>
    <row r="3597" spans="1:11" x14ac:dyDescent="0.25">
      <c r="A3597" t="s">
        <v>405</v>
      </c>
      <c r="B3597">
        <v>292</v>
      </c>
      <c r="C3597">
        <v>21</v>
      </c>
      <c r="D3597">
        <v>68</v>
      </c>
      <c r="E3597" t="s">
        <v>30</v>
      </c>
      <c r="F3597">
        <v>23.36</v>
      </c>
      <c r="G3597">
        <v>83</v>
      </c>
      <c r="H3597">
        <v>7.4</v>
      </c>
      <c r="I3597">
        <v>36.42</v>
      </c>
      <c r="J3597">
        <v>2.34</v>
      </c>
      <c r="K3597" t="s">
        <v>884</v>
      </c>
    </row>
    <row r="3598" spans="1:11" x14ac:dyDescent="0.25">
      <c r="A3598" t="s">
        <v>406</v>
      </c>
      <c r="B3598">
        <v>292</v>
      </c>
      <c r="C3598">
        <v>21</v>
      </c>
      <c r="D3598">
        <v>68</v>
      </c>
      <c r="E3598" t="s">
        <v>30</v>
      </c>
      <c r="F3598">
        <v>23.36</v>
      </c>
      <c r="G3598">
        <v>82.73</v>
      </c>
      <c r="H3598">
        <v>13.2</v>
      </c>
      <c r="I3598">
        <v>29.63</v>
      </c>
      <c r="J3598">
        <v>1.89</v>
      </c>
      <c r="K3598" t="s">
        <v>885</v>
      </c>
    </row>
    <row r="3599" spans="1:11" x14ac:dyDescent="0.25">
      <c r="A3599" t="s">
        <v>407</v>
      </c>
      <c r="B3599">
        <v>292</v>
      </c>
      <c r="C3599">
        <v>21</v>
      </c>
      <c r="D3599">
        <v>37</v>
      </c>
      <c r="E3599" t="s">
        <v>30</v>
      </c>
      <c r="F3599">
        <v>11.36</v>
      </c>
      <c r="G3599">
        <v>44.32</v>
      </c>
      <c r="H3599">
        <v>4.8600000000000003</v>
      </c>
      <c r="I3599">
        <v>23.57</v>
      </c>
      <c r="J3599">
        <v>1.4</v>
      </c>
      <c r="K3599" t="s">
        <v>886</v>
      </c>
    </row>
    <row r="3600" spans="1:11" x14ac:dyDescent="0.25">
      <c r="A3600" t="s">
        <v>408</v>
      </c>
      <c r="B3600">
        <v>292</v>
      </c>
      <c r="C3600">
        <v>21</v>
      </c>
      <c r="D3600">
        <v>37</v>
      </c>
      <c r="E3600" t="s">
        <v>30</v>
      </c>
      <c r="F3600">
        <v>11.36</v>
      </c>
      <c r="G3600">
        <v>44.4</v>
      </c>
      <c r="H3600">
        <v>2.86</v>
      </c>
      <c r="I3600">
        <v>17.61</v>
      </c>
      <c r="J3600">
        <v>1.1200000000000001</v>
      </c>
      <c r="K3600" t="s">
        <v>886</v>
      </c>
    </row>
    <row r="3601" spans="1:11" x14ac:dyDescent="0.25">
      <c r="A3601" t="s">
        <v>409</v>
      </c>
      <c r="B3601">
        <v>292</v>
      </c>
      <c r="C3601">
        <v>21</v>
      </c>
      <c r="D3601">
        <v>37</v>
      </c>
      <c r="E3601" t="s">
        <v>30</v>
      </c>
      <c r="F3601">
        <v>11.7</v>
      </c>
      <c r="G3601">
        <v>44.04</v>
      </c>
      <c r="H3601">
        <v>15</v>
      </c>
      <c r="I3601">
        <v>112.26</v>
      </c>
      <c r="J3601">
        <v>7.09</v>
      </c>
      <c r="K3601" t="s">
        <v>887</v>
      </c>
    </row>
    <row r="3602" spans="1:11" x14ac:dyDescent="0.25">
      <c r="A3602" t="s">
        <v>410</v>
      </c>
      <c r="B3602">
        <v>292</v>
      </c>
      <c r="C3602">
        <v>21</v>
      </c>
      <c r="D3602">
        <v>37</v>
      </c>
      <c r="E3602" t="s">
        <v>30</v>
      </c>
      <c r="F3602">
        <v>11.7</v>
      </c>
      <c r="G3602">
        <v>43.74</v>
      </c>
      <c r="H3602">
        <v>4</v>
      </c>
      <c r="I3602">
        <v>21.64</v>
      </c>
      <c r="J3602">
        <v>1.33</v>
      </c>
      <c r="K3602" t="s">
        <v>887</v>
      </c>
    </row>
    <row r="3603" spans="1:11" x14ac:dyDescent="0.25">
      <c r="A3603" t="s">
        <v>411</v>
      </c>
      <c r="B3603">
        <v>292</v>
      </c>
      <c r="C3603">
        <v>21</v>
      </c>
      <c r="D3603">
        <v>33</v>
      </c>
      <c r="E3603" t="s">
        <v>30</v>
      </c>
      <c r="F3603">
        <v>10.62</v>
      </c>
      <c r="G3603">
        <v>39.68</v>
      </c>
      <c r="H3603">
        <v>11</v>
      </c>
      <c r="I3603">
        <v>65.459999999999994</v>
      </c>
      <c r="J3603">
        <v>4.1500000000000004</v>
      </c>
      <c r="K3603" t="s">
        <v>888</v>
      </c>
    </row>
    <row r="3604" spans="1:11" x14ac:dyDescent="0.25">
      <c r="A3604" t="s">
        <v>412</v>
      </c>
      <c r="B3604">
        <v>292</v>
      </c>
      <c r="C3604">
        <v>21</v>
      </c>
      <c r="D3604">
        <v>33</v>
      </c>
      <c r="E3604" t="s">
        <v>30</v>
      </c>
      <c r="F3604">
        <v>10.62</v>
      </c>
      <c r="G3604">
        <v>39.36</v>
      </c>
      <c r="H3604">
        <v>4</v>
      </c>
      <c r="I3604">
        <v>21.64</v>
      </c>
      <c r="J3604">
        <v>1.33</v>
      </c>
      <c r="K3604" t="s">
        <v>888</v>
      </c>
    </row>
    <row r="3605" spans="1:11" x14ac:dyDescent="0.25">
      <c r="A3605" t="s">
        <v>413</v>
      </c>
      <c r="B3605">
        <v>292</v>
      </c>
      <c r="C3605">
        <v>21</v>
      </c>
      <c r="D3605">
        <v>87</v>
      </c>
      <c r="E3605" t="s">
        <v>30</v>
      </c>
      <c r="F3605">
        <v>24.01</v>
      </c>
      <c r="G3605">
        <v>99.28</v>
      </c>
      <c r="H3605">
        <v>17.059999999999999</v>
      </c>
      <c r="I3605">
        <v>63.68</v>
      </c>
      <c r="J3605">
        <v>4.2300000000000004</v>
      </c>
      <c r="K3605" t="s">
        <v>889</v>
      </c>
    </row>
    <row r="3606" spans="1:11" x14ac:dyDescent="0.25">
      <c r="A3606" t="s">
        <v>414</v>
      </c>
      <c r="B3606">
        <v>292</v>
      </c>
      <c r="C3606">
        <v>21</v>
      </c>
      <c r="D3606">
        <v>87</v>
      </c>
      <c r="E3606" t="s">
        <v>30</v>
      </c>
      <c r="F3606">
        <v>24.01</v>
      </c>
      <c r="G3606">
        <v>98.58</v>
      </c>
      <c r="H3606">
        <v>3.06</v>
      </c>
      <c r="I3606">
        <v>10.39</v>
      </c>
      <c r="J3606">
        <v>0.82</v>
      </c>
      <c r="K3606" t="s">
        <v>889</v>
      </c>
    </row>
    <row r="3607" spans="1:11" x14ac:dyDescent="0.25">
      <c r="A3607" t="s">
        <v>415</v>
      </c>
      <c r="B3607">
        <v>292</v>
      </c>
      <c r="C3607">
        <v>21</v>
      </c>
      <c r="D3607">
        <v>61</v>
      </c>
      <c r="E3607" t="s">
        <v>30</v>
      </c>
      <c r="F3607">
        <v>15.18</v>
      </c>
      <c r="G3607">
        <v>67.819999999999993</v>
      </c>
      <c r="H3607">
        <v>4</v>
      </c>
      <c r="I3607">
        <v>13.82</v>
      </c>
      <c r="J3607">
        <v>1.04</v>
      </c>
      <c r="K3607" t="s">
        <v>890</v>
      </c>
    </row>
    <row r="3608" spans="1:11" x14ac:dyDescent="0.25">
      <c r="A3608" t="s">
        <v>416</v>
      </c>
      <c r="B3608">
        <v>292</v>
      </c>
      <c r="C3608">
        <v>21</v>
      </c>
      <c r="D3608">
        <v>63</v>
      </c>
      <c r="E3608" t="s">
        <v>30</v>
      </c>
      <c r="F3608">
        <v>15.92</v>
      </c>
      <c r="G3608">
        <v>70.86</v>
      </c>
      <c r="H3608">
        <v>2.25</v>
      </c>
      <c r="I3608">
        <v>3.45</v>
      </c>
      <c r="J3608">
        <v>0.36</v>
      </c>
      <c r="K3608" t="s">
        <v>891</v>
      </c>
    </row>
    <row r="3609" spans="1:11" x14ac:dyDescent="0.25">
      <c r="A3609" t="s">
        <v>417</v>
      </c>
      <c r="B3609">
        <v>292</v>
      </c>
      <c r="C3609">
        <v>21</v>
      </c>
      <c r="D3609">
        <v>75</v>
      </c>
      <c r="E3609" t="s">
        <v>30</v>
      </c>
      <c r="F3609">
        <v>13.3</v>
      </c>
      <c r="G3609">
        <v>71.209999999999994</v>
      </c>
      <c r="H3609">
        <v>4.32</v>
      </c>
      <c r="I3609">
        <v>12.74</v>
      </c>
      <c r="J3609">
        <v>1.25</v>
      </c>
      <c r="K3609" t="s">
        <v>892</v>
      </c>
    </row>
    <row r="3610" spans="1:11" x14ac:dyDescent="0.25">
      <c r="A3610" t="s">
        <v>418</v>
      </c>
      <c r="B3610">
        <v>292</v>
      </c>
      <c r="C3610">
        <v>21</v>
      </c>
      <c r="D3610">
        <v>94</v>
      </c>
      <c r="E3610" t="s">
        <v>30</v>
      </c>
      <c r="F3610">
        <v>14.28</v>
      </c>
      <c r="G3610">
        <v>85.43</v>
      </c>
      <c r="H3610">
        <v>5.17</v>
      </c>
      <c r="I3610">
        <v>12.01</v>
      </c>
      <c r="J3610">
        <v>1.43</v>
      </c>
      <c r="K3610" t="s">
        <v>892</v>
      </c>
    </row>
    <row r="3611" spans="1:11" x14ac:dyDescent="0.25">
      <c r="A3611" t="s">
        <v>419</v>
      </c>
      <c r="B3611">
        <v>292</v>
      </c>
      <c r="C3611">
        <v>21</v>
      </c>
      <c r="D3611">
        <v>82</v>
      </c>
      <c r="E3611" t="s">
        <v>30</v>
      </c>
      <c r="F3611">
        <v>15.31</v>
      </c>
      <c r="G3611">
        <v>79.180000000000007</v>
      </c>
      <c r="H3611">
        <v>4.32</v>
      </c>
      <c r="I3611">
        <v>12.74</v>
      </c>
      <c r="J3611">
        <v>1.25</v>
      </c>
      <c r="K3611" t="s">
        <v>893</v>
      </c>
    </row>
    <row r="3612" spans="1:11" x14ac:dyDescent="0.25">
      <c r="A3612" t="s">
        <v>420</v>
      </c>
      <c r="B3612">
        <v>292</v>
      </c>
      <c r="C3612">
        <v>21</v>
      </c>
      <c r="D3612">
        <v>101</v>
      </c>
      <c r="E3612" t="s">
        <v>30</v>
      </c>
      <c r="F3612">
        <v>16.29</v>
      </c>
      <c r="G3612">
        <v>93.4</v>
      </c>
      <c r="H3612">
        <v>5.17</v>
      </c>
      <c r="I3612">
        <v>12.01</v>
      </c>
      <c r="J3612">
        <v>1.43</v>
      </c>
      <c r="K3612" t="s">
        <v>894</v>
      </c>
    </row>
    <row r="3613" spans="1:11" x14ac:dyDescent="0.25">
      <c r="A3613" t="s">
        <v>421</v>
      </c>
      <c r="B3613">
        <v>292</v>
      </c>
      <c r="C3613">
        <v>21</v>
      </c>
      <c r="D3613">
        <v>62</v>
      </c>
      <c r="E3613" t="s">
        <v>30</v>
      </c>
      <c r="F3613">
        <v>14.46</v>
      </c>
      <c r="G3613">
        <v>66.02</v>
      </c>
      <c r="H3613">
        <v>16</v>
      </c>
      <c r="I3613">
        <v>69.28</v>
      </c>
      <c r="J3613">
        <v>5.22</v>
      </c>
      <c r="K3613" t="s">
        <v>895</v>
      </c>
    </row>
    <row r="3614" spans="1:11" x14ac:dyDescent="0.25">
      <c r="A3614" t="s">
        <v>422</v>
      </c>
      <c r="B3614">
        <v>292</v>
      </c>
      <c r="C3614">
        <v>21</v>
      </c>
      <c r="D3614">
        <v>62</v>
      </c>
      <c r="E3614" t="s">
        <v>30</v>
      </c>
      <c r="F3614">
        <v>14.46</v>
      </c>
      <c r="G3614">
        <v>65.88</v>
      </c>
      <c r="H3614">
        <v>10</v>
      </c>
      <c r="I3614">
        <v>33.24</v>
      </c>
      <c r="J3614">
        <v>2.5099999999999998</v>
      </c>
      <c r="K3614" t="s">
        <v>895</v>
      </c>
    </row>
    <row r="3615" spans="1:11" x14ac:dyDescent="0.25">
      <c r="A3615" t="s">
        <v>423</v>
      </c>
      <c r="B3615">
        <v>292</v>
      </c>
      <c r="C3615">
        <v>21</v>
      </c>
      <c r="D3615">
        <v>48</v>
      </c>
      <c r="E3615" t="s">
        <v>30</v>
      </c>
      <c r="F3615">
        <v>10.28</v>
      </c>
      <c r="G3615">
        <v>48.51</v>
      </c>
      <c r="H3615">
        <v>6.33</v>
      </c>
      <c r="I3615">
        <v>23.73</v>
      </c>
      <c r="J3615">
        <v>2.0699999999999998</v>
      </c>
      <c r="K3615" t="s">
        <v>896</v>
      </c>
    </row>
    <row r="3616" spans="1:11" x14ac:dyDescent="0.25">
      <c r="A3616" t="s">
        <v>424</v>
      </c>
      <c r="B3616">
        <v>292</v>
      </c>
      <c r="C3616">
        <v>21</v>
      </c>
      <c r="D3616">
        <v>48</v>
      </c>
      <c r="E3616" t="s">
        <v>30</v>
      </c>
      <c r="F3616">
        <v>10.28</v>
      </c>
      <c r="G3616">
        <v>48.26</v>
      </c>
      <c r="H3616">
        <v>1</v>
      </c>
      <c r="I3616">
        <v>3.98</v>
      </c>
      <c r="J3616">
        <v>0.35</v>
      </c>
      <c r="K3616" t="s">
        <v>896</v>
      </c>
    </row>
    <row r="3617" spans="1:11" x14ac:dyDescent="0.25">
      <c r="A3617" t="s">
        <v>425</v>
      </c>
      <c r="B3617">
        <v>292</v>
      </c>
      <c r="C3617">
        <v>21</v>
      </c>
      <c r="D3617">
        <v>43</v>
      </c>
      <c r="E3617" t="s">
        <v>30</v>
      </c>
      <c r="F3617">
        <v>8.7899999999999991</v>
      </c>
      <c r="G3617">
        <v>42.02</v>
      </c>
      <c r="H3617">
        <v>5.33</v>
      </c>
      <c r="I3617">
        <v>15.68</v>
      </c>
      <c r="J3617">
        <v>1.41</v>
      </c>
      <c r="K3617" t="s">
        <v>897</v>
      </c>
    </row>
    <row r="3618" spans="1:11" x14ac:dyDescent="0.25">
      <c r="A3618" t="s">
        <v>426</v>
      </c>
      <c r="B3618">
        <v>292</v>
      </c>
      <c r="C3618">
        <v>21</v>
      </c>
      <c r="D3618">
        <v>43</v>
      </c>
      <c r="E3618" t="s">
        <v>30</v>
      </c>
      <c r="F3618">
        <v>8.7899999999999991</v>
      </c>
      <c r="G3618">
        <v>41.84</v>
      </c>
      <c r="H3618">
        <v>1</v>
      </c>
      <c r="I3618">
        <v>3.98</v>
      </c>
      <c r="J3618">
        <v>0.35</v>
      </c>
      <c r="K3618" t="s">
        <v>897</v>
      </c>
    </row>
    <row r="3619" spans="1:11" x14ac:dyDescent="0.25">
      <c r="A3619" t="s">
        <v>427</v>
      </c>
      <c r="B3619">
        <v>242</v>
      </c>
      <c r="C3619">
        <v>27</v>
      </c>
      <c r="D3619">
        <v>14</v>
      </c>
      <c r="E3619" t="s">
        <v>30</v>
      </c>
      <c r="F3619">
        <v>10.86</v>
      </c>
      <c r="G3619">
        <v>30.75</v>
      </c>
      <c r="H3619">
        <v>22</v>
      </c>
      <c r="I3619">
        <v>97.18</v>
      </c>
      <c r="J3619">
        <v>4.63</v>
      </c>
      <c r="K3619" t="s">
        <v>898</v>
      </c>
    </row>
    <row r="3620" spans="1:11" x14ac:dyDescent="0.25">
      <c r="A3620" t="s">
        <v>428</v>
      </c>
      <c r="B3620">
        <v>242</v>
      </c>
      <c r="C3620">
        <v>27</v>
      </c>
      <c r="D3620">
        <v>14</v>
      </c>
      <c r="E3620" t="s">
        <v>30</v>
      </c>
      <c r="F3620">
        <v>10.86</v>
      </c>
      <c r="G3620">
        <v>30.54</v>
      </c>
      <c r="H3620">
        <v>6</v>
      </c>
      <c r="I3620">
        <v>26.78</v>
      </c>
      <c r="J3620">
        <v>1.23</v>
      </c>
      <c r="K3620" t="s">
        <v>898</v>
      </c>
    </row>
    <row r="3621" spans="1:11" x14ac:dyDescent="0.25">
      <c r="A3621" t="s">
        <v>429</v>
      </c>
      <c r="B3621">
        <v>292</v>
      </c>
      <c r="C3621">
        <v>21</v>
      </c>
      <c r="D3621">
        <v>62</v>
      </c>
      <c r="E3621" t="s">
        <v>30</v>
      </c>
      <c r="F3621">
        <v>18.52</v>
      </c>
      <c r="G3621">
        <v>73.28</v>
      </c>
      <c r="H3621">
        <v>25</v>
      </c>
      <c r="I3621">
        <v>73.97</v>
      </c>
      <c r="J3621">
        <v>4.4000000000000004</v>
      </c>
      <c r="K3621" t="s">
        <v>899</v>
      </c>
    </row>
    <row r="3622" spans="1:11" x14ac:dyDescent="0.25">
      <c r="A3622" t="s">
        <v>430</v>
      </c>
      <c r="B3622">
        <v>292</v>
      </c>
      <c r="C3622">
        <v>21</v>
      </c>
      <c r="D3622">
        <v>62</v>
      </c>
      <c r="E3622" t="s">
        <v>30</v>
      </c>
      <c r="F3622">
        <v>18.52</v>
      </c>
      <c r="G3622">
        <v>73.92</v>
      </c>
      <c r="H3622">
        <v>14.5</v>
      </c>
      <c r="I3622">
        <v>44.97</v>
      </c>
      <c r="J3622">
        <v>3.19</v>
      </c>
      <c r="K3622" t="s">
        <v>899</v>
      </c>
    </row>
    <row r="3623" spans="1:11" x14ac:dyDescent="0.25">
      <c r="A3623" t="s">
        <v>431</v>
      </c>
      <c r="B3623">
        <v>292</v>
      </c>
      <c r="C3623">
        <v>21</v>
      </c>
      <c r="D3623">
        <v>46</v>
      </c>
      <c r="E3623" t="s">
        <v>30</v>
      </c>
      <c r="F3623">
        <v>12.41</v>
      </c>
      <c r="G3623">
        <v>52.93</v>
      </c>
      <c r="H3623">
        <v>25</v>
      </c>
      <c r="I3623">
        <v>73.97</v>
      </c>
      <c r="J3623">
        <v>4.4000000000000004</v>
      </c>
      <c r="K3623" t="s">
        <v>900</v>
      </c>
    </row>
    <row r="3624" spans="1:11" x14ac:dyDescent="0.25">
      <c r="A3624" t="s">
        <v>432</v>
      </c>
      <c r="B3624">
        <v>292</v>
      </c>
      <c r="C3624">
        <v>21</v>
      </c>
      <c r="D3624">
        <v>46</v>
      </c>
      <c r="E3624" t="s">
        <v>30</v>
      </c>
      <c r="F3624">
        <v>12.41</v>
      </c>
      <c r="G3624">
        <v>53.4</v>
      </c>
      <c r="H3624">
        <v>14.5</v>
      </c>
      <c r="I3624">
        <v>44.97</v>
      </c>
      <c r="J3624">
        <v>3.19</v>
      </c>
      <c r="K3624" t="s">
        <v>900</v>
      </c>
    </row>
    <row r="3625" spans="1:11" x14ac:dyDescent="0.25">
      <c r="A3625" t="s">
        <v>433</v>
      </c>
      <c r="B3625">
        <v>292</v>
      </c>
      <c r="C3625">
        <v>21</v>
      </c>
      <c r="D3625">
        <v>54</v>
      </c>
      <c r="E3625" t="s">
        <v>30</v>
      </c>
      <c r="F3625">
        <v>13.73</v>
      </c>
      <c r="G3625">
        <v>58.27</v>
      </c>
      <c r="H3625" t="s">
        <v>31</v>
      </c>
      <c r="I3625" t="s">
        <v>31</v>
      </c>
      <c r="J3625" t="s">
        <v>31</v>
      </c>
      <c r="K3625" t="s">
        <v>901</v>
      </c>
    </row>
    <row r="3626" spans="1:11" x14ac:dyDescent="0.25">
      <c r="A3626" t="s">
        <v>434</v>
      </c>
      <c r="B3626">
        <v>292</v>
      </c>
      <c r="C3626">
        <v>21</v>
      </c>
      <c r="D3626">
        <v>54</v>
      </c>
      <c r="E3626" t="s">
        <v>30</v>
      </c>
      <c r="F3626">
        <v>13.73</v>
      </c>
      <c r="G3626">
        <v>58.45</v>
      </c>
      <c r="H3626">
        <v>4.33</v>
      </c>
      <c r="I3626">
        <v>19.36</v>
      </c>
      <c r="J3626">
        <v>1.46</v>
      </c>
      <c r="K3626" t="s">
        <v>901</v>
      </c>
    </row>
    <row r="3627" spans="1:11" x14ac:dyDescent="0.25">
      <c r="A3627" t="s">
        <v>435</v>
      </c>
      <c r="B3627">
        <v>191</v>
      </c>
      <c r="C3627">
        <v>12</v>
      </c>
      <c r="D3627">
        <v>21</v>
      </c>
      <c r="E3627" t="s">
        <v>30</v>
      </c>
      <c r="F3627">
        <v>5.86</v>
      </c>
      <c r="G3627">
        <v>27.67</v>
      </c>
      <c r="H3627" t="s">
        <v>31</v>
      </c>
      <c r="I3627" t="s">
        <v>31</v>
      </c>
      <c r="J3627" t="s">
        <v>31</v>
      </c>
      <c r="K3627" t="s">
        <v>902</v>
      </c>
    </row>
    <row r="3628" spans="1:11" x14ac:dyDescent="0.25">
      <c r="A3628" t="s">
        <v>436</v>
      </c>
      <c r="B3628">
        <v>191</v>
      </c>
      <c r="C3628">
        <v>12</v>
      </c>
      <c r="D3628">
        <v>25</v>
      </c>
      <c r="E3628" t="s">
        <v>30</v>
      </c>
      <c r="F3628">
        <v>7.07</v>
      </c>
      <c r="G3628">
        <v>32.619999999999997</v>
      </c>
      <c r="H3628" t="s">
        <v>31</v>
      </c>
      <c r="I3628" t="s">
        <v>31</v>
      </c>
      <c r="J3628" t="s">
        <v>31</v>
      </c>
      <c r="K3628" t="s">
        <v>902</v>
      </c>
    </row>
    <row r="3629" spans="1:11" x14ac:dyDescent="0.25">
      <c r="A3629" t="s">
        <v>437</v>
      </c>
      <c r="B3629">
        <v>191</v>
      </c>
      <c r="C3629">
        <v>12</v>
      </c>
      <c r="D3629">
        <v>7</v>
      </c>
      <c r="E3629" t="s">
        <v>30</v>
      </c>
      <c r="F3629">
        <v>1.1499999999999999</v>
      </c>
      <c r="G3629">
        <v>33.31</v>
      </c>
      <c r="H3629" t="s">
        <v>31</v>
      </c>
      <c r="I3629" t="s">
        <v>31</v>
      </c>
      <c r="J3629" t="s">
        <v>31</v>
      </c>
      <c r="K3629" t="s">
        <v>903</v>
      </c>
    </row>
    <row r="3630" spans="1:11" x14ac:dyDescent="0.25">
      <c r="A3630" t="s">
        <v>438</v>
      </c>
      <c r="B3630">
        <v>191</v>
      </c>
      <c r="C3630">
        <v>12</v>
      </c>
      <c r="D3630">
        <v>7</v>
      </c>
      <c r="E3630" t="s">
        <v>30</v>
      </c>
      <c r="F3630">
        <v>1.1499999999999999</v>
      </c>
      <c r="G3630">
        <v>39.979999999999997</v>
      </c>
      <c r="H3630" t="s">
        <v>31</v>
      </c>
      <c r="I3630" t="s">
        <v>31</v>
      </c>
      <c r="J3630" t="s">
        <v>31</v>
      </c>
      <c r="K3630" t="s">
        <v>904</v>
      </c>
    </row>
    <row r="3631" spans="1:11" x14ac:dyDescent="0.25">
      <c r="A3631" t="s">
        <v>439</v>
      </c>
      <c r="B3631">
        <v>292</v>
      </c>
      <c r="C3631">
        <v>21</v>
      </c>
      <c r="D3631">
        <v>57</v>
      </c>
      <c r="E3631" t="s">
        <v>30</v>
      </c>
      <c r="F3631">
        <v>24.01</v>
      </c>
      <c r="G3631">
        <v>77.27</v>
      </c>
      <c r="H3631">
        <v>13.14</v>
      </c>
      <c r="I3631">
        <v>91.67</v>
      </c>
      <c r="J3631">
        <v>4.62</v>
      </c>
      <c r="K3631" t="s">
        <v>905</v>
      </c>
    </row>
    <row r="3632" spans="1:11" x14ac:dyDescent="0.25">
      <c r="A3632" t="s">
        <v>440</v>
      </c>
      <c r="B3632">
        <v>292</v>
      </c>
      <c r="C3632">
        <v>21</v>
      </c>
      <c r="D3632">
        <v>57</v>
      </c>
      <c r="E3632" t="s">
        <v>30</v>
      </c>
      <c r="F3632">
        <v>24.01</v>
      </c>
      <c r="G3632">
        <v>77.06</v>
      </c>
      <c r="H3632">
        <v>17.14</v>
      </c>
      <c r="I3632">
        <v>154.31</v>
      </c>
      <c r="J3632">
        <v>8.27</v>
      </c>
      <c r="K3632" t="s">
        <v>905</v>
      </c>
    </row>
    <row r="3633" spans="1:11" x14ac:dyDescent="0.25">
      <c r="A3633" t="s">
        <v>441</v>
      </c>
      <c r="B3633">
        <v>292</v>
      </c>
      <c r="C3633">
        <v>21</v>
      </c>
      <c r="D3633">
        <v>30</v>
      </c>
      <c r="E3633" t="s">
        <v>30</v>
      </c>
      <c r="F3633">
        <v>6.17</v>
      </c>
      <c r="G3633">
        <v>29.96</v>
      </c>
      <c r="H3633" t="s">
        <v>31</v>
      </c>
      <c r="I3633" t="s">
        <v>31</v>
      </c>
      <c r="J3633" t="s">
        <v>31</v>
      </c>
      <c r="K3633" t="s">
        <v>906</v>
      </c>
    </row>
    <row r="3634" spans="1:11" x14ac:dyDescent="0.25">
      <c r="A3634" t="s">
        <v>442</v>
      </c>
      <c r="B3634">
        <v>292</v>
      </c>
      <c r="C3634">
        <v>21</v>
      </c>
      <c r="D3634">
        <v>30</v>
      </c>
      <c r="E3634" t="s">
        <v>30</v>
      </c>
      <c r="F3634">
        <v>6.17</v>
      </c>
      <c r="G3634">
        <v>30.27</v>
      </c>
      <c r="H3634">
        <v>0.43</v>
      </c>
      <c r="I3634">
        <v>0.28999999999999998</v>
      </c>
      <c r="J3634">
        <v>0.03</v>
      </c>
      <c r="K3634" t="s">
        <v>906</v>
      </c>
    </row>
    <row r="3635" spans="1:11" x14ac:dyDescent="0.25">
      <c r="A3635" t="s">
        <v>443</v>
      </c>
      <c r="B3635">
        <v>292</v>
      </c>
      <c r="C3635">
        <v>21</v>
      </c>
      <c r="D3635">
        <v>26</v>
      </c>
      <c r="E3635" t="s">
        <v>30</v>
      </c>
      <c r="F3635">
        <v>5.25</v>
      </c>
      <c r="G3635">
        <v>25.66</v>
      </c>
      <c r="H3635" t="s">
        <v>31</v>
      </c>
      <c r="I3635" t="s">
        <v>31</v>
      </c>
      <c r="J3635" t="s">
        <v>31</v>
      </c>
      <c r="K3635" t="s">
        <v>906</v>
      </c>
    </row>
    <row r="3636" spans="1:11" x14ac:dyDescent="0.25">
      <c r="A3636" t="s">
        <v>444</v>
      </c>
      <c r="B3636">
        <v>292</v>
      </c>
      <c r="C3636">
        <v>21</v>
      </c>
      <c r="D3636">
        <v>26</v>
      </c>
      <c r="E3636" t="s">
        <v>30</v>
      </c>
      <c r="F3636">
        <v>5.25</v>
      </c>
      <c r="G3636">
        <v>25.61</v>
      </c>
      <c r="H3636" t="s">
        <v>31</v>
      </c>
      <c r="I3636" t="s">
        <v>31</v>
      </c>
      <c r="J3636" t="s">
        <v>31</v>
      </c>
      <c r="K3636" t="s">
        <v>906</v>
      </c>
    </row>
    <row r="3637" spans="1:11" x14ac:dyDescent="0.25">
      <c r="A3637" t="s">
        <v>445</v>
      </c>
      <c r="B3637">
        <v>292</v>
      </c>
      <c r="C3637">
        <v>21</v>
      </c>
      <c r="D3637">
        <v>46</v>
      </c>
      <c r="E3637" t="s">
        <v>30</v>
      </c>
      <c r="F3637">
        <v>6.3</v>
      </c>
      <c r="G3637">
        <v>41.23</v>
      </c>
      <c r="H3637">
        <v>4.75</v>
      </c>
      <c r="I3637">
        <v>4.5599999999999996</v>
      </c>
      <c r="J3637">
        <v>0.49</v>
      </c>
      <c r="K3637" t="s">
        <v>907</v>
      </c>
    </row>
    <row r="3638" spans="1:11" x14ac:dyDescent="0.25">
      <c r="A3638" t="s">
        <v>446</v>
      </c>
      <c r="B3638">
        <v>292</v>
      </c>
      <c r="C3638">
        <v>21</v>
      </c>
      <c r="D3638">
        <v>54</v>
      </c>
      <c r="E3638" t="s">
        <v>30</v>
      </c>
      <c r="F3638">
        <v>6.62</v>
      </c>
      <c r="G3638">
        <v>47.33</v>
      </c>
      <c r="H3638">
        <v>9.25</v>
      </c>
      <c r="I3638">
        <v>12.39</v>
      </c>
      <c r="J3638">
        <v>1.23</v>
      </c>
      <c r="K3638" t="s">
        <v>908</v>
      </c>
    </row>
    <row r="3639" spans="1:11" x14ac:dyDescent="0.25">
      <c r="A3639" t="s">
        <v>447</v>
      </c>
      <c r="B3639">
        <v>292</v>
      </c>
      <c r="C3639">
        <v>21</v>
      </c>
      <c r="D3639">
        <v>8</v>
      </c>
      <c r="E3639" t="s">
        <v>30</v>
      </c>
      <c r="F3639">
        <v>2.46</v>
      </c>
      <c r="G3639">
        <v>9.52</v>
      </c>
      <c r="H3639" t="s">
        <v>31</v>
      </c>
      <c r="I3639" t="s">
        <v>31</v>
      </c>
      <c r="J3639" t="s">
        <v>31</v>
      </c>
      <c r="K3639" t="s">
        <v>909</v>
      </c>
    </row>
    <row r="3640" spans="1:11" x14ac:dyDescent="0.25">
      <c r="A3640" t="s">
        <v>448</v>
      </c>
      <c r="B3640">
        <v>292</v>
      </c>
      <c r="C3640">
        <v>21</v>
      </c>
      <c r="D3640">
        <v>8</v>
      </c>
      <c r="E3640" t="s">
        <v>30</v>
      </c>
      <c r="F3640">
        <v>2.46</v>
      </c>
      <c r="G3640">
        <v>9.68</v>
      </c>
      <c r="H3640" t="s">
        <v>31</v>
      </c>
      <c r="I3640" t="s">
        <v>31</v>
      </c>
      <c r="J3640" t="s">
        <v>31</v>
      </c>
      <c r="K3640" t="s">
        <v>909</v>
      </c>
    </row>
    <row r="3641" spans="1:11" x14ac:dyDescent="0.25">
      <c r="A3641" t="s">
        <v>449</v>
      </c>
      <c r="B3641">
        <v>292</v>
      </c>
      <c r="C3641">
        <v>21</v>
      </c>
      <c r="D3641">
        <v>64</v>
      </c>
      <c r="E3641" t="s">
        <v>30</v>
      </c>
      <c r="F3641">
        <v>18.2</v>
      </c>
      <c r="G3641">
        <v>132.84</v>
      </c>
      <c r="H3641">
        <v>14</v>
      </c>
      <c r="I3641">
        <v>26.5</v>
      </c>
      <c r="J3641">
        <v>7.93</v>
      </c>
      <c r="K3641" t="s">
        <v>910</v>
      </c>
    </row>
    <row r="3642" spans="1:11" x14ac:dyDescent="0.25">
      <c r="A3642" t="s">
        <v>450</v>
      </c>
      <c r="B3642">
        <v>292</v>
      </c>
      <c r="C3642">
        <v>21</v>
      </c>
      <c r="D3642">
        <v>65</v>
      </c>
      <c r="E3642" t="s">
        <v>30</v>
      </c>
      <c r="F3642">
        <v>18.03</v>
      </c>
      <c r="G3642">
        <v>133.81</v>
      </c>
      <c r="H3642">
        <v>18.670000000000002</v>
      </c>
      <c r="I3642">
        <v>61.56</v>
      </c>
      <c r="J3642">
        <v>11.17</v>
      </c>
      <c r="K3642" t="s">
        <v>911</v>
      </c>
    </row>
    <row r="3643" spans="1:11" x14ac:dyDescent="0.25">
      <c r="A3643" t="s">
        <v>451</v>
      </c>
      <c r="B3643">
        <v>292</v>
      </c>
      <c r="C3643">
        <v>21</v>
      </c>
      <c r="D3643">
        <v>2</v>
      </c>
      <c r="E3643" t="s">
        <v>30</v>
      </c>
      <c r="F3643">
        <v>2.02</v>
      </c>
      <c r="G3643">
        <v>3.33</v>
      </c>
      <c r="H3643" t="s">
        <v>31</v>
      </c>
      <c r="I3643" t="s">
        <v>31</v>
      </c>
      <c r="J3643" t="s">
        <v>31</v>
      </c>
      <c r="K3643" t="s">
        <v>912</v>
      </c>
    </row>
    <row r="3644" spans="1:11" x14ac:dyDescent="0.25">
      <c r="A3644" t="s">
        <v>452</v>
      </c>
      <c r="B3644">
        <v>292</v>
      </c>
      <c r="C3644">
        <v>21</v>
      </c>
      <c r="D3644">
        <v>1</v>
      </c>
      <c r="E3644" t="s">
        <v>30</v>
      </c>
      <c r="F3644">
        <v>2.09</v>
      </c>
      <c r="G3644">
        <v>3.52</v>
      </c>
      <c r="H3644" t="s">
        <v>31</v>
      </c>
      <c r="I3644" t="s">
        <v>31</v>
      </c>
      <c r="J3644" t="s">
        <v>31</v>
      </c>
      <c r="K3644" t="s">
        <v>913</v>
      </c>
    </row>
    <row r="3645" spans="1:11" x14ac:dyDescent="0.25">
      <c r="A3645" t="s">
        <v>453</v>
      </c>
      <c r="B3645">
        <v>292</v>
      </c>
      <c r="C3645">
        <v>21</v>
      </c>
      <c r="D3645">
        <v>7</v>
      </c>
      <c r="E3645" t="s">
        <v>30</v>
      </c>
      <c r="F3645">
        <v>0.95</v>
      </c>
      <c r="G3645">
        <v>5.04</v>
      </c>
      <c r="H3645" t="s">
        <v>31</v>
      </c>
      <c r="I3645" t="s">
        <v>31</v>
      </c>
      <c r="J3645" t="s">
        <v>31</v>
      </c>
      <c r="K3645" t="s">
        <v>914</v>
      </c>
    </row>
    <row r="3646" spans="1:11" x14ac:dyDescent="0.25">
      <c r="A3646" t="s">
        <v>454</v>
      </c>
      <c r="B3646">
        <v>292</v>
      </c>
      <c r="C3646">
        <v>21</v>
      </c>
      <c r="D3646">
        <v>11</v>
      </c>
      <c r="E3646" t="s">
        <v>30</v>
      </c>
      <c r="F3646">
        <v>1.29</v>
      </c>
      <c r="G3646">
        <v>8.57</v>
      </c>
      <c r="H3646" t="s">
        <v>31</v>
      </c>
      <c r="I3646" t="s">
        <v>31</v>
      </c>
      <c r="J3646" t="s">
        <v>31</v>
      </c>
      <c r="K3646" t="s">
        <v>915</v>
      </c>
    </row>
    <row r="3647" spans="1:11" x14ac:dyDescent="0.25">
      <c r="A3647" t="s">
        <v>455</v>
      </c>
      <c r="B3647">
        <v>292</v>
      </c>
      <c r="C3647">
        <v>21</v>
      </c>
      <c r="D3647">
        <v>15</v>
      </c>
      <c r="E3647" t="s">
        <v>30</v>
      </c>
      <c r="F3647">
        <v>2.72</v>
      </c>
      <c r="G3647">
        <v>13.5</v>
      </c>
      <c r="H3647">
        <v>2.4</v>
      </c>
      <c r="I3647">
        <v>1.78</v>
      </c>
      <c r="J3647">
        <v>0.11</v>
      </c>
      <c r="K3647" t="s">
        <v>916</v>
      </c>
    </row>
    <row r="3648" spans="1:11" x14ac:dyDescent="0.25">
      <c r="A3648" t="s">
        <v>456</v>
      </c>
      <c r="B3648">
        <v>292</v>
      </c>
      <c r="C3648">
        <v>21</v>
      </c>
      <c r="D3648">
        <v>15</v>
      </c>
      <c r="E3648" t="s">
        <v>30</v>
      </c>
      <c r="F3648">
        <v>2.72</v>
      </c>
      <c r="G3648">
        <v>13.5</v>
      </c>
      <c r="H3648">
        <v>5.93</v>
      </c>
      <c r="I3648">
        <v>6.12</v>
      </c>
      <c r="J3648">
        <v>0.46</v>
      </c>
      <c r="K3648" t="s">
        <v>916</v>
      </c>
    </row>
    <row r="3649" spans="1:11" x14ac:dyDescent="0.25">
      <c r="A3649" t="s">
        <v>457</v>
      </c>
      <c r="B3649">
        <v>292</v>
      </c>
      <c r="C3649">
        <v>21</v>
      </c>
      <c r="D3649">
        <v>29</v>
      </c>
      <c r="E3649" t="s">
        <v>30</v>
      </c>
      <c r="F3649">
        <v>12.39</v>
      </c>
      <c r="G3649">
        <v>46.84</v>
      </c>
      <c r="H3649" t="s">
        <v>31</v>
      </c>
      <c r="I3649" t="s">
        <v>31</v>
      </c>
      <c r="J3649" t="s">
        <v>31</v>
      </c>
      <c r="K3649" t="s">
        <v>917</v>
      </c>
    </row>
    <row r="3650" spans="1:11" x14ac:dyDescent="0.25">
      <c r="A3650" t="s">
        <v>458</v>
      </c>
      <c r="B3650">
        <v>292</v>
      </c>
      <c r="C3650">
        <v>21</v>
      </c>
      <c r="D3650">
        <v>29</v>
      </c>
      <c r="E3650" t="s">
        <v>30</v>
      </c>
      <c r="F3650">
        <v>12.39</v>
      </c>
      <c r="G3650">
        <v>46.93</v>
      </c>
      <c r="H3650">
        <v>16</v>
      </c>
      <c r="I3650">
        <v>105.24</v>
      </c>
      <c r="J3650">
        <v>5.69</v>
      </c>
      <c r="K3650" t="s">
        <v>917</v>
      </c>
    </row>
    <row r="3651" spans="1:11" x14ac:dyDescent="0.25">
      <c r="A3651" t="s">
        <v>459</v>
      </c>
      <c r="B3651">
        <v>242</v>
      </c>
      <c r="C3651">
        <v>27</v>
      </c>
      <c r="D3651">
        <v>19</v>
      </c>
      <c r="E3651" t="s">
        <v>30</v>
      </c>
      <c r="F3651">
        <v>11.25</v>
      </c>
      <c r="G3651">
        <v>33.53</v>
      </c>
      <c r="H3651">
        <v>46</v>
      </c>
      <c r="I3651">
        <v>307.52</v>
      </c>
      <c r="J3651">
        <v>14.98</v>
      </c>
      <c r="K3651" t="s">
        <v>918</v>
      </c>
    </row>
    <row r="3652" spans="1:11" x14ac:dyDescent="0.25">
      <c r="A3652" t="s">
        <v>460</v>
      </c>
      <c r="B3652">
        <v>242</v>
      </c>
      <c r="C3652">
        <v>27</v>
      </c>
      <c r="D3652">
        <v>19</v>
      </c>
      <c r="E3652" t="s">
        <v>30</v>
      </c>
      <c r="F3652">
        <v>11.01</v>
      </c>
      <c r="G3652">
        <v>33.380000000000003</v>
      </c>
      <c r="H3652">
        <v>42</v>
      </c>
      <c r="I3652">
        <v>195.84</v>
      </c>
      <c r="J3652">
        <v>9.56</v>
      </c>
      <c r="K3652" t="s">
        <v>919</v>
      </c>
    </row>
    <row r="3653" spans="1:11" x14ac:dyDescent="0.25">
      <c r="A3653" t="s">
        <v>461</v>
      </c>
      <c r="B3653">
        <v>242</v>
      </c>
      <c r="C3653">
        <v>27</v>
      </c>
      <c r="D3653">
        <v>20</v>
      </c>
      <c r="E3653" t="s">
        <v>30</v>
      </c>
      <c r="F3653">
        <v>12.45</v>
      </c>
      <c r="G3653">
        <v>41.96</v>
      </c>
      <c r="H3653">
        <v>4.67</v>
      </c>
      <c r="I3653">
        <v>5.18</v>
      </c>
      <c r="J3653">
        <v>0.38</v>
      </c>
      <c r="K3653" t="s">
        <v>920</v>
      </c>
    </row>
    <row r="3654" spans="1:11" x14ac:dyDescent="0.25">
      <c r="A3654" t="s">
        <v>462</v>
      </c>
      <c r="B3654">
        <v>242</v>
      </c>
      <c r="C3654">
        <v>27</v>
      </c>
      <c r="D3654">
        <v>20</v>
      </c>
      <c r="E3654" t="s">
        <v>30</v>
      </c>
      <c r="F3654">
        <v>12.45</v>
      </c>
      <c r="G3654">
        <v>41.98</v>
      </c>
      <c r="H3654">
        <v>66</v>
      </c>
      <c r="I3654">
        <v>336.96</v>
      </c>
      <c r="J3654">
        <v>15.1</v>
      </c>
      <c r="K3654" t="s">
        <v>920</v>
      </c>
    </row>
    <row r="3655" spans="1:11" x14ac:dyDescent="0.25">
      <c r="A3655" t="s">
        <v>463</v>
      </c>
      <c r="B3655">
        <v>251</v>
      </c>
      <c r="C3655">
        <v>22</v>
      </c>
      <c r="D3655">
        <v>12</v>
      </c>
      <c r="E3655" t="s">
        <v>30</v>
      </c>
      <c r="F3655">
        <v>5.38</v>
      </c>
      <c r="G3655">
        <v>17.7</v>
      </c>
      <c r="H3655">
        <v>2</v>
      </c>
      <c r="I3655">
        <v>0.56000000000000005</v>
      </c>
      <c r="J3655">
        <v>0.04</v>
      </c>
      <c r="K3655" t="s">
        <v>921</v>
      </c>
    </row>
    <row r="3656" spans="1:11" x14ac:dyDescent="0.25">
      <c r="A3656" t="s">
        <v>464</v>
      </c>
      <c r="B3656">
        <v>251</v>
      </c>
      <c r="C3656">
        <v>22</v>
      </c>
      <c r="D3656">
        <v>12</v>
      </c>
      <c r="E3656" t="s">
        <v>30</v>
      </c>
      <c r="F3656">
        <v>5.38</v>
      </c>
      <c r="G3656">
        <v>17.79</v>
      </c>
      <c r="H3656">
        <v>2</v>
      </c>
      <c r="I3656">
        <v>1.56</v>
      </c>
      <c r="J3656">
        <v>0.09</v>
      </c>
      <c r="K3656" t="s">
        <v>921</v>
      </c>
    </row>
    <row r="3657" spans="1:11" x14ac:dyDescent="0.25">
      <c r="A3657" t="s">
        <v>465</v>
      </c>
      <c r="B3657">
        <v>292</v>
      </c>
      <c r="C3657">
        <v>21</v>
      </c>
      <c r="D3657">
        <v>28</v>
      </c>
      <c r="E3657" t="s">
        <v>30</v>
      </c>
      <c r="F3657">
        <v>6.78</v>
      </c>
      <c r="G3657">
        <v>27.27</v>
      </c>
      <c r="H3657">
        <v>4.4000000000000004</v>
      </c>
      <c r="I3657">
        <v>4.2</v>
      </c>
      <c r="J3657">
        <v>0.28999999999999998</v>
      </c>
      <c r="K3657" t="s">
        <v>922</v>
      </c>
    </row>
    <row r="3658" spans="1:11" x14ac:dyDescent="0.25">
      <c r="A3658" t="s">
        <v>466</v>
      </c>
      <c r="B3658">
        <v>292</v>
      </c>
      <c r="C3658">
        <v>21</v>
      </c>
      <c r="D3658">
        <v>28</v>
      </c>
      <c r="E3658" t="s">
        <v>30</v>
      </c>
      <c r="F3658">
        <v>6.78</v>
      </c>
      <c r="G3658">
        <v>27.44</v>
      </c>
      <c r="H3658">
        <v>9.1999999999999993</v>
      </c>
      <c r="I3658">
        <v>10.77</v>
      </c>
      <c r="J3658">
        <v>0.81</v>
      </c>
      <c r="K3658" t="s">
        <v>922</v>
      </c>
    </row>
    <row r="3659" spans="1:11" x14ac:dyDescent="0.25">
      <c r="A3659" t="s">
        <v>467</v>
      </c>
      <c r="B3659">
        <v>251</v>
      </c>
      <c r="C3659">
        <v>22</v>
      </c>
      <c r="D3659">
        <v>21</v>
      </c>
      <c r="E3659" t="s">
        <v>30</v>
      </c>
      <c r="F3659">
        <v>13.07</v>
      </c>
      <c r="G3659">
        <v>35.79</v>
      </c>
      <c r="H3659">
        <v>52</v>
      </c>
      <c r="I3659">
        <v>322.12</v>
      </c>
      <c r="J3659">
        <v>13.62</v>
      </c>
      <c r="K3659" t="s">
        <v>923</v>
      </c>
    </row>
    <row r="3660" spans="1:11" x14ac:dyDescent="0.25">
      <c r="A3660" t="s">
        <v>468</v>
      </c>
      <c r="B3660">
        <v>251</v>
      </c>
      <c r="C3660">
        <v>22</v>
      </c>
      <c r="D3660">
        <v>21</v>
      </c>
      <c r="E3660" t="s">
        <v>30</v>
      </c>
      <c r="F3660">
        <v>12.59</v>
      </c>
      <c r="G3660">
        <v>35.75</v>
      </c>
      <c r="H3660">
        <v>12</v>
      </c>
      <c r="I3660">
        <v>65.959999999999994</v>
      </c>
      <c r="J3660">
        <v>2.12</v>
      </c>
      <c r="K3660" t="s">
        <v>924</v>
      </c>
    </row>
    <row r="3661" spans="1:11" x14ac:dyDescent="0.25">
      <c r="A3661" t="s">
        <v>469</v>
      </c>
      <c r="B3661">
        <v>251</v>
      </c>
      <c r="C3661">
        <v>22</v>
      </c>
      <c r="D3661">
        <v>19</v>
      </c>
      <c r="E3661" t="s">
        <v>30</v>
      </c>
      <c r="F3661">
        <v>11.27</v>
      </c>
      <c r="G3661">
        <v>32.65</v>
      </c>
      <c r="H3661">
        <v>30</v>
      </c>
      <c r="I3661">
        <v>209.66</v>
      </c>
      <c r="J3661">
        <v>9.89</v>
      </c>
      <c r="K3661" t="s">
        <v>925</v>
      </c>
    </row>
    <row r="3662" spans="1:11" x14ac:dyDescent="0.25">
      <c r="A3662" t="s">
        <v>470</v>
      </c>
      <c r="B3662">
        <v>251</v>
      </c>
      <c r="C3662">
        <v>22</v>
      </c>
      <c r="D3662">
        <v>19</v>
      </c>
      <c r="E3662" t="s">
        <v>30</v>
      </c>
      <c r="F3662">
        <v>11.07</v>
      </c>
      <c r="G3662">
        <v>33.07</v>
      </c>
      <c r="H3662">
        <v>8</v>
      </c>
      <c r="I3662">
        <v>45.64</v>
      </c>
      <c r="J3662">
        <v>1.98</v>
      </c>
      <c r="K3662" t="s">
        <v>926</v>
      </c>
    </row>
    <row r="3663" spans="1:11" x14ac:dyDescent="0.25">
      <c r="A3663" t="s">
        <v>471</v>
      </c>
      <c r="B3663">
        <v>242</v>
      </c>
      <c r="C3663">
        <v>27</v>
      </c>
      <c r="D3663">
        <v>12</v>
      </c>
      <c r="E3663" t="s">
        <v>30</v>
      </c>
      <c r="F3663">
        <v>11.09</v>
      </c>
      <c r="G3663">
        <v>25.59</v>
      </c>
      <c r="H3663">
        <v>2</v>
      </c>
      <c r="I3663">
        <v>8.08</v>
      </c>
      <c r="J3663">
        <v>0.41</v>
      </c>
      <c r="K3663" t="s">
        <v>927</v>
      </c>
    </row>
    <row r="3664" spans="1:11" x14ac:dyDescent="0.25">
      <c r="A3664" t="s">
        <v>472</v>
      </c>
      <c r="B3664">
        <v>242</v>
      </c>
      <c r="C3664">
        <v>27</v>
      </c>
      <c r="D3664">
        <v>11</v>
      </c>
      <c r="E3664" t="s">
        <v>30</v>
      </c>
      <c r="F3664">
        <v>10.06</v>
      </c>
      <c r="G3664">
        <v>22.8</v>
      </c>
      <c r="H3664" t="s">
        <v>31</v>
      </c>
      <c r="I3664" t="s">
        <v>31</v>
      </c>
      <c r="J3664" t="s">
        <v>31</v>
      </c>
      <c r="K3664" t="s">
        <v>928</v>
      </c>
    </row>
    <row r="3665" spans="1:11" x14ac:dyDescent="0.25">
      <c r="A3665" t="s">
        <v>473</v>
      </c>
      <c r="B3665">
        <v>242</v>
      </c>
      <c r="C3665">
        <v>27</v>
      </c>
      <c r="D3665">
        <v>26</v>
      </c>
      <c r="E3665" t="s">
        <v>30</v>
      </c>
      <c r="F3665">
        <v>14.25</v>
      </c>
      <c r="G3665">
        <v>46.21</v>
      </c>
      <c r="H3665">
        <v>88</v>
      </c>
      <c r="I3665">
        <v>634.14</v>
      </c>
      <c r="J3665">
        <v>34.159999999999997</v>
      </c>
      <c r="K3665" t="s">
        <v>929</v>
      </c>
    </row>
    <row r="3666" spans="1:11" x14ac:dyDescent="0.25">
      <c r="A3666" t="s">
        <v>474</v>
      </c>
      <c r="B3666">
        <v>242</v>
      </c>
      <c r="C3666">
        <v>27</v>
      </c>
      <c r="D3666">
        <v>30</v>
      </c>
      <c r="E3666" t="s">
        <v>30</v>
      </c>
      <c r="F3666">
        <v>14.43</v>
      </c>
      <c r="G3666">
        <v>48.45</v>
      </c>
      <c r="H3666">
        <v>32.29</v>
      </c>
      <c r="I3666">
        <v>167.5</v>
      </c>
      <c r="J3666">
        <v>9.1999999999999993</v>
      </c>
      <c r="K3666" t="s">
        <v>930</v>
      </c>
    </row>
    <row r="3667" spans="1:11" x14ac:dyDescent="0.25">
      <c r="A3667" t="s">
        <v>475</v>
      </c>
      <c r="B3667">
        <v>292</v>
      </c>
      <c r="C3667">
        <v>21</v>
      </c>
      <c r="D3667">
        <v>32</v>
      </c>
      <c r="E3667" t="s">
        <v>30</v>
      </c>
      <c r="F3667">
        <v>8.42</v>
      </c>
      <c r="G3667">
        <v>36.229999999999997</v>
      </c>
      <c r="H3667">
        <v>26.64</v>
      </c>
      <c r="I3667">
        <v>38.39</v>
      </c>
      <c r="J3667">
        <v>3.22</v>
      </c>
      <c r="K3667" t="s">
        <v>931</v>
      </c>
    </row>
    <row r="3668" spans="1:11" x14ac:dyDescent="0.25">
      <c r="A3668" t="s">
        <v>476</v>
      </c>
      <c r="B3668">
        <v>292</v>
      </c>
      <c r="C3668">
        <v>21</v>
      </c>
      <c r="D3668">
        <v>20</v>
      </c>
      <c r="E3668" t="s">
        <v>30</v>
      </c>
      <c r="F3668">
        <v>7.8</v>
      </c>
      <c r="G3668">
        <v>31.43</v>
      </c>
      <c r="H3668">
        <v>2</v>
      </c>
      <c r="I3668">
        <v>9.7200000000000006</v>
      </c>
      <c r="J3668">
        <v>0.49</v>
      </c>
      <c r="K3668" t="s">
        <v>932</v>
      </c>
    </row>
    <row r="3669" spans="1:11" x14ac:dyDescent="0.25">
      <c r="A3669" t="s">
        <v>477</v>
      </c>
      <c r="B3669">
        <v>242</v>
      </c>
      <c r="C3669">
        <v>27</v>
      </c>
      <c r="D3669">
        <v>15</v>
      </c>
      <c r="E3669" t="s">
        <v>30</v>
      </c>
      <c r="F3669">
        <v>8.43</v>
      </c>
      <c r="G3669">
        <v>25.92</v>
      </c>
      <c r="H3669">
        <v>10</v>
      </c>
      <c r="I3669">
        <v>75.540000000000006</v>
      </c>
      <c r="J3669">
        <v>3.75</v>
      </c>
      <c r="K3669" t="s">
        <v>933</v>
      </c>
    </row>
    <row r="3670" spans="1:11" x14ac:dyDescent="0.25">
      <c r="A3670" t="s">
        <v>478</v>
      </c>
      <c r="B3670">
        <v>242</v>
      </c>
      <c r="C3670">
        <v>27</v>
      </c>
      <c r="D3670">
        <v>14</v>
      </c>
      <c r="E3670" t="s">
        <v>30</v>
      </c>
      <c r="F3670">
        <v>8.1999999999999993</v>
      </c>
      <c r="G3670">
        <v>24.24</v>
      </c>
      <c r="H3670">
        <v>10</v>
      </c>
      <c r="I3670">
        <v>31.7</v>
      </c>
      <c r="J3670">
        <v>1.56</v>
      </c>
      <c r="K3670" t="s">
        <v>934</v>
      </c>
    </row>
    <row r="3671" spans="1:11" x14ac:dyDescent="0.25">
      <c r="A3671" t="s">
        <v>479</v>
      </c>
      <c r="B3671">
        <v>292</v>
      </c>
      <c r="C3671">
        <v>21</v>
      </c>
      <c r="D3671">
        <v>50</v>
      </c>
      <c r="E3671" t="s">
        <v>30</v>
      </c>
      <c r="F3671">
        <v>14.3</v>
      </c>
      <c r="G3671">
        <v>59.95</v>
      </c>
      <c r="H3671">
        <v>2.2599999999999998</v>
      </c>
      <c r="I3671">
        <v>8.2899999999999991</v>
      </c>
      <c r="J3671">
        <v>0.54</v>
      </c>
      <c r="K3671" t="s">
        <v>935</v>
      </c>
    </row>
    <row r="3672" spans="1:11" x14ac:dyDescent="0.25">
      <c r="A3672" t="s">
        <v>480</v>
      </c>
      <c r="B3672">
        <v>292</v>
      </c>
      <c r="C3672">
        <v>21</v>
      </c>
      <c r="D3672">
        <v>47</v>
      </c>
      <c r="E3672" t="s">
        <v>30</v>
      </c>
      <c r="F3672">
        <v>14.25</v>
      </c>
      <c r="G3672">
        <v>58.29</v>
      </c>
      <c r="H3672">
        <v>2.2599999999999998</v>
      </c>
      <c r="I3672">
        <v>10.09</v>
      </c>
      <c r="J3672">
        <v>0.72</v>
      </c>
      <c r="K3672" t="s">
        <v>936</v>
      </c>
    </row>
    <row r="3673" spans="1:11" x14ac:dyDescent="0.25">
      <c r="A3673" t="s">
        <v>481</v>
      </c>
      <c r="B3673">
        <v>242</v>
      </c>
      <c r="C3673">
        <v>27</v>
      </c>
      <c r="D3673">
        <v>34</v>
      </c>
      <c r="E3673" t="s">
        <v>30</v>
      </c>
      <c r="F3673">
        <v>20</v>
      </c>
      <c r="G3673">
        <v>61.28</v>
      </c>
      <c r="H3673">
        <v>106.86</v>
      </c>
      <c r="I3673">
        <v>710.61</v>
      </c>
      <c r="J3673">
        <v>35.96</v>
      </c>
      <c r="K3673" t="s">
        <v>937</v>
      </c>
    </row>
    <row r="3674" spans="1:11" x14ac:dyDescent="0.25">
      <c r="A3674" t="s">
        <v>482</v>
      </c>
      <c r="B3674">
        <v>242</v>
      </c>
      <c r="C3674">
        <v>27</v>
      </c>
      <c r="D3674">
        <v>38</v>
      </c>
      <c r="E3674" t="s">
        <v>30</v>
      </c>
      <c r="F3674">
        <v>20.23</v>
      </c>
      <c r="G3674">
        <v>68.45</v>
      </c>
      <c r="H3674">
        <v>122</v>
      </c>
      <c r="I3674" s="1">
        <v>1028.24</v>
      </c>
      <c r="J3674">
        <v>59.88</v>
      </c>
      <c r="K3674" t="s">
        <v>938</v>
      </c>
    </row>
    <row r="3675" spans="1:11" x14ac:dyDescent="0.25">
      <c r="A3675" t="s">
        <v>483</v>
      </c>
      <c r="B3675">
        <v>242</v>
      </c>
      <c r="C3675">
        <v>27</v>
      </c>
      <c r="D3675">
        <v>27</v>
      </c>
      <c r="E3675" t="s">
        <v>30</v>
      </c>
      <c r="F3675">
        <v>15.27</v>
      </c>
      <c r="G3675">
        <v>47.31</v>
      </c>
      <c r="H3675">
        <v>98.86</v>
      </c>
      <c r="I3675">
        <v>615.73</v>
      </c>
      <c r="J3675">
        <v>30.95</v>
      </c>
      <c r="K3675" t="s">
        <v>939</v>
      </c>
    </row>
    <row r="3676" spans="1:11" x14ac:dyDescent="0.25">
      <c r="A3676" t="s">
        <v>484</v>
      </c>
      <c r="B3676">
        <v>242</v>
      </c>
      <c r="C3676">
        <v>27</v>
      </c>
      <c r="D3676">
        <v>31</v>
      </c>
      <c r="E3676" t="s">
        <v>30</v>
      </c>
      <c r="F3676">
        <v>15.35</v>
      </c>
      <c r="G3676">
        <v>54.32</v>
      </c>
      <c r="H3676">
        <v>100</v>
      </c>
      <c r="I3676">
        <v>733.98</v>
      </c>
      <c r="J3676">
        <v>43.72</v>
      </c>
      <c r="K3676" t="s">
        <v>940</v>
      </c>
    </row>
    <row r="3677" spans="1:11" x14ac:dyDescent="0.25">
      <c r="A3677" t="s">
        <v>485</v>
      </c>
      <c r="B3677">
        <v>292</v>
      </c>
      <c r="C3677">
        <v>21</v>
      </c>
      <c r="D3677">
        <v>37</v>
      </c>
      <c r="E3677" t="s">
        <v>30</v>
      </c>
      <c r="F3677">
        <v>7.6</v>
      </c>
      <c r="G3677">
        <v>37.479999999999997</v>
      </c>
      <c r="H3677" t="s">
        <v>31</v>
      </c>
      <c r="I3677" t="s">
        <v>31</v>
      </c>
      <c r="J3677" t="s">
        <v>31</v>
      </c>
      <c r="K3677" t="s">
        <v>941</v>
      </c>
    </row>
    <row r="3678" spans="1:11" x14ac:dyDescent="0.25">
      <c r="A3678" t="s">
        <v>486</v>
      </c>
      <c r="B3678">
        <v>292</v>
      </c>
      <c r="C3678">
        <v>21</v>
      </c>
      <c r="D3678">
        <v>37</v>
      </c>
      <c r="E3678" t="s">
        <v>30</v>
      </c>
      <c r="F3678">
        <v>7.6</v>
      </c>
      <c r="G3678">
        <v>37.369999999999997</v>
      </c>
      <c r="H3678">
        <v>1.67</v>
      </c>
      <c r="I3678">
        <v>0.8</v>
      </c>
      <c r="J3678">
        <v>0.08</v>
      </c>
      <c r="K3678" t="s">
        <v>941</v>
      </c>
    </row>
    <row r="3679" spans="1:11" x14ac:dyDescent="0.25">
      <c r="A3679" t="s">
        <v>487</v>
      </c>
      <c r="B3679">
        <v>292</v>
      </c>
      <c r="C3679">
        <v>21</v>
      </c>
      <c r="D3679">
        <v>53</v>
      </c>
      <c r="E3679" t="s">
        <v>30</v>
      </c>
      <c r="F3679">
        <v>13.23</v>
      </c>
      <c r="G3679">
        <v>57.55</v>
      </c>
      <c r="H3679">
        <v>4</v>
      </c>
      <c r="I3679">
        <v>10.48</v>
      </c>
      <c r="J3679">
        <v>0.78</v>
      </c>
      <c r="K3679" t="s">
        <v>942</v>
      </c>
    </row>
    <row r="3680" spans="1:11" x14ac:dyDescent="0.25">
      <c r="A3680" t="s">
        <v>488</v>
      </c>
      <c r="B3680">
        <v>292</v>
      </c>
      <c r="C3680">
        <v>21</v>
      </c>
      <c r="D3680">
        <v>52</v>
      </c>
      <c r="E3680" t="s">
        <v>30</v>
      </c>
      <c r="F3680">
        <v>13.18</v>
      </c>
      <c r="G3680">
        <v>56.23</v>
      </c>
      <c r="H3680">
        <v>0.67</v>
      </c>
      <c r="I3680">
        <v>0.62</v>
      </c>
      <c r="J3680">
        <v>0.06</v>
      </c>
      <c r="K3680" t="s">
        <v>943</v>
      </c>
    </row>
    <row r="3681" spans="1:11" x14ac:dyDescent="0.25">
      <c r="A3681" t="s">
        <v>489</v>
      </c>
      <c r="B3681">
        <v>292</v>
      </c>
      <c r="C3681">
        <v>21</v>
      </c>
      <c r="D3681">
        <v>47</v>
      </c>
      <c r="E3681" t="s">
        <v>30</v>
      </c>
      <c r="F3681">
        <v>12.24</v>
      </c>
      <c r="G3681">
        <v>52.57</v>
      </c>
      <c r="H3681">
        <v>4</v>
      </c>
      <c r="I3681">
        <v>10.48</v>
      </c>
      <c r="J3681">
        <v>0.78</v>
      </c>
      <c r="K3681" t="s">
        <v>944</v>
      </c>
    </row>
    <row r="3682" spans="1:11" x14ac:dyDescent="0.25">
      <c r="A3682" t="s">
        <v>490</v>
      </c>
      <c r="B3682">
        <v>292</v>
      </c>
      <c r="C3682">
        <v>21</v>
      </c>
      <c r="D3682">
        <v>44</v>
      </c>
      <c r="E3682" t="s">
        <v>30</v>
      </c>
      <c r="F3682">
        <v>12.19</v>
      </c>
      <c r="G3682">
        <v>50.16</v>
      </c>
      <c r="H3682">
        <v>0.67</v>
      </c>
      <c r="I3682">
        <v>0.62</v>
      </c>
      <c r="J3682">
        <v>0.06</v>
      </c>
      <c r="K3682" t="s">
        <v>945</v>
      </c>
    </row>
    <row r="3683" spans="1:11" x14ac:dyDescent="0.25">
      <c r="A3683" t="s">
        <v>491</v>
      </c>
      <c r="B3683">
        <v>292</v>
      </c>
      <c r="C3683">
        <v>21</v>
      </c>
      <c r="D3683">
        <v>34</v>
      </c>
      <c r="E3683" t="s">
        <v>30</v>
      </c>
      <c r="F3683">
        <v>11.31</v>
      </c>
      <c r="G3683">
        <v>45.1</v>
      </c>
      <c r="H3683">
        <v>6</v>
      </c>
      <c r="I3683">
        <v>21.74</v>
      </c>
      <c r="J3683">
        <v>1.35</v>
      </c>
      <c r="K3683" t="s">
        <v>946</v>
      </c>
    </row>
    <row r="3684" spans="1:11" x14ac:dyDescent="0.25">
      <c r="A3684" t="s">
        <v>492</v>
      </c>
      <c r="B3684">
        <v>292</v>
      </c>
      <c r="C3684">
        <v>21</v>
      </c>
      <c r="D3684">
        <v>66</v>
      </c>
      <c r="E3684" t="s">
        <v>30</v>
      </c>
      <c r="F3684">
        <v>20.03</v>
      </c>
      <c r="G3684">
        <v>78.38</v>
      </c>
      <c r="H3684">
        <v>2</v>
      </c>
      <c r="I3684">
        <v>6.42</v>
      </c>
      <c r="J3684">
        <v>0.44</v>
      </c>
      <c r="K3684" t="s">
        <v>947</v>
      </c>
    </row>
    <row r="3685" spans="1:11" x14ac:dyDescent="0.25">
      <c r="A3685" t="s">
        <v>493</v>
      </c>
      <c r="B3685">
        <v>292</v>
      </c>
      <c r="C3685">
        <v>21</v>
      </c>
      <c r="D3685">
        <v>13</v>
      </c>
      <c r="E3685" t="s">
        <v>30</v>
      </c>
      <c r="F3685">
        <v>12.03</v>
      </c>
      <c r="G3685">
        <v>59.43</v>
      </c>
      <c r="H3685">
        <v>46</v>
      </c>
      <c r="I3685">
        <v>187.72</v>
      </c>
      <c r="J3685">
        <v>25.57</v>
      </c>
      <c r="K3685" t="s">
        <v>948</v>
      </c>
    </row>
    <row r="3686" spans="1:11" x14ac:dyDescent="0.25">
      <c r="A3686" t="s">
        <v>494</v>
      </c>
      <c r="B3686">
        <v>292</v>
      </c>
      <c r="C3686">
        <v>21</v>
      </c>
      <c r="D3686">
        <v>14</v>
      </c>
      <c r="E3686" t="s">
        <v>30</v>
      </c>
      <c r="F3686">
        <v>11.86</v>
      </c>
      <c r="G3686">
        <v>54.47</v>
      </c>
      <c r="H3686">
        <v>28.4</v>
      </c>
      <c r="I3686">
        <v>166.38</v>
      </c>
      <c r="J3686">
        <v>12.44</v>
      </c>
      <c r="K3686" t="s">
        <v>949</v>
      </c>
    </row>
    <row r="3687" spans="1:11" x14ac:dyDescent="0.25">
      <c r="A3687" t="s">
        <v>495</v>
      </c>
      <c r="B3687">
        <v>292</v>
      </c>
      <c r="C3687">
        <v>21</v>
      </c>
      <c r="D3687">
        <v>26</v>
      </c>
      <c r="E3687" t="s">
        <v>30</v>
      </c>
      <c r="F3687">
        <v>2.7</v>
      </c>
      <c r="G3687">
        <v>21.05</v>
      </c>
      <c r="H3687" t="s">
        <v>31</v>
      </c>
      <c r="I3687" t="s">
        <v>31</v>
      </c>
      <c r="J3687" t="s">
        <v>31</v>
      </c>
      <c r="K3687" t="s">
        <v>950</v>
      </c>
    </row>
    <row r="3688" spans="1:11" x14ac:dyDescent="0.25">
      <c r="A3688" t="s">
        <v>496</v>
      </c>
      <c r="B3688">
        <v>292</v>
      </c>
      <c r="C3688">
        <v>21</v>
      </c>
      <c r="D3688">
        <v>27</v>
      </c>
      <c r="E3688" t="s">
        <v>30</v>
      </c>
      <c r="F3688">
        <v>3.28</v>
      </c>
      <c r="G3688">
        <v>23.43</v>
      </c>
      <c r="H3688" t="s">
        <v>31</v>
      </c>
      <c r="I3688" t="s">
        <v>31</v>
      </c>
      <c r="J3688" t="s">
        <v>31</v>
      </c>
      <c r="K3688" t="s">
        <v>951</v>
      </c>
    </row>
    <row r="3689" spans="1:11" x14ac:dyDescent="0.25">
      <c r="A3689" t="s">
        <v>497</v>
      </c>
      <c r="B3689">
        <v>292</v>
      </c>
      <c r="C3689">
        <v>21</v>
      </c>
      <c r="D3689">
        <v>26</v>
      </c>
      <c r="E3689" t="s">
        <v>30</v>
      </c>
      <c r="F3689">
        <v>7.61</v>
      </c>
      <c r="G3689">
        <v>29.63</v>
      </c>
      <c r="H3689" t="s">
        <v>31</v>
      </c>
      <c r="I3689" t="s">
        <v>31</v>
      </c>
      <c r="J3689" t="s">
        <v>31</v>
      </c>
      <c r="K3689" t="s">
        <v>952</v>
      </c>
    </row>
    <row r="3690" spans="1:11" x14ac:dyDescent="0.25">
      <c r="A3690" t="s">
        <v>498</v>
      </c>
      <c r="B3690">
        <v>292</v>
      </c>
      <c r="C3690">
        <v>21</v>
      </c>
      <c r="D3690">
        <v>8</v>
      </c>
      <c r="E3690" t="s">
        <v>30</v>
      </c>
      <c r="F3690">
        <v>1.66</v>
      </c>
      <c r="G3690">
        <v>7.39</v>
      </c>
      <c r="H3690">
        <v>4</v>
      </c>
      <c r="I3690">
        <v>4.4400000000000004</v>
      </c>
      <c r="J3690">
        <v>0.32</v>
      </c>
      <c r="K3690" t="s">
        <v>953</v>
      </c>
    </row>
    <row r="3691" spans="1:11" x14ac:dyDescent="0.25">
      <c r="A3691" t="s">
        <v>499</v>
      </c>
      <c r="B3691">
        <v>292</v>
      </c>
      <c r="C3691">
        <v>21</v>
      </c>
      <c r="D3691">
        <v>8</v>
      </c>
      <c r="E3691" t="s">
        <v>30</v>
      </c>
      <c r="F3691">
        <v>1.66</v>
      </c>
      <c r="G3691">
        <v>7.38</v>
      </c>
      <c r="H3691" t="s">
        <v>31</v>
      </c>
      <c r="I3691" t="s">
        <v>31</v>
      </c>
      <c r="J3691" t="s">
        <v>31</v>
      </c>
      <c r="K3691" t="s">
        <v>953</v>
      </c>
    </row>
    <row r="3692" spans="1:11" x14ac:dyDescent="0.25">
      <c r="A3692" t="s">
        <v>500</v>
      </c>
      <c r="B3692">
        <v>292</v>
      </c>
      <c r="C3692">
        <v>21</v>
      </c>
      <c r="D3692">
        <v>43</v>
      </c>
      <c r="E3692" t="s">
        <v>30</v>
      </c>
      <c r="F3692">
        <v>12.23</v>
      </c>
      <c r="G3692">
        <v>51.16</v>
      </c>
      <c r="H3692">
        <v>8</v>
      </c>
      <c r="I3692">
        <v>30.54</v>
      </c>
      <c r="J3692">
        <v>1.73</v>
      </c>
      <c r="K3692" t="s">
        <v>954</v>
      </c>
    </row>
    <row r="3693" spans="1:11" x14ac:dyDescent="0.25">
      <c r="A3693" t="s">
        <v>501</v>
      </c>
      <c r="B3693">
        <v>292</v>
      </c>
      <c r="C3693">
        <v>21</v>
      </c>
      <c r="D3693">
        <v>43</v>
      </c>
      <c r="E3693" t="s">
        <v>30</v>
      </c>
      <c r="F3693">
        <v>12.32</v>
      </c>
      <c r="G3693">
        <v>51.13</v>
      </c>
      <c r="H3693">
        <v>1.83</v>
      </c>
      <c r="I3693">
        <v>3.54</v>
      </c>
      <c r="J3693">
        <v>0.2</v>
      </c>
      <c r="K3693" t="s">
        <v>955</v>
      </c>
    </row>
    <row r="3694" spans="1:11" x14ac:dyDescent="0.25">
      <c r="A3694" t="s">
        <v>502</v>
      </c>
      <c r="B3694">
        <v>292</v>
      </c>
      <c r="C3694">
        <v>21</v>
      </c>
      <c r="D3694">
        <v>36</v>
      </c>
      <c r="E3694" t="s">
        <v>30</v>
      </c>
      <c r="F3694">
        <v>8.3000000000000007</v>
      </c>
      <c r="G3694">
        <v>39.49</v>
      </c>
      <c r="H3694">
        <v>12</v>
      </c>
      <c r="I3694">
        <v>47.4</v>
      </c>
      <c r="J3694">
        <v>3.8</v>
      </c>
      <c r="K3694" t="s">
        <v>956</v>
      </c>
    </row>
    <row r="3695" spans="1:11" x14ac:dyDescent="0.25">
      <c r="A3695" t="s">
        <v>503</v>
      </c>
      <c r="B3695">
        <v>292</v>
      </c>
      <c r="C3695">
        <v>21</v>
      </c>
      <c r="D3695">
        <v>33</v>
      </c>
      <c r="E3695" t="s">
        <v>30</v>
      </c>
      <c r="F3695">
        <v>7.56</v>
      </c>
      <c r="G3695">
        <v>35.39</v>
      </c>
      <c r="H3695">
        <v>20.77</v>
      </c>
      <c r="I3695">
        <v>64.34</v>
      </c>
      <c r="J3695">
        <v>5.18</v>
      </c>
      <c r="K3695" t="s">
        <v>957</v>
      </c>
    </row>
    <row r="3696" spans="1:11" x14ac:dyDescent="0.25">
      <c r="A3696" t="s">
        <v>504</v>
      </c>
      <c r="B3696">
        <v>292</v>
      </c>
      <c r="C3696">
        <v>21</v>
      </c>
      <c r="D3696">
        <v>58</v>
      </c>
      <c r="E3696" t="s">
        <v>30</v>
      </c>
      <c r="F3696">
        <v>13.59</v>
      </c>
      <c r="G3696">
        <v>63.36</v>
      </c>
      <c r="H3696">
        <v>43.96</v>
      </c>
      <c r="I3696">
        <v>141.85</v>
      </c>
      <c r="J3696">
        <v>11.34</v>
      </c>
      <c r="K3696" t="s">
        <v>958</v>
      </c>
    </row>
    <row r="3697" spans="1:11" x14ac:dyDescent="0.25">
      <c r="A3697" t="s">
        <v>505</v>
      </c>
      <c r="B3697">
        <v>292</v>
      </c>
      <c r="C3697">
        <v>21</v>
      </c>
      <c r="D3697">
        <v>58</v>
      </c>
      <c r="E3697" t="s">
        <v>30</v>
      </c>
      <c r="F3697">
        <v>13.59</v>
      </c>
      <c r="G3697">
        <v>63.12</v>
      </c>
      <c r="H3697">
        <v>26.6</v>
      </c>
      <c r="I3697">
        <v>91.96</v>
      </c>
      <c r="J3697">
        <v>7.46</v>
      </c>
      <c r="K3697" t="s">
        <v>958</v>
      </c>
    </row>
    <row r="3698" spans="1:11" x14ac:dyDescent="0.25">
      <c r="A3698" t="s">
        <v>506</v>
      </c>
      <c r="B3698">
        <v>292</v>
      </c>
      <c r="C3698">
        <v>21</v>
      </c>
      <c r="D3698">
        <v>48</v>
      </c>
      <c r="E3698" t="s">
        <v>30</v>
      </c>
      <c r="F3698">
        <v>10.51</v>
      </c>
      <c r="G3698">
        <v>51.6</v>
      </c>
      <c r="H3698">
        <v>25.96</v>
      </c>
      <c r="I3698">
        <v>67.349999999999994</v>
      </c>
      <c r="J3698">
        <v>5.46</v>
      </c>
      <c r="K3698" t="s">
        <v>959</v>
      </c>
    </row>
    <row r="3699" spans="1:11" x14ac:dyDescent="0.25">
      <c r="A3699" t="s">
        <v>507</v>
      </c>
      <c r="B3699">
        <v>292</v>
      </c>
      <c r="C3699">
        <v>21</v>
      </c>
      <c r="D3699">
        <v>48</v>
      </c>
      <c r="E3699" t="s">
        <v>30</v>
      </c>
      <c r="F3699">
        <v>10.51</v>
      </c>
      <c r="G3699">
        <v>51.44</v>
      </c>
      <c r="H3699">
        <v>24.6</v>
      </c>
      <c r="I3699">
        <v>82.2</v>
      </c>
      <c r="J3699">
        <v>6.72</v>
      </c>
      <c r="K3699" t="s">
        <v>959</v>
      </c>
    </row>
    <row r="3700" spans="1:11" x14ac:dyDescent="0.25">
      <c r="A3700" t="s">
        <v>508</v>
      </c>
      <c r="B3700">
        <v>281</v>
      </c>
      <c r="C3700">
        <v>26</v>
      </c>
      <c r="D3700">
        <v>9</v>
      </c>
      <c r="E3700" t="s">
        <v>30</v>
      </c>
      <c r="F3700">
        <v>2.2200000000000002</v>
      </c>
      <c r="G3700">
        <v>11.1</v>
      </c>
      <c r="H3700">
        <v>337</v>
      </c>
      <c r="I3700">
        <v>248.65</v>
      </c>
      <c r="J3700">
        <v>20.72</v>
      </c>
      <c r="K3700" t="s">
        <v>960</v>
      </c>
    </row>
    <row r="3701" spans="1:11" x14ac:dyDescent="0.25">
      <c r="A3701" t="s">
        <v>509</v>
      </c>
      <c r="B3701">
        <v>281</v>
      </c>
      <c r="C3701">
        <v>26</v>
      </c>
      <c r="D3701">
        <v>18</v>
      </c>
      <c r="E3701" t="s">
        <v>30</v>
      </c>
      <c r="F3701">
        <v>4.53</v>
      </c>
      <c r="G3701">
        <v>22.65</v>
      </c>
      <c r="H3701">
        <v>117</v>
      </c>
      <c r="I3701">
        <v>146.16</v>
      </c>
      <c r="J3701">
        <v>12.18</v>
      </c>
      <c r="K3701" t="s">
        <v>961</v>
      </c>
    </row>
    <row r="3702" spans="1:11" x14ac:dyDescent="0.25">
      <c r="A3702" t="s">
        <v>510</v>
      </c>
      <c r="B3702">
        <v>281</v>
      </c>
      <c r="C3702">
        <v>26</v>
      </c>
      <c r="D3702">
        <v>18</v>
      </c>
      <c r="E3702" t="s">
        <v>30</v>
      </c>
      <c r="F3702">
        <v>4.34</v>
      </c>
      <c r="G3702">
        <v>21.7</v>
      </c>
      <c r="H3702">
        <v>146</v>
      </c>
      <c r="I3702">
        <v>114.72</v>
      </c>
      <c r="J3702">
        <v>9.56</v>
      </c>
      <c r="K3702" t="s">
        <v>962</v>
      </c>
    </row>
    <row r="3703" spans="1:11" x14ac:dyDescent="0.25">
      <c r="A3703" t="s">
        <v>511</v>
      </c>
      <c r="B3703">
        <v>121</v>
      </c>
      <c r="C3703">
        <v>25</v>
      </c>
      <c r="D3703">
        <v>33</v>
      </c>
      <c r="E3703" t="s">
        <v>30</v>
      </c>
      <c r="F3703">
        <v>37.39</v>
      </c>
      <c r="G3703">
        <v>76</v>
      </c>
      <c r="H3703" s="1">
        <v>1630</v>
      </c>
      <c r="I3703" s="1">
        <v>11709.52</v>
      </c>
      <c r="J3703">
        <v>419.35</v>
      </c>
      <c r="K3703" t="s">
        <v>963</v>
      </c>
    </row>
    <row r="3704" spans="1:11" x14ac:dyDescent="0.25">
      <c r="A3704" t="s">
        <v>512</v>
      </c>
      <c r="B3704">
        <v>121</v>
      </c>
      <c r="C3704">
        <v>25</v>
      </c>
      <c r="D3704">
        <v>33</v>
      </c>
      <c r="E3704" t="s">
        <v>30</v>
      </c>
      <c r="F3704">
        <v>37.39</v>
      </c>
      <c r="G3704">
        <v>76</v>
      </c>
      <c r="H3704" s="1">
        <v>1666</v>
      </c>
      <c r="I3704" s="1">
        <v>16784.599999999999</v>
      </c>
      <c r="J3704">
        <v>545.04</v>
      </c>
      <c r="K3704" t="s">
        <v>963</v>
      </c>
    </row>
    <row r="3705" spans="1:11" x14ac:dyDescent="0.25">
      <c r="A3705" t="s">
        <v>513</v>
      </c>
      <c r="B3705">
        <v>111</v>
      </c>
      <c r="C3705">
        <v>11</v>
      </c>
      <c r="D3705">
        <v>19</v>
      </c>
      <c r="E3705" t="s">
        <v>30</v>
      </c>
      <c r="F3705">
        <v>78.02</v>
      </c>
      <c r="G3705">
        <v>124.32</v>
      </c>
      <c r="H3705">
        <v>112</v>
      </c>
      <c r="I3705" s="1">
        <v>1149.46</v>
      </c>
      <c r="J3705">
        <v>31.91</v>
      </c>
      <c r="K3705" t="s">
        <v>964</v>
      </c>
    </row>
    <row r="3706" spans="1:11" x14ac:dyDescent="0.25">
      <c r="A3706" t="s">
        <v>514</v>
      </c>
      <c r="B3706">
        <v>111</v>
      </c>
      <c r="C3706">
        <v>11</v>
      </c>
      <c r="D3706">
        <v>19</v>
      </c>
      <c r="E3706" t="s">
        <v>30</v>
      </c>
      <c r="F3706">
        <v>78.02</v>
      </c>
      <c r="G3706">
        <v>124.32</v>
      </c>
      <c r="H3706">
        <v>80</v>
      </c>
      <c r="I3706">
        <v>904.24</v>
      </c>
      <c r="J3706">
        <v>24.77</v>
      </c>
      <c r="K3706" t="s">
        <v>964</v>
      </c>
    </row>
    <row r="3707" spans="1:11" x14ac:dyDescent="0.25">
      <c r="A3707" t="s">
        <v>515</v>
      </c>
      <c r="B3707">
        <v>252</v>
      </c>
      <c r="C3707">
        <v>24</v>
      </c>
      <c r="D3707">
        <v>11</v>
      </c>
      <c r="E3707" t="s">
        <v>30</v>
      </c>
      <c r="F3707">
        <v>12.06</v>
      </c>
      <c r="G3707">
        <v>23.55</v>
      </c>
      <c r="H3707">
        <v>10</v>
      </c>
      <c r="I3707">
        <v>113.4</v>
      </c>
      <c r="J3707">
        <v>3.23</v>
      </c>
      <c r="K3707" t="s">
        <v>965</v>
      </c>
    </row>
    <row r="3708" spans="1:11" x14ac:dyDescent="0.25">
      <c r="A3708" t="s">
        <v>516</v>
      </c>
      <c r="B3708">
        <v>252</v>
      </c>
      <c r="C3708">
        <v>24</v>
      </c>
      <c r="D3708">
        <v>3</v>
      </c>
      <c r="E3708" t="s">
        <v>30</v>
      </c>
      <c r="F3708">
        <v>10.41</v>
      </c>
      <c r="G3708">
        <v>14.17</v>
      </c>
      <c r="H3708">
        <v>2</v>
      </c>
      <c r="I3708">
        <v>20.64</v>
      </c>
      <c r="J3708">
        <v>0.41</v>
      </c>
      <c r="K3708" t="s">
        <v>966</v>
      </c>
    </row>
    <row r="3709" spans="1:11" x14ac:dyDescent="0.25">
      <c r="A3709" t="s">
        <v>517</v>
      </c>
      <c r="B3709">
        <v>252</v>
      </c>
      <c r="C3709">
        <v>24</v>
      </c>
      <c r="D3709">
        <v>14</v>
      </c>
      <c r="E3709" t="s">
        <v>30</v>
      </c>
      <c r="F3709">
        <v>12.24</v>
      </c>
      <c r="G3709">
        <v>25.93</v>
      </c>
      <c r="H3709">
        <v>9.5</v>
      </c>
      <c r="I3709">
        <v>100.74</v>
      </c>
      <c r="J3709">
        <v>2.54</v>
      </c>
      <c r="K3709" t="s">
        <v>551</v>
      </c>
    </row>
    <row r="3710" spans="1:11" x14ac:dyDescent="0.25">
      <c r="A3710" t="s">
        <v>518</v>
      </c>
      <c r="B3710">
        <v>252</v>
      </c>
      <c r="C3710">
        <v>24</v>
      </c>
      <c r="D3710">
        <v>3</v>
      </c>
      <c r="E3710" t="s">
        <v>30</v>
      </c>
      <c r="F3710">
        <v>8.9499999999999993</v>
      </c>
      <c r="G3710">
        <v>11.86</v>
      </c>
      <c r="H3710" t="s">
        <v>31</v>
      </c>
      <c r="I3710" t="s">
        <v>31</v>
      </c>
      <c r="J3710" t="s">
        <v>31</v>
      </c>
      <c r="K3710" t="s">
        <v>967</v>
      </c>
    </row>
    <row r="3711" spans="1:11" x14ac:dyDescent="0.25">
      <c r="A3711" t="s">
        <v>519</v>
      </c>
      <c r="B3711">
        <v>252</v>
      </c>
      <c r="C3711">
        <v>24</v>
      </c>
      <c r="D3711">
        <v>15</v>
      </c>
      <c r="E3711" t="s">
        <v>30</v>
      </c>
      <c r="F3711">
        <v>13.78</v>
      </c>
      <c r="G3711">
        <v>31.27</v>
      </c>
      <c r="H3711">
        <v>2.5</v>
      </c>
      <c r="I3711">
        <v>25.91</v>
      </c>
      <c r="J3711">
        <v>0.62</v>
      </c>
      <c r="K3711" t="s">
        <v>968</v>
      </c>
    </row>
    <row r="3712" spans="1:11" x14ac:dyDescent="0.25">
      <c r="A3712" t="s">
        <v>520</v>
      </c>
      <c r="B3712">
        <v>252</v>
      </c>
      <c r="C3712">
        <v>24</v>
      </c>
      <c r="D3712">
        <v>17</v>
      </c>
      <c r="E3712" t="s">
        <v>30</v>
      </c>
      <c r="F3712">
        <v>20.6</v>
      </c>
      <c r="G3712">
        <v>47.09</v>
      </c>
      <c r="H3712">
        <v>4</v>
      </c>
      <c r="I3712">
        <v>12.3</v>
      </c>
      <c r="J3712">
        <v>0.61</v>
      </c>
      <c r="K3712" t="s">
        <v>969</v>
      </c>
    </row>
    <row r="3713" spans="1:11" x14ac:dyDescent="0.25">
      <c r="A3713" t="s">
        <v>521</v>
      </c>
      <c r="B3713">
        <v>252</v>
      </c>
      <c r="C3713">
        <v>24</v>
      </c>
      <c r="D3713">
        <v>18</v>
      </c>
      <c r="E3713" t="s">
        <v>30</v>
      </c>
      <c r="F3713">
        <v>19.63</v>
      </c>
      <c r="G3713">
        <v>48.3</v>
      </c>
      <c r="H3713">
        <v>10</v>
      </c>
      <c r="I3713">
        <v>109.6</v>
      </c>
      <c r="J3713">
        <v>2.54</v>
      </c>
      <c r="K3713" t="s">
        <v>552</v>
      </c>
    </row>
    <row r="3714" spans="1:11" x14ac:dyDescent="0.25">
      <c r="A3714" t="s">
        <v>522</v>
      </c>
      <c r="B3714">
        <v>242</v>
      </c>
      <c r="C3714">
        <v>27</v>
      </c>
      <c r="D3714">
        <v>16</v>
      </c>
      <c r="E3714" t="s">
        <v>30</v>
      </c>
      <c r="F3714">
        <v>18.03</v>
      </c>
      <c r="G3714">
        <v>62.07</v>
      </c>
      <c r="H3714">
        <v>1.6</v>
      </c>
      <c r="I3714">
        <v>16.98</v>
      </c>
      <c r="J3714">
        <v>1.03</v>
      </c>
      <c r="K3714" t="s">
        <v>970</v>
      </c>
    </row>
    <row r="3715" spans="1:11" x14ac:dyDescent="0.25">
      <c r="A3715" t="s">
        <v>523</v>
      </c>
      <c r="B3715">
        <v>242</v>
      </c>
      <c r="C3715">
        <v>27</v>
      </c>
      <c r="D3715">
        <v>32</v>
      </c>
      <c r="E3715" t="s">
        <v>30</v>
      </c>
      <c r="F3715">
        <v>18.97</v>
      </c>
      <c r="G3715">
        <v>71.510000000000005</v>
      </c>
      <c r="H3715">
        <v>59.33</v>
      </c>
      <c r="I3715">
        <v>172.82</v>
      </c>
      <c r="J3715">
        <v>9.9600000000000009</v>
      </c>
      <c r="K3715" t="s">
        <v>971</v>
      </c>
    </row>
    <row r="3716" spans="1:11" x14ac:dyDescent="0.25">
      <c r="A3716" t="s">
        <v>524</v>
      </c>
      <c r="B3716">
        <v>242</v>
      </c>
      <c r="C3716">
        <v>27</v>
      </c>
      <c r="D3716">
        <v>32</v>
      </c>
      <c r="E3716" t="s">
        <v>30</v>
      </c>
      <c r="F3716">
        <v>18.97</v>
      </c>
      <c r="G3716">
        <v>71.569999999999993</v>
      </c>
      <c r="H3716">
        <v>156.4</v>
      </c>
      <c r="I3716">
        <v>709</v>
      </c>
      <c r="J3716">
        <v>41.97</v>
      </c>
      <c r="K3716" t="s">
        <v>971</v>
      </c>
    </row>
    <row r="3717" spans="1:11" x14ac:dyDescent="0.25">
      <c r="A3717" t="s">
        <v>527</v>
      </c>
      <c r="B3717">
        <v>253</v>
      </c>
      <c r="C3717">
        <v>24</v>
      </c>
      <c r="D3717">
        <v>5</v>
      </c>
      <c r="E3717" t="s">
        <v>30</v>
      </c>
      <c r="F3717">
        <v>26.47</v>
      </c>
      <c r="G3717">
        <v>29.61</v>
      </c>
      <c r="H3717">
        <v>38</v>
      </c>
      <c r="I3717">
        <v>524.52</v>
      </c>
      <c r="J3717">
        <v>9.2899999999999991</v>
      </c>
      <c r="K3717" t="s">
        <v>973</v>
      </c>
    </row>
    <row r="3718" spans="1:11" x14ac:dyDescent="0.25">
      <c r="A3718" t="s">
        <v>528</v>
      </c>
      <c r="B3718">
        <v>253</v>
      </c>
      <c r="C3718">
        <v>24</v>
      </c>
      <c r="D3718">
        <v>3</v>
      </c>
      <c r="E3718" t="s">
        <v>30</v>
      </c>
      <c r="F3718">
        <v>26.76</v>
      </c>
      <c r="G3718">
        <v>27.09</v>
      </c>
      <c r="H3718">
        <v>12</v>
      </c>
      <c r="I3718">
        <v>320.72000000000003</v>
      </c>
      <c r="J3718">
        <v>5.4</v>
      </c>
      <c r="K3718" t="s">
        <v>973</v>
      </c>
    </row>
    <row r="3719" spans="1:11" x14ac:dyDescent="0.25">
      <c r="A3719" t="s">
        <v>529</v>
      </c>
      <c r="B3719">
        <v>253</v>
      </c>
      <c r="C3719">
        <v>24</v>
      </c>
      <c r="D3719">
        <v>5</v>
      </c>
      <c r="E3719" t="s">
        <v>30</v>
      </c>
      <c r="F3719">
        <v>19.7</v>
      </c>
      <c r="G3719">
        <v>23.17</v>
      </c>
      <c r="H3719">
        <v>46</v>
      </c>
      <c r="I3719">
        <v>547.48</v>
      </c>
      <c r="J3719">
        <v>10.31</v>
      </c>
      <c r="K3719" t="s">
        <v>974</v>
      </c>
    </row>
    <row r="3720" spans="1:11" x14ac:dyDescent="0.25">
      <c r="A3720" t="s">
        <v>530</v>
      </c>
      <c r="B3720">
        <v>253</v>
      </c>
      <c r="C3720">
        <v>24</v>
      </c>
      <c r="D3720">
        <v>3</v>
      </c>
      <c r="E3720" t="s">
        <v>30</v>
      </c>
      <c r="F3720">
        <v>20.079999999999998</v>
      </c>
      <c r="G3720">
        <v>20.98</v>
      </c>
      <c r="H3720">
        <v>12</v>
      </c>
      <c r="I3720">
        <v>240.56</v>
      </c>
      <c r="J3720">
        <v>4.18</v>
      </c>
      <c r="K3720" t="s">
        <v>974</v>
      </c>
    </row>
    <row r="3721" spans="1:11" x14ac:dyDescent="0.25">
      <c r="A3721" t="s">
        <v>538</v>
      </c>
      <c r="B3721">
        <v>492</v>
      </c>
      <c r="C3721">
        <v>41</v>
      </c>
      <c r="D3721">
        <v>13</v>
      </c>
      <c r="E3721" t="s">
        <v>30</v>
      </c>
      <c r="F3721">
        <v>1.31</v>
      </c>
      <c r="G3721">
        <v>8.09</v>
      </c>
      <c r="H3721" t="s">
        <v>31</v>
      </c>
      <c r="I3721" t="s">
        <v>31</v>
      </c>
      <c r="J3721" t="s">
        <v>31</v>
      </c>
      <c r="K3721" t="s">
        <v>982</v>
      </c>
    </row>
    <row r="3722" spans="1:11" x14ac:dyDescent="0.25">
      <c r="A3722" t="s">
        <v>539</v>
      </c>
      <c r="B3722">
        <v>492</v>
      </c>
      <c r="C3722">
        <v>41</v>
      </c>
      <c r="D3722">
        <v>14</v>
      </c>
      <c r="E3722" t="s">
        <v>30</v>
      </c>
      <c r="F3722">
        <v>1.62</v>
      </c>
      <c r="G3722">
        <v>7.39</v>
      </c>
      <c r="H3722" t="s">
        <v>31</v>
      </c>
      <c r="I3722" t="s">
        <v>31</v>
      </c>
      <c r="J3722" t="s">
        <v>31</v>
      </c>
      <c r="K3722" t="s">
        <v>983</v>
      </c>
    </row>
    <row r="3723" spans="1:11" x14ac:dyDescent="0.25">
      <c r="A3723" t="s">
        <v>540</v>
      </c>
      <c r="B3723">
        <v>492</v>
      </c>
      <c r="C3723">
        <v>41</v>
      </c>
      <c r="D3723">
        <v>38</v>
      </c>
      <c r="E3723" t="s">
        <v>30</v>
      </c>
      <c r="F3723">
        <v>10.06</v>
      </c>
      <c r="G3723">
        <v>39.99</v>
      </c>
      <c r="H3723" t="s">
        <v>31</v>
      </c>
      <c r="I3723" t="s">
        <v>31</v>
      </c>
      <c r="J3723" t="s">
        <v>31</v>
      </c>
      <c r="K3723" t="s">
        <v>613</v>
      </c>
    </row>
    <row r="3724" spans="1:11" x14ac:dyDescent="0.25">
      <c r="A3724" t="s">
        <v>541</v>
      </c>
      <c r="B3724">
        <v>492</v>
      </c>
      <c r="C3724">
        <v>41</v>
      </c>
      <c r="D3724">
        <v>38</v>
      </c>
      <c r="E3724" t="s">
        <v>30</v>
      </c>
      <c r="F3724">
        <v>10.06</v>
      </c>
      <c r="G3724">
        <v>39.630000000000003</v>
      </c>
      <c r="H3724" t="s">
        <v>31</v>
      </c>
      <c r="I3724" t="s">
        <v>31</v>
      </c>
      <c r="J3724" t="s">
        <v>31</v>
      </c>
      <c r="K3724" t="s">
        <v>613</v>
      </c>
    </row>
    <row r="3725" spans="1:11" x14ac:dyDescent="0.25">
      <c r="A3725" t="s">
        <v>542</v>
      </c>
      <c r="B3725">
        <v>151</v>
      </c>
      <c r="C3725">
        <v>33</v>
      </c>
      <c r="D3725">
        <v>8</v>
      </c>
      <c r="E3725" t="s">
        <v>30</v>
      </c>
      <c r="F3725">
        <v>23.81</v>
      </c>
      <c r="G3725">
        <v>33.340000000000003</v>
      </c>
      <c r="H3725" t="s">
        <v>31</v>
      </c>
      <c r="I3725" t="s">
        <v>31</v>
      </c>
      <c r="J3725" t="s">
        <v>31</v>
      </c>
      <c r="K3725" t="s">
        <v>984</v>
      </c>
    </row>
    <row r="3726" spans="1:11" x14ac:dyDescent="0.25">
      <c r="A3726" t="s">
        <v>543</v>
      </c>
      <c r="B3726">
        <v>151</v>
      </c>
      <c r="C3726">
        <v>33</v>
      </c>
      <c r="D3726">
        <v>8</v>
      </c>
      <c r="E3726" t="s">
        <v>30</v>
      </c>
      <c r="F3726">
        <v>22.77</v>
      </c>
      <c r="G3726">
        <v>32.270000000000003</v>
      </c>
      <c r="H3726" t="s">
        <v>31</v>
      </c>
      <c r="I3726" t="s">
        <v>31</v>
      </c>
      <c r="J3726" t="s">
        <v>31</v>
      </c>
      <c r="K3726" t="s">
        <v>985</v>
      </c>
    </row>
    <row r="3727" spans="1:11" x14ac:dyDescent="0.25">
      <c r="A3727" t="s">
        <v>544</v>
      </c>
      <c r="B3727">
        <v>151</v>
      </c>
      <c r="C3727">
        <v>33</v>
      </c>
      <c r="D3727">
        <v>11</v>
      </c>
      <c r="E3727" t="s">
        <v>30</v>
      </c>
      <c r="F3727">
        <v>40.81</v>
      </c>
      <c r="G3727">
        <v>49.72</v>
      </c>
      <c r="H3727" t="s">
        <v>31</v>
      </c>
      <c r="I3727" t="s">
        <v>31</v>
      </c>
      <c r="J3727" t="s">
        <v>31</v>
      </c>
      <c r="K3727" t="s">
        <v>986</v>
      </c>
    </row>
    <row r="3728" spans="1:11" x14ac:dyDescent="0.25">
      <c r="A3728" t="s">
        <v>545</v>
      </c>
      <c r="B3728">
        <v>151</v>
      </c>
      <c r="C3728">
        <v>33</v>
      </c>
      <c r="D3728">
        <v>12</v>
      </c>
      <c r="E3728" t="s">
        <v>30</v>
      </c>
      <c r="F3728">
        <v>42.22</v>
      </c>
      <c r="G3728">
        <v>55.47</v>
      </c>
      <c r="H3728" t="s">
        <v>31</v>
      </c>
      <c r="I3728" t="s">
        <v>31</v>
      </c>
      <c r="J3728" t="s">
        <v>31</v>
      </c>
      <c r="K3728" t="s">
        <v>987</v>
      </c>
    </row>
    <row r="3729" spans="1:11" x14ac:dyDescent="0.25">
      <c r="A3729" t="s">
        <v>1010</v>
      </c>
      <c r="B3729">
        <v>111</v>
      </c>
      <c r="C3729">
        <v>11</v>
      </c>
      <c r="D3729">
        <v>59</v>
      </c>
      <c r="E3729" t="s">
        <v>30</v>
      </c>
      <c r="F3729">
        <v>80.77</v>
      </c>
      <c r="G3729">
        <v>199.71</v>
      </c>
      <c r="H3729">
        <v>806</v>
      </c>
      <c r="I3729" s="1">
        <v>6376.74</v>
      </c>
      <c r="J3729">
        <v>263.99</v>
      </c>
      <c r="K3729" t="s">
        <v>1011</v>
      </c>
    </row>
    <row r="3730" spans="1:11" x14ac:dyDescent="0.25">
      <c r="A3730" t="s">
        <v>1012</v>
      </c>
      <c r="B3730">
        <v>111</v>
      </c>
      <c r="C3730">
        <v>11</v>
      </c>
      <c r="D3730">
        <v>59</v>
      </c>
      <c r="E3730" t="s">
        <v>30</v>
      </c>
      <c r="F3730">
        <v>80.77</v>
      </c>
      <c r="G3730">
        <v>199.71</v>
      </c>
      <c r="H3730" s="1">
        <v>1126</v>
      </c>
      <c r="I3730" s="1">
        <v>11461.32</v>
      </c>
      <c r="J3730">
        <v>474.78</v>
      </c>
      <c r="K3730" t="s">
        <v>1011</v>
      </c>
    </row>
    <row r="3731" spans="1:11" x14ac:dyDescent="0.25">
      <c r="A3731" t="s">
        <v>1013</v>
      </c>
      <c r="B3731">
        <v>243</v>
      </c>
      <c r="C3731">
        <v>28</v>
      </c>
      <c r="D3731">
        <v>6</v>
      </c>
      <c r="E3731" t="s">
        <v>30</v>
      </c>
      <c r="F3731">
        <v>18.77</v>
      </c>
      <c r="G3731">
        <v>26.56</v>
      </c>
      <c r="H3731">
        <v>120</v>
      </c>
      <c r="I3731" s="1">
        <v>1018.6</v>
      </c>
      <c r="J3731">
        <v>23.3</v>
      </c>
      <c r="K3731" t="s">
        <v>1014</v>
      </c>
    </row>
    <row r="3732" spans="1:11" x14ac:dyDescent="0.25">
      <c r="A3732" t="s">
        <v>1015</v>
      </c>
      <c r="B3732">
        <v>243</v>
      </c>
      <c r="C3732">
        <v>28</v>
      </c>
      <c r="D3732">
        <v>6</v>
      </c>
      <c r="E3732" t="s">
        <v>30</v>
      </c>
      <c r="F3732">
        <v>19.25</v>
      </c>
      <c r="G3732">
        <v>27.2</v>
      </c>
      <c r="H3732">
        <v>238</v>
      </c>
      <c r="I3732" s="1">
        <v>2083.8000000000002</v>
      </c>
      <c r="J3732">
        <v>49.41</v>
      </c>
      <c r="K3732" t="s">
        <v>1016</v>
      </c>
    </row>
    <row r="3733" spans="1:11" x14ac:dyDescent="0.25">
      <c r="A3733" t="s">
        <v>1017</v>
      </c>
      <c r="B3733">
        <v>243</v>
      </c>
      <c r="C3733">
        <v>28</v>
      </c>
      <c r="D3733">
        <v>8</v>
      </c>
      <c r="E3733" t="s">
        <v>30</v>
      </c>
      <c r="F3733">
        <v>7.77</v>
      </c>
      <c r="G3733">
        <v>17.600000000000001</v>
      </c>
      <c r="H3733" t="s">
        <v>31</v>
      </c>
      <c r="I3733" t="s">
        <v>31</v>
      </c>
      <c r="J3733" t="s">
        <v>31</v>
      </c>
      <c r="K3733" t="s">
        <v>1018</v>
      </c>
    </row>
    <row r="3734" spans="1:11" x14ac:dyDescent="0.25">
      <c r="A3734" t="s">
        <v>1019</v>
      </c>
      <c r="B3734">
        <v>243</v>
      </c>
      <c r="C3734">
        <v>28</v>
      </c>
      <c r="D3734">
        <v>8</v>
      </c>
      <c r="E3734" t="s">
        <v>30</v>
      </c>
      <c r="F3734">
        <v>7.77</v>
      </c>
      <c r="G3734">
        <v>26.91</v>
      </c>
      <c r="H3734" t="s">
        <v>31</v>
      </c>
      <c r="I3734" t="s">
        <v>31</v>
      </c>
      <c r="J3734" t="s">
        <v>31</v>
      </c>
      <c r="K3734" t="s">
        <v>1018</v>
      </c>
    </row>
    <row r="3735" spans="1:11" x14ac:dyDescent="0.25">
      <c r="A3735" t="s">
        <v>1020</v>
      </c>
      <c r="B3735">
        <v>243</v>
      </c>
      <c r="C3735">
        <v>28</v>
      </c>
      <c r="D3735">
        <v>8</v>
      </c>
      <c r="E3735" t="s">
        <v>30</v>
      </c>
      <c r="F3735">
        <v>7.77</v>
      </c>
      <c r="G3735">
        <v>17.600000000000001</v>
      </c>
      <c r="H3735">
        <v>52</v>
      </c>
      <c r="I3735">
        <v>264.18</v>
      </c>
      <c r="J3735">
        <v>10.07</v>
      </c>
      <c r="K3735" t="s">
        <v>1018</v>
      </c>
    </row>
    <row r="3736" spans="1:11" x14ac:dyDescent="0.25">
      <c r="A3736" t="s">
        <v>1021</v>
      </c>
      <c r="B3736">
        <v>243</v>
      </c>
      <c r="C3736">
        <v>28</v>
      </c>
      <c r="D3736">
        <v>8</v>
      </c>
      <c r="E3736" t="s">
        <v>30</v>
      </c>
      <c r="F3736">
        <v>7.77</v>
      </c>
      <c r="G3736">
        <v>26.91</v>
      </c>
      <c r="H3736">
        <v>4</v>
      </c>
      <c r="I3736">
        <v>11.1</v>
      </c>
      <c r="J3736">
        <v>0.65</v>
      </c>
      <c r="K3736" t="s">
        <v>1018</v>
      </c>
    </row>
    <row r="3737" spans="1:11" x14ac:dyDescent="0.25">
      <c r="A3737" t="s">
        <v>1022</v>
      </c>
      <c r="B3737">
        <v>292</v>
      </c>
      <c r="C3737">
        <v>21</v>
      </c>
      <c r="D3737">
        <v>4</v>
      </c>
      <c r="E3737" t="s">
        <v>30</v>
      </c>
      <c r="F3737">
        <v>0.72</v>
      </c>
      <c r="G3737">
        <v>4.8</v>
      </c>
      <c r="H3737" t="s">
        <v>31</v>
      </c>
      <c r="I3737" t="s">
        <v>31</v>
      </c>
      <c r="J3737" t="s">
        <v>31</v>
      </c>
      <c r="K3737" t="s">
        <v>907</v>
      </c>
    </row>
    <row r="3738" spans="1:11" x14ac:dyDescent="0.25">
      <c r="A3738" t="s">
        <v>1023</v>
      </c>
      <c r="B3738">
        <v>243</v>
      </c>
      <c r="C3738">
        <v>28</v>
      </c>
      <c r="D3738">
        <v>13</v>
      </c>
      <c r="E3738" t="s">
        <v>30</v>
      </c>
      <c r="F3738">
        <v>14.76</v>
      </c>
      <c r="G3738">
        <v>35.4</v>
      </c>
      <c r="H3738" t="s">
        <v>31</v>
      </c>
      <c r="I3738" t="s">
        <v>31</v>
      </c>
      <c r="J3738" t="s">
        <v>31</v>
      </c>
      <c r="K3738" t="s">
        <v>1024</v>
      </c>
    </row>
    <row r="3739" spans="1:11" x14ac:dyDescent="0.25">
      <c r="A3739" t="s">
        <v>1025</v>
      </c>
      <c r="B3739">
        <v>243</v>
      </c>
      <c r="C3739">
        <v>28</v>
      </c>
      <c r="D3739">
        <v>13</v>
      </c>
      <c r="E3739" t="s">
        <v>30</v>
      </c>
      <c r="F3739">
        <v>14.76</v>
      </c>
      <c r="G3739">
        <v>50.03</v>
      </c>
      <c r="H3739" t="s">
        <v>31</v>
      </c>
      <c r="I3739" t="s">
        <v>31</v>
      </c>
      <c r="J3739" t="s">
        <v>31</v>
      </c>
      <c r="K3739" t="s">
        <v>1024</v>
      </c>
    </row>
    <row r="3740" spans="1:11" x14ac:dyDescent="0.25">
      <c r="A3740" t="s">
        <v>1026</v>
      </c>
      <c r="B3740">
        <v>243</v>
      </c>
      <c r="C3740">
        <v>28</v>
      </c>
      <c r="D3740">
        <v>6</v>
      </c>
      <c r="E3740" t="s">
        <v>30</v>
      </c>
      <c r="F3740">
        <v>8.8800000000000008</v>
      </c>
      <c r="G3740">
        <v>18.399999999999999</v>
      </c>
      <c r="H3740">
        <v>12</v>
      </c>
      <c r="I3740">
        <v>33.299999999999997</v>
      </c>
      <c r="J3740">
        <v>1.1200000000000001</v>
      </c>
      <c r="K3740" t="s">
        <v>1027</v>
      </c>
    </row>
    <row r="3741" spans="1:11" x14ac:dyDescent="0.25">
      <c r="A3741" t="s">
        <v>1028</v>
      </c>
      <c r="B3741">
        <v>243</v>
      </c>
      <c r="C3741">
        <v>28</v>
      </c>
      <c r="D3741">
        <v>16</v>
      </c>
      <c r="E3741" t="s">
        <v>30</v>
      </c>
      <c r="F3741">
        <v>17.760000000000002</v>
      </c>
      <c r="G3741">
        <v>61.68</v>
      </c>
      <c r="H3741" t="s">
        <v>31</v>
      </c>
      <c r="I3741" t="s">
        <v>31</v>
      </c>
      <c r="J3741" t="s">
        <v>31</v>
      </c>
      <c r="K3741" t="s">
        <v>1029</v>
      </c>
    </row>
    <row r="3742" spans="1:11" x14ac:dyDescent="0.25">
      <c r="A3742" t="s">
        <v>1030</v>
      </c>
      <c r="B3742">
        <v>243</v>
      </c>
      <c r="C3742">
        <v>28</v>
      </c>
      <c r="D3742">
        <v>16</v>
      </c>
      <c r="E3742" t="s">
        <v>30</v>
      </c>
      <c r="F3742">
        <v>17.760000000000002</v>
      </c>
      <c r="G3742">
        <v>40.4</v>
      </c>
      <c r="H3742">
        <v>130</v>
      </c>
      <c r="I3742" s="1">
        <v>1365.3</v>
      </c>
      <c r="J3742">
        <v>52.74</v>
      </c>
      <c r="K3742" t="s">
        <v>1029</v>
      </c>
    </row>
    <row r="3743" spans="1:11" x14ac:dyDescent="0.25">
      <c r="A3743" t="s">
        <v>1031</v>
      </c>
      <c r="B3743">
        <v>243</v>
      </c>
      <c r="C3743">
        <v>28</v>
      </c>
      <c r="D3743">
        <v>16</v>
      </c>
      <c r="E3743" t="s">
        <v>30</v>
      </c>
      <c r="F3743">
        <v>17.760000000000002</v>
      </c>
      <c r="G3743">
        <v>61.68</v>
      </c>
      <c r="H3743">
        <v>32</v>
      </c>
      <c r="I3743">
        <v>177.6</v>
      </c>
      <c r="J3743">
        <v>10.32</v>
      </c>
      <c r="K3743" t="s">
        <v>1029</v>
      </c>
    </row>
    <row r="3744" spans="1:11" x14ac:dyDescent="0.25">
      <c r="A3744" t="s">
        <v>133</v>
      </c>
      <c r="B3744">
        <v>392</v>
      </c>
      <c r="C3744">
        <v>31</v>
      </c>
      <c r="D3744">
        <v>59</v>
      </c>
      <c r="E3744" t="s">
        <v>30</v>
      </c>
      <c r="F3744">
        <v>13.1</v>
      </c>
      <c r="G3744">
        <v>183.19</v>
      </c>
      <c r="H3744">
        <v>6</v>
      </c>
      <c r="I3744">
        <v>11.96</v>
      </c>
      <c r="J3744">
        <v>1.29</v>
      </c>
      <c r="K3744" t="s">
        <v>560</v>
      </c>
    </row>
    <row r="3745" spans="1:11" x14ac:dyDescent="0.25">
      <c r="A3745" t="s">
        <v>134</v>
      </c>
      <c r="B3745">
        <v>392</v>
      </c>
      <c r="C3745">
        <v>31</v>
      </c>
      <c r="D3745">
        <v>59</v>
      </c>
      <c r="E3745" t="s">
        <v>30</v>
      </c>
      <c r="F3745">
        <v>13.86</v>
      </c>
      <c r="G3745">
        <v>182.61</v>
      </c>
      <c r="H3745" t="s">
        <v>31</v>
      </c>
      <c r="I3745" t="s">
        <v>31</v>
      </c>
      <c r="J3745" t="s">
        <v>31</v>
      </c>
      <c r="K3745" t="s">
        <v>644</v>
      </c>
    </row>
    <row r="3746" spans="1:11" x14ac:dyDescent="0.25">
      <c r="A3746" t="s">
        <v>135</v>
      </c>
      <c r="B3746">
        <v>392</v>
      </c>
      <c r="C3746">
        <v>31</v>
      </c>
      <c r="D3746">
        <v>83</v>
      </c>
      <c r="E3746" t="s">
        <v>30</v>
      </c>
      <c r="F3746">
        <v>25.29</v>
      </c>
      <c r="G3746">
        <v>99.52</v>
      </c>
      <c r="H3746">
        <v>6</v>
      </c>
      <c r="I3746">
        <v>35.08</v>
      </c>
      <c r="J3746">
        <v>2.1800000000000002</v>
      </c>
      <c r="K3746" t="s">
        <v>645</v>
      </c>
    </row>
    <row r="3747" spans="1:11" x14ac:dyDescent="0.25">
      <c r="A3747" t="s">
        <v>136</v>
      </c>
      <c r="B3747">
        <v>392</v>
      </c>
      <c r="C3747">
        <v>31</v>
      </c>
      <c r="D3747">
        <v>42</v>
      </c>
      <c r="E3747" t="s">
        <v>30</v>
      </c>
      <c r="F3747">
        <v>14.37</v>
      </c>
      <c r="G3747">
        <v>53.3</v>
      </c>
      <c r="H3747" t="s">
        <v>31</v>
      </c>
      <c r="I3747" t="s">
        <v>31</v>
      </c>
      <c r="J3747" t="s">
        <v>31</v>
      </c>
      <c r="K3747" t="s">
        <v>646</v>
      </c>
    </row>
    <row r="3748" spans="1:11" x14ac:dyDescent="0.25">
      <c r="A3748" t="s">
        <v>137</v>
      </c>
      <c r="B3748">
        <v>392</v>
      </c>
      <c r="C3748">
        <v>31</v>
      </c>
      <c r="D3748">
        <v>39</v>
      </c>
      <c r="E3748" t="s">
        <v>30</v>
      </c>
      <c r="F3748">
        <v>13.12</v>
      </c>
      <c r="G3748">
        <v>48.28</v>
      </c>
      <c r="H3748">
        <v>3.76</v>
      </c>
      <c r="I3748">
        <v>10.51</v>
      </c>
      <c r="J3748">
        <v>0.65</v>
      </c>
      <c r="K3748" t="s">
        <v>647</v>
      </c>
    </row>
    <row r="3749" spans="1:11" x14ac:dyDescent="0.25">
      <c r="A3749" t="s">
        <v>138</v>
      </c>
      <c r="B3749">
        <v>392</v>
      </c>
      <c r="C3749">
        <v>31</v>
      </c>
      <c r="D3749">
        <v>54</v>
      </c>
      <c r="E3749" t="s">
        <v>30</v>
      </c>
      <c r="F3749">
        <v>14.69</v>
      </c>
      <c r="G3749">
        <v>60.28</v>
      </c>
      <c r="H3749">
        <v>4.04</v>
      </c>
      <c r="I3749">
        <v>8.68</v>
      </c>
      <c r="J3749">
        <v>0.68</v>
      </c>
      <c r="K3749" t="s">
        <v>648</v>
      </c>
    </row>
    <row r="3750" spans="1:11" x14ac:dyDescent="0.25">
      <c r="A3750" t="s">
        <v>139</v>
      </c>
      <c r="B3750">
        <v>392</v>
      </c>
      <c r="C3750">
        <v>31</v>
      </c>
      <c r="D3750">
        <v>54</v>
      </c>
      <c r="E3750" t="s">
        <v>30</v>
      </c>
      <c r="F3750">
        <v>14.69</v>
      </c>
      <c r="G3750">
        <v>60.51</v>
      </c>
      <c r="H3750">
        <v>2.2799999999999998</v>
      </c>
      <c r="I3750">
        <v>8.3000000000000007</v>
      </c>
      <c r="J3750">
        <v>0.67</v>
      </c>
      <c r="K3750" t="s">
        <v>649</v>
      </c>
    </row>
    <row r="3751" spans="1:11" x14ac:dyDescent="0.25">
      <c r="A3751" t="s">
        <v>140</v>
      </c>
      <c r="B3751">
        <v>392</v>
      </c>
      <c r="C3751">
        <v>31</v>
      </c>
      <c r="D3751">
        <v>50</v>
      </c>
      <c r="E3751" t="s">
        <v>30</v>
      </c>
      <c r="F3751">
        <v>13</v>
      </c>
      <c r="G3751">
        <v>54.89</v>
      </c>
      <c r="H3751">
        <v>3.04</v>
      </c>
      <c r="I3751">
        <v>6.55</v>
      </c>
      <c r="J3751">
        <v>0.51</v>
      </c>
      <c r="K3751" t="s">
        <v>650</v>
      </c>
    </row>
    <row r="3752" spans="1:11" x14ac:dyDescent="0.25">
      <c r="A3752" t="s">
        <v>141</v>
      </c>
      <c r="B3752">
        <v>392</v>
      </c>
      <c r="C3752">
        <v>31</v>
      </c>
      <c r="D3752">
        <v>50</v>
      </c>
      <c r="E3752" t="s">
        <v>30</v>
      </c>
      <c r="F3752">
        <v>13</v>
      </c>
      <c r="G3752">
        <v>55.12</v>
      </c>
      <c r="H3752">
        <v>1.72</v>
      </c>
      <c r="I3752">
        <v>6.28</v>
      </c>
      <c r="J3752">
        <v>0.51</v>
      </c>
      <c r="K3752" t="s">
        <v>651</v>
      </c>
    </row>
    <row r="3753" spans="1:11" x14ac:dyDescent="0.25">
      <c r="A3753" t="s">
        <v>142</v>
      </c>
      <c r="B3753">
        <v>392</v>
      </c>
      <c r="C3753">
        <v>31</v>
      </c>
      <c r="D3753">
        <v>50</v>
      </c>
      <c r="E3753" t="s">
        <v>30</v>
      </c>
      <c r="F3753">
        <v>18.97</v>
      </c>
      <c r="G3753">
        <v>64.959999999999994</v>
      </c>
      <c r="H3753">
        <v>38</v>
      </c>
      <c r="I3753">
        <v>287.8</v>
      </c>
      <c r="J3753">
        <v>18.579999999999998</v>
      </c>
      <c r="K3753" t="s">
        <v>652</v>
      </c>
    </row>
    <row r="3754" spans="1:11" x14ac:dyDescent="0.25">
      <c r="A3754" t="s">
        <v>143</v>
      </c>
      <c r="B3754">
        <v>392</v>
      </c>
      <c r="C3754">
        <v>31</v>
      </c>
      <c r="D3754">
        <v>49</v>
      </c>
      <c r="E3754" t="s">
        <v>30</v>
      </c>
      <c r="F3754">
        <v>18.96</v>
      </c>
      <c r="G3754">
        <v>64.16</v>
      </c>
      <c r="H3754">
        <v>34</v>
      </c>
      <c r="I3754">
        <v>184.24</v>
      </c>
      <c r="J3754">
        <v>11.85</v>
      </c>
      <c r="K3754" t="s">
        <v>653</v>
      </c>
    </row>
    <row r="3755" spans="1:11" x14ac:dyDescent="0.25">
      <c r="A3755" t="s">
        <v>144</v>
      </c>
      <c r="B3755">
        <v>392</v>
      </c>
      <c r="C3755">
        <v>31</v>
      </c>
      <c r="D3755">
        <v>64</v>
      </c>
      <c r="E3755" t="s">
        <v>30</v>
      </c>
      <c r="F3755">
        <v>20.18</v>
      </c>
      <c r="G3755">
        <v>84.17</v>
      </c>
      <c r="H3755">
        <v>2.27</v>
      </c>
      <c r="I3755">
        <v>20.07</v>
      </c>
      <c r="J3755">
        <v>1.27</v>
      </c>
      <c r="K3755" t="s">
        <v>654</v>
      </c>
    </row>
    <row r="3756" spans="1:11" x14ac:dyDescent="0.25">
      <c r="A3756" t="s">
        <v>145</v>
      </c>
      <c r="B3756">
        <v>392</v>
      </c>
      <c r="C3756">
        <v>31</v>
      </c>
      <c r="D3756">
        <v>61</v>
      </c>
      <c r="E3756" t="s">
        <v>30</v>
      </c>
      <c r="F3756">
        <v>20.28</v>
      </c>
      <c r="G3756">
        <v>81.52</v>
      </c>
      <c r="H3756">
        <v>2.65</v>
      </c>
      <c r="I3756">
        <v>20.62</v>
      </c>
      <c r="J3756">
        <v>1.26</v>
      </c>
      <c r="K3756" t="s">
        <v>655</v>
      </c>
    </row>
    <row r="3757" spans="1:11" x14ac:dyDescent="0.25">
      <c r="A3757" t="s">
        <v>146</v>
      </c>
      <c r="B3757">
        <v>392</v>
      </c>
      <c r="C3757">
        <v>31</v>
      </c>
      <c r="D3757">
        <v>65</v>
      </c>
      <c r="E3757" t="s">
        <v>30</v>
      </c>
      <c r="F3757">
        <v>17.559999999999999</v>
      </c>
      <c r="G3757">
        <v>73.040000000000006</v>
      </c>
      <c r="H3757">
        <v>3.33</v>
      </c>
      <c r="I3757">
        <v>25.34</v>
      </c>
      <c r="J3757">
        <v>1.7</v>
      </c>
      <c r="K3757" t="s">
        <v>656</v>
      </c>
    </row>
    <row r="3758" spans="1:11" x14ac:dyDescent="0.25">
      <c r="A3758" t="s">
        <v>147</v>
      </c>
      <c r="B3758">
        <v>392</v>
      </c>
      <c r="C3758">
        <v>31</v>
      </c>
      <c r="D3758">
        <v>67</v>
      </c>
      <c r="E3758" t="s">
        <v>30</v>
      </c>
      <c r="F3758">
        <v>18.82</v>
      </c>
      <c r="G3758">
        <v>76.650000000000006</v>
      </c>
      <c r="H3758" t="s">
        <v>31</v>
      </c>
      <c r="I3758" t="s">
        <v>31</v>
      </c>
      <c r="J3758" t="s">
        <v>31</v>
      </c>
      <c r="K3758" t="s">
        <v>657</v>
      </c>
    </row>
    <row r="3759" spans="1:11" x14ac:dyDescent="0.25">
      <c r="A3759" t="s">
        <v>148</v>
      </c>
      <c r="B3759">
        <v>392</v>
      </c>
      <c r="C3759">
        <v>31</v>
      </c>
      <c r="D3759">
        <v>80</v>
      </c>
      <c r="E3759" t="s">
        <v>30</v>
      </c>
      <c r="F3759">
        <v>23.61</v>
      </c>
      <c r="G3759">
        <v>97.1</v>
      </c>
      <c r="H3759">
        <v>2.11</v>
      </c>
      <c r="I3759">
        <v>3.29</v>
      </c>
      <c r="J3759">
        <v>0.28999999999999998</v>
      </c>
      <c r="K3759" t="s">
        <v>658</v>
      </c>
    </row>
    <row r="3760" spans="1:11" x14ac:dyDescent="0.25">
      <c r="A3760" t="s">
        <v>149</v>
      </c>
      <c r="B3760">
        <v>392</v>
      </c>
      <c r="C3760">
        <v>31</v>
      </c>
      <c r="D3760">
        <v>80</v>
      </c>
      <c r="E3760" t="s">
        <v>30</v>
      </c>
      <c r="F3760">
        <v>23.46</v>
      </c>
      <c r="G3760">
        <v>96.01</v>
      </c>
      <c r="H3760">
        <v>1.1599999999999999</v>
      </c>
      <c r="I3760">
        <v>2.48</v>
      </c>
      <c r="J3760">
        <v>0.23</v>
      </c>
      <c r="K3760" t="s">
        <v>659</v>
      </c>
    </row>
    <row r="3761" spans="1:11" x14ac:dyDescent="0.25">
      <c r="A3761" t="s">
        <v>150</v>
      </c>
      <c r="B3761">
        <v>392</v>
      </c>
      <c r="C3761">
        <v>31</v>
      </c>
      <c r="D3761">
        <v>54</v>
      </c>
      <c r="E3761" t="s">
        <v>30</v>
      </c>
      <c r="F3761">
        <v>14.68</v>
      </c>
      <c r="G3761">
        <v>59.73</v>
      </c>
      <c r="H3761">
        <v>8.6199999999999992</v>
      </c>
      <c r="I3761">
        <v>16.260000000000002</v>
      </c>
      <c r="J3761">
        <v>1.32</v>
      </c>
      <c r="K3761" t="s">
        <v>660</v>
      </c>
    </row>
    <row r="3762" spans="1:11" x14ac:dyDescent="0.25">
      <c r="A3762" t="s">
        <v>151</v>
      </c>
      <c r="B3762">
        <v>392</v>
      </c>
      <c r="C3762">
        <v>31</v>
      </c>
      <c r="D3762">
        <v>51</v>
      </c>
      <c r="E3762" t="s">
        <v>30</v>
      </c>
      <c r="F3762">
        <v>14.68</v>
      </c>
      <c r="G3762">
        <v>57.64</v>
      </c>
      <c r="H3762">
        <v>8.92</v>
      </c>
      <c r="I3762">
        <v>57.13</v>
      </c>
      <c r="J3762">
        <v>3.59</v>
      </c>
      <c r="K3762" t="s">
        <v>661</v>
      </c>
    </row>
    <row r="3763" spans="1:11" x14ac:dyDescent="0.25">
      <c r="A3763" t="s">
        <v>152</v>
      </c>
      <c r="B3763">
        <v>392</v>
      </c>
      <c r="C3763">
        <v>31</v>
      </c>
      <c r="D3763">
        <v>49</v>
      </c>
      <c r="E3763" t="s">
        <v>30</v>
      </c>
      <c r="F3763">
        <v>12.26</v>
      </c>
      <c r="G3763">
        <v>55.88</v>
      </c>
      <c r="H3763" t="s">
        <v>31</v>
      </c>
      <c r="I3763" t="s">
        <v>31</v>
      </c>
      <c r="J3763" t="s">
        <v>31</v>
      </c>
      <c r="K3763" t="s">
        <v>662</v>
      </c>
    </row>
    <row r="3764" spans="1:11" x14ac:dyDescent="0.25">
      <c r="A3764" t="s">
        <v>153</v>
      </c>
      <c r="B3764">
        <v>392</v>
      </c>
      <c r="C3764">
        <v>31</v>
      </c>
      <c r="D3764">
        <v>39</v>
      </c>
      <c r="E3764" t="s">
        <v>30</v>
      </c>
      <c r="F3764">
        <v>10.35</v>
      </c>
      <c r="G3764">
        <v>46.25</v>
      </c>
      <c r="H3764" t="s">
        <v>31</v>
      </c>
      <c r="I3764" t="s">
        <v>31</v>
      </c>
      <c r="J3764" t="s">
        <v>31</v>
      </c>
      <c r="K3764" t="s">
        <v>662</v>
      </c>
    </row>
    <row r="3765" spans="1:11" x14ac:dyDescent="0.25">
      <c r="A3765" t="s">
        <v>154</v>
      </c>
      <c r="B3765">
        <v>392</v>
      </c>
      <c r="C3765">
        <v>31</v>
      </c>
      <c r="D3765">
        <v>44</v>
      </c>
      <c r="E3765" t="s">
        <v>30</v>
      </c>
      <c r="F3765">
        <v>15.37</v>
      </c>
      <c r="G3765">
        <v>53.29</v>
      </c>
      <c r="H3765">
        <v>6.86</v>
      </c>
      <c r="I3765">
        <v>18.53</v>
      </c>
      <c r="J3765">
        <v>1.18</v>
      </c>
      <c r="K3765" t="s">
        <v>663</v>
      </c>
    </row>
    <row r="3766" spans="1:11" x14ac:dyDescent="0.25">
      <c r="A3766" t="s">
        <v>155</v>
      </c>
      <c r="B3766">
        <v>392</v>
      </c>
      <c r="C3766">
        <v>31</v>
      </c>
      <c r="D3766">
        <v>44</v>
      </c>
      <c r="E3766" t="s">
        <v>30</v>
      </c>
      <c r="F3766">
        <v>15.37</v>
      </c>
      <c r="G3766">
        <v>53.29</v>
      </c>
      <c r="H3766">
        <v>4</v>
      </c>
      <c r="I3766">
        <v>43.36</v>
      </c>
      <c r="J3766">
        <v>2.64</v>
      </c>
      <c r="K3766" t="s">
        <v>663</v>
      </c>
    </row>
    <row r="3767" spans="1:11" x14ac:dyDescent="0.25">
      <c r="A3767" t="s">
        <v>156</v>
      </c>
      <c r="B3767">
        <v>392</v>
      </c>
      <c r="C3767">
        <v>31</v>
      </c>
      <c r="D3767">
        <v>29</v>
      </c>
      <c r="E3767" t="s">
        <v>30</v>
      </c>
      <c r="F3767">
        <v>5.71</v>
      </c>
      <c r="G3767">
        <v>31.4</v>
      </c>
      <c r="H3767" t="s">
        <v>31</v>
      </c>
      <c r="I3767" t="s">
        <v>31</v>
      </c>
      <c r="J3767" t="s">
        <v>31</v>
      </c>
      <c r="K3767" t="s">
        <v>664</v>
      </c>
    </row>
    <row r="3768" spans="1:11" x14ac:dyDescent="0.25">
      <c r="A3768" t="s">
        <v>157</v>
      </c>
      <c r="B3768">
        <v>392</v>
      </c>
      <c r="C3768">
        <v>31</v>
      </c>
      <c r="D3768">
        <v>31</v>
      </c>
      <c r="E3768" t="s">
        <v>30</v>
      </c>
      <c r="F3768">
        <v>6.66</v>
      </c>
      <c r="G3768">
        <v>34.39</v>
      </c>
      <c r="H3768" t="s">
        <v>31</v>
      </c>
      <c r="I3768" t="s">
        <v>31</v>
      </c>
      <c r="J3768" t="s">
        <v>31</v>
      </c>
      <c r="K3768" t="s">
        <v>665</v>
      </c>
    </row>
    <row r="3769" spans="1:11" x14ac:dyDescent="0.25">
      <c r="A3769" t="s">
        <v>158</v>
      </c>
      <c r="B3769">
        <v>392</v>
      </c>
      <c r="C3769">
        <v>31</v>
      </c>
      <c r="D3769">
        <v>104</v>
      </c>
      <c r="E3769" t="s">
        <v>30</v>
      </c>
      <c r="F3769">
        <v>29.58</v>
      </c>
      <c r="G3769">
        <v>124.64</v>
      </c>
      <c r="H3769">
        <v>4</v>
      </c>
      <c r="I3769">
        <v>30.78</v>
      </c>
      <c r="J3769">
        <v>2.04</v>
      </c>
      <c r="K3769" t="s">
        <v>666</v>
      </c>
    </row>
    <row r="3770" spans="1:11" x14ac:dyDescent="0.25">
      <c r="A3770" t="s">
        <v>159</v>
      </c>
      <c r="B3770">
        <v>392</v>
      </c>
      <c r="C3770">
        <v>31</v>
      </c>
      <c r="D3770">
        <v>102</v>
      </c>
      <c r="E3770" t="s">
        <v>30</v>
      </c>
      <c r="F3770">
        <v>29.07</v>
      </c>
      <c r="G3770">
        <v>120.15</v>
      </c>
      <c r="H3770">
        <v>22</v>
      </c>
      <c r="I3770">
        <v>90.94</v>
      </c>
      <c r="J3770">
        <v>6.09</v>
      </c>
      <c r="K3770" t="s">
        <v>667</v>
      </c>
    </row>
    <row r="3771" spans="1:11" x14ac:dyDescent="0.25">
      <c r="A3771" t="s">
        <v>160</v>
      </c>
      <c r="B3771">
        <v>392</v>
      </c>
      <c r="C3771">
        <v>31</v>
      </c>
      <c r="D3771">
        <v>53</v>
      </c>
      <c r="E3771" t="s">
        <v>30</v>
      </c>
      <c r="F3771">
        <v>14.68</v>
      </c>
      <c r="G3771">
        <v>64.53</v>
      </c>
      <c r="H3771" t="s">
        <v>31</v>
      </c>
      <c r="I3771" t="s">
        <v>31</v>
      </c>
      <c r="J3771" t="s">
        <v>31</v>
      </c>
      <c r="K3771" t="s">
        <v>668</v>
      </c>
    </row>
    <row r="3772" spans="1:11" x14ac:dyDescent="0.25">
      <c r="A3772" t="s">
        <v>161</v>
      </c>
      <c r="B3772">
        <v>392</v>
      </c>
      <c r="C3772">
        <v>31</v>
      </c>
      <c r="D3772">
        <v>54</v>
      </c>
      <c r="E3772" t="s">
        <v>30</v>
      </c>
      <c r="F3772">
        <v>13.96</v>
      </c>
      <c r="G3772">
        <v>61.95</v>
      </c>
      <c r="H3772">
        <v>0.28999999999999998</v>
      </c>
      <c r="I3772">
        <v>0.06</v>
      </c>
      <c r="J3772">
        <v>0.01</v>
      </c>
      <c r="K3772" t="s">
        <v>669</v>
      </c>
    </row>
    <row r="3773" spans="1:11" x14ac:dyDescent="0.25">
      <c r="A3773" t="s">
        <v>162</v>
      </c>
      <c r="B3773">
        <v>392</v>
      </c>
      <c r="C3773">
        <v>31</v>
      </c>
      <c r="D3773">
        <v>41</v>
      </c>
      <c r="E3773" t="s">
        <v>30</v>
      </c>
      <c r="F3773">
        <v>14.72</v>
      </c>
      <c r="G3773">
        <v>51.87</v>
      </c>
      <c r="H3773">
        <v>38.299999999999997</v>
      </c>
      <c r="I3773">
        <v>300.26</v>
      </c>
      <c r="J3773">
        <v>17.09</v>
      </c>
      <c r="K3773" t="s">
        <v>670</v>
      </c>
    </row>
    <row r="3774" spans="1:11" x14ac:dyDescent="0.25">
      <c r="A3774" t="s">
        <v>164</v>
      </c>
      <c r="B3774">
        <v>392</v>
      </c>
      <c r="C3774">
        <v>31</v>
      </c>
      <c r="D3774">
        <v>25</v>
      </c>
      <c r="E3774" t="s">
        <v>30</v>
      </c>
      <c r="F3774">
        <v>8.18</v>
      </c>
      <c r="G3774">
        <v>30.56</v>
      </c>
      <c r="H3774">
        <v>7.21</v>
      </c>
      <c r="I3774">
        <v>28.65</v>
      </c>
      <c r="J3774">
        <v>1.74</v>
      </c>
      <c r="K3774" t="s">
        <v>672</v>
      </c>
    </row>
    <row r="3775" spans="1:11" x14ac:dyDescent="0.25">
      <c r="A3775" t="s">
        <v>165</v>
      </c>
      <c r="B3775">
        <v>392</v>
      </c>
      <c r="C3775">
        <v>31</v>
      </c>
      <c r="D3775">
        <v>25</v>
      </c>
      <c r="E3775" t="s">
        <v>30</v>
      </c>
      <c r="F3775">
        <v>8.18</v>
      </c>
      <c r="G3775">
        <v>30.59</v>
      </c>
      <c r="H3775">
        <v>2.57</v>
      </c>
      <c r="I3775">
        <v>10.11</v>
      </c>
      <c r="J3775">
        <v>0.63</v>
      </c>
      <c r="K3775" t="s">
        <v>673</v>
      </c>
    </row>
    <row r="3776" spans="1:11" x14ac:dyDescent="0.25">
      <c r="A3776" t="s">
        <v>166</v>
      </c>
      <c r="B3776">
        <v>392</v>
      </c>
      <c r="C3776">
        <v>31</v>
      </c>
      <c r="D3776">
        <v>40</v>
      </c>
      <c r="E3776" t="s">
        <v>30</v>
      </c>
      <c r="F3776">
        <v>18.239999999999998</v>
      </c>
      <c r="G3776">
        <v>51.23</v>
      </c>
      <c r="H3776">
        <v>2.4</v>
      </c>
      <c r="I3776">
        <v>10.82</v>
      </c>
      <c r="J3776">
        <v>0.54</v>
      </c>
      <c r="K3776" t="s">
        <v>674</v>
      </c>
    </row>
    <row r="3777" spans="1:11" x14ac:dyDescent="0.25">
      <c r="A3777" t="s">
        <v>167</v>
      </c>
      <c r="B3777">
        <v>392</v>
      </c>
      <c r="C3777">
        <v>31</v>
      </c>
      <c r="D3777">
        <v>40</v>
      </c>
      <c r="E3777" t="s">
        <v>30</v>
      </c>
      <c r="F3777">
        <v>17.78</v>
      </c>
      <c r="G3777">
        <v>50.44</v>
      </c>
      <c r="H3777">
        <v>0.33</v>
      </c>
      <c r="I3777">
        <v>0.15</v>
      </c>
      <c r="J3777">
        <v>0.01</v>
      </c>
      <c r="K3777" t="s">
        <v>675</v>
      </c>
    </row>
    <row r="3778" spans="1:11" x14ac:dyDescent="0.25">
      <c r="A3778" t="s">
        <v>168</v>
      </c>
      <c r="B3778">
        <v>392</v>
      </c>
      <c r="C3778">
        <v>31</v>
      </c>
      <c r="D3778">
        <v>73</v>
      </c>
      <c r="E3778" t="s">
        <v>30</v>
      </c>
      <c r="F3778">
        <v>20.92</v>
      </c>
      <c r="G3778">
        <v>85.22</v>
      </c>
      <c r="H3778">
        <v>7.33</v>
      </c>
      <c r="I3778">
        <v>8.83</v>
      </c>
      <c r="J3778">
        <v>1</v>
      </c>
      <c r="K3778" t="s">
        <v>676</v>
      </c>
    </row>
    <row r="3779" spans="1:11" x14ac:dyDescent="0.25">
      <c r="A3779" t="s">
        <v>169</v>
      </c>
      <c r="B3779">
        <v>392</v>
      </c>
      <c r="C3779">
        <v>31</v>
      </c>
      <c r="D3779">
        <v>74</v>
      </c>
      <c r="E3779" t="s">
        <v>30</v>
      </c>
      <c r="F3779">
        <v>21.62</v>
      </c>
      <c r="G3779">
        <v>87.85</v>
      </c>
      <c r="H3779">
        <v>18.920000000000002</v>
      </c>
      <c r="I3779">
        <v>81.06</v>
      </c>
      <c r="J3779">
        <v>6.42</v>
      </c>
      <c r="K3779" t="s">
        <v>677</v>
      </c>
    </row>
    <row r="3780" spans="1:11" x14ac:dyDescent="0.25">
      <c r="A3780" t="s">
        <v>170</v>
      </c>
      <c r="B3780">
        <v>392</v>
      </c>
      <c r="C3780">
        <v>31</v>
      </c>
      <c r="D3780">
        <v>32</v>
      </c>
      <c r="E3780" t="s">
        <v>30</v>
      </c>
      <c r="F3780">
        <v>10</v>
      </c>
      <c r="G3780">
        <v>38.1</v>
      </c>
      <c r="H3780">
        <v>0.71</v>
      </c>
      <c r="I3780">
        <v>7.1</v>
      </c>
      <c r="J3780">
        <v>0.45</v>
      </c>
      <c r="K3780" t="s">
        <v>678</v>
      </c>
    </row>
    <row r="3781" spans="1:11" x14ac:dyDescent="0.25">
      <c r="A3781" t="s">
        <v>171</v>
      </c>
      <c r="B3781">
        <v>392</v>
      </c>
      <c r="C3781">
        <v>31</v>
      </c>
      <c r="D3781">
        <v>31</v>
      </c>
      <c r="E3781" t="s">
        <v>30</v>
      </c>
      <c r="F3781">
        <v>10</v>
      </c>
      <c r="G3781">
        <v>37.58</v>
      </c>
      <c r="H3781">
        <v>4</v>
      </c>
      <c r="I3781">
        <v>9.6</v>
      </c>
      <c r="J3781">
        <v>0.7</v>
      </c>
      <c r="K3781" t="s">
        <v>679</v>
      </c>
    </row>
    <row r="3782" spans="1:11" x14ac:dyDescent="0.25">
      <c r="A3782" t="s">
        <v>172</v>
      </c>
      <c r="B3782">
        <v>392</v>
      </c>
      <c r="C3782">
        <v>31</v>
      </c>
      <c r="D3782">
        <v>60</v>
      </c>
      <c r="E3782" t="s">
        <v>30</v>
      </c>
      <c r="F3782">
        <v>17.21</v>
      </c>
      <c r="G3782">
        <v>68.599999999999994</v>
      </c>
      <c r="H3782">
        <v>8.0500000000000007</v>
      </c>
      <c r="I3782">
        <v>11.54</v>
      </c>
      <c r="J3782">
        <v>1.25</v>
      </c>
      <c r="K3782" t="s">
        <v>680</v>
      </c>
    </row>
    <row r="3783" spans="1:11" x14ac:dyDescent="0.25">
      <c r="A3783" t="s">
        <v>173</v>
      </c>
      <c r="B3783">
        <v>392</v>
      </c>
      <c r="C3783">
        <v>31</v>
      </c>
      <c r="D3783">
        <v>62</v>
      </c>
      <c r="E3783" t="s">
        <v>30</v>
      </c>
      <c r="F3783">
        <v>19.170000000000002</v>
      </c>
      <c r="G3783">
        <v>73.040000000000006</v>
      </c>
      <c r="H3783">
        <v>5.08</v>
      </c>
      <c r="I3783">
        <v>21.42</v>
      </c>
      <c r="J3783">
        <v>1.4</v>
      </c>
      <c r="K3783" t="s">
        <v>681</v>
      </c>
    </row>
    <row r="3784" spans="1:11" x14ac:dyDescent="0.25">
      <c r="A3784" t="s">
        <v>174</v>
      </c>
      <c r="B3784">
        <v>392</v>
      </c>
      <c r="C3784">
        <v>31</v>
      </c>
      <c r="D3784">
        <v>41</v>
      </c>
      <c r="E3784" t="s">
        <v>30</v>
      </c>
      <c r="F3784">
        <v>13.1</v>
      </c>
      <c r="G3784">
        <v>48.47</v>
      </c>
      <c r="H3784">
        <v>10</v>
      </c>
      <c r="I3784">
        <v>38.020000000000003</v>
      </c>
      <c r="J3784">
        <v>2.42</v>
      </c>
      <c r="K3784" t="s">
        <v>682</v>
      </c>
    </row>
    <row r="3785" spans="1:11" x14ac:dyDescent="0.25">
      <c r="A3785" t="s">
        <v>175</v>
      </c>
      <c r="B3785">
        <v>392</v>
      </c>
      <c r="C3785">
        <v>31</v>
      </c>
      <c r="D3785">
        <v>41</v>
      </c>
      <c r="E3785" t="s">
        <v>30</v>
      </c>
      <c r="F3785">
        <v>13.1</v>
      </c>
      <c r="G3785">
        <v>48.67</v>
      </c>
      <c r="H3785" t="s">
        <v>31</v>
      </c>
      <c r="I3785" t="s">
        <v>31</v>
      </c>
      <c r="J3785" t="s">
        <v>31</v>
      </c>
      <c r="K3785" t="s">
        <v>683</v>
      </c>
    </row>
    <row r="3786" spans="1:11" x14ac:dyDescent="0.25">
      <c r="A3786" t="s">
        <v>176</v>
      </c>
      <c r="B3786">
        <v>392</v>
      </c>
      <c r="C3786">
        <v>31</v>
      </c>
      <c r="D3786">
        <v>73</v>
      </c>
      <c r="E3786" t="s">
        <v>30</v>
      </c>
      <c r="F3786">
        <v>20.83</v>
      </c>
      <c r="G3786">
        <v>88.73</v>
      </c>
      <c r="H3786">
        <v>20</v>
      </c>
      <c r="I3786">
        <v>71.459999999999994</v>
      </c>
      <c r="J3786">
        <v>4.63</v>
      </c>
      <c r="K3786" t="s">
        <v>684</v>
      </c>
    </row>
    <row r="3787" spans="1:11" x14ac:dyDescent="0.25">
      <c r="A3787" t="s">
        <v>177</v>
      </c>
      <c r="B3787">
        <v>392</v>
      </c>
      <c r="C3787">
        <v>31</v>
      </c>
      <c r="D3787">
        <v>64</v>
      </c>
      <c r="E3787" t="s">
        <v>30</v>
      </c>
      <c r="F3787">
        <v>13.59</v>
      </c>
      <c r="G3787">
        <v>68.849999999999994</v>
      </c>
      <c r="H3787">
        <v>13.54</v>
      </c>
      <c r="I3787">
        <v>31</v>
      </c>
      <c r="J3787">
        <v>2.74</v>
      </c>
      <c r="K3787" t="s">
        <v>685</v>
      </c>
    </row>
    <row r="3788" spans="1:11" x14ac:dyDescent="0.25">
      <c r="A3788" t="s">
        <v>178</v>
      </c>
      <c r="B3788">
        <v>392</v>
      </c>
      <c r="C3788">
        <v>31</v>
      </c>
      <c r="D3788">
        <v>63</v>
      </c>
      <c r="E3788" t="s">
        <v>30</v>
      </c>
      <c r="F3788">
        <v>13.64</v>
      </c>
      <c r="G3788">
        <v>68.33</v>
      </c>
      <c r="H3788">
        <v>1.92</v>
      </c>
      <c r="I3788">
        <v>3.24</v>
      </c>
      <c r="J3788">
        <v>0.36</v>
      </c>
      <c r="K3788" t="s">
        <v>686</v>
      </c>
    </row>
    <row r="3789" spans="1:11" x14ac:dyDescent="0.25">
      <c r="A3789" t="s">
        <v>179</v>
      </c>
      <c r="B3789">
        <v>392</v>
      </c>
      <c r="C3789">
        <v>31</v>
      </c>
      <c r="D3789">
        <v>60</v>
      </c>
      <c r="E3789" t="s">
        <v>30</v>
      </c>
      <c r="F3789">
        <v>16.079999999999998</v>
      </c>
      <c r="G3789">
        <v>70.59</v>
      </c>
      <c r="H3789">
        <v>2</v>
      </c>
      <c r="I3789">
        <v>18.62</v>
      </c>
      <c r="J3789">
        <v>1.32</v>
      </c>
      <c r="K3789" t="s">
        <v>687</v>
      </c>
    </row>
    <row r="3790" spans="1:11" x14ac:dyDescent="0.25">
      <c r="A3790" t="s">
        <v>180</v>
      </c>
      <c r="B3790">
        <v>392</v>
      </c>
      <c r="C3790">
        <v>31</v>
      </c>
      <c r="D3790">
        <v>59</v>
      </c>
      <c r="E3790" t="s">
        <v>30</v>
      </c>
      <c r="F3790">
        <v>16.100000000000001</v>
      </c>
      <c r="G3790">
        <v>70.02</v>
      </c>
      <c r="H3790">
        <v>14.43</v>
      </c>
      <c r="I3790">
        <v>25.54</v>
      </c>
      <c r="J3790">
        <v>2.0099999999999998</v>
      </c>
      <c r="K3790" t="s">
        <v>688</v>
      </c>
    </row>
    <row r="3791" spans="1:11" x14ac:dyDescent="0.25">
      <c r="A3791" t="s">
        <v>181</v>
      </c>
      <c r="B3791">
        <v>392</v>
      </c>
      <c r="C3791">
        <v>31</v>
      </c>
      <c r="D3791">
        <v>60</v>
      </c>
      <c r="E3791" t="s">
        <v>30</v>
      </c>
      <c r="F3791">
        <v>16.63</v>
      </c>
      <c r="G3791">
        <v>72.06</v>
      </c>
      <c r="H3791">
        <v>9.36</v>
      </c>
      <c r="I3791">
        <v>24</v>
      </c>
      <c r="J3791">
        <v>1.94</v>
      </c>
      <c r="K3791" t="s">
        <v>689</v>
      </c>
    </row>
    <row r="3792" spans="1:11" x14ac:dyDescent="0.25">
      <c r="A3792" t="s">
        <v>182</v>
      </c>
      <c r="B3792">
        <v>392</v>
      </c>
      <c r="C3792">
        <v>31</v>
      </c>
      <c r="D3792">
        <v>59</v>
      </c>
      <c r="E3792" t="s">
        <v>30</v>
      </c>
      <c r="F3792">
        <v>16.63</v>
      </c>
      <c r="G3792">
        <v>71.23</v>
      </c>
      <c r="H3792">
        <v>18.8</v>
      </c>
      <c r="I3792">
        <v>97.89</v>
      </c>
      <c r="J3792">
        <v>6.66</v>
      </c>
      <c r="K3792" t="s">
        <v>690</v>
      </c>
    </row>
    <row r="3793" spans="1:11" x14ac:dyDescent="0.25">
      <c r="A3793" t="s">
        <v>183</v>
      </c>
      <c r="B3793">
        <v>392</v>
      </c>
      <c r="C3793">
        <v>31</v>
      </c>
      <c r="D3793">
        <v>53</v>
      </c>
      <c r="E3793" t="s">
        <v>30</v>
      </c>
      <c r="F3793">
        <v>16.22</v>
      </c>
      <c r="G3793">
        <v>64.849999999999994</v>
      </c>
      <c r="H3793">
        <v>6.13</v>
      </c>
      <c r="I3793">
        <v>22.23</v>
      </c>
      <c r="J3793">
        <v>1.64</v>
      </c>
      <c r="K3793" t="s">
        <v>691</v>
      </c>
    </row>
    <row r="3794" spans="1:11" x14ac:dyDescent="0.25">
      <c r="A3794" t="s">
        <v>184</v>
      </c>
      <c r="B3794">
        <v>392</v>
      </c>
      <c r="C3794">
        <v>31</v>
      </c>
      <c r="D3794">
        <v>53</v>
      </c>
      <c r="E3794" t="s">
        <v>30</v>
      </c>
      <c r="F3794">
        <v>16.22</v>
      </c>
      <c r="G3794">
        <v>64.89</v>
      </c>
      <c r="H3794">
        <v>17.690000000000001</v>
      </c>
      <c r="I3794">
        <v>37</v>
      </c>
      <c r="J3794">
        <v>2.46</v>
      </c>
      <c r="K3794" t="s">
        <v>1032</v>
      </c>
    </row>
    <row r="3795" spans="1:11" x14ac:dyDescent="0.25">
      <c r="A3795" t="s">
        <v>185</v>
      </c>
      <c r="B3795">
        <v>392</v>
      </c>
      <c r="C3795">
        <v>31</v>
      </c>
      <c r="D3795">
        <v>36</v>
      </c>
      <c r="E3795" t="s">
        <v>30</v>
      </c>
      <c r="F3795">
        <v>9.73</v>
      </c>
      <c r="G3795">
        <v>48.84</v>
      </c>
      <c r="H3795">
        <v>2.61</v>
      </c>
      <c r="I3795">
        <v>5.82</v>
      </c>
      <c r="J3795">
        <v>0.55000000000000004</v>
      </c>
      <c r="K3795" t="s">
        <v>618</v>
      </c>
    </row>
    <row r="3796" spans="1:11" x14ac:dyDescent="0.25">
      <c r="A3796" t="s">
        <v>186</v>
      </c>
      <c r="B3796">
        <v>392</v>
      </c>
      <c r="C3796">
        <v>31</v>
      </c>
      <c r="D3796">
        <v>32</v>
      </c>
      <c r="E3796" t="s">
        <v>30</v>
      </c>
      <c r="F3796">
        <v>9.9499999999999993</v>
      </c>
      <c r="G3796">
        <v>48.82</v>
      </c>
      <c r="H3796">
        <v>3.48</v>
      </c>
      <c r="I3796">
        <v>16.309999999999999</v>
      </c>
      <c r="J3796">
        <v>1.38</v>
      </c>
      <c r="K3796" t="s">
        <v>617</v>
      </c>
    </row>
    <row r="3797" spans="1:11" x14ac:dyDescent="0.25">
      <c r="A3797" t="s">
        <v>187</v>
      </c>
      <c r="B3797">
        <v>392</v>
      </c>
      <c r="C3797">
        <v>31</v>
      </c>
      <c r="D3797">
        <v>24</v>
      </c>
      <c r="E3797" t="s">
        <v>30</v>
      </c>
      <c r="F3797">
        <v>11.79</v>
      </c>
      <c r="G3797">
        <v>34.11</v>
      </c>
      <c r="H3797" t="s">
        <v>31</v>
      </c>
      <c r="I3797" t="s">
        <v>31</v>
      </c>
      <c r="J3797" t="s">
        <v>31</v>
      </c>
      <c r="K3797" t="s">
        <v>693</v>
      </c>
    </row>
    <row r="3798" spans="1:11" x14ac:dyDescent="0.25">
      <c r="A3798" t="s">
        <v>188</v>
      </c>
      <c r="B3798">
        <v>392</v>
      </c>
      <c r="C3798">
        <v>31</v>
      </c>
      <c r="D3798">
        <v>24</v>
      </c>
      <c r="E3798" t="s">
        <v>30</v>
      </c>
      <c r="F3798">
        <v>11.79</v>
      </c>
      <c r="G3798">
        <v>34.15</v>
      </c>
      <c r="H3798">
        <v>2.19</v>
      </c>
      <c r="I3798">
        <v>5.34</v>
      </c>
      <c r="J3798">
        <v>0.25</v>
      </c>
      <c r="K3798" t="s">
        <v>694</v>
      </c>
    </row>
    <row r="3799" spans="1:11" x14ac:dyDescent="0.25">
      <c r="A3799" t="s">
        <v>189</v>
      </c>
      <c r="B3799">
        <v>392</v>
      </c>
      <c r="C3799">
        <v>31</v>
      </c>
      <c r="D3799">
        <v>34</v>
      </c>
      <c r="E3799" t="s">
        <v>30</v>
      </c>
      <c r="F3799">
        <v>11.93</v>
      </c>
      <c r="G3799">
        <v>42.3</v>
      </c>
      <c r="H3799" t="s">
        <v>31</v>
      </c>
      <c r="I3799" t="s">
        <v>31</v>
      </c>
      <c r="J3799" t="s">
        <v>31</v>
      </c>
      <c r="K3799" t="s">
        <v>695</v>
      </c>
    </row>
    <row r="3800" spans="1:11" x14ac:dyDescent="0.25">
      <c r="A3800" t="s">
        <v>190</v>
      </c>
      <c r="B3800">
        <v>392</v>
      </c>
      <c r="C3800">
        <v>31</v>
      </c>
      <c r="D3800">
        <v>31</v>
      </c>
      <c r="E3800" t="s">
        <v>30</v>
      </c>
      <c r="F3800">
        <v>13.69</v>
      </c>
      <c r="G3800">
        <v>42.41</v>
      </c>
      <c r="H3800" t="s">
        <v>31</v>
      </c>
      <c r="I3800" t="s">
        <v>31</v>
      </c>
      <c r="J3800" t="s">
        <v>31</v>
      </c>
      <c r="K3800" t="s">
        <v>696</v>
      </c>
    </row>
    <row r="3801" spans="1:11" x14ac:dyDescent="0.25">
      <c r="A3801" t="s">
        <v>191</v>
      </c>
      <c r="B3801">
        <v>392</v>
      </c>
      <c r="C3801">
        <v>31</v>
      </c>
      <c r="D3801">
        <v>15</v>
      </c>
      <c r="E3801" t="s">
        <v>30</v>
      </c>
      <c r="F3801">
        <v>9.9</v>
      </c>
      <c r="G3801">
        <v>26.54</v>
      </c>
      <c r="H3801" t="s">
        <v>31</v>
      </c>
      <c r="I3801" t="s">
        <v>31</v>
      </c>
      <c r="J3801" t="s">
        <v>31</v>
      </c>
      <c r="K3801" t="s">
        <v>697</v>
      </c>
    </row>
    <row r="3802" spans="1:11" x14ac:dyDescent="0.25">
      <c r="A3802" t="s">
        <v>192</v>
      </c>
      <c r="B3802">
        <v>392</v>
      </c>
      <c r="C3802">
        <v>31</v>
      </c>
      <c r="D3802">
        <v>21</v>
      </c>
      <c r="E3802" t="s">
        <v>30</v>
      </c>
      <c r="F3802">
        <v>9.17</v>
      </c>
      <c r="G3802">
        <v>30.46</v>
      </c>
      <c r="H3802" t="s">
        <v>31</v>
      </c>
      <c r="I3802" t="s">
        <v>31</v>
      </c>
      <c r="J3802" t="s">
        <v>31</v>
      </c>
      <c r="K3802" t="s">
        <v>698</v>
      </c>
    </row>
    <row r="3803" spans="1:11" x14ac:dyDescent="0.25">
      <c r="A3803" t="s">
        <v>193</v>
      </c>
      <c r="B3803">
        <v>391</v>
      </c>
      <c r="C3803">
        <v>31</v>
      </c>
      <c r="D3803">
        <v>46</v>
      </c>
      <c r="E3803" t="s">
        <v>30</v>
      </c>
      <c r="F3803">
        <v>19.28</v>
      </c>
      <c r="G3803">
        <v>59.41</v>
      </c>
      <c r="H3803" t="s">
        <v>31</v>
      </c>
      <c r="I3803" t="s">
        <v>31</v>
      </c>
      <c r="J3803" t="s">
        <v>31</v>
      </c>
      <c r="K3803" t="s">
        <v>699</v>
      </c>
    </row>
    <row r="3804" spans="1:11" x14ac:dyDescent="0.25">
      <c r="A3804" t="s">
        <v>194</v>
      </c>
      <c r="B3804">
        <v>391</v>
      </c>
      <c r="C3804">
        <v>31</v>
      </c>
      <c r="D3804">
        <v>30</v>
      </c>
      <c r="E3804" t="s">
        <v>30</v>
      </c>
      <c r="F3804">
        <v>18.25</v>
      </c>
      <c r="G3804">
        <v>53.46</v>
      </c>
      <c r="H3804">
        <v>2</v>
      </c>
      <c r="I3804">
        <v>15.66</v>
      </c>
      <c r="J3804">
        <v>0.59</v>
      </c>
      <c r="K3804" t="s">
        <v>700</v>
      </c>
    </row>
    <row r="3805" spans="1:11" x14ac:dyDescent="0.25">
      <c r="A3805" t="s">
        <v>195</v>
      </c>
      <c r="B3805">
        <v>392</v>
      </c>
      <c r="C3805">
        <v>31</v>
      </c>
      <c r="D3805">
        <v>19</v>
      </c>
      <c r="E3805" t="s">
        <v>30</v>
      </c>
      <c r="F3805">
        <v>11.13</v>
      </c>
      <c r="G3805">
        <v>34.17</v>
      </c>
      <c r="H3805" t="s">
        <v>31</v>
      </c>
      <c r="I3805" t="s">
        <v>31</v>
      </c>
      <c r="J3805" t="s">
        <v>31</v>
      </c>
      <c r="K3805" t="s">
        <v>701</v>
      </c>
    </row>
    <row r="3806" spans="1:11" x14ac:dyDescent="0.25">
      <c r="A3806" t="s">
        <v>196</v>
      </c>
      <c r="B3806">
        <v>392</v>
      </c>
      <c r="C3806">
        <v>31</v>
      </c>
      <c r="D3806">
        <v>27</v>
      </c>
      <c r="E3806" t="s">
        <v>30</v>
      </c>
      <c r="F3806">
        <v>10.61</v>
      </c>
      <c r="G3806">
        <v>37.869999999999997</v>
      </c>
      <c r="H3806" t="s">
        <v>31</v>
      </c>
      <c r="I3806" t="s">
        <v>31</v>
      </c>
      <c r="J3806" t="s">
        <v>31</v>
      </c>
      <c r="K3806" t="s">
        <v>702</v>
      </c>
    </row>
    <row r="3807" spans="1:11" x14ac:dyDescent="0.25">
      <c r="A3807" t="s">
        <v>197</v>
      </c>
      <c r="B3807">
        <v>391</v>
      </c>
      <c r="C3807">
        <v>31</v>
      </c>
      <c r="D3807">
        <v>20</v>
      </c>
      <c r="E3807" t="s">
        <v>30</v>
      </c>
      <c r="F3807">
        <v>4.8499999999999996</v>
      </c>
      <c r="G3807">
        <v>20.9</v>
      </c>
      <c r="H3807" t="s">
        <v>31</v>
      </c>
      <c r="I3807" t="s">
        <v>31</v>
      </c>
      <c r="J3807" t="s">
        <v>31</v>
      </c>
      <c r="K3807" t="s">
        <v>703</v>
      </c>
    </row>
    <row r="3808" spans="1:11" x14ac:dyDescent="0.25">
      <c r="A3808" t="s">
        <v>198</v>
      </c>
      <c r="B3808">
        <v>392</v>
      </c>
      <c r="C3808">
        <v>31</v>
      </c>
      <c r="D3808">
        <v>39</v>
      </c>
      <c r="E3808" t="s">
        <v>30</v>
      </c>
      <c r="F3808">
        <v>12.1</v>
      </c>
      <c r="G3808">
        <v>46.24</v>
      </c>
      <c r="H3808" t="s">
        <v>31</v>
      </c>
      <c r="I3808" t="s">
        <v>31</v>
      </c>
      <c r="J3808" t="s">
        <v>31</v>
      </c>
      <c r="K3808" t="s">
        <v>704</v>
      </c>
    </row>
    <row r="3809" spans="1:11" x14ac:dyDescent="0.25">
      <c r="A3809" t="s">
        <v>199</v>
      </c>
      <c r="B3809">
        <v>392</v>
      </c>
      <c r="C3809">
        <v>31</v>
      </c>
      <c r="D3809">
        <v>15</v>
      </c>
      <c r="E3809" t="s">
        <v>30</v>
      </c>
      <c r="F3809">
        <v>11.16</v>
      </c>
      <c r="G3809">
        <v>30.51</v>
      </c>
      <c r="H3809">
        <v>1.6</v>
      </c>
      <c r="I3809">
        <v>2.02</v>
      </c>
      <c r="J3809">
        <v>0.13</v>
      </c>
      <c r="K3809" t="s">
        <v>705</v>
      </c>
    </row>
    <row r="3810" spans="1:11" x14ac:dyDescent="0.25">
      <c r="A3810" t="s">
        <v>200</v>
      </c>
      <c r="B3810">
        <v>392</v>
      </c>
      <c r="C3810">
        <v>31</v>
      </c>
      <c r="D3810">
        <v>23</v>
      </c>
      <c r="E3810" t="s">
        <v>30</v>
      </c>
      <c r="F3810">
        <v>10.08</v>
      </c>
      <c r="G3810">
        <v>34.950000000000003</v>
      </c>
      <c r="H3810" t="s">
        <v>31</v>
      </c>
      <c r="I3810" t="s">
        <v>31</v>
      </c>
      <c r="J3810" t="s">
        <v>31</v>
      </c>
      <c r="K3810" t="s">
        <v>706</v>
      </c>
    </row>
    <row r="3811" spans="1:11" x14ac:dyDescent="0.25">
      <c r="A3811" t="s">
        <v>201</v>
      </c>
      <c r="B3811">
        <v>392</v>
      </c>
      <c r="C3811">
        <v>31</v>
      </c>
      <c r="D3811">
        <v>28</v>
      </c>
      <c r="E3811" t="s">
        <v>30</v>
      </c>
      <c r="F3811">
        <v>11.46</v>
      </c>
      <c r="G3811">
        <v>39.86</v>
      </c>
      <c r="H3811">
        <v>1.18</v>
      </c>
      <c r="I3811">
        <v>2.66</v>
      </c>
      <c r="J3811">
        <v>0.15</v>
      </c>
      <c r="K3811" t="s">
        <v>707</v>
      </c>
    </row>
    <row r="3812" spans="1:11" x14ac:dyDescent="0.25">
      <c r="A3812" t="s">
        <v>202</v>
      </c>
      <c r="B3812">
        <v>392</v>
      </c>
      <c r="C3812">
        <v>31</v>
      </c>
      <c r="D3812">
        <v>23</v>
      </c>
      <c r="E3812" t="s">
        <v>30</v>
      </c>
      <c r="F3812">
        <v>8.3000000000000007</v>
      </c>
      <c r="G3812">
        <v>32.86</v>
      </c>
      <c r="H3812">
        <v>0.43</v>
      </c>
      <c r="I3812">
        <v>0.95</v>
      </c>
      <c r="J3812">
        <v>7.0000000000000007E-2</v>
      </c>
      <c r="K3812" t="s">
        <v>708</v>
      </c>
    </row>
    <row r="3813" spans="1:11" x14ac:dyDescent="0.25">
      <c r="A3813" t="s">
        <v>203</v>
      </c>
      <c r="B3813">
        <v>392</v>
      </c>
      <c r="C3813">
        <v>31</v>
      </c>
      <c r="D3813">
        <v>17</v>
      </c>
      <c r="E3813" t="s">
        <v>30</v>
      </c>
      <c r="F3813">
        <v>8.0399999999999991</v>
      </c>
      <c r="G3813">
        <v>27.42</v>
      </c>
      <c r="H3813">
        <v>2.63</v>
      </c>
      <c r="I3813">
        <v>8.5399999999999991</v>
      </c>
      <c r="J3813">
        <v>0.51</v>
      </c>
      <c r="K3813" t="s">
        <v>709</v>
      </c>
    </row>
    <row r="3814" spans="1:11" x14ac:dyDescent="0.25">
      <c r="A3814" t="s">
        <v>204</v>
      </c>
      <c r="B3814">
        <v>392</v>
      </c>
      <c r="C3814">
        <v>31</v>
      </c>
      <c r="D3814">
        <v>16</v>
      </c>
      <c r="E3814" t="s">
        <v>30</v>
      </c>
      <c r="F3814">
        <v>8.25</v>
      </c>
      <c r="G3814">
        <v>26.2</v>
      </c>
      <c r="H3814">
        <v>2.42</v>
      </c>
      <c r="I3814">
        <v>8.4</v>
      </c>
      <c r="J3814">
        <v>0.47</v>
      </c>
      <c r="K3814" t="s">
        <v>710</v>
      </c>
    </row>
    <row r="3815" spans="1:11" x14ac:dyDescent="0.25">
      <c r="A3815" t="s">
        <v>205</v>
      </c>
      <c r="B3815">
        <v>392</v>
      </c>
      <c r="C3815">
        <v>31</v>
      </c>
      <c r="D3815">
        <v>17</v>
      </c>
      <c r="E3815" t="s">
        <v>30</v>
      </c>
      <c r="F3815">
        <v>8.2799999999999994</v>
      </c>
      <c r="G3815">
        <v>30.17</v>
      </c>
      <c r="H3815" t="s">
        <v>31</v>
      </c>
      <c r="I3815" t="s">
        <v>31</v>
      </c>
      <c r="J3815" t="s">
        <v>31</v>
      </c>
      <c r="K3815" t="s">
        <v>711</v>
      </c>
    </row>
    <row r="3816" spans="1:11" x14ac:dyDescent="0.25">
      <c r="A3816" t="s">
        <v>206</v>
      </c>
      <c r="B3816">
        <v>392</v>
      </c>
      <c r="C3816">
        <v>31</v>
      </c>
      <c r="D3816">
        <v>25</v>
      </c>
      <c r="E3816" t="s">
        <v>30</v>
      </c>
      <c r="F3816">
        <v>8.3699999999999992</v>
      </c>
      <c r="G3816">
        <v>34.71</v>
      </c>
      <c r="H3816">
        <v>0.86</v>
      </c>
      <c r="I3816">
        <v>1.77</v>
      </c>
      <c r="J3816">
        <v>0.12</v>
      </c>
      <c r="K3816" t="s">
        <v>712</v>
      </c>
    </row>
    <row r="3817" spans="1:11" x14ac:dyDescent="0.25">
      <c r="A3817" t="s">
        <v>207</v>
      </c>
      <c r="B3817">
        <v>392</v>
      </c>
      <c r="C3817">
        <v>31</v>
      </c>
      <c r="D3817">
        <v>24</v>
      </c>
      <c r="E3817" t="s">
        <v>30</v>
      </c>
      <c r="F3817">
        <v>7.84</v>
      </c>
      <c r="G3817">
        <v>28.06</v>
      </c>
      <c r="H3817">
        <v>0.67</v>
      </c>
      <c r="I3817">
        <v>1.29</v>
      </c>
      <c r="J3817">
        <v>0.08</v>
      </c>
      <c r="K3817" t="s">
        <v>713</v>
      </c>
    </row>
    <row r="3818" spans="1:11" x14ac:dyDescent="0.25">
      <c r="A3818" t="s">
        <v>208</v>
      </c>
      <c r="B3818">
        <v>392</v>
      </c>
      <c r="C3818">
        <v>31</v>
      </c>
      <c r="D3818">
        <v>24</v>
      </c>
      <c r="E3818" t="s">
        <v>30</v>
      </c>
      <c r="F3818">
        <v>12.42</v>
      </c>
      <c r="G3818">
        <v>36.47</v>
      </c>
      <c r="H3818" t="s">
        <v>31</v>
      </c>
      <c r="I3818" t="s">
        <v>31</v>
      </c>
      <c r="J3818" t="s">
        <v>31</v>
      </c>
      <c r="K3818" t="s">
        <v>714</v>
      </c>
    </row>
    <row r="3819" spans="1:11" x14ac:dyDescent="0.25">
      <c r="A3819" t="s">
        <v>209</v>
      </c>
      <c r="B3819">
        <v>392</v>
      </c>
      <c r="C3819">
        <v>31</v>
      </c>
      <c r="D3819">
        <v>31</v>
      </c>
      <c r="E3819" t="s">
        <v>30</v>
      </c>
      <c r="F3819">
        <v>13.57</v>
      </c>
      <c r="G3819">
        <v>44.84</v>
      </c>
      <c r="H3819" t="s">
        <v>31</v>
      </c>
      <c r="I3819" t="s">
        <v>31</v>
      </c>
      <c r="J3819" t="s">
        <v>31</v>
      </c>
      <c r="K3819" t="s">
        <v>715</v>
      </c>
    </row>
    <row r="3820" spans="1:11" x14ac:dyDescent="0.25">
      <c r="A3820" t="s">
        <v>210</v>
      </c>
      <c r="B3820">
        <v>392</v>
      </c>
      <c r="C3820">
        <v>31</v>
      </c>
      <c r="D3820">
        <v>23</v>
      </c>
      <c r="E3820" t="s">
        <v>30</v>
      </c>
      <c r="F3820">
        <v>11.18</v>
      </c>
      <c r="G3820">
        <v>35.409999999999997</v>
      </c>
      <c r="H3820" t="s">
        <v>31</v>
      </c>
      <c r="I3820" t="s">
        <v>31</v>
      </c>
      <c r="J3820" t="s">
        <v>31</v>
      </c>
      <c r="K3820" t="s">
        <v>716</v>
      </c>
    </row>
    <row r="3821" spans="1:11" x14ac:dyDescent="0.25">
      <c r="A3821" t="s">
        <v>211</v>
      </c>
      <c r="B3821">
        <v>392</v>
      </c>
      <c r="C3821">
        <v>31</v>
      </c>
      <c r="D3821">
        <v>25</v>
      </c>
      <c r="E3821" t="s">
        <v>30</v>
      </c>
      <c r="F3821">
        <v>11.69</v>
      </c>
      <c r="G3821">
        <v>39.79</v>
      </c>
      <c r="H3821" t="s">
        <v>31</v>
      </c>
      <c r="I3821" t="s">
        <v>31</v>
      </c>
      <c r="J3821" t="s">
        <v>31</v>
      </c>
      <c r="K3821" t="s">
        <v>717</v>
      </c>
    </row>
    <row r="3822" spans="1:11" x14ac:dyDescent="0.25">
      <c r="A3822" t="s">
        <v>212</v>
      </c>
      <c r="B3822">
        <v>392</v>
      </c>
      <c r="C3822">
        <v>31</v>
      </c>
      <c r="D3822">
        <v>23</v>
      </c>
      <c r="E3822" t="s">
        <v>30</v>
      </c>
      <c r="F3822">
        <v>15.39</v>
      </c>
      <c r="G3822">
        <v>40.85</v>
      </c>
      <c r="H3822" t="s">
        <v>31</v>
      </c>
      <c r="I3822" t="s">
        <v>31</v>
      </c>
      <c r="J3822" t="s">
        <v>31</v>
      </c>
      <c r="K3822" t="s">
        <v>718</v>
      </c>
    </row>
    <row r="3823" spans="1:11" x14ac:dyDescent="0.25">
      <c r="A3823" t="s">
        <v>213</v>
      </c>
      <c r="B3823">
        <v>392</v>
      </c>
      <c r="C3823">
        <v>31</v>
      </c>
      <c r="D3823">
        <v>42</v>
      </c>
      <c r="E3823" t="s">
        <v>30</v>
      </c>
      <c r="F3823">
        <v>19.59</v>
      </c>
      <c r="G3823">
        <v>61.35</v>
      </c>
      <c r="H3823" t="s">
        <v>31</v>
      </c>
      <c r="I3823" t="s">
        <v>31</v>
      </c>
      <c r="J3823" t="s">
        <v>31</v>
      </c>
      <c r="K3823" t="s">
        <v>719</v>
      </c>
    </row>
    <row r="3824" spans="1:11" x14ac:dyDescent="0.25">
      <c r="A3824" t="s">
        <v>214</v>
      </c>
      <c r="B3824">
        <v>392</v>
      </c>
      <c r="C3824">
        <v>31</v>
      </c>
      <c r="D3824">
        <v>15</v>
      </c>
      <c r="E3824" t="s">
        <v>30</v>
      </c>
      <c r="F3824">
        <v>10.02</v>
      </c>
      <c r="G3824">
        <v>27.1</v>
      </c>
      <c r="H3824" t="s">
        <v>31</v>
      </c>
      <c r="I3824" t="s">
        <v>31</v>
      </c>
      <c r="J3824" t="s">
        <v>31</v>
      </c>
      <c r="K3824" t="s">
        <v>720</v>
      </c>
    </row>
    <row r="3825" spans="1:11" x14ac:dyDescent="0.25">
      <c r="A3825" t="s">
        <v>215</v>
      </c>
      <c r="B3825">
        <v>392</v>
      </c>
      <c r="C3825">
        <v>31</v>
      </c>
      <c r="D3825">
        <v>25</v>
      </c>
      <c r="E3825" t="s">
        <v>30</v>
      </c>
      <c r="F3825">
        <v>13.03</v>
      </c>
      <c r="G3825">
        <v>34.57</v>
      </c>
      <c r="H3825" t="s">
        <v>31</v>
      </c>
      <c r="I3825" t="s">
        <v>31</v>
      </c>
      <c r="J3825" t="s">
        <v>31</v>
      </c>
      <c r="K3825" t="s">
        <v>721</v>
      </c>
    </row>
    <row r="3826" spans="1:11" x14ac:dyDescent="0.25">
      <c r="A3826" t="s">
        <v>216</v>
      </c>
      <c r="B3826">
        <v>392</v>
      </c>
      <c r="C3826">
        <v>31</v>
      </c>
      <c r="D3826">
        <v>25</v>
      </c>
      <c r="E3826" t="s">
        <v>30</v>
      </c>
      <c r="F3826">
        <v>13.39</v>
      </c>
      <c r="G3826">
        <v>35.46</v>
      </c>
      <c r="H3826" t="s">
        <v>31</v>
      </c>
      <c r="I3826" t="s">
        <v>31</v>
      </c>
      <c r="J3826" t="s">
        <v>31</v>
      </c>
      <c r="K3826" t="s">
        <v>722</v>
      </c>
    </row>
    <row r="3827" spans="1:11" x14ac:dyDescent="0.25">
      <c r="A3827" t="s">
        <v>217</v>
      </c>
      <c r="B3827">
        <v>392</v>
      </c>
      <c r="C3827">
        <v>31</v>
      </c>
      <c r="D3827">
        <v>25</v>
      </c>
      <c r="E3827" t="s">
        <v>30</v>
      </c>
      <c r="F3827">
        <v>14.34</v>
      </c>
      <c r="G3827">
        <v>37.840000000000003</v>
      </c>
      <c r="H3827" t="s">
        <v>31</v>
      </c>
      <c r="I3827" t="s">
        <v>31</v>
      </c>
      <c r="J3827" t="s">
        <v>31</v>
      </c>
      <c r="K3827" t="s">
        <v>723</v>
      </c>
    </row>
    <row r="3828" spans="1:11" x14ac:dyDescent="0.25">
      <c r="A3828" t="s">
        <v>218</v>
      </c>
      <c r="B3828">
        <v>392</v>
      </c>
      <c r="C3828">
        <v>31</v>
      </c>
      <c r="D3828">
        <v>23</v>
      </c>
      <c r="E3828" t="s">
        <v>30</v>
      </c>
      <c r="F3828">
        <v>14.34</v>
      </c>
      <c r="G3828">
        <v>36.61</v>
      </c>
      <c r="H3828" t="s">
        <v>31</v>
      </c>
      <c r="I3828" t="s">
        <v>31</v>
      </c>
      <c r="J3828" t="s">
        <v>31</v>
      </c>
      <c r="K3828" t="s">
        <v>724</v>
      </c>
    </row>
    <row r="3829" spans="1:11" x14ac:dyDescent="0.25">
      <c r="A3829" t="s">
        <v>219</v>
      </c>
      <c r="B3829">
        <v>392</v>
      </c>
      <c r="C3829">
        <v>31</v>
      </c>
      <c r="D3829">
        <v>37</v>
      </c>
      <c r="E3829" t="s">
        <v>30</v>
      </c>
      <c r="F3829">
        <v>20.65</v>
      </c>
      <c r="G3829">
        <v>61.21</v>
      </c>
      <c r="H3829">
        <v>2.39</v>
      </c>
      <c r="I3829">
        <v>4.9000000000000004</v>
      </c>
      <c r="J3829">
        <v>0.23</v>
      </c>
      <c r="K3829" t="s">
        <v>725</v>
      </c>
    </row>
    <row r="3830" spans="1:11" x14ac:dyDescent="0.25">
      <c r="A3830" t="s">
        <v>220</v>
      </c>
      <c r="B3830">
        <v>392</v>
      </c>
      <c r="C3830">
        <v>31</v>
      </c>
      <c r="D3830">
        <v>35</v>
      </c>
      <c r="E3830" t="s">
        <v>30</v>
      </c>
      <c r="F3830">
        <v>20.65</v>
      </c>
      <c r="G3830">
        <v>59.74</v>
      </c>
      <c r="H3830">
        <v>0.55000000000000004</v>
      </c>
      <c r="I3830">
        <v>1.6</v>
      </c>
      <c r="J3830">
        <v>0.06</v>
      </c>
      <c r="K3830" t="s">
        <v>726</v>
      </c>
    </row>
    <row r="3831" spans="1:11" x14ac:dyDescent="0.25">
      <c r="A3831" t="s">
        <v>221</v>
      </c>
      <c r="B3831">
        <v>191</v>
      </c>
      <c r="C3831">
        <v>12</v>
      </c>
      <c r="D3831">
        <v>14</v>
      </c>
      <c r="E3831" t="s">
        <v>30</v>
      </c>
      <c r="F3831">
        <v>2.89</v>
      </c>
      <c r="G3831">
        <v>14.58</v>
      </c>
      <c r="H3831" t="s">
        <v>31</v>
      </c>
      <c r="I3831" t="s">
        <v>31</v>
      </c>
      <c r="J3831" t="s">
        <v>31</v>
      </c>
      <c r="K3831" t="s">
        <v>727</v>
      </c>
    </row>
    <row r="3832" spans="1:11" x14ac:dyDescent="0.25">
      <c r="A3832" t="s">
        <v>222</v>
      </c>
      <c r="B3832">
        <v>191</v>
      </c>
      <c r="C3832">
        <v>12</v>
      </c>
      <c r="D3832">
        <v>22</v>
      </c>
      <c r="E3832" t="s">
        <v>30</v>
      </c>
      <c r="F3832">
        <v>4.0599999999999996</v>
      </c>
      <c r="G3832">
        <v>22.64</v>
      </c>
      <c r="H3832" t="s">
        <v>31</v>
      </c>
      <c r="I3832" t="s">
        <v>31</v>
      </c>
      <c r="J3832" t="s">
        <v>31</v>
      </c>
      <c r="K3832" t="s">
        <v>727</v>
      </c>
    </row>
    <row r="3833" spans="1:11" x14ac:dyDescent="0.25">
      <c r="A3833" t="s">
        <v>223</v>
      </c>
      <c r="B3833">
        <v>191</v>
      </c>
      <c r="C3833">
        <v>12</v>
      </c>
      <c r="D3833">
        <v>21</v>
      </c>
      <c r="E3833" t="s">
        <v>30</v>
      </c>
      <c r="F3833">
        <v>7.92</v>
      </c>
      <c r="G3833">
        <v>143.35</v>
      </c>
      <c r="H3833">
        <v>4</v>
      </c>
      <c r="I3833">
        <v>5.72</v>
      </c>
      <c r="J3833">
        <v>0.31</v>
      </c>
      <c r="K3833" t="s">
        <v>728</v>
      </c>
    </row>
    <row r="3834" spans="1:11" x14ac:dyDescent="0.25">
      <c r="A3834" t="s">
        <v>224</v>
      </c>
      <c r="B3834">
        <v>191</v>
      </c>
      <c r="C3834">
        <v>12</v>
      </c>
      <c r="D3834">
        <v>28</v>
      </c>
      <c r="E3834" t="s">
        <v>30</v>
      </c>
      <c r="F3834">
        <v>9.33</v>
      </c>
      <c r="G3834">
        <v>34.159999999999997</v>
      </c>
      <c r="H3834">
        <v>2</v>
      </c>
      <c r="I3834">
        <v>1.66</v>
      </c>
      <c r="J3834">
        <v>0.12</v>
      </c>
      <c r="K3834" t="s">
        <v>729</v>
      </c>
    </row>
    <row r="3835" spans="1:11" x14ac:dyDescent="0.25">
      <c r="A3835" t="s">
        <v>225</v>
      </c>
      <c r="B3835">
        <v>191</v>
      </c>
      <c r="C3835">
        <v>12</v>
      </c>
      <c r="D3835">
        <v>28</v>
      </c>
      <c r="E3835" t="s">
        <v>30</v>
      </c>
      <c r="F3835">
        <v>9.33</v>
      </c>
      <c r="G3835">
        <v>34.15</v>
      </c>
      <c r="H3835">
        <v>4</v>
      </c>
      <c r="I3835">
        <v>15.48</v>
      </c>
      <c r="J3835">
        <v>0.86</v>
      </c>
      <c r="K3835" t="s">
        <v>729</v>
      </c>
    </row>
    <row r="3836" spans="1:11" x14ac:dyDescent="0.25">
      <c r="A3836" t="s">
        <v>226</v>
      </c>
      <c r="B3836">
        <v>191</v>
      </c>
      <c r="C3836">
        <v>12</v>
      </c>
      <c r="D3836">
        <v>12</v>
      </c>
      <c r="E3836" t="s">
        <v>30</v>
      </c>
      <c r="F3836">
        <v>3.12</v>
      </c>
      <c r="G3836">
        <v>12.9</v>
      </c>
      <c r="H3836" t="s">
        <v>31</v>
      </c>
      <c r="I3836" t="s">
        <v>31</v>
      </c>
      <c r="J3836" t="s">
        <v>31</v>
      </c>
      <c r="K3836" t="s">
        <v>730</v>
      </c>
    </row>
    <row r="3837" spans="1:11" x14ac:dyDescent="0.25">
      <c r="A3837" t="s">
        <v>227</v>
      </c>
      <c r="B3837">
        <v>191</v>
      </c>
      <c r="C3837">
        <v>12</v>
      </c>
      <c r="D3837">
        <v>14</v>
      </c>
      <c r="E3837" t="s">
        <v>30</v>
      </c>
      <c r="F3837">
        <v>3.45</v>
      </c>
      <c r="G3837">
        <v>15.24</v>
      </c>
      <c r="H3837" t="s">
        <v>31</v>
      </c>
      <c r="I3837" t="s">
        <v>31</v>
      </c>
      <c r="J3837" t="s">
        <v>31</v>
      </c>
      <c r="K3837" t="s">
        <v>731</v>
      </c>
    </row>
    <row r="3838" spans="1:11" x14ac:dyDescent="0.25">
      <c r="A3838" t="s">
        <v>228</v>
      </c>
      <c r="B3838">
        <v>191</v>
      </c>
      <c r="C3838">
        <v>12</v>
      </c>
      <c r="D3838">
        <v>11</v>
      </c>
      <c r="E3838" t="s">
        <v>30</v>
      </c>
      <c r="F3838">
        <v>3.42</v>
      </c>
      <c r="G3838">
        <v>13.42</v>
      </c>
      <c r="H3838" t="s">
        <v>31</v>
      </c>
      <c r="I3838" t="s">
        <v>31</v>
      </c>
      <c r="J3838" t="s">
        <v>31</v>
      </c>
      <c r="K3838" t="s">
        <v>731</v>
      </c>
    </row>
    <row r="3839" spans="1:11" x14ac:dyDescent="0.25">
      <c r="A3839" t="s">
        <v>229</v>
      </c>
      <c r="B3839">
        <v>191</v>
      </c>
      <c r="C3839">
        <v>12</v>
      </c>
      <c r="D3839">
        <v>7</v>
      </c>
      <c r="E3839" t="s">
        <v>30</v>
      </c>
      <c r="F3839">
        <v>1.66</v>
      </c>
      <c r="G3839">
        <v>6.5</v>
      </c>
      <c r="H3839" t="s">
        <v>31</v>
      </c>
      <c r="I3839" t="s">
        <v>31</v>
      </c>
      <c r="J3839" t="s">
        <v>31</v>
      </c>
      <c r="K3839" t="s">
        <v>732</v>
      </c>
    </row>
    <row r="3840" spans="1:11" x14ac:dyDescent="0.25">
      <c r="A3840" t="s">
        <v>230</v>
      </c>
      <c r="B3840">
        <v>191</v>
      </c>
      <c r="C3840">
        <v>12</v>
      </c>
      <c r="D3840">
        <v>7</v>
      </c>
      <c r="E3840" t="s">
        <v>30</v>
      </c>
      <c r="F3840">
        <v>1.66</v>
      </c>
      <c r="G3840">
        <v>6.59</v>
      </c>
      <c r="H3840" t="s">
        <v>31</v>
      </c>
      <c r="I3840" t="s">
        <v>31</v>
      </c>
      <c r="J3840" t="s">
        <v>31</v>
      </c>
      <c r="K3840" t="s">
        <v>732</v>
      </c>
    </row>
    <row r="3841" spans="1:11" x14ac:dyDescent="0.25">
      <c r="A3841" t="s">
        <v>231</v>
      </c>
      <c r="B3841">
        <v>191</v>
      </c>
      <c r="C3841">
        <v>12</v>
      </c>
      <c r="D3841">
        <v>28</v>
      </c>
      <c r="E3841" t="s">
        <v>30</v>
      </c>
      <c r="F3841">
        <v>7.45</v>
      </c>
      <c r="G3841">
        <v>33.01</v>
      </c>
      <c r="H3841">
        <v>6</v>
      </c>
      <c r="I3841">
        <v>13.3</v>
      </c>
      <c r="J3841">
        <v>0.99</v>
      </c>
      <c r="K3841" t="s">
        <v>733</v>
      </c>
    </row>
    <row r="3842" spans="1:11" x14ac:dyDescent="0.25">
      <c r="A3842" t="s">
        <v>232</v>
      </c>
      <c r="B3842">
        <v>191</v>
      </c>
      <c r="C3842">
        <v>12</v>
      </c>
      <c r="D3842">
        <v>26</v>
      </c>
      <c r="E3842" t="s">
        <v>30</v>
      </c>
      <c r="F3842">
        <v>8.61</v>
      </c>
      <c r="G3842">
        <v>32.950000000000003</v>
      </c>
      <c r="H3842">
        <v>2</v>
      </c>
      <c r="I3842">
        <v>2.44</v>
      </c>
      <c r="J3842">
        <v>0.14000000000000001</v>
      </c>
      <c r="K3842" t="s">
        <v>734</v>
      </c>
    </row>
    <row r="3843" spans="1:11" x14ac:dyDescent="0.25">
      <c r="A3843" t="s">
        <v>233</v>
      </c>
      <c r="B3843">
        <v>191</v>
      </c>
      <c r="C3843">
        <v>12</v>
      </c>
      <c r="D3843">
        <v>22</v>
      </c>
      <c r="E3843" t="s">
        <v>30</v>
      </c>
      <c r="F3843">
        <v>7.95</v>
      </c>
      <c r="G3843">
        <v>30.9</v>
      </c>
      <c r="H3843" t="s">
        <v>31</v>
      </c>
      <c r="I3843" t="s">
        <v>31</v>
      </c>
      <c r="J3843" t="s">
        <v>31</v>
      </c>
      <c r="K3843" t="s">
        <v>735</v>
      </c>
    </row>
    <row r="3844" spans="1:11" x14ac:dyDescent="0.25">
      <c r="A3844" t="s">
        <v>234</v>
      </c>
      <c r="B3844">
        <v>351</v>
      </c>
      <c r="C3844">
        <v>32</v>
      </c>
      <c r="D3844">
        <v>16</v>
      </c>
      <c r="E3844" t="s">
        <v>30</v>
      </c>
      <c r="F3844">
        <v>24.93</v>
      </c>
      <c r="G3844">
        <v>66.3</v>
      </c>
      <c r="H3844">
        <v>52</v>
      </c>
      <c r="I3844">
        <v>400.16</v>
      </c>
      <c r="J3844">
        <v>17.41</v>
      </c>
      <c r="K3844" t="s">
        <v>736</v>
      </c>
    </row>
    <row r="3845" spans="1:11" x14ac:dyDescent="0.25">
      <c r="A3845" t="s">
        <v>235</v>
      </c>
      <c r="B3845">
        <v>351</v>
      </c>
      <c r="C3845">
        <v>32</v>
      </c>
      <c r="D3845">
        <v>16</v>
      </c>
      <c r="E3845" t="s">
        <v>30</v>
      </c>
      <c r="F3845">
        <v>24.96</v>
      </c>
      <c r="G3845">
        <v>65.790000000000006</v>
      </c>
      <c r="H3845">
        <v>48</v>
      </c>
      <c r="I3845">
        <v>407.92</v>
      </c>
      <c r="J3845">
        <v>18.59</v>
      </c>
      <c r="K3845" t="s">
        <v>737</v>
      </c>
    </row>
    <row r="3846" spans="1:11" x14ac:dyDescent="0.25">
      <c r="A3846" t="s">
        <v>236</v>
      </c>
      <c r="B3846">
        <v>351</v>
      </c>
      <c r="C3846">
        <v>32</v>
      </c>
      <c r="D3846">
        <v>22</v>
      </c>
      <c r="E3846" t="s">
        <v>30</v>
      </c>
      <c r="F3846">
        <v>25.14</v>
      </c>
      <c r="G3846">
        <v>70.66</v>
      </c>
      <c r="H3846">
        <v>104</v>
      </c>
      <c r="I3846">
        <v>938.7</v>
      </c>
      <c r="J3846">
        <v>43.7</v>
      </c>
      <c r="K3846" t="s">
        <v>738</v>
      </c>
    </row>
    <row r="3847" spans="1:11" x14ac:dyDescent="0.25">
      <c r="A3847" t="s">
        <v>237</v>
      </c>
      <c r="B3847">
        <v>351</v>
      </c>
      <c r="C3847">
        <v>32</v>
      </c>
      <c r="D3847">
        <v>23</v>
      </c>
      <c r="E3847" t="s">
        <v>30</v>
      </c>
      <c r="F3847">
        <v>25.27</v>
      </c>
      <c r="G3847">
        <v>72.58</v>
      </c>
      <c r="H3847">
        <v>53.25</v>
      </c>
      <c r="I3847">
        <v>411.14</v>
      </c>
      <c r="J3847">
        <v>19.53</v>
      </c>
      <c r="K3847" t="s">
        <v>739</v>
      </c>
    </row>
    <row r="3848" spans="1:11" x14ac:dyDescent="0.25">
      <c r="A3848" t="s">
        <v>238</v>
      </c>
      <c r="B3848">
        <v>392</v>
      </c>
      <c r="C3848">
        <v>31</v>
      </c>
      <c r="D3848">
        <v>59</v>
      </c>
      <c r="E3848" t="s">
        <v>30</v>
      </c>
      <c r="F3848">
        <v>16.52</v>
      </c>
      <c r="G3848">
        <v>70.64</v>
      </c>
      <c r="H3848">
        <v>2</v>
      </c>
      <c r="I3848">
        <v>8.1199999999999992</v>
      </c>
      <c r="J3848">
        <v>0.56000000000000005</v>
      </c>
      <c r="K3848" t="s">
        <v>740</v>
      </c>
    </row>
    <row r="3849" spans="1:11" x14ac:dyDescent="0.25">
      <c r="A3849" t="s">
        <v>239</v>
      </c>
      <c r="B3849">
        <v>392</v>
      </c>
      <c r="C3849">
        <v>31</v>
      </c>
      <c r="D3849">
        <v>60</v>
      </c>
      <c r="E3849" t="s">
        <v>30</v>
      </c>
      <c r="F3849">
        <v>16.55</v>
      </c>
      <c r="G3849">
        <v>72.62</v>
      </c>
      <c r="H3849" t="s">
        <v>31</v>
      </c>
      <c r="I3849" t="s">
        <v>31</v>
      </c>
      <c r="J3849" t="s">
        <v>31</v>
      </c>
      <c r="K3849" t="s">
        <v>741</v>
      </c>
    </row>
    <row r="3850" spans="1:11" x14ac:dyDescent="0.25">
      <c r="A3850" t="s">
        <v>240</v>
      </c>
      <c r="B3850">
        <v>392</v>
      </c>
      <c r="C3850">
        <v>31</v>
      </c>
      <c r="D3850">
        <v>56</v>
      </c>
      <c r="E3850" t="s">
        <v>30</v>
      </c>
      <c r="F3850">
        <v>20.21</v>
      </c>
      <c r="G3850">
        <v>73.099999999999994</v>
      </c>
      <c r="H3850">
        <v>4</v>
      </c>
      <c r="I3850">
        <v>15.72</v>
      </c>
      <c r="J3850">
        <v>0.95</v>
      </c>
      <c r="K3850" t="s">
        <v>742</v>
      </c>
    </row>
    <row r="3851" spans="1:11" x14ac:dyDescent="0.25">
      <c r="A3851" t="s">
        <v>241</v>
      </c>
      <c r="B3851">
        <v>392</v>
      </c>
      <c r="C3851">
        <v>31</v>
      </c>
      <c r="D3851">
        <v>58</v>
      </c>
      <c r="E3851" t="s">
        <v>30</v>
      </c>
      <c r="F3851">
        <v>20.21</v>
      </c>
      <c r="G3851">
        <v>74.260000000000005</v>
      </c>
      <c r="H3851">
        <v>6.39</v>
      </c>
      <c r="I3851">
        <v>33.96</v>
      </c>
      <c r="J3851">
        <v>2.09</v>
      </c>
      <c r="K3851" t="s">
        <v>743</v>
      </c>
    </row>
    <row r="3852" spans="1:11" x14ac:dyDescent="0.25">
      <c r="A3852" t="s">
        <v>242</v>
      </c>
      <c r="B3852">
        <v>392</v>
      </c>
      <c r="C3852">
        <v>31</v>
      </c>
      <c r="D3852">
        <v>42</v>
      </c>
      <c r="E3852" t="s">
        <v>30</v>
      </c>
      <c r="F3852">
        <v>13.08</v>
      </c>
      <c r="G3852">
        <v>50.13</v>
      </c>
      <c r="H3852">
        <v>18.93</v>
      </c>
      <c r="I3852">
        <v>100.85</v>
      </c>
      <c r="J3852">
        <v>6.31</v>
      </c>
      <c r="K3852" t="s">
        <v>744</v>
      </c>
    </row>
    <row r="3853" spans="1:11" x14ac:dyDescent="0.25">
      <c r="A3853" t="s">
        <v>243</v>
      </c>
      <c r="B3853">
        <v>392</v>
      </c>
      <c r="C3853">
        <v>31</v>
      </c>
      <c r="D3853">
        <v>39</v>
      </c>
      <c r="E3853" t="s">
        <v>30</v>
      </c>
      <c r="F3853">
        <v>12.2</v>
      </c>
      <c r="G3853">
        <v>46.65</v>
      </c>
      <c r="H3853">
        <v>3.23</v>
      </c>
      <c r="I3853">
        <v>3.87</v>
      </c>
      <c r="J3853">
        <v>0.26</v>
      </c>
      <c r="K3853" t="s">
        <v>745</v>
      </c>
    </row>
    <row r="3854" spans="1:11" x14ac:dyDescent="0.25">
      <c r="A3854" t="s">
        <v>244</v>
      </c>
      <c r="B3854">
        <v>392</v>
      </c>
      <c r="C3854">
        <v>31</v>
      </c>
      <c r="D3854">
        <v>45</v>
      </c>
      <c r="E3854" t="s">
        <v>30</v>
      </c>
      <c r="F3854">
        <v>12.9</v>
      </c>
      <c r="G3854">
        <v>52.55</v>
      </c>
      <c r="H3854">
        <v>3.2</v>
      </c>
      <c r="I3854">
        <v>11.81</v>
      </c>
      <c r="J3854">
        <v>0.72</v>
      </c>
      <c r="K3854" t="s">
        <v>746</v>
      </c>
    </row>
    <row r="3855" spans="1:11" x14ac:dyDescent="0.25">
      <c r="A3855" t="s">
        <v>245</v>
      </c>
      <c r="B3855">
        <v>392</v>
      </c>
      <c r="C3855">
        <v>31</v>
      </c>
      <c r="D3855">
        <v>62</v>
      </c>
      <c r="E3855" t="s">
        <v>30</v>
      </c>
      <c r="F3855">
        <v>19.68</v>
      </c>
      <c r="G3855">
        <v>75.400000000000006</v>
      </c>
      <c r="H3855">
        <v>5.2</v>
      </c>
      <c r="I3855">
        <v>22.53</v>
      </c>
      <c r="J3855">
        <v>1.27</v>
      </c>
      <c r="K3855" t="s">
        <v>747</v>
      </c>
    </row>
    <row r="3856" spans="1:11" x14ac:dyDescent="0.25">
      <c r="A3856" t="s">
        <v>246</v>
      </c>
      <c r="B3856">
        <v>392</v>
      </c>
      <c r="C3856">
        <v>31</v>
      </c>
      <c r="D3856">
        <v>66</v>
      </c>
      <c r="E3856" t="s">
        <v>30</v>
      </c>
      <c r="F3856">
        <v>27.62</v>
      </c>
      <c r="G3856">
        <v>97.91</v>
      </c>
      <c r="H3856">
        <v>8</v>
      </c>
      <c r="I3856">
        <v>31.24</v>
      </c>
      <c r="J3856">
        <v>1.88</v>
      </c>
      <c r="K3856" t="s">
        <v>748</v>
      </c>
    </row>
    <row r="3857" spans="1:11" x14ac:dyDescent="0.25">
      <c r="A3857" t="s">
        <v>247</v>
      </c>
      <c r="B3857">
        <v>392</v>
      </c>
      <c r="C3857">
        <v>31</v>
      </c>
      <c r="D3857">
        <v>36</v>
      </c>
      <c r="E3857" t="s">
        <v>30</v>
      </c>
      <c r="F3857">
        <v>12.84</v>
      </c>
      <c r="G3857">
        <v>44.68</v>
      </c>
      <c r="H3857">
        <v>2</v>
      </c>
      <c r="I3857">
        <v>19.86</v>
      </c>
      <c r="J3857">
        <v>1.17</v>
      </c>
      <c r="K3857" t="s">
        <v>749</v>
      </c>
    </row>
    <row r="3858" spans="1:11" x14ac:dyDescent="0.25">
      <c r="A3858" t="s">
        <v>248</v>
      </c>
      <c r="B3858">
        <v>392</v>
      </c>
      <c r="C3858">
        <v>31</v>
      </c>
      <c r="D3858">
        <v>37</v>
      </c>
      <c r="E3858" t="s">
        <v>30</v>
      </c>
      <c r="F3858">
        <v>12.84</v>
      </c>
      <c r="G3858">
        <v>45.26</v>
      </c>
      <c r="H3858">
        <v>4</v>
      </c>
      <c r="I3858">
        <v>18.18</v>
      </c>
      <c r="J3858">
        <v>1.1000000000000001</v>
      </c>
      <c r="K3858" t="s">
        <v>750</v>
      </c>
    </row>
    <row r="3859" spans="1:11" x14ac:dyDescent="0.25">
      <c r="A3859" t="s">
        <v>249</v>
      </c>
      <c r="B3859">
        <v>392</v>
      </c>
      <c r="C3859">
        <v>31</v>
      </c>
      <c r="D3859">
        <v>44</v>
      </c>
      <c r="E3859" t="s">
        <v>30</v>
      </c>
      <c r="F3859">
        <v>14.06</v>
      </c>
      <c r="G3859">
        <v>52.28</v>
      </c>
      <c r="H3859" t="s">
        <v>31</v>
      </c>
      <c r="I3859" t="s">
        <v>31</v>
      </c>
      <c r="J3859" t="s">
        <v>31</v>
      </c>
      <c r="K3859" t="s">
        <v>751</v>
      </c>
    </row>
    <row r="3860" spans="1:11" x14ac:dyDescent="0.25">
      <c r="A3860" t="s">
        <v>250</v>
      </c>
      <c r="B3860">
        <v>392</v>
      </c>
      <c r="C3860">
        <v>31</v>
      </c>
      <c r="D3860">
        <v>43</v>
      </c>
      <c r="E3860" t="s">
        <v>30</v>
      </c>
      <c r="F3860">
        <v>14.06</v>
      </c>
      <c r="G3860">
        <v>51.76</v>
      </c>
      <c r="H3860" t="s">
        <v>31</v>
      </c>
      <c r="I3860" t="s">
        <v>31</v>
      </c>
      <c r="J3860" t="s">
        <v>31</v>
      </c>
      <c r="K3860" t="s">
        <v>752</v>
      </c>
    </row>
    <row r="3861" spans="1:11" x14ac:dyDescent="0.25">
      <c r="A3861" t="s">
        <v>251</v>
      </c>
      <c r="B3861">
        <v>392</v>
      </c>
      <c r="C3861">
        <v>31</v>
      </c>
      <c r="D3861">
        <v>15</v>
      </c>
      <c r="E3861" t="s">
        <v>30</v>
      </c>
      <c r="F3861">
        <v>8.9</v>
      </c>
      <c r="G3861">
        <v>24.98</v>
      </c>
      <c r="H3861" t="s">
        <v>31</v>
      </c>
      <c r="I3861" t="s">
        <v>31</v>
      </c>
      <c r="J3861" t="s">
        <v>31</v>
      </c>
      <c r="K3861" t="s">
        <v>753</v>
      </c>
    </row>
    <row r="3862" spans="1:11" x14ac:dyDescent="0.25">
      <c r="A3862" t="s">
        <v>252</v>
      </c>
      <c r="B3862">
        <v>392</v>
      </c>
      <c r="C3862">
        <v>31</v>
      </c>
      <c r="D3862">
        <v>22</v>
      </c>
      <c r="E3862" t="s">
        <v>30</v>
      </c>
      <c r="F3862">
        <v>13.09</v>
      </c>
      <c r="G3862">
        <v>38.96</v>
      </c>
      <c r="H3862" t="s">
        <v>31</v>
      </c>
      <c r="I3862" t="s">
        <v>31</v>
      </c>
      <c r="J3862" t="s">
        <v>31</v>
      </c>
      <c r="K3862" t="s">
        <v>754</v>
      </c>
    </row>
    <row r="3863" spans="1:11" x14ac:dyDescent="0.25">
      <c r="A3863" t="s">
        <v>253</v>
      </c>
      <c r="B3863">
        <v>192</v>
      </c>
      <c r="C3863">
        <v>12</v>
      </c>
      <c r="D3863">
        <v>24</v>
      </c>
      <c r="E3863" t="s">
        <v>30</v>
      </c>
      <c r="F3863">
        <v>7.38</v>
      </c>
      <c r="G3863">
        <v>29.3</v>
      </c>
      <c r="H3863">
        <v>6</v>
      </c>
      <c r="I3863">
        <v>4.8600000000000003</v>
      </c>
      <c r="J3863">
        <v>0.45</v>
      </c>
      <c r="K3863" t="s">
        <v>755</v>
      </c>
    </row>
    <row r="3864" spans="1:11" x14ac:dyDescent="0.25">
      <c r="A3864" t="s">
        <v>254</v>
      </c>
      <c r="B3864">
        <v>192</v>
      </c>
      <c r="C3864">
        <v>12</v>
      </c>
      <c r="D3864">
        <v>24</v>
      </c>
      <c r="E3864" t="s">
        <v>30</v>
      </c>
      <c r="F3864">
        <v>7.38</v>
      </c>
      <c r="G3864">
        <v>29.22</v>
      </c>
      <c r="H3864">
        <v>20</v>
      </c>
      <c r="I3864">
        <v>59.44</v>
      </c>
      <c r="J3864">
        <v>3.64</v>
      </c>
      <c r="K3864" t="s">
        <v>755</v>
      </c>
    </row>
    <row r="3865" spans="1:11" x14ac:dyDescent="0.25">
      <c r="A3865" t="s">
        <v>255</v>
      </c>
      <c r="B3865">
        <v>392</v>
      </c>
      <c r="C3865">
        <v>31</v>
      </c>
      <c r="D3865">
        <v>13</v>
      </c>
      <c r="E3865" t="s">
        <v>30</v>
      </c>
      <c r="F3865">
        <v>4.72</v>
      </c>
      <c r="G3865">
        <v>18.239999999999998</v>
      </c>
      <c r="H3865">
        <v>0.46</v>
      </c>
      <c r="I3865">
        <v>0.28999999999999998</v>
      </c>
      <c r="J3865">
        <v>0.02</v>
      </c>
      <c r="K3865" t="s">
        <v>756</v>
      </c>
    </row>
    <row r="3866" spans="1:11" x14ac:dyDescent="0.25">
      <c r="A3866" t="s">
        <v>256</v>
      </c>
      <c r="B3866">
        <v>392</v>
      </c>
      <c r="C3866">
        <v>31</v>
      </c>
      <c r="D3866">
        <v>26</v>
      </c>
      <c r="E3866" t="s">
        <v>30</v>
      </c>
      <c r="F3866">
        <v>8.16</v>
      </c>
      <c r="G3866">
        <v>31.59</v>
      </c>
      <c r="H3866">
        <v>1.1399999999999999</v>
      </c>
      <c r="I3866">
        <v>1.62</v>
      </c>
      <c r="J3866">
        <v>7.0000000000000007E-2</v>
      </c>
      <c r="K3866" t="s">
        <v>757</v>
      </c>
    </row>
    <row r="3867" spans="1:11" x14ac:dyDescent="0.25">
      <c r="A3867" t="s">
        <v>257</v>
      </c>
      <c r="B3867">
        <v>392</v>
      </c>
      <c r="C3867">
        <v>31</v>
      </c>
      <c r="D3867">
        <v>28</v>
      </c>
      <c r="E3867" t="s">
        <v>30</v>
      </c>
      <c r="F3867">
        <v>8.48</v>
      </c>
      <c r="G3867">
        <v>33.090000000000003</v>
      </c>
      <c r="H3867">
        <v>10</v>
      </c>
      <c r="I3867">
        <v>33.6</v>
      </c>
      <c r="J3867">
        <v>2.2799999999999998</v>
      </c>
      <c r="K3867" t="s">
        <v>757</v>
      </c>
    </row>
    <row r="3868" spans="1:11" x14ac:dyDescent="0.25">
      <c r="A3868" t="s">
        <v>258</v>
      </c>
      <c r="B3868">
        <v>351</v>
      </c>
      <c r="C3868">
        <v>32</v>
      </c>
      <c r="D3868">
        <v>22</v>
      </c>
      <c r="E3868" t="s">
        <v>30</v>
      </c>
      <c r="F3868">
        <v>29.22</v>
      </c>
      <c r="G3868">
        <v>79</v>
      </c>
      <c r="H3868">
        <v>116</v>
      </c>
      <c r="I3868" s="1">
        <v>1046.26</v>
      </c>
      <c r="J3868">
        <v>47.64</v>
      </c>
      <c r="K3868" t="s">
        <v>758</v>
      </c>
    </row>
    <row r="3869" spans="1:11" x14ac:dyDescent="0.25">
      <c r="A3869" t="s">
        <v>259</v>
      </c>
      <c r="B3869">
        <v>351</v>
      </c>
      <c r="C3869">
        <v>32</v>
      </c>
      <c r="D3869">
        <v>24</v>
      </c>
      <c r="E3869" t="s">
        <v>30</v>
      </c>
      <c r="F3869">
        <v>29.26</v>
      </c>
      <c r="G3869">
        <v>81.67</v>
      </c>
      <c r="H3869">
        <v>68.75</v>
      </c>
      <c r="I3869">
        <v>435.48</v>
      </c>
      <c r="J3869">
        <v>20.96</v>
      </c>
      <c r="K3869" t="s">
        <v>759</v>
      </c>
    </row>
    <row r="3870" spans="1:11" x14ac:dyDescent="0.25">
      <c r="A3870" t="s">
        <v>260</v>
      </c>
      <c r="B3870">
        <v>392</v>
      </c>
      <c r="C3870">
        <v>31</v>
      </c>
      <c r="D3870">
        <v>57</v>
      </c>
      <c r="E3870" t="s">
        <v>30</v>
      </c>
      <c r="F3870">
        <v>21.3</v>
      </c>
      <c r="G3870">
        <v>72.36</v>
      </c>
      <c r="H3870" t="s">
        <v>31</v>
      </c>
      <c r="I3870" t="s">
        <v>31</v>
      </c>
      <c r="J3870" t="s">
        <v>31</v>
      </c>
      <c r="K3870" t="s">
        <v>760</v>
      </c>
    </row>
    <row r="3871" spans="1:11" x14ac:dyDescent="0.25">
      <c r="A3871" t="s">
        <v>261</v>
      </c>
      <c r="B3871">
        <v>392</v>
      </c>
      <c r="C3871">
        <v>31</v>
      </c>
      <c r="D3871">
        <v>37</v>
      </c>
      <c r="E3871" t="s">
        <v>30</v>
      </c>
      <c r="F3871">
        <v>9.48</v>
      </c>
      <c r="G3871">
        <v>41.7</v>
      </c>
      <c r="H3871">
        <v>0.78</v>
      </c>
      <c r="I3871">
        <v>1.71</v>
      </c>
      <c r="J3871">
        <v>0.13</v>
      </c>
      <c r="K3871" t="s">
        <v>761</v>
      </c>
    </row>
    <row r="3872" spans="1:11" x14ac:dyDescent="0.25">
      <c r="A3872" t="s">
        <v>262</v>
      </c>
      <c r="B3872">
        <v>392</v>
      </c>
      <c r="C3872">
        <v>31</v>
      </c>
      <c r="D3872">
        <v>32</v>
      </c>
      <c r="E3872" t="s">
        <v>30</v>
      </c>
      <c r="F3872">
        <v>7.3</v>
      </c>
      <c r="G3872">
        <v>35.07</v>
      </c>
      <c r="H3872">
        <v>0.22</v>
      </c>
      <c r="I3872">
        <v>0.81</v>
      </c>
      <c r="J3872">
        <v>0.06</v>
      </c>
      <c r="K3872" t="s">
        <v>762</v>
      </c>
    </row>
    <row r="3873" spans="1:11" x14ac:dyDescent="0.25">
      <c r="A3873" t="s">
        <v>263</v>
      </c>
      <c r="B3873">
        <v>392</v>
      </c>
      <c r="C3873">
        <v>31</v>
      </c>
      <c r="D3873">
        <v>32</v>
      </c>
      <c r="E3873" t="s">
        <v>30</v>
      </c>
      <c r="F3873">
        <v>7.3</v>
      </c>
      <c r="G3873">
        <v>35.31</v>
      </c>
      <c r="H3873">
        <v>0.48</v>
      </c>
      <c r="I3873">
        <v>1.43</v>
      </c>
      <c r="J3873">
        <v>0.1</v>
      </c>
      <c r="K3873" t="s">
        <v>762</v>
      </c>
    </row>
    <row r="3874" spans="1:11" x14ac:dyDescent="0.25">
      <c r="A3874" t="s">
        <v>264</v>
      </c>
      <c r="B3874">
        <v>392</v>
      </c>
      <c r="C3874">
        <v>31</v>
      </c>
      <c r="D3874">
        <v>29</v>
      </c>
      <c r="E3874" t="s">
        <v>30</v>
      </c>
      <c r="F3874">
        <v>7.95</v>
      </c>
      <c r="G3874">
        <v>32.090000000000003</v>
      </c>
      <c r="H3874">
        <v>0.64</v>
      </c>
      <c r="I3874">
        <v>1.0900000000000001</v>
      </c>
      <c r="J3874">
        <v>0.1</v>
      </c>
      <c r="K3874" t="s">
        <v>763</v>
      </c>
    </row>
    <row r="3875" spans="1:11" x14ac:dyDescent="0.25">
      <c r="A3875" t="s">
        <v>265</v>
      </c>
      <c r="B3875">
        <v>392</v>
      </c>
      <c r="C3875">
        <v>31</v>
      </c>
      <c r="D3875">
        <v>30</v>
      </c>
      <c r="E3875" t="s">
        <v>30</v>
      </c>
      <c r="F3875">
        <v>8.02</v>
      </c>
      <c r="G3875">
        <v>32.979999999999997</v>
      </c>
      <c r="H3875">
        <v>0.52</v>
      </c>
      <c r="I3875">
        <v>1.1100000000000001</v>
      </c>
      <c r="J3875">
        <v>0.1</v>
      </c>
      <c r="K3875" t="s">
        <v>764</v>
      </c>
    </row>
    <row r="3876" spans="1:11" x14ac:dyDescent="0.25">
      <c r="A3876" t="s">
        <v>266</v>
      </c>
      <c r="B3876">
        <v>392</v>
      </c>
      <c r="C3876">
        <v>31</v>
      </c>
      <c r="D3876">
        <v>16</v>
      </c>
      <c r="E3876" t="s">
        <v>30</v>
      </c>
      <c r="F3876">
        <v>3.55</v>
      </c>
      <c r="G3876">
        <v>17.09</v>
      </c>
      <c r="H3876">
        <v>0.46</v>
      </c>
      <c r="I3876">
        <v>1.22</v>
      </c>
      <c r="J3876">
        <v>0.1</v>
      </c>
      <c r="K3876" t="s">
        <v>765</v>
      </c>
    </row>
    <row r="3877" spans="1:11" x14ac:dyDescent="0.25">
      <c r="A3877" t="s">
        <v>267</v>
      </c>
      <c r="B3877">
        <v>392</v>
      </c>
      <c r="C3877">
        <v>31</v>
      </c>
      <c r="D3877">
        <v>16</v>
      </c>
      <c r="E3877" t="s">
        <v>30</v>
      </c>
      <c r="F3877">
        <v>3.55</v>
      </c>
      <c r="G3877">
        <v>17.21</v>
      </c>
      <c r="H3877" t="s">
        <v>31</v>
      </c>
      <c r="I3877" t="s">
        <v>31</v>
      </c>
      <c r="J3877" t="s">
        <v>31</v>
      </c>
      <c r="K3877" t="s">
        <v>765</v>
      </c>
    </row>
    <row r="3878" spans="1:11" x14ac:dyDescent="0.25">
      <c r="A3878" t="s">
        <v>268</v>
      </c>
      <c r="B3878">
        <v>392</v>
      </c>
      <c r="C3878">
        <v>31</v>
      </c>
      <c r="D3878">
        <v>17</v>
      </c>
      <c r="E3878" t="s">
        <v>30</v>
      </c>
      <c r="F3878">
        <v>3.81</v>
      </c>
      <c r="G3878">
        <v>18.079999999999998</v>
      </c>
      <c r="H3878" t="s">
        <v>31</v>
      </c>
      <c r="I3878" t="s">
        <v>31</v>
      </c>
      <c r="J3878" t="s">
        <v>31</v>
      </c>
      <c r="K3878" t="s">
        <v>766</v>
      </c>
    </row>
    <row r="3879" spans="1:11" x14ac:dyDescent="0.25">
      <c r="A3879" t="s">
        <v>269</v>
      </c>
      <c r="B3879">
        <v>392</v>
      </c>
      <c r="C3879">
        <v>31</v>
      </c>
      <c r="D3879">
        <v>17</v>
      </c>
      <c r="E3879" t="s">
        <v>30</v>
      </c>
      <c r="F3879">
        <v>3.81</v>
      </c>
      <c r="G3879">
        <v>17.940000000000001</v>
      </c>
      <c r="H3879" t="s">
        <v>31</v>
      </c>
      <c r="I3879" t="s">
        <v>31</v>
      </c>
      <c r="J3879" t="s">
        <v>31</v>
      </c>
      <c r="K3879" t="s">
        <v>766</v>
      </c>
    </row>
    <row r="3880" spans="1:11" x14ac:dyDescent="0.25">
      <c r="A3880" t="s">
        <v>270</v>
      </c>
      <c r="B3880">
        <v>392</v>
      </c>
      <c r="C3880">
        <v>31</v>
      </c>
      <c r="D3880">
        <v>11</v>
      </c>
      <c r="E3880" t="s">
        <v>30</v>
      </c>
      <c r="F3880">
        <v>3.09</v>
      </c>
      <c r="G3880">
        <v>12.27</v>
      </c>
      <c r="H3880">
        <v>1.1299999999999999</v>
      </c>
      <c r="I3880">
        <v>1.75</v>
      </c>
      <c r="J3880">
        <v>0.11</v>
      </c>
      <c r="K3880" t="s">
        <v>767</v>
      </c>
    </row>
    <row r="3881" spans="1:11" x14ac:dyDescent="0.25">
      <c r="A3881" t="s">
        <v>271</v>
      </c>
      <c r="B3881">
        <v>392</v>
      </c>
      <c r="C3881">
        <v>31</v>
      </c>
      <c r="D3881">
        <v>11</v>
      </c>
      <c r="E3881" t="s">
        <v>30</v>
      </c>
      <c r="F3881">
        <v>3.09</v>
      </c>
      <c r="G3881">
        <v>12.39</v>
      </c>
      <c r="H3881" t="s">
        <v>31</v>
      </c>
      <c r="I3881" t="s">
        <v>31</v>
      </c>
      <c r="J3881" t="s">
        <v>31</v>
      </c>
      <c r="K3881" t="s">
        <v>767</v>
      </c>
    </row>
    <row r="3882" spans="1:11" x14ac:dyDescent="0.25">
      <c r="A3882" t="s">
        <v>272</v>
      </c>
      <c r="B3882">
        <v>392</v>
      </c>
      <c r="C3882">
        <v>31</v>
      </c>
      <c r="D3882">
        <v>63</v>
      </c>
      <c r="E3882" t="s">
        <v>30</v>
      </c>
      <c r="F3882">
        <v>24.93</v>
      </c>
      <c r="G3882">
        <v>80.7</v>
      </c>
      <c r="H3882">
        <v>2</v>
      </c>
      <c r="I3882">
        <v>1.02</v>
      </c>
      <c r="J3882">
        <v>0.05</v>
      </c>
      <c r="K3882" t="s">
        <v>768</v>
      </c>
    </row>
    <row r="3883" spans="1:11" x14ac:dyDescent="0.25">
      <c r="A3883" t="s">
        <v>273</v>
      </c>
      <c r="B3883">
        <v>392</v>
      </c>
      <c r="C3883">
        <v>31</v>
      </c>
      <c r="D3883">
        <v>37</v>
      </c>
      <c r="E3883" t="s">
        <v>30</v>
      </c>
      <c r="F3883">
        <v>12.69</v>
      </c>
      <c r="G3883">
        <v>45.77</v>
      </c>
      <c r="H3883" t="s">
        <v>31</v>
      </c>
      <c r="I3883" t="s">
        <v>31</v>
      </c>
      <c r="J3883" t="s">
        <v>31</v>
      </c>
      <c r="K3883" t="s">
        <v>769</v>
      </c>
    </row>
    <row r="3884" spans="1:11" x14ac:dyDescent="0.25">
      <c r="A3884" t="s">
        <v>274</v>
      </c>
      <c r="B3884">
        <v>392</v>
      </c>
      <c r="C3884">
        <v>31</v>
      </c>
      <c r="D3884">
        <v>32</v>
      </c>
      <c r="E3884" t="s">
        <v>30</v>
      </c>
      <c r="F3884">
        <v>11.17</v>
      </c>
      <c r="G3884">
        <v>41.9</v>
      </c>
      <c r="H3884">
        <v>0.67</v>
      </c>
      <c r="I3884">
        <v>1.1000000000000001</v>
      </c>
      <c r="J3884">
        <v>0.08</v>
      </c>
      <c r="K3884" t="s">
        <v>770</v>
      </c>
    </row>
    <row r="3885" spans="1:11" x14ac:dyDescent="0.25">
      <c r="A3885" t="s">
        <v>275</v>
      </c>
      <c r="B3885">
        <v>392</v>
      </c>
      <c r="C3885">
        <v>31</v>
      </c>
      <c r="D3885">
        <v>37</v>
      </c>
      <c r="E3885" t="s">
        <v>30</v>
      </c>
      <c r="F3885">
        <v>13.2</v>
      </c>
      <c r="G3885">
        <v>51.04</v>
      </c>
      <c r="H3885">
        <v>0.21</v>
      </c>
      <c r="I3885">
        <v>0.04</v>
      </c>
      <c r="J3885">
        <v>0</v>
      </c>
      <c r="K3885" t="s">
        <v>771</v>
      </c>
    </row>
    <row r="3886" spans="1:11" x14ac:dyDescent="0.25">
      <c r="A3886" t="s">
        <v>276</v>
      </c>
      <c r="B3886">
        <v>392</v>
      </c>
      <c r="C3886">
        <v>31</v>
      </c>
      <c r="D3886">
        <v>40</v>
      </c>
      <c r="E3886" t="s">
        <v>30</v>
      </c>
      <c r="F3886">
        <v>13.99</v>
      </c>
      <c r="G3886">
        <v>52.7</v>
      </c>
      <c r="H3886">
        <v>2.08</v>
      </c>
      <c r="I3886">
        <v>6.43</v>
      </c>
      <c r="J3886">
        <v>0.4</v>
      </c>
      <c r="K3886" t="s">
        <v>772</v>
      </c>
    </row>
    <row r="3887" spans="1:11" x14ac:dyDescent="0.25">
      <c r="A3887" t="s">
        <v>277</v>
      </c>
      <c r="B3887">
        <v>392</v>
      </c>
      <c r="C3887">
        <v>31</v>
      </c>
      <c r="D3887">
        <v>33</v>
      </c>
      <c r="E3887" t="s">
        <v>30</v>
      </c>
      <c r="F3887">
        <v>14.68</v>
      </c>
      <c r="G3887">
        <v>46.76</v>
      </c>
      <c r="H3887" t="s">
        <v>31</v>
      </c>
      <c r="I3887" t="s">
        <v>31</v>
      </c>
      <c r="J3887" t="s">
        <v>31</v>
      </c>
      <c r="K3887" t="s">
        <v>773</v>
      </c>
    </row>
    <row r="3888" spans="1:11" x14ac:dyDescent="0.25">
      <c r="A3888" t="s">
        <v>278</v>
      </c>
      <c r="B3888">
        <v>392</v>
      </c>
      <c r="C3888">
        <v>31</v>
      </c>
      <c r="D3888">
        <v>37</v>
      </c>
      <c r="E3888" t="s">
        <v>30</v>
      </c>
      <c r="F3888">
        <v>13.29</v>
      </c>
      <c r="G3888">
        <v>46.74</v>
      </c>
      <c r="H3888" t="s">
        <v>31</v>
      </c>
      <c r="I3888" t="s">
        <v>31</v>
      </c>
      <c r="J3888" t="s">
        <v>31</v>
      </c>
      <c r="K3888" t="s">
        <v>774</v>
      </c>
    </row>
    <row r="3889" spans="1:11" x14ac:dyDescent="0.25">
      <c r="A3889" t="s">
        <v>279</v>
      </c>
      <c r="B3889">
        <v>191</v>
      </c>
      <c r="C3889">
        <v>12</v>
      </c>
      <c r="D3889">
        <v>40</v>
      </c>
      <c r="E3889" t="s">
        <v>30</v>
      </c>
      <c r="F3889">
        <v>9.36</v>
      </c>
      <c r="G3889">
        <v>44.57</v>
      </c>
      <c r="H3889" t="s">
        <v>31</v>
      </c>
      <c r="I3889" t="s">
        <v>31</v>
      </c>
      <c r="J3889" t="s">
        <v>31</v>
      </c>
      <c r="K3889" t="s">
        <v>775</v>
      </c>
    </row>
    <row r="3890" spans="1:11" x14ac:dyDescent="0.25">
      <c r="A3890" t="s">
        <v>280</v>
      </c>
      <c r="B3890">
        <v>191</v>
      </c>
      <c r="C3890">
        <v>12</v>
      </c>
      <c r="D3890">
        <v>38</v>
      </c>
      <c r="E3890" t="s">
        <v>30</v>
      </c>
      <c r="F3890">
        <v>9.36</v>
      </c>
      <c r="G3890">
        <v>43.19</v>
      </c>
      <c r="H3890" t="s">
        <v>31</v>
      </c>
      <c r="I3890" t="s">
        <v>31</v>
      </c>
      <c r="J3890" t="s">
        <v>31</v>
      </c>
      <c r="K3890" t="s">
        <v>776</v>
      </c>
    </row>
    <row r="3891" spans="1:11" x14ac:dyDescent="0.25">
      <c r="A3891" t="s">
        <v>525</v>
      </c>
      <c r="B3891">
        <v>151</v>
      </c>
      <c r="C3891">
        <v>33</v>
      </c>
      <c r="D3891">
        <v>13</v>
      </c>
      <c r="E3891" t="s">
        <v>30</v>
      </c>
      <c r="F3891">
        <v>30.01</v>
      </c>
      <c r="G3891">
        <v>50.18</v>
      </c>
      <c r="H3891" t="s">
        <v>31</v>
      </c>
      <c r="I3891" t="s">
        <v>31</v>
      </c>
      <c r="J3891" t="s">
        <v>31</v>
      </c>
      <c r="K3891" t="s">
        <v>972</v>
      </c>
    </row>
    <row r="3892" spans="1:11" x14ac:dyDescent="0.25">
      <c r="A3892" t="s">
        <v>526</v>
      </c>
      <c r="B3892">
        <v>151</v>
      </c>
      <c r="C3892">
        <v>33</v>
      </c>
      <c r="D3892">
        <v>11</v>
      </c>
      <c r="E3892" t="s">
        <v>30</v>
      </c>
      <c r="F3892">
        <v>30.25</v>
      </c>
      <c r="G3892">
        <v>49.44</v>
      </c>
      <c r="H3892" t="s">
        <v>31</v>
      </c>
      <c r="I3892" t="s">
        <v>31</v>
      </c>
      <c r="J3892" t="s">
        <v>31</v>
      </c>
      <c r="K3892" t="s">
        <v>972</v>
      </c>
    </row>
    <row r="3893" spans="1:11" x14ac:dyDescent="0.25">
      <c r="A3893" t="s">
        <v>531</v>
      </c>
      <c r="B3893">
        <v>392</v>
      </c>
      <c r="C3893">
        <v>31</v>
      </c>
      <c r="D3893">
        <v>65</v>
      </c>
      <c r="E3893" t="s">
        <v>30</v>
      </c>
      <c r="F3893">
        <v>26.31</v>
      </c>
      <c r="G3893">
        <v>95.53</v>
      </c>
      <c r="H3893">
        <v>2</v>
      </c>
      <c r="I3893">
        <v>4.24</v>
      </c>
      <c r="J3893">
        <v>0.19</v>
      </c>
      <c r="K3893" t="s">
        <v>975</v>
      </c>
    </row>
    <row r="3894" spans="1:11" x14ac:dyDescent="0.25">
      <c r="A3894" t="s">
        <v>532</v>
      </c>
      <c r="B3894">
        <v>151</v>
      </c>
      <c r="C3894">
        <v>33</v>
      </c>
      <c r="D3894">
        <v>8</v>
      </c>
      <c r="E3894" t="s">
        <v>30</v>
      </c>
      <c r="F3894">
        <v>21.11</v>
      </c>
      <c r="G3894">
        <v>30.03</v>
      </c>
      <c r="H3894" t="s">
        <v>31</v>
      </c>
      <c r="I3894" t="s">
        <v>31</v>
      </c>
      <c r="J3894" t="s">
        <v>31</v>
      </c>
      <c r="K3894" t="s">
        <v>976</v>
      </c>
    </row>
    <row r="3895" spans="1:11" x14ac:dyDescent="0.25">
      <c r="A3895" t="s">
        <v>533</v>
      </c>
      <c r="B3895">
        <v>151</v>
      </c>
      <c r="C3895">
        <v>33</v>
      </c>
      <c r="D3895">
        <v>8</v>
      </c>
      <c r="E3895" t="s">
        <v>30</v>
      </c>
      <c r="F3895">
        <v>19.38</v>
      </c>
      <c r="G3895">
        <v>28.54</v>
      </c>
      <c r="H3895" t="s">
        <v>31</v>
      </c>
      <c r="I3895" t="s">
        <v>31</v>
      </c>
      <c r="J3895" t="s">
        <v>31</v>
      </c>
      <c r="K3895" t="s">
        <v>977</v>
      </c>
    </row>
    <row r="3896" spans="1:11" x14ac:dyDescent="0.25">
      <c r="A3896" t="s">
        <v>534</v>
      </c>
      <c r="B3896">
        <v>151</v>
      </c>
      <c r="C3896">
        <v>33</v>
      </c>
      <c r="D3896">
        <v>7</v>
      </c>
      <c r="E3896" t="s">
        <v>30</v>
      </c>
      <c r="F3896">
        <v>27.47</v>
      </c>
      <c r="G3896">
        <v>39.75</v>
      </c>
      <c r="H3896" t="s">
        <v>31</v>
      </c>
      <c r="I3896" t="s">
        <v>31</v>
      </c>
      <c r="J3896" t="s">
        <v>31</v>
      </c>
      <c r="K3896" t="s">
        <v>978</v>
      </c>
    </row>
    <row r="3897" spans="1:11" x14ac:dyDescent="0.25">
      <c r="A3897" t="s">
        <v>535</v>
      </c>
      <c r="B3897">
        <v>151</v>
      </c>
      <c r="C3897">
        <v>33</v>
      </c>
      <c r="D3897">
        <v>4</v>
      </c>
      <c r="E3897" t="s">
        <v>30</v>
      </c>
      <c r="F3897">
        <v>27.9</v>
      </c>
      <c r="G3897">
        <v>37.6</v>
      </c>
      <c r="H3897" t="s">
        <v>31</v>
      </c>
      <c r="I3897" t="s">
        <v>31</v>
      </c>
      <c r="J3897" t="s">
        <v>31</v>
      </c>
      <c r="K3897" t="s">
        <v>979</v>
      </c>
    </row>
    <row r="3898" spans="1:11" x14ac:dyDescent="0.25">
      <c r="A3898" t="s">
        <v>536</v>
      </c>
      <c r="B3898">
        <v>392</v>
      </c>
      <c r="C3898">
        <v>31</v>
      </c>
      <c r="D3898">
        <v>2</v>
      </c>
      <c r="E3898" t="s">
        <v>30</v>
      </c>
      <c r="F3898">
        <v>5.13</v>
      </c>
      <c r="G3898">
        <v>10.24</v>
      </c>
      <c r="H3898" t="s">
        <v>31</v>
      </c>
      <c r="I3898" t="s">
        <v>31</v>
      </c>
      <c r="J3898" t="s">
        <v>31</v>
      </c>
      <c r="K3898" t="s">
        <v>980</v>
      </c>
    </row>
    <row r="3899" spans="1:11" x14ac:dyDescent="0.25">
      <c r="A3899" t="s">
        <v>537</v>
      </c>
      <c r="B3899">
        <v>392</v>
      </c>
      <c r="C3899">
        <v>31</v>
      </c>
      <c r="D3899">
        <v>2</v>
      </c>
      <c r="E3899" t="s">
        <v>30</v>
      </c>
      <c r="F3899">
        <v>4.63</v>
      </c>
      <c r="G3899">
        <v>7.62</v>
      </c>
      <c r="H3899" t="s">
        <v>31</v>
      </c>
      <c r="I3899" t="s">
        <v>31</v>
      </c>
      <c r="J3899" t="s">
        <v>31</v>
      </c>
      <c r="K3899" t="s">
        <v>981</v>
      </c>
    </row>
    <row r="3900" spans="1:11" x14ac:dyDescent="0.25">
      <c r="A3900" t="s">
        <v>546</v>
      </c>
      <c r="B3900">
        <v>392</v>
      </c>
      <c r="C3900">
        <v>31</v>
      </c>
      <c r="D3900">
        <v>74</v>
      </c>
      <c r="E3900" t="s">
        <v>30</v>
      </c>
      <c r="F3900">
        <v>20.9</v>
      </c>
      <c r="G3900">
        <v>89.31</v>
      </c>
      <c r="H3900">
        <v>13</v>
      </c>
      <c r="I3900">
        <v>65.53</v>
      </c>
      <c r="J3900">
        <v>4.8</v>
      </c>
      <c r="K3900" t="s">
        <v>684</v>
      </c>
    </row>
    <row r="3901" spans="1:11" x14ac:dyDescent="0.25">
      <c r="A3901" t="s">
        <v>1033</v>
      </c>
      <c r="B3901">
        <v>392</v>
      </c>
      <c r="C3901">
        <v>31</v>
      </c>
      <c r="D3901">
        <v>11</v>
      </c>
      <c r="E3901" t="s">
        <v>30</v>
      </c>
      <c r="F3901">
        <v>6.8</v>
      </c>
      <c r="G3901">
        <v>24.16</v>
      </c>
      <c r="H3901">
        <v>52</v>
      </c>
      <c r="I3901">
        <v>164.56</v>
      </c>
      <c r="J3901">
        <v>10.02</v>
      </c>
      <c r="K3901" t="s">
        <v>1034</v>
      </c>
    </row>
    <row r="3902" spans="1:11" x14ac:dyDescent="0.25">
      <c r="A3902" t="s">
        <v>1035</v>
      </c>
      <c r="B3902">
        <v>392</v>
      </c>
      <c r="C3902">
        <v>31</v>
      </c>
      <c r="D3902">
        <v>11</v>
      </c>
      <c r="E3902" t="s">
        <v>30</v>
      </c>
      <c r="F3902">
        <v>6.8</v>
      </c>
      <c r="G3902">
        <v>24.16</v>
      </c>
      <c r="H3902">
        <v>26</v>
      </c>
      <c r="I3902">
        <v>107.44</v>
      </c>
      <c r="J3902">
        <v>6.32</v>
      </c>
      <c r="K3902" t="s">
        <v>1034</v>
      </c>
    </row>
    <row r="3903" spans="1:11" x14ac:dyDescent="0.25">
      <c r="A3903" t="s">
        <v>1036</v>
      </c>
      <c r="B3903">
        <v>342</v>
      </c>
      <c r="C3903">
        <v>31</v>
      </c>
      <c r="D3903">
        <v>14</v>
      </c>
      <c r="E3903" t="s">
        <v>30</v>
      </c>
      <c r="F3903">
        <v>20.399999999999999</v>
      </c>
      <c r="G3903">
        <v>62.44</v>
      </c>
      <c r="H3903">
        <v>42</v>
      </c>
      <c r="I3903">
        <v>303.27999999999997</v>
      </c>
      <c r="J3903">
        <v>15.11</v>
      </c>
      <c r="K3903" t="s">
        <v>1037</v>
      </c>
    </row>
    <row r="3904" spans="1:11" x14ac:dyDescent="0.25">
      <c r="A3904" t="s">
        <v>1038</v>
      </c>
      <c r="B3904">
        <v>342</v>
      </c>
      <c r="C3904">
        <v>31</v>
      </c>
      <c r="D3904">
        <v>15</v>
      </c>
      <c r="E3904" t="s">
        <v>30</v>
      </c>
      <c r="F3904">
        <v>20.399999999999999</v>
      </c>
      <c r="G3904">
        <v>63.11</v>
      </c>
      <c r="H3904">
        <v>40</v>
      </c>
      <c r="I3904">
        <v>242.08</v>
      </c>
      <c r="J3904">
        <v>12.26</v>
      </c>
      <c r="K3904" t="s">
        <v>1037</v>
      </c>
    </row>
    <row r="3905" spans="1:11" x14ac:dyDescent="0.25">
      <c r="A3905" t="s">
        <v>163</v>
      </c>
      <c r="B3905">
        <v>392</v>
      </c>
      <c r="C3905">
        <v>31</v>
      </c>
      <c r="D3905">
        <v>40</v>
      </c>
      <c r="E3905" t="s">
        <v>30</v>
      </c>
      <c r="F3905">
        <v>14.72</v>
      </c>
      <c r="G3905">
        <v>51.19</v>
      </c>
      <c r="H3905">
        <v>38.450000000000003</v>
      </c>
      <c r="I3905">
        <v>201.92</v>
      </c>
      <c r="J3905">
        <v>11.19</v>
      </c>
      <c r="K3905" t="s">
        <v>671</v>
      </c>
    </row>
    <row r="3906" spans="1:11" x14ac:dyDescent="0.25">
      <c r="A3906" t="s">
        <v>1039</v>
      </c>
      <c r="B3906">
        <v>392</v>
      </c>
      <c r="C3906">
        <v>31</v>
      </c>
      <c r="D3906">
        <v>6</v>
      </c>
      <c r="E3906" t="s">
        <v>30</v>
      </c>
      <c r="F3906">
        <v>6.8</v>
      </c>
      <c r="G3906">
        <v>20.81</v>
      </c>
      <c r="H3906">
        <v>2</v>
      </c>
      <c r="I3906">
        <v>12.24</v>
      </c>
      <c r="J3906">
        <v>0.63</v>
      </c>
      <c r="K3906" t="s">
        <v>671</v>
      </c>
    </row>
    <row r="3907" spans="1:11" x14ac:dyDescent="0.25">
      <c r="A3907" t="s">
        <v>1040</v>
      </c>
      <c r="B3907">
        <v>392</v>
      </c>
      <c r="C3907">
        <v>31</v>
      </c>
      <c r="D3907">
        <v>6</v>
      </c>
      <c r="E3907" t="s">
        <v>30</v>
      </c>
      <c r="F3907">
        <v>6.8</v>
      </c>
      <c r="G3907">
        <v>20.81</v>
      </c>
      <c r="H3907" t="s">
        <v>31</v>
      </c>
      <c r="I3907" t="s">
        <v>31</v>
      </c>
      <c r="J3907" t="s">
        <v>31</v>
      </c>
      <c r="K3907" t="s">
        <v>671</v>
      </c>
    </row>
    <row r="3908" spans="1:11" x14ac:dyDescent="0.25">
      <c r="A3908" t="s">
        <v>1041</v>
      </c>
      <c r="B3908">
        <v>342</v>
      </c>
      <c r="C3908">
        <v>35</v>
      </c>
      <c r="D3908">
        <v>16</v>
      </c>
      <c r="E3908" t="s">
        <v>30</v>
      </c>
      <c r="F3908">
        <v>14.96</v>
      </c>
      <c r="G3908">
        <v>49.27</v>
      </c>
      <c r="H3908">
        <v>72</v>
      </c>
      <c r="I3908">
        <v>231.2</v>
      </c>
      <c r="J3908">
        <v>13.02</v>
      </c>
      <c r="K3908" t="s">
        <v>1042</v>
      </c>
    </row>
    <row r="3909" spans="1:11" x14ac:dyDescent="0.25">
      <c r="A3909" t="s">
        <v>1043</v>
      </c>
      <c r="B3909">
        <v>191</v>
      </c>
      <c r="C3909">
        <v>12</v>
      </c>
      <c r="D3909">
        <v>5</v>
      </c>
      <c r="E3909" t="s">
        <v>30</v>
      </c>
      <c r="F3909">
        <v>2.73</v>
      </c>
      <c r="G3909">
        <v>7.5</v>
      </c>
      <c r="H3909" t="s">
        <v>31</v>
      </c>
      <c r="I3909" t="s">
        <v>31</v>
      </c>
      <c r="J3909" t="s">
        <v>31</v>
      </c>
      <c r="K3909" t="s">
        <v>1044</v>
      </c>
    </row>
    <row r="3910" spans="1:11" x14ac:dyDescent="0.25">
      <c r="A3910" t="s">
        <v>1045</v>
      </c>
      <c r="B3910">
        <v>191</v>
      </c>
      <c r="C3910">
        <v>12</v>
      </c>
      <c r="D3910">
        <v>5</v>
      </c>
      <c r="E3910" t="s">
        <v>30</v>
      </c>
      <c r="F3910">
        <v>2.73</v>
      </c>
      <c r="G3910">
        <v>7.42</v>
      </c>
      <c r="H3910" t="s">
        <v>31</v>
      </c>
      <c r="I3910" t="s">
        <v>31</v>
      </c>
      <c r="J3910" t="s">
        <v>31</v>
      </c>
      <c r="K3910" t="s">
        <v>1044</v>
      </c>
    </row>
    <row r="3911" spans="1:11" x14ac:dyDescent="0.25">
      <c r="A3911" t="s">
        <v>1046</v>
      </c>
      <c r="B3911">
        <v>342</v>
      </c>
      <c r="C3911">
        <v>31</v>
      </c>
      <c r="D3911">
        <v>16</v>
      </c>
      <c r="E3911" t="s">
        <v>30</v>
      </c>
      <c r="F3911">
        <v>14.96</v>
      </c>
      <c r="G3911">
        <v>49.27</v>
      </c>
      <c r="H3911">
        <v>88</v>
      </c>
      <c r="I3911">
        <v>365.84</v>
      </c>
      <c r="J3911">
        <v>20.77</v>
      </c>
      <c r="K3911" t="s">
        <v>1042</v>
      </c>
    </row>
    <row r="3912" spans="1:11" x14ac:dyDescent="0.25">
      <c r="A3912" t="s">
        <v>1047</v>
      </c>
      <c r="B3912">
        <v>192</v>
      </c>
      <c r="C3912">
        <v>33</v>
      </c>
      <c r="D3912">
        <v>8</v>
      </c>
      <c r="E3912" t="s">
        <v>30</v>
      </c>
      <c r="F3912">
        <v>3.51</v>
      </c>
      <c r="G3912">
        <v>11.1</v>
      </c>
      <c r="H3912" t="s">
        <v>31</v>
      </c>
      <c r="I3912" t="s">
        <v>31</v>
      </c>
      <c r="J3912" t="s">
        <v>31</v>
      </c>
      <c r="K3912" t="s">
        <v>1048</v>
      </c>
    </row>
    <row r="3913" spans="1:11" x14ac:dyDescent="0.25">
      <c r="A3913" t="s">
        <v>1049</v>
      </c>
      <c r="B3913">
        <v>192</v>
      </c>
      <c r="C3913">
        <v>33</v>
      </c>
      <c r="D3913">
        <v>8</v>
      </c>
      <c r="E3913" t="s">
        <v>30</v>
      </c>
      <c r="F3913">
        <v>3.51</v>
      </c>
      <c r="G3913">
        <v>11.03</v>
      </c>
      <c r="H3913">
        <v>4</v>
      </c>
      <c r="I3913">
        <v>7.02</v>
      </c>
      <c r="J3913">
        <v>0.37</v>
      </c>
      <c r="K3913" t="s">
        <v>1048</v>
      </c>
    </row>
    <row r="3914" spans="1:11" x14ac:dyDescent="0.25">
      <c r="A3914" t="s">
        <v>1050</v>
      </c>
      <c r="B3914">
        <v>342</v>
      </c>
      <c r="C3914">
        <v>35</v>
      </c>
      <c r="D3914">
        <v>11</v>
      </c>
      <c r="E3914" t="s">
        <v>30</v>
      </c>
      <c r="F3914">
        <v>26.36</v>
      </c>
      <c r="G3914">
        <v>36.19</v>
      </c>
      <c r="H3914" t="s">
        <v>31</v>
      </c>
      <c r="I3914" t="s">
        <v>31</v>
      </c>
      <c r="J3914" t="s">
        <v>31</v>
      </c>
      <c r="K3914" t="s">
        <v>1051</v>
      </c>
    </row>
    <row r="3915" spans="1:11" x14ac:dyDescent="0.25">
      <c r="A3915" t="s">
        <v>1052</v>
      </c>
      <c r="B3915">
        <v>342</v>
      </c>
      <c r="C3915">
        <v>35</v>
      </c>
      <c r="D3915">
        <v>11</v>
      </c>
      <c r="E3915" t="s">
        <v>30</v>
      </c>
      <c r="F3915">
        <v>25.56</v>
      </c>
      <c r="G3915">
        <v>35.04</v>
      </c>
      <c r="H3915" t="s">
        <v>31</v>
      </c>
      <c r="I3915" t="s">
        <v>31</v>
      </c>
      <c r="J3915" t="s">
        <v>31</v>
      </c>
      <c r="K3915" t="s">
        <v>1051</v>
      </c>
    </row>
    <row r="3916" spans="1:11" x14ac:dyDescent="0.25">
      <c r="A3916" t="s">
        <v>1053</v>
      </c>
      <c r="B3916">
        <v>191</v>
      </c>
      <c r="C3916">
        <v>12</v>
      </c>
      <c r="D3916">
        <v>2</v>
      </c>
      <c r="E3916" t="s">
        <v>30</v>
      </c>
      <c r="F3916">
        <v>8.65</v>
      </c>
      <c r="G3916">
        <v>11.85</v>
      </c>
      <c r="H3916">
        <v>1</v>
      </c>
      <c r="I3916">
        <v>8.65</v>
      </c>
      <c r="J3916">
        <v>0.2</v>
      </c>
      <c r="K3916" t="s">
        <v>1054</v>
      </c>
    </row>
    <row r="3917" spans="1:11" x14ac:dyDescent="0.25">
      <c r="A3917" t="s">
        <v>1055</v>
      </c>
      <c r="B3917">
        <v>191</v>
      </c>
      <c r="C3917">
        <v>12</v>
      </c>
      <c r="D3917">
        <v>3</v>
      </c>
      <c r="E3917" t="s">
        <v>30</v>
      </c>
      <c r="F3917">
        <v>9.23</v>
      </c>
      <c r="G3917">
        <v>12.82</v>
      </c>
      <c r="H3917">
        <v>1</v>
      </c>
      <c r="I3917">
        <v>8.65</v>
      </c>
      <c r="J3917">
        <v>0.2</v>
      </c>
      <c r="K3917" t="s">
        <v>1056</v>
      </c>
    </row>
    <row r="3918" spans="1:11" x14ac:dyDescent="0.25">
      <c r="A3918" t="s">
        <v>1057</v>
      </c>
      <c r="B3918">
        <v>191</v>
      </c>
      <c r="C3918">
        <v>12</v>
      </c>
      <c r="D3918">
        <v>2</v>
      </c>
      <c r="E3918" t="s">
        <v>30</v>
      </c>
      <c r="F3918">
        <v>8.4499999999999993</v>
      </c>
      <c r="G3918">
        <v>10.88</v>
      </c>
      <c r="H3918" t="s">
        <v>31</v>
      </c>
      <c r="I3918" t="s">
        <v>31</v>
      </c>
      <c r="J3918" t="s">
        <v>31</v>
      </c>
      <c r="K3918" t="s">
        <v>1054</v>
      </c>
    </row>
    <row r="3919" spans="1:11" x14ac:dyDescent="0.25">
      <c r="A3919" t="s">
        <v>1058</v>
      </c>
      <c r="B3919">
        <v>191</v>
      </c>
      <c r="C3919">
        <v>12</v>
      </c>
      <c r="D3919">
        <v>3</v>
      </c>
      <c r="E3919" t="s">
        <v>30</v>
      </c>
      <c r="F3919">
        <v>9.0299999999999994</v>
      </c>
      <c r="G3919">
        <v>11.83</v>
      </c>
      <c r="H3919" t="s">
        <v>31</v>
      </c>
      <c r="I3919" t="s">
        <v>31</v>
      </c>
      <c r="J3919" t="s">
        <v>31</v>
      </c>
      <c r="K3919" t="s">
        <v>1054</v>
      </c>
    </row>
    <row r="3920" spans="1:11" x14ac:dyDescent="0.25">
      <c r="A3920" t="s">
        <v>3</v>
      </c>
      <c r="B3920" t="s">
        <v>6</v>
      </c>
      <c r="C3920" t="s">
        <v>11</v>
      </c>
      <c r="D3920" t="s">
        <v>12</v>
      </c>
      <c r="E3920" t="s">
        <v>11</v>
      </c>
      <c r="F3920" t="s">
        <v>28</v>
      </c>
      <c r="G3920" t="s">
        <v>28</v>
      </c>
      <c r="H3920" t="s">
        <v>7</v>
      </c>
      <c r="I3920" t="s">
        <v>1</v>
      </c>
      <c r="J3920" t="s">
        <v>28</v>
      </c>
      <c r="K3920" t="e">
        <f>----------------------------------------L</f>
        <v>#NAME?</v>
      </c>
    </row>
    <row r="3921" spans="1:11" x14ac:dyDescent="0.25">
      <c r="A3921" t="s">
        <v>5</v>
      </c>
      <c r="F3921">
        <v>7719.68</v>
      </c>
      <c r="G3921">
        <v>28579.41</v>
      </c>
      <c r="H3921" s="1">
        <v>11510.14</v>
      </c>
      <c r="I3921" s="1">
        <v>79824.75</v>
      </c>
      <c r="J3921" s="1">
        <v>3449.24</v>
      </c>
    </row>
    <row r="3924" spans="1:11" x14ac:dyDescent="0.25">
      <c r="A3924" s="2" t="s">
        <v>997</v>
      </c>
    </row>
    <row r="3927" spans="1:11" x14ac:dyDescent="0.25">
      <c r="A3927" t="s">
        <v>8</v>
      </c>
      <c r="B3927" t="s">
        <v>9</v>
      </c>
      <c r="C3927" t="s">
        <v>10</v>
      </c>
    </row>
    <row r="3928" spans="1:11" x14ac:dyDescent="0.25">
      <c r="A3928" t="s">
        <v>3</v>
      </c>
      <c r="B3928" t="s">
        <v>6</v>
      </c>
      <c r="C3928" t="s">
        <v>11</v>
      </c>
      <c r="D3928" t="s">
        <v>12</v>
      </c>
      <c r="E3928" t="s">
        <v>11</v>
      </c>
      <c r="F3928" t="s">
        <v>4</v>
      </c>
    </row>
    <row r="3929" spans="1:11" x14ac:dyDescent="0.25">
      <c r="A3929" t="s">
        <v>13</v>
      </c>
      <c r="B3929" t="s">
        <v>14</v>
      </c>
      <c r="C3929" t="s">
        <v>15</v>
      </c>
      <c r="D3929" t="s">
        <v>16</v>
      </c>
      <c r="E3929" t="s">
        <v>17</v>
      </c>
    </row>
    <row r="3930" spans="1:11" x14ac:dyDescent="0.25">
      <c r="A3930" t="s">
        <v>18</v>
      </c>
      <c r="B3930" t="s">
        <v>19</v>
      </c>
      <c r="C3930" t="s">
        <v>20</v>
      </c>
      <c r="D3930" t="s">
        <v>21</v>
      </c>
      <c r="E3930" t="s">
        <v>22</v>
      </c>
      <c r="F3930" t="s">
        <v>23</v>
      </c>
      <c r="G3930" t="s">
        <v>24</v>
      </c>
      <c r="H3930" t="s">
        <v>25</v>
      </c>
      <c r="I3930" t="s">
        <v>26</v>
      </c>
      <c r="J3930" t="s">
        <v>27</v>
      </c>
    </row>
    <row r="3931" spans="1:11" x14ac:dyDescent="0.25">
      <c r="A3931" t="s">
        <v>3</v>
      </c>
      <c r="B3931" t="s">
        <v>6</v>
      </c>
      <c r="C3931" t="s">
        <v>11</v>
      </c>
      <c r="D3931" t="s">
        <v>12</v>
      </c>
      <c r="E3931" t="s">
        <v>11</v>
      </c>
      <c r="F3931" t="s">
        <v>28</v>
      </c>
      <c r="G3931" t="s">
        <v>28</v>
      </c>
      <c r="H3931" t="s">
        <v>7</v>
      </c>
      <c r="I3931" t="s">
        <v>1</v>
      </c>
      <c r="J3931" t="s">
        <v>28</v>
      </c>
    </row>
    <row r="3932" spans="1:11" x14ac:dyDescent="0.25">
      <c r="A3932" t="s">
        <v>29</v>
      </c>
      <c r="B3932">
        <v>451</v>
      </c>
      <c r="C3932">
        <v>42</v>
      </c>
      <c r="D3932">
        <v>4</v>
      </c>
      <c r="E3932" t="s">
        <v>30</v>
      </c>
      <c r="F3932">
        <v>25.59</v>
      </c>
      <c r="G3932">
        <v>33.4</v>
      </c>
      <c r="H3932" t="s">
        <v>31</v>
      </c>
      <c r="I3932" t="s">
        <v>31</v>
      </c>
      <c r="J3932" t="s">
        <v>31</v>
      </c>
      <c r="K3932" t="s">
        <v>549</v>
      </c>
    </row>
    <row r="3933" spans="1:11" x14ac:dyDescent="0.25">
      <c r="A3933" t="s">
        <v>32</v>
      </c>
      <c r="B3933">
        <v>252</v>
      </c>
      <c r="C3933">
        <v>24</v>
      </c>
      <c r="D3933">
        <v>13</v>
      </c>
      <c r="E3933" t="s">
        <v>30</v>
      </c>
      <c r="F3933">
        <v>11.9</v>
      </c>
      <c r="G3933">
        <v>24.27</v>
      </c>
      <c r="H3933" t="s">
        <v>31</v>
      </c>
      <c r="I3933" t="s">
        <v>31</v>
      </c>
      <c r="J3933" t="s">
        <v>31</v>
      </c>
      <c r="K3933" t="s">
        <v>550</v>
      </c>
    </row>
    <row r="3934" spans="1:11" x14ac:dyDescent="0.25">
      <c r="A3934" t="s">
        <v>33</v>
      </c>
      <c r="B3934">
        <v>252</v>
      </c>
      <c r="C3934">
        <v>24</v>
      </c>
      <c r="D3934">
        <v>24</v>
      </c>
      <c r="E3934" t="s">
        <v>30</v>
      </c>
      <c r="F3934">
        <v>20.62</v>
      </c>
      <c r="G3934">
        <v>52.65</v>
      </c>
      <c r="H3934" t="s">
        <v>31</v>
      </c>
      <c r="I3934" t="s">
        <v>31</v>
      </c>
      <c r="J3934" t="s">
        <v>31</v>
      </c>
      <c r="K3934" t="s">
        <v>551</v>
      </c>
    </row>
    <row r="3935" spans="1:11" x14ac:dyDescent="0.25">
      <c r="A3935" t="s">
        <v>34</v>
      </c>
      <c r="B3935">
        <v>252</v>
      </c>
      <c r="C3935">
        <v>24</v>
      </c>
      <c r="D3935">
        <v>29</v>
      </c>
      <c r="E3935" t="s">
        <v>30</v>
      </c>
      <c r="F3935">
        <v>19.96</v>
      </c>
      <c r="G3935">
        <v>59</v>
      </c>
      <c r="H3935" t="s">
        <v>31</v>
      </c>
      <c r="I3935" t="s">
        <v>31</v>
      </c>
      <c r="J3935" t="s">
        <v>31</v>
      </c>
      <c r="K3935" t="s">
        <v>552</v>
      </c>
    </row>
    <row r="3936" spans="1:11" x14ac:dyDescent="0.25">
      <c r="A3936" t="s">
        <v>35</v>
      </c>
      <c r="B3936">
        <v>292</v>
      </c>
      <c r="C3936">
        <v>21</v>
      </c>
      <c r="D3936">
        <v>10</v>
      </c>
      <c r="E3936" t="s">
        <v>30</v>
      </c>
      <c r="F3936">
        <v>3.1</v>
      </c>
      <c r="G3936">
        <v>11.76</v>
      </c>
      <c r="H3936" t="s">
        <v>31</v>
      </c>
      <c r="I3936" t="s">
        <v>31</v>
      </c>
      <c r="J3936" t="s">
        <v>31</v>
      </c>
      <c r="K3936" t="s">
        <v>553</v>
      </c>
    </row>
    <row r="3937" spans="1:11" x14ac:dyDescent="0.25">
      <c r="A3937" t="s">
        <v>36</v>
      </c>
      <c r="B3937">
        <v>292</v>
      </c>
      <c r="C3937">
        <v>21</v>
      </c>
      <c r="D3937">
        <v>9</v>
      </c>
      <c r="E3937" t="s">
        <v>30</v>
      </c>
      <c r="F3937">
        <v>3.1</v>
      </c>
      <c r="G3937">
        <v>11.2</v>
      </c>
      <c r="H3937" t="s">
        <v>31</v>
      </c>
      <c r="I3937" t="s">
        <v>31</v>
      </c>
      <c r="J3937" t="s">
        <v>31</v>
      </c>
      <c r="K3937" t="s">
        <v>554</v>
      </c>
    </row>
    <row r="3938" spans="1:11" x14ac:dyDescent="0.25">
      <c r="A3938" t="s">
        <v>37</v>
      </c>
      <c r="B3938">
        <v>292</v>
      </c>
      <c r="C3938">
        <v>21</v>
      </c>
      <c r="D3938">
        <v>32</v>
      </c>
      <c r="E3938" t="s">
        <v>30</v>
      </c>
      <c r="F3938">
        <v>8.08</v>
      </c>
      <c r="G3938">
        <v>36.630000000000003</v>
      </c>
      <c r="H3938" t="s">
        <v>31</v>
      </c>
      <c r="I3938" t="s">
        <v>31</v>
      </c>
      <c r="J3938" t="s">
        <v>31</v>
      </c>
      <c r="K3938" t="s">
        <v>555</v>
      </c>
    </row>
    <row r="3939" spans="1:11" x14ac:dyDescent="0.25">
      <c r="A3939" t="s">
        <v>38</v>
      </c>
      <c r="B3939">
        <v>292</v>
      </c>
      <c r="C3939">
        <v>21</v>
      </c>
      <c r="D3939">
        <v>20</v>
      </c>
      <c r="E3939" t="s">
        <v>30</v>
      </c>
      <c r="F3939">
        <v>7.51</v>
      </c>
      <c r="G3939">
        <v>31.22</v>
      </c>
      <c r="H3939" t="s">
        <v>31</v>
      </c>
      <c r="I3939" t="s">
        <v>31</v>
      </c>
      <c r="J3939" t="s">
        <v>31</v>
      </c>
      <c r="K3939" t="s">
        <v>556</v>
      </c>
    </row>
    <row r="3940" spans="1:11" x14ac:dyDescent="0.25">
      <c r="A3940" t="s">
        <v>39</v>
      </c>
      <c r="B3940">
        <v>292</v>
      </c>
      <c r="C3940">
        <v>21</v>
      </c>
      <c r="D3940">
        <v>40</v>
      </c>
      <c r="E3940" t="s">
        <v>30</v>
      </c>
      <c r="F3940">
        <v>13.33</v>
      </c>
      <c r="G3940">
        <v>52.7</v>
      </c>
      <c r="H3940" t="s">
        <v>31</v>
      </c>
      <c r="I3940" t="s">
        <v>31</v>
      </c>
      <c r="J3940" t="s">
        <v>31</v>
      </c>
      <c r="K3940" t="s">
        <v>557</v>
      </c>
    </row>
    <row r="3941" spans="1:11" x14ac:dyDescent="0.25">
      <c r="A3941" t="s">
        <v>40</v>
      </c>
      <c r="B3941">
        <v>292</v>
      </c>
      <c r="C3941">
        <v>21</v>
      </c>
      <c r="D3941">
        <v>61</v>
      </c>
      <c r="E3941" t="s">
        <v>30</v>
      </c>
      <c r="F3941">
        <v>18.03</v>
      </c>
      <c r="G3941">
        <v>71.510000000000005</v>
      </c>
      <c r="H3941" t="s">
        <v>31</v>
      </c>
      <c r="I3941" t="s">
        <v>31</v>
      </c>
      <c r="J3941" t="s">
        <v>31</v>
      </c>
      <c r="K3941" t="s">
        <v>558</v>
      </c>
    </row>
    <row r="3942" spans="1:11" x14ac:dyDescent="0.25">
      <c r="A3942" t="s">
        <v>41</v>
      </c>
      <c r="B3942">
        <v>292</v>
      </c>
      <c r="C3942">
        <v>21</v>
      </c>
      <c r="D3942">
        <v>11</v>
      </c>
      <c r="E3942" t="s">
        <v>30</v>
      </c>
      <c r="F3942">
        <v>3.63</v>
      </c>
      <c r="G3942">
        <v>10.87</v>
      </c>
      <c r="H3942" t="s">
        <v>31</v>
      </c>
      <c r="I3942" t="s">
        <v>31</v>
      </c>
      <c r="J3942" t="s">
        <v>31</v>
      </c>
      <c r="K3942" t="s">
        <v>559</v>
      </c>
    </row>
    <row r="3943" spans="1:11" x14ac:dyDescent="0.25">
      <c r="A3943" t="s">
        <v>42</v>
      </c>
      <c r="B3943">
        <v>292</v>
      </c>
      <c r="C3943">
        <v>21</v>
      </c>
      <c r="D3943">
        <v>11</v>
      </c>
      <c r="E3943" t="s">
        <v>30</v>
      </c>
      <c r="F3943">
        <v>3.63</v>
      </c>
      <c r="G3943">
        <v>10.85</v>
      </c>
      <c r="H3943" t="s">
        <v>31</v>
      </c>
      <c r="I3943" t="s">
        <v>31</v>
      </c>
      <c r="J3943" t="s">
        <v>31</v>
      </c>
      <c r="K3943" t="s">
        <v>559</v>
      </c>
    </row>
    <row r="3944" spans="1:11" x14ac:dyDescent="0.25">
      <c r="A3944" t="s">
        <v>43</v>
      </c>
      <c r="B3944">
        <v>492</v>
      </c>
      <c r="C3944">
        <v>41</v>
      </c>
      <c r="D3944">
        <v>173</v>
      </c>
      <c r="E3944" t="s">
        <v>30</v>
      </c>
      <c r="F3944">
        <v>42.57</v>
      </c>
      <c r="G3944">
        <v>155.56</v>
      </c>
      <c r="H3944">
        <v>20.99</v>
      </c>
      <c r="I3944">
        <v>46.35</v>
      </c>
      <c r="J3944">
        <v>2.77</v>
      </c>
      <c r="K3944" t="s">
        <v>560</v>
      </c>
    </row>
    <row r="3945" spans="1:11" x14ac:dyDescent="0.25">
      <c r="A3945" t="s">
        <v>44</v>
      </c>
      <c r="B3945">
        <v>492</v>
      </c>
      <c r="C3945">
        <v>41</v>
      </c>
      <c r="D3945">
        <v>175</v>
      </c>
      <c r="E3945" t="s">
        <v>30</v>
      </c>
      <c r="F3945">
        <v>42.66</v>
      </c>
      <c r="G3945">
        <v>156.37</v>
      </c>
      <c r="H3945">
        <v>24.29</v>
      </c>
      <c r="I3945">
        <v>91.17</v>
      </c>
      <c r="J3945">
        <v>5.81</v>
      </c>
      <c r="K3945" t="s">
        <v>561</v>
      </c>
    </row>
    <row r="3946" spans="1:11" x14ac:dyDescent="0.25">
      <c r="A3946" t="s">
        <v>45</v>
      </c>
      <c r="B3946">
        <v>492</v>
      </c>
      <c r="C3946">
        <v>41</v>
      </c>
      <c r="D3946">
        <v>140</v>
      </c>
      <c r="E3946" t="s">
        <v>30</v>
      </c>
      <c r="F3946">
        <v>42.03</v>
      </c>
      <c r="G3946">
        <v>144.63999999999999</v>
      </c>
      <c r="H3946">
        <v>11</v>
      </c>
      <c r="I3946">
        <v>43.17</v>
      </c>
      <c r="J3946">
        <v>2.54</v>
      </c>
      <c r="K3946" t="s">
        <v>562</v>
      </c>
    </row>
    <row r="3947" spans="1:11" x14ac:dyDescent="0.25">
      <c r="A3947" t="s">
        <v>46</v>
      </c>
      <c r="B3947">
        <v>492</v>
      </c>
      <c r="C3947">
        <v>41</v>
      </c>
      <c r="D3947">
        <v>141</v>
      </c>
      <c r="E3947" t="s">
        <v>30</v>
      </c>
      <c r="F3947">
        <v>42.54</v>
      </c>
      <c r="G3947">
        <v>146.80000000000001</v>
      </c>
      <c r="H3947">
        <v>11.99</v>
      </c>
      <c r="I3947">
        <v>61.21</v>
      </c>
      <c r="J3947">
        <v>3.36</v>
      </c>
      <c r="K3947" t="s">
        <v>563</v>
      </c>
    </row>
    <row r="3948" spans="1:11" x14ac:dyDescent="0.25">
      <c r="A3948" t="s">
        <v>47</v>
      </c>
      <c r="B3948">
        <v>492</v>
      </c>
      <c r="C3948">
        <v>41</v>
      </c>
      <c r="D3948">
        <v>106</v>
      </c>
      <c r="E3948" t="s">
        <v>30</v>
      </c>
      <c r="F3948">
        <v>30.45</v>
      </c>
      <c r="G3948">
        <v>98.62</v>
      </c>
      <c r="H3948" t="s">
        <v>31</v>
      </c>
      <c r="I3948" t="s">
        <v>31</v>
      </c>
      <c r="J3948" t="s">
        <v>31</v>
      </c>
      <c r="K3948" t="s">
        <v>564</v>
      </c>
    </row>
    <row r="3949" spans="1:11" x14ac:dyDescent="0.25">
      <c r="A3949" t="s">
        <v>48</v>
      </c>
      <c r="B3949">
        <v>492</v>
      </c>
      <c r="C3949">
        <v>41</v>
      </c>
      <c r="D3949">
        <v>109</v>
      </c>
      <c r="E3949" t="s">
        <v>30</v>
      </c>
      <c r="F3949">
        <v>31.18</v>
      </c>
      <c r="G3949">
        <v>101.69</v>
      </c>
      <c r="H3949">
        <v>1</v>
      </c>
      <c r="I3949">
        <v>1.34</v>
      </c>
      <c r="J3949">
        <v>0.09</v>
      </c>
      <c r="K3949" t="s">
        <v>565</v>
      </c>
    </row>
    <row r="3950" spans="1:11" x14ac:dyDescent="0.25">
      <c r="A3950" t="s">
        <v>49</v>
      </c>
      <c r="B3950">
        <v>492</v>
      </c>
      <c r="C3950">
        <v>41</v>
      </c>
      <c r="D3950">
        <v>108</v>
      </c>
      <c r="E3950" t="s">
        <v>30</v>
      </c>
      <c r="F3950">
        <v>31.66</v>
      </c>
      <c r="G3950">
        <v>103.57</v>
      </c>
      <c r="H3950" t="s">
        <v>31</v>
      </c>
      <c r="I3950" t="s">
        <v>31</v>
      </c>
      <c r="J3950" t="s">
        <v>31</v>
      </c>
      <c r="K3950" t="s">
        <v>566</v>
      </c>
    </row>
    <row r="3951" spans="1:11" x14ac:dyDescent="0.25">
      <c r="A3951" t="s">
        <v>50</v>
      </c>
      <c r="B3951">
        <v>492</v>
      </c>
      <c r="C3951">
        <v>41</v>
      </c>
      <c r="D3951">
        <v>109</v>
      </c>
      <c r="E3951" t="s">
        <v>30</v>
      </c>
      <c r="F3951">
        <v>32.17</v>
      </c>
      <c r="G3951">
        <v>105.81</v>
      </c>
      <c r="H3951">
        <v>1</v>
      </c>
      <c r="I3951">
        <v>1.34</v>
      </c>
      <c r="J3951">
        <v>0.09</v>
      </c>
      <c r="K3951" t="s">
        <v>567</v>
      </c>
    </row>
    <row r="3952" spans="1:11" x14ac:dyDescent="0.25">
      <c r="A3952" t="s">
        <v>51</v>
      </c>
      <c r="B3952">
        <v>492</v>
      </c>
      <c r="C3952">
        <v>41</v>
      </c>
      <c r="D3952">
        <v>25</v>
      </c>
      <c r="E3952" t="s">
        <v>30</v>
      </c>
      <c r="F3952">
        <v>7.35</v>
      </c>
      <c r="G3952">
        <v>23.39</v>
      </c>
      <c r="H3952" t="s">
        <v>31</v>
      </c>
      <c r="I3952" t="s">
        <v>31</v>
      </c>
      <c r="J3952" t="s">
        <v>31</v>
      </c>
      <c r="K3952" t="s">
        <v>568</v>
      </c>
    </row>
    <row r="3953" spans="1:11" x14ac:dyDescent="0.25">
      <c r="A3953" t="s">
        <v>52</v>
      </c>
      <c r="B3953">
        <v>492</v>
      </c>
      <c r="C3953">
        <v>41</v>
      </c>
      <c r="D3953">
        <v>31</v>
      </c>
      <c r="E3953" t="s">
        <v>30</v>
      </c>
      <c r="F3953">
        <v>8.35</v>
      </c>
      <c r="G3953">
        <v>27.9</v>
      </c>
      <c r="H3953" t="s">
        <v>31</v>
      </c>
      <c r="I3953" t="s">
        <v>31</v>
      </c>
      <c r="J3953" t="s">
        <v>31</v>
      </c>
      <c r="K3953" t="s">
        <v>569</v>
      </c>
    </row>
    <row r="3954" spans="1:11" x14ac:dyDescent="0.25">
      <c r="A3954" t="s">
        <v>53</v>
      </c>
      <c r="B3954">
        <v>492</v>
      </c>
      <c r="C3954">
        <v>41</v>
      </c>
      <c r="D3954">
        <v>64</v>
      </c>
      <c r="E3954" t="s">
        <v>30</v>
      </c>
      <c r="F3954">
        <v>15.44</v>
      </c>
      <c r="G3954">
        <v>63.39</v>
      </c>
      <c r="H3954">
        <v>2</v>
      </c>
      <c r="I3954">
        <v>3.16</v>
      </c>
      <c r="J3954">
        <v>0.2</v>
      </c>
      <c r="K3954" t="s">
        <v>570</v>
      </c>
    </row>
    <row r="3955" spans="1:11" x14ac:dyDescent="0.25">
      <c r="A3955" t="s">
        <v>54</v>
      </c>
      <c r="B3955">
        <v>492</v>
      </c>
      <c r="C3955">
        <v>41</v>
      </c>
      <c r="D3955">
        <v>63</v>
      </c>
      <c r="E3955" t="s">
        <v>30</v>
      </c>
      <c r="F3955">
        <v>15.44</v>
      </c>
      <c r="G3955">
        <v>63.05</v>
      </c>
      <c r="H3955">
        <v>4</v>
      </c>
      <c r="I3955">
        <v>7.16</v>
      </c>
      <c r="J3955">
        <v>0.43</v>
      </c>
      <c r="K3955" t="s">
        <v>571</v>
      </c>
    </row>
    <row r="3956" spans="1:11" x14ac:dyDescent="0.25">
      <c r="A3956" t="s">
        <v>55</v>
      </c>
      <c r="B3956">
        <v>492</v>
      </c>
      <c r="C3956">
        <v>41</v>
      </c>
      <c r="D3956">
        <v>20</v>
      </c>
      <c r="E3956" t="s">
        <v>30</v>
      </c>
      <c r="F3956">
        <v>6.25</v>
      </c>
      <c r="G3956">
        <v>23.48</v>
      </c>
      <c r="H3956" t="s">
        <v>31</v>
      </c>
      <c r="I3956" t="s">
        <v>31</v>
      </c>
      <c r="J3956" t="s">
        <v>31</v>
      </c>
      <c r="K3956" t="s">
        <v>572</v>
      </c>
    </row>
    <row r="3957" spans="1:11" x14ac:dyDescent="0.25">
      <c r="A3957" t="s">
        <v>56</v>
      </c>
      <c r="B3957">
        <v>492</v>
      </c>
      <c r="C3957">
        <v>41</v>
      </c>
      <c r="D3957">
        <v>20</v>
      </c>
      <c r="E3957" t="s">
        <v>30</v>
      </c>
      <c r="F3957">
        <v>6.25</v>
      </c>
      <c r="G3957">
        <v>23.46</v>
      </c>
      <c r="H3957" t="s">
        <v>31</v>
      </c>
      <c r="I3957" t="s">
        <v>31</v>
      </c>
      <c r="J3957" t="s">
        <v>31</v>
      </c>
      <c r="K3957" t="s">
        <v>573</v>
      </c>
    </row>
    <row r="3958" spans="1:11" x14ac:dyDescent="0.25">
      <c r="A3958" t="s">
        <v>57</v>
      </c>
      <c r="B3958">
        <v>492</v>
      </c>
      <c r="C3958">
        <v>41</v>
      </c>
      <c r="D3958">
        <v>18</v>
      </c>
      <c r="E3958" t="s">
        <v>30</v>
      </c>
      <c r="F3958">
        <v>5.35</v>
      </c>
      <c r="G3958">
        <v>19.82</v>
      </c>
      <c r="H3958" t="s">
        <v>31</v>
      </c>
      <c r="I3958" t="s">
        <v>31</v>
      </c>
      <c r="J3958" t="s">
        <v>31</v>
      </c>
      <c r="K3958" t="s">
        <v>574</v>
      </c>
    </row>
    <row r="3959" spans="1:11" x14ac:dyDescent="0.25">
      <c r="A3959" t="s">
        <v>58</v>
      </c>
      <c r="B3959">
        <v>492</v>
      </c>
      <c r="C3959">
        <v>41</v>
      </c>
      <c r="D3959">
        <v>18</v>
      </c>
      <c r="E3959" t="s">
        <v>30</v>
      </c>
      <c r="F3959">
        <v>5.35</v>
      </c>
      <c r="G3959">
        <v>19.809999999999999</v>
      </c>
      <c r="H3959" t="s">
        <v>31</v>
      </c>
      <c r="I3959" t="s">
        <v>31</v>
      </c>
      <c r="J3959" t="s">
        <v>31</v>
      </c>
      <c r="K3959" t="s">
        <v>575</v>
      </c>
    </row>
    <row r="3960" spans="1:11" x14ac:dyDescent="0.25">
      <c r="A3960" t="s">
        <v>59</v>
      </c>
      <c r="B3960">
        <v>492</v>
      </c>
      <c r="C3960">
        <v>41</v>
      </c>
      <c r="D3960">
        <v>50</v>
      </c>
      <c r="E3960" t="s">
        <v>30</v>
      </c>
      <c r="F3960">
        <v>13.87</v>
      </c>
      <c r="G3960">
        <v>55.43</v>
      </c>
      <c r="H3960" t="s">
        <v>31</v>
      </c>
      <c r="I3960" t="s">
        <v>31</v>
      </c>
      <c r="J3960" t="s">
        <v>31</v>
      </c>
      <c r="K3960" t="s">
        <v>576</v>
      </c>
    </row>
    <row r="3961" spans="1:11" x14ac:dyDescent="0.25">
      <c r="A3961" t="s">
        <v>60</v>
      </c>
      <c r="B3961">
        <v>492</v>
      </c>
      <c r="C3961">
        <v>41</v>
      </c>
      <c r="D3961">
        <v>44</v>
      </c>
      <c r="E3961" t="s">
        <v>30</v>
      </c>
      <c r="F3961">
        <v>13.61</v>
      </c>
      <c r="G3961">
        <v>52.26</v>
      </c>
      <c r="H3961" t="s">
        <v>31</v>
      </c>
      <c r="I3961" t="s">
        <v>31</v>
      </c>
      <c r="J3961" t="s">
        <v>31</v>
      </c>
      <c r="K3961" t="s">
        <v>577</v>
      </c>
    </row>
    <row r="3962" spans="1:11" x14ac:dyDescent="0.25">
      <c r="A3962" t="s">
        <v>61</v>
      </c>
      <c r="B3962">
        <v>492</v>
      </c>
      <c r="C3962">
        <v>41</v>
      </c>
      <c r="D3962">
        <v>52</v>
      </c>
      <c r="E3962" t="s">
        <v>30</v>
      </c>
      <c r="F3962">
        <v>12.13</v>
      </c>
      <c r="G3962">
        <v>47.42</v>
      </c>
      <c r="H3962" t="s">
        <v>31</v>
      </c>
      <c r="I3962" t="s">
        <v>31</v>
      </c>
      <c r="J3962" t="s">
        <v>31</v>
      </c>
      <c r="K3962" t="s">
        <v>578</v>
      </c>
    </row>
    <row r="3963" spans="1:11" x14ac:dyDescent="0.25">
      <c r="A3963" t="s">
        <v>62</v>
      </c>
      <c r="B3963">
        <v>492</v>
      </c>
      <c r="C3963">
        <v>41</v>
      </c>
      <c r="D3963">
        <v>55</v>
      </c>
      <c r="E3963" t="s">
        <v>30</v>
      </c>
      <c r="F3963">
        <v>12.64</v>
      </c>
      <c r="G3963">
        <v>49.7</v>
      </c>
      <c r="H3963">
        <v>2</v>
      </c>
      <c r="I3963">
        <v>8.8800000000000008</v>
      </c>
      <c r="J3963">
        <v>0.55000000000000004</v>
      </c>
      <c r="K3963" t="s">
        <v>579</v>
      </c>
    </row>
    <row r="3964" spans="1:11" x14ac:dyDescent="0.25">
      <c r="A3964" t="s">
        <v>63</v>
      </c>
      <c r="B3964">
        <v>492</v>
      </c>
      <c r="C3964">
        <v>41</v>
      </c>
      <c r="D3964">
        <v>27</v>
      </c>
      <c r="E3964" t="s">
        <v>30</v>
      </c>
      <c r="F3964">
        <v>49.13</v>
      </c>
      <c r="G3964">
        <v>79.58</v>
      </c>
      <c r="H3964">
        <v>6.5</v>
      </c>
      <c r="I3964">
        <v>49.79</v>
      </c>
      <c r="J3964">
        <v>1.94</v>
      </c>
      <c r="K3964" t="s">
        <v>580</v>
      </c>
    </row>
    <row r="3965" spans="1:11" x14ac:dyDescent="0.25">
      <c r="A3965" t="s">
        <v>64</v>
      </c>
      <c r="B3965">
        <v>492</v>
      </c>
      <c r="C3965">
        <v>41</v>
      </c>
      <c r="D3965">
        <v>25</v>
      </c>
      <c r="E3965" t="s">
        <v>30</v>
      </c>
      <c r="F3965">
        <v>47.1</v>
      </c>
      <c r="G3965">
        <v>74.36</v>
      </c>
      <c r="H3965">
        <v>3.34</v>
      </c>
      <c r="I3965">
        <v>22.43</v>
      </c>
      <c r="J3965">
        <v>0.94</v>
      </c>
      <c r="K3965" t="s">
        <v>581</v>
      </c>
    </row>
    <row r="3966" spans="1:11" x14ac:dyDescent="0.25">
      <c r="A3966" t="s">
        <v>65</v>
      </c>
      <c r="B3966">
        <v>492</v>
      </c>
      <c r="C3966">
        <v>41</v>
      </c>
      <c r="D3966">
        <v>13</v>
      </c>
      <c r="E3966" t="s">
        <v>30</v>
      </c>
      <c r="F3966">
        <v>33.92</v>
      </c>
      <c r="G3966">
        <v>48.53</v>
      </c>
      <c r="H3966" t="s">
        <v>31</v>
      </c>
      <c r="I3966" t="s">
        <v>31</v>
      </c>
      <c r="J3966" t="s">
        <v>31</v>
      </c>
      <c r="K3966" t="s">
        <v>582</v>
      </c>
    </row>
    <row r="3967" spans="1:11" x14ac:dyDescent="0.25">
      <c r="A3967" t="s">
        <v>66</v>
      </c>
      <c r="B3967">
        <v>492</v>
      </c>
      <c r="C3967">
        <v>41</v>
      </c>
      <c r="D3967">
        <v>14</v>
      </c>
      <c r="E3967" t="s">
        <v>30</v>
      </c>
      <c r="F3967">
        <v>32.64</v>
      </c>
      <c r="G3967">
        <v>41.86</v>
      </c>
      <c r="H3967">
        <v>2</v>
      </c>
      <c r="I3967">
        <v>14.54</v>
      </c>
      <c r="J3967">
        <v>0.49</v>
      </c>
      <c r="K3967" t="s">
        <v>583</v>
      </c>
    </row>
    <row r="3968" spans="1:11" x14ac:dyDescent="0.25">
      <c r="A3968" t="s">
        <v>67</v>
      </c>
      <c r="B3968">
        <v>492</v>
      </c>
      <c r="C3968">
        <v>41</v>
      </c>
      <c r="D3968">
        <v>34</v>
      </c>
      <c r="E3968" t="s">
        <v>30</v>
      </c>
      <c r="F3968">
        <v>8.32</v>
      </c>
      <c r="G3968">
        <v>34</v>
      </c>
      <c r="H3968">
        <v>3.43</v>
      </c>
      <c r="I3968">
        <v>4.78</v>
      </c>
      <c r="J3968">
        <v>0.45</v>
      </c>
      <c r="K3968" t="s">
        <v>584</v>
      </c>
    </row>
    <row r="3969" spans="1:11" x14ac:dyDescent="0.25">
      <c r="A3969" t="s">
        <v>68</v>
      </c>
      <c r="B3969">
        <v>492</v>
      </c>
      <c r="C3969">
        <v>41</v>
      </c>
      <c r="D3969">
        <v>32</v>
      </c>
      <c r="E3969" t="s">
        <v>30</v>
      </c>
      <c r="F3969">
        <v>8.44</v>
      </c>
      <c r="G3969">
        <v>33.46</v>
      </c>
      <c r="H3969">
        <v>4</v>
      </c>
      <c r="I3969">
        <v>7.4</v>
      </c>
      <c r="J3969">
        <v>0.56999999999999995</v>
      </c>
      <c r="K3969" t="s">
        <v>585</v>
      </c>
    </row>
    <row r="3970" spans="1:11" x14ac:dyDescent="0.25">
      <c r="A3970" t="s">
        <v>69</v>
      </c>
      <c r="B3970">
        <v>492</v>
      </c>
      <c r="C3970">
        <v>41</v>
      </c>
      <c r="D3970">
        <v>54</v>
      </c>
      <c r="E3970" t="s">
        <v>30</v>
      </c>
      <c r="F3970">
        <v>16.79</v>
      </c>
      <c r="G3970">
        <v>50.43</v>
      </c>
      <c r="H3970">
        <v>15.33</v>
      </c>
      <c r="I3970">
        <v>69.38</v>
      </c>
      <c r="J3970">
        <v>4.03</v>
      </c>
      <c r="K3970" t="s">
        <v>586</v>
      </c>
    </row>
    <row r="3971" spans="1:11" x14ac:dyDescent="0.25">
      <c r="A3971" t="s">
        <v>70</v>
      </c>
      <c r="B3971">
        <v>492</v>
      </c>
      <c r="C3971">
        <v>41</v>
      </c>
      <c r="D3971">
        <v>56</v>
      </c>
      <c r="E3971" t="s">
        <v>30</v>
      </c>
      <c r="F3971">
        <v>19.559999999999999</v>
      </c>
      <c r="G3971">
        <v>60.39</v>
      </c>
      <c r="H3971">
        <v>6.67</v>
      </c>
      <c r="I3971">
        <v>33.25</v>
      </c>
      <c r="J3971">
        <v>1.75</v>
      </c>
      <c r="K3971" t="s">
        <v>587</v>
      </c>
    </row>
    <row r="3972" spans="1:11" x14ac:dyDescent="0.25">
      <c r="A3972" t="s">
        <v>71</v>
      </c>
      <c r="B3972">
        <v>492</v>
      </c>
      <c r="C3972">
        <v>41</v>
      </c>
      <c r="D3972">
        <v>47</v>
      </c>
      <c r="E3972" t="s">
        <v>30</v>
      </c>
      <c r="F3972">
        <v>15.08</v>
      </c>
      <c r="G3972">
        <v>54.71</v>
      </c>
      <c r="H3972" t="s">
        <v>31</v>
      </c>
      <c r="I3972" t="s">
        <v>31</v>
      </c>
      <c r="J3972" t="s">
        <v>31</v>
      </c>
      <c r="K3972" t="s">
        <v>588</v>
      </c>
    </row>
    <row r="3973" spans="1:11" x14ac:dyDescent="0.25">
      <c r="A3973" t="s">
        <v>72</v>
      </c>
      <c r="B3973">
        <v>492</v>
      </c>
      <c r="C3973">
        <v>41</v>
      </c>
      <c r="D3973">
        <v>55</v>
      </c>
      <c r="E3973" t="s">
        <v>30</v>
      </c>
      <c r="F3973">
        <v>15.75</v>
      </c>
      <c r="G3973">
        <v>59.83</v>
      </c>
      <c r="H3973">
        <v>0.5</v>
      </c>
      <c r="I3973">
        <v>1.68</v>
      </c>
      <c r="J3973">
        <v>0.13</v>
      </c>
      <c r="K3973" t="s">
        <v>589</v>
      </c>
    </row>
    <row r="3974" spans="1:11" x14ac:dyDescent="0.25">
      <c r="A3974" t="s">
        <v>73</v>
      </c>
      <c r="B3974">
        <v>492</v>
      </c>
      <c r="C3974">
        <v>41</v>
      </c>
      <c r="D3974">
        <v>30</v>
      </c>
      <c r="E3974" t="s">
        <v>30</v>
      </c>
      <c r="F3974">
        <v>7.73</v>
      </c>
      <c r="G3974">
        <v>27.75</v>
      </c>
      <c r="H3974" t="s">
        <v>31</v>
      </c>
      <c r="I3974" t="s">
        <v>31</v>
      </c>
      <c r="J3974" t="s">
        <v>31</v>
      </c>
      <c r="K3974" t="s">
        <v>590</v>
      </c>
    </row>
    <row r="3975" spans="1:11" x14ac:dyDescent="0.25">
      <c r="A3975" t="s">
        <v>74</v>
      </c>
      <c r="B3975">
        <v>492</v>
      </c>
      <c r="C3975">
        <v>41</v>
      </c>
      <c r="D3975">
        <v>36</v>
      </c>
      <c r="E3975" t="s">
        <v>30</v>
      </c>
      <c r="F3975">
        <v>8.3699999999999992</v>
      </c>
      <c r="G3975">
        <v>31.77</v>
      </c>
      <c r="H3975" t="s">
        <v>31</v>
      </c>
      <c r="I3975" t="s">
        <v>31</v>
      </c>
      <c r="J3975" t="s">
        <v>31</v>
      </c>
      <c r="K3975" t="s">
        <v>591</v>
      </c>
    </row>
    <row r="3976" spans="1:11" x14ac:dyDescent="0.25">
      <c r="A3976" t="s">
        <v>75</v>
      </c>
      <c r="B3976">
        <v>492</v>
      </c>
      <c r="C3976">
        <v>41</v>
      </c>
      <c r="D3976">
        <v>38</v>
      </c>
      <c r="E3976" t="s">
        <v>30</v>
      </c>
      <c r="F3976">
        <v>10.08</v>
      </c>
      <c r="G3976">
        <v>33.299999999999997</v>
      </c>
      <c r="H3976">
        <v>2</v>
      </c>
      <c r="I3976">
        <v>8.18</v>
      </c>
      <c r="J3976">
        <v>0.57999999999999996</v>
      </c>
      <c r="K3976" t="s">
        <v>592</v>
      </c>
    </row>
    <row r="3977" spans="1:11" x14ac:dyDescent="0.25">
      <c r="A3977" t="s">
        <v>76</v>
      </c>
      <c r="B3977">
        <v>492</v>
      </c>
      <c r="C3977">
        <v>41</v>
      </c>
      <c r="D3977">
        <v>40</v>
      </c>
      <c r="E3977" t="s">
        <v>30</v>
      </c>
      <c r="F3977">
        <v>12.36</v>
      </c>
      <c r="G3977">
        <v>42.85</v>
      </c>
      <c r="H3977">
        <v>4</v>
      </c>
      <c r="I3977">
        <v>12.56</v>
      </c>
      <c r="J3977">
        <v>0.88</v>
      </c>
      <c r="K3977" t="s">
        <v>593</v>
      </c>
    </row>
    <row r="3978" spans="1:11" x14ac:dyDescent="0.25">
      <c r="A3978" t="s">
        <v>77</v>
      </c>
      <c r="B3978">
        <v>492</v>
      </c>
      <c r="C3978">
        <v>41</v>
      </c>
      <c r="D3978">
        <v>42</v>
      </c>
      <c r="E3978" t="s">
        <v>30</v>
      </c>
      <c r="F3978">
        <v>15.68</v>
      </c>
      <c r="G3978">
        <v>43.14</v>
      </c>
      <c r="H3978" t="s">
        <v>31</v>
      </c>
      <c r="I3978" t="s">
        <v>31</v>
      </c>
      <c r="J3978" t="s">
        <v>31</v>
      </c>
      <c r="K3978" t="s">
        <v>594</v>
      </c>
    </row>
    <row r="3979" spans="1:11" x14ac:dyDescent="0.25">
      <c r="A3979" t="s">
        <v>78</v>
      </c>
      <c r="B3979">
        <v>492</v>
      </c>
      <c r="C3979">
        <v>41</v>
      </c>
      <c r="D3979">
        <v>40</v>
      </c>
      <c r="E3979" t="s">
        <v>30</v>
      </c>
      <c r="F3979">
        <v>14.9</v>
      </c>
      <c r="G3979">
        <v>40.71</v>
      </c>
      <c r="H3979" t="s">
        <v>31</v>
      </c>
      <c r="I3979" t="s">
        <v>31</v>
      </c>
      <c r="J3979" t="s">
        <v>31</v>
      </c>
      <c r="K3979" t="s">
        <v>595</v>
      </c>
    </row>
    <row r="3980" spans="1:11" x14ac:dyDescent="0.25">
      <c r="A3980" t="s">
        <v>79</v>
      </c>
      <c r="B3980">
        <v>492</v>
      </c>
      <c r="C3980">
        <v>41</v>
      </c>
      <c r="D3980">
        <v>58</v>
      </c>
      <c r="E3980" t="s">
        <v>30</v>
      </c>
      <c r="F3980">
        <v>21.51</v>
      </c>
      <c r="G3980">
        <v>61.41</v>
      </c>
      <c r="H3980" t="s">
        <v>31</v>
      </c>
      <c r="I3980" t="s">
        <v>31</v>
      </c>
      <c r="J3980" t="s">
        <v>31</v>
      </c>
      <c r="K3980" t="s">
        <v>596</v>
      </c>
    </row>
    <row r="3981" spans="1:11" x14ac:dyDescent="0.25">
      <c r="A3981" t="s">
        <v>80</v>
      </c>
      <c r="B3981">
        <v>492</v>
      </c>
      <c r="C3981">
        <v>41</v>
      </c>
      <c r="D3981">
        <v>59</v>
      </c>
      <c r="E3981" t="s">
        <v>30</v>
      </c>
      <c r="F3981">
        <v>20.88</v>
      </c>
      <c r="G3981">
        <v>59.28</v>
      </c>
      <c r="H3981" t="s">
        <v>31</v>
      </c>
      <c r="I3981" t="s">
        <v>31</v>
      </c>
      <c r="J3981" t="s">
        <v>31</v>
      </c>
      <c r="K3981" t="s">
        <v>597</v>
      </c>
    </row>
    <row r="3982" spans="1:11" x14ac:dyDescent="0.25">
      <c r="A3982" t="s">
        <v>81</v>
      </c>
      <c r="B3982">
        <v>492</v>
      </c>
      <c r="C3982">
        <v>41</v>
      </c>
      <c r="D3982">
        <v>49</v>
      </c>
      <c r="E3982" t="s">
        <v>30</v>
      </c>
      <c r="F3982">
        <v>16.59</v>
      </c>
      <c r="G3982">
        <v>52.95</v>
      </c>
      <c r="H3982" t="s">
        <v>31</v>
      </c>
      <c r="I3982" t="s">
        <v>31</v>
      </c>
      <c r="J3982" t="s">
        <v>31</v>
      </c>
      <c r="K3982" t="s">
        <v>598</v>
      </c>
    </row>
    <row r="3983" spans="1:11" x14ac:dyDescent="0.25">
      <c r="A3983" t="s">
        <v>82</v>
      </c>
      <c r="B3983">
        <v>492</v>
      </c>
      <c r="C3983">
        <v>41</v>
      </c>
      <c r="D3983">
        <v>21</v>
      </c>
      <c r="E3983" t="s">
        <v>30</v>
      </c>
      <c r="F3983">
        <v>4.99</v>
      </c>
      <c r="G3983">
        <v>17.98</v>
      </c>
      <c r="H3983" t="s">
        <v>31</v>
      </c>
      <c r="I3983" t="s">
        <v>31</v>
      </c>
      <c r="J3983" t="s">
        <v>31</v>
      </c>
      <c r="K3983" t="s">
        <v>599</v>
      </c>
    </row>
    <row r="3984" spans="1:11" x14ac:dyDescent="0.25">
      <c r="A3984" t="s">
        <v>83</v>
      </c>
      <c r="B3984">
        <v>492</v>
      </c>
      <c r="C3984">
        <v>41</v>
      </c>
      <c r="D3984">
        <v>32</v>
      </c>
      <c r="E3984" t="s">
        <v>30</v>
      </c>
      <c r="F3984">
        <v>7.78</v>
      </c>
      <c r="G3984">
        <v>27.62</v>
      </c>
      <c r="H3984" t="s">
        <v>31</v>
      </c>
      <c r="I3984" t="s">
        <v>31</v>
      </c>
      <c r="J3984" t="s">
        <v>31</v>
      </c>
      <c r="K3984" t="s">
        <v>600</v>
      </c>
    </row>
    <row r="3985" spans="1:11" x14ac:dyDescent="0.25">
      <c r="A3985" t="s">
        <v>84</v>
      </c>
      <c r="B3985">
        <v>492</v>
      </c>
      <c r="C3985">
        <v>41</v>
      </c>
      <c r="D3985">
        <v>48</v>
      </c>
      <c r="E3985" t="s">
        <v>30</v>
      </c>
      <c r="F3985">
        <v>9.67</v>
      </c>
      <c r="G3985">
        <v>39.68</v>
      </c>
      <c r="H3985">
        <v>5.34</v>
      </c>
      <c r="I3985">
        <v>15.69</v>
      </c>
      <c r="J3985">
        <v>1.0900000000000001</v>
      </c>
      <c r="K3985" t="s">
        <v>601</v>
      </c>
    </row>
    <row r="3986" spans="1:11" x14ac:dyDescent="0.25">
      <c r="A3986" t="s">
        <v>85</v>
      </c>
      <c r="B3986">
        <v>492</v>
      </c>
      <c r="C3986">
        <v>41</v>
      </c>
      <c r="D3986">
        <v>49</v>
      </c>
      <c r="E3986" t="s">
        <v>30</v>
      </c>
      <c r="F3986">
        <v>9.74</v>
      </c>
      <c r="G3986">
        <v>40.32</v>
      </c>
      <c r="H3986" t="s">
        <v>31</v>
      </c>
      <c r="I3986" t="s">
        <v>31</v>
      </c>
      <c r="J3986" t="s">
        <v>31</v>
      </c>
      <c r="K3986" t="s">
        <v>602</v>
      </c>
    </row>
    <row r="3987" spans="1:11" x14ac:dyDescent="0.25">
      <c r="A3987" t="s">
        <v>86</v>
      </c>
      <c r="B3987">
        <v>492</v>
      </c>
      <c r="C3987">
        <v>41</v>
      </c>
      <c r="D3987">
        <v>58</v>
      </c>
      <c r="E3987" t="s">
        <v>30</v>
      </c>
      <c r="F3987">
        <v>14.51</v>
      </c>
      <c r="G3987">
        <v>56.19</v>
      </c>
      <c r="H3987">
        <v>16</v>
      </c>
      <c r="I3987">
        <v>129.34</v>
      </c>
      <c r="J3987">
        <v>8.19</v>
      </c>
      <c r="K3987" t="s">
        <v>603</v>
      </c>
    </row>
    <row r="3988" spans="1:11" x14ac:dyDescent="0.25">
      <c r="A3988" t="s">
        <v>87</v>
      </c>
      <c r="B3988">
        <v>492</v>
      </c>
      <c r="C3988">
        <v>41</v>
      </c>
      <c r="D3988">
        <v>57</v>
      </c>
      <c r="E3988" t="s">
        <v>30</v>
      </c>
      <c r="F3988">
        <v>14.44</v>
      </c>
      <c r="G3988">
        <v>55.39</v>
      </c>
      <c r="H3988">
        <v>12.66</v>
      </c>
      <c r="I3988">
        <v>44.01</v>
      </c>
      <c r="J3988">
        <v>2.86</v>
      </c>
      <c r="K3988" t="s">
        <v>604</v>
      </c>
    </row>
    <row r="3989" spans="1:11" x14ac:dyDescent="0.25">
      <c r="A3989" t="s">
        <v>88</v>
      </c>
      <c r="B3989">
        <v>492</v>
      </c>
      <c r="C3989">
        <v>41</v>
      </c>
      <c r="D3989">
        <v>26</v>
      </c>
      <c r="E3989" t="s">
        <v>30</v>
      </c>
      <c r="F3989">
        <v>8.1300000000000008</v>
      </c>
      <c r="G3989">
        <v>24.51</v>
      </c>
      <c r="H3989">
        <v>4</v>
      </c>
      <c r="I3989">
        <v>20.38</v>
      </c>
      <c r="J3989">
        <v>1.05</v>
      </c>
      <c r="K3989" t="s">
        <v>605</v>
      </c>
    </row>
    <row r="3990" spans="1:11" x14ac:dyDescent="0.25">
      <c r="A3990" t="s">
        <v>89</v>
      </c>
      <c r="B3990">
        <v>492</v>
      </c>
      <c r="C3990">
        <v>41</v>
      </c>
      <c r="D3990">
        <v>26</v>
      </c>
      <c r="E3990" t="s">
        <v>30</v>
      </c>
      <c r="F3990">
        <v>8.1300000000000008</v>
      </c>
      <c r="G3990">
        <v>24.44</v>
      </c>
      <c r="H3990" t="s">
        <v>31</v>
      </c>
      <c r="I3990" t="s">
        <v>31</v>
      </c>
      <c r="J3990" t="s">
        <v>31</v>
      </c>
      <c r="K3990" t="s">
        <v>606</v>
      </c>
    </row>
    <row r="3991" spans="1:11" x14ac:dyDescent="0.25">
      <c r="A3991" t="s">
        <v>90</v>
      </c>
      <c r="B3991">
        <v>492</v>
      </c>
      <c r="C3991">
        <v>41</v>
      </c>
      <c r="D3991">
        <v>28</v>
      </c>
      <c r="E3991" t="s">
        <v>30</v>
      </c>
      <c r="F3991">
        <v>7.39</v>
      </c>
      <c r="G3991">
        <v>24.91</v>
      </c>
      <c r="H3991" t="s">
        <v>31</v>
      </c>
      <c r="I3991" t="s">
        <v>31</v>
      </c>
      <c r="J3991" t="s">
        <v>31</v>
      </c>
      <c r="K3991" t="s">
        <v>607</v>
      </c>
    </row>
    <row r="3992" spans="1:11" x14ac:dyDescent="0.25">
      <c r="A3992" t="s">
        <v>91</v>
      </c>
      <c r="B3992">
        <v>492</v>
      </c>
      <c r="C3992">
        <v>41</v>
      </c>
      <c r="D3992">
        <v>22</v>
      </c>
      <c r="E3992" t="s">
        <v>30</v>
      </c>
      <c r="F3992">
        <v>6.36</v>
      </c>
      <c r="G3992">
        <v>19.91</v>
      </c>
      <c r="H3992" t="s">
        <v>31</v>
      </c>
      <c r="I3992" t="s">
        <v>31</v>
      </c>
      <c r="J3992" t="s">
        <v>31</v>
      </c>
      <c r="K3992" t="s">
        <v>608</v>
      </c>
    </row>
    <row r="3993" spans="1:11" x14ac:dyDescent="0.25">
      <c r="A3993" t="s">
        <v>92</v>
      </c>
      <c r="B3993">
        <v>492</v>
      </c>
      <c r="C3993">
        <v>41</v>
      </c>
      <c r="D3993">
        <v>92</v>
      </c>
      <c r="E3993" t="s">
        <v>30</v>
      </c>
      <c r="F3993">
        <v>21.94</v>
      </c>
      <c r="G3993">
        <v>84.72</v>
      </c>
      <c r="H3993">
        <v>7</v>
      </c>
      <c r="I3993">
        <v>36.08</v>
      </c>
      <c r="J3993">
        <v>2.09</v>
      </c>
      <c r="K3993" t="s">
        <v>609</v>
      </c>
    </row>
    <row r="3994" spans="1:11" x14ac:dyDescent="0.25">
      <c r="A3994" t="s">
        <v>93</v>
      </c>
      <c r="B3994">
        <v>492</v>
      </c>
      <c r="C3994">
        <v>41</v>
      </c>
      <c r="D3994">
        <v>92</v>
      </c>
      <c r="E3994" t="s">
        <v>30</v>
      </c>
      <c r="F3994">
        <v>21.86</v>
      </c>
      <c r="G3994">
        <v>84.46</v>
      </c>
      <c r="H3994" t="s">
        <v>31</v>
      </c>
      <c r="I3994" t="s">
        <v>31</v>
      </c>
      <c r="J3994" t="s">
        <v>31</v>
      </c>
      <c r="K3994" t="s">
        <v>610</v>
      </c>
    </row>
    <row r="3995" spans="1:11" x14ac:dyDescent="0.25">
      <c r="A3995" t="s">
        <v>94</v>
      </c>
      <c r="B3995">
        <v>492</v>
      </c>
      <c r="C3995">
        <v>41</v>
      </c>
      <c r="D3995">
        <v>29</v>
      </c>
      <c r="E3995" t="s">
        <v>30</v>
      </c>
      <c r="F3995">
        <v>8.32</v>
      </c>
      <c r="G3995">
        <v>27.88</v>
      </c>
      <c r="H3995" t="s">
        <v>31</v>
      </c>
      <c r="I3995" t="s">
        <v>31</v>
      </c>
      <c r="J3995" t="s">
        <v>31</v>
      </c>
      <c r="K3995" t="s">
        <v>611</v>
      </c>
    </row>
    <row r="3996" spans="1:11" x14ac:dyDescent="0.25">
      <c r="A3996" t="s">
        <v>95</v>
      </c>
      <c r="B3996">
        <v>492</v>
      </c>
      <c r="C3996">
        <v>41</v>
      </c>
      <c r="D3996">
        <v>28</v>
      </c>
      <c r="E3996" t="s">
        <v>30</v>
      </c>
      <c r="F3996">
        <v>8.34</v>
      </c>
      <c r="G3996">
        <v>27.77</v>
      </c>
      <c r="H3996" t="s">
        <v>31</v>
      </c>
      <c r="I3996" t="s">
        <v>31</v>
      </c>
      <c r="J3996" t="s">
        <v>31</v>
      </c>
      <c r="K3996" t="s">
        <v>612</v>
      </c>
    </row>
    <row r="3997" spans="1:11" x14ac:dyDescent="0.25">
      <c r="A3997" t="s">
        <v>96</v>
      </c>
      <c r="B3997">
        <v>492</v>
      </c>
      <c r="C3997">
        <v>41</v>
      </c>
      <c r="D3997">
        <v>37</v>
      </c>
      <c r="E3997" t="s">
        <v>30</v>
      </c>
      <c r="F3997">
        <v>12.67</v>
      </c>
      <c r="G3997">
        <v>42.21</v>
      </c>
      <c r="H3997">
        <v>6</v>
      </c>
      <c r="I3997">
        <v>36.54</v>
      </c>
      <c r="J3997">
        <v>2.46</v>
      </c>
      <c r="K3997" t="s">
        <v>613</v>
      </c>
    </row>
    <row r="3998" spans="1:11" x14ac:dyDescent="0.25">
      <c r="A3998" t="s">
        <v>97</v>
      </c>
      <c r="B3998">
        <v>492</v>
      </c>
      <c r="C3998">
        <v>41</v>
      </c>
      <c r="D3998">
        <v>37</v>
      </c>
      <c r="E3998" t="s">
        <v>30</v>
      </c>
      <c r="F3998">
        <v>12.67</v>
      </c>
      <c r="G3998">
        <v>43.98</v>
      </c>
      <c r="H3998">
        <v>6</v>
      </c>
      <c r="I3998">
        <v>24.94</v>
      </c>
      <c r="J3998">
        <v>1.25</v>
      </c>
      <c r="K3998" t="s">
        <v>614</v>
      </c>
    </row>
    <row r="3999" spans="1:11" x14ac:dyDescent="0.25">
      <c r="A3999" t="s">
        <v>98</v>
      </c>
      <c r="B3999">
        <v>492</v>
      </c>
      <c r="C3999">
        <v>41</v>
      </c>
      <c r="D3999">
        <v>70</v>
      </c>
      <c r="E3999" t="s">
        <v>30</v>
      </c>
      <c r="F3999">
        <v>14.28</v>
      </c>
      <c r="G3999">
        <v>59.11</v>
      </c>
      <c r="H3999" t="s">
        <v>31</v>
      </c>
      <c r="I3999" t="s">
        <v>31</v>
      </c>
      <c r="J3999" t="s">
        <v>31</v>
      </c>
      <c r="K3999" t="s">
        <v>615</v>
      </c>
    </row>
    <row r="4000" spans="1:11" x14ac:dyDescent="0.25">
      <c r="A4000" t="s">
        <v>99</v>
      </c>
      <c r="B4000">
        <v>492</v>
      </c>
      <c r="C4000">
        <v>41</v>
      </c>
      <c r="D4000">
        <v>71</v>
      </c>
      <c r="E4000" t="s">
        <v>30</v>
      </c>
      <c r="F4000">
        <v>14.36</v>
      </c>
      <c r="G4000">
        <v>59.7</v>
      </c>
      <c r="H4000" t="s">
        <v>31</v>
      </c>
      <c r="I4000" t="s">
        <v>31</v>
      </c>
      <c r="J4000" t="s">
        <v>31</v>
      </c>
      <c r="K4000" t="s">
        <v>616</v>
      </c>
    </row>
    <row r="4001" spans="1:11" x14ac:dyDescent="0.25">
      <c r="A4001" t="s">
        <v>100</v>
      </c>
      <c r="B4001">
        <v>492</v>
      </c>
      <c r="C4001">
        <v>41</v>
      </c>
      <c r="D4001">
        <v>48</v>
      </c>
      <c r="E4001" t="s">
        <v>30</v>
      </c>
      <c r="F4001">
        <v>10.94</v>
      </c>
      <c r="G4001">
        <v>46.7</v>
      </c>
      <c r="H4001">
        <v>1</v>
      </c>
      <c r="I4001">
        <v>4.3499999999999996</v>
      </c>
      <c r="J4001">
        <v>0.28000000000000003</v>
      </c>
      <c r="K4001" t="s">
        <v>617</v>
      </c>
    </row>
    <row r="4002" spans="1:11" x14ac:dyDescent="0.25">
      <c r="A4002" t="s">
        <v>101</v>
      </c>
      <c r="B4002">
        <v>492</v>
      </c>
      <c r="C4002">
        <v>41</v>
      </c>
      <c r="D4002">
        <v>48</v>
      </c>
      <c r="E4002" t="s">
        <v>30</v>
      </c>
      <c r="F4002">
        <v>10.91</v>
      </c>
      <c r="G4002">
        <v>46.56</v>
      </c>
      <c r="H4002" t="s">
        <v>31</v>
      </c>
      <c r="I4002" t="s">
        <v>31</v>
      </c>
      <c r="J4002" t="s">
        <v>31</v>
      </c>
      <c r="K4002" t="s">
        <v>618</v>
      </c>
    </row>
    <row r="4003" spans="1:11" x14ac:dyDescent="0.25">
      <c r="A4003" t="s">
        <v>102</v>
      </c>
      <c r="B4003">
        <v>492</v>
      </c>
      <c r="C4003">
        <v>41</v>
      </c>
      <c r="D4003">
        <v>65</v>
      </c>
      <c r="E4003" t="s">
        <v>30</v>
      </c>
      <c r="F4003">
        <v>20.39</v>
      </c>
      <c r="G4003">
        <v>79.540000000000006</v>
      </c>
      <c r="H4003">
        <v>1</v>
      </c>
      <c r="I4003">
        <v>7.73</v>
      </c>
      <c r="J4003">
        <v>0.5</v>
      </c>
      <c r="K4003" t="s">
        <v>619</v>
      </c>
    </row>
    <row r="4004" spans="1:11" x14ac:dyDescent="0.25">
      <c r="A4004" t="s">
        <v>103</v>
      </c>
      <c r="B4004">
        <v>492</v>
      </c>
      <c r="C4004">
        <v>41</v>
      </c>
      <c r="D4004">
        <v>64</v>
      </c>
      <c r="E4004" t="s">
        <v>30</v>
      </c>
      <c r="F4004">
        <v>19.93</v>
      </c>
      <c r="G4004">
        <v>79.8</v>
      </c>
      <c r="H4004">
        <v>0.4</v>
      </c>
      <c r="I4004">
        <v>0.26</v>
      </c>
      <c r="J4004">
        <v>0.01</v>
      </c>
      <c r="K4004" t="s">
        <v>620</v>
      </c>
    </row>
    <row r="4005" spans="1:11" x14ac:dyDescent="0.25">
      <c r="A4005" t="s">
        <v>104</v>
      </c>
      <c r="B4005">
        <v>492</v>
      </c>
      <c r="C4005">
        <v>41</v>
      </c>
      <c r="D4005">
        <v>45</v>
      </c>
      <c r="E4005" t="s">
        <v>30</v>
      </c>
      <c r="F4005">
        <v>14.75</v>
      </c>
      <c r="G4005">
        <v>58.32</v>
      </c>
      <c r="H4005">
        <v>1</v>
      </c>
      <c r="I4005">
        <v>7.73</v>
      </c>
      <c r="J4005">
        <v>0.5</v>
      </c>
      <c r="K4005" t="s">
        <v>621</v>
      </c>
    </row>
    <row r="4006" spans="1:11" x14ac:dyDescent="0.25">
      <c r="A4006" t="s">
        <v>105</v>
      </c>
      <c r="B4006">
        <v>492</v>
      </c>
      <c r="C4006">
        <v>41</v>
      </c>
      <c r="D4006">
        <v>45</v>
      </c>
      <c r="E4006" t="s">
        <v>30</v>
      </c>
      <c r="F4006">
        <v>14.75</v>
      </c>
      <c r="G4006">
        <v>58.6</v>
      </c>
      <c r="H4006" t="s">
        <v>31</v>
      </c>
      <c r="I4006" t="s">
        <v>31</v>
      </c>
      <c r="J4006" t="s">
        <v>31</v>
      </c>
      <c r="K4006" t="s">
        <v>622</v>
      </c>
    </row>
    <row r="4007" spans="1:11" x14ac:dyDescent="0.25">
      <c r="A4007" t="s">
        <v>106</v>
      </c>
      <c r="B4007">
        <v>492</v>
      </c>
      <c r="C4007">
        <v>41</v>
      </c>
      <c r="D4007">
        <v>40</v>
      </c>
      <c r="E4007" t="s">
        <v>30</v>
      </c>
      <c r="F4007">
        <v>14.88</v>
      </c>
      <c r="G4007">
        <v>47.13</v>
      </c>
      <c r="H4007" t="s">
        <v>31</v>
      </c>
      <c r="I4007" t="s">
        <v>31</v>
      </c>
      <c r="J4007" t="s">
        <v>31</v>
      </c>
      <c r="K4007" t="s">
        <v>623</v>
      </c>
    </row>
    <row r="4008" spans="1:11" x14ac:dyDescent="0.25">
      <c r="A4008" t="s">
        <v>107</v>
      </c>
      <c r="B4008">
        <v>492</v>
      </c>
      <c r="C4008">
        <v>41</v>
      </c>
      <c r="D4008">
        <v>50</v>
      </c>
      <c r="E4008" t="s">
        <v>30</v>
      </c>
      <c r="F4008">
        <v>17.84</v>
      </c>
      <c r="G4008">
        <v>56.96</v>
      </c>
      <c r="H4008">
        <v>0.4</v>
      </c>
      <c r="I4008">
        <v>0.26</v>
      </c>
      <c r="J4008">
        <v>0.01</v>
      </c>
      <c r="K4008" t="s">
        <v>624</v>
      </c>
    </row>
    <row r="4009" spans="1:11" x14ac:dyDescent="0.25">
      <c r="A4009" t="s">
        <v>108</v>
      </c>
      <c r="B4009">
        <v>492</v>
      </c>
      <c r="C4009">
        <v>41</v>
      </c>
      <c r="D4009">
        <v>10</v>
      </c>
      <c r="E4009" t="s">
        <v>30</v>
      </c>
      <c r="F4009">
        <v>3.45</v>
      </c>
      <c r="G4009">
        <v>11.28</v>
      </c>
      <c r="H4009" t="s">
        <v>31</v>
      </c>
      <c r="I4009" t="s">
        <v>31</v>
      </c>
      <c r="J4009" t="s">
        <v>31</v>
      </c>
      <c r="K4009" t="s">
        <v>625</v>
      </c>
    </row>
    <row r="4010" spans="1:11" x14ac:dyDescent="0.25">
      <c r="A4010" t="s">
        <v>109</v>
      </c>
      <c r="B4010">
        <v>492</v>
      </c>
      <c r="C4010">
        <v>41</v>
      </c>
      <c r="D4010">
        <v>28</v>
      </c>
      <c r="E4010" t="s">
        <v>30</v>
      </c>
      <c r="F4010">
        <v>6.87</v>
      </c>
      <c r="G4010">
        <v>26.32</v>
      </c>
      <c r="H4010">
        <v>14</v>
      </c>
      <c r="I4010">
        <v>26.66</v>
      </c>
      <c r="J4010">
        <v>1.92</v>
      </c>
      <c r="K4010" t="s">
        <v>626</v>
      </c>
    </row>
    <row r="4011" spans="1:11" x14ac:dyDescent="0.25">
      <c r="A4011" t="s">
        <v>110</v>
      </c>
      <c r="B4011">
        <v>492</v>
      </c>
      <c r="C4011">
        <v>41</v>
      </c>
      <c r="D4011">
        <v>48</v>
      </c>
      <c r="E4011" t="s">
        <v>30</v>
      </c>
      <c r="F4011">
        <v>13.33</v>
      </c>
      <c r="G4011">
        <v>42.67</v>
      </c>
      <c r="H4011" t="s">
        <v>31</v>
      </c>
      <c r="I4011" t="s">
        <v>31</v>
      </c>
      <c r="J4011" t="s">
        <v>31</v>
      </c>
      <c r="K4011" t="s">
        <v>627</v>
      </c>
    </row>
    <row r="4012" spans="1:11" x14ac:dyDescent="0.25">
      <c r="A4012" t="s">
        <v>111</v>
      </c>
      <c r="B4012">
        <v>492</v>
      </c>
      <c r="C4012">
        <v>41</v>
      </c>
      <c r="D4012">
        <v>64</v>
      </c>
      <c r="E4012" t="s">
        <v>30</v>
      </c>
      <c r="F4012">
        <v>17.02</v>
      </c>
      <c r="G4012">
        <v>57.24</v>
      </c>
      <c r="H4012" t="s">
        <v>31</v>
      </c>
      <c r="I4012" t="s">
        <v>31</v>
      </c>
      <c r="J4012" t="s">
        <v>31</v>
      </c>
      <c r="K4012" t="s">
        <v>628</v>
      </c>
    </row>
    <row r="4013" spans="1:11" x14ac:dyDescent="0.25">
      <c r="A4013" t="s">
        <v>112</v>
      </c>
      <c r="B4013">
        <v>492</v>
      </c>
      <c r="C4013">
        <v>41</v>
      </c>
      <c r="D4013">
        <v>51</v>
      </c>
      <c r="E4013" t="s">
        <v>30</v>
      </c>
      <c r="F4013">
        <v>15.19</v>
      </c>
      <c r="G4013">
        <v>59.12</v>
      </c>
      <c r="H4013">
        <v>0.5</v>
      </c>
      <c r="I4013">
        <v>0.38</v>
      </c>
      <c r="J4013">
        <v>0.03</v>
      </c>
      <c r="K4013" t="s">
        <v>629</v>
      </c>
    </row>
    <row r="4014" spans="1:11" x14ac:dyDescent="0.25">
      <c r="A4014" t="s">
        <v>113</v>
      </c>
      <c r="B4014">
        <v>492</v>
      </c>
      <c r="C4014">
        <v>41</v>
      </c>
      <c r="D4014">
        <v>55</v>
      </c>
      <c r="E4014" t="s">
        <v>30</v>
      </c>
      <c r="F4014">
        <v>15.47</v>
      </c>
      <c r="G4014">
        <v>61.48</v>
      </c>
      <c r="H4014" t="s">
        <v>31</v>
      </c>
      <c r="I4014" t="s">
        <v>31</v>
      </c>
      <c r="J4014" t="s">
        <v>31</v>
      </c>
      <c r="K4014" t="s">
        <v>630</v>
      </c>
    </row>
    <row r="4015" spans="1:11" x14ac:dyDescent="0.25">
      <c r="A4015" t="s">
        <v>114</v>
      </c>
      <c r="B4015">
        <v>492</v>
      </c>
      <c r="C4015">
        <v>41</v>
      </c>
      <c r="D4015">
        <v>28</v>
      </c>
      <c r="E4015" t="s">
        <v>30</v>
      </c>
      <c r="F4015">
        <v>6.75</v>
      </c>
      <c r="G4015">
        <v>25.36</v>
      </c>
      <c r="H4015">
        <v>0.67</v>
      </c>
      <c r="I4015">
        <v>3.93</v>
      </c>
      <c r="J4015">
        <v>0.24</v>
      </c>
      <c r="K4015" t="s">
        <v>631</v>
      </c>
    </row>
    <row r="4016" spans="1:11" x14ac:dyDescent="0.25">
      <c r="A4016" t="s">
        <v>115</v>
      </c>
      <c r="B4016">
        <v>492</v>
      </c>
      <c r="C4016">
        <v>41</v>
      </c>
      <c r="D4016">
        <v>25</v>
      </c>
      <c r="E4016" t="s">
        <v>30</v>
      </c>
      <c r="F4016">
        <v>6.73</v>
      </c>
      <c r="G4016">
        <v>23.65</v>
      </c>
      <c r="H4016">
        <v>2</v>
      </c>
      <c r="I4016">
        <v>9.31</v>
      </c>
      <c r="J4016">
        <v>0.55000000000000004</v>
      </c>
      <c r="K4016" t="s">
        <v>632</v>
      </c>
    </row>
    <row r="4017" spans="1:11" x14ac:dyDescent="0.25">
      <c r="A4017" t="s">
        <v>116</v>
      </c>
      <c r="B4017">
        <v>451</v>
      </c>
      <c r="C4017">
        <v>42</v>
      </c>
      <c r="D4017">
        <v>4</v>
      </c>
      <c r="E4017" t="s">
        <v>30</v>
      </c>
      <c r="F4017">
        <v>27.39</v>
      </c>
      <c r="G4017">
        <v>36.6</v>
      </c>
      <c r="H4017">
        <v>4</v>
      </c>
      <c r="I4017">
        <v>64.98</v>
      </c>
      <c r="J4017">
        <v>1.33</v>
      </c>
      <c r="K4017" t="s">
        <v>633</v>
      </c>
    </row>
    <row r="4018" spans="1:11" x14ac:dyDescent="0.25">
      <c r="A4018" t="s">
        <v>117</v>
      </c>
      <c r="B4018">
        <v>451</v>
      </c>
      <c r="C4018">
        <v>42</v>
      </c>
      <c r="D4018">
        <v>4</v>
      </c>
      <c r="E4018" t="s">
        <v>30</v>
      </c>
      <c r="F4018">
        <v>30.16</v>
      </c>
      <c r="G4018">
        <v>41.83</v>
      </c>
      <c r="H4018">
        <v>2</v>
      </c>
      <c r="I4018">
        <v>28.34</v>
      </c>
      <c r="J4018">
        <v>0.65</v>
      </c>
      <c r="K4018" t="s">
        <v>634</v>
      </c>
    </row>
    <row r="4019" spans="1:11" x14ac:dyDescent="0.25">
      <c r="A4019" t="s">
        <v>118</v>
      </c>
      <c r="B4019">
        <v>451</v>
      </c>
      <c r="C4019">
        <v>42</v>
      </c>
      <c r="D4019">
        <v>4</v>
      </c>
      <c r="E4019" t="s">
        <v>30</v>
      </c>
      <c r="F4019">
        <v>29.63</v>
      </c>
      <c r="G4019">
        <v>40.229999999999997</v>
      </c>
      <c r="H4019">
        <v>4</v>
      </c>
      <c r="I4019">
        <v>53.24</v>
      </c>
      <c r="J4019">
        <v>1.1200000000000001</v>
      </c>
      <c r="K4019" t="s">
        <v>635</v>
      </c>
    </row>
    <row r="4020" spans="1:11" x14ac:dyDescent="0.25">
      <c r="A4020" t="s">
        <v>119</v>
      </c>
      <c r="B4020">
        <v>191</v>
      </c>
      <c r="C4020">
        <v>12</v>
      </c>
      <c r="D4020">
        <v>11</v>
      </c>
      <c r="E4020" t="s">
        <v>30</v>
      </c>
      <c r="F4020">
        <v>3.23</v>
      </c>
      <c r="G4020">
        <v>12.42</v>
      </c>
      <c r="H4020" t="s">
        <v>31</v>
      </c>
      <c r="I4020" t="s">
        <v>31</v>
      </c>
      <c r="J4020" t="s">
        <v>31</v>
      </c>
      <c r="K4020" t="s">
        <v>636</v>
      </c>
    </row>
    <row r="4021" spans="1:11" x14ac:dyDescent="0.25">
      <c r="A4021" t="s">
        <v>120</v>
      </c>
      <c r="B4021">
        <v>191</v>
      </c>
      <c r="C4021">
        <v>12</v>
      </c>
      <c r="D4021">
        <v>18</v>
      </c>
      <c r="E4021" t="s">
        <v>30</v>
      </c>
      <c r="F4021">
        <v>5.32</v>
      </c>
      <c r="G4021">
        <v>24.66</v>
      </c>
      <c r="H4021" t="s">
        <v>31</v>
      </c>
      <c r="I4021" t="s">
        <v>31</v>
      </c>
      <c r="J4021" t="s">
        <v>31</v>
      </c>
      <c r="K4021" t="s">
        <v>636</v>
      </c>
    </row>
    <row r="4022" spans="1:11" x14ac:dyDescent="0.25">
      <c r="A4022" t="s">
        <v>121</v>
      </c>
      <c r="B4022">
        <v>191</v>
      </c>
      <c r="C4022">
        <v>12</v>
      </c>
      <c r="D4022">
        <v>6</v>
      </c>
      <c r="E4022" t="s">
        <v>30</v>
      </c>
      <c r="F4022">
        <v>6.7</v>
      </c>
      <c r="G4022">
        <v>14.32</v>
      </c>
      <c r="H4022" t="s">
        <v>31</v>
      </c>
      <c r="I4022" t="s">
        <v>31</v>
      </c>
      <c r="J4022" t="s">
        <v>31</v>
      </c>
      <c r="K4022" t="s">
        <v>637</v>
      </c>
    </row>
    <row r="4023" spans="1:11" x14ac:dyDescent="0.25">
      <c r="A4023" t="s">
        <v>122</v>
      </c>
      <c r="B4023">
        <v>191</v>
      </c>
      <c r="C4023">
        <v>12</v>
      </c>
      <c r="D4023">
        <v>7</v>
      </c>
      <c r="E4023" t="s">
        <v>30</v>
      </c>
      <c r="F4023">
        <v>6.7</v>
      </c>
      <c r="G4023">
        <v>15.02</v>
      </c>
      <c r="H4023" t="s">
        <v>31</v>
      </c>
      <c r="I4023" t="s">
        <v>31</v>
      </c>
      <c r="J4023" t="s">
        <v>31</v>
      </c>
      <c r="K4023" t="s">
        <v>638</v>
      </c>
    </row>
    <row r="4024" spans="1:11" x14ac:dyDescent="0.25">
      <c r="A4024" t="s">
        <v>123</v>
      </c>
      <c r="B4024">
        <v>191</v>
      </c>
      <c r="C4024">
        <v>12</v>
      </c>
      <c r="D4024">
        <v>15</v>
      </c>
      <c r="E4024" t="s">
        <v>30</v>
      </c>
      <c r="F4024">
        <v>5.16</v>
      </c>
      <c r="G4024">
        <v>19.13</v>
      </c>
      <c r="H4024">
        <v>4</v>
      </c>
      <c r="I4024">
        <v>13.17</v>
      </c>
      <c r="J4024">
        <v>0.83</v>
      </c>
      <c r="K4024" t="s">
        <v>639</v>
      </c>
    </row>
    <row r="4025" spans="1:11" x14ac:dyDescent="0.25">
      <c r="A4025" t="s">
        <v>124</v>
      </c>
      <c r="B4025">
        <v>191</v>
      </c>
      <c r="C4025">
        <v>12</v>
      </c>
      <c r="D4025">
        <v>17</v>
      </c>
      <c r="E4025" t="s">
        <v>30</v>
      </c>
      <c r="F4025">
        <v>3.48</v>
      </c>
      <c r="G4025">
        <v>17.47</v>
      </c>
      <c r="H4025">
        <v>2</v>
      </c>
      <c r="I4025">
        <v>2.33</v>
      </c>
      <c r="J4025">
        <v>0.2</v>
      </c>
      <c r="K4025" t="s">
        <v>640</v>
      </c>
    </row>
    <row r="4026" spans="1:11" x14ac:dyDescent="0.25">
      <c r="A4026" t="s">
        <v>125</v>
      </c>
      <c r="B4026">
        <v>191</v>
      </c>
      <c r="C4026">
        <v>12</v>
      </c>
      <c r="D4026">
        <v>17</v>
      </c>
      <c r="E4026" t="s">
        <v>30</v>
      </c>
      <c r="F4026">
        <v>3.48</v>
      </c>
      <c r="G4026">
        <v>17.47</v>
      </c>
      <c r="H4026">
        <v>2</v>
      </c>
      <c r="I4026">
        <v>2.33</v>
      </c>
      <c r="J4026">
        <v>0.2</v>
      </c>
      <c r="K4026" t="s">
        <v>640</v>
      </c>
    </row>
    <row r="4027" spans="1:11" x14ac:dyDescent="0.25">
      <c r="A4027" t="s">
        <v>126</v>
      </c>
      <c r="B4027">
        <v>191</v>
      </c>
      <c r="C4027">
        <v>12</v>
      </c>
      <c r="D4027">
        <v>4</v>
      </c>
      <c r="E4027" t="s">
        <v>30</v>
      </c>
      <c r="F4027">
        <v>1.31</v>
      </c>
      <c r="G4027">
        <v>4.38</v>
      </c>
      <c r="H4027" t="s">
        <v>31</v>
      </c>
      <c r="I4027" t="s">
        <v>31</v>
      </c>
      <c r="J4027" t="s">
        <v>31</v>
      </c>
      <c r="K4027" t="s">
        <v>641</v>
      </c>
    </row>
    <row r="4028" spans="1:11" x14ac:dyDescent="0.25">
      <c r="A4028" t="s">
        <v>127</v>
      </c>
      <c r="B4028">
        <v>191</v>
      </c>
      <c r="C4028">
        <v>12</v>
      </c>
      <c r="D4028">
        <v>4</v>
      </c>
      <c r="E4028" t="s">
        <v>30</v>
      </c>
      <c r="F4028">
        <v>1.31</v>
      </c>
      <c r="G4028">
        <v>4.34</v>
      </c>
      <c r="H4028" t="s">
        <v>31</v>
      </c>
      <c r="I4028" t="s">
        <v>31</v>
      </c>
      <c r="J4028" t="s">
        <v>31</v>
      </c>
      <c r="K4028" t="s">
        <v>641</v>
      </c>
    </row>
    <row r="4029" spans="1:11" x14ac:dyDescent="0.25">
      <c r="A4029" t="s">
        <v>128</v>
      </c>
      <c r="B4029">
        <v>191</v>
      </c>
      <c r="C4029">
        <v>12</v>
      </c>
      <c r="D4029">
        <v>12</v>
      </c>
      <c r="E4029" t="s">
        <v>30</v>
      </c>
      <c r="F4029">
        <v>2.74</v>
      </c>
      <c r="G4029">
        <v>12.99</v>
      </c>
      <c r="H4029">
        <v>7</v>
      </c>
      <c r="I4029">
        <v>7.99</v>
      </c>
      <c r="J4029">
        <v>0.59</v>
      </c>
      <c r="K4029" t="s">
        <v>642</v>
      </c>
    </row>
    <row r="4030" spans="1:11" x14ac:dyDescent="0.25">
      <c r="A4030" t="s">
        <v>129</v>
      </c>
      <c r="B4030">
        <v>191</v>
      </c>
      <c r="C4030">
        <v>12</v>
      </c>
      <c r="D4030">
        <v>12</v>
      </c>
      <c r="E4030" t="s">
        <v>30</v>
      </c>
      <c r="F4030">
        <v>2.74</v>
      </c>
      <c r="G4030">
        <v>13.01</v>
      </c>
      <c r="H4030">
        <v>2</v>
      </c>
      <c r="I4030">
        <v>2.8</v>
      </c>
      <c r="J4030">
        <v>0.19</v>
      </c>
      <c r="K4030" t="s">
        <v>642</v>
      </c>
    </row>
    <row r="4031" spans="1:11" x14ac:dyDescent="0.25">
      <c r="A4031" t="s">
        <v>130</v>
      </c>
      <c r="B4031">
        <v>191</v>
      </c>
      <c r="C4031">
        <v>12</v>
      </c>
      <c r="D4031">
        <v>12</v>
      </c>
      <c r="E4031" t="s">
        <v>30</v>
      </c>
      <c r="F4031">
        <v>2.74</v>
      </c>
      <c r="G4031">
        <v>12.99</v>
      </c>
      <c r="H4031">
        <v>7</v>
      </c>
      <c r="I4031">
        <v>7.99</v>
      </c>
      <c r="J4031">
        <v>0.59</v>
      </c>
      <c r="K4031" t="s">
        <v>643</v>
      </c>
    </row>
    <row r="4032" spans="1:11" x14ac:dyDescent="0.25">
      <c r="A4032" t="s">
        <v>131</v>
      </c>
      <c r="B4032">
        <v>191</v>
      </c>
      <c r="C4032">
        <v>12</v>
      </c>
      <c r="D4032">
        <v>12</v>
      </c>
      <c r="E4032" t="s">
        <v>30</v>
      </c>
      <c r="F4032">
        <v>2.74</v>
      </c>
      <c r="G4032">
        <v>13.01</v>
      </c>
      <c r="H4032">
        <v>2</v>
      </c>
      <c r="I4032">
        <v>2.8</v>
      </c>
      <c r="J4032">
        <v>0.19</v>
      </c>
      <c r="K4032" t="s">
        <v>643</v>
      </c>
    </row>
    <row r="4033" spans="1:11" x14ac:dyDescent="0.25">
      <c r="A4033" t="s">
        <v>132</v>
      </c>
      <c r="B4033">
        <v>191</v>
      </c>
      <c r="C4033">
        <v>12</v>
      </c>
      <c r="D4033">
        <v>19</v>
      </c>
      <c r="E4033" t="s">
        <v>30</v>
      </c>
      <c r="F4033">
        <v>6.26</v>
      </c>
      <c r="G4033">
        <v>23.83</v>
      </c>
      <c r="H4033" t="s">
        <v>31</v>
      </c>
      <c r="I4033" t="s">
        <v>31</v>
      </c>
      <c r="J4033" t="s">
        <v>31</v>
      </c>
      <c r="K4033" t="s">
        <v>643</v>
      </c>
    </row>
    <row r="4034" spans="1:11" x14ac:dyDescent="0.25">
      <c r="A4034" t="s">
        <v>281</v>
      </c>
      <c r="B4034">
        <v>292</v>
      </c>
      <c r="C4034">
        <v>21</v>
      </c>
      <c r="D4034">
        <v>14</v>
      </c>
      <c r="E4034" t="s">
        <v>30</v>
      </c>
      <c r="F4034">
        <v>3.8</v>
      </c>
      <c r="G4034">
        <v>14.71</v>
      </c>
      <c r="H4034" t="s">
        <v>31</v>
      </c>
      <c r="I4034" t="s">
        <v>31</v>
      </c>
      <c r="J4034" t="s">
        <v>31</v>
      </c>
      <c r="K4034" t="s">
        <v>777</v>
      </c>
    </row>
    <row r="4035" spans="1:11" x14ac:dyDescent="0.25">
      <c r="A4035" t="s">
        <v>282</v>
      </c>
      <c r="B4035">
        <v>292</v>
      </c>
      <c r="C4035">
        <v>21</v>
      </c>
      <c r="D4035">
        <v>16</v>
      </c>
      <c r="E4035" t="s">
        <v>30</v>
      </c>
      <c r="F4035">
        <v>4.0599999999999996</v>
      </c>
      <c r="G4035">
        <v>16.670000000000002</v>
      </c>
      <c r="H4035">
        <v>3.12</v>
      </c>
      <c r="I4035">
        <v>10.01</v>
      </c>
      <c r="J4035">
        <v>0.56999999999999995</v>
      </c>
      <c r="K4035" t="s">
        <v>778</v>
      </c>
    </row>
    <row r="4036" spans="1:11" x14ac:dyDescent="0.25">
      <c r="A4036" t="s">
        <v>283</v>
      </c>
      <c r="B4036">
        <v>292</v>
      </c>
      <c r="C4036">
        <v>21</v>
      </c>
      <c r="D4036">
        <v>24</v>
      </c>
      <c r="E4036" t="s">
        <v>30</v>
      </c>
      <c r="F4036">
        <v>9.39</v>
      </c>
      <c r="G4036">
        <v>27.99</v>
      </c>
      <c r="H4036">
        <v>2</v>
      </c>
      <c r="I4036">
        <v>16.48</v>
      </c>
      <c r="J4036">
        <v>0.75</v>
      </c>
      <c r="K4036" t="s">
        <v>779</v>
      </c>
    </row>
    <row r="4037" spans="1:11" x14ac:dyDescent="0.25">
      <c r="A4037" t="s">
        <v>284</v>
      </c>
      <c r="B4037">
        <v>292</v>
      </c>
      <c r="C4037">
        <v>21</v>
      </c>
      <c r="D4037">
        <v>18</v>
      </c>
      <c r="E4037" t="s">
        <v>30</v>
      </c>
      <c r="F4037">
        <v>8.8000000000000007</v>
      </c>
      <c r="G4037">
        <v>22.93</v>
      </c>
      <c r="H4037">
        <v>16</v>
      </c>
      <c r="I4037">
        <v>124.82</v>
      </c>
      <c r="J4037">
        <v>5.47</v>
      </c>
      <c r="K4037" t="s">
        <v>780</v>
      </c>
    </row>
    <row r="4038" spans="1:11" x14ac:dyDescent="0.25">
      <c r="A4038" t="s">
        <v>285</v>
      </c>
      <c r="B4038">
        <v>292</v>
      </c>
      <c r="C4038">
        <v>21</v>
      </c>
      <c r="D4038">
        <v>48</v>
      </c>
      <c r="E4038" t="s">
        <v>30</v>
      </c>
      <c r="F4038">
        <v>9.65</v>
      </c>
      <c r="G4038">
        <v>50.03</v>
      </c>
      <c r="H4038" t="s">
        <v>31</v>
      </c>
      <c r="I4038" t="s">
        <v>31</v>
      </c>
      <c r="J4038" t="s">
        <v>31</v>
      </c>
      <c r="K4038" t="s">
        <v>781</v>
      </c>
    </row>
    <row r="4039" spans="1:11" x14ac:dyDescent="0.25">
      <c r="A4039" t="s">
        <v>286</v>
      </c>
      <c r="B4039">
        <v>292</v>
      </c>
      <c r="C4039">
        <v>21</v>
      </c>
      <c r="D4039">
        <v>46</v>
      </c>
      <c r="E4039" t="s">
        <v>30</v>
      </c>
      <c r="F4039">
        <v>10.67</v>
      </c>
      <c r="G4039">
        <v>49.95</v>
      </c>
      <c r="H4039">
        <v>0.88</v>
      </c>
      <c r="I4039">
        <v>3.32</v>
      </c>
      <c r="J4039">
        <v>0.2</v>
      </c>
      <c r="K4039" t="s">
        <v>782</v>
      </c>
    </row>
    <row r="4040" spans="1:11" x14ac:dyDescent="0.25">
      <c r="A4040" t="s">
        <v>287</v>
      </c>
      <c r="B4040">
        <v>292</v>
      </c>
      <c r="C4040">
        <v>21</v>
      </c>
      <c r="D4040">
        <v>69</v>
      </c>
      <c r="E4040" t="s">
        <v>30</v>
      </c>
      <c r="F4040">
        <v>15.32</v>
      </c>
      <c r="G4040">
        <v>72.459999999999994</v>
      </c>
      <c r="H4040">
        <v>4.68</v>
      </c>
      <c r="I4040">
        <v>15.39</v>
      </c>
      <c r="J4040">
        <v>1.17</v>
      </c>
      <c r="K4040" t="s">
        <v>783</v>
      </c>
    </row>
    <row r="4041" spans="1:11" x14ac:dyDescent="0.25">
      <c r="A4041" t="s">
        <v>288</v>
      </c>
      <c r="B4041">
        <v>292</v>
      </c>
      <c r="C4041">
        <v>21</v>
      </c>
      <c r="D4041">
        <v>74</v>
      </c>
      <c r="E4041" t="s">
        <v>30</v>
      </c>
      <c r="F4041">
        <v>16.059999999999999</v>
      </c>
      <c r="G4041">
        <v>77.36</v>
      </c>
      <c r="H4041">
        <v>1.64</v>
      </c>
      <c r="I4041">
        <v>6.16</v>
      </c>
      <c r="J4041">
        <v>0.44</v>
      </c>
      <c r="K4041" t="s">
        <v>784</v>
      </c>
    </row>
    <row r="4042" spans="1:11" x14ac:dyDescent="0.25">
      <c r="A4042" t="s">
        <v>289</v>
      </c>
      <c r="B4042">
        <v>292</v>
      </c>
      <c r="C4042">
        <v>21</v>
      </c>
      <c r="D4042">
        <v>48</v>
      </c>
      <c r="E4042" t="s">
        <v>30</v>
      </c>
      <c r="F4042">
        <v>10.65</v>
      </c>
      <c r="G4042">
        <v>50.73</v>
      </c>
      <c r="H4042">
        <v>10</v>
      </c>
      <c r="I4042">
        <v>24.71</v>
      </c>
      <c r="J4042">
        <v>1.97</v>
      </c>
      <c r="K4042" t="s">
        <v>785</v>
      </c>
    </row>
    <row r="4043" spans="1:11" x14ac:dyDescent="0.25">
      <c r="A4043" t="s">
        <v>290</v>
      </c>
      <c r="B4043">
        <v>292</v>
      </c>
      <c r="C4043">
        <v>21</v>
      </c>
      <c r="D4043">
        <v>46</v>
      </c>
      <c r="E4043" t="s">
        <v>30</v>
      </c>
      <c r="F4043">
        <v>10.7</v>
      </c>
      <c r="G4043">
        <v>49.37</v>
      </c>
      <c r="H4043">
        <v>18.329999999999998</v>
      </c>
      <c r="I4043">
        <v>32.76</v>
      </c>
      <c r="J4043">
        <v>2.2599999999999998</v>
      </c>
      <c r="K4043" t="s">
        <v>786</v>
      </c>
    </row>
    <row r="4044" spans="1:11" x14ac:dyDescent="0.25">
      <c r="A4044" t="s">
        <v>291</v>
      </c>
      <c r="B4044">
        <v>292</v>
      </c>
      <c r="C4044">
        <v>21</v>
      </c>
      <c r="D4044">
        <v>35</v>
      </c>
      <c r="E4044" t="s">
        <v>30</v>
      </c>
      <c r="F4044">
        <v>10.37</v>
      </c>
      <c r="G4044">
        <v>78.19</v>
      </c>
      <c r="H4044">
        <v>8.8000000000000007</v>
      </c>
      <c r="I4044">
        <v>27.32</v>
      </c>
      <c r="J4044">
        <v>3.23</v>
      </c>
      <c r="K4044" t="s">
        <v>787</v>
      </c>
    </row>
    <row r="4045" spans="1:11" x14ac:dyDescent="0.25">
      <c r="A4045" t="s">
        <v>292</v>
      </c>
      <c r="B4045">
        <v>292</v>
      </c>
      <c r="C4045">
        <v>21</v>
      </c>
      <c r="D4045">
        <v>38</v>
      </c>
      <c r="E4045" t="s">
        <v>30</v>
      </c>
      <c r="F4045">
        <v>10.62</v>
      </c>
      <c r="G4045">
        <v>73.760000000000005</v>
      </c>
      <c r="H4045">
        <v>7.2</v>
      </c>
      <c r="I4045">
        <v>10.58</v>
      </c>
      <c r="J4045">
        <v>1.0900000000000001</v>
      </c>
      <c r="K4045" t="s">
        <v>788</v>
      </c>
    </row>
    <row r="4046" spans="1:11" x14ac:dyDescent="0.25">
      <c r="A4046" t="s">
        <v>293</v>
      </c>
      <c r="B4046">
        <v>292</v>
      </c>
      <c r="C4046">
        <v>21</v>
      </c>
      <c r="D4046">
        <v>66</v>
      </c>
      <c r="E4046" t="s">
        <v>30</v>
      </c>
      <c r="F4046">
        <v>16.649999999999999</v>
      </c>
      <c r="G4046">
        <v>74.67</v>
      </c>
      <c r="H4046">
        <v>27.73</v>
      </c>
      <c r="I4046">
        <v>157.81</v>
      </c>
      <c r="J4046">
        <v>11.52</v>
      </c>
      <c r="K4046" t="s">
        <v>789</v>
      </c>
    </row>
    <row r="4047" spans="1:11" x14ac:dyDescent="0.25">
      <c r="A4047" t="s">
        <v>294</v>
      </c>
      <c r="B4047">
        <v>292</v>
      </c>
      <c r="C4047">
        <v>21</v>
      </c>
      <c r="D4047">
        <v>64</v>
      </c>
      <c r="E4047" t="s">
        <v>30</v>
      </c>
      <c r="F4047">
        <v>16.71</v>
      </c>
      <c r="G4047">
        <v>72.11</v>
      </c>
      <c r="H4047">
        <v>15.07</v>
      </c>
      <c r="I4047">
        <v>65.19</v>
      </c>
      <c r="J4047">
        <v>4.46</v>
      </c>
      <c r="K4047" t="s">
        <v>790</v>
      </c>
    </row>
    <row r="4048" spans="1:11" x14ac:dyDescent="0.25">
      <c r="A4048" t="s">
        <v>295</v>
      </c>
      <c r="B4048">
        <v>292</v>
      </c>
      <c r="C4048">
        <v>21</v>
      </c>
      <c r="D4048">
        <v>56</v>
      </c>
      <c r="E4048" t="s">
        <v>30</v>
      </c>
      <c r="F4048">
        <v>14.71</v>
      </c>
      <c r="G4048">
        <v>64.19</v>
      </c>
      <c r="H4048">
        <v>26.89</v>
      </c>
      <c r="I4048">
        <v>157.33000000000001</v>
      </c>
      <c r="J4048">
        <v>11.35</v>
      </c>
      <c r="K4048" t="s">
        <v>791</v>
      </c>
    </row>
    <row r="4049" spans="1:11" x14ac:dyDescent="0.25">
      <c r="A4049" t="s">
        <v>296</v>
      </c>
      <c r="B4049">
        <v>292</v>
      </c>
      <c r="C4049">
        <v>21</v>
      </c>
      <c r="D4049">
        <v>54</v>
      </c>
      <c r="E4049" t="s">
        <v>30</v>
      </c>
      <c r="F4049">
        <v>14.77</v>
      </c>
      <c r="G4049">
        <v>61.85</v>
      </c>
      <c r="H4049">
        <v>13.07</v>
      </c>
      <c r="I4049">
        <v>61.61</v>
      </c>
      <c r="J4049">
        <v>4.1399999999999997</v>
      </c>
      <c r="K4049" t="s">
        <v>792</v>
      </c>
    </row>
    <row r="4050" spans="1:11" x14ac:dyDescent="0.25">
      <c r="A4050" t="s">
        <v>297</v>
      </c>
      <c r="B4050">
        <v>292</v>
      </c>
      <c r="C4050">
        <v>21</v>
      </c>
      <c r="D4050">
        <v>59</v>
      </c>
      <c r="E4050" t="s">
        <v>30</v>
      </c>
      <c r="F4050">
        <v>14.12</v>
      </c>
      <c r="G4050">
        <v>66.67</v>
      </c>
      <c r="H4050">
        <v>1.87</v>
      </c>
      <c r="I4050">
        <v>12.08</v>
      </c>
      <c r="J4050">
        <v>0.75</v>
      </c>
      <c r="K4050" t="s">
        <v>793</v>
      </c>
    </row>
    <row r="4051" spans="1:11" x14ac:dyDescent="0.25">
      <c r="A4051" t="s">
        <v>298</v>
      </c>
      <c r="B4051">
        <v>292</v>
      </c>
      <c r="C4051">
        <v>21</v>
      </c>
      <c r="D4051">
        <v>58</v>
      </c>
      <c r="E4051" t="s">
        <v>30</v>
      </c>
      <c r="F4051">
        <v>14.01</v>
      </c>
      <c r="G4051">
        <v>66.56</v>
      </c>
      <c r="H4051">
        <v>1.7</v>
      </c>
      <c r="I4051">
        <v>2.84</v>
      </c>
      <c r="J4051">
        <v>0.27</v>
      </c>
      <c r="K4051" t="s">
        <v>794</v>
      </c>
    </row>
    <row r="4052" spans="1:11" x14ac:dyDescent="0.25">
      <c r="A4052" t="s">
        <v>299</v>
      </c>
      <c r="B4052">
        <v>292</v>
      </c>
      <c r="C4052">
        <v>21</v>
      </c>
      <c r="D4052">
        <v>89</v>
      </c>
      <c r="E4052" t="s">
        <v>30</v>
      </c>
      <c r="F4052">
        <v>21.2</v>
      </c>
      <c r="G4052">
        <v>95.67</v>
      </c>
      <c r="H4052">
        <v>30.95</v>
      </c>
      <c r="I4052">
        <v>142.4</v>
      </c>
      <c r="J4052">
        <v>10.63</v>
      </c>
      <c r="K4052" t="s">
        <v>795</v>
      </c>
    </row>
    <row r="4053" spans="1:11" x14ac:dyDescent="0.25">
      <c r="A4053" t="s">
        <v>300</v>
      </c>
      <c r="B4053">
        <v>292</v>
      </c>
      <c r="C4053">
        <v>21</v>
      </c>
      <c r="D4053">
        <v>92</v>
      </c>
      <c r="E4053" t="s">
        <v>30</v>
      </c>
      <c r="F4053">
        <v>21.38</v>
      </c>
      <c r="G4053">
        <v>99.4</v>
      </c>
      <c r="H4053">
        <v>14.59</v>
      </c>
      <c r="I4053">
        <v>69.069999999999993</v>
      </c>
      <c r="J4053">
        <v>5.57</v>
      </c>
      <c r="K4053" t="s">
        <v>796</v>
      </c>
    </row>
    <row r="4054" spans="1:11" x14ac:dyDescent="0.25">
      <c r="A4054" t="s">
        <v>301</v>
      </c>
      <c r="B4054">
        <v>292</v>
      </c>
      <c r="C4054">
        <v>21</v>
      </c>
      <c r="D4054">
        <v>14</v>
      </c>
      <c r="E4054" t="s">
        <v>30</v>
      </c>
      <c r="F4054">
        <v>6.75</v>
      </c>
      <c r="G4054">
        <v>21.1</v>
      </c>
      <c r="H4054">
        <v>10.33</v>
      </c>
      <c r="I4054">
        <v>12.57</v>
      </c>
      <c r="J4054">
        <v>0.67</v>
      </c>
      <c r="K4054" t="s">
        <v>797</v>
      </c>
    </row>
    <row r="4055" spans="1:11" x14ac:dyDescent="0.25">
      <c r="A4055" t="s">
        <v>302</v>
      </c>
      <c r="B4055">
        <v>292</v>
      </c>
      <c r="C4055">
        <v>21</v>
      </c>
      <c r="D4055">
        <v>15</v>
      </c>
      <c r="E4055" t="s">
        <v>30</v>
      </c>
      <c r="F4055">
        <v>6.67</v>
      </c>
      <c r="G4055">
        <v>21.03</v>
      </c>
      <c r="H4055">
        <v>2</v>
      </c>
      <c r="I4055">
        <v>4.04</v>
      </c>
      <c r="J4055">
        <v>0.21</v>
      </c>
      <c r="K4055" t="s">
        <v>798</v>
      </c>
    </row>
    <row r="4056" spans="1:11" x14ac:dyDescent="0.25">
      <c r="A4056" t="s">
        <v>303</v>
      </c>
      <c r="B4056">
        <v>292</v>
      </c>
      <c r="C4056">
        <v>21</v>
      </c>
      <c r="D4056">
        <v>74</v>
      </c>
      <c r="E4056" t="s">
        <v>30</v>
      </c>
      <c r="F4056">
        <v>14.01</v>
      </c>
      <c r="G4056">
        <v>73.53</v>
      </c>
      <c r="H4056">
        <v>0.46</v>
      </c>
      <c r="I4056">
        <v>0.98</v>
      </c>
      <c r="J4056">
        <v>0.1</v>
      </c>
      <c r="K4056" t="s">
        <v>799</v>
      </c>
    </row>
    <row r="4057" spans="1:11" x14ac:dyDescent="0.25">
      <c r="A4057" t="s">
        <v>304</v>
      </c>
      <c r="B4057">
        <v>292</v>
      </c>
      <c r="C4057">
        <v>21</v>
      </c>
      <c r="D4057">
        <v>76</v>
      </c>
      <c r="E4057" t="s">
        <v>30</v>
      </c>
      <c r="F4057">
        <v>14.33</v>
      </c>
      <c r="G4057">
        <v>75.650000000000006</v>
      </c>
      <c r="H4057">
        <v>0.53</v>
      </c>
      <c r="I4057">
        <v>0.26</v>
      </c>
      <c r="J4057">
        <v>0.04</v>
      </c>
      <c r="K4057" t="s">
        <v>800</v>
      </c>
    </row>
    <row r="4058" spans="1:11" x14ac:dyDescent="0.25">
      <c r="A4058" t="s">
        <v>305</v>
      </c>
      <c r="B4058">
        <v>292</v>
      </c>
      <c r="C4058">
        <v>21</v>
      </c>
      <c r="D4058">
        <v>41</v>
      </c>
      <c r="E4058" t="s">
        <v>30</v>
      </c>
      <c r="F4058">
        <v>5.98</v>
      </c>
      <c r="G4058">
        <v>36.03</v>
      </c>
      <c r="H4058" t="s">
        <v>31</v>
      </c>
      <c r="I4058" t="s">
        <v>31</v>
      </c>
      <c r="J4058" t="s">
        <v>31</v>
      </c>
      <c r="K4058" t="s">
        <v>801</v>
      </c>
    </row>
    <row r="4059" spans="1:11" x14ac:dyDescent="0.25">
      <c r="A4059" t="s">
        <v>306</v>
      </c>
      <c r="B4059">
        <v>292</v>
      </c>
      <c r="C4059">
        <v>21</v>
      </c>
      <c r="D4059">
        <v>46</v>
      </c>
      <c r="E4059" t="s">
        <v>30</v>
      </c>
      <c r="F4059">
        <v>6.56</v>
      </c>
      <c r="G4059">
        <v>40.26</v>
      </c>
      <c r="H4059">
        <v>1.08</v>
      </c>
      <c r="I4059">
        <v>0.6</v>
      </c>
      <c r="J4059">
        <v>0.09</v>
      </c>
      <c r="K4059" t="s">
        <v>802</v>
      </c>
    </row>
    <row r="4060" spans="1:11" x14ac:dyDescent="0.25">
      <c r="A4060" t="s">
        <v>307</v>
      </c>
      <c r="B4060">
        <v>292</v>
      </c>
      <c r="C4060">
        <v>21</v>
      </c>
      <c r="D4060">
        <v>94</v>
      </c>
      <c r="E4060" t="s">
        <v>30</v>
      </c>
      <c r="F4060">
        <v>16.600000000000001</v>
      </c>
      <c r="G4060">
        <v>92.92</v>
      </c>
      <c r="H4060">
        <v>16.66</v>
      </c>
      <c r="I4060">
        <v>23.47</v>
      </c>
      <c r="J4060">
        <v>1.86</v>
      </c>
      <c r="K4060" t="s">
        <v>803</v>
      </c>
    </row>
    <row r="4061" spans="1:11" x14ac:dyDescent="0.25">
      <c r="A4061" t="s">
        <v>308</v>
      </c>
      <c r="B4061">
        <v>292</v>
      </c>
      <c r="C4061">
        <v>21</v>
      </c>
      <c r="D4061">
        <v>94</v>
      </c>
      <c r="E4061" t="s">
        <v>30</v>
      </c>
      <c r="F4061">
        <v>17.14</v>
      </c>
      <c r="G4061">
        <v>93.42</v>
      </c>
      <c r="H4061">
        <v>9.16</v>
      </c>
      <c r="I4061">
        <v>11.08</v>
      </c>
      <c r="J4061">
        <v>1.02</v>
      </c>
      <c r="K4061" t="s">
        <v>804</v>
      </c>
    </row>
    <row r="4062" spans="1:11" x14ac:dyDescent="0.25">
      <c r="A4062" t="s">
        <v>309</v>
      </c>
      <c r="B4062">
        <v>292</v>
      </c>
      <c r="C4062">
        <v>21</v>
      </c>
      <c r="D4062">
        <v>65</v>
      </c>
      <c r="E4062" t="s">
        <v>30</v>
      </c>
      <c r="F4062">
        <v>15.77</v>
      </c>
      <c r="G4062">
        <v>80.53</v>
      </c>
      <c r="H4062">
        <v>0.72</v>
      </c>
      <c r="I4062">
        <v>0.62</v>
      </c>
      <c r="J4062">
        <v>0.09</v>
      </c>
      <c r="K4062" t="s">
        <v>805</v>
      </c>
    </row>
    <row r="4063" spans="1:11" x14ac:dyDescent="0.25">
      <c r="A4063" t="s">
        <v>310</v>
      </c>
      <c r="B4063">
        <v>292</v>
      </c>
      <c r="C4063">
        <v>21</v>
      </c>
      <c r="D4063">
        <v>67</v>
      </c>
      <c r="E4063" t="s">
        <v>30</v>
      </c>
      <c r="F4063">
        <v>16.059999999999999</v>
      </c>
      <c r="G4063">
        <v>80.599999999999994</v>
      </c>
      <c r="H4063" t="s">
        <v>31</v>
      </c>
      <c r="I4063" t="s">
        <v>31</v>
      </c>
      <c r="J4063" t="s">
        <v>31</v>
      </c>
      <c r="K4063" t="s">
        <v>806</v>
      </c>
    </row>
    <row r="4064" spans="1:11" x14ac:dyDescent="0.25">
      <c r="A4064" t="s">
        <v>311</v>
      </c>
      <c r="B4064">
        <v>292</v>
      </c>
      <c r="C4064">
        <v>21</v>
      </c>
      <c r="D4064">
        <v>64</v>
      </c>
      <c r="E4064" t="s">
        <v>30</v>
      </c>
      <c r="F4064">
        <v>14.03</v>
      </c>
      <c r="G4064">
        <v>72.98</v>
      </c>
      <c r="H4064">
        <v>5.21</v>
      </c>
      <c r="I4064">
        <v>17.23</v>
      </c>
      <c r="J4064">
        <v>1.92</v>
      </c>
      <c r="K4064" t="s">
        <v>807</v>
      </c>
    </row>
    <row r="4065" spans="1:11" x14ac:dyDescent="0.25">
      <c r="A4065" t="s">
        <v>312</v>
      </c>
      <c r="B4065">
        <v>292</v>
      </c>
      <c r="C4065">
        <v>21</v>
      </c>
      <c r="D4065">
        <v>70</v>
      </c>
      <c r="E4065" t="s">
        <v>30</v>
      </c>
      <c r="F4065">
        <v>14.67</v>
      </c>
      <c r="G4065">
        <v>77.930000000000007</v>
      </c>
      <c r="H4065">
        <v>3.56</v>
      </c>
      <c r="I4065">
        <v>13.12</v>
      </c>
      <c r="J4065">
        <v>1.27</v>
      </c>
      <c r="K4065" t="s">
        <v>808</v>
      </c>
    </row>
    <row r="4066" spans="1:11" x14ac:dyDescent="0.25">
      <c r="A4066" t="s">
        <v>313</v>
      </c>
      <c r="B4066">
        <v>292</v>
      </c>
      <c r="C4066">
        <v>21</v>
      </c>
      <c r="D4066">
        <v>40</v>
      </c>
      <c r="E4066" t="s">
        <v>30</v>
      </c>
      <c r="F4066">
        <v>6.6</v>
      </c>
      <c r="G4066">
        <v>41.1</v>
      </c>
      <c r="H4066">
        <v>4.29</v>
      </c>
      <c r="I4066">
        <v>17.13</v>
      </c>
      <c r="J4066">
        <v>1.9</v>
      </c>
      <c r="K4066" t="s">
        <v>809</v>
      </c>
    </row>
    <row r="4067" spans="1:11" x14ac:dyDescent="0.25">
      <c r="A4067" t="s">
        <v>314</v>
      </c>
      <c r="B4067">
        <v>292</v>
      </c>
      <c r="C4067">
        <v>21</v>
      </c>
      <c r="D4067">
        <v>46</v>
      </c>
      <c r="E4067" t="s">
        <v>30</v>
      </c>
      <c r="F4067">
        <v>7.24</v>
      </c>
      <c r="G4067">
        <v>46.17</v>
      </c>
      <c r="H4067">
        <v>3.56</v>
      </c>
      <c r="I4067">
        <v>13.05</v>
      </c>
      <c r="J4067">
        <v>1.27</v>
      </c>
      <c r="K4067" t="s">
        <v>810</v>
      </c>
    </row>
    <row r="4068" spans="1:11" x14ac:dyDescent="0.25">
      <c r="A4068" t="s">
        <v>315</v>
      </c>
      <c r="B4068">
        <v>292</v>
      </c>
      <c r="C4068">
        <v>21</v>
      </c>
      <c r="D4068">
        <v>72</v>
      </c>
      <c r="E4068" t="s">
        <v>30</v>
      </c>
      <c r="F4068">
        <v>13.69</v>
      </c>
      <c r="G4068">
        <v>74.55</v>
      </c>
      <c r="H4068">
        <v>28.02</v>
      </c>
      <c r="I4068">
        <v>113.97</v>
      </c>
      <c r="J4068">
        <v>10.6</v>
      </c>
      <c r="K4068" t="s">
        <v>811</v>
      </c>
    </row>
    <row r="4069" spans="1:11" x14ac:dyDescent="0.25">
      <c r="A4069" t="s">
        <v>316</v>
      </c>
      <c r="B4069">
        <v>292</v>
      </c>
      <c r="C4069">
        <v>21</v>
      </c>
      <c r="D4069">
        <v>76</v>
      </c>
      <c r="E4069" t="s">
        <v>30</v>
      </c>
      <c r="F4069">
        <v>13.71</v>
      </c>
      <c r="G4069">
        <v>77.61</v>
      </c>
      <c r="H4069">
        <v>42.18</v>
      </c>
      <c r="I4069">
        <v>147.68</v>
      </c>
      <c r="J4069">
        <v>14.69</v>
      </c>
      <c r="K4069" t="s">
        <v>812</v>
      </c>
    </row>
    <row r="4070" spans="1:11" x14ac:dyDescent="0.25">
      <c r="A4070" t="s">
        <v>317</v>
      </c>
      <c r="B4070">
        <v>292</v>
      </c>
      <c r="C4070">
        <v>21</v>
      </c>
      <c r="D4070">
        <v>45</v>
      </c>
      <c r="E4070" t="s">
        <v>30</v>
      </c>
      <c r="F4070">
        <v>7.19</v>
      </c>
      <c r="G4070">
        <v>44.08</v>
      </c>
      <c r="H4070">
        <v>22.03</v>
      </c>
      <c r="I4070">
        <v>54.62</v>
      </c>
      <c r="J4070">
        <v>5.36</v>
      </c>
      <c r="K4070" t="s">
        <v>813</v>
      </c>
    </row>
    <row r="4071" spans="1:11" x14ac:dyDescent="0.25">
      <c r="A4071" t="s">
        <v>318</v>
      </c>
      <c r="B4071">
        <v>292</v>
      </c>
      <c r="C4071">
        <v>21</v>
      </c>
      <c r="D4071">
        <v>49</v>
      </c>
      <c r="E4071" t="s">
        <v>30</v>
      </c>
      <c r="F4071">
        <v>7.21</v>
      </c>
      <c r="G4071">
        <v>47.15</v>
      </c>
      <c r="H4071">
        <v>35.700000000000003</v>
      </c>
      <c r="I4071">
        <v>89.27</v>
      </c>
      <c r="J4071">
        <v>9.27</v>
      </c>
      <c r="K4071" t="s">
        <v>814</v>
      </c>
    </row>
    <row r="4072" spans="1:11" x14ac:dyDescent="0.25">
      <c r="A4072" t="s">
        <v>319</v>
      </c>
      <c r="B4072">
        <v>292</v>
      </c>
      <c r="C4072">
        <v>21</v>
      </c>
      <c r="D4072">
        <v>68</v>
      </c>
      <c r="E4072" t="s">
        <v>30</v>
      </c>
      <c r="F4072">
        <v>12.71</v>
      </c>
      <c r="G4072">
        <v>69.78</v>
      </c>
      <c r="H4072">
        <v>13.03</v>
      </c>
      <c r="I4072">
        <v>45.64</v>
      </c>
      <c r="J4072">
        <v>4.3099999999999996</v>
      </c>
      <c r="K4072" t="s">
        <v>815</v>
      </c>
    </row>
    <row r="4073" spans="1:11" x14ac:dyDescent="0.25">
      <c r="A4073" t="s">
        <v>320</v>
      </c>
      <c r="B4073">
        <v>292</v>
      </c>
      <c r="C4073">
        <v>21</v>
      </c>
      <c r="D4073">
        <v>72</v>
      </c>
      <c r="E4073" t="s">
        <v>30</v>
      </c>
      <c r="F4073">
        <v>12.73</v>
      </c>
      <c r="G4073">
        <v>72.83</v>
      </c>
      <c r="H4073">
        <v>20.53</v>
      </c>
      <c r="I4073">
        <v>67.28</v>
      </c>
      <c r="J4073">
        <v>6.74</v>
      </c>
      <c r="K4073" t="s">
        <v>816</v>
      </c>
    </row>
    <row r="4074" spans="1:11" x14ac:dyDescent="0.25">
      <c r="A4074" t="s">
        <v>321</v>
      </c>
      <c r="B4074">
        <v>292</v>
      </c>
      <c r="C4074">
        <v>21</v>
      </c>
      <c r="D4074">
        <v>88</v>
      </c>
      <c r="E4074" t="s">
        <v>30</v>
      </c>
      <c r="F4074">
        <v>17.62</v>
      </c>
      <c r="G4074">
        <v>91.18</v>
      </c>
      <c r="H4074">
        <v>3.98</v>
      </c>
      <c r="I4074">
        <v>7.51</v>
      </c>
      <c r="J4074">
        <v>0.61</v>
      </c>
      <c r="K4074" t="s">
        <v>817</v>
      </c>
    </row>
    <row r="4075" spans="1:11" x14ac:dyDescent="0.25">
      <c r="A4075" t="s">
        <v>322</v>
      </c>
      <c r="B4075">
        <v>292</v>
      </c>
      <c r="C4075">
        <v>21</v>
      </c>
      <c r="D4075">
        <v>85</v>
      </c>
      <c r="E4075" t="s">
        <v>30</v>
      </c>
      <c r="F4075">
        <v>17.57</v>
      </c>
      <c r="G4075">
        <v>90.02</v>
      </c>
      <c r="H4075">
        <v>2.13</v>
      </c>
      <c r="I4075">
        <v>12.2</v>
      </c>
      <c r="J4075">
        <v>1.06</v>
      </c>
      <c r="K4075" t="s">
        <v>818</v>
      </c>
    </row>
    <row r="4076" spans="1:11" x14ac:dyDescent="0.25">
      <c r="A4076" t="s">
        <v>323</v>
      </c>
      <c r="B4076">
        <v>292</v>
      </c>
      <c r="C4076">
        <v>21</v>
      </c>
      <c r="D4076">
        <v>70</v>
      </c>
      <c r="E4076" t="s">
        <v>30</v>
      </c>
      <c r="F4076">
        <v>12.72</v>
      </c>
      <c r="G4076">
        <v>68.77</v>
      </c>
      <c r="H4076">
        <v>1.99</v>
      </c>
      <c r="I4076">
        <v>3.75</v>
      </c>
      <c r="J4076">
        <v>0.31</v>
      </c>
      <c r="K4076" t="s">
        <v>819</v>
      </c>
    </row>
    <row r="4077" spans="1:11" x14ac:dyDescent="0.25">
      <c r="A4077" t="s">
        <v>324</v>
      </c>
      <c r="B4077">
        <v>292</v>
      </c>
      <c r="C4077">
        <v>21</v>
      </c>
      <c r="D4077">
        <v>67</v>
      </c>
      <c r="E4077" t="s">
        <v>30</v>
      </c>
      <c r="F4077">
        <v>12.67</v>
      </c>
      <c r="G4077">
        <v>67.23</v>
      </c>
      <c r="H4077">
        <v>1.07</v>
      </c>
      <c r="I4077">
        <v>6.14</v>
      </c>
      <c r="J4077">
        <v>0.53</v>
      </c>
      <c r="K4077" t="s">
        <v>820</v>
      </c>
    </row>
    <row r="4078" spans="1:11" x14ac:dyDescent="0.25">
      <c r="A4078" t="s">
        <v>325</v>
      </c>
      <c r="B4078">
        <v>292</v>
      </c>
      <c r="C4078">
        <v>21</v>
      </c>
      <c r="D4078">
        <v>62</v>
      </c>
      <c r="E4078" t="s">
        <v>30</v>
      </c>
      <c r="F4078">
        <v>13.74</v>
      </c>
      <c r="G4078">
        <v>67.25</v>
      </c>
      <c r="H4078">
        <v>2.64</v>
      </c>
      <c r="I4078">
        <v>3.62</v>
      </c>
      <c r="J4078">
        <v>0.31</v>
      </c>
      <c r="K4078" t="s">
        <v>821</v>
      </c>
    </row>
    <row r="4079" spans="1:11" x14ac:dyDescent="0.25">
      <c r="A4079" t="s">
        <v>326</v>
      </c>
      <c r="B4079">
        <v>292</v>
      </c>
      <c r="C4079">
        <v>21</v>
      </c>
      <c r="D4079">
        <v>65</v>
      </c>
      <c r="E4079" t="s">
        <v>30</v>
      </c>
      <c r="F4079">
        <v>14.16</v>
      </c>
      <c r="G4079">
        <v>70.03</v>
      </c>
      <c r="H4079">
        <v>0.8</v>
      </c>
      <c r="I4079">
        <v>1.58</v>
      </c>
      <c r="J4079">
        <v>0.11</v>
      </c>
      <c r="K4079" t="s">
        <v>822</v>
      </c>
    </row>
    <row r="4080" spans="1:11" x14ac:dyDescent="0.25">
      <c r="A4080" t="s">
        <v>327</v>
      </c>
      <c r="B4080">
        <v>292</v>
      </c>
      <c r="C4080">
        <v>21</v>
      </c>
      <c r="D4080">
        <v>55</v>
      </c>
      <c r="E4080" t="s">
        <v>30</v>
      </c>
      <c r="F4080">
        <v>12.09</v>
      </c>
      <c r="G4080">
        <v>61.12</v>
      </c>
      <c r="H4080">
        <v>9.0399999999999991</v>
      </c>
      <c r="I4080">
        <v>24.82</v>
      </c>
      <c r="J4080">
        <v>2.11</v>
      </c>
      <c r="K4080" t="s">
        <v>823</v>
      </c>
    </row>
    <row r="4081" spans="1:11" x14ac:dyDescent="0.25">
      <c r="A4081" t="s">
        <v>328</v>
      </c>
      <c r="B4081">
        <v>292</v>
      </c>
      <c r="C4081">
        <v>21</v>
      </c>
      <c r="D4081">
        <v>62</v>
      </c>
      <c r="E4081" t="s">
        <v>30</v>
      </c>
      <c r="F4081">
        <v>12.3</v>
      </c>
      <c r="G4081">
        <v>66.290000000000006</v>
      </c>
      <c r="H4081">
        <v>19.88</v>
      </c>
      <c r="I4081">
        <v>55.31</v>
      </c>
      <c r="J4081">
        <v>4.76</v>
      </c>
      <c r="K4081" t="s">
        <v>824</v>
      </c>
    </row>
    <row r="4082" spans="1:11" x14ac:dyDescent="0.25">
      <c r="A4082" t="s">
        <v>329</v>
      </c>
      <c r="B4082">
        <v>292</v>
      </c>
      <c r="C4082">
        <v>21</v>
      </c>
      <c r="D4082">
        <v>41</v>
      </c>
      <c r="E4082" t="s">
        <v>30</v>
      </c>
      <c r="F4082">
        <v>8.68</v>
      </c>
      <c r="G4082">
        <v>45.54</v>
      </c>
      <c r="H4082">
        <v>9.0399999999999991</v>
      </c>
      <c r="I4082">
        <v>24.82</v>
      </c>
      <c r="J4082">
        <v>2.11</v>
      </c>
      <c r="K4082" t="s">
        <v>825</v>
      </c>
    </row>
    <row r="4083" spans="1:11" x14ac:dyDescent="0.25">
      <c r="A4083" t="s">
        <v>330</v>
      </c>
      <c r="B4083">
        <v>292</v>
      </c>
      <c r="C4083">
        <v>21</v>
      </c>
      <c r="D4083">
        <v>48</v>
      </c>
      <c r="E4083" t="s">
        <v>30</v>
      </c>
      <c r="F4083">
        <v>8.89</v>
      </c>
      <c r="G4083">
        <v>50.68</v>
      </c>
      <c r="H4083">
        <v>17.88</v>
      </c>
      <c r="I4083">
        <v>37.33</v>
      </c>
      <c r="J4083">
        <v>3.18</v>
      </c>
      <c r="K4083" t="s">
        <v>826</v>
      </c>
    </row>
    <row r="4084" spans="1:11" x14ac:dyDescent="0.25">
      <c r="A4084" t="s">
        <v>331</v>
      </c>
      <c r="B4084">
        <v>292</v>
      </c>
      <c r="C4084">
        <v>21</v>
      </c>
      <c r="D4084">
        <v>59</v>
      </c>
      <c r="E4084" t="s">
        <v>30</v>
      </c>
      <c r="F4084">
        <v>12.99</v>
      </c>
      <c r="G4084">
        <v>63.57</v>
      </c>
      <c r="H4084">
        <v>5</v>
      </c>
      <c r="I4084">
        <v>20.5</v>
      </c>
      <c r="J4084">
        <v>1.84</v>
      </c>
      <c r="K4084" t="s">
        <v>827</v>
      </c>
    </row>
    <row r="4085" spans="1:11" x14ac:dyDescent="0.25">
      <c r="A4085" t="s">
        <v>332</v>
      </c>
      <c r="B4085">
        <v>292</v>
      </c>
      <c r="C4085">
        <v>21</v>
      </c>
      <c r="D4085">
        <v>59</v>
      </c>
      <c r="E4085" t="s">
        <v>30</v>
      </c>
      <c r="F4085">
        <v>12.99</v>
      </c>
      <c r="G4085">
        <v>63.94</v>
      </c>
      <c r="H4085">
        <v>1.91</v>
      </c>
      <c r="I4085">
        <v>1.1399999999999999</v>
      </c>
      <c r="J4085">
        <v>0.09</v>
      </c>
      <c r="K4085" t="s">
        <v>827</v>
      </c>
    </row>
    <row r="4086" spans="1:11" x14ac:dyDescent="0.25">
      <c r="A4086" t="s">
        <v>333</v>
      </c>
      <c r="B4086">
        <v>292</v>
      </c>
      <c r="C4086">
        <v>21</v>
      </c>
      <c r="D4086">
        <v>45</v>
      </c>
      <c r="E4086" t="s">
        <v>30</v>
      </c>
      <c r="F4086">
        <v>11.16</v>
      </c>
      <c r="G4086">
        <v>51.79</v>
      </c>
      <c r="H4086">
        <v>13.38</v>
      </c>
      <c r="I4086">
        <v>17.7</v>
      </c>
      <c r="J4086">
        <v>1.42</v>
      </c>
      <c r="K4086" t="s">
        <v>828</v>
      </c>
    </row>
    <row r="4087" spans="1:11" x14ac:dyDescent="0.25">
      <c r="A4087" t="s">
        <v>334</v>
      </c>
      <c r="B4087">
        <v>292</v>
      </c>
      <c r="C4087">
        <v>21</v>
      </c>
      <c r="D4087">
        <v>52</v>
      </c>
      <c r="E4087" t="s">
        <v>30</v>
      </c>
      <c r="F4087">
        <v>12.3</v>
      </c>
      <c r="G4087">
        <v>58.42</v>
      </c>
      <c r="H4087">
        <v>3.64</v>
      </c>
      <c r="I4087">
        <v>6.4</v>
      </c>
      <c r="J4087">
        <v>0.48</v>
      </c>
      <c r="K4087" t="s">
        <v>829</v>
      </c>
    </row>
    <row r="4088" spans="1:11" x14ac:dyDescent="0.25">
      <c r="A4088" t="s">
        <v>335</v>
      </c>
      <c r="B4088">
        <v>292</v>
      </c>
      <c r="C4088">
        <v>21</v>
      </c>
      <c r="D4088">
        <v>74</v>
      </c>
      <c r="E4088" t="s">
        <v>30</v>
      </c>
      <c r="F4088">
        <v>20.68</v>
      </c>
      <c r="G4088">
        <v>88.26</v>
      </c>
      <c r="H4088">
        <v>1.6</v>
      </c>
      <c r="I4088">
        <v>0.7</v>
      </c>
      <c r="J4088">
        <v>0.04</v>
      </c>
      <c r="K4088" t="s">
        <v>830</v>
      </c>
    </row>
    <row r="4089" spans="1:11" x14ac:dyDescent="0.25">
      <c r="A4089" t="s">
        <v>336</v>
      </c>
      <c r="B4089">
        <v>292</v>
      </c>
      <c r="C4089">
        <v>21</v>
      </c>
      <c r="D4089">
        <v>74</v>
      </c>
      <c r="E4089" t="s">
        <v>30</v>
      </c>
      <c r="F4089">
        <v>20.68</v>
      </c>
      <c r="G4089">
        <v>88.36</v>
      </c>
      <c r="H4089">
        <v>2.8</v>
      </c>
      <c r="I4089">
        <v>10.51</v>
      </c>
      <c r="J4089">
        <v>0.69</v>
      </c>
      <c r="K4089" t="s">
        <v>830</v>
      </c>
    </row>
    <row r="4090" spans="1:11" x14ac:dyDescent="0.25">
      <c r="A4090" t="s">
        <v>337</v>
      </c>
      <c r="B4090">
        <v>292</v>
      </c>
      <c r="C4090">
        <v>21</v>
      </c>
      <c r="D4090">
        <v>37</v>
      </c>
      <c r="E4090" t="s">
        <v>30</v>
      </c>
      <c r="F4090">
        <v>9.6199999999999992</v>
      </c>
      <c r="G4090">
        <v>42.29</v>
      </c>
      <c r="H4090" t="s">
        <v>31</v>
      </c>
      <c r="I4090" t="s">
        <v>31</v>
      </c>
      <c r="J4090" t="s">
        <v>31</v>
      </c>
      <c r="K4090" t="s">
        <v>831</v>
      </c>
    </row>
    <row r="4091" spans="1:11" x14ac:dyDescent="0.25">
      <c r="A4091" t="s">
        <v>338</v>
      </c>
      <c r="B4091">
        <v>292</v>
      </c>
      <c r="C4091">
        <v>21</v>
      </c>
      <c r="D4091">
        <v>37</v>
      </c>
      <c r="E4091" t="s">
        <v>30</v>
      </c>
      <c r="F4091">
        <v>9.6199999999999992</v>
      </c>
      <c r="G4091">
        <v>42.35</v>
      </c>
      <c r="H4091">
        <v>1</v>
      </c>
      <c r="I4091">
        <v>3.27</v>
      </c>
      <c r="J4091">
        <v>0.21</v>
      </c>
      <c r="K4091" t="s">
        <v>831</v>
      </c>
    </row>
    <row r="4092" spans="1:11" x14ac:dyDescent="0.25">
      <c r="A4092" t="s">
        <v>339</v>
      </c>
      <c r="B4092">
        <v>292</v>
      </c>
      <c r="C4092">
        <v>21</v>
      </c>
      <c r="D4092">
        <v>57</v>
      </c>
      <c r="E4092" t="s">
        <v>30</v>
      </c>
      <c r="F4092">
        <v>9.51</v>
      </c>
      <c r="G4092">
        <v>54.45</v>
      </c>
      <c r="H4092">
        <v>1</v>
      </c>
      <c r="I4092">
        <v>0.9</v>
      </c>
      <c r="J4092">
        <v>7.0000000000000007E-2</v>
      </c>
      <c r="K4092" t="s">
        <v>832</v>
      </c>
    </row>
    <row r="4093" spans="1:11" x14ac:dyDescent="0.25">
      <c r="A4093" t="s">
        <v>340</v>
      </c>
      <c r="B4093">
        <v>292</v>
      </c>
      <c r="C4093">
        <v>21</v>
      </c>
      <c r="D4093">
        <v>53</v>
      </c>
      <c r="E4093" t="s">
        <v>30</v>
      </c>
      <c r="F4093">
        <v>9.49</v>
      </c>
      <c r="G4093">
        <v>52.32</v>
      </c>
      <c r="H4093">
        <v>1.91</v>
      </c>
      <c r="I4093">
        <v>1.1399999999999999</v>
      </c>
      <c r="J4093">
        <v>0.09</v>
      </c>
      <c r="K4093" t="s">
        <v>833</v>
      </c>
    </row>
    <row r="4094" spans="1:11" x14ac:dyDescent="0.25">
      <c r="A4094" t="s">
        <v>341</v>
      </c>
      <c r="B4094">
        <v>292</v>
      </c>
      <c r="C4094">
        <v>21</v>
      </c>
      <c r="D4094">
        <v>89</v>
      </c>
      <c r="E4094" t="s">
        <v>30</v>
      </c>
      <c r="F4094">
        <v>22.32</v>
      </c>
      <c r="G4094">
        <v>103.91</v>
      </c>
      <c r="H4094">
        <v>5.24</v>
      </c>
      <c r="I4094">
        <v>17.079999999999998</v>
      </c>
      <c r="J4094">
        <v>1.22</v>
      </c>
      <c r="K4094" t="s">
        <v>834</v>
      </c>
    </row>
    <row r="4095" spans="1:11" x14ac:dyDescent="0.25">
      <c r="A4095" t="s">
        <v>342</v>
      </c>
      <c r="B4095">
        <v>292</v>
      </c>
      <c r="C4095">
        <v>21</v>
      </c>
      <c r="D4095">
        <v>89</v>
      </c>
      <c r="E4095" t="s">
        <v>30</v>
      </c>
      <c r="F4095">
        <v>21.57</v>
      </c>
      <c r="G4095">
        <v>101.81</v>
      </c>
      <c r="H4095">
        <v>1.84</v>
      </c>
      <c r="I4095">
        <v>7.85</v>
      </c>
      <c r="J4095">
        <v>0.61</v>
      </c>
      <c r="K4095" t="s">
        <v>835</v>
      </c>
    </row>
    <row r="4096" spans="1:11" x14ac:dyDescent="0.25">
      <c r="A4096" t="s">
        <v>343</v>
      </c>
      <c r="B4096">
        <v>292</v>
      </c>
      <c r="C4096">
        <v>21</v>
      </c>
      <c r="D4096">
        <v>71</v>
      </c>
      <c r="E4096" t="s">
        <v>30</v>
      </c>
      <c r="F4096">
        <v>18.27</v>
      </c>
      <c r="G4096">
        <v>84.86</v>
      </c>
      <c r="H4096">
        <v>3.56</v>
      </c>
      <c r="I4096">
        <v>16.18</v>
      </c>
      <c r="J4096">
        <v>1.1599999999999999</v>
      </c>
      <c r="K4096" t="s">
        <v>836</v>
      </c>
    </row>
    <row r="4097" spans="1:11" x14ac:dyDescent="0.25">
      <c r="A4097" t="s">
        <v>344</v>
      </c>
      <c r="B4097">
        <v>292</v>
      </c>
      <c r="C4097">
        <v>21</v>
      </c>
      <c r="D4097">
        <v>71</v>
      </c>
      <c r="E4097" t="s">
        <v>30</v>
      </c>
      <c r="F4097">
        <v>17.52</v>
      </c>
      <c r="G4097">
        <v>82.78</v>
      </c>
      <c r="H4097">
        <v>1.6</v>
      </c>
      <c r="I4097">
        <v>7.67</v>
      </c>
      <c r="J4097">
        <v>0.6</v>
      </c>
      <c r="K4097" t="s">
        <v>837</v>
      </c>
    </row>
    <row r="4098" spans="1:11" x14ac:dyDescent="0.25">
      <c r="A4098" t="s">
        <v>345</v>
      </c>
      <c r="B4098">
        <v>292</v>
      </c>
      <c r="C4098">
        <v>21</v>
      </c>
      <c r="D4098">
        <v>74</v>
      </c>
      <c r="E4098" t="s">
        <v>30</v>
      </c>
      <c r="F4098">
        <v>17.45</v>
      </c>
      <c r="G4098">
        <v>83.23</v>
      </c>
      <c r="H4098">
        <v>24.6</v>
      </c>
      <c r="I4098">
        <v>113.57</v>
      </c>
      <c r="J4098">
        <v>9.59</v>
      </c>
      <c r="K4098" t="s">
        <v>838</v>
      </c>
    </row>
    <row r="4099" spans="1:11" x14ac:dyDescent="0.25">
      <c r="A4099" t="s">
        <v>346</v>
      </c>
      <c r="B4099">
        <v>292</v>
      </c>
      <c r="C4099">
        <v>21</v>
      </c>
      <c r="D4099">
        <v>73</v>
      </c>
      <c r="E4099" t="s">
        <v>30</v>
      </c>
      <c r="F4099">
        <v>17.04</v>
      </c>
      <c r="G4099">
        <v>81.72</v>
      </c>
      <c r="H4099">
        <v>13.94</v>
      </c>
      <c r="I4099">
        <v>42.01</v>
      </c>
      <c r="J4099">
        <v>3.56</v>
      </c>
      <c r="K4099" t="s">
        <v>839</v>
      </c>
    </row>
    <row r="4100" spans="1:11" x14ac:dyDescent="0.25">
      <c r="A4100" t="s">
        <v>347</v>
      </c>
      <c r="B4100">
        <v>292</v>
      </c>
      <c r="C4100">
        <v>21</v>
      </c>
      <c r="D4100">
        <v>53</v>
      </c>
      <c r="E4100" t="s">
        <v>30</v>
      </c>
      <c r="F4100">
        <v>11.16</v>
      </c>
      <c r="G4100">
        <v>56.89</v>
      </c>
      <c r="H4100">
        <v>24.6</v>
      </c>
      <c r="I4100">
        <v>113.57</v>
      </c>
      <c r="J4100">
        <v>9.59</v>
      </c>
      <c r="K4100" t="s">
        <v>840</v>
      </c>
    </row>
    <row r="4101" spans="1:11" x14ac:dyDescent="0.25">
      <c r="A4101" t="s">
        <v>348</v>
      </c>
      <c r="B4101">
        <v>292</v>
      </c>
      <c r="C4101">
        <v>21</v>
      </c>
      <c r="D4101">
        <v>52</v>
      </c>
      <c r="E4101" t="s">
        <v>30</v>
      </c>
      <c r="F4101">
        <v>10.75</v>
      </c>
      <c r="G4101">
        <v>55.48</v>
      </c>
      <c r="H4101">
        <v>13.94</v>
      </c>
      <c r="I4101">
        <v>41.95</v>
      </c>
      <c r="J4101">
        <v>3.55</v>
      </c>
      <c r="K4101" t="s">
        <v>841</v>
      </c>
    </row>
    <row r="4102" spans="1:11" x14ac:dyDescent="0.25">
      <c r="A4102" t="s">
        <v>349</v>
      </c>
      <c r="B4102">
        <v>292</v>
      </c>
      <c r="C4102">
        <v>21</v>
      </c>
      <c r="D4102">
        <v>87</v>
      </c>
      <c r="E4102" t="s">
        <v>30</v>
      </c>
      <c r="F4102">
        <v>18.27</v>
      </c>
      <c r="G4102">
        <v>87.81</v>
      </c>
      <c r="H4102">
        <v>35.119999999999997</v>
      </c>
      <c r="I4102">
        <v>95.19</v>
      </c>
      <c r="J4102">
        <v>8.77</v>
      </c>
      <c r="K4102" t="s">
        <v>842</v>
      </c>
    </row>
    <row r="4103" spans="1:11" x14ac:dyDescent="0.25">
      <c r="A4103" t="s">
        <v>350</v>
      </c>
      <c r="B4103">
        <v>292</v>
      </c>
      <c r="C4103">
        <v>21</v>
      </c>
      <c r="D4103">
        <v>87</v>
      </c>
      <c r="E4103" t="s">
        <v>30</v>
      </c>
      <c r="F4103">
        <v>18.27</v>
      </c>
      <c r="G4103">
        <v>87.91</v>
      </c>
      <c r="H4103">
        <v>22.69</v>
      </c>
      <c r="I4103">
        <v>39.090000000000003</v>
      </c>
      <c r="J4103">
        <v>3.48</v>
      </c>
      <c r="K4103" t="s">
        <v>842</v>
      </c>
    </row>
    <row r="4104" spans="1:11" x14ac:dyDescent="0.25">
      <c r="A4104" t="s">
        <v>351</v>
      </c>
      <c r="B4104">
        <v>292</v>
      </c>
      <c r="C4104">
        <v>21</v>
      </c>
      <c r="D4104">
        <v>90</v>
      </c>
      <c r="E4104" t="s">
        <v>30</v>
      </c>
      <c r="F4104">
        <v>18.329999999999998</v>
      </c>
      <c r="G4104">
        <v>90.31</v>
      </c>
      <c r="H4104">
        <v>37.69</v>
      </c>
      <c r="I4104">
        <v>95.59</v>
      </c>
      <c r="J4104">
        <v>8.85</v>
      </c>
      <c r="K4104" t="s">
        <v>843</v>
      </c>
    </row>
    <row r="4105" spans="1:11" x14ac:dyDescent="0.25">
      <c r="A4105" t="s">
        <v>352</v>
      </c>
      <c r="B4105">
        <v>292</v>
      </c>
      <c r="C4105">
        <v>21</v>
      </c>
      <c r="D4105">
        <v>90</v>
      </c>
      <c r="E4105" t="s">
        <v>30</v>
      </c>
      <c r="F4105">
        <v>18.329999999999998</v>
      </c>
      <c r="G4105">
        <v>90.43</v>
      </c>
      <c r="H4105">
        <v>25.09</v>
      </c>
      <c r="I4105">
        <v>38.92</v>
      </c>
      <c r="J4105">
        <v>3.52</v>
      </c>
      <c r="K4105" t="s">
        <v>843</v>
      </c>
    </row>
    <row r="4106" spans="1:11" x14ac:dyDescent="0.25">
      <c r="A4106" t="s">
        <v>353</v>
      </c>
      <c r="B4106">
        <v>292</v>
      </c>
      <c r="C4106">
        <v>21</v>
      </c>
      <c r="D4106">
        <v>50</v>
      </c>
      <c r="E4106" t="s">
        <v>30</v>
      </c>
      <c r="F4106">
        <v>13.28</v>
      </c>
      <c r="G4106">
        <v>55.82</v>
      </c>
      <c r="H4106">
        <v>4.4000000000000004</v>
      </c>
      <c r="I4106">
        <v>13.16</v>
      </c>
      <c r="J4106">
        <v>0.91</v>
      </c>
      <c r="K4106" t="s">
        <v>844</v>
      </c>
    </row>
    <row r="4107" spans="1:11" x14ac:dyDescent="0.25">
      <c r="A4107" t="s">
        <v>354</v>
      </c>
      <c r="B4107">
        <v>292</v>
      </c>
      <c r="C4107">
        <v>21</v>
      </c>
      <c r="D4107">
        <v>43</v>
      </c>
      <c r="E4107" t="s">
        <v>30</v>
      </c>
      <c r="F4107">
        <v>10.62</v>
      </c>
      <c r="G4107">
        <v>47.03</v>
      </c>
      <c r="H4107">
        <v>4.87</v>
      </c>
      <c r="I4107">
        <v>12.32</v>
      </c>
      <c r="J4107">
        <v>0.97</v>
      </c>
      <c r="K4107" t="s">
        <v>845</v>
      </c>
    </row>
    <row r="4108" spans="1:11" x14ac:dyDescent="0.25">
      <c r="A4108" t="s">
        <v>355</v>
      </c>
      <c r="B4108">
        <v>292</v>
      </c>
      <c r="C4108">
        <v>21</v>
      </c>
      <c r="D4108">
        <v>22</v>
      </c>
      <c r="E4108" t="s">
        <v>30</v>
      </c>
      <c r="F4108">
        <v>9.91</v>
      </c>
      <c r="G4108">
        <v>42.4</v>
      </c>
      <c r="H4108">
        <v>1</v>
      </c>
      <c r="I4108">
        <v>0.87</v>
      </c>
      <c r="J4108">
        <v>0.05</v>
      </c>
      <c r="K4108" t="s">
        <v>846</v>
      </c>
    </row>
    <row r="4109" spans="1:11" x14ac:dyDescent="0.25">
      <c r="A4109" t="s">
        <v>356</v>
      </c>
      <c r="B4109">
        <v>292</v>
      </c>
      <c r="C4109">
        <v>21</v>
      </c>
      <c r="D4109">
        <v>21</v>
      </c>
      <c r="E4109" t="s">
        <v>30</v>
      </c>
      <c r="F4109">
        <v>10.15</v>
      </c>
      <c r="G4109">
        <v>42.32</v>
      </c>
      <c r="H4109" t="s">
        <v>31</v>
      </c>
      <c r="I4109" t="s">
        <v>31</v>
      </c>
      <c r="J4109" t="s">
        <v>31</v>
      </c>
      <c r="K4109" t="s">
        <v>847</v>
      </c>
    </row>
    <row r="4110" spans="1:11" x14ac:dyDescent="0.25">
      <c r="A4110" t="s">
        <v>357</v>
      </c>
      <c r="B4110">
        <v>292</v>
      </c>
      <c r="C4110">
        <v>21</v>
      </c>
      <c r="D4110">
        <v>94</v>
      </c>
      <c r="E4110" t="s">
        <v>30</v>
      </c>
      <c r="F4110">
        <v>24.3</v>
      </c>
      <c r="G4110">
        <v>112.86</v>
      </c>
      <c r="H4110">
        <v>2</v>
      </c>
      <c r="I4110">
        <v>1.58</v>
      </c>
      <c r="J4110">
        <v>0.11</v>
      </c>
      <c r="K4110" t="s">
        <v>848</v>
      </c>
    </row>
    <row r="4111" spans="1:11" x14ac:dyDescent="0.25">
      <c r="A4111" t="s">
        <v>358</v>
      </c>
      <c r="B4111">
        <v>292</v>
      </c>
      <c r="C4111">
        <v>21</v>
      </c>
      <c r="D4111">
        <v>95</v>
      </c>
      <c r="E4111" t="s">
        <v>30</v>
      </c>
      <c r="F4111">
        <v>24.28</v>
      </c>
      <c r="G4111">
        <v>112.89</v>
      </c>
      <c r="H4111">
        <v>6.67</v>
      </c>
      <c r="I4111">
        <v>15.75</v>
      </c>
      <c r="J4111">
        <v>1.17</v>
      </c>
      <c r="K4111" t="s">
        <v>849</v>
      </c>
    </row>
    <row r="4112" spans="1:11" x14ac:dyDescent="0.25">
      <c r="A4112" t="s">
        <v>359</v>
      </c>
      <c r="B4112">
        <v>292</v>
      </c>
      <c r="C4112">
        <v>21</v>
      </c>
      <c r="D4112">
        <v>54</v>
      </c>
      <c r="E4112" t="s">
        <v>30</v>
      </c>
      <c r="F4112">
        <v>12.06</v>
      </c>
      <c r="G4112">
        <v>56.42</v>
      </c>
      <c r="H4112">
        <v>8</v>
      </c>
      <c r="I4112">
        <v>43.46</v>
      </c>
      <c r="J4112">
        <v>3.29</v>
      </c>
      <c r="K4112" t="s">
        <v>850</v>
      </c>
    </row>
    <row r="4113" spans="1:11" x14ac:dyDescent="0.25">
      <c r="A4113" t="s">
        <v>360</v>
      </c>
      <c r="B4113">
        <v>292</v>
      </c>
      <c r="C4113">
        <v>21</v>
      </c>
      <c r="D4113">
        <v>54</v>
      </c>
      <c r="E4113" t="s">
        <v>30</v>
      </c>
      <c r="F4113">
        <v>12.06</v>
      </c>
      <c r="G4113">
        <v>57.78</v>
      </c>
      <c r="H4113">
        <v>14.92</v>
      </c>
      <c r="I4113">
        <v>74.63</v>
      </c>
      <c r="J4113">
        <v>6</v>
      </c>
      <c r="K4113" t="s">
        <v>850</v>
      </c>
    </row>
    <row r="4114" spans="1:11" x14ac:dyDescent="0.25">
      <c r="A4114" t="s">
        <v>361</v>
      </c>
      <c r="B4114">
        <v>292</v>
      </c>
      <c r="C4114">
        <v>21</v>
      </c>
      <c r="D4114">
        <v>85</v>
      </c>
      <c r="E4114" t="s">
        <v>30</v>
      </c>
      <c r="F4114">
        <v>31.1</v>
      </c>
      <c r="G4114">
        <v>108.8</v>
      </c>
      <c r="H4114">
        <v>45.8</v>
      </c>
      <c r="I4114">
        <v>212.76</v>
      </c>
      <c r="J4114">
        <v>12.47</v>
      </c>
      <c r="K4114" t="s">
        <v>851</v>
      </c>
    </row>
    <row r="4115" spans="1:11" x14ac:dyDescent="0.25">
      <c r="A4115" t="s">
        <v>362</v>
      </c>
      <c r="B4115">
        <v>292</v>
      </c>
      <c r="C4115">
        <v>21</v>
      </c>
      <c r="D4115">
        <v>83</v>
      </c>
      <c r="E4115" t="s">
        <v>30</v>
      </c>
      <c r="F4115">
        <v>31.26</v>
      </c>
      <c r="G4115">
        <v>108.34</v>
      </c>
      <c r="H4115">
        <v>81.88</v>
      </c>
      <c r="I4115">
        <v>496.87</v>
      </c>
      <c r="J4115">
        <v>31.03</v>
      </c>
      <c r="K4115" t="s">
        <v>852</v>
      </c>
    </row>
    <row r="4116" spans="1:11" x14ac:dyDescent="0.25">
      <c r="A4116" t="s">
        <v>363</v>
      </c>
      <c r="B4116">
        <v>292</v>
      </c>
      <c r="C4116">
        <v>21</v>
      </c>
      <c r="D4116">
        <v>51</v>
      </c>
      <c r="E4116" t="s">
        <v>30</v>
      </c>
      <c r="F4116">
        <v>11.84</v>
      </c>
      <c r="G4116">
        <v>57.52</v>
      </c>
      <c r="H4116">
        <v>6.27</v>
      </c>
      <c r="I4116">
        <v>19.420000000000002</v>
      </c>
      <c r="J4116">
        <v>1.8</v>
      </c>
      <c r="K4116" t="s">
        <v>853</v>
      </c>
    </row>
    <row r="4117" spans="1:11" x14ac:dyDescent="0.25">
      <c r="A4117" t="s">
        <v>364</v>
      </c>
      <c r="B4117">
        <v>292</v>
      </c>
      <c r="C4117">
        <v>21</v>
      </c>
      <c r="D4117">
        <v>51</v>
      </c>
      <c r="E4117" t="s">
        <v>30</v>
      </c>
      <c r="F4117">
        <v>11.84</v>
      </c>
      <c r="G4117">
        <v>57.24</v>
      </c>
      <c r="H4117">
        <v>5.4</v>
      </c>
      <c r="I4117">
        <v>21.25</v>
      </c>
      <c r="J4117">
        <v>1.92</v>
      </c>
      <c r="K4117" t="s">
        <v>853</v>
      </c>
    </row>
    <row r="4118" spans="1:11" x14ac:dyDescent="0.25">
      <c r="A4118" t="s">
        <v>365</v>
      </c>
      <c r="B4118">
        <v>292</v>
      </c>
      <c r="C4118">
        <v>21</v>
      </c>
      <c r="D4118">
        <v>71</v>
      </c>
      <c r="E4118" t="s">
        <v>30</v>
      </c>
      <c r="F4118">
        <v>17.75</v>
      </c>
      <c r="G4118">
        <v>80.989999999999995</v>
      </c>
      <c r="H4118">
        <v>8.27</v>
      </c>
      <c r="I4118">
        <v>42.24</v>
      </c>
      <c r="J4118">
        <v>3.43</v>
      </c>
      <c r="K4118" t="s">
        <v>854</v>
      </c>
    </row>
    <row r="4119" spans="1:11" x14ac:dyDescent="0.25">
      <c r="A4119" t="s">
        <v>366</v>
      </c>
      <c r="B4119">
        <v>292</v>
      </c>
      <c r="C4119">
        <v>21</v>
      </c>
      <c r="D4119">
        <v>71</v>
      </c>
      <c r="E4119" t="s">
        <v>30</v>
      </c>
      <c r="F4119">
        <v>17.75</v>
      </c>
      <c r="G4119">
        <v>80.739999999999995</v>
      </c>
      <c r="H4119">
        <v>5.4</v>
      </c>
      <c r="I4119">
        <v>21.25</v>
      </c>
      <c r="J4119">
        <v>1.92</v>
      </c>
      <c r="K4119" t="s">
        <v>854</v>
      </c>
    </row>
    <row r="4120" spans="1:11" x14ac:dyDescent="0.25">
      <c r="A4120" t="s">
        <v>367</v>
      </c>
      <c r="B4120">
        <v>292</v>
      </c>
      <c r="C4120">
        <v>21</v>
      </c>
      <c r="D4120">
        <v>53</v>
      </c>
      <c r="E4120" t="s">
        <v>30</v>
      </c>
      <c r="F4120">
        <v>11.44</v>
      </c>
      <c r="G4120">
        <v>56.62</v>
      </c>
      <c r="H4120">
        <v>10.27</v>
      </c>
      <c r="I4120">
        <v>49.78</v>
      </c>
      <c r="J4120">
        <v>4.2</v>
      </c>
      <c r="K4120" t="s">
        <v>855</v>
      </c>
    </row>
    <row r="4121" spans="1:11" x14ac:dyDescent="0.25">
      <c r="A4121" t="s">
        <v>368</v>
      </c>
      <c r="B4121">
        <v>292</v>
      </c>
      <c r="C4121">
        <v>21</v>
      </c>
      <c r="D4121">
        <v>53</v>
      </c>
      <c r="E4121" t="s">
        <v>30</v>
      </c>
      <c r="F4121">
        <v>11.44</v>
      </c>
      <c r="G4121">
        <v>56.06</v>
      </c>
      <c r="H4121">
        <v>6.4</v>
      </c>
      <c r="I4121">
        <v>25.28</v>
      </c>
      <c r="J4121">
        <v>2.17</v>
      </c>
      <c r="K4121" t="s">
        <v>855</v>
      </c>
    </row>
    <row r="4122" spans="1:11" x14ac:dyDescent="0.25">
      <c r="A4122" t="s">
        <v>369</v>
      </c>
      <c r="B4122">
        <v>292</v>
      </c>
      <c r="C4122">
        <v>21</v>
      </c>
      <c r="D4122">
        <v>87</v>
      </c>
      <c r="E4122" t="s">
        <v>30</v>
      </c>
      <c r="F4122">
        <v>19.54</v>
      </c>
      <c r="G4122">
        <v>156.56</v>
      </c>
      <c r="H4122">
        <v>15.23</v>
      </c>
      <c r="I4122">
        <v>11.85</v>
      </c>
      <c r="J4122">
        <v>6.01</v>
      </c>
      <c r="K4122" t="s">
        <v>856</v>
      </c>
    </row>
    <row r="4123" spans="1:11" x14ac:dyDescent="0.25">
      <c r="A4123" t="s">
        <v>370</v>
      </c>
      <c r="B4123">
        <v>292</v>
      </c>
      <c r="C4123">
        <v>21</v>
      </c>
      <c r="D4123">
        <v>85</v>
      </c>
      <c r="E4123" t="s">
        <v>30</v>
      </c>
      <c r="F4123">
        <v>19.440000000000001</v>
      </c>
      <c r="G4123">
        <v>156.12</v>
      </c>
      <c r="H4123">
        <v>30.53</v>
      </c>
      <c r="I4123">
        <v>55.83</v>
      </c>
      <c r="J4123">
        <v>5.03</v>
      </c>
      <c r="K4123" t="s">
        <v>857</v>
      </c>
    </row>
    <row r="4124" spans="1:11" x14ac:dyDescent="0.25">
      <c r="A4124" t="s">
        <v>371</v>
      </c>
      <c r="B4124">
        <v>292</v>
      </c>
      <c r="C4124">
        <v>21</v>
      </c>
      <c r="D4124">
        <v>58</v>
      </c>
      <c r="E4124" t="s">
        <v>30</v>
      </c>
      <c r="F4124">
        <v>14.41</v>
      </c>
      <c r="G4124">
        <v>63.49</v>
      </c>
      <c r="H4124" t="s">
        <v>31</v>
      </c>
      <c r="I4124" t="s">
        <v>31</v>
      </c>
      <c r="J4124" t="s">
        <v>31</v>
      </c>
      <c r="K4124" t="s">
        <v>858</v>
      </c>
    </row>
    <row r="4125" spans="1:11" x14ac:dyDescent="0.25">
      <c r="A4125" t="s">
        <v>372</v>
      </c>
      <c r="B4125">
        <v>292</v>
      </c>
      <c r="C4125">
        <v>21</v>
      </c>
      <c r="D4125">
        <v>58</v>
      </c>
      <c r="E4125" t="s">
        <v>30</v>
      </c>
      <c r="F4125">
        <v>14.41</v>
      </c>
      <c r="G4125">
        <v>63.35</v>
      </c>
      <c r="H4125" t="s">
        <v>31</v>
      </c>
      <c r="I4125" t="s">
        <v>31</v>
      </c>
      <c r="J4125" t="s">
        <v>31</v>
      </c>
      <c r="K4125" t="s">
        <v>858</v>
      </c>
    </row>
    <row r="4126" spans="1:11" x14ac:dyDescent="0.25">
      <c r="A4126" t="s">
        <v>373</v>
      </c>
      <c r="B4126">
        <v>292</v>
      </c>
      <c r="C4126">
        <v>21</v>
      </c>
      <c r="D4126">
        <v>54</v>
      </c>
      <c r="E4126" t="s">
        <v>30</v>
      </c>
      <c r="F4126">
        <v>12.91</v>
      </c>
      <c r="G4126">
        <v>57.91</v>
      </c>
      <c r="H4126" t="s">
        <v>31</v>
      </c>
      <c r="I4126" t="s">
        <v>31</v>
      </c>
      <c r="J4126" t="s">
        <v>31</v>
      </c>
      <c r="K4126" t="s">
        <v>859</v>
      </c>
    </row>
    <row r="4127" spans="1:11" x14ac:dyDescent="0.25">
      <c r="A4127" t="s">
        <v>374</v>
      </c>
      <c r="B4127">
        <v>292</v>
      </c>
      <c r="C4127">
        <v>21</v>
      </c>
      <c r="D4127">
        <v>54</v>
      </c>
      <c r="E4127" t="s">
        <v>30</v>
      </c>
      <c r="F4127">
        <v>12.91</v>
      </c>
      <c r="G4127">
        <v>57.78</v>
      </c>
      <c r="H4127" t="s">
        <v>31</v>
      </c>
      <c r="I4127" t="s">
        <v>31</v>
      </c>
      <c r="J4127" t="s">
        <v>31</v>
      </c>
      <c r="K4127" t="s">
        <v>859</v>
      </c>
    </row>
    <row r="4128" spans="1:11" x14ac:dyDescent="0.25">
      <c r="A4128" t="s">
        <v>375</v>
      </c>
      <c r="B4128">
        <v>292</v>
      </c>
      <c r="C4128">
        <v>21</v>
      </c>
      <c r="D4128">
        <v>63</v>
      </c>
      <c r="E4128" t="s">
        <v>30</v>
      </c>
      <c r="F4128">
        <v>15.51</v>
      </c>
      <c r="G4128">
        <v>133.44999999999999</v>
      </c>
      <c r="H4128">
        <v>8</v>
      </c>
      <c r="I4128">
        <v>16.3</v>
      </c>
      <c r="J4128">
        <v>2.31</v>
      </c>
      <c r="K4128" t="s">
        <v>860</v>
      </c>
    </row>
    <row r="4129" spans="1:11" x14ac:dyDescent="0.25">
      <c r="A4129" t="s">
        <v>376</v>
      </c>
      <c r="B4129">
        <v>292</v>
      </c>
      <c r="C4129">
        <v>21</v>
      </c>
      <c r="D4129">
        <v>63</v>
      </c>
      <c r="E4129" t="s">
        <v>30</v>
      </c>
      <c r="F4129">
        <v>16.03</v>
      </c>
      <c r="G4129">
        <v>133.69</v>
      </c>
      <c r="H4129">
        <v>6.67</v>
      </c>
      <c r="I4129">
        <v>12.38</v>
      </c>
      <c r="J4129">
        <v>3.84</v>
      </c>
      <c r="K4129" t="s">
        <v>860</v>
      </c>
    </row>
    <row r="4130" spans="1:11" x14ac:dyDescent="0.25">
      <c r="A4130" t="s">
        <v>377</v>
      </c>
      <c r="B4130">
        <v>292</v>
      </c>
      <c r="C4130">
        <v>21</v>
      </c>
      <c r="D4130">
        <v>39</v>
      </c>
      <c r="E4130" t="s">
        <v>30</v>
      </c>
      <c r="F4130">
        <v>8.11</v>
      </c>
      <c r="G4130">
        <v>103.63</v>
      </c>
      <c r="H4130">
        <v>8</v>
      </c>
      <c r="I4130">
        <v>16.3</v>
      </c>
      <c r="J4130">
        <v>2.31</v>
      </c>
      <c r="K4130" t="s">
        <v>861</v>
      </c>
    </row>
    <row r="4131" spans="1:11" x14ac:dyDescent="0.25">
      <c r="A4131" t="s">
        <v>378</v>
      </c>
      <c r="B4131">
        <v>292</v>
      </c>
      <c r="C4131">
        <v>21</v>
      </c>
      <c r="D4131">
        <v>45</v>
      </c>
      <c r="E4131" t="s">
        <v>30</v>
      </c>
      <c r="F4131">
        <v>8.9</v>
      </c>
      <c r="G4131">
        <v>107.81</v>
      </c>
      <c r="H4131">
        <v>6</v>
      </c>
      <c r="I4131">
        <v>12.29</v>
      </c>
      <c r="J4131">
        <v>3.83</v>
      </c>
      <c r="K4131" t="s">
        <v>861</v>
      </c>
    </row>
    <row r="4132" spans="1:11" x14ac:dyDescent="0.25">
      <c r="A4132" t="s">
        <v>379</v>
      </c>
      <c r="B4132">
        <v>292</v>
      </c>
      <c r="C4132">
        <v>21</v>
      </c>
      <c r="D4132">
        <v>37</v>
      </c>
      <c r="E4132" t="s">
        <v>30</v>
      </c>
      <c r="F4132">
        <v>7.12</v>
      </c>
      <c r="G4132">
        <v>36.9</v>
      </c>
      <c r="H4132" t="s">
        <v>31</v>
      </c>
      <c r="I4132" t="s">
        <v>31</v>
      </c>
      <c r="J4132" t="s">
        <v>31</v>
      </c>
      <c r="K4132" t="s">
        <v>862</v>
      </c>
    </row>
    <row r="4133" spans="1:11" x14ac:dyDescent="0.25">
      <c r="A4133" t="s">
        <v>380</v>
      </c>
      <c r="B4133">
        <v>292</v>
      </c>
      <c r="C4133">
        <v>21</v>
      </c>
      <c r="D4133">
        <v>37</v>
      </c>
      <c r="E4133" t="s">
        <v>30</v>
      </c>
      <c r="F4133">
        <v>7.12</v>
      </c>
      <c r="G4133">
        <v>36.979999999999997</v>
      </c>
      <c r="H4133">
        <v>1.47</v>
      </c>
      <c r="I4133">
        <v>1.77</v>
      </c>
      <c r="J4133">
        <v>0.16</v>
      </c>
      <c r="K4133" t="s">
        <v>862</v>
      </c>
    </row>
    <row r="4134" spans="1:11" x14ac:dyDescent="0.25">
      <c r="A4134" t="s">
        <v>381</v>
      </c>
      <c r="B4134">
        <v>292</v>
      </c>
      <c r="C4134">
        <v>21</v>
      </c>
      <c r="D4134">
        <v>48</v>
      </c>
      <c r="E4134" t="s">
        <v>30</v>
      </c>
      <c r="F4134">
        <v>10.67</v>
      </c>
      <c r="G4134">
        <v>52.94</v>
      </c>
      <c r="H4134">
        <v>0.67</v>
      </c>
      <c r="I4134">
        <v>0.48</v>
      </c>
      <c r="J4134">
        <v>0.03</v>
      </c>
      <c r="K4134" t="s">
        <v>863</v>
      </c>
    </row>
    <row r="4135" spans="1:11" x14ac:dyDescent="0.25">
      <c r="A4135" t="s">
        <v>382</v>
      </c>
      <c r="B4135">
        <v>292</v>
      </c>
      <c r="C4135">
        <v>21</v>
      </c>
      <c r="D4135">
        <v>46</v>
      </c>
      <c r="E4135" t="s">
        <v>30</v>
      </c>
      <c r="F4135">
        <v>10.7</v>
      </c>
      <c r="G4135">
        <v>51.36</v>
      </c>
      <c r="H4135" t="s">
        <v>31</v>
      </c>
      <c r="I4135" t="s">
        <v>31</v>
      </c>
      <c r="J4135" t="s">
        <v>31</v>
      </c>
      <c r="K4135" t="s">
        <v>864</v>
      </c>
    </row>
    <row r="4136" spans="1:11" x14ac:dyDescent="0.25">
      <c r="A4136" t="s">
        <v>383</v>
      </c>
      <c r="B4136">
        <v>242</v>
      </c>
      <c r="C4136">
        <v>27</v>
      </c>
      <c r="D4136">
        <v>25</v>
      </c>
      <c r="E4136" t="s">
        <v>30</v>
      </c>
      <c r="F4136">
        <v>17.559999999999999</v>
      </c>
      <c r="G4136">
        <v>54.72</v>
      </c>
      <c r="H4136">
        <v>192</v>
      </c>
      <c r="I4136" s="1">
        <v>1676.3</v>
      </c>
      <c r="J4136">
        <v>88.98</v>
      </c>
      <c r="K4136" t="s">
        <v>865</v>
      </c>
    </row>
    <row r="4137" spans="1:11" x14ac:dyDescent="0.25">
      <c r="A4137" t="s">
        <v>384</v>
      </c>
      <c r="B4137">
        <v>242</v>
      </c>
      <c r="C4137">
        <v>27</v>
      </c>
      <c r="D4137">
        <v>24</v>
      </c>
      <c r="E4137" t="s">
        <v>30</v>
      </c>
      <c r="F4137">
        <v>16.84</v>
      </c>
      <c r="G4137">
        <v>52.74</v>
      </c>
      <c r="H4137">
        <v>54</v>
      </c>
      <c r="I4137">
        <v>309.98</v>
      </c>
      <c r="J4137">
        <v>16.32</v>
      </c>
      <c r="K4137" t="s">
        <v>866</v>
      </c>
    </row>
    <row r="4138" spans="1:11" x14ac:dyDescent="0.25">
      <c r="A4138" t="s">
        <v>385</v>
      </c>
      <c r="B4138">
        <v>292</v>
      </c>
      <c r="C4138">
        <v>21</v>
      </c>
      <c r="D4138">
        <v>65</v>
      </c>
      <c r="E4138" t="s">
        <v>30</v>
      </c>
      <c r="F4138">
        <v>22.64</v>
      </c>
      <c r="G4138">
        <v>94.32</v>
      </c>
      <c r="H4138">
        <v>16.2</v>
      </c>
      <c r="I4138">
        <v>27.62</v>
      </c>
      <c r="J4138">
        <v>1.52</v>
      </c>
      <c r="K4138" t="s">
        <v>867</v>
      </c>
    </row>
    <row r="4139" spans="1:11" x14ac:dyDescent="0.25">
      <c r="A4139" t="s">
        <v>386</v>
      </c>
      <c r="B4139">
        <v>292</v>
      </c>
      <c r="C4139">
        <v>21</v>
      </c>
      <c r="D4139">
        <v>62</v>
      </c>
      <c r="E4139" t="s">
        <v>30</v>
      </c>
      <c r="F4139">
        <v>22.43</v>
      </c>
      <c r="G4139">
        <v>91.2</v>
      </c>
      <c r="H4139">
        <v>4</v>
      </c>
      <c r="I4139">
        <v>14.28</v>
      </c>
      <c r="J4139">
        <v>0.91</v>
      </c>
      <c r="K4139" t="s">
        <v>868</v>
      </c>
    </row>
    <row r="4140" spans="1:11" x14ac:dyDescent="0.25">
      <c r="A4140" t="s">
        <v>387</v>
      </c>
      <c r="B4140">
        <v>292</v>
      </c>
      <c r="C4140">
        <v>21</v>
      </c>
      <c r="D4140">
        <v>74</v>
      </c>
      <c r="E4140" t="s">
        <v>30</v>
      </c>
      <c r="F4140">
        <v>20.18</v>
      </c>
      <c r="G4140">
        <v>84.52</v>
      </c>
      <c r="H4140">
        <v>12.6</v>
      </c>
      <c r="I4140">
        <v>84.23</v>
      </c>
      <c r="J4140">
        <v>6.11</v>
      </c>
      <c r="K4140" t="s">
        <v>869</v>
      </c>
    </row>
    <row r="4141" spans="1:11" x14ac:dyDescent="0.25">
      <c r="A4141" t="s">
        <v>388</v>
      </c>
      <c r="B4141">
        <v>292</v>
      </c>
      <c r="C4141">
        <v>21</v>
      </c>
      <c r="D4141">
        <v>74</v>
      </c>
      <c r="E4141" t="s">
        <v>30</v>
      </c>
      <c r="F4141">
        <v>20.18</v>
      </c>
      <c r="G4141">
        <v>84.74</v>
      </c>
      <c r="H4141">
        <v>4.5999999999999996</v>
      </c>
      <c r="I4141">
        <v>14.39</v>
      </c>
      <c r="J4141">
        <v>1.07</v>
      </c>
      <c r="K4141" t="s">
        <v>869</v>
      </c>
    </row>
    <row r="4142" spans="1:11" x14ac:dyDescent="0.25">
      <c r="A4142" t="s">
        <v>389</v>
      </c>
      <c r="B4142">
        <v>292</v>
      </c>
      <c r="C4142">
        <v>21</v>
      </c>
      <c r="D4142">
        <v>58</v>
      </c>
      <c r="E4142" t="s">
        <v>30</v>
      </c>
      <c r="F4142">
        <v>14.17</v>
      </c>
      <c r="G4142">
        <v>63.16</v>
      </c>
      <c r="H4142">
        <v>6.6</v>
      </c>
      <c r="I4142">
        <v>39.25</v>
      </c>
      <c r="J4142">
        <v>2.79</v>
      </c>
      <c r="K4142" t="s">
        <v>869</v>
      </c>
    </row>
    <row r="4143" spans="1:11" x14ac:dyDescent="0.25">
      <c r="A4143" t="s">
        <v>390</v>
      </c>
      <c r="B4143">
        <v>292</v>
      </c>
      <c r="C4143">
        <v>21</v>
      </c>
      <c r="D4143">
        <v>58</v>
      </c>
      <c r="E4143" t="s">
        <v>30</v>
      </c>
      <c r="F4143">
        <v>14.17</v>
      </c>
      <c r="G4143">
        <v>63.17</v>
      </c>
      <c r="H4143">
        <v>4.5999999999999996</v>
      </c>
      <c r="I4143">
        <v>14.39</v>
      </c>
      <c r="J4143">
        <v>1.07</v>
      </c>
      <c r="K4143" t="s">
        <v>869</v>
      </c>
    </row>
    <row r="4144" spans="1:11" x14ac:dyDescent="0.25">
      <c r="A4144" t="s">
        <v>391</v>
      </c>
      <c r="B4144">
        <v>292</v>
      </c>
      <c r="C4144">
        <v>21</v>
      </c>
      <c r="D4144">
        <v>63</v>
      </c>
      <c r="E4144" t="s">
        <v>30</v>
      </c>
      <c r="F4144">
        <v>17.68</v>
      </c>
      <c r="G4144">
        <v>73.86</v>
      </c>
      <c r="H4144">
        <v>20.67</v>
      </c>
      <c r="I4144">
        <v>63.19</v>
      </c>
      <c r="J4144">
        <v>4.51</v>
      </c>
      <c r="K4144" t="s">
        <v>870</v>
      </c>
    </row>
    <row r="4145" spans="1:11" x14ac:dyDescent="0.25">
      <c r="A4145" t="s">
        <v>392</v>
      </c>
      <c r="B4145">
        <v>292</v>
      </c>
      <c r="C4145">
        <v>21</v>
      </c>
      <c r="D4145">
        <v>63</v>
      </c>
      <c r="E4145" t="s">
        <v>30</v>
      </c>
      <c r="F4145">
        <v>17.68</v>
      </c>
      <c r="G4145">
        <v>73.92</v>
      </c>
      <c r="H4145">
        <v>9</v>
      </c>
      <c r="I4145">
        <v>15.08</v>
      </c>
      <c r="J4145">
        <v>1.1499999999999999</v>
      </c>
      <c r="K4145" t="s">
        <v>871</v>
      </c>
    </row>
    <row r="4146" spans="1:11" x14ac:dyDescent="0.25">
      <c r="A4146" t="s">
        <v>393</v>
      </c>
      <c r="B4146">
        <v>292</v>
      </c>
      <c r="C4146">
        <v>21</v>
      </c>
      <c r="D4146">
        <v>68</v>
      </c>
      <c r="E4146" t="s">
        <v>30</v>
      </c>
      <c r="F4146">
        <v>18.010000000000002</v>
      </c>
      <c r="G4146">
        <v>76.53</v>
      </c>
      <c r="H4146">
        <v>24.67</v>
      </c>
      <c r="I4146">
        <v>109.35</v>
      </c>
      <c r="J4146">
        <v>7.52</v>
      </c>
      <c r="K4146" t="s">
        <v>872</v>
      </c>
    </row>
    <row r="4147" spans="1:11" x14ac:dyDescent="0.25">
      <c r="A4147" t="s">
        <v>394</v>
      </c>
      <c r="B4147">
        <v>292</v>
      </c>
      <c r="C4147">
        <v>21</v>
      </c>
      <c r="D4147">
        <v>68</v>
      </c>
      <c r="E4147" t="s">
        <v>30</v>
      </c>
      <c r="F4147">
        <v>18.010000000000002</v>
      </c>
      <c r="G4147">
        <v>76.37</v>
      </c>
      <c r="H4147">
        <v>9</v>
      </c>
      <c r="I4147">
        <v>15.08</v>
      </c>
      <c r="J4147">
        <v>1.1499999999999999</v>
      </c>
      <c r="K4147" t="s">
        <v>873</v>
      </c>
    </row>
    <row r="4148" spans="1:11" x14ac:dyDescent="0.25">
      <c r="A4148" t="s">
        <v>395</v>
      </c>
      <c r="B4148">
        <v>292</v>
      </c>
      <c r="C4148">
        <v>21</v>
      </c>
      <c r="D4148">
        <v>53</v>
      </c>
      <c r="E4148" t="s">
        <v>30</v>
      </c>
      <c r="F4148">
        <v>18.309999999999999</v>
      </c>
      <c r="G4148">
        <v>101.3</v>
      </c>
      <c r="H4148">
        <v>6</v>
      </c>
      <c r="I4148">
        <v>13.06</v>
      </c>
      <c r="J4148">
        <v>0.82</v>
      </c>
      <c r="K4148" t="s">
        <v>874</v>
      </c>
    </row>
    <row r="4149" spans="1:11" x14ac:dyDescent="0.25">
      <c r="A4149" t="s">
        <v>396</v>
      </c>
      <c r="B4149">
        <v>292</v>
      </c>
      <c r="C4149">
        <v>21</v>
      </c>
      <c r="D4149">
        <v>59</v>
      </c>
      <c r="E4149" t="s">
        <v>30</v>
      </c>
      <c r="F4149">
        <v>19.36</v>
      </c>
      <c r="G4149">
        <v>101.8</v>
      </c>
      <c r="H4149" t="s">
        <v>31</v>
      </c>
      <c r="I4149" t="s">
        <v>31</v>
      </c>
      <c r="J4149" t="s">
        <v>31</v>
      </c>
      <c r="K4149" t="s">
        <v>875</v>
      </c>
    </row>
    <row r="4150" spans="1:11" x14ac:dyDescent="0.25">
      <c r="A4150" t="s">
        <v>397</v>
      </c>
      <c r="B4150">
        <v>292</v>
      </c>
      <c r="C4150">
        <v>21</v>
      </c>
      <c r="D4150">
        <v>36</v>
      </c>
      <c r="E4150" t="s">
        <v>30</v>
      </c>
      <c r="F4150">
        <v>6.67</v>
      </c>
      <c r="G4150">
        <v>34.64</v>
      </c>
      <c r="H4150">
        <v>15</v>
      </c>
      <c r="I4150">
        <v>33.340000000000003</v>
      </c>
      <c r="J4150">
        <v>2.74</v>
      </c>
      <c r="K4150" t="s">
        <v>876</v>
      </c>
    </row>
    <row r="4151" spans="1:11" x14ac:dyDescent="0.25">
      <c r="A4151" t="s">
        <v>398</v>
      </c>
      <c r="B4151">
        <v>292</v>
      </c>
      <c r="C4151">
        <v>21</v>
      </c>
      <c r="D4151">
        <v>32</v>
      </c>
      <c r="E4151" t="s">
        <v>30</v>
      </c>
      <c r="F4151">
        <v>6.65</v>
      </c>
      <c r="G4151">
        <v>32.090000000000003</v>
      </c>
      <c r="H4151">
        <v>8</v>
      </c>
      <c r="I4151">
        <v>16.25</v>
      </c>
      <c r="J4151">
        <v>1.3</v>
      </c>
      <c r="K4151" t="s">
        <v>877</v>
      </c>
    </row>
    <row r="4152" spans="1:11" x14ac:dyDescent="0.25">
      <c r="A4152" t="s">
        <v>399</v>
      </c>
      <c r="B4152">
        <v>292</v>
      </c>
      <c r="C4152">
        <v>21</v>
      </c>
      <c r="D4152">
        <v>21</v>
      </c>
      <c r="E4152" t="s">
        <v>30</v>
      </c>
      <c r="F4152">
        <v>3.62</v>
      </c>
      <c r="G4152">
        <v>19.190000000000001</v>
      </c>
      <c r="H4152">
        <v>10</v>
      </c>
      <c r="I4152">
        <v>20.89</v>
      </c>
      <c r="J4152">
        <v>1.7</v>
      </c>
      <c r="K4152" t="s">
        <v>878</v>
      </c>
    </row>
    <row r="4153" spans="1:11" x14ac:dyDescent="0.25">
      <c r="A4153" t="s">
        <v>400</v>
      </c>
      <c r="B4153">
        <v>292</v>
      </c>
      <c r="C4153">
        <v>21</v>
      </c>
      <c r="D4153">
        <v>19</v>
      </c>
      <c r="E4153" t="s">
        <v>30</v>
      </c>
      <c r="F4153">
        <v>3.57</v>
      </c>
      <c r="G4153">
        <v>17.61</v>
      </c>
      <c r="H4153">
        <v>4</v>
      </c>
      <c r="I4153">
        <v>7.18</v>
      </c>
      <c r="J4153">
        <v>0.6</v>
      </c>
      <c r="K4153" t="s">
        <v>879</v>
      </c>
    </row>
    <row r="4154" spans="1:11" x14ac:dyDescent="0.25">
      <c r="A4154" t="s">
        <v>401</v>
      </c>
      <c r="B4154">
        <v>292</v>
      </c>
      <c r="C4154">
        <v>21</v>
      </c>
      <c r="D4154">
        <v>47</v>
      </c>
      <c r="E4154" t="s">
        <v>30</v>
      </c>
      <c r="F4154">
        <v>12.39</v>
      </c>
      <c r="G4154">
        <v>52.18</v>
      </c>
      <c r="H4154">
        <v>25.55</v>
      </c>
      <c r="I4154">
        <v>106.48</v>
      </c>
      <c r="J4154">
        <v>7.17</v>
      </c>
      <c r="K4154" t="s">
        <v>880</v>
      </c>
    </row>
    <row r="4155" spans="1:11" x14ac:dyDescent="0.25">
      <c r="A4155" t="s">
        <v>402</v>
      </c>
      <c r="B4155">
        <v>292</v>
      </c>
      <c r="C4155">
        <v>21</v>
      </c>
      <c r="D4155">
        <v>43</v>
      </c>
      <c r="E4155" t="s">
        <v>30</v>
      </c>
      <c r="F4155">
        <v>12.4</v>
      </c>
      <c r="G4155">
        <v>50.17</v>
      </c>
      <c r="H4155">
        <v>11.64</v>
      </c>
      <c r="I4155">
        <v>34.56</v>
      </c>
      <c r="J4155">
        <v>2.4300000000000002</v>
      </c>
      <c r="K4155" t="s">
        <v>881</v>
      </c>
    </row>
    <row r="4156" spans="1:11" x14ac:dyDescent="0.25">
      <c r="A4156" t="s">
        <v>403</v>
      </c>
      <c r="B4156">
        <v>292</v>
      </c>
      <c r="C4156">
        <v>21</v>
      </c>
      <c r="D4156">
        <v>75</v>
      </c>
      <c r="E4156" t="s">
        <v>30</v>
      </c>
      <c r="F4156">
        <v>27.63</v>
      </c>
      <c r="G4156">
        <v>95.01</v>
      </c>
      <c r="H4156">
        <v>11.07</v>
      </c>
      <c r="I4156">
        <v>56.25</v>
      </c>
      <c r="J4156">
        <v>3.57</v>
      </c>
      <c r="K4156" t="s">
        <v>882</v>
      </c>
    </row>
    <row r="4157" spans="1:11" x14ac:dyDescent="0.25">
      <c r="A4157" t="s">
        <v>404</v>
      </c>
      <c r="B4157">
        <v>292</v>
      </c>
      <c r="C4157">
        <v>21</v>
      </c>
      <c r="D4157">
        <v>75</v>
      </c>
      <c r="E4157" t="s">
        <v>30</v>
      </c>
      <c r="F4157">
        <v>27.71</v>
      </c>
      <c r="G4157">
        <v>95.26</v>
      </c>
      <c r="H4157">
        <v>14.4</v>
      </c>
      <c r="I4157">
        <v>54.52</v>
      </c>
      <c r="J4157">
        <v>3.45</v>
      </c>
      <c r="K4157" t="s">
        <v>883</v>
      </c>
    </row>
    <row r="4158" spans="1:11" x14ac:dyDescent="0.25">
      <c r="A4158" t="s">
        <v>405</v>
      </c>
      <c r="B4158">
        <v>292</v>
      </c>
      <c r="C4158">
        <v>21</v>
      </c>
      <c r="D4158">
        <v>68</v>
      </c>
      <c r="E4158" t="s">
        <v>30</v>
      </c>
      <c r="F4158">
        <v>23.36</v>
      </c>
      <c r="G4158">
        <v>83</v>
      </c>
      <c r="H4158">
        <v>11.07</v>
      </c>
      <c r="I4158">
        <v>56.25</v>
      </c>
      <c r="J4158">
        <v>3.57</v>
      </c>
      <c r="K4158" t="s">
        <v>884</v>
      </c>
    </row>
    <row r="4159" spans="1:11" x14ac:dyDescent="0.25">
      <c r="A4159" t="s">
        <v>406</v>
      </c>
      <c r="B4159">
        <v>292</v>
      </c>
      <c r="C4159">
        <v>21</v>
      </c>
      <c r="D4159">
        <v>68</v>
      </c>
      <c r="E4159" t="s">
        <v>30</v>
      </c>
      <c r="F4159">
        <v>23.36</v>
      </c>
      <c r="G4159">
        <v>82.73</v>
      </c>
      <c r="H4159">
        <v>14.4</v>
      </c>
      <c r="I4159">
        <v>54.52</v>
      </c>
      <c r="J4159">
        <v>3.45</v>
      </c>
      <c r="K4159" t="s">
        <v>885</v>
      </c>
    </row>
    <row r="4160" spans="1:11" x14ac:dyDescent="0.25">
      <c r="A4160" t="s">
        <v>407</v>
      </c>
      <c r="B4160">
        <v>292</v>
      </c>
      <c r="C4160">
        <v>21</v>
      </c>
      <c r="D4160">
        <v>37</v>
      </c>
      <c r="E4160" t="s">
        <v>30</v>
      </c>
      <c r="F4160">
        <v>11.36</v>
      </c>
      <c r="G4160">
        <v>44.32</v>
      </c>
      <c r="H4160">
        <v>8</v>
      </c>
      <c r="I4160">
        <v>30.02</v>
      </c>
      <c r="J4160">
        <v>1.85</v>
      </c>
      <c r="K4160" t="s">
        <v>886</v>
      </c>
    </row>
    <row r="4161" spans="1:11" x14ac:dyDescent="0.25">
      <c r="A4161" t="s">
        <v>408</v>
      </c>
      <c r="B4161">
        <v>292</v>
      </c>
      <c r="C4161">
        <v>21</v>
      </c>
      <c r="D4161">
        <v>37</v>
      </c>
      <c r="E4161" t="s">
        <v>30</v>
      </c>
      <c r="F4161">
        <v>11.36</v>
      </c>
      <c r="G4161">
        <v>44.4</v>
      </c>
      <c r="H4161">
        <v>10.86</v>
      </c>
      <c r="I4161">
        <v>74.8</v>
      </c>
      <c r="J4161">
        <v>4.5999999999999996</v>
      </c>
      <c r="K4161" t="s">
        <v>886</v>
      </c>
    </row>
    <row r="4162" spans="1:11" x14ac:dyDescent="0.25">
      <c r="A4162" t="s">
        <v>409</v>
      </c>
      <c r="B4162">
        <v>292</v>
      </c>
      <c r="C4162">
        <v>21</v>
      </c>
      <c r="D4162">
        <v>37</v>
      </c>
      <c r="E4162" t="s">
        <v>30</v>
      </c>
      <c r="F4162">
        <v>11.7</v>
      </c>
      <c r="G4162">
        <v>44.04</v>
      </c>
      <c r="H4162">
        <v>15</v>
      </c>
      <c r="I4162">
        <v>95.59</v>
      </c>
      <c r="J4162">
        <v>6.11</v>
      </c>
      <c r="K4162" t="s">
        <v>887</v>
      </c>
    </row>
    <row r="4163" spans="1:11" x14ac:dyDescent="0.25">
      <c r="A4163" t="s">
        <v>410</v>
      </c>
      <c r="B4163">
        <v>292</v>
      </c>
      <c r="C4163">
        <v>21</v>
      </c>
      <c r="D4163">
        <v>37</v>
      </c>
      <c r="E4163" t="s">
        <v>30</v>
      </c>
      <c r="F4163">
        <v>11.7</v>
      </c>
      <c r="G4163">
        <v>43.74</v>
      </c>
      <c r="H4163">
        <v>2</v>
      </c>
      <c r="I4163">
        <v>11.72</v>
      </c>
      <c r="J4163">
        <v>0.71</v>
      </c>
      <c r="K4163" t="s">
        <v>887</v>
      </c>
    </row>
    <row r="4164" spans="1:11" x14ac:dyDescent="0.25">
      <c r="A4164" t="s">
        <v>411</v>
      </c>
      <c r="B4164">
        <v>292</v>
      </c>
      <c r="C4164">
        <v>21</v>
      </c>
      <c r="D4164">
        <v>33</v>
      </c>
      <c r="E4164" t="s">
        <v>30</v>
      </c>
      <c r="F4164">
        <v>10.62</v>
      </c>
      <c r="G4164">
        <v>39.68</v>
      </c>
      <c r="H4164">
        <v>11</v>
      </c>
      <c r="I4164">
        <v>61.67</v>
      </c>
      <c r="J4164">
        <v>3.95</v>
      </c>
      <c r="K4164" t="s">
        <v>888</v>
      </c>
    </row>
    <row r="4165" spans="1:11" x14ac:dyDescent="0.25">
      <c r="A4165" t="s">
        <v>412</v>
      </c>
      <c r="B4165">
        <v>292</v>
      </c>
      <c r="C4165">
        <v>21</v>
      </c>
      <c r="D4165">
        <v>33</v>
      </c>
      <c r="E4165" t="s">
        <v>30</v>
      </c>
      <c r="F4165">
        <v>10.62</v>
      </c>
      <c r="G4165">
        <v>39.36</v>
      </c>
      <c r="H4165">
        <v>2</v>
      </c>
      <c r="I4165">
        <v>11.72</v>
      </c>
      <c r="J4165">
        <v>0.71</v>
      </c>
      <c r="K4165" t="s">
        <v>888</v>
      </c>
    </row>
    <row r="4166" spans="1:11" x14ac:dyDescent="0.25">
      <c r="A4166" t="s">
        <v>413</v>
      </c>
      <c r="B4166">
        <v>292</v>
      </c>
      <c r="C4166">
        <v>21</v>
      </c>
      <c r="D4166">
        <v>87</v>
      </c>
      <c r="E4166" t="s">
        <v>30</v>
      </c>
      <c r="F4166">
        <v>24.01</v>
      </c>
      <c r="G4166">
        <v>99.28</v>
      </c>
      <c r="H4166">
        <v>14</v>
      </c>
      <c r="I4166">
        <v>49.8</v>
      </c>
      <c r="J4166">
        <v>3.44</v>
      </c>
      <c r="K4166" t="s">
        <v>889</v>
      </c>
    </row>
    <row r="4167" spans="1:11" x14ac:dyDescent="0.25">
      <c r="A4167" t="s">
        <v>414</v>
      </c>
      <c r="B4167">
        <v>292</v>
      </c>
      <c r="C4167">
        <v>21</v>
      </c>
      <c r="D4167">
        <v>87</v>
      </c>
      <c r="E4167" t="s">
        <v>30</v>
      </c>
      <c r="F4167">
        <v>24.01</v>
      </c>
      <c r="G4167">
        <v>98.58</v>
      </c>
      <c r="H4167">
        <v>14</v>
      </c>
      <c r="I4167">
        <v>69.540000000000006</v>
      </c>
      <c r="J4167">
        <v>4.5599999999999996</v>
      </c>
      <c r="K4167" t="s">
        <v>889</v>
      </c>
    </row>
    <row r="4168" spans="1:11" x14ac:dyDescent="0.25">
      <c r="A4168" t="s">
        <v>415</v>
      </c>
      <c r="B4168">
        <v>292</v>
      </c>
      <c r="C4168">
        <v>21</v>
      </c>
      <c r="D4168">
        <v>61</v>
      </c>
      <c r="E4168" t="s">
        <v>30</v>
      </c>
      <c r="F4168">
        <v>15.18</v>
      </c>
      <c r="G4168">
        <v>67.819999999999993</v>
      </c>
      <c r="H4168">
        <v>2.75</v>
      </c>
      <c r="I4168">
        <v>2.86</v>
      </c>
      <c r="J4168">
        <v>0.25</v>
      </c>
      <c r="K4168" t="s">
        <v>890</v>
      </c>
    </row>
    <row r="4169" spans="1:11" x14ac:dyDescent="0.25">
      <c r="A4169" t="s">
        <v>416</v>
      </c>
      <c r="B4169">
        <v>292</v>
      </c>
      <c r="C4169">
        <v>21</v>
      </c>
      <c r="D4169">
        <v>63</v>
      </c>
      <c r="E4169" t="s">
        <v>30</v>
      </c>
      <c r="F4169">
        <v>15.92</v>
      </c>
      <c r="G4169">
        <v>70.86</v>
      </c>
      <c r="H4169">
        <v>4.25</v>
      </c>
      <c r="I4169">
        <v>7.38</v>
      </c>
      <c r="J4169">
        <v>0.62</v>
      </c>
      <c r="K4169" t="s">
        <v>891</v>
      </c>
    </row>
    <row r="4170" spans="1:11" x14ac:dyDescent="0.25">
      <c r="A4170" t="s">
        <v>417</v>
      </c>
      <c r="B4170">
        <v>292</v>
      </c>
      <c r="C4170">
        <v>21</v>
      </c>
      <c r="D4170">
        <v>75</v>
      </c>
      <c r="E4170" t="s">
        <v>30</v>
      </c>
      <c r="F4170">
        <v>13.3</v>
      </c>
      <c r="G4170">
        <v>71.209999999999994</v>
      </c>
      <c r="H4170">
        <v>6.71</v>
      </c>
      <c r="I4170">
        <v>23.97</v>
      </c>
      <c r="J4170">
        <v>2.25</v>
      </c>
      <c r="K4170" t="s">
        <v>892</v>
      </c>
    </row>
    <row r="4171" spans="1:11" x14ac:dyDescent="0.25">
      <c r="A4171" t="s">
        <v>418</v>
      </c>
      <c r="B4171">
        <v>292</v>
      </c>
      <c r="C4171">
        <v>21</v>
      </c>
      <c r="D4171">
        <v>94</v>
      </c>
      <c r="E4171" t="s">
        <v>30</v>
      </c>
      <c r="F4171">
        <v>14.28</v>
      </c>
      <c r="G4171">
        <v>85.43</v>
      </c>
      <c r="H4171">
        <v>8.41</v>
      </c>
      <c r="I4171">
        <v>23.33</v>
      </c>
      <c r="J4171">
        <v>2.52</v>
      </c>
      <c r="K4171" t="s">
        <v>892</v>
      </c>
    </row>
    <row r="4172" spans="1:11" x14ac:dyDescent="0.25">
      <c r="A4172" t="s">
        <v>419</v>
      </c>
      <c r="B4172">
        <v>292</v>
      </c>
      <c r="C4172">
        <v>21</v>
      </c>
      <c r="D4172">
        <v>82</v>
      </c>
      <c r="E4172" t="s">
        <v>30</v>
      </c>
      <c r="F4172">
        <v>15.31</v>
      </c>
      <c r="G4172">
        <v>79.180000000000007</v>
      </c>
      <c r="H4172">
        <v>6.71</v>
      </c>
      <c r="I4172">
        <v>23.97</v>
      </c>
      <c r="J4172">
        <v>2.25</v>
      </c>
      <c r="K4172" t="s">
        <v>893</v>
      </c>
    </row>
    <row r="4173" spans="1:11" x14ac:dyDescent="0.25">
      <c r="A4173" t="s">
        <v>420</v>
      </c>
      <c r="B4173">
        <v>292</v>
      </c>
      <c r="C4173">
        <v>21</v>
      </c>
      <c r="D4173">
        <v>101</v>
      </c>
      <c r="E4173" t="s">
        <v>30</v>
      </c>
      <c r="F4173">
        <v>16.29</v>
      </c>
      <c r="G4173">
        <v>93.4</v>
      </c>
      <c r="H4173">
        <v>8.41</v>
      </c>
      <c r="I4173">
        <v>23.35</v>
      </c>
      <c r="J4173">
        <v>2.52</v>
      </c>
      <c r="K4173" t="s">
        <v>894</v>
      </c>
    </row>
    <row r="4174" spans="1:11" x14ac:dyDescent="0.25">
      <c r="A4174" t="s">
        <v>421</v>
      </c>
      <c r="B4174">
        <v>292</v>
      </c>
      <c r="C4174">
        <v>21</v>
      </c>
      <c r="D4174">
        <v>62</v>
      </c>
      <c r="E4174" t="s">
        <v>30</v>
      </c>
      <c r="F4174">
        <v>14.46</v>
      </c>
      <c r="G4174">
        <v>66.02</v>
      </c>
      <c r="H4174">
        <v>4</v>
      </c>
      <c r="I4174">
        <v>11.08</v>
      </c>
      <c r="J4174">
        <v>0.81</v>
      </c>
      <c r="K4174" t="s">
        <v>895</v>
      </c>
    </row>
    <row r="4175" spans="1:11" x14ac:dyDescent="0.25">
      <c r="A4175" t="s">
        <v>422</v>
      </c>
      <c r="B4175">
        <v>292</v>
      </c>
      <c r="C4175">
        <v>21</v>
      </c>
      <c r="D4175">
        <v>62</v>
      </c>
      <c r="E4175" t="s">
        <v>30</v>
      </c>
      <c r="F4175">
        <v>14.46</v>
      </c>
      <c r="G4175">
        <v>65.88</v>
      </c>
      <c r="H4175">
        <v>20</v>
      </c>
      <c r="I4175">
        <v>67.42</v>
      </c>
      <c r="J4175">
        <v>5.07</v>
      </c>
      <c r="K4175" t="s">
        <v>895</v>
      </c>
    </row>
    <row r="4176" spans="1:11" x14ac:dyDescent="0.25">
      <c r="A4176" t="s">
        <v>423</v>
      </c>
      <c r="B4176">
        <v>292</v>
      </c>
      <c r="C4176">
        <v>21</v>
      </c>
      <c r="D4176">
        <v>48</v>
      </c>
      <c r="E4176" t="s">
        <v>30</v>
      </c>
      <c r="F4176">
        <v>10.28</v>
      </c>
      <c r="G4176">
        <v>48.51</v>
      </c>
      <c r="H4176">
        <v>7</v>
      </c>
      <c r="I4176">
        <v>30.1</v>
      </c>
      <c r="J4176">
        <v>2.63</v>
      </c>
      <c r="K4176" t="s">
        <v>896</v>
      </c>
    </row>
    <row r="4177" spans="1:11" x14ac:dyDescent="0.25">
      <c r="A4177" t="s">
        <v>424</v>
      </c>
      <c r="B4177">
        <v>292</v>
      </c>
      <c r="C4177">
        <v>21</v>
      </c>
      <c r="D4177">
        <v>48</v>
      </c>
      <c r="E4177" t="s">
        <v>30</v>
      </c>
      <c r="F4177">
        <v>10.28</v>
      </c>
      <c r="G4177">
        <v>48.26</v>
      </c>
      <c r="H4177">
        <v>0.67</v>
      </c>
      <c r="I4177">
        <v>1.04</v>
      </c>
      <c r="J4177">
        <v>0.1</v>
      </c>
      <c r="K4177" t="s">
        <v>896</v>
      </c>
    </row>
    <row r="4178" spans="1:11" x14ac:dyDescent="0.25">
      <c r="A4178" t="s">
        <v>425</v>
      </c>
      <c r="B4178">
        <v>292</v>
      </c>
      <c r="C4178">
        <v>21</v>
      </c>
      <c r="D4178">
        <v>43</v>
      </c>
      <c r="E4178" t="s">
        <v>30</v>
      </c>
      <c r="F4178">
        <v>8.7899999999999991</v>
      </c>
      <c r="G4178">
        <v>42.02</v>
      </c>
      <c r="H4178">
        <v>7</v>
      </c>
      <c r="I4178">
        <v>30.1</v>
      </c>
      <c r="J4178">
        <v>2.63</v>
      </c>
      <c r="K4178" t="s">
        <v>897</v>
      </c>
    </row>
    <row r="4179" spans="1:11" x14ac:dyDescent="0.25">
      <c r="A4179" t="s">
        <v>426</v>
      </c>
      <c r="B4179">
        <v>292</v>
      </c>
      <c r="C4179">
        <v>21</v>
      </c>
      <c r="D4179">
        <v>43</v>
      </c>
      <c r="E4179" t="s">
        <v>30</v>
      </c>
      <c r="F4179">
        <v>8.7899999999999991</v>
      </c>
      <c r="G4179">
        <v>41.84</v>
      </c>
      <c r="H4179">
        <v>0.67</v>
      </c>
      <c r="I4179">
        <v>1.04</v>
      </c>
      <c r="J4179">
        <v>0.1</v>
      </c>
      <c r="K4179" t="s">
        <v>897</v>
      </c>
    </row>
    <row r="4180" spans="1:11" x14ac:dyDescent="0.25">
      <c r="A4180" t="s">
        <v>427</v>
      </c>
      <c r="B4180">
        <v>242</v>
      </c>
      <c r="C4180">
        <v>27</v>
      </c>
      <c r="D4180">
        <v>14</v>
      </c>
      <c r="E4180" t="s">
        <v>30</v>
      </c>
      <c r="F4180">
        <v>10.86</v>
      </c>
      <c r="G4180">
        <v>30.75</v>
      </c>
      <c r="H4180">
        <v>14</v>
      </c>
      <c r="I4180">
        <v>49.22</v>
      </c>
      <c r="J4180">
        <v>2.29</v>
      </c>
      <c r="K4180" t="s">
        <v>898</v>
      </c>
    </row>
    <row r="4181" spans="1:11" x14ac:dyDescent="0.25">
      <c r="A4181" t="s">
        <v>428</v>
      </c>
      <c r="B4181">
        <v>242</v>
      </c>
      <c r="C4181">
        <v>27</v>
      </c>
      <c r="D4181">
        <v>14</v>
      </c>
      <c r="E4181" t="s">
        <v>30</v>
      </c>
      <c r="F4181">
        <v>10.86</v>
      </c>
      <c r="G4181">
        <v>30.54</v>
      </c>
      <c r="H4181">
        <v>2</v>
      </c>
      <c r="I4181">
        <v>5.28</v>
      </c>
      <c r="J4181">
        <v>0.28000000000000003</v>
      </c>
      <c r="K4181" t="s">
        <v>898</v>
      </c>
    </row>
    <row r="4182" spans="1:11" x14ac:dyDescent="0.25">
      <c r="A4182" t="s">
        <v>429</v>
      </c>
      <c r="B4182">
        <v>292</v>
      </c>
      <c r="C4182">
        <v>21</v>
      </c>
      <c r="D4182">
        <v>62</v>
      </c>
      <c r="E4182" t="s">
        <v>30</v>
      </c>
      <c r="F4182">
        <v>18.52</v>
      </c>
      <c r="G4182">
        <v>73.28</v>
      </c>
      <c r="H4182">
        <v>13</v>
      </c>
      <c r="I4182">
        <v>32.130000000000003</v>
      </c>
      <c r="J4182">
        <v>1.86</v>
      </c>
      <c r="K4182" t="s">
        <v>899</v>
      </c>
    </row>
    <row r="4183" spans="1:11" x14ac:dyDescent="0.25">
      <c r="A4183" t="s">
        <v>430</v>
      </c>
      <c r="B4183">
        <v>292</v>
      </c>
      <c r="C4183">
        <v>21</v>
      </c>
      <c r="D4183">
        <v>62</v>
      </c>
      <c r="E4183" t="s">
        <v>30</v>
      </c>
      <c r="F4183">
        <v>18.52</v>
      </c>
      <c r="G4183">
        <v>73.92</v>
      </c>
      <c r="H4183">
        <v>12</v>
      </c>
      <c r="I4183">
        <v>30.46</v>
      </c>
      <c r="J4183">
        <v>2.37</v>
      </c>
      <c r="K4183" t="s">
        <v>899</v>
      </c>
    </row>
    <row r="4184" spans="1:11" x14ac:dyDescent="0.25">
      <c r="A4184" t="s">
        <v>431</v>
      </c>
      <c r="B4184">
        <v>292</v>
      </c>
      <c r="C4184">
        <v>21</v>
      </c>
      <c r="D4184">
        <v>46</v>
      </c>
      <c r="E4184" t="s">
        <v>30</v>
      </c>
      <c r="F4184">
        <v>12.41</v>
      </c>
      <c r="G4184">
        <v>52.93</v>
      </c>
      <c r="H4184">
        <v>13</v>
      </c>
      <c r="I4184">
        <v>32.130000000000003</v>
      </c>
      <c r="J4184">
        <v>1.86</v>
      </c>
      <c r="K4184" t="s">
        <v>900</v>
      </c>
    </row>
    <row r="4185" spans="1:11" x14ac:dyDescent="0.25">
      <c r="A4185" t="s">
        <v>432</v>
      </c>
      <c r="B4185">
        <v>292</v>
      </c>
      <c r="C4185">
        <v>21</v>
      </c>
      <c r="D4185">
        <v>46</v>
      </c>
      <c r="E4185" t="s">
        <v>30</v>
      </c>
      <c r="F4185">
        <v>12.41</v>
      </c>
      <c r="G4185">
        <v>53.4</v>
      </c>
      <c r="H4185">
        <v>12</v>
      </c>
      <c r="I4185">
        <v>30.46</v>
      </c>
      <c r="J4185">
        <v>2.37</v>
      </c>
      <c r="K4185" t="s">
        <v>900</v>
      </c>
    </row>
    <row r="4186" spans="1:11" x14ac:dyDescent="0.25">
      <c r="A4186" t="s">
        <v>433</v>
      </c>
      <c r="B4186">
        <v>292</v>
      </c>
      <c r="C4186">
        <v>21</v>
      </c>
      <c r="D4186">
        <v>54</v>
      </c>
      <c r="E4186" t="s">
        <v>30</v>
      </c>
      <c r="F4186">
        <v>13.73</v>
      </c>
      <c r="G4186">
        <v>58.27</v>
      </c>
      <c r="H4186">
        <v>0.67</v>
      </c>
      <c r="I4186">
        <v>1.04</v>
      </c>
      <c r="J4186">
        <v>0.1</v>
      </c>
      <c r="K4186" t="s">
        <v>901</v>
      </c>
    </row>
    <row r="4187" spans="1:11" x14ac:dyDescent="0.25">
      <c r="A4187" t="s">
        <v>434</v>
      </c>
      <c r="B4187">
        <v>292</v>
      </c>
      <c r="C4187">
        <v>21</v>
      </c>
      <c r="D4187">
        <v>54</v>
      </c>
      <c r="E4187" t="s">
        <v>30</v>
      </c>
      <c r="F4187">
        <v>13.73</v>
      </c>
      <c r="G4187">
        <v>58.45</v>
      </c>
      <c r="H4187">
        <v>6</v>
      </c>
      <c r="I4187">
        <v>19.899999999999999</v>
      </c>
      <c r="J4187">
        <v>1.49</v>
      </c>
      <c r="K4187" t="s">
        <v>901</v>
      </c>
    </row>
    <row r="4188" spans="1:11" x14ac:dyDescent="0.25">
      <c r="A4188" t="s">
        <v>435</v>
      </c>
      <c r="B4188">
        <v>191</v>
      </c>
      <c r="C4188">
        <v>12</v>
      </c>
      <c r="D4188">
        <v>21</v>
      </c>
      <c r="E4188" t="s">
        <v>30</v>
      </c>
      <c r="F4188">
        <v>5.86</v>
      </c>
      <c r="G4188">
        <v>27.67</v>
      </c>
      <c r="H4188" t="s">
        <v>31</v>
      </c>
      <c r="I4188" t="s">
        <v>31</v>
      </c>
      <c r="J4188" t="s">
        <v>31</v>
      </c>
      <c r="K4188" t="s">
        <v>902</v>
      </c>
    </row>
    <row r="4189" spans="1:11" x14ac:dyDescent="0.25">
      <c r="A4189" t="s">
        <v>436</v>
      </c>
      <c r="B4189">
        <v>191</v>
      </c>
      <c r="C4189">
        <v>12</v>
      </c>
      <c r="D4189">
        <v>25</v>
      </c>
      <c r="E4189" t="s">
        <v>30</v>
      </c>
      <c r="F4189">
        <v>7.07</v>
      </c>
      <c r="G4189">
        <v>32.619999999999997</v>
      </c>
      <c r="H4189" t="s">
        <v>31</v>
      </c>
      <c r="I4189" t="s">
        <v>31</v>
      </c>
      <c r="J4189" t="s">
        <v>31</v>
      </c>
      <c r="K4189" t="s">
        <v>902</v>
      </c>
    </row>
    <row r="4190" spans="1:11" x14ac:dyDescent="0.25">
      <c r="A4190" t="s">
        <v>437</v>
      </c>
      <c r="B4190">
        <v>191</v>
      </c>
      <c r="C4190">
        <v>12</v>
      </c>
      <c r="D4190">
        <v>7</v>
      </c>
      <c r="E4190" t="s">
        <v>30</v>
      </c>
      <c r="F4190">
        <v>1.1499999999999999</v>
      </c>
      <c r="G4190">
        <v>33.31</v>
      </c>
      <c r="H4190">
        <v>2</v>
      </c>
      <c r="I4190">
        <v>1.3</v>
      </c>
      <c r="J4190">
        <v>0.98</v>
      </c>
      <c r="K4190" t="s">
        <v>903</v>
      </c>
    </row>
    <row r="4191" spans="1:11" x14ac:dyDescent="0.25">
      <c r="A4191" t="s">
        <v>438</v>
      </c>
      <c r="B4191">
        <v>191</v>
      </c>
      <c r="C4191">
        <v>12</v>
      </c>
      <c r="D4191">
        <v>7</v>
      </c>
      <c r="E4191" t="s">
        <v>30</v>
      </c>
      <c r="F4191">
        <v>1.1499999999999999</v>
      </c>
      <c r="G4191">
        <v>39.979999999999997</v>
      </c>
      <c r="H4191" t="s">
        <v>31</v>
      </c>
      <c r="I4191" t="s">
        <v>31</v>
      </c>
      <c r="J4191" t="s">
        <v>31</v>
      </c>
      <c r="K4191" t="s">
        <v>904</v>
      </c>
    </row>
    <row r="4192" spans="1:11" x14ac:dyDescent="0.25">
      <c r="A4192" t="s">
        <v>439</v>
      </c>
      <c r="B4192">
        <v>292</v>
      </c>
      <c r="C4192">
        <v>21</v>
      </c>
      <c r="D4192">
        <v>57</v>
      </c>
      <c r="E4192" t="s">
        <v>30</v>
      </c>
      <c r="F4192">
        <v>24.01</v>
      </c>
      <c r="G4192">
        <v>77.27</v>
      </c>
      <c r="H4192">
        <v>16</v>
      </c>
      <c r="I4192">
        <v>153.54</v>
      </c>
      <c r="J4192">
        <v>7.81</v>
      </c>
      <c r="K4192" t="s">
        <v>905</v>
      </c>
    </row>
    <row r="4193" spans="1:11" x14ac:dyDescent="0.25">
      <c r="A4193" t="s">
        <v>440</v>
      </c>
      <c r="B4193">
        <v>292</v>
      </c>
      <c r="C4193">
        <v>21</v>
      </c>
      <c r="D4193">
        <v>57</v>
      </c>
      <c r="E4193" t="s">
        <v>30</v>
      </c>
      <c r="F4193">
        <v>24.01</v>
      </c>
      <c r="G4193">
        <v>77.06</v>
      </c>
      <c r="H4193">
        <v>11.14</v>
      </c>
      <c r="I4193">
        <v>62.74</v>
      </c>
      <c r="J4193">
        <v>3.33</v>
      </c>
      <c r="K4193" t="s">
        <v>905</v>
      </c>
    </row>
    <row r="4194" spans="1:11" x14ac:dyDescent="0.25">
      <c r="A4194" t="s">
        <v>441</v>
      </c>
      <c r="B4194">
        <v>292</v>
      </c>
      <c r="C4194">
        <v>21</v>
      </c>
      <c r="D4194">
        <v>30</v>
      </c>
      <c r="E4194" t="s">
        <v>30</v>
      </c>
      <c r="F4194">
        <v>6.17</v>
      </c>
      <c r="G4194">
        <v>29.96</v>
      </c>
      <c r="H4194">
        <v>0.7</v>
      </c>
      <c r="I4194">
        <v>1.78</v>
      </c>
      <c r="J4194">
        <v>0.14000000000000001</v>
      </c>
      <c r="K4194" t="s">
        <v>906</v>
      </c>
    </row>
    <row r="4195" spans="1:11" x14ac:dyDescent="0.25">
      <c r="A4195" t="s">
        <v>442</v>
      </c>
      <c r="B4195">
        <v>292</v>
      </c>
      <c r="C4195">
        <v>21</v>
      </c>
      <c r="D4195">
        <v>30</v>
      </c>
      <c r="E4195" t="s">
        <v>30</v>
      </c>
      <c r="F4195">
        <v>6.17</v>
      </c>
      <c r="G4195">
        <v>30.27</v>
      </c>
      <c r="H4195" t="s">
        <v>31</v>
      </c>
      <c r="I4195" t="s">
        <v>31</v>
      </c>
      <c r="J4195" t="s">
        <v>31</v>
      </c>
      <c r="K4195" t="s">
        <v>906</v>
      </c>
    </row>
    <row r="4196" spans="1:11" x14ac:dyDescent="0.25">
      <c r="A4196" t="s">
        <v>443</v>
      </c>
      <c r="B4196">
        <v>292</v>
      </c>
      <c r="C4196">
        <v>21</v>
      </c>
      <c r="D4196">
        <v>26</v>
      </c>
      <c r="E4196" t="s">
        <v>30</v>
      </c>
      <c r="F4196">
        <v>5.25</v>
      </c>
      <c r="G4196">
        <v>25.66</v>
      </c>
      <c r="H4196">
        <v>0.7</v>
      </c>
      <c r="I4196">
        <v>1.78</v>
      </c>
      <c r="J4196">
        <v>0.14000000000000001</v>
      </c>
      <c r="K4196" t="s">
        <v>906</v>
      </c>
    </row>
    <row r="4197" spans="1:11" x14ac:dyDescent="0.25">
      <c r="A4197" t="s">
        <v>444</v>
      </c>
      <c r="B4197">
        <v>292</v>
      </c>
      <c r="C4197">
        <v>21</v>
      </c>
      <c r="D4197">
        <v>26</v>
      </c>
      <c r="E4197" t="s">
        <v>30</v>
      </c>
      <c r="F4197">
        <v>5.25</v>
      </c>
      <c r="G4197">
        <v>25.61</v>
      </c>
      <c r="H4197" t="s">
        <v>31</v>
      </c>
      <c r="I4197" t="s">
        <v>31</v>
      </c>
      <c r="J4197" t="s">
        <v>31</v>
      </c>
      <c r="K4197" t="s">
        <v>906</v>
      </c>
    </row>
    <row r="4198" spans="1:11" x14ac:dyDescent="0.25">
      <c r="A4198" t="s">
        <v>445</v>
      </c>
      <c r="B4198">
        <v>292</v>
      </c>
      <c r="C4198">
        <v>21</v>
      </c>
      <c r="D4198">
        <v>46</v>
      </c>
      <c r="E4198" t="s">
        <v>30</v>
      </c>
      <c r="F4198">
        <v>6.3</v>
      </c>
      <c r="G4198">
        <v>41.23</v>
      </c>
      <c r="H4198">
        <v>5</v>
      </c>
      <c r="I4198">
        <v>5.96</v>
      </c>
      <c r="J4198">
        <v>0.71</v>
      </c>
      <c r="K4198" t="s">
        <v>907</v>
      </c>
    </row>
    <row r="4199" spans="1:11" x14ac:dyDescent="0.25">
      <c r="A4199" t="s">
        <v>446</v>
      </c>
      <c r="B4199">
        <v>292</v>
      </c>
      <c r="C4199">
        <v>21</v>
      </c>
      <c r="D4199">
        <v>54</v>
      </c>
      <c r="E4199" t="s">
        <v>30</v>
      </c>
      <c r="F4199">
        <v>6.62</v>
      </c>
      <c r="G4199">
        <v>47.33</v>
      </c>
      <c r="H4199">
        <v>17.170000000000002</v>
      </c>
      <c r="I4199">
        <v>21.12</v>
      </c>
      <c r="J4199">
        <v>2.2200000000000002</v>
      </c>
      <c r="K4199" t="s">
        <v>908</v>
      </c>
    </row>
    <row r="4200" spans="1:11" x14ac:dyDescent="0.25">
      <c r="A4200" t="s">
        <v>447</v>
      </c>
      <c r="B4200">
        <v>292</v>
      </c>
      <c r="C4200">
        <v>21</v>
      </c>
      <c r="D4200">
        <v>8</v>
      </c>
      <c r="E4200" t="s">
        <v>30</v>
      </c>
      <c r="F4200">
        <v>2.46</v>
      </c>
      <c r="G4200">
        <v>9.52</v>
      </c>
      <c r="H4200">
        <v>2</v>
      </c>
      <c r="I4200">
        <v>1.98</v>
      </c>
      <c r="J4200">
        <v>0.14000000000000001</v>
      </c>
      <c r="K4200" t="s">
        <v>909</v>
      </c>
    </row>
    <row r="4201" spans="1:11" x14ac:dyDescent="0.25">
      <c r="A4201" t="s">
        <v>448</v>
      </c>
      <c r="B4201">
        <v>292</v>
      </c>
      <c r="C4201">
        <v>21</v>
      </c>
      <c r="D4201">
        <v>8</v>
      </c>
      <c r="E4201" t="s">
        <v>30</v>
      </c>
      <c r="F4201">
        <v>2.46</v>
      </c>
      <c r="G4201">
        <v>9.68</v>
      </c>
      <c r="H4201" t="s">
        <v>31</v>
      </c>
      <c r="I4201" t="s">
        <v>31</v>
      </c>
      <c r="J4201" t="s">
        <v>31</v>
      </c>
      <c r="K4201" t="s">
        <v>909</v>
      </c>
    </row>
    <row r="4202" spans="1:11" x14ac:dyDescent="0.25">
      <c r="A4202" t="s">
        <v>449</v>
      </c>
      <c r="B4202">
        <v>292</v>
      </c>
      <c r="C4202">
        <v>21</v>
      </c>
      <c r="D4202">
        <v>64</v>
      </c>
      <c r="E4202" t="s">
        <v>30</v>
      </c>
      <c r="F4202">
        <v>18.2</v>
      </c>
      <c r="G4202">
        <v>132.84</v>
      </c>
      <c r="H4202">
        <v>19.34</v>
      </c>
      <c r="I4202">
        <v>55.11</v>
      </c>
      <c r="J4202">
        <v>10.26</v>
      </c>
      <c r="K4202" t="s">
        <v>910</v>
      </c>
    </row>
    <row r="4203" spans="1:11" x14ac:dyDescent="0.25">
      <c r="A4203" t="s">
        <v>450</v>
      </c>
      <c r="B4203">
        <v>292</v>
      </c>
      <c r="C4203">
        <v>21</v>
      </c>
      <c r="D4203">
        <v>65</v>
      </c>
      <c r="E4203" t="s">
        <v>30</v>
      </c>
      <c r="F4203">
        <v>18.03</v>
      </c>
      <c r="G4203">
        <v>133.81</v>
      </c>
      <c r="H4203">
        <v>23.17</v>
      </c>
      <c r="I4203">
        <v>76.72</v>
      </c>
      <c r="J4203">
        <v>13.8</v>
      </c>
      <c r="K4203" t="s">
        <v>911</v>
      </c>
    </row>
    <row r="4204" spans="1:11" x14ac:dyDescent="0.25">
      <c r="A4204" t="s">
        <v>451</v>
      </c>
      <c r="B4204">
        <v>292</v>
      </c>
      <c r="C4204">
        <v>21</v>
      </c>
      <c r="D4204">
        <v>2</v>
      </c>
      <c r="E4204" t="s">
        <v>30</v>
      </c>
      <c r="F4204">
        <v>2.02</v>
      </c>
      <c r="G4204">
        <v>3.33</v>
      </c>
      <c r="H4204" t="s">
        <v>31</v>
      </c>
      <c r="I4204" t="s">
        <v>31</v>
      </c>
      <c r="J4204" t="s">
        <v>31</v>
      </c>
      <c r="K4204" t="s">
        <v>912</v>
      </c>
    </row>
    <row r="4205" spans="1:11" x14ac:dyDescent="0.25">
      <c r="A4205" t="s">
        <v>452</v>
      </c>
      <c r="B4205">
        <v>292</v>
      </c>
      <c r="C4205">
        <v>21</v>
      </c>
      <c r="D4205">
        <v>1</v>
      </c>
      <c r="E4205" t="s">
        <v>30</v>
      </c>
      <c r="F4205">
        <v>2.09</v>
      </c>
      <c r="G4205">
        <v>3.52</v>
      </c>
      <c r="H4205" t="s">
        <v>31</v>
      </c>
      <c r="I4205" t="s">
        <v>31</v>
      </c>
      <c r="J4205" t="s">
        <v>31</v>
      </c>
      <c r="K4205" t="s">
        <v>913</v>
      </c>
    </row>
    <row r="4206" spans="1:11" x14ac:dyDescent="0.25">
      <c r="A4206" t="s">
        <v>453</v>
      </c>
      <c r="B4206">
        <v>292</v>
      </c>
      <c r="C4206">
        <v>21</v>
      </c>
      <c r="D4206">
        <v>7</v>
      </c>
      <c r="E4206" t="s">
        <v>30</v>
      </c>
      <c r="F4206">
        <v>0.95</v>
      </c>
      <c r="G4206">
        <v>5.04</v>
      </c>
      <c r="H4206" t="s">
        <v>31</v>
      </c>
      <c r="I4206" t="s">
        <v>31</v>
      </c>
      <c r="J4206" t="s">
        <v>31</v>
      </c>
      <c r="K4206" t="s">
        <v>914</v>
      </c>
    </row>
    <row r="4207" spans="1:11" x14ac:dyDescent="0.25">
      <c r="A4207" t="s">
        <v>454</v>
      </c>
      <c r="B4207">
        <v>292</v>
      </c>
      <c r="C4207">
        <v>21</v>
      </c>
      <c r="D4207">
        <v>11</v>
      </c>
      <c r="E4207" t="s">
        <v>30</v>
      </c>
      <c r="F4207">
        <v>1.29</v>
      </c>
      <c r="G4207">
        <v>8.57</v>
      </c>
      <c r="H4207" t="s">
        <v>31</v>
      </c>
      <c r="I4207" t="s">
        <v>31</v>
      </c>
      <c r="J4207" t="s">
        <v>31</v>
      </c>
      <c r="K4207" t="s">
        <v>915</v>
      </c>
    </row>
    <row r="4208" spans="1:11" x14ac:dyDescent="0.25">
      <c r="A4208" t="s">
        <v>455</v>
      </c>
      <c r="B4208">
        <v>292</v>
      </c>
      <c r="C4208">
        <v>21</v>
      </c>
      <c r="D4208">
        <v>15</v>
      </c>
      <c r="E4208" t="s">
        <v>30</v>
      </c>
      <c r="F4208">
        <v>2.72</v>
      </c>
      <c r="G4208">
        <v>13.5</v>
      </c>
      <c r="H4208">
        <v>3.53</v>
      </c>
      <c r="I4208">
        <v>4.91</v>
      </c>
      <c r="J4208">
        <v>0.34</v>
      </c>
      <c r="K4208" t="s">
        <v>916</v>
      </c>
    </row>
    <row r="4209" spans="1:11" x14ac:dyDescent="0.25">
      <c r="A4209" t="s">
        <v>456</v>
      </c>
      <c r="B4209">
        <v>292</v>
      </c>
      <c r="C4209">
        <v>21</v>
      </c>
      <c r="D4209">
        <v>15</v>
      </c>
      <c r="E4209" t="s">
        <v>30</v>
      </c>
      <c r="F4209">
        <v>2.72</v>
      </c>
      <c r="G4209">
        <v>13.5</v>
      </c>
      <c r="H4209">
        <v>5.6</v>
      </c>
      <c r="I4209">
        <v>2.99</v>
      </c>
      <c r="J4209">
        <v>0.22</v>
      </c>
      <c r="K4209" t="s">
        <v>916</v>
      </c>
    </row>
    <row r="4210" spans="1:11" x14ac:dyDescent="0.25">
      <c r="A4210" t="s">
        <v>457</v>
      </c>
      <c r="B4210">
        <v>292</v>
      </c>
      <c r="C4210">
        <v>21</v>
      </c>
      <c r="D4210">
        <v>29</v>
      </c>
      <c r="E4210" t="s">
        <v>30</v>
      </c>
      <c r="F4210">
        <v>12.39</v>
      </c>
      <c r="G4210">
        <v>46.84</v>
      </c>
      <c r="H4210" t="s">
        <v>31</v>
      </c>
      <c r="I4210" t="s">
        <v>31</v>
      </c>
      <c r="J4210" t="s">
        <v>31</v>
      </c>
      <c r="K4210" t="s">
        <v>917</v>
      </c>
    </row>
    <row r="4211" spans="1:11" x14ac:dyDescent="0.25">
      <c r="A4211" t="s">
        <v>458</v>
      </c>
      <c r="B4211">
        <v>292</v>
      </c>
      <c r="C4211">
        <v>21</v>
      </c>
      <c r="D4211">
        <v>29</v>
      </c>
      <c r="E4211" t="s">
        <v>30</v>
      </c>
      <c r="F4211">
        <v>12.39</v>
      </c>
      <c r="G4211">
        <v>46.93</v>
      </c>
      <c r="H4211">
        <v>24</v>
      </c>
      <c r="I4211">
        <v>148</v>
      </c>
      <c r="J4211">
        <v>8</v>
      </c>
      <c r="K4211" t="s">
        <v>917</v>
      </c>
    </row>
    <row r="4212" spans="1:11" x14ac:dyDescent="0.25">
      <c r="A4212" t="s">
        <v>459</v>
      </c>
      <c r="B4212">
        <v>242</v>
      </c>
      <c r="C4212">
        <v>27</v>
      </c>
      <c r="D4212">
        <v>19</v>
      </c>
      <c r="E4212" t="s">
        <v>30</v>
      </c>
      <c r="F4212">
        <v>11.25</v>
      </c>
      <c r="G4212">
        <v>33.53</v>
      </c>
      <c r="H4212">
        <v>30</v>
      </c>
      <c r="I4212">
        <v>182.82</v>
      </c>
      <c r="J4212">
        <v>8.81</v>
      </c>
      <c r="K4212" t="s">
        <v>918</v>
      </c>
    </row>
    <row r="4213" spans="1:11" x14ac:dyDescent="0.25">
      <c r="A4213" t="s">
        <v>460</v>
      </c>
      <c r="B4213">
        <v>242</v>
      </c>
      <c r="C4213">
        <v>27</v>
      </c>
      <c r="D4213">
        <v>19</v>
      </c>
      <c r="E4213" t="s">
        <v>30</v>
      </c>
      <c r="F4213">
        <v>11.01</v>
      </c>
      <c r="G4213">
        <v>33.380000000000003</v>
      </c>
      <c r="H4213">
        <v>18</v>
      </c>
      <c r="I4213">
        <v>77.98</v>
      </c>
      <c r="J4213">
        <v>3.76</v>
      </c>
      <c r="K4213" t="s">
        <v>919</v>
      </c>
    </row>
    <row r="4214" spans="1:11" x14ac:dyDescent="0.25">
      <c r="A4214" t="s">
        <v>461</v>
      </c>
      <c r="B4214">
        <v>242</v>
      </c>
      <c r="C4214">
        <v>27</v>
      </c>
      <c r="D4214">
        <v>20</v>
      </c>
      <c r="E4214" t="s">
        <v>30</v>
      </c>
      <c r="F4214">
        <v>12.45</v>
      </c>
      <c r="G4214">
        <v>41.96</v>
      </c>
      <c r="H4214">
        <v>8.67</v>
      </c>
      <c r="I4214">
        <v>13.99</v>
      </c>
      <c r="J4214">
        <v>0.8</v>
      </c>
      <c r="K4214" t="s">
        <v>920</v>
      </c>
    </row>
    <row r="4215" spans="1:11" x14ac:dyDescent="0.25">
      <c r="A4215" t="s">
        <v>462</v>
      </c>
      <c r="B4215">
        <v>242</v>
      </c>
      <c r="C4215">
        <v>27</v>
      </c>
      <c r="D4215">
        <v>20</v>
      </c>
      <c r="E4215" t="s">
        <v>30</v>
      </c>
      <c r="F4215">
        <v>12.45</v>
      </c>
      <c r="G4215">
        <v>41.98</v>
      </c>
      <c r="H4215">
        <v>43.14</v>
      </c>
      <c r="I4215">
        <v>221.9</v>
      </c>
      <c r="J4215">
        <v>9.7100000000000009</v>
      </c>
      <c r="K4215" t="s">
        <v>920</v>
      </c>
    </row>
    <row r="4216" spans="1:11" x14ac:dyDescent="0.25">
      <c r="A4216" t="s">
        <v>463</v>
      </c>
      <c r="B4216">
        <v>251</v>
      </c>
      <c r="C4216">
        <v>22</v>
      </c>
      <c r="D4216">
        <v>12</v>
      </c>
      <c r="E4216" t="s">
        <v>30</v>
      </c>
      <c r="F4216">
        <v>5.38</v>
      </c>
      <c r="G4216">
        <v>17.7</v>
      </c>
      <c r="H4216" t="s">
        <v>31</v>
      </c>
      <c r="I4216" t="s">
        <v>31</v>
      </c>
      <c r="J4216" t="s">
        <v>31</v>
      </c>
      <c r="K4216" t="s">
        <v>921</v>
      </c>
    </row>
    <row r="4217" spans="1:11" x14ac:dyDescent="0.25">
      <c r="A4217" t="s">
        <v>464</v>
      </c>
      <c r="B4217">
        <v>251</v>
      </c>
      <c r="C4217">
        <v>22</v>
      </c>
      <c r="D4217">
        <v>12</v>
      </c>
      <c r="E4217" t="s">
        <v>30</v>
      </c>
      <c r="F4217">
        <v>5.38</v>
      </c>
      <c r="G4217">
        <v>17.79</v>
      </c>
      <c r="H4217" t="s">
        <v>31</v>
      </c>
      <c r="I4217" t="s">
        <v>31</v>
      </c>
      <c r="J4217" t="s">
        <v>31</v>
      </c>
      <c r="K4217" t="s">
        <v>921</v>
      </c>
    </row>
    <row r="4218" spans="1:11" x14ac:dyDescent="0.25">
      <c r="A4218" t="s">
        <v>465</v>
      </c>
      <c r="B4218">
        <v>292</v>
      </c>
      <c r="C4218">
        <v>21</v>
      </c>
      <c r="D4218">
        <v>28</v>
      </c>
      <c r="E4218" t="s">
        <v>30</v>
      </c>
      <c r="F4218">
        <v>6.78</v>
      </c>
      <c r="G4218">
        <v>27.27</v>
      </c>
      <c r="H4218">
        <v>1.47</v>
      </c>
      <c r="I4218">
        <v>0.92</v>
      </c>
      <c r="J4218">
        <v>7.0000000000000007E-2</v>
      </c>
      <c r="K4218" t="s">
        <v>922</v>
      </c>
    </row>
    <row r="4219" spans="1:11" x14ac:dyDescent="0.25">
      <c r="A4219" t="s">
        <v>466</v>
      </c>
      <c r="B4219">
        <v>292</v>
      </c>
      <c r="C4219">
        <v>21</v>
      </c>
      <c r="D4219">
        <v>28</v>
      </c>
      <c r="E4219" t="s">
        <v>30</v>
      </c>
      <c r="F4219">
        <v>6.78</v>
      </c>
      <c r="G4219">
        <v>27.44</v>
      </c>
      <c r="H4219">
        <v>4.4000000000000004</v>
      </c>
      <c r="I4219">
        <v>8.66</v>
      </c>
      <c r="J4219">
        <v>0.56000000000000005</v>
      </c>
      <c r="K4219" t="s">
        <v>922</v>
      </c>
    </row>
    <row r="4220" spans="1:11" x14ac:dyDescent="0.25">
      <c r="A4220" t="s">
        <v>467</v>
      </c>
      <c r="B4220">
        <v>251</v>
      </c>
      <c r="C4220">
        <v>22</v>
      </c>
      <c r="D4220">
        <v>21</v>
      </c>
      <c r="E4220" t="s">
        <v>30</v>
      </c>
      <c r="F4220">
        <v>13.07</v>
      </c>
      <c r="G4220">
        <v>35.79</v>
      </c>
      <c r="H4220">
        <v>28</v>
      </c>
      <c r="I4220">
        <v>207.02</v>
      </c>
      <c r="J4220">
        <v>8.56</v>
      </c>
      <c r="K4220" t="s">
        <v>923</v>
      </c>
    </row>
    <row r="4221" spans="1:11" x14ac:dyDescent="0.25">
      <c r="A4221" t="s">
        <v>468</v>
      </c>
      <c r="B4221">
        <v>251</v>
      </c>
      <c r="C4221">
        <v>22</v>
      </c>
      <c r="D4221">
        <v>21</v>
      </c>
      <c r="E4221" t="s">
        <v>30</v>
      </c>
      <c r="F4221">
        <v>12.59</v>
      </c>
      <c r="G4221">
        <v>35.75</v>
      </c>
      <c r="H4221">
        <v>16</v>
      </c>
      <c r="I4221">
        <v>88.96</v>
      </c>
      <c r="J4221">
        <v>2.2999999999999998</v>
      </c>
      <c r="K4221" t="s">
        <v>924</v>
      </c>
    </row>
    <row r="4222" spans="1:11" x14ac:dyDescent="0.25">
      <c r="A4222" t="s">
        <v>469</v>
      </c>
      <c r="B4222">
        <v>251</v>
      </c>
      <c r="C4222">
        <v>22</v>
      </c>
      <c r="D4222">
        <v>19</v>
      </c>
      <c r="E4222" t="s">
        <v>30</v>
      </c>
      <c r="F4222">
        <v>11.27</v>
      </c>
      <c r="G4222">
        <v>32.65</v>
      </c>
      <c r="H4222">
        <v>12</v>
      </c>
      <c r="I4222">
        <v>103.48</v>
      </c>
      <c r="J4222">
        <v>4.8899999999999997</v>
      </c>
      <c r="K4222" t="s">
        <v>925</v>
      </c>
    </row>
    <row r="4223" spans="1:11" x14ac:dyDescent="0.25">
      <c r="A4223" t="s">
        <v>470</v>
      </c>
      <c r="B4223">
        <v>251</v>
      </c>
      <c r="C4223">
        <v>22</v>
      </c>
      <c r="D4223">
        <v>19</v>
      </c>
      <c r="E4223" t="s">
        <v>30</v>
      </c>
      <c r="F4223">
        <v>11.07</v>
      </c>
      <c r="G4223">
        <v>33.07</v>
      </c>
      <c r="H4223">
        <v>2</v>
      </c>
      <c r="I4223">
        <v>13.06</v>
      </c>
      <c r="J4223">
        <v>0.77</v>
      </c>
      <c r="K4223" t="s">
        <v>926</v>
      </c>
    </row>
    <row r="4224" spans="1:11" x14ac:dyDescent="0.25">
      <c r="A4224" t="s">
        <v>471</v>
      </c>
      <c r="B4224">
        <v>242</v>
      </c>
      <c r="C4224">
        <v>27</v>
      </c>
      <c r="D4224">
        <v>12</v>
      </c>
      <c r="E4224" t="s">
        <v>30</v>
      </c>
      <c r="F4224">
        <v>11.09</v>
      </c>
      <c r="G4224">
        <v>25.59</v>
      </c>
      <c r="H4224">
        <v>2</v>
      </c>
      <c r="I4224">
        <v>20.16</v>
      </c>
      <c r="J4224">
        <v>0.8</v>
      </c>
      <c r="K4224" t="s">
        <v>927</v>
      </c>
    </row>
    <row r="4225" spans="1:11" x14ac:dyDescent="0.25">
      <c r="A4225" t="s">
        <v>472</v>
      </c>
      <c r="B4225">
        <v>242</v>
      </c>
      <c r="C4225">
        <v>27</v>
      </c>
      <c r="D4225">
        <v>11</v>
      </c>
      <c r="E4225" t="s">
        <v>30</v>
      </c>
      <c r="F4225">
        <v>10.06</v>
      </c>
      <c r="G4225">
        <v>22.8</v>
      </c>
      <c r="H4225" t="s">
        <v>31</v>
      </c>
      <c r="I4225" t="s">
        <v>31</v>
      </c>
      <c r="J4225" t="s">
        <v>31</v>
      </c>
      <c r="K4225" t="s">
        <v>928</v>
      </c>
    </row>
    <row r="4226" spans="1:11" x14ac:dyDescent="0.25">
      <c r="A4226" t="s">
        <v>473</v>
      </c>
      <c r="B4226">
        <v>242</v>
      </c>
      <c r="C4226">
        <v>27</v>
      </c>
      <c r="D4226">
        <v>26</v>
      </c>
      <c r="E4226" t="s">
        <v>30</v>
      </c>
      <c r="F4226">
        <v>14.25</v>
      </c>
      <c r="G4226">
        <v>46.21</v>
      </c>
      <c r="H4226">
        <v>40</v>
      </c>
      <c r="I4226">
        <v>273.39999999999998</v>
      </c>
      <c r="J4226">
        <v>14.54</v>
      </c>
      <c r="K4226" t="s">
        <v>929</v>
      </c>
    </row>
    <row r="4227" spans="1:11" x14ac:dyDescent="0.25">
      <c r="A4227" t="s">
        <v>474</v>
      </c>
      <c r="B4227">
        <v>242</v>
      </c>
      <c r="C4227">
        <v>27</v>
      </c>
      <c r="D4227">
        <v>30</v>
      </c>
      <c r="E4227" t="s">
        <v>30</v>
      </c>
      <c r="F4227">
        <v>14.43</v>
      </c>
      <c r="G4227">
        <v>48.45</v>
      </c>
      <c r="H4227">
        <v>19.43</v>
      </c>
      <c r="I4227">
        <v>118.11</v>
      </c>
      <c r="J4227">
        <v>6.38</v>
      </c>
      <c r="K4227" t="s">
        <v>930</v>
      </c>
    </row>
    <row r="4228" spans="1:11" x14ac:dyDescent="0.25">
      <c r="A4228" t="s">
        <v>475</v>
      </c>
      <c r="B4228">
        <v>292</v>
      </c>
      <c r="C4228">
        <v>21</v>
      </c>
      <c r="D4228">
        <v>32</v>
      </c>
      <c r="E4228" t="s">
        <v>30</v>
      </c>
      <c r="F4228">
        <v>8.42</v>
      </c>
      <c r="G4228">
        <v>36.229999999999997</v>
      </c>
      <c r="H4228">
        <v>6.97</v>
      </c>
      <c r="I4228">
        <v>4.79</v>
      </c>
      <c r="J4228">
        <v>0.43</v>
      </c>
      <c r="K4228" t="s">
        <v>931</v>
      </c>
    </row>
    <row r="4229" spans="1:11" x14ac:dyDescent="0.25">
      <c r="A4229" t="s">
        <v>476</v>
      </c>
      <c r="B4229">
        <v>292</v>
      </c>
      <c r="C4229">
        <v>21</v>
      </c>
      <c r="D4229">
        <v>20</v>
      </c>
      <c r="E4229" t="s">
        <v>30</v>
      </c>
      <c r="F4229">
        <v>7.8</v>
      </c>
      <c r="G4229">
        <v>31.43</v>
      </c>
      <c r="H4229">
        <v>2</v>
      </c>
      <c r="I4229">
        <v>9.7200000000000006</v>
      </c>
      <c r="J4229">
        <v>0.49</v>
      </c>
      <c r="K4229" t="s">
        <v>932</v>
      </c>
    </row>
    <row r="4230" spans="1:11" x14ac:dyDescent="0.25">
      <c r="A4230" t="s">
        <v>477</v>
      </c>
      <c r="B4230">
        <v>242</v>
      </c>
      <c r="C4230">
        <v>27</v>
      </c>
      <c r="D4230">
        <v>15</v>
      </c>
      <c r="E4230" t="s">
        <v>30</v>
      </c>
      <c r="F4230">
        <v>8.43</v>
      </c>
      <c r="G4230">
        <v>25.92</v>
      </c>
      <c r="H4230">
        <v>12</v>
      </c>
      <c r="I4230">
        <v>72.38</v>
      </c>
      <c r="J4230">
        <v>3.65</v>
      </c>
      <c r="K4230" t="s">
        <v>933</v>
      </c>
    </row>
    <row r="4231" spans="1:11" x14ac:dyDescent="0.25">
      <c r="A4231" t="s">
        <v>478</v>
      </c>
      <c r="B4231">
        <v>242</v>
      </c>
      <c r="C4231">
        <v>27</v>
      </c>
      <c r="D4231">
        <v>14</v>
      </c>
      <c r="E4231" t="s">
        <v>30</v>
      </c>
      <c r="F4231">
        <v>8.1999999999999993</v>
      </c>
      <c r="G4231">
        <v>24.24</v>
      </c>
      <c r="H4231">
        <v>14</v>
      </c>
      <c r="I4231">
        <v>65.66</v>
      </c>
      <c r="J4231">
        <v>3.14</v>
      </c>
      <c r="K4231" t="s">
        <v>934</v>
      </c>
    </row>
    <row r="4232" spans="1:11" x14ac:dyDescent="0.25">
      <c r="A4232" t="s">
        <v>479</v>
      </c>
      <c r="B4232">
        <v>292</v>
      </c>
      <c r="C4232">
        <v>21</v>
      </c>
      <c r="D4232">
        <v>50</v>
      </c>
      <c r="E4232" t="s">
        <v>30</v>
      </c>
      <c r="F4232">
        <v>14.3</v>
      </c>
      <c r="G4232">
        <v>59.95</v>
      </c>
      <c r="H4232">
        <v>2.79</v>
      </c>
      <c r="I4232">
        <v>9.06</v>
      </c>
      <c r="J4232">
        <v>0.57999999999999996</v>
      </c>
      <c r="K4232" t="s">
        <v>935</v>
      </c>
    </row>
    <row r="4233" spans="1:11" x14ac:dyDescent="0.25">
      <c r="A4233" t="s">
        <v>480</v>
      </c>
      <c r="B4233">
        <v>292</v>
      </c>
      <c r="C4233">
        <v>21</v>
      </c>
      <c r="D4233">
        <v>47</v>
      </c>
      <c r="E4233" t="s">
        <v>30</v>
      </c>
      <c r="F4233">
        <v>14.25</v>
      </c>
      <c r="G4233">
        <v>58.29</v>
      </c>
      <c r="H4233">
        <v>2.79</v>
      </c>
      <c r="I4233">
        <v>10.86</v>
      </c>
      <c r="J4233">
        <v>0.76</v>
      </c>
      <c r="K4233" t="s">
        <v>936</v>
      </c>
    </row>
    <row r="4234" spans="1:11" x14ac:dyDescent="0.25">
      <c r="A4234" t="s">
        <v>481</v>
      </c>
      <c r="B4234">
        <v>242</v>
      </c>
      <c r="C4234">
        <v>27</v>
      </c>
      <c r="D4234">
        <v>34</v>
      </c>
      <c r="E4234" t="s">
        <v>30</v>
      </c>
      <c r="F4234">
        <v>20</v>
      </c>
      <c r="G4234">
        <v>61.28</v>
      </c>
      <c r="H4234">
        <v>97.29</v>
      </c>
      <c r="I4234">
        <v>614.38</v>
      </c>
      <c r="J4234">
        <v>31.08</v>
      </c>
      <c r="K4234" t="s">
        <v>937</v>
      </c>
    </row>
    <row r="4235" spans="1:11" x14ac:dyDescent="0.25">
      <c r="A4235" t="s">
        <v>482</v>
      </c>
      <c r="B4235">
        <v>242</v>
      </c>
      <c r="C4235">
        <v>27</v>
      </c>
      <c r="D4235">
        <v>38</v>
      </c>
      <c r="E4235" t="s">
        <v>30</v>
      </c>
      <c r="F4235">
        <v>20.23</v>
      </c>
      <c r="G4235">
        <v>68.45</v>
      </c>
      <c r="H4235">
        <v>92</v>
      </c>
      <c r="I4235">
        <v>635.36</v>
      </c>
      <c r="J4235">
        <v>37.29</v>
      </c>
      <c r="K4235" t="s">
        <v>938</v>
      </c>
    </row>
    <row r="4236" spans="1:11" x14ac:dyDescent="0.25">
      <c r="A4236" t="s">
        <v>483</v>
      </c>
      <c r="B4236">
        <v>242</v>
      </c>
      <c r="C4236">
        <v>27</v>
      </c>
      <c r="D4236">
        <v>27</v>
      </c>
      <c r="E4236" t="s">
        <v>30</v>
      </c>
      <c r="F4236">
        <v>15.27</v>
      </c>
      <c r="G4236">
        <v>47.31</v>
      </c>
      <c r="H4236">
        <v>89.29</v>
      </c>
      <c r="I4236">
        <v>544.9</v>
      </c>
      <c r="J4236">
        <v>27.47</v>
      </c>
      <c r="K4236" t="s">
        <v>939</v>
      </c>
    </row>
    <row r="4237" spans="1:11" x14ac:dyDescent="0.25">
      <c r="A4237" t="s">
        <v>484</v>
      </c>
      <c r="B4237">
        <v>242</v>
      </c>
      <c r="C4237">
        <v>27</v>
      </c>
      <c r="D4237">
        <v>31</v>
      </c>
      <c r="E4237" t="s">
        <v>30</v>
      </c>
      <c r="F4237">
        <v>15.35</v>
      </c>
      <c r="G4237">
        <v>54.32</v>
      </c>
      <c r="H4237">
        <v>82</v>
      </c>
      <c r="I4237">
        <v>539.70000000000005</v>
      </c>
      <c r="J4237">
        <v>32.21</v>
      </c>
      <c r="K4237" t="s">
        <v>940</v>
      </c>
    </row>
    <row r="4238" spans="1:11" x14ac:dyDescent="0.25">
      <c r="A4238" t="s">
        <v>485</v>
      </c>
      <c r="B4238">
        <v>292</v>
      </c>
      <c r="C4238">
        <v>21</v>
      </c>
      <c r="D4238">
        <v>37</v>
      </c>
      <c r="E4238" t="s">
        <v>30</v>
      </c>
      <c r="F4238">
        <v>7.6</v>
      </c>
      <c r="G4238">
        <v>37.479999999999997</v>
      </c>
      <c r="H4238" t="s">
        <v>31</v>
      </c>
      <c r="I4238" t="s">
        <v>31</v>
      </c>
      <c r="J4238" t="s">
        <v>31</v>
      </c>
      <c r="K4238" t="s">
        <v>941</v>
      </c>
    </row>
    <row r="4239" spans="1:11" x14ac:dyDescent="0.25">
      <c r="A4239" t="s">
        <v>486</v>
      </c>
      <c r="B4239">
        <v>292</v>
      </c>
      <c r="C4239">
        <v>21</v>
      </c>
      <c r="D4239">
        <v>37</v>
      </c>
      <c r="E4239" t="s">
        <v>30</v>
      </c>
      <c r="F4239">
        <v>7.6</v>
      </c>
      <c r="G4239">
        <v>37.369999999999997</v>
      </c>
      <c r="H4239" t="s">
        <v>31</v>
      </c>
      <c r="I4239" t="s">
        <v>31</v>
      </c>
      <c r="J4239" t="s">
        <v>31</v>
      </c>
      <c r="K4239" t="s">
        <v>941</v>
      </c>
    </row>
    <row r="4240" spans="1:11" x14ac:dyDescent="0.25">
      <c r="A4240" t="s">
        <v>487</v>
      </c>
      <c r="B4240">
        <v>292</v>
      </c>
      <c r="C4240">
        <v>21</v>
      </c>
      <c r="D4240">
        <v>53</v>
      </c>
      <c r="E4240" t="s">
        <v>30</v>
      </c>
      <c r="F4240">
        <v>13.23</v>
      </c>
      <c r="G4240">
        <v>57.55</v>
      </c>
      <c r="H4240">
        <v>2</v>
      </c>
      <c r="I4240">
        <v>12.82</v>
      </c>
      <c r="J4240">
        <v>0.99</v>
      </c>
      <c r="K4240" t="s">
        <v>942</v>
      </c>
    </row>
    <row r="4241" spans="1:11" x14ac:dyDescent="0.25">
      <c r="A4241" t="s">
        <v>488</v>
      </c>
      <c r="B4241">
        <v>292</v>
      </c>
      <c r="C4241">
        <v>21</v>
      </c>
      <c r="D4241">
        <v>52</v>
      </c>
      <c r="E4241" t="s">
        <v>30</v>
      </c>
      <c r="F4241">
        <v>13.18</v>
      </c>
      <c r="G4241">
        <v>56.23</v>
      </c>
      <c r="H4241">
        <v>3.05</v>
      </c>
      <c r="I4241">
        <v>9.58</v>
      </c>
      <c r="J4241">
        <v>0.74</v>
      </c>
      <c r="K4241" t="s">
        <v>943</v>
      </c>
    </row>
    <row r="4242" spans="1:11" x14ac:dyDescent="0.25">
      <c r="A4242" t="s">
        <v>489</v>
      </c>
      <c r="B4242">
        <v>292</v>
      </c>
      <c r="C4242">
        <v>21</v>
      </c>
      <c r="D4242">
        <v>47</v>
      </c>
      <c r="E4242" t="s">
        <v>30</v>
      </c>
      <c r="F4242">
        <v>12.24</v>
      </c>
      <c r="G4242">
        <v>52.57</v>
      </c>
      <c r="H4242">
        <v>2</v>
      </c>
      <c r="I4242">
        <v>12.82</v>
      </c>
      <c r="J4242">
        <v>0.99</v>
      </c>
      <c r="K4242" t="s">
        <v>944</v>
      </c>
    </row>
    <row r="4243" spans="1:11" x14ac:dyDescent="0.25">
      <c r="A4243" t="s">
        <v>490</v>
      </c>
      <c r="B4243">
        <v>292</v>
      </c>
      <c r="C4243">
        <v>21</v>
      </c>
      <c r="D4243">
        <v>44</v>
      </c>
      <c r="E4243" t="s">
        <v>30</v>
      </c>
      <c r="F4243">
        <v>12.19</v>
      </c>
      <c r="G4243">
        <v>50.16</v>
      </c>
      <c r="H4243">
        <v>3.05</v>
      </c>
      <c r="I4243">
        <v>9.58</v>
      </c>
      <c r="J4243">
        <v>0.73</v>
      </c>
      <c r="K4243" t="s">
        <v>945</v>
      </c>
    </row>
    <row r="4244" spans="1:11" x14ac:dyDescent="0.25">
      <c r="A4244" t="s">
        <v>491</v>
      </c>
      <c r="B4244">
        <v>292</v>
      </c>
      <c r="C4244">
        <v>21</v>
      </c>
      <c r="D4244">
        <v>34</v>
      </c>
      <c r="E4244" t="s">
        <v>30</v>
      </c>
      <c r="F4244">
        <v>11.31</v>
      </c>
      <c r="G4244">
        <v>45.1</v>
      </c>
      <c r="H4244">
        <v>2</v>
      </c>
      <c r="I4244">
        <v>18.66</v>
      </c>
      <c r="J4244">
        <v>1.18</v>
      </c>
      <c r="K4244" t="s">
        <v>946</v>
      </c>
    </row>
    <row r="4245" spans="1:11" x14ac:dyDescent="0.25">
      <c r="A4245" t="s">
        <v>492</v>
      </c>
      <c r="B4245">
        <v>292</v>
      </c>
      <c r="C4245">
        <v>21</v>
      </c>
      <c r="D4245">
        <v>66</v>
      </c>
      <c r="E4245" t="s">
        <v>30</v>
      </c>
      <c r="F4245">
        <v>20.03</v>
      </c>
      <c r="G4245">
        <v>78.38</v>
      </c>
      <c r="H4245">
        <v>2</v>
      </c>
      <c r="I4245">
        <v>11.78</v>
      </c>
      <c r="J4245">
        <v>0.74</v>
      </c>
      <c r="K4245" t="s">
        <v>947</v>
      </c>
    </row>
    <row r="4246" spans="1:11" x14ac:dyDescent="0.25">
      <c r="A4246" t="s">
        <v>493</v>
      </c>
      <c r="B4246">
        <v>292</v>
      </c>
      <c r="C4246">
        <v>21</v>
      </c>
      <c r="D4246">
        <v>13</v>
      </c>
      <c r="E4246" t="s">
        <v>30</v>
      </c>
      <c r="F4246">
        <v>12.03</v>
      </c>
      <c r="G4246">
        <v>59.43</v>
      </c>
      <c r="H4246">
        <v>68</v>
      </c>
      <c r="I4246">
        <v>328.74</v>
      </c>
      <c r="J4246">
        <v>35.67</v>
      </c>
      <c r="K4246" t="s">
        <v>948</v>
      </c>
    </row>
    <row r="4247" spans="1:11" x14ac:dyDescent="0.25">
      <c r="A4247" t="s">
        <v>494</v>
      </c>
      <c r="B4247">
        <v>292</v>
      </c>
      <c r="C4247">
        <v>21</v>
      </c>
      <c r="D4247">
        <v>14</v>
      </c>
      <c r="E4247" t="s">
        <v>30</v>
      </c>
      <c r="F4247">
        <v>11.86</v>
      </c>
      <c r="G4247">
        <v>54.47</v>
      </c>
      <c r="H4247">
        <v>37.33</v>
      </c>
      <c r="I4247">
        <v>164.29</v>
      </c>
      <c r="J4247">
        <v>19.12</v>
      </c>
      <c r="K4247" t="s">
        <v>949</v>
      </c>
    </row>
    <row r="4248" spans="1:11" x14ac:dyDescent="0.25">
      <c r="A4248" t="s">
        <v>495</v>
      </c>
      <c r="B4248">
        <v>292</v>
      </c>
      <c r="C4248">
        <v>21</v>
      </c>
      <c r="D4248">
        <v>26</v>
      </c>
      <c r="E4248" t="s">
        <v>30</v>
      </c>
      <c r="F4248">
        <v>2.7</v>
      </c>
      <c r="G4248">
        <v>21.05</v>
      </c>
      <c r="H4248" t="s">
        <v>31</v>
      </c>
      <c r="I4248" t="s">
        <v>31</v>
      </c>
      <c r="J4248" t="s">
        <v>31</v>
      </c>
      <c r="K4248" t="s">
        <v>950</v>
      </c>
    </row>
    <row r="4249" spans="1:11" x14ac:dyDescent="0.25">
      <c r="A4249" t="s">
        <v>496</v>
      </c>
      <c r="B4249">
        <v>292</v>
      </c>
      <c r="C4249">
        <v>21</v>
      </c>
      <c r="D4249">
        <v>27</v>
      </c>
      <c r="E4249" t="s">
        <v>30</v>
      </c>
      <c r="F4249">
        <v>3.28</v>
      </c>
      <c r="G4249">
        <v>23.43</v>
      </c>
      <c r="H4249" t="s">
        <v>31</v>
      </c>
      <c r="I4249" t="s">
        <v>31</v>
      </c>
      <c r="J4249" t="s">
        <v>31</v>
      </c>
      <c r="K4249" t="s">
        <v>951</v>
      </c>
    </row>
    <row r="4250" spans="1:11" x14ac:dyDescent="0.25">
      <c r="A4250" t="s">
        <v>497</v>
      </c>
      <c r="B4250">
        <v>292</v>
      </c>
      <c r="C4250">
        <v>21</v>
      </c>
      <c r="D4250">
        <v>26</v>
      </c>
      <c r="E4250" t="s">
        <v>30</v>
      </c>
      <c r="F4250">
        <v>7.61</v>
      </c>
      <c r="G4250">
        <v>29.63</v>
      </c>
      <c r="H4250" t="s">
        <v>31</v>
      </c>
      <c r="I4250" t="s">
        <v>31</v>
      </c>
      <c r="J4250" t="s">
        <v>31</v>
      </c>
      <c r="K4250" t="s">
        <v>952</v>
      </c>
    </row>
    <row r="4251" spans="1:11" x14ac:dyDescent="0.25">
      <c r="A4251" t="s">
        <v>498</v>
      </c>
      <c r="B4251">
        <v>292</v>
      </c>
      <c r="C4251">
        <v>21</v>
      </c>
      <c r="D4251">
        <v>8</v>
      </c>
      <c r="E4251" t="s">
        <v>30</v>
      </c>
      <c r="F4251">
        <v>1.66</v>
      </c>
      <c r="G4251">
        <v>7.39</v>
      </c>
      <c r="H4251" t="s">
        <v>31</v>
      </c>
      <c r="I4251" t="s">
        <v>31</v>
      </c>
      <c r="J4251" t="s">
        <v>31</v>
      </c>
      <c r="K4251" t="s">
        <v>953</v>
      </c>
    </row>
    <row r="4252" spans="1:11" x14ac:dyDescent="0.25">
      <c r="A4252" t="s">
        <v>499</v>
      </c>
      <c r="B4252">
        <v>292</v>
      </c>
      <c r="C4252">
        <v>21</v>
      </c>
      <c r="D4252">
        <v>8</v>
      </c>
      <c r="E4252" t="s">
        <v>30</v>
      </c>
      <c r="F4252">
        <v>1.66</v>
      </c>
      <c r="G4252">
        <v>7.38</v>
      </c>
      <c r="H4252">
        <v>2.93</v>
      </c>
      <c r="I4252">
        <v>2.19</v>
      </c>
      <c r="J4252">
        <v>0.17</v>
      </c>
      <c r="K4252" t="s">
        <v>953</v>
      </c>
    </row>
    <row r="4253" spans="1:11" x14ac:dyDescent="0.25">
      <c r="A4253" t="s">
        <v>500</v>
      </c>
      <c r="B4253">
        <v>292</v>
      </c>
      <c r="C4253">
        <v>21</v>
      </c>
      <c r="D4253">
        <v>43</v>
      </c>
      <c r="E4253" t="s">
        <v>30</v>
      </c>
      <c r="F4253">
        <v>12.23</v>
      </c>
      <c r="G4253">
        <v>51.16</v>
      </c>
      <c r="H4253">
        <v>2</v>
      </c>
      <c r="I4253">
        <v>13.7</v>
      </c>
      <c r="J4253">
        <v>0.73</v>
      </c>
      <c r="K4253" t="s">
        <v>954</v>
      </c>
    </row>
    <row r="4254" spans="1:11" x14ac:dyDescent="0.25">
      <c r="A4254" t="s">
        <v>501</v>
      </c>
      <c r="B4254">
        <v>292</v>
      </c>
      <c r="C4254">
        <v>21</v>
      </c>
      <c r="D4254">
        <v>43</v>
      </c>
      <c r="E4254" t="s">
        <v>30</v>
      </c>
      <c r="F4254">
        <v>12.32</v>
      </c>
      <c r="G4254">
        <v>51.13</v>
      </c>
      <c r="H4254">
        <v>1.48</v>
      </c>
      <c r="I4254">
        <v>2.13</v>
      </c>
      <c r="J4254">
        <v>0.12</v>
      </c>
      <c r="K4254" t="s">
        <v>955</v>
      </c>
    </row>
    <row r="4255" spans="1:11" x14ac:dyDescent="0.25">
      <c r="A4255" t="s">
        <v>502</v>
      </c>
      <c r="B4255">
        <v>292</v>
      </c>
      <c r="C4255">
        <v>21</v>
      </c>
      <c r="D4255">
        <v>36</v>
      </c>
      <c r="E4255" t="s">
        <v>30</v>
      </c>
      <c r="F4255">
        <v>8.3000000000000007</v>
      </c>
      <c r="G4255">
        <v>39.49</v>
      </c>
      <c r="H4255">
        <v>20</v>
      </c>
      <c r="I4255">
        <v>73.94</v>
      </c>
      <c r="J4255">
        <v>5.84</v>
      </c>
      <c r="K4255" t="s">
        <v>956</v>
      </c>
    </row>
    <row r="4256" spans="1:11" x14ac:dyDescent="0.25">
      <c r="A4256" t="s">
        <v>503</v>
      </c>
      <c r="B4256">
        <v>292</v>
      </c>
      <c r="C4256">
        <v>21</v>
      </c>
      <c r="D4256">
        <v>33</v>
      </c>
      <c r="E4256" t="s">
        <v>30</v>
      </c>
      <c r="F4256">
        <v>7.56</v>
      </c>
      <c r="G4256">
        <v>35.39</v>
      </c>
      <c r="H4256">
        <v>12</v>
      </c>
      <c r="I4256">
        <v>26.32</v>
      </c>
      <c r="J4256">
        <v>2.14</v>
      </c>
      <c r="K4256" t="s">
        <v>957</v>
      </c>
    </row>
    <row r="4257" spans="1:11" x14ac:dyDescent="0.25">
      <c r="A4257" t="s">
        <v>504</v>
      </c>
      <c r="B4257">
        <v>292</v>
      </c>
      <c r="C4257">
        <v>21</v>
      </c>
      <c r="D4257">
        <v>58</v>
      </c>
      <c r="E4257" t="s">
        <v>30</v>
      </c>
      <c r="F4257">
        <v>13.59</v>
      </c>
      <c r="G4257">
        <v>63.36</v>
      </c>
      <c r="H4257">
        <v>31.23</v>
      </c>
      <c r="I4257">
        <v>121.41</v>
      </c>
      <c r="J4257">
        <v>9.59</v>
      </c>
      <c r="K4257" t="s">
        <v>958</v>
      </c>
    </row>
    <row r="4258" spans="1:11" x14ac:dyDescent="0.25">
      <c r="A4258" t="s">
        <v>505</v>
      </c>
      <c r="B4258">
        <v>292</v>
      </c>
      <c r="C4258">
        <v>21</v>
      </c>
      <c r="D4258">
        <v>58</v>
      </c>
      <c r="E4258" t="s">
        <v>30</v>
      </c>
      <c r="F4258">
        <v>13.59</v>
      </c>
      <c r="G4258">
        <v>63.12</v>
      </c>
      <c r="H4258">
        <v>18.8</v>
      </c>
      <c r="I4258">
        <v>66.099999999999994</v>
      </c>
      <c r="J4258">
        <v>5.42</v>
      </c>
      <c r="K4258" t="s">
        <v>958</v>
      </c>
    </row>
    <row r="4259" spans="1:11" x14ac:dyDescent="0.25">
      <c r="A4259" t="s">
        <v>506</v>
      </c>
      <c r="B4259">
        <v>292</v>
      </c>
      <c r="C4259">
        <v>21</v>
      </c>
      <c r="D4259">
        <v>48</v>
      </c>
      <c r="E4259" t="s">
        <v>30</v>
      </c>
      <c r="F4259">
        <v>10.51</v>
      </c>
      <c r="G4259">
        <v>51.6</v>
      </c>
      <c r="H4259">
        <v>11.23</v>
      </c>
      <c r="I4259">
        <v>37.81</v>
      </c>
      <c r="J4259">
        <v>3.07</v>
      </c>
      <c r="K4259" t="s">
        <v>959</v>
      </c>
    </row>
    <row r="4260" spans="1:11" x14ac:dyDescent="0.25">
      <c r="A4260" t="s">
        <v>507</v>
      </c>
      <c r="B4260">
        <v>292</v>
      </c>
      <c r="C4260">
        <v>21</v>
      </c>
      <c r="D4260">
        <v>48</v>
      </c>
      <c r="E4260" t="s">
        <v>30</v>
      </c>
      <c r="F4260">
        <v>10.51</v>
      </c>
      <c r="G4260">
        <v>51.44</v>
      </c>
      <c r="H4260">
        <v>14.8</v>
      </c>
      <c r="I4260">
        <v>38.020000000000003</v>
      </c>
      <c r="J4260">
        <v>3.18</v>
      </c>
      <c r="K4260" t="s">
        <v>959</v>
      </c>
    </row>
    <row r="4261" spans="1:11" x14ac:dyDescent="0.25">
      <c r="A4261" t="s">
        <v>508</v>
      </c>
      <c r="B4261">
        <v>281</v>
      </c>
      <c r="C4261">
        <v>26</v>
      </c>
      <c r="D4261">
        <v>9</v>
      </c>
      <c r="E4261" t="s">
        <v>30</v>
      </c>
      <c r="F4261">
        <v>2.2200000000000002</v>
      </c>
      <c r="G4261">
        <v>11.1</v>
      </c>
      <c r="H4261">
        <v>305.5</v>
      </c>
      <c r="I4261">
        <v>228.05</v>
      </c>
      <c r="J4261">
        <v>19</v>
      </c>
      <c r="K4261" t="s">
        <v>960</v>
      </c>
    </row>
    <row r="4262" spans="1:11" x14ac:dyDescent="0.25">
      <c r="A4262" t="s">
        <v>509</v>
      </c>
      <c r="B4262">
        <v>281</v>
      </c>
      <c r="C4262">
        <v>26</v>
      </c>
      <c r="D4262">
        <v>18</v>
      </c>
      <c r="E4262" t="s">
        <v>30</v>
      </c>
      <c r="F4262">
        <v>4.53</v>
      </c>
      <c r="G4262">
        <v>22.65</v>
      </c>
      <c r="H4262">
        <v>101.5</v>
      </c>
      <c r="I4262">
        <v>134.04</v>
      </c>
      <c r="J4262">
        <v>11.17</v>
      </c>
      <c r="K4262" t="s">
        <v>961</v>
      </c>
    </row>
    <row r="4263" spans="1:11" x14ac:dyDescent="0.25">
      <c r="A4263" t="s">
        <v>510</v>
      </c>
      <c r="B4263">
        <v>281</v>
      </c>
      <c r="C4263">
        <v>26</v>
      </c>
      <c r="D4263">
        <v>18</v>
      </c>
      <c r="E4263" t="s">
        <v>30</v>
      </c>
      <c r="F4263">
        <v>4.34</v>
      </c>
      <c r="G4263">
        <v>21.7</v>
      </c>
      <c r="H4263">
        <v>179</v>
      </c>
      <c r="I4263">
        <v>139.91999999999999</v>
      </c>
      <c r="J4263">
        <v>11.66</v>
      </c>
      <c r="K4263" t="s">
        <v>962</v>
      </c>
    </row>
    <row r="4264" spans="1:11" x14ac:dyDescent="0.25">
      <c r="A4264" t="s">
        <v>511</v>
      </c>
      <c r="B4264">
        <v>121</v>
      </c>
      <c r="C4264">
        <v>25</v>
      </c>
      <c r="D4264">
        <v>33</v>
      </c>
      <c r="E4264" t="s">
        <v>30</v>
      </c>
      <c r="F4264">
        <v>37.39</v>
      </c>
      <c r="G4264">
        <v>76</v>
      </c>
      <c r="H4264" s="1">
        <v>1312</v>
      </c>
      <c r="I4264" s="1">
        <v>9951.84</v>
      </c>
      <c r="J4264">
        <v>352.63</v>
      </c>
      <c r="K4264" t="s">
        <v>963</v>
      </c>
    </row>
    <row r="4265" spans="1:11" x14ac:dyDescent="0.25">
      <c r="A4265" t="s">
        <v>512</v>
      </c>
      <c r="B4265">
        <v>121</v>
      </c>
      <c r="C4265">
        <v>25</v>
      </c>
      <c r="D4265">
        <v>33</v>
      </c>
      <c r="E4265" t="s">
        <v>30</v>
      </c>
      <c r="F4265">
        <v>37.39</v>
      </c>
      <c r="G4265">
        <v>76</v>
      </c>
      <c r="H4265" s="1">
        <v>1338</v>
      </c>
      <c r="I4265" s="1">
        <v>11815.82</v>
      </c>
      <c r="J4265">
        <v>392.6</v>
      </c>
      <c r="K4265" t="s">
        <v>963</v>
      </c>
    </row>
    <row r="4266" spans="1:11" x14ac:dyDescent="0.25">
      <c r="A4266" t="s">
        <v>513</v>
      </c>
      <c r="B4266">
        <v>111</v>
      </c>
      <c r="C4266">
        <v>11</v>
      </c>
      <c r="D4266">
        <v>19</v>
      </c>
      <c r="E4266" t="s">
        <v>30</v>
      </c>
      <c r="F4266">
        <v>78.02</v>
      </c>
      <c r="G4266">
        <v>124.32</v>
      </c>
      <c r="H4266">
        <v>122</v>
      </c>
      <c r="I4266" s="1">
        <v>1766.04</v>
      </c>
      <c r="J4266">
        <v>46.44</v>
      </c>
      <c r="K4266" t="s">
        <v>964</v>
      </c>
    </row>
    <row r="4267" spans="1:11" x14ac:dyDescent="0.25">
      <c r="A4267" t="s">
        <v>514</v>
      </c>
      <c r="B4267">
        <v>111</v>
      </c>
      <c r="C4267">
        <v>11</v>
      </c>
      <c r="D4267">
        <v>19</v>
      </c>
      <c r="E4267" t="s">
        <v>30</v>
      </c>
      <c r="F4267">
        <v>78.02</v>
      </c>
      <c r="G4267">
        <v>124.32</v>
      </c>
      <c r="H4267">
        <v>98</v>
      </c>
      <c r="I4267">
        <v>976.6</v>
      </c>
      <c r="J4267">
        <v>27.66</v>
      </c>
      <c r="K4267" t="s">
        <v>964</v>
      </c>
    </row>
    <row r="4268" spans="1:11" x14ac:dyDescent="0.25">
      <c r="A4268" t="s">
        <v>515</v>
      </c>
      <c r="B4268">
        <v>252</v>
      </c>
      <c r="C4268">
        <v>24</v>
      </c>
      <c r="D4268">
        <v>11</v>
      </c>
      <c r="E4268" t="s">
        <v>30</v>
      </c>
      <c r="F4268">
        <v>12.06</v>
      </c>
      <c r="G4268">
        <v>23.55</v>
      </c>
      <c r="H4268">
        <v>3</v>
      </c>
      <c r="I4268">
        <v>33.22</v>
      </c>
      <c r="J4268">
        <v>0.89</v>
      </c>
      <c r="K4268" t="s">
        <v>965</v>
      </c>
    </row>
    <row r="4269" spans="1:11" x14ac:dyDescent="0.25">
      <c r="A4269" t="s">
        <v>516</v>
      </c>
      <c r="B4269">
        <v>252</v>
      </c>
      <c r="C4269">
        <v>24</v>
      </c>
      <c r="D4269">
        <v>3</v>
      </c>
      <c r="E4269" t="s">
        <v>30</v>
      </c>
      <c r="F4269">
        <v>10.41</v>
      </c>
      <c r="G4269">
        <v>14.17</v>
      </c>
      <c r="H4269" t="s">
        <v>31</v>
      </c>
      <c r="I4269" t="s">
        <v>31</v>
      </c>
      <c r="J4269" t="s">
        <v>31</v>
      </c>
      <c r="K4269" t="s">
        <v>966</v>
      </c>
    </row>
    <row r="4270" spans="1:11" x14ac:dyDescent="0.25">
      <c r="A4270" t="s">
        <v>517</v>
      </c>
      <c r="B4270">
        <v>252</v>
      </c>
      <c r="C4270">
        <v>24</v>
      </c>
      <c r="D4270">
        <v>14</v>
      </c>
      <c r="E4270" t="s">
        <v>30</v>
      </c>
      <c r="F4270">
        <v>12.24</v>
      </c>
      <c r="G4270">
        <v>25.93</v>
      </c>
      <c r="H4270">
        <v>3</v>
      </c>
      <c r="I4270">
        <v>31.53</v>
      </c>
      <c r="J4270">
        <v>0.78</v>
      </c>
      <c r="K4270" t="s">
        <v>551</v>
      </c>
    </row>
    <row r="4271" spans="1:11" x14ac:dyDescent="0.25">
      <c r="A4271" t="s">
        <v>518</v>
      </c>
      <c r="B4271">
        <v>252</v>
      </c>
      <c r="C4271">
        <v>24</v>
      </c>
      <c r="D4271">
        <v>3</v>
      </c>
      <c r="E4271" t="s">
        <v>30</v>
      </c>
      <c r="F4271">
        <v>8.9499999999999993</v>
      </c>
      <c r="G4271">
        <v>11.86</v>
      </c>
      <c r="H4271">
        <v>2</v>
      </c>
      <c r="I4271">
        <v>17.72</v>
      </c>
      <c r="J4271">
        <v>0.33</v>
      </c>
      <c r="K4271" t="s">
        <v>967</v>
      </c>
    </row>
    <row r="4272" spans="1:11" x14ac:dyDescent="0.25">
      <c r="A4272" t="s">
        <v>519</v>
      </c>
      <c r="B4272">
        <v>252</v>
      </c>
      <c r="C4272">
        <v>24</v>
      </c>
      <c r="D4272">
        <v>15</v>
      </c>
      <c r="E4272" t="s">
        <v>30</v>
      </c>
      <c r="F4272">
        <v>13.78</v>
      </c>
      <c r="G4272">
        <v>31.27</v>
      </c>
      <c r="H4272">
        <v>1</v>
      </c>
      <c r="I4272">
        <v>10.52</v>
      </c>
      <c r="J4272">
        <v>0.26</v>
      </c>
      <c r="K4272" t="s">
        <v>968</v>
      </c>
    </row>
    <row r="4273" spans="1:11" x14ac:dyDescent="0.25">
      <c r="A4273" t="s">
        <v>520</v>
      </c>
      <c r="B4273">
        <v>252</v>
      </c>
      <c r="C4273">
        <v>24</v>
      </c>
      <c r="D4273">
        <v>17</v>
      </c>
      <c r="E4273" t="s">
        <v>30</v>
      </c>
      <c r="F4273">
        <v>20.6</v>
      </c>
      <c r="G4273">
        <v>47.09</v>
      </c>
      <c r="H4273">
        <v>4</v>
      </c>
      <c r="I4273">
        <v>25.5</v>
      </c>
      <c r="J4273">
        <v>1.25</v>
      </c>
      <c r="K4273" t="s">
        <v>969</v>
      </c>
    </row>
    <row r="4274" spans="1:11" x14ac:dyDescent="0.25">
      <c r="A4274" t="s">
        <v>521</v>
      </c>
      <c r="B4274">
        <v>252</v>
      </c>
      <c r="C4274">
        <v>24</v>
      </c>
      <c r="D4274">
        <v>18</v>
      </c>
      <c r="E4274" t="s">
        <v>30</v>
      </c>
      <c r="F4274">
        <v>19.63</v>
      </c>
      <c r="G4274">
        <v>48.3</v>
      </c>
      <c r="H4274">
        <v>3</v>
      </c>
      <c r="I4274">
        <v>33.68</v>
      </c>
      <c r="J4274">
        <v>0.84</v>
      </c>
      <c r="K4274" t="s">
        <v>552</v>
      </c>
    </row>
    <row r="4275" spans="1:11" x14ac:dyDescent="0.25">
      <c r="A4275" t="s">
        <v>522</v>
      </c>
      <c r="B4275">
        <v>242</v>
      </c>
      <c r="C4275">
        <v>27</v>
      </c>
      <c r="D4275">
        <v>16</v>
      </c>
      <c r="E4275" t="s">
        <v>30</v>
      </c>
      <c r="F4275">
        <v>18.03</v>
      </c>
      <c r="G4275">
        <v>62.07</v>
      </c>
      <c r="H4275">
        <v>2.57</v>
      </c>
      <c r="I4275">
        <v>24.35</v>
      </c>
      <c r="J4275">
        <v>1.48</v>
      </c>
      <c r="K4275" t="s">
        <v>970</v>
      </c>
    </row>
    <row r="4276" spans="1:11" x14ac:dyDescent="0.25">
      <c r="A4276" t="s">
        <v>523</v>
      </c>
      <c r="B4276">
        <v>242</v>
      </c>
      <c r="C4276">
        <v>27</v>
      </c>
      <c r="D4276">
        <v>32</v>
      </c>
      <c r="E4276" t="s">
        <v>30</v>
      </c>
      <c r="F4276">
        <v>18.97</v>
      </c>
      <c r="G4276">
        <v>71.510000000000005</v>
      </c>
      <c r="H4276">
        <v>77.33</v>
      </c>
      <c r="I4276">
        <v>204.63</v>
      </c>
      <c r="J4276">
        <v>11.72</v>
      </c>
      <c r="K4276" t="s">
        <v>971</v>
      </c>
    </row>
    <row r="4277" spans="1:11" x14ac:dyDescent="0.25">
      <c r="A4277" t="s">
        <v>524</v>
      </c>
      <c r="B4277">
        <v>242</v>
      </c>
      <c r="C4277">
        <v>27</v>
      </c>
      <c r="D4277">
        <v>32</v>
      </c>
      <c r="E4277" t="s">
        <v>30</v>
      </c>
      <c r="F4277">
        <v>18.97</v>
      </c>
      <c r="G4277">
        <v>71.569999999999993</v>
      </c>
      <c r="H4277">
        <v>128.29</v>
      </c>
      <c r="I4277">
        <v>618.95000000000005</v>
      </c>
      <c r="J4277">
        <v>36.82</v>
      </c>
      <c r="K4277" t="s">
        <v>971</v>
      </c>
    </row>
    <row r="4278" spans="1:11" x14ac:dyDescent="0.25">
      <c r="A4278" t="s">
        <v>527</v>
      </c>
      <c r="B4278">
        <v>253</v>
      </c>
      <c r="C4278">
        <v>24</v>
      </c>
      <c r="D4278">
        <v>5</v>
      </c>
      <c r="E4278" t="s">
        <v>30</v>
      </c>
      <c r="F4278">
        <v>26.47</v>
      </c>
      <c r="G4278">
        <v>29.61</v>
      </c>
      <c r="H4278">
        <v>32</v>
      </c>
      <c r="I4278">
        <v>369.98</v>
      </c>
      <c r="J4278">
        <v>6.84</v>
      </c>
      <c r="K4278" t="s">
        <v>973</v>
      </c>
    </row>
    <row r="4279" spans="1:11" x14ac:dyDescent="0.25">
      <c r="A4279" t="s">
        <v>528</v>
      </c>
      <c r="B4279">
        <v>253</v>
      </c>
      <c r="C4279">
        <v>24</v>
      </c>
      <c r="D4279">
        <v>3</v>
      </c>
      <c r="E4279" t="s">
        <v>30</v>
      </c>
      <c r="F4279">
        <v>26.76</v>
      </c>
      <c r="G4279">
        <v>27.09</v>
      </c>
      <c r="H4279">
        <v>14</v>
      </c>
      <c r="I4279">
        <v>374.64</v>
      </c>
      <c r="J4279">
        <v>6.32</v>
      </c>
      <c r="K4279" t="s">
        <v>973</v>
      </c>
    </row>
    <row r="4280" spans="1:11" x14ac:dyDescent="0.25">
      <c r="A4280" t="s">
        <v>529</v>
      </c>
      <c r="B4280">
        <v>253</v>
      </c>
      <c r="C4280">
        <v>24</v>
      </c>
      <c r="D4280">
        <v>5</v>
      </c>
      <c r="E4280" t="s">
        <v>30</v>
      </c>
      <c r="F4280">
        <v>19.7</v>
      </c>
      <c r="G4280">
        <v>23.17</v>
      </c>
      <c r="H4280">
        <v>40</v>
      </c>
      <c r="I4280">
        <v>431.44</v>
      </c>
      <c r="J4280">
        <v>8.27</v>
      </c>
      <c r="K4280" t="s">
        <v>974</v>
      </c>
    </row>
    <row r="4281" spans="1:11" x14ac:dyDescent="0.25">
      <c r="A4281" t="s">
        <v>530</v>
      </c>
      <c r="B4281">
        <v>253</v>
      </c>
      <c r="C4281">
        <v>24</v>
      </c>
      <c r="D4281">
        <v>3</v>
      </c>
      <c r="E4281" t="s">
        <v>30</v>
      </c>
      <c r="F4281">
        <v>20.079999999999998</v>
      </c>
      <c r="G4281">
        <v>20.98</v>
      </c>
      <c r="H4281">
        <v>16</v>
      </c>
      <c r="I4281">
        <v>321.08</v>
      </c>
      <c r="J4281">
        <v>5.59</v>
      </c>
      <c r="K4281" t="s">
        <v>974</v>
      </c>
    </row>
    <row r="4282" spans="1:11" x14ac:dyDescent="0.25">
      <c r="A4282" t="s">
        <v>538</v>
      </c>
      <c r="B4282">
        <v>492</v>
      </c>
      <c r="C4282">
        <v>41</v>
      </c>
      <c r="D4282">
        <v>13</v>
      </c>
      <c r="E4282" t="s">
        <v>30</v>
      </c>
      <c r="F4282">
        <v>1.31</v>
      </c>
      <c r="G4282">
        <v>8.09</v>
      </c>
      <c r="H4282" t="s">
        <v>31</v>
      </c>
      <c r="I4282" t="s">
        <v>31</v>
      </c>
      <c r="J4282" t="s">
        <v>31</v>
      </c>
      <c r="K4282" t="s">
        <v>982</v>
      </c>
    </row>
    <row r="4283" spans="1:11" x14ac:dyDescent="0.25">
      <c r="A4283" t="s">
        <v>539</v>
      </c>
      <c r="B4283">
        <v>492</v>
      </c>
      <c r="C4283">
        <v>41</v>
      </c>
      <c r="D4283">
        <v>14</v>
      </c>
      <c r="E4283" t="s">
        <v>30</v>
      </c>
      <c r="F4283">
        <v>1.62</v>
      </c>
      <c r="G4283">
        <v>7.39</v>
      </c>
      <c r="H4283" t="s">
        <v>31</v>
      </c>
      <c r="I4283" t="s">
        <v>31</v>
      </c>
      <c r="J4283" t="s">
        <v>31</v>
      </c>
      <c r="K4283" t="s">
        <v>983</v>
      </c>
    </row>
    <row r="4284" spans="1:11" x14ac:dyDescent="0.25">
      <c r="A4284" t="s">
        <v>540</v>
      </c>
      <c r="B4284">
        <v>492</v>
      </c>
      <c r="C4284">
        <v>41</v>
      </c>
      <c r="D4284">
        <v>38</v>
      </c>
      <c r="E4284" t="s">
        <v>30</v>
      </c>
      <c r="F4284">
        <v>10.06</v>
      </c>
      <c r="G4284">
        <v>39.99</v>
      </c>
      <c r="H4284" t="s">
        <v>31</v>
      </c>
      <c r="I4284" t="s">
        <v>31</v>
      </c>
      <c r="J4284" t="s">
        <v>31</v>
      </c>
      <c r="K4284" t="s">
        <v>613</v>
      </c>
    </row>
    <row r="4285" spans="1:11" x14ac:dyDescent="0.25">
      <c r="A4285" t="s">
        <v>541</v>
      </c>
      <c r="B4285">
        <v>492</v>
      </c>
      <c r="C4285">
        <v>41</v>
      </c>
      <c r="D4285">
        <v>38</v>
      </c>
      <c r="E4285" t="s">
        <v>30</v>
      </c>
      <c r="F4285">
        <v>10.06</v>
      </c>
      <c r="G4285">
        <v>39.630000000000003</v>
      </c>
      <c r="H4285" t="s">
        <v>31</v>
      </c>
      <c r="I4285" t="s">
        <v>31</v>
      </c>
      <c r="J4285" t="s">
        <v>31</v>
      </c>
      <c r="K4285" t="s">
        <v>613</v>
      </c>
    </row>
    <row r="4286" spans="1:11" x14ac:dyDescent="0.25">
      <c r="A4286" t="s">
        <v>542</v>
      </c>
      <c r="B4286">
        <v>151</v>
      </c>
      <c r="C4286">
        <v>33</v>
      </c>
      <c r="D4286">
        <v>8</v>
      </c>
      <c r="E4286" t="s">
        <v>30</v>
      </c>
      <c r="F4286">
        <v>23.81</v>
      </c>
      <c r="G4286">
        <v>33.340000000000003</v>
      </c>
      <c r="H4286" t="s">
        <v>31</v>
      </c>
      <c r="I4286" t="s">
        <v>31</v>
      </c>
      <c r="J4286" t="s">
        <v>31</v>
      </c>
      <c r="K4286" t="s">
        <v>984</v>
      </c>
    </row>
    <row r="4287" spans="1:11" x14ac:dyDescent="0.25">
      <c r="A4287" t="s">
        <v>543</v>
      </c>
      <c r="B4287">
        <v>151</v>
      </c>
      <c r="C4287">
        <v>33</v>
      </c>
      <c r="D4287">
        <v>8</v>
      </c>
      <c r="E4287" t="s">
        <v>30</v>
      </c>
      <c r="F4287">
        <v>22.77</v>
      </c>
      <c r="G4287">
        <v>32.270000000000003</v>
      </c>
      <c r="H4287" t="s">
        <v>31</v>
      </c>
      <c r="I4287" t="s">
        <v>31</v>
      </c>
      <c r="J4287" t="s">
        <v>31</v>
      </c>
      <c r="K4287" t="s">
        <v>985</v>
      </c>
    </row>
    <row r="4288" spans="1:11" x14ac:dyDescent="0.25">
      <c r="A4288" t="s">
        <v>544</v>
      </c>
      <c r="B4288">
        <v>151</v>
      </c>
      <c r="C4288">
        <v>33</v>
      </c>
      <c r="D4288">
        <v>11</v>
      </c>
      <c r="E4288" t="s">
        <v>30</v>
      </c>
      <c r="F4288">
        <v>40.81</v>
      </c>
      <c r="G4288">
        <v>49.72</v>
      </c>
      <c r="H4288" t="s">
        <v>31</v>
      </c>
      <c r="I4288" t="s">
        <v>31</v>
      </c>
      <c r="J4288" t="s">
        <v>31</v>
      </c>
      <c r="K4288" t="s">
        <v>986</v>
      </c>
    </row>
    <row r="4289" spans="1:11" x14ac:dyDescent="0.25">
      <c r="A4289" t="s">
        <v>545</v>
      </c>
      <c r="B4289">
        <v>151</v>
      </c>
      <c r="C4289">
        <v>33</v>
      </c>
      <c r="D4289">
        <v>12</v>
      </c>
      <c r="E4289" t="s">
        <v>30</v>
      </c>
      <c r="F4289">
        <v>42.22</v>
      </c>
      <c r="G4289">
        <v>55.47</v>
      </c>
      <c r="H4289" t="s">
        <v>31</v>
      </c>
      <c r="I4289" t="s">
        <v>31</v>
      </c>
      <c r="J4289" t="s">
        <v>31</v>
      </c>
      <c r="K4289" t="s">
        <v>987</v>
      </c>
    </row>
    <row r="4290" spans="1:11" x14ac:dyDescent="0.25">
      <c r="A4290" t="s">
        <v>1010</v>
      </c>
      <c r="B4290">
        <v>111</v>
      </c>
      <c r="C4290">
        <v>11</v>
      </c>
      <c r="D4290">
        <v>59</v>
      </c>
      <c r="E4290" t="s">
        <v>30</v>
      </c>
      <c r="F4290">
        <v>80.77</v>
      </c>
      <c r="G4290">
        <v>199.71</v>
      </c>
      <c r="H4290">
        <v>592</v>
      </c>
      <c r="I4290" s="1">
        <v>7191.84</v>
      </c>
      <c r="J4290">
        <v>298.39999999999998</v>
      </c>
      <c r="K4290" t="s">
        <v>1011</v>
      </c>
    </row>
    <row r="4291" spans="1:11" x14ac:dyDescent="0.25">
      <c r="A4291" t="s">
        <v>1012</v>
      </c>
      <c r="B4291">
        <v>111</v>
      </c>
      <c r="C4291">
        <v>11</v>
      </c>
      <c r="D4291">
        <v>59</v>
      </c>
      <c r="E4291" t="s">
        <v>30</v>
      </c>
      <c r="F4291">
        <v>80.77</v>
      </c>
      <c r="G4291">
        <v>199.71</v>
      </c>
      <c r="H4291" s="1">
        <v>1042</v>
      </c>
      <c r="I4291" s="1">
        <v>13139.22</v>
      </c>
      <c r="J4291">
        <v>544.16999999999996</v>
      </c>
      <c r="K4291" t="s">
        <v>1011</v>
      </c>
    </row>
    <row r="4292" spans="1:11" x14ac:dyDescent="0.25">
      <c r="A4292" t="s">
        <v>1013</v>
      </c>
      <c r="B4292">
        <v>243</v>
      </c>
      <c r="C4292">
        <v>28</v>
      </c>
      <c r="D4292">
        <v>6</v>
      </c>
      <c r="E4292" t="s">
        <v>30</v>
      </c>
      <c r="F4292">
        <v>18.77</v>
      </c>
      <c r="G4292">
        <v>26.56</v>
      </c>
      <c r="H4292">
        <v>132</v>
      </c>
      <c r="I4292" s="1">
        <v>1389.54</v>
      </c>
      <c r="J4292">
        <v>31.43</v>
      </c>
      <c r="K4292" t="s">
        <v>1014</v>
      </c>
    </row>
    <row r="4293" spans="1:11" x14ac:dyDescent="0.25">
      <c r="A4293" t="s">
        <v>1015</v>
      </c>
      <c r="B4293">
        <v>243</v>
      </c>
      <c r="C4293">
        <v>28</v>
      </c>
      <c r="D4293">
        <v>6</v>
      </c>
      <c r="E4293" t="s">
        <v>30</v>
      </c>
      <c r="F4293">
        <v>19.25</v>
      </c>
      <c r="G4293">
        <v>27.2</v>
      </c>
      <c r="H4293">
        <v>258</v>
      </c>
      <c r="I4293" s="1">
        <v>2680.42</v>
      </c>
      <c r="J4293">
        <v>61.66</v>
      </c>
      <c r="K4293" t="s">
        <v>1016</v>
      </c>
    </row>
    <row r="4294" spans="1:11" x14ac:dyDescent="0.25">
      <c r="A4294" t="s">
        <v>1017</v>
      </c>
      <c r="B4294">
        <v>243</v>
      </c>
      <c r="C4294">
        <v>28</v>
      </c>
      <c r="D4294">
        <v>8</v>
      </c>
      <c r="E4294" t="s">
        <v>30</v>
      </c>
      <c r="F4294">
        <v>7.77</v>
      </c>
      <c r="G4294">
        <v>17.600000000000001</v>
      </c>
      <c r="H4294" t="s">
        <v>31</v>
      </c>
      <c r="I4294" t="s">
        <v>31</v>
      </c>
      <c r="J4294" t="s">
        <v>31</v>
      </c>
      <c r="K4294" t="s">
        <v>1018</v>
      </c>
    </row>
    <row r="4295" spans="1:11" x14ac:dyDescent="0.25">
      <c r="A4295" t="s">
        <v>1019</v>
      </c>
      <c r="B4295">
        <v>243</v>
      </c>
      <c r="C4295">
        <v>28</v>
      </c>
      <c r="D4295">
        <v>8</v>
      </c>
      <c r="E4295" t="s">
        <v>30</v>
      </c>
      <c r="F4295">
        <v>7.77</v>
      </c>
      <c r="G4295">
        <v>26.91</v>
      </c>
      <c r="H4295" t="s">
        <v>31</v>
      </c>
      <c r="I4295" t="s">
        <v>31</v>
      </c>
      <c r="J4295" t="s">
        <v>31</v>
      </c>
      <c r="K4295" t="s">
        <v>1018</v>
      </c>
    </row>
    <row r="4296" spans="1:11" x14ac:dyDescent="0.25">
      <c r="A4296" t="s">
        <v>1020</v>
      </c>
      <c r="B4296">
        <v>243</v>
      </c>
      <c r="C4296">
        <v>28</v>
      </c>
      <c r="D4296">
        <v>8</v>
      </c>
      <c r="E4296" t="s">
        <v>30</v>
      </c>
      <c r="F4296">
        <v>7.77</v>
      </c>
      <c r="G4296">
        <v>17.600000000000001</v>
      </c>
      <c r="H4296">
        <v>36</v>
      </c>
      <c r="I4296">
        <v>173.16</v>
      </c>
      <c r="J4296">
        <v>6.56</v>
      </c>
      <c r="K4296" t="s">
        <v>1018</v>
      </c>
    </row>
    <row r="4297" spans="1:11" x14ac:dyDescent="0.25">
      <c r="A4297" t="s">
        <v>1021</v>
      </c>
      <c r="B4297">
        <v>243</v>
      </c>
      <c r="C4297">
        <v>28</v>
      </c>
      <c r="D4297">
        <v>8</v>
      </c>
      <c r="E4297" t="s">
        <v>30</v>
      </c>
      <c r="F4297">
        <v>7.77</v>
      </c>
      <c r="G4297">
        <v>26.91</v>
      </c>
      <c r="H4297">
        <v>8</v>
      </c>
      <c r="I4297">
        <v>31.08</v>
      </c>
      <c r="J4297">
        <v>1.83</v>
      </c>
      <c r="K4297" t="s">
        <v>1018</v>
      </c>
    </row>
    <row r="4298" spans="1:11" x14ac:dyDescent="0.25">
      <c r="A4298" t="s">
        <v>1022</v>
      </c>
      <c r="B4298">
        <v>292</v>
      </c>
      <c r="C4298">
        <v>21</v>
      </c>
      <c r="D4298">
        <v>4</v>
      </c>
      <c r="E4298" t="s">
        <v>30</v>
      </c>
      <c r="F4298">
        <v>0.72</v>
      </c>
      <c r="G4298">
        <v>4.8</v>
      </c>
      <c r="H4298" t="s">
        <v>31</v>
      </c>
      <c r="I4298" t="s">
        <v>31</v>
      </c>
      <c r="J4298" t="s">
        <v>31</v>
      </c>
      <c r="K4298" t="s">
        <v>907</v>
      </c>
    </row>
    <row r="4299" spans="1:11" x14ac:dyDescent="0.25">
      <c r="A4299" t="s">
        <v>1023</v>
      </c>
      <c r="B4299">
        <v>243</v>
      </c>
      <c r="C4299">
        <v>28</v>
      </c>
      <c r="D4299">
        <v>13</v>
      </c>
      <c r="E4299" t="s">
        <v>30</v>
      </c>
      <c r="F4299">
        <v>14.76</v>
      </c>
      <c r="G4299">
        <v>35.4</v>
      </c>
      <c r="H4299" t="s">
        <v>31</v>
      </c>
      <c r="I4299" t="s">
        <v>31</v>
      </c>
      <c r="J4299" t="s">
        <v>31</v>
      </c>
      <c r="K4299" t="s">
        <v>1024</v>
      </c>
    </row>
    <row r="4300" spans="1:11" x14ac:dyDescent="0.25">
      <c r="A4300" t="s">
        <v>1025</v>
      </c>
      <c r="B4300">
        <v>243</v>
      </c>
      <c r="C4300">
        <v>28</v>
      </c>
      <c r="D4300">
        <v>13</v>
      </c>
      <c r="E4300" t="s">
        <v>30</v>
      </c>
      <c r="F4300">
        <v>14.76</v>
      </c>
      <c r="G4300">
        <v>50.03</v>
      </c>
      <c r="H4300" t="s">
        <v>31</v>
      </c>
      <c r="I4300" t="s">
        <v>31</v>
      </c>
      <c r="J4300" t="s">
        <v>31</v>
      </c>
      <c r="K4300" t="s">
        <v>1024</v>
      </c>
    </row>
    <row r="4301" spans="1:11" x14ac:dyDescent="0.25">
      <c r="A4301" t="s">
        <v>1026</v>
      </c>
      <c r="B4301">
        <v>243</v>
      </c>
      <c r="C4301">
        <v>28</v>
      </c>
      <c r="D4301">
        <v>6</v>
      </c>
      <c r="E4301" t="s">
        <v>30</v>
      </c>
      <c r="F4301">
        <v>8.8800000000000008</v>
      </c>
      <c r="G4301">
        <v>18.399999999999999</v>
      </c>
      <c r="H4301">
        <v>12</v>
      </c>
      <c r="I4301">
        <v>37.74</v>
      </c>
      <c r="J4301">
        <v>1.29</v>
      </c>
      <c r="K4301" t="s">
        <v>1027</v>
      </c>
    </row>
    <row r="4302" spans="1:11" x14ac:dyDescent="0.25">
      <c r="A4302" t="s">
        <v>1028</v>
      </c>
      <c r="B4302">
        <v>243</v>
      </c>
      <c r="C4302">
        <v>28</v>
      </c>
      <c r="D4302">
        <v>16</v>
      </c>
      <c r="E4302" t="s">
        <v>30</v>
      </c>
      <c r="F4302">
        <v>17.760000000000002</v>
      </c>
      <c r="G4302">
        <v>61.68</v>
      </c>
      <c r="H4302" t="s">
        <v>31</v>
      </c>
      <c r="I4302" t="s">
        <v>31</v>
      </c>
      <c r="J4302" t="s">
        <v>31</v>
      </c>
      <c r="K4302" t="s">
        <v>1029</v>
      </c>
    </row>
    <row r="4303" spans="1:11" x14ac:dyDescent="0.25">
      <c r="A4303" t="s">
        <v>1030</v>
      </c>
      <c r="B4303">
        <v>243</v>
      </c>
      <c r="C4303">
        <v>28</v>
      </c>
      <c r="D4303">
        <v>16</v>
      </c>
      <c r="E4303" t="s">
        <v>30</v>
      </c>
      <c r="F4303">
        <v>17.760000000000002</v>
      </c>
      <c r="G4303">
        <v>40.4</v>
      </c>
      <c r="H4303">
        <v>82</v>
      </c>
      <c r="I4303">
        <v>801.42</v>
      </c>
      <c r="J4303">
        <v>30.93</v>
      </c>
      <c r="K4303" t="s">
        <v>1029</v>
      </c>
    </row>
    <row r="4304" spans="1:11" x14ac:dyDescent="0.25">
      <c r="A4304" t="s">
        <v>1031</v>
      </c>
      <c r="B4304">
        <v>243</v>
      </c>
      <c r="C4304">
        <v>28</v>
      </c>
      <c r="D4304">
        <v>16</v>
      </c>
      <c r="E4304" t="s">
        <v>30</v>
      </c>
      <c r="F4304">
        <v>17.760000000000002</v>
      </c>
      <c r="G4304">
        <v>61.68</v>
      </c>
      <c r="H4304">
        <v>30</v>
      </c>
      <c r="I4304">
        <v>208.68</v>
      </c>
      <c r="J4304">
        <v>12.23</v>
      </c>
      <c r="K4304" t="s">
        <v>1029</v>
      </c>
    </row>
    <row r="4305" spans="1:11" x14ac:dyDescent="0.25">
      <c r="A4305" t="s">
        <v>133</v>
      </c>
      <c r="B4305">
        <v>392</v>
      </c>
      <c r="C4305">
        <v>31</v>
      </c>
      <c r="D4305">
        <v>59</v>
      </c>
      <c r="E4305" t="s">
        <v>30</v>
      </c>
      <c r="F4305">
        <v>13.1</v>
      </c>
      <c r="G4305">
        <v>183.19</v>
      </c>
      <c r="H4305">
        <v>5.59</v>
      </c>
      <c r="I4305">
        <v>10.31</v>
      </c>
      <c r="J4305">
        <v>1.06</v>
      </c>
      <c r="K4305" t="s">
        <v>560</v>
      </c>
    </row>
    <row r="4306" spans="1:11" x14ac:dyDescent="0.25">
      <c r="A4306" t="s">
        <v>134</v>
      </c>
      <c r="B4306">
        <v>392</v>
      </c>
      <c r="C4306">
        <v>31</v>
      </c>
      <c r="D4306">
        <v>59</v>
      </c>
      <c r="E4306" t="s">
        <v>30</v>
      </c>
      <c r="F4306">
        <v>13.86</v>
      </c>
      <c r="G4306">
        <v>182.61</v>
      </c>
      <c r="H4306" t="s">
        <v>31</v>
      </c>
      <c r="I4306" t="s">
        <v>31</v>
      </c>
      <c r="J4306" t="s">
        <v>31</v>
      </c>
      <c r="K4306" t="s">
        <v>644</v>
      </c>
    </row>
    <row r="4307" spans="1:11" x14ac:dyDescent="0.25">
      <c r="A4307" t="s">
        <v>135</v>
      </c>
      <c r="B4307">
        <v>392</v>
      </c>
      <c r="C4307">
        <v>31</v>
      </c>
      <c r="D4307">
        <v>83</v>
      </c>
      <c r="E4307" t="s">
        <v>30</v>
      </c>
      <c r="F4307">
        <v>25.29</v>
      </c>
      <c r="G4307">
        <v>99.52</v>
      </c>
      <c r="H4307">
        <v>6</v>
      </c>
      <c r="I4307">
        <v>33.56</v>
      </c>
      <c r="J4307">
        <v>2.2799999999999998</v>
      </c>
      <c r="K4307" t="s">
        <v>645</v>
      </c>
    </row>
    <row r="4308" spans="1:11" x14ac:dyDescent="0.25">
      <c r="A4308" t="s">
        <v>136</v>
      </c>
      <c r="B4308">
        <v>392</v>
      </c>
      <c r="C4308">
        <v>31</v>
      </c>
      <c r="D4308">
        <v>42</v>
      </c>
      <c r="E4308" t="s">
        <v>30</v>
      </c>
      <c r="F4308">
        <v>14.37</v>
      </c>
      <c r="G4308">
        <v>53.3</v>
      </c>
      <c r="H4308">
        <v>0.62</v>
      </c>
      <c r="I4308">
        <v>1.65</v>
      </c>
      <c r="J4308">
        <v>0.15</v>
      </c>
      <c r="K4308" t="s">
        <v>646</v>
      </c>
    </row>
    <row r="4309" spans="1:11" x14ac:dyDescent="0.25">
      <c r="A4309" t="s">
        <v>137</v>
      </c>
      <c r="B4309">
        <v>392</v>
      </c>
      <c r="C4309">
        <v>31</v>
      </c>
      <c r="D4309">
        <v>39</v>
      </c>
      <c r="E4309" t="s">
        <v>30</v>
      </c>
      <c r="F4309">
        <v>13.12</v>
      </c>
      <c r="G4309">
        <v>48.28</v>
      </c>
      <c r="H4309">
        <v>3.14</v>
      </c>
      <c r="I4309">
        <v>9.6300000000000008</v>
      </c>
      <c r="J4309">
        <v>0.56000000000000005</v>
      </c>
      <c r="K4309" t="s">
        <v>647</v>
      </c>
    </row>
    <row r="4310" spans="1:11" x14ac:dyDescent="0.25">
      <c r="A4310" t="s">
        <v>138</v>
      </c>
      <c r="B4310">
        <v>392</v>
      </c>
      <c r="C4310">
        <v>31</v>
      </c>
      <c r="D4310">
        <v>54</v>
      </c>
      <c r="E4310" t="s">
        <v>30</v>
      </c>
      <c r="F4310">
        <v>14.69</v>
      </c>
      <c r="G4310">
        <v>60.28</v>
      </c>
      <c r="H4310">
        <v>2.2799999999999998</v>
      </c>
      <c r="I4310">
        <v>7.52</v>
      </c>
      <c r="J4310">
        <v>0.4</v>
      </c>
      <c r="K4310" t="s">
        <v>648</v>
      </c>
    </row>
    <row r="4311" spans="1:11" x14ac:dyDescent="0.25">
      <c r="A4311" t="s">
        <v>139</v>
      </c>
      <c r="B4311">
        <v>392</v>
      </c>
      <c r="C4311">
        <v>31</v>
      </c>
      <c r="D4311">
        <v>54</v>
      </c>
      <c r="E4311" t="s">
        <v>30</v>
      </c>
      <c r="F4311">
        <v>14.69</v>
      </c>
      <c r="G4311">
        <v>60.51</v>
      </c>
      <c r="H4311">
        <v>5.71</v>
      </c>
      <c r="I4311">
        <v>34.19</v>
      </c>
      <c r="J4311">
        <v>2.44</v>
      </c>
      <c r="K4311" t="s">
        <v>649</v>
      </c>
    </row>
    <row r="4312" spans="1:11" x14ac:dyDescent="0.25">
      <c r="A4312" t="s">
        <v>140</v>
      </c>
      <c r="B4312">
        <v>392</v>
      </c>
      <c r="C4312">
        <v>31</v>
      </c>
      <c r="D4312">
        <v>50</v>
      </c>
      <c r="E4312" t="s">
        <v>30</v>
      </c>
      <c r="F4312">
        <v>13</v>
      </c>
      <c r="G4312">
        <v>54.89</v>
      </c>
      <c r="H4312">
        <v>1.72</v>
      </c>
      <c r="I4312">
        <v>5.68</v>
      </c>
      <c r="J4312">
        <v>0.31</v>
      </c>
      <c r="K4312" t="s">
        <v>650</v>
      </c>
    </row>
    <row r="4313" spans="1:11" x14ac:dyDescent="0.25">
      <c r="A4313" t="s">
        <v>141</v>
      </c>
      <c r="B4313">
        <v>392</v>
      </c>
      <c r="C4313">
        <v>31</v>
      </c>
      <c r="D4313">
        <v>50</v>
      </c>
      <c r="E4313" t="s">
        <v>30</v>
      </c>
      <c r="F4313">
        <v>13</v>
      </c>
      <c r="G4313">
        <v>55.12</v>
      </c>
      <c r="H4313">
        <v>4.29</v>
      </c>
      <c r="I4313">
        <v>25.63</v>
      </c>
      <c r="J4313">
        <v>1.83</v>
      </c>
      <c r="K4313" t="s">
        <v>651</v>
      </c>
    </row>
    <row r="4314" spans="1:11" x14ac:dyDescent="0.25">
      <c r="A4314" t="s">
        <v>142</v>
      </c>
      <c r="B4314">
        <v>392</v>
      </c>
      <c r="C4314">
        <v>31</v>
      </c>
      <c r="D4314">
        <v>50</v>
      </c>
      <c r="E4314" t="s">
        <v>30</v>
      </c>
      <c r="F4314">
        <v>18.97</v>
      </c>
      <c r="G4314">
        <v>64.959999999999994</v>
      </c>
      <c r="H4314">
        <v>34</v>
      </c>
      <c r="I4314">
        <v>242.58</v>
      </c>
      <c r="J4314">
        <v>15.85</v>
      </c>
      <c r="K4314" t="s">
        <v>652</v>
      </c>
    </row>
    <row r="4315" spans="1:11" x14ac:dyDescent="0.25">
      <c r="A4315" t="s">
        <v>143</v>
      </c>
      <c r="B4315">
        <v>392</v>
      </c>
      <c r="C4315">
        <v>31</v>
      </c>
      <c r="D4315">
        <v>49</v>
      </c>
      <c r="E4315" t="s">
        <v>30</v>
      </c>
      <c r="F4315">
        <v>18.96</v>
      </c>
      <c r="G4315">
        <v>64.16</v>
      </c>
      <c r="H4315">
        <v>22</v>
      </c>
      <c r="I4315">
        <v>152.19999999999999</v>
      </c>
      <c r="J4315">
        <v>9.49</v>
      </c>
      <c r="K4315" t="s">
        <v>653</v>
      </c>
    </row>
    <row r="4316" spans="1:11" x14ac:dyDescent="0.25">
      <c r="A4316" t="s">
        <v>144</v>
      </c>
      <c r="B4316">
        <v>392</v>
      </c>
      <c r="C4316">
        <v>31</v>
      </c>
      <c r="D4316">
        <v>64</v>
      </c>
      <c r="E4316" t="s">
        <v>30</v>
      </c>
      <c r="F4316">
        <v>20.18</v>
      </c>
      <c r="G4316">
        <v>84.17</v>
      </c>
      <c r="H4316">
        <v>0.73</v>
      </c>
      <c r="I4316">
        <v>0.66</v>
      </c>
      <c r="J4316">
        <v>0.04</v>
      </c>
      <c r="K4316" t="s">
        <v>654</v>
      </c>
    </row>
    <row r="4317" spans="1:11" x14ac:dyDescent="0.25">
      <c r="A4317" t="s">
        <v>145</v>
      </c>
      <c r="B4317">
        <v>392</v>
      </c>
      <c r="C4317">
        <v>31</v>
      </c>
      <c r="D4317">
        <v>61</v>
      </c>
      <c r="E4317" t="s">
        <v>30</v>
      </c>
      <c r="F4317">
        <v>20.28</v>
      </c>
      <c r="G4317">
        <v>81.52</v>
      </c>
      <c r="H4317">
        <v>3.16</v>
      </c>
      <c r="I4317">
        <v>16.34</v>
      </c>
      <c r="J4317">
        <v>1.23</v>
      </c>
      <c r="K4317" t="s">
        <v>655</v>
      </c>
    </row>
    <row r="4318" spans="1:11" x14ac:dyDescent="0.25">
      <c r="A4318" t="s">
        <v>146</v>
      </c>
      <c r="B4318">
        <v>392</v>
      </c>
      <c r="C4318">
        <v>31</v>
      </c>
      <c r="D4318">
        <v>65</v>
      </c>
      <c r="E4318" t="s">
        <v>30</v>
      </c>
      <c r="F4318">
        <v>17.559999999999999</v>
      </c>
      <c r="G4318">
        <v>73.040000000000006</v>
      </c>
      <c r="H4318">
        <v>7.4</v>
      </c>
      <c r="I4318">
        <v>13.68</v>
      </c>
      <c r="J4318">
        <v>1.08</v>
      </c>
      <c r="K4318" t="s">
        <v>656</v>
      </c>
    </row>
    <row r="4319" spans="1:11" x14ac:dyDescent="0.25">
      <c r="A4319" t="s">
        <v>147</v>
      </c>
      <c r="B4319">
        <v>392</v>
      </c>
      <c r="C4319">
        <v>31</v>
      </c>
      <c r="D4319">
        <v>67</v>
      </c>
      <c r="E4319" t="s">
        <v>30</v>
      </c>
      <c r="F4319">
        <v>18.82</v>
      </c>
      <c r="G4319">
        <v>76.650000000000006</v>
      </c>
      <c r="H4319">
        <v>9.6</v>
      </c>
      <c r="I4319">
        <v>84.16</v>
      </c>
      <c r="J4319">
        <v>5.7</v>
      </c>
      <c r="K4319" t="s">
        <v>657</v>
      </c>
    </row>
    <row r="4320" spans="1:11" x14ac:dyDescent="0.25">
      <c r="A4320" t="s">
        <v>148</v>
      </c>
      <c r="B4320">
        <v>392</v>
      </c>
      <c r="C4320">
        <v>31</v>
      </c>
      <c r="D4320">
        <v>80</v>
      </c>
      <c r="E4320" t="s">
        <v>30</v>
      </c>
      <c r="F4320">
        <v>23.61</v>
      </c>
      <c r="G4320">
        <v>97.1</v>
      </c>
      <c r="H4320">
        <v>3.74</v>
      </c>
      <c r="I4320">
        <v>21.4</v>
      </c>
      <c r="J4320">
        <v>1.56</v>
      </c>
      <c r="K4320" t="s">
        <v>658</v>
      </c>
    </row>
    <row r="4321" spans="1:11" x14ac:dyDescent="0.25">
      <c r="A4321" t="s">
        <v>149</v>
      </c>
      <c r="B4321">
        <v>392</v>
      </c>
      <c r="C4321">
        <v>31</v>
      </c>
      <c r="D4321">
        <v>80</v>
      </c>
      <c r="E4321" t="s">
        <v>30</v>
      </c>
      <c r="F4321">
        <v>23.46</v>
      </c>
      <c r="G4321">
        <v>96.01</v>
      </c>
      <c r="H4321">
        <v>4.6900000000000004</v>
      </c>
      <c r="I4321">
        <v>10.32</v>
      </c>
      <c r="J4321">
        <v>0.64</v>
      </c>
      <c r="K4321" t="s">
        <v>659</v>
      </c>
    </row>
    <row r="4322" spans="1:11" x14ac:dyDescent="0.25">
      <c r="A4322" t="s">
        <v>150</v>
      </c>
      <c r="B4322">
        <v>392</v>
      </c>
      <c r="C4322">
        <v>31</v>
      </c>
      <c r="D4322">
        <v>54</v>
      </c>
      <c r="E4322" t="s">
        <v>30</v>
      </c>
      <c r="F4322">
        <v>14.68</v>
      </c>
      <c r="G4322">
        <v>59.73</v>
      </c>
      <c r="H4322">
        <v>3.85</v>
      </c>
      <c r="I4322">
        <v>15.65</v>
      </c>
      <c r="J4322">
        <v>1.17</v>
      </c>
      <c r="K4322" t="s">
        <v>660</v>
      </c>
    </row>
    <row r="4323" spans="1:11" x14ac:dyDescent="0.25">
      <c r="A4323" t="s">
        <v>151</v>
      </c>
      <c r="B4323">
        <v>392</v>
      </c>
      <c r="C4323">
        <v>31</v>
      </c>
      <c r="D4323">
        <v>51</v>
      </c>
      <c r="E4323" t="s">
        <v>30</v>
      </c>
      <c r="F4323">
        <v>14.68</v>
      </c>
      <c r="G4323">
        <v>57.64</v>
      </c>
      <c r="H4323">
        <v>0.24</v>
      </c>
      <c r="I4323">
        <v>7.0000000000000007E-2</v>
      </c>
      <c r="J4323">
        <v>0.01</v>
      </c>
      <c r="K4323" t="s">
        <v>661</v>
      </c>
    </row>
    <row r="4324" spans="1:11" x14ac:dyDescent="0.25">
      <c r="A4324" t="s">
        <v>152</v>
      </c>
      <c r="B4324">
        <v>392</v>
      </c>
      <c r="C4324">
        <v>31</v>
      </c>
      <c r="D4324">
        <v>49</v>
      </c>
      <c r="E4324" t="s">
        <v>30</v>
      </c>
      <c r="F4324">
        <v>12.26</v>
      </c>
      <c r="G4324">
        <v>55.88</v>
      </c>
      <c r="H4324" t="s">
        <v>31</v>
      </c>
      <c r="I4324" t="s">
        <v>31</v>
      </c>
      <c r="J4324" t="s">
        <v>31</v>
      </c>
      <c r="K4324" t="s">
        <v>662</v>
      </c>
    </row>
    <row r="4325" spans="1:11" x14ac:dyDescent="0.25">
      <c r="A4325" t="s">
        <v>153</v>
      </c>
      <c r="B4325">
        <v>392</v>
      </c>
      <c r="C4325">
        <v>31</v>
      </c>
      <c r="D4325">
        <v>39</v>
      </c>
      <c r="E4325" t="s">
        <v>30</v>
      </c>
      <c r="F4325">
        <v>10.35</v>
      </c>
      <c r="G4325">
        <v>46.25</v>
      </c>
      <c r="H4325" t="s">
        <v>31</v>
      </c>
      <c r="I4325" t="s">
        <v>31</v>
      </c>
      <c r="J4325" t="s">
        <v>31</v>
      </c>
      <c r="K4325" t="s">
        <v>662</v>
      </c>
    </row>
    <row r="4326" spans="1:11" x14ac:dyDescent="0.25">
      <c r="A4326" t="s">
        <v>154</v>
      </c>
      <c r="B4326">
        <v>392</v>
      </c>
      <c r="C4326">
        <v>31</v>
      </c>
      <c r="D4326">
        <v>44</v>
      </c>
      <c r="E4326" t="s">
        <v>30</v>
      </c>
      <c r="F4326">
        <v>15.37</v>
      </c>
      <c r="G4326">
        <v>53.29</v>
      </c>
      <c r="H4326">
        <v>3.36</v>
      </c>
      <c r="I4326">
        <v>8.3699999999999992</v>
      </c>
      <c r="J4326">
        <v>0.47</v>
      </c>
      <c r="K4326" t="s">
        <v>663</v>
      </c>
    </row>
    <row r="4327" spans="1:11" x14ac:dyDescent="0.25">
      <c r="A4327" t="s">
        <v>155</v>
      </c>
      <c r="B4327">
        <v>392</v>
      </c>
      <c r="C4327">
        <v>31</v>
      </c>
      <c r="D4327">
        <v>44</v>
      </c>
      <c r="E4327" t="s">
        <v>30</v>
      </c>
      <c r="F4327">
        <v>15.37</v>
      </c>
      <c r="G4327">
        <v>53.29</v>
      </c>
      <c r="H4327">
        <v>14.67</v>
      </c>
      <c r="I4327">
        <v>102.37</v>
      </c>
      <c r="J4327">
        <v>6.13</v>
      </c>
      <c r="K4327" t="s">
        <v>663</v>
      </c>
    </row>
    <row r="4328" spans="1:11" x14ac:dyDescent="0.25">
      <c r="A4328" t="s">
        <v>156</v>
      </c>
      <c r="B4328">
        <v>392</v>
      </c>
      <c r="C4328">
        <v>31</v>
      </c>
      <c r="D4328">
        <v>29</v>
      </c>
      <c r="E4328" t="s">
        <v>30</v>
      </c>
      <c r="F4328">
        <v>5.71</v>
      </c>
      <c r="G4328">
        <v>31.4</v>
      </c>
      <c r="H4328" t="s">
        <v>31</v>
      </c>
      <c r="I4328" t="s">
        <v>31</v>
      </c>
      <c r="J4328" t="s">
        <v>31</v>
      </c>
      <c r="K4328" t="s">
        <v>664</v>
      </c>
    </row>
    <row r="4329" spans="1:11" x14ac:dyDescent="0.25">
      <c r="A4329" t="s">
        <v>157</v>
      </c>
      <c r="B4329">
        <v>392</v>
      </c>
      <c r="C4329">
        <v>31</v>
      </c>
      <c r="D4329">
        <v>31</v>
      </c>
      <c r="E4329" t="s">
        <v>30</v>
      </c>
      <c r="F4329">
        <v>6.66</v>
      </c>
      <c r="G4329">
        <v>34.39</v>
      </c>
      <c r="H4329" t="s">
        <v>31</v>
      </c>
      <c r="I4329" t="s">
        <v>31</v>
      </c>
      <c r="J4329" t="s">
        <v>31</v>
      </c>
      <c r="K4329" t="s">
        <v>665</v>
      </c>
    </row>
    <row r="4330" spans="1:11" x14ac:dyDescent="0.25">
      <c r="A4330" t="s">
        <v>158</v>
      </c>
      <c r="B4330">
        <v>392</v>
      </c>
      <c r="C4330">
        <v>31</v>
      </c>
      <c r="D4330">
        <v>104</v>
      </c>
      <c r="E4330" t="s">
        <v>30</v>
      </c>
      <c r="F4330">
        <v>29.58</v>
      </c>
      <c r="G4330">
        <v>124.64</v>
      </c>
      <c r="H4330">
        <v>18</v>
      </c>
      <c r="I4330">
        <v>102.06</v>
      </c>
      <c r="J4330">
        <v>6.94</v>
      </c>
      <c r="K4330" t="s">
        <v>666</v>
      </c>
    </row>
    <row r="4331" spans="1:11" x14ac:dyDescent="0.25">
      <c r="A4331" t="s">
        <v>159</v>
      </c>
      <c r="B4331">
        <v>392</v>
      </c>
      <c r="C4331">
        <v>31</v>
      </c>
      <c r="D4331">
        <v>102</v>
      </c>
      <c r="E4331" t="s">
        <v>30</v>
      </c>
      <c r="F4331">
        <v>29.07</v>
      </c>
      <c r="G4331">
        <v>120.15</v>
      </c>
      <c r="H4331">
        <v>20</v>
      </c>
      <c r="I4331">
        <v>150</v>
      </c>
      <c r="J4331">
        <v>10.09</v>
      </c>
      <c r="K4331" t="s">
        <v>667</v>
      </c>
    </row>
    <row r="4332" spans="1:11" x14ac:dyDescent="0.25">
      <c r="A4332" t="s">
        <v>160</v>
      </c>
      <c r="B4332">
        <v>392</v>
      </c>
      <c r="C4332">
        <v>31</v>
      </c>
      <c r="D4332">
        <v>53</v>
      </c>
      <c r="E4332" t="s">
        <v>30</v>
      </c>
      <c r="F4332">
        <v>14.68</v>
      </c>
      <c r="G4332">
        <v>64.53</v>
      </c>
      <c r="H4332">
        <v>1.73</v>
      </c>
      <c r="I4332">
        <v>6.11</v>
      </c>
      <c r="J4332">
        <v>0.43</v>
      </c>
      <c r="K4332" t="s">
        <v>668</v>
      </c>
    </row>
    <row r="4333" spans="1:11" x14ac:dyDescent="0.25">
      <c r="A4333" t="s">
        <v>161</v>
      </c>
      <c r="B4333">
        <v>392</v>
      </c>
      <c r="C4333">
        <v>31</v>
      </c>
      <c r="D4333">
        <v>54</v>
      </c>
      <c r="E4333" t="s">
        <v>30</v>
      </c>
      <c r="F4333">
        <v>13.96</v>
      </c>
      <c r="G4333">
        <v>61.95</v>
      </c>
      <c r="H4333">
        <v>2.4</v>
      </c>
      <c r="I4333">
        <v>10.25</v>
      </c>
      <c r="J4333">
        <v>0.76</v>
      </c>
      <c r="K4333" t="s">
        <v>669</v>
      </c>
    </row>
    <row r="4334" spans="1:11" x14ac:dyDescent="0.25">
      <c r="A4334" t="s">
        <v>162</v>
      </c>
      <c r="B4334">
        <v>392</v>
      </c>
      <c r="C4334">
        <v>31</v>
      </c>
      <c r="D4334">
        <v>41</v>
      </c>
      <c r="E4334" t="s">
        <v>30</v>
      </c>
      <c r="F4334">
        <v>14.72</v>
      </c>
      <c r="G4334">
        <v>51.87</v>
      </c>
      <c r="H4334">
        <v>22.91</v>
      </c>
      <c r="I4334">
        <v>166.98</v>
      </c>
      <c r="J4334">
        <v>9.73</v>
      </c>
      <c r="K4334" t="s">
        <v>670</v>
      </c>
    </row>
    <row r="4335" spans="1:11" x14ac:dyDescent="0.25">
      <c r="A4335" t="s">
        <v>164</v>
      </c>
      <c r="B4335">
        <v>392</v>
      </c>
      <c r="C4335">
        <v>31</v>
      </c>
      <c r="D4335">
        <v>25</v>
      </c>
      <c r="E4335" t="s">
        <v>30</v>
      </c>
      <c r="F4335">
        <v>8.18</v>
      </c>
      <c r="G4335">
        <v>30.56</v>
      </c>
      <c r="H4335">
        <v>5.2</v>
      </c>
      <c r="I4335">
        <v>16.350000000000001</v>
      </c>
      <c r="J4335">
        <v>1.1000000000000001</v>
      </c>
      <c r="K4335" t="s">
        <v>672</v>
      </c>
    </row>
    <row r="4336" spans="1:11" x14ac:dyDescent="0.25">
      <c r="A4336" t="s">
        <v>165</v>
      </c>
      <c r="B4336">
        <v>392</v>
      </c>
      <c r="C4336">
        <v>31</v>
      </c>
      <c r="D4336">
        <v>25</v>
      </c>
      <c r="E4336" t="s">
        <v>30</v>
      </c>
      <c r="F4336">
        <v>8.18</v>
      </c>
      <c r="G4336">
        <v>30.59</v>
      </c>
      <c r="H4336">
        <v>3.14</v>
      </c>
      <c r="I4336">
        <v>7.74</v>
      </c>
      <c r="J4336">
        <v>0.45</v>
      </c>
      <c r="K4336" t="s">
        <v>673</v>
      </c>
    </row>
    <row r="4337" spans="1:11" x14ac:dyDescent="0.25">
      <c r="A4337" t="s">
        <v>166</v>
      </c>
      <c r="B4337">
        <v>392</v>
      </c>
      <c r="C4337">
        <v>31</v>
      </c>
      <c r="D4337">
        <v>40</v>
      </c>
      <c r="E4337" t="s">
        <v>30</v>
      </c>
      <c r="F4337">
        <v>18.239999999999998</v>
      </c>
      <c r="G4337">
        <v>51.23</v>
      </c>
      <c r="H4337">
        <v>23.15</v>
      </c>
      <c r="I4337">
        <v>141.80000000000001</v>
      </c>
      <c r="J4337">
        <v>6.81</v>
      </c>
      <c r="K4337" t="s">
        <v>674</v>
      </c>
    </row>
    <row r="4338" spans="1:11" x14ac:dyDescent="0.25">
      <c r="A4338" t="s">
        <v>167</v>
      </c>
      <c r="B4338">
        <v>392</v>
      </c>
      <c r="C4338">
        <v>31</v>
      </c>
      <c r="D4338">
        <v>40</v>
      </c>
      <c r="E4338" t="s">
        <v>30</v>
      </c>
      <c r="F4338">
        <v>17.78</v>
      </c>
      <c r="G4338">
        <v>50.44</v>
      </c>
      <c r="H4338">
        <v>15.5</v>
      </c>
      <c r="I4338">
        <v>104.33</v>
      </c>
      <c r="J4338">
        <v>5.23</v>
      </c>
      <c r="K4338" t="s">
        <v>675</v>
      </c>
    </row>
    <row r="4339" spans="1:11" x14ac:dyDescent="0.25">
      <c r="A4339" t="s">
        <v>168</v>
      </c>
      <c r="B4339">
        <v>392</v>
      </c>
      <c r="C4339">
        <v>31</v>
      </c>
      <c r="D4339">
        <v>73</v>
      </c>
      <c r="E4339" t="s">
        <v>30</v>
      </c>
      <c r="F4339">
        <v>20.92</v>
      </c>
      <c r="G4339">
        <v>85.22</v>
      </c>
      <c r="H4339">
        <v>22.92</v>
      </c>
      <c r="I4339">
        <v>121.32</v>
      </c>
      <c r="J4339">
        <v>9.32</v>
      </c>
      <c r="K4339" t="s">
        <v>676</v>
      </c>
    </row>
    <row r="4340" spans="1:11" x14ac:dyDescent="0.25">
      <c r="A4340" t="s">
        <v>169</v>
      </c>
      <c r="B4340">
        <v>392</v>
      </c>
      <c r="C4340">
        <v>31</v>
      </c>
      <c r="D4340">
        <v>74</v>
      </c>
      <c r="E4340" t="s">
        <v>30</v>
      </c>
      <c r="F4340">
        <v>21.62</v>
      </c>
      <c r="G4340">
        <v>87.85</v>
      </c>
      <c r="H4340">
        <v>47.33</v>
      </c>
      <c r="I4340">
        <v>266.33999999999997</v>
      </c>
      <c r="J4340">
        <v>20.28</v>
      </c>
      <c r="K4340" t="s">
        <v>677</v>
      </c>
    </row>
    <row r="4341" spans="1:11" x14ac:dyDescent="0.25">
      <c r="A4341" t="s">
        <v>170</v>
      </c>
      <c r="B4341">
        <v>392</v>
      </c>
      <c r="C4341">
        <v>31</v>
      </c>
      <c r="D4341">
        <v>32</v>
      </c>
      <c r="E4341" t="s">
        <v>30</v>
      </c>
      <c r="F4341">
        <v>10</v>
      </c>
      <c r="G4341">
        <v>38.1</v>
      </c>
      <c r="H4341">
        <v>7.8</v>
      </c>
      <c r="I4341">
        <v>15.81</v>
      </c>
      <c r="J4341">
        <v>1.2</v>
      </c>
      <c r="K4341" t="s">
        <v>678</v>
      </c>
    </row>
    <row r="4342" spans="1:11" x14ac:dyDescent="0.25">
      <c r="A4342" t="s">
        <v>171</v>
      </c>
      <c r="B4342">
        <v>392</v>
      </c>
      <c r="C4342">
        <v>31</v>
      </c>
      <c r="D4342">
        <v>31</v>
      </c>
      <c r="E4342" t="s">
        <v>30</v>
      </c>
      <c r="F4342">
        <v>10</v>
      </c>
      <c r="G4342">
        <v>37.58</v>
      </c>
      <c r="H4342">
        <v>14</v>
      </c>
      <c r="I4342">
        <v>73.92</v>
      </c>
      <c r="J4342">
        <v>4.63</v>
      </c>
      <c r="K4342" t="s">
        <v>679</v>
      </c>
    </row>
    <row r="4343" spans="1:11" x14ac:dyDescent="0.25">
      <c r="A4343" t="s">
        <v>172</v>
      </c>
      <c r="B4343">
        <v>392</v>
      </c>
      <c r="C4343">
        <v>31</v>
      </c>
      <c r="D4343">
        <v>60</v>
      </c>
      <c r="E4343" t="s">
        <v>30</v>
      </c>
      <c r="F4343">
        <v>17.21</v>
      </c>
      <c r="G4343">
        <v>68.599999999999994</v>
      </c>
      <c r="H4343">
        <v>2.15</v>
      </c>
      <c r="I4343">
        <v>3.42</v>
      </c>
      <c r="J4343">
        <v>0.43</v>
      </c>
      <c r="K4343" t="s">
        <v>680</v>
      </c>
    </row>
    <row r="4344" spans="1:11" x14ac:dyDescent="0.25">
      <c r="A4344" t="s">
        <v>173</v>
      </c>
      <c r="B4344">
        <v>392</v>
      </c>
      <c r="C4344">
        <v>31</v>
      </c>
      <c r="D4344">
        <v>62</v>
      </c>
      <c r="E4344" t="s">
        <v>30</v>
      </c>
      <c r="F4344">
        <v>19.170000000000002</v>
      </c>
      <c r="G4344">
        <v>73.040000000000006</v>
      </c>
      <c r="H4344">
        <v>2.2000000000000002</v>
      </c>
      <c r="I4344">
        <v>2.93</v>
      </c>
      <c r="J4344">
        <v>0.19</v>
      </c>
      <c r="K4344" t="s">
        <v>681</v>
      </c>
    </row>
    <row r="4345" spans="1:11" x14ac:dyDescent="0.25">
      <c r="A4345" t="s">
        <v>174</v>
      </c>
      <c r="B4345">
        <v>392</v>
      </c>
      <c r="C4345">
        <v>31</v>
      </c>
      <c r="D4345">
        <v>41</v>
      </c>
      <c r="E4345" t="s">
        <v>30</v>
      </c>
      <c r="F4345">
        <v>13.1</v>
      </c>
      <c r="G4345">
        <v>48.47</v>
      </c>
      <c r="H4345">
        <v>20</v>
      </c>
      <c r="I4345">
        <v>88.94</v>
      </c>
      <c r="J4345">
        <v>5.56</v>
      </c>
      <c r="K4345" t="s">
        <v>682</v>
      </c>
    </row>
    <row r="4346" spans="1:11" x14ac:dyDescent="0.25">
      <c r="A4346" t="s">
        <v>175</v>
      </c>
      <c r="B4346">
        <v>392</v>
      </c>
      <c r="C4346">
        <v>31</v>
      </c>
      <c r="D4346">
        <v>41</v>
      </c>
      <c r="E4346" t="s">
        <v>30</v>
      </c>
      <c r="F4346">
        <v>13.1</v>
      </c>
      <c r="G4346">
        <v>48.67</v>
      </c>
      <c r="H4346">
        <v>9</v>
      </c>
      <c r="I4346">
        <v>27.61</v>
      </c>
      <c r="J4346">
        <v>1.8</v>
      </c>
      <c r="K4346" t="s">
        <v>683</v>
      </c>
    </row>
    <row r="4347" spans="1:11" x14ac:dyDescent="0.25">
      <c r="A4347" t="s">
        <v>176</v>
      </c>
      <c r="B4347">
        <v>392</v>
      </c>
      <c r="C4347">
        <v>31</v>
      </c>
      <c r="D4347">
        <v>73</v>
      </c>
      <c r="E4347" t="s">
        <v>30</v>
      </c>
      <c r="F4347">
        <v>20.83</v>
      </c>
      <c r="G4347">
        <v>88.73</v>
      </c>
      <c r="H4347">
        <v>22.25</v>
      </c>
      <c r="I4347">
        <v>121.71</v>
      </c>
      <c r="J4347">
        <v>8.2799999999999994</v>
      </c>
      <c r="K4347" t="s">
        <v>684</v>
      </c>
    </row>
    <row r="4348" spans="1:11" x14ac:dyDescent="0.25">
      <c r="A4348" t="s">
        <v>177</v>
      </c>
      <c r="B4348">
        <v>392</v>
      </c>
      <c r="C4348">
        <v>31</v>
      </c>
      <c r="D4348">
        <v>64</v>
      </c>
      <c r="E4348" t="s">
        <v>30</v>
      </c>
      <c r="F4348">
        <v>13.59</v>
      </c>
      <c r="G4348">
        <v>68.849999999999994</v>
      </c>
      <c r="H4348">
        <v>5.08</v>
      </c>
      <c r="I4348">
        <v>24.03</v>
      </c>
      <c r="J4348">
        <v>2.0699999999999998</v>
      </c>
      <c r="K4348" t="s">
        <v>685</v>
      </c>
    </row>
    <row r="4349" spans="1:11" x14ac:dyDescent="0.25">
      <c r="A4349" t="s">
        <v>178</v>
      </c>
      <c r="B4349">
        <v>392</v>
      </c>
      <c r="C4349">
        <v>31</v>
      </c>
      <c r="D4349">
        <v>63</v>
      </c>
      <c r="E4349" t="s">
        <v>30</v>
      </c>
      <c r="F4349">
        <v>13.64</v>
      </c>
      <c r="G4349">
        <v>68.33</v>
      </c>
      <c r="H4349">
        <v>3.34</v>
      </c>
      <c r="I4349">
        <v>8.83</v>
      </c>
      <c r="J4349">
        <v>0.8</v>
      </c>
      <c r="K4349" t="s">
        <v>686</v>
      </c>
    </row>
    <row r="4350" spans="1:11" x14ac:dyDescent="0.25">
      <c r="A4350" t="s">
        <v>179</v>
      </c>
      <c r="B4350">
        <v>392</v>
      </c>
      <c r="C4350">
        <v>31</v>
      </c>
      <c r="D4350">
        <v>60</v>
      </c>
      <c r="E4350" t="s">
        <v>30</v>
      </c>
      <c r="F4350">
        <v>16.079999999999998</v>
      </c>
      <c r="G4350">
        <v>70.59</v>
      </c>
      <c r="H4350">
        <v>4.2</v>
      </c>
      <c r="I4350">
        <v>31.67</v>
      </c>
      <c r="J4350">
        <v>2.41</v>
      </c>
      <c r="K4350" t="s">
        <v>687</v>
      </c>
    </row>
    <row r="4351" spans="1:11" x14ac:dyDescent="0.25">
      <c r="A4351" t="s">
        <v>180</v>
      </c>
      <c r="B4351">
        <v>392</v>
      </c>
      <c r="C4351">
        <v>31</v>
      </c>
      <c r="D4351">
        <v>59</v>
      </c>
      <c r="E4351" t="s">
        <v>30</v>
      </c>
      <c r="F4351">
        <v>16.100000000000001</v>
      </c>
      <c r="G4351">
        <v>70.02</v>
      </c>
      <c r="H4351">
        <v>8</v>
      </c>
      <c r="I4351">
        <v>39.520000000000003</v>
      </c>
      <c r="J4351">
        <v>2.97</v>
      </c>
      <c r="K4351" t="s">
        <v>688</v>
      </c>
    </row>
    <row r="4352" spans="1:11" x14ac:dyDescent="0.25">
      <c r="A4352" t="s">
        <v>181</v>
      </c>
      <c r="B4352">
        <v>392</v>
      </c>
      <c r="C4352">
        <v>31</v>
      </c>
      <c r="D4352">
        <v>60</v>
      </c>
      <c r="E4352" t="s">
        <v>30</v>
      </c>
      <c r="F4352">
        <v>16.63</v>
      </c>
      <c r="G4352">
        <v>72.06</v>
      </c>
      <c r="H4352">
        <v>10</v>
      </c>
      <c r="I4352">
        <v>27.48</v>
      </c>
      <c r="J4352">
        <v>2.04</v>
      </c>
      <c r="K4352" t="s">
        <v>689</v>
      </c>
    </row>
    <row r="4353" spans="1:11" x14ac:dyDescent="0.25">
      <c r="A4353" t="s">
        <v>182</v>
      </c>
      <c r="B4353">
        <v>392</v>
      </c>
      <c r="C4353">
        <v>31</v>
      </c>
      <c r="D4353">
        <v>59</v>
      </c>
      <c r="E4353" t="s">
        <v>30</v>
      </c>
      <c r="F4353">
        <v>16.63</v>
      </c>
      <c r="G4353">
        <v>71.23</v>
      </c>
      <c r="H4353">
        <v>11</v>
      </c>
      <c r="I4353">
        <v>46.46</v>
      </c>
      <c r="J4353">
        <v>3.2</v>
      </c>
      <c r="K4353" t="s">
        <v>690</v>
      </c>
    </row>
    <row r="4354" spans="1:11" x14ac:dyDescent="0.25">
      <c r="A4354" t="s">
        <v>183</v>
      </c>
      <c r="B4354">
        <v>392</v>
      </c>
      <c r="C4354">
        <v>31</v>
      </c>
      <c r="D4354">
        <v>53</v>
      </c>
      <c r="E4354" t="s">
        <v>30</v>
      </c>
      <c r="F4354">
        <v>16.22</v>
      </c>
      <c r="G4354">
        <v>64.849999999999994</v>
      </c>
      <c r="H4354">
        <v>14</v>
      </c>
      <c r="I4354">
        <v>55.04</v>
      </c>
      <c r="J4354">
        <v>3.42</v>
      </c>
      <c r="K4354" t="s">
        <v>691</v>
      </c>
    </row>
    <row r="4355" spans="1:11" x14ac:dyDescent="0.25">
      <c r="A4355" t="s">
        <v>184</v>
      </c>
      <c r="B4355">
        <v>392</v>
      </c>
      <c r="C4355">
        <v>31</v>
      </c>
      <c r="D4355">
        <v>53</v>
      </c>
      <c r="E4355" t="s">
        <v>30</v>
      </c>
      <c r="F4355">
        <v>16.22</v>
      </c>
      <c r="G4355">
        <v>64.89</v>
      </c>
      <c r="H4355">
        <v>7.33</v>
      </c>
      <c r="I4355">
        <v>13.29</v>
      </c>
      <c r="J4355">
        <v>0.72</v>
      </c>
      <c r="K4355" t="s">
        <v>1032</v>
      </c>
    </row>
    <row r="4356" spans="1:11" x14ac:dyDescent="0.25">
      <c r="A4356" t="s">
        <v>185</v>
      </c>
      <c r="B4356">
        <v>392</v>
      </c>
      <c r="C4356">
        <v>31</v>
      </c>
      <c r="D4356">
        <v>36</v>
      </c>
      <c r="E4356" t="s">
        <v>30</v>
      </c>
      <c r="F4356">
        <v>9.73</v>
      </c>
      <c r="G4356">
        <v>48.84</v>
      </c>
      <c r="H4356">
        <v>3.65</v>
      </c>
      <c r="I4356">
        <v>20.95</v>
      </c>
      <c r="J4356">
        <v>1.73</v>
      </c>
      <c r="K4356" t="s">
        <v>618</v>
      </c>
    </row>
    <row r="4357" spans="1:11" x14ac:dyDescent="0.25">
      <c r="A4357" t="s">
        <v>186</v>
      </c>
      <c r="B4357">
        <v>392</v>
      </c>
      <c r="C4357">
        <v>31</v>
      </c>
      <c r="D4357">
        <v>32</v>
      </c>
      <c r="E4357" t="s">
        <v>30</v>
      </c>
      <c r="F4357">
        <v>9.9499999999999993</v>
      </c>
      <c r="G4357">
        <v>48.82</v>
      </c>
      <c r="H4357">
        <v>1.53</v>
      </c>
      <c r="I4357">
        <v>3.04</v>
      </c>
      <c r="J4357">
        <v>0.23</v>
      </c>
      <c r="K4357" t="s">
        <v>617</v>
      </c>
    </row>
    <row r="4358" spans="1:11" x14ac:dyDescent="0.25">
      <c r="A4358" t="s">
        <v>187</v>
      </c>
      <c r="B4358">
        <v>392</v>
      </c>
      <c r="C4358">
        <v>31</v>
      </c>
      <c r="D4358">
        <v>24</v>
      </c>
      <c r="E4358" t="s">
        <v>30</v>
      </c>
      <c r="F4358">
        <v>11.79</v>
      </c>
      <c r="G4358">
        <v>34.11</v>
      </c>
      <c r="H4358" t="s">
        <v>31</v>
      </c>
      <c r="I4358" t="s">
        <v>31</v>
      </c>
      <c r="J4358" t="s">
        <v>31</v>
      </c>
      <c r="K4358" t="s">
        <v>693</v>
      </c>
    </row>
    <row r="4359" spans="1:11" x14ac:dyDescent="0.25">
      <c r="A4359" t="s">
        <v>188</v>
      </c>
      <c r="B4359">
        <v>392</v>
      </c>
      <c r="C4359">
        <v>31</v>
      </c>
      <c r="D4359">
        <v>24</v>
      </c>
      <c r="E4359" t="s">
        <v>30</v>
      </c>
      <c r="F4359">
        <v>11.79</v>
      </c>
      <c r="G4359">
        <v>34.15</v>
      </c>
      <c r="H4359" t="s">
        <v>31</v>
      </c>
      <c r="I4359" t="s">
        <v>31</v>
      </c>
      <c r="J4359" t="s">
        <v>31</v>
      </c>
      <c r="K4359" t="s">
        <v>694</v>
      </c>
    </row>
    <row r="4360" spans="1:11" x14ac:dyDescent="0.25">
      <c r="A4360" t="s">
        <v>189</v>
      </c>
      <c r="B4360">
        <v>392</v>
      </c>
      <c r="C4360">
        <v>31</v>
      </c>
      <c r="D4360">
        <v>34</v>
      </c>
      <c r="E4360" t="s">
        <v>30</v>
      </c>
      <c r="F4360">
        <v>11.93</v>
      </c>
      <c r="G4360">
        <v>42.3</v>
      </c>
      <c r="H4360" t="s">
        <v>31</v>
      </c>
      <c r="I4360" t="s">
        <v>31</v>
      </c>
      <c r="J4360" t="s">
        <v>31</v>
      </c>
      <c r="K4360" t="s">
        <v>695</v>
      </c>
    </row>
    <row r="4361" spans="1:11" x14ac:dyDescent="0.25">
      <c r="A4361" t="s">
        <v>190</v>
      </c>
      <c r="B4361">
        <v>392</v>
      </c>
      <c r="C4361">
        <v>31</v>
      </c>
      <c r="D4361">
        <v>31</v>
      </c>
      <c r="E4361" t="s">
        <v>30</v>
      </c>
      <c r="F4361">
        <v>13.69</v>
      </c>
      <c r="G4361">
        <v>42.41</v>
      </c>
      <c r="H4361" t="s">
        <v>31</v>
      </c>
      <c r="I4361" t="s">
        <v>31</v>
      </c>
      <c r="J4361" t="s">
        <v>31</v>
      </c>
      <c r="K4361" t="s">
        <v>696</v>
      </c>
    </row>
    <row r="4362" spans="1:11" x14ac:dyDescent="0.25">
      <c r="A4362" t="s">
        <v>191</v>
      </c>
      <c r="B4362">
        <v>392</v>
      </c>
      <c r="C4362">
        <v>31</v>
      </c>
      <c r="D4362">
        <v>15</v>
      </c>
      <c r="E4362" t="s">
        <v>30</v>
      </c>
      <c r="F4362">
        <v>9.9</v>
      </c>
      <c r="G4362">
        <v>26.54</v>
      </c>
      <c r="H4362" t="s">
        <v>31</v>
      </c>
      <c r="I4362" t="s">
        <v>31</v>
      </c>
      <c r="J4362" t="s">
        <v>31</v>
      </c>
      <c r="K4362" t="s">
        <v>697</v>
      </c>
    </row>
    <row r="4363" spans="1:11" x14ac:dyDescent="0.25">
      <c r="A4363" t="s">
        <v>192</v>
      </c>
      <c r="B4363">
        <v>392</v>
      </c>
      <c r="C4363">
        <v>31</v>
      </c>
      <c r="D4363">
        <v>21</v>
      </c>
      <c r="E4363" t="s">
        <v>30</v>
      </c>
      <c r="F4363">
        <v>9.17</v>
      </c>
      <c r="G4363">
        <v>30.46</v>
      </c>
      <c r="H4363">
        <v>0.67</v>
      </c>
      <c r="I4363">
        <v>0.77</v>
      </c>
      <c r="J4363">
        <v>0.04</v>
      </c>
      <c r="K4363" t="s">
        <v>698</v>
      </c>
    </row>
    <row r="4364" spans="1:11" x14ac:dyDescent="0.25">
      <c r="A4364" t="s">
        <v>193</v>
      </c>
      <c r="B4364">
        <v>391</v>
      </c>
      <c r="C4364">
        <v>31</v>
      </c>
      <c r="D4364">
        <v>46</v>
      </c>
      <c r="E4364" t="s">
        <v>30</v>
      </c>
      <c r="F4364">
        <v>19.28</v>
      </c>
      <c r="G4364">
        <v>59.41</v>
      </c>
      <c r="H4364" t="s">
        <v>31</v>
      </c>
      <c r="I4364" t="s">
        <v>31</v>
      </c>
      <c r="J4364" t="s">
        <v>31</v>
      </c>
      <c r="K4364" t="s">
        <v>699</v>
      </c>
    </row>
    <row r="4365" spans="1:11" x14ac:dyDescent="0.25">
      <c r="A4365" t="s">
        <v>194</v>
      </c>
      <c r="B4365">
        <v>391</v>
      </c>
      <c r="C4365">
        <v>31</v>
      </c>
      <c r="D4365">
        <v>30</v>
      </c>
      <c r="E4365" t="s">
        <v>30</v>
      </c>
      <c r="F4365">
        <v>18.25</v>
      </c>
      <c r="G4365">
        <v>53.46</v>
      </c>
      <c r="H4365">
        <v>2</v>
      </c>
      <c r="I4365">
        <v>21.28</v>
      </c>
      <c r="J4365">
        <v>1.07</v>
      </c>
      <c r="K4365" t="s">
        <v>700</v>
      </c>
    </row>
    <row r="4366" spans="1:11" x14ac:dyDescent="0.25">
      <c r="A4366" t="s">
        <v>195</v>
      </c>
      <c r="B4366">
        <v>392</v>
      </c>
      <c r="C4366">
        <v>31</v>
      </c>
      <c r="D4366">
        <v>19</v>
      </c>
      <c r="E4366" t="s">
        <v>30</v>
      </c>
      <c r="F4366">
        <v>11.13</v>
      </c>
      <c r="G4366">
        <v>34.17</v>
      </c>
      <c r="H4366">
        <v>0.86</v>
      </c>
      <c r="I4366">
        <v>5.73</v>
      </c>
      <c r="J4366">
        <v>0.25</v>
      </c>
      <c r="K4366" t="s">
        <v>701</v>
      </c>
    </row>
    <row r="4367" spans="1:11" x14ac:dyDescent="0.25">
      <c r="A4367" t="s">
        <v>196</v>
      </c>
      <c r="B4367">
        <v>392</v>
      </c>
      <c r="C4367">
        <v>31</v>
      </c>
      <c r="D4367">
        <v>27</v>
      </c>
      <c r="E4367" t="s">
        <v>30</v>
      </c>
      <c r="F4367">
        <v>10.61</v>
      </c>
      <c r="G4367">
        <v>37.869999999999997</v>
      </c>
      <c r="H4367" t="s">
        <v>31</v>
      </c>
      <c r="I4367" t="s">
        <v>31</v>
      </c>
      <c r="J4367" t="s">
        <v>31</v>
      </c>
      <c r="K4367" t="s">
        <v>702</v>
      </c>
    </row>
    <row r="4368" spans="1:11" x14ac:dyDescent="0.25">
      <c r="A4368" t="s">
        <v>197</v>
      </c>
      <c r="B4368">
        <v>391</v>
      </c>
      <c r="C4368">
        <v>31</v>
      </c>
      <c r="D4368">
        <v>20</v>
      </c>
      <c r="E4368" t="s">
        <v>30</v>
      </c>
      <c r="F4368">
        <v>4.8499999999999996</v>
      </c>
      <c r="G4368">
        <v>20.9</v>
      </c>
      <c r="H4368" t="s">
        <v>31</v>
      </c>
      <c r="I4368" t="s">
        <v>31</v>
      </c>
      <c r="J4368" t="s">
        <v>31</v>
      </c>
      <c r="K4368" t="s">
        <v>703</v>
      </c>
    </row>
    <row r="4369" spans="1:11" x14ac:dyDescent="0.25">
      <c r="A4369" t="s">
        <v>198</v>
      </c>
      <c r="B4369">
        <v>392</v>
      </c>
      <c r="C4369">
        <v>31</v>
      </c>
      <c r="D4369">
        <v>39</v>
      </c>
      <c r="E4369" t="s">
        <v>30</v>
      </c>
      <c r="F4369">
        <v>12.1</v>
      </c>
      <c r="G4369">
        <v>46.24</v>
      </c>
      <c r="H4369" t="s">
        <v>31</v>
      </c>
      <c r="I4369" t="s">
        <v>31</v>
      </c>
      <c r="J4369" t="s">
        <v>31</v>
      </c>
      <c r="K4369" t="s">
        <v>704</v>
      </c>
    </row>
    <row r="4370" spans="1:11" x14ac:dyDescent="0.25">
      <c r="A4370" t="s">
        <v>199</v>
      </c>
      <c r="B4370">
        <v>392</v>
      </c>
      <c r="C4370">
        <v>31</v>
      </c>
      <c r="D4370">
        <v>15</v>
      </c>
      <c r="E4370" t="s">
        <v>30</v>
      </c>
      <c r="F4370">
        <v>11.16</v>
      </c>
      <c r="G4370">
        <v>30.51</v>
      </c>
      <c r="H4370">
        <v>1.74</v>
      </c>
      <c r="I4370">
        <v>4.0199999999999996</v>
      </c>
      <c r="J4370">
        <v>0.18</v>
      </c>
      <c r="K4370" t="s">
        <v>705</v>
      </c>
    </row>
    <row r="4371" spans="1:11" x14ac:dyDescent="0.25">
      <c r="A4371" t="s">
        <v>200</v>
      </c>
      <c r="B4371">
        <v>392</v>
      </c>
      <c r="C4371">
        <v>31</v>
      </c>
      <c r="D4371">
        <v>23</v>
      </c>
      <c r="E4371" t="s">
        <v>30</v>
      </c>
      <c r="F4371">
        <v>10.08</v>
      </c>
      <c r="G4371">
        <v>34.950000000000003</v>
      </c>
      <c r="H4371" t="s">
        <v>31</v>
      </c>
      <c r="I4371" t="s">
        <v>31</v>
      </c>
      <c r="J4371" t="s">
        <v>31</v>
      </c>
      <c r="K4371" t="s">
        <v>706</v>
      </c>
    </row>
    <row r="4372" spans="1:11" x14ac:dyDescent="0.25">
      <c r="A4372" t="s">
        <v>201</v>
      </c>
      <c r="B4372">
        <v>392</v>
      </c>
      <c r="C4372">
        <v>31</v>
      </c>
      <c r="D4372">
        <v>28</v>
      </c>
      <c r="E4372" t="s">
        <v>30</v>
      </c>
      <c r="F4372">
        <v>11.46</v>
      </c>
      <c r="G4372">
        <v>39.86</v>
      </c>
      <c r="H4372" t="s">
        <v>31</v>
      </c>
      <c r="I4372" t="s">
        <v>31</v>
      </c>
      <c r="J4372" t="s">
        <v>31</v>
      </c>
      <c r="K4372" t="s">
        <v>707</v>
      </c>
    </row>
    <row r="4373" spans="1:11" x14ac:dyDescent="0.25">
      <c r="A4373" t="s">
        <v>202</v>
      </c>
      <c r="B4373">
        <v>392</v>
      </c>
      <c r="C4373">
        <v>31</v>
      </c>
      <c r="D4373">
        <v>23</v>
      </c>
      <c r="E4373" t="s">
        <v>30</v>
      </c>
      <c r="F4373">
        <v>8.3000000000000007</v>
      </c>
      <c r="G4373">
        <v>32.86</v>
      </c>
      <c r="H4373" t="s">
        <v>31</v>
      </c>
      <c r="I4373" t="s">
        <v>31</v>
      </c>
      <c r="J4373" t="s">
        <v>31</v>
      </c>
      <c r="K4373" t="s">
        <v>708</v>
      </c>
    </row>
    <row r="4374" spans="1:11" x14ac:dyDescent="0.25">
      <c r="A4374" t="s">
        <v>203</v>
      </c>
      <c r="B4374">
        <v>392</v>
      </c>
      <c r="C4374">
        <v>31</v>
      </c>
      <c r="D4374">
        <v>17</v>
      </c>
      <c r="E4374" t="s">
        <v>30</v>
      </c>
      <c r="F4374">
        <v>8.0399999999999991</v>
      </c>
      <c r="G4374">
        <v>27.42</v>
      </c>
      <c r="H4374">
        <v>2</v>
      </c>
      <c r="I4374">
        <v>7.64</v>
      </c>
      <c r="J4374">
        <v>0.39</v>
      </c>
      <c r="K4374" t="s">
        <v>709</v>
      </c>
    </row>
    <row r="4375" spans="1:11" x14ac:dyDescent="0.25">
      <c r="A4375" t="s">
        <v>204</v>
      </c>
      <c r="B4375">
        <v>392</v>
      </c>
      <c r="C4375">
        <v>31</v>
      </c>
      <c r="D4375">
        <v>16</v>
      </c>
      <c r="E4375" t="s">
        <v>30</v>
      </c>
      <c r="F4375">
        <v>8.25</v>
      </c>
      <c r="G4375">
        <v>26.2</v>
      </c>
      <c r="H4375" t="s">
        <v>31</v>
      </c>
      <c r="I4375" t="s">
        <v>31</v>
      </c>
      <c r="J4375" t="s">
        <v>31</v>
      </c>
      <c r="K4375" t="s">
        <v>710</v>
      </c>
    </row>
    <row r="4376" spans="1:11" x14ac:dyDescent="0.25">
      <c r="A4376" t="s">
        <v>205</v>
      </c>
      <c r="B4376">
        <v>392</v>
      </c>
      <c r="C4376">
        <v>31</v>
      </c>
      <c r="D4376">
        <v>17</v>
      </c>
      <c r="E4376" t="s">
        <v>30</v>
      </c>
      <c r="F4376">
        <v>8.2799999999999994</v>
      </c>
      <c r="G4376">
        <v>30.17</v>
      </c>
      <c r="H4376" t="s">
        <v>31</v>
      </c>
      <c r="I4376" t="s">
        <v>31</v>
      </c>
      <c r="J4376" t="s">
        <v>31</v>
      </c>
      <c r="K4376" t="s">
        <v>711</v>
      </c>
    </row>
    <row r="4377" spans="1:11" x14ac:dyDescent="0.25">
      <c r="A4377" t="s">
        <v>206</v>
      </c>
      <c r="B4377">
        <v>392</v>
      </c>
      <c r="C4377">
        <v>31</v>
      </c>
      <c r="D4377">
        <v>25</v>
      </c>
      <c r="E4377" t="s">
        <v>30</v>
      </c>
      <c r="F4377">
        <v>8.3699999999999992</v>
      </c>
      <c r="G4377">
        <v>34.71</v>
      </c>
      <c r="H4377" t="s">
        <v>31</v>
      </c>
      <c r="I4377" t="s">
        <v>31</v>
      </c>
      <c r="J4377" t="s">
        <v>31</v>
      </c>
      <c r="K4377" t="s">
        <v>712</v>
      </c>
    </row>
    <row r="4378" spans="1:11" x14ac:dyDescent="0.25">
      <c r="A4378" t="s">
        <v>207</v>
      </c>
      <c r="B4378">
        <v>392</v>
      </c>
      <c r="C4378">
        <v>31</v>
      </c>
      <c r="D4378">
        <v>24</v>
      </c>
      <c r="E4378" t="s">
        <v>30</v>
      </c>
      <c r="F4378">
        <v>7.84</v>
      </c>
      <c r="G4378">
        <v>28.06</v>
      </c>
      <c r="H4378" t="s">
        <v>31</v>
      </c>
      <c r="I4378" t="s">
        <v>31</v>
      </c>
      <c r="J4378" t="s">
        <v>31</v>
      </c>
      <c r="K4378" t="s">
        <v>713</v>
      </c>
    </row>
    <row r="4379" spans="1:11" x14ac:dyDescent="0.25">
      <c r="A4379" t="s">
        <v>208</v>
      </c>
      <c r="B4379">
        <v>392</v>
      </c>
      <c r="C4379">
        <v>31</v>
      </c>
      <c r="D4379">
        <v>24</v>
      </c>
      <c r="E4379" t="s">
        <v>30</v>
      </c>
      <c r="F4379">
        <v>12.42</v>
      </c>
      <c r="G4379">
        <v>36.47</v>
      </c>
      <c r="H4379" t="s">
        <v>31</v>
      </c>
      <c r="I4379" t="s">
        <v>31</v>
      </c>
      <c r="J4379" t="s">
        <v>31</v>
      </c>
      <c r="K4379" t="s">
        <v>714</v>
      </c>
    </row>
    <row r="4380" spans="1:11" x14ac:dyDescent="0.25">
      <c r="A4380" t="s">
        <v>209</v>
      </c>
      <c r="B4380">
        <v>392</v>
      </c>
      <c r="C4380">
        <v>31</v>
      </c>
      <c r="D4380">
        <v>31</v>
      </c>
      <c r="E4380" t="s">
        <v>30</v>
      </c>
      <c r="F4380">
        <v>13.57</v>
      </c>
      <c r="G4380">
        <v>44.84</v>
      </c>
      <c r="H4380" t="s">
        <v>31</v>
      </c>
      <c r="I4380" t="s">
        <v>31</v>
      </c>
      <c r="J4380" t="s">
        <v>31</v>
      </c>
      <c r="K4380" t="s">
        <v>715</v>
      </c>
    </row>
    <row r="4381" spans="1:11" x14ac:dyDescent="0.25">
      <c r="A4381" t="s">
        <v>210</v>
      </c>
      <c r="B4381">
        <v>392</v>
      </c>
      <c r="C4381">
        <v>31</v>
      </c>
      <c r="D4381">
        <v>23</v>
      </c>
      <c r="E4381" t="s">
        <v>30</v>
      </c>
      <c r="F4381">
        <v>11.18</v>
      </c>
      <c r="G4381">
        <v>35.409999999999997</v>
      </c>
      <c r="H4381" t="s">
        <v>31</v>
      </c>
      <c r="I4381" t="s">
        <v>31</v>
      </c>
      <c r="J4381" t="s">
        <v>31</v>
      </c>
      <c r="K4381" t="s">
        <v>716</v>
      </c>
    </row>
    <row r="4382" spans="1:11" x14ac:dyDescent="0.25">
      <c r="A4382" t="s">
        <v>211</v>
      </c>
      <c r="B4382">
        <v>392</v>
      </c>
      <c r="C4382">
        <v>31</v>
      </c>
      <c r="D4382">
        <v>25</v>
      </c>
      <c r="E4382" t="s">
        <v>30</v>
      </c>
      <c r="F4382">
        <v>11.69</v>
      </c>
      <c r="G4382">
        <v>39.79</v>
      </c>
      <c r="H4382" t="s">
        <v>31</v>
      </c>
      <c r="I4382" t="s">
        <v>31</v>
      </c>
      <c r="J4382" t="s">
        <v>31</v>
      </c>
      <c r="K4382" t="s">
        <v>717</v>
      </c>
    </row>
    <row r="4383" spans="1:11" x14ac:dyDescent="0.25">
      <c r="A4383" t="s">
        <v>212</v>
      </c>
      <c r="B4383">
        <v>392</v>
      </c>
      <c r="C4383">
        <v>31</v>
      </c>
      <c r="D4383">
        <v>23</v>
      </c>
      <c r="E4383" t="s">
        <v>30</v>
      </c>
      <c r="F4383">
        <v>15.39</v>
      </c>
      <c r="G4383">
        <v>40.85</v>
      </c>
      <c r="H4383" t="s">
        <v>31</v>
      </c>
      <c r="I4383" t="s">
        <v>31</v>
      </c>
      <c r="J4383" t="s">
        <v>31</v>
      </c>
      <c r="K4383" t="s">
        <v>718</v>
      </c>
    </row>
    <row r="4384" spans="1:11" x14ac:dyDescent="0.25">
      <c r="A4384" t="s">
        <v>213</v>
      </c>
      <c r="B4384">
        <v>392</v>
      </c>
      <c r="C4384">
        <v>31</v>
      </c>
      <c r="D4384">
        <v>42</v>
      </c>
      <c r="E4384" t="s">
        <v>30</v>
      </c>
      <c r="F4384">
        <v>19.59</v>
      </c>
      <c r="G4384">
        <v>61.35</v>
      </c>
      <c r="H4384" t="s">
        <v>31</v>
      </c>
      <c r="I4384" t="s">
        <v>31</v>
      </c>
      <c r="J4384" t="s">
        <v>31</v>
      </c>
      <c r="K4384" t="s">
        <v>719</v>
      </c>
    </row>
    <row r="4385" spans="1:11" x14ac:dyDescent="0.25">
      <c r="A4385" t="s">
        <v>214</v>
      </c>
      <c r="B4385">
        <v>392</v>
      </c>
      <c r="C4385">
        <v>31</v>
      </c>
      <c r="D4385">
        <v>15</v>
      </c>
      <c r="E4385" t="s">
        <v>30</v>
      </c>
      <c r="F4385">
        <v>10.02</v>
      </c>
      <c r="G4385">
        <v>27.1</v>
      </c>
      <c r="H4385" t="s">
        <v>31</v>
      </c>
      <c r="I4385" t="s">
        <v>31</v>
      </c>
      <c r="J4385" t="s">
        <v>31</v>
      </c>
      <c r="K4385" t="s">
        <v>720</v>
      </c>
    </row>
    <row r="4386" spans="1:11" x14ac:dyDescent="0.25">
      <c r="A4386" t="s">
        <v>215</v>
      </c>
      <c r="B4386">
        <v>392</v>
      </c>
      <c r="C4386">
        <v>31</v>
      </c>
      <c r="D4386">
        <v>25</v>
      </c>
      <c r="E4386" t="s">
        <v>30</v>
      </c>
      <c r="F4386">
        <v>13.03</v>
      </c>
      <c r="G4386">
        <v>34.57</v>
      </c>
      <c r="H4386">
        <v>2</v>
      </c>
      <c r="I4386">
        <v>3.56</v>
      </c>
      <c r="J4386">
        <v>0.14000000000000001</v>
      </c>
      <c r="K4386" t="s">
        <v>721</v>
      </c>
    </row>
    <row r="4387" spans="1:11" x14ac:dyDescent="0.25">
      <c r="A4387" t="s">
        <v>216</v>
      </c>
      <c r="B4387">
        <v>392</v>
      </c>
      <c r="C4387">
        <v>31</v>
      </c>
      <c r="D4387">
        <v>25</v>
      </c>
      <c r="E4387" t="s">
        <v>30</v>
      </c>
      <c r="F4387">
        <v>13.39</v>
      </c>
      <c r="G4387">
        <v>35.46</v>
      </c>
      <c r="H4387" t="s">
        <v>31</v>
      </c>
      <c r="I4387" t="s">
        <v>31</v>
      </c>
      <c r="J4387" t="s">
        <v>31</v>
      </c>
      <c r="K4387" t="s">
        <v>722</v>
      </c>
    </row>
    <row r="4388" spans="1:11" x14ac:dyDescent="0.25">
      <c r="A4388" t="s">
        <v>217</v>
      </c>
      <c r="B4388">
        <v>392</v>
      </c>
      <c r="C4388">
        <v>31</v>
      </c>
      <c r="D4388">
        <v>25</v>
      </c>
      <c r="E4388" t="s">
        <v>30</v>
      </c>
      <c r="F4388">
        <v>14.34</v>
      </c>
      <c r="G4388">
        <v>37.840000000000003</v>
      </c>
      <c r="H4388">
        <v>1</v>
      </c>
      <c r="I4388">
        <v>2.5499999999999998</v>
      </c>
      <c r="J4388">
        <v>0.11</v>
      </c>
      <c r="K4388" t="s">
        <v>723</v>
      </c>
    </row>
    <row r="4389" spans="1:11" x14ac:dyDescent="0.25">
      <c r="A4389" t="s">
        <v>218</v>
      </c>
      <c r="B4389">
        <v>392</v>
      </c>
      <c r="C4389">
        <v>31</v>
      </c>
      <c r="D4389">
        <v>23</v>
      </c>
      <c r="E4389" t="s">
        <v>30</v>
      </c>
      <c r="F4389">
        <v>14.34</v>
      </c>
      <c r="G4389">
        <v>36.61</v>
      </c>
      <c r="H4389" t="s">
        <v>31</v>
      </c>
      <c r="I4389" t="s">
        <v>31</v>
      </c>
      <c r="J4389" t="s">
        <v>31</v>
      </c>
      <c r="K4389" t="s">
        <v>724</v>
      </c>
    </row>
    <row r="4390" spans="1:11" x14ac:dyDescent="0.25">
      <c r="A4390" t="s">
        <v>219</v>
      </c>
      <c r="B4390">
        <v>392</v>
      </c>
      <c r="C4390">
        <v>31</v>
      </c>
      <c r="D4390">
        <v>37</v>
      </c>
      <c r="E4390" t="s">
        <v>30</v>
      </c>
      <c r="F4390">
        <v>20.65</v>
      </c>
      <c r="G4390">
        <v>61.21</v>
      </c>
      <c r="H4390">
        <v>1.56</v>
      </c>
      <c r="I4390">
        <v>4.3</v>
      </c>
      <c r="J4390">
        <v>0.2</v>
      </c>
      <c r="K4390" t="s">
        <v>725</v>
      </c>
    </row>
    <row r="4391" spans="1:11" x14ac:dyDescent="0.25">
      <c r="A4391" t="s">
        <v>220</v>
      </c>
      <c r="B4391">
        <v>392</v>
      </c>
      <c r="C4391">
        <v>31</v>
      </c>
      <c r="D4391">
        <v>35</v>
      </c>
      <c r="E4391" t="s">
        <v>30</v>
      </c>
      <c r="F4391">
        <v>20.65</v>
      </c>
      <c r="G4391">
        <v>59.74</v>
      </c>
      <c r="H4391" t="s">
        <v>31</v>
      </c>
      <c r="I4391" t="s">
        <v>31</v>
      </c>
      <c r="J4391" t="s">
        <v>31</v>
      </c>
      <c r="K4391" t="s">
        <v>726</v>
      </c>
    </row>
    <row r="4392" spans="1:11" x14ac:dyDescent="0.25">
      <c r="A4392" t="s">
        <v>221</v>
      </c>
      <c r="B4392">
        <v>191</v>
      </c>
      <c r="C4392">
        <v>12</v>
      </c>
      <c r="D4392">
        <v>14</v>
      </c>
      <c r="E4392" t="s">
        <v>30</v>
      </c>
      <c r="F4392">
        <v>2.89</v>
      </c>
      <c r="G4392">
        <v>14.58</v>
      </c>
      <c r="H4392" t="s">
        <v>31</v>
      </c>
      <c r="I4392" t="s">
        <v>31</v>
      </c>
      <c r="J4392" t="s">
        <v>31</v>
      </c>
      <c r="K4392" t="s">
        <v>727</v>
      </c>
    </row>
    <row r="4393" spans="1:11" x14ac:dyDescent="0.25">
      <c r="A4393" t="s">
        <v>222</v>
      </c>
      <c r="B4393">
        <v>191</v>
      </c>
      <c r="C4393">
        <v>12</v>
      </c>
      <c r="D4393">
        <v>22</v>
      </c>
      <c r="E4393" t="s">
        <v>30</v>
      </c>
      <c r="F4393">
        <v>4.0599999999999996</v>
      </c>
      <c r="G4393">
        <v>22.64</v>
      </c>
      <c r="H4393" t="s">
        <v>31</v>
      </c>
      <c r="I4393" t="s">
        <v>31</v>
      </c>
      <c r="J4393" t="s">
        <v>31</v>
      </c>
      <c r="K4393" t="s">
        <v>727</v>
      </c>
    </row>
    <row r="4394" spans="1:11" x14ac:dyDescent="0.25">
      <c r="A4394" t="s">
        <v>223</v>
      </c>
      <c r="B4394">
        <v>191</v>
      </c>
      <c r="C4394">
        <v>12</v>
      </c>
      <c r="D4394">
        <v>21</v>
      </c>
      <c r="E4394" t="s">
        <v>30</v>
      </c>
      <c r="F4394">
        <v>7.92</v>
      </c>
      <c r="G4394">
        <v>143.35</v>
      </c>
      <c r="H4394" t="s">
        <v>31</v>
      </c>
      <c r="I4394" t="s">
        <v>31</v>
      </c>
      <c r="J4394" t="s">
        <v>31</v>
      </c>
      <c r="K4394" t="s">
        <v>728</v>
      </c>
    </row>
    <row r="4395" spans="1:11" x14ac:dyDescent="0.25">
      <c r="A4395" t="s">
        <v>224</v>
      </c>
      <c r="B4395">
        <v>191</v>
      </c>
      <c r="C4395">
        <v>12</v>
      </c>
      <c r="D4395">
        <v>28</v>
      </c>
      <c r="E4395" t="s">
        <v>30</v>
      </c>
      <c r="F4395">
        <v>9.33</v>
      </c>
      <c r="G4395">
        <v>34.159999999999997</v>
      </c>
      <c r="H4395">
        <v>2</v>
      </c>
      <c r="I4395">
        <v>15.34</v>
      </c>
      <c r="J4395">
        <v>0.87</v>
      </c>
      <c r="K4395" t="s">
        <v>729</v>
      </c>
    </row>
    <row r="4396" spans="1:11" x14ac:dyDescent="0.25">
      <c r="A4396" t="s">
        <v>225</v>
      </c>
      <c r="B4396">
        <v>191</v>
      </c>
      <c r="C4396">
        <v>12</v>
      </c>
      <c r="D4396">
        <v>28</v>
      </c>
      <c r="E4396" t="s">
        <v>30</v>
      </c>
      <c r="F4396">
        <v>9.33</v>
      </c>
      <c r="G4396">
        <v>34.15</v>
      </c>
      <c r="H4396">
        <v>2</v>
      </c>
      <c r="I4396">
        <v>5.32</v>
      </c>
      <c r="J4396">
        <v>0.31</v>
      </c>
      <c r="K4396" t="s">
        <v>729</v>
      </c>
    </row>
    <row r="4397" spans="1:11" x14ac:dyDescent="0.25">
      <c r="A4397" t="s">
        <v>226</v>
      </c>
      <c r="B4397">
        <v>191</v>
      </c>
      <c r="C4397">
        <v>12</v>
      </c>
      <c r="D4397">
        <v>12</v>
      </c>
      <c r="E4397" t="s">
        <v>30</v>
      </c>
      <c r="F4397">
        <v>3.12</v>
      </c>
      <c r="G4397">
        <v>12.9</v>
      </c>
      <c r="H4397">
        <v>6</v>
      </c>
      <c r="I4397">
        <v>8.92</v>
      </c>
      <c r="J4397">
        <v>0.67</v>
      </c>
      <c r="K4397" t="s">
        <v>730</v>
      </c>
    </row>
    <row r="4398" spans="1:11" x14ac:dyDescent="0.25">
      <c r="A4398" t="s">
        <v>227</v>
      </c>
      <c r="B4398">
        <v>191</v>
      </c>
      <c r="C4398">
        <v>12</v>
      </c>
      <c r="D4398">
        <v>14</v>
      </c>
      <c r="E4398" t="s">
        <v>30</v>
      </c>
      <c r="F4398">
        <v>3.45</v>
      </c>
      <c r="G4398">
        <v>15.24</v>
      </c>
      <c r="H4398" t="s">
        <v>31</v>
      </c>
      <c r="I4398" t="s">
        <v>31</v>
      </c>
      <c r="J4398" t="s">
        <v>31</v>
      </c>
      <c r="K4398" t="s">
        <v>731</v>
      </c>
    </row>
    <row r="4399" spans="1:11" x14ac:dyDescent="0.25">
      <c r="A4399" t="s">
        <v>228</v>
      </c>
      <c r="B4399">
        <v>191</v>
      </c>
      <c r="C4399">
        <v>12</v>
      </c>
      <c r="D4399">
        <v>11</v>
      </c>
      <c r="E4399" t="s">
        <v>30</v>
      </c>
      <c r="F4399">
        <v>3.42</v>
      </c>
      <c r="G4399">
        <v>13.42</v>
      </c>
      <c r="H4399">
        <v>2</v>
      </c>
      <c r="I4399">
        <v>2.58</v>
      </c>
      <c r="J4399">
        <v>0.2</v>
      </c>
      <c r="K4399" t="s">
        <v>731</v>
      </c>
    </row>
    <row r="4400" spans="1:11" x14ac:dyDescent="0.25">
      <c r="A4400" t="s">
        <v>229</v>
      </c>
      <c r="B4400">
        <v>191</v>
      </c>
      <c r="C4400">
        <v>12</v>
      </c>
      <c r="D4400">
        <v>7</v>
      </c>
      <c r="E4400" t="s">
        <v>30</v>
      </c>
      <c r="F4400">
        <v>1.66</v>
      </c>
      <c r="G4400">
        <v>6.5</v>
      </c>
      <c r="H4400" t="s">
        <v>31</v>
      </c>
      <c r="I4400" t="s">
        <v>31</v>
      </c>
      <c r="J4400" t="s">
        <v>31</v>
      </c>
      <c r="K4400" t="s">
        <v>732</v>
      </c>
    </row>
    <row r="4401" spans="1:11" x14ac:dyDescent="0.25">
      <c r="A4401" t="s">
        <v>230</v>
      </c>
      <c r="B4401">
        <v>191</v>
      </c>
      <c r="C4401">
        <v>12</v>
      </c>
      <c r="D4401">
        <v>7</v>
      </c>
      <c r="E4401" t="s">
        <v>30</v>
      </c>
      <c r="F4401">
        <v>1.66</v>
      </c>
      <c r="G4401">
        <v>6.59</v>
      </c>
      <c r="H4401" t="s">
        <v>31</v>
      </c>
      <c r="I4401" t="s">
        <v>31</v>
      </c>
      <c r="J4401" t="s">
        <v>31</v>
      </c>
      <c r="K4401" t="s">
        <v>732</v>
      </c>
    </row>
    <row r="4402" spans="1:11" x14ac:dyDescent="0.25">
      <c r="A4402" t="s">
        <v>231</v>
      </c>
      <c r="B4402">
        <v>191</v>
      </c>
      <c r="C4402">
        <v>12</v>
      </c>
      <c r="D4402">
        <v>28</v>
      </c>
      <c r="E4402" t="s">
        <v>30</v>
      </c>
      <c r="F4402">
        <v>7.45</v>
      </c>
      <c r="G4402">
        <v>33.01</v>
      </c>
      <c r="H4402">
        <v>14</v>
      </c>
      <c r="I4402">
        <v>22.56</v>
      </c>
      <c r="J4402">
        <v>1.57</v>
      </c>
      <c r="K4402" t="s">
        <v>733</v>
      </c>
    </row>
    <row r="4403" spans="1:11" x14ac:dyDescent="0.25">
      <c r="A4403" t="s">
        <v>232</v>
      </c>
      <c r="B4403">
        <v>191</v>
      </c>
      <c r="C4403">
        <v>12</v>
      </c>
      <c r="D4403">
        <v>26</v>
      </c>
      <c r="E4403" t="s">
        <v>30</v>
      </c>
      <c r="F4403">
        <v>8.61</v>
      </c>
      <c r="G4403">
        <v>32.950000000000003</v>
      </c>
      <c r="H4403">
        <v>2</v>
      </c>
      <c r="I4403">
        <v>4.46</v>
      </c>
      <c r="J4403">
        <v>0.22</v>
      </c>
      <c r="K4403" t="s">
        <v>734</v>
      </c>
    </row>
    <row r="4404" spans="1:11" x14ac:dyDescent="0.25">
      <c r="A4404" t="s">
        <v>233</v>
      </c>
      <c r="B4404">
        <v>191</v>
      </c>
      <c r="C4404">
        <v>12</v>
      </c>
      <c r="D4404">
        <v>22</v>
      </c>
      <c r="E4404" t="s">
        <v>30</v>
      </c>
      <c r="F4404">
        <v>7.95</v>
      </c>
      <c r="G4404">
        <v>30.9</v>
      </c>
      <c r="H4404" t="s">
        <v>31</v>
      </c>
      <c r="I4404" t="s">
        <v>31</v>
      </c>
      <c r="J4404" t="s">
        <v>31</v>
      </c>
      <c r="K4404" t="s">
        <v>735</v>
      </c>
    </row>
    <row r="4405" spans="1:11" x14ac:dyDescent="0.25">
      <c r="A4405" t="s">
        <v>234</v>
      </c>
      <c r="B4405">
        <v>351</v>
      </c>
      <c r="C4405">
        <v>32</v>
      </c>
      <c r="D4405">
        <v>16</v>
      </c>
      <c r="E4405" t="s">
        <v>30</v>
      </c>
      <c r="F4405">
        <v>24.93</v>
      </c>
      <c r="G4405">
        <v>66.3</v>
      </c>
      <c r="H4405">
        <v>44</v>
      </c>
      <c r="I4405">
        <v>328.4</v>
      </c>
      <c r="J4405">
        <v>14.38</v>
      </c>
      <c r="K4405" t="s">
        <v>736</v>
      </c>
    </row>
    <row r="4406" spans="1:11" x14ac:dyDescent="0.25">
      <c r="A4406" t="s">
        <v>235</v>
      </c>
      <c r="B4406">
        <v>351</v>
      </c>
      <c r="C4406">
        <v>32</v>
      </c>
      <c r="D4406">
        <v>16</v>
      </c>
      <c r="E4406" t="s">
        <v>30</v>
      </c>
      <c r="F4406">
        <v>24.96</v>
      </c>
      <c r="G4406">
        <v>65.790000000000006</v>
      </c>
      <c r="H4406">
        <v>54</v>
      </c>
      <c r="I4406">
        <v>431.22</v>
      </c>
      <c r="J4406">
        <v>19.059999999999999</v>
      </c>
      <c r="K4406" t="s">
        <v>737</v>
      </c>
    </row>
    <row r="4407" spans="1:11" x14ac:dyDescent="0.25">
      <c r="A4407" t="s">
        <v>236</v>
      </c>
      <c r="B4407">
        <v>351</v>
      </c>
      <c r="C4407">
        <v>32</v>
      </c>
      <c r="D4407">
        <v>22</v>
      </c>
      <c r="E4407" t="s">
        <v>30</v>
      </c>
      <c r="F4407">
        <v>25.14</v>
      </c>
      <c r="G4407">
        <v>70.66</v>
      </c>
      <c r="H4407">
        <v>77.25</v>
      </c>
      <c r="I4407">
        <v>682.91</v>
      </c>
      <c r="J4407">
        <v>31.93</v>
      </c>
      <c r="K4407" t="s">
        <v>738</v>
      </c>
    </row>
    <row r="4408" spans="1:11" x14ac:dyDescent="0.25">
      <c r="A4408" t="s">
        <v>237</v>
      </c>
      <c r="B4408">
        <v>351</v>
      </c>
      <c r="C4408">
        <v>32</v>
      </c>
      <c r="D4408">
        <v>23</v>
      </c>
      <c r="E4408" t="s">
        <v>30</v>
      </c>
      <c r="F4408">
        <v>25.27</v>
      </c>
      <c r="G4408">
        <v>72.58</v>
      </c>
      <c r="H4408">
        <v>50</v>
      </c>
      <c r="I4408">
        <v>371.06</v>
      </c>
      <c r="J4408">
        <v>18.260000000000002</v>
      </c>
      <c r="K4408" t="s">
        <v>739</v>
      </c>
    </row>
    <row r="4409" spans="1:11" x14ac:dyDescent="0.25">
      <c r="A4409" t="s">
        <v>238</v>
      </c>
      <c r="B4409">
        <v>392</v>
      </c>
      <c r="C4409">
        <v>31</v>
      </c>
      <c r="D4409">
        <v>59</v>
      </c>
      <c r="E4409" t="s">
        <v>30</v>
      </c>
      <c r="F4409">
        <v>16.52</v>
      </c>
      <c r="G4409">
        <v>70.64</v>
      </c>
      <c r="H4409">
        <v>1.31</v>
      </c>
      <c r="I4409">
        <v>1.64</v>
      </c>
      <c r="J4409">
        <v>0.12</v>
      </c>
      <c r="K4409" t="s">
        <v>740</v>
      </c>
    </row>
    <row r="4410" spans="1:11" x14ac:dyDescent="0.25">
      <c r="A4410" t="s">
        <v>239</v>
      </c>
      <c r="B4410">
        <v>392</v>
      </c>
      <c r="C4410">
        <v>31</v>
      </c>
      <c r="D4410">
        <v>60</v>
      </c>
      <c r="E4410" t="s">
        <v>30</v>
      </c>
      <c r="F4410">
        <v>16.55</v>
      </c>
      <c r="G4410">
        <v>72.62</v>
      </c>
      <c r="H4410" t="s">
        <v>31</v>
      </c>
      <c r="I4410" t="s">
        <v>31</v>
      </c>
      <c r="J4410" t="s">
        <v>31</v>
      </c>
      <c r="K4410" t="s">
        <v>741</v>
      </c>
    </row>
    <row r="4411" spans="1:11" x14ac:dyDescent="0.25">
      <c r="A4411" t="s">
        <v>240</v>
      </c>
      <c r="B4411">
        <v>392</v>
      </c>
      <c r="C4411">
        <v>31</v>
      </c>
      <c r="D4411">
        <v>56</v>
      </c>
      <c r="E4411" t="s">
        <v>30</v>
      </c>
      <c r="F4411">
        <v>20.21</v>
      </c>
      <c r="G4411">
        <v>73.099999999999994</v>
      </c>
      <c r="H4411">
        <v>8</v>
      </c>
      <c r="I4411">
        <v>28.38</v>
      </c>
      <c r="J4411">
        <v>1.76</v>
      </c>
      <c r="K4411" t="s">
        <v>742</v>
      </c>
    </row>
    <row r="4412" spans="1:11" x14ac:dyDescent="0.25">
      <c r="A4412" t="s">
        <v>241</v>
      </c>
      <c r="B4412">
        <v>392</v>
      </c>
      <c r="C4412">
        <v>31</v>
      </c>
      <c r="D4412">
        <v>58</v>
      </c>
      <c r="E4412" t="s">
        <v>30</v>
      </c>
      <c r="F4412">
        <v>20.21</v>
      </c>
      <c r="G4412">
        <v>74.260000000000005</v>
      </c>
      <c r="H4412" t="s">
        <v>31</v>
      </c>
      <c r="I4412" t="s">
        <v>31</v>
      </c>
      <c r="J4412" t="s">
        <v>31</v>
      </c>
      <c r="K4412" t="s">
        <v>743</v>
      </c>
    </row>
    <row r="4413" spans="1:11" x14ac:dyDescent="0.25">
      <c r="A4413" t="s">
        <v>242</v>
      </c>
      <c r="B4413">
        <v>392</v>
      </c>
      <c r="C4413">
        <v>31</v>
      </c>
      <c r="D4413">
        <v>42</v>
      </c>
      <c r="E4413" t="s">
        <v>30</v>
      </c>
      <c r="F4413">
        <v>13.08</v>
      </c>
      <c r="G4413">
        <v>50.13</v>
      </c>
      <c r="H4413">
        <v>16.670000000000002</v>
      </c>
      <c r="I4413">
        <v>78.760000000000005</v>
      </c>
      <c r="J4413">
        <v>4.8499999999999996</v>
      </c>
      <c r="K4413" t="s">
        <v>744</v>
      </c>
    </row>
    <row r="4414" spans="1:11" x14ac:dyDescent="0.25">
      <c r="A4414" t="s">
        <v>243</v>
      </c>
      <c r="B4414">
        <v>392</v>
      </c>
      <c r="C4414">
        <v>31</v>
      </c>
      <c r="D4414">
        <v>39</v>
      </c>
      <c r="E4414" t="s">
        <v>30</v>
      </c>
      <c r="F4414">
        <v>12.2</v>
      </c>
      <c r="G4414">
        <v>46.65</v>
      </c>
      <c r="H4414">
        <v>7.47</v>
      </c>
      <c r="I4414">
        <v>12.78</v>
      </c>
      <c r="J4414">
        <v>0.84</v>
      </c>
      <c r="K4414" t="s">
        <v>745</v>
      </c>
    </row>
    <row r="4415" spans="1:11" x14ac:dyDescent="0.25">
      <c r="A4415" t="s">
        <v>244</v>
      </c>
      <c r="B4415">
        <v>392</v>
      </c>
      <c r="C4415">
        <v>31</v>
      </c>
      <c r="D4415">
        <v>45</v>
      </c>
      <c r="E4415" t="s">
        <v>30</v>
      </c>
      <c r="F4415">
        <v>12.9</v>
      </c>
      <c r="G4415">
        <v>52.55</v>
      </c>
      <c r="H4415">
        <v>1.1399999999999999</v>
      </c>
      <c r="I4415">
        <v>2.02</v>
      </c>
      <c r="J4415">
        <v>0.11</v>
      </c>
      <c r="K4415" t="s">
        <v>746</v>
      </c>
    </row>
    <row r="4416" spans="1:11" x14ac:dyDescent="0.25">
      <c r="A4416" t="s">
        <v>245</v>
      </c>
      <c r="B4416">
        <v>392</v>
      </c>
      <c r="C4416">
        <v>31</v>
      </c>
      <c r="D4416">
        <v>62</v>
      </c>
      <c r="E4416" t="s">
        <v>30</v>
      </c>
      <c r="F4416">
        <v>19.68</v>
      </c>
      <c r="G4416">
        <v>75.400000000000006</v>
      </c>
      <c r="H4416">
        <v>6.53</v>
      </c>
      <c r="I4416">
        <v>16.86</v>
      </c>
      <c r="J4416">
        <v>1.23</v>
      </c>
      <c r="K4416" t="s">
        <v>747</v>
      </c>
    </row>
    <row r="4417" spans="1:11" x14ac:dyDescent="0.25">
      <c r="A4417" t="s">
        <v>246</v>
      </c>
      <c r="B4417">
        <v>392</v>
      </c>
      <c r="C4417">
        <v>31</v>
      </c>
      <c r="D4417">
        <v>66</v>
      </c>
      <c r="E4417" t="s">
        <v>30</v>
      </c>
      <c r="F4417">
        <v>27.62</v>
      </c>
      <c r="G4417">
        <v>97.91</v>
      </c>
      <c r="H4417">
        <v>6</v>
      </c>
      <c r="I4417">
        <v>43.5</v>
      </c>
      <c r="J4417">
        <v>2.67</v>
      </c>
      <c r="K4417" t="s">
        <v>748</v>
      </c>
    </row>
    <row r="4418" spans="1:11" x14ac:dyDescent="0.25">
      <c r="A4418" t="s">
        <v>247</v>
      </c>
      <c r="B4418">
        <v>392</v>
      </c>
      <c r="C4418">
        <v>31</v>
      </c>
      <c r="D4418">
        <v>36</v>
      </c>
      <c r="E4418" t="s">
        <v>30</v>
      </c>
      <c r="F4418">
        <v>12.84</v>
      </c>
      <c r="G4418">
        <v>44.68</v>
      </c>
      <c r="H4418">
        <v>2</v>
      </c>
      <c r="I4418">
        <v>1.84</v>
      </c>
      <c r="J4418">
        <v>0.13</v>
      </c>
      <c r="K4418" t="s">
        <v>749</v>
      </c>
    </row>
    <row r="4419" spans="1:11" x14ac:dyDescent="0.25">
      <c r="A4419" t="s">
        <v>248</v>
      </c>
      <c r="B4419">
        <v>392</v>
      </c>
      <c r="C4419">
        <v>31</v>
      </c>
      <c r="D4419">
        <v>37</v>
      </c>
      <c r="E4419" t="s">
        <v>30</v>
      </c>
      <c r="F4419">
        <v>12.84</v>
      </c>
      <c r="G4419">
        <v>45.26</v>
      </c>
      <c r="H4419" t="s">
        <v>31</v>
      </c>
      <c r="I4419" t="s">
        <v>31</v>
      </c>
      <c r="J4419" t="s">
        <v>31</v>
      </c>
      <c r="K4419" t="s">
        <v>750</v>
      </c>
    </row>
    <row r="4420" spans="1:11" x14ac:dyDescent="0.25">
      <c r="A4420" t="s">
        <v>249</v>
      </c>
      <c r="B4420">
        <v>392</v>
      </c>
      <c r="C4420">
        <v>31</v>
      </c>
      <c r="D4420">
        <v>44</v>
      </c>
      <c r="E4420" t="s">
        <v>30</v>
      </c>
      <c r="F4420">
        <v>14.06</v>
      </c>
      <c r="G4420">
        <v>52.28</v>
      </c>
      <c r="H4420" t="s">
        <v>31</v>
      </c>
      <c r="I4420" t="s">
        <v>31</v>
      </c>
      <c r="J4420" t="s">
        <v>31</v>
      </c>
      <c r="K4420" t="s">
        <v>751</v>
      </c>
    </row>
    <row r="4421" spans="1:11" x14ac:dyDescent="0.25">
      <c r="A4421" t="s">
        <v>250</v>
      </c>
      <c r="B4421">
        <v>392</v>
      </c>
      <c r="C4421">
        <v>31</v>
      </c>
      <c r="D4421">
        <v>43</v>
      </c>
      <c r="E4421" t="s">
        <v>30</v>
      </c>
      <c r="F4421">
        <v>14.06</v>
      </c>
      <c r="G4421">
        <v>51.76</v>
      </c>
      <c r="H4421">
        <v>2</v>
      </c>
      <c r="I4421">
        <v>7.24</v>
      </c>
      <c r="J4421">
        <v>0.48</v>
      </c>
      <c r="K4421" t="s">
        <v>752</v>
      </c>
    </row>
    <row r="4422" spans="1:11" x14ac:dyDescent="0.25">
      <c r="A4422" t="s">
        <v>251</v>
      </c>
      <c r="B4422">
        <v>392</v>
      </c>
      <c r="C4422">
        <v>31</v>
      </c>
      <c r="D4422">
        <v>15</v>
      </c>
      <c r="E4422" t="s">
        <v>30</v>
      </c>
      <c r="F4422">
        <v>8.9</v>
      </c>
      <c r="G4422">
        <v>24.98</v>
      </c>
      <c r="H4422" t="s">
        <v>31</v>
      </c>
      <c r="I4422" t="s">
        <v>31</v>
      </c>
      <c r="J4422" t="s">
        <v>31</v>
      </c>
      <c r="K4422" t="s">
        <v>753</v>
      </c>
    </row>
    <row r="4423" spans="1:11" x14ac:dyDescent="0.25">
      <c r="A4423" t="s">
        <v>252</v>
      </c>
      <c r="B4423">
        <v>392</v>
      </c>
      <c r="C4423">
        <v>31</v>
      </c>
      <c r="D4423">
        <v>22</v>
      </c>
      <c r="E4423" t="s">
        <v>30</v>
      </c>
      <c r="F4423">
        <v>13.09</v>
      </c>
      <c r="G4423">
        <v>38.96</v>
      </c>
      <c r="H4423" t="s">
        <v>31</v>
      </c>
      <c r="I4423" t="s">
        <v>31</v>
      </c>
      <c r="J4423" t="s">
        <v>31</v>
      </c>
      <c r="K4423" t="s">
        <v>754</v>
      </c>
    </row>
    <row r="4424" spans="1:11" x14ac:dyDescent="0.25">
      <c r="A4424" t="s">
        <v>253</v>
      </c>
      <c r="B4424">
        <v>192</v>
      </c>
      <c r="C4424">
        <v>12</v>
      </c>
      <c r="D4424">
        <v>24</v>
      </c>
      <c r="E4424" t="s">
        <v>30</v>
      </c>
      <c r="F4424">
        <v>7.38</v>
      </c>
      <c r="G4424">
        <v>29.3</v>
      </c>
      <c r="H4424">
        <v>8</v>
      </c>
      <c r="I4424">
        <v>10.9</v>
      </c>
      <c r="J4424">
        <v>0.77</v>
      </c>
      <c r="K4424" t="s">
        <v>755</v>
      </c>
    </row>
    <row r="4425" spans="1:11" x14ac:dyDescent="0.25">
      <c r="A4425" t="s">
        <v>254</v>
      </c>
      <c r="B4425">
        <v>192</v>
      </c>
      <c r="C4425">
        <v>12</v>
      </c>
      <c r="D4425">
        <v>24</v>
      </c>
      <c r="E4425" t="s">
        <v>30</v>
      </c>
      <c r="F4425">
        <v>7.38</v>
      </c>
      <c r="G4425">
        <v>29.22</v>
      </c>
      <c r="H4425">
        <v>16</v>
      </c>
      <c r="I4425">
        <v>42.24</v>
      </c>
      <c r="J4425">
        <v>2.63</v>
      </c>
      <c r="K4425" t="s">
        <v>755</v>
      </c>
    </row>
    <row r="4426" spans="1:11" x14ac:dyDescent="0.25">
      <c r="A4426" t="s">
        <v>255</v>
      </c>
      <c r="B4426">
        <v>392</v>
      </c>
      <c r="C4426">
        <v>31</v>
      </c>
      <c r="D4426">
        <v>13</v>
      </c>
      <c r="E4426" t="s">
        <v>30</v>
      </c>
      <c r="F4426">
        <v>4.72</v>
      </c>
      <c r="G4426">
        <v>18.239999999999998</v>
      </c>
      <c r="H4426" t="s">
        <v>31</v>
      </c>
      <c r="I4426" t="s">
        <v>31</v>
      </c>
      <c r="J4426" t="s">
        <v>31</v>
      </c>
      <c r="K4426" t="s">
        <v>756</v>
      </c>
    </row>
    <row r="4427" spans="1:11" x14ac:dyDescent="0.25">
      <c r="A4427" t="s">
        <v>256</v>
      </c>
      <c r="B4427">
        <v>392</v>
      </c>
      <c r="C4427">
        <v>31</v>
      </c>
      <c r="D4427">
        <v>26</v>
      </c>
      <c r="E4427" t="s">
        <v>30</v>
      </c>
      <c r="F4427">
        <v>8.16</v>
      </c>
      <c r="G4427">
        <v>31.59</v>
      </c>
      <c r="H4427">
        <v>1.1399999999999999</v>
      </c>
      <c r="I4427">
        <v>3.64</v>
      </c>
      <c r="J4427">
        <v>0.26</v>
      </c>
      <c r="K4427" t="s">
        <v>757</v>
      </c>
    </row>
    <row r="4428" spans="1:11" x14ac:dyDescent="0.25">
      <c r="A4428" t="s">
        <v>257</v>
      </c>
      <c r="B4428">
        <v>392</v>
      </c>
      <c r="C4428">
        <v>31</v>
      </c>
      <c r="D4428">
        <v>28</v>
      </c>
      <c r="E4428" t="s">
        <v>30</v>
      </c>
      <c r="F4428">
        <v>8.48</v>
      </c>
      <c r="G4428">
        <v>33.090000000000003</v>
      </c>
      <c r="H4428">
        <v>4</v>
      </c>
      <c r="I4428">
        <v>15.7</v>
      </c>
      <c r="J4428">
        <v>1.02</v>
      </c>
      <c r="K4428" t="s">
        <v>757</v>
      </c>
    </row>
    <row r="4429" spans="1:11" x14ac:dyDescent="0.25">
      <c r="A4429" t="s">
        <v>258</v>
      </c>
      <c r="B4429">
        <v>351</v>
      </c>
      <c r="C4429">
        <v>32</v>
      </c>
      <c r="D4429">
        <v>22</v>
      </c>
      <c r="E4429" t="s">
        <v>30</v>
      </c>
      <c r="F4429">
        <v>29.22</v>
      </c>
      <c r="G4429">
        <v>79</v>
      </c>
      <c r="H4429">
        <v>88.75</v>
      </c>
      <c r="I4429">
        <v>799.05</v>
      </c>
      <c r="J4429">
        <v>36.64</v>
      </c>
      <c r="K4429" t="s">
        <v>758</v>
      </c>
    </row>
    <row r="4430" spans="1:11" x14ac:dyDescent="0.25">
      <c r="A4430" t="s">
        <v>259</v>
      </c>
      <c r="B4430">
        <v>351</v>
      </c>
      <c r="C4430">
        <v>32</v>
      </c>
      <c r="D4430">
        <v>24</v>
      </c>
      <c r="E4430" t="s">
        <v>30</v>
      </c>
      <c r="F4430">
        <v>29.26</v>
      </c>
      <c r="G4430">
        <v>81.67</v>
      </c>
      <c r="H4430">
        <v>48</v>
      </c>
      <c r="I4430">
        <v>308.16000000000003</v>
      </c>
      <c r="J4430">
        <v>14.89</v>
      </c>
      <c r="K4430" t="s">
        <v>759</v>
      </c>
    </row>
    <row r="4431" spans="1:11" x14ac:dyDescent="0.25">
      <c r="A4431" t="s">
        <v>260</v>
      </c>
      <c r="B4431">
        <v>392</v>
      </c>
      <c r="C4431">
        <v>31</v>
      </c>
      <c r="D4431">
        <v>57</v>
      </c>
      <c r="E4431" t="s">
        <v>30</v>
      </c>
      <c r="F4431">
        <v>21.3</v>
      </c>
      <c r="G4431">
        <v>72.36</v>
      </c>
      <c r="H4431">
        <v>3</v>
      </c>
      <c r="I4431">
        <v>8.18</v>
      </c>
      <c r="J4431">
        <v>0.52</v>
      </c>
      <c r="K4431" t="s">
        <v>760</v>
      </c>
    </row>
    <row r="4432" spans="1:11" x14ac:dyDescent="0.25">
      <c r="A4432" t="s">
        <v>261</v>
      </c>
      <c r="B4432">
        <v>392</v>
      </c>
      <c r="C4432">
        <v>31</v>
      </c>
      <c r="D4432">
        <v>37</v>
      </c>
      <c r="E4432" t="s">
        <v>30</v>
      </c>
      <c r="F4432">
        <v>9.48</v>
      </c>
      <c r="G4432">
        <v>41.7</v>
      </c>
      <c r="H4432" t="s">
        <v>31</v>
      </c>
      <c r="I4432" t="s">
        <v>31</v>
      </c>
      <c r="J4432" t="s">
        <v>31</v>
      </c>
      <c r="K4432" t="s">
        <v>761</v>
      </c>
    </row>
    <row r="4433" spans="1:11" x14ac:dyDescent="0.25">
      <c r="A4433" t="s">
        <v>262</v>
      </c>
      <c r="B4433">
        <v>392</v>
      </c>
      <c r="C4433">
        <v>31</v>
      </c>
      <c r="D4433">
        <v>32</v>
      </c>
      <c r="E4433" t="s">
        <v>30</v>
      </c>
      <c r="F4433">
        <v>7.3</v>
      </c>
      <c r="G4433">
        <v>35.07</v>
      </c>
      <c r="H4433">
        <v>7.0000000000000007E-2</v>
      </c>
      <c r="I4433">
        <v>0.01</v>
      </c>
      <c r="J4433">
        <v>0</v>
      </c>
      <c r="K4433" t="s">
        <v>762</v>
      </c>
    </row>
    <row r="4434" spans="1:11" x14ac:dyDescent="0.25">
      <c r="A4434" t="s">
        <v>263</v>
      </c>
      <c r="B4434">
        <v>392</v>
      </c>
      <c r="C4434">
        <v>31</v>
      </c>
      <c r="D4434">
        <v>32</v>
      </c>
      <c r="E4434" t="s">
        <v>30</v>
      </c>
      <c r="F4434">
        <v>7.3</v>
      </c>
      <c r="G4434">
        <v>35.31</v>
      </c>
      <c r="H4434">
        <v>1.48</v>
      </c>
      <c r="I4434">
        <v>3.96</v>
      </c>
      <c r="J4434">
        <v>0.3</v>
      </c>
      <c r="K4434" t="s">
        <v>762</v>
      </c>
    </row>
    <row r="4435" spans="1:11" x14ac:dyDescent="0.25">
      <c r="A4435" t="s">
        <v>264</v>
      </c>
      <c r="B4435">
        <v>392</v>
      </c>
      <c r="C4435">
        <v>31</v>
      </c>
      <c r="D4435">
        <v>29</v>
      </c>
      <c r="E4435" t="s">
        <v>30</v>
      </c>
      <c r="F4435">
        <v>7.95</v>
      </c>
      <c r="G4435">
        <v>32.090000000000003</v>
      </c>
      <c r="H4435" t="s">
        <v>31</v>
      </c>
      <c r="I4435" t="s">
        <v>31</v>
      </c>
      <c r="J4435" t="s">
        <v>31</v>
      </c>
      <c r="K4435" t="s">
        <v>763</v>
      </c>
    </row>
    <row r="4436" spans="1:11" x14ac:dyDescent="0.25">
      <c r="A4436" t="s">
        <v>265</v>
      </c>
      <c r="B4436">
        <v>392</v>
      </c>
      <c r="C4436">
        <v>31</v>
      </c>
      <c r="D4436">
        <v>30</v>
      </c>
      <c r="E4436" t="s">
        <v>30</v>
      </c>
      <c r="F4436">
        <v>8.02</v>
      </c>
      <c r="G4436">
        <v>32.979999999999997</v>
      </c>
      <c r="H4436">
        <v>0.78</v>
      </c>
      <c r="I4436">
        <v>1.93</v>
      </c>
      <c r="J4436">
        <v>0.13</v>
      </c>
      <c r="K4436" t="s">
        <v>764</v>
      </c>
    </row>
    <row r="4437" spans="1:11" x14ac:dyDescent="0.25">
      <c r="A4437" t="s">
        <v>266</v>
      </c>
      <c r="B4437">
        <v>392</v>
      </c>
      <c r="C4437">
        <v>31</v>
      </c>
      <c r="D4437">
        <v>16</v>
      </c>
      <c r="E4437" t="s">
        <v>30</v>
      </c>
      <c r="F4437">
        <v>3.55</v>
      </c>
      <c r="G4437">
        <v>17.09</v>
      </c>
      <c r="H4437" t="s">
        <v>31</v>
      </c>
      <c r="I4437" t="s">
        <v>31</v>
      </c>
      <c r="J4437" t="s">
        <v>31</v>
      </c>
      <c r="K4437" t="s">
        <v>765</v>
      </c>
    </row>
    <row r="4438" spans="1:11" x14ac:dyDescent="0.25">
      <c r="A4438" t="s">
        <v>267</v>
      </c>
      <c r="B4438">
        <v>392</v>
      </c>
      <c r="C4438">
        <v>31</v>
      </c>
      <c r="D4438">
        <v>16</v>
      </c>
      <c r="E4438" t="s">
        <v>30</v>
      </c>
      <c r="F4438">
        <v>3.55</v>
      </c>
      <c r="G4438">
        <v>17.21</v>
      </c>
      <c r="H4438">
        <v>0.46</v>
      </c>
      <c r="I4438">
        <v>1.22</v>
      </c>
      <c r="J4438">
        <v>0.1</v>
      </c>
      <c r="K4438" t="s">
        <v>765</v>
      </c>
    </row>
    <row r="4439" spans="1:11" x14ac:dyDescent="0.25">
      <c r="A4439" t="s">
        <v>268</v>
      </c>
      <c r="B4439">
        <v>392</v>
      </c>
      <c r="C4439">
        <v>31</v>
      </c>
      <c r="D4439">
        <v>17</v>
      </c>
      <c r="E4439" t="s">
        <v>30</v>
      </c>
      <c r="F4439">
        <v>3.81</v>
      </c>
      <c r="G4439">
        <v>18.079999999999998</v>
      </c>
      <c r="H4439" t="s">
        <v>31</v>
      </c>
      <c r="I4439" t="s">
        <v>31</v>
      </c>
      <c r="J4439" t="s">
        <v>31</v>
      </c>
      <c r="K4439" t="s">
        <v>766</v>
      </c>
    </row>
    <row r="4440" spans="1:11" x14ac:dyDescent="0.25">
      <c r="A4440" t="s">
        <v>269</v>
      </c>
      <c r="B4440">
        <v>392</v>
      </c>
      <c r="C4440">
        <v>31</v>
      </c>
      <c r="D4440">
        <v>17</v>
      </c>
      <c r="E4440" t="s">
        <v>30</v>
      </c>
      <c r="F4440">
        <v>3.81</v>
      </c>
      <c r="G4440">
        <v>17.940000000000001</v>
      </c>
      <c r="H4440" t="s">
        <v>31</v>
      </c>
      <c r="I4440" t="s">
        <v>31</v>
      </c>
      <c r="J4440" t="s">
        <v>31</v>
      </c>
      <c r="K4440" t="s">
        <v>766</v>
      </c>
    </row>
    <row r="4441" spans="1:11" x14ac:dyDescent="0.25">
      <c r="A4441" t="s">
        <v>270</v>
      </c>
      <c r="B4441">
        <v>392</v>
      </c>
      <c r="C4441">
        <v>31</v>
      </c>
      <c r="D4441">
        <v>11</v>
      </c>
      <c r="E4441" t="s">
        <v>30</v>
      </c>
      <c r="F4441">
        <v>3.09</v>
      </c>
      <c r="G4441">
        <v>12.27</v>
      </c>
      <c r="H4441" t="s">
        <v>31</v>
      </c>
      <c r="I4441" t="s">
        <v>31</v>
      </c>
      <c r="J4441" t="s">
        <v>31</v>
      </c>
      <c r="K4441" t="s">
        <v>767</v>
      </c>
    </row>
    <row r="4442" spans="1:11" x14ac:dyDescent="0.25">
      <c r="A4442" t="s">
        <v>271</v>
      </c>
      <c r="B4442">
        <v>392</v>
      </c>
      <c r="C4442">
        <v>31</v>
      </c>
      <c r="D4442">
        <v>11</v>
      </c>
      <c r="E4442" t="s">
        <v>30</v>
      </c>
      <c r="F4442">
        <v>3.09</v>
      </c>
      <c r="G4442">
        <v>12.39</v>
      </c>
      <c r="H4442" t="s">
        <v>31</v>
      </c>
      <c r="I4442" t="s">
        <v>31</v>
      </c>
      <c r="J4442" t="s">
        <v>31</v>
      </c>
      <c r="K4442" t="s">
        <v>767</v>
      </c>
    </row>
    <row r="4443" spans="1:11" x14ac:dyDescent="0.25">
      <c r="A4443" t="s">
        <v>272</v>
      </c>
      <c r="B4443">
        <v>392</v>
      </c>
      <c r="C4443">
        <v>31</v>
      </c>
      <c r="D4443">
        <v>63</v>
      </c>
      <c r="E4443" t="s">
        <v>30</v>
      </c>
      <c r="F4443">
        <v>24.93</v>
      </c>
      <c r="G4443">
        <v>80.7</v>
      </c>
      <c r="H4443" t="s">
        <v>31</v>
      </c>
      <c r="I4443" t="s">
        <v>31</v>
      </c>
      <c r="J4443" t="s">
        <v>31</v>
      </c>
      <c r="K4443" t="s">
        <v>768</v>
      </c>
    </row>
    <row r="4444" spans="1:11" x14ac:dyDescent="0.25">
      <c r="A4444" t="s">
        <v>273</v>
      </c>
      <c r="B4444">
        <v>392</v>
      </c>
      <c r="C4444">
        <v>31</v>
      </c>
      <c r="D4444">
        <v>37</v>
      </c>
      <c r="E4444" t="s">
        <v>30</v>
      </c>
      <c r="F4444">
        <v>12.69</v>
      </c>
      <c r="G4444">
        <v>45.77</v>
      </c>
      <c r="H4444">
        <v>4.67</v>
      </c>
      <c r="I4444">
        <v>8.42</v>
      </c>
      <c r="J4444">
        <v>0.45</v>
      </c>
      <c r="K4444" t="s">
        <v>769</v>
      </c>
    </row>
    <row r="4445" spans="1:11" x14ac:dyDescent="0.25">
      <c r="A4445" t="s">
        <v>274</v>
      </c>
      <c r="B4445">
        <v>392</v>
      </c>
      <c r="C4445">
        <v>31</v>
      </c>
      <c r="D4445">
        <v>32</v>
      </c>
      <c r="E4445" t="s">
        <v>30</v>
      </c>
      <c r="F4445">
        <v>11.17</v>
      </c>
      <c r="G4445">
        <v>41.9</v>
      </c>
      <c r="H4445">
        <v>2.66</v>
      </c>
      <c r="I4445">
        <v>4.3499999999999996</v>
      </c>
      <c r="J4445">
        <v>0.33</v>
      </c>
      <c r="K4445" t="s">
        <v>770</v>
      </c>
    </row>
    <row r="4446" spans="1:11" x14ac:dyDescent="0.25">
      <c r="A4446" t="s">
        <v>275</v>
      </c>
      <c r="B4446">
        <v>392</v>
      </c>
      <c r="C4446">
        <v>31</v>
      </c>
      <c r="D4446">
        <v>37</v>
      </c>
      <c r="E4446" t="s">
        <v>30</v>
      </c>
      <c r="F4446">
        <v>13.2</v>
      </c>
      <c r="G4446">
        <v>51.04</v>
      </c>
      <c r="H4446" t="s">
        <v>31</v>
      </c>
      <c r="I4446" t="s">
        <v>31</v>
      </c>
      <c r="J4446" t="s">
        <v>31</v>
      </c>
      <c r="K4446" t="s">
        <v>771</v>
      </c>
    </row>
    <row r="4447" spans="1:11" x14ac:dyDescent="0.25">
      <c r="A4447" t="s">
        <v>276</v>
      </c>
      <c r="B4447">
        <v>392</v>
      </c>
      <c r="C4447">
        <v>31</v>
      </c>
      <c r="D4447">
        <v>40</v>
      </c>
      <c r="E4447" t="s">
        <v>30</v>
      </c>
      <c r="F4447">
        <v>13.99</v>
      </c>
      <c r="G4447">
        <v>52.7</v>
      </c>
      <c r="H4447">
        <v>0.4</v>
      </c>
      <c r="I4447">
        <v>1.68</v>
      </c>
      <c r="J4447">
        <v>0.1</v>
      </c>
      <c r="K4447" t="s">
        <v>772</v>
      </c>
    </row>
    <row r="4448" spans="1:11" x14ac:dyDescent="0.25">
      <c r="A4448" t="s">
        <v>277</v>
      </c>
      <c r="B4448">
        <v>392</v>
      </c>
      <c r="C4448">
        <v>31</v>
      </c>
      <c r="D4448">
        <v>33</v>
      </c>
      <c r="E4448" t="s">
        <v>30</v>
      </c>
      <c r="F4448">
        <v>14.68</v>
      </c>
      <c r="G4448">
        <v>46.76</v>
      </c>
      <c r="H4448">
        <v>0.67</v>
      </c>
      <c r="I4448">
        <v>4.68</v>
      </c>
      <c r="J4448">
        <v>0.22</v>
      </c>
      <c r="K4448" t="s">
        <v>773</v>
      </c>
    </row>
    <row r="4449" spans="1:11" x14ac:dyDescent="0.25">
      <c r="A4449" t="s">
        <v>278</v>
      </c>
      <c r="B4449">
        <v>392</v>
      </c>
      <c r="C4449">
        <v>31</v>
      </c>
      <c r="D4449">
        <v>37</v>
      </c>
      <c r="E4449" t="s">
        <v>30</v>
      </c>
      <c r="F4449">
        <v>13.29</v>
      </c>
      <c r="G4449">
        <v>46.74</v>
      </c>
      <c r="H4449" t="s">
        <v>31</v>
      </c>
      <c r="I4449" t="s">
        <v>31</v>
      </c>
      <c r="J4449" t="s">
        <v>31</v>
      </c>
      <c r="K4449" t="s">
        <v>774</v>
      </c>
    </row>
    <row r="4450" spans="1:11" x14ac:dyDescent="0.25">
      <c r="A4450" t="s">
        <v>279</v>
      </c>
      <c r="B4450">
        <v>191</v>
      </c>
      <c r="C4450">
        <v>12</v>
      </c>
      <c r="D4450">
        <v>40</v>
      </c>
      <c r="E4450" t="s">
        <v>30</v>
      </c>
      <c r="F4450">
        <v>9.36</v>
      </c>
      <c r="G4450">
        <v>44.57</v>
      </c>
      <c r="H4450" t="s">
        <v>31</v>
      </c>
      <c r="I4450" t="s">
        <v>31</v>
      </c>
      <c r="J4450" t="s">
        <v>31</v>
      </c>
      <c r="K4450" t="s">
        <v>775</v>
      </c>
    </row>
    <row r="4451" spans="1:11" x14ac:dyDescent="0.25">
      <c r="A4451" t="s">
        <v>280</v>
      </c>
      <c r="B4451">
        <v>191</v>
      </c>
      <c r="C4451">
        <v>12</v>
      </c>
      <c r="D4451">
        <v>38</v>
      </c>
      <c r="E4451" t="s">
        <v>30</v>
      </c>
      <c r="F4451">
        <v>9.36</v>
      </c>
      <c r="G4451">
        <v>43.19</v>
      </c>
      <c r="H4451" t="s">
        <v>31</v>
      </c>
      <c r="I4451" t="s">
        <v>31</v>
      </c>
      <c r="J4451" t="s">
        <v>31</v>
      </c>
      <c r="K4451" t="s">
        <v>776</v>
      </c>
    </row>
    <row r="4452" spans="1:11" x14ac:dyDescent="0.25">
      <c r="A4452" t="s">
        <v>525</v>
      </c>
      <c r="B4452">
        <v>151</v>
      </c>
      <c r="C4452">
        <v>33</v>
      </c>
      <c r="D4452">
        <v>13</v>
      </c>
      <c r="E4452" t="s">
        <v>30</v>
      </c>
      <c r="F4452">
        <v>30.01</v>
      </c>
      <c r="G4452">
        <v>50.18</v>
      </c>
      <c r="H4452" t="s">
        <v>31</v>
      </c>
      <c r="I4452" t="s">
        <v>31</v>
      </c>
      <c r="J4452" t="s">
        <v>31</v>
      </c>
      <c r="K4452" t="s">
        <v>972</v>
      </c>
    </row>
    <row r="4453" spans="1:11" x14ac:dyDescent="0.25">
      <c r="A4453" t="s">
        <v>526</v>
      </c>
      <c r="B4453">
        <v>151</v>
      </c>
      <c r="C4453">
        <v>33</v>
      </c>
      <c r="D4453">
        <v>11</v>
      </c>
      <c r="E4453" t="s">
        <v>30</v>
      </c>
      <c r="F4453">
        <v>30.25</v>
      </c>
      <c r="G4453">
        <v>49.44</v>
      </c>
      <c r="H4453" t="s">
        <v>31</v>
      </c>
      <c r="I4453" t="s">
        <v>31</v>
      </c>
      <c r="J4453" t="s">
        <v>31</v>
      </c>
      <c r="K4453" t="s">
        <v>972</v>
      </c>
    </row>
    <row r="4454" spans="1:11" x14ac:dyDescent="0.25">
      <c r="A4454" t="s">
        <v>531</v>
      </c>
      <c r="B4454">
        <v>392</v>
      </c>
      <c r="C4454">
        <v>31</v>
      </c>
      <c r="D4454">
        <v>65</v>
      </c>
      <c r="E4454" t="s">
        <v>30</v>
      </c>
      <c r="F4454">
        <v>26.31</v>
      </c>
      <c r="G4454">
        <v>95.53</v>
      </c>
      <c r="H4454">
        <v>2</v>
      </c>
      <c r="I4454">
        <v>2.82</v>
      </c>
      <c r="J4454">
        <v>0.2</v>
      </c>
      <c r="K4454" t="s">
        <v>975</v>
      </c>
    </row>
    <row r="4455" spans="1:11" x14ac:dyDescent="0.25">
      <c r="A4455" t="s">
        <v>532</v>
      </c>
      <c r="B4455">
        <v>151</v>
      </c>
      <c r="C4455">
        <v>33</v>
      </c>
      <c r="D4455">
        <v>8</v>
      </c>
      <c r="E4455" t="s">
        <v>30</v>
      </c>
      <c r="F4455">
        <v>21.11</v>
      </c>
      <c r="G4455">
        <v>30.03</v>
      </c>
      <c r="H4455" t="s">
        <v>31</v>
      </c>
      <c r="I4455" t="s">
        <v>31</v>
      </c>
      <c r="J4455" t="s">
        <v>31</v>
      </c>
      <c r="K4455" t="s">
        <v>976</v>
      </c>
    </row>
    <row r="4456" spans="1:11" x14ac:dyDescent="0.25">
      <c r="A4456" t="s">
        <v>533</v>
      </c>
      <c r="B4456">
        <v>151</v>
      </c>
      <c r="C4456">
        <v>33</v>
      </c>
      <c r="D4456">
        <v>8</v>
      </c>
      <c r="E4456" t="s">
        <v>30</v>
      </c>
      <c r="F4456">
        <v>19.38</v>
      </c>
      <c r="G4456">
        <v>28.54</v>
      </c>
      <c r="H4456" t="s">
        <v>31</v>
      </c>
      <c r="I4456" t="s">
        <v>31</v>
      </c>
      <c r="J4456" t="s">
        <v>31</v>
      </c>
      <c r="K4456" t="s">
        <v>977</v>
      </c>
    </row>
    <row r="4457" spans="1:11" x14ac:dyDescent="0.25">
      <c r="A4457" t="s">
        <v>534</v>
      </c>
      <c r="B4457">
        <v>151</v>
      </c>
      <c r="C4457">
        <v>33</v>
      </c>
      <c r="D4457">
        <v>7</v>
      </c>
      <c r="E4457" t="s">
        <v>30</v>
      </c>
      <c r="F4457">
        <v>27.47</v>
      </c>
      <c r="G4457">
        <v>39.75</v>
      </c>
      <c r="H4457" t="s">
        <v>31</v>
      </c>
      <c r="I4457" t="s">
        <v>31</v>
      </c>
      <c r="J4457" t="s">
        <v>31</v>
      </c>
      <c r="K4457" t="s">
        <v>978</v>
      </c>
    </row>
    <row r="4458" spans="1:11" x14ac:dyDescent="0.25">
      <c r="A4458" t="s">
        <v>535</v>
      </c>
      <c r="B4458">
        <v>151</v>
      </c>
      <c r="C4458">
        <v>33</v>
      </c>
      <c r="D4458">
        <v>4</v>
      </c>
      <c r="E4458" t="s">
        <v>30</v>
      </c>
      <c r="F4458">
        <v>27.9</v>
      </c>
      <c r="G4458">
        <v>37.6</v>
      </c>
      <c r="H4458" t="s">
        <v>31</v>
      </c>
      <c r="I4458" t="s">
        <v>31</v>
      </c>
      <c r="J4458" t="s">
        <v>31</v>
      </c>
      <c r="K4458" t="s">
        <v>979</v>
      </c>
    </row>
    <row r="4459" spans="1:11" x14ac:dyDescent="0.25">
      <c r="A4459" t="s">
        <v>536</v>
      </c>
      <c r="B4459">
        <v>392</v>
      </c>
      <c r="C4459">
        <v>31</v>
      </c>
      <c r="D4459">
        <v>2</v>
      </c>
      <c r="E4459" t="s">
        <v>30</v>
      </c>
      <c r="F4459">
        <v>5.13</v>
      </c>
      <c r="G4459">
        <v>10.24</v>
      </c>
      <c r="H4459" t="s">
        <v>31</v>
      </c>
      <c r="I4459" t="s">
        <v>31</v>
      </c>
      <c r="J4459" t="s">
        <v>31</v>
      </c>
      <c r="K4459" t="s">
        <v>980</v>
      </c>
    </row>
    <row r="4460" spans="1:11" x14ac:dyDescent="0.25">
      <c r="A4460" t="s">
        <v>537</v>
      </c>
      <c r="B4460">
        <v>392</v>
      </c>
      <c r="C4460">
        <v>31</v>
      </c>
      <c r="D4460">
        <v>2</v>
      </c>
      <c r="E4460" t="s">
        <v>30</v>
      </c>
      <c r="F4460">
        <v>4.63</v>
      </c>
      <c r="G4460">
        <v>7.62</v>
      </c>
      <c r="H4460" t="s">
        <v>31</v>
      </c>
      <c r="I4460" t="s">
        <v>31</v>
      </c>
      <c r="J4460" t="s">
        <v>31</v>
      </c>
      <c r="K4460" t="s">
        <v>981</v>
      </c>
    </row>
    <row r="4461" spans="1:11" x14ac:dyDescent="0.25">
      <c r="A4461" t="s">
        <v>546</v>
      </c>
      <c r="B4461">
        <v>392</v>
      </c>
      <c r="C4461">
        <v>31</v>
      </c>
      <c r="D4461">
        <v>74</v>
      </c>
      <c r="E4461" t="s">
        <v>30</v>
      </c>
      <c r="F4461">
        <v>20.9</v>
      </c>
      <c r="G4461">
        <v>89.31</v>
      </c>
      <c r="H4461">
        <v>14.2</v>
      </c>
      <c r="I4461">
        <v>13.37</v>
      </c>
      <c r="J4461">
        <v>1</v>
      </c>
      <c r="K4461" t="s">
        <v>684</v>
      </c>
    </row>
    <row r="4462" spans="1:11" x14ac:dyDescent="0.25">
      <c r="A4462" t="s">
        <v>1033</v>
      </c>
      <c r="B4462">
        <v>392</v>
      </c>
      <c r="C4462">
        <v>31</v>
      </c>
      <c r="D4462">
        <v>11</v>
      </c>
      <c r="E4462" t="s">
        <v>30</v>
      </c>
      <c r="F4462">
        <v>6.8</v>
      </c>
      <c r="G4462">
        <v>24.16</v>
      </c>
      <c r="H4462">
        <v>38</v>
      </c>
      <c r="I4462">
        <v>165.92</v>
      </c>
      <c r="J4462">
        <v>10.1</v>
      </c>
      <c r="K4462" t="s">
        <v>1034</v>
      </c>
    </row>
    <row r="4463" spans="1:11" x14ac:dyDescent="0.25">
      <c r="A4463" t="s">
        <v>1035</v>
      </c>
      <c r="B4463">
        <v>392</v>
      </c>
      <c r="C4463">
        <v>31</v>
      </c>
      <c r="D4463">
        <v>11</v>
      </c>
      <c r="E4463" t="s">
        <v>30</v>
      </c>
      <c r="F4463">
        <v>6.8</v>
      </c>
      <c r="G4463">
        <v>24.16</v>
      </c>
      <c r="H4463">
        <v>28</v>
      </c>
      <c r="I4463">
        <v>87.04</v>
      </c>
      <c r="J4463">
        <v>5.05</v>
      </c>
      <c r="K4463" t="s">
        <v>1034</v>
      </c>
    </row>
    <row r="4464" spans="1:11" x14ac:dyDescent="0.25">
      <c r="A4464" t="s">
        <v>1036</v>
      </c>
      <c r="B4464">
        <v>342</v>
      </c>
      <c r="C4464">
        <v>31</v>
      </c>
      <c r="D4464">
        <v>14</v>
      </c>
      <c r="E4464" t="s">
        <v>30</v>
      </c>
      <c r="F4464">
        <v>20.399999999999999</v>
      </c>
      <c r="G4464">
        <v>62.44</v>
      </c>
      <c r="H4464">
        <v>46</v>
      </c>
      <c r="I4464">
        <v>205.36</v>
      </c>
      <c r="J4464">
        <v>10.49</v>
      </c>
      <c r="K4464" t="s">
        <v>1037</v>
      </c>
    </row>
    <row r="4465" spans="1:11" x14ac:dyDescent="0.25">
      <c r="A4465" t="s">
        <v>1038</v>
      </c>
      <c r="B4465">
        <v>342</v>
      </c>
      <c r="C4465">
        <v>31</v>
      </c>
      <c r="D4465">
        <v>15</v>
      </c>
      <c r="E4465" t="s">
        <v>30</v>
      </c>
      <c r="F4465">
        <v>20.399999999999999</v>
      </c>
      <c r="G4465">
        <v>63.11</v>
      </c>
      <c r="H4465">
        <v>34</v>
      </c>
      <c r="I4465">
        <v>149.6</v>
      </c>
      <c r="J4465">
        <v>7.92</v>
      </c>
      <c r="K4465" t="s">
        <v>1037</v>
      </c>
    </row>
    <row r="4466" spans="1:11" x14ac:dyDescent="0.25">
      <c r="A4466" t="s">
        <v>163</v>
      </c>
      <c r="B4466">
        <v>392</v>
      </c>
      <c r="C4466">
        <v>31</v>
      </c>
      <c r="D4466">
        <v>40</v>
      </c>
      <c r="E4466" t="s">
        <v>30</v>
      </c>
      <c r="F4466">
        <v>14.72</v>
      </c>
      <c r="G4466">
        <v>51.19</v>
      </c>
      <c r="H4466">
        <v>32.92</v>
      </c>
      <c r="I4466">
        <v>136.44</v>
      </c>
      <c r="J4466">
        <v>7.78</v>
      </c>
      <c r="K4466" t="s">
        <v>671</v>
      </c>
    </row>
    <row r="4467" spans="1:11" x14ac:dyDescent="0.25">
      <c r="A4467" t="s">
        <v>1039</v>
      </c>
      <c r="B4467">
        <v>392</v>
      </c>
      <c r="C4467">
        <v>31</v>
      </c>
      <c r="D4467">
        <v>6</v>
      </c>
      <c r="E4467" t="s">
        <v>30</v>
      </c>
      <c r="F4467">
        <v>6.8</v>
      </c>
      <c r="G4467">
        <v>20.81</v>
      </c>
      <c r="H4467">
        <v>6</v>
      </c>
      <c r="I4467">
        <v>36.72</v>
      </c>
      <c r="J4467">
        <v>1.9</v>
      </c>
      <c r="K4467" t="s">
        <v>671</v>
      </c>
    </row>
    <row r="4468" spans="1:11" x14ac:dyDescent="0.25">
      <c r="A4468" t="s">
        <v>1040</v>
      </c>
      <c r="B4468">
        <v>392</v>
      </c>
      <c r="C4468">
        <v>31</v>
      </c>
      <c r="D4468">
        <v>6</v>
      </c>
      <c r="E4468" t="s">
        <v>30</v>
      </c>
      <c r="F4468">
        <v>6.8</v>
      </c>
      <c r="G4468">
        <v>20.81</v>
      </c>
      <c r="H4468" t="s">
        <v>31</v>
      </c>
      <c r="I4468" t="s">
        <v>31</v>
      </c>
      <c r="J4468" t="s">
        <v>31</v>
      </c>
      <c r="K4468" t="s">
        <v>671</v>
      </c>
    </row>
    <row r="4469" spans="1:11" x14ac:dyDescent="0.25">
      <c r="A4469" t="s">
        <v>1041</v>
      </c>
      <c r="B4469">
        <v>342</v>
      </c>
      <c r="C4469">
        <v>35</v>
      </c>
      <c r="D4469">
        <v>16</v>
      </c>
      <c r="E4469" t="s">
        <v>30</v>
      </c>
      <c r="F4469">
        <v>14.96</v>
      </c>
      <c r="G4469">
        <v>49.27</v>
      </c>
      <c r="H4469">
        <v>68</v>
      </c>
      <c r="I4469">
        <v>189.04</v>
      </c>
      <c r="J4469">
        <v>10.77</v>
      </c>
      <c r="K4469" t="s">
        <v>1042</v>
      </c>
    </row>
    <row r="4470" spans="1:11" x14ac:dyDescent="0.25">
      <c r="A4470" t="s">
        <v>1043</v>
      </c>
      <c r="B4470">
        <v>191</v>
      </c>
      <c r="C4470">
        <v>12</v>
      </c>
      <c r="D4470">
        <v>5</v>
      </c>
      <c r="E4470" t="s">
        <v>30</v>
      </c>
      <c r="F4470">
        <v>2.73</v>
      </c>
      <c r="G4470">
        <v>7.5</v>
      </c>
      <c r="H4470" t="s">
        <v>31</v>
      </c>
      <c r="I4470" t="s">
        <v>31</v>
      </c>
      <c r="J4470" t="s">
        <v>31</v>
      </c>
      <c r="K4470" t="s">
        <v>1044</v>
      </c>
    </row>
    <row r="4471" spans="1:11" x14ac:dyDescent="0.25">
      <c r="A4471" t="s">
        <v>1045</v>
      </c>
      <c r="B4471">
        <v>191</v>
      </c>
      <c r="C4471">
        <v>12</v>
      </c>
      <c r="D4471">
        <v>5</v>
      </c>
      <c r="E4471" t="s">
        <v>30</v>
      </c>
      <c r="F4471">
        <v>2.73</v>
      </c>
      <c r="G4471">
        <v>7.42</v>
      </c>
      <c r="H4471" t="s">
        <v>31</v>
      </c>
      <c r="I4471" t="s">
        <v>31</v>
      </c>
      <c r="J4471" t="s">
        <v>31</v>
      </c>
      <c r="K4471" t="s">
        <v>1044</v>
      </c>
    </row>
    <row r="4472" spans="1:11" x14ac:dyDescent="0.25">
      <c r="A4472" t="s">
        <v>1046</v>
      </c>
      <c r="B4472">
        <v>342</v>
      </c>
      <c r="C4472">
        <v>31</v>
      </c>
      <c r="D4472">
        <v>16</v>
      </c>
      <c r="E4472" t="s">
        <v>30</v>
      </c>
      <c r="F4472">
        <v>14.96</v>
      </c>
      <c r="G4472">
        <v>49.27</v>
      </c>
      <c r="H4472">
        <v>44</v>
      </c>
      <c r="I4472">
        <v>242.08</v>
      </c>
      <c r="J4472">
        <v>13.57</v>
      </c>
      <c r="K4472" t="s">
        <v>1042</v>
      </c>
    </row>
    <row r="4473" spans="1:11" x14ac:dyDescent="0.25">
      <c r="A4473" t="s">
        <v>1047</v>
      </c>
      <c r="B4473">
        <v>192</v>
      </c>
      <c r="C4473">
        <v>33</v>
      </c>
      <c r="D4473">
        <v>8</v>
      </c>
      <c r="E4473" t="s">
        <v>30</v>
      </c>
      <c r="F4473">
        <v>3.51</v>
      </c>
      <c r="G4473">
        <v>11.1</v>
      </c>
      <c r="H4473">
        <v>4</v>
      </c>
      <c r="I4473">
        <v>5.24</v>
      </c>
      <c r="J4473">
        <v>0.27</v>
      </c>
      <c r="K4473" t="s">
        <v>1048</v>
      </c>
    </row>
    <row r="4474" spans="1:11" x14ac:dyDescent="0.25">
      <c r="A4474" t="s">
        <v>1049</v>
      </c>
      <c r="B4474">
        <v>192</v>
      </c>
      <c r="C4474">
        <v>33</v>
      </c>
      <c r="D4474">
        <v>8</v>
      </c>
      <c r="E4474" t="s">
        <v>30</v>
      </c>
      <c r="F4474">
        <v>3.51</v>
      </c>
      <c r="G4474">
        <v>11.03</v>
      </c>
      <c r="H4474" t="s">
        <v>31</v>
      </c>
      <c r="I4474" t="s">
        <v>31</v>
      </c>
      <c r="J4474" t="s">
        <v>31</v>
      </c>
      <c r="K4474" t="s">
        <v>1048</v>
      </c>
    </row>
    <row r="4475" spans="1:11" x14ac:dyDescent="0.25">
      <c r="A4475" t="s">
        <v>1050</v>
      </c>
      <c r="B4475">
        <v>342</v>
      </c>
      <c r="C4475">
        <v>35</v>
      </c>
      <c r="D4475">
        <v>11</v>
      </c>
      <c r="E4475" t="s">
        <v>30</v>
      </c>
      <c r="F4475">
        <v>26.36</v>
      </c>
      <c r="G4475">
        <v>36.19</v>
      </c>
      <c r="H4475" t="s">
        <v>31</v>
      </c>
      <c r="I4475" t="s">
        <v>31</v>
      </c>
      <c r="J4475" t="s">
        <v>31</v>
      </c>
      <c r="K4475" t="s">
        <v>1051</v>
      </c>
    </row>
    <row r="4476" spans="1:11" x14ac:dyDescent="0.25">
      <c r="A4476" t="s">
        <v>1052</v>
      </c>
      <c r="B4476">
        <v>342</v>
      </c>
      <c r="C4476">
        <v>35</v>
      </c>
      <c r="D4476">
        <v>11</v>
      </c>
      <c r="E4476" t="s">
        <v>30</v>
      </c>
      <c r="F4476">
        <v>25.56</v>
      </c>
      <c r="G4476">
        <v>35.04</v>
      </c>
      <c r="H4476" t="s">
        <v>31</v>
      </c>
      <c r="I4476" t="s">
        <v>31</v>
      </c>
      <c r="J4476" t="s">
        <v>31</v>
      </c>
      <c r="K4476" t="s">
        <v>1051</v>
      </c>
    </row>
    <row r="4477" spans="1:11" x14ac:dyDescent="0.25">
      <c r="A4477" t="s">
        <v>1053</v>
      </c>
      <c r="B4477">
        <v>191</v>
      </c>
      <c r="C4477">
        <v>12</v>
      </c>
      <c r="D4477">
        <v>2</v>
      </c>
      <c r="E4477" t="s">
        <v>30</v>
      </c>
      <c r="F4477">
        <v>8.65</v>
      </c>
      <c r="G4477">
        <v>11.85</v>
      </c>
      <c r="H4477" t="s">
        <v>31</v>
      </c>
      <c r="I4477" t="s">
        <v>31</v>
      </c>
      <c r="J4477" t="s">
        <v>31</v>
      </c>
      <c r="K4477" t="s">
        <v>1054</v>
      </c>
    </row>
    <row r="4478" spans="1:11" x14ac:dyDescent="0.25">
      <c r="A4478" t="s">
        <v>1055</v>
      </c>
      <c r="B4478">
        <v>191</v>
      </c>
      <c r="C4478">
        <v>12</v>
      </c>
      <c r="D4478">
        <v>3</v>
      </c>
      <c r="E4478" t="s">
        <v>30</v>
      </c>
      <c r="F4478">
        <v>9.23</v>
      </c>
      <c r="G4478">
        <v>12.82</v>
      </c>
      <c r="H4478" t="s">
        <v>31</v>
      </c>
      <c r="I4478" t="s">
        <v>31</v>
      </c>
      <c r="J4478" t="s">
        <v>31</v>
      </c>
      <c r="K4478" t="s">
        <v>1056</v>
      </c>
    </row>
    <row r="4479" spans="1:11" x14ac:dyDescent="0.25">
      <c r="A4479" t="s">
        <v>1057</v>
      </c>
      <c r="B4479">
        <v>191</v>
      </c>
      <c r="C4479">
        <v>12</v>
      </c>
      <c r="D4479">
        <v>2</v>
      </c>
      <c r="E4479" t="s">
        <v>30</v>
      </c>
      <c r="F4479">
        <v>8.4499999999999993</v>
      </c>
      <c r="G4479">
        <v>10.88</v>
      </c>
      <c r="H4479" t="s">
        <v>31</v>
      </c>
      <c r="I4479" t="s">
        <v>31</v>
      </c>
      <c r="J4479" t="s">
        <v>31</v>
      </c>
      <c r="K4479" t="s">
        <v>1054</v>
      </c>
    </row>
    <row r="4480" spans="1:11" x14ac:dyDescent="0.25">
      <c r="A4480" t="s">
        <v>1058</v>
      </c>
      <c r="B4480">
        <v>191</v>
      </c>
      <c r="C4480">
        <v>12</v>
      </c>
      <c r="D4480">
        <v>3</v>
      </c>
      <c r="E4480" t="s">
        <v>30</v>
      </c>
      <c r="F4480">
        <v>9.0299999999999994</v>
      </c>
      <c r="G4480">
        <v>11.83</v>
      </c>
      <c r="H4480" t="s">
        <v>31</v>
      </c>
      <c r="I4480" t="s">
        <v>31</v>
      </c>
      <c r="J4480" t="s">
        <v>31</v>
      </c>
      <c r="K4480" t="s">
        <v>1054</v>
      </c>
    </row>
    <row r="4481" spans="1:11" x14ac:dyDescent="0.25">
      <c r="A4481" t="s">
        <v>3</v>
      </c>
      <c r="B4481" t="s">
        <v>6</v>
      </c>
      <c r="C4481" t="s">
        <v>11</v>
      </c>
      <c r="D4481" t="s">
        <v>12</v>
      </c>
      <c r="E4481" t="s">
        <v>11</v>
      </c>
      <c r="F4481" t="s">
        <v>28</v>
      </c>
      <c r="G4481" t="s">
        <v>28</v>
      </c>
      <c r="H4481" t="s">
        <v>7</v>
      </c>
      <c r="I4481" t="s">
        <v>1</v>
      </c>
      <c r="J4481" t="s">
        <v>28</v>
      </c>
      <c r="K4481" t="e">
        <f>----------------------------------------L</f>
        <v>#NAME?</v>
      </c>
    </row>
    <row r="4482" spans="1:11" x14ac:dyDescent="0.25">
      <c r="A4482" t="s">
        <v>5</v>
      </c>
      <c r="F4482">
        <v>7719.68</v>
      </c>
      <c r="G4482">
        <v>28579.41</v>
      </c>
      <c r="H4482" s="1">
        <v>10220.16</v>
      </c>
      <c r="I4482" s="1">
        <v>73892.22</v>
      </c>
      <c r="J4482" s="1">
        <v>3240.7</v>
      </c>
    </row>
    <row r="4485" spans="1:11" x14ac:dyDescent="0.25">
      <c r="A4485" s="2" t="s">
        <v>998</v>
      </c>
    </row>
    <row r="4487" spans="1:11" x14ac:dyDescent="0.25">
      <c r="A4487" t="s">
        <v>8</v>
      </c>
      <c r="B4487" t="s">
        <v>9</v>
      </c>
      <c r="C4487" t="s">
        <v>10</v>
      </c>
    </row>
    <row r="4488" spans="1:11" x14ac:dyDescent="0.25">
      <c r="A4488" t="s">
        <v>3</v>
      </c>
      <c r="B4488" t="s">
        <v>6</v>
      </c>
      <c r="C4488" t="s">
        <v>11</v>
      </c>
      <c r="D4488" t="s">
        <v>12</v>
      </c>
      <c r="E4488" t="s">
        <v>11</v>
      </c>
      <c r="F4488" t="s">
        <v>4</v>
      </c>
    </row>
    <row r="4489" spans="1:11" x14ac:dyDescent="0.25">
      <c r="A4489" t="s">
        <v>13</v>
      </c>
      <c r="B4489" t="s">
        <v>14</v>
      </c>
      <c r="C4489" t="s">
        <v>15</v>
      </c>
      <c r="D4489" t="s">
        <v>16</v>
      </c>
      <c r="E4489" t="s">
        <v>17</v>
      </c>
    </row>
    <row r="4490" spans="1:11" x14ac:dyDescent="0.25">
      <c r="A4490" t="s">
        <v>18</v>
      </c>
      <c r="B4490" t="s">
        <v>19</v>
      </c>
      <c r="C4490" t="s">
        <v>20</v>
      </c>
      <c r="D4490" t="s">
        <v>21</v>
      </c>
      <c r="E4490" t="s">
        <v>22</v>
      </c>
      <c r="F4490" t="s">
        <v>23</v>
      </c>
      <c r="G4490" t="s">
        <v>24</v>
      </c>
      <c r="H4490" t="s">
        <v>25</v>
      </c>
      <c r="I4490" t="s">
        <v>26</v>
      </c>
      <c r="J4490" t="s">
        <v>27</v>
      </c>
    </row>
    <row r="4491" spans="1:11" x14ac:dyDescent="0.25">
      <c r="A4491" t="s">
        <v>3</v>
      </c>
      <c r="B4491" t="s">
        <v>6</v>
      </c>
      <c r="C4491" t="s">
        <v>11</v>
      </c>
      <c r="D4491" t="s">
        <v>12</v>
      </c>
      <c r="E4491" t="s">
        <v>11</v>
      </c>
      <c r="F4491" t="s">
        <v>28</v>
      </c>
      <c r="G4491" t="s">
        <v>28</v>
      </c>
      <c r="H4491" t="s">
        <v>2</v>
      </c>
      <c r="I4491" t="s">
        <v>7</v>
      </c>
      <c r="J4491" t="s">
        <v>1</v>
      </c>
    </row>
    <row r="4492" spans="1:11" x14ac:dyDescent="0.25">
      <c r="A4492" t="s">
        <v>29</v>
      </c>
      <c r="B4492">
        <v>451</v>
      </c>
      <c r="C4492">
        <v>42</v>
      </c>
      <c r="D4492">
        <v>4</v>
      </c>
      <c r="E4492" t="s">
        <v>30</v>
      </c>
      <c r="F4492">
        <v>25.59</v>
      </c>
      <c r="G4492">
        <v>37.28</v>
      </c>
      <c r="H4492" t="s">
        <v>31</v>
      </c>
      <c r="I4492" t="s">
        <v>31</v>
      </c>
      <c r="J4492" t="s">
        <v>31</v>
      </c>
      <c r="K4492" t="s">
        <v>549</v>
      </c>
    </row>
    <row r="4493" spans="1:11" x14ac:dyDescent="0.25">
      <c r="A4493" t="s">
        <v>32</v>
      </c>
      <c r="B4493">
        <v>252</v>
      </c>
      <c r="C4493">
        <v>24</v>
      </c>
      <c r="D4493">
        <v>13</v>
      </c>
      <c r="E4493" t="s">
        <v>30</v>
      </c>
      <c r="F4493">
        <v>11.9</v>
      </c>
      <c r="G4493">
        <v>30.85</v>
      </c>
      <c r="H4493" t="s">
        <v>31</v>
      </c>
      <c r="I4493" t="s">
        <v>31</v>
      </c>
      <c r="J4493" t="s">
        <v>31</v>
      </c>
      <c r="K4493" t="s">
        <v>550</v>
      </c>
    </row>
    <row r="4494" spans="1:11" x14ac:dyDescent="0.25">
      <c r="A4494" t="s">
        <v>33</v>
      </c>
      <c r="B4494">
        <v>252</v>
      </c>
      <c r="C4494">
        <v>24</v>
      </c>
      <c r="D4494">
        <v>24</v>
      </c>
      <c r="E4494" t="s">
        <v>30</v>
      </c>
      <c r="F4494">
        <v>20.62</v>
      </c>
      <c r="G4494">
        <v>66.84</v>
      </c>
      <c r="H4494" t="s">
        <v>31</v>
      </c>
      <c r="I4494" t="s">
        <v>31</v>
      </c>
      <c r="J4494" t="s">
        <v>31</v>
      </c>
      <c r="K4494" t="s">
        <v>551</v>
      </c>
    </row>
    <row r="4495" spans="1:11" x14ac:dyDescent="0.25">
      <c r="A4495" t="s">
        <v>34</v>
      </c>
      <c r="B4495">
        <v>252</v>
      </c>
      <c r="C4495">
        <v>24</v>
      </c>
      <c r="D4495">
        <v>29</v>
      </c>
      <c r="E4495" t="s">
        <v>30</v>
      </c>
      <c r="F4495">
        <v>19.96</v>
      </c>
      <c r="G4495">
        <v>82.47</v>
      </c>
      <c r="H4495" t="s">
        <v>31</v>
      </c>
      <c r="I4495" t="s">
        <v>31</v>
      </c>
      <c r="J4495" t="s">
        <v>31</v>
      </c>
      <c r="K4495" t="s">
        <v>552</v>
      </c>
    </row>
    <row r="4496" spans="1:11" x14ac:dyDescent="0.25">
      <c r="A4496" t="s">
        <v>35</v>
      </c>
      <c r="B4496">
        <v>292</v>
      </c>
      <c r="C4496">
        <v>21</v>
      </c>
      <c r="D4496">
        <v>10</v>
      </c>
      <c r="E4496" t="s">
        <v>30</v>
      </c>
      <c r="F4496">
        <v>3.1</v>
      </c>
      <c r="G4496">
        <v>14.96</v>
      </c>
      <c r="H4496">
        <v>23.19</v>
      </c>
      <c r="I4496">
        <v>10.35</v>
      </c>
      <c r="J4496">
        <v>0.84</v>
      </c>
      <c r="K4496" t="s">
        <v>553</v>
      </c>
    </row>
    <row r="4497" spans="1:11" x14ac:dyDescent="0.25">
      <c r="A4497" t="s">
        <v>36</v>
      </c>
      <c r="B4497">
        <v>292</v>
      </c>
      <c r="C4497">
        <v>21</v>
      </c>
      <c r="D4497">
        <v>9</v>
      </c>
      <c r="E4497" t="s">
        <v>30</v>
      </c>
      <c r="F4497">
        <v>3.1</v>
      </c>
      <c r="G4497">
        <v>14.84</v>
      </c>
      <c r="H4497">
        <v>6.08</v>
      </c>
      <c r="I4497">
        <v>3.25</v>
      </c>
      <c r="J4497">
        <v>0.22</v>
      </c>
      <c r="K4497" t="s">
        <v>554</v>
      </c>
    </row>
    <row r="4498" spans="1:11" x14ac:dyDescent="0.25">
      <c r="A4498" t="s">
        <v>37</v>
      </c>
      <c r="B4498">
        <v>292</v>
      </c>
      <c r="C4498">
        <v>21</v>
      </c>
      <c r="D4498">
        <v>32</v>
      </c>
      <c r="E4498" t="s">
        <v>30</v>
      </c>
      <c r="F4498">
        <v>8.08</v>
      </c>
      <c r="G4498">
        <v>41.43</v>
      </c>
      <c r="H4498">
        <v>248.04</v>
      </c>
      <c r="I4498">
        <v>359.84</v>
      </c>
      <c r="J4498">
        <v>30.86</v>
      </c>
      <c r="K4498" t="s">
        <v>555</v>
      </c>
    </row>
    <row r="4499" spans="1:11" x14ac:dyDescent="0.25">
      <c r="A4499" t="s">
        <v>38</v>
      </c>
      <c r="B4499">
        <v>292</v>
      </c>
      <c r="C4499">
        <v>21</v>
      </c>
      <c r="D4499">
        <v>20</v>
      </c>
      <c r="E4499" t="s">
        <v>30</v>
      </c>
      <c r="F4499">
        <v>7.51</v>
      </c>
      <c r="G4499">
        <v>50.69</v>
      </c>
      <c r="H4499">
        <v>25.96</v>
      </c>
      <c r="I4499">
        <v>16.88</v>
      </c>
      <c r="J4499">
        <v>2.27</v>
      </c>
      <c r="K4499" t="s">
        <v>556</v>
      </c>
    </row>
    <row r="4500" spans="1:11" x14ac:dyDescent="0.25">
      <c r="A4500" t="s">
        <v>39</v>
      </c>
      <c r="B4500">
        <v>292</v>
      </c>
      <c r="C4500">
        <v>21</v>
      </c>
      <c r="D4500">
        <v>40</v>
      </c>
      <c r="E4500" t="s">
        <v>30</v>
      </c>
      <c r="F4500">
        <v>13.33</v>
      </c>
      <c r="G4500">
        <v>59.5</v>
      </c>
      <c r="H4500">
        <v>51.5</v>
      </c>
      <c r="I4500">
        <v>87.84</v>
      </c>
      <c r="J4500">
        <v>6.36</v>
      </c>
      <c r="K4500" t="s">
        <v>557</v>
      </c>
    </row>
    <row r="4501" spans="1:11" x14ac:dyDescent="0.25">
      <c r="A4501" t="s">
        <v>40</v>
      </c>
      <c r="B4501">
        <v>292</v>
      </c>
      <c r="C4501">
        <v>21</v>
      </c>
      <c r="D4501">
        <v>61</v>
      </c>
      <c r="E4501" t="s">
        <v>30</v>
      </c>
      <c r="F4501">
        <v>18.03</v>
      </c>
      <c r="G4501">
        <v>80.209999999999994</v>
      </c>
      <c r="H4501">
        <v>56.04</v>
      </c>
      <c r="I4501">
        <v>129.88999999999999</v>
      </c>
      <c r="J4501">
        <v>9.7100000000000009</v>
      </c>
      <c r="K4501" t="s">
        <v>558</v>
      </c>
    </row>
    <row r="4502" spans="1:11" x14ac:dyDescent="0.25">
      <c r="A4502" t="s">
        <v>41</v>
      </c>
      <c r="B4502">
        <v>292</v>
      </c>
      <c r="C4502">
        <v>21</v>
      </c>
      <c r="D4502">
        <v>11</v>
      </c>
      <c r="E4502" t="s">
        <v>30</v>
      </c>
      <c r="F4502">
        <v>3.63</v>
      </c>
      <c r="G4502">
        <v>10.93</v>
      </c>
      <c r="H4502">
        <v>1.22</v>
      </c>
      <c r="I4502">
        <v>0.5</v>
      </c>
      <c r="J4502">
        <v>0.04</v>
      </c>
      <c r="K4502" t="s">
        <v>559</v>
      </c>
    </row>
    <row r="4503" spans="1:11" x14ac:dyDescent="0.25">
      <c r="A4503" t="s">
        <v>42</v>
      </c>
      <c r="B4503">
        <v>292</v>
      </c>
      <c r="C4503">
        <v>21</v>
      </c>
      <c r="D4503">
        <v>11</v>
      </c>
      <c r="E4503" t="s">
        <v>30</v>
      </c>
      <c r="F4503">
        <v>3.63</v>
      </c>
      <c r="G4503">
        <v>11.28</v>
      </c>
      <c r="H4503">
        <v>0.87</v>
      </c>
      <c r="I4503">
        <v>0.37</v>
      </c>
      <c r="J4503">
        <v>0.04</v>
      </c>
      <c r="K4503" t="s">
        <v>559</v>
      </c>
    </row>
    <row r="4504" spans="1:11" x14ac:dyDescent="0.25">
      <c r="A4504" t="s">
        <v>43</v>
      </c>
      <c r="B4504">
        <v>492</v>
      </c>
      <c r="C4504">
        <v>41</v>
      </c>
      <c r="D4504">
        <v>173</v>
      </c>
      <c r="E4504" t="s">
        <v>30</v>
      </c>
      <c r="F4504">
        <v>42.57</v>
      </c>
      <c r="G4504">
        <v>158.61000000000001</v>
      </c>
      <c r="H4504" s="1">
        <v>2343.7600000000002</v>
      </c>
      <c r="I4504" s="1">
        <v>9327.32</v>
      </c>
      <c r="J4504">
        <v>578.29999999999995</v>
      </c>
      <c r="K4504" t="s">
        <v>560</v>
      </c>
    </row>
    <row r="4505" spans="1:11" x14ac:dyDescent="0.25">
      <c r="A4505" t="s">
        <v>44</v>
      </c>
      <c r="B4505">
        <v>492</v>
      </c>
      <c r="C4505">
        <v>41</v>
      </c>
      <c r="D4505">
        <v>175</v>
      </c>
      <c r="E4505" t="s">
        <v>30</v>
      </c>
      <c r="F4505">
        <v>42.66</v>
      </c>
      <c r="G4505">
        <v>160.97</v>
      </c>
      <c r="H4505" s="1">
        <v>1651.06</v>
      </c>
      <c r="I4505" s="1">
        <v>6935.77</v>
      </c>
      <c r="J4505">
        <v>437.43</v>
      </c>
      <c r="K4505" t="s">
        <v>561</v>
      </c>
    </row>
    <row r="4506" spans="1:11" x14ac:dyDescent="0.25">
      <c r="A4506" t="s">
        <v>45</v>
      </c>
      <c r="B4506">
        <v>492</v>
      </c>
      <c r="C4506">
        <v>41</v>
      </c>
      <c r="D4506">
        <v>140</v>
      </c>
      <c r="E4506" t="s">
        <v>30</v>
      </c>
      <c r="F4506">
        <v>42.03</v>
      </c>
      <c r="G4506">
        <v>150.1</v>
      </c>
      <c r="H4506" s="1">
        <v>1471.47</v>
      </c>
      <c r="I4506" s="1">
        <v>7577.94</v>
      </c>
      <c r="J4506">
        <v>435.91</v>
      </c>
      <c r="K4506" t="s">
        <v>562</v>
      </c>
    </row>
    <row r="4507" spans="1:11" x14ac:dyDescent="0.25">
      <c r="A4507" t="s">
        <v>46</v>
      </c>
      <c r="B4507">
        <v>492</v>
      </c>
      <c r="C4507">
        <v>41</v>
      </c>
      <c r="D4507">
        <v>141</v>
      </c>
      <c r="E4507" t="s">
        <v>30</v>
      </c>
      <c r="F4507">
        <v>42.54</v>
      </c>
      <c r="G4507">
        <v>154.47999999999999</v>
      </c>
      <c r="H4507" s="1">
        <v>1654.55</v>
      </c>
      <c r="I4507" s="1">
        <v>9331.6200000000008</v>
      </c>
      <c r="J4507">
        <v>548.44000000000005</v>
      </c>
      <c r="K4507" t="s">
        <v>563</v>
      </c>
    </row>
    <row r="4508" spans="1:11" x14ac:dyDescent="0.25">
      <c r="A4508" t="s">
        <v>47</v>
      </c>
      <c r="B4508">
        <v>492</v>
      </c>
      <c r="C4508">
        <v>41</v>
      </c>
      <c r="D4508">
        <v>106</v>
      </c>
      <c r="E4508" t="s">
        <v>30</v>
      </c>
      <c r="F4508">
        <v>30.45</v>
      </c>
      <c r="G4508">
        <v>104.65</v>
      </c>
      <c r="H4508">
        <v>899.61</v>
      </c>
      <c r="I4508" s="1">
        <v>4051.52</v>
      </c>
      <c r="J4508">
        <v>235.11</v>
      </c>
      <c r="K4508" t="s">
        <v>564</v>
      </c>
    </row>
    <row r="4509" spans="1:11" x14ac:dyDescent="0.25">
      <c r="A4509" t="s">
        <v>48</v>
      </c>
      <c r="B4509">
        <v>492</v>
      </c>
      <c r="C4509">
        <v>41</v>
      </c>
      <c r="D4509">
        <v>109</v>
      </c>
      <c r="E4509" t="s">
        <v>30</v>
      </c>
      <c r="F4509">
        <v>31.18</v>
      </c>
      <c r="G4509">
        <v>107.73</v>
      </c>
      <c r="H4509">
        <v>834.57</v>
      </c>
      <c r="I4509" s="1">
        <v>3165.47</v>
      </c>
      <c r="J4509">
        <v>184.4</v>
      </c>
      <c r="K4509" t="s">
        <v>565</v>
      </c>
    </row>
    <row r="4510" spans="1:11" x14ac:dyDescent="0.25">
      <c r="A4510" t="s">
        <v>49</v>
      </c>
      <c r="B4510">
        <v>492</v>
      </c>
      <c r="C4510">
        <v>41</v>
      </c>
      <c r="D4510">
        <v>108</v>
      </c>
      <c r="E4510" t="s">
        <v>30</v>
      </c>
      <c r="F4510">
        <v>31.66</v>
      </c>
      <c r="G4510">
        <v>109.27</v>
      </c>
      <c r="H4510">
        <v>794.98</v>
      </c>
      <c r="I4510" s="1">
        <v>3300.38</v>
      </c>
      <c r="J4510">
        <v>191.59</v>
      </c>
      <c r="K4510" t="s">
        <v>566</v>
      </c>
    </row>
    <row r="4511" spans="1:11" x14ac:dyDescent="0.25">
      <c r="A4511" t="s">
        <v>50</v>
      </c>
      <c r="B4511">
        <v>492</v>
      </c>
      <c r="C4511">
        <v>41</v>
      </c>
      <c r="D4511">
        <v>109</v>
      </c>
      <c r="E4511" t="s">
        <v>30</v>
      </c>
      <c r="F4511">
        <v>32.17</v>
      </c>
      <c r="G4511">
        <v>115.01</v>
      </c>
      <c r="H4511">
        <v>849.5</v>
      </c>
      <c r="I4511" s="1">
        <v>3896.21</v>
      </c>
      <c r="J4511">
        <v>228.33</v>
      </c>
      <c r="K4511" t="s">
        <v>567</v>
      </c>
    </row>
    <row r="4512" spans="1:11" x14ac:dyDescent="0.25">
      <c r="A4512" t="s">
        <v>51</v>
      </c>
      <c r="B4512">
        <v>492</v>
      </c>
      <c r="C4512">
        <v>41</v>
      </c>
      <c r="D4512">
        <v>25</v>
      </c>
      <c r="E4512" t="s">
        <v>30</v>
      </c>
      <c r="F4512">
        <v>7.35</v>
      </c>
      <c r="G4512">
        <v>25.34</v>
      </c>
      <c r="H4512">
        <v>62</v>
      </c>
      <c r="I4512">
        <v>135.91999999999999</v>
      </c>
      <c r="J4512">
        <v>7.76</v>
      </c>
      <c r="K4512" t="s">
        <v>568</v>
      </c>
    </row>
    <row r="4513" spans="1:11" x14ac:dyDescent="0.25">
      <c r="A4513" t="s">
        <v>52</v>
      </c>
      <c r="B4513">
        <v>492</v>
      </c>
      <c r="C4513">
        <v>41</v>
      </c>
      <c r="D4513">
        <v>31</v>
      </c>
      <c r="E4513" t="s">
        <v>30</v>
      </c>
      <c r="F4513">
        <v>8.35</v>
      </c>
      <c r="G4513">
        <v>30.97</v>
      </c>
      <c r="H4513">
        <v>108</v>
      </c>
      <c r="I4513">
        <v>289.58</v>
      </c>
      <c r="J4513">
        <v>18.53</v>
      </c>
      <c r="K4513" t="s">
        <v>569</v>
      </c>
    </row>
    <row r="4514" spans="1:11" x14ac:dyDescent="0.25">
      <c r="A4514" t="s">
        <v>53</v>
      </c>
      <c r="B4514">
        <v>492</v>
      </c>
      <c r="C4514">
        <v>41</v>
      </c>
      <c r="D4514">
        <v>64</v>
      </c>
      <c r="E4514" t="s">
        <v>30</v>
      </c>
      <c r="F4514">
        <v>15.44</v>
      </c>
      <c r="G4514">
        <v>64.430000000000007</v>
      </c>
      <c r="H4514">
        <v>132.93</v>
      </c>
      <c r="I4514">
        <v>390.42</v>
      </c>
      <c r="J4514">
        <v>26.5</v>
      </c>
      <c r="K4514" t="s">
        <v>570</v>
      </c>
    </row>
    <row r="4515" spans="1:11" x14ac:dyDescent="0.25">
      <c r="A4515" t="s">
        <v>54</v>
      </c>
      <c r="B4515">
        <v>492</v>
      </c>
      <c r="C4515">
        <v>41</v>
      </c>
      <c r="D4515">
        <v>63</v>
      </c>
      <c r="E4515" t="s">
        <v>30</v>
      </c>
      <c r="F4515">
        <v>15.44</v>
      </c>
      <c r="G4515">
        <v>64.900000000000006</v>
      </c>
      <c r="H4515">
        <v>111.65</v>
      </c>
      <c r="I4515">
        <v>354.41</v>
      </c>
      <c r="J4515">
        <v>25.36</v>
      </c>
      <c r="K4515" t="s">
        <v>571</v>
      </c>
    </row>
    <row r="4516" spans="1:11" x14ac:dyDescent="0.25">
      <c r="A4516" t="s">
        <v>55</v>
      </c>
      <c r="B4516">
        <v>492</v>
      </c>
      <c r="C4516">
        <v>41</v>
      </c>
      <c r="D4516">
        <v>20</v>
      </c>
      <c r="E4516" t="s">
        <v>30</v>
      </c>
      <c r="F4516">
        <v>6.25</v>
      </c>
      <c r="G4516">
        <v>24.26</v>
      </c>
      <c r="H4516">
        <v>103.73</v>
      </c>
      <c r="I4516">
        <v>189.29</v>
      </c>
      <c r="J4516">
        <v>12.23</v>
      </c>
      <c r="K4516" t="s">
        <v>572</v>
      </c>
    </row>
    <row r="4517" spans="1:11" x14ac:dyDescent="0.25">
      <c r="A4517" t="s">
        <v>56</v>
      </c>
      <c r="B4517">
        <v>492</v>
      </c>
      <c r="C4517">
        <v>41</v>
      </c>
      <c r="D4517">
        <v>20</v>
      </c>
      <c r="E4517" t="s">
        <v>30</v>
      </c>
      <c r="F4517">
        <v>6.25</v>
      </c>
      <c r="G4517">
        <v>23.9</v>
      </c>
      <c r="H4517">
        <v>125.34</v>
      </c>
      <c r="I4517">
        <v>218.77</v>
      </c>
      <c r="J4517">
        <v>13.78</v>
      </c>
      <c r="K4517" t="s">
        <v>573</v>
      </c>
    </row>
    <row r="4518" spans="1:11" x14ac:dyDescent="0.25">
      <c r="A4518" t="s">
        <v>57</v>
      </c>
      <c r="B4518">
        <v>492</v>
      </c>
      <c r="C4518">
        <v>41</v>
      </c>
      <c r="D4518">
        <v>18</v>
      </c>
      <c r="E4518" t="s">
        <v>30</v>
      </c>
      <c r="F4518">
        <v>5.35</v>
      </c>
      <c r="G4518">
        <v>20.6</v>
      </c>
      <c r="H4518">
        <v>101.73</v>
      </c>
      <c r="I4518">
        <v>157.94999999999999</v>
      </c>
      <c r="J4518">
        <v>10.1</v>
      </c>
      <c r="K4518" t="s">
        <v>574</v>
      </c>
    </row>
    <row r="4519" spans="1:11" x14ac:dyDescent="0.25">
      <c r="A4519" t="s">
        <v>58</v>
      </c>
      <c r="B4519">
        <v>492</v>
      </c>
      <c r="C4519">
        <v>41</v>
      </c>
      <c r="D4519">
        <v>18</v>
      </c>
      <c r="E4519" t="s">
        <v>30</v>
      </c>
      <c r="F4519">
        <v>5.35</v>
      </c>
      <c r="G4519">
        <v>20.25</v>
      </c>
      <c r="H4519">
        <v>123.34</v>
      </c>
      <c r="I4519">
        <v>181.45</v>
      </c>
      <c r="J4519">
        <v>11.32</v>
      </c>
      <c r="K4519" t="s">
        <v>575</v>
      </c>
    </row>
    <row r="4520" spans="1:11" x14ac:dyDescent="0.25">
      <c r="A4520" t="s">
        <v>59</v>
      </c>
      <c r="B4520">
        <v>492</v>
      </c>
      <c r="C4520">
        <v>41</v>
      </c>
      <c r="D4520">
        <v>50</v>
      </c>
      <c r="E4520" t="s">
        <v>30</v>
      </c>
      <c r="F4520">
        <v>13.87</v>
      </c>
      <c r="G4520">
        <v>56.85</v>
      </c>
      <c r="H4520">
        <v>177.66</v>
      </c>
      <c r="I4520">
        <v>538.07000000000005</v>
      </c>
      <c r="J4520">
        <v>37.28</v>
      </c>
      <c r="K4520" t="s">
        <v>576</v>
      </c>
    </row>
    <row r="4521" spans="1:11" x14ac:dyDescent="0.25">
      <c r="A4521" t="s">
        <v>60</v>
      </c>
      <c r="B4521">
        <v>492</v>
      </c>
      <c r="C4521">
        <v>41</v>
      </c>
      <c r="D4521">
        <v>44</v>
      </c>
      <c r="E4521" t="s">
        <v>30</v>
      </c>
      <c r="F4521">
        <v>13.61</v>
      </c>
      <c r="G4521">
        <v>54.53</v>
      </c>
      <c r="H4521">
        <v>191</v>
      </c>
      <c r="I4521">
        <v>474.33</v>
      </c>
      <c r="J4521">
        <v>34.68</v>
      </c>
      <c r="K4521" t="s">
        <v>577</v>
      </c>
    </row>
    <row r="4522" spans="1:11" x14ac:dyDescent="0.25">
      <c r="A4522" t="s">
        <v>61</v>
      </c>
      <c r="B4522">
        <v>492</v>
      </c>
      <c r="C4522">
        <v>41</v>
      </c>
      <c r="D4522">
        <v>52</v>
      </c>
      <c r="E4522" t="s">
        <v>30</v>
      </c>
      <c r="F4522">
        <v>12.13</v>
      </c>
      <c r="G4522">
        <v>48.7</v>
      </c>
      <c r="H4522">
        <v>354.31</v>
      </c>
      <c r="I4522" s="1">
        <v>1125.55</v>
      </c>
      <c r="J4522">
        <v>75.81</v>
      </c>
      <c r="K4522" t="s">
        <v>578</v>
      </c>
    </row>
    <row r="4523" spans="1:11" x14ac:dyDescent="0.25">
      <c r="A4523" t="s">
        <v>62</v>
      </c>
      <c r="B4523">
        <v>492</v>
      </c>
      <c r="C4523">
        <v>41</v>
      </c>
      <c r="D4523">
        <v>55</v>
      </c>
      <c r="E4523" t="s">
        <v>30</v>
      </c>
      <c r="F4523">
        <v>12.64</v>
      </c>
      <c r="G4523">
        <v>51.91</v>
      </c>
      <c r="H4523">
        <v>344.54</v>
      </c>
      <c r="I4523" s="1">
        <v>1042.68</v>
      </c>
      <c r="J4523">
        <v>74.34</v>
      </c>
      <c r="K4523" t="s">
        <v>579</v>
      </c>
    </row>
    <row r="4524" spans="1:11" x14ac:dyDescent="0.25">
      <c r="A4524" t="s">
        <v>63</v>
      </c>
      <c r="B4524">
        <v>492</v>
      </c>
      <c r="C4524">
        <v>41</v>
      </c>
      <c r="D4524">
        <v>27</v>
      </c>
      <c r="E4524" t="s">
        <v>30</v>
      </c>
      <c r="F4524">
        <v>49.13</v>
      </c>
      <c r="G4524">
        <v>89.53</v>
      </c>
      <c r="H4524">
        <v>223.96</v>
      </c>
      <c r="I4524" s="1">
        <v>3203.47</v>
      </c>
      <c r="J4524">
        <v>117.29</v>
      </c>
      <c r="K4524" t="s">
        <v>580</v>
      </c>
    </row>
    <row r="4525" spans="1:11" x14ac:dyDescent="0.25">
      <c r="A4525" t="s">
        <v>64</v>
      </c>
      <c r="B4525">
        <v>492</v>
      </c>
      <c r="C4525">
        <v>41</v>
      </c>
      <c r="D4525">
        <v>25</v>
      </c>
      <c r="E4525" t="s">
        <v>30</v>
      </c>
      <c r="F4525">
        <v>47.1</v>
      </c>
      <c r="G4525">
        <v>75.91</v>
      </c>
      <c r="H4525">
        <v>141.13</v>
      </c>
      <c r="I4525" s="1">
        <v>1348.38</v>
      </c>
      <c r="J4525">
        <v>48.2</v>
      </c>
      <c r="K4525" t="s">
        <v>581</v>
      </c>
    </row>
    <row r="4526" spans="1:11" x14ac:dyDescent="0.25">
      <c r="A4526" t="s">
        <v>65</v>
      </c>
      <c r="B4526">
        <v>492</v>
      </c>
      <c r="C4526">
        <v>41</v>
      </c>
      <c r="D4526">
        <v>13</v>
      </c>
      <c r="E4526" t="s">
        <v>30</v>
      </c>
      <c r="F4526">
        <v>33.92</v>
      </c>
      <c r="G4526">
        <v>54.5</v>
      </c>
      <c r="H4526">
        <v>105.11</v>
      </c>
      <c r="I4526">
        <v>948.4</v>
      </c>
      <c r="J4526">
        <v>34.25</v>
      </c>
      <c r="K4526" t="s">
        <v>582</v>
      </c>
    </row>
    <row r="4527" spans="1:11" x14ac:dyDescent="0.25">
      <c r="A4527" t="s">
        <v>66</v>
      </c>
      <c r="B4527">
        <v>492</v>
      </c>
      <c r="C4527">
        <v>41</v>
      </c>
      <c r="D4527">
        <v>14</v>
      </c>
      <c r="E4527" t="s">
        <v>30</v>
      </c>
      <c r="F4527">
        <v>32.64</v>
      </c>
      <c r="G4527">
        <v>42.66</v>
      </c>
      <c r="H4527">
        <v>77.97</v>
      </c>
      <c r="I4527">
        <v>420.26</v>
      </c>
      <c r="J4527">
        <v>12.64</v>
      </c>
      <c r="K4527" t="s">
        <v>583</v>
      </c>
    </row>
    <row r="4528" spans="1:11" x14ac:dyDescent="0.25">
      <c r="A4528" t="s">
        <v>67</v>
      </c>
      <c r="B4528">
        <v>492</v>
      </c>
      <c r="C4528">
        <v>41</v>
      </c>
      <c r="D4528">
        <v>34</v>
      </c>
      <c r="E4528" t="s">
        <v>30</v>
      </c>
      <c r="F4528">
        <v>8.32</v>
      </c>
      <c r="G4528">
        <v>34.549999999999997</v>
      </c>
      <c r="H4528">
        <v>43.15</v>
      </c>
      <c r="I4528">
        <v>78.06</v>
      </c>
      <c r="J4528">
        <v>6.75</v>
      </c>
      <c r="K4528" t="s">
        <v>584</v>
      </c>
    </row>
    <row r="4529" spans="1:11" x14ac:dyDescent="0.25">
      <c r="A4529" t="s">
        <v>68</v>
      </c>
      <c r="B4529">
        <v>492</v>
      </c>
      <c r="C4529">
        <v>41</v>
      </c>
      <c r="D4529">
        <v>32</v>
      </c>
      <c r="E4529" t="s">
        <v>30</v>
      </c>
      <c r="F4529">
        <v>8.44</v>
      </c>
      <c r="G4529">
        <v>34.32</v>
      </c>
      <c r="H4529">
        <v>49.65</v>
      </c>
      <c r="I4529">
        <v>94.35</v>
      </c>
      <c r="J4529">
        <v>6.84</v>
      </c>
      <c r="K4529" t="s">
        <v>585</v>
      </c>
    </row>
    <row r="4530" spans="1:11" x14ac:dyDescent="0.25">
      <c r="A4530" t="s">
        <v>69</v>
      </c>
      <c r="B4530">
        <v>492</v>
      </c>
      <c r="C4530">
        <v>41</v>
      </c>
      <c r="D4530">
        <v>54</v>
      </c>
      <c r="E4530" t="s">
        <v>30</v>
      </c>
      <c r="F4530">
        <v>16.79</v>
      </c>
      <c r="G4530">
        <v>51.31</v>
      </c>
      <c r="H4530">
        <v>586.87</v>
      </c>
      <c r="I4530" s="1">
        <v>2293.41</v>
      </c>
      <c r="J4530">
        <v>118.34</v>
      </c>
      <c r="K4530" t="s">
        <v>586</v>
      </c>
    </row>
    <row r="4531" spans="1:11" x14ac:dyDescent="0.25">
      <c r="A4531" t="s">
        <v>70</v>
      </c>
      <c r="B4531">
        <v>492</v>
      </c>
      <c r="C4531">
        <v>41</v>
      </c>
      <c r="D4531">
        <v>56</v>
      </c>
      <c r="E4531" t="s">
        <v>30</v>
      </c>
      <c r="F4531">
        <v>19.559999999999999</v>
      </c>
      <c r="G4531">
        <v>65.650000000000006</v>
      </c>
      <c r="H4531">
        <v>525.65</v>
      </c>
      <c r="I4531" s="1">
        <v>2148.9</v>
      </c>
      <c r="J4531">
        <v>122.4</v>
      </c>
      <c r="K4531" t="s">
        <v>587</v>
      </c>
    </row>
    <row r="4532" spans="1:11" x14ac:dyDescent="0.25">
      <c r="A4532" t="s">
        <v>71</v>
      </c>
      <c r="B4532">
        <v>492</v>
      </c>
      <c r="C4532">
        <v>41</v>
      </c>
      <c r="D4532">
        <v>47</v>
      </c>
      <c r="E4532" t="s">
        <v>30</v>
      </c>
      <c r="F4532">
        <v>15.08</v>
      </c>
      <c r="G4532">
        <v>55.64</v>
      </c>
      <c r="H4532">
        <v>159.28</v>
      </c>
      <c r="I4532">
        <v>545.20000000000005</v>
      </c>
      <c r="J4532">
        <v>35.369999999999997</v>
      </c>
      <c r="K4532" t="s">
        <v>588</v>
      </c>
    </row>
    <row r="4533" spans="1:11" x14ac:dyDescent="0.25">
      <c r="A4533" t="s">
        <v>72</v>
      </c>
      <c r="B4533">
        <v>492</v>
      </c>
      <c r="C4533">
        <v>41</v>
      </c>
      <c r="D4533">
        <v>55</v>
      </c>
      <c r="E4533" t="s">
        <v>30</v>
      </c>
      <c r="F4533">
        <v>15.75</v>
      </c>
      <c r="G4533">
        <v>62.57</v>
      </c>
      <c r="H4533">
        <v>186.68</v>
      </c>
      <c r="I4533">
        <v>628.86</v>
      </c>
      <c r="J4533">
        <v>43.02</v>
      </c>
      <c r="K4533" t="s">
        <v>589</v>
      </c>
    </row>
    <row r="4534" spans="1:11" x14ac:dyDescent="0.25">
      <c r="A4534" t="s">
        <v>73</v>
      </c>
      <c r="B4534">
        <v>492</v>
      </c>
      <c r="C4534">
        <v>41</v>
      </c>
      <c r="D4534">
        <v>30</v>
      </c>
      <c r="E4534" t="s">
        <v>30</v>
      </c>
      <c r="F4534">
        <v>7.73</v>
      </c>
      <c r="G4534">
        <v>29.01</v>
      </c>
      <c r="H4534">
        <v>40.36</v>
      </c>
      <c r="I4534">
        <v>97.01</v>
      </c>
      <c r="J4534">
        <v>5.9</v>
      </c>
      <c r="K4534" t="s">
        <v>590</v>
      </c>
    </row>
    <row r="4535" spans="1:11" x14ac:dyDescent="0.25">
      <c r="A4535" t="s">
        <v>74</v>
      </c>
      <c r="B4535">
        <v>492</v>
      </c>
      <c r="C4535">
        <v>41</v>
      </c>
      <c r="D4535">
        <v>36</v>
      </c>
      <c r="E4535" t="s">
        <v>30</v>
      </c>
      <c r="F4535">
        <v>8.3699999999999992</v>
      </c>
      <c r="G4535">
        <v>33.17</v>
      </c>
      <c r="H4535">
        <v>41.24</v>
      </c>
      <c r="I4535">
        <v>111.03</v>
      </c>
      <c r="J4535">
        <v>7.08</v>
      </c>
      <c r="K4535" t="s">
        <v>591</v>
      </c>
    </row>
    <row r="4536" spans="1:11" x14ac:dyDescent="0.25">
      <c r="A4536" t="s">
        <v>75</v>
      </c>
      <c r="B4536">
        <v>492</v>
      </c>
      <c r="C4536">
        <v>41</v>
      </c>
      <c r="D4536">
        <v>38</v>
      </c>
      <c r="E4536" t="s">
        <v>30</v>
      </c>
      <c r="F4536">
        <v>10.08</v>
      </c>
      <c r="G4536">
        <v>34.65</v>
      </c>
      <c r="H4536">
        <v>493.04</v>
      </c>
      <c r="I4536" s="1">
        <v>1216.69</v>
      </c>
      <c r="J4536">
        <v>70.61</v>
      </c>
      <c r="K4536" t="s">
        <v>592</v>
      </c>
    </row>
    <row r="4537" spans="1:11" x14ac:dyDescent="0.25">
      <c r="A4537" t="s">
        <v>76</v>
      </c>
      <c r="B4537">
        <v>492</v>
      </c>
      <c r="C4537">
        <v>41</v>
      </c>
      <c r="D4537">
        <v>40</v>
      </c>
      <c r="E4537" t="s">
        <v>30</v>
      </c>
      <c r="F4537">
        <v>12.36</v>
      </c>
      <c r="G4537">
        <v>47.12</v>
      </c>
      <c r="H4537">
        <v>600.85</v>
      </c>
      <c r="I4537" s="1">
        <v>1659.17</v>
      </c>
      <c r="J4537">
        <v>112.86</v>
      </c>
      <c r="K4537" t="s">
        <v>593</v>
      </c>
    </row>
    <row r="4538" spans="1:11" x14ac:dyDescent="0.25">
      <c r="A4538" t="s">
        <v>77</v>
      </c>
      <c r="B4538">
        <v>492</v>
      </c>
      <c r="C4538">
        <v>41</v>
      </c>
      <c r="D4538">
        <v>42</v>
      </c>
      <c r="E4538" t="s">
        <v>30</v>
      </c>
      <c r="F4538">
        <v>15.68</v>
      </c>
      <c r="G4538">
        <v>43.26</v>
      </c>
      <c r="H4538">
        <v>109</v>
      </c>
      <c r="I4538">
        <v>527.03</v>
      </c>
      <c r="J4538">
        <v>21.17</v>
      </c>
      <c r="K4538" t="s">
        <v>594</v>
      </c>
    </row>
    <row r="4539" spans="1:11" x14ac:dyDescent="0.25">
      <c r="A4539" t="s">
        <v>78</v>
      </c>
      <c r="B4539">
        <v>492</v>
      </c>
      <c r="C4539">
        <v>41</v>
      </c>
      <c r="D4539">
        <v>40</v>
      </c>
      <c r="E4539" t="s">
        <v>30</v>
      </c>
      <c r="F4539">
        <v>14.9</v>
      </c>
      <c r="G4539">
        <v>40.81</v>
      </c>
      <c r="H4539">
        <v>109</v>
      </c>
      <c r="I4539">
        <v>399.27</v>
      </c>
      <c r="J4539">
        <v>17.62</v>
      </c>
      <c r="K4539" t="s">
        <v>595</v>
      </c>
    </row>
    <row r="4540" spans="1:11" x14ac:dyDescent="0.25">
      <c r="A4540" t="s">
        <v>79</v>
      </c>
      <c r="B4540">
        <v>492</v>
      </c>
      <c r="C4540">
        <v>41</v>
      </c>
      <c r="D4540">
        <v>58</v>
      </c>
      <c r="E4540" t="s">
        <v>30</v>
      </c>
      <c r="F4540">
        <v>21.51</v>
      </c>
      <c r="G4540">
        <v>61.61</v>
      </c>
      <c r="H4540">
        <v>125</v>
      </c>
      <c r="I4540">
        <v>534.5</v>
      </c>
      <c r="J4540">
        <v>24.44</v>
      </c>
      <c r="K4540" t="s">
        <v>596</v>
      </c>
    </row>
    <row r="4541" spans="1:11" x14ac:dyDescent="0.25">
      <c r="A4541" t="s">
        <v>80</v>
      </c>
      <c r="B4541">
        <v>492</v>
      </c>
      <c r="C4541">
        <v>41</v>
      </c>
      <c r="D4541">
        <v>59</v>
      </c>
      <c r="E4541" t="s">
        <v>30</v>
      </c>
      <c r="F4541">
        <v>20.88</v>
      </c>
      <c r="G4541">
        <v>59.64</v>
      </c>
      <c r="H4541">
        <v>109</v>
      </c>
      <c r="I4541">
        <v>403.72</v>
      </c>
      <c r="J4541">
        <v>19.48</v>
      </c>
      <c r="K4541" t="s">
        <v>597</v>
      </c>
    </row>
    <row r="4542" spans="1:11" x14ac:dyDescent="0.25">
      <c r="A4542" t="s">
        <v>81</v>
      </c>
      <c r="B4542">
        <v>492</v>
      </c>
      <c r="C4542">
        <v>41</v>
      </c>
      <c r="D4542">
        <v>49</v>
      </c>
      <c r="E4542" t="s">
        <v>30</v>
      </c>
      <c r="F4542">
        <v>16.59</v>
      </c>
      <c r="G4542">
        <v>58.5</v>
      </c>
      <c r="H4542">
        <v>104.92</v>
      </c>
      <c r="I4542">
        <v>355.58</v>
      </c>
      <c r="J4542">
        <v>19.73</v>
      </c>
      <c r="K4542" t="s">
        <v>598</v>
      </c>
    </row>
    <row r="4543" spans="1:11" x14ac:dyDescent="0.25">
      <c r="A4543" t="s">
        <v>82</v>
      </c>
      <c r="B4543">
        <v>492</v>
      </c>
      <c r="C4543">
        <v>41</v>
      </c>
      <c r="D4543">
        <v>21</v>
      </c>
      <c r="E4543" t="s">
        <v>30</v>
      </c>
      <c r="F4543">
        <v>4.99</v>
      </c>
      <c r="G4543">
        <v>18.97</v>
      </c>
      <c r="H4543">
        <v>45.67</v>
      </c>
      <c r="I4543">
        <v>83.23</v>
      </c>
      <c r="J4543">
        <v>5.25</v>
      </c>
      <c r="K4543" t="s">
        <v>599</v>
      </c>
    </row>
    <row r="4544" spans="1:11" x14ac:dyDescent="0.25">
      <c r="A4544" t="s">
        <v>83</v>
      </c>
      <c r="B4544">
        <v>492</v>
      </c>
      <c r="C4544">
        <v>41</v>
      </c>
      <c r="D4544">
        <v>32</v>
      </c>
      <c r="E4544" t="s">
        <v>30</v>
      </c>
      <c r="F4544">
        <v>7.78</v>
      </c>
      <c r="G4544">
        <v>29.95</v>
      </c>
      <c r="H4544">
        <v>67.33</v>
      </c>
      <c r="I4544">
        <v>117.02</v>
      </c>
      <c r="J4544">
        <v>7.6</v>
      </c>
      <c r="K4544" t="s">
        <v>600</v>
      </c>
    </row>
    <row r="4545" spans="1:11" x14ac:dyDescent="0.25">
      <c r="A4545" t="s">
        <v>84</v>
      </c>
      <c r="B4545">
        <v>492</v>
      </c>
      <c r="C4545">
        <v>41</v>
      </c>
      <c r="D4545">
        <v>48</v>
      </c>
      <c r="E4545" t="s">
        <v>30</v>
      </c>
      <c r="F4545">
        <v>9.67</v>
      </c>
      <c r="G4545">
        <v>43.24</v>
      </c>
      <c r="H4545">
        <v>184.54</v>
      </c>
      <c r="I4545">
        <v>374.42</v>
      </c>
      <c r="J4545">
        <v>27.68</v>
      </c>
      <c r="K4545" t="s">
        <v>601</v>
      </c>
    </row>
    <row r="4546" spans="1:11" x14ac:dyDescent="0.25">
      <c r="A4546" t="s">
        <v>85</v>
      </c>
      <c r="B4546">
        <v>492</v>
      </c>
      <c r="C4546">
        <v>41</v>
      </c>
      <c r="D4546">
        <v>49</v>
      </c>
      <c r="E4546" t="s">
        <v>30</v>
      </c>
      <c r="F4546">
        <v>9.74</v>
      </c>
      <c r="G4546">
        <v>45.58</v>
      </c>
      <c r="H4546">
        <v>248.17</v>
      </c>
      <c r="I4546">
        <v>591.15</v>
      </c>
      <c r="J4546">
        <v>46.56</v>
      </c>
      <c r="K4546" t="s">
        <v>602</v>
      </c>
    </row>
    <row r="4547" spans="1:11" x14ac:dyDescent="0.25">
      <c r="A4547" t="s">
        <v>86</v>
      </c>
      <c r="B4547">
        <v>492</v>
      </c>
      <c r="C4547">
        <v>41</v>
      </c>
      <c r="D4547">
        <v>58</v>
      </c>
      <c r="E4547" t="s">
        <v>30</v>
      </c>
      <c r="F4547">
        <v>14.51</v>
      </c>
      <c r="G4547">
        <v>58.93</v>
      </c>
      <c r="H4547">
        <v>823.09</v>
      </c>
      <c r="I4547" s="1">
        <v>2541.7800000000002</v>
      </c>
      <c r="J4547">
        <v>163.06</v>
      </c>
      <c r="K4547" t="s">
        <v>603</v>
      </c>
    </row>
    <row r="4548" spans="1:11" x14ac:dyDescent="0.25">
      <c r="A4548" t="s">
        <v>87</v>
      </c>
      <c r="B4548">
        <v>492</v>
      </c>
      <c r="C4548">
        <v>41</v>
      </c>
      <c r="D4548">
        <v>57</v>
      </c>
      <c r="E4548" t="s">
        <v>30</v>
      </c>
      <c r="F4548">
        <v>14.44</v>
      </c>
      <c r="G4548">
        <v>61.07</v>
      </c>
      <c r="H4548">
        <v>745.67</v>
      </c>
      <c r="I4548" s="1">
        <v>2350.6999999999998</v>
      </c>
      <c r="J4548">
        <v>161.36000000000001</v>
      </c>
      <c r="K4548" t="s">
        <v>604</v>
      </c>
    </row>
    <row r="4549" spans="1:11" x14ac:dyDescent="0.25">
      <c r="A4549" t="s">
        <v>88</v>
      </c>
      <c r="B4549">
        <v>492</v>
      </c>
      <c r="C4549">
        <v>41</v>
      </c>
      <c r="D4549">
        <v>26</v>
      </c>
      <c r="E4549" t="s">
        <v>30</v>
      </c>
      <c r="F4549">
        <v>8.1300000000000008</v>
      </c>
      <c r="G4549">
        <v>25.14</v>
      </c>
      <c r="H4549">
        <v>161.6</v>
      </c>
      <c r="I4549">
        <v>403.55</v>
      </c>
      <c r="J4549">
        <v>20.96</v>
      </c>
      <c r="K4549" t="s">
        <v>605</v>
      </c>
    </row>
    <row r="4550" spans="1:11" x14ac:dyDescent="0.25">
      <c r="A4550" t="s">
        <v>89</v>
      </c>
      <c r="B4550">
        <v>492</v>
      </c>
      <c r="C4550">
        <v>41</v>
      </c>
      <c r="D4550">
        <v>26</v>
      </c>
      <c r="E4550" t="s">
        <v>30</v>
      </c>
      <c r="F4550">
        <v>8.1300000000000008</v>
      </c>
      <c r="G4550">
        <v>26.54</v>
      </c>
      <c r="H4550">
        <v>317.17</v>
      </c>
      <c r="I4550">
        <v>859.46</v>
      </c>
      <c r="J4550">
        <v>49.7</v>
      </c>
      <c r="K4550" t="s">
        <v>606</v>
      </c>
    </row>
    <row r="4551" spans="1:11" x14ac:dyDescent="0.25">
      <c r="A4551" t="s">
        <v>90</v>
      </c>
      <c r="B4551">
        <v>492</v>
      </c>
      <c r="C4551">
        <v>41</v>
      </c>
      <c r="D4551">
        <v>28</v>
      </c>
      <c r="E4551" t="s">
        <v>30</v>
      </c>
      <c r="F4551">
        <v>7.39</v>
      </c>
      <c r="G4551">
        <v>27.35</v>
      </c>
      <c r="H4551">
        <v>74.400000000000006</v>
      </c>
      <c r="I4551">
        <v>190.61</v>
      </c>
      <c r="J4551">
        <v>11.45</v>
      </c>
      <c r="K4551" t="s">
        <v>607</v>
      </c>
    </row>
    <row r="4552" spans="1:11" x14ac:dyDescent="0.25">
      <c r="A4552" t="s">
        <v>91</v>
      </c>
      <c r="B4552">
        <v>492</v>
      </c>
      <c r="C4552">
        <v>41</v>
      </c>
      <c r="D4552">
        <v>22</v>
      </c>
      <c r="E4552" t="s">
        <v>30</v>
      </c>
      <c r="F4552">
        <v>6.36</v>
      </c>
      <c r="G4552">
        <v>21.01</v>
      </c>
      <c r="H4552">
        <v>66</v>
      </c>
      <c r="I4552">
        <v>127.8</v>
      </c>
      <c r="J4552">
        <v>6.96</v>
      </c>
      <c r="K4552" t="s">
        <v>608</v>
      </c>
    </row>
    <row r="4553" spans="1:11" x14ac:dyDescent="0.25">
      <c r="A4553" t="s">
        <v>92</v>
      </c>
      <c r="B4553">
        <v>492</v>
      </c>
      <c r="C4553">
        <v>41</v>
      </c>
      <c r="D4553">
        <v>92</v>
      </c>
      <c r="E4553" t="s">
        <v>30</v>
      </c>
      <c r="F4553">
        <v>21.94</v>
      </c>
      <c r="G4553">
        <v>87.1</v>
      </c>
      <c r="H4553">
        <v>379.06</v>
      </c>
      <c r="I4553" s="1">
        <v>1258.6099999999999</v>
      </c>
      <c r="J4553">
        <v>82.01</v>
      </c>
      <c r="K4553" t="s">
        <v>609</v>
      </c>
    </row>
    <row r="4554" spans="1:11" x14ac:dyDescent="0.25">
      <c r="A4554" t="s">
        <v>93</v>
      </c>
      <c r="B4554">
        <v>492</v>
      </c>
      <c r="C4554">
        <v>41</v>
      </c>
      <c r="D4554">
        <v>92</v>
      </c>
      <c r="E4554" t="s">
        <v>30</v>
      </c>
      <c r="F4554">
        <v>21.86</v>
      </c>
      <c r="G4554">
        <v>88.24</v>
      </c>
      <c r="H4554">
        <v>362.43</v>
      </c>
      <c r="I4554" s="1">
        <v>1126.5</v>
      </c>
      <c r="J4554">
        <v>74.88</v>
      </c>
      <c r="K4554" t="s">
        <v>610</v>
      </c>
    </row>
    <row r="4555" spans="1:11" x14ac:dyDescent="0.25">
      <c r="A4555" t="s">
        <v>94</v>
      </c>
      <c r="B4555">
        <v>492</v>
      </c>
      <c r="C4555">
        <v>41</v>
      </c>
      <c r="D4555">
        <v>29</v>
      </c>
      <c r="E4555" t="s">
        <v>30</v>
      </c>
      <c r="F4555">
        <v>8.32</v>
      </c>
      <c r="G4555">
        <v>29.93</v>
      </c>
      <c r="H4555">
        <v>74.42</v>
      </c>
      <c r="I4555">
        <v>180.07</v>
      </c>
      <c r="J4555">
        <v>10.35</v>
      </c>
      <c r="K4555" t="s">
        <v>611</v>
      </c>
    </row>
    <row r="4556" spans="1:11" x14ac:dyDescent="0.25">
      <c r="A4556" t="s">
        <v>95</v>
      </c>
      <c r="B4556">
        <v>492</v>
      </c>
      <c r="C4556">
        <v>41</v>
      </c>
      <c r="D4556">
        <v>28</v>
      </c>
      <c r="E4556" t="s">
        <v>30</v>
      </c>
      <c r="F4556">
        <v>8.34</v>
      </c>
      <c r="G4556">
        <v>28.48</v>
      </c>
      <c r="H4556">
        <v>81.709999999999994</v>
      </c>
      <c r="I4556">
        <v>141.34</v>
      </c>
      <c r="J4556">
        <v>7.7</v>
      </c>
      <c r="K4556" t="s">
        <v>612</v>
      </c>
    </row>
    <row r="4557" spans="1:11" x14ac:dyDescent="0.25">
      <c r="A4557" t="s">
        <v>96</v>
      </c>
      <c r="B4557">
        <v>492</v>
      </c>
      <c r="C4557">
        <v>41</v>
      </c>
      <c r="D4557">
        <v>37</v>
      </c>
      <c r="E4557" t="s">
        <v>30</v>
      </c>
      <c r="F4557">
        <v>12.67</v>
      </c>
      <c r="G4557">
        <v>43.52</v>
      </c>
      <c r="H4557">
        <v>133.47</v>
      </c>
      <c r="I4557">
        <v>371.29</v>
      </c>
      <c r="J4557">
        <v>21.71</v>
      </c>
      <c r="K4557" t="s">
        <v>613</v>
      </c>
    </row>
    <row r="4558" spans="1:11" x14ac:dyDescent="0.25">
      <c r="A4558" t="s">
        <v>97</v>
      </c>
      <c r="B4558">
        <v>492</v>
      </c>
      <c r="C4558">
        <v>41</v>
      </c>
      <c r="D4558">
        <v>37</v>
      </c>
      <c r="E4558" t="s">
        <v>30</v>
      </c>
      <c r="F4558">
        <v>12.67</v>
      </c>
      <c r="G4558">
        <v>47.41</v>
      </c>
      <c r="H4558">
        <v>127.04</v>
      </c>
      <c r="I4558">
        <v>411.56</v>
      </c>
      <c r="J4558">
        <v>27.06</v>
      </c>
      <c r="K4558" t="s">
        <v>614</v>
      </c>
    </row>
    <row r="4559" spans="1:11" x14ac:dyDescent="0.25">
      <c r="A4559" t="s">
        <v>98</v>
      </c>
      <c r="B4559">
        <v>492</v>
      </c>
      <c r="C4559">
        <v>41</v>
      </c>
      <c r="D4559">
        <v>70</v>
      </c>
      <c r="E4559" t="s">
        <v>30</v>
      </c>
      <c r="F4559">
        <v>14.28</v>
      </c>
      <c r="G4559">
        <v>60.81</v>
      </c>
      <c r="H4559">
        <v>127.61</v>
      </c>
      <c r="I4559">
        <v>293.12</v>
      </c>
      <c r="J4559">
        <v>20.54</v>
      </c>
      <c r="K4559" t="s">
        <v>615</v>
      </c>
    </row>
    <row r="4560" spans="1:11" x14ac:dyDescent="0.25">
      <c r="A4560" t="s">
        <v>99</v>
      </c>
      <c r="B4560">
        <v>492</v>
      </c>
      <c r="C4560">
        <v>41</v>
      </c>
      <c r="D4560">
        <v>71</v>
      </c>
      <c r="E4560" t="s">
        <v>30</v>
      </c>
      <c r="F4560">
        <v>14.36</v>
      </c>
      <c r="G4560">
        <v>61.66</v>
      </c>
      <c r="H4560">
        <v>124.35</v>
      </c>
      <c r="I4560">
        <v>305.73</v>
      </c>
      <c r="J4560">
        <v>21.79</v>
      </c>
      <c r="K4560" t="s">
        <v>616</v>
      </c>
    </row>
    <row r="4561" spans="1:11" x14ac:dyDescent="0.25">
      <c r="A4561" t="s">
        <v>100</v>
      </c>
      <c r="B4561">
        <v>492</v>
      </c>
      <c r="C4561">
        <v>41</v>
      </c>
      <c r="D4561">
        <v>48</v>
      </c>
      <c r="E4561" t="s">
        <v>30</v>
      </c>
      <c r="F4561">
        <v>10.94</v>
      </c>
      <c r="G4561">
        <v>47.4</v>
      </c>
      <c r="H4561">
        <v>51.54</v>
      </c>
      <c r="I4561">
        <v>165.06</v>
      </c>
      <c r="J4561">
        <v>11.4</v>
      </c>
      <c r="K4561" t="s">
        <v>617</v>
      </c>
    </row>
    <row r="4562" spans="1:11" x14ac:dyDescent="0.25">
      <c r="A4562" t="s">
        <v>101</v>
      </c>
      <c r="B4562">
        <v>492</v>
      </c>
      <c r="C4562">
        <v>41</v>
      </c>
      <c r="D4562">
        <v>48</v>
      </c>
      <c r="E4562" t="s">
        <v>30</v>
      </c>
      <c r="F4562">
        <v>10.91</v>
      </c>
      <c r="G4562">
        <v>49.05</v>
      </c>
      <c r="H4562">
        <v>51.02</v>
      </c>
      <c r="I4562">
        <v>218.52</v>
      </c>
      <c r="J4562">
        <v>15.68</v>
      </c>
      <c r="K4562" t="s">
        <v>618</v>
      </c>
    </row>
    <row r="4563" spans="1:11" x14ac:dyDescent="0.25">
      <c r="A4563" t="s">
        <v>102</v>
      </c>
      <c r="B4563">
        <v>492</v>
      </c>
      <c r="C4563">
        <v>41</v>
      </c>
      <c r="D4563">
        <v>65</v>
      </c>
      <c r="E4563" t="s">
        <v>30</v>
      </c>
      <c r="F4563">
        <v>20.39</v>
      </c>
      <c r="G4563">
        <v>86.86</v>
      </c>
      <c r="H4563">
        <v>244.65</v>
      </c>
      <c r="I4563" s="1">
        <v>1096.72</v>
      </c>
      <c r="J4563">
        <v>78.77</v>
      </c>
      <c r="K4563" t="s">
        <v>619</v>
      </c>
    </row>
    <row r="4564" spans="1:11" x14ac:dyDescent="0.25">
      <c r="A4564" t="s">
        <v>103</v>
      </c>
      <c r="B4564">
        <v>492</v>
      </c>
      <c r="C4564">
        <v>41</v>
      </c>
      <c r="D4564">
        <v>64</v>
      </c>
      <c r="E4564" t="s">
        <v>30</v>
      </c>
      <c r="F4564">
        <v>19.93</v>
      </c>
      <c r="G4564">
        <v>83.98</v>
      </c>
      <c r="H4564">
        <v>264.87</v>
      </c>
      <c r="I4564" s="1">
        <v>1165.31</v>
      </c>
      <c r="J4564">
        <v>81.63</v>
      </c>
      <c r="K4564" t="s">
        <v>620</v>
      </c>
    </row>
    <row r="4565" spans="1:11" x14ac:dyDescent="0.25">
      <c r="A4565" t="s">
        <v>104</v>
      </c>
      <c r="B4565">
        <v>492</v>
      </c>
      <c r="C4565">
        <v>41</v>
      </c>
      <c r="D4565">
        <v>45</v>
      </c>
      <c r="E4565" t="s">
        <v>30</v>
      </c>
      <c r="F4565">
        <v>14.75</v>
      </c>
      <c r="G4565">
        <v>64.34</v>
      </c>
      <c r="H4565">
        <v>137.65</v>
      </c>
      <c r="I4565">
        <v>454.81</v>
      </c>
      <c r="J4565">
        <v>33.93</v>
      </c>
      <c r="K4565" t="s">
        <v>621</v>
      </c>
    </row>
    <row r="4566" spans="1:11" x14ac:dyDescent="0.25">
      <c r="A4566" t="s">
        <v>105</v>
      </c>
      <c r="B4566">
        <v>492</v>
      </c>
      <c r="C4566">
        <v>41</v>
      </c>
      <c r="D4566">
        <v>45</v>
      </c>
      <c r="E4566" t="s">
        <v>30</v>
      </c>
      <c r="F4566">
        <v>14.75</v>
      </c>
      <c r="G4566">
        <v>60.01</v>
      </c>
      <c r="H4566">
        <v>155.19999999999999</v>
      </c>
      <c r="I4566">
        <v>611.67999999999995</v>
      </c>
      <c r="J4566">
        <v>42.67</v>
      </c>
      <c r="K4566" t="s">
        <v>622</v>
      </c>
    </row>
    <row r="4567" spans="1:11" x14ac:dyDescent="0.25">
      <c r="A4567" t="s">
        <v>106</v>
      </c>
      <c r="B4567">
        <v>492</v>
      </c>
      <c r="C4567">
        <v>41</v>
      </c>
      <c r="D4567">
        <v>40</v>
      </c>
      <c r="E4567" t="s">
        <v>30</v>
      </c>
      <c r="F4567">
        <v>14.88</v>
      </c>
      <c r="G4567">
        <v>51.25</v>
      </c>
      <c r="H4567">
        <v>187.33</v>
      </c>
      <c r="I4567">
        <v>736.06</v>
      </c>
      <c r="J4567">
        <v>42.17</v>
      </c>
      <c r="K4567" t="s">
        <v>623</v>
      </c>
    </row>
    <row r="4568" spans="1:11" x14ac:dyDescent="0.25">
      <c r="A4568" t="s">
        <v>107</v>
      </c>
      <c r="B4568">
        <v>492</v>
      </c>
      <c r="C4568">
        <v>41</v>
      </c>
      <c r="D4568">
        <v>50</v>
      </c>
      <c r="E4568" t="s">
        <v>30</v>
      </c>
      <c r="F4568">
        <v>17.84</v>
      </c>
      <c r="G4568">
        <v>63.56</v>
      </c>
      <c r="H4568">
        <v>261.33999999999997</v>
      </c>
      <c r="I4568" s="1">
        <v>1144.3399999999999</v>
      </c>
      <c r="J4568">
        <v>68.81</v>
      </c>
      <c r="K4568" t="s">
        <v>624</v>
      </c>
    </row>
    <row r="4569" spans="1:11" x14ac:dyDescent="0.25">
      <c r="A4569" t="s">
        <v>108</v>
      </c>
      <c r="B4569">
        <v>492</v>
      </c>
      <c r="C4569">
        <v>41</v>
      </c>
      <c r="D4569">
        <v>10</v>
      </c>
      <c r="E4569" t="s">
        <v>30</v>
      </c>
      <c r="F4569">
        <v>3.45</v>
      </c>
      <c r="G4569">
        <v>12.21</v>
      </c>
      <c r="H4569">
        <v>50</v>
      </c>
      <c r="I4569">
        <v>130.18</v>
      </c>
      <c r="J4569">
        <v>7.31</v>
      </c>
      <c r="K4569" t="s">
        <v>625</v>
      </c>
    </row>
    <row r="4570" spans="1:11" x14ac:dyDescent="0.25">
      <c r="A4570" t="s">
        <v>109</v>
      </c>
      <c r="B4570">
        <v>492</v>
      </c>
      <c r="C4570">
        <v>41</v>
      </c>
      <c r="D4570">
        <v>28</v>
      </c>
      <c r="E4570" t="s">
        <v>30</v>
      </c>
      <c r="F4570">
        <v>6.87</v>
      </c>
      <c r="G4570">
        <v>26.48</v>
      </c>
      <c r="H4570">
        <v>213.19</v>
      </c>
      <c r="I4570">
        <v>401.49</v>
      </c>
      <c r="J4570">
        <v>25.56</v>
      </c>
      <c r="K4570" t="s">
        <v>626</v>
      </c>
    </row>
    <row r="4571" spans="1:11" x14ac:dyDescent="0.25">
      <c r="A4571" t="s">
        <v>110</v>
      </c>
      <c r="B4571">
        <v>492</v>
      </c>
      <c r="C4571">
        <v>41</v>
      </c>
      <c r="D4571">
        <v>48</v>
      </c>
      <c r="E4571" t="s">
        <v>30</v>
      </c>
      <c r="F4571">
        <v>13.33</v>
      </c>
      <c r="G4571">
        <v>43.24</v>
      </c>
      <c r="H4571">
        <v>166.07</v>
      </c>
      <c r="I4571">
        <v>628.29</v>
      </c>
      <c r="J4571">
        <v>34.369999999999997</v>
      </c>
      <c r="K4571" t="s">
        <v>627</v>
      </c>
    </row>
    <row r="4572" spans="1:11" x14ac:dyDescent="0.25">
      <c r="A4572" t="s">
        <v>111</v>
      </c>
      <c r="B4572">
        <v>492</v>
      </c>
      <c r="C4572">
        <v>41</v>
      </c>
      <c r="D4572">
        <v>64</v>
      </c>
      <c r="E4572" t="s">
        <v>30</v>
      </c>
      <c r="F4572">
        <v>17.02</v>
      </c>
      <c r="G4572">
        <v>58.43</v>
      </c>
      <c r="H4572">
        <v>225.11</v>
      </c>
      <c r="I4572">
        <v>617.96</v>
      </c>
      <c r="J4572">
        <v>34.39</v>
      </c>
      <c r="K4572" t="s">
        <v>628</v>
      </c>
    </row>
    <row r="4573" spans="1:11" x14ac:dyDescent="0.25">
      <c r="A4573" t="s">
        <v>112</v>
      </c>
      <c r="B4573">
        <v>492</v>
      </c>
      <c r="C4573">
        <v>41</v>
      </c>
      <c r="D4573">
        <v>51</v>
      </c>
      <c r="E4573" t="s">
        <v>30</v>
      </c>
      <c r="F4573">
        <v>15.19</v>
      </c>
      <c r="G4573">
        <v>59.74</v>
      </c>
      <c r="H4573">
        <v>86.91</v>
      </c>
      <c r="I4573">
        <v>311.63</v>
      </c>
      <c r="J4573">
        <v>20.149999999999999</v>
      </c>
      <c r="K4573" t="s">
        <v>629</v>
      </c>
    </row>
    <row r="4574" spans="1:11" x14ac:dyDescent="0.25">
      <c r="A4574" t="s">
        <v>113</v>
      </c>
      <c r="B4574">
        <v>492</v>
      </c>
      <c r="C4574">
        <v>41</v>
      </c>
      <c r="D4574">
        <v>55</v>
      </c>
      <c r="E4574" t="s">
        <v>30</v>
      </c>
      <c r="F4574">
        <v>15.47</v>
      </c>
      <c r="G4574">
        <v>62.44</v>
      </c>
      <c r="H4574">
        <v>83.67</v>
      </c>
      <c r="I4574">
        <v>278.61</v>
      </c>
      <c r="J4574">
        <v>18.239999999999998</v>
      </c>
      <c r="K4574" t="s">
        <v>630</v>
      </c>
    </row>
    <row r="4575" spans="1:11" x14ac:dyDescent="0.25">
      <c r="A4575" t="s">
        <v>114</v>
      </c>
      <c r="B4575">
        <v>492</v>
      </c>
      <c r="C4575">
        <v>41</v>
      </c>
      <c r="D4575">
        <v>28</v>
      </c>
      <c r="E4575" t="s">
        <v>30</v>
      </c>
      <c r="F4575">
        <v>6.75</v>
      </c>
      <c r="G4575">
        <v>28.95</v>
      </c>
      <c r="H4575">
        <v>68.84</v>
      </c>
      <c r="I4575">
        <v>109.45</v>
      </c>
      <c r="J4575">
        <v>7.68</v>
      </c>
      <c r="K4575" t="s">
        <v>631</v>
      </c>
    </row>
    <row r="4576" spans="1:11" x14ac:dyDescent="0.25">
      <c r="A4576" t="s">
        <v>115</v>
      </c>
      <c r="B4576">
        <v>492</v>
      </c>
      <c r="C4576">
        <v>41</v>
      </c>
      <c r="D4576">
        <v>25</v>
      </c>
      <c r="E4576" t="s">
        <v>30</v>
      </c>
      <c r="F4576">
        <v>6.73</v>
      </c>
      <c r="G4576">
        <v>27.46</v>
      </c>
      <c r="H4576">
        <v>45.15</v>
      </c>
      <c r="I4576">
        <v>95.61</v>
      </c>
      <c r="J4576">
        <v>6.45</v>
      </c>
      <c r="K4576" t="s">
        <v>632</v>
      </c>
    </row>
    <row r="4577" spans="1:11" x14ac:dyDescent="0.25">
      <c r="A4577" t="s">
        <v>116</v>
      </c>
      <c r="B4577">
        <v>451</v>
      </c>
      <c r="C4577">
        <v>42</v>
      </c>
      <c r="D4577">
        <v>4</v>
      </c>
      <c r="E4577" t="s">
        <v>30</v>
      </c>
      <c r="F4577">
        <v>27.39</v>
      </c>
      <c r="G4577">
        <v>38.6</v>
      </c>
      <c r="H4577" t="s">
        <v>31</v>
      </c>
      <c r="I4577" t="s">
        <v>31</v>
      </c>
      <c r="J4577" t="s">
        <v>31</v>
      </c>
      <c r="K4577" t="s">
        <v>633</v>
      </c>
    </row>
    <row r="4578" spans="1:11" x14ac:dyDescent="0.25">
      <c r="A4578" t="s">
        <v>117</v>
      </c>
      <c r="B4578">
        <v>451</v>
      </c>
      <c r="C4578">
        <v>42</v>
      </c>
      <c r="D4578">
        <v>4</v>
      </c>
      <c r="E4578" t="s">
        <v>30</v>
      </c>
      <c r="F4578">
        <v>30.16</v>
      </c>
      <c r="G4578">
        <v>43.13</v>
      </c>
      <c r="H4578" t="s">
        <v>31</v>
      </c>
      <c r="I4578" t="s">
        <v>31</v>
      </c>
      <c r="J4578" t="s">
        <v>31</v>
      </c>
      <c r="K4578" t="s">
        <v>634</v>
      </c>
    </row>
    <row r="4579" spans="1:11" x14ac:dyDescent="0.25">
      <c r="A4579" t="s">
        <v>118</v>
      </c>
      <c r="B4579">
        <v>451</v>
      </c>
      <c r="C4579">
        <v>42</v>
      </c>
      <c r="D4579">
        <v>4</v>
      </c>
      <c r="E4579" t="s">
        <v>30</v>
      </c>
      <c r="F4579">
        <v>29.63</v>
      </c>
      <c r="G4579">
        <v>42.79</v>
      </c>
      <c r="H4579" t="s">
        <v>31</v>
      </c>
      <c r="I4579" t="s">
        <v>31</v>
      </c>
      <c r="J4579" t="s">
        <v>31</v>
      </c>
      <c r="K4579" t="s">
        <v>635</v>
      </c>
    </row>
    <row r="4580" spans="1:11" x14ac:dyDescent="0.25">
      <c r="A4580" t="s">
        <v>119</v>
      </c>
      <c r="B4580">
        <v>191</v>
      </c>
      <c r="C4580">
        <v>12</v>
      </c>
      <c r="D4580">
        <v>11</v>
      </c>
      <c r="E4580" t="s">
        <v>30</v>
      </c>
      <c r="F4580">
        <v>3.23</v>
      </c>
      <c r="G4580">
        <v>12.94</v>
      </c>
      <c r="H4580">
        <v>45.81</v>
      </c>
      <c r="I4580">
        <v>50.62</v>
      </c>
      <c r="J4580">
        <v>3.48</v>
      </c>
      <c r="K4580" t="s">
        <v>636</v>
      </c>
    </row>
    <row r="4581" spans="1:11" x14ac:dyDescent="0.25">
      <c r="A4581" t="s">
        <v>120</v>
      </c>
      <c r="B4581">
        <v>191</v>
      </c>
      <c r="C4581">
        <v>12</v>
      </c>
      <c r="D4581">
        <v>18</v>
      </c>
      <c r="E4581" t="s">
        <v>30</v>
      </c>
      <c r="F4581">
        <v>5.32</v>
      </c>
      <c r="G4581">
        <v>25.62</v>
      </c>
      <c r="H4581">
        <v>161.33000000000001</v>
      </c>
      <c r="I4581">
        <v>142.31</v>
      </c>
      <c r="J4581">
        <v>11.28</v>
      </c>
      <c r="K4581" t="s">
        <v>636</v>
      </c>
    </row>
    <row r="4582" spans="1:11" x14ac:dyDescent="0.25">
      <c r="A4582" t="s">
        <v>121</v>
      </c>
      <c r="B4582">
        <v>191</v>
      </c>
      <c r="C4582">
        <v>12</v>
      </c>
      <c r="D4582">
        <v>6</v>
      </c>
      <c r="E4582" t="s">
        <v>30</v>
      </c>
      <c r="F4582">
        <v>6.7</v>
      </c>
      <c r="G4582">
        <v>16.12</v>
      </c>
      <c r="H4582">
        <v>110</v>
      </c>
      <c r="I4582">
        <v>374.38</v>
      </c>
      <c r="J4582">
        <v>14.85</v>
      </c>
      <c r="K4582" t="s">
        <v>637</v>
      </c>
    </row>
    <row r="4583" spans="1:11" x14ac:dyDescent="0.25">
      <c r="A4583" t="s">
        <v>122</v>
      </c>
      <c r="B4583">
        <v>191</v>
      </c>
      <c r="C4583">
        <v>12</v>
      </c>
      <c r="D4583">
        <v>7</v>
      </c>
      <c r="E4583" t="s">
        <v>30</v>
      </c>
      <c r="F4583">
        <v>6.7</v>
      </c>
      <c r="G4583">
        <v>16.46</v>
      </c>
      <c r="H4583">
        <v>150</v>
      </c>
      <c r="I4583">
        <v>447.72</v>
      </c>
      <c r="J4583">
        <v>18.18</v>
      </c>
      <c r="K4583" t="s">
        <v>638</v>
      </c>
    </row>
    <row r="4584" spans="1:11" x14ac:dyDescent="0.25">
      <c r="A4584" t="s">
        <v>123</v>
      </c>
      <c r="B4584">
        <v>191</v>
      </c>
      <c r="C4584">
        <v>12</v>
      </c>
      <c r="D4584">
        <v>15</v>
      </c>
      <c r="E4584" t="s">
        <v>30</v>
      </c>
      <c r="F4584">
        <v>5.16</v>
      </c>
      <c r="G4584">
        <v>20.09</v>
      </c>
      <c r="H4584">
        <v>83.33</v>
      </c>
      <c r="I4584">
        <v>71.52</v>
      </c>
      <c r="J4584">
        <v>4.72</v>
      </c>
      <c r="K4584" t="s">
        <v>639</v>
      </c>
    </row>
    <row r="4585" spans="1:11" x14ac:dyDescent="0.25">
      <c r="A4585" t="s">
        <v>124</v>
      </c>
      <c r="B4585">
        <v>191</v>
      </c>
      <c r="C4585">
        <v>12</v>
      </c>
      <c r="D4585">
        <v>17</v>
      </c>
      <c r="E4585" t="s">
        <v>30</v>
      </c>
      <c r="F4585">
        <v>3.48</v>
      </c>
      <c r="G4585">
        <v>17.68</v>
      </c>
      <c r="H4585">
        <v>61.47</v>
      </c>
      <c r="I4585">
        <v>38.630000000000003</v>
      </c>
      <c r="J4585">
        <v>3.28</v>
      </c>
      <c r="K4585" t="s">
        <v>640</v>
      </c>
    </row>
    <row r="4586" spans="1:11" x14ac:dyDescent="0.25">
      <c r="A4586" t="s">
        <v>125</v>
      </c>
      <c r="B4586">
        <v>191</v>
      </c>
      <c r="C4586">
        <v>12</v>
      </c>
      <c r="D4586">
        <v>17</v>
      </c>
      <c r="E4586" t="s">
        <v>30</v>
      </c>
      <c r="F4586">
        <v>3.48</v>
      </c>
      <c r="G4586">
        <v>17.68</v>
      </c>
      <c r="H4586">
        <v>61.47</v>
      </c>
      <c r="I4586">
        <v>38.630000000000003</v>
      </c>
      <c r="J4586">
        <v>3.28</v>
      </c>
      <c r="K4586" t="s">
        <v>640</v>
      </c>
    </row>
    <row r="4587" spans="1:11" x14ac:dyDescent="0.25">
      <c r="A4587" t="s">
        <v>126</v>
      </c>
      <c r="B4587">
        <v>191</v>
      </c>
      <c r="C4587">
        <v>12</v>
      </c>
      <c r="D4587">
        <v>4</v>
      </c>
      <c r="E4587" t="s">
        <v>30</v>
      </c>
      <c r="F4587">
        <v>1.31</v>
      </c>
      <c r="G4587">
        <v>4.38</v>
      </c>
      <c r="H4587">
        <v>1.9</v>
      </c>
      <c r="I4587">
        <v>1.51</v>
      </c>
      <c r="J4587">
        <v>0.08</v>
      </c>
      <c r="K4587" t="s">
        <v>641</v>
      </c>
    </row>
    <row r="4588" spans="1:11" x14ac:dyDescent="0.25">
      <c r="A4588" t="s">
        <v>127</v>
      </c>
      <c r="B4588">
        <v>191</v>
      </c>
      <c r="C4588">
        <v>12</v>
      </c>
      <c r="D4588">
        <v>4</v>
      </c>
      <c r="E4588" t="s">
        <v>30</v>
      </c>
      <c r="F4588">
        <v>1.31</v>
      </c>
      <c r="G4588">
        <v>4.3600000000000003</v>
      </c>
      <c r="H4588">
        <v>2.67</v>
      </c>
      <c r="I4588">
        <v>1.59</v>
      </c>
      <c r="J4588">
        <v>0.08</v>
      </c>
      <c r="K4588" t="s">
        <v>641</v>
      </c>
    </row>
    <row r="4589" spans="1:11" x14ac:dyDescent="0.25">
      <c r="A4589" t="s">
        <v>128</v>
      </c>
      <c r="B4589">
        <v>191</v>
      </c>
      <c r="C4589">
        <v>12</v>
      </c>
      <c r="D4589">
        <v>12</v>
      </c>
      <c r="E4589" t="s">
        <v>30</v>
      </c>
      <c r="F4589">
        <v>2.74</v>
      </c>
      <c r="G4589">
        <v>13.12</v>
      </c>
      <c r="H4589">
        <v>202.2</v>
      </c>
      <c r="I4589">
        <v>148.49</v>
      </c>
      <c r="J4589">
        <v>12.09</v>
      </c>
      <c r="K4589" t="s">
        <v>642</v>
      </c>
    </row>
    <row r="4590" spans="1:11" x14ac:dyDescent="0.25">
      <c r="A4590" t="s">
        <v>129</v>
      </c>
      <c r="B4590">
        <v>191</v>
      </c>
      <c r="C4590">
        <v>12</v>
      </c>
      <c r="D4590">
        <v>12</v>
      </c>
      <c r="E4590" t="s">
        <v>30</v>
      </c>
      <c r="F4590">
        <v>2.74</v>
      </c>
      <c r="G4590">
        <v>13.44</v>
      </c>
      <c r="H4590">
        <v>157.4</v>
      </c>
      <c r="I4590">
        <v>107.91</v>
      </c>
      <c r="J4590">
        <v>9.9</v>
      </c>
      <c r="K4590" t="s">
        <v>642</v>
      </c>
    </row>
    <row r="4591" spans="1:11" x14ac:dyDescent="0.25">
      <c r="A4591" t="s">
        <v>130</v>
      </c>
      <c r="B4591">
        <v>191</v>
      </c>
      <c r="C4591">
        <v>12</v>
      </c>
      <c r="D4591">
        <v>12</v>
      </c>
      <c r="E4591" t="s">
        <v>30</v>
      </c>
      <c r="F4591">
        <v>2.74</v>
      </c>
      <c r="G4591">
        <v>13.12</v>
      </c>
      <c r="H4591">
        <v>202.2</v>
      </c>
      <c r="I4591">
        <v>148.49</v>
      </c>
      <c r="J4591">
        <v>12.09</v>
      </c>
      <c r="K4591" t="s">
        <v>643</v>
      </c>
    </row>
    <row r="4592" spans="1:11" x14ac:dyDescent="0.25">
      <c r="A4592" t="s">
        <v>131</v>
      </c>
      <c r="B4592">
        <v>191</v>
      </c>
      <c r="C4592">
        <v>12</v>
      </c>
      <c r="D4592">
        <v>12</v>
      </c>
      <c r="E4592" t="s">
        <v>30</v>
      </c>
      <c r="F4592">
        <v>2.74</v>
      </c>
      <c r="G4592">
        <v>13.44</v>
      </c>
      <c r="H4592">
        <v>157.4</v>
      </c>
      <c r="I4592">
        <v>107.91</v>
      </c>
      <c r="J4592">
        <v>9.9</v>
      </c>
      <c r="K4592" t="s">
        <v>643</v>
      </c>
    </row>
    <row r="4593" spans="1:11" x14ac:dyDescent="0.25">
      <c r="A4593" t="s">
        <v>132</v>
      </c>
      <c r="B4593">
        <v>191</v>
      </c>
      <c r="C4593">
        <v>12</v>
      </c>
      <c r="D4593">
        <v>19</v>
      </c>
      <c r="E4593" t="s">
        <v>30</v>
      </c>
      <c r="F4593">
        <v>6.26</v>
      </c>
      <c r="G4593">
        <v>23.96</v>
      </c>
      <c r="H4593">
        <v>36.799999999999997</v>
      </c>
      <c r="I4593">
        <v>18.760000000000002</v>
      </c>
      <c r="J4593">
        <v>1.38</v>
      </c>
      <c r="K4593" t="s">
        <v>643</v>
      </c>
    </row>
    <row r="4594" spans="1:11" x14ac:dyDescent="0.25">
      <c r="A4594" t="s">
        <v>281</v>
      </c>
      <c r="B4594">
        <v>292</v>
      </c>
      <c r="C4594">
        <v>21</v>
      </c>
      <c r="D4594">
        <v>14</v>
      </c>
      <c r="E4594" t="s">
        <v>30</v>
      </c>
      <c r="F4594">
        <v>3.8</v>
      </c>
      <c r="G4594">
        <v>16.22</v>
      </c>
      <c r="H4594">
        <v>123.76</v>
      </c>
      <c r="I4594">
        <v>283.54000000000002</v>
      </c>
      <c r="J4594">
        <v>18.73</v>
      </c>
      <c r="K4594" t="s">
        <v>777</v>
      </c>
    </row>
    <row r="4595" spans="1:11" x14ac:dyDescent="0.25">
      <c r="A4595" t="s">
        <v>282</v>
      </c>
      <c r="B4595">
        <v>292</v>
      </c>
      <c r="C4595">
        <v>21</v>
      </c>
      <c r="D4595">
        <v>16</v>
      </c>
      <c r="E4595" t="s">
        <v>30</v>
      </c>
      <c r="F4595">
        <v>4.0599999999999996</v>
      </c>
      <c r="G4595">
        <v>19.22</v>
      </c>
      <c r="H4595">
        <v>94.85</v>
      </c>
      <c r="I4595">
        <v>208.37</v>
      </c>
      <c r="J4595">
        <v>14.53</v>
      </c>
      <c r="K4595" t="s">
        <v>778</v>
      </c>
    </row>
    <row r="4596" spans="1:11" x14ac:dyDescent="0.25">
      <c r="A4596" t="s">
        <v>283</v>
      </c>
      <c r="B4596">
        <v>292</v>
      </c>
      <c r="C4596">
        <v>21</v>
      </c>
      <c r="D4596">
        <v>24</v>
      </c>
      <c r="E4596" t="s">
        <v>30</v>
      </c>
      <c r="F4596">
        <v>9.39</v>
      </c>
      <c r="G4596">
        <v>28.88</v>
      </c>
      <c r="H4596">
        <v>119.44</v>
      </c>
      <c r="I4596">
        <v>577.79</v>
      </c>
      <c r="J4596">
        <v>25.62</v>
      </c>
      <c r="K4596" t="s">
        <v>779</v>
      </c>
    </row>
    <row r="4597" spans="1:11" x14ac:dyDescent="0.25">
      <c r="A4597" t="s">
        <v>284</v>
      </c>
      <c r="B4597">
        <v>292</v>
      </c>
      <c r="C4597">
        <v>21</v>
      </c>
      <c r="D4597">
        <v>18</v>
      </c>
      <c r="E4597" t="s">
        <v>30</v>
      </c>
      <c r="F4597">
        <v>8.8000000000000007</v>
      </c>
      <c r="G4597">
        <v>23.05</v>
      </c>
      <c r="H4597">
        <v>111.6</v>
      </c>
      <c r="I4597">
        <v>554.62</v>
      </c>
      <c r="J4597">
        <v>22.92</v>
      </c>
      <c r="K4597" t="s">
        <v>780</v>
      </c>
    </row>
    <row r="4598" spans="1:11" x14ac:dyDescent="0.25">
      <c r="A4598" t="s">
        <v>285</v>
      </c>
      <c r="B4598">
        <v>292</v>
      </c>
      <c r="C4598">
        <v>21</v>
      </c>
      <c r="D4598">
        <v>48</v>
      </c>
      <c r="E4598" t="s">
        <v>30</v>
      </c>
      <c r="F4598">
        <v>9.65</v>
      </c>
      <c r="G4598">
        <v>62.41</v>
      </c>
      <c r="H4598">
        <v>175.05</v>
      </c>
      <c r="I4598">
        <v>396.53</v>
      </c>
      <c r="J4598">
        <v>36.4</v>
      </c>
      <c r="K4598" t="s">
        <v>781</v>
      </c>
    </row>
    <row r="4599" spans="1:11" x14ac:dyDescent="0.25">
      <c r="A4599" t="s">
        <v>286</v>
      </c>
      <c r="B4599">
        <v>292</v>
      </c>
      <c r="C4599">
        <v>21</v>
      </c>
      <c r="D4599">
        <v>46</v>
      </c>
      <c r="E4599" t="s">
        <v>30</v>
      </c>
      <c r="F4599">
        <v>10.67</v>
      </c>
      <c r="G4599">
        <v>65.239999999999995</v>
      </c>
      <c r="H4599">
        <v>143.11000000000001</v>
      </c>
      <c r="I4599">
        <v>258.16000000000003</v>
      </c>
      <c r="J4599">
        <v>25.71</v>
      </c>
      <c r="K4599" t="s">
        <v>782</v>
      </c>
    </row>
    <row r="4600" spans="1:11" x14ac:dyDescent="0.25">
      <c r="A4600" t="s">
        <v>287</v>
      </c>
      <c r="B4600">
        <v>292</v>
      </c>
      <c r="C4600">
        <v>21</v>
      </c>
      <c r="D4600">
        <v>69</v>
      </c>
      <c r="E4600" t="s">
        <v>30</v>
      </c>
      <c r="F4600">
        <v>15.32</v>
      </c>
      <c r="G4600">
        <v>89.61</v>
      </c>
      <c r="H4600">
        <v>311.51</v>
      </c>
      <c r="I4600">
        <v>698.2</v>
      </c>
      <c r="J4600">
        <v>65.569999999999993</v>
      </c>
      <c r="K4600" t="s">
        <v>783</v>
      </c>
    </row>
    <row r="4601" spans="1:11" x14ac:dyDescent="0.25">
      <c r="A4601" t="s">
        <v>288</v>
      </c>
      <c r="B4601">
        <v>292</v>
      </c>
      <c r="C4601">
        <v>21</v>
      </c>
      <c r="D4601">
        <v>74</v>
      </c>
      <c r="E4601" t="s">
        <v>30</v>
      </c>
      <c r="F4601">
        <v>16.059999999999999</v>
      </c>
      <c r="G4601">
        <v>98.78</v>
      </c>
      <c r="H4601">
        <v>251.7</v>
      </c>
      <c r="I4601">
        <v>632.6</v>
      </c>
      <c r="J4601">
        <v>59.45</v>
      </c>
      <c r="K4601" t="s">
        <v>784</v>
      </c>
    </row>
    <row r="4602" spans="1:11" x14ac:dyDescent="0.25">
      <c r="A4602" t="s">
        <v>289</v>
      </c>
      <c r="B4602">
        <v>292</v>
      </c>
      <c r="C4602">
        <v>21</v>
      </c>
      <c r="D4602">
        <v>48</v>
      </c>
      <c r="E4602" t="s">
        <v>30</v>
      </c>
      <c r="F4602">
        <v>10.65</v>
      </c>
      <c r="G4602">
        <v>63.46</v>
      </c>
      <c r="H4602">
        <v>357.2</v>
      </c>
      <c r="I4602">
        <v>960.94</v>
      </c>
      <c r="J4602">
        <v>99.11</v>
      </c>
      <c r="K4602" t="s">
        <v>785</v>
      </c>
    </row>
    <row r="4603" spans="1:11" x14ac:dyDescent="0.25">
      <c r="A4603" t="s">
        <v>290</v>
      </c>
      <c r="B4603">
        <v>292</v>
      </c>
      <c r="C4603">
        <v>21</v>
      </c>
      <c r="D4603">
        <v>46</v>
      </c>
      <c r="E4603" t="s">
        <v>30</v>
      </c>
      <c r="F4603">
        <v>10.7</v>
      </c>
      <c r="G4603">
        <v>58.7</v>
      </c>
      <c r="H4603">
        <v>165.96</v>
      </c>
      <c r="I4603">
        <v>424.81</v>
      </c>
      <c r="J4603">
        <v>38.03</v>
      </c>
      <c r="K4603" t="s">
        <v>786</v>
      </c>
    </row>
    <row r="4604" spans="1:11" x14ac:dyDescent="0.25">
      <c r="A4604" t="s">
        <v>291</v>
      </c>
      <c r="B4604">
        <v>292</v>
      </c>
      <c r="C4604">
        <v>21</v>
      </c>
      <c r="D4604">
        <v>35</v>
      </c>
      <c r="E4604" t="s">
        <v>30</v>
      </c>
      <c r="F4604">
        <v>10.37</v>
      </c>
      <c r="G4604">
        <v>69.03</v>
      </c>
      <c r="H4604">
        <v>377.45</v>
      </c>
      <c r="I4604">
        <v>944.65</v>
      </c>
      <c r="J4604">
        <v>88.61</v>
      </c>
      <c r="K4604" t="s">
        <v>787</v>
      </c>
    </row>
    <row r="4605" spans="1:11" x14ac:dyDescent="0.25">
      <c r="A4605" t="s">
        <v>292</v>
      </c>
      <c r="B4605">
        <v>292</v>
      </c>
      <c r="C4605">
        <v>21</v>
      </c>
      <c r="D4605">
        <v>38</v>
      </c>
      <c r="E4605" t="s">
        <v>30</v>
      </c>
      <c r="F4605">
        <v>10.62</v>
      </c>
      <c r="G4605">
        <v>83.98</v>
      </c>
      <c r="H4605">
        <v>463.71</v>
      </c>
      <c r="I4605" s="1">
        <v>1243.49</v>
      </c>
      <c r="J4605">
        <v>161.82</v>
      </c>
      <c r="K4605" t="s">
        <v>788</v>
      </c>
    </row>
    <row r="4606" spans="1:11" x14ac:dyDescent="0.25">
      <c r="A4606" t="s">
        <v>293</v>
      </c>
      <c r="B4606">
        <v>292</v>
      </c>
      <c r="C4606">
        <v>21</v>
      </c>
      <c r="D4606">
        <v>66</v>
      </c>
      <c r="E4606" t="s">
        <v>30</v>
      </c>
      <c r="F4606">
        <v>16.649999999999999</v>
      </c>
      <c r="G4606">
        <v>93.79</v>
      </c>
      <c r="H4606">
        <v>889.78</v>
      </c>
      <c r="I4606" s="1">
        <v>2608.23</v>
      </c>
      <c r="J4606">
        <v>246.06</v>
      </c>
      <c r="K4606" t="s">
        <v>789</v>
      </c>
    </row>
    <row r="4607" spans="1:11" x14ac:dyDescent="0.25">
      <c r="A4607" t="s">
        <v>294</v>
      </c>
      <c r="B4607">
        <v>292</v>
      </c>
      <c r="C4607">
        <v>21</v>
      </c>
      <c r="D4607">
        <v>64</v>
      </c>
      <c r="E4607" t="s">
        <v>30</v>
      </c>
      <c r="F4607">
        <v>16.71</v>
      </c>
      <c r="G4607">
        <v>83.85</v>
      </c>
      <c r="H4607">
        <v>904.84</v>
      </c>
      <c r="I4607" s="1">
        <v>2983.39</v>
      </c>
      <c r="J4607">
        <v>237.69</v>
      </c>
      <c r="K4607" t="s">
        <v>790</v>
      </c>
    </row>
    <row r="4608" spans="1:11" x14ac:dyDescent="0.25">
      <c r="A4608" t="s">
        <v>295</v>
      </c>
      <c r="B4608">
        <v>292</v>
      </c>
      <c r="C4608">
        <v>21</v>
      </c>
      <c r="D4608">
        <v>56</v>
      </c>
      <c r="E4608" t="s">
        <v>30</v>
      </c>
      <c r="F4608">
        <v>14.71</v>
      </c>
      <c r="G4608">
        <v>79.69</v>
      </c>
      <c r="H4608">
        <v>805.74</v>
      </c>
      <c r="I4608" s="1">
        <v>2333.0500000000002</v>
      </c>
      <c r="J4608">
        <v>217.02</v>
      </c>
      <c r="K4608" t="s">
        <v>791</v>
      </c>
    </row>
    <row r="4609" spans="1:11" x14ac:dyDescent="0.25">
      <c r="A4609" t="s">
        <v>296</v>
      </c>
      <c r="B4609">
        <v>292</v>
      </c>
      <c r="C4609">
        <v>21</v>
      </c>
      <c r="D4609">
        <v>54</v>
      </c>
      <c r="E4609" t="s">
        <v>30</v>
      </c>
      <c r="F4609">
        <v>14.77</v>
      </c>
      <c r="G4609">
        <v>71.94</v>
      </c>
      <c r="H4609">
        <v>813.95</v>
      </c>
      <c r="I4609" s="1">
        <v>2755.06</v>
      </c>
      <c r="J4609">
        <v>214.22</v>
      </c>
      <c r="K4609" t="s">
        <v>792</v>
      </c>
    </row>
    <row r="4610" spans="1:11" x14ac:dyDescent="0.25">
      <c r="A4610" t="s">
        <v>297</v>
      </c>
      <c r="B4610">
        <v>292</v>
      </c>
      <c r="C4610">
        <v>21</v>
      </c>
      <c r="D4610">
        <v>59</v>
      </c>
      <c r="E4610" t="s">
        <v>30</v>
      </c>
      <c r="F4610">
        <v>14.12</v>
      </c>
      <c r="G4610">
        <v>85.21</v>
      </c>
      <c r="H4610">
        <v>99.3</v>
      </c>
      <c r="I4610">
        <v>202.95</v>
      </c>
      <c r="J4610">
        <v>19.850000000000001</v>
      </c>
      <c r="K4610" t="s">
        <v>793</v>
      </c>
    </row>
    <row r="4611" spans="1:11" x14ac:dyDescent="0.25">
      <c r="A4611" t="s">
        <v>298</v>
      </c>
      <c r="B4611">
        <v>292</v>
      </c>
      <c r="C4611">
        <v>21</v>
      </c>
      <c r="D4611">
        <v>58</v>
      </c>
      <c r="E4611" t="s">
        <v>30</v>
      </c>
      <c r="F4611">
        <v>14.01</v>
      </c>
      <c r="G4611">
        <v>82.85</v>
      </c>
      <c r="H4611">
        <v>126.4</v>
      </c>
      <c r="I4611">
        <v>234.86</v>
      </c>
      <c r="J4611">
        <v>22.03</v>
      </c>
      <c r="K4611" t="s">
        <v>794</v>
      </c>
    </row>
    <row r="4612" spans="1:11" x14ac:dyDescent="0.25">
      <c r="A4612" t="s">
        <v>299</v>
      </c>
      <c r="B4612">
        <v>292</v>
      </c>
      <c r="C4612">
        <v>21</v>
      </c>
      <c r="D4612">
        <v>89</v>
      </c>
      <c r="E4612" t="s">
        <v>30</v>
      </c>
      <c r="F4612">
        <v>21.2</v>
      </c>
      <c r="G4612">
        <v>124.25</v>
      </c>
      <c r="H4612" s="1">
        <v>1363.03</v>
      </c>
      <c r="I4612" s="1">
        <v>4006.11</v>
      </c>
      <c r="J4612">
        <v>364.59</v>
      </c>
      <c r="K4612" t="s">
        <v>795</v>
      </c>
    </row>
    <row r="4613" spans="1:11" x14ac:dyDescent="0.25">
      <c r="A4613" t="s">
        <v>300</v>
      </c>
      <c r="B4613">
        <v>292</v>
      </c>
      <c r="C4613">
        <v>21</v>
      </c>
      <c r="D4613">
        <v>92</v>
      </c>
      <c r="E4613" t="s">
        <v>30</v>
      </c>
      <c r="F4613">
        <v>21.38</v>
      </c>
      <c r="G4613">
        <v>124.83</v>
      </c>
      <c r="H4613" s="1">
        <v>1611.5</v>
      </c>
      <c r="I4613" s="1">
        <v>3885.04</v>
      </c>
      <c r="J4613">
        <v>353.69</v>
      </c>
      <c r="K4613" t="s">
        <v>796</v>
      </c>
    </row>
    <row r="4614" spans="1:11" x14ac:dyDescent="0.25">
      <c r="A4614" t="s">
        <v>301</v>
      </c>
      <c r="B4614">
        <v>292</v>
      </c>
      <c r="C4614">
        <v>21</v>
      </c>
      <c r="D4614">
        <v>14</v>
      </c>
      <c r="E4614" t="s">
        <v>30</v>
      </c>
      <c r="F4614">
        <v>6.75</v>
      </c>
      <c r="G4614">
        <v>25.02</v>
      </c>
      <c r="H4614">
        <v>45.33</v>
      </c>
      <c r="I4614">
        <v>87.03</v>
      </c>
      <c r="J4614">
        <v>5.15</v>
      </c>
      <c r="K4614" t="s">
        <v>797</v>
      </c>
    </row>
    <row r="4615" spans="1:11" x14ac:dyDescent="0.25">
      <c r="A4615" t="s">
        <v>302</v>
      </c>
      <c r="B4615">
        <v>292</v>
      </c>
      <c r="C4615">
        <v>21</v>
      </c>
      <c r="D4615">
        <v>15</v>
      </c>
      <c r="E4615" t="s">
        <v>30</v>
      </c>
      <c r="F4615">
        <v>6.67</v>
      </c>
      <c r="G4615">
        <v>23.96</v>
      </c>
      <c r="H4615">
        <v>60.27</v>
      </c>
      <c r="I4615">
        <v>115.37</v>
      </c>
      <c r="J4615">
        <v>7.08</v>
      </c>
      <c r="K4615" t="s">
        <v>798</v>
      </c>
    </row>
    <row r="4616" spans="1:11" x14ac:dyDescent="0.25">
      <c r="A4616" t="s">
        <v>303</v>
      </c>
      <c r="B4616">
        <v>292</v>
      </c>
      <c r="C4616">
        <v>21</v>
      </c>
      <c r="D4616">
        <v>74</v>
      </c>
      <c r="E4616" t="s">
        <v>30</v>
      </c>
      <c r="F4616">
        <v>14.01</v>
      </c>
      <c r="G4616">
        <v>84.99</v>
      </c>
      <c r="H4616">
        <v>54.55</v>
      </c>
      <c r="I4616">
        <v>73.33</v>
      </c>
      <c r="J4616">
        <v>7.83</v>
      </c>
      <c r="K4616" t="s">
        <v>799</v>
      </c>
    </row>
    <row r="4617" spans="1:11" x14ac:dyDescent="0.25">
      <c r="A4617" t="s">
        <v>304</v>
      </c>
      <c r="B4617">
        <v>292</v>
      </c>
      <c r="C4617">
        <v>21</v>
      </c>
      <c r="D4617">
        <v>76</v>
      </c>
      <c r="E4617" t="s">
        <v>30</v>
      </c>
      <c r="F4617">
        <v>14.33</v>
      </c>
      <c r="G4617">
        <v>90.09</v>
      </c>
      <c r="H4617">
        <v>64.77</v>
      </c>
      <c r="I4617">
        <v>97.01</v>
      </c>
      <c r="J4617">
        <v>10.029999999999999</v>
      </c>
      <c r="K4617" t="s">
        <v>800</v>
      </c>
    </row>
    <row r="4618" spans="1:11" x14ac:dyDescent="0.25">
      <c r="A4618" t="s">
        <v>305</v>
      </c>
      <c r="B4618">
        <v>292</v>
      </c>
      <c r="C4618">
        <v>21</v>
      </c>
      <c r="D4618">
        <v>41</v>
      </c>
      <c r="E4618" t="s">
        <v>30</v>
      </c>
      <c r="F4618">
        <v>5.98</v>
      </c>
      <c r="G4618">
        <v>38.75</v>
      </c>
      <c r="H4618">
        <v>71.78</v>
      </c>
      <c r="I4618">
        <v>94.38</v>
      </c>
      <c r="J4618">
        <v>9.08</v>
      </c>
      <c r="K4618" t="s">
        <v>801</v>
      </c>
    </row>
    <row r="4619" spans="1:11" x14ac:dyDescent="0.25">
      <c r="A4619" t="s">
        <v>306</v>
      </c>
      <c r="B4619">
        <v>292</v>
      </c>
      <c r="C4619">
        <v>21</v>
      </c>
      <c r="D4619">
        <v>46</v>
      </c>
      <c r="E4619" t="s">
        <v>30</v>
      </c>
      <c r="F4619">
        <v>6.56</v>
      </c>
      <c r="G4619">
        <v>45.29</v>
      </c>
      <c r="H4619">
        <v>99.44</v>
      </c>
      <c r="I4619">
        <v>140.46</v>
      </c>
      <c r="J4619">
        <v>14.48</v>
      </c>
      <c r="K4619" t="s">
        <v>802</v>
      </c>
    </row>
    <row r="4620" spans="1:11" x14ac:dyDescent="0.25">
      <c r="A4620" t="s">
        <v>307</v>
      </c>
      <c r="B4620">
        <v>292</v>
      </c>
      <c r="C4620">
        <v>21</v>
      </c>
      <c r="D4620">
        <v>94</v>
      </c>
      <c r="E4620" t="s">
        <v>30</v>
      </c>
      <c r="F4620">
        <v>16.600000000000001</v>
      </c>
      <c r="G4620">
        <v>109.04</v>
      </c>
      <c r="H4620">
        <v>526.91</v>
      </c>
      <c r="I4620">
        <v>805.23</v>
      </c>
      <c r="J4620">
        <v>80.37</v>
      </c>
      <c r="K4620" t="s">
        <v>803</v>
      </c>
    </row>
    <row r="4621" spans="1:11" x14ac:dyDescent="0.25">
      <c r="A4621" t="s">
        <v>308</v>
      </c>
      <c r="B4621">
        <v>292</v>
      </c>
      <c r="C4621">
        <v>21</v>
      </c>
      <c r="D4621">
        <v>94</v>
      </c>
      <c r="E4621" t="s">
        <v>30</v>
      </c>
      <c r="F4621">
        <v>17.14</v>
      </c>
      <c r="G4621">
        <v>113.24</v>
      </c>
      <c r="H4621">
        <v>555.08000000000004</v>
      </c>
      <c r="I4621">
        <v>764.67</v>
      </c>
      <c r="J4621">
        <v>78.260000000000005</v>
      </c>
      <c r="K4621" t="s">
        <v>804</v>
      </c>
    </row>
    <row r="4622" spans="1:11" x14ac:dyDescent="0.25">
      <c r="A4622" t="s">
        <v>309</v>
      </c>
      <c r="B4622">
        <v>292</v>
      </c>
      <c r="C4622">
        <v>21</v>
      </c>
      <c r="D4622">
        <v>65</v>
      </c>
      <c r="E4622" t="s">
        <v>30</v>
      </c>
      <c r="F4622">
        <v>15.77</v>
      </c>
      <c r="G4622">
        <v>98.36</v>
      </c>
      <c r="H4622">
        <v>22.94</v>
      </c>
      <c r="I4622">
        <v>43.78</v>
      </c>
      <c r="J4622">
        <v>4.26</v>
      </c>
      <c r="K4622" t="s">
        <v>805</v>
      </c>
    </row>
    <row r="4623" spans="1:11" x14ac:dyDescent="0.25">
      <c r="A4623" t="s">
        <v>310</v>
      </c>
      <c r="B4623">
        <v>292</v>
      </c>
      <c r="C4623">
        <v>21</v>
      </c>
      <c r="D4623">
        <v>67</v>
      </c>
      <c r="E4623" t="s">
        <v>30</v>
      </c>
      <c r="F4623">
        <v>16.059999999999999</v>
      </c>
      <c r="G4623">
        <v>99.3</v>
      </c>
      <c r="H4623">
        <v>47.21</v>
      </c>
      <c r="I4623">
        <v>26.23</v>
      </c>
      <c r="J4623">
        <v>2.7</v>
      </c>
      <c r="K4623" t="s">
        <v>806</v>
      </c>
    </row>
    <row r="4624" spans="1:11" x14ac:dyDescent="0.25">
      <c r="A4624" t="s">
        <v>311</v>
      </c>
      <c r="B4624">
        <v>292</v>
      </c>
      <c r="C4624">
        <v>21</v>
      </c>
      <c r="D4624">
        <v>64</v>
      </c>
      <c r="E4624" t="s">
        <v>30</v>
      </c>
      <c r="F4624">
        <v>14.03</v>
      </c>
      <c r="G4624">
        <v>90.39</v>
      </c>
      <c r="H4624">
        <v>362.64</v>
      </c>
      <c r="I4624">
        <v>846</v>
      </c>
      <c r="J4624">
        <v>84.86</v>
      </c>
      <c r="K4624" t="s">
        <v>807</v>
      </c>
    </row>
    <row r="4625" spans="1:11" x14ac:dyDescent="0.25">
      <c r="A4625" t="s">
        <v>312</v>
      </c>
      <c r="B4625">
        <v>292</v>
      </c>
      <c r="C4625">
        <v>21</v>
      </c>
      <c r="D4625">
        <v>70</v>
      </c>
      <c r="E4625" t="s">
        <v>30</v>
      </c>
      <c r="F4625">
        <v>14.67</v>
      </c>
      <c r="G4625">
        <v>92.43</v>
      </c>
      <c r="H4625">
        <v>398.15</v>
      </c>
      <c r="I4625">
        <v>776.05</v>
      </c>
      <c r="J4625">
        <v>77.66</v>
      </c>
      <c r="K4625" t="s">
        <v>808</v>
      </c>
    </row>
    <row r="4626" spans="1:11" x14ac:dyDescent="0.25">
      <c r="A4626" t="s">
        <v>313</v>
      </c>
      <c r="B4626">
        <v>292</v>
      </c>
      <c r="C4626">
        <v>21</v>
      </c>
      <c r="D4626">
        <v>40</v>
      </c>
      <c r="E4626" t="s">
        <v>30</v>
      </c>
      <c r="F4626">
        <v>6.6</v>
      </c>
      <c r="G4626">
        <v>49.78</v>
      </c>
      <c r="H4626">
        <v>173.73</v>
      </c>
      <c r="I4626">
        <v>242.61</v>
      </c>
      <c r="J4626">
        <v>28.26</v>
      </c>
      <c r="K4626" t="s">
        <v>809</v>
      </c>
    </row>
    <row r="4627" spans="1:11" x14ac:dyDescent="0.25">
      <c r="A4627" t="s">
        <v>314</v>
      </c>
      <c r="B4627">
        <v>292</v>
      </c>
      <c r="C4627">
        <v>21</v>
      </c>
      <c r="D4627">
        <v>46</v>
      </c>
      <c r="E4627" t="s">
        <v>30</v>
      </c>
      <c r="F4627">
        <v>7.24</v>
      </c>
      <c r="G4627">
        <v>54.99</v>
      </c>
      <c r="H4627">
        <v>218.73</v>
      </c>
      <c r="I4627">
        <v>350.98</v>
      </c>
      <c r="J4627">
        <v>41.27</v>
      </c>
      <c r="K4627" t="s">
        <v>810</v>
      </c>
    </row>
    <row r="4628" spans="1:11" x14ac:dyDescent="0.25">
      <c r="A4628" t="s">
        <v>315</v>
      </c>
      <c r="B4628">
        <v>292</v>
      </c>
      <c r="C4628">
        <v>21</v>
      </c>
      <c r="D4628">
        <v>72</v>
      </c>
      <c r="E4628" t="s">
        <v>30</v>
      </c>
      <c r="F4628">
        <v>13.69</v>
      </c>
      <c r="G4628">
        <v>87.81</v>
      </c>
      <c r="H4628">
        <v>835.1</v>
      </c>
      <c r="I4628" s="1">
        <v>1816.49</v>
      </c>
      <c r="J4628">
        <v>199.4</v>
      </c>
      <c r="K4628" t="s">
        <v>811</v>
      </c>
    </row>
    <row r="4629" spans="1:11" x14ac:dyDescent="0.25">
      <c r="A4629" t="s">
        <v>316</v>
      </c>
      <c r="B4629">
        <v>292</v>
      </c>
      <c r="C4629">
        <v>21</v>
      </c>
      <c r="D4629">
        <v>76</v>
      </c>
      <c r="E4629" t="s">
        <v>30</v>
      </c>
      <c r="F4629">
        <v>13.71</v>
      </c>
      <c r="G4629">
        <v>91.28</v>
      </c>
      <c r="H4629" s="1">
        <v>1048.9100000000001</v>
      </c>
      <c r="I4629" s="1">
        <v>2098.83</v>
      </c>
      <c r="J4629">
        <v>232.01</v>
      </c>
      <c r="K4629" t="s">
        <v>812</v>
      </c>
    </row>
    <row r="4630" spans="1:11" x14ac:dyDescent="0.25">
      <c r="A4630" t="s">
        <v>317</v>
      </c>
      <c r="B4630">
        <v>292</v>
      </c>
      <c r="C4630">
        <v>21</v>
      </c>
      <c r="D4630">
        <v>45</v>
      </c>
      <c r="E4630" t="s">
        <v>30</v>
      </c>
      <c r="F4630">
        <v>7.19</v>
      </c>
      <c r="G4630">
        <v>53.37</v>
      </c>
      <c r="H4630">
        <v>326.37</v>
      </c>
      <c r="I4630">
        <v>512.94000000000005</v>
      </c>
      <c r="J4630">
        <v>60.42</v>
      </c>
      <c r="K4630" t="s">
        <v>813</v>
      </c>
    </row>
    <row r="4631" spans="1:11" x14ac:dyDescent="0.25">
      <c r="A4631" t="s">
        <v>318</v>
      </c>
      <c r="B4631">
        <v>292</v>
      </c>
      <c r="C4631">
        <v>21</v>
      </c>
      <c r="D4631">
        <v>49</v>
      </c>
      <c r="E4631" t="s">
        <v>30</v>
      </c>
      <c r="F4631">
        <v>7.21</v>
      </c>
      <c r="G4631">
        <v>56.49</v>
      </c>
      <c r="H4631">
        <v>424.9</v>
      </c>
      <c r="I4631">
        <v>620.78</v>
      </c>
      <c r="J4631">
        <v>73.09</v>
      </c>
      <c r="K4631" t="s">
        <v>814</v>
      </c>
    </row>
    <row r="4632" spans="1:11" x14ac:dyDescent="0.25">
      <c r="A4632" t="s">
        <v>319</v>
      </c>
      <c r="B4632">
        <v>292</v>
      </c>
      <c r="C4632">
        <v>21</v>
      </c>
      <c r="D4632">
        <v>68</v>
      </c>
      <c r="E4632" t="s">
        <v>30</v>
      </c>
      <c r="F4632">
        <v>12.71</v>
      </c>
      <c r="G4632">
        <v>82.91</v>
      </c>
      <c r="H4632">
        <v>426.96</v>
      </c>
      <c r="I4632">
        <v>807.27</v>
      </c>
      <c r="J4632">
        <v>91.8</v>
      </c>
      <c r="K4632" t="s">
        <v>815</v>
      </c>
    </row>
    <row r="4633" spans="1:11" x14ac:dyDescent="0.25">
      <c r="A4633" t="s">
        <v>320</v>
      </c>
      <c r="B4633">
        <v>292</v>
      </c>
      <c r="C4633">
        <v>21</v>
      </c>
      <c r="D4633">
        <v>72</v>
      </c>
      <c r="E4633" t="s">
        <v>30</v>
      </c>
      <c r="F4633">
        <v>12.73</v>
      </c>
      <c r="G4633">
        <v>86.38</v>
      </c>
      <c r="H4633">
        <v>552.35</v>
      </c>
      <c r="I4633">
        <v>966.49</v>
      </c>
      <c r="J4633">
        <v>109.7</v>
      </c>
      <c r="K4633" t="s">
        <v>816</v>
      </c>
    </row>
    <row r="4634" spans="1:11" x14ac:dyDescent="0.25">
      <c r="A4634" t="s">
        <v>321</v>
      </c>
      <c r="B4634">
        <v>292</v>
      </c>
      <c r="C4634">
        <v>21</v>
      </c>
      <c r="D4634">
        <v>88</v>
      </c>
      <c r="E4634" t="s">
        <v>30</v>
      </c>
      <c r="F4634">
        <v>17.62</v>
      </c>
      <c r="G4634">
        <v>107.75</v>
      </c>
      <c r="H4634">
        <v>593.91</v>
      </c>
      <c r="I4634" s="1">
        <v>1606.8</v>
      </c>
      <c r="J4634">
        <v>146.05000000000001</v>
      </c>
      <c r="K4634" t="s">
        <v>817</v>
      </c>
    </row>
    <row r="4635" spans="1:11" x14ac:dyDescent="0.25">
      <c r="A4635" t="s">
        <v>322</v>
      </c>
      <c r="B4635">
        <v>292</v>
      </c>
      <c r="C4635">
        <v>21</v>
      </c>
      <c r="D4635">
        <v>85</v>
      </c>
      <c r="E4635" t="s">
        <v>30</v>
      </c>
      <c r="F4635">
        <v>17.57</v>
      </c>
      <c r="G4635">
        <v>111.31</v>
      </c>
      <c r="H4635">
        <v>734.77</v>
      </c>
      <c r="I4635" s="1">
        <v>1956.96</v>
      </c>
      <c r="J4635">
        <v>188.85</v>
      </c>
      <c r="K4635" t="s">
        <v>818</v>
      </c>
    </row>
    <row r="4636" spans="1:11" x14ac:dyDescent="0.25">
      <c r="A4636" t="s">
        <v>323</v>
      </c>
      <c r="B4636">
        <v>292</v>
      </c>
      <c r="C4636">
        <v>21</v>
      </c>
      <c r="D4636">
        <v>70</v>
      </c>
      <c r="E4636" t="s">
        <v>30</v>
      </c>
      <c r="F4636">
        <v>12.72</v>
      </c>
      <c r="G4636">
        <v>77.569999999999993</v>
      </c>
      <c r="H4636">
        <v>342.38</v>
      </c>
      <c r="I4636">
        <v>891.08</v>
      </c>
      <c r="J4636">
        <v>80.44</v>
      </c>
      <c r="K4636" t="s">
        <v>819</v>
      </c>
    </row>
    <row r="4637" spans="1:11" x14ac:dyDescent="0.25">
      <c r="A4637" t="s">
        <v>324</v>
      </c>
      <c r="B4637">
        <v>292</v>
      </c>
      <c r="C4637">
        <v>21</v>
      </c>
      <c r="D4637">
        <v>67</v>
      </c>
      <c r="E4637" t="s">
        <v>30</v>
      </c>
      <c r="F4637">
        <v>12.67</v>
      </c>
      <c r="G4637">
        <v>79.63</v>
      </c>
      <c r="H4637">
        <v>407.49</v>
      </c>
      <c r="I4637" s="1">
        <v>1046.1400000000001</v>
      </c>
      <c r="J4637">
        <v>100.34</v>
      </c>
      <c r="K4637" t="s">
        <v>820</v>
      </c>
    </row>
    <row r="4638" spans="1:11" x14ac:dyDescent="0.25">
      <c r="A4638" t="s">
        <v>325</v>
      </c>
      <c r="B4638">
        <v>292</v>
      </c>
      <c r="C4638">
        <v>21</v>
      </c>
      <c r="D4638">
        <v>62</v>
      </c>
      <c r="E4638" t="s">
        <v>30</v>
      </c>
      <c r="F4638">
        <v>13.74</v>
      </c>
      <c r="G4638">
        <v>76.73</v>
      </c>
      <c r="H4638">
        <v>337.73</v>
      </c>
      <c r="I4638">
        <v>772.92</v>
      </c>
      <c r="J4638">
        <v>68.099999999999994</v>
      </c>
      <c r="K4638" t="s">
        <v>821</v>
      </c>
    </row>
    <row r="4639" spans="1:11" x14ac:dyDescent="0.25">
      <c r="A4639" t="s">
        <v>326</v>
      </c>
      <c r="B4639">
        <v>292</v>
      </c>
      <c r="C4639">
        <v>21</v>
      </c>
      <c r="D4639">
        <v>65</v>
      </c>
      <c r="E4639" t="s">
        <v>30</v>
      </c>
      <c r="F4639">
        <v>14.16</v>
      </c>
      <c r="G4639">
        <v>82.74</v>
      </c>
      <c r="H4639">
        <v>319.02</v>
      </c>
      <c r="I4639">
        <v>578.82000000000005</v>
      </c>
      <c r="J4639">
        <v>52.74</v>
      </c>
      <c r="K4639" t="s">
        <v>822</v>
      </c>
    </row>
    <row r="4640" spans="1:11" x14ac:dyDescent="0.25">
      <c r="A4640" t="s">
        <v>327</v>
      </c>
      <c r="B4640">
        <v>292</v>
      </c>
      <c r="C4640">
        <v>21</v>
      </c>
      <c r="D4640">
        <v>55</v>
      </c>
      <c r="E4640" t="s">
        <v>30</v>
      </c>
      <c r="F4640">
        <v>12.09</v>
      </c>
      <c r="G4640">
        <v>73.599999999999994</v>
      </c>
      <c r="H4640" s="1">
        <v>1083.6199999999999</v>
      </c>
      <c r="I4640" s="1">
        <v>1936.84</v>
      </c>
      <c r="J4640">
        <v>208.39</v>
      </c>
      <c r="K4640" t="s">
        <v>823</v>
      </c>
    </row>
    <row r="4641" spans="1:11" x14ac:dyDescent="0.25">
      <c r="A4641" t="s">
        <v>328</v>
      </c>
      <c r="B4641">
        <v>292</v>
      </c>
      <c r="C4641">
        <v>21</v>
      </c>
      <c r="D4641">
        <v>62</v>
      </c>
      <c r="E4641" t="s">
        <v>30</v>
      </c>
      <c r="F4641">
        <v>12.3</v>
      </c>
      <c r="G4641">
        <v>78.42</v>
      </c>
      <c r="H4641" s="1">
        <v>1012.61</v>
      </c>
      <c r="I4641" s="1">
        <v>1595.97</v>
      </c>
      <c r="J4641">
        <v>170.73</v>
      </c>
      <c r="K4641" t="s">
        <v>824</v>
      </c>
    </row>
    <row r="4642" spans="1:11" x14ac:dyDescent="0.25">
      <c r="A4642" t="s">
        <v>329</v>
      </c>
      <c r="B4642">
        <v>292</v>
      </c>
      <c r="C4642">
        <v>21</v>
      </c>
      <c r="D4642">
        <v>41</v>
      </c>
      <c r="E4642" t="s">
        <v>30</v>
      </c>
      <c r="F4642">
        <v>8.68</v>
      </c>
      <c r="G4642">
        <v>57.38</v>
      </c>
      <c r="H4642">
        <v>977.97</v>
      </c>
      <c r="I4642" s="1">
        <v>1590.05</v>
      </c>
      <c r="J4642">
        <v>176.04</v>
      </c>
      <c r="K4642" t="s">
        <v>825</v>
      </c>
    </row>
    <row r="4643" spans="1:11" x14ac:dyDescent="0.25">
      <c r="A4643" t="s">
        <v>330</v>
      </c>
      <c r="B4643">
        <v>292</v>
      </c>
      <c r="C4643">
        <v>21</v>
      </c>
      <c r="D4643">
        <v>48</v>
      </c>
      <c r="E4643" t="s">
        <v>30</v>
      </c>
      <c r="F4643">
        <v>8.89</v>
      </c>
      <c r="G4643">
        <v>61.51</v>
      </c>
      <c r="H4643">
        <v>895.84</v>
      </c>
      <c r="I4643" s="1">
        <v>1327.22</v>
      </c>
      <c r="J4643">
        <v>146.44999999999999</v>
      </c>
      <c r="K4643" t="s">
        <v>826</v>
      </c>
    </row>
    <row r="4644" spans="1:11" x14ac:dyDescent="0.25">
      <c r="A4644" t="s">
        <v>331</v>
      </c>
      <c r="B4644">
        <v>292</v>
      </c>
      <c r="C4644">
        <v>21</v>
      </c>
      <c r="D4644">
        <v>59</v>
      </c>
      <c r="E4644" t="s">
        <v>30</v>
      </c>
      <c r="F4644">
        <v>12.99</v>
      </c>
      <c r="G4644">
        <v>70.8</v>
      </c>
      <c r="H4644">
        <v>140.86000000000001</v>
      </c>
      <c r="I4644">
        <v>313.33</v>
      </c>
      <c r="J4644">
        <v>30.45</v>
      </c>
      <c r="K4644" t="s">
        <v>827</v>
      </c>
    </row>
    <row r="4645" spans="1:11" x14ac:dyDescent="0.25">
      <c r="A4645" t="s">
        <v>332</v>
      </c>
      <c r="B4645">
        <v>292</v>
      </c>
      <c r="C4645">
        <v>21</v>
      </c>
      <c r="D4645">
        <v>59</v>
      </c>
      <c r="E4645" t="s">
        <v>30</v>
      </c>
      <c r="F4645">
        <v>12.99</v>
      </c>
      <c r="G4645">
        <v>71.489999999999995</v>
      </c>
      <c r="H4645">
        <v>115.59</v>
      </c>
      <c r="I4645">
        <v>207.71</v>
      </c>
      <c r="J4645">
        <v>18.77</v>
      </c>
      <c r="K4645" t="s">
        <v>827</v>
      </c>
    </row>
    <row r="4646" spans="1:11" x14ac:dyDescent="0.25">
      <c r="A4646" t="s">
        <v>333</v>
      </c>
      <c r="B4646">
        <v>292</v>
      </c>
      <c r="C4646">
        <v>21</v>
      </c>
      <c r="D4646">
        <v>45</v>
      </c>
      <c r="E4646" t="s">
        <v>30</v>
      </c>
      <c r="F4646">
        <v>11.16</v>
      </c>
      <c r="G4646">
        <v>60.66</v>
      </c>
      <c r="H4646">
        <v>423.53</v>
      </c>
      <c r="I4646">
        <v>643.49</v>
      </c>
      <c r="J4646">
        <v>57.78</v>
      </c>
      <c r="K4646" t="s">
        <v>828</v>
      </c>
    </row>
    <row r="4647" spans="1:11" x14ac:dyDescent="0.25">
      <c r="A4647" t="s">
        <v>334</v>
      </c>
      <c r="B4647">
        <v>292</v>
      </c>
      <c r="C4647">
        <v>21</v>
      </c>
      <c r="D4647">
        <v>52</v>
      </c>
      <c r="E4647" t="s">
        <v>30</v>
      </c>
      <c r="F4647">
        <v>12.3</v>
      </c>
      <c r="G4647">
        <v>70.95</v>
      </c>
      <c r="H4647">
        <v>444</v>
      </c>
      <c r="I4647">
        <v>631</v>
      </c>
      <c r="J4647">
        <v>62.21</v>
      </c>
      <c r="K4647" t="s">
        <v>829</v>
      </c>
    </row>
    <row r="4648" spans="1:11" x14ac:dyDescent="0.25">
      <c r="A4648" t="s">
        <v>335</v>
      </c>
      <c r="B4648">
        <v>292</v>
      </c>
      <c r="C4648">
        <v>21</v>
      </c>
      <c r="D4648">
        <v>74</v>
      </c>
      <c r="E4648" t="s">
        <v>30</v>
      </c>
      <c r="F4648">
        <v>20.68</v>
      </c>
      <c r="G4648">
        <v>103.92</v>
      </c>
      <c r="H4648">
        <v>266.3</v>
      </c>
      <c r="I4648">
        <v>733.64</v>
      </c>
      <c r="J4648">
        <v>63.07</v>
      </c>
      <c r="K4648" t="s">
        <v>830</v>
      </c>
    </row>
    <row r="4649" spans="1:11" x14ac:dyDescent="0.25">
      <c r="A4649" t="s">
        <v>336</v>
      </c>
      <c r="B4649">
        <v>292</v>
      </c>
      <c r="C4649">
        <v>21</v>
      </c>
      <c r="D4649">
        <v>74</v>
      </c>
      <c r="E4649" t="s">
        <v>30</v>
      </c>
      <c r="F4649">
        <v>20.68</v>
      </c>
      <c r="G4649">
        <v>100.54</v>
      </c>
      <c r="H4649">
        <v>265.49</v>
      </c>
      <c r="I4649">
        <v>593.03</v>
      </c>
      <c r="J4649">
        <v>49.76</v>
      </c>
      <c r="K4649" t="s">
        <v>830</v>
      </c>
    </row>
    <row r="4650" spans="1:11" x14ac:dyDescent="0.25">
      <c r="A4650" t="s">
        <v>337</v>
      </c>
      <c r="B4650">
        <v>292</v>
      </c>
      <c r="C4650">
        <v>21</v>
      </c>
      <c r="D4650">
        <v>37</v>
      </c>
      <c r="E4650" t="s">
        <v>30</v>
      </c>
      <c r="F4650">
        <v>9.6199999999999992</v>
      </c>
      <c r="G4650">
        <v>48.44</v>
      </c>
      <c r="H4650">
        <v>153.5</v>
      </c>
      <c r="I4650">
        <v>408.48</v>
      </c>
      <c r="J4650">
        <v>35.75</v>
      </c>
      <c r="K4650" t="s">
        <v>831</v>
      </c>
    </row>
    <row r="4651" spans="1:11" x14ac:dyDescent="0.25">
      <c r="A4651" t="s">
        <v>338</v>
      </c>
      <c r="B4651">
        <v>292</v>
      </c>
      <c r="C4651">
        <v>21</v>
      </c>
      <c r="D4651">
        <v>37</v>
      </c>
      <c r="E4651" t="s">
        <v>30</v>
      </c>
      <c r="F4651">
        <v>9.6199999999999992</v>
      </c>
      <c r="G4651">
        <v>47.99</v>
      </c>
      <c r="H4651">
        <v>167.5</v>
      </c>
      <c r="I4651">
        <v>312.18</v>
      </c>
      <c r="J4651">
        <v>27.86</v>
      </c>
      <c r="K4651" t="s">
        <v>831</v>
      </c>
    </row>
    <row r="4652" spans="1:11" x14ac:dyDescent="0.25">
      <c r="A4652" t="s">
        <v>339</v>
      </c>
      <c r="B4652">
        <v>292</v>
      </c>
      <c r="C4652">
        <v>21</v>
      </c>
      <c r="D4652">
        <v>57</v>
      </c>
      <c r="E4652" t="s">
        <v>30</v>
      </c>
      <c r="F4652">
        <v>9.51</v>
      </c>
      <c r="G4652">
        <v>59.11</v>
      </c>
      <c r="H4652">
        <v>86.52</v>
      </c>
      <c r="I4652">
        <v>122.68</v>
      </c>
      <c r="J4652">
        <v>10.81</v>
      </c>
      <c r="K4652" t="s">
        <v>832</v>
      </c>
    </row>
    <row r="4653" spans="1:11" x14ac:dyDescent="0.25">
      <c r="A4653" t="s">
        <v>340</v>
      </c>
      <c r="B4653">
        <v>292</v>
      </c>
      <c r="C4653">
        <v>21</v>
      </c>
      <c r="D4653">
        <v>53</v>
      </c>
      <c r="E4653" t="s">
        <v>30</v>
      </c>
      <c r="F4653">
        <v>9.49</v>
      </c>
      <c r="G4653">
        <v>57.12</v>
      </c>
      <c r="H4653">
        <v>83.55</v>
      </c>
      <c r="I4653">
        <v>134</v>
      </c>
      <c r="J4653">
        <v>11.78</v>
      </c>
      <c r="K4653" t="s">
        <v>833</v>
      </c>
    </row>
    <row r="4654" spans="1:11" x14ac:dyDescent="0.25">
      <c r="A4654" t="s">
        <v>341</v>
      </c>
      <c r="B4654">
        <v>292</v>
      </c>
      <c r="C4654">
        <v>21</v>
      </c>
      <c r="D4654">
        <v>89</v>
      </c>
      <c r="E4654" t="s">
        <v>30</v>
      </c>
      <c r="F4654">
        <v>22.32</v>
      </c>
      <c r="G4654">
        <v>123.96</v>
      </c>
      <c r="H4654">
        <v>334.87</v>
      </c>
      <c r="I4654">
        <v>718.48</v>
      </c>
      <c r="J4654">
        <v>68.27</v>
      </c>
      <c r="K4654" t="s">
        <v>834</v>
      </c>
    </row>
    <row r="4655" spans="1:11" x14ac:dyDescent="0.25">
      <c r="A4655" t="s">
        <v>342</v>
      </c>
      <c r="B4655">
        <v>292</v>
      </c>
      <c r="C4655">
        <v>21</v>
      </c>
      <c r="D4655">
        <v>89</v>
      </c>
      <c r="E4655" t="s">
        <v>30</v>
      </c>
      <c r="F4655">
        <v>21.57</v>
      </c>
      <c r="G4655">
        <v>125.57</v>
      </c>
      <c r="H4655">
        <v>365.27</v>
      </c>
      <c r="I4655">
        <v>730.84</v>
      </c>
      <c r="J4655">
        <v>73.25</v>
      </c>
      <c r="K4655" t="s">
        <v>835</v>
      </c>
    </row>
    <row r="4656" spans="1:11" x14ac:dyDescent="0.25">
      <c r="A4656" t="s">
        <v>343</v>
      </c>
      <c r="B4656">
        <v>292</v>
      </c>
      <c r="C4656">
        <v>21</v>
      </c>
      <c r="D4656">
        <v>71</v>
      </c>
      <c r="E4656" t="s">
        <v>30</v>
      </c>
      <c r="F4656">
        <v>18.27</v>
      </c>
      <c r="G4656">
        <v>100.39</v>
      </c>
      <c r="H4656">
        <v>233.06</v>
      </c>
      <c r="I4656">
        <v>561.41999999999996</v>
      </c>
      <c r="J4656">
        <v>52.9</v>
      </c>
      <c r="K4656" t="s">
        <v>836</v>
      </c>
    </row>
    <row r="4657" spans="1:11" x14ac:dyDescent="0.25">
      <c r="A4657" t="s">
        <v>344</v>
      </c>
      <c r="B4657">
        <v>292</v>
      </c>
      <c r="C4657">
        <v>21</v>
      </c>
      <c r="D4657">
        <v>71</v>
      </c>
      <c r="E4657" t="s">
        <v>30</v>
      </c>
      <c r="F4657">
        <v>17.52</v>
      </c>
      <c r="G4657">
        <v>101.31</v>
      </c>
      <c r="H4657">
        <v>238.09</v>
      </c>
      <c r="I4657">
        <v>490.09</v>
      </c>
      <c r="J4657">
        <v>48.68</v>
      </c>
      <c r="K4657" t="s">
        <v>837</v>
      </c>
    </row>
    <row r="4658" spans="1:11" x14ac:dyDescent="0.25">
      <c r="A4658" t="s">
        <v>345</v>
      </c>
      <c r="B4658">
        <v>292</v>
      </c>
      <c r="C4658">
        <v>21</v>
      </c>
      <c r="D4658">
        <v>74</v>
      </c>
      <c r="E4658" t="s">
        <v>30</v>
      </c>
      <c r="F4658">
        <v>17.45</v>
      </c>
      <c r="G4658">
        <v>95.96</v>
      </c>
      <c r="H4658">
        <v>271.45</v>
      </c>
      <c r="I4658">
        <v>722.32</v>
      </c>
      <c r="J4658">
        <v>71.069999999999993</v>
      </c>
      <c r="K4658" t="s">
        <v>838</v>
      </c>
    </row>
    <row r="4659" spans="1:11" x14ac:dyDescent="0.25">
      <c r="A4659" t="s">
        <v>346</v>
      </c>
      <c r="B4659">
        <v>292</v>
      </c>
      <c r="C4659">
        <v>21</v>
      </c>
      <c r="D4659">
        <v>73</v>
      </c>
      <c r="E4659" t="s">
        <v>30</v>
      </c>
      <c r="F4659">
        <v>17.04</v>
      </c>
      <c r="G4659">
        <v>97.36</v>
      </c>
      <c r="H4659">
        <v>341.96</v>
      </c>
      <c r="I4659">
        <v>898.3</v>
      </c>
      <c r="J4659">
        <v>84.65</v>
      </c>
      <c r="K4659" t="s">
        <v>839</v>
      </c>
    </row>
    <row r="4660" spans="1:11" x14ac:dyDescent="0.25">
      <c r="A4660" t="s">
        <v>347</v>
      </c>
      <c r="B4660">
        <v>292</v>
      </c>
      <c r="C4660">
        <v>21</v>
      </c>
      <c r="D4660">
        <v>53</v>
      </c>
      <c r="E4660" t="s">
        <v>30</v>
      </c>
      <c r="F4660">
        <v>11.16</v>
      </c>
      <c r="G4660">
        <v>68.849999999999994</v>
      </c>
      <c r="H4660">
        <v>270.19</v>
      </c>
      <c r="I4660">
        <v>663.69</v>
      </c>
      <c r="J4660">
        <v>70.53</v>
      </c>
      <c r="K4660" t="s">
        <v>840</v>
      </c>
    </row>
    <row r="4661" spans="1:11" x14ac:dyDescent="0.25">
      <c r="A4661" t="s">
        <v>348</v>
      </c>
      <c r="B4661">
        <v>292</v>
      </c>
      <c r="C4661">
        <v>21</v>
      </c>
      <c r="D4661">
        <v>52</v>
      </c>
      <c r="E4661" t="s">
        <v>30</v>
      </c>
      <c r="F4661">
        <v>10.75</v>
      </c>
      <c r="G4661">
        <v>68.040000000000006</v>
      </c>
      <c r="H4661">
        <v>243.72</v>
      </c>
      <c r="I4661">
        <v>538.70000000000005</v>
      </c>
      <c r="J4661">
        <v>54.41</v>
      </c>
      <c r="K4661" t="s">
        <v>841</v>
      </c>
    </row>
    <row r="4662" spans="1:11" x14ac:dyDescent="0.25">
      <c r="A4662" t="s">
        <v>349</v>
      </c>
      <c r="B4662">
        <v>292</v>
      </c>
      <c r="C4662">
        <v>21</v>
      </c>
      <c r="D4662">
        <v>87</v>
      </c>
      <c r="E4662" t="s">
        <v>30</v>
      </c>
      <c r="F4662">
        <v>18.27</v>
      </c>
      <c r="G4662">
        <v>100.8</v>
      </c>
      <c r="H4662">
        <v>478.79</v>
      </c>
      <c r="I4662">
        <v>887.52</v>
      </c>
      <c r="J4662">
        <v>95.24</v>
      </c>
      <c r="K4662" t="s">
        <v>842</v>
      </c>
    </row>
    <row r="4663" spans="1:11" x14ac:dyDescent="0.25">
      <c r="A4663" t="s">
        <v>350</v>
      </c>
      <c r="B4663">
        <v>292</v>
      </c>
      <c r="C4663">
        <v>21</v>
      </c>
      <c r="D4663">
        <v>87</v>
      </c>
      <c r="E4663" t="s">
        <v>30</v>
      </c>
      <c r="F4663">
        <v>18.27</v>
      </c>
      <c r="G4663">
        <v>106.58</v>
      </c>
      <c r="H4663">
        <v>574.1</v>
      </c>
      <c r="I4663" s="1">
        <v>1199.8</v>
      </c>
      <c r="J4663">
        <v>131.38</v>
      </c>
      <c r="K4663" t="s">
        <v>842</v>
      </c>
    </row>
    <row r="4664" spans="1:11" x14ac:dyDescent="0.25">
      <c r="A4664" t="s">
        <v>351</v>
      </c>
      <c r="B4664">
        <v>292</v>
      </c>
      <c r="C4664">
        <v>21</v>
      </c>
      <c r="D4664">
        <v>90</v>
      </c>
      <c r="E4664" t="s">
        <v>30</v>
      </c>
      <c r="F4664">
        <v>18.329999999999998</v>
      </c>
      <c r="G4664">
        <v>102.62</v>
      </c>
      <c r="H4664">
        <v>568.07000000000005</v>
      </c>
      <c r="I4664">
        <v>932.59</v>
      </c>
      <c r="J4664">
        <v>99.32</v>
      </c>
      <c r="K4664" t="s">
        <v>843</v>
      </c>
    </row>
    <row r="4665" spans="1:11" x14ac:dyDescent="0.25">
      <c r="A4665" t="s">
        <v>352</v>
      </c>
      <c r="B4665">
        <v>292</v>
      </c>
      <c r="C4665">
        <v>21</v>
      </c>
      <c r="D4665">
        <v>90</v>
      </c>
      <c r="E4665" t="s">
        <v>30</v>
      </c>
      <c r="F4665">
        <v>18.329999999999998</v>
      </c>
      <c r="G4665">
        <v>108.65</v>
      </c>
      <c r="H4665">
        <v>635.88</v>
      </c>
      <c r="I4665" s="1">
        <v>1244.6500000000001</v>
      </c>
      <c r="J4665">
        <v>135.24</v>
      </c>
      <c r="K4665" t="s">
        <v>843</v>
      </c>
    </row>
    <row r="4666" spans="1:11" x14ac:dyDescent="0.25">
      <c r="A4666" t="s">
        <v>353</v>
      </c>
      <c r="B4666">
        <v>292</v>
      </c>
      <c r="C4666">
        <v>21</v>
      </c>
      <c r="D4666">
        <v>50</v>
      </c>
      <c r="E4666" t="s">
        <v>30</v>
      </c>
      <c r="F4666">
        <v>13.28</v>
      </c>
      <c r="G4666">
        <v>63.59</v>
      </c>
      <c r="H4666">
        <v>213.48</v>
      </c>
      <c r="I4666">
        <v>362.23</v>
      </c>
      <c r="J4666">
        <v>29.81</v>
      </c>
      <c r="K4666" t="s">
        <v>844</v>
      </c>
    </row>
    <row r="4667" spans="1:11" x14ac:dyDescent="0.25">
      <c r="A4667" t="s">
        <v>354</v>
      </c>
      <c r="B4667">
        <v>292</v>
      </c>
      <c r="C4667">
        <v>21</v>
      </c>
      <c r="D4667">
        <v>43</v>
      </c>
      <c r="E4667" t="s">
        <v>30</v>
      </c>
      <c r="F4667">
        <v>10.62</v>
      </c>
      <c r="G4667">
        <v>56.58</v>
      </c>
      <c r="H4667">
        <v>151.94</v>
      </c>
      <c r="I4667">
        <v>259.47000000000003</v>
      </c>
      <c r="J4667">
        <v>22.25</v>
      </c>
      <c r="K4667" t="s">
        <v>845</v>
      </c>
    </row>
    <row r="4668" spans="1:11" x14ac:dyDescent="0.25">
      <c r="A4668" t="s">
        <v>355</v>
      </c>
      <c r="B4668">
        <v>292</v>
      </c>
      <c r="C4668">
        <v>21</v>
      </c>
      <c r="D4668">
        <v>22</v>
      </c>
      <c r="E4668" t="s">
        <v>30</v>
      </c>
      <c r="F4668">
        <v>9.91</v>
      </c>
      <c r="G4668">
        <v>42.51</v>
      </c>
      <c r="H4668">
        <v>150.74</v>
      </c>
      <c r="I4668">
        <v>297.63</v>
      </c>
      <c r="J4668">
        <v>20.04</v>
      </c>
      <c r="K4668" t="s">
        <v>846</v>
      </c>
    </row>
    <row r="4669" spans="1:11" x14ac:dyDescent="0.25">
      <c r="A4669" t="s">
        <v>356</v>
      </c>
      <c r="B4669">
        <v>292</v>
      </c>
      <c r="C4669">
        <v>21</v>
      </c>
      <c r="D4669">
        <v>21</v>
      </c>
      <c r="E4669" t="s">
        <v>30</v>
      </c>
      <c r="F4669">
        <v>10.15</v>
      </c>
      <c r="G4669">
        <v>42.31</v>
      </c>
      <c r="H4669">
        <v>101.66</v>
      </c>
      <c r="I4669">
        <v>131.06</v>
      </c>
      <c r="J4669">
        <v>8.84</v>
      </c>
      <c r="K4669" t="s">
        <v>847</v>
      </c>
    </row>
    <row r="4670" spans="1:11" x14ac:dyDescent="0.25">
      <c r="A4670" t="s">
        <v>357</v>
      </c>
      <c r="B4670">
        <v>292</v>
      </c>
      <c r="C4670">
        <v>21</v>
      </c>
      <c r="D4670">
        <v>94</v>
      </c>
      <c r="E4670" t="s">
        <v>30</v>
      </c>
      <c r="F4670">
        <v>24.3</v>
      </c>
      <c r="G4670">
        <v>126.92</v>
      </c>
      <c r="H4670">
        <v>259.88</v>
      </c>
      <c r="I4670">
        <v>631.70000000000005</v>
      </c>
      <c r="J4670">
        <v>58.53</v>
      </c>
      <c r="K4670" t="s">
        <v>848</v>
      </c>
    </row>
    <row r="4671" spans="1:11" x14ac:dyDescent="0.25">
      <c r="A4671" t="s">
        <v>358</v>
      </c>
      <c r="B4671">
        <v>292</v>
      </c>
      <c r="C4671">
        <v>21</v>
      </c>
      <c r="D4671">
        <v>95</v>
      </c>
      <c r="E4671" t="s">
        <v>30</v>
      </c>
      <c r="F4671">
        <v>24.28</v>
      </c>
      <c r="G4671">
        <v>130.57</v>
      </c>
      <c r="H4671">
        <v>261.47000000000003</v>
      </c>
      <c r="I4671">
        <v>551.89</v>
      </c>
      <c r="J4671">
        <v>51.82</v>
      </c>
      <c r="K4671" t="s">
        <v>849</v>
      </c>
    </row>
    <row r="4672" spans="1:11" x14ac:dyDescent="0.25">
      <c r="A4672" t="s">
        <v>359</v>
      </c>
      <c r="B4672">
        <v>292</v>
      </c>
      <c r="C4672">
        <v>21</v>
      </c>
      <c r="D4672">
        <v>54</v>
      </c>
      <c r="E4672" t="s">
        <v>30</v>
      </c>
      <c r="F4672">
        <v>12.06</v>
      </c>
      <c r="G4672">
        <v>65.209999999999994</v>
      </c>
      <c r="H4672">
        <v>427.34</v>
      </c>
      <c r="I4672">
        <v>954.6</v>
      </c>
      <c r="J4672">
        <v>84.98</v>
      </c>
      <c r="K4672" t="s">
        <v>850</v>
      </c>
    </row>
    <row r="4673" spans="1:11" x14ac:dyDescent="0.25">
      <c r="A4673" t="s">
        <v>360</v>
      </c>
      <c r="B4673">
        <v>292</v>
      </c>
      <c r="C4673">
        <v>21</v>
      </c>
      <c r="D4673">
        <v>54</v>
      </c>
      <c r="E4673" t="s">
        <v>30</v>
      </c>
      <c r="F4673">
        <v>12.06</v>
      </c>
      <c r="G4673">
        <v>72.069999999999993</v>
      </c>
      <c r="H4673">
        <v>426.51</v>
      </c>
      <c r="I4673" s="1">
        <v>1197.3599999999999</v>
      </c>
      <c r="J4673">
        <v>115.53</v>
      </c>
      <c r="K4673" t="s">
        <v>850</v>
      </c>
    </row>
    <row r="4674" spans="1:11" x14ac:dyDescent="0.25">
      <c r="A4674" t="s">
        <v>361</v>
      </c>
      <c r="B4674">
        <v>292</v>
      </c>
      <c r="C4674">
        <v>21</v>
      </c>
      <c r="D4674">
        <v>85</v>
      </c>
      <c r="E4674" t="s">
        <v>30</v>
      </c>
      <c r="F4674">
        <v>31.1</v>
      </c>
      <c r="G4674">
        <v>123.66</v>
      </c>
      <c r="H4674">
        <v>605.01</v>
      </c>
      <c r="I4674" s="1">
        <v>3332.45</v>
      </c>
      <c r="J4674">
        <v>234.36</v>
      </c>
      <c r="K4674" t="s">
        <v>851</v>
      </c>
    </row>
    <row r="4675" spans="1:11" x14ac:dyDescent="0.25">
      <c r="A4675" t="s">
        <v>362</v>
      </c>
      <c r="B4675">
        <v>292</v>
      </c>
      <c r="C4675">
        <v>21</v>
      </c>
      <c r="D4675">
        <v>83</v>
      </c>
      <c r="E4675" t="s">
        <v>30</v>
      </c>
      <c r="F4675">
        <v>31.26</v>
      </c>
      <c r="G4675">
        <v>116.58</v>
      </c>
      <c r="H4675">
        <v>576.85</v>
      </c>
      <c r="I4675" s="1">
        <v>2889.93</v>
      </c>
      <c r="J4675">
        <v>180.28</v>
      </c>
      <c r="K4675" t="s">
        <v>852</v>
      </c>
    </row>
    <row r="4676" spans="1:11" x14ac:dyDescent="0.25">
      <c r="A4676" t="s">
        <v>363</v>
      </c>
      <c r="B4676">
        <v>292</v>
      </c>
      <c r="C4676">
        <v>21</v>
      </c>
      <c r="D4676">
        <v>51</v>
      </c>
      <c r="E4676" t="s">
        <v>30</v>
      </c>
      <c r="F4676">
        <v>11.84</v>
      </c>
      <c r="G4676">
        <v>72.290000000000006</v>
      </c>
      <c r="H4676">
        <v>219.89</v>
      </c>
      <c r="I4676">
        <v>588.20000000000005</v>
      </c>
      <c r="J4676">
        <v>62.04</v>
      </c>
      <c r="K4676" t="s">
        <v>853</v>
      </c>
    </row>
    <row r="4677" spans="1:11" x14ac:dyDescent="0.25">
      <c r="A4677" t="s">
        <v>364</v>
      </c>
      <c r="B4677">
        <v>292</v>
      </c>
      <c r="C4677">
        <v>21</v>
      </c>
      <c r="D4677">
        <v>51</v>
      </c>
      <c r="E4677" t="s">
        <v>30</v>
      </c>
      <c r="F4677">
        <v>11.84</v>
      </c>
      <c r="G4677">
        <v>66.02</v>
      </c>
      <c r="H4677">
        <v>169.88</v>
      </c>
      <c r="I4677">
        <v>330.24</v>
      </c>
      <c r="J4677">
        <v>31.22</v>
      </c>
      <c r="K4677" t="s">
        <v>853</v>
      </c>
    </row>
    <row r="4678" spans="1:11" x14ac:dyDescent="0.25">
      <c r="A4678" t="s">
        <v>365</v>
      </c>
      <c r="B4678">
        <v>292</v>
      </c>
      <c r="C4678">
        <v>21</v>
      </c>
      <c r="D4678">
        <v>71</v>
      </c>
      <c r="E4678" t="s">
        <v>30</v>
      </c>
      <c r="F4678">
        <v>17.75</v>
      </c>
      <c r="G4678">
        <v>98.27</v>
      </c>
      <c r="H4678">
        <v>291.22000000000003</v>
      </c>
      <c r="I4678">
        <v>944.44</v>
      </c>
      <c r="J4678">
        <v>91.44</v>
      </c>
      <c r="K4678" t="s">
        <v>854</v>
      </c>
    </row>
    <row r="4679" spans="1:11" x14ac:dyDescent="0.25">
      <c r="A4679" t="s">
        <v>366</v>
      </c>
      <c r="B4679">
        <v>292</v>
      </c>
      <c r="C4679">
        <v>21</v>
      </c>
      <c r="D4679">
        <v>71</v>
      </c>
      <c r="E4679" t="s">
        <v>30</v>
      </c>
      <c r="F4679">
        <v>17.75</v>
      </c>
      <c r="G4679">
        <v>92.28</v>
      </c>
      <c r="H4679">
        <v>233.76</v>
      </c>
      <c r="I4679">
        <v>550.28</v>
      </c>
      <c r="J4679">
        <v>47.57</v>
      </c>
      <c r="K4679" t="s">
        <v>854</v>
      </c>
    </row>
    <row r="4680" spans="1:11" x14ac:dyDescent="0.25">
      <c r="A4680" t="s">
        <v>367</v>
      </c>
      <c r="B4680">
        <v>292</v>
      </c>
      <c r="C4680">
        <v>21</v>
      </c>
      <c r="D4680">
        <v>53</v>
      </c>
      <c r="E4680" t="s">
        <v>30</v>
      </c>
      <c r="F4680">
        <v>11.44</v>
      </c>
      <c r="G4680">
        <v>68.790000000000006</v>
      </c>
      <c r="H4680">
        <v>149.72</v>
      </c>
      <c r="I4680">
        <v>254.62</v>
      </c>
      <c r="J4680">
        <v>29.13</v>
      </c>
      <c r="K4680" t="s">
        <v>855</v>
      </c>
    </row>
    <row r="4681" spans="1:11" x14ac:dyDescent="0.25">
      <c r="A4681" t="s">
        <v>368</v>
      </c>
      <c r="B4681">
        <v>292</v>
      </c>
      <c r="C4681">
        <v>21</v>
      </c>
      <c r="D4681">
        <v>53</v>
      </c>
      <c r="E4681" t="s">
        <v>30</v>
      </c>
      <c r="F4681">
        <v>11.44</v>
      </c>
      <c r="G4681">
        <v>64.55</v>
      </c>
      <c r="H4681">
        <v>131.55000000000001</v>
      </c>
      <c r="I4681">
        <v>215.02</v>
      </c>
      <c r="J4681">
        <v>21.75</v>
      </c>
      <c r="K4681" t="s">
        <v>855</v>
      </c>
    </row>
    <row r="4682" spans="1:11" x14ac:dyDescent="0.25">
      <c r="A4682" t="s">
        <v>369</v>
      </c>
      <c r="B4682">
        <v>292</v>
      </c>
      <c r="C4682">
        <v>21</v>
      </c>
      <c r="D4682">
        <v>87</v>
      </c>
      <c r="E4682" t="s">
        <v>30</v>
      </c>
      <c r="F4682">
        <v>19.54</v>
      </c>
      <c r="G4682">
        <v>149.52000000000001</v>
      </c>
      <c r="H4682">
        <v>566.94000000000005</v>
      </c>
      <c r="I4682" s="1">
        <v>1137.4000000000001</v>
      </c>
      <c r="J4682">
        <v>147.49</v>
      </c>
      <c r="K4682" t="s">
        <v>856</v>
      </c>
    </row>
    <row r="4683" spans="1:11" x14ac:dyDescent="0.25">
      <c r="A4683" t="s">
        <v>370</v>
      </c>
      <c r="B4683">
        <v>292</v>
      </c>
      <c r="C4683">
        <v>21</v>
      </c>
      <c r="D4683">
        <v>85</v>
      </c>
      <c r="E4683" t="s">
        <v>30</v>
      </c>
      <c r="F4683">
        <v>19.440000000000001</v>
      </c>
      <c r="G4683">
        <v>149.13</v>
      </c>
      <c r="H4683">
        <v>522.83000000000004</v>
      </c>
      <c r="I4683">
        <v>999.34</v>
      </c>
      <c r="J4683">
        <v>123.24</v>
      </c>
      <c r="K4683" t="s">
        <v>857</v>
      </c>
    </row>
    <row r="4684" spans="1:11" x14ac:dyDescent="0.25">
      <c r="A4684" t="s">
        <v>371</v>
      </c>
      <c r="B4684">
        <v>292</v>
      </c>
      <c r="C4684">
        <v>21</v>
      </c>
      <c r="D4684">
        <v>58</v>
      </c>
      <c r="E4684" t="s">
        <v>30</v>
      </c>
      <c r="F4684">
        <v>14.41</v>
      </c>
      <c r="G4684">
        <v>70.849999999999994</v>
      </c>
      <c r="H4684">
        <v>283.66000000000003</v>
      </c>
      <c r="I4684">
        <v>564.49</v>
      </c>
      <c r="J4684">
        <v>46.94</v>
      </c>
      <c r="K4684" t="s">
        <v>858</v>
      </c>
    </row>
    <row r="4685" spans="1:11" x14ac:dyDescent="0.25">
      <c r="A4685" t="s">
        <v>372</v>
      </c>
      <c r="B4685">
        <v>292</v>
      </c>
      <c r="C4685">
        <v>21</v>
      </c>
      <c r="D4685">
        <v>58</v>
      </c>
      <c r="E4685" t="s">
        <v>30</v>
      </c>
      <c r="F4685">
        <v>14.41</v>
      </c>
      <c r="G4685">
        <v>75.56</v>
      </c>
      <c r="H4685">
        <v>340.84</v>
      </c>
      <c r="I4685" s="1">
        <v>1006.54</v>
      </c>
      <c r="J4685">
        <v>88.76</v>
      </c>
      <c r="K4685" t="s">
        <v>858</v>
      </c>
    </row>
    <row r="4686" spans="1:11" x14ac:dyDescent="0.25">
      <c r="A4686" t="s">
        <v>373</v>
      </c>
      <c r="B4686">
        <v>292</v>
      </c>
      <c r="C4686">
        <v>21</v>
      </c>
      <c r="D4686">
        <v>54</v>
      </c>
      <c r="E4686" t="s">
        <v>30</v>
      </c>
      <c r="F4686">
        <v>12.91</v>
      </c>
      <c r="G4686">
        <v>63.9</v>
      </c>
      <c r="H4686">
        <v>333.83</v>
      </c>
      <c r="I4686">
        <v>841.93</v>
      </c>
      <c r="J4686">
        <v>68.55</v>
      </c>
      <c r="K4686" t="s">
        <v>859</v>
      </c>
    </row>
    <row r="4687" spans="1:11" x14ac:dyDescent="0.25">
      <c r="A4687" t="s">
        <v>374</v>
      </c>
      <c r="B4687">
        <v>292</v>
      </c>
      <c r="C4687">
        <v>21</v>
      </c>
      <c r="D4687">
        <v>54</v>
      </c>
      <c r="E4687" t="s">
        <v>30</v>
      </c>
      <c r="F4687">
        <v>12.91</v>
      </c>
      <c r="G4687">
        <v>69.5</v>
      </c>
      <c r="H4687">
        <v>376.84</v>
      </c>
      <c r="I4687" s="1">
        <v>1150.18</v>
      </c>
      <c r="J4687">
        <v>102.05</v>
      </c>
      <c r="K4687" t="s">
        <v>859</v>
      </c>
    </row>
    <row r="4688" spans="1:11" x14ac:dyDescent="0.25">
      <c r="A4688" t="s">
        <v>375</v>
      </c>
      <c r="B4688">
        <v>292</v>
      </c>
      <c r="C4688">
        <v>21</v>
      </c>
      <c r="D4688">
        <v>63</v>
      </c>
      <c r="E4688" t="s">
        <v>30</v>
      </c>
      <c r="F4688">
        <v>15.51</v>
      </c>
      <c r="G4688">
        <v>121.82</v>
      </c>
      <c r="H4688">
        <v>419.03</v>
      </c>
      <c r="I4688">
        <v>697.82</v>
      </c>
      <c r="J4688">
        <v>113.95</v>
      </c>
      <c r="K4688" t="s">
        <v>860</v>
      </c>
    </row>
    <row r="4689" spans="1:11" x14ac:dyDescent="0.25">
      <c r="A4689" t="s">
        <v>376</v>
      </c>
      <c r="B4689">
        <v>292</v>
      </c>
      <c r="C4689">
        <v>21</v>
      </c>
      <c r="D4689">
        <v>63</v>
      </c>
      <c r="E4689" t="s">
        <v>30</v>
      </c>
      <c r="F4689">
        <v>16.03</v>
      </c>
      <c r="G4689">
        <v>123.8</v>
      </c>
      <c r="H4689">
        <v>422.24</v>
      </c>
      <c r="I4689">
        <v>725.63</v>
      </c>
      <c r="J4689">
        <v>92.96</v>
      </c>
      <c r="K4689" t="s">
        <v>860</v>
      </c>
    </row>
    <row r="4690" spans="1:11" x14ac:dyDescent="0.25">
      <c r="A4690" t="s">
        <v>377</v>
      </c>
      <c r="B4690">
        <v>292</v>
      </c>
      <c r="C4690">
        <v>21</v>
      </c>
      <c r="D4690">
        <v>39</v>
      </c>
      <c r="E4690" t="s">
        <v>30</v>
      </c>
      <c r="F4690">
        <v>8.11</v>
      </c>
      <c r="G4690">
        <v>89.24</v>
      </c>
      <c r="H4690">
        <v>339.57</v>
      </c>
      <c r="I4690">
        <v>507.58</v>
      </c>
      <c r="J4690">
        <v>96.81</v>
      </c>
      <c r="K4690" t="s">
        <v>861</v>
      </c>
    </row>
    <row r="4691" spans="1:11" x14ac:dyDescent="0.25">
      <c r="A4691" t="s">
        <v>378</v>
      </c>
      <c r="B4691">
        <v>292</v>
      </c>
      <c r="C4691">
        <v>21</v>
      </c>
      <c r="D4691">
        <v>45</v>
      </c>
      <c r="E4691" t="s">
        <v>30</v>
      </c>
      <c r="F4691">
        <v>8.9</v>
      </c>
      <c r="G4691">
        <v>92.84</v>
      </c>
      <c r="H4691">
        <v>391.6</v>
      </c>
      <c r="I4691">
        <v>608.82000000000005</v>
      </c>
      <c r="J4691">
        <v>84.6</v>
      </c>
      <c r="K4691" t="s">
        <v>861</v>
      </c>
    </row>
    <row r="4692" spans="1:11" x14ac:dyDescent="0.25">
      <c r="A4692" t="s">
        <v>379</v>
      </c>
      <c r="B4692">
        <v>292</v>
      </c>
      <c r="C4692">
        <v>21</v>
      </c>
      <c r="D4692">
        <v>37</v>
      </c>
      <c r="E4692" t="s">
        <v>30</v>
      </c>
      <c r="F4692">
        <v>7.12</v>
      </c>
      <c r="G4692">
        <v>40.58</v>
      </c>
      <c r="H4692">
        <v>23.55</v>
      </c>
      <c r="I4692">
        <v>10.78</v>
      </c>
      <c r="J4692">
        <v>1.06</v>
      </c>
      <c r="K4692" t="s">
        <v>862</v>
      </c>
    </row>
    <row r="4693" spans="1:11" x14ac:dyDescent="0.25">
      <c r="A4693" t="s">
        <v>380</v>
      </c>
      <c r="B4693">
        <v>292</v>
      </c>
      <c r="C4693">
        <v>21</v>
      </c>
      <c r="D4693">
        <v>37</v>
      </c>
      <c r="E4693" t="s">
        <v>30</v>
      </c>
      <c r="F4693">
        <v>7.12</v>
      </c>
      <c r="G4693">
        <v>41.3</v>
      </c>
      <c r="H4693">
        <v>24.77</v>
      </c>
      <c r="I4693">
        <v>17.46</v>
      </c>
      <c r="J4693">
        <v>1.74</v>
      </c>
      <c r="K4693" t="s">
        <v>862</v>
      </c>
    </row>
    <row r="4694" spans="1:11" x14ac:dyDescent="0.25">
      <c r="A4694" t="s">
        <v>381</v>
      </c>
      <c r="B4694">
        <v>292</v>
      </c>
      <c r="C4694">
        <v>21</v>
      </c>
      <c r="D4694">
        <v>48</v>
      </c>
      <c r="E4694" t="s">
        <v>30</v>
      </c>
      <c r="F4694">
        <v>10.67</v>
      </c>
      <c r="G4694">
        <v>64.56</v>
      </c>
      <c r="H4694">
        <v>29.48</v>
      </c>
      <c r="I4694">
        <v>32.18</v>
      </c>
      <c r="J4694">
        <v>2.95</v>
      </c>
      <c r="K4694" t="s">
        <v>863</v>
      </c>
    </row>
    <row r="4695" spans="1:11" x14ac:dyDescent="0.25">
      <c r="A4695" t="s">
        <v>382</v>
      </c>
      <c r="B4695">
        <v>292</v>
      </c>
      <c r="C4695">
        <v>21</v>
      </c>
      <c r="D4695">
        <v>46</v>
      </c>
      <c r="E4695" t="s">
        <v>30</v>
      </c>
      <c r="F4695">
        <v>10.7</v>
      </c>
      <c r="G4695">
        <v>62.57</v>
      </c>
      <c r="H4695">
        <v>27.54</v>
      </c>
      <c r="I4695">
        <v>44.92</v>
      </c>
      <c r="J4695">
        <v>4.16</v>
      </c>
      <c r="K4695" t="s">
        <v>864</v>
      </c>
    </row>
    <row r="4696" spans="1:11" x14ac:dyDescent="0.25">
      <c r="A4696" t="s">
        <v>383</v>
      </c>
      <c r="B4696">
        <v>242</v>
      </c>
      <c r="C4696">
        <v>27</v>
      </c>
      <c r="D4696">
        <v>25</v>
      </c>
      <c r="E4696" t="s">
        <v>30</v>
      </c>
      <c r="F4696">
        <v>17.559999999999999</v>
      </c>
      <c r="G4696">
        <v>67.819999999999993</v>
      </c>
      <c r="H4696" t="s">
        <v>31</v>
      </c>
      <c r="I4696" t="s">
        <v>31</v>
      </c>
      <c r="J4696" t="s">
        <v>31</v>
      </c>
      <c r="K4696" t="s">
        <v>865</v>
      </c>
    </row>
    <row r="4697" spans="1:11" x14ac:dyDescent="0.25">
      <c r="A4697" t="s">
        <v>384</v>
      </c>
      <c r="B4697">
        <v>242</v>
      </c>
      <c r="C4697">
        <v>27</v>
      </c>
      <c r="D4697">
        <v>24</v>
      </c>
      <c r="E4697" t="s">
        <v>30</v>
      </c>
      <c r="F4697">
        <v>16.84</v>
      </c>
      <c r="G4697">
        <v>67.77</v>
      </c>
      <c r="H4697" t="s">
        <v>31</v>
      </c>
      <c r="I4697" t="s">
        <v>31</v>
      </c>
      <c r="J4697" t="s">
        <v>31</v>
      </c>
      <c r="K4697" t="s">
        <v>866</v>
      </c>
    </row>
    <row r="4698" spans="1:11" x14ac:dyDescent="0.25">
      <c r="A4698" t="s">
        <v>385</v>
      </c>
      <c r="B4698">
        <v>292</v>
      </c>
      <c r="C4698">
        <v>21</v>
      </c>
      <c r="D4698">
        <v>65</v>
      </c>
      <c r="E4698" t="s">
        <v>30</v>
      </c>
      <c r="F4698">
        <v>22.64</v>
      </c>
      <c r="G4698">
        <v>101.89</v>
      </c>
      <c r="H4698">
        <v>168.12</v>
      </c>
      <c r="I4698">
        <v>366.43</v>
      </c>
      <c r="J4698">
        <v>26.13</v>
      </c>
      <c r="K4698" t="s">
        <v>867</v>
      </c>
    </row>
    <row r="4699" spans="1:11" x14ac:dyDescent="0.25">
      <c r="A4699" t="s">
        <v>386</v>
      </c>
      <c r="B4699">
        <v>292</v>
      </c>
      <c r="C4699">
        <v>21</v>
      </c>
      <c r="D4699">
        <v>62</v>
      </c>
      <c r="E4699" t="s">
        <v>30</v>
      </c>
      <c r="F4699">
        <v>22.43</v>
      </c>
      <c r="G4699">
        <v>103.29</v>
      </c>
      <c r="H4699">
        <v>152.71</v>
      </c>
      <c r="I4699">
        <v>344.22</v>
      </c>
      <c r="J4699">
        <v>24.92</v>
      </c>
      <c r="K4699" t="s">
        <v>868</v>
      </c>
    </row>
    <row r="4700" spans="1:11" x14ac:dyDescent="0.25">
      <c r="A4700" t="s">
        <v>387</v>
      </c>
      <c r="B4700">
        <v>292</v>
      </c>
      <c r="C4700">
        <v>21</v>
      </c>
      <c r="D4700">
        <v>74</v>
      </c>
      <c r="E4700" t="s">
        <v>30</v>
      </c>
      <c r="F4700">
        <v>20.18</v>
      </c>
      <c r="G4700">
        <v>99.2</v>
      </c>
      <c r="H4700">
        <v>511.09</v>
      </c>
      <c r="I4700" s="1">
        <v>1625.82</v>
      </c>
      <c r="J4700">
        <v>133.94999999999999</v>
      </c>
      <c r="K4700" t="s">
        <v>869</v>
      </c>
    </row>
    <row r="4701" spans="1:11" x14ac:dyDescent="0.25">
      <c r="A4701" t="s">
        <v>388</v>
      </c>
      <c r="B4701">
        <v>292</v>
      </c>
      <c r="C4701">
        <v>21</v>
      </c>
      <c r="D4701">
        <v>74</v>
      </c>
      <c r="E4701" t="s">
        <v>30</v>
      </c>
      <c r="F4701">
        <v>20.18</v>
      </c>
      <c r="G4701">
        <v>102.55</v>
      </c>
      <c r="H4701">
        <v>645.66</v>
      </c>
      <c r="I4701" s="1">
        <v>1904.53</v>
      </c>
      <c r="J4701">
        <v>165.89</v>
      </c>
      <c r="K4701" t="s">
        <v>869</v>
      </c>
    </row>
    <row r="4702" spans="1:11" x14ac:dyDescent="0.25">
      <c r="A4702" t="s">
        <v>389</v>
      </c>
      <c r="B4702">
        <v>292</v>
      </c>
      <c r="C4702">
        <v>21</v>
      </c>
      <c r="D4702">
        <v>58</v>
      </c>
      <c r="E4702" t="s">
        <v>30</v>
      </c>
      <c r="F4702">
        <v>14.17</v>
      </c>
      <c r="G4702">
        <v>73.900000000000006</v>
      </c>
      <c r="H4702">
        <v>300.14</v>
      </c>
      <c r="I4702">
        <v>856.27</v>
      </c>
      <c r="J4702">
        <v>72.06</v>
      </c>
      <c r="K4702" t="s">
        <v>869</v>
      </c>
    </row>
    <row r="4703" spans="1:11" x14ac:dyDescent="0.25">
      <c r="A4703" t="s">
        <v>390</v>
      </c>
      <c r="B4703">
        <v>292</v>
      </c>
      <c r="C4703">
        <v>21</v>
      </c>
      <c r="D4703">
        <v>58</v>
      </c>
      <c r="E4703" t="s">
        <v>30</v>
      </c>
      <c r="F4703">
        <v>14.17</v>
      </c>
      <c r="G4703">
        <v>72.11</v>
      </c>
      <c r="H4703">
        <v>375.55</v>
      </c>
      <c r="I4703">
        <v>954.16</v>
      </c>
      <c r="J4703">
        <v>81.28</v>
      </c>
      <c r="K4703" t="s">
        <v>869</v>
      </c>
    </row>
    <row r="4704" spans="1:11" x14ac:dyDescent="0.25">
      <c r="A4704" t="s">
        <v>391</v>
      </c>
      <c r="B4704">
        <v>292</v>
      </c>
      <c r="C4704">
        <v>21</v>
      </c>
      <c r="D4704">
        <v>63</v>
      </c>
      <c r="E4704" t="s">
        <v>30</v>
      </c>
      <c r="F4704">
        <v>17.68</v>
      </c>
      <c r="G4704">
        <v>87.1</v>
      </c>
      <c r="H4704">
        <v>129.32</v>
      </c>
      <c r="I4704">
        <v>438.28</v>
      </c>
      <c r="J4704">
        <v>36.229999999999997</v>
      </c>
      <c r="K4704" t="s">
        <v>870</v>
      </c>
    </row>
    <row r="4705" spans="1:11" x14ac:dyDescent="0.25">
      <c r="A4705" t="s">
        <v>392</v>
      </c>
      <c r="B4705">
        <v>292</v>
      </c>
      <c r="C4705">
        <v>21</v>
      </c>
      <c r="D4705">
        <v>63</v>
      </c>
      <c r="E4705" t="s">
        <v>30</v>
      </c>
      <c r="F4705">
        <v>17.68</v>
      </c>
      <c r="G4705">
        <v>88.73</v>
      </c>
      <c r="H4705">
        <v>142.79</v>
      </c>
      <c r="I4705">
        <v>449.62</v>
      </c>
      <c r="J4705">
        <v>37.909999999999997</v>
      </c>
      <c r="K4705" t="s">
        <v>871</v>
      </c>
    </row>
    <row r="4706" spans="1:11" x14ac:dyDescent="0.25">
      <c r="A4706" t="s">
        <v>393</v>
      </c>
      <c r="B4706">
        <v>292</v>
      </c>
      <c r="C4706">
        <v>21</v>
      </c>
      <c r="D4706">
        <v>68</v>
      </c>
      <c r="E4706" t="s">
        <v>30</v>
      </c>
      <c r="F4706">
        <v>18.010000000000002</v>
      </c>
      <c r="G4706">
        <v>87.43</v>
      </c>
      <c r="H4706">
        <v>134.72</v>
      </c>
      <c r="I4706">
        <v>327.26</v>
      </c>
      <c r="J4706">
        <v>27.46</v>
      </c>
      <c r="K4706" t="s">
        <v>872</v>
      </c>
    </row>
    <row r="4707" spans="1:11" x14ac:dyDescent="0.25">
      <c r="A4707" t="s">
        <v>394</v>
      </c>
      <c r="B4707">
        <v>292</v>
      </c>
      <c r="C4707">
        <v>21</v>
      </c>
      <c r="D4707">
        <v>68</v>
      </c>
      <c r="E4707" t="s">
        <v>30</v>
      </c>
      <c r="F4707">
        <v>18.010000000000002</v>
      </c>
      <c r="G4707">
        <v>92.41</v>
      </c>
      <c r="H4707">
        <v>150.38999999999999</v>
      </c>
      <c r="I4707">
        <v>475.88</v>
      </c>
      <c r="J4707">
        <v>40.21</v>
      </c>
      <c r="K4707" t="s">
        <v>873</v>
      </c>
    </row>
    <row r="4708" spans="1:11" x14ac:dyDescent="0.25">
      <c r="A4708" t="s">
        <v>395</v>
      </c>
      <c r="B4708">
        <v>292</v>
      </c>
      <c r="C4708">
        <v>21</v>
      </c>
      <c r="D4708">
        <v>53</v>
      </c>
      <c r="E4708" t="s">
        <v>30</v>
      </c>
      <c r="F4708">
        <v>18.309999999999999</v>
      </c>
      <c r="G4708">
        <v>92.81</v>
      </c>
      <c r="H4708">
        <v>197.27</v>
      </c>
      <c r="I4708">
        <v>604.88</v>
      </c>
      <c r="J4708">
        <v>46.72</v>
      </c>
      <c r="K4708" t="s">
        <v>874</v>
      </c>
    </row>
    <row r="4709" spans="1:11" x14ac:dyDescent="0.25">
      <c r="A4709" t="s">
        <v>396</v>
      </c>
      <c r="B4709">
        <v>292</v>
      </c>
      <c r="C4709">
        <v>21</v>
      </c>
      <c r="D4709">
        <v>59</v>
      </c>
      <c r="E4709" t="s">
        <v>30</v>
      </c>
      <c r="F4709">
        <v>19.36</v>
      </c>
      <c r="G4709">
        <v>113.89</v>
      </c>
      <c r="H4709">
        <v>168.37</v>
      </c>
      <c r="I4709">
        <v>572.20000000000005</v>
      </c>
      <c r="J4709">
        <v>59.6</v>
      </c>
      <c r="K4709" t="s">
        <v>875</v>
      </c>
    </row>
    <row r="4710" spans="1:11" x14ac:dyDescent="0.25">
      <c r="A4710" t="s">
        <v>397</v>
      </c>
      <c r="B4710">
        <v>292</v>
      </c>
      <c r="C4710">
        <v>21</v>
      </c>
      <c r="D4710">
        <v>36</v>
      </c>
      <c r="E4710" t="s">
        <v>30</v>
      </c>
      <c r="F4710">
        <v>6.67</v>
      </c>
      <c r="G4710">
        <v>41.48</v>
      </c>
      <c r="H4710">
        <v>127.92</v>
      </c>
      <c r="I4710">
        <v>230.46</v>
      </c>
      <c r="J4710">
        <v>23.21</v>
      </c>
      <c r="K4710" t="s">
        <v>876</v>
      </c>
    </row>
    <row r="4711" spans="1:11" x14ac:dyDescent="0.25">
      <c r="A4711" t="s">
        <v>398</v>
      </c>
      <c r="B4711">
        <v>292</v>
      </c>
      <c r="C4711">
        <v>21</v>
      </c>
      <c r="D4711">
        <v>32</v>
      </c>
      <c r="E4711" t="s">
        <v>30</v>
      </c>
      <c r="F4711">
        <v>6.65</v>
      </c>
      <c r="G4711">
        <v>34.83</v>
      </c>
      <c r="H4711">
        <v>105.42</v>
      </c>
      <c r="I4711">
        <v>173.06</v>
      </c>
      <c r="J4711">
        <v>15.46</v>
      </c>
      <c r="K4711" t="s">
        <v>877</v>
      </c>
    </row>
    <row r="4712" spans="1:11" x14ac:dyDescent="0.25">
      <c r="A4712" t="s">
        <v>399</v>
      </c>
      <c r="B4712">
        <v>292</v>
      </c>
      <c r="C4712">
        <v>21</v>
      </c>
      <c r="D4712">
        <v>21</v>
      </c>
      <c r="E4712" t="s">
        <v>30</v>
      </c>
      <c r="F4712">
        <v>3.62</v>
      </c>
      <c r="G4712">
        <v>22.29</v>
      </c>
      <c r="H4712">
        <v>123.6</v>
      </c>
      <c r="I4712">
        <v>201.26</v>
      </c>
      <c r="J4712">
        <v>20.57</v>
      </c>
      <c r="K4712" t="s">
        <v>878</v>
      </c>
    </row>
    <row r="4713" spans="1:11" x14ac:dyDescent="0.25">
      <c r="A4713" t="s">
        <v>400</v>
      </c>
      <c r="B4713">
        <v>292</v>
      </c>
      <c r="C4713">
        <v>21</v>
      </c>
      <c r="D4713">
        <v>19</v>
      </c>
      <c r="E4713" t="s">
        <v>30</v>
      </c>
      <c r="F4713">
        <v>3.57</v>
      </c>
      <c r="G4713">
        <v>18.399999999999999</v>
      </c>
      <c r="H4713">
        <v>159.66</v>
      </c>
      <c r="I4713">
        <v>206.81</v>
      </c>
      <c r="J4713">
        <v>18.77</v>
      </c>
      <c r="K4713" t="s">
        <v>879</v>
      </c>
    </row>
    <row r="4714" spans="1:11" x14ac:dyDescent="0.25">
      <c r="A4714" t="s">
        <v>401</v>
      </c>
      <c r="B4714">
        <v>292</v>
      </c>
      <c r="C4714">
        <v>21</v>
      </c>
      <c r="D4714">
        <v>47</v>
      </c>
      <c r="E4714" t="s">
        <v>30</v>
      </c>
      <c r="F4714">
        <v>12.39</v>
      </c>
      <c r="G4714">
        <v>67.12</v>
      </c>
      <c r="H4714">
        <v>349.97</v>
      </c>
      <c r="I4714">
        <v>932.7</v>
      </c>
      <c r="J4714">
        <v>86.29</v>
      </c>
      <c r="K4714" t="s">
        <v>880</v>
      </c>
    </row>
    <row r="4715" spans="1:11" x14ac:dyDescent="0.25">
      <c r="A4715" t="s">
        <v>402</v>
      </c>
      <c r="B4715">
        <v>292</v>
      </c>
      <c r="C4715">
        <v>21</v>
      </c>
      <c r="D4715">
        <v>43</v>
      </c>
      <c r="E4715" t="s">
        <v>30</v>
      </c>
      <c r="F4715">
        <v>12.4</v>
      </c>
      <c r="G4715">
        <v>59.36</v>
      </c>
      <c r="H4715">
        <v>304.27</v>
      </c>
      <c r="I4715">
        <v>864.22</v>
      </c>
      <c r="J4715">
        <v>70.17</v>
      </c>
      <c r="K4715" t="s">
        <v>881</v>
      </c>
    </row>
    <row r="4716" spans="1:11" x14ac:dyDescent="0.25">
      <c r="A4716" t="s">
        <v>403</v>
      </c>
      <c r="B4716">
        <v>292</v>
      </c>
      <c r="C4716">
        <v>21</v>
      </c>
      <c r="D4716">
        <v>75</v>
      </c>
      <c r="E4716" t="s">
        <v>30</v>
      </c>
      <c r="F4716">
        <v>27.63</v>
      </c>
      <c r="G4716">
        <v>103.8</v>
      </c>
      <c r="H4716">
        <v>460.72</v>
      </c>
      <c r="I4716" s="1">
        <v>1455.37</v>
      </c>
      <c r="J4716">
        <v>87.73</v>
      </c>
      <c r="K4716" t="s">
        <v>882</v>
      </c>
    </row>
    <row r="4717" spans="1:11" x14ac:dyDescent="0.25">
      <c r="A4717" t="s">
        <v>404</v>
      </c>
      <c r="B4717">
        <v>292</v>
      </c>
      <c r="C4717">
        <v>21</v>
      </c>
      <c r="D4717">
        <v>75</v>
      </c>
      <c r="E4717" t="s">
        <v>30</v>
      </c>
      <c r="F4717">
        <v>27.71</v>
      </c>
      <c r="G4717">
        <v>104.92</v>
      </c>
      <c r="H4717">
        <v>421.71</v>
      </c>
      <c r="I4717" s="1">
        <v>1319.94</v>
      </c>
      <c r="J4717">
        <v>87.39</v>
      </c>
      <c r="K4717" t="s">
        <v>883</v>
      </c>
    </row>
    <row r="4718" spans="1:11" x14ac:dyDescent="0.25">
      <c r="A4718" t="s">
        <v>405</v>
      </c>
      <c r="B4718">
        <v>292</v>
      </c>
      <c r="C4718">
        <v>21</v>
      </c>
      <c r="D4718">
        <v>68</v>
      </c>
      <c r="E4718" t="s">
        <v>30</v>
      </c>
      <c r="F4718">
        <v>23.36</v>
      </c>
      <c r="G4718">
        <v>89.9</v>
      </c>
      <c r="H4718">
        <v>443.72</v>
      </c>
      <c r="I4718" s="1">
        <v>1405.18</v>
      </c>
      <c r="J4718">
        <v>84.58</v>
      </c>
      <c r="K4718" t="s">
        <v>884</v>
      </c>
    </row>
    <row r="4719" spans="1:11" x14ac:dyDescent="0.25">
      <c r="A4719" t="s">
        <v>406</v>
      </c>
      <c r="B4719">
        <v>292</v>
      </c>
      <c r="C4719">
        <v>21</v>
      </c>
      <c r="D4719">
        <v>68</v>
      </c>
      <c r="E4719" t="s">
        <v>30</v>
      </c>
      <c r="F4719">
        <v>23.36</v>
      </c>
      <c r="G4719">
        <v>91.26</v>
      </c>
      <c r="H4719">
        <v>406.71</v>
      </c>
      <c r="I4719" s="1">
        <v>1243.4000000000001</v>
      </c>
      <c r="J4719">
        <v>81.78</v>
      </c>
      <c r="K4719" t="s">
        <v>885</v>
      </c>
    </row>
    <row r="4720" spans="1:11" x14ac:dyDescent="0.25">
      <c r="A4720" t="s">
        <v>407</v>
      </c>
      <c r="B4720">
        <v>292</v>
      </c>
      <c r="C4720">
        <v>21</v>
      </c>
      <c r="D4720">
        <v>37</v>
      </c>
      <c r="E4720" t="s">
        <v>30</v>
      </c>
      <c r="F4720">
        <v>11.36</v>
      </c>
      <c r="G4720">
        <v>49.1</v>
      </c>
      <c r="H4720">
        <v>243.05</v>
      </c>
      <c r="I4720">
        <v>681.06</v>
      </c>
      <c r="J4720">
        <v>46.92</v>
      </c>
      <c r="K4720" t="s">
        <v>886</v>
      </c>
    </row>
    <row r="4721" spans="1:11" x14ac:dyDescent="0.25">
      <c r="A4721" t="s">
        <v>408</v>
      </c>
      <c r="B4721">
        <v>292</v>
      </c>
      <c r="C4721">
        <v>21</v>
      </c>
      <c r="D4721">
        <v>37</v>
      </c>
      <c r="E4721" t="s">
        <v>30</v>
      </c>
      <c r="F4721">
        <v>11.36</v>
      </c>
      <c r="G4721">
        <v>52.26</v>
      </c>
      <c r="H4721">
        <v>244.34</v>
      </c>
      <c r="I4721">
        <v>834.55</v>
      </c>
      <c r="J4721">
        <v>66.47</v>
      </c>
      <c r="K4721" t="s">
        <v>886</v>
      </c>
    </row>
    <row r="4722" spans="1:11" x14ac:dyDescent="0.25">
      <c r="A4722" t="s">
        <v>409</v>
      </c>
      <c r="B4722">
        <v>292</v>
      </c>
      <c r="C4722">
        <v>21</v>
      </c>
      <c r="D4722">
        <v>37</v>
      </c>
      <c r="E4722" t="s">
        <v>30</v>
      </c>
      <c r="F4722">
        <v>11.7</v>
      </c>
      <c r="G4722">
        <v>48.15</v>
      </c>
      <c r="H4722">
        <v>59.17</v>
      </c>
      <c r="I4722">
        <v>127.81</v>
      </c>
      <c r="J4722">
        <v>8.81</v>
      </c>
      <c r="K4722" t="s">
        <v>887</v>
      </c>
    </row>
    <row r="4723" spans="1:11" x14ac:dyDescent="0.25">
      <c r="A4723" t="s">
        <v>410</v>
      </c>
      <c r="B4723">
        <v>292</v>
      </c>
      <c r="C4723">
        <v>21</v>
      </c>
      <c r="D4723">
        <v>37</v>
      </c>
      <c r="E4723" t="s">
        <v>30</v>
      </c>
      <c r="F4723">
        <v>11.7</v>
      </c>
      <c r="G4723">
        <v>53.34</v>
      </c>
      <c r="H4723">
        <v>57.62</v>
      </c>
      <c r="I4723">
        <v>158.88</v>
      </c>
      <c r="J4723">
        <v>12.14</v>
      </c>
      <c r="K4723" t="s">
        <v>887</v>
      </c>
    </row>
    <row r="4724" spans="1:11" x14ac:dyDescent="0.25">
      <c r="A4724" t="s">
        <v>411</v>
      </c>
      <c r="B4724">
        <v>292</v>
      </c>
      <c r="C4724">
        <v>21</v>
      </c>
      <c r="D4724">
        <v>33</v>
      </c>
      <c r="E4724" t="s">
        <v>30</v>
      </c>
      <c r="F4724">
        <v>10.62</v>
      </c>
      <c r="G4724">
        <v>42.37</v>
      </c>
      <c r="H4724">
        <v>39.270000000000003</v>
      </c>
      <c r="I4724">
        <v>72.81</v>
      </c>
      <c r="J4724">
        <v>4.8899999999999997</v>
      </c>
      <c r="K4724" t="s">
        <v>888</v>
      </c>
    </row>
    <row r="4725" spans="1:11" x14ac:dyDescent="0.25">
      <c r="A4725" t="s">
        <v>412</v>
      </c>
      <c r="B4725">
        <v>292</v>
      </c>
      <c r="C4725">
        <v>21</v>
      </c>
      <c r="D4725">
        <v>33</v>
      </c>
      <c r="E4725" t="s">
        <v>30</v>
      </c>
      <c r="F4725">
        <v>10.62</v>
      </c>
      <c r="G4725">
        <v>47.91</v>
      </c>
      <c r="H4725">
        <v>35.090000000000003</v>
      </c>
      <c r="I4725">
        <v>102.54</v>
      </c>
      <c r="J4725">
        <v>7.73</v>
      </c>
      <c r="K4725" t="s">
        <v>888</v>
      </c>
    </row>
    <row r="4726" spans="1:11" x14ac:dyDescent="0.25">
      <c r="A4726" t="s">
        <v>413</v>
      </c>
      <c r="B4726">
        <v>292</v>
      </c>
      <c r="C4726">
        <v>21</v>
      </c>
      <c r="D4726">
        <v>87</v>
      </c>
      <c r="E4726" t="s">
        <v>30</v>
      </c>
      <c r="F4726">
        <v>24.01</v>
      </c>
      <c r="G4726">
        <v>113.38</v>
      </c>
      <c r="H4726">
        <v>727.06</v>
      </c>
      <c r="I4726" s="1">
        <v>2613.09</v>
      </c>
      <c r="J4726">
        <v>204.92</v>
      </c>
      <c r="K4726" t="s">
        <v>889</v>
      </c>
    </row>
    <row r="4727" spans="1:11" x14ac:dyDescent="0.25">
      <c r="A4727" t="s">
        <v>414</v>
      </c>
      <c r="B4727">
        <v>292</v>
      </c>
      <c r="C4727">
        <v>21</v>
      </c>
      <c r="D4727">
        <v>87</v>
      </c>
      <c r="E4727" t="s">
        <v>30</v>
      </c>
      <c r="F4727">
        <v>24.01</v>
      </c>
      <c r="G4727">
        <v>114.91</v>
      </c>
      <c r="H4727">
        <v>782.12</v>
      </c>
      <c r="I4727" s="1">
        <v>3507.73</v>
      </c>
      <c r="J4727">
        <v>263.38</v>
      </c>
      <c r="K4727" t="s">
        <v>889</v>
      </c>
    </row>
    <row r="4728" spans="1:11" x14ac:dyDescent="0.25">
      <c r="A4728" t="s">
        <v>415</v>
      </c>
      <c r="B4728">
        <v>292</v>
      </c>
      <c r="C4728">
        <v>21</v>
      </c>
      <c r="D4728">
        <v>61</v>
      </c>
      <c r="E4728" t="s">
        <v>30</v>
      </c>
      <c r="F4728">
        <v>15.18</v>
      </c>
      <c r="G4728">
        <v>85.45</v>
      </c>
      <c r="H4728">
        <v>197.49</v>
      </c>
      <c r="I4728">
        <v>519.79</v>
      </c>
      <c r="J4728">
        <v>50.12</v>
      </c>
      <c r="K4728" t="s">
        <v>890</v>
      </c>
    </row>
    <row r="4729" spans="1:11" x14ac:dyDescent="0.25">
      <c r="A4729" t="s">
        <v>416</v>
      </c>
      <c r="B4729">
        <v>292</v>
      </c>
      <c r="C4729">
        <v>21</v>
      </c>
      <c r="D4729">
        <v>63</v>
      </c>
      <c r="E4729" t="s">
        <v>30</v>
      </c>
      <c r="F4729">
        <v>15.92</v>
      </c>
      <c r="G4729">
        <v>85.76</v>
      </c>
      <c r="H4729">
        <v>196.66</v>
      </c>
      <c r="I4729">
        <v>515.42999999999995</v>
      </c>
      <c r="J4729">
        <v>46.24</v>
      </c>
      <c r="K4729" t="s">
        <v>891</v>
      </c>
    </row>
    <row r="4730" spans="1:11" x14ac:dyDescent="0.25">
      <c r="A4730" t="s">
        <v>417</v>
      </c>
      <c r="B4730">
        <v>292</v>
      </c>
      <c r="C4730">
        <v>21</v>
      </c>
      <c r="D4730">
        <v>75</v>
      </c>
      <c r="E4730" t="s">
        <v>30</v>
      </c>
      <c r="F4730">
        <v>13.3</v>
      </c>
      <c r="G4730">
        <v>76.34</v>
      </c>
      <c r="H4730">
        <v>246.02</v>
      </c>
      <c r="I4730">
        <v>448.09</v>
      </c>
      <c r="J4730">
        <v>42.65</v>
      </c>
      <c r="K4730" t="s">
        <v>892</v>
      </c>
    </row>
    <row r="4731" spans="1:11" x14ac:dyDescent="0.25">
      <c r="A4731" t="s">
        <v>418</v>
      </c>
      <c r="B4731">
        <v>292</v>
      </c>
      <c r="C4731">
        <v>21</v>
      </c>
      <c r="D4731">
        <v>94</v>
      </c>
      <c r="E4731" t="s">
        <v>30</v>
      </c>
      <c r="F4731">
        <v>14.28</v>
      </c>
      <c r="G4731">
        <v>94.76</v>
      </c>
      <c r="H4731">
        <v>274.16000000000003</v>
      </c>
      <c r="I4731">
        <v>508.83</v>
      </c>
      <c r="J4731">
        <v>50.32</v>
      </c>
      <c r="K4731" t="s">
        <v>892</v>
      </c>
    </row>
    <row r="4732" spans="1:11" x14ac:dyDescent="0.25">
      <c r="A4732" t="s">
        <v>419</v>
      </c>
      <c r="B4732">
        <v>292</v>
      </c>
      <c r="C4732">
        <v>21</v>
      </c>
      <c r="D4732">
        <v>82</v>
      </c>
      <c r="E4732" t="s">
        <v>30</v>
      </c>
      <c r="F4732">
        <v>15.31</v>
      </c>
      <c r="G4732">
        <v>86.86</v>
      </c>
      <c r="H4732">
        <v>457.9</v>
      </c>
      <c r="I4732">
        <v>948.13</v>
      </c>
      <c r="J4732">
        <v>86.31</v>
      </c>
      <c r="K4732" t="s">
        <v>893</v>
      </c>
    </row>
    <row r="4733" spans="1:11" x14ac:dyDescent="0.25">
      <c r="A4733" t="s">
        <v>420</v>
      </c>
      <c r="B4733">
        <v>292</v>
      </c>
      <c r="C4733">
        <v>21</v>
      </c>
      <c r="D4733">
        <v>101</v>
      </c>
      <c r="E4733" t="s">
        <v>30</v>
      </c>
      <c r="F4733">
        <v>16.29</v>
      </c>
      <c r="G4733">
        <v>105.9</v>
      </c>
      <c r="H4733">
        <v>480.82</v>
      </c>
      <c r="I4733">
        <v>963.32</v>
      </c>
      <c r="J4733">
        <v>93.44</v>
      </c>
      <c r="K4733" t="s">
        <v>894</v>
      </c>
    </row>
    <row r="4734" spans="1:11" x14ac:dyDescent="0.25">
      <c r="A4734" t="s">
        <v>421</v>
      </c>
      <c r="B4734">
        <v>292</v>
      </c>
      <c r="C4734">
        <v>21</v>
      </c>
      <c r="D4734">
        <v>62</v>
      </c>
      <c r="E4734" t="s">
        <v>30</v>
      </c>
      <c r="F4734">
        <v>14.46</v>
      </c>
      <c r="G4734">
        <v>72.739999999999995</v>
      </c>
      <c r="H4734">
        <v>321.11</v>
      </c>
      <c r="I4734">
        <v>947.96</v>
      </c>
      <c r="J4734">
        <v>77.319999999999993</v>
      </c>
      <c r="K4734" t="s">
        <v>895</v>
      </c>
    </row>
    <row r="4735" spans="1:11" x14ac:dyDescent="0.25">
      <c r="A4735" t="s">
        <v>422</v>
      </c>
      <c r="B4735">
        <v>292</v>
      </c>
      <c r="C4735">
        <v>21</v>
      </c>
      <c r="D4735">
        <v>62</v>
      </c>
      <c r="E4735" t="s">
        <v>30</v>
      </c>
      <c r="F4735">
        <v>14.46</v>
      </c>
      <c r="G4735">
        <v>74.959999999999994</v>
      </c>
      <c r="H4735">
        <v>346.08</v>
      </c>
      <c r="I4735" s="1">
        <v>1027.1400000000001</v>
      </c>
      <c r="J4735">
        <v>88.94</v>
      </c>
      <c r="K4735" t="s">
        <v>895</v>
      </c>
    </row>
    <row r="4736" spans="1:11" x14ac:dyDescent="0.25">
      <c r="A4736" t="s">
        <v>423</v>
      </c>
      <c r="B4736">
        <v>292</v>
      </c>
      <c r="C4736">
        <v>21</v>
      </c>
      <c r="D4736">
        <v>48</v>
      </c>
      <c r="E4736" t="s">
        <v>30</v>
      </c>
      <c r="F4736">
        <v>10.28</v>
      </c>
      <c r="G4736">
        <v>51.32</v>
      </c>
      <c r="H4736">
        <v>91.85</v>
      </c>
      <c r="I4736">
        <v>115.98</v>
      </c>
      <c r="J4736">
        <v>9.74</v>
      </c>
      <c r="K4736" t="s">
        <v>896</v>
      </c>
    </row>
    <row r="4737" spans="1:11" x14ac:dyDescent="0.25">
      <c r="A4737" t="s">
        <v>424</v>
      </c>
      <c r="B4737">
        <v>292</v>
      </c>
      <c r="C4737">
        <v>21</v>
      </c>
      <c r="D4737">
        <v>48</v>
      </c>
      <c r="E4737" t="s">
        <v>30</v>
      </c>
      <c r="F4737">
        <v>10.28</v>
      </c>
      <c r="G4737">
        <v>56.51</v>
      </c>
      <c r="H4737">
        <v>84.16</v>
      </c>
      <c r="I4737">
        <v>161.63</v>
      </c>
      <c r="J4737">
        <v>14.58</v>
      </c>
      <c r="K4737" t="s">
        <v>896</v>
      </c>
    </row>
    <row r="4738" spans="1:11" x14ac:dyDescent="0.25">
      <c r="A4738" t="s">
        <v>425</v>
      </c>
      <c r="B4738">
        <v>292</v>
      </c>
      <c r="C4738">
        <v>21</v>
      </c>
      <c r="D4738">
        <v>43</v>
      </c>
      <c r="E4738" t="s">
        <v>30</v>
      </c>
      <c r="F4738">
        <v>8.7899999999999991</v>
      </c>
      <c r="G4738">
        <v>44.74</v>
      </c>
      <c r="H4738">
        <v>105.98</v>
      </c>
      <c r="I4738">
        <v>153.96</v>
      </c>
      <c r="J4738">
        <v>12.23</v>
      </c>
      <c r="K4738" t="s">
        <v>897</v>
      </c>
    </row>
    <row r="4739" spans="1:11" x14ac:dyDescent="0.25">
      <c r="A4739" t="s">
        <v>426</v>
      </c>
      <c r="B4739">
        <v>292</v>
      </c>
      <c r="C4739">
        <v>21</v>
      </c>
      <c r="D4739">
        <v>43</v>
      </c>
      <c r="E4739" t="s">
        <v>30</v>
      </c>
      <c r="F4739">
        <v>8.7899999999999991</v>
      </c>
      <c r="G4739">
        <v>49.67</v>
      </c>
      <c r="H4739">
        <v>100.56</v>
      </c>
      <c r="I4739">
        <v>213.98</v>
      </c>
      <c r="J4739">
        <v>19.690000000000001</v>
      </c>
      <c r="K4739" t="s">
        <v>897</v>
      </c>
    </row>
    <row r="4740" spans="1:11" x14ac:dyDescent="0.25">
      <c r="A4740" t="s">
        <v>427</v>
      </c>
      <c r="B4740">
        <v>242</v>
      </c>
      <c r="C4740">
        <v>27</v>
      </c>
      <c r="D4740">
        <v>14</v>
      </c>
      <c r="E4740" t="s">
        <v>30</v>
      </c>
      <c r="F4740">
        <v>10.86</v>
      </c>
      <c r="G4740">
        <v>36.22</v>
      </c>
      <c r="H4740" t="s">
        <v>31</v>
      </c>
      <c r="I4740" t="s">
        <v>31</v>
      </c>
      <c r="J4740" t="s">
        <v>31</v>
      </c>
      <c r="K4740" t="s">
        <v>898</v>
      </c>
    </row>
    <row r="4741" spans="1:11" x14ac:dyDescent="0.25">
      <c r="A4741" t="s">
        <v>428</v>
      </c>
      <c r="B4741">
        <v>242</v>
      </c>
      <c r="C4741">
        <v>27</v>
      </c>
      <c r="D4741">
        <v>14</v>
      </c>
      <c r="E4741" t="s">
        <v>30</v>
      </c>
      <c r="F4741">
        <v>10.86</v>
      </c>
      <c r="G4741">
        <v>41.23</v>
      </c>
      <c r="H4741" t="s">
        <v>31</v>
      </c>
      <c r="I4741" t="s">
        <v>31</v>
      </c>
      <c r="J4741" t="s">
        <v>31</v>
      </c>
      <c r="K4741" t="s">
        <v>898</v>
      </c>
    </row>
    <row r="4742" spans="1:11" x14ac:dyDescent="0.25">
      <c r="A4742" t="s">
        <v>429</v>
      </c>
      <c r="B4742">
        <v>292</v>
      </c>
      <c r="C4742">
        <v>21</v>
      </c>
      <c r="D4742">
        <v>62</v>
      </c>
      <c r="E4742" t="s">
        <v>30</v>
      </c>
      <c r="F4742">
        <v>18.52</v>
      </c>
      <c r="G4742">
        <v>92.28</v>
      </c>
      <c r="H4742">
        <v>329.41</v>
      </c>
      <c r="I4742" s="1">
        <v>1042.8599999999999</v>
      </c>
      <c r="J4742">
        <v>84.92</v>
      </c>
      <c r="K4742" t="s">
        <v>899</v>
      </c>
    </row>
    <row r="4743" spans="1:11" x14ac:dyDescent="0.25">
      <c r="A4743" t="s">
        <v>430</v>
      </c>
      <c r="B4743">
        <v>292</v>
      </c>
      <c r="C4743">
        <v>21</v>
      </c>
      <c r="D4743">
        <v>62</v>
      </c>
      <c r="E4743" t="s">
        <v>30</v>
      </c>
      <c r="F4743">
        <v>18.52</v>
      </c>
      <c r="G4743">
        <v>90.34</v>
      </c>
      <c r="H4743">
        <v>345.29</v>
      </c>
      <c r="I4743" s="1">
        <v>1007.62</v>
      </c>
      <c r="J4743">
        <v>80.540000000000006</v>
      </c>
      <c r="K4743" t="s">
        <v>899</v>
      </c>
    </row>
    <row r="4744" spans="1:11" x14ac:dyDescent="0.25">
      <c r="A4744" t="s">
        <v>431</v>
      </c>
      <c r="B4744">
        <v>292</v>
      </c>
      <c r="C4744">
        <v>21</v>
      </c>
      <c r="D4744">
        <v>46</v>
      </c>
      <c r="E4744" t="s">
        <v>30</v>
      </c>
      <c r="F4744">
        <v>12.41</v>
      </c>
      <c r="G4744">
        <v>68.010000000000005</v>
      </c>
      <c r="H4744">
        <v>216.64</v>
      </c>
      <c r="I4744">
        <v>541.03</v>
      </c>
      <c r="J4744">
        <v>47.37</v>
      </c>
      <c r="K4744" t="s">
        <v>900</v>
      </c>
    </row>
    <row r="4745" spans="1:11" x14ac:dyDescent="0.25">
      <c r="A4745" t="s">
        <v>432</v>
      </c>
      <c r="B4745">
        <v>292</v>
      </c>
      <c r="C4745">
        <v>21</v>
      </c>
      <c r="D4745">
        <v>46</v>
      </c>
      <c r="E4745" t="s">
        <v>30</v>
      </c>
      <c r="F4745">
        <v>12.41</v>
      </c>
      <c r="G4745">
        <v>66.63</v>
      </c>
      <c r="H4745">
        <v>214.72</v>
      </c>
      <c r="I4745">
        <v>543.89</v>
      </c>
      <c r="J4745">
        <v>48.14</v>
      </c>
      <c r="K4745" t="s">
        <v>900</v>
      </c>
    </row>
    <row r="4746" spans="1:11" x14ac:dyDescent="0.25">
      <c r="A4746" t="s">
        <v>433</v>
      </c>
      <c r="B4746">
        <v>292</v>
      </c>
      <c r="C4746">
        <v>21</v>
      </c>
      <c r="D4746">
        <v>54</v>
      </c>
      <c r="E4746" t="s">
        <v>30</v>
      </c>
      <c r="F4746">
        <v>13.73</v>
      </c>
      <c r="G4746">
        <v>66.17</v>
      </c>
      <c r="H4746">
        <v>97.36</v>
      </c>
      <c r="I4746">
        <v>242.24</v>
      </c>
      <c r="J4746">
        <v>19.190000000000001</v>
      </c>
      <c r="K4746" t="s">
        <v>901</v>
      </c>
    </row>
    <row r="4747" spans="1:11" x14ac:dyDescent="0.25">
      <c r="A4747" t="s">
        <v>434</v>
      </c>
      <c r="B4747">
        <v>292</v>
      </c>
      <c r="C4747">
        <v>21</v>
      </c>
      <c r="D4747">
        <v>54</v>
      </c>
      <c r="E4747" t="s">
        <v>30</v>
      </c>
      <c r="F4747">
        <v>13.73</v>
      </c>
      <c r="G4747">
        <v>61.53</v>
      </c>
      <c r="H4747">
        <v>130.65</v>
      </c>
      <c r="I4747">
        <v>268.02</v>
      </c>
      <c r="J4747">
        <v>20.55</v>
      </c>
      <c r="K4747" t="s">
        <v>901</v>
      </c>
    </row>
    <row r="4748" spans="1:11" x14ac:dyDescent="0.25">
      <c r="A4748" t="s">
        <v>435</v>
      </c>
      <c r="B4748">
        <v>191</v>
      </c>
      <c r="C4748">
        <v>12</v>
      </c>
      <c r="D4748">
        <v>21</v>
      </c>
      <c r="E4748" t="s">
        <v>30</v>
      </c>
      <c r="F4748">
        <v>5.86</v>
      </c>
      <c r="G4748">
        <v>31.56</v>
      </c>
      <c r="H4748">
        <v>16</v>
      </c>
      <c r="I4748">
        <v>16.38</v>
      </c>
      <c r="J4748">
        <v>1.54</v>
      </c>
      <c r="K4748" t="s">
        <v>902</v>
      </c>
    </row>
    <row r="4749" spans="1:11" x14ac:dyDescent="0.25">
      <c r="A4749" t="s">
        <v>436</v>
      </c>
      <c r="B4749">
        <v>191</v>
      </c>
      <c r="C4749">
        <v>12</v>
      </c>
      <c r="D4749">
        <v>25</v>
      </c>
      <c r="E4749" t="s">
        <v>30</v>
      </c>
      <c r="F4749">
        <v>7.07</v>
      </c>
      <c r="G4749">
        <v>40.25</v>
      </c>
      <c r="H4749">
        <v>24</v>
      </c>
      <c r="I4749">
        <v>58.52</v>
      </c>
      <c r="J4749">
        <v>5.25</v>
      </c>
      <c r="K4749" t="s">
        <v>902</v>
      </c>
    </row>
    <row r="4750" spans="1:11" x14ac:dyDescent="0.25">
      <c r="A4750" t="s">
        <v>437</v>
      </c>
      <c r="B4750">
        <v>191</v>
      </c>
      <c r="C4750">
        <v>12</v>
      </c>
      <c r="D4750">
        <v>7</v>
      </c>
      <c r="E4750" t="s">
        <v>30</v>
      </c>
      <c r="F4750">
        <v>1.1499999999999999</v>
      </c>
      <c r="G4750">
        <v>29.57</v>
      </c>
      <c r="H4750">
        <v>6</v>
      </c>
      <c r="I4750">
        <v>4</v>
      </c>
      <c r="J4750">
        <v>1.9</v>
      </c>
      <c r="K4750" t="s">
        <v>903</v>
      </c>
    </row>
    <row r="4751" spans="1:11" x14ac:dyDescent="0.25">
      <c r="A4751" t="s">
        <v>438</v>
      </c>
      <c r="B4751">
        <v>191</v>
      </c>
      <c r="C4751">
        <v>12</v>
      </c>
      <c r="D4751">
        <v>7</v>
      </c>
      <c r="E4751" t="s">
        <v>30</v>
      </c>
      <c r="F4751">
        <v>1.1499999999999999</v>
      </c>
      <c r="G4751">
        <v>22.75</v>
      </c>
      <c r="H4751">
        <v>10</v>
      </c>
      <c r="I4751">
        <v>5.14</v>
      </c>
      <c r="J4751">
        <v>1.59</v>
      </c>
      <c r="K4751" t="s">
        <v>904</v>
      </c>
    </row>
    <row r="4752" spans="1:11" x14ac:dyDescent="0.25">
      <c r="A4752" t="s">
        <v>439</v>
      </c>
      <c r="B4752">
        <v>292</v>
      </c>
      <c r="C4752">
        <v>21</v>
      </c>
      <c r="D4752">
        <v>57</v>
      </c>
      <c r="E4752" t="s">
        <v>30</v>
      </c>
      <c r="F4752">
        <v>24.01</v>
      </c>
      <c r="G4752">
        <v>85.09</v>
      </c>
      <c r="H4752">
        <v>469.83</v>
      </c>
      <c r="I4752" s="1">
        <v>1859.66</v>
      </c>
      <c r="J4752">
        <v>106.3</v>
      </c>
      <c r="K4752" t="s">
        <v>905</v>
      </c>
    </row>
    <row r="4753" spans="1:11" x14ac:dyDescent="0.25">
      <c r="A4753" t="s">
        <v>440</v>
      </c>
      <c r="B4753">
        <v>292</v>
      </c>
      <c r="C4753">
        <v>21</v>
      </c>
      <c r="D4753">
        <v>57</v>
      </c>
      <c r="E4753" t="s">
        <v>30</v>
      </c>
      <c r="F4753">
        <v>24.01</v>
      </c>
      <c r="G4753">
        <v>93.13</v>
      </c>
      <c r="H4753">
        <v>563.70000000000005</v>
      </c>
      <c r="I4753" s="1">
        <v>3348.49</v>
      </c>
      <c r="J4753">
        <v>212.09</v>
      </c>
      <c r="K4753" t="s">
        <v>905</v>
      </c>
    </row>
    <row r="4754" spans="1:11" x14ac:dyDescent="0.25">
      <c r="A4754" t="s">
        <v>441</v>
      </c>
      <c r="B4754">
        <v>292</v>
      </c>
      <c r="C4754">
        <v>21</v>
      </c>
      <c r="D4754">
        <v>30</v>
      </c>
      <c r="E4754" t="s">
        <v>30</v>
      </c>
      <c r="F4754">
        <v>6.17</v>
      </c>
      <c r="G4754">
        <v>32.65</v>
      </c>
      <c r="H4754">
        <v>132.87</v>
      </c>
      <c r="I4754">
        <v>159.27000000000001</v>
      </c>
      <c r="J4754">
        <v>13.67</v>
      </c>
      <c r="K4754" t="s">
        <v>906</v>
      </c>
    </row>
    <row r="4755" spans="1:11" x14ac:dyDescent="0.25">
      <c r="A4755" t="s">
        <v>442</v>
      </c>
      <c r="B4755">
        <v>292</v>
      </c>
      <c r="C4755">
        <v>21</v>
      </c>
      <c r="D4755">
        <v>30</v>
      </c>
      <c r="E4755" t="s">
        <v>30</v>
      </c>
      <c r="F4755">
        <v>6.17</v>
      </c>
      <c r="G4755">
        <v>36.54</v>
      </c>
      <c r="H4755">
        <v>139.41</v>
      </c>
      <c r="I4755">
        <v>160.75</v>
      </c>
      <c r="J4755">
        <v>14.54</v>
      </c>
      <c r="K4755" t="s">
        <v>906</v>
      </c>
    </row>
    <row r="4756" spans="1:11" x14ac:dyDescent="0.25">
      <c r="A4756" t="s">
        <v>443</v>
      </c>
      <c r="B4756">
        <v>292</v>
      </c>
      <c r="C4756">
        <v>21</v>
      </c>
      <c r="D4756">
        <v>26</v>
      </c>
      <c r="E4756" t="s">
        <v>30</v>
      </c>
      <c r="F4756">
        <v>5.25</v>
      </c>
      <c r="G4756">
        <v>28.12</v>
      </c>
      <c r="H4756">
        <v>61.7</v>
      </c>
      <c r="I4756">
        <v>67.87</v>
      </c>
      <c r="J4756">
        <v>5.86</v>
      </c>
      <c r="K4756" t="s">
        <v>906</v>
      </c>
    </row>
    <row r="4757" spans="1:11" x14ac:dyDescent="0.25">
      <c r="A4757" t="s">
        <v>444</v>
      </c>
      <c r="B4757">
        <v>292</v>
      </c>
      <c r="C4757">
        <v>21</v>
      </c>
      <c r="D4757">
        <v>26</v>
      </c>
      <c r="E4757" t="s">
        <v>30</v>
      </c>
      <c r="F4757">
        <v>5.25</v>
      </c>
      <c r="G4757">
        <v>28.85</v>
      </c>
      <c r="H4757">
        <v>61.73</v>
      </c>
      <c r="I4757">
        <v>69.760000000000005</v>
      </c>
      <c r="J4757">
        <v>6.11</v>
      </c>
      <c r="K4757" t="s">
        <v>906</v>
      </c>
    </row>
    <row r="4758" spans="1:11" x14ac:dyDescent="0.25">
      <c r="A4758" t="s">
        <v>445</v>
      </c>
      <c r="B4758">
        <v>292</v>
      </c>
      <c r="C4758">
        <v>21</v>
      </c>
      <c r="D4758">
        <v>46</v>
      </c>
      <c r="E4758" t="s">
        <v>30</v>
      </c>
      <c r="F4758">
        <v>6.3</v>
      </c>
      <c r="G4758">
        <v>46.91</v>
      </c>
      <c r="H4758">
        <v>540.89</v>
      </c>
      <c r="I4758">
        <v>369.51</v>
      </c>
      <c r="J4758">
        <v>39.049999999999997</v>
      </c>
      <c r="K4758" t="s">
        <v>907</v>
      </c>
    </row>
    <row r="4759" spans="1:11" x14ac:dyDescent="0.25">
      <c r="A4759" t="s">
        <v>446</v>
      </c>
      <c r="B4759">
        <v>292</v>
      </c>
      <c r="C4759">
        <v>21</v>
      </c>
      <c r="D4759">
        <v>54</v>
      </c>
      <c r="E4759" t="s">
        <v>30</v>
      </c>
      <c r="F4759">
        <v>6.62</v>
      </c>
      <c r="G4759">
        <v>53.97</v>
      </c>
      <c r="H4759">
        <v>442.98</v>
      </c>
      <c r="I4759">
        <v>342.32</v>
      </c>
      <c r="J4759">
        <v>37.9</v>
      </c>
      <c r="K4759" t="s">
        <v>908</v>
      </c>
    </row>
    <row r="4760" spans="1:11" x14ac:dyDescent="0.25">
      <c r="A4760" t="s">
        <v>447</v>
      </c>
      <c r="B4760">
        <v>292</v>
      </c>
      <c r="C4760">
        <v>21</v>
      </c>
      <c r="D4760">
        <v>8</v>
      </c>
      <c r="E4760" t="s">
        <v>30</v>
      </c>
      <c r="F4760">
        <v>2.46</v>
      </c>
      <c r="G4760">
        <v>9.9499999999999993</v>
      </c>
      <c r="H4760">
        <v>98.87</v>
      </c>
      <c r="I4760">
        <v>83.82</v>
      </c>
      <c r="J4760">
        <v>5.92</v>
      </c>
      <c r="K4760" t="s">
        <v>909</v>
      </c>
    </row>
    <row r="4761" spans="1:11" x14ac:dyDescent="0.25">
      <c r="A4761" t="s">
        <v>448</v>
      </c>
      <c r="B4761">
        <v>292</v>
      </c>
      <c r="C4761">
        <v>21</v>
      </c>
      <c r="D4761">
        <v>8</v>
      </c>
      <c r="E4761" t="s">
        <v>30</v>
      </c>
      <c r="F4761">
        <v>2.46</v>
      </c>
      <c r="G4761">
        <v>10.06</v>
      </c>
      <c r="H4761">
        <v>104.56</v>
      </c>
      <c r="I4761">
        <v>85.03</v>
      </c>
      <c r="J4761">
        <v>5.59</v>
      </c>
      <c r="K4761" t="s">
        <v>909</v>
      </c>
    </row>
    <row r="4762" spans="1:11" x14ac:dyDescent="0.25">
      <c r="A4762" t="s">
        <v>449</v>
      </c>
      <c r="B4762">
        <v>292</v>
      </c>
      <c r="C4762">
        <v>21</v>
      </c>
      <c r="D4762">
        <v>64</v>
      </c>
      <c r="E4762" t="s">
        <v>30</v>
      </c>
      <c r="F4762">
        <v>18.2</v>
      </c>
      <c r="G4762">
        <v>126.7</v>
      </c>
      <c r="H4762">
        <v>181.26</v>
      </c>
      <c r="I4762">
        <v>539.65</v>
      </c>
      <c r="J4762">
        <v>61.06</v>
      </c>
      <c r="K4762" t="s">
        <v>910</v>
      </c>
    </row>
    <row r="4763" spans="1:11" x14ac:dyDescent="0.25">
      <c r="A4763" t="s">
        <v>450</v>
      </c>
      <c r="B4763">
        <v>292</v>
      </c>
      <c r="C4763">
        <v>21</v>
      </c>
      <c r="D4763">
        <v>65</v>
      </c>
      <c r="E4763" t="s">
        <v>30</v>
      </c>
      <c r="F4763">
        <v>18.03</v>
      </c>
      <c r="G4763">
        <v>126.17</v>
      </c>
      <c r="H4763">
        <v>163.08000000000001</v>
      </c>
      <c r="I4763">
        <v>270.99</v>
      </c>
      <c r="J4763">
        <v>41.28</v>
      </c>
      <c r="K4763" t="s">
        <v>911</v>
      </c>
    </row>
    <row r="4764" spans="1:11" x14ac:dyDescent="0.25">
      <c r="A4764" t="s">
        <v>451</v>
      </c>
      <c r="B4764">
        <v>292</v>
      </c>
      <c r="C4764">
        <v>21</v>
      </c>
      <c r="D4764">
        <v>2</v>
      </c>
      <c r="E4764" t="s">
        <v>30</v>
      </c>
      <c r="F4764">
        <v>2.02</v>
      </c>
      <c r="G4764">
        <v>3.38</v>
      </c>
      <c r="H4764" t="s">
        <v>31</v>
      </c>
      <c r="I4764" t="s">
        <v>31</v>
      </c>
      <c r="J4764" t="s">
        <v>31</v>
      </c>
      <c r="K4764" t="s">
        <v>912</v>
      </c>
    </row>
    <row r="4765" spans="1:11" x14ac:dyDescent="0.25">
      <c r="A4765" t="s">
        <v>452</v>
      </c>
      <c r="B4765">
        <v>292</v>
      </c>
      <c r="C4765">
        <v>21</v>
      </c>
      <c r="D4765">
        <v>1</v>
      </c>
      <c r="E4765" t="s">
        <v>30</v>
      </c>
      <c r="F4765">
        <v>2.09</v>
      </c>
      <c r="G4765">
        <v>4.1900000000000004</v>
      </c>
      <c r="H4765" t="s">
        <v>31</v>
      </c>
      <c r="I4765" t="s">
        <v>31</v>
      </c>
      <c r="J4765" t="s">
        <v>31</v>
      </c>
      <c r="K4765" t="s">
        <v>913</v>
      </c>
    </row>
    <row r="4766" spans="1:11" x14ac:dyDescent="0.25">
      <c r="A4766" t="s">
        <v>453</v>
      </c>
      <c r="B4766">
        <v>292</v>
      </c>
      <c r="C4766">
        <v>21</v>
      </c>
      <c r="D4766">
        <v>7</v>
      </c>
      <c r="E4766" t="s">
        <v>30</v>
      </c>
      <c r="F4766">
        <v>0.95</v>
      </c>
      <c r="G4766">
        <v>5.46</v>
      </c>
      <c r="H4766" t="s">
        <v>31</v>
      </c>
      <c r="I4766" t="s">
        <v>31</v>
      </c>
      <c r="J4766" t="s">
        <v>31</v>
      </c>
      <c r="K4766" t="s">
        <v>914</v>
      </c>
    </row>
    <row r="4767" spans="1:11" x14ac:dyDescent="0.25">
      <c r="A4767" t="s">
        <v>454</v>
      </c>
      <c r="B4767">
        <v>292</v>
      </c>
      <c r="C4767">
        <v>21</v>
      </c>
      <c r="D4767">
        <v>11</v>
      </c>
      <c r="E4767" t="s">
        <v>30</v>
      </c>
      <c r="F4767">
        <v>1.29</v>
      </c>
      <c r="G4767">
        <v>9.02</v>
      </c>
      <c r="H4767">
        <v>1.53</v>
      </c>
      <c r="I4767">
        <v>0.2</v>
      </c>
      <c r="J4767">
        <v>0.02</v>
      </c>
      <c r="K4767" t="s">
        <v>915</v>
      </c>
    </row>
    <row r="4768" spans="1:11" x14ac:dyDescent="0.25">
      <c r="A4768" t="s">
        <v>455</v>
      </c>
      <c r="B4768">
        <v>292</v>
      </c>
      <c r="C4768">
        <v>21</v>
      </c>
      <c r="D4768">
        <v>15</v>
      </c>
      <c r="E4768" t="s">
        <v>30</v>
      </c>
      <c r="F4768">
        <v>2.72</v>
      </c>
      <c r="G4768">
        <v>15.24</v>
      </c>
      <c r="H4768">
        <v>108.75</v>
      </c>
      <c r="I4768">
        <v>51.78</v>
      </c>
      <c r="J4768">
        <v>4.54</v>
      </c>
      <c r="K4768" t="s">
        <v>916</v>
      </c>
    </row>
    <row r="4769" spans="1:11" x14ac:dyDescent="0.25">
      <c r="A4769" t="s">
        <v>456</v>
      </c>
      <c r="B4769">
        <v>292</v>
      </c>
      <c r="C4769">
        <v>21</v>
      </c>
      <c r="D4769">
        <v>15</v>
      </c>
      <c r="E4769" t="s">
        <v>30</v>
      </c>
      <c r="F4769">
        <v>2.72</v>
      </c>
      <c r="G4769">
        <v>16.100000000000001</v>
      </c>
      <c r="H4769">
        <v>109.46</v>
      </c>
      <c r="I4769">
        <v>56.61</v>
      </c>
      <c r="J4769">
        <v>5.38</v>
      </c>
      <c r="K4769" t="s">
        <v>916</v>
      </c>
    </row>
    <row r="4770" spans="1:11" x14ac:dyDescent="0.25">
      <c r="A4770" t="s">
        <v>457</v>
      </c>
      <c r="B4770">
        <v>292</v>
      </c>
      <c r="C4770">
        <v>21</v>
      </c>
      <c r="D4770">
        <v>29</v>
      </c>
      <c r="E4770" t="s">
        <v>30</v>
      </c>
      <c r="F4770">
        <v>12.39</v>
      </c>
      <c r="G4770">
        <v>51.14</v>
      </c>
      <c r="H4770">
        <v>89.1</v>
      </c>
      <c r="I4770">
        <v>265.35000000000002</v>
      </c>
      <c r="J4770">
        <v>17.23</v>
      </c>
      <c r="K4770" t="s">
        <v>917</v>
      </c>
    </row>
    <row r="4771" spans="1:11" x14ac:dyDescent="0.25">
      <c r="A4771" t="s">
        <v>458</v>
      </c>
      <c r="B4771">
        <v>292</v>
      </c>
      <c r="C4771">
        <v>21</v>
      </c>
      <c r="D4771">
        <v>29</v>
      </c>
      <c r="E4771" t="s">
        <v>30</v>
      </c>
      <c r="F4771">
        <v>12.39</v>
      </c>
      <c r="G4771">
        <v>48.09</v>
      </c>
      <c r="H4771">
        <v>82.04</v>
      </c>
      <c r="I4771">
        <v>162.99</v>
      </c>
      <c r="J4771">
        <v>9.9499999999999993</v>
      </c>
      <c r="K4771" t="s">
        <v>917</v>
      </c>
    </row>
    <row r="4772" spans="1:11" x14ac:dyDescent="0.25">
      <c r="A4772" t="s">
        <v>459</v>
      </c>
      <c r="B4772">
        <v>242</v>
      </c>
      <c r="C4772">
        <v>27</v>
      </c>
      <c r="D4772">
        <v>19</v>
      </c>
      <c r="E4772" t="s">
        <v>30</v>
      </c>
      <c r="F4772">
        <v>11.25</v>
      </c>
      <c r="G4772">
        <v>37.24</v>
      </c>
      <c r="H4772" t="s">
        <v>31</v>
      </c>
      <c r="I4772" t="s">
        <v>31</v>
      </c>
      <c r="J4772" t="s">
        <v>31</v>
      </c>
      <c r="K4772" t="s">
        <v>918</v>
      </c>
    </row>
    <row r="4773" spans="1:11" x14ac:dyDescent="0.25">
      <c r="A4773" t="s">
        <v>460</v>
      </c>
      <c r="B4773">
        <v>242</v>
      </c>
      <c r="C4773">
        <v>27</v>
      </c>
      <c r="D4773">
        <v>19</v>
      </c>
      <c r="E4773" t="s">
        <v>30</v>
      </c>
      <c r="F4773">
        <v>11.01</v>
      </c>
      <c r="G4773">
        <v>38.83</v>
      </c>
      <c r="H4773" t="s">
        <v>31</v>
      </c>
      <c r="I4773" t="s">
        <v>31</v>
      </c>
      <c r="J4773" t="s">
        <v>31</v>
      </c>
      <c r="K4773" t="s">
        <v>919</v>
      </c>
    </row>
    <row r="4774" spans="1:11" x14ac:dyDescent="0.25">
      <c r="A4774" t="s">
        <v>461</v>
      </c>
      <c r="B4774">
        <v>242</v>
      </c>
      <c r="C4774">
        <v>27</v>
      </c>
      <c r="D4774">
        <v>20</v>
      </c>
      <c r="E4774" t="s">
        <v>30</v>
      </c>
      <c r="F4774">
        <v>12.45</v>
      </c>
      <c r="G4774">
        <v>44.76</v>
      </c>
      <c r="H4774" t="s">
        <v>31</v>
      </c>
      <c r="I4774" t="s">
        <v>31</v>
      </c>
      <c r="J4774" t="s">
        <v>31</v>
      </c>
      <c r="K4774" t="s">
        <v>920</v>
      </c>
    </row>
    <row r="4775" spans="1:11" x14ac:dyDescent="0.25">
      <c r="A4775" t="s">
        <v>462</v>
      </c>
      <c r="B4775">
        <v>242</v>
      </c>
      <c r="C4775">
        <v>27</v>
      </c>
      <c r="D4775">
        <v>20</v>
      </c>
      <c r="E4775" t="s">
        <v>30</v>
      </c>
      <c r="F4775">
        <v>12.45</v>
      </c>
      <c r="G4775">
        <v>42.42</v>
      </c>
      <c r="H4775" t="s">
        <v>31</v>
      </c>
      <c r="I4775" t="s">
        <v>31</v>
      </c>
      <c r="J4775" t="s">
        <v>31</v>
      </c>
      <c r="K4775" t="s">
        <v>920</v>
      </c>
    </row>
    <row r="4776" spans="1:11" x14ac:dyDescent="0.25">
      <c r="A4776" t="s">
        <v>463</v>
      </c>
      <c r="B4776">
        <v>251</v>
      </c>
      <c r="C4776">
        <v>22</v>
      </c>
      <c r="D4776">
        <v>12</v>
      </c>
      <c r="E4776" t="s">
        <v>30</v>
      </c>
      <c r="F4776">
        <v>5.38</v>
      </c>
      <c r="G4776">
        <v>17.47</v>
      </c>
      <c r="H4776" t="s">
        <v>31</v>
      </c>
      <c r="I4776" t="s">
        <v>31</v>
      </c>
      <c r="J4776" t="s">
        <v>31</v>
      </c>
      <c r="K4776" t="s">
        <v>921</v>
      </c>
    </row>
    <row r="4777" spans="1:11" x14ac:dyDescent="0.25">
      <c r="A4777" t="s">
        <v>464</v>
      </c>
      <c r="B4777">
        <v>251</v>
      </c>
      <c r="C4777">
        <v>22</v>
      </c>
      <c r="D4777">
        <v>12</v>
      </c>
      <c r="E4777" t="s">
        <v>30</v>
      </c>
      <c r="F4777">
        <v>5.38</v>
      </c>
      <c r="G4777">
        <v>18.52</v>
      </c>
      <c r="H4777" t="s">
        <v>31</v>
      </c>
      <c r="I4777" t="s">
        <v>31</v>
      </c>
      <c r="J4777" t="s">
        <v>31</v>
      </c>
      <c r="K4777" t="s">
        <v>921</v>
      </c>
    </row>
    <row r="4778" spans="1:11" x14ac:dyDescent="0.25">
      <c r="A4778" t="s">
        <v>465</v>
      </c>
      <c r="B4778">
        <v>292</v>
      </c>
      <c r="C4778">
        <v>21</v>
      </c>
      <c r="D4778">
        <v>28</v>
      </c>
      <c r="E4778" t="s">
        <v>30</v>
      </c>
      <c r="F4778">
        <v>6.78</v>
      </c>
      <c r="G4778">
        <v>30.32</v>
      </c>
      <c r="H4778">
        <v>65.010000000000005</v>
      </c>
      <c r="I4778">
        <v>90.38</v>
      </c>
      <c r="J4778">
        <v>7.15</v>
      </c>
      <c r="K4778" t="s">
        <v>922</v>
      </c>
    </row>
    <row r="4779" spans="1:11" x14ac:dyDescent="0.25">
      <c r="A4779" t="s">
        <v>466</v>
      </c>
      <c r="B4779">
        <v>292</v>
      </c>
      <c r="C4779">
        <v>21</v>
      </c>
      <c r="D4779">
        <v>28</v>
      </c>
      <c r="E4779" t="s">
        <v>30</v>
      </c>
      <c r="F4779">
        <v>6.78</v>
      </c>
      <c r="G4779">
        <v>28.78</v>
      </c>
      <c r="H4779">
        <v>51.54</v>
      </c>
      <c r="I4779">
        <v>58.18</v>
      </c>
      <c r="J4779">
        <v>3.85</v>
      </c>
      <c r="K4779" t="s">
        <v>922</v>
      </c>
    </row>
    <row r="4780" spans="1:11" x14ac:dyDescent="0.25">
      <c r="A4780" t="s">
        <v>467</v>
      </c>
      <c r="B4780">
        <v>251</v>
      </c>
      <c r="C4780">
        <v>22</v>
      </c>
      <c r="D4780">
        <v>21</v>
      </c>
      <c r="E4780" t="s">
        <v>30</v>
      </c>
      <c r="F4780">
        <v>13.07</v>
      </c>
      <c r="G4780">
        <v>38.07</v>
      </c>
      <c r="H4780" t="s">
        <v>31</v>
      </c>
      <c r="I4780" t="s">
        <v>31</v>
      </c>
      <c r="J4780" t="s">
        <v>31</v>
      </c>
      <c r="K4780" t="s">
        <v>923</v>
      </c>
    </row>
    <row r="4781" spans="1:11" x14ac:dyDescent="0.25">
      <c r="A4781" t="s">
        <v>468</v>
      </c>
      <c r="B4781">
        <v>251</v>
      </c>
      <c r="C4781">
        <v>22</v>
      </c>
      <c r="D4781">
        <v>21</v>
      </c>
      <c r="E4781" t="s">
        <v>30</v>
      </c>
      <c r="F4781">
        <v>12.59</v>
      </c>
      <c r="G4781">
        <v>44.16</v>
      </c>
      <c r="H4781" t="s">
        <v>31</v>
      </c>
      <c r="I4781" t="s">
        <v>31</v>
      </c>
      <c r="J4781" t="s">
        <v>31</v>
      </c>
      <c r="K4781" t="s">
        <v>924</v>
      </c>
    </row>
    <row r="4782" spans="1:11" x14ac:dyDescent="0.25">
      <c r="A4782" t="s">
        <v>469</v>
      </c>
      <c r="B4782">
        <v>251</v>
      </c>
      <c r="C4782">
        <v>22</v>
      </c>
      <c r="D4782">
        <v>19</v>
      </c>
      <c r="E4782" t="s">
        <v>30</v>
      </c>
      <c r="F4782">
        <v>11.27</v>
      </c>
      <c r="G4782">
        <v>35.39</v>
      </c>
      <c r="H4782" t="s">
        <v>31</v>
      </c>
      <c r="I4782" t="s">
        <v>31</v>
      </c>
      <c r="J4782" t="s">
        <v>31</v>
      </c>
      <c r="K4782" t="s">
        <v>925</v>
      </c>
    </row>
    <row r="4783" spans="1:11" x14ac:dyDescent="0.25">
      <c r="A4783" t="s">
        <v>470</v>
      </c>
      <c r="B4783">
        <v>251</v>
      </c>
      <c r="C4783">
        <v>22</v>
      </c>
      <c r="D4783">
        <v>19</v>
      </c>
      <c r="E4783" t="s">
        <v>30</v>
      </c>
      <c r="F4783">
        <v>11.07</v>
      </c>
      <c r="G4783">
        <v>42.02</v>
      </c>
      <c r="H4783" t="s">
        <v>31</v>
      </c>
      <c r="I4783" t="s">
        <v>31</v>
      </c>
      <c r="J4783" t="s">
        <v>31</v>
      </c>
      <c r="K4783" t="s">
        <v>926</v>
      </c>
    </row>
    <row r="4784" spans="1:11" x14ac:dyDescent="0.25">
      <c r="A4784" t="s">
        <v>471</v>
      </c>
      <c r="B4784">
        <v>242</v>
      </c>
      <c r="C4784">
        <v>27</v>
      </c>
      <c r="D4784">
        <v>12</v>
      </c>
      <c r="E4784" t="s">
        <v>30</v>
      </c>
      <c r="F4784">
        <v>11.09</v>
      </c>
      <c r="G4784">
        <v>27.75</v>
      </c>
      <c r="H4784" t="s">
        <v>31</v>
      </c>
      <c r="I4784" t="s">
        <v>31</v>
      </c>
      <c r="J4784" t="s">
        <v>31</v>
      </c>
      <c r="K4784" t="s">
        <v>927</v>
      </c>
    </row>
    <row r="4785" spans="1:11" x14ac:dyDescent="0.25">
      <c r="A4785" t="s">
        <v>472</v>
      </c>
      <c r="B4785">
        <v>242</v>
      </c>
      <c r="C4785">
        <v>27</v>
      </c>
      <c r="D4785">
        <v>11</v>
      </c>
      <c r="E4785" t="s">
        <v>30</v>
      </c>
      <c r="F4785">
        <v>10.06</v>
      </c>
      <c r="G4785">
        <v>28.96</v>
      </c>
      <c r="H4785" t="s">
        <v>31</v>
      </c>
      <c r="I4785" t="s">
        <v>31</v>
      </c>
      <c r="J4785" t="s">
        <v>31</v>
      </c>
      <c r="K4785" t="s">
        <v>928</v>
      </c>
    </row>
    <row r="4786" spans="1:11" x14ac:dyDescent="0.25">
      <c r="A4786" t="s">
        <v>473</v>
      </c>
      <c r="B4786">
        <v>242</v>
      </c>
      <c r="C4786">
        <v>27</v>
      </c>
      <c r="D4786">
        <v>26</v>
      </c>
      <c r="E4786" t="s">
        <v>30</v>
      </c>
      <c r="F4786">
        <v>14.25</v>
      </c>
      <c r="G4786">
        <v>59.76</v>
      </c>
      <c r="H4786" t="s">
        <v>31</v>
      </c>
      <c r="I4786" t="s">
        <v>31</v>
      </c>
      <c r="J4786" t="s">
        <v>31</v>
      </c>
      <c r="K4786" t="s">
        <v>929</v>
      </c>
    </row>
    <row r="4787" spans="1:11" x14ac:dyDescent="0.25">
      <c r="A4787" t="s">
        <v>474</v>
      </c>
      <c r="B4787">
        <v>242</v>
      </c>
      <c r="C4787">
        <v>27</v>
      </c>
      <c r="D4787">
        <v>30</v>
      </c>
      <c r="E4787" t="s">
        <v>30</v>
      </c>
      <c r="F4787">
        <v>14.43</v>
      </c>
      <c r="G4787">
        <v>65.56</v>
      </c>
      <c r="H4787" t="s">
        <v>31</v>
      </c>
      <c r="I4787" t="s">
        <v>31</v>
      </c>
      <c r="J4787" t="s">
        <v>31</v>
      </c>
      <c r="K4787" t="s">
        <v>930</v>
      </c>
    </row>
    <row r="4788" spans="1:11" x14ac:dyDescent="0.25">
      <c r="A4788" t="s">
        <v>475</v>
      </c>
      <c r="B4788">
        <v>292</v>
      </c>
      <c r="C4788">
        <v>21</v>
      </c>
      <c r="D4788">
        <v>32</v>
      </c>
      <c r="E4788" t="s">
        <v>30</v>
      </c>
      <c r="F4788">
        <v>8.42</v>
      </c>
      <c r="G4788">
        <v>41.45</v>
      </c>
      <c r="H4788">
        <v>411.39</v>
      </c>
      <c r="I4788">
        <v>529.64</v>
      </c>
      <c r="J4788">
        <v>47.39</v>
      </c>
      <c r="K4788" t="s">
        <v>931</v>
      </c>
    </row>
    <row r="4789" spans="1:11" x14ac:dyDescent="0.25">
      <c r="A4789" t="s">
        <v>476</v>
      </c>
      <c r="B4789">
        <v>292</v>
      </c>
      <c r="C4789">
        <v>21</v>
      </c>
      <c r="D4789">
        <v>20</v>
      </c>
      <c r="E4789" t="s">
        <v>30</v>
      </c>
      <c r="F4789">
        <v>7.8</v>
      </c>
      <c r="G4789">
        <v>49.99</v>
      </c>
      <c r="H4789">
        <v>9.92</v>
      </c>
      <c r="I4789">
        <v>11.3</v>
      </c>
      <c r="J4789">
        <v>1.6</v>
      </c>
      <c r="K4789" t="s">
        <v>932</v>
      </c>
    </row>
    <row r="4790" spans="1:11" x14ac:dyDescent="0.25">
      <c r="A4790" t="s">
        <v>477</v>
      </c>
      <c r="B4790">
        <v>242</v>
      </c>
      <c r="C4790">
        <v>27</v>
      </c>
      <c r="D4790">
        <v>15</v>
      </c>
      <c r="E4790" t="s">
        <v>30</v>
      </c>
      <c r="F4790">
        <v>8.43</v>
      </c>
      <c r="G4790">
        <v>37.75</v>
      </c>
      <c r="H4790" t="s">
        <v>31</v>
      </c>
      <c r="I4790" t="s">
        <v>31</v>
      </c>
      <c r="J4790" t="s">
        <v>31</v>
      </c>
      <c r="K4790" t="s">
        <v>933</v>
      </c>
    </row>
    <row r="4791" spans="1:11" x14ac:dyDescent="0.25">
      <c r="A4791" t="s">
        <v>478</v>
      </c>
      <c r="B4791">
        <v>242</v>
      </c>
      <c r="C4791">
        <v>27</v>
      </c>
      <c r="D4791">
        <v>14</v>
      </c>
      <c r="E4791" t="s">
        <v>30</v>
      </c>
      <c r="F4791">
        <v>8.1999999999999993</v>
      </c>
      <c r="G4791">
        <v>27.26</v>
      </c>
      <c r="H4791" t="s">
        <v>31</v>
      </c>
      <c r="I4791" t="s">
        <v>31</v>
      </c>
      <c r="J4791" t="s">
        <v>31</v>
      </c>
      <c r="K4791" t="s">
        <v>934</v>
      </c>
    </row>
    <row r="4792" spans="1:11" x14ac:dyDescent="0.25">
      <c r="A4792" t="s">
        <v>479</v>
      </c>
      <c r="B4792">
        <v>292</v>
      </c>
      <c r="C4792">
        <v>21</v>
      </c>
      <c r="D4792">
        <v>50</v>
      </c>
      <c r="E4792" t="s">
        <v>30</v>
      </c>
      <c r="F4792">
        <v>14.3</v>
      </c>
      <c r="G4792">
        <v>76.78</v>
      </c>
      <c r="H4792">
        <v>82.39</v>
      </c>
      <c r="I4792">
        <v>121.68</v>
      </c>
      <c r="J4792">
        <v>11.15</v>
      </c>
      <c r="K4792" t="s">
        <v>935</v>
      </c>
    </row>
    <row r="4793" spans="1:11" x14ac:dyDescent="0.25">
      <c r="A4793" t="s">
        <v>480</v>
      </c>
      <c r="B4793">
        <v>292</v>
      </c>
      <c r="C4793">
        <v>21</v>
      </c>
      <c r="D4793">
        <v>47</v>
      </c>
      <c r="E4793" t="s">
        <v>30</v>
      </c>
      <c r="F4793">
        <v>14.25</v>
      </c>
      <c r="G4793">
        <v>73.819999999999993</v>
      </c>
      <c r="H4793">
        <v>104.18</v>
      </c>
      <c r="I4793">
        <v>173.29</v>
      </c>
      <c r="J4793">
        <v>14.97</v>
      </c>
      <c r="K4793" t="s">
        <v>936</v>
      </c>
    </row>
    <row r="4794" spans="1:11" x14ac:dyDescent="0.25">
      <c r="A4794" t="s">
        <v>481</v>
      </c>
      <c r="B4794">
        <v>242</v>
      </c>
      <c r="C4794">
        <v>27</v>
      </c>
      <c r="D4794">
        <v>34</v>
      </c>
      <c r="E4794" t="s">
        <v>30</v>
      </c>
      <c r="F4794">
        <v>20</v>
      </c>
      <c r="G4794">
        <v>89.49</v>
      </c>
      <c r="H4794" t="s">
        <v>31</v>
      </c>
      <c r="I4794" t="s">
        <v>31</v>
      </c>
      <c r="J4794" t="s">
        <v>31</v>
      </c>
      <c r="K4794" t="s">
        <v>937</v>
      </c>
    </row>
    <row r="4795" spans="1:11" x14ac:dyDescent="0.25">
      <c r="A4795" t="s">
        <v>482</v>
      </c>
      <c r="B4795">
        <v>242</v>
      </c>
      <c r="C4795">
        <v>27</v>
      </c>
      <c r="D4795">
        <v>38</v>
      </c>
      <c r="E4795" t="s">
        <v>30</v>
      </c>
      <c r="F4795">
        <v>20.23</v>
      </c>
      <c r="G4795">
        <v>93.74</v>
      </c>
      <c r="H4795" t="s">
        <v>31</v>
      </c>
      <c r="I4795" t="s">
        <v>31</v>
      </c>
      <c r="J4795" t="s">
        <v>31</v>
      </c>
      <c r="K4795" t="s">
        <v>938</v>
      </c>
    </row>
    <row r="4796" spans="1:11" x14ac:dyDescent="0.25">
      <c r="A4796" t="s">
        <v>483</v>
      </c>
      <c r="B4796">
        <v>242</v>
      </c>
      <c r="C4796">
        <v>27</v>
      </c>
      <c r="D4796">
        <v>27</v>
      </c>
      <c r="E4796" t="s">
        <v>30</v>
      </c>
      <c r="F4796">
        <v>15.27</v>
      </c>
      <c r="G4796">
        <v>70.48</v>
      </c>
      <c r="H4796" t="s">
        <v>31</v>
      </c>
      <c r="I4796" t="s">
        <v>31</v>
      </c>
      <c r="J4796" t="s">
        <v>31</v>
      </c>
      <c r="K4796" t="s">
        <v>939</v>
      </c>
    </row>
    <row r="4797" spans="1:11" x14ac:dyDescent="0.25">
      <c r="A4797" t="s">
        <v>484</v>
      </c>
      <c r="B4797">
        <v>242</v>
      </c>
      <c r="C4797">
        <v>27</v>
      </c>
      <c r="D4797">
        <v>31</v>
      </c>
      <c r="E4797" t="s">
        <v>30</v>
      </c>
      <c r="F4797">
        <v>15.35</v>
      </c>
      <c r="G4797">
        <v>72.400000000000006</v>
      </c>
      <c r="H4797" t="s">
        <v>31</v>
      </c>
      <c r="I4797" t="s">
        <v>31</v>
      </c>
      <c r="J4797" t="s">
        <v>31</v>
      </c>
      <c r="K4797" t="s">
        <v>940</v>
      </c>
    </row>
    <row r="4798" spans="1:11" x14ac:dyDescent="0.25">
      <c r="A4798" t="s">
        <v>485</v>
      </c>
      <c r="B4798">
        <v>292</v>
      </c>
      <c r="C4798">
        <v>21</v>
      </c>
      <c r="D4798">
        <v>37</v>
      </c>
      <c r="E4798" t="s">
        <v>30</v>
      </c>
      <c r="F4798">
        <v>7.6</v>
      </c>
      <c r="G4798">
        <v>41.36</v>
      </c>
      <c r="H4798">
        <v>193.21</v>
      </c>
      <c r="I4798">
        <v>153.69</v>
      </c>
      <c r="J4798">
        <v>14.56</v>
      </c>
      <c r="K4798" t="s">
        <v>941</v>
      </c>
    </row>
    <row r="4799" spans="1:11" x14ac:dyDescent="0.25">
      <c r="A4799" t="s">
        <v>486</v>
      </c>
      <c r="B4799">
        <v>292</v>
      </c>
      <c r="C4799">
        <v>21</v>
      </c>
      <c r="D4799">
        <v>37</v>
      </c>
      <c r="E4799" t="s">
        <v>30</v>
      </c>
      <c r="F4799">
        <v>7.6</v>
      </c>
      <c r="G4799">
        <v>41.48</v>
      </c>
      <c r="H4799">
        <v>210.54</v>
      </c>
      <c r="I4799">
        <v>175.07</v>
      </c>
      <c r="J4799">
        <v>17.09</v>
      </c>
      <c r="K4799" t="s">
        <v>941</v>
      </c>
    </row>
    <row r="4800" spans="1:11" x14ac:dyDescent="0.25">
      <c r="A4800" t="s">
        <v>487</v>
      </c>
      <c r="B4800">
        <v>292</v>
      </c>
      <c r="C4800">
        <v>21</v>
      </c>
      <c r="D4800">
        <v>53</v>
      </c>
      <c r="E4800" t="s">
        <v>30</v>
      </c>
      <c r="F4800">
        <v>13.23</v>
      </c>
      <c r="G4800">
        <v>70.27</v>
      </c>
      <c r="H4800">
        <v>67.33</v>
      </c>
      <c r="I4800">
        <v>148.56</v>
      </c>
      <c r="J4800">
        <v>14.5</v>
      </c>
      <c r="K4800" t="s">
        <v>942</v>
      </c>
    </row>
    <row r="4801" spans="1:11" x14ac:dyDescent="0.25">
      <c r="A4801" t="s">
        <v>488</v>
      </c>
      <c r="B4801">
        <v>292</v>
      </c>
      <c r="C4801">
        <v>21</v>
      </c>
      <c r="D4801">
        <v>52</v>
      </c>
      <c r="E4801" t="s">
        <v>30</v>
      </c>
      <c r="F4801">
        <v>13.18</v>
      </c>
      <c r="G4801">
        <v>63.79</v>
      </c>
      <c r="H4801">
        <v>94.13</v>
      </c>
      <c r="I4801">
        <v>203.21</v>
      </c>
      <c r="J4801">
        <v>16.78</v>
      </c>
      <c r="K4801" t="s">
        <v>943</v>
      </c>
    </row>
    <row r="4802" spans="1:11" x14ac:dyDescent="0.25">
      <c r="A4802" t="s">
        <v>489</v>
      </c>
      <c r="B4802">
        <v>292</v>
      </c>
      <c r="C4802">
        <v>21</v>
      </c>
      <c r="D4802">
        <v>47</v>
      </c>
      <c r="E4802" t="s">
        <v>30</v>
      </c>
      <c r="F4802">
        <v>12.24</v>
      </c>
      <c r="G4802">
        <v>64.7</v>
      </c>
      <c r="H4802">
        <v>78.91</v>
      </c>
      <c r="I4802">
        <v>176.01</v>
      </c>
      <c r="J4802">
        <v>16.670000000000002</v>
      </c>
      <c r="K4802" t="s">
        <v>944</v>
      </c>
    </row>
    <row r="4803" spans="1:11" x14ac:dyDescent="0.25">
      <c r="A4803" t="s">
        <v>490</v>
      </c>
      <c r="B4803">
        <v>292</v>
      </c>
      <c r="C4803">
        <v>21</v>
      </c>
      <c r="D4803">
        <v>44</v>
      </c>
      <c r="E4803" t="s">
        <v>30</v>
      </c>
      <c r="F4803">
        <v>12.19</v>
      </c>
      <c r="G4803">
        <v>58.64</v>
      </c>
      <c r="H4803">
        <v>99.3</v>
      </c>
      <c r="I4803">
        <v>284.01</v>
      </c>
      <c r="J4803">
        <v>23.31</v>
      </c>
      <c r="K4803" t="s">
        <v>945</v>
      </c>
    </row>
    <row r="4804" spans="1:11" x14ac:dyDescent="0.25">
      <c r="A4804" t="s">
        <v>491</v>
      </c>
      <c r="B4804">
        <v>292</v>
      </c>
      <c r="C4804">
        <v>21</v>
      </c>
      <c r="D4804">
        <v>34</v>
      </c>
      <c r="E4804" t="s">
        <v>30</v>
      </c>
      <c r="F4804">
        <v>11.31</v>
      </c>
      <c r="G4804">
        <v>49.34</v>
      </c>
      <c r="H4804">
        <v>42.5</v>
      </c>
      <c r="I4804">
        <v>70.61</v>
      </c>
      <c r="J4804">
        <v>5.07</v>
      </c>
      <c r="K4804" t="s">
        <v>946</v>
      </c>
    </row>
    <row r="4805" spans="1:11" x14ac:dyDescent="0.25">
      <c r="A4805" t="s">
        <v>492</v>
      </c>
      <c r="B4805">
        <v>292</v>
      </c>
      <c r="C4805">
        <v>21</v>
      </c>
      <c r="D4805">
        <v>66</v>
      </c>
      <c r="E4805" t="s">
        <v>30</v>
      </c>
      <c r="F4805">
        <v>20.03</v>
      </c>
      <c r="G4805">
        <v>92.4</v>
      </c>
      <c r="H4805">
        <v>63.25</v>
      </c>
      <c r="I4805">
        <v>105.69</v>
      </c>
      <c r="J4805">
        <v>7.92</v>
      </c>
      <c r="K4805" t="s">
        <v>947</v>
      </c>
    </row>
    <row r="4806" spans="1:11" x14ac:dyDescent="0.25">
      <c r="A4806" t="s">
        <v>493</v>
      </c>
      <c r="B4806">
        <v>292</v>
      </c>
      <c r="C4806">
        <v>21</v>
      </c>
      <c r="D4806">
        <v>13</v>
      </c>
      <c r="E4806" t="s">
        <v>30</v>
      </c>
      <c r="F4806">
        <v>12.03</v>
      </c>
      <c r="G4806">
        <v>47.35</v>
      </c>
      <c r="H4806">
        <v>86.76</v>
      </c>
      <c r="I4806">
        <v>416.34</v>
      </c>
      <c r="J4806">
        <v>26.61</v>
      </c>
      <c r="K4806" t="s">
        <v>948</v>
      </c>
    </row>
    <row r="4807" spans="1:11" x14ac:dyDescent="0.25">
      <c r="A4807" t="s">
        <v>494</v>
      </c>
      <c r="B4807">
        <v>292</v>
      </c>
      <c r="C4807">
        <v>21</v>
      </c>
      <c r="D4807">
        <v>14</v>
      </c>
      <c r="E4807" t="s">
        <v>30</v>
      </c>
      <c r="F4807">
        <v>11.86</v>
      </c>
      <c r="G4807">
        <v>59.28</v>
      </c>
      <c r="H4807">
        <v>167.7</v>
      </c>
      <c r="I4807">
        <v>840.9</v>
      </c>
      <c r="J4807">
        <v>82.77</v>
      </c>
      <c r="K4807" t="s">
        <v>949</v>
      </c>
    </row>
    <row r="4808" spans="1:11" x14ac:dyDescent="0.25">
      <c r="A4808" t="s">
        <v>495</v>
      </c>
      <c r="B4808">
        <v>292</v>
      </c>
      <c r="C4808">
        <v>21</v>
      </c>
      <c r="D4808">
        <v>26</v>
      </c>
      <c r="E4808" t="s">
        <v>30</v>
      </c>
      <c r="F4808">
        <v>2.7</v>
      </c>
      <c r="G4808">
        <v>23.48</v>
      </c>
      <c r="H4808">
        <v>2.87</v>
      </c>
      <c r="I4808">
        <v>1.28</v>
      </c>
      <c r="J4808">
        <v>0.17</v>
      </c>
      <c r="K4808" t="s">
        <v>950</v>
      </c>
    </row>
    <row r="4809" spans="1:11" x14ac:dyDescent="0.25">
      <c r="A4809" t="s">
        <v>496</v>
      </c>
      <c r="B4809">
        <v>292</v>
      </c>
      <c r="C4809">
        <v>21</v>
      </c>
      <c r="D4809">
        <v>27</v>
      </c>
      <c r="E4809" t="s">
        <v>30</v>
      </c>
      <c r="F4809">
        <v>3.28</v>
      </c>
      <c r="G4809">
        <v>25.89</v>
      </c>
      <c r="H4809">
        <v>6.71</v>
      </c>
      <c r="I4809">
        <v>2.66</v>
      </c>
      <c r="J4809">
        <v>0.35</v>
      </c>
      <c r="K4809" t="s">
        <v>951</v>
      </c>
    </row>
    <row r="4810" spans="1:11" x14ac:dyDescent="0.25">
      <c r="A4810" t="s">
        <v>497</v>
      </c>
      <c r="B4810">
        <v>292</v>
      </c>
      <c r="C4810">
        <v>21</v>
      </c>
      <c r="D4810">
        <v>26</v>
      </c>
      <c r="E4810" t="s">
        <v>30</v>
      </c>
      <c r="F4810">
        <v>7.61</v>
      </c>
      <c r="G4810">
        <v>35.020000000000003</v>
      </c>
      <c r="H4810">
        <v>102.68</v>
      </c>
      <c r="I4810">
        <v>165.39</v>
      </c>
      <c r="J4810">
        <v>12.28</v>
      </c>
      <c r="K4810" t="s">
        <v>952</v>
      </c>
    </row>
    <row r="4811" spans="1:11" x14ac:dyDescent="0.25">
      <c r="A4811" t="s">
        <v>498</v>
      </c>
      <c r="B4811">
        <v>292</v>
      </c>
      <c r="C4811">
        <v>21</v>
      </c>
      <c r="D4811">
        <v>8</v>
      </c>
      <c r="E4811" t="s">
        <v>30</v>
      </c>
      <c r="F4811">
        <v>1.66</v>
      </c>
      <c r="G4811">
        <v>9.23</v>
      </c>
      <c r="H4811">
        <v>0.49</v>
      </c>
      <c r="I4811">
        <v>0.12</v>
      </c>
      <c r="J4811">
        <v>0.01</v>
      </c>
      <c r="K4811" t="s">
        <v>953</v>
      </c>
    </row>
    <row r="4812" spans="1:11" x14ac:dyDescent="0.25">
      <c r="A4812" t="s">
        <v>499</v>
      </c>
      <c r="B4812">
        <v>292</v>
      </c>
      <c r="C4812">
        <v>21</v>
      </c>
      <c r="D4812">
        <v>8</v>
      </c>
      <c r="E4812" t="s">
        <v>30</v>
      </c>
      <c r="F4812">
        <v>1.66</v>
      </c>
      <c r="G4812">
        <v>8.0399999999999991</v>
      </c>
      <c r="H4812">
        <v>3.29</v>
      </c>
      <c r="I4812">
        <v>0.72</v>
      </c>
      <c r="J4812">
        <v>7.0000000000000007E-2</v>
      </c>
      <c r="K4812" t="s">
        <v>953</v>
      </c>
    </row>
    <row r="4813" spans="1:11" x14ac:dyDescent="0.25">
      <c r="A4813" t="s">
        <v>500</v>
      </c>
      <c r="B4813">
        <v>292</v>
      </c>
      <c r="C4813">
        <v>21</v>
      </c>
      <c r="D4813">
        <v>43</v>
      </c>
      <c r="E4813" t="s">
        <v>30</v>
      </c>
      <c r="F4813">
        <v>12.23</v>
      </c>
      <c r="G4813">
        <v>65.430000000000007</v>
      </c>
      <c r="H4813">
        <v>419.04</v>
      </c>
      <c r="I4813" s="1">
        <v>1145.83</v>
      </c>
      <c r="J4813">
        <v>100.13</v>
      </c>
      <c r="K4813" t="s">
        <v>954</v>
      </c>
    </row>
    <row r="4814" spans="1:11" x14ac:dyDescent="0.25">
      <c r="A4814" t="s">
        <v>501</v>
      </c>
      <c r="B4814">
        <v>292</v>
      </c>
      <c r="C4814">
        <v>21</v>
      </c>
      <c r="D4814">
        <v>43</v>
      </c>
      <c r="E4814" t="s">
        <v>30</v>
      </c>
      <c r="F4814">
        <v>12.32</v>
      </c>
      <c r="G4814">
        <v>63.12</v>
      </c>
      <c r="H4814">
        <v>289.63</v>
      </c>
      <c r="I4814">
        <v>812.89</v>
      </c>
      <c r="J4814">
        <v>66.06</v>
      </c>
      <c r="K4814" t="s">
        <v>955</v>
      </c>
    </row>
    <row r="4815" spans="1:11" x14ac:dyDescent="0.25">
      <c r="A4815" t="s">
        <v>502</v>
      </c>
      <c r="B4815">
        <v>292</v>
      </c>
      <c r="C4815">
        <v>21</v>
      </c>
      <c r="D4815">
        <v>36</v>
      </c>
      <c r="E4815" t="s">
        <v>30</v>
      </c>
      <c r="F4815">
        <v>8.3000000000000007</v>
      </c>
      <c r="G4815">
        <v>49.18</v>
      </c>
      <c r="H4815">
        <v>212.27</v>
      </c>
      <c r="I4815">
        <v>448.16</v>
      </c>
      <c r="J4815">
        <v>44.67</v>
      </c>
      <c r="K4815" t="s">
        <v>956</v>
      </c>
    </row>
    <row r="4816" spans="1:11" x14ac:dyDescent="0.25">
      <c r="A4816" t="s">
        <v>503</v>
      </c>
      <c r="B4816">
        <v>292</v>
      </c>
      <c r="C4816">
        <v>21</v>
      </c>
      <c r="D4816">
        <v>33</v>
      </c>
      <c r="E4816" t="s">
        <v>30</v>
      </c>
      <c r="F4816">
        <v>7.56</v>
      </c>
      <c r="G4816">
        <v>41.63</v>
      </c>
      <c r="H4816">
        <v>170.01</v>
      </c>
      <c r="I4816">
        <v>400.02</v>
      </c>
      <c r="J4816">
        <v>36.950000000000003</v>
      </c>
      <c r="K4816" t="s">
        <v>957</v>
      </c>
    </row>
    <row r="4817" spans="1:11" x14ac:dyDescent="0.25">
      <c r="A4817" t="s">
        <v>504</v>
      </c>
      <c r="B4817">
        <v>292</v>
      </c>
      <c r="C4817">
        <v>21</v>
      </c>
      <c r="D4817">
        <v>58</v>
      </c>
      <c r="E4817" t="s">
        <v>30</v>
      </c>
      <c r="F4817">
        <v>13.59</v>
      </c>
      <c r="G4817">
        <v>76.75</v>
      </c>
      <c r="H4817">
        <v>684.83</v>
      </c>
      <c r="I4817" s="1">
        <v>1476.65</v>
      </c>
      <c r="J4817">
        <v>141.72</v>
      </c>
      <c r="K4817" t="s">
        <v>958</v>
      </c>
    </row>
    <row r="4818" spans="1:11" x14ac:dyDescent="0.25">
      <c r="A4818" t="s">
        <v>505</v>
      </c>
      <c r="B4818">
        <v>292</v>
      </c>
      <c r="C4818">
        <v>21</v>
      </c>
      <c r="D4818">
        <v>58</v>
      </c>
      <c r="E4818" t="s">
        <v>30</v>
      </c>
      <c r="F4818">
        <v>13.59</v>
      </c>
      <c r="G4818">
        <v>79.33</v>
      </c>
      <c r="H4818">
        <v>714.13</v>
      </c>
      <c r="I4818" s="1">
        <v>1817.22</v>
      </c>
      <c r="J4818">
        <v>176.26</v>
      </c>
      <c r="K4818" t="s">
        <v>958</v>
      </c>
    </row>
    <row r="4819" spans="1:11" x14ac:dyDescent="0.25">
      <c r="A4819" t="s">
        <v>506</v>
      </c>
      <c r="B4819">
        <v>292</v>
      </c>
      <c r="C4819">
        <v>21</v>
      </c>
      <c r="D4819">
        <v>48</v>
      </c>
      <c r="E4819" t="s">
        <v>30</v>
      </c>
      <c r="F4819">
        <v>10.51</v>
      </c>
      <c r="G4819">
        <v>63.55</v>
      </c>
      <c r="H4819">
        <v>499.93</v>
      </c>
      <c r="I4819">
        <v>931.4</v>
      </c>
      <c r="J4819">
        <v>96.98</v>
      </c>
      <c r="K4819" t="s">
        <v>959</v>
      </c>
    </row>
    <row r="4820" spans="1:11" x14ac:dyDescent="0.25">
      <c r="A4820" t="s">
        <v>507</v>
      </c>
      <c r="B4820">
        <v>292</v>
      </c>
      <c r="C4820">
        <v>21</v>
      </c>
      <c r="D4820">
        <v>48</v>
      </c>
      <c r="E4820" t="s">
        <v>30</v>
      </c>
      <c r="F4820">
        <v>10.51</v>
      </c>
      <c r="G4820">
        <v>64.900000000000006</v>
      </c>
      <c r="H4820">
        <v>471.85</v>
      </c>
      <c r="I4820">
        <v>932.9</v>
      </c>
      <c r="J4820">
        <v>97.65</v>
      </c>
      <c r="K4820" t="s">
        <v>959</v>
      </c>
    </row>
    <row r="4821" spans="1:11" x14ac:dyDescent="0.25">
      <c r="A4821" t="s">
        <v>508</v>
      </c>
      <c r="B4821">
        <v>281</v>
      </c>
      <c r="C4821">
        <v>26</v>
      </c>
      <c r="D4821">
        <v>9</v>
      </c>
      <c r="E4821" t="s">
        <v>30</v>
      </c>
      <c r="F4821">
        <v>2.2200000000000002</v>
      </c>
      <c r="G4821">
        <v>11.1</v>
      </c>
      <c r="H4821" s="1">
        <v>1636.5</v>
      </c>
      <c r="I4821">
        <v>613.94000000000005</v>
      </c>
      <c r="J4821">
        <v>51.16</v>
      </c>
      <c r="K4821" t="s">
        <v>960</v>
      </c>
    </row>
    <row r="4822" spans="1:11" x14ac:dyDescent="0.25">
      <c r="A4822" t="s">
        <v>509</v>
      </c>
      <c r="B4822">
        <v>281</v>
      </c>
      <c r="C4822">
        <v>26</v>
      </c>
      <c r="D4822">
        <v>18</v>
      </c>
      <c r="E4822" t="s">
        <v>30</v>
      </c>
      <c r="F4822">
        <v>4.53</v>
      </c>
      <c r="G4822">
        <v>22.65</v>
      </c>
      <c r="H4822" s="1">
        <v>3868</v>
      </c>
      <c r="I4822" s="1">
        <v>4693.32</v>
      </c>
      <c r="J4822">
        <v>391.11</v>
      </c>
      <c r="K4822" t="s">
        <v>961</v>
      </c>
    </row>
    <row r="4823" spans="1:11" x14ac:dyDescent="0.25">
      <c r="A4823" t="s">
        <v>510</v>
      </c>
      <c r="B4823">
        <v>281</v>
      </c>
      <c r="C4823">
        <v>26</v>
      </c>
      <c r="D4823">
        <v>18</v>
      </c>
      <c r="E4823" t="s">
        <v>30</v>
      </c>
      <c r="F4823">
        <v>4.34</v>
      </c>
      <c r="G4823">
        <v>21.7</v>
      </c>
      <c r="H4823" s="1">
        <v>4045.5</v>
      </c>
      <c r="I4823" s="1">
        <v>3332.31</v>
      </c>
      <c r="J4823">
        <v>277.69</v>
      </c>
      <c r="K4823" t="s">
        <v>962</v>
      </c>
    </row>
    <row r="4824" spans="1:11" x14ac:dyDescent="0.25">
      <c r="A4824" t="s">
        <v>511</v>
      </c>
      <c r="B4824">
        <v>121</v>
      </c>
      <c r="C4824">
        <v>25</v>
      </c>
      <c r="D4824">
        <v>33</v>
      </c>
      <c r="E4824" t="s">
        <v>30</v>
      </c>
      <c r="F4824">
        <v>37.39</v>
      </c>
      <c r="G4824">
        <v>76</v>
      </c>
      <c r="H4824" t="s">
        <v>31</v>
      </c>
      <c r="I4824" t="s">
        <v>31</v>
      </c>
      <c r="J4824" t="s">
        <v>31</v>
      </c>
      <c r="K4824" t="s">
        <v>963</v>
      </c>
    </row>
    <row r="4825" spans="1:11" x14ac:dyDescent="0.25">
      <c r="A4825" t="s">
        <v>512</v>
      </c>
      <c r="B4825">
        <v>121</v>
      </c>
      <c r="C4825">
        <v>25</v>
      </c>
      <c r="D4825">
        <v>33</v>
      </c>
      <c r="E4825" t="s">
        <v>30</v>
      </c>
      <c r="F4825">
        <v>37.39</v>
      </c>
      <c r="G4825">
        <v>76</v>
      </c>
      <c r="H4825" t="s">
        <v>31</v>
      </c>
      <c r="I4825" t="s">
        <v>31</v>
      </c>
      <c r="J4825" t="s">
        <v>31</v>
      </c>
      <c r="K4825" t="s">
        <v>963</v>
      </c>
    </row>
    <row r="4826" spans="1:11" x14ac:dyDescent="0.25">
      <c r="A4826" t="s">
        <v>513</v>
      </c>
      <c r="B4826">
        <v>111</v>
      </c>
      <c r="C4826">
        <v>11</v>
      </c>
      <c r="D4826">
        <v>19</v>
      </c>
      <c r="E4826" t="s">
        <v>30</v>
      </c>
      <c r="F4826">
        <v>78.02</v>
      </c>
      <c r="G4826">
        <v>124.32</v>
      </c>
      <c r="H4826" t="s">
        <v>31</v>
      </c>
      <c r="I4826" t="s">
        <v>31</v>
      </c>
      <c r="J4826" t="s">
        <v>31</v>
      </c>
      <c r="K4826" t="s">
        <v>964</v>
      </c>
    </row>
    <row r="4827" spans="1:11" x14ac:dyDescent="0.25">
      <c r="A4827" t="s">
        <v>514</v>
      </c>
      <c r="B4827">
        <v>111</v>
      </c>
      <c r="C4827">
        <v>11</v>
      </c>
      <c r="D4827">
        <v>19</v>
      </c>
      <c r="E4827" t="s">
        <v>30</v>
      </c>
      <c r="F4827">
        <v>78.02</v>
      </c>
      <c r="G4827">
        <v>124.32</v>
      </c>
      <c r="H4827" t="s">
        <v>31</v>
      </c>
      <c r="I4827" t="s">
        <v>31</v>
      </c>
      <c r="J4827" t="s">
        <v>31</v>
      </c>
      <c r="K4827" t="s">
        <v>964</v>
      </c>
    </row>
    <row r="4828" spans="1:11" x14ac:dyDescent="0.25">
      <c r="A4828" t="s">
        <v>515</v>
      </c>
      <c r="B4828">
        <v>252</v>
      </c>
      <c r="C4828">
        <v>24</v>
      </c>
      <c r="D4828">
        <v>11</v>
      </c>
      <c r="E4828" t="s">
        <v>30</v>
      </c>
      <c r="F4828">
        <v>12.06</v>
      </c>
      <c r="G4828">
        <v>24.84</v>
      </c>
      <c r="H4828" t="s">
        <v>31</v>
      </c>
      <c r="I4828" t="s">
        <v>31</v>
      </c>
      <c r="J4828" t="s">
        <v>31</v>
      </c>
      <c r="K4828" t="s">
        <v>965</v>
      </c>
    </row>
    <row r="4829" spans="1:11" x14ac:dyDescent="0.25">
      <c r="A4829" t="s">
        <v>516</v>
      </c>
      <c r="B4829">
        <v>252</v>
      </c>
      <c r="C4829">
        <v>24</v>
      </c>
      <c r="D4829">
        <v>3</v>
      </c>
      <c r="E4829" t="s">
        <v>30</v>
      </c>
      <c r="F4829">
        <v>10.41</v>
      </c>
      <c r="G4829">
        <v>17.77</v>
      </c>
      <c r="H4829" t="s">
        <v>31</v>
      </c>
      <c r="I4829" t="s">
        <v>31</v>
      </c>
      <c r="J4829" t="s">
        <v>31</v>
      </c>
      <c r="K4829" t="s">
        <v>966</v>
      </c>
    </row>
    <row r="4830" spans="1:11" x14ac:dyDescent="0.25">
      <c r="A4830" t="s">
        <v>517</v>
      </c>
      <c r="B4830">
        <v>252</v>
      </c>
      <c r="C4830">
        <v>24</v>
      </c>
      <c r="D4830">
        <v>14</v>
      </c>
      <c r="E4830" t="s">
        <v>30</v>
      </c>
      <c r="F4830">
        <v>12.24</v>
      </c>
      <c r="G4830">
        <v>29.14</v>
      </c>
      <c r="H4830" t="s">
        <v>31</v>
      </c>
      <c r="I4830" t="s">
        <v>31</v>
      </c>
      <c r="J4830" t="s">
        <v>31</v>
      </c>
      <c r="K4830" t="s">
        <v>551</v>
      </c>
    </row>
    <row r="4831" spans="1:11" x14ac:dyDescent="0.25">
      <c r="A4831" t="s">
        <v>518</v>
      </c>
      <c r="B4831">
        <v>252</v>
      </c>
      <c r="C4831">
        <v>24</v>
      </c>
      <c r="D4831">
        <v>3</v>
      </c>
      <c r="E4831" t="s">
        <v>30</v>
      </c>
      <c r="F4831">
        <v>8.9499999999999993</v>
      </c>
      <c r="G4831">
        <v>15.79</v>
      </c>
      <c r="H4831" t="s">
        <v>31</v>
      </c>
      <c r="I4831" t="s">
        <v>31</v>
      </c>
      <c r="J4831" t="s">
        <v>31</v>
      </c>
      <c r="K4831" t="s">
        <v>967</v>
      </c>
    </row>
    <row r="4832" spans="1:11" x14ac:dyDescent="0.25">
      <c r="A4832" t="s">
        <v>519</v>
      </c>
      <c r="B4832">
        <v>252</v>
      </c>
      <c r="C4832">
        <v>24</v>
      </c>
      <c r="D4832">
        <v>15</v>
      </c>
      <c r="E4832" t="s">
        <v>30</v>
      </c>
      <c r="F4832">
        <v>13.78</v>
      </c>
      <c r="G4832">
        <v>38.56</v>
      </c>
      <c r="H4832" t="s">
        <v>31</v>
      </c>
      <c r="I4832" t="s">
        <v>31</v>
      </c>
      <c r="J4832" t="s">
        <v>31</v>
      </c>
      <c r="K4832" t="s">
        <v>968</v>
      </c>
    </row>
    <row r="4833" spans="1:11" x14ac:dyDescent="0.25">
      <c r="A4833" t="s">
        <v>520</v>
      </c>
      <c r="B4833">
        <v>252</v>
      </c>
      <c r="C4833">
        <v>24</v>
      </c>
      <c r="D4833">
        <v>17</v>
      </c>
      <c r="E4833" t="s">
        <v>30</v>
      </c>
      <c r="F4833">
        <v>20.6</v>
      </c>
      <c r="G4833">
        <v>54.1</v>
      </c>
      <c r="H4833" t="s">
        <v>31</v>
      </c>
      <c r="I4833" t="s">
        <v>31</v>
      </c>
      <c r="J4833" t="s">
        <v>31</v>
      </c>
      <c r="K4833" t="s">
        <v>969</v>
      </c>
    </row>
    <row r="4834" spans="1:11" x14ac:dyDescent="0.25">
      <c r="A4834" t="s">
        <v>521</v>
      </c>
      <c r="B4834">
        <v>252</v>
      </c>
      <c r="C4834">
        <v>24</v>
      </c>
      <c r="D4834">
        <v>18</v>
      </c>
      <c r="E4834" t="s">
        <v>30</v>
      </c>
      <c r="F4834">
        <v>19.63</v>
      </c>
      <c r="G4834">
        <v>68.61</v>
      </c>
      <c r="H4834" t="s">
        <v>31</v>
      </c>
      <c r="I4834" t="s">
        <v>31</v>
      </c>
      <c r="J4834" t="s">
        <v>31</v>
      </c>
      <c r="K4834" t="s">
        <v>552</v>
      </c>
    </row>
    <row r="4835" spans="1:11" x14ac:dyDescent="0.25">
      <c r="A4835" t="s">
        <v>522</v>
      </c>
      <c r="B4835">
        <v>242</v>
      </c>
      <c r="C4835">
        <v>27</v>
      </c>
      <c r="D4835">
        <v>16</v>
      </c>
      <c r="E4835" t="s">
        <v>30</v>
      </c>
      <c r="F4835">
        <v>18.03</v>
      </c>
      <c r="G4835">
        <v>62.11</v>
      </c>
      <c r="H4835" t="s">
        <v>31</v>
      </c>
      <c r="I4835" t="s">
        <v>31</v>
      </c>
      <c r="J4835" t="s">
        <v>31</v>
      </c>
      <c r="K4835" t="s">
        <v>970</v>
      </c>
    </row>
    <row r="4836" spans="1:11" x14ac:dyDescent="0.25">
      <c r="A4836" t="s">
        <v>523</v>
      </c>
      <c r="B4836">
        <v>242</v>
      </c>
      <c r="C4836">
        <v>27</v>
      </c>
      <c r="D4836">
        <v>32</v>
      </c>
      <c r="E4836" t="s">
        <v>30</v>
      </c>
      <c r="F4836">
        <v>18.97</v>
      </c>
      <c r="G4836">
        <v>73.11</v>
      </c>
      <c r="H4836" t="s">
        <v>31</v>
      </c>
      <c r="I4836" t="s">
        <v>31</v>
      </c>
      <c r="J4836" t="s">
        <v>31</v>
      </c>
      <c r="K4836" t="s">
        <v>971</v>
      </c>
    </row>
    <row r="4837" spans="1:11" x14ac:dyDescent="0.25">
      <c r="A4837" t="s">
        <v>524</v>
      </c>
      <c r="B4837">
        <v>242</v>
      </c>
      <c r="C4837">
        <v>27</v>
      </c>
      <c r="D4837">
        <v>32</v>
      </c>
      <c r="E4837" t="s">
        <v>30</v>
      </c>
      <c r="F4837">
        <v>18.97</v>
      </c>
      <c r="G4837">
        <v>71.87</v>
      </c>
      <c r="H4837" t="s">
        <v>31</v>
      </c>
      <c r="I4837" t="s">
        <v>31</v>
      </c>
      <c r="J4837" t="s">
        <v>31</v>
      </c>
      <c r="K4837" t="s">
        <v>971</v>
      </c>
    </row>
    <row r="4838" spans="1:11" x14ac:dyDescent="0.25">
      <c r="A4838" t="s">
        <v>527</v>
      </c>
      <c r="B4838">
        <v>253</v>
      </c>
      <c r="C4838">
        <v>24</v>
      </c>
      <c r="D4838">
        <v>5</v>
      </c>
      <c r="E4838" t="s">
        <v>30</v>
      </c>
      <c r="F4838">
        <v>26.47</v>
      </c>
      <c r="G4838">
        <v>31.73</v>
      </c>
      <c r="H4838" t="s">
        <v>31</v>
      </c>
      <c r="I4838" t="s">
        <v>31</v>
      </c>
      <c r="J4838" t="s">
        <v>31</v>
      </c>
      <c r="K4838" t="s">
        <v>973</v>
      </c>
    </row>
    <row r="4839" spans="1:11" x14ac:dyDescent="0.25">
      <c r="A4839" t="s">
        <v>528</v>
      </c>
      <c r="B4839">
        <v>253</v>
      </c>
      <c r="C4839">
        <v>24</v>
      </c>
      <c r="D4839">
        <v>3</v>
      </c>
      <c r="E4839" t="s">
        <v>30</v>
      </c>
      <c r="F4839">
        <v>26.76</v>
      </c>
      <c r="G4839">
        <v>33.880000000000003</v>
      </c>
      <c r="H4839" t="s">
        <v>31</v>
      </c>
      <c r="I4839" t="s">
        <v>31</v>
      </c>
      <c r="J4839" t="s">
        <v>31</v>
      </c>
      <c r="K4839" t="s">
        <v>973</v>
      </c>
    </row>
    <row r="4840" spans="1:11" x14ac:dyDescent="0.25">
      <c r="A4840" t="s">
        <v>529</v>
      </c>
      <c r="B4840">
        <v>253</v>
      </c>
      <c r="C4840">
        <v>24</v>
      </c>
      <c r="D4840">
        <v>5</v>
      </c>
      <c r="E4840" t="s">
        <v>30</v>
      </c>
      <c r="F4840">
        <v>19.7</v>
      </c>
      <c r="G4840">
        <v>24.81</v>
      </c>
      <c r="H4840" t="s">
        <v>31</v>
      </c>
      <c r="I4840" t="s">
        <v>31</v>
      </c>
      <c r="J4840" t="s">
        <v>31</v>
      </c>
      <c r="K4840" t="s">
        <v>974</v>
      </c>
    </row>
    <row r="4841" spans="1:11" x14ac:dyDescent="0.25">
      <c r="A4841" t="s">
        <v>530</v>
      </c>
      <c r="B4841">
        <v>253</v>
      </c>
      <c r="C4841">
        <v>24</v>
      </c>
      <c r="D4841">
        <v>3</v>
      </c>
      <c r="E4841" t="s">
        <v>30</v>
      </c>
      <c r="F4841">
        <v>20.079999999999998</v>
      </c>
      <c r="G4841">
        <v>26.21</v>
      </c>
      <c r="H4841" t="s">
        <v>31</v>
      </c>
      <c r="I4841" t="s">
        <v>31</v>
      </c>
      <c r="J4841" t="s">
        <v>31</v>
      </c>
      <c r="K4841" t="s">
        <v>974</v>
      </c>
    </row>
    <row r="4842" spans="1:11" x14ac:dyDescent="0.25">
      <c r="A4842" t="s">
        <v>538</v>
      </c>
      <c r="B4842">
        <v>492</v>
      </c>
      <c r="C4842">
        <v>41</v>
      </c>
      <c r="D4842">
        <v>13</v>
      </c>
      <c r="E4842" t="s">
        <v>30</v>
      </c>
      <c r="F4842">
        <v>1.31</v>
      </c>
      <c r="G4842">
        <v>8.1999999999999993</v>
      </c>
      <c r="H4842">
        <v>165.29</v>
      </c>
      <c r="I4842">
        <v>82.41</v>
      </c>
      <c r="J4842">
        <v>8.44</v>
      </c>
      <c r="K4842" t="s">
        <v>982</v>
      </c>
    </row>
    <row r="4843" spans="1:11" x14ac:dyDescent="0.25">
      <c r="A4843" t="s">
        <v>539</v>
      </c>
      <c r="B4843">
        <v>492</v>
      </c>
      <c r="C4843">
        <v>41</v>
      </c>
      <c r="D4843">
        <v>14</v>
      </c>
      <c r="E4843" t="s">
        <v>30</v>
      </c>
      <c r="F4843">
        <v>1.62</v>
      </c>
      <c r="G4843">
        <v>7.48</v>
      </c>
      <c r="H4843">
        <v>148.12</v>
      </c>
      <c r="I4843">
        <v>69.739999999999995</v>
      </c>
      <c r="J4843">
        <v>5.74</v>
      </c>
      <c r="K4843" t="s">
        <v>983</v>
      </c>
    </row>
    <row r="4844" spans="1:11" x14ac:dyDescent="0.25">
      <c r="A4844" t="s">
        <v>540</v>
      </c>
      <c r="B4844">
        <v>492</v>
      </c>
      <c r="C4844">
        <v>41</v>
      </c>
      <c r="D4844">
        <v>38</v>
      </c>
      <c r="E4844" t="s">
        <v>30</v>
      </c>
      <c r="F4844">
        <v>10.06</v>
      </c>
      <c r="G4844">
        <v>41.66</v>
      </c>
      <c r="H4844">
        <v>182.79</v>
      </c>
      <c r="I4844">
        <v>319.31</v>
      </c>
      <c r="J4844">
        <v>22.84</v>
      </c>
      <c r="K4844" t="s">
        <v>613</v>
      </c>
    </row>
    <row r="4845" spans="1:11" x14ac:dyDescent="0.25">
      <c r="A4845" t="s">
        <v>541</v>
      </c>
      <c r="B4845">
        <v>492</v>
      </c>
      <c r="C4845">
        <v>41</v>
      </c>
      <c r="D4845">
        <v>38</v>
      </c>
      <c r="E4845" t="s">
        <v>30</v>
      </c>
      <c r="F4845">
        <v>10.06</v>
      </c>
      <c r="G4845">
        <v>41.02</v>
      </c>
      <c r="H4845">
        <v>245.96</v>
      </c>
      <c r="I4845">
        <v>463.06</v>
      </c>
      <c r="J4845">
        <v>32.75</v>
      </c>
      <c r="K4845" t="s">
        <v>613</v>
      </c>
    </row>
    <row r="4846" spans="1:11" x14ac:dyDescent="0.25">
      <c r="A4846" t="s">
        <v>542</v>
      </c>
      <c r="B4846">
        <v>151</v>
      </c>
      <c r="C4846">
        <v>33</v>
      </c>
      <c r="D4846">
        <v>8</v>
      </c>
      <c r="E4846" t="s">
        <v>30</v>
      </c>
      <c r="F4846">
        <v>23.81</v>
      </c>
      <c r="G4846">
        <v>36.35</v>
      </c>
      <c r="H4846" t="s">
        <v>31</v>
      </c>
      <c r="I4846" t="s">
        <v>31</v>
      </c>
      <c r="J4846" t="s">
        <v>31</v>
      </c>
      <c r="K4846" t="s">
        <v>984</v>
      </c>
    </row>
    <row r="4847" spans="1:11" x14ac:dyDescent="0.25">
      <c r="A4847" t="s">
        <v>543</v>
      </c>
      <c r="B4847">
        <v>151</v>
      </c>
      <c r="C4847">
        <v>33</v>
      </c>
      <c r="D4847">
        <v>8</v>
      </c>
      <c r="E4847" t="s">
        <v>30</v>
      </c>
      <c r="F4847">
        <v>22.77</v>
      </c>
      <c r="G4847">
        <v>35.630000000000003</v>
      </c>
      <c r="H4847" t="s">
        <v>31</v>
      </c>
      <c r="I4847" t="s">
        <v>31</v>
      </c>
      <c r="J4847" t="s">
        <v>31</v>
      </c>
      <c r="K4847" t="s">
        <v>985</v>
      </c>
    </row>
    <row r="4848" spans="1:11" x14ac:dyDescent="0.25">
      <c r="A4848" t="s">
        <v>544</v>
      </c>
      <c r="B4848">
        <v>151</v>
      </c>
      <c r="C4848">
        <v>33</v>
      </c>
      <c r="D4848">
        <v>11</v>
      </c>
      <c r="E4848" t="s">
        <v>30</v>
      </c>
      <c r="F4848">
        <v>40.81</v>
      </c>
      <c r="G4848">
        <v>53.67</v>
      </c>
      <c r="H4848" t="s">
        <v>31</v>
      </c>
      <c r="I4848" t="s">
        <v>31</v>
      </c>
      <c r="J4848" t="s">
        <v>31</v>
      </c>
      <c r="K4848" t="s">
        <v>986</v>
      </c>
    </row>
    <row r="4849" spans="1:11" x14ac:dyDescent="0.25">
      <c r="A4849" t="s">
        <v>545</v>
      </c>
      <c r="B4849">
        <v>151</v>
      </c>
      <c r="C4849">
        <v>33</v>
      </c>
      <c r="D4849">
        <v>12</v>
      </c>
      <c r="E4849" t="s">
        <v>30</v>
      </c>
      <c r="F4849">
        <v>42.22</v>
      </c>
      <c r="G4849">
        <v>65.3</v>
      </c>
      <c r="H4849" t="s">
        <v>31</v>
      </c>
      <c r="I4849" t="s">
        <v>31</v>
      </c>
      <c r="J4849" t="s">
        <v>31</v>
      </c>
      <c r="K4849" t="s">
        <v>987</v>
      </c>
    </row>
    <row r="4850" spans="1:11" x14ac:dyDescent="0.25">
      <c r="A4850" t="s">
        <v>1010</v>
      </c>
      <c r="B4850">
        <v>111</v>
      </c>
      <c r="C4850">
        <v>11</v>
      </c>
      <c r="D4850">
        <v>59</v>
      </c>
      <c r="E4850" t="s">
        <v>30</v>
      </c>
      <c r="F4850">
        <v>80.77</v>
      </c>
      <c r="G4850">
        <v>199.71</v>
      </c>
      <c r="H4850" t="s">
        <v>31</v>
      </c>
      <c r="I4850" t="s">
        <v>31</v>
      </c>
      <c r="J4850" t="s">
        <v>31</v>
      </c>
      <c r="K4850" t="s">
        <v>1011</v>
      </c>
    </row>
    <row r="4851" spans="1:11" x14ac:dyDescent="0.25">
      <c r="A4851" t="s">
        <v>1012</v>
      </c>
      <c r="B4851">
        <v>111</v>
      </c>
      <c r="C4851">
        <v>11</v>
      </c>
      <c r="D4851">
        <v>59</v>
      </c>
      <c r="E4851" t="s">
        <v>30</v>
      </c>
      <c r="F4851">
        <v>80.77</v>
      </c>
      <c r="G4851">
        <v>199.71</v>
      </c>
      <c r="H4851" t="s">
        <v>31</v>
      </c>
      <c r="I4851" t="s">
        <v>31</v>
      </c>
      <c r="J4851" t="s">
        <v>31</v>
      </c>
      <c r="K4851" t="s">
        <v>1011</v>
      </c>
    </row>
    <row r="4852" spans="1:11" x14ac:dyDescent="0.25">
      <c r="A4852" t="s">
        <v>1013</v>
      </c>
      <c r="B4852">
        <v>243</v>
      </c>
      <c r="C4852">
        <v>28</v>
      </c>
      <c r="D4852">
        <v>6</v>
      </c>
      <c r="E4852" t="s">
        <v>30</v>
      </c>
      <c r="F4852">
        <v>18.77</v>
      </c>
      <c r="G4852">
        <v>29.58</v>
      </c>
      <c r="H4852" t="s">
        <v>31</v>
      </c>
      <c r="I4852" t="s">
        <v>31</v>
      </c>
      <c r="J4852" t="s">
        <v>31</v>
      </c>
      <c r="K4852" t="s">
        <v>1014</v>
      </c>
    </row>
    <row r="4853" spans="1:11" x14ac:dyDescent="0.25">
      <c r="A4853" t="s">
        <v>1015</v>
      </c>
      <c r="B4853">
        <v>243</v>
      </c>
      <c r="C4853">
        <v>28</v>
      </c>
      <c r="D4853">
        <v>6</v>
      </c>
      <c r="E4853" t="s">
        <v>30</v>
      </c>
      <c r="F4853">
        <v>19.25</v>
      </c>
      <c r="G4853">
        <v>27.47</v>
      </c>
      <c r="H4853" t="s">
        <v>31</v>
      </c>
      <c r="I4853" t="s">
        <v>31</v>
      </c>
      <c r="J4853" t="s">
        <v>31</v>
      </c>
      <c r="K4853" t="s">
        <v>1016</v>
      </c>
    </row>
    <row r="4854" spans="1:11" x14ac:dyDescent="0.25">
      <c r="A4854" t="s">
        <v>1017</v>
      </c>
      <c r="B4854">
        <v>243</v>
      </c>
      <c r="C4854">
        <v>28</v>
      </c>
      <c r="D4854">
        <v>8</v>
      </c>
      <c r="E4854" t="s">
        <v>30</v>
      </c>
      <c r="F4854">
        <v>7.77</v>
      </c>
      <c r="G4854">
        <v>17.600000000000001</v>
      </c>
      <c r="H4854" t="s">
        <v>31</v>
      </c>
      <c r="I4854" t="s">
        <v>31</v>
      </c>
      <c r="J4854" t="s">
        <v>31</v>
      </c>
      <c r="K4854" t="s">
        <v>1018</v>
      </c>
    </row>
    <row r="4855" spans="1:11" x14ac:dyDescent="0.25">
      <c r="A4855" t="s">
        <v>1019</v>
      </c>
      <c r="B4855">
        <v>243</v>
      </c>
      <c r="C4855">
        <v>28</v>
      </c>
      <c r="D4855">
        <v>8</v>
      </c>
      <c r="E4855" t="s">
        <v>30</v>
      </c>
      <c r="F4855">
        <v>7.77</v>
      </c>
      <c r="G4855">
        <v>26.91</v>
      </c>
      <c r="H4855" t="s">
        <v>31</v>
      </c>
      <c r="I4855" t="s">
        <v>31</v>
      </c>
      <c r="J4855" t="s">
        <v>31</v>
      </c>
      <c r="K4855" t="s">
        <v>1018</v>
      </c>
    </row>
    <row r="4856" spans="1:11" x14ac:dyDescent="0.25">
      <c r="A4856" t="s">
        <v>1020</v>
      </c>
      <c r="B4856">
        <v>243</v>
      </c>
      <c r="C4856">
        <v>28</v>
      </c>
      <c r="D4856">
        <v>8</v>
      </c>
      <c r="E4856" t="s">
        <v>30</v>
      </c>
      <c r="F4856">
        <v>7.77</v>
      </c>
      <c r="G4856">
        <v>17.600000000000001</v>
      </c>
      <c r="H4856" t="s">
        <v>31</v>
      </c>
      <c r="I4856" t="s">
        <v>31</v>
      </c>
      <c r="J4856" t="s">
        <v>31</v>
      </c>
      <c r="K4856" t="s">
        <v>1018</v>
      </c>
    </row>
    <row r="4857" spans="1:11" x14ac:dyDescent="0.25">
      <c r="A4857" t="s">
        <v>1021</v>
      </c>
      <c r="B4857">
        <v>243</v>
      </c>
      <c r="C4857">
        <v>28</v>
      </c>
      <c r="D4857">
        <v>8</v>
      </c>
      <c r="E4857" t="s">
        <v>30</v>
      </c>
      <c r="F4857">
        <v>7.77</v>
      </c>
      <c r="G4857">
        <v>26.91</v>
      </c>
      <c r="H4857" t="s">
        <v>31</v>
      </c>
      <c r="I4857" t="s">
        <v>31</v>
      </c>
      <c r="J4857" t="s">
        <v>31</v>
      </c>
      <c r="K4857" t="s">
        <v>1018</v>
      </c>
    </row>
    <row r="4858" spans="1:11" x14ac:dyDescent="0.25">
      <c r="A4858" t="s">
        <v>1022</v>
      </c>
      <c r="B4858">
        <v>292</v>
      </c>
      <c r="C4858">
        <v>21</v>
      </c>
      <c r="D4858">
        <v>4</v>
      </c>
      <c r="E4858" t="s">
        <v>30</v>
      </c>
      <c r="F4858">
        <v>0.72</v>
      </c>
      <c r="G4858">
        <v>4.8</v>
      </c>
      <c r="H4858">
        <v>14</v>
      </c>
      <c r="I4858">
        <v>6.72</v>
      </c>
      <c r="J4858">
        <v>0.76</v>
      </c>
      <c r="K4858" t="s">
        <v>907</v>
      </c>
    </row>
    <row r="4859" spans="1:11" x14ac:dyDescent="0.25">
      <c r="A4859" t="s">
        <v>1023</v>
      </c>
      <c r="B4859">
        <v>243</v>
      </c>
      <c r="C4859">
        <v>28</v>
      </c>
      <c r="D4859">
        <v>13</v>
      </c>
      <c r="E4859" t="s">
        <v>30</v>
      </c>
      <c r="F4859">
        <v>14.76</v>
      </c>
      <c r="G4859">
        <v>35.4</v>
      </c>
      <c r="H4859" t="s">
        <v>31</v>
      </c>
      <c r="I4859" t="s">
        <v>31</v>
      </c>
      <c r="J4859" t="s">
        <v>31</v>
      </c>
      <c r="K4859" t="s">
        <v>1024</v>
      </c>
    </row>
    <row r="4860" spans="1:11" x14ac:dyDescent="0.25">
      <c r="A4860" t="s">
        <v>1025</v>
      </c>
      <c r="B4860">
        <v>243</v>
      </c>
      <c r="C4860">
        <v>28</v>
      </c>
      <c r="D4860">
        <v>13</v>
      </c>
      <c r="E4860" t="s">
        <v>30</v>
      </c>
      <c r="F4860">
        <v>14.76</v>
      </c>
      <c r="G4860">
        <v>50.03</v>
      </c>
      <c r="H4860" t="s">
        <v>31</v>
      </c>
      <c r="I4860" t="s">
        <v>31</v>
      </c>
      <c r="J4860" t="s">
        <v>31</v>
      </c>
      <c r="K4860" t="s">
        <v>1024</v>
      </c>
    </row>
    <row r="4861" spans="1:11" x14ac:dyDescent="0.25">
      <c r="A4861" t="s">
        <v>1026</v>
      </c>
      <c r="B4861">
        <v>243</v>
      </c>
      <c r="C4861">
        <v>28</v>
      </c>
      <c r="D4861">
        <v>6</v>
      </c>
      <c r="E4861" t="s">
        <v>30</v>
      </c>
      <c r="F4861">
        <v>8.8800000000000008</v>
      </c>
      <c r="G4861">
        <v>18.399999999999999</v>
      </c>
      <c r="H4861" t="s">
        <v>31</v>
      </c>
      <c r="I4861" t="s">
        <v>31</v>
      </c>
      <c r="J4861" t="s">
        <v>31</v>
      </c>
      <c r="K4861" t="s">
        <v>1027</v>
      </c>
    </row>
    <row r="4862" spans="1:11" x14ac:dyDescent="0.25">
      <c r="A4862" t="s">
        <v>1028</v>
      </c>
      <c r="B4862">
        <v>243</v>
      </c>
      <c r="C4862">
        <v>28</v>
      </c>
      <c r="D4862">
        <v>16</v>
      </c>
      <c r="E4862" t="s">
        <v>30</v>
      </c>
      <c r="F4862">
        <v>17.760000000000002</v>
      </c>
      <c r="G4862">
        <v>61.68</v>
      </c>
      <c r="H4862" t="s">
        <v>31</v>
      </c>
      <c r="I4862" t="s">
        <v>31</v>
      </c>
      <c r="J4862" t="s">
        <v>31</v>
      </c>
      <c r="K4862" t="s">
        <v>1029</v>
      </c>
    </row>
    <row r="4863" spans="1:11" x14ac:dyDescent="0.25">
      <c r="A4863" t="s">
        <v>1030</v>
      </c>
      <c r="B4863">
        <v>243</v>
      </c>
      <c r="C4863">
        <v>28</v>
      </c>
      <c r="D4863">
        <v>16</v>
      </c>
      <c r="E4863" t="s">
        <v>30</v>
      </c>
      <c r="F4863">
        <v>17.760000000000002</v>
      </c>
      <c r="G4863">
        <v>40.4</v>
      </c>
      <c r="H4863" t="s">
        <v>31</v>
      </c>
      <c r="I4863" t="s">
        <v>31</v>
      </c>
      <c r="J4863" t="s">
        <v>31</v>
      </c>
      <c r="K4863" t="s">
        <v>1029</v>
      </c>
    </row>
    <row r="4864" spans="1:11" x14ac:dyDescent="0.25">
      <c r="A4864" t="s">
        <v>1031</v>
      </c>
      <c r="B4864">
        <v>243</v>
      </c>
      <c r="C4864">
        <v>28</v>
      </c>
      <c r="D4864">
        <v>16</v>
      </c>
      <c r="E4864" t="s">
        <v>30</v>
      </c>
      <c r="F4864">
        <v>17.760000000000002</v>
      </c>
      <c r="G4864">
        <v>61.68</v>
      </c>
      <c r="H4864" t="s">
        <v>31</v>
      </c>
      <c r="I4864" t="s">
        <v>31</v>
      </c>
      <c r="J4864" t="s">
        <v>31</v>
      </c>
      <c r="K4864" t="s">
        <v>1029</v>
      </c>
    </row>
    <row r="4865" spans="1:11" x14ac:dyDescent="0.25">
      <c r="A4865" t="s">
        <v>133</v>
      </c>
      <c r="B4865">
        <v>392</v>
      </c>
      <c r="C4865">
        <v>31</v>
      </c>
      <c r="D4865">
        <v>59</v>
      </c>
      <c r="E4865" t="s">
        <v>30</v>
      </c>
      <c r="F4865">
        <v>13.1</v>
      </c>
      <c r="G4865">
        <v>84.11</v>
      </c>
      <c r="H4865">
        <v>289.36</v>
      </c>
      <c r="I4865">
        <v>491.27</v>
      </c>
      <c r="J4865">
        <v>49.94</v>
      </c>
      <c r="K4865" t="s">
        <v>560</v>
      </c>
    </row>
    <row r="4866" spans="1:11" x14ac:dyDescent="0.25">
      <c r="A4866" t="s">
        <v>134</v>
      </c>
      <c r="B4866">
        <v>392</v>
      </c>
      <c r="C4866">
        <v>31</v>
      </c>
      <c r="D4866">
        <v>59</v>
      </c>
      <c r="E4866" t="s">
        <v>30</v>
      </c>
      <c r="F4866">
        <v>13.86</v>
      </c>
      <c r="G4866">
        <v>85.43</v>
      </c>
      <c r="H4866">
        <v>275.74</v>
      </c>
      <c r="I4866">
        <v>411.34</v>
      </c>
      <c r="J4866">
        <v>41.83</v>
      </c>
      <c r="K4866" t="s">
        <v>644</v>
      </c>
    </row>
    <row r="4867" spans="1:11" x14ac:dyDescent="0.25">
      <c r="A4867" t="s">
        <v>135</v>
      </c>
      <c r="B4867">
        <v>392</v>
      </c>
      <c r="C4867">
        <v>31</v>
      </c>
      <c r="D4867">
        <v>83</v>
      </c>
      <c r="E4867" t="s">
        <v>30</v>
      </c>
      <c r="F4867">
        <v>25.29</v>
      </c>
      <c r="G4867">
        <v>120.23</v>
      </c>
      <c r="H4867">
        <v>959.5</v>
      </c>
      <c r="I4867" s="1">
        <v>2549.0100000000002</v>
      </c>
      <c r="J4867">
        <v>204.13</v>
      </c>
      <c r="K4867" t="s">
        <v>645</v>
      </c>
    </row>
    <row r="4868" spans="1:11" x14ac:dyDescent="0.25">
      <c r="A4868" t="s">
        <v>136</v>
      </c>
      <c r="B4868">
        <v>392</v>
      </c>
      <c r="C4868">
        <v>31</v>
      </c>
      <c r="D4868">
        <v>42</v>
      </c>
      <c r="E4868" t="s">
        <v>30</v>
      </c>
      <c r="F4868">
        <v>14.37</v>
      </c>
      <c r="G4868">
        <v>59.98</v>
      </c>
      <c r="H4868">
        <v>103.79</v>
      </c>
      <c r="I4868">
        <v>295.97000000000003</v>
      </c>
      <c r="J4868">
        <v>19.64</v>
      </c>
      <c r="K4868" t="s">
        <v>646</v>
      </c>
    </row>
    <row r="4869" spans="1:11" x14ac:dyDescent="0.25">
      <c r="A4869" t="s">
        <v>137</v>
      </c>
      <c r="B4869">
        <v>392</v>
      </c>
      <c r="C4869">
        <v>31</v>
      </c>
      <c r="D4869">
        <v>39</v>
      </c>
      <c r="E4869" t="s">
        <v>30</v>
      </c>
      <c r="F4869">
        <v>13.12</v>
      </c>
      <c r="G4869">
        <v>53.62</v>
      </c>
      <c r="H4869">
        <v>106.66</v>
      </c>
      <c r="I4869">
        <v>257.92</v>
      </c>
      <c r="J4869">
        <v>16.29</v>
      </c>
      <c r="K4869" t="s">
        <v>647</v>
      </c>
    </row>
    <row r="4870" spans="1:11" x14ac:dyDescent="0.25">
      <c r="A4870" t="s">
        <v>138</v>
      </c>
      <c r="B4870">
        <v>392</v>
      </c>
      <c r="C4870">
        <v>31</v>
      </c>
      <c r="D4870">
        <v>54</v>
      </c>
      <c r="E4870" t="s">
        <v>30</v>
      </c>
      <c r="F4870">
        <v>14.69</v>
      </c>
      <c r="G4870">
        <v>70.28</v>
      </c>
      <c r="H4870">
        <v>222.4</v>
      </c>
      <c r="I4870">
        <v>723.88</v>
      </c>
      <c r="J4870">
        <v>56.18</v>
      </c>
      <c r="K4870" t="s">
        <v>648</v>
      </c>
    </row>
    <row r="4871" spans="1:11" x14ac:dyDescent="0.25">
      <c r="A4871" t="s">
        <v>139</v>
      </c>
      <c r="B4871">
        <v>392</v>
      </c>
      <c r="C4871">
        <v>31</v>
      </c>
      <c r="D4871">
        <v>54</v>
      </c>
      <c r="E4871" t="s">
        <v>30</v>
      </c>
      <c r="F4871">
        <v>14.69</v>
      </c>
      <c r="G4871">
        <v>69.16</v>
      </c>
      <c r="H4871">
        <v>206.84</v>
      </c>
      <c r="I4871">
        <v>576.75</v>
      </c>
      <c r="J4871">
        <v>41.93</v>
      </c>
      <c r="K4871" t="s">
        <v>649</v>
      </c>
    </row>
    <row r="4872" spans="1:11" x14ac:dyDescent="0.25">
      <c r="A4872" t="s">
        <v>140</v>
      </c>
      <c r="B4872">
        <v>392</v>
      </c>
      <c r="C4872">
        <v>31</v>
      </c>
      <c r="D4872">
        <v>50</v>
      </c>
      <c r="E4872" t="s">
        <v>30</v>
      </c>
      <c r="F4872">
        <v>13</v>
      </c>
      <c r="G4872">
        <v>64.260000000000005</v>
      </c>
      <c r="H4872">
        <v>141.72</v>
      </c>
      <c r="I4872">
        <v>429.44</v>
      </c>
      <c r="J4872">
        <v>34.869999999999997</v>
      </c>
      <c r="K4872" t="s">
        <v>650</v>
      </c>
    </row>
    <row r="4873" spans="1:11" x14ac:dyDescent="0.25">
      <c r="A4873" t="s">
        <v>141</v>
      </c>
      <c r="B4873">
        <v>392</v>
      </c>
      <c r="C4873">
        <v>31</v>
      </c>
      <c r="D4873">
        <v>50</v>
      </c>
      <c r="E4873" t="s">
        <v>30</v>
      </c>
      <c r="F4873">
        <v>13</v>
      </c>
      <c r="G4873">
        <v>63.12</v>
      </c>
      <c r="H4873">
        <v>151.77000000000001</v>
      </c>
      <c r="I4873">
        <v>422.96</v>
      </c>
      <c r="J4873">
        <v>30.62</v>
      </c>
      <c r="K4873" t="s">
        <v>651</v>
      </c>
    </row>
    <row r="4874" spans="1:11" x14ac:dyDescent="0.25">
      <c r="A4874" t="s">
        <v>142</v>
      </c>
      <c r="B4874">
        <v>392</v>
      </c>
      <c r="C4874">
        <v>31</v>
      </c>
      <c r="D4874">
        <v>50</v>
      </c>
      <c r="E4874" t="s">
        <v>30</v>
      </c>
      <c r="F4874">
        <v>18.97</v>
      </c>
      <c r="G4874">
        <v>73.3</v>
      </c>
      <c r="H4874">
        <v>661.29</v>
      </c>
      <c r="I4874" s="1">
        <v>2113.5500000000002</v>
      </c>
      <c r="J4874">
        <v>142.04</v>
      </c>
      <c r="K4874" t="s">
        <v>652</v>
      </c>
    </row>
    <row r="4875" spans="1:11" x14ac:dyDescent="0.25">
      <c r="A4875" t="s">
        <v>143</v>
      </c>
      <c r="B4875">
        <v>392</v>
      </c>
      <c r="C4875">
        <v>31</v>
      </c>
      <c r="D4875">
        <v>49</v>
      </c>
      <c r="E4875" t="s">
        <v>30</v>
      </c>
      <c r="F4875">
        <v>18.96</v>
      </c>
      <c r="G4875">
        <v>74.36</v>
      </c>
      <c r="H4875">
        <v>749.48</v>
      </c>
      <c r="I4875" s="1">
        <v>2732.82</v>
      </c>
      <c r="J4875">
        <v>184.43</v>
      </c>
      <c r="K4875" t="s">
        <v>653</v>
      </c>
    </row>
    <row r="4876" spans="1:11" x14ac:dyDescent="0.25">
      <c r="A4876" t="s">
        <v>144</v>
      </c>
      <c r="B4876">
        <v>392</v>
      </c>
      <c r="C4876">
        <v>31</v>
      </c>
      <c r="D4876">
        <v>64</v>
      </c>
      <c r="E4876" t="s">
        <v>30</v>
      </c>
      <c r="F4876">
        <v>20.18</v>
      </c>
      <c r="G4876">
        <v>99.23</v>
      </c>
      <c r="H4876">
        <v>211.45</v>
      </c>
      <c r="I4876">
        <v>814.06</v>
      </c>
      <c r="J4876">
        <v>64</v>
      </c>
      <c r="K4876" t="s">
        <v>654</v>
      </c>
    </row>
    <row r="4877" spans="1:11" x14ac:dyDescent="0.25">
      <c r="A4877" t="s">
        <v>145</v>
      </c>
      <c r="B4877">
        <v>392</v>
      </c>
      <c r="C4877">
        <v>31</v>
      </c>
      <c r="D4877">
        <v>61</v>
      </c>
      <c r="E4877" t="s">
        <v>30</v>
      </c>
      <c r="F4877">
        <v>20.28</v>
      </c>
      <c r="G4877">
        <v>96.78</v>
      </c>
      <c r="H4877">
        <v>220.8</v>
      </c>
      <c r="I4877">
        <v>947.6</v>
      </c>
      <c r="J4877">
        <v>71.069999999999993</v>
      </c>
      <c r="K4877" t="s">
        <v>655</v>
      </c>
    </row>
    <row r="4878" spans="1:11" x14ac:dyDescent="0.25">
      <c r="A4878" t="s">
        <v>146</v>
      </c>
      <c r="B4878">
        <v>392</v>
      </c>
      <c r="C4878">
        <v>31</v>
      </c>
      <c r="D4878">
        <v>65</v>
      </c>
      <c r="E4878" t="s">
        <v>30</v>
      </c>
      <c r="F4878">
        <v>17.559999999999999</v>
      </c>
      <c r="G4878">
        <v>81.010000000000005</v>
      </c>
      <c r="H4878">
        <v>305.91000000000003</v>
      </c>
      <c r="I4878" s="1">
        <v>1013.22</v>
      </c>
      <c r="J4878">
        <v>76.25</v>
      </c>
      <c r="K4878" t="s">
        <v>656</v>
      </c>
    </row>
    <row r="4879" spans="1:11" x14ac:dyDescent="0.25">
      <c r="A4879" t="s">
        <v>147</v>
      </c>
      <c r="B4879">
        <v>392</v>
      </c>
      <c r="C4879">
        <v>31</v>
      </c>
      <c r="D4879">
        <v>67</v>
      </c>
      <c r="E4879" t="s">
        <v>30</v>
      </c>
      <c r="F4879">
        <v>18.82</v>
      </c>
      <c r="G4879">
        <v>83.68</v>
      </c>
      <c r="H4879">
        <v>442.39</v>
      </c>
      <c r="I4879" s="1">
        <v>1337.18</v>
      </c>
      <c r="J4879">
        <v>97.08</v>
      </c>
      <c r="K4879" t="s">
        <v>657</v>
      </c>
    </row>
    <row r="4880" spans="1:11" x14ac:dyDescent="0.25">
      <c r="A4880" t="s">
        <v>148</v>
      </c>
      <c r="B4880">
        <v>392</v>
      </c>
      <c r="C4880">
        <v>31</v>
      </c>
      <c r="D4880">
        <v>80</v>
      </c>
      <c r="E4880" t="s">
        <v>30</v>
      </c>
      <c r="F4880">
        <v>23.61</v>
      </c>
      <c r="G4880">
        <v>108.53</v>
      </c>
      <c r="H4880">
        <v>187.84</v>
      </c>
      <c r="I4880">
        <v>500.75</v>
      </c>
      <c r="J4880">
        <v>37.090000000000003</v>
      </c>
      <c r="K4880" t="s">
        <v>658</v>
      </c>
    </row>
    <row r="4881" spans="1:11" x14ac:dyDescent="0.25">
      <c r="A4881" t="s">
        <v>149</v>
      </c>
      <c r="B4881">
        <v>392</v>
      </c>
      <c r="C4881">
        <v>31</v>
      </c>
      <c r="D4881">
        <v>80</v>
      </c>
      <c r="E4881" t="s">
        <v>30</v>
      </c>
      <c r="F4881">
        <v>23.46</v>
      </c>
      <c r="G4881">
        <v>107.41</v>
      </c>
      <c r="H4881">
        <v>220.43</v>
      </c>
      <c r="I4881">
        <v>660.74</v>
      </c>
      <c r="J4881">
        <v>49.76</v>
      </c>
      <c r="K4881" t="s">
        <v>659</v>
      </c>
    </row>
    <row r="4882" spans="1:11" x14ac:dyDescent="0.25">
      <c r="A4882" t="s">
        <v>150</v>
      </c>
      <c r="B4882">
        <v>392</v>
      </c>
      <c r="C4882">
        <v>31</v>
      </c>
      <c r="D4882">
        <v>54</v>
      </c>
      <c r="E4882" t="s">
        <v>30</v>
      </c>
      <c r="F4882">
        <v>14.68</v>
      </c>
      <c r="G4882">
        <v>65.040000000000006</v>
      </c>
      <c r="H4882">
        <v>149.57</v>
      </c>
      <c r="I4882">
        <v>468.21</v>
      </c>
      <c r="J4882">
        <v>32.99</v>
      </c>
      <c r="K4882" t="s">
        <v>660</v>
      </c>
    </row>
    <row r="4883" spans="1:11" x14ac:dyDescent="0.25">
      <c r="A4883" t="s">
        <v>151</v>
      </c>
      <c r="B4883">
        <v>392</v>
      </c>
      <c r="C4883">
        <v>31</v>
      </c>
      <c r="D4883">
        <v>51</v>
      </c>
      <c r="E4883" t="s">
        <v>30</v>
      </c>
      <c r="F4883">
        <v>14.68</v>
      </c>
      <c r="G4883">
        <v>66.91</v>
      </c>
      <c r="H4883">
        <v>227.95</v>
      </c>
      <c r="I4883">
        <v>930.72</v>
      </c>
      <c r="J4883">
        <v>67.56</v>
      </c>
      <c r="K4883" t="s">
        <v>661</v>
      </c>
    </row>
    <row r="4884" spans="1:11" x14ac:dyDescent="0.25">
      <c r="A4884" t="s">
        <v>152</v>
      </c>
      <c r="B4884">
        <v>392</v>
      </c>
      <c r="C4884">
        <v>31</v>
      </c>
      <c r="D4884">
        <v>49</v>
      </c>
      <c r="E4884" t="s">
        <v>30</v>
      </c>
      <c r="F4884">
        <v>12.26</v>
      </c>
      <c r="G4884">
        <v>61.94</v>
      </c>
      <c r="H4884">
        <v>37.409999999999997</v>
      </c>
      <c r="I4884">
        <v>120.19</v>
      </c>
      <c r="J4884">
        <v>10.36</v>
      </c>
      <c r="K4884" t="s">
        <v>662</v>
      </c>
    </row>
    <row r="4885" spans="1:11" x14ac:dyDescent="0.25">
      <c r="A4885" t="s">
        <v>153</v>
      </c>
      <c r="B4885">
        <v>392</v>
      </c>
      <c r="C4885">
        <v>31</v>
      </c>
      <c r="D4885">
        <v>39</v>
      </c>
      <c r="E4885" t="s">
        <v>30</v>
      </c>
      <c r="F4885">
        <v>10.35</v>
      </c>
      <c r="G4885">
        <v>51.75</v>
      </c>
      <c r="H4885">
        <v>28.9</v>
      </c>
      <c r="I4885">
        <v>51.09</v>
      </c>
      <c r="J4885">
        <v>4.4000000000000004</v>
      </c>
      <c r="K4885" t="s">
        <v>662</v>
      </c>
    </row>
    <row r="4886" spans="1:11" x14ac:dyDescent="0.25">
      <c r="A4886" t="s">
        <v>154</v>
      </c>
      <c r="B4886">
        <v>392</v>
      </c>
      <c r="C4886">
        <v>31</v>
      </c>
      <c r="D4886">
        <v>44</v>
      </c>
      <c r="E4886" t="s">
        <v>30</v>
      </c>
      <c r="F4886">
        <v>15.37</v>
      </c>
      <c r="G4886">
        <v>60.56</v>
      </c>
      <c r="H4886">
        <v>305.89999999999998</v>
      </c>
      <c r="I4886" s="1">
        <v>1217.8900000000001</v>
      </c>
      <c r="J4886">
        <v>76.150000000000006</v>
      </c>
      <c r="K4886" t="s">
        <v>663</v>
      </c>
    </row>
    <row r="4887" spans="1:11" x14ac:dyDescent="0.25">
      <c r="A4887" t="s">
        <v>155</v>
      </c>
      <c r="B4887">
        <v>392</v>
      </c>
      <c r="C4887">
        <v>31</v>
      </c>
      <c r="D4887">
        <v>44</v>
      </c>
      <c r="E4887" t="s">
        <v>30</v>
      </c>
      <c r="F4887">
        <v>15.37</v>
      </c>
      <c r="G4887">
        <v>59.83</v>
      </c>
      <c r="H4887">
        <v>315.62</v>
      </c>
      <c r="I4887" s="1">
        <v>1084.07</v>
      </c>
      <c r="J4887">
        <v>67.010000000000005</v>
      </c>
      <c r="K4887" t="s">
        <v>663</v>
      </c>
    </row>
    <row r="4888" spans="1:11" x14ac:dyDescent="0.25">
      <c r="A4888" t="s">
        <v>156</v>
      </c>
      <c r="B4888">
        <v>392</v>
      </c>
      <c r="C4888">
        <v>31</v>
      </c>
      <c r="D4888">
        <v>29</v>
      </c>
      <c r="E4888" t="s">
        <v>30</v>
      </c>
      <c r="F4888">
        <v>5.71</v>
      </c>
      <c r="G4888">
        <v>37.369999999999997</v>
      </c>
      <c r="H4888">
        <v>19.34</v>
      </c>
      <c r="I4888">
        <v>16.190000000000001</v>
      </c>
      <c r="J4888">
        <v>2.0299999999999998</v>
      </c>
      <c r="K4888" t="s">
        <v>664</v>
      </c>
    </row>
    <row r="4889" spans="1:11" x14ac:dyDescent="0.25">
      <c r="A4889" t="s">
        <v>157</v>
      </c>
      <c r="B4889">
        <v>392</v>
      </c>
      <c r="C4889">
        <v>31</v>
      </c>
      <c r="D4889">
        <v>31</v>
      </c>
      <c r="E4889" t="s">
        <v>30</v>
      </c>
      <c r="F4889">
        <v>6.66</v>
      </c>
      <c r="G4889">
        <v>41.89</v>
      </c>
      <c r="H4889">
        <v>23.4</v>
      </c>
      <c r="I4889">
        <v>35.25</v>
      </c>
      <c r="J4889">
        <v>3.79</v>
      </c>
      <c r="K4889" t="s">
        <v>665</v>
      </c>
    </row>
    <row r="4890" spans="1:11" x14ac:dyDescent="0.25">
      <c r="A4890" t="s">
        <v>158</v>
      </c>
      <c r="B4890">
        <v>392</v>
      </c>
      <c r="C4890">
        <v>31</v>
      </c>
      <c r="D4890">
        <v>104</v>
      </c>
      <c r="E4890" t="s">
        <v>30</v>
      </c>
      <c r="F4890">
        <v>29.58</v>
      </c>
      <c r="G4890">
        <v>156.29</v>
      </c>
      <c r="H4890" s="1">
        <v>1548.16</v>
      </c>
      <c r="I4890" s="1">
        <v>4619.3999999999996</v>
      </c>
      <c r="J4890">
        <v>403.89</v>
      </c>
      <c r="K4890" t="s">
        <v>666</v>
      </c>
    </row>
    <row r="4891" spans="1:11" x14ac:dyDescent="0.25">
      <c r="A4891" t="s">
        <v>159</v>
      </c>
      <c r="B4891">
        <v>392</v>
      </c>
      <c r="C4891">
        <v>31</v>
      </c>
      <c r="D4891">
        <v>102</v>
      </c>
      <c r="E4891" t="s">
        <v>30</v>
      </c>
      <c r="F4891">
        <v>29.07</v>
      </c>
      <c r="G4891">
        <v>140.15</v>
      </c>
      <c r="H4891" s="1">
        <v>1845.81</v>
      </c>
      <c r="I4891" s="1">
        <v>6045.54</v>
      </c>
      <c r="J4891">
        <v>487.49</v>
      </c>
      <c r="K4891" t="s">
        <v>667</v>
      </c>
    </row>
    <row r="4892" spans="1:11" x14ac:dyDescent="0.25">
      <c r="A4892" t="s">
        <v>160</v>
      </c>
      <c r="B4892">
        <v>392</v>
      </c>
      <c r="C4892">
        <v>31</v>
      </c>
      <c r="D4892">
        <v>53</v>
      </c>
      <c r="E4892" t="s">
        <v>30</v>
      </c>
      <c r="F4892">
        <v>14.68</v>
      </c>
      <c r="G4892">
        <v>71.83</v>
      </c>
      <c r="H4892">
        <v>98.58</v>
      </c>
      <c r="I4892">
        <v>265.11</v>
      </c>
      <c r="J4892">
        <v>22.15</v>
      </c>
      <c r="K4892" t="s">
        <v>668</v>
      </c>
    </row>
    <row r="4893" spans="1:11" x14ac:dyDescent="0.25">
      <c r="A4893" t="s">
        <v>161</v>
      </c>
      <c r="B4893">
        <v>392</v>
      </c>
      <c r="C4893">
        <v>31</v>
      </c>
      <c r="D4893">
        <v>54</v>
      </c>
      <c r="E4893" t="s">
        <v>30</v>
      </c>
      <c r="F4893">
        <v>13.96</v>
      </c>
      <c r="G4893">
        <v>67.37</v>
      </c>
      <c r="H4893">
        <v>84.18</v>
      </c>
      <c r="I4893">
        <v>192.37</v>
      </c>
      <c r="J4893">
        <v>15.11</v>
      </c>
      <c r="K4893" t="s">
        <v>669</v>
      </c>
    </row>
    <row r="4894" spans="1:11" x14ac:dyDescent="0.25">
      <c r="A4894" t="s">
        <v>162</v>
      </c>
      <c r="B4894">
        <v>392</v>
      </c>
      <c r="C4894">
        <v>31</v>
      </c>
      <c r="D4894">
        <v>41</v>
      </c>
      <c r="E4894" t="s">
        <v>30</v>
      </c>
      <c r="F4894">
        <v>14.72</v>
      </c>
      <c r="G4894">
        <v>58.71</v>
      </c>
      <c r="H4894">
        <v>352.43</v>
      </c>
      <c r="I4894" s="1">
        <v>1251.99</v>
      </c>
      <c r="J4894">
        <v>82.9</v>
      </c>
      <c r="K4894" t="s">
        <v>670</v>
      </c>
    </row>
    <row r="4895" spans="1:11" x14ac:dyDescent="0.25">
      <c r="A4895" t="s">
        <v>164</v>
      </c>
      <c r="B4895">
        <v>392</v>
      </c>
      <c r="C4895">
        <v>31</v>
      </c>
      <c r="D4895">
        <v>25</v>
      </c>
      <c r="E4895" t="s">
        <v>30</v>
      </c>
      <c r="F4895">
        <v>8.18</v>
      </c>
      <c r="G4895">
        <v>35.1</v>
      </c>
      <c r="H4895">
        <v>205.65</v>
      </c>
      <c r="I4895">
        <v>549.01</v>
      </c>
      <c r="J4895">
        <v>37.93</v>
      </c>
      <c r="K4895" t="s">
        <v>672</v>
      </c>
    </row>
    <row r="4896" spans="1:11" x14ac:dyDescent="0.25">
      <c r="A4896" t="s">
        <v>165</v>
      </c>
      <c r="B4896">
        <v>392</v>
      </c>
      <c r="C4896">
        <v>31</v>
      </c>
      <c r="D4896">
        <v>25</v>
      </c>
      <c r="E4896" t="s">
        <v>30</v>
      </c>
      <c r="F4896">
        <v>8.18</v>
      </c>
      <c r="G4896">
        <v>36.369999999999997</v>
      </c>
      <c r="H4896">
        <v>215.12</v>
      </c>
      <c r="I4896">
        <v>494.02</v>
      </c>
      <c r="J4896">
        <v>36.79</v>
      </c>
      <c r="K4896" t="s">
        <v>673</v>
      </c>
    </row>
    <row r="4897" spans="1:11" x14ac:dyDescent="0.25">
      <c r="A4897" t="s">
        <v>166</v>
      </c>
      <c r="B4897">
        <v>392</v>
      </c>
      <c r="C4897">
        <v>31</v>
      </c>
      <c r="D4897">
        <v>40</v>
      </c>
      <c r="E4897" t="s">
        <v>30</v>
      </c>
      <c r="F4897">
        <v>18.239999999999998</v>
      </c>
      <c r="G4897">
        <v>57.17</v>
      </c>
      <c r="H4897">
        <v>282.92</v>
      </c>
      <c r="I4897" s="1">
        <v>1642.71</v>
      </c>
      <c r="J4897">
        <v>84.16</v>
      </c>
      <c r="K4897" t="s">
        <v>674</v>
      </c>
    </row>
    <row r="4898" spans="1:11" x14ac:dyDescent="0.25">
      <c r="A4898" t="s">
        <v>167</v>
      </c>
      <c r="B4898">
        <v>392</v>
      </c>
      <c r="C4898">
        <v>31</v>
      </c>
      <c r="D4898">
        <v>40</v>
      </c>
      <c r="E4898" t="s">
        <v>30</v>
      </c>
      <c r="F4898">
        <v>17.78</v>
      </c>
      <c r="G4898">
        <v>55.02</v>
      </c>
      <c r="H4898">
        <v>360.5</v>
      </c>
      <c r="I4898" s="1">
        <v>2126.27</v>
      </c>
      <c r="J4898">
        <v>108.95</v>
      </c>
      <c r="K4898" t="s">
        <v>675</v>
      </c>
    </row>
    <row r="4899" spans="1:11" x14ac:dyDescent="0.25">
      <c r="A4899" t="s">
        <v>168</v>
      </c>
      <c r="B4899">
        <v>392</v>
      </c>
      <c r="C4899">
        <v>31</v>
      </c>
      <c r="D4899">
        <v>73</v>
      </c>
      <c r="E4899" t="s">
        <v>30</v>
      </c>
      <c r="F4899">
        <v>20.92</v>
      </c>
      <c r="G4899">
        <v>103.06</v>
      </c>
      <c r="H4899">
        <v>675.43</v>
      </c>
      <c r="I4899" s="1">
        <v>2466.83</v>
      </c>
      <c r="J4899">
        <v>207.39</v>
      </c>
      <c r="K4899" t="s">
        <v>676</v>
      </c>
    </row>
    <row r="4900" spans="1:11" x14ac:dyDescent="0.25">
      <c r="A4900" t="s">
        <v>169</v>
      </c>
      <c r="B4900">
        <v>392</v>
      </c>
      <c r="C4900">
        <v>31</v>
      </c>
      <c r="D4900">
        <v>74</v>
      </c>
      <c r="E4900" t="s">
        <v>30</v>
      </c>
      <c r="F4900">
        <v>21.62</v>
      </c>
      <c r="G4900">
        <v>102.07</v>
      </c>
      <c r="H4900">
        <v>696.38</v>
      </c>
      <c r="I4900" s="1">
        <v>2041.95</v>
      </c>
      <c r="J4900">
        <v>171.95</v>
      </c>
      <c r="K4900" t="s">
        <v>677</v>
      </c>
    </row>
    <row r="4901" spans="1:11" x14ac:dyDescent="0.25">
      <c r="A4901" t="s">
        <v>170</v>
      </c>
      <c r="B4901">
        <v>392</v>
      </c>
      <c r="C4901">
        <v>31</v>
      </c>
      <c r="D4901">
        <v>32</v>
      </c>
      <c r="E4901" t="s">
        <v>30</v>
      </c>
      <c r="F4901">
        <v>10</v>
      </c>
      <c r="G4901">
        <v>44.1</v>
      </c>
      <c r="H4901">
        <v>523.73</v>
      </c>
      <c r="I4901" s="1">
        <v>1197.4000000000001</v>
      </c>
      <c r="J4901">
        <v>92.61</v>
      </c>
      <c r="K4901" t="s">
        <v>678</v>
      </c>
    </row>
    <row r="4902" spans="1:11" x14ac:dyDescent="0.25">
      <c r="A4902" t="s">
        <v>171</v>
      </c>
      <c r="B4902">
        <v>392</v>
      </c>
      <c r="C4902">
        <v>31</v>
      </c>
      <c r="D4902">
        <v>31</v>
      </c>
      <c r="E4902" t="s">
        <v>30</v>
      </c>
      <c r="F4902">
        <v>10</v>
      </c>
      <c r="G4902">
        <v>41.72</v>
      </c>
      <c r="H4902">
        <v>509.08</v>
      </c>
      <c r="I4902" s="1">
        <v>1232.69</v>
      </c>
      <c r="J4902">
        <v>83.63</v>
      </c>
      <c r="K4902" t="s">
        <v>679</v>
      </c>
    </row>
    <row r="4903" spans="1:11" x14ac:dyDescent="0.25">
      <c r="A4903" t="s">
        <v>172</v>
      </c>
      <c r="B4903">
        <v>392</v>
      </c>
      <c r="C4903">
        <v>31</v>
      </c>
      <c r="D4903">
        <v>60</v>
      </c>
      <c r="E4903" t="s">
        <v>30</v>
      </c>
      <c r="F4903">
        <v>17.21</v>
      </c>
      <c r="G4903">
        <v>75.77</v>
      </c>
      <c r="H4903">
        <v>429.98</v>
      </c>
      <c r="I4903" s="1">
        <v>1486.08</v>
      </c>
      <c r="J4903">
        <v>110.98</v>
      </c>
      <c r="K4903" t="s">
        <v>680</v>
      </c>
    </row>
    <row r="4904" spans="1:11" x14ac:dyDescent="0.25">
      <c r="A4904" t="s">
        <v>173</v>
      </c>
      <c r="B4904">
        <v>392</v>
      </c>
      <c r="C4904">
        <v>31</v>
      </c>
      <c r="D4904">
        <v>62</v>
      </c>
      <c r="E4904" t="s">
        <v>30</v>
      </c>
      <c r="F4904">
        <v>19.170000000000002</v>
      </c>
      <c r="G4904">
        <v>85.93</v>
      </c>
      <c r="H4904">
        <v>466.01</v>
      </c>
      <c r="I4904" s="1">
        <v>1671.12</v>
      </c>
      <c r="J4904">
        <v>125.33</v>
      </c>
      <c r="K4904" t="s">
        <v>681</v>
      </c>
    </row>
    <row r="4905" spans="1:11" x14ac:dyDescent="0.25">
      <c r="A4905" t="s">
        <v>174</v>
      </c>
      <c r="B4905">
        <v>392</v>
      </c>
      <c r="C4905">
        <v>31</v>
      </c>
      <c r="D4905">
        <v>41</v>
      </c>
      <c r="E4905" t="s">
        <v>30</v>
      </c>
      <c r="F4905">
        <v>13.1</v>
      </c>
      <c r="G4905">
        <v>52.05</v>
      </c>
      <c r="H4905">
        <v>233.73</v>
      </c>
      <c r="I4905">
        <v>683.84</v>
      </c>
      <c r="J4905">
        <v>46.79</v>
      </c>
      <c r="K4905" t="s">
        <v>682</v>
      </c>
    </row>
    <row r="4906" spans="1:11" x14ac:dyDescent="0.25">
      <c r="A4906" t="s">
        <v>175</v>
      </c>
      <c r="B4906">
        <v>392</v>
      </c>
      <c r="C4906">
        <v>31</v>
      </c>
      <c r="D4906">
        <v>41</v>
      </c>
      <c r="E4906" t="s">
        <v>30</v>
      </c>
      <c r="F4906">
        <v>13.1</v>
      </c>
      <c r="G4906">
        <v>55.02</v>
      </c>
      <c r="H4906">
        <v>281.66000000000003</v>
      </c>
      <c r="I4906">
        <v>836.34</v>
      </c>
      <c r="J4906">
        <v>59.23</v>
      </c>
      <c r="K4906" t="s">
        <v>683</v>
      </c>
    </row>
    <row r="4907" spans="1:11" x14ac:dyDescent="0.25">
      <c r="A4907" t="s">
        <v>176</v>
      </c>
      <c r="B4907">
        <v>392</v>
      </c>
      <c r="C4907">
        <v>31</v>
      </c>
      <c r="D4907">
        <v>73</v>
      </c>
      <c r="E4907" t="s">
        <v>30</v>
      </c>
      <c r="F4907">
        <v>20.83</v>
      </c>
      <c r="G4907">
        <v>103.99</v>
      </c>
      <c r="H4907">
        <v>266</v>
      </c>
      <c r="I4907">
        <v>712.17</v>
      </c>
      <c r="J4907">
        <v>62.57</v>
      </c>
      <c r="K4907" t="s">
        <v>684</v>
      </c>
    </row>
    <row r="4908" spans="1:11" x14ac:dyDescent="0.25">
      <c r="A4908" t="s">
        <v>177</v>
      </c>
      <c r="B4908">
        <v>392</v>
      </c>
      <c r="C4908">
        <v>31</v>
      </c>
      <c r="D4908">
        <v>64</v>
      </c>
      <c r="E4908" t="s">
        <v>30</v>
      </c>
      <c r="F4908">
        <v>13.59</v>
      </c>
      <c r="G4908">
        <v>75.42</v>
      </c>
      <c r="H4908">
        <v>239.63</v>
      </c>
      <c r="I4908">
        <v>503.65</v>
      </c>
      <c r="J4908">
        <v>48.22</v>
      </c>
      <c r="K4908" t="s">
        <v>685</v>
      </c>
    </row>
    <row r="4909" spans="1:11" x14ac:dyDescent="0.25">
      <c r="A4909" t="s">
        <v>178</v>
      </c>
      <c r="B4909">
        <v>392</v>
      </c>
      <c r="C4909">
        <v>31</v>
      </c>
      <c r="D4909">
        <v>63</v>
      </c>
      <c r="E4909" t="s">
        <v>30</v>
      </c>
      <c r="F4909">
        <v>13.64</v>
      </c>
      <c r="G4909">
        <v>76.75</v>
      </c>
      <c r="H4909">
        <v>351.13</v>
      </c>
      <c r="I4909">
        <v>939.83</v>
      </c>
      <c r="J4909">
        <v>92.91</v>
      </c>
      <c r="K4909" t="s">
        <v>686</v>
      </c>
    </row>
    <row r="4910" spans="1:11" x14ac:dyDescent="0.25">
      <c r="A4910" t="s">
        <v>179</v>
      </c>
      <c r="B4910">
        <v>392</v>
      </c>
      <c r="C4910">
        <v>31</v>
      </c>
      <c r="D4910">
        <v>60</v>
      </c>
      <c r="E4910" t="s">
        <v>30</v>
      </c>
      <c r="F4910">
        <v>16.079999999999998</v>
      </c>
      <c r="G4910">
        <v>77.14</v>
      </c>
      <c r="H4910">
        <v>424.49</v>
      </c>
      <c r="I4910" s="1">
        <v>1085.07</v>
      </c>
      <c r="J4910">
        <v>85.96</v>
      </c>
      <c r="K4910" t="s">
        <v>687</v>
      </c>
    </row>
    <row r="4911" spans="1:11" x14ac:dyDescent="0.25">
      <c r="A4911" t="s">
        <v>180</v>
      </c>
      <c r="B4911">
        <v>392</v>
      </c>
      <c r="C4911">
        <v>31</v>
      </c>
      <c r="D4911">
        <v>59</v>
      </c>
      <c r="E4911" t="s">
        <v>30</v>
      </c>
      <c r="F4911">
        <v>16.100000000000001</v>
      </c>
      <c r="G4911">
        <v>75.14</v>
      </c>
      <c r="H4911">
        <v>376.81</v>
      </c>
      <c r="I4911">
        <v>848.86</v>
      </c>
      <c r="J4911">
        <v>67.430000000000007</v>
      </c>
      <c r="K4911" t="s">
        <v>688</v>
      </c>
    </row>
    <row r="4912" spans="1:11" x14ac:dyDescent="0.25">
      <c r="A4912" t="s">
        <v>181</v>
      </c>
      <c r="B4912">
        <v>392</v>
      </c>
      <c r="C4912">
        <v>31</v>
      </c>
      <c r="D4912">
        <v>60</v>
      </c>
      <c r="E4912" t="s">
        <v>30</v>
      </c>
      <c r="F4912">
        <v>16.63</v>
      </c>
      <c r="G4912">
        <v>77.709999999999994</v>
      </c>
      <c r="H4912">
        <v>514.89</v>
      </c>
      <c r="I4912" s="1">
        <v>1459.22</v>
      </c>
      <c r="J4912">
        <v>112.88</v>
      </c>
      <c r="K4912" t="s">
        <v>689</v>
      </c>
    </row>
    <row r="4913" spans="1:11" x14ac:dyDescent="0.25">
      <c r="A4913" t="s">
        <v>182</v>
      </c>
      <c r="B4913">
        <v>392</v>
      </c>
      <c r="C4913">
        <v>31</v>
      </c>
      <c r="D4913">
        <v>59</v>
      </c>
      <c r="E4913" t="s">
        <v>30</v>
      </c>
      <c r="F4913">
        <v>16.63</v>
      </c>
      <c r="G4913">
        <v>80.53</v>
      </c>
      <c r="H4913">
        <v>450.03</v>
      </c>
      <c r="I4913" s="1">
        <v>1389.04</v>
      </c>
      <c r="J4913">
        <v>109.81</v>
      </c>
      <c r="K4913" t="s">
        <v>690</v>
      </c>
    </row>
    <row r="4914" spans="1:11" x14ac:dyDescent="0.25">
      <c r="A4914" t="s">
        <v>183</v>
      </c>
      <c r="B4914">
        <v>392</v>
      </c>
      <c r="C4914">
        <v>31</v>
      </c>
      <c r="D4914">
        <v>53</v>
      </c>
      <c r="E4914" t="s">
        <v>30</v>
      </c>
      <c r="F4914">
        <v>16.22</v>
      </c>
      <c r="G4914">
        <v>75.239999999999995</v>
      </c>
      <c r="H4914">
        <v>323.72000000000003</v>
      </c>
      <c r="I4914">
        <v>717.85</v>
      </c>
      <c r="J4914">
        <v>55.29</v>
      </c>
      <c r="K4914" t="s">
        <v>691</v>
      </c>
    </row>
    <row r="4915" spans="1:11" x14ac:dyDescent="0.25">
      <c r="A4915" t="s">
        <v>184</v>
      </c>
      <c r="B4915">
        <v>392</v>
      </c>
      <c r="C4915">
        <v>31</v>
      </c>
      <c r="D4915">
        <v>53</v>
      </c>
      <c r="E4915" t="s">
        <v>30</v>
      </c>
      <c r="F4915">
        <v>16.22</v>
      </c>
      <c r="G4915">
        <v>77.959999999999994</v>
      </c>
      <c r="H4915">
        <v>292.69</v>
      </c>
      <c r="I4915">
        <v>658.72</v>
      </c>
      <c r="J4915">
        <v>55.83</v>
      </c>
      <c r="K4915" t="s">
        <v>1032</v>
      </c>
    </row>
    <row r="4916" spans="1:11" x14ac:dyDescent="0.25">
      <c r="A4916" t="s">
        <v>185</v>
      </c>
      <c r="B4916">
        <v>392</v>
      </c>
      <c r="C4916">
        <v>31</v>
      </c>
      <c r="D4916">
        <v>36</v>
      </c>
      <c r="E4916" t="s">
        <v>30</v>
      </c>
      <c r="F4916">
        <v>9.73</v>
      </c>
      <c r="G4916">
        <v>60.68</v>
      </c>
      <c r="H4916">
        <v>208.88</v>
      </c>
      <c r="I4916">
        <v>382.87</v>
      </c>
      <c r="J4916">
        <v>38.67</v>
      </c>
      <c r="K4916" t="s">
        <v>618</v>
      </c>
    </row>
    <row r="4917" spans="1:11" x14ac:dyDescent="0.25">
      <c r="A4917" t="s">
        <v>186</v>
      </c>
      <c r="B4917">
        <v>392</v>
      </c>
      <c r="C4917">
        <v>31</v>
      </c>
      <c r="D4917">
        <v>32</v>
      </c>
      <c r="E4917" t="s">
        <v>30</v>
      </c>
      <c r="F4917">
        <v>9.9499999999999993</v>
      </c>
      <c r="G4917">
        <v>55.5</v>
      </c>
      <c r="H4917">
        <v>160.33000000000001</v>
      </c>
      <c r="I4917">
        <v>341.75</v>
      </c>
      <c r="J4917">
        <v>32.08</v>
      </c>
      <c r="K4917" t="s">
        <v>617</v>
      </c>
    </row>
    <row r="4918" spans="1:11" x14ac:dyDescent="0.25">
      <c r="A4918" t="s">
        <v>187</v>
      </c>
      <c r="B4918">
        <v>392</v>
      </c>
      <c r="C4918">
        <v>31</v>
      </c>
      <c r="D4918">
        <v>24</v>
      </c>
      <c r="E4918" t="s">
        <v>30</v>
      </c>
      <c r="F4918">
        <v>11.79</v>
      </c>
      <c r="G4918">
        <v>40.26</v>
      </c>
      <c r="H4918">
        <v>41.47</v>
      </c>
      <c r="I4918">
        <v>113.35</v>
      </c>
      <c r="J4918">
        <v>6.48</v>
      </c>
      <c r="K4918" t="s">
        <v>693</v>
      </c>
    </row>
    <row r="4919" spans="1:11" x14ac:dyDescent="0.25">
      <c r="A4919" t="s">
        <v>188</v>
      </c>
      <c r="B4919">
        <v>392</v>
      </c>
      <c r="C4919">
        <v>31</v>
      </c>
      <c r="D4919">
        <v>24</v>
      </c>
      <c r="E4919" t="s">
        <v>30</v>
      </c>
      <c r="F4919">
        <v>11.79</v>
      </c>
      <c r="G4919">
        <v>37.86</v>
      </c>
      <c r="H4919">
        <v>39.869999999999997</v>
      </c>
      <c r="I4919">
        <v>90.28</v>
      </c>
      <c r="J4919">
        <v>4.71</v>
      </c>
      <c r="K4919" t="s">
        <v>694</v>
      </c>
    </row>
    <row r="4920" spans="1:11" x14ac:dyDescent="0.25">
      <c r="A4920" t="s">
        <v>189</v>
      </c>
      <c r="B4920">
        <v>392</v>
      </c>
      <c r="C4920">
        <v>31</v>
      </c>
      <c r="D4920">
        <v>34</v>
      </c>
      <c r="E4920" t="s">
        <v>30</v>
      </c>
      <c r="F4920">
        <v>11.93</v>
      </c>
      <c r="G4920">
        <v>46.51</v>
      </c>
      <c r="H4920">
        <v>90.63</v>
      </c>
      <c r="I4920">
        <v>148.13</v>
      </c>
      <c r="J4920">
        <v>9.5</v>
      </c>
      <c r="K4920" t="s">
        <v>695</v>
      </c>
    </row>
    <row r="4921" spans="1:11" x14ac:dyDescent="0.25">
      <c r="A4921" t="s">
        <v>190</v>
      </c>
      <c r="B4921">
        <v>392</v>
      </c>
      <c r="C4921">
        <v>31</v>
      </c>
      <c r="D4921">
        <v>31</v>
      </c>
      <c r="E4921" t="s">
        <v>30</v>
      </c>
      <c r="F4921">
        <v>13.69</v>
      </c>
      <c r="G4921">
        <v>45.07</v>
      </c>
      <c r="H4921">
        <v>127.43</v>
      </c>
      <c r="I4921">
        <v>332.93</v>
      </c>
      <c r="J4921">
        <v>17.329999999999998</v>
      </c>
      <c r="K4921" t="s">
        <v>696</v>
      </c>
    </row>
    <row r="4922" spans="1:11" x14ac:dyDescent="0.25">
      <c r="A4922" t="s">
        <v>191</v>
      </c>
      <c r="B4922">
        <v>392</v>
      </c>
      <c r="C4922">
        <v>31</v>
      </c>
      <c r="D4922">
        <v>15</v>
      </c>
      <c r="E4922" t="s">
        <v>30</v>
      </c>
      <c r="F4922">
        <v>9.9</v>
      </c>
      <c r="G4922">
        <v>29.89</v>
      </c>
      <c r="H4922">
        <v>14</v>
      </c>
      <c r="I4922">
        <v>45.29</v>
      </c>
      <c r="J4922">
        <v>1.96</v>
      </c>
      <c r="K4922" t="s">
        <v>697</v>
      </c>
    </row>
    <row r="4923" spans="1:11" x14ac:dyDescent="0.25">
      <c r="A4923" t="s">
        <v>192</v>
      </c>
      <c r="B4923">
        <v>392</v>
      </c>
      <c r="C4923">
        <v>31</v>
      </c>
      <c r="D4923">
        <v>21</v>
      </c>
      <c r="E4923" t="s">
        <v>30</v>
      </c>
      <c r="F4923">
        <v>9.17</v>
      </c>
      <c r="G4923">
        <v>35.58</v>
      </c>
      <c r="H4923">
        <v>33.1</v>
      </c>
      <c r="I4923">
        <v>74.209999999999994</v>
      </c>
      <c r="J4923">
        <v>4.68</v>
      </c>
      <c r="K4923" t="s">
        <v>698</v>
      </c>
    </row>
    <row r="4924" spans="1:11" x14ac:dyDescent="0.25">
      <c r="A4924" t="s">
        <v>193</v>
      </c>
      <c r="B4924">
        <v>391</v>
      </c>
      <c r="C4924">
        <v>31</v>
      </c>
      <c r="D4924">
        <v>46</v>
      </c>
      <c r="E4924" t="s">
        <v>30</v>
      </c>
      <c r="F4924">
        <v>19.28</v>
      </c>
      <c r="G4924">
        <v>67.23</v>
      </c>
      <c r="H4924">
        <v>14</v>
      </c>
      <c r="I4924">
        <v>55.76</v>
      </c>
      <c r="J4924">
        <v>3.2</v>
      </c>
      <c r="K4924" t="s">
        <v>699</v>
      </c>
    </row>
    <row r="4925" spans="1:11" x14ac:dyDescent="0.25">
      <c r="A4925" t="s">
        <v>194</v>
      </c>
      <c r="B4925">
        <v>391</v>
      </c>
      <c r="C4925">
        <v>31</v>
      </c>
      <c r="D4925">
        <v>30</v>
      </c>
      <c r="E4925" t="s">
        <v>30</v>
      </c>
      <c r="F4925">
        <v>18.25</v>
      </c>
      <c r="G4925">
        <v>59</v>
      </c>
      <c r="H4925">
        <v>114</v>
      </c>
      <c r="I4925">
        <v>717.7</v>
      </c>
      <c r="J4925">
        <v>35.049999999999997</v>
      </c>
      <c r="K4925" t="s">
        <v>700</v>
      </c>
    </row>
    <row r="4926" spans="1:11" x14ac:dyDescent="0.25">
      <c r="A4926" t="s">
        <v>195</v>
      </c>
      <c r="B4926">
        <v>392</v>
      </c>
      <c r="C4926">
        <v>31</v>
      </c>
      <c r="D4926">
        <v>19</v>
      </c>
      <c r="E4926" t="s">
        <v>30</v>
      </c>
      <c r="F4926">
        <v>11.13</v>
      </c>
      <c r="G4926">
        <v>39.83</v>
      </c>
      <c r="H4926">
        <v>20.420000000000002</v>
      </c>
      <c r="I4926">
        <v>55.41</v>
      </c>
      <c r="J4926">
        <v>3</v>
      </c>
      <c r="K4926" t="s">
        <v>701</v>
      </c>
    </row>
    <row r="4927" spans="1:11" x14ac:dyDescent="0.25">
      <c r="A4927" t="s">
        <v>196</v>
      </c>
      <c r="B4927">
        <v>392</v>
      </c>
      <c r="C4927">
        <v>31</v>
      </c>
      <c r="D4927">
        <v>27</v>
      </c>
      <c r="E4927" t="s">
        <v>30</v>
      </c>
      <c r="F4927">
        <v>10.61</v>
      </c>
      <c r="G4927">
        <v>40.89</v>
      </c>
      <c r="H4927">
        <v>32.630000000000003</v>
      </c>
      <c r="I4927">
        <v>72.14</v>
      </c>
      <c r="J4927">
        <v>4.4800000000000004</v>
      </c>
      <c r="K4927" t="s">
        <v>702</v>
      </c>
    </row>
    <row r="4928" spans="1:11" x14ac:dyDescent="0.25">
      <c r="A4928" t="s">
        <v>197</v>
      </c>
      <c r="B4928">
        <v>391</v>
      </c>
      <c r="C4928">
        <v>31</v>
      </c>
      <c r="D4928">
        <v>20</v>
      </c>
      <c r="E4928" t="s">
        <v>30</v>
      </c>
      <c r="F4928">
        <v>4.8499999999999996</v>
      </c>
      <c r="G4928">
        <v>22.41</v>
      </c>
      <c r="H4928">
        <v>336</v>
      </c>
      <c r="I4928">
        <v>283</v>
      </c>
      <c r="J4928">
        <v>22.01</v>
      </c>
      <c r="K4928" t="s">
        <v>703</v>
      </c>
    </row>
    <row r="4929" spans="1:11" x14ac:dyDescent="0.25">
      <c r="A4929" t="s">
        <v>198</v>
      </c>
      <c r="B4929">
        <v>392</v>
      </c>
      <c r="C4929">
        <v>31</v>
      </c>
      <c r="D4929">
        <v>39</v>
      </c>
      <c r="E4929" t="s">
        <v>30</v>
      </c>
      <c r="F4929">
        <v>12.1</v>
      </c>
      <c r="G4929">
        <v>49.32</v>
      </c>
      <c r="H4929">
        <v>346.83</v>
      </c>
      <c r="I4929">
        <v>683.73</v>
      </c>
      <c r="J4929">
        <v>48.99</v>
      </c>
      <c r="K4929" t="s">
        <v>704</v>
      </c>
    </row>
    <row r="4930" spans="1:11" x14ac:dyDescent="0.25">
      <c r="A4930" t="s">
        <v>199</v>
      </c>
      <c r="B4930">
        <v>392</v>
      </c>
      <c r="C4930">
        <v>31</v>
      </c>
      <c r="D4930">
        <v>15</v>
      </c>
      <c r="E4930" t="s">
        <v>30</v>
      </c>
      <c r="F4930">
        <v>11.16</v>
      </c>
      <c r="G4930">
        <v>36.229999999999997</v>
      </c>
      <c r="H4930">
        <v>191.9</v>
      </c>
      <c r="I4930">
        <v>387.68</v>
      </c>
      <c r="J4930">
        <v>22.38</v>
      </c>
      <c r="K4930" t="s">
        <v>705</v>
      </c>
    </row>
    <row r="4931" spans="1:11" x14ac:dyDescent="0.25">
      <c r="A4931" t="s">
        <v>200</v>
      </c>
      <c r="B4931">
        <v>392</v>
      </c>
      <c r="C4931">
        <v>31</v>
      </c>
      <c r="D4931">
        <v>23</v>
      </c>
      <c r="E4931" t="s">
        <v>30</v>
      </c>
      <c r="F4931">
        <v>10.08</v>
      </c>
      <c r="G4931">
        <v>43.75</v>
      </c>
      <c r="H4931">
        <v>97.66</v>
      </c>
      <c r="I4931">
        <v>154.66999999999999</v>
      </c>
      <c r="J4931">
        <v>10.81</v>
      </c>
      <c r="K4931" t="s">
        <v>706</v>
      </c>
    </row>
    <row r="4932" spans="1:11" x14ac:dyDescent="0.25">
      <c r="A4932" t="s">
        <v>201</v>
      </c>
      <c r="B4932">
        <v>392</v>
      </c>
      <c r="C4932">
        <v>31</v>
      </c>
      <c r="D4932">
        <v>28</v>
      </c>
      <c r="E4932" t="s">
        <v>30</v>
      </c>
      <c r="F4932">
        <v>11.46</v>
      </c>
      <c r="G4932">
        <v>53.43</v>
      </c>
      <c r="H4932">
        <v>33.39</v>
      </c>
      <c r="I4932">
        <v>54.35</v>
      </c>
      <c r="J4932">
        <v>4.17</v>
      </c>
      <c r="K4932" t="s">
        <v>707</v>
      </c>
    </row>
    <row r="4933" spans="1:11" x14ac:dyDescent="0.25">
      <c r="A4933" t="s">
        <v>202</v>
      </c>
      <c r="B4933">
        <v>392</v>
      </c>
      <c r="C4933">
        <v>31</v>
      </c>
      <c r="D4933">
        <v>23</v>
      </c>
      <c r="E4933" t="s">
        <v>30</v>
      </c>
      <c r="F4933">
        <v>8.3000000000000007</v>
      </c>
      <c r="G4933">
        <v>46.38</v>
      </c>
      <c r="H4933">
        <v>39.92</v>
      </c>
      <c r="I4933">
        <v>57.26</v>
      </c>
      <c r="J4933">
        <v>5.38</v>
      </c>
      <c r="K4933" t="s">
        <v>708</v>
      </c>
    </row>
    <row r="4934" spans="1:11" x14ac:dyDescent="0.25">
      <c r="A4934" t="s">
        <v>203</v>
      </c>
      <c r="B4934">
        <v>392</v>
      </c>
      <c r="C4934">
        <v>31</v>
      </c>
      <c r="D4934">
        <v>17</v>
      </c>
      <c r="E4934" t="s">
        <v>30</v>
      </c>
      <c r="F4934">
        <v>8.0399999999999991</v>
      </c>
      <c r="G4934">
        <v>34.08</v>
      </c>
      <c r="H4934">
        <v>53.35</v>
      </c>
      <c r="I4934">
        <v>110.62</v>
      </c>
      <c r="J4934">
        <v>7.49</v>
      </c>
      <c r="K4934" t="s">
        <v>709</v>
      </c>
    </row>
    <row r="4935" spans="1:11" x14ac:dyDescent="0.25">
      <c r="A4935" t="s">
        <v>204</v>
      </c>
      <c r="B4935">
        <v>392</v>
      </c>
      <c r="C4935">
        <v>31</v>
      </c>
      <c r="D4935">
        <v>16</v>
      </c>
      <c r="E4935" t="s">
        <v>30</v>
      </c>
      <c r="F4935">
        <v>8.25</v>
      </c>
      <c r="G4935">
        <v>31.92</v>
      </c>
      <c r="H4935">
        <v>62.59</v>
      </c>
      <c r="I4935">
        <v>128.19</v>
      </c>
      <c r="J4935">
        <v>8.4700000000000006</v>
      </c>
      <c r="K4935" t="s">
        <v>710</v>
      </c>
    </row>
    <row r="4936" spans="1:11" x14ac:dyDescent="0.25">
      <c r="A4936" t="s">
        <v>205</v>
      </c>
      <c r="B4936">
        <v>392</v>
      </c>
      <c r="C4936">
        <v>31</v>
      </c>
      <c r="D4936">
        <v>17</v>
      </c>
      <c r="E4936" t="s">
        <v>30</v>
      </c>
      <c r="F4936">
        <v>8.2799999999999994</v>
      </c>
      <c r="G4936">
        <v>35.42</v>
      </c>
      <c r="H4936">
        <v>22.75</v>
      </c>
      <c r="I4936">
        <v>34.31</v>
      </c>
      <c r="J4936">
        <v>2.2799999999999998</v>
      </c>
      <c r="K4936" t="s">
        <v>711</v>
      </c>
    </row>
    <row r="4937" spans="1:11" x14ac:dyDescent="0.25">
      <c r="A4937" t="s">
        <v>206</v>
      </c>
      <c r="B4937">
        <v>392</v>
      </c>
      <c r="C4937">
        <v>31</v>
      </c>
      <c r="D4937">
        <v>25</v>
      </c>
      <c r="E4937" t="s">
        <v>30</v>
      </c>
      <c r="F4937">
        <v>8.3699999999999992</v>
      </c>
      <c r="G4937">
        <v>48.37</v>
      </c>
      <c r="H4937">
        <v>30.51</v>
      </c>
      <c r="I4937">
        <v>29.57</v>
      </c>
      <c r="J4937">
        <v>2.79</v>
      </c>
      <c r="K4937" t="s">
        <v>712</v>
      </c>
    </row>
    <row r="4938" spans="1:11" x14ac:dyDescent="0.25">
      <c r="A4938" t="s">
        <v>207</v>
      </c>
      <c r="B4938">
        <v>392</v>
      </c>
      <c r="C4938">
        <v>31</v>
      </c>
      <c r="D4938">
        <v>24</v>
      </c>
      <c r="E4938" t="s">
        <v>30</v>
      </c>
      <c r="F4938">
        <v>7.84</v>
      </c>
      <c r="G4938">
        <v>29.28</v>
      </c>
      <c r="H4938">
        <v>11.72</v>
      </c>
      <c r="I4938">
        <v>15.41</v>
      </c>
      <c r="J4938">
        <v>0.95</v>
      </c>
      <c r="K4938" t="s">
        <v>713</v>
      </c>
    </row>
    <row r="4939" spans="1:11" x14ac:dyDescent="0.25">
      <c r="A4939" t="s">
        <v>208</v>
      </c>
      <c r="B4939">
        <v>392</v>
      </c>
      <c r="C4939">
        <v>31</v>
      </c>
      <c r="D4939">
        <v>24</v>
      </c>
      <c r="E4939" t="s">
        <v>30</v>
      </c>
      <c r="F4939">
        <v>12.42</v>
      </c>
      <c r="G4939">
        <v>41.18</v>
      </c>
      <c r="H4939">
        <v>43.48</v>
      </c>
      <c r="I4939">
        <v>82.49</v>
      </c>
      <c r="J4939">
        <v>4.75</v>
      </c>
      <c r="K4939" t="s">
        <v>714</v>
      </c>
    </row>
    <row r="4940" spans="1:11" x14ac:dyDescent="0.25">
      <c r="A4940" t="s">
        <v>209</v>
      </c>
      <c r="B4940">
        <v>392</v>
      </c>
      <c r="C4940">
        <v>31</v>
      </c>
      <c r="D4940">
        <v>31</v>
      </c>
      <c r="E4940" t="s">
        <v>30</v>
      </c>
      <c r="F4940">
        <v>13.57</v>
      </c>
      <c r="G4940">
        <v>50.42</v>
      </c>
      <c r="H4940">
        <v>30.36</v>
      </c>
      <c r="I4940">
        <v>35.93</v>
      </c>
      <c r="J4940">
        <v>2.13</v>
      </c>
      <c r="K4940" t="s">
        <v>715</v>
      </c>
    </row>
    <row r="4941" spans="1:11" x14ac:dyDescent="0.25">
      <c r="A4941" t="s">
        <v>210</v>
      </c>
      <c r="B4941">
        <v>392</v>
      </c>
      <c r="C4941">
        <v>31</v>
      </c>
      <c r="D4941">
        <v>23</v>
      </c>
      <c r="E4941" t="s">
        <v>30</v>
      </c>
      <c r="F4941">
        <v>11.18</v>
      </c>
      <c r="G4941">
        <v>40.5</v>
      </c>
      <c r="H4941">
        <v>32</v>
      </c>
      <c r="I4941">
        <v>65.91</v>
      </c>
      <c r="J4941">
        <v>3.94</v>
      </c>
      <c r="K4941" t="s">
        <v>716</v>
      </c>
    </row>
    <row r="4942" spans="1:11" x14ac:dyDescent="0.25">
      <c r="A4942" t="s">
        <v>211</v>
      </c>
      <c r="B4942">
        <v>392</v>
      </c>
      <c r="C4942">
        <v>31</v>
      </c>
      <c r="D4942">
        <v>25</v>
      </c>
      <c r="E4942" t="s">
        <v>30</v>
      </c>
      <c r="F4942">
        <v>11.69</v>
      </c>
      <c r="G4942">
        <v>44.47</v>
      </c>
      <c r="H4942">
        <v>25.93</v>
      </c>
      <c r="I4942">
        <v>48.74</v>
      </c>
      <c r="J4942">
        <v>3.01</v>
      </c>
      <c r="K4942" t="s">
        <v>717</v>
      </c>
    </row>
    <row r="4943" spans="1:11" x14ac:dyDescent="0.25">
      <c r="A4943" t="s">
        <v>212</v>
      </c>
      <c r="B4943">
        <v>392</v>
      </c>
      <c r="C4943">
        <v>31</v>
      </c>
      <c r="D4943">
        <v>23</v>
      </c>
      <c r="E4943" t="s">
        <v>30</v>
      </c>
      <c r="F4943">
        <v>15.39</v>
      </c>
      <c r="G4943">
        <v>46.22</v>
      </c>
      <c r="H4943">
        <v>31.32</v>
      </c>
      <c r="I4943">
        <v>82.92</v>
      </c>
      <c r="J4943">
        <v>4.12</v>
      </c>
      <c r="K4943" t="s">
        <v>718</v>
      </c>
    </row>
    <row r="4944" spans="1:11" x14ac:dyDescent="0.25">
      <c r="A4944" t="s">
        <v>213</v>
      </c>
      <c r="B4944">
        <v>392</v>
      </c>
      <c r="C4944">
        <v>31</v>
      </c>
      <c r="D4944">
        <v>42</v>
      </c>
      <c r="E4944" t="s">
        <v>30</v>
      </c>
      <c r="F4944">
        <v>19.59</v>
      </c>
      <c r="G4944">
        <v>69.53</v>
      </c>
      <c r="H4944">
        <v>57.36</v>
      </c>
      <c r="I4944">
        <v>122.1</v>
      </c>
      <c r="J4944">
        <v>7.35</v>
      </c>
      <c r="K4944" t="s">
        <v>719</v>
      </c>
    </row>
    <row r="4945" spans="1:11" x14ac:dyDescent="0.25">
      <c r="A4945" t="s">
        <v>214</v>
      </c>
      <c r="B4945">
        <v>392</v>
      </c>
      <c r="C4945">
        <v>31</v>
      </c>
      <c r="D4945">
        <v>15</v>
      </c>
      <c r="E4945" t="s">
        <v>30</v>
      </c>
      <c r="F4945">
        <v>10.02</v>
      </c>
      <c r="G4945">
        <v>36.270000000000003</v>
      </c>
      <c r="H4945">
        <v>41.01</v>
      </c>
      <c r="I4945">
        <v>83.27</v>
      </c>
      <c r="J4945">
        <v>5.3</v>
      </c>
      <c r="K4945" t="s">
        <v>720</v>
      </c>
    </row>
    <row r="4946" spans="1:11" x14ac:dyDescent="0.25">
      <c r="A4946" t="s">
        <v>215</v>
      </c>
      <c r="B4946">
        <v>392</v>
      </c>
      <c r="C4946">
        <v>31</v>
      </c>
      <c r="D4946">
        <v>25</v>
      </c>
      <c r="E4946" t="s">
        <v>30</v>
      </c>
      <c r="F4946">
        <v>13.03</v>
      </c>
      <c r="G4946">
        <v>38.93</v>
      </c>
      <c r="H4946">
        <v>67.430000000000007</v>
      </c>
      <c r="I4946">
        <v>283.63</v>
      </c>
      <c r="J4946">
        <v>14.73</v>
      </c>
      <c r="K4946" t="s">
        <v>721</v>
      </c>
    </row>
    <row r="4947" spans="1:11" x14ac:dyDescent="0.25">
      <c r="A4947" t="s">
        <v>216</v>
      </c>
      <c r="B4947">
        <v>392</v>
      </c>
      <c r="C4947">
        <v>31</v>
      </c>
      <c r="D4947">
        <v>25</v>
      </c>
      <c r="E4947" t="s">
        <v>30</v>
      </c>
      <c r="F4947">
        <v>13.39</v>
      </c>
      <c r="G4947">
        <v>37.85</v>
      </c>
      <c r="H4947">
        <v>75.77</v>
      </c>
      <c r="I4947">
        <v>257.36</v>
      </c>
      <c r="J4947">
        <v>12.19</v>
      </c>
      <c r="K4947" t="s">
        <v>722</v>
      </c>
    </row>
    <row r="4948" spans="1:11" x14ac:dyDescent="0.25">
      <c r="A4948" t="s">
        <v>217</v>
      </c>
      <c r="B4948">
        <v>392</v>
      </c>
      <c r="C4948">
        <v>31</v>
      </c>
      <c r="D4948">
        <v>25</v>
      </c>
      <c r="E4948" t="s">
        <v>30</v>
      </c>
      <c r="F4948">
        <v>14.34</v>
      </c>
      <c r="G4948">
        <v>44.4</v>
      </c>
      <c r="H4948">
        <v>159.33000000000001</v>
      </c>
      <c r="I4948">
        <v>473</v>
      </c>
      <c r="J4948">
        <v>24.05</v>
      </c>
      <c r="K4948" t="s">
        <v>723</v>
      </c>
    </row>
    <row r="4949" spans="1:11" x14ac:dyDescent="0.25">
      <c r="A4949" t="s">
        <v>218</v>
      </c>
      <c r="B4949">
        <v>392</v>
      </c>
      <c r="C4949">
        <v>31</v>
      </c>
      <c r="D4949">
        <v>23</v>
      </c>
      <c r="E4949" t="s">
        <v>30</v>
      </c>
      <c r="F4949">
        <v>14.34</v>
      </c>
      <c r="G4949">
        <v>41.46</v>
      </c>
      <c r="H4949">
        <v>95.4</v>
      </c>
      <c r="I4949">
        <v>264.11</v>
      </c>
      <c r="J4949">
        <v>12.7</v>
      </c>
      <c r="K4949" t="s">
        <v>724</v>
      </c>
    </row>
    <row r="4950" spans="1:11" x14ac:dyDescent="0.25">
      <c r="A4950" t="s">
        <v>219</v>
      </c>
      <c r="B4950">
        <v>392</v>
      </c>
      <c r="C4950">
        <v>31</v>
      </c>
      <c r="D4950">
        <v>37</v>
      </c>
      <c r="E4950" t="s">
        <v>30</v>
      </c>
      <c r="F4950">
        <v>20.65</v>
      </c>
      <c r="G4950">
        <v>75.83</v>
      </c>
      <c r="H4950">
        <v>123.38</v>
      </c>
      <c r="I4950">
        <v>369.94</v>
      </c>
      <c r="J4950">
        <v>21.75</v>
      </c>
      <c r="K4950" t="s">
        <v>725</v>
      </c>
    </row>
    <row r="4951" spans="1:11" x14ac:dyDescent="0.25">
      <c r="A4951" t="s">
        <v>220</v>
      </c>
      <c r="B4951">
        <v>392</v>
      </c>
      <c r="C4951">
        <v>31</v>
      </c>
      <c r="D4951">
        <v>35</v>
      </c>
      <c r="E4951" t="s">
        <v>30</v>
      </c>
      <c r="F4951">
        <v>20.65</v>
      </c>
      <c r="G4951">
        <v>74.13</v>
      </c>
      <c r="H4951">
        <v>175.57</v>
      </c>
      <c r="I4951">
        <v>513.91999999999996</v>
      </c>
      <c r="J4951">
        <v>30.1</v>
      </c>
      <c r="K4951" t="s">
        <v>726</v>
      </c>
    </row>
    <row r="4952" spans="1:11" x14ac:dyDescent="0.25">
      <c r="A4952" t="s">
        <v>221</v>
      </c>
      <c r="B4952">
        <v>191</v>
      </c>
      <c r="C4952">
        <v>12</v>
      </c>
      <c r="D4952">
        <v>14</v>
      </c>
      <c r="E4952" t="s">
        <v>30</v>
      </c>
      <c r="F4952">
        <v>2.89</v>
      </c>
      <c r="G4952">
        <v>15.41</v>
      </c>
      <c r="H4952">
        <v>113.73</v>
      </c>
      <c r="I4952">
        <v>96.72</v>
      </c>
      <c r="J4952">
        <v>8.82</v>
      </c>
      <c r="K4952" t="s">
        <v>727</v>
      </c>
    </row>
    <row r="4953" spans="1:11" x14ac:dyDescent="0.25">
      <c r="A4953" t="s">
        <v>222</v>
      </c>
      <c r="B4953">
        <v>191</v>
      </c>
      <c r="C4953">
        <v>12</v>
      </c>
      <c r="D4953">
        <v>22</v>
      </c>
      <c r="E4953" t="s">
        <v>30</v>
      </c>
      <c r="F4953">
        <v>4.0599999999999996</v>
      </c>
      <c r="G4953">
        <v>24.49</v>
      </c>
      <c r="H4953">
        <v>540.23</v>
      </c>
      <c r="I4953">
        <v>356.72</v>
      </c>
      <c r="J4953">
        <v>34.94</v>
      </c>
      <c r="K4953" t="s">
        <v>727</v>
      </c>
    </row>
    <row r="4954" spans="1:11" x14ac:dyDescent="0.25">
      <c r="A4954" t="s">
        <v>223</v>
      </c>
      <c r="B4954">
        <v>191</v>
      </c>
      <c r="C4954">
        <v>12</v>
      </c>
      <c r="D4954">
        <v>21</v>
      </c>
      <c r="E4954" t="s">
        <v>30</v>
      </c>
      <c r="F4954">
        <v>7.92</v>
      </c>
      <c r="G4954">
        <v>34.229999999999997</v>
      </c>
      <c r="H4954">
        <v>116</v>
      </c>
      <c r="I4954">
        <v>292.54000000000002</v>
      </c>
      <c r="J4954">
        <v>21.34</v>
      </c>
      <c r="K4954" t="s">
        <v>728</v>
      </c>
    </row>
    <row r="4955" spans="1:11" x14ac:dyDescent="0.25">
      <c r="A4955" t="s">
        <v>224</v>
      </c>
      <c r="B4955">
        <v>191</v>
      </c>
      <c r="C4955">
        <v>12</v>
      </c>
      <c r="D4955">
        <v>28</v>
      </c>
      <c r="E4955" t="s">
        <v>30</v>
      </c>
      <c r="F4955">
        <v>9.33</v>
      </c>
      <c r="G4955">
        <v>38.82</v>
      </c>
      <c r="H4955">
        <v>194</v>
      </c>
      <c r="I4955">
        <v>513.16</v>
      </c>
      <c r="J4955">
        <v>35.26</v>
      </c>
      <c r="K4955" t="s">
        <v>729</v>
      </c>
    </row>
    <row r="4956" spans="1:11" x14ac:dyDescent="0.25">
      <c r="A4956" t="s">
        <v>225</v>
      </c>
      <c r="B4956">
        <v>191</v>
      </c>
      <c r="C4956">
        <v>12</v>
      </c>
      <c r="D4956">
        <v>28</v>
      </c>
      <c r="E4956" t="s">
        <v>30</v>
      </c>
      <c r="F4956">
        <v>9.33</v>
      </c>
      <c r="G4956">
        <v>37.51</v>
      </c>
      <c r="H4956">
        <v>214</v>
      </c>
      <c r="I4956">
        <v>422.62</v>
      </c>
      <c r="J4956">
        <v>28.71</v>
      </c>
      <c r="K4956" t="s">
        <v>729</v>
      </c>
    </row>
    <row r="4957" spans="1:11" x14ac:dyDescent="0.25">
      <c r="A4957" t="s">
        <v>226</v>
      </c>
      <c r="B4957">
        <v>191</v>
      </c>
      <c r="C4957">
        <v>12</v>
      </c>
      <c r="D4957">
        <v>12</v>
      </c>
      <c r="E4957" t="s">
        <v>30</v>
      </c>
      <c r="F4957">
        <v>3.12</v>
      </c>
      <c r="G4957">
        <v>14.2</v>
      </c>
      <c r="H4957">
        <v>62</v>
      </c>
      <c r="I4957">
        <v>52.64</v>
      </c>
      <c r="J4957">
        <v>4.0199999999999996</v>
      </c>
      <c r="K4957" t="s">
        <v>730</v>
      </c>
    </row>
    <row r="4958" spans="1:11" x14ac:dyDescent="0.25">
      <c r="A4958" t="s">
        <v>227</v>
      </c>
      <c r="B4958">
        <v>191</v>
      </c>
      <c r="C4958">
        <v>12</v>
      </c>
      <c r="D4958">
        <v>14</v>
      </c>
      <c r="E4958" t="s">
        <v>30</v>
      </c>
      <c r="F4958">
        <v>3.45</v>
      </c>
      <c r="G4958">
        <v>17.190000000000001</v>
      </c>
      <c r="H4958">
        <v>66</v>
      </c>
      <c r="I4958">
        <v>53.28</v>
      </c>
      <c r="J4958">
        <v>4.5</v>
      </c>
      <c r="K4958" t="s">
        <v>731</v>
      </c>
    </row>
    <row r="4959" spans="1:11" x14ac:dyDescent="0.25">
      <c r="A4959" t="s">
        <v>228</v>
      </c>
      <c r="B4959">
        <v>191</v>
      </c>
      <c r="C4959">
        <v>12</v>
      </c>
      <c r="D4959">
        <v>11</v>
      </c>
      <c r="E4959" t="s">
        <v>30</v>
      </c>
      <c r="F4959">
        <v>3.42</v>
      </c>
      <c r="G4959">
        <v>15.49</v>
      </c>
      <c r="H4959">
        <v>62</v>
      </c>
      <c r="I4959">
        <v>56.78</v>
      </c>
      <c r="J4959">
        <v>4.63</v>
      </c>
      <c r="K4959" t="s">
        <v>731</v>
      </c>
    </row>
    <row r="4960" spans="1:11" x14ac:dyDescent="0.25">
      <c r="A4960" t="s">
        <v>229</v>
      </c>
      <c r="B4960">
        <v>191</v>
      </c>
      <c r="C4960">
        <v>12</v>
      </c>
      <c r="D4960">
        <v>7</v>
      </c>
      <c r="E4960" t="s">
        <v>30</v>
      </c>
      <c r="F4960">
        <v>1.66</v>
      </c>
      <c r="G4960">
        <v>7.4</v>
      </c>
      <c r="H4960">
        <v>38</v>
      </c>
      <c r="I4960">
        <v>27.9</v>
      </c>
      <c r="J4960">
        <v>2.0499999999999998</v>
      </c>
      <c r="K4960" t="s">
        <v>732</v>
      </c>
    </row>
    <row r="4961" spans="1:11" x14ac:dyDescent="0.25">
      <c r="A4961" t="s">
        <v>230</v>
      </c>
      <c r="B4961">
        <v>191</v>
      </c>
      <c r="C4961">
        <v>12</v>
      </c>
      <c r="D4961">
        <v>7</v>
      </c>
      <c r="E4961" t="s">
        <v>30</v>
      </c>
      <c r="F4961">
        <v>1.66</v>
      </c>
      <c r="G4961">
        <v>7.52</v>
      </c>
      <c r="H4961">
        <v>36</v>
      </c>
      <c r="I4961">
        <v>20.9</v>
      </c>
      <c r="J4961">
        <v>1.51</v>
      </c>
      <c r="K4961" t="s">
        <v>732</v>
      </c>
    </row>
    <row r="4962" spans="1:11" x14ac:dyDescent="0.25">
      <c r="A4962" t="s">
        <v>231</v>
      </c>
      <c r="B4962">
        <v>191</v>
      </c>
      <c r="C4962">
        <v>12</v>
      </c>
      <c r="D4962">
        <v>28</v>
      </c>
      <c r="E4962" t="s">
        <v>30</v>
      </c>
      <c r="F4962">
        <v>7.45</v>
      </c>
      <c r="G4962">
        <v>35.630000000000003</v>
      </c>
      <c r="H4962">
        <v>341.2</v>
      </c>
      <c r="I4962">
        <v>544.79</v>
      </c>
      <c r="J4962">
        <v>43.87</v>
      </c>
      <c r="K4962" t="s">
        <v>733</v>
      </c>
    </row>
    <row r="4963" spans="1:11" x14ac:dyDescent="0.25">
      <c r="A4963" t="s">
        <v>232</v>
      </c>
      <c r="B4963">
        <v>191</v>
      </c>
      <c r="C4963">
        <v>12</v>
      </c>
      <c r="D4963">
        <v>26</v>
      </c>
      <c r="E4963" t="s">
        <v>30</v>
      </c>
      <c r="F4963">
        <v>8.61</v>
      </c>
      <c r="G4963">
        <v>36.82</v>
      </c>
      <c r="H4963">
        <v>312</v>
      </c>
      <c r="I4963">
        <v>615.55999999999995</v>
      </c>
      <c r="J4963">
        <v>42.89</v>
      </c>
      <c r="K4963" t="s">
        <v>734</v>
      </c>
    </row>
    <row r="4964" spans="1:11" x14ac:dyDescent="0.25">
      <c r="A4964" t="s">
        <v>233</v>
      </c>
      <c r="B4964">
        <v>191</v>
      </c>
      <c r="C4964">
        <v>12</v>
      </c>
      <c r="D4964">
        <v>22</v>
      </c>
      <c r="E4964" t="s">
        <v>30</v>
      </c>
      <c r="F4964">
        <v>7.95</v>
      </c>
      <c r="G4964">
        <v>32.29</v>
      </c>
      <c r="H4964">
        <v>334.8</v>
      </c>
      <c r="I4964">
        <v>530.65</v>
      </c>
      <c r="J4964">
        <v>32.68</v>
      </c>
      <c r="K4964" t="s">
        <v>735</v>
      </c>
    </row>
    <row r="4965" spans="1:11" x14ac:dyDescent="0.25">
      <c r="A4965" t="s">
        <v>234</v>
      </c>
      <c r="B4965">
        <v>351</v>
      </c>
      <c r="C4965">
        <v>32</v>
      </c>
      <c r="D4965">
        <v>16</v>
      </c>
      <c r="E4965" t="s">
        <v>30</v>
      </c>
      <c r="F4965">
        <v>24.93</v>
      </c>
      <c r="G4965">
        <v>80.25</v>
      </c>
      <c r="H4965" t="s">
        <v>31</v>
      </c>
      <c r="I4965" t="s">
        <v>31</v>
      </c>
      <c r="J4965" t="s">
        <v>31</v>
      </c>
      <c r="K4965" t="s">
        <v>736</v>
      </c>
    </row>
    <row r="4966" spans="1:11" x14ac:dyDescent="0.25">
      <c r="A4966" t="s">
        <v>235</v>
      </c>
      <c r="B4966">
        <v>351</v>
      </c>
      <c r="C4966">
        <v>32</v>
      </c>
      <c r="D4966">
        <v>16</v>
      </c>
      <c r="E4966" t="s">
        <v>30</v>
      </c>
      <c r="F4966">
        <v>24.96</v>
      </c>
      <c r="G4966">
        <v>83.07</v>
      </c>
      <c r="H4966" t="s">
        <v>31</v>
      </c>
      <c r="I4966" t="s">
        <v>31</v>
      </c>
      <c r="J4966" t="s">
        <v>31</v>
      </c>
      <c r="K4966" t="s">
        <v>737</v>
      </c>
    </row>
    <row r="4967" spans="1:11" x14ac:dyDescent="0.25">
      <c r="A4967" t="s">
        <v>236</v>
      </c>
      <c r="B4967">
        <v>351</v>
      </c>
      <c r="C4967">
        <v>32</v>
      </c>
      <c r="D4967">
        <v>22</v>
      </c>
      <c r="E4967" t="s">
        <v>30</v>
      </c>
      <c r="F4967">
        <v>25.14</v>
      </c>
      <c r="G4967">
        <v>85.93</v>
      </c>
      <c r="H4967" t="s">
        <v>31</v>
      </c>
      <c r="I4967" t="s">
        <v>31</v>
      </c>
      <c r="J4967" t="s">
        <v>31</v>
      </c>
      <c r="K4967" t="s">
        <v>738</v>
      </c>
    </row>
    <row r="4968" spans="1:11" x14ac:dyDescent="0.25">
      <c r="A4968" t="s">
        <v>237</v>
      </c>
      <c r="B4968">
        <v>351</v>
      </c>
      <c r="C4968">
        <v>32</v>
      </c>
      <c r="D4968">
        <v>23</v>
      </c>
      <c r="E4968" t="s">
        <v>30</v>
      </c>
      <c r="F4968">
        <v>25.27</v>
      </c>
      <c r="G4968">
        <v>98.16</v>
      </c>
      <c r="H4968" t="s">
        <v>31</v>
      </c>
      <c r="I4968" t="s">
        <v>31</v>
      </c>
      <c r="J4968" t="s">
        <v>31</v>
      </c>
      <c r="K4968" t="s">
        <v>739</v>
      </c>
    </row>
    <row r="4969" spans="1:11" x14ac:dyDescent="0.25">
      <c r="A4969" t="s">
        <v>238</v>
      </c>
      <c r="B4969">
        <v>392</v>
      </c>
      <c r="C4969">
        <v>31</v>
      </c>
      <c r="D4969">
        <v>59</v>
      </c>
      <c r="E4969" t="s">
        <v>30</v>
      </c>
      <c r="F4969">
        <v>16.52</v>
      </c>
      <c r="G4969">
        <v>80.59</v>
      </c>
      <c r="H4969">
        <v>105.5</v>
      </c>
      <c r="I4969">
        <v>306.67</v>
      </c>
      <c r="J4969">
        <v>24.51</v>
      </c>
      <c r="K4969" t="s">
        <v>740</v>
      </c>
    </row>
    <row r="4970" spans="1:11" x14ac:dyDescent="0.25">
      <c r="A4970" t="s">
        <v>239</v>
      </c>
      <c r="B4970">
        <v>392</v>
      </c>
      <c r="C4970">
        <v>31</v>
      </c>
      <c r="D4970">
        <v>60</v>
      </c>
      <c r="E4970" t="s">
        <v>30</v>
      </c>
      <c r="F4970">
        <v>16.55</v>
      </c>
      <c r="G4970">
        <v>83.53</v>
      </c>
      <c r="H4970">
        <v>90.67</v>
      </c>
      <c r="I4970">
        <v>285.77999999999997</v>
      </c>
      <c r="J4970">
        <v>23.8</v>
      </c>
      <c r="K4970" t="s">
        <v>741</v>
      </c>
    </row>
    <row r="4971" spans="1:11" x14ac:dyDescent="0.25">
      <c r="A4971" t="s">
        <v>240</v>
      </c>
      <c r="B4971">
        <v>392</v>
      </c>
      <c r="C4971">
        <v>31</v>
      </c>
      <c r="D4971">
        <v>56</v>
      </c>
      <c r="E4971" t="s">
        <v>30</v>
      </c>
      <c r="F4971">
        <v>20.21</v>
      </c>
      <c r="G4971">
        <v>84.44</v>
      </c>
      <c r="H4971">
        <v>301.88</v>
      </c>
      <c r="I4971">
        <v>971.78</v>
      </c>
      <c r="J4971">
        <v>67.31</v>
      </c>
      <c r="K4971" t="s">
        <v>742</v>
      </c>
    </row>
    <row r="4972" spans="1:11" x14ac:dyDescent="0.25">
      <c r="A4972" t="s">
        <v>241</v>
      </c>
      <c r="B4972">
        <v>392</v>
      </c>
      <c r="C4972">
        <v>31</v>
      </c>
      <c r="D4972">
        <v>58</v>
      </c>
      <c r="E4972" t="s">
        <v>30</v>
      </c>
      <c r="F4972">
        <v>20.21</v>
      </c>
      <c r="G4972">
        <v>86.72</v>
      </c>
      <c r="H4972">
        <v>318.85000000000002</v>
      </c>
      <c r="I4972" s="1">
        <v>1010.88</v>
      </c>
      <c r="J4972">
        <v>72.05</v>
      </c>
      <c r="K4972" t="s">
        <v>743</v>
      </c>
    </row>
    <row r="4973" spans="1:11" x14ac:dyDescent="0.25">
      <c r="A4973" t="s">
        <v>242</v>
      </c>
      <c r="B4973">
        <v>392</v>
      </c>
      <c r="C4973">
        <v>31</v>
      </c>
      <c r="D4973">
        <v>42</v>
      </c>
      <c r="E4973" t="s">
        <v>30</v>
      </c>
      <c r="F4973">
        <v>13.08</v>
      </c>
      <c r="G4973">
        <v>55.43</v>
      </c>
      <c r="H4973">
        <v>346.84</v>
      </c>
      <c r="I4973" s="1">
        <v>1070.33</v>
      </c>
      <c r="J4973">
        <v>75.239999999999995</v>
      </c>
      <c r="K4973" t="s">
        <v>744</v>
      </c>
    </row>
    <row r="4974" spans="1:11" x14ac:dyDescent="0.25">
      <c r="A4974" t="s">
        <v>243</v>
      </c>
      <c r="B4974">
        <v>392</v>
      </c>
      <c r="C4974">
        <v>31</v>
      </c>
      <c r="D4974">
        <v>39</v>
      </c>
      <c r="E4974" t="s">
        <v>30</v>
      </c>
      <c r="F4974">
        <v>12.2</v>
      </c>
      <c r="G4974">
        <v>55.07</v>
      </c>
      <c r="H4974">
        <v>402.41</v>
      </c>
      <c r="I4974" s="1">
        <v>1324.17</v>
      </c>
      <c r="J4974">
        <v>101.16</v>
      </c>
      <c r="K4974" t="s">
        <v>745</v>
      </c>
    </row>
    <row r="4975" spans="1:11" x14ac:dyDescent="0.25">
      <c r="A4975" t="s">
        <v>244</v>
      </c>
      <c r="B4975">
        <v>392</v>
      </c>
      <c r="C4975">
        <v>31</v>
      </c>
      <c r="D4975">
        <v>45</v>
      </c>
      <c r="E4975" t="s">
        <v>30</v>
      </c>
      <c r="F4975">
        <v>12.9</v>
      </c>
      <c r="G4975">
        <v>59</v>
      </c>
      <c r="H4975">
        <v>319.64999999999998</v>
      </c>
      <c r="I4975">
        <v>946.42</v>
      </c>
      <c r="J4975">
        <v>71.11</v>
      </c>
      <c r="K4975" t="s">
        <v>746</v>
      </c>
    </row>
    <row r="4976" spans="1:11" x14ac:dyDescent="0.25">
      <c r="A4976" t="s">
        <v>245</v>
      </c>
      <c r="B4976">
        <v>392</v>
      </c>
      <c r="C4976">
        <v>31</v>
      </c>
      <c r="D4976">
        <v>62</v>
      </c>
      <c r="E4976" t="s">
        <v>30</v>
      </c>
      <c r="F4976">
        <v>19.68</v>
      </c>
      <c r="G4976">
        <v>92.03</v>
      </c>
      <c r="H4976">
        <v>523.79999999999995</v>
      </c>
      <c r="I4976" s="1">
        <v>1604.58</v>
      </c>
      <c r="J4976">
        <v>131.25</v>
      </c>
      <c r="K4976" t="s">
        <v>747</v>
      </c>
    </row>
    <row r="4977" spans="1:11" x14ac:dyDescent="0.25">
      <c r="A4977" t="s">
        <v>246</v>
      </c>
      <c r="B4977">
        <v>392</v>
      </c>
      <c r="C4977">
        <v>31</v>
      </c>
      <c r="D4977">
        <v>66</v>
      </c>
      <c r="E4977" t="s">
        <v>30</v>
      </c>
      <c r="F4977">
        <v>27.62</v>
      </c>
      <c r="G4977">
        <v>110.67</v>
      </c>
      <c r="H4977">
        <v>439.86</v>
      </c>
      <c r="I4977" s="1">
        <v>2095.56</v>
      </c>
      <c r="J4977">
        <v>143.55000000000001</v>
      </c>
      <c r="K4977" t="s">
        <v>748</v>
      </c>
    </row>
    <row r="4978" spans="1:11" x14ac:dyDescent="0.25">
      <c r="A4978" t="s">
        <v>247</v>
      </c>
      <c r="B4978">
        <v>392</v>
      </c>
      <c r="C4978">
        <v>31</v>
      </c>
      <c r="D4978">
        <v>36</v>
      </c>
      <c r="E4978" t="s">
        <v>30</v>
      </c>
      <c r="F4978">
        <v>12.84</v>
      </c>
      <c r="G4978">
        <v>48.24</v>
      </c>
      <c r="H4978">
        <v>260.39</v>
      </c>
      <c r="I4978">
        <v>707.87</v>
      </c>
      <c r="J4978">
        <v>44.69</v>
      </c>
      <c r="K4978" t="s">
        <v>749</v>
      </c>
    </row>
    <row r="4979" spans="1:11" x14ac:dyDescent="0.25">
      <c r="A4979" t="s">
        <v>248</v>
      </c>
      <c r="B4979">
        <v>392</v>
      </c>
      <c r="C4979">
        <v>31</v>
      </c>
      <c r="D4979">
        <v>37</v>
      </c>
      <c r="E4979" t="s">
        <v>30</v>
      </c>
      <c r="F4979">
        <v>12.84</v>
      </c>
      <c r="G4979">
        <v>52.02</v>
      </c>
      <c r="H4979">
        <v>308</v>
      </c>
      <c r="I4979" s="1">
        <v>1084.98</v>
      </c>
      <c r="J4979">
        <v>73.790000000000006</v>
      </c>
      <c r="K4979" t="s">
        <v>750</v>
      </c>
    </row>
    <row r="4980" spans="1:11" x14ac:dyDescent="0.25">
      <c r="A4980" t="s">
        <v>249</v>
      </c>
      <c r="B4980">
        <v>392</v>
      </c>
      <c r="C4980">
        <v>31</v>
      </c>
      <c r="D4980">
        <v>44</v>
      </c>
      <c r="E4980" t="s">
        <v>30</v>
      </c>
      <c r="F4980">
        <v>14.06</v>
      </c>
      <c r="G4980">
        <v>62.71</v>
      </c>
      <c r="H4980">
        <v>491.92</v>
      </c>
      <c r="I4980" s="1">
        <v>2172.1</v>
      </c>
      <c r="J4980">
        <v>163.16</v>
      </c>
      <c r="K4980" t="s">
        <v>751</v>
      </c>
    </row>
    <row r="4981" spans="1:11" x14ac:dyDescent="0.25">
      <c r="A4981" t="s">
        <v>250</v>
      </c>
      <c r="B4981">
        <v>392</v>
      </c>
      <c r="C4981">
        <v>31</v>
      </c>
      <c r="D4981">
        <v>43</v>
      </c>
      <c r="E4981" t="s">
        <v>30</v>
      </c>
      <c r="F4981">
        <v>14.06</v>
      </c>
      <c r="G4981">
        <v>57.64</v>
      </c>
      <c r="H4981">
        <v>375.73</v>
      </c>
      <c r="I4981" s="1">
        <v>1422.13</v>
      </c>
      <c r="J4981">
        <v>97.92</v>
      </c>
      <c r="K4981" t="s">
        <v>752</v>
      </c>
    </row>
    <row r="4982" spans="1:11" x14ac:dyDescent="0.25">
      <c r="A4982" t="s">
        <v>251</v>
      </c>
      <c r="B4982">
        <v>392</v>
      </c>
      <c r="C4982">
        <v>31</v>
      </c>
      <c r="D4982">
        <v>15</v>
      </c>
      <c r="E4982" t="s">
        <v>30</v>
      </c>
      <c r="F4982">
        <v>8.9</v>
      </c>
      <c r="G4982">
        <v>28.39</v>
      </c>
      <c r="H4982">
        <v>11.88</v>
      </c>
      <c r="I4982">
        <v>12.76</v>
      </c>
      <c r="J4982">
        <v>0.71</v>
      </c>
      <c r="K4982" t="s">
        <v>753</v>
      </c>
    </row>
    <row r="4983" spans="1:11" x14ac:dyDescent="0.25">
      <c r="A4983" t="s">
        <v>252</v>
      </c>
      <c r="B4983">
        <v>392</v>
      </c>
      <c r="C4983">
        <v>31</v>
      </c>
      <c r="D4983">
        <v>22</v>
      </c>
      <c r="E4983" t="s">
        <v>30</v>
      </c>
      <c r="F4983">
        <v>13.09</v>
      </c>
      <c r="G4983">
        <v>46.82</v>
      </c>
      <c r="H4983">
        <v>39.700000000000003</v>
      </c>
      <c r="I4983">
        <v>113.57</v>
      </c>
      <c r="J4983">
        <v>7.56</v>
      </c>
      <c r="K4983" t="s">
        <v>754</v>
      </c>
    </row>
    <row r="4984" spans="1:11" x14ac:dyDescent="0.25">
      <c r="A4984" t="s">
        <v>253</v>
      </c>
      <c r="B4984">
        <v>192</v>
      </c>
      <c r="C4984">
        <v>12</v>
      </c>
      <c r="D4984">
        <v>24</v>
      </c>
      <c r="E4984" t="s">
        <v>30</v>
      </c>
      <c r="F4984">
        <v>7.38</v>
      </c>
      <c r="G4984">
        <v>33.35</v>
      </c>
      <c r="H4984">
        <v>342</v>
      </c>
      <c r="I4984">
        <v>739.06</v>
      </c>
      <c r="J4984">
        <v>53.35</v>
      </c>
      <c r="K4984" t="s">
        <v>755</v>
      </c>
    </row>
    <row r="4985" spans="1:11" x14ac:dyDescent="0.25">
      <c r="A4985" t="s">
        <v>254</v>
      </c>
      <c r="B4985">
        <v>192</v>
      </c>
      <c r="C4985">
        <v>12</v>
      </c>
      <c r="D4985">
        <v>24</v>
      </c>
      <c r="E4985" t="s">
        <v>30</v>
      </c>
      <c r="F4985">
        <v>7.38</v>
      </c>
      <c r="G4985">
        <v>34.700000000000003</v>
      </c>
      <c r="H4985">
        <v>254</v>
      </c>
      <c r="I4985">
        <v>399.7</v>
      </c>
      <c r="J4985">
        <v>31.14</v>
      </c>
      <c r="K4985" t="s">
        <v>755</v>
      </c>
    </row>
    <row r="4986" spans="1:11" x14ac:dyDescent="0.25">
      <c r="A4986" t="s">
        <v>255</v>
      </c>
      <c r="B4986">
        <v>392</v>
      </c>
      <c r="C4986">
        <v>31</v>
      </c>
      <c r="D4986">
        <v>13</v>
      </c>
      <c r="E4986" t="s">
        <v>30</v>
      </c>
      <c r="F4986">
        <v>4.72</v>
      </c>
      <c r="G4986">
        <v>22.34</v>
      </c>
      <c r="H4986">
        <v>7.95</v>
      </c>
      <c r="I4986">
        <v>6.8</v>
      </c>
      <c r="J4986">
        <v>0.56000000000000005</v>
      </c>
      <c r="K4986" t="s">
        <v>756</v>
      </c>
    </row>
    <row r="4987" spans="1:11" x14ac:dyDescent="0.25">
      <c r="A4987" t="s">
        <v>256</v>
      </c>
      <c r="B4987">
        <v>392</v>
      </c>
      <c r="C4987">
        <v>31</v>
      </c>
      <c r="D4987">
        <v>26</v>
      </c>
      <c r="E4987" t="s">
        <v>30</v>
      </c>
      <c r="F4987">
        <v>8.16</v>
      </c>
      <c r="G4987">
        <v>35.36</v>
      </c>
      <c r="H4987">
        <v>78.569999999999993</v>
      </c>
      <c r="I4987">
        <v>248.12</v>
      </c>
      <c r="J4987">
        <v>17.059999999999999</v>
      </c>
      <c r="K4987" t="s">
        <v>757</v>
      </c>
    </row>
    <row r="4988" spans="1:11" x14ac:dyDescent="0.25">
      <c r="A4988" t="s">
        <v>257</v>
      </c>
      <c r="B4988">
        <v>392</v>
      </c>
      <c r="C4988">
        <v>31</v>
      </c>
      <c r="D4988">
        <v>28</v>
      </c>
      <c r="E4988" t="s">
        <v>30</v>
      </c>
      <c r="F4988">
        <v>8.48</v>
      </c>
      <c r="G4988">
        <v>35.770000000000003</v>
      </c>
      <c r="H4988">
        <v>56.95</v>
      </c>
      <c r="I4988">
        <v>133.05000000000001</v>
      </c>
      <c r="J4988">
        <v>8.69</v>
      </c>
      <c r="K4988" t="s">
        <v>757</v>
      </c>
    </row>
    <row r="4989" spans="1:11" x14ac:dyDescent="0.25">
      <c r="A4989" t="s">
        <v>258</v>
      </c>
      <c r="B4989">
        <v>351</v>
      </c>
      <c r="C4989">
        <v>32</v>
      </c>
      <c r="D4989">
        <v>22</v>
      </c>
      <c r="E4989" t="s">
        <v>30</v>
      </c>
      <c r="F4989">
        <v>29.22</v>
      </c>
      <c r="G4989">
        <v>95.91</v>
      </c>
      <c r="H4989" t="s">
        <v>31</v>
      </c>
      <c r="I4989" t="s">
        <v>31</v>
      </c>
      <c r="J4989" t="s">
        <v>31</v>
      </c>
      <c r="K4989" t="s">
        <v>758</v>
      </c>
    </row>
    <row r="4990" spans="1:11" x14ac:dyDescent="0.25">
      <c r="A4990" t="s">
        <v>259</v>
      </c>
      <c r="B4990">
        <v>351</v>
      </c>
      <c r="C4990">
        <v>32</v>
      </c>
      <c r="D4990">
        <v>24</v>
      </c>
      <c r="E4990" t="s">
        <v>30</v>
      </c>
      <c r="F4990">
        <v>29.26</v>
      </c>
      <c r="G4990">
        <v>109.92</v>
      </c>
      <c r="H4990" t="s">
        <v>31</v>
      </c>
      <c r="I4990" t="s">
        <v>31</v>
      </c>
      <c r="J4990" t="s">
        <v>31</v>
      </c>
      <c r="K4990" t="s">
        <v>759</v>
      </c>
    </row>
    <row r="4991" spans="1:11" x14ac:dyDescent="0.25">
      <c r="A4991" t="s">
        <v>260</v>
      </c>
      <c r="B4991">
        <v>392</v>
      </c>
      <c r="C4991">
        <v>31</v>
      </c>
      <c r="D4991">
        <v>57</v>
      </c>
      <c r="E4991" t="s">
        <v>30</v>
      </c>
      <c r="F4991">
        <v>21.3</v>
      </c>
      <c r="G4991">
        <v>83.64</v>
      </c>
      <c r="H4991">
        <v>73.819999999999993</v>
      </c>
      <c r="I4991">
        <v>190.17</v>
      </c>
      <c r="J4991">
        <v>12.04</v>
      </c>
      <c r="K4991" t="s">
        <v>760</v>
      </c>
    </row>
    <row r="4992" spans="1:11" x14ac:dyDescent="0.25">
      <c r="A4992" t="s">
        <v>261</v>
      </c>
      <c r="B4992">
        <v>392</v>
      </c>
      <c r="C4992">
        <v>31</v>
      </c>
      <c r="D4992">
        <v>37</v>
      </c>
      <c r="E4992" t="s">
        <v>30</v>
      </c>
      <c r="F4992">
        <v>9.48</v>
      </c>
      <c r="G4992">
        <v>46.27</v>
      </c>
      <c r="H4992">
        <v>13.62</v>
      </c>
      <c r="I4992">
        <v>18.34</v>
      </c>
      <c r="J4992">
        <v>1.62</v>
      </c>
      <c r="K4992" t="s">
        <v>761</v>
      </c>
    </row>
    <row r="4993" spans="1:11" x14ac:dyDescent="0.25">
      <c r="A4993" t="s">
        <v>262</v>
      </c>
      <c r="B4993">
        <v>392</v>
      </c>
      <c r="C4993">
        <v>31</v>
      </c>
      <c r="D4993">
        <v>32</v>
      </c>
      <c r="E4993" t="s">
        <v>30</v>
      </c>
      <c r="F4993">
        <v>7.3</v>
      </c>
      <c r="G4993">
        <v>41.29</v>
      </c>
      <c r="H4993">
        <v>19.670000000000002</v>
      </c>
      <c r="I4993">
        <v>33.67</v>
      </c>
      <c r="J4993">
        <v>3.07</v>
      </c>
      <c r="K4993" t="s">
        <v>762</v>
      </c>
    </row>
    <row r="4994" spans="1:11" x14ac:dyDescent="0.25">
      <c r="A4994" t="s">
        <v>263</v>
      </c>
      <c r="B4994">
        <v>392</v>
      </c>
      <c r="C4994">
        <v>31</v>
      </c>
      <c r="D4994">
        <v>32</v>
      </c>
      <c r="E4994" t="s">
        <v>30</v>
      </c>
      <c r="F4994">
        <v>7.3</v>
      </c>
      <c r="G4994">
        <v>39.19</v>
      </c>
      <c r="H4994">
        <v>18.75</v>
      </c>
      <c r="I4994">
        <v>18.920000000000002</v>
      </c>
      <c r="J4994">
        <v>1.64</v>
      </c>
      <c r="K4994" t="s">
        <v>762</v>
      </c>
    </row>
    <row r="4995" spans="1:11" x14ac:dyDescent="0.25">
      <c r="A4995" t="s">
        <v>264</v>
      </c>
      <c r="B4995">
        <v>392</v>
      </c>
      <c r="C4995">
        <v>31</v>
      </c>
      <c r="D4995">
        <v>29</v>
      </c>
      <c r="E4995" t="s">
        <v>30</v>
      </c>
      <c r="F4995">
        <v>7.95</v>
      </c>
      <c r="G4995">
        <v>37.94</v>
      </c>
      <c r="H4995">
        <v>8.09</v>
      </c>
      <c r="I4995">
        <v>22.91</v>
      </c>
      <c r="J4995">
        <v>1.97</v>
      </c>
      <c r="K4995" t="s">
        <v>763</v>
      </c>
    </row>
    <row r="4996" spans="1:11" x14ac:dyDescent="0.25">
      <c r="A4996" t="s">
        <v>265</v>
      </c>
      <c r="B4996">
        <v>392</v>
      </c>
      <c r="C4996">
        <v>31</v>
      </c>
      <c r="D4996">
        <v>30</v>
      </c>
      <c r="E4996" t="s">
        <v>30</v>
      </c>
      <c r="F4996">
        <v>8.02</v>
      </c>
      <c r="G4996">
        <v>36.97</v>
      </c>
      <c r="H4996">
        <v>17.3</v>
      </c>
      <c r="I4996">
        <v>21.32</v>
      </c>
      <c r="J4996">
        <v>1.73</v>
      </c>
      <c r="K4996" t="s">
        <v>764</v>
      </c>
    </row>
    <row r="4997" spans="1:11" x14ac:dyDescent="0.25">
      <c r="A4997" t="s">
        <v>266</v>
      </c>
      <c r="B4997">
        <v>392</v>
      </c>
      <c r="C4997">
        <v>31</v>
      </c>
      <c r="D4997">
        <v>16</v>
      </c>
      <c r="E4997" t="s">
        <v>30</v>
      </c>
      <c r="F4997">
        <v>3.55</v>
      </c>
      <c r="G4997">
        <v>19.79</v>
      </c>
      <c r="H4997">
        <v>34.08</v>
      </c>
      <c r="I4997">
        <v>27.8</v>
      </c>
      <c r="J4997">
        <v>2.58</v>
      </c>
      <c r="K4997" t="s">
        <v>765</v>
      </c>
    </row>
    <row r="4998" spans="1:11" x14ac:dyDescent="0.25">
      <c r="A4998" t="s">
        <v>267</v>
      </c>
      <c r="B4998">
        <v>392</v>
      </c>
      <c r="C4998">
        <v>31</v>
      </c>
      <c r="D4998">
        <v>16</v>
      </c>
      <c r="E4998" t="s">
        <v>30</v>
      </c>
      <c r="F4998">
        <v>3.55</v>
      </c>
      <c r="G4998">
        <v>18.670000000000002</v>
      </c>
      <c r="H4998">
        <v>30.24</v>
      </c>
      <c r="I4998">
        <v>24.77</v>
      </c>
      <c r="J4998">
        <v>2.23</v>
      </c>
      <c r="K4998" t="s">
        <v>765</v>
      </c>
    </row>
    <row r="4999" spans="1:11" x14ac:dyDescent="0.25">
      <c r="A4999" t="s">
        <v>268</v>
      </c>
      <c r="B4999">
        <v>392</v>
      </c>
      <c r="C4999">
        <v>31</v>
      </c>
      <c r="D4999">
        <v>17</v>
      </c>
      <c r="E4999" t="s">
        <v>30</v>
      </c>
      <c r="F4999">
        <v>3.81</v>
      </c>
      <c r="G4999">
        <v>20.27</v>
      </c>
      <c r="H4999">
        <v>20.39</v>
      </c>
      <c r="I4999">
        <v>13.2</v>
      </c>
      <c r="J4999">
        <v>1.2</v>
      </c>
      <c r="K4999" t="s">
        <v>766</v>
      </c>
    </row>
    <row r="5000" spans="1:11" x14ac:dyDescent="0.25">
      <c r="A5000" t="s">
        <v>269</v>
      </c>
      <c r="B5000">
        <v>392</v>
      </c>
      <c r="C5000">
        <v>31</v>
      </c>
      <c r="D5000">
        <v>17</v>
      </c>
      <c r="E5000" t="s">
        <v>30</v>
      </c>
      <c r="F5000">
        <v>3.81</v>
      </c>
      <c r="G5000">
        <v>22.08</v>
      </c>
      <c r="H5000">
        <v>22.68</v>
      </c>
      <c r="I5000">
        <v>14.16</v>
      </c>
      <c r="J5000">
        <v>1.33</v>
      </c>
      <c r="K5000" t="s">
        <v>766</v>
      </c>
    </row>
    <row r="5001" spans="1:11" x14ac:dyDescent="0.25">
      <c r="A5001" t="s">
        <v>270</v>
      </c>
      <c r="B5001">
        <v>392</v>
      </c>
      <c r="C5001">
        <v>31</v>
      </c>
      <c r="D5001">
        <v>11</v>
      </c>
      <c r="E5001" t="s">
        <v>30</v>
      </c>
      <c r="F5001">
        <v>3.09</v>
      </c>
      <c r="G5001">
        <v>14.9</v>
      </c>
      <c r="H5001">
        <v>4.18</v>
      </c>
      <c r="I5001">
        <v>4.45</v>
      </c>
      <c r="J5001">
        <v>0.36</v>
      </c>
      <c r="K5001" t="s">
        <v>767</v>
      </c>
    </row>
    <row r="5002" spans="1:11" x14ac:dyDescent="0.25">
      <c r="A5002" t="s">
        <v>271</v>
      </c>
      <c r="B5002">
        <v>392</v>
      </c>
      <c r="C5002">
        <v>31</v>
      </c>
      <c r="D5002">
        <v>11</v>
      </c>
      <c r="E5002" t="s">
        <v>30</v>
      </c>
      <c r="F5002">
        <v>3.09</v>
      </c>
      <c r="G5002">
        <v>14.8</v>
      </c>
      <c r="H5002">
        <v>6.82</v>
      </c>
      <c r="I5002">
        <v>9.52</v>
      </c>
      <c r="J5002">
        <v>0.73</v>
      </c>
      <c r="K5002" t="s">
        <v>767</v>
      </c>
    </row>
    <row r="5003" spans="1:11" x14ac:dyDescent="0.25">
      <c r="A5003" t="s">
        <v>272</v>
      </c>
      <c r="B5003">
        <v>392</v>
      </c>
      <c r="C5003">
        <v>31</v>
      </c>
      <c r="D5003">
        <v>63</v>
      </c>
      <c r="E5003" t="s">
        <v>30</v>
      </c>
      <c r="F5003">
        <v>24.93</v>
      </c>
      <c r="G5003">
        <v>85.77</v>
      </c>
      <c r="H5003">
        <v>64.5</v>
      </c>
      <c r="I5003">
        <v>174.66</v>
      </c>
      <c r="J5003">
        <v>9.98</v>
      </c>
      <c r="K5003" t="s">
        <v>768</v>
      </c>
    </row>
    <row r="5004" spans="1:11" x14ac:dyDescent="0.25">
      <c r="A5004" t="s">
        <v>273</v>
      </c>
      <c r="B5004">
        <v>392</v>
      </c>
      <c r="C5004">
        <v>31</v>
      </c>
      <c r="D5004">
        <v>37</v>
      </c>
      <c r="E5004" t="s">
        <v>30</v>
      </c>
      <c r="F5004">
        <v>12.69</v>
      </c>
      <c r="G5004">
        <v>51.48</v>
      </c>
      <c r="H5004">
        <v>91</v>
      </c>
      <c r="I5004">
        <v>146.51</v>
      </c>
      <c r="J5004">
        <v>10.06</v>
      </c>
      <c r="K5004" t="s">
        <v>769</v>
      </c>
    </row>
    <row r="5005" spans="1:11" x14ac:dyDescent="0.25">
      <c r="A5005" t="s">
        <v>274</v>
      </c>
      <c r="B5005">
        <v>392</v>
      </c>
      <c r="C5005">
        <v>31</v>
      </c>
      <c r="D5005">
        <v>32</v>
      </c>
      <c r="E5005" t="s">
        <v>30</v>
      </c>
      <c r="F5005">
        <v>11.17</v>
      </c>
      <c r="G5005">
        <v>47.13</v>
      </c>
      <c r="H5005">
        <v>110.28</v>
      </c>
      <c r="I5005">
        <v>226.86</v>
      </c>
      <c r="J5005">
        <v>16.32</v>
      </c>
      <c r="K5005" t="s">
        <v>770</v>
      </c>
    </row>
    <row r="5006" spans="1:11" x14ac:dyDescent="0.25">
      <c r="A5006" t="s">
        <v>275</v>
      </c>
      <c r="B5006">
        <v>392</v>
      </c>
      <c r="C5006">
        <v>31</v>
      </c>
      <c r="D5006">
        <v>37</v>
      </c>
      <c r="E5006" t="s">
        <v>30</v>
      </c>
      <c r="F5006">
        <v>13.2</v>
      </c>
      <c r="G5006">
        <v>55.08</v>
      </c>
      <c r="H5006">
        <v>37.18</v>
      </c>
      <c r="I5006">
        <v>44.65</v>
      </c>
      <c r="J5006">
        <v>3.22</v>
      </c>
      <c r="K5006" t="s">
        <v>771</v>
      </c>
    </row>
    <row r="5007" spans="1:11" x14ac:dyDescent="0.25">
      <c r="A5007" t="s">
        <v>276</v>
      </c>
      <c r="B5007">
        <v>392</v>
      </c>
      <c r="C5007">
        <v>31</v>
      </c>
      <c r="D5007">
        <v>40</v>
      </c>
      <c r="E5007" t="s">
        <v>30</v>
      </c>
      <c r="F5007">
        <v>13.99</v>
      </c>
      <c r="G5007">
        <v>61.55</v>
      </c>
      <c r="H5007">
        <v>60.74</v>
      </c>
      <c r="I5007">
        <v>143.22</v>
      </c>
      <c r="J5007">
        <v>10.4</v>
      </c>
      <c r="K5007" t="s">
        <v>772</v>
      </c>
    </row>
    <row r="5008" spans="1:11" x14ac:dyDescent="0.25">
      <c r="A5008" t="s">
        <v>277</v>
      </c>
      <c r="B5008">
        <v>392</v>
      </c>
      <c r="C5008">
        <v>31</v>
      </c>
      <c r="D5008">
        <v>33</v>
      </c>
      <c r="E5008" t="s">
        <v>30</v>
      </c>
      <c r="F5008">
        <v>14.68</v>
      </c>
      <c r="G5008">
        <v>57.48</v>
      </c>
      <c r="H5008">
        <v>75.67</v>
      </c>
      <c r="I5008">
        <v>143.18</v>
      </c>
      <c r="J5008">
        <v>10.15</v>
      </c>
      <c r="K5008" t="s">
        <v>773</v>
      </c>
    </row>
    <row r="5009" spans="1:11" x14ac:dyDescent="0.25">
      <c r="A5009" t="s">
        <v>278</v>
      </c>
      <c r="B5009">
        <v>392</v>
      </c>
      <c r="C5009">
        <v>31</v>
      </c>
      <c r="D5009">
        <v>37</v>
      </c>
      <c r="E5009" t="s">
        <v>30</v>
      </c>
      <c r="F5009">
        <v>13.29</v>
      </c>
      <c r="G5009">
        <v>50.55</v>
      </c>
      <c r="H5009">
        <v>40.840000000000003</v>
      </c>
      <c r="I5009">
        <v>77.95</v>
      </c>
      <c r="J5009">
        <v>4.8499999999999996</v>
      </c>
      <c r="K5009" t="s">
        <v>774</v>
      </c>
    </row>
    <row r="5010" spans="1:11" x14ac:dyDescent="0.25">
      <c r="A5010" t="s">
        <v>279</v>
      </c>
      <c r="B5010">
        <v>191</v>
      </c>
      <c r="C5010">
        <v>12</v>
      </c>
      <c r="D5010">
        <v>40</v>
      </c>
      <c r="E5010" t="s">
        <v>30</v>
      </c>
      <c r="F5010">
        <v>9.36</v>
      </c>
      <c r="G5010">
        <v>48.18</v>
      </c>
      <c r="H5010">
        <v>14.24</v>
      </c>
      <c r="I5010">
        <v>24.27</v>
      </c>
      <c r="J5010">
        <v>2.25</v>
      </c>
      <c r="K5010" t="s">
        <v>775</v>
      </c>
    </row>
    <row r="5011" spans="1:11" x14ac:dyDescent="0.25">
      <c r="A5011" t="s">
        <v>280</v>
      </c>
      <c r="B5011">
        <v>191</v>
      </c>
      <c r="C5011">
        <v>12</v>
      </c>
      <c r="D5011">
        <v>38</v>
      </c>
      <c r="E5011" t="s">
        <v>30</v>
      </c>
      <c r="F5011">
        <v>9.36</v>
      </c>
      <c r="G5011">
        <v>46.79</v>
      </c>
      <c r="H5011">
        <v>19.8</v>
      </c>
      <c r="I5011">
        <v>24.65</v>
      </c>
      <c r="J5011">
        <v>2.2799999999999998</v>
      </c>
      <c r="K5011" t="s">
        <v>776</v>
      </c>
    </row>
    <row r="5012" spans="1:11" x14ac:dyDescent="0.25">
      <c r="A5012" t="s">
        <v>525</v>
      </c>
      <c r="B5012">
        <v>151</v>
      </c>
      <c r="C5012">
        <v>33</v>
      </c>
      <c r="D5012">
        <v>13</v>
      </c>
      <c r="E5012" t="s">
        <v>30</v>
      </c>
      <c r="F5012">
        <v>30.01</v>
      </c>
      <c r="G5012">
        <v>56.65</v>
      </c>
      <c r="H5012" t="s">
        <v>31</v>
      </c>
      <c r="I5012" t="s">
        <v>31</v>
      </c>
      <c r="J5012" t="s">
        <v>31</v>
      </c>
      <c r="K5012" t="s">
        <v>972</v>
      </c>
    </row>
    <row r="5013" spans="1:11" x14ac:dyDescent="0.25">
      <c r="A5013" t="s">
        <v>526</v>
      </c>
      <c r="B5013">
        <v>151</v>
      </c>
      <c r="C5013">
        <v>33</v>
      </c>
      <c r="D5013">
        <v>11</v>
      </c>
      <c r="E5013" t="s">
        <v>30</v>
      </c>
      <c r="F5013">
        <v>30.25</v>
      </c>
      <c r="G5013">
        <v>61.29</v>
      </c>
      <c r="H5013" t="s">
        <v>31</v>
      </c>
      <c r="I5013" t="s">
        <v>31</v>
      </c>
      <c r="J5013" t="s">
        <v>31</v>
      </c>
      <c r="K5013" t="s">
        <v>972</v>
      </c>
    </row>
    <row r="5014" spans="1:11" x14ac:dyDescent="0.25">
      <c r="A5014" t="s">
        <v>531</v>
      </c>
      <c r="B5014">
        <v>392</v>
      </c>
      <c r="C5014">
        <v>31</v>
      </c>
      <c r="D5014">
        <v>65</v>
      </c>
      <c r="E5014" t="s">
        <v>30</v>
      </c>
      <c r="F5014">
        <v>26.31</v>
      </c>
      <c r="G5014">
        <v>103.12</v>
      </c>
      <c r="H5014">
        <v>413.44</v>
      </c>
      <c r="I5014" s="1">
        <v>1441.85</v>
      </c>
      <c r="J5014">
        <v>94.53</v>
      </c>
      <c r="K5014" t="s">
        <v>975</v>
      </c>
    </row>
    <row r="5015" spans="1:11" x14ac:dyDescent="0.25">
      <c r="A5015" t="s">
        <v>532</v>
      </c>
      <c r="B5015">
        <v>151</v>
      </c>
      <c r="C5015">
        <v>33</v>
      </c>
      <c r="D5015">
        <v>8</v>
      </c>
      <c r="E5015" t="s">
        <v>30</v>
      </c>
      <c r="F5015">
        <v>21.11</v>
      </c>
      <c r="G5015">
        <v>33.229999999999997</v>
      </c>
      <c r="H5015" t="s">
        <v>31</v>
      </c>
      <c r="I5015" t="s">
        <v>31</v>
      </c>
      <c r="J5015" t="s">
        <v>31</v>
      </c>
      <c r="K5015" t="s">
        <v>976</v>
      </c>
    </row>
    <row r="5016" spans="1:11" x14ac:dyDescent="0.25">
      <c r="A5016" t="s">
        <v>533</v>
      </c>
      <c r="B5016">
        <v>151</v>
      </c>
      <c r="C5016">
        <v>33</v>
      </c>
      <c r="D5016">
        <v>8</v>
      </c>
      <c r="E5016" t="s">
        <v>30</v>
      </c>
      <c r="F5016">
        <v>19.38</v>
      </c>
      <c r="G5016">
        <v>38.46</v>
      </c>
      <c r="H5016" t="s">
        <v>31</v>
      </c>
      <c r="I5016" t="s">
        <v>31</v>
      </c>
      <c r="J5016" t="s">
        <v>31</v>
      </c>
      <c r="K5016" t="s">
        <v>977</v>
      </c>
    </row>
    <row r="5017" spans="1:11" x14ac:dyDescent="0.25">
      <c r="A5017" t="s">
        <v>534</v>
      </c>
      <c r="B5017">
        <v>151</v>
      </c>
      <c r="C5017">
        <v>33</v>
      </c>
      <c r="D5017">
        <v>7</v>
      </c>
      <c r="E5017" t="s">
        <v>30</v>
      </c>
      <c r="F5017">
        <v>27.47</v>
      </c>
      <c r="G5017">
        <v>46.54</v>
      </c>
      <c r="H5017" t="s">
        <v>31</v>
      </c>
      <c r="I5017" t="s">
        <v>31</v>
      </c>
      <c r="J5017" t="s">
        <v>31</v>
      </c>
      <c r="K5017" t="s">
        <v>978</v>
      </c>
    </row>
    <row r="5018" spans="1:11" x14ac:dyDescent="0.25">
      <c r="A5018" t="s">
        <v>535</v>
      </c>
      <c r="B5018">
        <v>151</v>
      </c>
      <c r="C5018">
        <v>33</v>
      </c>
      <c r="D5018">
        <v>4</v>
      </c>
      <c r="E5018" t="s">
        <v>30</v>
      </c>
      <c r="F5018">
        <v>27.9</v>
      </c>
      <c r="G5018">
        <v>49.9</v>
      </c>
      <c r="H5018" t="s">
        <v>31</v>
      </c>
      <c r="I5018" t="s">
        <v>31</v>
      </c>
      <c r="J5018" t="s">
        <v>31</v>
      </c>
      <c r="K5018" t="s">
        <v>979</v>
      </c>
    </row>
    <row r="5019" spans="1:11" x14ac:dyDescent="0.25">
      <c r="A5019" t="s">
        <v>536</v>
      </c>
      <c r="B5019">
        <v>392</v>
      </c>
      <c r="C5019">
        <v>31</v>
      </c>
      <c r="D5019">
        <v>2</v>
      </c>
      <c r="E5019" t="s">
        <v>30</v>
      </c>
      <c r="F5019">
        <v>5.13</v>
      </c>
      <c r="G5019">
        <v>13.69</v>
      </c>
      <c r="H5019" t="s">
        <v>31</v>
      </c>
      <c r="I5019" t="s">
        <v>31</v>
      </c>
      <c r="J5019" t="s">
        <v>31</v>
      </c>
      <c r="K5019" t="s">
        <v>980</v>
      </c>
    </row>
    <row r="5020" spans="1:11" x14ac:dyDescent="0.25">
      <c r="A5020" t="s">
        <v>537</v>
      </c>
      <c r="B5020">
        <v>392</v>
      </c>
      <c r="C5020">
        <v>31</v>
      </c>
      <c r="D5020">
        <v>2</v>
      </c>
      <c r="E5020" t="s">
        <v>30</v>
      </c>
      <c r="F5020">
        <v>4.63</v>
      </c>
      <c r="G5020">
        <v>9.74</v>
      </c>
      <c r="H5020">
        <v>4</v>
      </c>
      <c r="I5020">
        <v>18.52</v>
      </c>
      <c r="J5020">
        <v>0.65</v>
      </c>
      <c r="K5020" t="s">
        <v>981</v>
      </c>
    </row>
    <row r="5021" spans="1:11" x14ac:dyDescent="0.25">
      <c r="A5021" t="s">
        <v>546</v>
      </c>
      <c r="B5021">
        <v>392</v>
      </c>
      <c r="C5021">
        <v>31</v>
      </c>
      <c r="D5021">
        <v>74</v>
      </c>
      <c r="E5021" t="s">
        <v>30</v>
      </c>
      <c r="F5021">
        <v>20.9</v>
      </c>
      <c r="G5021">
        <v>102.56</v>
      </c>
      <c r="H5021">
        <v>302.94</v>
      </c>
      <c r="I5021">
        <v>826.62</v>
      </c>
      <c r="J5021">
        <v>70.09</v>
      </c>
      <c r="K5021" t="s">
        <v>684</v>
      </c>
    </row>
    <row r="5022" spans="1:11" x14ac:dyDescent="0.25">
      <c r="A5022" t="s">
        <v>1033</v>
      </c>
      <c r="B5022">
        <v>392</v>
      </c>
      <c r="C5022">
        <v>31</v>
      </c>
      <c r="D5022">
        <v>11</v>
      </c>
      <c r="E5022" t="s">
        <v>30</v>
      </c>
      <c r="F5022">
        <v>6.8</v>
      </c>
      <c r="G5022">
        <v>24.43</v>
      </c>
      <c r="H5022">
        <v>590</v>
      </c>
      <c r="I5022" s="1">
        <v>1297.44</v>
      </c>
      <c r="J5022">
        <v>79.08</v>
      </c>
      <c r="K5022" t="s">
        <v>1034</v>
      </c>
    </row>
    <row r="5023" spans="1:11" x14ac:dyDescent="0.25">
      <c r="A5023" t="s">
        <v>1035</v>
      </c>
      <c r="B5023">
        <v>392</v>
      </c>
      <c r="C5023">
        <v>31</v>
      </c>
      <c r="D5023">
        <v>11</v>
      </c>
      <c r="E5023" t="s">
        <v>30</v>
      </c>
      <c r="F5023">
        <v>6.8</v>
      </c>
      <c r="G5023">
        <v>24.43</v>
      </c>
      <c r="H5023">
        <v>562</v>
      </c>
      <c r="I5023" s="1">
        <v>1408.96</v>
      </c>
      <c r="J5023">
        <v>85.46</v>
      </c>
      <c r="K5023" t="s">
        <v>1034</v>
      </c>
    </row>
    <row r="5024" spans="1:11" x14ac:dyDescent="0.25">
      <c r="A5024" t="s">
        <v>1036</v>
      </c>
      <c r="B5024">
        <v>342</v>
      </c>
      <c r="C5024">
        <v>31</v>
      </c>
      <c r="D5024">
        <v>14</v>
      </c>
      <c r="E5024" t="s">
        <v>30</v>
      </c>
      <c r="F5024">
        <v>20.399999999999999</v>
      </c>
      <c r="G5024">
        <v>62.8</v>
      </c>
      <c r="H5024" t="s">
        <v>31</v>
      </c>
      <c r="I5024" t="s">
        <v>31</v>
      </c>
      <c r="J5024" t="s">
        <v>31</v>
      </c>
      <c r="K5024" t="s">
        <v>1037</v>
      </c>
    </row>
    <row r="5025" spans="1:11" x14ac:dyDescent="0.25">
      <c r="A5025" t="s">
        <v>1038</v>
      </c>
      <c r="B5025">
        <v>342</v>
      </c>
      <c r="C5025">
        <v>31</v>
      </c>
      <c r="D5025">
        <v>15</v>
      </c>
      <c r="E5025" t="s">
        <v>30</v>
      </c>
      <c r="F5025">
        <v>20.399999999999999</v>
      </c>
      <c r="G5025">
        <v>63.5</v>
      </c>
      <c r="H5025" t="s">
        <v>31</v>
      </c>
      <c r="I5025" t="s">
        <v>31</v>
      </c>
      <c r="J5025" t="s">
        <v>31</v>
      </c>
      <c r="K5025" t="s">
        <v>1037</v>
      </c>
    </row>
    <row r="5026" spans="1:11" x14ac:dyDescent="0.25">
      <c r="A5026" t="s">
        <v>163</v>
      </c>
      <c r="B5026">
        <v>392</v>
      </c>
      <c r="C5026">
        <v>31</v>
      </c>
      <c r="D5026">
        <v>40</v>
      </c>
      <c r="E5026" t="s">
        <v>30</v>
      </c>
      <c r="F5026">
        <v>14.72</v>
      </c>
      <c r="G5026">
        <v>59.83</v>
      </c>
      <c r="H5026">
        <v>655.46</v>
      </c>
      <c r="I5026" s="1">
        <v>2003.15</v>
      </c>
      <c r="J5026">
        <v>137.85</v>
      </c>
      <c r="K5026" t="s">
        <v>671</v>
      </c>
    </row>
    <row r="5027" spans="1:11" x14ac:dyDescent="0.25">
      <c r="A5027" t="s">
        <v>1039</v>
      </c>
      <c r="B5027">
        <v>392</v>
      </c>
      <c r="C5027">
        <v>31</v>
      </c>
      <c r="D5027">
        <v>6</v>
      </c>
      <c r="E5027" t="s">
        <v>30</v>
      </c>
      <c r="F5027">
        <v>6.8</v>
      </c>
      <c r="G5027">
        <v>20.93</v>
      </c>
      <c r="H5027">
        <v>8</v>
      </c>
      <c r="I5027">
        <v>32.64</v>
      </c>
      <c r="J5027">
        <v>1.75</v>
      </c>
      <c r="K5027" t="s">
        <v>671</v>
      </c>
    </row>
    <row r="5028" spans="1:11" x14ac:dyDescent="0.25">
      <c r="A5028" t="s">
        <v>1040</v>
      </c>
      <c r="B5028">
        <v>392</v>
      </c>
      <c r="C5028">
        <v>31</v>
      </c>
      <c r="D5028">
        <v>6</v>
      </c>
      <c r="E5028" t="s">
        <v>30</v>
      </c>
      <c r="F5028">
        <v>6.8</v>
      </c>
      <c r="G5028">
        <v>20.93</v>
      </c>
      <c r="H5028">
        <v>12</v>
      </c>
      <c r="I5028">
        <v>78.88</v>
      </c>
      <c r="J5028">
        <v>4.0199999999999996</v>
      </c>
      <c r="K5028" t="s">
        <v>671</v>
      </c>
    </row>
    <row r="5029" spans="1:11" x14ac:dyDescent="0.25">
      <c r="A5029" t="s">
        <v>1041</v>
      </c>
      <c r="B5029">
        <v>342</v>
      </c>
      <c r="C5029">
        <v>35</v>
      </c>
      <c r="D5029">
        <v>16</v>
      </c>
      <c r="E5029" t="s">
        <v>30</v>
      </c>
      <c r="F5029">
        <v>14.96</v>
      </c>
      <c r="G5029">
        <v>49.69</v>
      </c>
      <c r="H5029" t="s">
        <v>31</v>
      </c>
      <c r="I5029" t="s">
        <v>31</v>
      </c>
      <c r="J5029" t="s">
        <v>31</v>
      </c>
      <c r="K5029" t="s">
        <v>1042</v>
      </c>
    </row>
    <row r="5030" spans="1:11" x14ac:dyDescent="0.25">
      <c r="A5030" t="s">
        <v>1043</v>
      </c>
      <c r="B5030">
        <v>191</v>
      </c>
      <c r="C5030">
        <v>12</v>
      </c>
      <c r="D5030">
        <v>5</v>
      </c>
      <c r="E5030" t="s">
        <v>30</v>
      </c>
      <c r="F5030">
        <v>2.73</v>
      </c>
      <c r="G5030">
        <v>8.81</v>
      </c>
      <c r="H5030">
        <v>32</v>
      </c>
      <c r="I5030">
        <v>34.979999999999997</v>
      </c>
      <c r="J5030">
        <v>1.84</v>
      </c>
      <c r="K5030" t="s">
        <v>1044</v>
      </c>
    </row>
    <row r="5031" spans="1:11" x14ac:dyDescent="0.25">
      <c r="A5031" t="s">
        <v>1045</v>
      </c>
      <c r="B5031">
        <v>191</v>
      </c>
      <c r="C5031">
        <v>12</v>
      </c>
      <c r="D5031">
        <v>5</v>
      </c>
      <c r="E5031" t="s">
        <v>30</v>
      </c>
      <c r="F5031">
        <v>2.73</v>
      </c>
      <c r="G5031">
        <v>8.5500000000000007</v>
      </c>
      <c r="H5031">
        <v>30</v>
      </c>
      <c r="I5031">
        <v>40.700000000000003</v>
      </c>
      <c r="J5031">
        <v>1.86</v>
      </c>
      <c r="K5031" t="s">
        <v>1044</v>
      </c>
    </row>
    <row r="5032" spans="1:11" x14ac:dyDescent="0.25">
      <c r="A5032" t="s">
        <v>1046</v>
      </c>
      <c r="B5032">
        <v>342</v>
      </c>
      <c r="C5032">
        <v>31</v>
      </c>
      <c r="D5032">
        <v>16</v>
      </c>
      <c r="E5032" t="s">
        <v>30</v>
      </c>
      <c r="F5032">
        <v>14.96</v>
      </c>
      <c r="G5032">
        <v>49.69</v>
      </c>
      <c r="H5032" t="s">
        <v>31</v>
      </c>
      <c r="I5032" t="s">
        <v>31</v>
      </c>
      <c r="J5032" t="s">
        <v>31</v>
      </c>
      <c r="K5032" t="s">
        <v>1042</v>
      </c>
    </row>
    <row r="5033" spans="1:11" x14ac:dyDescent="0.25">
      <c r="A5033" t="s">
        <v>1047</v>
      </c>
      <c r="B5033">
        <v>192</v>
      </c>
      <c r="C5033">
        <v>33</v>
      </c>
      <c r="D5033">
        <v>8</v>
      </c>
      <c r="E5033" t="s">
        <v>30</v>
      </c>
      <c r="F5033">
        <v>3.51</v>
      </c>
      <c r="G5033">
        <v>14.31</v>
      </c>
      <c r="H5033">
        <v>48</v>
      </c>
      <c r="I5033">
        <v>53.74</v>
      </c>
      <c r="J5033">
        <v>4.0199999999999996</v>
      </c>
      <c r="K5033" t="s">
        <v>1048</v>
      </c>
    </row>
    <row r="5034" spans="1:11" x14ac:dyDescent="0.25">
      <c r="A5034" t="s">
        <v>1049</v>
      </c>
      <c r="B5034">
        <v>192</v>
      </c>
      <c r="C5034">
        <v>33</v>
      </c>
      <c r="D5034">
        <v>8</v>
      </c>
      <c r="E5034" t="s">
        <v>30</v>
      </c>
      <c r="F5034">
        <v>3.51</v>
      </c>
      <c r="G5034">
        <v>13.37</v>
      </c>
      <c r="H5034">
        <v>50</v>
      </c>
      <c r="I5034">
        <v>39.42</v>
      </c>
      <c r="J5034">
        <v>3.18</v>
      </c>
      <c r="K5034" t="s">
        <v>1048</v>
      </c>
    </row>
    <row r="5035" spans="1:11" x14ac:dyDescent="0.25">
      <c r="A5035" t="s">
        <v>1050</v>
      </c>
      <c r="B5035">
        <v>342</v>
      </c>
      <c r="C5035">
        <v>35</v>
      </c>
      <c r="D5035">
        <v>11</v>
      </c>
      <c r="E5035" t="s">
        <v>30</v>
      </c>
      <c r="F5035">
        <v>26.36</v>
      </c>
      <c r="G5035">
        <v>42.56</v>
      </c>
      <c r="H5035" t="s">
        <v>31</v>
      </c>
      <c r="I5035" t="s">
        <v>31</v>
      </c>
      <c r="J5035" t="s">
        <v>31</v>
      </c>
      <c r="K5035" t="s">
        <v>1051</v>
      </c>
    </row>
    <row r="5036" spans="1:11" x14ac:dyDescent="0.25">
      <c r="A5036" t="s">
        <v>1052</v>
      </c>
      <c r="B5036">
        <v>342</v>
      </c>
      <c r="C5036">
        <v>35</v>
      </c>
      <c r="D5036">
        <v>11</v>
      </c>
      <c r="E5036" t="s">
        <v>30</v>
      </c>
      <c r="F5036">
        <v>25.56</v>
      </c>
      <c r="G5036">
        <v>42.29</v>
      </c>
      <c r="H5036" t="s">
        <v>31</v>
      </c>
      <c r="I5036" t="s">
        <v>31</v>
      </c>
      <c r="J5036" t="s">
        <v>31</v>
      </c>
      <c r="K5036" t="s">
        <v>1051</v>
      </c>
    </row>
    <row r="5037" spans="1:11" x14ac:dyDescent="0.25">
      <c r="A5037" t="s">
        <v>1053</v>
      </c>
      <c r="B5037">
        <v>191</v>
      </c>
      <c r="C5037">
        <v>12</v>
      </c>
      <c r="D5037">
        <v>2</v>
      </c>
      <c r="E5037" t="s">
        <v>30</v>
      </c>
      <c r="F5037">
        <v>8.65</v>
      </c>
      <c r="G5037">
        <v>17.420000000000002</v>
      </c>
      <c r="H5037">
        <v>8</v>
      </c>
      <c r="I5037">
        <v>69.2</v>
      </c>
      <c r="J5037">
        <v>2.3199999999999998</v>
      </c>
      <c r="K5037" t="s">
        <v>1054</v>
      </c>
    </row>
    <row r="5038" spans="1:11" x14ac:dyDescent="0.25">
      <c r="A5038" t="s">
        <v>1055</v>
      </c>
      <c r="B5038">
        <v>191</v>
      </c>
      <c r="C5038">
        <v>12</v>
      </c>
      <c r="D5038">
        <v>3</v>
      </c>
      <c r="E5038" t="s">
        <v>30</v>
      </c>
      <c r="F5038">
        <v>9.23</v>
      </c>
      <c r="G5038">
        <v>18.670000000000002</v>
      </c>
      <c r="H5038">
        <v>14</v>
      </c>
      <c r="I5038">
        <v>124.58</v>
      </c>
      <c r="J5038">
        <v>4.1900000000000004</v>
      </c>
      <c r="K5038" t="s">
        <v>1056</v>
      </c>
    </row>
    <row r="5039" spans="1:11" x14ac:dyDescent="0.25">
      <c r="A5039" t="s">
        <v>1057</v>
      </c>
      <c r="B5039">
        <v>191</v>
      </c>
      <c r="C5039">
        <v>12</v>
      </c>
      <c r="D5039">
        <v>2</v>
      </c>
      <c r="E5039" t="s">
        <v>30</v>
      </c>
      <c r="F5039">
        <v>8.4499999999999993</v>
      </c>
      <c r="G5039">
        <v>13.37</v>
      </c>
      <c r="H5039">
        <v>7</v>
      </c>
      <c r="I5039">
        <v>59.15</v>
      </c>
      <c r="J5039">
        <v>1.56</v>
      </c>
      <c r="K5039" t="s">
        <v>1054</v>
      </c>
    </row>
    <row r="5040" spans="1:11" x14ac:dyDescent="0.25">
      <c r="A5040" t="s">
        <v>1058</v>
      </c>
      <c r="B5040">
        <v>191</v>
      </c>
      <c r="C5040">
        <v>12</v>
      </c>
      <c r="D5040">
        <v>3</v>
      </c>
      <c r="E5040" t="s">
        <v>30</v>
      </c>
      <c r="F5040">
        <v>9.0299999999999994</v>
      </c>
      <c r="G5040">
        <v>14.36</v>
      </c>
      <c r="H5040">
        <v>9</v>
      </c>
      <c r="I5040">
        <v>77.209999999999994</v>
      </c>
      <c r="J5040">
        <v>2.04</v>
      </c>
      <c r="K5040" t="s">
        <v>1054</v>
      </c>
    </row>
    <row r="5041" spans="1:11" x14ac:dyDescent="0.25">
      <c r="A5041" t="s">
        <v>3</v>
      </c>
      <c r="B5041" t="s">
        <v>6</v>
      </c>
      <c r="C5041" t="s">
        <v>11</v>
      </c>
      <c r="D5041" t="s">
        <v>12</v>
      </c>
      <c r="E5041" t="s">
        <v>11</v>
      </c>
      <c r="F5041" t="s">
        <v>28</v>
      </c>
      <c r="G5041" t="s">
        <v>28</v>
      </c>
      <c r="H5041" t="s">
        <v>2</v>
      </c>
      <c r="I5041" t="s">
        <v>7</v>
      </c>
      <c r="J5041" t="s">
        <v>1</v>
      </c>
      <c r="K5041" t="e">
        <f>----------------------------------------L</f>
        <v>#NAME?</v>
      </c>
    </row>
    <row r="5042" spans="1:11" x14ac:dyDescent="0.25">
      <c r="A5042" t="s">
        <v>5</v>
      </c>
      <c r="F5042">
        <v>7719.68</v>
      </c>
      <c r="G5042">
        <v>31883</v>
      </c>
      <c r="H5042" s="1">
        <v>126314.27</v>
      </c>
      <c r="I5042" s="1">
        <v>336301.21</v>
      </c>
      <c r="J5042" s="1">
        <v>25956.16</v>
      </c>
    </row>
    <row r="5045" spans="1:11" x14ac:dyDescent="0.25">
      <c r="A5045" s="2" t="s">
        <v>999</v>
      </c>
    </row>
    <row r="5047" spans="1:11" x14ac:dyDescent="0.25">
      <c r="A5047" t="s">
        <v>8</v>
      </c>
      <c r="B5047" t="s">
        <v>9</v>
      </c>
      <c r="C5047" t="s">
        <v>10</v>
      </c>
    </row>
    <row r="5048" spans="1:11" x14ac:dyDescent="0.25">
      <c r="A5048" t="s">
        <v>3</v>
      </c>
      <c r="B5048" t="s">
        <v>6</v>
      </c>
      <c r="C5048" t="s">
        <v>11</v>
      </c>
      <c r="D5048" t="s">
        <v>12</v>
      </c>
      <c r="E5048" t="s">
        <v>11</v>
      </c>
      <c r="F5048" t="s">
        <v>4</v>
      </c>
    </row>
    <row r="5049" spans="1:11" x14ac:dyDescent="0.25">
      <c r="A5049" t="s">
        <v>13</v>
      </c>
      <c r="B5049" t="s">
        <v>14</v>
      </c>
      <c r="C5049" t="s">
        <v>15</v>
      </c>
      <c r="D5049" t="s">
        <v>16</v>
      </c>
      <c r="E5049" t="s">
        <v>17</v>
      </c>
    </row>
    <row r="5050" spans="1:11" x14ac:dyDescent="0.25">
      <c r="A5050" t="s">
        <v>18</v>
      </c>
      <c r="B5050" t="s">
        <v>19</v>
      </c>
      <c r="C5050" t="s">
        <v>20</v>
      </c>
      <c r="D5050" t="s">
        <v>21</v>
      </c>
      <c r="E5050" t="s">
        <v>22</v>
      </c>
      <c r="F5050" t="s">
        <v>23</v>
      </c>
      <c r="G5050" t="s">
        <v>24</v>
      </c>
      <c r="H5050" t="s">
        <v>25</v>
      </c>
      <c r="I5050" t="s">
        <v>26</v>
      </c>
      <c r="J5050" t="s">
        <v>27</v>
      </c>
    </row>
    <row r="5051" spans="1:11" x14ac:dyDescent="0.25">
      <c r="A5051" t="s">
        <v>3</v>
      </c>
      <c r="B5051" t="s">
        <v>6</v>
      </c>
      <c r="C5051" t="s">
        <v>11</v>
      </c>
      <c r="D5051" t="s">
        <v>12</v>
      </c>
      <c r="E5051" t="s">
        <v>11</v>
      </c>
      <c r="F5051" t="s">
        <v>28</v>
      </c>
      <c r="G5051" t="s">
        <v>28</v>
      </c>
      <c r="H5051" t="s">
        <v>2</v>
      </c>
      <c r="I5051" t="s">
        <v>7</v>
      </c>
      <c r="J5051" t="s">
        <v>1</v>
      </c>
    </row>
    <row r="5052" spans="1:11" x14ac:dyDescent="0.25">
      <c r="A5052" t="s">
        <v>29</v>
      </c>
      <c r="B5052">
        <v>451</v>
      </c>
      <c r="C5052">
        <v>42</v>
      </c>
      <c r="D5052">
        <v>4</v>
      </c>
      <c r="E5052" t="s">
        <v>30</v>
      </c>
      <c r="F5052">
        <v>25.59</v>
      </c>
      <c r="G5052">
        <v>37.28</v>
      </c>
      <c r="H5052" t="s">
        <v>31</v>
      </c>
      <c r="I5052" t="s">
        <v>31</v>
      </c>
      <c r="J5052" t="s">
        <v>31</v>
      </c>
      <c r="K5052" t="s">
        <v>549</v>
      </c>
    </row>
    <row r="5053" spans="1:11" x14ac:dyDescent="0.25">
      <c r="A5053" t="s">
        <v>32</v>
      </c>
      <c r="B5053">
        <v>252</v>
      </c>
      <c r="C5053">
        <v>24</v>
      </c>
      <c r="D5053">
        <v>13</v>
      </c>
      <c r="E5053" t="s">
        <v>30</v>
      </c>
      <c r="F5053">
        <v>11.9</v>
      </c>
      <c r="G5053">
        <v>30.85</v>
      </c>
      <c r="H5053">
        <v>15.2</v>
      </c>
      <c r="I5053">
        <v>47.45</v>
      </c>
      <c r="J5053">
        <v>1.95</v>
      </c>
      <c r="K5053" t="s">
        <v>550</v>
      </c>
    </row>
    <row r="5054" spans="1:11" x14ac:dyDescent="0.25">
      <c r="A5054" t="s">
        <v>33</v>
      </c>
      <c r="B5054">
        <v>252</v>
      </c>
      <c r="C5054">
        <v>24</v>
      </c>
      <c r="D5054">
        <v>24</v>
      </c>
      <c r="E5054" t="s">
        <v>30</v>
      </c>
      <c r="F5054">
        <v>20.62</v>
      </c>
      <c r="G5054">
        <v>66.84</v>
      </c>
      <c r="H5054">
        <v>0.15</v>
      </c>
      <c r="I5054">
        <v>0.01</v>
      </c>
      <c r="J5054">
        <v>0</v>
      </c>
      <c r="K5054" t="s">
        <v>551</v>
      </c>
    </row>
    <row r="5055" spans="1:11" x14ac:dyDescent="0.25">
      <c r="A5055" t="s">
        <v>34</v>
      </c>
      <c r="B5055">
        <v>252</v>
      </c>
      <c r="C5055">
        <v>24</v>
      </c>
      <c r="D5055">
        <v>29</v>
      </c>
      <c r="E5055" t="s">
        <v>30</v>
      </c>
      <c r="F5055">
        <v>19.96</v>
      </c>
      <c r="G5055">
        <v>82.47</v>
      </c>
      <c r="H5055">
        <v>29.27</v>
      </c>
      <c r="I5055">
        <v>193.51</v>
      </c>
      <c r="J5055">
        <v>9.2899999999999991</v>
      </c>
      <c r="K5055" t="s">
        <v>552</v>
      </c>
    </row>
    <row r="5056" spans="1:11" x14ac:dyDescent="0.25">
      <c r="A5056" t="s">
        <v>35</v>
      </c>
      <c r="B5056">
        <v>292</v>
      </c>
      <c r="C5056">
        <v>21</v>
      </c>
      <c r="D5056">
        <v>10</v>
      </c>
      <c r="E5056" t="s">
        <v>30</v>
      </c>
      <c r="F5056">
        <v>3.1</v>
      </c>
      <c r="G5056">
        <v>14.96</v>
      </c>
      <c r="H5056">
        <v>15</v>
      </c>
      <c r="I5056">
        <v>15.36</v>
      </c>
      <c r="J5056">
        <v>1.1399999999999999</v>
      </c>
      <c r="K5056" t="s">
        <v>553</v>
      </c>
    </row>
    <row r="5057" spans="1:11" x14ac:dyDescent="0.25">
      <c r="A5057" t="s">
        <v>36</v>
      </c>
      <c r="B5057">
        <v>292</v>
      </c>
      <c r="C5057">
        <v>21</v>
      </c>
      <c r="D5057">
        <v>9</v>
      </c>
      <c r="E5057" t="s">
        <v>30</v>
      </c>
      <c r="F5057">
        <v>3.1</v>
      </c>
      <c r="G5057">
        <v>14.84</v>
      </c>
      <c r="H5057">
        <v>5.52</v>
      </c>
      <c r="I5057">
        <v>6.17</v>
      </c>
      <c r="J5057">
        <v>0.4</v>
      </c>
      <c r="K5057" t="s">
        <v>554</v>
      </c>
    </row>
    <row r="5058" spans="1:11" x14ac:dyDescent="0.25">
      <c r="A5058" t="s">
        <v>37</v>
      </c>
      <c r="B5058">
        <v>292</v>
      </c>
      <c r="C5058">
        <v>21</v>
      </c>
      <c r="D5058">
        <v>32</v>
      </c>
      <c r="E5058" t="s">
        <v>30</v>
      </c>
      <c r="F5058">
        <v>8.08</v>
      </c>
      <c r="G5058">
        <v>41.43</v>
      </c>
      <c r="H5058">
        <v>235.65</v>
      </c>
      <c r="I5058">
        <v>314.27</v>
      </c>
      <c r="J5058">
        <v>27.78</v>
      </c>
      <c r="K5058" t="s">
        <v>555</v>
      </c>
    </row>
    <row r="5059" spans="1:11" x14ac:dyDescent="0.25">
      <c r="A5059" t="s">
        <v>38</v>
      </c>
      <c r="B5059">
        <v>292</v>
      </c>
      <c r="C5059">
        <v>21</v>
      </c>
      <c r="D5059">
        <v>20</v>
      </c>
      <c r="E5059" t="s">
        <v>30</v>
      </c>
      <c r="F5059">
        <v>7.51</v>
      </c>
      <c r="G5059">
        <v>50.69</v>
      </c>
      <c r="H5059">
        <v>12.5</v>
      </c>
      <c r="I5059">
        <v>17.54</v>
      </c>
      <c r="J5059">
        <v>1.77</v>
      </c>
      <c r="K5059" t="s">
        <v>556</v>
      </c>
    </row>
    <row r="5060" spans="1:11" x14ac:dyDescent="0.25">
      <c r="A5060" t="s">
        <v>39</v>
      </c>
      <c r="B5060">
        <v>292</v>
      </c>
      <c r="C5060">
        <v>21</v>
      </c>
      <c r="D5060">
        <v>40</v>
      </c>
      <c r="E5060" t="s">
        <v>30</v>
      </c>
      <c r="F5060">
        <v>13.33</v>
      </c>
      <c r="G5060">
        <v>59.5</v>
      </c>
      <c r="H5060">
        <v>16</v>
      </c>
      <c r="I5060">
        <v>31.56</v>
      </c>
      <c r="J5060">
        <v>2.23</v>
      </c>
      <c r="K5060" t="s">
        <v>557</v>
      </c>
    </row>
    <row r="5061" spans="1:11" x14ac:dyDescent="0.25">
      <c r="A5061" t="s">
        <v>40</v>
      </c>
      <c r="B5061">
        <v>292</v>
      </c>
      <c r="C5061">
        <v>21</v>
      </c>
      <c r="D5061">
        <v>61</v>
      </c>
      <c r="E5061" t="s">
        <v>30</v>
      </c>
      <c r="F5061">
        <v>18.03</v>
      </c>
      <c r="G5061">
        <v>80.209999999999994</v>
      </c>
      <c r="H5061">
        <v>56</v>
      </c>
      <c r="I5061">
        <v>258.73</v>
      </c>
      <c r="J5061">
        <v>18.399999999999999</v>
      </c>
      <c r="K5061" t="s">
        <v>558</v>
      </c>
    </row>
    <row r="5062" spans="1:11" x14ac:dyDescent="0.25">
      <c r="A5062" t="s">
        <v>41</v>
      </c>
      <c r="B5062">
        <v>292</v>
      </c>
      <c r="C5062">
        <v>21</v>
      </c>
      <c r="D5062">
        <v>11</v>
      </c>
      <c r="E5062" t="s">
        <v>30</v>
      </c>
      <c r="F5062">
        <v>3.63</v>
      </c>
      <c r="G5062">
        <v>10.93</v>
      </c>
      <c r="H5062">
        <v>0.7</v>
      </c>
      <c r="I5062">
        <v>0.35</v>
      </c>
      <c r="J5062">
        <v>0.03</v>
      </c>
      <c r="K5062" t="s">
        <v>559</v>
      </c>
    </row>
    <row r="5063" spans="1:11" x14ac:dyDescent="0.25">
      <c r="A5063" t="s">
        <v>42</v>
      </c>
      <c r="B5063">
        <v>292</v>
      </c>
      <c r="C5063">
        <v>21</v>
      </c>
      <c r="D5063">
        <v>11</v>
      </c>
      <c r="E5063" t="s">
        <v>30</v>
      </c>
      <c r="F5063">
        <v>3.63</v>
      </c>
      <c r="G5063">
        <v>11.28</v>
      </c>
      <c r="H5063">
        <v>7.13</v>
      </c>
      <c r="I5063">
        <v>3.56</v>
      </c>
      <c r="J5063">
        <v>0.39</v>
      </c>
      <c r="K5063" t="s">
        <v>559</v>
      </c>
    </row>
    <row r="5064" spans="1:11" x14ac:dyDescent="0.25">
      <c r="A5064" t="s">
        <v>43</v>
      </c>
      <c r="B5064">
        <v>492</v>
      </c>
      <c r="C5064">
        <v>41</v>
      </c>
      <c r="D5064">
        <v>173</v>
      </c>
      <c r="E5064" t="s">
        <v>30</v>
      </c>
      <c r="F5064">
        <v>42.57</v>
      </c>
      <c r="G5064">
        <v>158.61000000000001</v>
      </c>
      <c r="H5064">
        <v>195.85</v>
      </c>
      <c r="I5064">
        <v>560.12</v>
      </c>
      <c r="J5064">
        <v>35.49</v>
      </c>
      <c r="K5064" t="s">
        <v>560</v>
      </c>
    </row>
    <row r="5065" spans="1:11" x14ac:dyDescent="0.25">
      <c r="A5065" t="s">
        <v>44</v>
      </c>
      <c r="B5065">
        <v>492</v>
      </c>
      <c r="C5065">
        <v>41</v>
      </c>
      <c r="D5065">
        <v>175</v>
      </c>
      <c r="E5065" t="s">
        <v>30</v>
      </c>
      <c r="F5065">
        <v>42.66</v>
      </c>
      <c r="G5065">
        <v>160.97</v>
      </c>
      <c r="H5065">
        <v>102.9</v>
      </c>
      <c r="I5065">
        <v>323.16000000000003</v>
      </c>
      <c r="J5065">
        <v>21.14</v>
      </c>
      <c r="K5065" t="s">
        <v>561</v>
      </c>
    </row>
    <row r="5066" spans="1:11" x14ac:dyDescent="0.25">
      <c r="A5066" t="s">
        <v>45</v>
      </c>
      <c r="B5066">
        <v>492</v>
      </c>
      <c r="C5066">
        <v>41</v>
      </c>
      <c r="D5066">
        <v>140</v>
      </c>
      <c r="E5066" t="s">
        <v>30</v>
      </c>
      <c r="F5066">
        <v>42.03</v>
      </c>
      <c r="G5066">
        <v>150.1</v>
      </c>
      <c r="H5066">
        <v>45.66</v>
      </c>
      <c r="I5066">
        <v>249.58</v>
      </c>
      <c r="J5066">
        <v>14.32</v>
      </c>
      <c r="K5066" t="s">
        <v>562</v>
      </c>
    </row>
    <row r="5067" spans="1:11" x14ac:dyDescent="0.25">
      <c r="A5067" t="s">
        <v>46</v>
      </c>
      <c r="B5067">
        <v>492</v>
      </c>
      <c r="C5067">
        <v>41</v>
      </c>
      <c r="D5067">
        <v>141</v>
      </c>
      <c r="E5067" t="s">
        <v>30</v>
      </c>
      <c r="F5067">
        <v>42.54</v>
      </c>
      <c r="G5067">
        <v>154.47999999999999</v>
      </c>
      <c r="H5067">
        <v>69.819999999999993</v>
      </c>
      <c r="I5067">
        <v>308.24</v>
      </c>
      <c r="J5067">
        <v>18.28</v>
      </c>
      <c r="K5067" t="s">
        <v>563</v>
      </c>
    </row>
    <row r="5068" spans="1:11" x14ac:dyDescent="0.25">
      <c r="A5068" t="s">
        <v>47</v>
      </c>
      <c r="B5068">
        <v>492</v>
      </c>
      <c r="C5068">
        <v>41</v>
      </c>
      <c r="D5068">
        <v>106</v>
      </c>
      <c r="E5068" t="s">
        <v>30</v>
      </c>
      <c r="F5068">
        <v>30.45</v>
      </c>
      <c r="G5068">
        <v>104.65</v>
      </c>
      <c r="H5068">
        <v>6</v>
      </c>
      <c r="I5068">
        <v>10.98</v>
      </c>
      <c r="J5068">
        <v>0.69</v>
      </c>
      <c r="K5068" t="s">
        <v>564</v>
      </c>
    </row>
    <row r="5069" spans="1:11" x14ac:dyDescent="0.25">
      <c r="A5069" t="s">
        <v>48</v>
      </c>
      <c r="B5069">
        <v>492</v>
      </c>
      <c r="C5069">
        <v>41</v>
      </c>
      <c r="D5069">
        <v>109</v>
      </c>
      <c r="E5069" t="s">
        <v>30</v>
      </c>
      <c r="F5069">
        <v>31.18</v>
      </c>
      <c r="G5069">
        <v>107.73</v>
      </c>
      <c r="H5069">
        <v>4</v>
      </c>
      <c r="I5069">
        <v>11.79</v>
      </c>
      <c r="J5069">
        <v>0.74</v>
      </c>
      <c r="K5069" t="s">
        <v>565</v>
      </c>
    </row>
    <row r="5070" spans="1:11" x14ac:dyDescent="0.25">
      <c r="A5070" t="s">
        <v>49</v>
      </c>
      <c r="B5070">
        <v>492</v>
      </c>
      <c r="C5070">
        <v>41</v>
      </c>
      <c r="D5070">
        <v>108</v>
      </c>
      <c r="E5070" t="s">
        <v>30</v>
      </c>
      <c r="F5070">
        <v>31.66</v>
      </c>
      <c r="G5070">
        <v>109.27</v>
      </c>
      <c r="H5070">
        <v>8</v>
      </c>
      <c r="I5070">
        <v>49.12</v>
      </c>
      <c r="J5070">
        <v>2.86</v>
      </c>
      <c r="K5070" t="s">
        <v>566</v>
      </c>
    </row>
    <row r="5071" spans="1:11" x14ac:dyDescent="0.25">
      <c r="A5071" t="s">
        <v>50</v>
      </c>
      <c r="B5071">
        <v>492</v>
      </c>
      <c r="C5071">
        <v>41</v>
      </c>
      <c r="D5071">
        <v>109</v>
      </c>
      <c r="E5071" t="s">
        <v>30</v>
      </c>
      <c r="F5071">
        <v>32.17</v>
      </c>
      <c r="G5071">
        <v>115.01</v>
      </c>
      <c r="H5071">
        <v>4</v>
      </c>
      <c r="I5071">
        <v>11.79</v>
      </c>
      <c r="J5071">
        <v>0.74</v>
      </c>
      <c r="K5071" t="s">
        <v>567</v>
      </c>
    </row>
    <row r="5072" spans="1:11" x14ac:dyDescent="0.25">
      <c r="A5072" t="s">
        <v>51</v>
      </c>
      <c r="B5072">
        <v>492</v>
      </c>
      <c r="C5072">
        <v>41</v>
      </c>
      <c r="D5072">
        <v>25</v>
      </c>
      <c r="E5072" t="s">
        <v>30</v>
      </c>
      <c r="F5072">
        <v>7.35</v>
      </c>
      <c r="G5072">
        <v>25.34</v>
      </c>
      <c r="H5072" t="s">
        <v>31</v>
      </c>
      <c r="I5072" t="s">
        <v>31</v>
      </c>
      <c r="J5072" t="s">
        <v>31</v>
      </c>
      <c r="K5072" t="s">
        <v>568</v>
      </c>
    </row>
    <row r="5073" spans="1:11" x14ac:dyDescent="0.25">
      <c r="A5073" t="s">
        <v>52</v>
      </c>
      <c r="B5073">
        <v>492</v>
      </c>
      <c r="C5073">
        <v>41</v>
      </c>
      <c r="D5073">
        <v>31</v>
      </c>
      <c r="E5073" t="s">
        <v>30</v>
      </c>
      <c r="F5073">
        <v>8.35</v>
      </c>
      <c r="G5073">
        <v>30.97</v>
      </c>
      <c r="H5073" t="s">
        <v>31</v>
      </c>
      <c r="I5073" t="s">
        <v>31</v>
      </c>
      <c r="J5073" t="s">
        <v>31</v>
      </c>
      <c r="K5073" t="s">
        <v>569</v>
      </c>
    </row>
    <row r="5074" spans="1:11" x14ac:dyDescent="0.25">
      <c r="A5074" t="s">
        <v>53</v>
      </c>
      <c r="B5074">
        <v>492</v>
      </c>
      <c r="C5074">
        <v>41</v>
      </c>
      <c r="D5074">
        <v>64</v>
      </c>
      <c r="E5074" t="s">
        <v>30</v>
      </c>
      <c r="F5074">
        <v>15.44</v>
      </c>
      <c r="G5074">
        <v>64.430000000000007</v>
      </c>
      <c r="H5074">
        <v>12</v>
      </c>
      <c r="I5074">
        <v>30.9</v>
      </c>
      <c r="J5074">
        <v>2.09</v>
      </c>
      <c r="K5074" t="s">
        <v>570</v>
      </c>
    </row>
    <row r="5075" spans="1:11" x14ac:dyDescent="0.25">
      <c r="A5075" t="s">
        <v>54</v>
      </c>
      <c r="B5075">
        <v>492</v>
      </c>
      <c r="C5075">
        <v>41</v>
      </c>
      <c r="D5075">
        <v>63</v>
      </c>
      <c r="E5075" t="s">
        <v>30</v>
      </c>
      <c r="F5075">
        <v>15.44</v>
      </c>
      <c r="G5075">
        <v>64.900000000000006</v>
      </c>
      <c r="H5075">
        <v>23.07</v>
      </c>
      <c r="I5075">
        <v>59.84</v>
      </c>
      <c r="J5075">
        <v>4.04</v>
      </c>
      <c r="K5075" t="s">
        <v>571</v>
      </c>
    </row>
    <row r="5076" spans="1:11" x14ac:dyDescent="0.25">
      <c r="A5076" t="s">
        <v>55</v>
      </c>
      <c r="B5076">
        <v>492</v>
      </c>
      <c r="C5076">
        <v>41</v>
      </c>
      <c r="D5076">
        <v>20</v>
      </c>
      <c r="E5076" t="s">
        <v>30</v>
      </c>
      <c r="F5076">
        <v>6.25</v>
      </c>
      <c r="G5076">
        <v>24.26</v>
      </c>
      <c r="H5076" t="s">
        <v>31</v>
      </c>
      <c r="I5076" t="s">
        <v>31</v>
      </c>
      <c r="J5076" t="s">
        <v>31</v>
      </c>
      <c r="K5076" t="s">
        <v>572</v>
      </c>
    </row>
    <row r="5077" spans="1:11" x14ac:dyDescent="0.25">
      <c r="A5077" t="s">
        <v>56</v>
      </c>
      <c r="B5077">
        <v>492</v>
      </c>
      <c r="C5077">
        <v>41</v>
      </c>
      <c r="D5077">
        <v>20</v>
      </c>
      <c r="E5077" t="s">
        <v>30</v>
      </c>
      <c r="F5077">
        <v>6.25</v>
      </c>
      <c r="G5077">
        <v>23.9</v>
      </c>
      <c r="H5077" t="s">
        <v>31</v>
      </c>
      <c r="I5077" t="s">
        <v>31</v>
      </c>
      <c r="J5077" t="s">
        <v>31</v>
      </c>
      <c r="K5077" t="s">
        <v>573</v>
      </c>
    </row>
    <row r="5078" spans="1:11" x14ac:dyDescent="0.25">
      <c r="A5078" t="s">
        <v>57</v>
      </c>
      <c r="B5078">
        <v>492</v>
      </c>
      <c r="C5078">
        <v>41</v>
      </c>
      <c r="D5078">
        <v>18</v>
      </c>
      <c r="E5078" t="s">
        <v>30</v>
      </c>
      <c r="F5078">
        <v>5.35</v>
      </c>
      <c r="G5078">
        <v>20.6</v>
      </c>
      <c r="H5078" t="s">
        <v>31</v>
      </c>
      <c r="I5078" t="s">
        <v>31</v>
      </c>
      <c r="J5078" t="s">
        <v>31</v>
      </c>
      <c r="K5078" t="s">
        <v>574</v>
      </c>
    </row>
    <row r="5079" spans="1:11" x14ac:dyDescent="0.25">
      <c r="A5079" t="s">
        <v>58</v>
      </c>
      <c r="B5079">
        <v>492</v>
      </c>
      <c r="C5079">
        <v>41</v>
      </c>
      <c r="D5079">
        <v>18</v>
      </c>
      <c r="E5079" t="s">
        <v>30</v>
      </c>
      <c r="F5079">
        <v>5.35</v>
      </c>
      <c r="G5079">
        <v>20.25</v>
      </c>
      <c r="H5079" t="s">
        <v>31</v>
      </c>
      <c r="I5079" t="s">
        <v>31</v>
      </c>
      <c r="J5079" t="s">
        <v>31</v>
      </c>
      <c r="K5079" t="s">
        <v>575</v>
      </c>
    </row>
    <row r="5080" spans="1:11" x14ac:dyDescent="0.25">
      <c r="A5080" t="s">
        <v>59</v>
      </c>
      <c r="B5080">
        <v>492</v>
      </c>
      <c r="C5080">
        <v>41</v>
      </c>
      <c r="D5080">
        <v>50</v>
      </c>
      <c r="E5080" t="s">
        <v>30</v>
      </c>
      <c r="F5080">
        <v>13.87</v>
      </c>
      <c r="G5080">
        <v>56.85</v>
      </c>
      <c r="H5080">
        <v>10</v>
      </c>
      <c r="I5080">
        <v>47.45</v>
      </c>
      <c r="J5080">
        <v>3.5</v>
      </c>
      <c r="K5080" t="s">
        <v>576</v>
      </c>
    </row>
    <row r="5081" spans="1:11" x14ac:dyDescent="0.25">
      <c r="A5081" t="s">
        <v>60</v>
      </c>
      <c r="B5081">
        <v>492</v>
      </c>
      <c r="C5081">
        <v>41</v>
      </c>
      <c r="D5081">
        <v>44</v>
      </c>
      <c r="E5081" t="s">
        <v>30</v>
      </c>
      <c r="F5081">
        <v>13.61</v>
      </c>
      <c r="G5081">
        <v>54.53</v>
      </c>
      <c r="H5081">
        <v>5.8</v>
      </c>
      <c r="I5081">
        <v>25.44</v>
      </c>
      <c r="J5081">
        <v>1.91</v>
      </c>
      <c r="K5081" t="s">
        <v>577</v>
      </c>
    </row>
    <row r="5082" spans="1:11" x14ac:dyDescent="0.25">
      <c r="A5082" t="s">
        <v>61</v>
      </c>
      <c r="B5082">
        <v>492</v>
      </c>
      <c r="C5082">
        <v>41</v>
      </c>
      <c r="D5082">
        <v>52</v>
      </c>
      <c r="E5082" t="s">
        <v>30</v>
      </c>
      <c r="F5082">
        <v>12.13</v>
      </c>
      <c r="G5082">
        <v>48.7</v>
      </c>
      <c r="H5082">
        <v>5.33</v>
      </c>
      <c r="I5082">
        <v>14.71</v>
      </c>
      <c r="J5082">
        <v>0.93</v>
      </c>
      <c r="K5082" t="s">
        <v>578</v>
      </c>
    </row>
    <row r="5083" spans="1:11" x14ac:dyDescent="0.25">
      <c r="A5083" t="s">
        <v>62</v>
      </c>
      <c r="B5083">
        <v>492</v>
      </c>
      <c r="C5083">
        <v>41</v>
      </c>
      <c r="D5083">
        <v>55</v>
      </c>
      <c r="E5083" t="s">
        <v>30</v>
      </c>
      <c r="F5083">
        <v>12.64</v>
      </c>
      <c r="G5083">
        <v>51.91</v>
      </c>
      <c r="H5083">
        <v>5.8</v>
      </c>
      <c r="I5083">
        <v>13.25</v>
      </c>
      <c r="J5083">
        <v>0.81</v>
      </c>
      <c r="K5083" t="s">
        <v>579</v>
      </c>
    </row>
    <row r="5084" spans="1:11" x14ac:dyDescent="0.25">
      <c r="A5084" t="s">
        <v>63</v>
      </c>
      <c r="B5084">
        <v>492</v>
      </c>
      <c r="C5084">
        <v>41</v>
      </c>
      <c r="D5084">
        <v>27</v>
      </c>
      <c r="E5084" t="s">
        <v>30</v>
      </c>
      <c r="F5084">
        <v>49.13</v>
      </c>
      <c r="G5084">
        <v>89.53</v>
      </c>
      <c r="H5084">
        <v>15.18</v>
      </c>
      <c r="I5084">
        <v>307.67</v>
      </c>
      <c r="J5084">
        <v>11.01</v>
      </c>
      <c r="K5084" t="s">
        <v>580</v>
      </c>
    </row>
    <row r="5085" spans="1:11" x14ac:dyDescent="0.25">
      <c r="A5085" t="s">
        <v>64</v>
      </c>
      <c r="B5085">
        <v>492</v>
      </c>
      <c r="C5085">
        <v>41</v>
      </c>
      <c r="D5085">
        <v>25</v>
      </c>
      <c r="E5085" t="s">
        <v>30</v>
      </c>
      <c r="F5085">
        <v>47.1</v>
      </c>
      <c r="G5085">
        <v>75.91</v>
      </c>
      <c r="H5085">
        <v>7.27</v>
      </c>
      <c r="I5085">
        <v>79.89</v>
      </c>
      <c r="J5085">
        <v>2.63</v>
      </c>
      <c r="K5085" t="s">
        <v>581</v>
      </c>
    </row>
    <row r="5086" spans="1:11" x14ac:dyDescent="0.25">
      <c r="A5086" t="s">
        <v>65</v>
      </c>
      <c r="B5086">
        <v>492</v>
      </c>
      <c r="C5086">
        <v>41</v>
      </c>
      <c r="D5086">
        <v>13</v>
      </c>
      <c r="E5086" t="s">
        <v>30</v>
      </c>
      <c r="F5086">
        <v>33.92</v>
      </c>
      <c r="G5086">
        <v>54.5</v>
      </c>
      <c r="H5086" t="s">
        <v>31</v>
      </c>
      <c r="I5086" t="s">
        <v>31</v>
      </c>
      <c r="J5086" t="s">
        <v>31</v>
      </c>
      <c r="K5086" t="s">
        <v>582</v>
      </c>
    </row>
    <row r="5087" spans="1:11" x14ac:dyDescent="0.25">
      <c r="A5087" t="s">
        <v>66</v>
      </c>
      <c r="B5087">
        <v>492</v>
      </c>
      <c r="C5087">
        <v>41</v>
      </c>
      <c r="D5087">
        <v>14</v>
      </c>
      <c r="E5087" t="s">
        <v>30</v>
      </c>
      <c r="F5087">
        <v>32.64</v>
      </c>
      <c r="G5087">
        <v>42.66</v>
      </c>
      <c r="H5087">
        <v>1</v>
      </c>
      <c r="I5087">
        <v>32.14</v>
      </c>
      <c r="J5087">
        <v>0.69</v>
      </c>
      <c r="K5087" t="s">
        <v>583</v>
      </c>
    </row>
    <row r="5088" spans="1:11" x14ac:dyDescent="0.25">
      <c r="A5088" t="s">
        <v>67</v>
      </c>
      <c r="B5088">
        <v>492</v>
      </c>
      <c r="C5088">
        <v>41</v>
      </c>
      <c r="D5088">
        <v>34</v>
      </c>
      <c r="E5088" t="s">
        <v>30</v>
      </c>
      <c r="F5088">
        <v>8.32</v>
      </c>
      <c r="G5088">
        <v>34.549999999999997</v>
      </c>
      <c r="H5088">
        <v>13.95</v>
      </c>
      <c r="I5088">
        <v>31.1</v>
      </c>
      <c r="J5088">
        <v>2.78</v>
      </c>
      <c r="K5088" t="s">
        <v>584</v>
      </c>
    </row>
    <row r="5089" spans="1:11" x14ac:dyDescent="0.25">
      <c r="A5089" t="s">
        <v>68</v>
      </c>
      <c r="B5089">
        <v>492</v>
      </c>
      <c r="C5089">
        <v>41</v>
      </c>
      <c r="D5089">
        <v>32</v>
      </c>
      <c r="E5089" t="s">
        <v>30</v>
      </c>
      <c r="F5089">
        <v>8.44</v>
      </c>
      <c r="G5089">
        <v>34.32</v>
      </c>
      <c r="H5089">
        <v>6.96</v>
      </c>
      <c r="I5089">
        <v>16.989999999999998</v>
      </c>
      <c r="J5089">
        <v>1.31</v>
      </c>
      <c r="K5089" t="s">
        <v>585</v>
      </c>
    </row>
    <row r="5090" spans="1:11" x14ac:dyDescent="0.25">
      <c r="A5090" t="s">
        <v>69</v>
      </c>
      <c r="B5090">
        <v>492</v>
      </c>
      <c r="C5090">
        <v>41</v>
      </c>
      <c r="D5090">
        <v>54</v>
      </c>
      <c r="E5090" t="s">
        <v>30</v>
      </c>
      <c r="F5090">
        <v>16.79</v>
      </c>
      <c r="G5090">
        <v>51.31</v>
      </c>
      <c r="H5090">
        <v>18</v>
      </c>
      <c r="I5090">
        <v>103.86</v>
      </c>
      <c r="J5090">
        <v>5.56</v>
      </c>
      <c r="K5090" t="s">
        <v>586</v>
      </c>
    </row>
    <row r="5091" spans="1:11" x14ac:dyDescent="0.25">
      <c r="A5091" t="s">
        <v>70</v>
      </c>
      <c r="B5091">
        <v>492</v>
      </c>
      <c r="C5091">
        <v>41</v>
      </c>
      <c r="D5091">
        <v>56</v>
      </c>
      <c r="E5091" t="s">
        <v>30</v>
      </c>
      <c r="F5091">
        <v>19.559999999999999</v>
      </c>
      <c r="G5091">
        <v>65.650000000000006</v>
      </c>
      <c r="H5091">
        <v>32</v>
      </c>
      <c r="I5091">
        <v>127</v>
      </c>
      <c r="J5091">
        <v>7.55</v>
      </c>
      <c r="K5091" t="s">
        <v>587</v>
      </c>
    </row>
    <row r="5092" spans="1:11" x14ac:dyDescent="0.25">
      <c r="A5092" t="s">
        <v>71</v>
      </c>
      <c r="B5092">
        <v>492</v>
      </c>
      <c r="C5092">
        <v>41</v>
      </c>
      <c r="D5092">
        <v>47</v>
      </c>
      <c r="E5092" t="s">
        <v>30</v>
      </c>
      <c r="F5092">
        <v>15.08</v>
      </c>
      <c r="G5092">
        <v>55.64</v>
      </c>
      <c r="H5092">
        <v>3.2</v>
      </c>
      <c r="I5092">
        <v>9.5</v>
      </c>
      <c r="J5092">
        <v>0.67</v>
      </c>
      <c r="K5092" t="s">
        <v>588</v>
      </c>
    </row>
    <row r="5093" spans="1:11" x14ac:dyDescent="0.25">
      <c r="A5093" t="s">
        <v>72</v>
      </c>
      <c r="B5093">
        <v>492</v>
      </c>
      <c r="C5093">
        <v>41</v>
      </c>
      <c r="D5093">
        <v>55</v>
      </c>
      <c r="E5093" t="s">
        <v>30</v>
      </c>
      <c r="F5093">
        <v>15.75</v>
      </c>
      <c r="G5093">
        <v>62.57</v>
      </c>
      <c r="H5093">
        <v>10</v>
      </c>
      <c r="I5093">
        <v>81.459999999999994</v>
      </c>
      <c r="J5093">
        <v>5.78</v>
      </c>
      <c r="K5093" t="s">
        <v>589</v>
      </c>
    </row>
    <row r="5094" spans="1:11" x14ac:dyDescent="0.25">
      <c r="A5094" t="s">
        <v>73</v>
      </c>
      <c r="B5094">
        <v>492</v>
      </c>
      <c r="C5094">
        <v>41</v>
      </c>
      <c r="D5094">
        <v>30</v>
      </c>
      <c r="E5094" t="s">
        <v>30</v>
      </c>
      <c r="F5094">
        <v>7.73</v>
      </c>
      <c r="G5094">
        <v>29.01</v>
      </c>
      <c r="H5094" t="s">
        <v>31</v>
      </c>
      <c r="I5094" t="s">
        <v>31</v>
      </c>
      <c r="J5094" t="s">
        <v>31</v>
      </c>
      <c r="K5094" t="s">
        <v>590</v>
      </c>
    </row>
    <row r="5095" spans="1:11" x14ac:dyDescent="0.25">
      <c r="A5095" t="s">
        <v>74</v>
      </c>
      <c r="B5095">
        <v>492</v>
      </c>
      <c r="C5095">
        <v>41</v>
      </c>
      <c r="D5095">
        <v>36</v>
      </c>
      <c r="E5095" t="s">
        <v>30</v>
      </c>
      <c r="F5095">
        <v>8.3699999999999992</v>
      </c>
      <c r="G5095">
        <v>33.17</v>
      </c>
      <c r="H5095" t="s">
        <v>31</v>
      </c>
      <c r="I5095" t="s">
        <v>31</v>
      </c>
      <c r="J5095" t="s">
        <v>31</v>
      </c>
      <c r="K5095" t="s">
        <v>591</v>
      </c>
    </row>
    <row r="5096" spans="1:11" x14ac:dyDescent="0.25">
      <c r="A5096" t="s">
        <v>75</v>
      </c>
      <c r="B5096">
        <v>492</v>
      </c>
      <c r="C5096">
        <v>41</v>
      </c>
      <c r="D5096">
        <v>38</v>
      </c>
      <c r="E5096" t="s">
        <v>30</v>
      </c>
      <c r="F5096">
        <v>10.08</v>
      </c>
      <c r="G5096">
        <v>34.65</v>
      </c>
      <c r="H5096">
        <v>54.67</v>
      </c>
      <c r="I5096">
        <v>226.13</v>
      </c>
      <c r="J5096">
        <v>15.57</v>
      </c>
      <c r="K5096" t="s">
        <v>592</v>
      </c>
    </row>
    <row r="5097" spans="1:11" x14ac:dyDescent="0.25">
      <c r="A5097" t="s">
        <v>76</v>
      </c>
      <c r="B5097">
        <v>492</v>
      </c>
      <c r="C5097">
        <v>41</v>
      </c>
      <c r="D5097">
        <v>40</v>
      </c>
      <c r="E5097" t="s">
        <v>30</v>
      </c>
      <c r="F5097">
        <v>12.36</v>
      </c>
      <c r="G5097">
        <v>47.12</v>
      </c>
      <c r="H5097">
        <v>192</v>
      </c>
      <c r="I5097">
        <v>728.32</v>
      </c>
      <c r="J5097">
        <v>54.46</v>
      </c>
      <c r="K5097" t="s">
        <v>593</v>
      </c>
    </row>
    <row r="5098" spans="1:11" x14ac:dyDescent="0.25">
      <c r="A5098" t="s">
        <v>77</v>
      </c>
      <c r="B5098">
        <v>492</v>
      </c>
      <c r="C5098">
        <v>41</v>
      </c>
      <c r="D5098">
        <v>42</v>
      </c>
      <c r="E5098" t="s">
        <v>30</v>
      </c>
      <c r="F5098">
        <v>15.68</v>
      </c>
      <c r="G5098">
        <v>43.26</v>
      </c>
      <c r="H5098">
        <v>2</v>
      </c>
      <c r="I5098">
        <v>13.44</v>
      </c>
      <c r="J5098">
        <v>0.38</v>
      </c>
      <c r="K5098" t="s">
        <v>594</v>
      </c>
    </row>
    <row r="5099" spans="1:11" x14ac:dyDescent="0.25">
      <c r="A5099" t="s">
        <v>78</v>
      </c>
      <c r="B5099">
        <v>492</v>
      </c>
      <c r="C5099">
        <v>41</v>
      </c>
      <c r="D5099">
        <v>40</v>
      </c>
      <c r="E5099" t="s">
        <v>30</v>
      </c>
      <c r="F5099">
        <v>14.9</v>
      </c>
      <c r="G5099">
        <v>40.81</v>
      </c>
      <c r="H5099">
        <v>2</v>
      </c>
      <c r="I5099">
        <v>1</v>
      </c>
      <c r="J5099">
        <v>0.05</v>
      </c>
      <c r="K5099" t="s">
        <v>595</v>
      </c>
    </row>
    <row r="5100" spans="1:11" x14ac:dyDescent="0.25">
      <c r="A5100" t="s">
        <v>79</v>
      </c>
      <c r="B5100">
        <v>492</v>
      </c>
      <c r="C5100">
        <v>41</v>
      </c>
      <c r="D5100">
        <v>58</v>
      </c>
      <c r="E5100" t="s">
        <v>30</v>
      </c>
      <c r="F5100">
        <v>21.51</v>
      </c>
      <c r="G5100">
        <v>61.61</v>
      </c>
      <c r="H5100" t="s">
        <v>31</v>
      </c>
      <c r="I5100" t="s">
        <v>31</v>
      </c>
      <c r="J5100" t="s">
        <v>31</v>
      </c>
      <c r="K5100" t="s">
        <v>596</v>
      </c>
    </row>
    <row r="5101" spans="1:11" x14ac:dyDescent="0.25">
      <c r="A5101" t="s">
        <v>80</v>
      </c>
      <c r="B5101">
        <v>492</v>
      </c>
      <c r="C5101">
        <v>41</v>
      </c>
      <c r="D5101">
        <v>59</v>
      </c>
      <c r="E5101" t="s">
        <v>30</v>
      </c>
      <c r="F5101">
        <v>20.88</v>
      </c>
      <c r="G5101">
        <v>59.64</v>
      </c>
      <c r="H5101">
        <v>2</v>
      </c>
      <c r="I5101">
        <v>18.38</v>
      </c>
      <c r="J5101">
        <v>0.59</v>
      </c>
      <c r="K5101" t="s">
        <v>597</v>
      </c>
    </row>
    <row r="5102" spans="1:11" x14ac:dyDescent="0.25">
      <c r="A5102" t="s">
        <v>81</v>
      </c>
      <c r="B5102">
        <v>492</v>
      </c>
      <c r="C5102">
        <v>41</v>
      </c>
      <c r="D5102">
        <v>49</v>
      </c>
      <c r="E5102" t="s">
        <v>30</v>
      </c>
      <c r="F5102">
        <v>16.59</v>
      </c>
      <c r="G5102">
        <v>58.5</v>
      </c>
      <c r="H5102" t="s">
        <v>31</v>
      </c>
      <c r="I5102" t="s">
        <v>31</v>
      </c>
      <c r="J5102" t="s">
        <v>31</v>
      </c>
      <c r="K5102" t="s">
        <v>598</v>
      </c>
    </row>
    <row r="5103" spans="1:11" x14ac:dyDescent="0.25">
      <c r="A5103" t="s">
        <v>82</v>
      </c>
      <c r="B5103">
        <v>492</v>
      </c>
      <c r="C5103">
        <v>41</v>
      </c>
      <c r="D5103">
        <v>21</v>
      </c>
      <c r="E5103" t="s">
        <v>30</v>
      </c>
      <c r="F5103">
        <v>4.99</v>
      </c>
      <c r="G5103">
        <v>18.97</v>
      </c>
      <c r="H5103" t="s">
        <v>31</v>
      </c>
      <c r="I5103" t="s">
        <v>31</v>
      </c>
      <c r="J5103" t="s">
        <v>31</v>
      </c>
      <c r="K5103" t="s">
        <v>599</v>
      </c>
    </row>
    <row r="5104" spans="1:11" x14ac:dyDescent="0.25">
      <c r="A5104" t="s">
        <v>83</v>
      </c>
      <c r="B5104">
        <v>492</v>
      </c>
      <c r="C5104">
        <v>41</v>
      </c>
      <c r="D5104">
        <v>32</v>
      </c>
      <c r="E5104" t="s">
        <v>30</v>
      </c>
      <c r="F5104">
        <v>7.78</v>
      </c>
      <c r="G5104">
        <v>29.95</v>
      </c>
      <c r="H5104" t="s">
        <v>31</v>
      </c>
      <c r="I5104" t="s">
        <v>31</v>
      </c>
      <c r="J5104" t="s">
        <v>31</v>
      </c>
      <c r="K5104" t="s">
        <v>600</v>
      </c>
    </row>
    <row r="5105" spans="1:11" x14ac:dyDescent="0.25">
      <c r="A5105" t="s">
        <v>84</v>
      </c>
      <c r="B5105">
        <v>492</v>
      </c>
      <c r="C5105">
        <v>41</v>
      </c>
      <c r="D5105">
        <v>48</v>
      </c>
      <c r="E5105" t="s">
        <v>30</v>
      </c>
      <c r="F5105">
        <v>9.67</v>
      </c>
      <c r="G5105">
        <v>43.24</v>
      </c>
      <c r="H5105">
        <v>33.86</v>
      </c>
      <c r="I5105">
        <v>86.17</v>
      </c>
      <c r="J5105">
        <v>6.65</v>
      </c>
      <c r="K5105" t="s">
        <v>601</v>
      </c>
    </row>
    <row r="5106" spans="1:11" x14ac:dyDescent="0.25">
      <c r="A5106" t="s">
        <v>85</v>
      </c>
      <c r="B5106">
        <v>492</v>
      </c>
      <c r="C5106">
        <v>41</v>
      </c>
      <c r="D5106">
        <v>49</v>
      </c>
      <c r="E5106" t="s">
        <v>30</v>
      </c>
      <c r="F5106">
        <v>9.74</v>
      </c>
      <c r="G5106">
        <v>45.58</v>
      </c>
      <c r="H5106">
        <v>54.5</v>
      </c>
      <c r="I5106">
        <v>148.44</v>
      </c>
      <c r="J5106">
        <v>11.93</v>
      </c>
      <c r="K5106" t="s">
        <v>602</v>
      </c>
    </row>
    <row r="5107" spans="1:11" x14ac:dyDescent="0.25">
      <c r="A5107" t="s">
        <v>86</v>
      </c>
      <c r="B5107">
        <v>492</v>
      </c>
      <c r="C5107">
        <v>41</v>
      </c>
      <c r="D5107">
        <v>58</v>
      </c>
      <c r="E5107" t="s">
        <v>30</v>
      </c>
      <c r="F5107">
        <v>14.51</v>
      </c>
      <c r="G5107">
        <v>58.93</v>
      </c>
      <c r="H5107">
        <v>86</v>
      </c>
      <c r="I5107">
        <v>318.97000000000003</v>
      </c>
      <c r="J5107">
        <v>22.42</v>
      </c>
      <c r="K5107" t="s">
        <v>603</v>
      </c>
    </row>
    <row r="5108" spans="1:11" x14ac:dyDescent="0.25">
      <c r="A5108" t="s">
        <v>87</v>
      </c>
      <c r="B5108">
        <v>492</v>
      </c>
      <c r="C5108">
        <v>41</v>
      </c>
      <c r="D5108">
        <v>57</v>
      </c>
      <c r="E5108" t="s">
        <v>30</v>
      </c>
      <c r="F5108">
        <v>14.44</v>
      </c>
      <c r="G5108">
        <v>61.07</v>
      </c>
      <c r="H5108">
        <v>171.34</v>
      </c>
      <c r="I5108">
        <v>697.47</v>
      </c>
      <c r="J5108">
        <v>49.9</v>
      </c>
      <c r="K5108" t="s">
        <v>604</v>
      </c>
    </row>
    <row r="5109" spans="1:11" x14ac:dyDescent="0.25">
      <c r="A5109" t="s">
        <v>88</v>
      </c>
      <c r="B5109">
        <v>492</v>
      </c>
      <c r="C5109">
        <v>41</v>
      </c>
      <c r="D5109">
        <v>26</v>
      </c>
      <c r="E5109" t="s">
        <v>30</v>
      </c>
      <c r="F5109">
        <v>8.1300000000000008</v>
      </c>
      <c r="G5109">
        <v>25.14</v>
      </c>
      <c r="H5109">
        <v>16.8</v>
      </c>
      <c r="I5109">
        <v>48.69</v>
      </c>
      <c r="J5109">
        <v>2.63</v>
      </c>
      <c r="K5109" t="s">
        <v>605</v>
      </c>
    </row>
    <row r="5110" spans="1:11" x14ac:dyDescent="0.25">
      <c r="A5110" t="s">
        <v>89</v>
      </c>
      <c r="B5110">
        <v>492</v>
      </c>
      <c r="C5110">
        <v>41</v>
      </c>
      <c r="D5110">
        <v>26</v>
      </c>
      <c r="E5110" t="s">
        <v>30</v>
      </c>
      <c r="F5110">
        <v>8.1300000000000008</v>
      </c>
      <c r="G5110">
        <v>26.54</v>
      </c>
      <c r="H5110">
        <v>78</v>
      </c>
      <c r="I5110">
        <v>391.82</v>
      </c>
      <c r="J5110">
        <v>22.47</v>
      </c>
      <c r="K5110" t="s">
        <v>606</v>
      </c>
    </row>
    <row r="5111" spans="1:11" x14ac:dyDescent="0.25">
      <c r="A5111" t="s">
        <v>90</v>
      </c>
      <c r="B5111">
        <v>492</v>
      </c>
      <c r="C5111">
        <v>41</v>
      </c>
      <c r="D5111">
        <v>28</v>
      </c>
      <c r="E5111" t="s">
        <v>30</v>
      </c>
      <c r="F5111">
        <v>7.39</v>
      </c>
      <c r="G5111">
        <v>27.35</v>
      </c>
      <c r="H5111" t="s">
        <v>31</v>
      </c>
      <c r="I5111" t="s">
        <v>31</v>
      </c>
      <c r="J5111" t="s">
        <v>31</v>
      </c>
      <c r="K5111" t="s">
        <v>607</v>
      </c>
    </row>
    <row r="5112" spans="1:11" x14ac:dyDescent="0.25">
      <c r="A5112" t="s">
        <v>91</v>
      </c>
      <c r="B5112">
        <v>492</v>
      </c>
      <c r="C5112">
        <v>41</v>
      </c>
      <c r="D5112">
        <v>22</v>
      </c>
      <c r="E5112" t="s">
        <v>30</v>
      </c>
      <c r="F5112">
        <v>6.36</v>
      </c>
      <c r="G5112">
        <v>21.01</v>
      </c>
      <c r="H5112" t="s">
        <v>31</v>
      </c>
      <c r="I5112" t="s">
        <v>31</v>
      </c>
      <c r="J5112" t="s">
        <v>31</v>
      </c>
      <c r="K5112" t="s">
        <v>608</v>
      </c>
    </row>
    <row r="5113" spans="1:11" x14ac:dyDescent="0.25">
      <c r="A5113" t="s">
        <v>92</v>
      </c>
      <c r="B5113">
        <v>492</v>
      </c>
      <c r="C5113">
        <v>41</v>
      </c>
      <c r="D5113">
        <v>92</v>
      </c>
      <c r="E5113" t="s">
        <v>30</v>
      </c>
      <c r="F5113">
        <v>21.94</v>
      </c>
      <c r="G5113">
        <v>87.1</v>
      </c>
      <c r="H5113">
        <v>35.33</v>
      </c>
      <c r="I5113">
        <v>99.28</v>
      </c>
      <c r="J5113">
        <v>6.2</v>
      </c>
      <c r="K5113" t="s">
        <v>609</v>
      </c>
    </row>
    <row r="5114" spans="1:11" x14ac:dyDescent="0.25">
      <c r="A5114" t="s">
        <v>93</v>
      </c>
      <c r="B5114">
        <v>492</v>
      </c>
      <c r="C5114">
        <v>41</v>
      </c>
      <c r="D5114">
        <v>92</v>
      </c>
      <c r="E5114" t="s">
        <v>30</v>
      </c>
      <c r="F5114">
        <v>21.86</v>
      </c>
      <c r="G5114">
        <v>88.24</v>
      </c>
      <c r="H5114">
        <v>47</v>
      </c>
      <c r="I5114">
        <v>224.55</v>
      </c>
      <c r="J5114">
        <v>14.09</v>
      </c>
      <c r="K5114" t="s">
        <v>610</v>
      </c>
    </row>
    <row r="5115" spans="1:11" x14ac:dyDescent="0.25">
      <c r="A5115" t="s">
        <v>94</v>
      </c>
      <c r="B5115">
        <v>492</v>
      </c>
      <c r="C5115">
        <v>41</v>
      </c>
      <c r="D5115">
        <v>29</v>
      </c>
      <c r="E5115" t="s">
        <v>30</v>
      </c>
      <c r="F5115">
        <v>8.32</v>
      </c>
      <c r="G5115">
        <v>29.93</v>
      </c>
      <c r="H5115">
        <v>4.67</v>
      </c>
      <c r="I5115">
        <v>10.79</v>
      </c>
      <c r="J5115">
        <v>0.64</v>
      </c>
      <c r="K5115" t="s">
        <v>611</v>
      </c>
    </row>
    <row r="5116" spans="1:11" x14ac:dyDescent="0.25">
      <c r="A5116" t="s">
        <v>95</v>
      </c>
      <c r="B5116">
        <v>492</v>
      </c>
      <c r="C5116">
        <v>41</v>
      </c>
      <c r="D5116">
        <v>28</v>
      </c>
      <c r="E5116" t="s">
        <v>30</v>
      </c>
      <c r="F5116">
        <v>8.34</v>
      </c>
      <c r="G5116">
        <v>28.48</v>
      </c>
      <c r="H5116">
        <v>0.67</v>
      </c>
      <c r="I5116">
        <v>0.81</v>
      </c>
      <c r="J5116">
        <v>0.05</v>
      </c>
      <c r="K5116" t="s">
        <v>612</v>
      </c>
    </row>
    <row r="5117" spans="1:11" x14ac:dyDescent="0.25">
      <c r="A5117" t="s">
        <v>96</v>
      </c>
      <c r="B5117">
        <v>492</v>
      </c>
      <c r="C5117">
        <v>41</v>
      </c>
      <c r="D5117">
        <v>37</v>
      </c>
      <c r="E5117" t="s">
        <v>30</v>
      </c>
      <c r="F5117">
        <v>12.67</v>
      </c>
      <c r="G5117">
        <v>43.52</v>
      </c>
      <c r="H5117">
        <v>14.67</v>
      </c>
      <c r="I5117">
        <v>68.739999999999995</v>
      </c>
      <c r="J5117">
        <v>4.5599999999999996</v>
      </c>
      <c r="K5117" t="s">
        <v>613</v>
      </c>
    </row>
    <row r="5118" spans="1:11" x14ac:dyDescent="0.25">
      <c r="A5118" t="s">
        <v>97</v>
      </c>
      <c r="B5118">
        <v>492</v>
      </c>
      <c r="C5118">
        <v>41</v>
      </c>
      <c r="D5118">
        <v>37</v>
      </c>
      <c r="E5118" t="s">
        <v>30</v>
      </c>
      <c r="F5118">
        <v>12.67</v>
      </c>
      <c r="G5118">
        <v>47.41</v>
      </c>
      <c r="H5118">
        <v>16.670000000000002</v>
      </c>
      <c r="I5118">
        <v>78.53</v>
      </c>
      <c r="J5118">
        <v>5.45</v>
      </c>
      <c r="K5118" t="s">
        <v>614</v>
      </c>
    </row>
    <row r="5119" spans="1:11" x14ac:dyDescent="0.25">
      <c r="A5119" t="s">
        <v>98</v>
      </c>
      <c r="B5119">
        <v>492</v>
      </c>
      <c r="C5119">
        <v>41</v>
      </c>
      <c r="D5119">
        <v>70</v>
      </c>
      <c r="E5119" t="s">
        <v>30</v>
      </c>
      <c r="F5119">
        <v>14.28</v>
      </c>
      <c r="G5119">
        <v>60.81</v>
      </c>
      <c r="H5119">
        <v>9</v>
      </c>
      <c r="I5119">
        <v>34.130000000000003</v>
      </c>
      <c r="J5119">
        <v>2.42</v>
      </c>
      <c r="K5119" t="s">
        <v>615</v>
      </c>
    </row>
    <row r="5120" spans="1:11" x14ac:dyDescent="0.25">
      <c r="A5120" t="s">
        <v>99</v>
      </c>
      <c r="B5120">
        <v>492</v>
      </c>
      <c r="C5120">
        <v>41</v>
      </c>
      <c r="D5120">
        <v>71</v>
      </c>
      <c r="E5120" t="s">
        <v>30</v>
      </c>
      <c r="F5120">
        <v>14.36</v>
      </c>
      <c r="G5120">
        <v>61.66</v>
      </c>
      <c r="H5120">
        <v>11</v>
      </c>
      <c r="I5120">
        <v>60.33</v>
      </c>
      <c r="J5120">
        <v>4.6900000000000004</v>
      </c>
      <c r="K5120" t="s">
        <v>616</v>
      </c>
    </row>
    <row r="5121" spans="1:11" x14ac:dyDescent="0.25">
      <c r="A5121" t="s">
        <v>100</v>
      </c>
      <c r="B5121">
        <v>492</v>
      </c>
      <c r="C5121">
        <v>41</v>
      </c>
      <c r="D5121">
        <v>48</v>
      </c>
      <c r="E5121" t="s">
        <v>30</v>
      </c>
      <c r="F5121">
        <v>10.94</v>
      </c>
      <c r="G5121">
        <v>47.4</v>
      </c>
      <c r="H5121">
        <v>3.67</v>
      </c>
      <c r="I5121">
        <v>17.440000000000001</v>
      </c>
      <c r="J5121">
        <v>1.1299999999999999</v>
      </c>
      <c r="K5121" t="s">
        <v>617</v>
      </c>
    </row>
    <row r="5122" spans="1:11" x14ac:dyDescent="0.25">
      <c r="A5122" t="s">
        <v>101</v>
      </c>
      <c r="B5122">
        <v>492</v>
      </c>
      <c r="C5122">
        <v>41</v>
      </c>
      <c r="D5122">
        <v>48</v>
      </c>
      <c r="E5122" t="s">
        <v>30</v>
      </c>
      <c r="F5122">
        <v>10.91</v>
      </c>
      <c r="G5122">
        <v>49.05</v>
      </c>
      <c r="H5122">
        <v>5</v>
      </c>
      <c r="I5122">
        <v>18.36</v>
      </c>
      <c r="J5122">
        <v>1.24</v>
      </c>
      <c r="K5122" t="s">
        <v>618</v>
      </c>
    </row>
    <row r="5123" spans="1:11" x14ac:dyDescent="0.25">
      <c r="A5123" t="s">
        <v>102</v>
      </c>
      <c r="B5123">
        <v>492</v>
      </c>
      <c r="C5123">
        <v>41</v>
      </c>
      <c r="D5123">
        <v>65</v>
      </c>
      <c r="E5123" t="s">
        <v>30</v>
      </c>
      <c r="F5123">
        <v>20.39</v>
      </c>
      <c r="G5123">
        <v>86.86</v>
      </c>
      <c r="H5123">
        <v>3</v>
      </c>
      <c r="I5123">
        <v>29.93</v>
      </c>
      <c r="J5123">
        <v>2.1</v>
      </c>
      <c r="K5123" t="s">
        <v>619</v>
      </c>
    </row>
    <row r="5124" spans="1:11" x14ac:dyDescent="0.25">
      <c r="A5124" t="s">
        <v>103</v>
      </c>
      <c r="B5124">
        <v>492</v>
      </c>
      <c r="C5124">
        <v>41</v>
      </c>
      <c r="D5124">
        <v>64</v>
      </c>
      <c r="E5124" t="s">
        <v>30</v>
      </c>
      <c r="F5124">
        <v>19.93</v>
      </c>
      <c r="G5124">
        <v>83.98</v>
      </c>
      <c r="H5124">
        <v>20.67</v>
      </c>
      <c r="I5124">
        <v>93.4</v>
      </c>
      <c r="J5124">
        <v>6.86</v>
      </c>
      <c r="K5124" t="s">
        <v>620</v>
      </c>
    </row>
    <row r="5125" spans="1:11" x14ac:dyDescent="0.25">
      <c r="A5125" t="s">
        <v>104</v>
      </c>
      <c r="B5125">
        <v>492</v>
      </c>
      <c r="C5125">
        <v>41</v>
      </c>
      <c r="D5125">
        <v>45</v>
      </c>
      <c r="E5125" t="s">
        <v>30</v>
      </c>
      <c r="F5125">
        <v>14.75</v>
      </c>
      <c r="G5125">
        <v>64.34</v>
      </c>
      <c r="H5125">
        <v>1</v>
      </c>
      <c r="I5125">
        <v>8.59</v>
      </c>
      <c r="J5125">
        <v>0.59</v>
      </c>
      <c r="K5125" t="s">
        <v>621</v>
      </c>
    </row>
    <row r="5126" spans="1:11" x14ac:dyDescent="0.25">
      <c r="A5126" t="s">
        <v>105</v>
      </c>
      <c r="B5126">
        <v>492</v>
      </c>
      <c r="C5126">
        <v>41</v>
      </c>
      <c r="D5126">
        <v>45</v>
      </c>
      <c r="E5126" t="s">
        <v>30</v>
      </c>
      <c r="F5126">
        <v>14.75</v>
      </c>
      <c r="G5126">
        <v>60.01</v>
      </c>
      <c r="H5126">
        <v>1</v>
      </c>
      <c r="I5126">
        <v>1.95</v>
      </c>
      <c r="J5126">
        <v>0.16</v>
      </c>
      <c r="K5126" t="s">
        <v>622</v>
      </c>
    </row>
    <row r="5127" spans="1:11" x14ac:dyDescent="0.25">
      <c r="A5127" t="s">
        <v>106</v>
      </c>
      <c r="B5127">
        <v>492</v>
      </c>
      <c r="C5127">
        <v>41</v>
      </c>
      <c r="D5127">
        <v>40</v>
      </c>
      <c r="E5127" t="s">
        <v>30</v>
      </c>
      <c r="F5127">
        <v>14.88</v>
      </c>
      <c r="G5127">
        <v>51.25</v>
      </c>
      <c r="H5127">
        <v>2</v>
      </c>
      <c r="I5127">
        <v>19.86</v>
      </c>
      <c r="J5127">
        <v>1.23</v>
      </c>
      <c r="K5127" t="s">
        <v>623</v>
      </c>
    </row>
    <row r="5128" spans="1:11" x14ac:dyDescent="0.25">
      <c r="A5128" t="s">
        <v>107</v>
      </c>
      <c r="B5128">
        <v>492</v>
      </c>
      <c r="C5128">
        <v>41</v>
      </c>
      <c r="D5128">
        <v>50</v>
      </c>
      <c r="E5128" t="s">
        <v>30</v>
      </c>
      <c r="F5128">
        <v>17.84</v>
      </c>
      <c r="G5128">
        <v>63.56</v>
      </c>
      <c r="H5128">
        <v>41.67</v>
      </c>
      <c r="I5128">
        <v>255.39</v>
      </c>
      <c r="J5128">
        <v>16.149999999999999</v>
      </c>
      <c r="K5128" t="s">
        <v>624</v>
      </c>
    </row>
    <row r="5129" spans="1:11" x14ac:dyDescent="0.25">
      <c r="A5129" t="s">
        <v>108</v>
      </c>
      <c r="B5129">
        <v>492</v>
      </c>
      <c r="C5129">
        <v>41</v>
      </c>
      <c r="D5129">
        <v>10</v>
      </c>
      <c r="E5129" t="s">
        <v>30</v>
      </c>
      <c r="F5129">
        <v>3.45</v>
      </c>
      <c r="G5129">
        <v>12.21</v>
      </c>
      <c r="H5129">
        <v>2</v>
      </c>
      <c r="I5129">
        <v>6.9</v>
      </c>
      <c r="J5129">
        <v>0.41</v>
      </c>
      <c r="K5129" t="s">
        <v>625</v>
      </c>
    </row>
    <row r="5130" spans="1:11" x14ac:dyDescent="0.25">
      <c r="A5130" t="s">
        <v>109</v>
      </c>
      <c r="B5130">
        <v>492</v>
      </c>
      <c r="C5130">
        <v>41</v>
      </c>
      <c r="D5130">
        <v>28</v>
      </c>
      <c r="E5130" t="s">
        <v>30</v>
      </c>
      <c r="F5130">
        <v>6.87</v>
      </c>
      <c r="G5130">
        <v>26.48</v>
      </c>
      <c r="H5130">
        <v>162</v>
      </c>
      <c r="I5130">
        <v>277.48</v>
      </c>
      <c r="J5130">
        <v>18.97</v>
      </c>
      <c r="K5130" t="s">
        <v>626</v>
      </c>
    </row>
    <row r="5131" spans="1:11" x14ac:dyDescent="0.25">
      <c r="A5131" t="s">
        <v>110</v>
      </c>
      <c r="B5131">
        <v>492</v>
      </c>
      <c r="C5131">
        <v>41</v>
      </c>
      <c r="D5131">
        <v>48</v>
      </c>
      <c r="E5131" t="s">
        <v>30</v>
      </c>
      <c r="F5131">
        <v>13.33</v>
      </c>
      <c r="G5131">
        <v>43.24</v>
      </c>
      <c r="H5131">
        <v>10</v>
      </c>
      <c r="I5131">
        <v>87.56</v>
      </c>
      <c r="J5131">
        <v>4.92</v>
      </c>
      <c r="K5131" t="s">
        <v>627</v>
      </c>
    </row>
    <row r="5132" spans="1:11" x14ac:dyDescent="0.25">
      <c r="A5132" t="s">
        <v>111</v>
      </c>
      <c r="B5132">
        <v>492</v>
      </c>
      <c r="C5132">
        <v>41</v>
      </c>
      <c r="D5132">
        <v>64</v>
      </c>
      <c r="E5132" t="s">
        <v>30</v>
      </c>
      <c r="F5132">
        <v>17.02</v>
      </c>
      <c r="G5132">
        <v>58.43</v>
      </c>
      <c r="H5132" t="s">
        <v>31</v>
      </c>
      <c r="I5132" t="s">
        <v>31</v>
      </c>
      <c r="J5132" t="s">
        <v>31</v>
      </c>
      <c r="K5132" t="s">
        <v>628</v>
      </c>
    </row>
    <row r="5133" spans="1:11" x14ac:dyDescent="0.25">
      <c r="A5133" t="s">
        <v>112</v>
      </c>
      <c r="B5133">
        <v>492</v>
      </c>
      <c r="C5133">
        <v>41</v>
      </c>
      <c r="D5133">
        <v>51</v>
      </c>
      <c r="E5133" t="s">
        <v>30</v>
      </c>
      <c r="F5133">
        <v>15.19</v>
      </c>
      <c r="G5133">
        <v>59.74</v>
      </c>
      <c r="H5133" t="s">
        <v>31</v>
      </c>
      <c r="I5133" t="s">
        <v>31</v>
      </c>
      <c r="J5133" t="s">
        <v>31</v>
      </c>
      <c r="K5133" t="s">
        <v>629</v>
      </c>
    </row>
    <row r="5134" spans="1:11" x14ac:dyDescent="0.25">
      <c r="A5134" t="s">
        <v>113</v>
      </c>
      <c r="B5134">
        <v>492</v>
      </c>
      <c r="C5134">
        <v>41</v>
      </c>
      <c r="D5134">
        <v>55</v>
      </c>
      <c r="E5134" t="s">
        <v>30</v>
      </c>
      <c r="F5134">
        <v>15.47</v>
      </c>
      <c r="G5134">
        <v>62.44</v>
      </c>
      <c r="H5134" t="s">
        <v>31</v>
      </c>
      <c r="I5134" t="s">
        <v>31</v>
      </c>
      <c r="J5134" t="s">
        <v>31</v>
      </c>
      <c r="K5134" t="s">
        <v>630</v>
      </c>
    </row>
    <row r="5135" spans="1:11" x14ac:dyDescent="0.25">
      <c r="A5135" t="s">
        <v>114</v>
      </c>
      <c r="B5135">
        <v>492</v>
      </c>
      <c r="C5135">
        <v>41</v>
      </c>
      <c r="D5135">
        <v>28</v>
      </c>
      <c r="E5135" t="s">
        <v>30</v>
      </c>
      <c r="F5135">
        <v>6.75</v>
      </c>
      <c r="G5135">
        <v>28.95</v>
      </c>
      <c r="H5135">
        <v>1.34</v>
      </c>
      <c r="I5135">
        <v>3.48</v>
      </c>
      <c r="J5135">
        <v>0.22</v>
      </c>
      <c r="K5135" t="s">
        <v>631</v>
      </c>
    </row>
    <row r="5136" spans="1:11" x14ac:dyDescent="0.25">
      <c r="A5136" t="s">
        <v>115</v>
      </c>
      <c r="B5136">
        <v>492</v>
      </c>
      <c r="C5136">
        <v>41</v>
      </c>
      <c r="D5136">
        <v>25</v>
      </c>
      <c r="E5136" t="s">
        <v>30</v>
      </c>
      <c r="F5136">
        <v>6.73</v>
      </c>
      <c r="G5136">
        <v>27.46</v>
      </c>
      <c r="H5136">
        <v>5.71</v>
      </c>
      <c r="I5136">
        <v>14.53</v>
      </c>
      <c r="J5136">
        <v>0.86</v>
      </c>
      <c r="K5136" t="s">
        <v>632</v>
      </c>
    </row>
    <row r="5137" spans="1:11" x14ac:dyDescent="0.25">
      <c r="A5137" t="s">
        <v>116</v>
      </c>
      <c r="B5137">
        <v>451</v>
      </c>
      <c r="C5137">
        <v>42</v>
      </c>
      <c r="D5137">
        <v>4</v>
      </c>
      <c r="E5137" t="s">
        <v>30</v>
      </c>
      <c r="F5137">
        <v>27.39</v>
      </c>
      <c r="G5137">
        <v>38.6</v>
      </c>
      <c r="H5137">
        <v>2</v>
      </c>
      <c r="I5137">
        <v>19.559999999999999</v>
      </c>
      <c r="J5137">
        <v>0.41</v>
      </c>
      <c r="K5137" t="s">
        <v>633</v>
      </c>
    </row>
    <row r="5138" spans="1:11" x14ac:dyDescent="0.25">
      <c r="A5138" t="s">
        <v>117</v>
      </c>
      <c r="B5138">
        <v>451</v>
      </c>
      <c r="C5138">
        <v>42</v>
      </c>
      <c r="D5138">
        <v>4</v>
      </c>
      <c r="E5138" t="s">
        <v>30</v>
      </c>
      <c r="F5138">
        <v>30.16</v>
      </c>
      <c r="G5138">
        <v>43.13</v>
      </c>
      <c r="H5138">
        <v>2</v>
      </c>
      <c r="I5138">
        <v>28.34</v>
      </c>
      <c r="J5138">
        <v>0.69</v>
      </c>
      <c r="K5138" t="s">
        <v>634</v>
      </c>
    </row>
    <row r="5139" spans="1:11" x14ac:dyDescent="0.25">
      <c r="A5139" t="s">
        <v>118</v>
      </c>
      <c r="B5139">
        <v>451</v>
      </c>
      <c r="C5139">
        <v>42</v>
      </c>
      <c r="D5139">
        <v>4</v>
      </c>
      <c r="E5139" t="s">
        <v>30</v>
      </c>
      <c r="F5139">
        <v>29.63</v>
      </c>
      <c r="G5139">
        <v>42.79</v>
      </c>
      <c r="H5139" t="s">
        <v>31</v>
      </c>
      <c r="I5139" t="s">
        <v>31</v>
      </c>
      <c r="J5139" t="s">
        <v>31</v>
      </c>
      <c r="K5139" t="s">
        <v>635</v>
      </c>
    </row>
    <row r="5140" spans="1:11" x14ac:dyDescent="0.25">
      <c r="A5140" t="s">
        <v>119</v>
      </c>
      <c r="B5140">
        <v>191</v>
      </c>
      <c r="C5140">
        <v>12</v>
      </c>
      <c r="D5140">
        <v>11</v>
      </c>
      <c r="E5140" t="s">
        <v>30</v>
      </c>
      <c r="F5140">
        <v>3.23</v>
      </c>
      <c r="G5140">
        <v>12.94</v>
      </c>
      <c r="H5140">
        <v>32.57</v>
      </c>
      <c r="I5140">
        <v>92.12</v>
      </c>
      <c r="J5140">
        <v>6.15</v>
      </c>
      <c r="K5140" t="s">
        <v>636</v>
      </c>
    </row>
    <row r="5141" spans="1:11" x14ac:dyDescent="0.25">
      <c r="A5141" t="s">
        <v>120</v>
      </c>
      <c r="B5141">
        <v>191</v>
      </c>
      <c r="C5141">
        <v>12</v>
      </c>
      <c r="D5141">
        <v>18</v>
      </c>
      <c r="E5141" t="s">
        <v>30</v>
      </c>
      <c r="F5141">
        <v>5.32</v>
      </c>
      <c r="G5141">
        <v>25.62</v>
      </c>
      <c r="H5141">
        <v>55.33</v>
      </c>
      <c r="I5141">
        <v>159.46</v>
      </c>
      <c r="J5141">
        <v>12.43</v>
      </c>
      <c r="K5141" t="s">
        <v>636</v>
      </c>
    </row>
    <row r="5142" spans="1:11" x14ac:dyDescent="0.25">
      <c r="A5142" t="s">
        <v>121</v>
      </c>
      <c r="B5142">
        <v>191</v>
      </c>
      <c r="C5142">
        <v>12</v>
      </c>
      <c r="D5142">
        <v>6</v>
      </c>
      <c r="E5142" t="s">
        <v>30</v>
      </c>
      <c r="F5142">
        <v>6.7</v>
      </c>
      <c r="G5142">
        <v>16.12</v>
      </c>
      <c r="H5142">
        <v>8</v>
      </c>
      <c r="I5142">
        <v>35.42</v>
      </c>
      <c r="J5142">
        <v>1.37</v>
      </c>
      <c r="K5142" t="s">
        <v>637</v>
      </c>
    </row>
    <row r="5143" spans="1:11" x14ac:dyDescent="0.25">
      <c r="A5143" t="s">
        <v>122</v>
      </c>
      <c r="B5143">
        <v>191</v>
      </c>
      <c r="C5143">
        <v>12</v>
      </c>
      <c r="D5143">
        <v>7</v>
      </c>
      <c r="E5143" t="s">
        <v>30</v>
      </c>
      <c r="F5143">
        <v>6.7</v>
      </c>
      <c r="G5143">
        <v>16.46</v>
      </c>
      <c r="H5143">
        <v>2</v>
      </c>
      <c r="I5143">
        <v>2.5</v>
      </c>
      <c r="J5143">
        <v>0.1</v>
      </c>
      <c r="K5143" t="s">
        <v>638</v>
      </c>
    </row>
    <row r="5144" spans="1:11" x14ac:dyDescent="0.25">
      <c r="A5144" t="s">
        <v>123</v>
      </c>
      <c r="B5144">
        <v>191</v>
      </c>
      <c r="C5144">
        <v>12</v>
      </c>
      <c r="D5144">
        <v>15</v>
      </c>
      <c r="E5144" t="s">
        <v>30</v>
      </c>
      <c r="F5144">
        <v>5.16</v>
      </c>
      <c r="G5144">
        <v>20.09</v>
      </c>
      <c r="H5144">
        <v>40</v>
      </c>
      <c r="I5144">
        <v>88.06</v>
      </c>
      <c r="J5144">
        <v>5.58</v>
      </c>
      <c r="K5144" t="s">
        <v>639</v>
      </c>
    </row>
    <row r="5145" spans="1:11" x14ac:dyDescent="0.25">
      <c r="A5145" t="s">
        <v>124</v>
      </c>
      <c r="B5145">
        <v>191</v>
      </c>
      <c r="C5145">
        <v>12</v>
      </c>
      <c r="D5145">
        <v>17</v>
      </c>
      <c r="E5145" t="s">
        <v>30</v>
      </c>
      <c r="F5145">
        <v>3.48</v>
      </c>
      <c r="G5145">
        <v>17.68</v>
      </c>
      <c r="H5145">
        <v>28.57</v>
      </c>
      <c r="I5145">
        <v>38.19</v>
      </c>
      <c r="J5145">
        <v>3.42</v>
      </c>
      <c r="K5145" t="s">
        <v>640</v>
      </c>
    </row>
    <row r="5146" spans="1:11" x14ac:dyDescent="0.25">
      <c r="A5146" t="s">
        <v>125</v>
      </c>
      <c r="B5146">
        <v>191</v>
      </c>
      <c r="C5146">
        <v>12</v>
      </c>
      <c r="D5146">
        <v>17</v>
      </c>
      <c r="E5146" t="s">
        <v>30</v>
      </c>
      <c r="F5146">
        <v>3.48</v>
      </c>
      <c r="G5146">
        <v>17.68</v>
      </c>
      <c r="H5146">
        <v>28.57</v>
      </c>
      <c r="I5146">
        <v>38.19</v>
      </c>
      <c r="J5146">
        <v>3.42</v>
      </c>
      <c r="K5146" t="s">
        <v>640</v>
      </c>
    </row>
    <row r="5147" spans="1:11" x14ac:dyDescent="0.25">
      <c r="A5147" t="s">
        <v>126</v>
      </c>
      <c r="B5147">
        <v>191</v>
      </c>
      <c r="C5147">
        <v>12</v>
      </c>
      <c r="D5147">
        <v>4</v>
      </c>
      <c r="E5147" t="s">
        <v>30</v>
      </c>
      <c r="F5147">
        <v>1.31</v>
      </c>
      <c r="G5147">
        <v>4.38</v>
      </c>
      <c r="H5147">
        <v>0.28999999999999998</v>
      </c>
      <c r="I5147">
        <v>0.09</v>
      </c>
      <c r="J5147">
        <v>0.01</v>
      </c>
      <c r="K5147" t="s">
        <v>641</v>
      </c>
    </row>
    <row r="5148" spans="1:11" x14ac:dyDescent="0.25">
      <c r="A5148" t="s">
        <v>127</v>
      </c>
      <c r="B5148">
        <v>191</v>
      </c>
      <c r="C5148">
        <v>12</v>
      </c>
      <c r="D5148">
        <v>4</v>
      </c>
      <c r="E5148" t="s">
        <v>30</v>
      </c>
      <c r="F5148">
        <v>1.31</v>
      </c>
      <c r="G5148">
        <v>4.3600000000000003</v>
      </c>
      <c r="H5148">
        <v>0.67</v>
      </c>
      <c r="I5148">
        <v>0.88</v>
      </c>
      <c r="J5148">
        <v>0.05</v>
      </c>
      <c r="K5148" t="s">
        <v>641</v>
      </c>
    </row>
    <row r="5149" spans="1:11" x14ac:dyDescent="0.25">
      <c r="A5149" t="s">
        <v>128</v>
      </c>
      <c r="B5149">
        <v>191</v>
      </c>
      <c r="C5149">
        <v>12</v>
      </c>
      <c r="D5149">
        <v>12</v>
      </c>
      <c r="E5149" t="s">
        <v>30</v>
      </c>
      <c r="F5149">
        <v>2.74</v>
      </c>
      <c r="G5149">
        <v>13.12</v>
      </c>
      <c r="H5149">
        <v>68</v>
      </c>
      <c r="I5149">
        <v>90.83</v>
      </c>
      <c r="J5149">
        <v>6.09</v>
      </c>
      <c r="K5149" t="s">
        <v>642</v>
      </c>
    </row>
    <row r="5150" spans="1:11" x14ac:dyDescent="0.25">
      <c r="A5150" t="s">
        <v>129</v>
      </c>
      <c r="B5150">
        <v>191</v>
      </c>
      <c r="C5150">
        <v>12</v>
      </c>
      <c r="D5150">
        <v>12</v>
      </c>
      <c r="E5150" t="s">
        <v>30</v>
      </c>
      <c r="F5150">
        <v>2.74</v>
      </c>
      <c r="G5150">
        <v>13.44</v>
      </c>
      <c r="H5150">
        <v>39</v>
      </c>
      <c r="I5150">
        <v>44.65</v>
      </c>
      <c r="J5150">
        <v>3.25</v>
      </c>
      <c r="K5150" t="s">
        <v>642</v>
      </c>
    </row>
    <row r="5151" spans="1:11" x14ac:dyDescent="0.25">
      <c r="A5151" t="s">
        <v>130</v>
      </c>
      <c r="B5151">
        <v>191</v>
      </c>
      <c r="C5151">
        <v>12</v>
      </c>
      <c r="D5151">
        <v>12</v>
      </c>
      <c r="E5151" t="s">
        <v>30</v>
      </c>
      <c r="F5151">
        <v>2.74</v>
      </c>
      <c r="G5151">
        <v>13.12</v>
      </c>
      <c r="H5151">
        <v>68</v>
      </c>
      <c r="I5151">
        <v>90.83</v>
      </c>
      <c r="J5151">
        <v>6.09</v>
      </c>
      <c r="K5151" t="s">
        <v>643</v>
      </c>
    </row>
    <row r="5152" spans="1:11" x14ac:dyDescent="0.25">
      <c r="A5152" t="s">
        <v>131</v>
      </c>
      <c r="B5152">
        <v>191</v>
      </c>
      <c r="C5152">
        <v>12</v>
      </c>
      <c r="D5152">
        <v>12</v>
      </c>
      <c r="E5152" t="s">
        <v>30</v>
      </c>
      <c r="F5152">
        <v>2.74</v>
      </c>
      <c r="G5152">
        <v>13.44</v>
      </c>
      <c r="H5152">
        <v>39</v>
      </c>
      <c r="I5152">
        <v>44.65</v>
      </c>
      <c r="J5152">
        <v>3.25</v>
      </c>
      <c r="K5152" t="s">
        <v>643</v>
      </c>
    </row>
    <row r="5153" spans="1:11" x14ac:dyDescent="0.25">
      <c r="A5153" t="s">
        <v>132</v>
      </c>
      <c r="B5153">
        <v>191</v>
      </c>
      <c r="C5153">
        <v>12</v>
      </c>
      <c r="D5153">
        <v>19</v>
      </c>
      <c r="E5153" t="s">
        <v>30</v>
      </c>
      <c r="F5153">
        <v>6.26</v>
      </c>
      <c r="G5153">
        <v>23.96</v>
      </c>
      <c r="H5153" t="s">
        <v>31</v>
      </c>
      <c r="I5153" t="s">
        <v>31</v>
      </c>
      <c r="J5153" t="s">
        <v>31</v>
      </c>
      <c r="K5153" t="s">
        <v>643</v>
      </c>
    </row>
    <row r="5154" spans="1:11" x14ac:dyDescent="0.25">
      <c r="A5154" t="s">
        <v>281</v>
      </c>
      <c r="B5154">
        <v>292</v>
      </c>
      <c r="C5154">
        <v>21</v>
      </c>
      <c r="D5154">
        <v>14</v>
      </c>
      <c r="E5154" t="s">
        <v>30</v>
      </c>
      <c r="F5154">
        <v>3.8</v>
      </c>
      <c r="G5154">
        <v>16.22</v>
      </c>
      <c r="H5154">
        <v>24.34</v>
      </c>
      <c r="I5154">
        <v>65.900000000000006</v>
      </c>
      <c r="J5154">
        <v>4.3600000000000003</v>
      </c>
      <c r="K5154" t="s">
        <v>777</v>
      </c>
    </row>
    <row r="5155" spans="1:11" x14ac:dyDescent="0.25">
      <c r="A5155" t="s">
        <v>282</v>
      </c>
      <c r="B5155">
        <v>292</v>
      </c>
      <c r="C5155">
        <v>21</v>
      </c>
      <c r="D5155">
        <v>16</v>
      </c>
      <c r="E5155" t="s">
        <v>30</v>
      </c>
      <c r="F5155">
        <v>4.0599999999999996</v>
      </c>
      <c r="G5155">
        <v>19.22</v>
      </c>
      <c r="H5155">
        <v>78.14</v>
      </c>
      <c r="I5155">
        <v>220.32</v>
      </c>
      <c r="J5155">
        <v>14.96</v>
      </c>
      <c r="K5155" t="s">
        <v>778</v>
      </c>
    </row>
    <row r="5156" spans="1:11" x14ac:dyDescent="0.25">
      <c r="A5156" t="s">
        <v>283</v>
      </c>
      <c r="B5156">
        <v>292</v>
      </c>
      <c r="C5156">
        <v>21</v>
      </c>
      <c r="D5156">
        <v>24</v>
      </c>
      <c r="E5156" t="s">
        <v>30</v>
      </c>
      <c r="F5156">
        <v>9.39</v>
      </c>
      <c r="G5156">
        <v>28.88</v>
      </c>
      <c r="H5156">
        <v>92</v>
      </c>
      <c r="I5156">
        <v>665.76</v>
      </c>
      <c r="J5156">
        <v>25.79</v>
      </c>
      <c r="K5156" t="s">
        <v>779</v>
      </c>
    </row>
    <row r="5157" spans="1:11" x14ac:dyDescent="0.25">
      <c r="A5157" t="s">
        <v>284</v>
      </c>
      <c r="B5157">
        <v>292</v>
      </c>
      <c r="C5157">
        <v>21</v>
      </c>
      <c r="D5157">
        <v>18</v>
      </c>
      <c r="E5157" t="s">
        <v>30</v>
      </c>
      <c r="F5157">
        <v>8.8000000000000007</v>
      </c>
      <c r="G5157">
        <v>23.05</v>
      </c>
      <c r="H5157">
        <v>50</v>
      </c>
      <c r="I5157">
        <v>388.04</v>
      </c>
      <c r="J5157">
        <v>17.28</v>
      </c>
      <c r="K5157" t="s">
        <v>780</v>
      </c>
    </row>
    <row r="5158" spans="1:11" x14ac:dyDescent="0.25">
      <c r="A5158" t="s">
        <v>285</v>
      </c>
      <c r="B5158">
        <v>292</v>
      </c>
      <c r="C5158">
        <v>21</v>
      </c>
      <c r="D5158">
        <v>48</v>
      </c>
      <c r="E5158" t="s">
        <v>30</v>
      </c>
      <c r="F5158">
        <v>9.65</v>
      </c>
      <c r="G5158">
        <v>62.41</v>
      </c>
      <c r="H5158">
        <v>16.22</v>
      </c>
      <c r="I5158">
        <v>45.65</v>
      </c>
      <c r="J5158">
        <v>4.2699999999999996</v>
      </c>
      <c r="K5158" t="s">
        <v>781</v>
      </c>
    </row>
    <row r="5159" spans="1:11" x14ac:dyDescent="0.25">
      <c r="A5159" t="s">
        <v>286</v>
      </c>
      <c r="B5159">
        <v>292</v>
      </c>
      <c r="C5159">
        <v>21</v>
      </c>
      <c r="D5159">
        <v>46</v>
      </c>
      <c r="E5159" t="s">
        <v>30</v>
      </c>
      <c r="F5159">
        <v>10.67</v>
      </c>
      <c r="G5159">
        <v>65.239999999999995</v>
      </c>
      <c r="H5159">
        <v>22.93</v>
      </c>
      <c r="I5159">
        <v>43.86</v>
      </c>
      <c r="J5159">
        <v>4.55</v>
      </c>
      <c r="K5159" t="s">
        <v>782</v>
      </c>
    </row>
    <row r="5160" spans="1:11" x14ac:dyDescent="0.25">
      <c r="A5160" t="s">
        <v>287</v>
      </c>
      <c r="B5160">
        <v>292</v>
      </c>
      <c r="C5160">
        <v>21</v>
      </c>
      <c r="D5160">
        <v>69</v>
      </c>
      <c r="E5160" t="s">
        <v>30</v>
      </c>
      <c r="F5160">
        <v>15.32</v>
      </c>
      <c r="G5160">
        <v>89.61</v>
      </c>
      <c r="H5160">
        <v>143.85</v>
      </c>
      <c r="I5160">
        <v>417.49</v>
      </c>
      <c r="J5160">
        <v>40.89</v>
      </c>
      <c r="K5160" t="s">
        <v>783</v>
      </c>
    </row>
    <row r="5161" spans="1:11" x14ac:dyDescent="0.25">
      <c r="A5161" t="s">
        <v>288</v>
      </c>
      <c r="B5161">
        <v>292</v>
      </c>
      <c r="C5161">
        <v>21</v>
      </c>
      <c r="D5161">
        <v>74</v>
      </c>
      <c r="E5161" t="s">
        <v>30</v>
      </c>
      <c r="F5161">
        <v>16.059999999999999</v>
      </c>
      <c r="G5161">
        <v>98.78</v>
      </c>
      <c r="H5161">
        <v>76.64</v>
      </c>
      <c r="I5161">
        <v>245.28</v>
      </c>
      <c r="J5161">
        <v>22.92</v>
      </c>
      <c r="K5161" t="s">
        <v>784</v>
      </c>
    </row>
    <row r="5162" spans="1:11" x14ac:dyDescent="0.25">
      <c r="A5162" t="s">
        <v>289</v>
      </c>
      <c r="B5162">
        <v>292</v>
      </c>
      <c r="C5162">
        <v>21</v>
      </c>
      <c r="D5162">
        <v>48</v>
      </c>
      <c r="E5162" t="s">
        <v>30</v>
      </c>
      <c r="F5162">
        <v>10.65</v>
      </c>
      <c r="G5162">
        <v>63.46</v>
      </c>
      <c r="H5162">
        <v>367.6</v>
      </c>
      <c r="I5162">
        <v>792.31</v>
      </c>
      <c r="J5162">
        <v>78.290000000000006</v>
      </c>
      <c r="K5162" t="s">
        <v>785</v>
      </c>
    </row>
    <row r="5163" spans="1:11" x14ac:dyDescent="0.25">
      <c r="A5163" t="s">
        <v>290</v>
      </c>
      <c r="B5163">
        <v>292</v>
      </c>
      <c r="C5163">
        <v>21</v>
      </c>
      <c r="D5163">
        <v>46</v>
      </c>
      <c r="E5163" t="s">
        <v>30</v>
      </c>
      <c r="F5163">
        <v>10.7</v>
      </c>
      <c r="G5163">
        <v>58.7</v>
      </c>
      <c r="H5163">
        <v>164.41</v>
      </c>
      <c r="I5163">
        <v>361.89</v>
      </c>
      <c r="J5163">
        <v>32.74</v>
      </c>
      <c r="K5163" t="s">
        <v>786</v>
      </c>
    </row>
    <row r="5164" spans="1:11" x14ac:dyDescent="0.25">
      <c r="A5164" t="s">
        <v>291</v>
      </c>
      <c r="B5164">
        <v>292</v>
      </c>
      <c r="C5164">
        <v>21</v>
      </c>
      <c r="D5164">
        <v>35</v>
      </c>
      <c r="E5164" t="s">
        <v>30</v>
      </c>
      <c r="F5164">
        <v>10.37</v>
      </c>
      <c r="G5164">
        <v>69.03</v>
      </c>
      <c r="H5164">
        <v>408.62</v>
      </c>
      <c r="I5164">
        <v>932.67</v>
      </c>
      <c r="J5164">
        <v>79.5</v>
      </c>
      <c r="K5164" t="s">
        <v>787</v>
      </c>
    </row>
    <row r="5165" spans="1:11" x14ac:dyDescent="0.25">
      <c r="A5165" t="s">
        <v>292</v>
      </c>
      <c r="B5165">
        <v>292</v>
      </c>
      <c r="C5165">
        <v>21</v>
      </c>
      <c r="D5165">
        <v>38</v>
      </c>
      <c r="E5165" t="s">
        <v>30</v>
      </c>
      <c r="F5165">
        <v>10.62</v>
      </c>
      <c r="G5165">
        <v>83.98</v>
      </c>
      <c r="H5165">
        <v>517.82000000000005</v>
      </c>
      <c r="I5165">
        <v>955.51</v>
      </c>
      <c r="J5165">
        <v>103.94</v>
      </c>
      <c r="K5165" t="s">
        <v>788</v>
      </c>
    </row>
    <row r="5166" spans="1:11" x14ac:dyDescent="0.25">
      <c r="A5166" t="s">
        <v>293</v>
      </c>
      <c r="B5166">
        <v>292</v>
      </c>
      <c r="C5166">
        <v>21</v>
      </c>
      <c r="D5166">
        <v>66</v>
      </c>
      <c r="E5166" t="s">
        <v>30</v>
      </c>
      <c r="F5166">
        <v>16.649999999999999</v>
      </c>
      <c r="G5166">
        <v>93.79</v>
      </c>
      <c r="H5166">
        <v>815.84</v>
      </c>
      <c r="I5166" s="1">
        <v>2613.69</v>
      </c>
      <c r="J5166">
        <v>251.86</v>
      </c>
      <c r="K5166" t="s">
        <v>789</v>
      </c>
    </row>
    <row r="5167" spans="1:11" x14ac:dyDescent="0.25">
      <c r="A5167" t="s">
        <v>294</v>
      </c>
      <c r="B5167">
        <v>292</v>
      </c>
      <c r="C5167">
        <v>21</v>
      </c>
      <c r="D5167">
        <v>64</v>
      </c>
      <c r="E5167" t="s">
        <v>30</v>
      </c>
      <c r="F5167">
        <v>16.71</v>
      </c>
      <c r="G5167">
        <v>83.85</v>
      </c>
      <c r="H5167">
        <v>317.49</v>
      </c>
      <c r="I5167" s="1">
        <v>1028.72</v>
      </c>
      <c r="J5167">
        <v>79.59</v>
      </c>
      <c r="K5167" t="s">
        <v>790</v>
      </c>
    </row>
    <row r="5168" spans="1:11" x14ac:dyDescent="0.25">
      <c r="A5168" t="s">
        <v>295</v>
      </c>
      <c r="B5168">
        <v>292</v>
      </c>
      <c r="C5168">
        <v>21</v>
      </c>
      <c r="D5168">
        <v>56</v>
      </c>
      <c r="E5168" t="s">
        <v>30</v>
      </c>
      <c r="F5168">
        <v>14.71</v>
      </c>
      <c r="G5168">
        <v>79.69</v>
      </c>
      <c r="H5168">
        <v>763.79</v>
      </c>
      <c r="I5168" s="1">
        <v>2548.8000000000002</v>
      </c>
      <c r="J5168">
        <v>245.04</v>
      </c>
      <c r="K5168" t="s">
        <v>791</v>
      </c>
    </row>
    <row r="5169" spans="1:11" x14ac:dyDescent="0.25">
      <c r="A5169" t="s">
        <v>296</v>
      </c>
      <c r="B5169">
        <v>292</v>
      </c>
      <c r="C5169">
        <v>21</v>
      </c>
      <c r="D5169">
        <v>54</v>
      </c>
      <c r="E5169" t="s">
        <v>30</v>
      </c>
      <c r="F5169">
        <v>14.77</v>
      </c>
      <c r="G5169">
        <v>71.94</v>
      </c>
      <c r="H5169">
        <v>259.93</v>
      </c>
      <c r="I5169">
        <v>970.95</v>
      </c>
      <c r="J5169">
        <v>73.63</v>
      </c>
      <c r="K5169" t="s">
        <v>792</v>
      </c>
    </row>
    <row r="5170" spans="1:11" x14ac:dyDescent="0.25">
      <c r="A5170" t="s">
        <v>297</v>
      </c>
      <c r="B5170">
        <v>292</v>
      </c>
      <c r="C5170">
        <v>21</v>
      </c>
      <c r="D5170">
        <v>59</v>
      </c>
      <c r="E5170" t="s">
        <v>30</v>
      </c>
      <c r="F5170">
        <v>14.12</v>
      </c>
      <c r="G5170">
        <v>85.21</v>
      </c>
      <c r="H5170">
        <v>40.28</v>
      </c>
      <c r="I5170">
        <v>84.31</v>
      </c>
      <c r="J5170">
        <v>8.82</v>
      </c>
      <c r="K5170" t="s">
        <v>793</v>
      </c>
    </row>
    <row r="5171" spans="1:11" x14ac:dyDescent="0.25">
      <c r="A5171" t="s">
        <v>298</v>
      </c>
      <c r="B5171">
        <v>292</v>
      </c>
      <c r="C5171">
        <v>21</v>
      </c>
      <c r="D5171">
        <v>58</v>
      </c>
      <c r="E5171" t="s">
        <v>30</v>
      </c>
      <c r="F5171">
        <v>14.01</v>
      </c>
      <c r="G5171">
        <v>82.85</v>
      </c>
      <c r="H5171">
        <v>20.48</v>
      </c>
      <c r="I5171">
        <v>40.81</v>
      </c>
      <c r="J5171">
        <v>4.17</v>
      </c>
      <c r="K5171" t="s">
        <v>794</v>
      </c>
    </row>
    <row r="5172" spans="1:11" x14ac:dyDescent="0.25">
      <c r="A5172" t="s">
        <v>299</v>
      </c>
      <c r="B5172">
        <v>292</v>
      </c>
      <c r="C5172">
        <v>21</v>
      </c>
      <c r="D5172">
        <v>89</v>
      </c>
      <c r="E5172" t="s">
        <v>30</v>
      </c>
      <c r="F5172">
        <v>21.2</v>
      </c>
      <c r="G5172">
        <v>124.25</v>
      </c>
      <c r="H5172">
        <v>272.83999999999997</v>
      </c>
      <c r="I5172" s="1">
        <v>1052.49</v>
      </c>
      <c r="J5172">
        <v>98.63</v>
      </c>
      <c r="K5172" t="s">
        <v>795</v>
      </c>
    </row>
    <row r="5173" spans="1:11" x14ac:dyDescent="0.25">
      <c r="A5173" t="s">
        <v>300</v>
      </c>
      <c r="B5173">
        <v>292</v>
      </c>
      <c r="C5173">
        <v>21</v>
      </c>
      <c r="D5173">
        <v>92</v>
      </c>
      <c r="E5173" t="s">
        <v>30</v>
      </c>
      <c r="F5173">
        <v>21.38</v>
      </c>
      <c r="G5173">
        <v>124.83</v>
      </c>
      <c r="H5173">
        <v>264.94</v>
      </c>
      <c r="I5173">
        <v>969.46</v>
      </c>
      <c r="J5173">
        <v>94.48</v>
      </c>
      <c r="K5173" t="s">
        <v>796</v>
      </c>
    </row>
    <row r="5174" spans="1:11" x14ac:dyDescent="0.25">
      <c r="A5174" t="s">
        <v>301</v>
      </c>
      <c r="B5174">
        <v>292</v>
      </c>
      <c r="C5174">
        <v>21</v>
      </c>
      <c r="D5174">
        <v>14</v>
      </c>
      <c r="E5174" t="s">
        <v>30</v>
      </c>
      <c r="F5174">
        <v>6.75</v>
      </c>
      <c r="G5174">
        <v>25.02</v>
      </c>
      <c r="H5174">
        <v>102.67</v>
      </c>
      <c r="I5174">
        <v>181.93</v>
      </c>
      <c r="J5174">
        <v>10.3</v>
      </c>
      <c r="K5174" t="s">
        <v>797</v>
      </c>
    </row>
    <row r="5175" spans="1:11" x14ac:dyDescent="0.25">
      <c r="A5175" t="s">
        <v>302</v>
      </c>
      <c r="B5175">
        <v>292</v>
      </c>
      <c r="C5175">
        <v>21</v>
      </c>
      <c r="D5175">
        <v>15</v>
      </c>
      <c r="E5175" t="s">
        <v>30</v>
      </c>
      <c r="F5175">
        <v>6.67</v>
      </c>
      <c r="G5175">
        <v>23.96</v>
      </c>
      <c r="H5175">
        <v>163.4</v>
      </c>
      <c r="I5175">
        <v>317.36</v>
      </c>
      <c r="J5175">
        <v>19.47</v>
      </c>
      <c r="K5175" t="s">
        <v>798</v>
      </c>
    </row>
    <row r="5176" spans="1:11" x14ac:dyDescent="0.25">
      <c r="A5176" t="s">
        <v>303</v>
      </c>
      <c r="B5176">
        <v>292</v>
      </c>
      <c r="C5176">
        <v>21</v>
      </c>
      <c r="D5176">
        <v>74</v>
      </c>
      <c r="E5176" t="s">
        <v>30</v>
      </c>
      <c r="F5176">
        <v>14.01</v>
      </c>
      <c r="G5176">
        <v>84.99</v>
      </c>
      <c r="H5176">
        <v>5.36</v>
      </c>
      <c r="I5176">
        <v>5.97</v>
      </c>
      <c r="J5176">
        <v>0.75</v>
      </c>
      <c r="K5176" t="s">
        <v>799</v>
      </c>
    </row>
    <row r="5177" spans="1:11" x14ac:dyDescent="0.25">
      <c r="A5177" t="s">
        <v>304</v>
      </c>
      <c r="B5177">
        <v>292</v>
      </c>
      <c r="C5177">
        <v>21</v>
      </c>
      <c r="D5177">
        <v>76</v>
      </c>
      <c r="E5177" t="s">
        <v>30</v>
      </c>
      <c r="F5177">
        <v>14.33</v>
      </c>
      <c r="G5177">
        <v>90.09</v>
      </c>
      <c r="H5177">
        <v>9</v>
      </c>
      <c r="I5177">
        <v>27.12</v>
      </c>
      <c r="J5177">
        <v>3.16</v>
      </c>
      <c r="K5177" t="s">
        <v>800</v>
      </c>
    </row>
    <row r="5178" spans="1:11" x14ac:dyDescent="0.25">
      <c r="A5178" t="s">
        <v>305</v>
      </c>
      <c r="B5178">
        <v>292</v>
      </c>
      <c r="C5178">
        <v>21</v>
      </c>
      <c r="D5178">
        <v>41</v>
      </c>
      <c r="E5178" t="s">
        <v>30</v>
      </c>
      <c r="F5178">
        <v>5.98</v>
      </c>
      <c r="G5178">
        <v>38.75</v>
      </c>
      <c r="H5178">
        <v>6.89</v>
      </c>
      <c r="I5178">
        <v>6.4</v>
      </c>
      <c r="J5178">
        <v>0.7</v>
      </c>
      <c r="K5178" t="s">
        <v>801</v>
      </c>
    </row>
    <row r="5179" spans="1:11" x14ac:dyDescent="0.25">
      <c r="A5179" t="s">
        <v>306</v>
      </c>
      <c r="B5179">
        <v>292</v>
      </c>
      <c r="C5179">
        <v>21</v>
      </c>
      <c r="D5179">
        <v>46</v>
      </c>
      <c r="E5179" t="s">
        <v>30</v>
      </c>
      <c r="F5179">
        <v>6.56</v>
      </c>
      <c r="G5179">
        <v>45.29</v>
      </c>
      <c r="H5179">
        <v>16.55</v>
      </c>
      <c r="I5179">
        <v>44.52</v>
      </c>
      <c r="J5179">
        <v>5.27</v>
      </c>
      <c r="K5179" t="s">
        <v>802</v>
      </c>
    </row>
    <row r="5180" spans="1:11" x14ac:dyDescent="0.25">
      <c r="A5180" t="s">
        <v>307</v>
      </c>
      <c r="B5180">
        <v>292</v>
      </c>
      <c r="C5180">
        <v>21</v>
      </c>
      <c r="D5180">
        <v>94</v>
      </c>
      <c r="E5180" t="s">
        <v>30</v>
      </c>
      <c r="F5180">
        <v>16.600000000000001</v>
      </c>
      <c r="G5180">
        <v>109.04</v>
      </c>
      <c r="H5180">
        <v>163.99</v>
      </c>
      <c r="I5180">
        <v>219.86</v>
      </c>
      <c r="J5180">
        <v>22.71</v>
      </c>
      <c r="K5180" t="s">
        <v>803</v>
      </c>
    </row>
    <row r="5181" spans="1:11" x14ac:dyDescent="0.25">
      <c r="A5181" t="s">
        <v>308</v>
      </c>
      <c r="B5181">
        <v>292</v>
      </c>
      <c r="C5181">
        <v>21</v>
      </c>
      <c r="D5181">
        <v>94</v>
      </c>
      <c r="E5181" t="s">
        <v>30</v>
      </c>
      <c r="F5181">
        <v>17.14</v>
      </c>
      <c r="G5181">
        <v>113.24</v>
      </c>
      <c r="H5181">
        <v>230.88</v>
      </c>
      <c r="I5181">
        <v>263.39</v>
      </c>
      <c r="J5181">
        <v>29.67</v>
      </c>
      <c r="K5181" t="s">
        <v>804</v>
      </c>
    </row>
    <row r="5182" spans="1:11" x14ac:dyDescent="0.25">
      <c r="A5182" t="s">
        <v>309</v>
      </c>
      <c r="B5182">
        <v>292</v>
      </c>
      <c r="C5182">
        <v>21</v>
      </c>
      <c r="D5182">
        <v>65</v>
      </c>
      <c r="E5182" t="s">
        <v>30</v>
      </c>
      <c r="F5182">
        <v>15.77</v>
      </c>
      <c r="G5182">
        <v>98.36</v>
      </c>
      <c r="H5182">
        <v>21.57</v>
      </c>
      <c r="I5182">
        <v>27.55</v>
      </c>
      <c r="J5182">
        <v>2.86</v>
      </c>
      <c r="K5182" t="s">
        <v>805</v>
      </c>
    </row>
    <row r="5183" spans="1:11" x14ac:dyDescent="0.25">
      <c r="A5183" t="s">
        <v>310</v>
      </c>
      <c r="B5183">
        <v>292</v>
      </c>
      <c r="C5183">
        <v>21</v>
      </c>
      <c r="D5183">
        <v>67</v>
      </c>
      <c r="E5183" t="s">
        <v>30</v>
      </c>
      <c r="F5183">
        <v>16.059999999999999</v>
      </c>
      <c r="G5183">
        <v>99.3</v>
      </c>
      <c r="H5183">
        <v>0.16</v>
      </c>
      <c r="I5183">
        <v>0.08</v>
      </c>
      <c r="J5183">
        <v>0.01</v>
      </c>
      <c r="K5183" t="s">
        <v>806</v>
      </c>
    </row>
    <row r="5184" spans="1:11" x14ac:dyDescent="0.25">
      <c r="A5184" t="s">
        <v>311</v>
      </c>
      <c r="B5184">
        <v>292</v>
      </c>
      <c r="C5184">
        <v>21</v>
      </c>
      <c r="D5184">
        <v>64</v>
      </c>
      <c r="E5184" t="s">
        <v>30</v>
      </c>
      <c r="F5184">
        <v>14.03</v>
      </c>
      <c r="G5184">
        <v>90.39</v>
      </c>
      <c r="H5184">
        <v>60.29</v>
      </c>
      <c r="I5184">
        <v>116.79</v>
      </c>
      <c r="J5184">
        <v>13.21</v>
      </c>
      <c r="K5184" t="s">
        <v>807</v>
      </c>
    </row>
    <row r="5185" spans="1:11" x14ac:dyDescent="0.25">
      <c r="A5185" t="s">
        <v>312</v>
      </c>
      <c r="B5185">
        <v>292</v>
      </c>
      <c r="C5185">
        <v>21</v>
      </c>
      <c r="D5185">
        <v>70</v>
      </c>
      <c r="E5185" t="s">
        <v>30</v>
      </c>
      <c r="F5185">
        <v>14.67</v>
      </c>
      <c r="G5185">
        <v>92.43</v>
      </c>
      <c r="H5185">
        <v>127.28</v>
      </c>
      <c r="I5185">
        <v>415.28</v>
      </c>
      <c r="J5185">
        <v>45.83</v>
      </c>
      <c r="K5185" t="s">
        <v>808</v>
      </c>
    </row>
    <row r="5186" spans="1:11" x14ac:dyDescent="0.25">
      <c r="A5186" t="s">
        <v>313</v>
      </c>
      <c r="B5186">
        <v>292</v>
      </c>
      <c r="C5186">
        <v>21</v>
      </c>
      <c r="D5186">
        <v>40</v>
      </c>
      <c r="E5186" t="s">
        <v>30</v>
      </c>
      <c r="F5186">
        <v>6.6</v>
      </c>
      <c r="G5186">
        <v>49.78</v>
      </c>
      <c r="H5186">
        <v>34.76</v>
      </c>
      <c r="I5186">
        <v>74.959999999999994</v>
      </c>
      <c r="J5186">
        <v>10.26</v>
      </c>
      <c r="K5186" t="s">
        <v>809</v>
      </c>
    </row>
    <row r="5187" spans="1:11" x14ac:dyDescent="0.25">
      <c r="A5187" t="s">
        <v>314</v>
      </c>
      <c r="B5187">
        <v>292</v>
      </c>
      <c r="C5187">
        <v>21</v>
      </c>
      <c r="D5187">
        <v>46</v>
      </c>
      <c r="E5187" t="s">
        <v>30</v>
      </c>
      <c r="F5187">
        <v>7.24</v>
      </c>
      <c r="G5187">
        <v>54.99</v>
      </c>
      <c r="H5187">
        <v>91.6</v>
      </c>
      <c r="I5187">
        <v>290.05</v>
      </c>
      <c r="J5187">
        <v>33.979999999999997</v>
      </c>
      <c r="K5187" t="s">
        <v>810</v>
      </c>
    </row>
    <row r="5188" spans="1:11" x14ac:dyDescent="0.25">
      <c r="A5188" t="s">
        <v>315</v>
      </c>
      <c r="B5188">
        <v>292</v>
      </c>
      <c r="C5188">
        <v>21</v>
      </c>
      <c r="D5188">
        <v>72</v>
      </c>
      <c r="E5188" t="s">
        <v>30</v>
      </c>
      <c r="F5188">
        <v>13.69</v>
      </c>
      <c r="G5188">
        <v>87.81</v>
      </c>
      <c r="H5188">
        <v>387.96</v>
      </c>
      <c r="I5188">
        <v>980.13</v>
      </c>
      <c r="J5188">
        <v>111.13</v>
      </c>
      <c r="K5188" t="s">
        <v>811</v>
      </c>
    </row>
    <row r="5189" spans="1:11" x14ac:dyDescent="0.25">
      <c r="A5189" t="s">
        <v>316</v>
      </c>
      <c r="B5189">
        <v>292</v>
      </c>
      <c r="C5189">
        <v>21</v>
      </c>
      <c r="D5189">
        <v>76</v>
      </c>
      <c r="E5189" t="s">
        <v>30</v>
      </c>
      <c r="F5189">
        <v>13.71</v>
      </c>
      <c r="G5189">
        <v>91.28</v>
      </c>
      <c r="H5189">
        <v>668.14</v>
      </c>
      <c r="I5189" s="1">
        <v>1942.07</v>
      </c>
      <c r="J5189">
        <v>237.5</v>
      </c>
      <c r="K5189" t="s">
        <v>812</v>
      </c>
    </row>
    <row r="5190" spans="1:11" x14ac:dyDescent="0.25">
      <c r="A5190" t="s">
        <v>317</v>
      </c>
      <c r="B5190">
        <v>292</v>
      </c>
      <c r="C5190">
        <v>21</v>
      </c>
      <c r="D5190">
        <v>45</v>
      </c>
      <c r="E5190" t="s">
        <v>30</v>
      </c>
      <c r="F5190">
        <v>7.19</v>
      </c>
      <c r="G5190">
        <v>53.37</v>
      </c>
      <c r="H5190">
        <v>221.51</v>
      </c>
      <c r="I5190">
        <v>508</v>
      </c>
      <c r="J5190">
        <v>57.69</v>
      </c>
      <c r="K5190" t="s">
        <v>813</v>
      </c>
    </row>
    <row r="5191" spans="1:11" x14ac:dyDescent="0.25">
      <c r="A5191" t="s">
        <v>318</v>
      </c>
      <c r="B5191">
        <v>292</v>
      </c>
      <c r="C5191">
        <v>21</v>
      </c>
      <c r="D5191">
        <v>49</v>
      </c>
      <c r="E5191" t="s">
        <v>30</v>
      </c>
      <c r="F5191">
        <v>7.21</v>
      </c>
      <c r="G5191">
        <v>56.49</v>
      </c>
      <c r="H5191">
        <v>372.42</v>
      </c>
      <c r="I5191">
        <v>950.89</v>
      </c>
      <c r="J5191">
        <v>118.2</v>
      </c>
      <c r="K5191" t="s">
        <v>814</v>
      </c>
    </row>
    <row r="5192" spans="1:11" x14ac:dyDescent="0.25">
      <c r="A5192" t="s">
        <v>319</v>
      </c>
      <c r="B5192">
        <v>292</v>
      </c>
      <c r="C5192">
        <v>21</v>
      </c>
      <c r="D5192">
        <v>68</v>
      </c>
      <c r="E5192" t="s">
        <v>30</v>
      </c>
      <c r="F5192">
        <v>12.71</v>
      </c>
      <c r="G5192">
        <v>82.91</v>
      </c>
      <c r="H5192">
        <v>226.76</v>
      </c>
      <c r="I5192">
        <v>542.13</v>
      </c>
      <c r="J5192">
        <v>61.65</v>
      </c>
      <c r="K5192" t="s">
        <v>815</v>
      </c>
    </row>
    <row r="5193" spans="1:11" x14ac:dyDescent="0.25">
      <c r="A5193" t="s">
        <v>320</v>
      </c>
      <c r="B5193">
        <v>292</v>
      </c>
      <c r="C5193">
        <v>21</v>
      </c>
      <c r="D5193">
        <v>72</v>
      </c>
      <c r="E5193" t="s">
        <v>30</v>
      </c>
      <c r="F5193">
        <v>12.73</v>
      </c>
      <c r="G5193">
        <v>86.38</v>
      </c>
      <c r="H5193">
        <v>388.92</v>
      </c>
      <c r="I5193" s="1">
        <v>1072.17</v>
      </c>
      <c r="J5193">
        <v>132.41</v>
      </c>
      <c r="K5193" t="s">
        <v>816</v>
      </c>
    </row>
    <row r="5194" spans="1:11" x14ac:dyDescent="0.25">
      <c r="A5194" t="s">
        <v>321</v>
      </c>
      <c r="B5194">
        <v>292</v>
      </c>
      <c r="C5194">
        <v>21</v>
      </c>
      <c r="D5194">
        <v>88</v>
      </c>
      <c r="E5194" t="s">
        <v>30</v>
      </c>
      <c r="F5194">
        <v>17.62</v>
      </c>
      <c r="G5194">
        <v>107.75</v>
      </c>
      <c r="H5194">
        <v>45.51</v>
      </c>
      <c r="I5194">
        <v>175.73</v>
      </c>
      <c r="J5194">
        <v>17.62</v>
      </c>
      <c r="K5194" t="s">
        <v>817</v>
      </c>
    </row>
    <row r="5195" spans="1:11" x14ac:dyDescent="0.25">
      <c r="A5195" t="s">
        <v>322</v>
      </c>
      <c r="B5195">
        <v>292</v>
      </c>
      <c r="C5195">
        <v>21</v>
      </c>
      <c r="D5195">
        <v>85</v>
      </c>
      <c r="E5195" t="s">
        <v>30</v>
      </c>
      <c r="F5195">
        <v>17.57</v>
      </c>
      <c r="G5195">
        <v>111.31</v>
      </c>
      <c r="H5195">
        <v>151.27000000000001</v>
      </c>
      <c r="I5195">
        <v>599.62</v>
      </c>
      <c r="J5195">
        <v>64.75</v>
      </c>
      <c r="K5195" t="s">
        <v>818</v>
      </c>
    </row>
    <row r="5196" spans="1:11" x14ac:dyDescent="0.25">
      <c r="A5196" t="s">
        <v>323</v>
      </c>
      <c r="B5196">
        <v>292</v>
      </c>
      <c r="C5196">
        <v>21</v>
      </c>
      <c r="D5196">
        <v>70</v>
      </c>
      <c r="E5196" t="s">
        <v>30</v>
      </c>
      <c r="F5196">
        <v>12.72</v>
      </c>
      <c r="G5196">
        <v>77.569999999999993</v>
      </c>
      <c r="H5196">
        <v>27.7</v>
      </c>
      <c r="I5196">
        <v>113.1</v>
      </c>
      <c r="J5196">
        <v>11.29</v>
      </c>
      <c r="K5196" t="s">
        <v>819</v>
      </c>
    </row>
    <row r="5197" spans="1:11" x14ac:dyDescent="0.25">
      <c r="A5197" t="s">
        <v>324</v>
      </c>
      <c r="B5197">
        <v>292</v>
      </c>
      <c r="C5197">
        <v>21</v>
      </c>
      <c r="D5197">
        <v>67</v>
      </c>
      <c r="E5197" t="s">
        <v>30</v>
      </c>
      <c r="F5197">
        <v>12.67</v>
      </c>
      <c r="G5197">
        <v>79.63</v>
      </c>
      <c r="H5197">
        <v>93.3</v>
      </c>
      <c r="I5197">
        <v>374.21</v>
      </c>
      <c r="J5197">
        <v>40.4</v>
      </c>
      <c r="K5197" t="s">
        <v>820</v>
      </c>
    </row>
    <row r="5198" spans="1:11" x14ac:dyDescent="0.25">
      <c r="A5198" t="s">
        <v>325</v>
      </c>
      <c r="B5198">
        <v>292</v>
      </c>
      <c r="C5198">
        <v>21</v>
      </c>
      <c r="D5198">
        <v>62</v>
      </c>
      <c r="E5198" t="s">
        <v>30</v>
      </c>
      <c r="F5198">
        <v>13.74</v>
      </c>
      <c r="G5198">
        <v>76.73</v>
      </c>
      <c r="H5198">
        <v>22.19</v>
      </c>
      <c r="I5198">
        <v>65.489999999999995</v>
      </c>
      <c r="J5198">
        <v>6.2</v>
      </c>
      <c r="K5198" t="s">
        <v>821</v>
      </c>
    </row>
    <row r="5199" spans="1:11" x14ac:dyDescent="0.25">
      <c r="A5199" t="s">
        <v>326</v>
      </c>
      <c r="B5199">
        <v>292</v>
      </c>
      <c r="C5199">
        <v>21</v>
      </c>
      <c r="D5199">
        <v>65</v>
      </c>
      <c r="E5199" t="s">
        <v>30</v>
      </c>
      <c r="F5199">
        <v>14.16</v>
      </c>
      <c r="G5199">
        <v>82.74</v>
      </c>
      <c r="H5199">
        <v>32.799999999999997</v>
      </c>
      <c r="I5199">
        <v>91.28</v>
      </c>
      <c r="J5199">
        <v>8.91</v>
      </c>
      <c r="K5199" t="s">
        <v>822</v>
      </c>
    </row>
    <row r="5200" spans="1:11" x14ac:dyDescent="0.25">
      <c r="A5200" t="s">
        <v>327</v>
      </c>
      <c r="B5200">
        <v>292</v>
      </c>
      <c r="C5200">
        <v>21</v>
      </c>
      <c r="D5200">
        <v>55</v>
      </c>
      <c r="E5200" t="s">
        <v>30</v>
      </c>
      <c r="F5200">
        <v>12.09</v>
      </c>
      <c r="G5200">
        <v>73.599999999999994</v>
      </c>
      <c r="H5200">
        <v>257.17</v>
      </c>
      <c r="I5200">
        <v>464.83</v>
      </c>
      <c r="J5200">
        <v>43.72</v>
      </c>
      <c r="K5200" t="s">
        <v>823</v>
      </c>
    </row>
    <row r="5201" spans="1:11" x14ac:dyDescent="0.25">
      <c r="A5201" t="s">
        <v>328</v>
      </c>
      <c r="B5201">
        <v>292</v>
      </c>
      <c r="C5201">
        <v>21</v>
      </c>
      <c r="D5201">
        <v>62</v>
      </c>
      <c r="E5201" t="s">
        <v>30</v>
      </c>
      <c r="F5201">
        <v>12.3</v>
      </c>
      <c r="G5201">
        <v>78.42</v>
      </c>
      <c r="H5201" s="1">
        <v>1108.81</v>
      </c>
      <c r="I5201" s="1">
        <v>2347.54</v>
      </c>
      <c r="J5201">
        <v>251.62</v>
      </c>
      <c r="K5201" t="s">
        <v>824</v>
      </c>
    </row>
    <row r="5202" spans="1:11" x14ac:dyDescent="0.25">
      <c r="A5202" t="s">
        <v>329</v>
      </c>
      <c r="B5202">
        <v>292</v>
      </c>
      <c r="C5202">
        <v>21</v>
      </c>
      <c r="D5202">
        <v>41</v>
      </c>
      <c r="E5202" t="s">
        <v>30</v>
      </c>
      <c r="F5202">
        <v>8.68</v>
      </c>
      <c r="G5202">
        <v>57.38</v>
      </c>
      <c r="H5202">
        <v>254.33</v>
      </c>
      <c r="I5202">
        <v>463.01</v>
      </c>
      <c r="J5202">
        <v>43.58</v>
      </c>
      <c r="K5202" t="s">
        <v>825</v>
      </c>
    </row>
    <row r="5203" spans="1:11" x14ac:dyDescent="0.25">
      <c r="A5203" t="s">
        <v>330</v>
      </c>
      <c r="B5203">
        <v>292</v>
      </c>
      <c r="C5203">
        <v>21</v>
      </c>
      <c r="D5203">
        <v>48</v>
      </c>
      <c r="E5203" t="s">
        <v>30</v>
      </c>
      <c r="F5203">
        <v>8.89</v>
      </c>
      <c r="G5203">
        <v>61.51</v>
      </c>
      <c r="H5203" s="1">
        <v>1091.1199999999999</v>
      </c>
      <c r="I5203" s="1">
        <v>2320.7800000000002</v>
      </c>
      <c r="J5203">
        <v>248.98</v>
      </c>
      <c r="K5203" t="s">
        <v>826</v>
      </c>
    </row>
    <row r="5204" spans="1:11" x14ac:dyDescent="0.25">
      <c r="A5204" t="s">
        <v>331</v>
      </c>
      <c r="B5204">
        <v>292</v>
      </c>
      <c r="C5204">
        <v>21</v>
      </c>
      <c r="D5204">
        <v>59</v>
      </c>
      <c r="E5204" t="s">
        <v>30</v>
      </c>
      <c r="F5204">
        <v>12.99</v>
      </c>
      <c r="G5204">
        <v>70.8</v>
      </c>
      <c r="H5204">
        <v>78.11</v>
      </c>
      <c r="I5204">
        <v>63.57</v>
      </c>
      <c r="J5204">
        <v>5.62</v>
      </c>
      <c r="K5204" t="s">
        <v>827</v>
      </c>
    </row>
    <row r="5205" spans="1:11" x14ac:dyDescent="0.25">
      <c r="A5205" t="s">
        <v>332</v>
      </c>
      <c r="B5205">
        <v>292</v>
      </c>
      <c r="C5205">
        <v>21</v>
      </c>
      <c r="D5205">
        <v>59</v>
      </c>
      <c r="E5205" t="s">
        <v>30</v>
      </c>
      <c r="F5205">
        <v>12.99</v>
      </c>
      <c r="G5205">
        <v>71.489999999999995</v>
      </c>
      <c r="H5205">
        <v>125.53</v>
      </c>
      <c r="I5205">
        <v>134.75</v>
      </c>
      <c r="J5205">
        <v>12.79</v>
      </c>
      <c r="K5205" t="s">
        <v>827</v>
      </c>
    </row>
    <row r="5206" spans="1:11" x14ac:dyDescent="0.25">
      <c r="A5206" t="s">
        <v>333</v>
      </c>
      <c r="B5206">
        <v>292</v>
      </c>
      <c r="C5206">
        <v>21</v>
      </c>
      <c r="D5206">
        <v>45</v>
      </c>
      <c r="E5206" t="s">
        <v>30</v>
      </c>
      <c r="F5206">
        <v>11.16</v>
      </c>
      <c r="G5206">
        <v>60.66</v>
      </c>
      <c r="H5206">
        <v>245.95</v>
      </c>
      <c r="I5206">
        <v>298.76</v>
      </c>
      <c r="J5206">
        <v>29.43</v>
      </c>
      <c r="K5206" t="s">
        <v>828</v>
      </c>
    </row>
    <row r="5207" spans="1:11" x14ac:dyDescent="0.25">
      <c r="A5207" t="s">
        <v>334</v>
      </c>
      <c r="B5207">
        <v>292</v>
      </c>
      <c r="C5207">
        <v>21</v>
      </c>
      <c r="D5207">
        <v>52</v>
      </c>
      <c r="E5207" t="s">
        <v>30</v>
      </c>
      <c r="F5207">
        <v>12.3</v>
      </c>
      <c r="G5207">
        <v>70.95</v>
      </c>
      <c r="H5207">
        <v>148.22999999999999</v>
      </c>
      <c r="I5207">
        <v>192.43</v>
      </c>
      <c r="J5207">
        <v>19.489999999999998</v>
      </c>
      <c r="K5207" t="s">
        <v>829</v>
      </c>
    </row>
    <row r="5208" spans="1:11" x14ac:dyDescent="0.25">
      <c r="A5208" t="s">
        <v>335</v>
      </c>
      <c r="B5208">
        <v>292</v>
      </c>
      <c r="C5208">
        <v>21</v>
      </c>
      <c r="D5208">
        <v>74</v>
      </c>
      <c r="E5208" t="s">
        <v>30</v>
      </c>
      <c r="F5208">
        <v>20.68</v>
      </c>
      <c r="G5208">
        <v>103.92</v>
      </c>
      <c r="H5208">
        <v>109.9</v>
      </c>
      <c r="I5208">
        <v>176.05</v>
      </c>
      <c r="J5208">
        <v>13.36</v>
      </c>
      <c r="K5208" t="s">
        <v>830</v>
      </c>
    </row>
    <row r="5209" spans="1:11" x14ac:dyDescent="0.25">
      <c r="A5209" t="s">
        <v>336</v>
      </c>
      <c r="B5209">
        <v>292</v>
      </c>
      <c r="C5209">
        <v>21</v>
      </c>
      <c r="D5209">
        <v>74</v>
      </c>
      <c r="E5209" t="s">
        <v>30</v>
      </c>
      <c r="F5209">
        <v>20.68</v>
      </c>
      <c r="G5209">
        <v>100.54</v>
      </c>
      <c r="H5209">
        <v>75.760000000000005</v>
      </c>
      <c r="I5209">
        <v>195.86</v>
      </c>
      <c r="J5209">
        <v>14.62</v>
      </c>
      <c r="K5209" t="s">
        <v>830</v>
      </c>
    </row>
    <row r="5210" spans="1:11" x14ac:dyDescent="0.25">
      <c r="A5210" t="s">
        <v>337</v>
      </c>
      <c r="B5210">
        <v>292</v>
      </c>
      <c r="C5210">
        <v>21</v>
      </c>
      <c r="D5210">
        <v>37</v>
      </c>
      <c r="E5210" t="s">
        <v>30</v>
      </c>
      <c r="F5210">
        <v>9.6199999999999992</v>
      </c>
      <c r="G5210">
        <v>48.44</v>
      </c>
      <c r="H5210">
        <v>53.5</v>
      </c>
      <c r="I5210">
        <v>114.47</v>
      </c>
      <c r="J5210">
        <v>8.66</v>
      </c>
      <c r="K5210" t="s">
        <v>831</v>
      </c>
    </row>
    <row r="5211" spans="1:11" x14ac:dyDescent="0.25">
      <c r="A5211" t="s">
        <v>338</v>
      </c>
      <c r="B5211">
        <v>292</v>
      </c>
      <c r="C5211">
        <v>21</v>
      </c>
      <c r="D5211">
        <v>37</v>
      </c>
      <c r="E5211" t="s">
        <v>30</v>
      </c>
      <c r="F5211">
        <v>9.6199999999999992</v>
      </c>
      <c r="G5211">
        <v>47.99</v>
      </c>
      <c r="H5211">
        <v>31</v>
      </c>
      <c r="I5211">
        <v>73.02</v>
      </c>
      <c r="J5211">
        <v>5.21</v>
      </c>
      <c r="K5211" t="s">
        <v>831</v>
      </c>
    </row>
    <row r="5212" spans="1:11" x14ac:dyDescent="0.25">
      <c r="A5212" t="s">
        <v>339</v>
      </c>
      <c r="B5212">
        <v>292</v>
      </c>
      <c r="C5212">
        <v>21</v>
      </c>
      <c r="D5212">
        <v>57</v>
      </c>
      <c r="E5212" t="s">
        <v>30</v>
      </c>
      <c r="F5212">
        <v>9.51</v>
      </c>
      <c r="G5212">
        <v>59.11</v>
      </c>
      <c r="H5212">
        <v>63.54</v>
      </c>
      <c r="I5212">
        <v>39.85</v>
      </c>
      <c r="J5212">
        <v>3.4</v>
      </c>
      <c r="K5212" t="s">
        <v>832</v>
      </c>
    </row>
    <row r="5213" spans="1:11" x14ac:dyDescent="0.25">
      <c r="A5213" t="s">
        <v>340</v>
      </c>
      <c r="B5213">
        <v>292</v>
      </c>
      <c r="C5213">
        <v>21</v>
      </c>
      <c r="D5213">
        <v>53</v>
      </c>
      <c r="E5213" t="s">
        <v>30</v>
      </c>
      <c r="F5213">
        <v>9.49</v>
      </c>
      <c r="G5213">
        <v>57.12</v>
      </c>
      <c r="H5213">
        <v>111.4</v>
      </c>
      <c r="I5213">
        <v>107.96</v>
      </c>
      <c r="J5213">
        <v>10.15</v>
      </c>
      <c r="K5213" t="s">
        <v>833</v>
      </c>
    </row>
    <row r="5214" spans="1:11" x14ac:dyDescent="0.25">
      <c r="A5214" t="s">
        <v>341</v>
      </c>
      <c r="B5214">
        <v>292</v>
      </c>
      <c r="C5214">
        <v>21</v>
      </c>
      <c r="D5214">
        <v>89</v>
      </c>
      <c r="E5214" t="s">
        <v>30</v>
      </c>
      <c r="F5214">
        <v>22.32</v>
      </c>
      <c r="G5214">
        <v>123.96</v>
      </c>
      <c r="H5214">
        <v>127.4</v>
      </c>
      <c r="I5214">
        <v>229.48</v>
      </c>
      <c r="J5214">
        <v>21.99</v>
      </c>
      <c r="K5214" t="s">
        <v>834</v>
      </c>
    </row>
    <row r="5215" spans="1:11" x14ac:dyDescent="0.25">
      <c r="A5215" t="s">
        <v>342</v>
      </c>
      <c r="B5215">
        <v>292</v>
      </c>
      <c r="C5215">
        <v>21</v>
      </c>
      <c r="D5215">
        <v>89</v>
      </c>
      <c r="E5215" t="s">
        <v>30</v>
      </c>
      <c r="F5215">
        <v>21.57</v>
      </c>
      <c r="G5215">
        <v>125.57</v>
      </c>
      <c r="H5215">
        <v>106.87</v>
      </c>
      <c r="I5215">
        <v>151.53</v>
      </c>
      <c r="J5215">
        <v>14.7</v>
      </c>
      <c r="K5215" t="s">
        <v>835</v>
      </c>
    </row>
    <row r="5216" spans="1:11" x14ac:dyDescent="0.25">
      <c r="A5216" t="s">
        <v>343</v>
      </c>
      <c r="B5216">
        <v>292</v>
      </c>
      <c r="C5216">
        <v>21</v>
      </c>
      <c r="D5216">
        <v>71</v>
      </c>
      <c r="E5216" t="s">
        <v>30</v>
      </c>
      <c r="F5216">
        <v>18.27</v>
      </c>
      <c r="G5216">
        <v>100.39</v>
      </c>
      <c r="H5216">
        <v>68.16</v>
      </c>
      <c r="I5216">
        <v>181.1</v>
      </c>
      <c r="J5216">
        <v>16.75</v>
      </c>
      <c r="K5216" t="s">
        <v>836</v>
      </c>
    </row>
    <row r="5217" spans="1:11" x14ac:dyDescent="0.25">
      <c r="A5217" t="s">
        <v>344</v>
      </c>
      <c r="B5217">
        <v>292</v>
      </c>
      <c r="C5217">
        <v>21</v>
      </c>
      <c r="D5217">
        <v>71</v>
      </c>
      <c r="E5217" t="s">
        <v>30</v>
      </c>
      <c r="F5217">
        <v>17.52</v>
      </c>
      <c r="G5217">
        <v>101.31</v>
      </c>
      <c r="H5217">
        <v>68.489999999999995</v>
      </c>
      <c r="I5217">
        <v>125.66</v>
      </c>
      <c r="J5217">
        <v>12.25</v>
      </c>
      <c r="K5217" t="s">
        <v>837</v>
      </c>
    </row>
    <row r="5218" spans="1:11" x14ac:dyDescent="0.25">
      <c r="A5218" t="s">
        <v>345</v>
      </c>
      <c r="B5218">
        <v>292</v>
      </c>
      <c r="C5218">
        <v>21</v>
      </c>
      <c r="D5218">
        <v>74</v>
      </c>
      <c r="E5218" t="s">
        <v>30</v>
      </c>
      <c r="F5218">
        <v>17.45</v>
      </c>
      <c r="G5218">
        <v>95.96</v>
      </c>
      <c r="H5218">
        <v>207.31</v>
      </c>
      <c r="I5218">
        <v>658.41</v>
      </c>
      <c r="J5218">
        <v>70.349999999999994</v>
      </c>
      <c r="K5218" t="s">
        <v>838</v>
      </c>
    </row>
    <row r="5219" spans="1:11" x14ac:dyDescent="0.25">
      <c r="A5219" t="s">
        <v>346</v>
      </c>
      <c r="B5219">
        <v>292</v>
      </c>
      <c r="C5219">
        <v>21</v>
      </c>
      <c r="D5219">
        <v>73</v>
      </c>
      <c r="E5219" t="s">
        <v>30</v>
      </c>
      <c r="F5219">
        <v>17.04</v>
      </c>
      <c r="G5219">
        <v>97.36</v>
      </c>
      <c r="H5219">
        <v>249.98</v>
      </c>
      <c r="I5219">
        <v>760.31</v>
      </c>
      <c r="J5219">
        <v>78.489999999999995</v>
      </c>
      <c r="K5219" t="s">
        <v>839</v>
      </c>
    </row>
    <row r="5220" spans="1:11" x14ac:dyDescent="0.25">
      <c r="A5220" t="s">
        <v>347</v>
      </c>
      <c r="B5220">
        <v>292</v>
      </c>
      <c r="C5220">
        <v>21</v>
      </c>
      <c r="D5220">
        <v>53</v>
      </c>
      <c r="E5220" t="s">
        <v>30</v>
      </c>
      <c r="F5220">
        <v>11.16</v>
      </c>
      <c r="G5220">
        <v>68.849999999999994</v>
      </c>
      <c r="H5220">
        <v>259.08</v>
      </c>
      <c r="I5220">
        <v>822.65</v>
      </c>
      <c r="J5220">
        <v>87.9</v>
      </c>
      <c r="K5220" t="s">
        <v>840</v>
      </c>
    </row>
    <row r="5221" spans="1:11" x14ac:dyDescent="0.25">
      <c r="A5221" t="s">
        <v>348</v>
      </c>
      <c r="B5221">
        <v>292</v>
      </c>
      <c r="C5221">
        <v>21</v>
      </c>
      <c r="D5221">
        <v>52</v>
      </c>
      <c r="E5221" t="s">
        <v>30</v>
      </c>
      <c r="F5221">
        <v>10.75</v>
      </c>
      <c r="G5221">
        <v>68.040000000000006</v>
      </c>
      <c r="H5221">
        <v>238.87</v>
      </c>
      <c r="I5221">
        <v>710.07</v>
      </c>
      <c r="J5221">
        <v>74</v>
      </c>
      <c r="K5221" t="s">
        <v>841</v>
      </c>
    </row>
    <row r="5222" spans="1:11" x14ac:dyDescent="0.25">
      <c r="A5222" t="s">
        <v>349</v>
      </c>
      <c r="B5222">
        <v>292</v>
      </c>
      <c r="C5222">
        <v>21</v>
      </c>
      <c r="D5222">
        <v>87</v>
      </c>
      <c r="E5222" t="s">
        <v>30</v>
      </c>
      <c r="F5222">
        <v>18.27</v>
      </c>
      <c r="G5222">
        <v>100.8</v>
      </c>
      <c r="H5222">
        <v>479.44</v>
      </c>
      <c r="I5222">
        <v>668.45</v>
      </c>
      <c r="J5222">
        <v>65.33</v>
      </c>
      <c r="K5222" t="s">
        <v>842</v>
      </c>
    </row>
    <row r="5223" spans="1:11" x14ac:dyDescent="0.25">
      <c r="A5223" t="s">
        <v>350</v>
      </c>
      <c r="B5223">
        <v>292</v>
      </c>
      <c r="C5223">
        <v>21</v>
      </c>
      <c r="D5223">
        <v>87</v>
      </c>
      <c r="E5223" t="s">
        <v>30</v>
      </c>
      <c r="F5223">
        <v>18.27</v>
      </c>
      <c r="G5223">
        <v>106.58</v>
      </c>
      <c r="H5223">
        <v>324.75</v>
      </c>
      <c r="I5223">
        <v>467.91</v>
      </c>
      <c r="J5223">
        <v>49.16</v>
      </c>
      <c r="K5223" t="s">
        <v>842</v>
      </c>
    </row>
    <row r="5224" spans="1:11" x14ac:dyDescent="0.25">
      <c r="A5224" t="s">
        <v>351</v>
      </c>
      <c r="B5224">
        <v>292</v>
      </c>
      <c r="C5224">
        <v>21</v>
      </c>
      <c r="D5224">
        <v>90</v>
      </c>
      <c r="E5224" t="s">
        <v>30</v>
      </c>
      <c r="F5224">
        <v>18.329999999999998</v>
      </c>
      <c r="G5224">
        <v>102.62</v>
      </c>
      <c r="H5224">
        <v>507.94</v>
      </c>
      <c r="I5224">
        <v>681.29</v>
      </c>
      <c r="J5224">
        <v>66.48</v>
      </c>
      <c r="K5224" t="s">
        <v>843</v>
      </c>
    </row>
    <row r="5225" spans="1:11" x14ac:dyDescent="0.25">
      <c r="A5225" t="s">
        <v>352</v>
      </c>
      <c r="B5225">
        <v>292</v>
      </c>
      <c r="C5225">
        <v>21</v>
      </c>
      <c r="D5225">
        <v>90</v>
      </c>
      <c r="E5225" t="s">
        <v>30</v>
      </c>
      <c r="F5225">
        <v>18.329999999999998</v>
      </c>
      <c r="G5225">
        <v>108.65</v>
      </c>
      <c r="H5225">
        <v>411.64</v>
      </c>
      <c r="I5225">
        <v>494.16</v>
      </c>
      <c r="J5225">
        <v>51.66</v>
      </c>
      <c r="K5225" t="s">
        <v>843</v>
      </c>
    </row>
    <row r="5226" spans="1:11" x14ac:dyDescent="0.25">
      <c r="A5226" t="s">
        <v>353</v>
      </c>
      <c r="B5226">
        <v>292</v>
      </c>
      <c r="C5226">
        <v>21</v>
      </c>
      <c r="D5226">
        <v>50</v>
      </c>
      <c r="E5226" t="s">
        <v>30</v>
      </c>
      <c r="F5226">
        <v>13.28</v>
      </c>
      <c r="G5226">
        <v>63.59</v>
      </c>
      <c r="H5226">
        <v>111.36</v>
      </c>
      <c r="I5226">
        <v>218.99</v>
      </c>
      <c r="J5226">
        <v>15.26</v>
      </c>
      <c r="K5226" t="s">
        <v>844</v>
      </c>
    </row>
    <row r="5227" spans="1:11" x14ac:dyDescent="0.25">
      <c r="A5227" t="s">
        <v>354</v>
      </c>
      <c r="B5227">
        <v>292</v>
      </c>
      <c r="C5227">
        <v>21</v>
      </c>
      <c r="D5227">
        <v>43</v>
      </c>
      <c r="E5227" t="s">
        <v>30</v>
      </c>
      <c r="F5227">
        <v>10.62</v>
      </c>
      <c r="G5227">
        <v>56.58</v>
      </c>
      <c r="H5227">
        <v>91.32</v>
      </c>
      <c r="I5227">
        <v>294.02999999999997</v>
      </c>
      <c r="J5227">
        <v>27.56</v>
      </c>
      <c r="K5227" t="s">
        <v>845</v>
      </c>
    </row>
    <row r="5228" spans="1:11" x14ac:dyDescent="0.25">
      <c r="A5228" t="s">
        <v>355</v>
      </c>
      <c r="B5228">
        <v>292</v>
      </c>
      <c r="C5228">
        <v>21</v>
      </c>
      <c r="D5228">
        <v>22</v>
      </c>
      <c r="E5228" t="s">
        <v>30</v>
      </c>
      <c r="F5228">
        <v>9.91</v>
      </c>
      <c r="G5228">
        <v>42.51</v>
      </c>
      <c r="H5228">
        <v>251.06</v>
      </c>
      <c r="I5228">
        <v>230.31</v>
      </c>
      <c r="J5228">
        <v>16.89</v>
      </c>
      <c r="K5228" t="s">
        <v>846</v>
      </c>
    </row>
    <row r="5229" spans="1:11" x14ac:dyDescent="0.25">
      <c r="A5229" t="s">
        <v>356</v>
      </c>
      <c r="B5229">
        <v>292</v>
      </c>
      <c r="C5229">
        <v>21</v>
      </c>
      <c r="D5229">
        <v>21</v>
      </c>
      <c r="E5229" t="s">
        <v>30</v>
      </c>
      <c r="F5229">
        <v>10.15</v>
      </c>
      <c r="G5229">
        <v>42.31</v>
      </c>
      <c r="H5229">
        <v>64.39</v>
      </c>
      <c r="I5229">
        <v>54.28</v>
      </c>
      <c r="J5229">
        <v>3.24</v>
      </c>
      <c r="K5229" t="s">
        <v>847</v>
      </c>
    </row>
    <row r="5230" spans="1:11" x14ac:dyDescent="0.25">
      <c r="A5230" t="s">
        <v>357</v>
      </c>
      <c r="B5230">
        <v>292</v>
      </c>
      <c r="C5230">
        <v>21</v>
      </c>
      <c r="D5230">
        <v>94</v>
      </c>
      <c r="E5230" t="s">
        <v>30</v>
      </c>
      <c r="F5230">
        <v>24.3</v>
      </c>
      <c r="G5230">
        <v>126.92</v>
      </c>
      <c r="H5230">
        <v>163.77000000000001</v>
      </c>
      <c r="I5230">
        <v>307.17</v>
      </c>
      <c r="J5230">
        <v>30.15</v>
      </c>
      <c r="K5230" t="s">
        <v>848</v>
      </c>
    </row>
    <row r="5231" spans="1:11" x14ac:dyDescent="0.25">
      <c r="A5231" t="s">
        <v>358</v>
      </c>
      <c r="B5231">
        <v>292</v>
      </c>
      <c r="C5231">
        <v>21</v>
      </c>
      <c r="D5231">
        <v>95</v>
      </c>
      <c r="E5231" t="s">
        <v>30</v>
      </c>
      <c r="F5231">
        <v>24.28</v>
      </c>
      <c r="G5231">
        <v>130.57</v>
      </c>
      <c r="H5231">
        <v>78.790000000000006</v>
      </c>
      <c r="I5231">
        <v>128.82</v>
      </c>
      <c r="J5231">
        <v>12.88</v>
      </c>
      <c r="K5231" t="s">
        <v>849</v>
      </c>
    </row>
    <row r="5232" spans="1:11" x14ac:dyDescent="0.25">
      <c r="A5232" t="s">
        <v>359</v>
      </c>
      <c r="B5232">
        <v>292</v>
      </c>
      <c r="C5232">
        <v>21</v>
      </c>
      <c r="D5232">
        <v>54</v>
      </c>
      <c r="E5232" t="s">
        <v>30</v>
      </c>
      <c r="F5232">
        <v>12.06</v>
      </c>
      <c r="G5232">
        <v>65.209999999999994</v>
      </c>
      <c r="H5232">
        <v>221.75</v>
      </c>
      <c r="I5232" s="1">
        <v>1007.73</v>
      </c>
      <c r="J5232">
        <v>88.68</v>
      </c>
      <c r="K5232" t="s">
        <v>850</v>
      </c>
    </row>
    <row r="5233" spans="1:11" x14ac:dyDescent="0.25">
      <c r="A5233" t="s">
        <v>360</v>
      </c>
      <c r="B5233">
        <v>292</v>
      </c>
      <c r="C5233">
        <v>21</v>
      </c>
      <c r="D5233">
        <v>54</v>
      </c>
      <c r="E5233" t="s">
        <v>30</v>
      </c>
      <c r="F5233">
        <v>12.06</v>
      </c>
      <c r="G5233">
        <v>72.069999999999993</v>
      </c>
      <c r="H5233">
        <v>194.87</v>
      </c>
      <c r="I5233">
        <v>722.04</v>
      </c>
      <c r="J5233">
        <v>71.44</v>
      </c>
      <c r="K5233" t="s">
        <v>850</v>
      </c>
    </row>
    <row r="5234" spans="1:11" x14ac:dyDescent="0.25">
      <c r="A5234" t="s">
        <v>361</v>
      </c>
      <c r="B5234">
        <v>292</v>
      </c>
      <c r="C5234">
        <v>21</v>
      </c>
      <c r="D5234">
        <v>85</v>
      </c>
      <c r="E5234" t="s">
        <v>30</v>
      </c>
      <c r="F5234">
        <v>31.1</v>
      </c>
      <c r="G5234">
        <v>123.66</v>
      </c>
      <c r="H5234">
        <v>298.68</v>
      </c>
      <c r="I5234">
        <v>865.11</v>
      </c>
      <c r="J5234">
        <v>60.04</v>
      </c>
      <c r="K5234" t="s">
        <v>851</v>
      </c>
    </row>
    <row r="5235" spans="1:11" x14ac:dyDescent="0.25">
      <c r="A5235" t="s">
        <v>362</v>
      </c>
      <c r="B5235">
        <v>292</v>
      </c>
      <c r="C5235">
        <v>21</v>
      </c>
      <c r="D5235">
        <v>83</v>
      </c>
      <c r="E5235" t="s">
        <v>30</v>
      </c>
      <c r="F5235">
        <v>31.26</v>
      </c>
      <c r="G5235">
        <v>116.58</v>
      </c>
      <c r="H5235">
        <v>387.91</v>
      </c>
      <c r="I5235" s="1">
        <v>1426.15</v>
      </c>
      <c r="J5235">
        <v>81.010000000000005</v>
      </c>
      <c r="K5235" t="s">
        <v>852</v>
      </c>
    </row>
    <row r="5236" spans="1:11" x14ac:dyDescent="0.25">
      <c r="A5236" t="s">
        <v>363</v>
      </c>
      <c r="B5236">
        <v>292</v>
      </c>
      <c r="C5236">
        <v>21</v>
      </c>
      <c r="D5236">
        <v>51</v>
      </c>
      <c r="E5236" t="s">
        <v>30</v>
      </c>
      <c r="F5236">
        <v>11.84</v>
      </c>
      <c r="G5236">
        <v>72.290000000000006</v>
      </c>
      <c r="H5236">
        <v>189.95</v>
      </c>
      <c r="I5236">
        <v>376.96</v>
      </c>
      <c r="J5236">
        <v>43.36</v>
      </c>
      <c r="K5236" t="s">
        <v>853</v>
      </c>
    </row>
    <row r="5237" spans="1:11" x14ac:dyDescent="0.25">
      <c r="A5237" t="s">
        <v>364</v>
      </c>
      <c r="B5237">
        <v>292</v>
      </c>
      <c r="C5237">
        <v>21</v>
      </c>
      <c r="D5237">
        <v>51</v>
      </c>
      <c r="E5237" t="s">
        <v>30</v>
      </c>
      <c r="F5237">
        <v>11.84</v>
      </c>
      <c r="G5237">
        <v>66.02</v>
      </c>
      <c r="H5237">
        <v>132.03</v>
      </c>
      <c r="I5237">
        <v>252.63</v>
      </c>
      <c r="J5237">
        <v>25.46</v>
      </c>
      <c r="K5237" t="s">
        <v>853</v>
      </c>
    </row>
    <row r="5238" spans="1:11" x14ac:dyDescent="0.25">
      <c r="A5238" t="s">
        <v>365</v>
      </c>
      <c r="B5238">
        <v>292</v>
      </c>
      <c r="C5238">
        <v>21</v>
      </c>
      <c r="D5238">
        <v>71</v>
      </c>
      <c r="E5238" t="s">
        <v>30</v>
      </c>
      <c r="F5238">
        <v>17.75</v>
      </c>
      <c r="G5238">
        <v>98.27</v>
      </c>
      <c r="H5238">
        <v>227.77</v>
      </c>
      <c r="I5238">
        <v>733.46</v>
      </c>
      <c r="J5238">
        <v>74.39</v>
      </c>
      <c r="K5238" t="s">
        <v>854</v>
      </c>
    </row>
    <row r="5239" spans="1:11" x14ac:dyDescent="0.25">
      <c r="A5239" t="s">
        <v>366</v>
      </c>
      <c r="B5239">
        <v>292</v>
      </c>
      <c r="C5239">
        <v>21</v>
      </c>
      <c r="D5239">
        <v>71</v>
      </c>
      <c r="E5239" t="s">
        <v>30</v>
      </c>
      <c r="F5239">
        <v>17.75</v>
      </c>
      <c r="G5239">
        <v>92.28</v>
      </c>
      <c r="H5239">
        <v>135.85</v>
      </c>
      <c r="I5239">
        <v>257.33999999999997</v>
      </c>
      <c r="J5239">
        <v>25.87</v>
      </c>
      <c r="K5239" t="s">
        <v>854</v>
      </c>
    </row>
    <row r="5240" spans="1:11" x14ac:dyDescent="0.25">
      <c r="A5240" t="s">
        <v>367</v>
      </c>
      <c r="B5240">
        <v>292</v>
      </c>
      <c r="C5240">
        <v>21</v>
      </c>
      <c r="D5240">
        <v>53</v>
      </c>
      <c r="E5240" t="s">
        <v>30</v>
      </c>
      <c r="F5240">
        <v>11.44</v>
      </c>
      <c r="G5240">
        <v>68.790000000000006</v>
      </c>
      <c r="H5240">
        <v>180.95</v>
      </c>
      <c r="I5240">
        <v>311.72000000000003</v>
      </c>
      <c r="J5240">
        <v>36.65</v>
      </c>
      <c r="K5240" t="s">
        <v>855</v>
      </c>
    </row>
    <row r="5241" spans="1:11" x14ac:dyDescent="0.25">
      <c r="A5241" t="s">
        <v>368</v>
      </c>
      <c r="B5241">
        <v>292</v>
      </c>
      <c r="C5241">
        <v>21</v>
      </c>
      <c r="D5241">
        <v>53</v>
      </c>
      <c r="E5241" t="s">
        <v>30</v>
      </c>
      <c r="F5241">
        <v>11.44</v>
      </c>
      <c r="G5241">
        <v>64.55</v>
      </c>
      <c r="H5241">
        <v>126.03</v>
      </c>
      <c r="I5241">
        <v>205.84</v>
      </c>
      <c r="J5241">
        <v>21.25</v>
      </c>
      <c r="K5241" t="s">
        <v>855</v>
      </c>
    </row>
    <row r="5242" spans="1:11" x14ac:dyDescent="0.25">
      <c r="A5242" t="s">
        <v>369</v>
      </c>
      <c r="B5242">
        <v>292</v>
      </c>
      <c r="C5242">
        <v>21</v>
      </c>
      <c r="D5242">
        <v>87</v>
      </c>
      <c r="E5242" t="s">
        <v>30</v>
      </c>
      <c r="F5242">
        <v>19.54</v>
      </c>
      <c r="G5242">
        <v>149.52000000000001</v>
      </c>
      <c r="H5242">
        <v>255.23</v>
      </c>
      <c r="I5242">
        <v>397.27</v>
      </c>
      <c r="J5242">
        <v>35.119999999999997</v>
      </c>
      <c r="K5242" t="s">
        <v>856</v>
      </c>
    </row>
    <row r="5243" spans="1:11" x14ac:dyDescent="0.25">
      <c r="A5243" t="s">
        <v>370</v>
      </c>
      <c r="B5243">
        <v>292</v>
      </c>
      <c r="C5243">
        <v>21</v>
      </c>
      <c r="D5243">
        <v>85</v>
      </c>
      <c r="E5243" t="s">
        <v>30</v>
      </c>
      <c r="F5243">
        <v>19.440000000000001</v>
      </c>
      <c r="G5243">
        <v>149.13</v>
      </c>
      <c r="H5243">
        <v>220.8</v>
      </c>
      <c r="I5243">
        <v>323.66000000000003</v>
      </c>
      <c r="J5243">
        <v>28.88</v>
      </c>
      <c r="K5243" t="s">
        <v>857</v>
      </c>
    </row>
    <row r="5244" spans="1:11" x14ac:dyDescent="0.25">
      <c r="A5244" t="s">
        <v>371</v>
      </c>
      <c r="B5244">
        <v>292</v>
      </c>
      <c r="C5244">
        <v>21</v>
      </c>
      <c r="D5244">
        <v>58</v>
      </c>
      <c r="E5244" t="s">
        <v>30</v>
      </c>
      <c r="F5244">
        <v>14.41</v>
      </c>
      <c r="G5244">
        <v>70.849999999999994</v>
      </c>
      <c r="H5244">
        <v>37</v>
      </c>
      <c r="I5244">
        <v>112.81</v>
      </c>
      <c r="J5244">
        <v>8.58</v>
      </c>
      <c r="K5244" t="s">
        <v>858</v>
      </c>
    </row>
    <row r="5245" spans="1:11" x14ac:dyDescent="0.25">
      <c r="A5245" t="s">
        <v>372</v>
      </c>
      <c r="B5245">
        <v>292</v>
      </c>
      <c r="C5245">
        <v>21</v>
      </c>
      <c r="D5245">
        <v>58</v>
      </c>
      <c r="E5245" t="s">
        <v>30</v>
      </c>
      <c r="F5245">
        <v>14.41</v>
      </c>
      <c r="G5245">
        <v>75.56</v>
      </c>
      <c r="H5245">
        <v>20</v>
      </c>
      <c r="I5245">
        <v>62.84</v>
      </c>
      <c r="J5245">
        <v>5.34</v>
      </c>
      <c r="K5245" t="s">
        <v>858</v>
      </c>
    </row>
    <row r="5246" spans="1:11" x14ac:dyDescent="0.25">
      <c r="A5246" t="s">
        <v>373</v>
      </c>
      <c r="B5246">
        <v>292</v>
      </c>
      <c r="C5246">
        <v>21</v>
      </c>
      <c r="D5246">
        <v>54</v>
      </c>
      <c r="E5246" t="s">
        <v>30</v>
      </c>
      <c r="F5246">
        <v>12.91</v>
      </c>
      <c r="G5246">
        <v>63.9</v>
      </c>
      <c r="H5246">
        <v>11</v>
      </c>
      <c r="I5246">
        <v>32.65</v>
      </c>
      <c r="J5246">
        <v>2.67</v>
      </c>
      <c r="K5246" t="s">
        <v>859</v>
      </c>
    </row>
    <row r="5247" spans="1:11" x14ac:dyDescent="0.25">
      <c r="A5247" t="s">
        <v>374</v>
      </c>
      <c r="B5247">
        <v>292</v>
      </c>
      <c r="C5247">
        <v>21</v>
      </c>
      <c r="D5247">
        <v>54</v>
      </c>
      <c r="E5247" t="s">
        <v>30</v>
      </c>
      <c r="F5247">
        <v>12.91</v>
      </c>
      <c r="G5247">
        <v>69.5</v>
      </c>
      <c r="H5247">
        <v>20</v>
      </c>
      <c r="I5247">
        <v>61.46</v>
      </c>
      <c r="J5247">
        <v>5.28</v>
      </c>
      <c r="K5247" t="s">
        <v>859</v>
      </c>
    </row>
    <row r="5248" spans="1:11" x14ac:dyDescent="0.25">
      <c r="A5248" t="s">
        <v>375</v>
      </c>
      <c r="B5248">
        <v>292</v>
      </c>
      <c r="C5248">
        <v>21</v>
      </c>
      <c r="D5248">
        <v>63</v>
      </c>
      <c r="E5248" t="s">
        <v>30</v>
      </c>
      <c r="F5248">
        <v>15.51</v>
      </c>
      <c r="G5248">
        <v>121.82</v>
      </c>
      <c r="H5248">
        <v>118.8</v>
      </c>
      <c r="I5248">
        <v>224.6</v>
      </c>
      <c r="J5248">
        <v>26.2</v>
      </c>
      <c r="K5248" t="s">
        <v>860</v>
      </c>
    </row>
    <row r="5249" spans="1:11" x14ac:dyDescent="0.25">
      <c r="A5249" t="s">
        <v>376</v>
      </c>
      <c r="B5249">
        <v>292</v>
      </c>
      <c r="C5249">
        <v>21</v>
      </c>
      <c r="D5249">
        <v>63</v>
      </c>
      <c r="E5249" t="s">
        <v>30</v>
      </c>
      <c r="F5249">
        <v>16.03</v>
      </c>
      <c r="G5249">
        <v>123.8</v>
      </c>
      <c r="H5249">
        <v>95</v>
      </c>
      <c r="I5249">
        <v>152.86000000000001</v>
      </c>
      <c r="J5249">
        <v>15</v>
      </c>
      <c r="K5249" t="s">
        <v>860</v>
      </c>
    </row>
    <row r="5250" spans="1:11" x14ac:dyDescent="0.25">
      <c r="A5250" t="s">
        <v>377</v>
      </c>
      <c r="B5250">
        <v>292</v>
      </c>
      <c r="C5250">
        <v>21</v>
      </c>
      <c r="D5250">
        <v>39</v>
      </c>
      <c r="E5250" t="s">
        <v>30</v>
      </c>
      <c r="F5250">
        <v>8.11</v>
      </c>
      <c r="G5250">
        <v>89.24</v>
      </c>
      <c r="H5250">
        <v>46</v>
      </c>
      <c r="I5250">
        <v>84.66</v>
      </c>
      <c r="J5250">
        <v>14.86</v>
      </c>
      <c r="K5250" t="s">
        <v>861</v>
      </c>
    </row>
    <row r="5251" spans="1:11" x14ac:dyDescent="0.25">
      <c r="A5251" t="s">
        <v>378</v>
      </c>
      <c r="B5251">
        <v>292</v>
      </c>
      <c r="C5251">
        <v>21</v>
      </c>
      <c r="D5251">
        <v>45</v>
      </c>
      <c r="E5251" t="s">
        <v>30</v>
      </c>
      <c r="F5251">
        <v>8.9</v>
      </c>
      <c r="G5251">
        <v>92.84</v>
      </c>
      <c r="H5251">
        <v>51</v>
      </c>
      <c r="I5251">
        <v>79.010000000000005</v>
      </c>
      <c r="J5251">
        <v>8.39</v>
      </c>
      <c r="K5251" t="s">
        <v>861</v>
      </c>
    </row>
    <row r="5252" spans="1:11" x14ac:dyDescent="0.25">
      <c r="A5252" t="s">
        <v>379</v>
      </c>
      <c r="B5252">
        <v>292</v>
      </c>
      <c r="C5252">
        <v>21</v>
      </c>
      <c r="D5252">
        <v>37</v>
      </c>
      <c r="E5252" t="s">
        <v>30</v>
      </c>
      <c r="F5252">
        <v>7.12</v>
      </c>
      <c r="G5252">
        <v>40.58</v>
      </c>
      <c r="H5252">
        <v>32.04</v>
      </c>
      <c r="I5252">
        <v>45.45</v>
      </c>
      <c r="J5252">
        <v>4.95</v>
      </c>
      <c r="K5252" t="s">
        <v>862</v>
      </c>
    </row>
    <row r="5253" spans="1:11" x14ac:dyDescent="0.25">
      <c r="A5253" t="s">
        <v>380</v>
      </c>
      <c r="B5253">
        <v>292</v>
      </c>
      <c r="C5253">
        <v>21</v>
      </c>
      <c r="D5253">
        <v>37</v>
      </c>
      <c r="E5253" t="s">
        <v>30</v>
      </c>
      <c r="F5253">
        <v>7.12</v>
      </c>
      <c r="G5253">
        <v>41.3</v>
      </c>
      <c r="H5253">
        <v>14.36</v>
      </c>
      <c r="I5253">
        <v>15.32</v>
      </c>
      <c r="J5253">
        <v>1.55</v>
      </c>
      <c r="K5253" t="s">
        <v>862</v>
      </c>
    </row>
    <row r="5254" spans="1:11" x14ac:dyDescent="0.25">
      <c r="A5254" t="s">
        <v>381</v>
      </c>
      <c r="B5254">
        <v>292</v>
      </c>
      <c r="C5254">
        <v>21</v>
      </c>
      <c r="D5254">
        <v>48</v>
      </c>
      <c r="E5254" t="s">
        <v>30</v>
      </c>
      <c r="F5254">
        <v>10.67</v>
      </c>
      <c r="G5254">
        <v>64.56</v>
      </c>
      <c r="H5254">
        <v>11.34</v>
      </c>
      <c r="I5254">
        <v>3.45</v>
      </c>
      <c r="J5254">
        <v>0.34</v>
      </c>
      <c r="K5254" t="s">
        <v>863</v>
      </c>
    </row>
    <row r="5255" spans="1:11" x14ac:dyDescent="0.25">
      <c r="A5255" t="s">
        <v>382</v>
      </c>
      <c r="B5255">
        <v>292</v>
      </c>
      <c r="C5255">
        <v>21</v>
      </c>
      <c r="D5255">
        <v>46</v>
      </c>
      <c r="E5255" t="s">
        <v>30</v>
      </c>
      <c r="F5255">
        <v>10.7</v>
      </c>
      <c r="G5255">
        <v>62.57</v>
      </c>
      <c r="H5255">
        <v>6</v>
      </c>
      <c r="I5255">
        <v>6.04</v>
      </c>
      <c r="J5255">
        <v>0.5</v>
      </c>
      <c r="K5255" t="s">
        <v>864</v>
      </c>
    </row>
    <row r="5256" spans="1:11" x14ac:dyDescent="0.25">
      <c r="A5256" t="s">
        <v>383</v>
      </c>
      <c r="B5256">
        <v>242</v>
      </c>
      <c r="C5256">
        <v>27</v>
      </c>
      <c r="D5256">
        <v>25</v>
      </c>
      <c r="E5256" t="s">
        <v>30</v>
      </c>
      <c r="F5256">
        <v>17.559999999999999</v>
      </c>
      <c r="G5256">
        <v>67.819999999999993</v>
      </c>
      <c r="H5256" s="1">
        <v>2305.09</v>
      </c>
      <c r="I5256" s="1">
        <v>12566</v>
      </c>
      <c r="J5256">
        <v>889.29</v>
      </c>
      <c r="K5256" t="s">
        <v>865</v>
      </c>
    </row>
    <row r="5257" spans="1:11" x14ac:dyDescent="0.25">
      <c r="A5257" t="s">
        <v>384</v>
      </c>
      <c r="B5257">
        <v>242</v>
      </c>
      <c r="C5257">
        <v>27</v>
      </c>
      <c r="D5257">
        <v>24</v>
      </c>
      <c r="E5257" t="s">
        <v>30</v>
      </c>
      <c r="F5257">
        <v>16.84</v>
      </c>
      <c r="G5257">
        <v>67.77</v>
      </c>
      <c r="H5257" s="1">
        <v>2550</v>
      </c>
      <c r="I5257" s="1">
        <v>14480.56</v>
      </c>
      <c r="J5257" s="1">
        <v>1015.58</v>
      </c>
      <c r="K5257" t="s">
        <v>866</v>
      </c>
    </row>
    <row r="5258" spans="1:11" x14ac:dyDescent="0.25">
      <c r="A5258" t="s">
        <v>385</v>
      </c>
      <c r="B5258">
        <v>292</v>
      </c>
      <c r="C5258">
        <v>21</v>
      </c>
      <c r="D5258">
        <v>65</v>
      </c>
      <c r="E5258" t="s">
        <v>30</v>
      </c>
      <c r="F5258">
        <v>22.64</v>
      </c>
      <c r="G5258">
        <v>101.89</v>
      </c>
      <c r="H5258">
        <v>168.46</v>
      </c>
      <c r="I5258">
        <v>302</v>
      </c>
      <c r="J5258">
        <v>21.56</v>
      </c>
      <c r="K5258" t="s">
        <v>867</v>
      </c>
    </row>
    <row r="5259" spans="1:11" x14ac:dyDescent="0.25">
      <c r="A5259" t="s">
        <v>386</v>
      </c>
      <c r="B5259">
        <v>292</v>
      </c>
      <c r="C5259">
        <v>21</v>
      </c>
      <c r="D5259">
        <v>62</v>
      </c>
      <c r="E5259" t="s">
        <v>30</v>
      </c>
      <c r="F5259">
        <v>22.43</v>
      </c>
      <c r="G5259">
        <v>103.29</v>
      </c>
      <c r="H5259">
        <v>255.95</v>
      </c>
      <c r="I5259">
        <v>464.73</v>
      </c>
      <c r="J5259">
        <v>33.36</v>
      </c>
      <c r="K5259" t="s">
        <v>868</v>
      </c>
    </row>
    <row r="5260" spans="1:11" x14ac:dyDescent="0.25">
      <c r="A5260" t="s">
        <v>387</v>
      </c>
      <c r="B5260">
        <v>292</v>
      </c>
      <c r="C5260">
        <v>21</v>
      </c>
      <c r="D5260">
        <v>74</v>
      </c>
      <c r="E5260" t="s">
        <v>30</v>
      </c>
      <c r="F5260">
        <v>20.18</v>
      </c>
      <c r="G5260">
        <v>99.2</v>
      </c>
      <c r="H5260">
        <v>232.6</v>
      </c>
      <c r="I5260" s="1">
        <v>1172.47</v>
      </c>
      <c r="J5260">
        <v>95.06</v>
      </c>
      <c r="K5260" t="s">
        <v>869</v>
      </c>
    </row>
    <row r="5261" spans="1:11" x14ac:dyDescent="0.25">
      <c r="A5261" t="s">
        <v>388</v>
      </c>
      <c r="B5261">
        <v>292</v>
      </c>
      <c r="C5261">
        <v>21</v>
      </c>
      <c r="D5261">
        <v>74</v>
      </c>
      <c r="E5261" t="s">
        <v>30</v>
      </c>
      <c r="F5261">
        <v>20.18</v>
      </c>
      <c r="G5261">
        <v>102.55</v>
      </c>
      <c r="H5261">
        <v>260.62</v>
      </c>
      <c r="I5261" s="1">
        <v>1339.45</v>
      </c>
      <c r="J5261">
        <v>115.43</v>
      </c>
      <c r="K5261" t="s">
        <v>869</v>
      </c>
    </row>
    <row r="5262" spans="1:11" x14ac:dyDescent="0.25">
      <c r="A5262" t="s">
        <v>389</v>
      </c>
      <c r="B5262">
        <v>292</v>
      </c>
      <c r="C5262">
        <v>21</v>
      </c>
      <c r="D5262">
        <v>58</v>
      </c>
      <c r="E5262" t="s">
        <v>30</v>
      </c>
      <c r="F5262">
        <v>14.17</v>
      </c>
      <c r="G5262">
        <v>73.900000000000006</v>
      </c>
      <c r="H5262">
        <v>160.6</v>
      </c>
      <c r="I5262">
        <v>611.89</v>
      </c>
      <c r="J5262">
        <v>49.02</v>
      </c>
      <c r="K5262" t="s">
        <v>869</v>
      </c>
    </row>
    <row r="5263" spans="1:11" x14ac:dyDescent="0.25">
      <c r="A5263" t="s">
        <v>390</v>
      </c>
      <c r="B5263">
        <v>292</v>
      </c>
      <c r="C5263">
        <v>21</v>
      </c>
      <c r="D5263">
        <v>58</v>
      </c>
      <c r="E5263" t="s">
        <v>30</v>
      </c>
      <c r="F5263">
        <v>14.17</v>
      </c>
      <c r="G5263">
        <v>72.11</v>
      </c>
      <c r="H5263">
        <v>194.62</v>
      </c>
      <c r="I5263">
        <v>836.69</v>
      </c>
      <c r="J5263">
        <v>70.8</v>
      </c>
      <c r="K5263" t="s">
        <v>869</v>
      </c>
    </row>
    <row r="5264" spans="1:11" x14ac:dyDescent="0.25">
      <c r="A5264" t="s">
        <v>391</v>
      </c>
      <c r="B5264">
        <v>292</v>
      </c>
      <c r="C5264">
        <v>21</v>
      </c>
      <c r="D5264">
        <v>63</v>
      </c>
      <c r="E5264" t="s">
        <v>30</v>
      </c>
      <c r="F5264">
        <v>17.68</v>
      </c>
      <c r="G5264">
        <v>87.1</v>
      </c>
      <c r="H5264">
        <v>210.67</v>
      </c>
      <c r="I5264">
        <v>435.95</v>
      </c>
      <c r="J5264">
        <v>37.32</v>
      </c>
      <c r="K5264" t="s">
        <v>870</v>
      </c>
    </row>
    <row r="5265" spans="1:11" x14ac:dyDescent="0.25">
      <c r="A5265" t="s">
        <v>392</v>
      </c>
      <c r="B5265">
        <v>292</v>
      </c>
      <c r="C5265">
        <v>21</v>
      </c>
      <c r="D5265">
        <v>63</v>
      </c>
      <c r="E5265" t="s">
        <v>30</v>
      </c>
      <c r="F5265">
        <v>17.68</v>
      </c>
      <c r="G5265">
        <v>88.73</v>
      </c>
      <c r="H5265">
        <v>177</v>
      </c>
      <c r="I5265">
        <v>408.06</v>
      </c>
      <c r="J5265">
        <v>37.96</v>
      </c>
      <c r="K5265" t="s">
        <v>871</v>
      </c>
    </row>
    <row r="5266" spans="1:11" x14ac:dyDescent="0.25">
      <c r="A5266" t="s">
        <v>393</v>
      </c>
      <c r="B5266">
        <v>292</v>
      </c>
      <c r="C5266">
        <v>21</v>
      </c>
      <c r="D5266">
        <v>68</v>
      </c>
      <c r="E5266" t="s">
        <v>30</v>
      </c>
      <c r="F5266">
        <v>18.010000000000002</v>
      </c>
      <c r="G5266">
        <v>87.43</v>
      </c>
      <c r="H5266">
        <v>218.67</v>
      </c>
      <c r="I5266">
        <v>534.21</v>
      </c>
      <c r="J5266">
        <v>44.45</v>
      </c>
      <c r="K5266" t="s">
        <v>872</v>
      </c>
    </row>
    <row r="5267" spans="1:11" x14ac:dyDescent="0.25">
      <c r="A5267" t="s">
        <v>394</v>
      </c>
      <c r="B5267">
        <v>292</v>
      </c>
      <c r="C5267">
        <v>21</v>
      </c>
      <c r="D5267">
        <v>68</v>
      </c>
      <c r="E5267" t="s">
        <v>30</v>
      </c>
      <c r="F5267">
        <v>18.010000000000002</v>
      </c>
      <c r="G5267">
        <v>92.41</v>
      </c>
      <c r="H5267">
        <v>193</v>
      </c>
      <c r="I5267">
        <v>576.24</v>
      </c>
      <c r="J5267">
        <v>51.67</v>
      </c>
      <c r="K5267" t="s">
        <v>873</v>
      </c>
    </row>
    <row r="5268" spans="1:11" x14ac:dyDescent="0.25">
      <c r="A5268" t="s">
        <v>395</v>
      </c>
      <c r="B5268">
        <v>292</v>
      </c>
      <c r="C5268">
        <v>21</v>
      </c>
      <c r="D5268">
        <v>53</v>
      </c>
      <c r="E5268" t="s">
        <v>30</v>
      </c>
      <c r="F5268">
        <v>18.309999999999999</v>
      </c>
      <c r="G5268">
        <v>92.81</v>
      </c>
      <c r="H5268">
        <v>94.86</v>
      </c>
      <c r="I5268">
        <v>303.94</v>
      </c>
      <c r="J5268">
        <v>21.16</v>
      </c>
      <c r="K5268" t="s">
        <v>874</v>
      </c>
    </row>
    <row r="5269" spans="1:11" x14ac:dyDescent="0.25">
      <c r="A5269" t="s">
        <v>396</v>
      </c>
      <c r="B5269">
        <v>292</v>
      </c>
      <c r="C5269">
        <v>21</v>
      </c>
      <c r="D5269">
        <v>59</v>
      </c>
      <c r="E5269" t="s">
        <v>30</v>
      </c>
      <c r="F5269">
        <v>19.36</v>
      </c>
      <c r="G5269">
        <v>113.89</v>
      </c>
      <c r="H5269">
        <v>144</v>
      </c>
      <c r="I5269">
        <v>493.3</v>
      </c>
      <c r="J5269">
        <v>37.25</v>
      </c>
      <c r="K5269" t="s">
        <v>875</v>
      </c>
    </row>
    <row r="5270" spans="1:11" x14ac:dyDescent="0.25">
      <c r="A5270" t="s">
        <v>397</v>
      </c>
      <c r="B5270">
        <v>292</v>
      </c>
      <c r="C5270">
        <v>21</v>
      </c>
      <c r="D5270">
        <v>36</v>
      </c>
      <c r="E5270" t="s">
        <v>30</v>
      </c>
      <c r="F5270">
        <v>6.67</v>
      </c>
      <c r="G5270">
        <v>41.48</v>
      </c>
      <c r="H5270">
        <v>101.61</v>
      </c>
      <c r="I5270">
        <v>227.75</v>
      </c>
      <c r="J5270">
        <v>22.88</v>
      </c>
      <c r="K5270" t="s">
        <v>876</v>
      </c>
    </row>
    <row r="5271" spans="1:11" x14ac:dyDescent="0.25">
      <c r="A5271" t="s">
        <v>398</v>
      </c>
      <c r="B5271">
        <v>292</v>
      </c>
      <c r="C5271">
        <v>21</v>
      </c>
      <c r="D5271">
        <v>32</v>
      </c>
      <c r="E5271" t="s">
        <v>30</v>
      </c>
      <c r="F5271">
        <v>6.65</v>
      </c>
      <c r="G5271">
        <v>34.83</v>
      </c>
      <c r="H5271">
        <v>81.599999999999994</v>
      </c>
      <c r="I5271">
        <v>171.77</v>
      </c>
      <c r="J5271">
        <v>15.02</v>
      </c>
      <c r="K5271" t="s">
        <v>877</v>
      </c>
    </row>
    <row r="5272" spans="1:11" x14ac:dyDescent="0.25">
      <c r="A5272" t="s">
        <v>399</v>
      </c>
      <c r="B5272">
        <v>292</v>
      </c>
      <c r="C5272">
        <v>21</v>
      </c>
      <c r="D5272">
        <v>21</v>
      </c>
      <c r="E5272" t="s">
        <v>30</v>
      </c>
      <c r="F5272">
        <v>3.62</v>
      </c>
      <c r="G5272">
        <v>22.29</v>
      </c>
      <c r="H5272">
        <v>156.52000000000001</v>
      </c>
      <c r="I5272">
        <v>331.82</v>
      </c>
      <c r="J5272">
        <v>32.35</v>
      </c>
      <c r="K5272" t="s">
        <v>878</v>
      </c>
    </row>
    <row r="5273" spans="1:11" x14ac:dyDescent="0.25">
      <c r="A5273" t="s">
        <v>400</v>
      </c>
      <c r="B5273">
        <v>292</v>
      </c>
      <c r="C5273">
        <v>21</v>
      </c>
      <c r="D5273">
        <v>19</v>
      </c>
      <c r="E5273" t="s">
        <v>30</v>
      </c>
      <c r="F5273">
        <v>3.57</v>
      </c>
      <c r="G5273">
        <v>18.399999999999999</v>
      </c>
      <c r="H5273">
        <v>122.8</v>
      </c>
      <c r="I5273">
        <v>223.11</v>
      </c>
      <c r="J5273">
        <v>19.329999999999998</v>
      </c>
      <c r="K5273" t="s">
        <v>879</v>
      </c>
    </row>
    <row r="5274" spans="1:11" x14ac:dyDescent="0.25">
      <c r="A5274" t="s">
        <v>401</v>
      </c>
      <c r="B5274">
        <v>292</v>
      </c>
      <c r="C5274">
        <v>21</v>
      </c>
      <c r="D5274">
        <v>47</v>
      </c>
      <c r="E5274" t="s">
        <v>30</v>
      </c>
      <c r="F5274">
        <v>12.39</v>
      </c>
      <c r="G5274">
        <v>67.12</v>
      </c>
      <c r="H5274">
        <v>232.68</v>
      </c>
      <c r="I5274">
        <v>622.46</v>
      </c>
      <c r="J5274">
        <v>57.19</v>
      </c>
      <c r="K5274" t="s">
        <v>880</v>
      </c>
    </row>
    <row r="5275" spans="1:11" x14ac:dyDescent="0.25">
      <c r="A5275" t="s">
        <v>402</v>
      </c>
      <c r="B5275">
        <v>292</v>
      </c>
      <c r="C5275">
        <v>21</v>
      </c>
      <c r="D5275">
        <v>43</v>
      </c>
      <c r="E5275" t="s">
        <v>30</v>
      </c>
      <c r="F5275">
        <v>12.4</v>
      </c>
      <c r="G5275">
        <v>59.36</v>
      </c>
      <c r="H5275">
        <v>209.85</v>
      </c>
      <c r="I5275">
        <v>547.14</v>
      </c>
      <c r="J5275">
        <v>45.29</v>
      </c>
      <c r="K5275" t="s">
        <v>881</v>
      </c>
    </row>
    <row r="5276" spans="1:11" x14ac:dyDescent="0.25">
      <c r="A5276" t="s">
        <v>403</v>
      </c>
      <c r="B5276">
        <v>292</v>
      </c>
      <c r="C5276">
        <v>21</v>
      </c>
      <c r="D5276">
        <v>75</v>
      </c>
      <c r="E5276" t="s">
        <v>30</v>
      </c>
      <c r="F5276">
        <v>27.63</v>
      </c>
      <c r="G5276">
        <v>103.8</v>
      </c>
      <c r="H5276">
        <v>237.88</v>
      </c>
      <c r="I5276">
        <v>882.07</v>
      </c>
      <c r="J5276">
        <v>60.6</v>
      </c>
      <c r="K5276" t="s">
        <v>882</v>
      </c>
    </row>
    <row r="5277" spans="1:11" x14ac:dyDescent="0.25">
      <c r="A5277" t="s">
        <v>404</v>
      </c>
      <c r="B5277">
        <v>292</v>
      </c>
      <c r="C5277">
        <v>21</v>
      </c>
      <c r="D5277">
        <v>75</v>
      </c>
      <c r="E5277" t="s">
        <v>30</v>
      </c>
      <c r="F5277">
        <v>27.71</v>
      </c>
      <c r="G5277">
        <v>104.92</v>
      </c>
      <c r="H5277">
        <v>207.88</v>
      </c>
      <c r="I5277">
        <v>827.23</v>
      </c>
      <c r="J5277">
        <v>60.01</v>
      </c>
      <c r="K5277" t="s">
        <v>883</v>
      </c>
    </row>
    <row r="5278" spans="1:11" x14ac:dyDescent="0.25">
      <c r="A5278" t="s">
        <v>405</v>
      </c>
      <c r="B5278">
        <v>292</v>
      </c>
      <c r="C5278">
        <v>21</v>
      </c>
      <c r="D5278">
        <v>68</v>
      </c>
      <c r="E5278" t="s">
        <v>30</v>
      </c>
      <c r="F5278">
        <v>23.36</v>
      </c>
      <c r="G5278">
        <v>89.9</v>
      </c>
      <c r="H5278">
        <v>231.88</v>
      </c>
      <c r="I5278">
        <v>864.93</v>
      </c>
      <c r="J5278">
        <v>59.68</v>
      </c>
      <c r="K5278" t="s">
        <v>884</v>
      </c>
    </row>
    <row r="5279" spans="1:11" x14ac:dyDescent="0.25">
      <c r="A5279" t="s">
        <v>406</v>
      </c>
      <c r="B5279">
        <v>292</v>
      </c>
      <c r="C5279">
        <v>21</v>
      </c>
      <c r="D5279">
        <v>68</v>
      </c>
      <c r="E5279" t="s">
        <v>30</v>
      </c>
      <c r="F5279">
        <v>23.36</v>
      </c>
      <c r="G5279">
        <v>91.26</v>
      </c>
      <c r="H5279">
        <v>200.88</v>
      </c>
      <c r="I5279">
        <v>802.21</v>
      </c>
      <c r="J5279">
        <v>57.65</v>
      </c>
      <c r="K5279" t="s">
        <v>885</v>
      </c>
    </row>
    <row r="5280" spans="1:11" x14ac:dyDescent="0.25">
      <c r="A5280" t="s">
        <v>407</v>
      </c>
      <c r="B5280">
        <v>292</v>
      </c>
      <c r="C5280">
        <v>21</v>
      </c>
      <c r="D5280">
        <v>37</v>
      </c>
      <c r="E5280" t="s">
        <v>30</v>
      </c>
      <c r="F5280">
        <v>11.36</v>
      </c>
      <c r="G5280">
        <v>49.1</v>
      </c>
      <c r="H5280">
        <v>142.52000000000001</v>
      </c>
      <c r="I5280">
        <v>655.81</v>
      </c>
      <c r="J5280">
        <v>44.92</v>
      </c>
      <c r="K5280" t="s">
        <v>886</v>
      </c>
    </row>
    <row r="5281" spans="1:11" x14ac:dyDescent="0.25">
      <c r="A5281" t="s">
        <v>408</v>
      </c>
      <c r="B5281">
        <v>292</v>
      </c>
      <c r="C5281">
        <v>21</v>
      </c>
      <c r="D5281">
        <v>37</v>
      </c>
      <c r="E5281" t="s">
        <v>30</v>
      </c>
      <c r="F5281">
        <v>11.36</v>
      </c>
      <c r="G5281">
        <v>52.26</v>
      </c>
      <c r="H5281">
        <v>208.37</v>
      </c>
      <c r="I5281">
        <v>908.26</v>
      </c>
      <c r="J5281">
        <v>68.27</v>
      </c>
      <c r="K5281" t="s">
        <v>886</v>
      </c>
    </row>
    <row r="5282" spans="1:11" x14ac:dyDescent="0.25">
      <c r="A5282" t="s">
        <v>409</v>
      </c>
      <c r="B5282">
        <v>292</v>
      </c>
      <c r="C5282">
        <v>21</v>
      </c>
      <c r="D5282">
        <v>37</v>
      </c>
      <c r="E5282" t="s">
        <v>30</v>
      </c>
      <c r="F5282">
        <v>11.7</v>
      </c>
      <c r="G5282">
        <v>48.15</v>
      </c>
      <c r="H5282">
        <v>43</v>
      </c>
      <c r="I5282">
        <v>157.49</v>
      </c>
      <c r="J5282">
        <v>11.46</v>
      </c>
      <c r="K5282" t="s">
        <v>887</v>
      </c>
    </row>
    <row r="5283" spans="1:11" x14ac:dyDescent="0.25">
      <c r="A5283" t="s">
        <v>410</v>
      </c>
      <c r="B5283">
        <v>292</v>
      </c>
      <c r="C5283">
        <v>21</v>
      </c>
      <c r="D5283">
        <v>37</v>
      </c>
      <c r="E5283" t="s">
        <v>30</v>
      </c>
      <c r="F5283">
        <v>11.7</v>
      </c>
      <c r="G5283">
        <v>53.34</v>
      </c>
      <c r="H5283">
        <v>14.86</v>
      </c>
      <c r="I5283">
        <v>39.57</v>
      </c>
      <c r="J5283">
        <v>3.12</v>
      </c>
      <c r="K5283" t="s">
        <v>887</v>
      </c>
    </row>
    <row r="5284" spans="1:11" x14ac:dyDescent="0.25">
      <c r="A5284" t="s">
        <v>411</v>
      </c>
      <c r="B5284">
        <v>292</v>
      </c>
      <c r="C5284">
        <v>21</v>
      </c>
      <c r="D5284">
        <v>33</v>
      </c>
      <c r="E5284" t="s">
        <v>30</v>
      </c>
      <c r="F5284">
        <v>10.62</v>
      </c>
      <c r="G5284">
        <v>42.37</v>
      </c>
      <c r="H5284">
        <v>33</v>
      </c>
      <c r="I5284">
        <v>94.61</v>
      </c>
      <c r="J5284">
        <v>6.99</v>
      </c>
      <c r="K5284" t="s">
        <v>888</v>
      </c>
    </row>
    <row r="5285" spans="1:11" x14ac:dyDescent="0.25">
      <c r="A5285" t="s">
        <v>412</v>
      </c>
      <c r="B5285">
        <v>292</v>
      </c>
      <c r="C5285">
        <v>21</v>
      </c>
      <c r="D5285">
        <v>33</v>
      </c>
      <c r="E5285" t="s">
        <v>30</v>
      </c>
      <c r="F5285">
        <v>10.62</v>
      </c>
      <c r="G5285">
        <v>47.91</v>
      </c>
      <c r="H5285">
        <v>10.86</v>
      </c>
      <c r="I5285">
        <v>17.57</v>
      </c>
      <c r="J5285">
        <v>1.45</v>
      </c>
      <c r="K5285" t="s">
        <v>888</v>
      </c>
    </row>
    <row r="5286" spans="1:11" x14ac:dyDescent="0.25">
      <c r="A5286" t="s">
        <v>413</v>
      </c>
      <c r="B5286">
        <v>292</v>
      </c>
      <c r="C5286">
        <v>21</v>
      </c>
      <c r="D5286">
        <v>87</v>
      </c>
      <c r="E5286" t="s">
        <v>30</v>
      </c>
      <c r="F5286">
        <v>24.01</v>
      </c>
      <c r="G5286">
        <v>113.38</v>
      </c>
      <c r="H5286">
        <v>466.66</v>
      </c>
      <c r="I5286" s="1">
        <v>1481.8</v>
      </c>
      <c r="J5286">
        <v>121.32</v>
      </c>
      <c r="K5286" t="s">
        <v>889</v>
      </c>
    </row>
    <row r="5287" spans="1:11" x14ac:dyDescent="0.25">
      <c r="A5287" t="s">
        <v>414</v>
      </c>
      <c r="B5287">
        <v>292</v>
      </c>
      <c r="C5287">
        <v>21</v>
      </c>
      <c r="D5287">
        <v>87</v>
      </c>
      <c r="E5287" t="s">
        <v>30</v>
      </c>
      <c r="F5287">
        <v>24.01</v>
      </c>
      <c r="G5287">
        <v>114.91</v>
      </c>
      <c r="H5287">
        <v>646.4</v>
      </c>
      <c r="I5287" s="1">
        <v>1940.76</v>
      </c>
      <c r="J5287">
        <v>144.47999999999999</v>
      </c>
      <c r="K5287" t="s">
        <v>889</v>
      </c>
    </row>
    <row r="5288" spans="1:11" x14ac:dyDescent="0.25">
      <c r="A5288" t="s">
        <v>415</v>
      </c>
      <c r="B5288">
        <v>292</v>
      </c>
      <c r="C5288">
        <v>21</v>
      </c>
      <c r="D5288">
        <v>61</v>
      </c>
      <c r="E5288" t="s">
        <v>30</v>
      </c>
      <c r="F5288">
        <v>15.18</v>
      </c>
      <c r="G5288">
        <v>85.45</v>
      </c>
      <c r="H5288">
        <v>51.74</v>
      </c>
      <c r="I5288">
        <v>37.950000000000003</v>
      </c>
      <c r="J5288">
        <v>3.45</v>
      </c>
      <c r="K5288" t="s">
        <v>890</v>
      </c>
    </row>
    <row r="5289" spans="1:11" x14ac:dyDescent="0.25">
      <c r="A5289" t="s">
        <v>416</v>
      </c>
      <c r="B5289">
        <v>292</v>
      </c>
      <c r="C5289">
        <v>21</v>
      </c>
      <c r="D5289">
        <v>63</v>
      </c>
      <c r="E5289" t="s">
        <v>30</v>
      </c>
      <c r="F5289">
        <v>15.92</v>
      </c>
      <c r="G5289">
        <v>85.76</v>
      </c>
      <c r="H5289">
        <v>132.5</v>
      </c>
      <c r="I5289">
        <v>138.53</v>
      </c>
      <c r="J5289">
        <v>12.83</v>
      </c>
      <c r="K5289" t="s">
        <v>891</v>
      </c>
    </row>
    <row r="5290" spans="1:11" x14ac:dyDescent="0.25">
      <c r="A5290" t="s">
        <v>417</v>
      </c>
      <c r="B5290">
        <v>292</v>
      </c>
      <c r="C5290">
        <v>21</v>
      </c>
      <c r="D5290">
        <v>75</v>
      </c>
      <c r="E5290" t="s">
        <v>30</v>
      </c>
      <c r="F5290">
        <v>13.3</v>
      </c>
      <c r="G5290">
        <v>76.34</v>
      </c>
      <c r="H5290">
        <v>72.69</v>
      </c>
      <c r="I5290">
        <v>156.76</v>
      </c>
      <c r="J5290">
        <v>15.97</v>
      </c>
      <c r="K5290" t="s">
        <v>892</v>
      </c>
    </row>
    <row r="5291" spans="1:11" x14ac:dyDescent="0.25">
      <c r="A5291" t="s">
        <v>418</v>
      </c>
      <c r="B5291">
        <v>292</v>
      </c>
      <c r="C5291">
        <v>21</v>
      </c>
      <c r="D5291">
        <v>94</v>
      </c>
      <c r="E5291" t="s">
        <v>30</v>
      </c>
      <c r="F5291">
        <v>14.28</v>
      </c>
      <c r="G5291">
        <v>94.76</v>
      </c>
      <c r="H5291">
        <v>115.17</v>
      </c>
      <c r="I5291">
        <v>250.49</v>
      </c>
      <c r="J5291">
        <v>26.91</v>
      </c>
      <c r="K5291" t="s">
        <v>892</v>
      </c>
    </row>
    <row r="5292" spans="1:11" x14ac:dyDescent="0.25">
      <c r="A5292" t="s">
        <v>419</v>
      </c>
      <c r="B5292">
        <v>292</v>
      </c>
      <c r="C5292">
        <v>21</v>
      </c>
      <c r="D5292">
        <v>82</v>
      </c>
      <c r="E5292" t="s">
        <v>30</v>
      </c>
      <c r="F5292">
        <v>15.31</v>
      </c>
      <c r="G5292">
        <v>86.86</v>
      </c>
      <c r="H5292">
        <v>118.24</v>
      </c>
      <c r="I5292">
        <v>259</v>
      </c>
      <c r="J5292">
        <v>25.57</v>
      </c>
      <c r="K5292" t="s">
        <v>893</v>
      </c>
    </row>
    <row r="5293" spans="1:11" x14ac:dyDescent="0.25">
      <c r="A5293" t="s">
        <v>420</v>
      </c>
      <c r="B5293">
        <v>292</v>
      </c>
      <c r="C5293">
        <v>21</v>
      </c>
      <c r="D5293">
        <v>101</v>
      </c>
      <c r="E5293" t="s">
        <v>30</v>
      </c>
      <c r="F5293">
        <v>16.29</v>
      </c>
      <c r="G5293">
        <v>105.9</v>
      </c>
      <c r="H5293">
        <v>179.97</v>
      </c>
      <c r="I5293">
        <v>398.3</v>
      </c>
      <c r="J5293">
        <v>42.35</v>
      </c>
      <c r="K5293" t="s">
        <v>894</v>
      </c>
    </row>
    <row r="5294" spans="1:11" x14ac:dyDescent="0.25">
      <c r="A5294" t="s">
        <v>421</v>
      </c>
      <c r="B5294">
        <v>292</v>
      </c>
      <c r="C5294">
        <v>21</v>
      </c>
      <c r="D5294">
        <v>62</v>
      </c>
      <c r="E5294" t="s">
        <v>30</v>
      </c>
      <c r="F5294">
        <v>14.46</v>
      </c>
      <c r="G5294">
        <v>72.739999999999995</v>
      </c>
      <c r="H5294">
        <v>630.79999999999995</v>
      </c>
      <c r="I5294" s="1">
        <v>2233.7399999999998</v>
      </c>
      <c r="J5294">
        <v>186.19</v>
      </c>
      <c r="K5294" t="s">
        <v>895</v>
      </c>
    </row>
    <row r="5295" spans="1:11" x14ac:dyDescent="0.25">
      <c r="A5295" t="s">
        <v>422</v>
      </c>
      <c r="B5295">
        <v>292</v>
      </c>
      <c r="C5295">
        <v>21</v>
      </c>
      <c r="D5295">
        <v>62</v>
      </c>
      <c r="E5295" t="s">
        <v>30</v>
      </c>
      <c r="F5295">
        <v>14.46</v>
      </c>
      <c r="G5295">
        <v>74.959999999999994</v>
      </c>
      <c r="H5295">
        <v>418</v>
      </c>
      <c r="I5295" s="1">
        <v>1806.43</v>
      </c>
      <c r="J5295">
        <v>154.26</v>
      </c>
      <c r="K5295" t="s">
        <v>895</v>
      </c>
    </row>
    <row r="5296" spans="1:11" x14ac:dyDescent="0.25">
      <c r="A5296" t="s">
        <v>423</v>
      </c>
      <c r="B5296">
        <v>292</v>
      </c>
      <c r="C5296">
        <v>21</v>
      </c>
      <c r="D5296">
        <v>48</v>
      </c>
      <c r="E5296" t="s">
        <v>30</v>
      </c>
      <c r="F5296">
        <v>10.28</v>
      </c>
      <c r="G5296">
        <v>51.32</v>
      </c>
      <c r="H5296">
        <v>80.34</v>
      </c>
      <c r="I5296">
        <v>161.97</v>
      </c>
      <c r="J5296">
        <v>15.7</v>
      </c>
      <c r="K5296" t="s">
        <v>896</v>
      </c>
    </row>
    <row r="5297" spans="1:11" x14ac:dyDescent="0.25">
      <c r="A5297" t="s">
        <v>424</v>
      </c>
      <c r="B5297">
        <v>292</v>
      </c>
      <c r="C5297">
        <v>21</v>
      </c>
      <c r="D5297">
        <v>48</v>
      </c>
      <c r="E5297" t="s">
        <v>30</v>
      </c>
      <c r="F5297">
        <v>10.28</v>
      </c>
      <c r="G5297">
        <v>56.51</v>
      </c>
      <c r="H5297">
        <v>65.47</v>
      </c>
      <c r="I5297">
        <v>125.88</v>
      </c>
      <c r="J5297">
        <v>13.97</v>
      </c>
      <c r="K5297" t="s">
        <v>896</v>
      </c>
    </row>
    <row r="5298" spans="1:11" x14ac:dyDescent="0.25">
      <c r="A5298" t="s">
        <v>425</v>
      </c>
      <c r="B5298">
        <v>292</v>
      </c>
      <c r="C5298">
        <v>21</v>
      </c>
      <c r="D5298">
        <v>43</v>
      </c>
      <c r="E5298" t="s">
        <v>30</v>
      </c>
      <c r="F5298">
        <v>8.7899999999999991</v>
      </c>
      <c r="G5298">
        <v>44.74</v>
      </c>
      <c r="H5298">
        <v>86.34</v>
      </c>
      <c r="I5298">
        <v>158.91</v>
      </c>
      <c r="J5298">
        <v>15.33</v>
      </c>
      <c r="K5298" t="s">
        <v>897</v>
      </c>
    </row>
    <row r="5299" spans="1:11" x14ac:dyDescent="0.25">
      <c r="A5299" t="s">
        <v>426</v>
      </c>
      <c r="B5299">
        <v>292</v>
      </c>
      <c r="C5299">
        <v>21</v>
      </c>
      <c r="D5299">
        <v>43</v>
      </c>
      <c r="E5299" t="s">
        <v>30</v>
      </c>
      <c r="F5299">
        <v>8.7899999999999991</v>
      </c>
      <c r="G5299">
        <v>49.67</v>
      </c>
      <c r="H5299">
        <v>87.47</v>
      </c>
      <c r="I5299">
        <v>159.94</v>
      </c>
      <c r="J5299">
        <v>16.91</v>
      </c>
      <c r="K5299" t="s">
        <v>897</v>
      </c>
    </row>
    <row r="5300" spans="1:11" x14ac:dyDescent="0.25">
      <c r="A5300" t="s">
        <v>427</v>
      </c>
      <c r="B5300">
        <v>242</v>
      </c>
      <c r="C5300">
        <v>27</v>
      </c>
      <c r="D5300">
        <v>14</v>
      </c>
      <c r="E5300" t="s">
        <v>30</v>
      </c>
      <c r="F5300">
        <v>10.86</v>
      </c>
      <c r="G5300">
        <v>36.22</v>
      </c>
      <c r="H5300">
        <v>302</v>
      </c>
      <c r="I5300">
        <v>642.36</v>
      </c>
      <c r="J5300">
        <v>36.39</v>
      </c>
      <c r="K5300" t="s">
        <v>898</v>
      </c>
    </row>
    <row r="5301" spans="1:11" x14ac:dyDescent="0.25">
      <c r="A5301" t="s">
        <v>428</v>
      </c>
      <c r="B5301">
        <v>242</v>
      </c>
      <c r="C5301">
        <v>27</v>
      </c>
      <c r="D5301">
        <v>14</v>
      </c>
      <c r="E5301" t="s">
        <v>30</v>
      </c>
      <c r="F5301">
        <v>10.86</v>
      </c>
      <c r="G5301">
        <v>41.23</v>
      </c>
      <c r="H5301">
        <v>314</v>
      </c>
      <c r="I5301">
        <v>600.05999999999995</v>
      </c>
      <c r="J5301">
        <v>41.2</v>
      </c>
      <c r="K5301" t="s">
        <v>898</v>
      </c>
    </row>
    <row r="5302" spans="1:11" x14ac:dyDescent="0.25">
      <c r="A5302" t="s">
        <v>429</v>
      </c>
      <c r="B5302">
        <v>292</v>
      </c>
      <c r="C5302">
        <v>21</v>
      </c>
      <c r="D5302">
        <v>62</v>
      </c>
      <c r="E5302" t="s">
        <v>30</v>
      </c>
      <c r="F5302">
        <v>18.52</v>
      </c>
      <c r="G5302">
        <v>92.28</v>
      </c>
      <c r="H5302">
        <v>350.03</v>
      </c>
      <c r="I5302" s="1">
        <v>1116.94</v>
      </c>
      <c r="J5302">
        <v>94.02</v>
      </c>
      <c r="K5302" t="s">
        <v>899</v>
      </c>
    </row>
    <row r="5303" spans="1:11" x14ac:dyDescent="0.25">
      <c r="A5303" t="s">
        <v>430</v>
      </c>
      <c r="B5303">
        <v>292</v>
      </c>
      <c r="C5303">
        <v>21</v>
      </c>
      <c r="D5303">
        <v>62</v>
      </c>
      <c r="E5303" t="s">
        <v>30</v>
      </c>
      <c r="F5303">
        <v>18.52</v>
      </c>
      <c r="G5303">
        <v>90.34</v>
      </c>
      <c r="H5303">
        <v>301.83999999999997</v>
      </c>
      <c r="I5303" s="1">
        <v>1002.44</v>
      </c>
      <c r="J5303">
        <v>77.97</v>
      </c>
      <c r="K5303" t="s">
        <v>899</v>
      </c>
    </row>
    <row r="5304" spans="1:11" x14ac:dyDescent="0.25">
      <c r="A5304" t="s">
        <v>431</v>
      </c>
      <c r="B5304">
        <v>292</v>
      </c>
      <c r="C5304">
        <v>21</v>
      </c>
      <c r="D5304">
        <v>46</v>
      </c>
      <c r="E5304" t="s">
        <v>30</v>
      </c>
      <c r="F5304">
        <v>12.41</v>
      </c>
      <c r="G5304">
        <v>68.010000000000005</v>
      </c>
      <c r="H5304">
        <v>296.02999999999997</v>
      </c>
      <c r="I5304">
        <v>777.38</v>
      </c>
      <c r="J5304">
        <v>68.849999999999994</v>
      </c>
      <c r="K5304" t="s">
        <v>900</v>
      </c>
    </row>
    <row r="5305" spans="1:11" x14ac:dyDescent="0.25">
      <c r="A5305" t="s">
        <v>432</v>
      </c>
      <c r="B5305">
        <v>292</v>
      </c>
      <c r="C5305">
        <v>21</v>
      </c>
      <c r="D5305">
        <v>46</v>
      </c>
      <c r="E5305" t="s">
        <v>30</v>
      </c>
      <c r="F5305">
        <v>12.41</v>
      </c>
      <c r="G5305">
        <v>66.63</v>
      </c>
      <c r="H5305">
        <v>287.83999999999997</v>
      </c>
      <c r="I5305">
        <v>920.82</v>
      </c>
      <c r="J5305">
        <v>72.37</v>
      </c>
      <c r="K5305" t="s">
        <v>900</v>
      </c>
    </row>
    <row r="5306" spans="1:11" x14ac:dyDescent="0.25">
      <c r="A5306" t="s">
        <v>433</v>
      </c>
      <c r="B5306">
        <v>292</v>
      </c>
      <c r="C5306">
        <v>21</v>
      </c>
      <c r="D5306">
        <v>54</v>
      </c>
      <c r="E5306" t="s">
        <v>30</v>
      </c>
      <c r="F5306">
        <v>13.73</v>
      </c>
      <c r="G5306">
        <v>66.17</v>
      </c>
      <c r="H5306">
        <v>99.47</v>
      </c>
      <c r="I5306">
        <v>255.61</v>
      </c>
      <c r="J5306">
        <v>23.74</v>
      </c>
      <c r="K5306" t="s">
        <v>901</v>
      </c>
    </row>
    <row r="5307" spans="1:11" x14ac:dyDescent="0.25">
      <c r="A5307" t="s">
        <v>434</v>
      </c>
      <c r="B5307">
        <v>292</v>
      </c>
      <c r="C5307">
        <v>21</v>
      </c>
      <c r="D5307">
        <v>54</v>
      </c>
      <c r="E5307" t="s">
        <v>30</v>
      </c>
      <c r="F5307">
        <v>13.73</v>
      </c>
      <c r="G5307">
        <v>61.53</v>
      </c>
      <c r="H5307">
        <v>84.34</v>
      </c>
      <c r="I5307">
        <v>192.84</v>
      </c>
      <c r="J5307">
        <v>16.14</v>
      </c>
      <c r="K5307" t="s">
        <v>901</v>
      </c>
    </row>
    <row r="5308" spans="1:11" x14ac:dyDescent="0.25">
      <c r="A5308" t="s">
        <v>435</v>
      </c>
      <c r="B5308">
        <v>191</v>
      </c>
      <c r="C5308">
        <v>12</v>
      </c>
      <c r="D5308">
        <v>21</v>
      </c>
      <c r="E5308" t="s">
        <v>30</v>
      </c>
      <c r="F5308">
        <v>5.86</v>
      </c>
      <c r="G5308">
        <v>31.56</v>
      </c>
      <c r="H5308" t="s">
        <v>31</v>
      </c>
      <c r="I5308" t="s">
        <v>31</v>
      </c>
      <c r="J5308" t="s">
        <v>31</v>
      </c>
      <c r="K5308" t="s">
        <v>902</v>
      </c>
    </row>
    <row r="5309" spans="1:11" x14ac:dyDescent="0.25">
      <c r="A5309" t="s">
        <v>436</v>
      </c>
      <c r="B5309">
        <v>191</v>
      </c>
      <c r="C5309">
        <v>12</v>
      </c>
      <c r="D5309">
        <v>25</v>
      </c>
      <c r="E5309" t="s">
        <v>30</v>
      </c>
      <c r="F5309">
        <v>7.07</v>
      </c>
      <c r="G5309">
        <v>40.25</v>
      </c>
      <c r="H5309">
        <v>2</v>
      </c>
      <c r="I5309">
        <v>7.6</v>
      </c>
      <c r="J5309">
        <v>0.84</v>
      </c>
      <c r="K5309" t="s">
        <v>902</v>
      </c>
    </row>
    <row r="5310" spans="1:11" x14ac:dyDescent="0.25">
      <c r="A5310" t="s">
        <v>437</v>
      </c>
      <c r="B5310">
        <v>191</v>
      </c>
      <c r="C5310">
        <v>12</v>
      </c>
      <c r="D5310">
        <v>7</v>
      </c>
      <c r="E5310" t="s">
        <v>30</v>
      </c>
      <c r="F5310">
        <v>1.1499999999999999</v>
      </c>
      <c r="G5310">
        <v>29.57</v>
      </c>
      <c r="H5310">
        <v>6</v>
      </c>
      <c r="I5310">
        <v>3.9</v>
      </c>
      <c r="J5310">
        <v>2.5499999999999998</v>
      </c>
      <c r="K5310" t="s">
        <v>903</v>
      </c>
    </row>
    <row r="5311" spans="1:11" x14ac:dyDescent="0.25">
      <c r="A5311" t="s">
        <v>438</v>
      </c>
      <c r="B5311">
        <v>191</v>
      </c>
      <c r="C5311">
        <v>12</v>
      </c>
      <c r="D5311">
        <v>7</v>
      </c>
      <c r="E5311" t="s">
        <v>30</v>
      </c>
      <c r="F5311">
        <v>1.1499999999999999</v>
      </c>
      <c r="G5311">
        <v>22.75</v>
      </c>
      <c r="H5311" t="s">
        <v>31</v>
      </c>
      <c r="I5311" t="s">
        <v>31</v>
      </c>
      <c r="J5311" t="s">
        <v>31</v>
      </c>
      <c r="K5311" t="s">
        <v>904</v>
      </c>
    </row>
    <row r="5312" spans="1:11" x14ac:dyDescent="0.25">
      <c r="A5312" t="s">
        <v>439</v>
      </c>
      <c r="B5312">
        <v>292</v>
      </c>
      <c r="C5312">
        <v>21</v>
      </c>
      <c r="D5312">
        <v>57</v>
      </c>
      <c r="E5312" t="s">
        <v>30</v>
      </c>
      <c r="F5312">
        <v>24.01</v>
      </c>
      <c r="G5312">
        <v>85.09</v>
      </c>
      <c r="H5312">
        <v>194</v>
      </c>
      <c r="I5312" s="1">
        <v>1109.45</v>
      </c>
      <c r="J5312">
        <v>65.31</v>
      </c>
      <c r="K5312" t="s">
        <v>905</v>
      </c>
    </row>
    <row r="5313" spans="1:11" x14ac:dyDescent="0.25">
      <c r="A5313" t="s">
        <v>440</v>
      </c>
      <c r="B5313">
        <v>292</v>
      </c>
      <c r="C5313">
        <v>21</v>
      </c>
      <c r="D5313">
        <v>57</v>
      </c>
      <c r="E5313" t="s">
        <v>30</v>
      </c>
      <c r="F5313">
        <v>24.01</v>
      </c>
      <c r="G5313">
        <v>93.13</v>
      </c>
      <c r="H5313">
        <v>297.39999999999998</v>
      </c>
      <c r="I5313" s="1">
        <v>1881.34</v>
      </c>
      <c r="J5313">
        <v>118.24</v>
      </c>
      <c r="K5313" t="s">
        <v>905</v>
      </c>
    </row>
    <row r="5314" spans="1:11" x14ac:dyDescent="0.25">
      <c r="A5314" t="s">
        <v>441</v>
      </c>
      <c r="B5314">
        <v>292</v>
      </c>
      <c r="C5314">
        <v>21</v>
      </c>
      <c r="D5314">
        <v>30</v>
      </c>
      <c r="E5314" t="s">
        <v>30</v>
      </c>
      <c r="F5314">
        <v>6.17</v>
      </c>
      <c r="G5314">
        <v>32.65</v>
      </c>
      <c r="H5314">
        <v>2.58</v>
      </c>
      <c r="I5314">
        <v>6.87</v>
      </c>
      <c r="J5314">
        <v>0.61</v>
      </c>
      <c r="K5314" t="s">
        <v>906</v>
      </c>
    </row>
    <row r="5315" spans="1:11" x14ac:dyDescent="0.25">
      <c r="A5315" t="s">
        <v>442</v>
      </c>
      <c r="B5315">
        <v>292</v>
      </c>
      <c r="C5315">
        <v>21</v>
      </c>
      <c r="D5315">
        <v>30</v>
      </c>
      <c r="E5315" t="s">
        <v>30</v>
      </c>
      <c r="F5315">
        <v>6.17</v>
      </c>
      <c r="G5315">
        <v>36.54</v>
      </c>
      <c r="H5315">
        <v>4.45</v>
      </c>
      <c r="I5315">
        <v>6.62</v>
      </c>
      <c r="J5315">
        <v>0.68</v>
      </c>
      <c r="K5315" t="s">
        <v>906</v>
      </c>
    </row>
    <row r="5316" spans="1:11" x14ac:dyDescent="0.25">
      <c r="A5316" t="s">
        <v>443</v>
      </c>
      <c r="B5316">
        <v>292</v>
      </c>
      <c r="C5316">
        <v>21</v>
      </c>
      <c r="D5316">
        <v>26</v>
      </c>
      <c r="E5316" t="s">
        <v>30</v>
      </c>
      <c r="F5316">
        <v>5.25</v>
      </c>
      <c r="G5316">
        <v>28.12</v>
      </c>
      <c r="H5316">
        <v>1.29</v>
      </c>
      <c r="I5316">
        <v>3.32</v>
      </c>
      <c r="J5316">
        <v>0.3</v>
      </c>
      <c r="K5316" t="s">
        <v>906</v>
      </c>
    </row>
    <row r="5317" spans="1:11" x14ac:dyDescent="0.25">
      <c r="A5317" t="s">
        <v>444</v>
      </c>
      <c r="B5317">
        <v>292</v>
      </c>
      <c r="C5317">
        <v>21</v>
      </c>
      <c r="D5317">
        <v>26</v>
      </c>
      <c r="E5317" t="s">
        <v>30</v>
      </c>
      <c r="F5317">
        <v>5.25</v>
      </c>
      <c r="G5317">
        <v>28.85</v>
      </c>
      <c r="H5317">
        <v>0.79</v>
      </c>
      <c r="I5317">
        <v>1.1599999999999999</v>
      </c>
      <c r="J5317">
        <v>0.09</v>
      </c>
      <c r="K5317" t="s">
        <v>906</v>
      </c>
    </row>
    <row r="5318" spans="1:11" x14ac:dyDescent="0.25">
      <c r="A5318" t="s">
        <v>445</v>
      </c>
      <c r="B5318">
        <v>292</v>
      </c>
      <c r="C5318">
        <v>21</v>
      </c>
      <c r="D5318">
        <v>46</v>
      </c>
      <c r="E5318" t="s">
        <v>30</v>
      </c>
      <c r="F5318">
        <v>6.3</v>
      </c>
      <c r="G5318">
        <v>46.91</v>
      </c>
      <c r="H5318">
        <v>150.29</v>
      </c>
      <c r="I5318">
        <v>199.71</v>
      </c>
      <c r="J5318">
        <v>23.56</v>
      </c>
      <c r="K5318" t="s">
        <v>907</v>
      </c>
    </row>
    <row r="5319" spans="1:11" x14ac:dyDescent="0.25">
      <c r="A5319" t="s">
        <v>446</v>
      </c>
      <c r="B5319">
        <v>292</v>
      </c>
      <c r="C5319">
        <v>21</v>
      </c>
      <c r="D5319">
        <v>54</v>
      </c>
      <c r="E5319" t="s">
        <v>30</v>
      </c>
      <c r="F5319">
        <v>6.62</v>
      </c>
      <c r="G5319">
        <v>53.97</v>
      </c>
      <c r="H5319">
        <v>790.45</v>
      </c>
      <c r="I5319" s="1">
        <v>1124.1300000000001</v>
      </c>
      <c r="J5319">
        <v>136.76</v>
      </c>
      <c r="K5319" t="s">
        <v>908</v>
      </c>
    </row>
    <row r="5320" spans="1:11" x14ac:dyDescent="0.25">
      <c r="A5320" t="s">
        <v>447</v>
      </c>
      <c r="B5320">
        <v>292</v>
      </c>
      <c r="C5320">
        <v>21</v>
      </c>
      <c r="D5320">
        <v>8</v>
      </c>
      <c r="E5320" t="s">
        <v>30</v>
      </c>
      <c r="F5320">
        <v>2.46</v>
      </c>
      <c r="G5320">
        <v>9.9499999999999993</v>
      </c>
      <c r="H5320">
        <v>135.63999999999999</v>
      </c>
      <c r="I5320">
        <v>122.68</v>
      </c>
      <c r="J5320">
        <v>9.02</v>
      </c>
      <c r="K5320" t="s">
        <v>909</v>
      </c>
    </row>
    <row r="5321" spans="1:11" x14ac:dyDescent="0.25">
      <c r="A5321" t="s">
        <v>448</v>
      </c>
      <c r="B5321">
        <v>292</v>
      </c>
      <c r="C5321">
        <v>21</v>
      </c>
      <c r="D5321">
        <v>8</v>
      </c>
      <c r="E5321" t="s">
        <v>30</v>
      </c>
      <c r="F5321">
        <v>2.46</v>
      </c>
      <c r="G5321">
        <v>10.06</v>
      </c>
      <c r="H5321">
        <v>61.95</v>
      </c>
      <c r="I5321">
        <v>51.94</v>
      </c>
      <c r="J5321">
        <v>3.7</v>
      </c>
      <c r="K5321" t="s">
        <v>909</v>
      </c>
    </row>
    <row r="5322" spans="1:11" x14ac:dyDescent="0.25">
      <c r="A5322" t="s">
        <v>449</v>
      </c>
      <c r="B5322">
        <v>292</v>
      </c>
      <c r="C5322">
        <v>21</v>
      </c>
      <c r="D5322">
        <v>64</v>
      </c>
      <c r="E5322" t="s">
        <v>30</v>
      </c>
      <c r="F5322">
        <v>18.2</v>
      </c>
      <c r="G5322">
        <v>126.7</v>
      </c>
      <c r="H5322">
        <v>152.68</v>
      </c>
      <c r="I5322">
        <v>500.82</v>
      </c>
      <c r="J5322">
        <v>61.89</v>
      </c>
      <c r="K5322" t="s">
        <v>910</v>
      </c>
    </row>
    <row r="5323" spans="1:11" x14ac:dyDescent="0.25">
      <c r="A5323" t="s">
        <v>450</v>
      </c>
      <c r="B5323">
        <v>292</v>
      </c>
      <c r="C5323">
        <v>21</v>
      </c>
      <c r="D5323">
        <v>65</v>
      </c>
      <c r="E5323" t="s">
        <v>30</v>
      </c>
      <c r="F5323">
        <v>18.03</v>
      </c>
      <c r="G5323">
        <v>126.17</v>
      </c>
      <c r="H5323">
        <v>51.89</v>
      </c>
      <c r="I5323">
        <v>156.22</v>
      </c>
      <c r="J5323">
        <v>15.6</v>
      </c>
      <c r="K5323" t="s">
        <v>911</v>
      </c>
    </row>
    <row r="5324" spans="1:11" x14ac:dyDescent="0.25">
      <c r="A5324" t="s">
        <v>451</v>
      </c>
      <c r="B5324">
        <v>292</v>
      </c>
      <c r="C5324">
        <v>21</v>
      </c>
      <c r="D5324">
        <v>2</v>
      </c>
      <c r="E5324" t="s">
        <v>30</v>
      </c>
      <c r="F5324">
        <v>2.02</v>
      </c>
      <c r="G5324">
        <v>3.38</v>
      </c>
      <c r="H5324" t="s">
        <v>31</v>
      </c>
      <c r="I5324" t="s">
        <v>31</v>
      </c>
      <c r="J5324" t="s">
        <v>31</v>
      </c>
      <c r="K5324" t="s">
        <v>912</v>
      </c>
    </row>
    <row r="5325" spans="1:11" x14ac:dyDescent="0.25">
      <c r="A5325" t="s">
        <v>452</v>
      </c>
      <c r="B5325">
        <v>292</v>
      </c>
      <c r="C5325">
        <v>21</v>
      </c>
      <c r="D5325">
        <v>1</v>
      </c>
      <c r="E5325" t="s">
        <v>30</v>
      </c>
      <c r="F5325">
        <v>2.09</v>
      </c>
      <c r="G5325">
        <v>4.1900000000000004</v>
      </c>
      <c r="H5325" t="s">
        <v>31</v>
      </c>
      <c r="I5325" t="s">
        <v>31</v>
      </c>
      <c r="J5325" t="s">
        <v>31</v>
      </c>
      <c r="K5325" t="s">
        <v>913</v>
      </c>
    </row>
    <row r="5326" spans="1:11" x14ac:dyDescent="0.25">
      <c r="A5326" t="s">
        <v>453</v>
      </c>
      <c r="B5326">
        <v>292</v>
      </c>
      <c r="C5326">
        <v>21</v>
      </c>
      <c r="D5326">
        <v>7</v>
      </c>
      <c r="E5326" t="s">
        <v>30</v>
      </c>
      <c r="F5326">
        <v>0.95</v>
      </c>
      <c r="G5326">
        <v>5.46</v>
      </c>
      <c r="H5326" t="s">
        <v>31</v>
      </c>
      <c r="I5326" t="s">
        <v>31</v>
      </c>
      <c r="J5326" t="s">
        <v>31</v>
      </c>
      <c r="K5326" t="s">
        <v>914</v>
      </c>
    </row>
    <row r="5327" spans="1:11" x14ac:dyDescent="0.25">
      <c r="A5327" t="s">
        <v>454</v>
      </c>
      <c r="B5327">
        <v>292</v>
      </c>
      <c r="C5327">
        <v>21</v>
      </c>
      <c r="D5327">
        <v>11</v>
      </c>
      <c r="E5327" t="s">
        <v>30</v>
      </c>
      <c r="F5327">
        <v>1.29</v>
      </c>
      <c r="G5327">
        <v>9.02</v>
      </c>
      <c r="H5327" t="s">
        <v>31</v>
      </c>
      <c r="I5327" t="s">
        <v>31</v>
      </c>
      <c r="J5327" t="s">
        <v>31</v>
      </c>
      <c r="K5327" t="s">
        <v>915</v>
      </c>
    </row>
    <row r="5328" spans="1:11" x14ac:dyDescent="0.25">
      <c r="A5328" t="s">
        <v>455</v>
      </c>
      <c r="B5328">
        <v>292</v>
      </c>
      <c r="C5328">
        <v>21</v>
      </c>
      <c r="D5328">
        <v>15</v>
      </c>
      <c r="E5328" t="s">
        <v>30</v>
      </c>
      <c r="F5328">
        <v>2.72</v>
      </c>
      <c r="G5328">
        <v>15.24</v>
      </c>
      <c r="H5328">
        <v>79.58</v>
      </c>
      <c r="I5328">
        <v>76.63</v>
      </c>
      <c r="J5328">
        <v>6.16</v>
      </c>
      <c r="K5328" t="s">
        <v>916</v>
      </c>
    </row>
    <row r="5329" spans="1:11" x14ac:dyDescent="0.25">
      <c r="A5329" t="s">
        <v>456</v>
      </c>
      <c r="B5329">
        <v>292</v>
      </c>
      <c r="C5329">
        <v>21</v>
      </c>
      <c r="D5329">
        <v>15</v>
      </c>
      <c r="E5329" t="s">
        <v>30</v>
      </c>
      <c r="F5329">
        <v>2.72</v>
      </c>
      <c r="G5329">
        <v>16.100000000000001</v>
      </c>
      <c r="H5329">
        <v>107.93</v>
      </c>
      <c r="I5329">
        <v>103.78</v>
      </c>
      <c r="J5329">
        <v>10.41</v>
      </c>
      <c r="K5329" t="s">
        <v>916</v>
      </c>
    </row>
    <row r="5330" spans="1:11" x14ac:dyDescent="0.25">
      <c r="A5330" t="s">
        <v>457</v>
      </c>
      <c r="B5330">
        <v>292</v>
      </c>
      <c r="C5330">
        <v>21</v>
      </c>
      <c r="D5330">
        <v>29</v>
      </c>
      <c r="E5330" t="s">
        <v>30</v>
      </c>
      <c r="F5330">
        <v>12.39</v>
      </c>
      <c r="G5330">
        <v>51.14</v>
      </c>
      <c r="H5330">
        <v>236.65</v>
      </c>
      <c r="I5330">
        <v>807.99</v>
      </c>
      <c r="J5330">
        <v>51.79</v>
      </c>
      <c r="K5330" t="s">
        <v>917</v>
      </c>
    </row>
    <row r="5331" spans="1:11" x14ac:dyDescent="0.25">
      <c r="A5331" t="s">
        <v>458</v>
      </c>
      <c r="B5331">
        <v>292</v>
      </c>
      <c r="C5331">
        <v>21</v>
      </c>
      <c r="D5331">
        <v>29</v>
      </c>
      <c r="E5331" t="s">
        <v>30</v>
      </c>
      <c r="F5331">
        <v>12.39</v>
      </c>
      <c r="G5331">
        <v>48.09</v>
      </c>
      <c r="H5331">
        <v>102.69</v>
      </c>
      <c r="I5331">
        <v>359.52</v>
      </c>
      <c r="J5331">
        <v>20.6</v>
      </c>
      <c r="K5331" t="s">
        <v>917</v>
      </c>
    </row>
    <row r="5332" spans="1:11" x14ac:dyDescent="0.25">
      <c r="A5332" t="s">
        <v>459</v>
      </c>
      <c r="B5332">
        <v>242</v>
      </c>
      <c r="C5332">
        <v>27</v>
      </c>
      <c r="D5332">
        <v>19</v>
      </c>
      <c r="E5332" t="s">
        <v>30</v>
      </c>
      <c r="F5332">
        <v>11.25</v>
      </c>
      <c r="G5332">
        <v>37.24</v>
      </c>
      <c r="H5332">
        <v>850</v>
      </c>
      <c r="I5332" s="1">
        <v>3354.98</v>
      </c>
      <c r="J5332">
        <v>184.21</v>
      </c>
      <c r="K5332" t="s">
        <v>918</v>
      </c>
    </row>
    <row r="5333" spans="1:11" x14ac:dyDescent="0.25">
      <c r="A5333" t="s">
        <v>460</v>
      </c>
      <c r="B5333">
        <v>242</v>
      </c>
      <c r="C5333">
        <v>27</v>
      </c>
      <c r="D5333">
        <v>19</v>
      </c>
      <c r="E5333" t="s">
        <v>30</v>
      </c>
      <c r="F5333">
        <v>11.01</v>
      </c>
      <c r="G5333">
        <v>38.83</v>
      </c>
      <c r="H5333" s="1">
        <v>1012.91</v>
      </c>
      <c r="I5333" s="1">
        <v>4125.28</v>
      </c>
      <c r="J5333">
        <v>247.19</v>
      </c>
      <c r="K5333" t="s">
        <v>919</v>
      </c>
    </row>
    <row r="5334" spans="1:11" x14ac:dyDescent="0.25">
      <c r="A5334" t="s">
        <v>461</v>
      </c>
      <c r="B5334">
        <v>242</v>
      </c>
      <c r="C5334">
        <v>27</v>
      </c>
      <c r="D5334">
        <v>20</v>
      </c>
      <c r="E5334" t="s">
        <v>30</v>
      </c>
      <c r="F5334">
        <v>12.45</v>
      </c>
      <c r="G5334">
        <v>44.76</v>
      </c>
      <c r="H5334">
        <v>435.35</v>
      </c>
      <c r="I5334" s="1">
        <v>1758.31</v>
      </c>
      <c r="J5334">
        <v>93.19</v>
      </c>
      <c r="K5334" t="s">
        <v>920</v>
      </c>
    </row>
    <row r="5335" spans="1:11" x14ac:dyDescent="0.25">
      <c r="A5335" t="s">
        <v>462</v>
      </c>
      <c r="B5335">
        <v>242</v>
      </c>
      <c r="C5335">
        <v>27</v>
      </c>
      <c r="D5335">
        <v>20</v>
      </c>
      <c r="E5335" t="s">
        <v>30</v>
      </c>
      <c r="F5335">
        <v>12.45</v>
      </c>
      <c r="G5335">
        <v>42.42</v>
      </c>
      <c r="H5335">
        <v>212.06</v>
      </c>
      <c r="I5335">
        <v>761.84</v>
      </c>
      <c r="J5335">
        <v>36.630000000000003</v>
      </c>
      <c r="K5335" t="s">
        <v>920</v>
      </c>
    </row>
    <row r="5336" spans="1:11" x14ac:dyDescent="0.25">
      <c r="A5336" t="s">
        <v>463</v>
      </c>
      <c r="B5336">
        <v>251</v>
      </c>
      <c r="C5336">
        <v>22</v>
      </c>
      <c r="D5336">
        <v>12</v>
      </c>
      <c r="E5336" t="s">
        <v>30</v>
      </c>
      <c r="F5336">
        <v>5.38</v>
      </c>
      <c r="G5336">
        <v>17.47</v>
      </c>
      <c r="H5336">
        <v>6</v>
      </c>
      <c r="I5336">
        <v>6.7</v>
      </c>
      <c r="J5336">
        <v>0.39</v>
      </c>
      <c r="K5336" t="s">
        <v>921</v>
      </c>
    </row>
    <row r="5337" spans="1:11" x14ac:dyDescent="0.25">
      <c r="A5337" t="s">
        <v>464</v>
      </c>
      <c r="B5337">
        <v>251</v>
      </c>
      <c r="C5337">
        <v>22</v>
      </c>
      <c r="D5337">
        <v>12</v>
      </c>
      <c r="E5337" t="s">
        <v>30</v>
      </c>
      <c r="F5337">
        <v>5.38</v>
      </c>
      <c r="G5337">
        <v>18.52</v>
      </c>
      <c r="H5337">
        <v>6</v>
      </c>
      <c r="I5337">
        <v>5.04</v>
      </c>
      <c r="J5337">
        <v>0.35</v>
      </c>
      <c r="K5337" t="s">
        <v>921</v>
      </c>
    </row>
    <row r="5338" spans="1:11" x14ac:dyDescent="0.25">
      <c r="A5338" t="s">
        <v>465</v>
      </c>
      <c r="B5338">
        <v>292</v>
      </c>
      <c r="C5338">
        <v>21</v>
      </c>
      <c r="D5338">
        <v>28</v>
      </c>
      <c r="E5338" t="s">
        <v>30</v>
      </c>
      <c r="F5338">
        <v>6.78</v>
      </c>
      <c r="G5338">
        <v>30.32</v>
      </c>
      <c r="H5338">
        <v>60.59</v>
      </c>
      <c r="I5338">
        <v>99.83</v>
      </c>
      <c r="J5338">
        <v>7.35</v>
      </c>
      <c r="K5338" t="s">
        <v>922</v>
      </c>
    </row>
    <row r="5339" spans="1:11" x14ac:dyDescent="0.25">
      <c r="A5339" t="s">
        <v>466</v>
      </c>
      <c r="B5339">
        <v>292</v>
      </c>
      <c r="C5339">
        <v>21</v>
      </c>
      <c r="D5339">
        <v>28</v>
      </c>
      <c r="E5339" t="s">
        <v>30</v>
      </c>
      <c r="F5339">
        <v>6.78</v>
      </c>
      <c r="G5339">
        <v>28.78</v>
      </c>
      <c r="H5339">
        <v>56.13</v>
      </c>
      <c r="I5339">
        <v>114.11</v>
      </c>
      <c r="J5339">
        <v>7.45</v>
      </c>
      <c r="K5339" t="s">
        <v>922</v>
      </c>
    </row>
    <row r="5340" spans="1:11" x14ac:dyDescent="0.25">
      <c r="A5340" t="s">
        <v>467</v>
      </c>
      <c r="B5340">
        <v>251</v>
      </c>
      <c r="C5340">
        <v>22</v>
      </c>
      <c r="D5340">
        <v>21</v>
      </c>
      <c r="E5340" t="s">
        <v>30</v>
      </c>
      <c r="F5340">
        <v>13.07</v>
      </c>
      <c r="G5340">
        <v>38.07</v>
      </c>
      <c r="H5340">
        <v>804</v>
      </c>
      <c r="I5340" s="1">
        <v>3927.76</v>
      </c>
      <c r="J5340">
        <v>143.35</v>
      </c>
      <c r="K5340" t="s">
        <v>923</v>
      </c>
    </row>
    <row r="5341" spans="1:11" x14ac:dyDescent="0.25">
      <c r="A5341" t="s">
        <v>468</v>
      </c>
      <c r="B5341">
        <v>251</v>
      </c>
      <c r="C5341">
        <v>22</v>
      </c>
      <c r="D5341">
        <v>21</v>
      </c>
      <c r="E5341" t="s">
        <v>30</v>
      </c>
      <c r="F5341">
        <v>12.59</v>
      </c>
      <c r="G5341">
        <v>44.16</v>
      </c>
      <c r="H5341">
        <v>844</v>
      </c>
      <c r="I5341" s="1">
        <v>4895.12</v>
      </c>
      <c r="J5341">
        <v>256.02</v>
      </c>
      <c r="K5341" t="s">
        <v>924</v>
      </c>
    </row>
    <row r="5342" spans="1:11" x14ac:dyDescent="0.25">
      <c r="A5342" t="s">
        <v>469</v>
      </c>
      <c r="B5342">
        <v>251</v>
      </c>
      <c r="C5342">
        <v>22</v>
      </c>
      <c r="D5342">
        <v>19</v>
      </c>
      <c r="E5342" t="s">
        <v>30</v>
      </c>
      <c r="F5342">
        <v>11.27</v>
      </c>
      <c r="G5342">
        <v>35.39</v>
      </c>
      <c r="H5342">
        <v>462</v>
      </c>
      <c r="I5342" s="1">
        <v>1865.14</v>
      </c>
      <c r="J5342">
        <v>90.79</v>
      </c>
      <c r="K5342" t="s">
        <v>925</v>
      </c>
    </row>
    <row r="5343" spans="1:11" x14ac:dyDescent="0.25">
      <c r="A5343" t="s">
        <v>470</v>
      </c>
      <c r="B5343">
        <v>251</v>
      </c>
      <c r="C5343">
        <v>22</v>
      </c>
      <c r="D5343">
        <v>19</v>
      </c>
      <c r="E5343" t="s">
        <v>30</v>
      </c>
      <c r="F5343">
        <v>11.07</v>
      </c>
      <c r="G5343">
        <v>42.02</v>
      </c>
      <c r="H5343">
        <v>768</v>
      </c>
      <c r="I5343" s="1">
        <v>4336.18</v>
      </c>
      <c r="J5343">
        <v>267.89</v>
      </c>
      <c r="K5343" t="s">
        <v>926</v>
      </c>
    </row>
    <row r="5344" spans="1:11" x14ac:dyDescent="0.25">
      <c r="A5344" t="s">
        <v>471</v>
      </c>
      <c r="B5344">
        <v>242</v>
      </c>
      <c r="C5344">
        <v>27</v>
      </c>
      <c r="D5344">
        <v>12</v>
      </c>
      <c r="E5344" t="s">
        <v>30</v>
      </c>
      <c r="F5344">
        <v>11.09</v>
      </c>
      <c r="G5344">
        <v>27.75</v>
      </c>
      <c r="H5344">
        <v>894</v>
      </c>
      <c r="I5344" s="1">
        <v>3754.22</v>
      </c>
      <c r="J5344">
        <v>145.34</v>
      </c>
      <c r="K5344" t="s">
        <v>927</v>
      </c>
    </row>
    <row r="5345" spans="1:11" x14ac:dyDescent="0.25">
      <c r="A5345" t="s">
        <v>472</v>
      </c>
      <c r="B5345">
        <v>242</v>
      </c>
      <c r="C5345">
        <v>27</v>
      </c>
      <c r="D5345">
        <v>11</v>
      </c>
      <c r="E5345" t="s">
        <v>30</v>
      </c>
      <c r="F5345">
        <v>10.06</v>
      </c>
      <c r="G5345">
        <v>28.96</v>
      </c>
      <c r="H5345" s="1">
        <v>1222</v>
      </c>
      <c r="I5345" s="1">
        <v>6263.2</v>
      </c>
      <c r="J5345">
        <v>281.62</v>
      </c>
      <c r="K5345" t="s">
        <v>928</v>
      </c>
    </row>
    <row r="5346" spans="1:11" x14ac:dyDescent="0.25">
      <c r="A5346" t="s">
        <v>473</v>
      </c>
      <c r="B5346">
        <v>242</v>
      </c>
      <c r="C5346">
        <v>27</v>
      </c>
      <c r="D5346">
        <v>26</v>
      </c>
      <c r="E5346" t="s">
        <v>30</v>
      </c>
      <c r="F5346">
        <v>14.25</v>
      </c>
      <c r="G5346">
        <v>59.76</v>
      </c>
      <c r="H5346">
        <v>996</v>
      </c>
      <c r="I5346" s="1">
        <v>3919.76</v>
      </c>
      <c r="J5346">
        <v>273.05</v>
      </c>
      <c r="K5346" t="s">
        <v>929</v>
      </c>
    </row>
    <row r="5347" spans="1:11" x14ac:dyDescent="0.25">
      <c r="A5347" t="s">
        <v>474</v>
      </c>
      <c r="B5347">
        <v>242</v>
      </c>
      <c r="C5347">
        <v>27</v>
      </c>
      <c r="D5347">
        <v>30</v>
      </c>
      <c r="E5347" t="s">
        <v>30</v>
      </c>
      <c r="F5347">
        <v>14.43</v>
      </c>
      <c r="G5347">
        <v>65.56</v>
      </c>
      <c r="H5347" s="1">
        <v>1427.6</v>
      </c>
      <c r="I5347" s="1">
        <v>6758.85</v>
      </c>
      <c r="J5347">
        <v>536.07000000000005</v>
      </c>
      <c r="K5347" t="s">
        <v>930</v>
      </c>
    </row>
    <row r="5348" spans="1:11" x14ac:dyDescent="0.25">
      <c r="A5348" t="s">
        <v>475</v>
      </c>
      <c r="B5348">
        <v>292</v>
      </c>
      <c r="C5348">
        <v>21</v>
      </c>
      <c r="D5348">
        <v>32</v>
      </c>
      <c r="E5348" t="s">
        <v>30</v>
      </c>
      <c r="F5348">
        <v>8.42</v>
      </c>
      <c r="G5348">
        <v>41.45</v>
      </c>
      <c r="H5348">
        <v>277.54000000000002</v>
      </c>
      <c r="I5348">
        <v>398.97</v>
      </c>
      <c r="J5348">
        <v>35.49</v>
      </c>
      <c r="K5348" t="s">
        <v>931</v>
      </c>
    </row>
    <row r="5349" spans="1:11" x14ac:dyDescent="0.25">
      <c r="A5349" t="s">
        <v>476</v>
      </c>
      <c r="B5349">
        <v>292</v>
      </c>
      <c r="C5349">
        <v>21</v>
      </c>
      <c r="D5349">
        <v>20</v>
      </c>
      <c r="E5349" t="s">
        <v>30</v>
      </c>
      <c r="F5349">
        <v>7.8</v>
      </c>
      <c r="G5349">
        <v>49.99</v>
      </c>
      <c r="H5349">
        <v>6.77</v>
      </c>
      <c r="I5349">
        <v>4.68</v>
      </c>
      <c r="J5349">
        <v>0.8</v>
      </c>
      <c r="K5349" t="s">
        <v>932</v>
      </c>
    </row>
    <row r="5350" spans="1:11" x14ac:dyDescent="0.25">
      <c r="A5350" t="s">
        <v>477</v>
      </c>
      <c r="B5350">
        <v>242</v>
      </c>
      <c r="C5350">
        <v>27</v>
      </c>
      <c r="D5350">
        <v>15</v>
      </c>
      <c r="E5350" t="s">
        <v>30</v>
      </c>
      <c r="F5350">
        <v>8.43</v>
      </c>
      <c r="G5350">
        <v>37.75</v>
      </c>
      <c r="H5350">
        <v>216</v>
      </c>
      <c r="I5350" s="1">
        <v>1263.1199999999999</v>
      </c>
      <c r="J5350">
        <v>95.02</v>
      </c>
      <c r="K5350" t="s">
        <v>933</v>
      </c>
    </row>
    <row r="5351" spans="1:11" x14ac:dyDescent="0.25">
      <c r="A5351" t="s">
        <v>478</v>
      </c>
      <c r="B5351">
        <v>242</v>
      </c>
      <c r="C5351">
        <v>27</v>
      </c>
      <c r="D5351">
        <v>14</v>
      </c>
      <c r="E5351" t="s">
        <v>30</v>
      </c>
      <c r="F5351">
        <v>8.1999999999999993</v>
      </c>
      <c r="G5351">
        <v>27.26</v>
      </c>
      <c r="H5351">
        <v>458</v>
      </c>
      <c r="I5351" s="1">
        <v>1432.68</v>
      </c>
      <c r="J5351">
        <v>78.849999999999994</v>
      </c>
      <c r="K5351" t="s">
        <v>934</v>
      </c>
    </row>
    <row r="5352" spans="1:11" x14ac:dyDescent="0.25">
      <c r="A5352" t="s">
        <v>479</v>
      </c>
      <c r="B5352">
        <v>292</v>
      </c>
      <c r="C5352">
        <v>21</v>
      </c>
      <c r="D5352">
        <v>50</v>
      </c>
      <c r="E5352" t="s">
        <v>30</v>
      </c>
      <c r="F5352">
        <v>14.3</v>
      </c>
      <c r="G5352">
        <v>76.78</v>
      </c>
      <c r="H5352">
        <v>8.5</v>
      </c>
      <c r="I5352">
        <v>12.52</v>
      </c>
      <c r="J5352">
        <v>1.04</v>
      </c>
      <c r="K5352" t="s">
        <v>935</v>
      </c>
    </row>
    <row r="5353" spans="1:11" x14ac:dyDescent="0.25">
      <c r="A5353" t="s">
        <v>480</v>
      </c>
      <c r="B5353">
        <v>292</v>
      </c>
      <c r="C5353">
        <v>21</v>
      </c>
      <c r="D5353">
        <v>47</v>
      </c>
      <c r="E5353" t="s">
        <v>30</v>
      </c>
      <c r="F5353">
        <v>14.25</v>
      </c>
      <c r="G5353">
        <v>73.819999999999993</v>
      </c>
      <c r="H5353">
        <v>4.25</v>
      </c>
      <c r="I5353">
        <v>5</v>
      </c>
      <c r="J5353">
        <v>0.41</v>
      </c>
      <c r="K5353" t="s">
        <v>936</v>
      </c>
    </row>
    <row r="5354" spans="1:11" x14ac:dyDescent="0.25">
      <c r="A5354" t="s">
        <v>481</v>
      </c>
      <c r="B5354">
        <v>242</v>
      </c>
      <c r="C5354">
        <v>27</v>
      </c>
      <c r="D5354">
        <v>34</v>
      </c>
      <c r="E5354" t="s">
        <v>30</v>
      </c>
      <c r="F5354">
        <v>20</v>
      </c>
      <c r="G5354">
        <v>89.49</v>
      </c>
      <c r="H5354" s="1">
        <v>1353.2</v>
      </c>
      <c r="I5354" s="1">
        <v>7877.71</v>
      </c>
      <c r="J5354">
        <v>601</v>
      </c>
      <c r="K5354" t="s">
        <v>937</v>
      </c>
    </row>
    <row r="5355" spans="1:11" x14ac:dyDescent="0.25">
      <c r="A5355" t="s">
        <v>482</v>
      </c>
      <c r="B5355">
        <v>242</v>
      </c>
      <c r="C5355">
        <v>27</v>
      </c>
      <c r="D5355">
        <v>38</v>
      </c>
      <c r="E5355" t="s">
        <v>30</v>
      </c>
      <c r="F5355">
        <v>20.23</v>
      </c>
      <c r="G5355">
        <v>93.74</v>
      </c>
      <c r="H5355">
        <v>973</v>
      </c>
      <c r="I5355" s="1">
        <v>5550.84</v>
      </c>
      <c r="J5355">
        <v>432.36</v>
      </c>
      <c r="K5355" t="s">
        <v>938</v>
      </c>
    </row>
    <row r="5356" spans="1:11" x14ac:dyDescent="0.25">
      <c r="A5356" t="s">
        <v>483</v>
      </c>
      <c r="B5356">
        <v>242</v>
      </c>
      <c r="C5356">
        <v>27</v>
      </c>
      <c r="D5356">
        <v>27</v>
      </c>
      <c r="E5356" t="s">
        <v>30</v>
      </c>
      <c r="F5356">
        <v>15.27</v>
      </c>
      <c r="G5356">
        <v>70.48</v>
      </c>
      <c r="H5356" s="1">
        <v>1243.2</v>
      </c>
      <c r="I5356" s="1">
        <v>6409.97</v>
      </c>
      <c r="J5356">
        <v>489.69</v>
      </c>
      <c r="K5356" t="s">
        <v>939</v>
      </c>
    </row>
    <row r="5357" spans="1:11" x14ac:dyDescent="0.25">
      <c r="A5357" t="s">
        <v>484</v>
      </c>
      <c r="B5357">
        <v>242</v>
      </c>
      <c r="C5357">
        <v>27</v>
      </c>
      <c r="D5357">
        <v>31</v>
      </c>
      <c r="E5357" t="s">
        <v>30</v>
      </c>
      <c r="F5357">
        <v>15.35</v>
      </c>
      <c r="G5357">
        <v>72.400000000000006</v>
      </c>
      <c r="H5357">
        <v>877</v>
      </c>
      <c r="I5357" s="1">
        <v>4365.4799999999996</v>
      </c>
      <c r="J5357">
        <v>340.35</v>
      </c>
      <c r="K5357" t="s">
        <v>940</v>
      </c>
    </row>
    <row r="5358" spans="1:11" x14ac:dyDescent="0.25">
      <c r="A5358" t="s">
        <v>485</v>
      </c>
      <c r="B5358">
        <v>292</v>
      </c>
      <c r="C5358">
        <v>21</v>
      </c>
      <c r="D5358">
        <v>37</v>
      </c>
      <c r="E5358" t="s">
        <v>30</v>
      </c>
      <c r="F5358">
        <v>7.6</v>
      </c>
      <c r="G5358">
        <v>41.36</v>
      </c>
      <c r="H5358">
        <v>4</v>
      </c>
      <c r="I5358">
        <v>6.24</v>
      </c>
      <c r="J5358">
        <v>0.56999999999999995</v>
      </c>
      <c r="K5358" t="s">
        <v>941</v>
      </c>
    </row>
    <row r="5359" spans="1:11" x14ac:dyDescent="0.25">
      <c r="A5359" t="s">
        <v>486</v>
      </c>
      <c r="B5359">
        <v>292</v>
      </c>
      <c r="C5359">
        <v>21</v>
      </c>
      <c r="D5359">
        <v>37</v>
      </c>
      <c r="E5359" t="s">
        <v>30</v>
      </c>
      <c r="F5359">
        <v>7.6</v>
      </c>
      <c r="G5359">
        <v>41.48</v>
      </c>
      <c r="H5359">
        <v>5.74</v>
      </c>
      <c r="I5359">
        <v>5.6</v>
      </c>
      <c r="J5359">
        <v>0.54</v>
      </c>
      <c r="K5359" t="s">
        <v>941</v>
      </c>
    </row>
    <row r="5360" spans="1:11" x14ac:dyDescent="0.25">
      <c r="A5360" t="s">
        <v>487</v>
      </c>
      <c r="B5360">
        <v>292</v>
      </c>
      <c r="C5360">
        <v>21</v>
      </c>
      <c r="D5360">
        <v>53</v>
      </c>
      <c r="E5360" t="s">
        <v>30</v>
      </c>
      <c r="F5360">
        <v>13.23</v>
      </c>
      <c r="G5360">
        <v>70.27</v>
      </c>
      <c r="H5360">
        <v>64.88</v>
      </c>
      <c r="I5360">
        <v>137.30000000000001</v>
      </c>
      <c r="J5360">
        <v>13.38</v>
      </c>
      <c r="K5360" t="s">
        <v>942</v>
      </c>
    </row>
    <row r="5361" spans="1:11" x14ac:dyDescent="0.25">
      <c r="A5361" t="s">
        <v>488</v>
      </c>
      <c r="B5361">
        <v>292</v>
      </c>
      <c r="C5361">
        <v>21</v>
      </c>
      <c r="D5361">
        <v>52</v>
      </c>
      <c r="E5361" t="s">
        <v>30</v>
      </c>
      <c r="F5361">
        <v>13.18</v>
      </c>
      <c r="G5361">
        <v>63.79</v>
      </c>
      <c r="H5361">
        <v>56.88</v>
      </c>
      <c r="I5361">
        <v>117.06</v>
      </c>
      <c r="J5361">
        <v>9.61</v>
      </c>
      <c r="K5361" t="s">
        <v>943</v>
      </c>
    </row>
    <row r="5362" spans="1:11" x14ac:dyDescent="0.25">
      <c r="A5362" t="s">
        <v>489</v>
      </c>
      <c r="B5362">
        <v>292</v>
      </c>
      <c r="C5362">
        <v>21</v>
      </c>
      <c r="D5362">
        <v>47</v>
      </c>
      <c r="E5362" t="s">
        <v>30</v>
      </c>
      <c r="F5362">
        <v>12.24</v>
      </c>
      <c r="G5362">
        <v>64.7</v>
      </c>
      <c r="H5362">
        <v>67.88</v>
      </c>
      <c r="I5362">
        <v>143.74</v>
      </c>
      <c r="J5362">
        <v>13.81</v>
      </c>
      <c r="K5362" t="s">
        <v>944</v>
      </c>
    </row>
    <row r="5363" spans="1:11" x14ac:dyDescent="0.25">
      <c r="A5363" t="s">
        <v>490</v>
      </c>
      <c r="B5363">
        <v>292</v>
      </c>
      <c r="C5363">
        <v>21</v>
      </c>
      <c r="D5363">
        <v>44</v>
      </c>
      <c r="E5363" t="s">
        <v>30</v>
      </c>
      <c r="F5363">
        <v>12.19</v>
      </c>
      <c r="G5363">
        <v>58.64</v>
      </c>
      <c r="H5363">
        <v>63.88</v>
      </c>
      <c r="I5363">
        <v>165.68</v>
      </c>
      <c r="J5363">
        <v>13.5</v>
      </c>
      <c r="K5363" t="s">
        <v>945</v>
      </c>
    </row>
    <row r="5364" spans="1:11" x14ac:dyDescent="0.25">
      <c r="A5364" t="s">
        <v>491</v>
      </c>
      <c r="B5364">
        <v>292</v>
      </c>
      <c r="C5364">
        <v>21</v>
      </c>
      <c r="D5364">
        <v>34</v>
      </c>
      <c r="E5364" t="s">
        <v>30</v>
      </c>
      <c r="F5364">
        <v>11.31</v>
      </c>
      <c r="G5364">
        <v>49.34</v>
      </c>
      <c r="H5364">
        <v>10</v>
      </c>
      <c r="I5364">
        <v>17.03</v>
      </c>
      <c r="J5364">
        <v>1.1599999999999999</v>
      </c>
      <c r="K5364" t="s">
        <v>946</v>
      </c>
    </row>
    <row r="5365" spans="1:11" x14ac:dyDescent="0.25">
      <c r="A5365" t="s">
        <v>492</v>
      </c>
      <c r="B5365">
        <v>292</v>
      </c>
      <c r="C5365">
        <v>21</v>
      </c>
      <c r="D5365">
        <v>66</v>
      </c>
      <c r="E5365" t="s">
        <v>30</v>
      </c>
      <c r="F5365">
        <v>20.03</v>
      </c>
      <c r="G5365">
        <v>92.4</v>
      </c>
      <c r="H5365">
        <v>38</v>
      </c>
      <c r="I5365">
        <v>132.38</v>
      </c>
      <c r="J5365">
        <v>9.42</v>
      </c>
      <c r="K5365" t="s">
        <v>947</v>
      </c>
    </row>
    <row r="5366" spans="1:11" x14ac:dyDescent="0.25">
      <c r="A5366" t="s">
        <v>493</v>
      </c>
      <c r="B5366">
        <v>292</v>
      </c>
      <c r="C5366">
        <v>21</v>
      </c>
      <c r="D5366">
        <v>13</v>
      </c>
      <c r="E5366" t="s">
        <v>30</v>
      </c>
      <c r="F5366">
        <v>12.03</v>
      </c>
      <c r="G5366">
        <v>47.35</v>
      </c>
      <c r="H5366">
        <v>253.08</v>
      </c>
      <c r="I5366" s="1">
        <v>1592.72</v>
      </c>
      <c r="J5366">
        <v>80</v>
      </c>
      <c r="K5366" t="s">
        <v>948</v>
      </c>
    </row>
    <row r="5367" spans="1:11" x14ac:dyDescent="0.25">
      <c r="A5367" t="s">
        <v>494</v>
      </c>
      <c r="B5367">
        <v>292</v>
      </c>
      <c r="C5367">
        <v>21</v>
      </c>
      <c r="D5367">
        <v>14</v>
      </c>
      <c r="E5367" t="s">
        <v>30</v>
      </c>
      <c r="F5367">
        <v>11.86</v>
      </c>
      <c r="G5367">
        <v>59.28</v>
      </c>
      <c r="H5367">
        <v>359.29</v>
      </c>
      <c r="I5367" s="1">
        <v>1672.5</v>
      </c>
      <c r="J5367">
        <v>156.88999999999999</v>
      </c>
      <c r="K5367" t="s">
        <v>949</v>
      </c>
    </row>
    <row r="5368" spans="1:11" x14ac:dyDescent="0.25">
      <c r="A5368" t="s">
        <v>495</v>
      </c>
      <c r="B5368">
        <v>292</v>
      </c>
      <c r="C5368">
        <v>21</v>
      </c>
      <c r="D5368">
        <v>26</v>
      </c>
      <c r="E5368" t="s">
        <v>30</v>
      </c>
      <c r="F5368">
        <v>2.7</v>
      </c>
      <c r="G5368">
        <v>23.48</v>
      </c>
      <c r="H5368" t="s">
        <v>31</v>
      </c>
      <c r="I5368" t="s">
        <v>31</v>
      </c>
      <c r="J5368" t="s">
        <v>31</v>
      </c>
      <c r="K5368" t="s">
        <v>950</v>
      </c>
    </row>
    <row r="5369" spans="1:11" x14ac:dyDescent="0.25">
      <c r="A5369" t="s">
        <v>496</v>
      </c>
      <c r="B5369">
        <v>292</v>
      </c>
      <c r="C5369">
        <v>21</v>
      </c>
      <c r="D5369">
        <v>27</v>
      </c>
      <c r="E5369" t="s">
        <v>30</v>
      </c>
      <c r="F5369">
        <v>3.28</v>
      </c>
      <c r="G5369">
        <v>25.89</v>
      </c>
      <c r="H5369" t="s">
        <v>31</v>
      </c>
      <c r="I5369" t="s">
        <v>31</v>
      </c>
      <c r="J5369" t="s">
        <v>31</v>
      </c>
      <c r="K5369" t="s">
        <v>951</v>
      </c>
    </row>
    <row r="5370" spans="1:11" x14ac:dyDescent="0.25">
      <c r="A5370" t="s">
        <v>497</v>
      </c>
      <c r="B5370">
        <v>292</v>
      </c>
      <c r="C5370">
        <v>21</v>
      </c>
      <c r="D5370">
        <v>26</v>
      </c>
      <c r="E5370" t="s">
        <v>30</v>
      </c>
      <c r="F5370">
        <v>7.61</v>
      </c>
      <c r="G5370">
        <v>35.020000000000003</v>
      </c>
      <c r="H5370">
        <v>7.54</v>
      </c>
      <c r="I5370">
        <v>18.399999999999999</v>
      </c>
      <c r="J5370">
        <v>1.31</v>
      </c>
      <c r="K5370" t="s">
        <v>952</v>
      </c>
    </row>
    <row r="5371" spans="1:11" x14ac:dyDescent="0.25">
      <c r="A5371" t="s">
        <v>498</v>
      </c>
      <c r="B5371">
        <v>292</v>
      </c>
      <c r="C5371">
        <v>21</v>
      </c>
      <c r="D5371">
        <v>8</v>
      </c>
      <c r="E5371" t="s">
        <v>30</v>
      </c>
      <c r="F5371">
        <v>1.66</v>
      </c>
      <c r="G5371">
        <v>9.23</v>
      </c>
      <c r="H5371">
        <v>14.19</v>
      </c>
      <c r="I5371">
        <v>15.15</v>
      </c>
      <c r="J5371">
        <v>1.36</v>
      </c>
      <c r="K5371" t="s">
        <v>953</v>
      </c>
    </row>
    <row r="5372" spans="1:11" x14ac:dyDescent="0.25">
      <c r="A5372" t="s">
        <v>499</v>
      </c>
      <c r="B5372">
        <v>292</v>
      </c>
      <c r="C5372">
        <v>21</v>
      </c>
      <c r="D5372">
        <v>8</v>
      </c>
      <c r="E5372" t="s">
        <v>30</v>
      </c>
      <c r="F5372">
        <v>1.66</v>
      </c>
      <c r="G5372">
        <v>8.0399999999999991</v>
      </c>
      <c r="H5372">
        <v>2.91</v>
      </c>
      <c r="I5372">
        <v>1.48</v>
      </c>
      <c r="J5372">
        <v>0.12</v>
      </c>
      <c r="K5372" t="s">
        <v>953</v>
      </c>
    </row>
    <row r="5373" spans="1:11" x14ac:dyDescent="0.25">
      <c r="A5373" t="s">
        <v>500</v>
      </c>
      <c r="B5373">
        <v>292</v>
      </c>
      <c r="C5373">
        <v>21</v>
      </c>
      <c r="D5373">
        <v>43</v>
      </c>
      <c r="E5373" t="s">
        <v>30</v>
      </c>
      <c r="F5373">
        <v>12.23</v>
      </c>
      <c r="G5373">
        <v>65.430000000000007</v>
      </c>
      <c r="H5373">
        <v>65.03</v>
      </c>
      <c r="I5373">
        <v>194.9</v>
      </c>
      <c r="J5373">
        <v>15.3</v>
      </c>
      <c r="K5373" t="s">
        <v>954</v>
      </c>
    </row>
    <row r="5374" spans="1:11" x14ac:dyDescent="0.25">
      <c r="A5374" t="s">
        <v>501</v>
      </c>
      <c r="B5374">
        <v>292</v>
      </c>
      <c r="C5374">
        <v>21</v>
      </c>
      <c r="D5374">
        <v>43</v>
      </c>
      <c r="E5374" t="s">
        <v>30</v>
      </c>
      <c r="F5374">
        <v>12.32</v>
      </c>
      <c r="G5374">
        <v>63.12</v>
      </c>
      <c r="H5374">
        <v>48.13</v>
      </c>
      <c r="I5374">
        <v>158.41</v>
      </c>
      <c r="J5374">
        <v>11.41</v>
      </c>
      <c r="K5374" t="s">
        <v>955</v>
      </c>
    </row>
    <row r="5375" spans="1:11" x14ac:dyDescent="0.25">
      <c r="A5375" t="s">
        <v>502</v>
      </c>
      <c r="B5375">
        <v>292</v>
      </c>
      <c r="C5375">
        <v>21</v>
      </c>
      <c r="D5375">
        <v>36</v>
      </c>
      <c r="E5375" t="s">
        <v>30</v>
      </c>
      <c r="F5375">
        <v>8.3000000000000007</v>
      </c>
      <c r="G5375">
        <v>49.18</v>
      </c>
      <c r="H5375">
        <v>176.86</v>
      </c>
      <c r="I5375">
        <v>567.55999999999995</v>
      </c>
      <c r="J5375">
        <v>56.03</v>
      </c>
      <c r="K5375" t="s">
        <v>956</v>
      </c>
    </row>
    <row r="5376" spans="1:11" x14ac:dyDescent="0.25">
      <c r="A5376" t="s">
        <v>503</v>
      </c>
      <c r="B5376">
        <v>292</v>
      </c>
      <c r="C5376">
        <v>21</v>
      </c>
      <c r="D5376">
        <v>33</v>
      </c>
      <c r="E5376" t="s">
        <v>30</v>
      </c>
      <c r="F5376">
        <v>7.56</v>
      </c>
      <c r="G5376">
        <v>41.63</v>
      </c>
      <c r="H5376">
        <v>168</v>
      </c>
      <c r="I5376">
        <v>571.94000000000005</v>
      </c>
      <c r="J5376">
        <v>50.7</v>
      </c>
      <c r="K5376" t="s">
        <v>957</v>
      </c>
    </row>
    <row r="5377" spans="1:11" x14ac:dyDescent="0.25">
      <c r="A5377" t="s">
        <v>504</v>
      </c>
      <c r="B5377">
        <v>292</v>
      </c>
      <c r="C5377">
        <v>21</v>
      </c>
      <c r="D5377">
        <v>58</v>
      </c>
      <c r="E5377" t="s">
        <v>30</v>
      </c>
      <c r="F5377">
        <v>13.59</v>
      </c>
      <c r="G5377">
        <v>76.75</v>
      </c>
      <c r="H5377">
        <v>508.26</v>
      </c>
      <c r="I5377" s="1">
        <v>1587.08</v>
      </c>
      <c r="J5377">
        <v>155.49</v>
      </c>
      <c r="K5377" t="s">
        <v>958</v>
      </c>
    </row>
    <row r="5378" spans="1:11" x14ac:dyDescent="0.25">
      <c r="A5378" t="s">
        <v>505</v>
      </c>
      <c r="B5378">
        <v>292</v>
      </c>
      <c r="C5378">
        <v>21</v>
      </c>
      <c r="D5378">
        <v>58</v>
      </c>
      <c r="E5378" t="s">
        <v>30</v>
      </c>
      <c r="F5378">
        <v>13.59</v>
      </c>
      <c r="G5378">
        <v>79.33</v>
      </c>
      <c r="H5378">
        <v>668.99</v>
      </c>
      <c r="I5378" s="1">
        <v>2084.89</v>
      </c>
      <c r="J5378">
        <v>196.88</v>
      </c>
      <c r="K5378" t="s">
        <v>958</v>
      </c>
    </row>
    <row r="5379" spans="1:11" x14ac:dyDescent="0.25">
      <c r="A5379" t="s">
        <v>506</v>
      </c>
      <c r="B5379">
        <v>292</v>
      </c>
      <c r="C5379">
        <v>21</v>
      </c>
      <c r="D5379">
        <v>48</v>
      </c>
      <c r="E5379" t="s">
        <v>30</v>
      </c>
      <c r="F5379">
        <v>10.51</v>
      </c>
      <c r="G5379">
        <v>63.55</v>
      </c>
      <c r="H5379">
        <v>420.26</v>
      </c>
      <c r="I5379" s="1">
        <v>1135.6400000000001</v>
      </c>
      <c r="J5379">
        <v>118.43</v>
      </c>
      <c r="K5379" t="s">
        <v>959</v>
      </c>
    </row>
    <row r="5380" spans="1:11" x14ac:dyDescent="0.25">
      <c r="A5380" t="s">
        <v>507</v>
      </c>
      <c r="B5380">
        <v>292</v>
      </c>
      <c r="C5380">
        <v>21</v>
      </c>
      <c r="D5380">
        <v>48</v>
      </c>
      <c r="E5380" t="s">
        <v>30</v>
      </c>
      <c r="F5380">
        <v>10.51</v>
      </c>
      <c r="G5380">
        <v>64.900000000000006</v>
      </c>
      <c r="H5380">
        <v>438.99</v>
      </c>
      <c r="I5380">
        <v>981.12</v>
      </c>
      <c r="J5380">
        <v>101.33</v>
      </c>
      <c r="K5380" t="s">
        <v>959</v>
      </c>
    </row>
    <row r="5381" spans="1:11" x14ac:dyDescent="0.25">
      <c r="A5381" t="s">
        <v>508</v>
      </c>
      <c r="B5381">
        <v>281</v>
      </c>
      <c r="C5381">
        <v>26</v>
      </c>
      <c r="D5381">
        <v>9</v>
      </c>
      <c r="E5381" t="s">
        <v>30</v>
      </c>
      <c r="F5381">
        <v>2.2200000000000002</v>
      </c>
      <c r="G5381">
        <v>11.1</v>
      </c>
      <c r="H5381" s="1">
        <v>1603</v>
      </c>
      <c r="I5381" s="1">
        <v>1306.95</v>
      </c>
      <c r="J5381">
        <v>108.91</v>
      </c>
      <c r="K5381" t="s">
        <v>960</v>
      </c>
    </row>
    <row r="5382" spans="1:11" x14ac:dyDescent="0.25">
      <c r="A5382" t="s">
        <v>509</v>
      </c>
      <c r="B5382">
        <v>281</v>
      </c>
      <c r="C5382">
        <v>26</v>
      </c>
      <c r="D5382">
        <v>18</v>
      </c>
      <c r="E5382" t="s">
        <v>30</v>
      </c>
      <c r="F5382">
        <v>4.53</v>
      </c>
      <c r="G5382">
        <v>22.65</v>
      </c>
      <c r="H5382" s="1">
        <v>1743</v>
      </c>
      <c r="I5382" s="1">
        <v>3215.4</v>
      </c>
      <c r="J5382">
        <v>267.95</v>
      </c>
      <c r="K5382" t="s">
        <v>961</v>
      </c>
    </row>
    <row r="5383" spans="1:11" x14ac:dyDescent="0.25">
      <c r="A5383" t="s">
        <v>510</v>
      </c>
      <c r="B5383">
        <v>281</v>
      </c>
      <c r="C5383">
        <v>26</v>
      </c>
      <c r="D5383">
        <v>18</v>
      </c>
      <c r="E5383" t="s">
        <v>30</v>
      </c>
      <c r="F5383">
        <v>4.34</v>
      </c>
      <c r="G5383">
        <v>21.7</v>
      </c>
      <c r="H5383" s="1">
        <v>2038</v>
      </c>
      <c r="I5383" s="1">
        <v>1564.06</v>
      </c>
      <c r="J5383">
        <v>130.34</v>
      </c>
      <c r="K5383" t="s">
        <v>962</v>
      </c>
    </row>
    <row r="5384" spans="1:11" x14ac:dyDescent="0.25">
      <c r="A5384" t="s">
        <v>511</v>
      </c>
      <c r="B5384">
        <v>121</v>
      </c>
      <c r="C5384">
        <v>25</v>
      </c>
      <c r="D5384">
        <v>33</v>
      </c>
      <c r="E5384" t="s">
        <v>30</v>
      </c>
      <c r="F5384">
        <v>37.39</v>
      </c>
      <c r="G5384">
        <v>76</v>
      </c>
      <c r="H5384" s="1">
        <v>22054</v>
      </c>
      <c r="I5384" s="1">
        <v>144204.6</v>
      </c>
      <c r="J5384" s="1">
        <v>4940.95</v>
      </c>
      <c r="K5384" t="s">
        <v>963</v>
      </c>
    </row>
    <row r="5385" spans="1:11" x14ac:dyDescent="0.25">
      <c r="A5385" t="s">
        <v>512</v>
      </c>
      <c r="B5385">
        <v>121</v>
      </c>
      <c r="C5385">
        <v>25</v>
      </c>
      <c r="D5385">
        <v>33</v>
      </c>
      <c r="E5385" t="s">
        <v>30</v>
      </c>
      <c r="F5385">
        <v>37.39</v>
      </c>
      <c r="G5385">
        <v>76</v>
      </c>
      <c r="H5385" s="1">
        <v>21530</v>
      </c>
      <c r="I5385" s="1">
        <v>127271.88</v>
      </c>
      <c r="J5385" s="1">
        <v>4472.42</v>
      </c>
      <c r="K5385" t="s">
        <v>963</v>
      </c>
    </row>
    <row r="5386" spans="1:11" x14ac:dyDescent="0.25">
      <c r="A5386" t="s">
        <v>513</v>
      </c>
      <c r="B5386">
        <v>111</v>
      </c>
      <c r="C5386">
        <v>11</v>
      </c>
      <c r="D5386">
        <v>19</v>
      </c>
      <c r="E5386" t="s">
        <v>30</v>
      </c>
      <c r="F5386">
        <v>78.02</v>
      </c>
      <c r="G5386">
        <v>124.32</v>
      </c>
      <c r="H5386">
        <v>862</v>
      </c>
      <c r="I5386" s="1">
        <v>12949.74</v>
      </c>
      <c r="J5386">
        <v>328.88</v>
      </c>
      <c r="K5386" t="s">
        <v>964</v>
      </c>
    </row>
    <row r="5387" spans="1:11" x14ac:dyDescent="0.25">
      <c r="A5387" t="s">
        <v>514</v>
      </c>
      <c r="B5387">
        <v>111</v>
      </c>
      <c r="C5387">
        <v>11</v>
      </c>
      <c r="D5387">
        <v>19</v>
      </c>
      <c r="E5387" t="s">
        <v>30</v>
      </c>
      <c r="F5387">
        <v>78.02</v>
      </c>
      <c r="G5387">
        <v>124.32</v>
      </c>
      <c r="H5387">
        <v>726</v>
      </c>
      <c r="I5387" s="1">
        <v>10653.12</v>
      </c>
      <c r="J5387">
        <v>279.60000000000002</v>
      </c>
      <c r="K5387" t="s">
        <v>964</v>
      </c>
    </row>
    <row r="5388" spans="1:11" x14ac:dyDescent="0.25">
      <c r="A5388" t="s">
        <v>515</v>
      </c>
      <c r="B5388">
        <v>252</v>
      </c>
      <c r="C5388">
        <v>24</v>
      </c>
      <c r="D5388">
        <v>11</v>
      </c>
      <c r="E5388" t="s">
        <v>30</v>
      </c>
      <c r="F5388">
        <v>12.06</v>
      </c>
      <c r="G5388">
        <v>24.84</v>
      </c>
      <c r="H5388">
        <v>1.89</v>
      </c>
      <c r="I5388">
        <v>11.48</v>
      </c>
      <c r="J5388">
        <v>0.46</v>
      </c>
      <c r="K5388" t="s">
        <v>965</v>
      </c>
    </row>
    <row r="5389" spans="1:11" x14ac:dyDescent="0.25">
      <c r="A5389" t="s">
        <v>516</v>
      </c>
      <c r="B5389">
        <v>252</v>
      </c>
      <c r="C5389">
        <v>24</v>
      </c>
      <c r="D5389">
        <v>3</v>
      </c>
      <c r="E5389" t="s">
        <v>30</v>
      </c>
      <c r="F5389">
        <v>10.41</v>
      </c>
      <c r="G5389">
        <v>17.77</v>
      </c>
      <c r="H5389">
        <v>10.53</v>
      </c>
      <c r="I5389">
        <v>96.99</v>
      </c>
      <c r="J5389">
        <v>2.72</v>
      </c>
      <c r="K5389" t="s">
        <v>966</v>
      </c>
    </row>
    <row r="5390" spans="1:11" x14ac:dyDescent="0.25">
      <c r="A5390" t="s">
        <v>517</v>
      </c>
      <c r="B5390">
        <v>252</v>
      </c>
      <c r="C5390">
        <v>24</v>
      </c>
      <c r="D5390">
        <v>14</v>
      </c>
      <c r="E5390" t="s">
        <v>30</v>
      </c>
      <c r="F5390">
        <v>12.24</v>
      </c>
      <c r="G5390">
        <v>29.14</v>
      </c>
      <c r="H5390">
        <v>126.98</v>
      </c>
      <c r="I5390">
        <v>526.65</v>
      </c>
      <c r="J5390">
        <v>19.11</v>
      </c>
      <c r="K5390" t="s">
        <v>551</v>
      </c>
    </row>
    <row r="5391" spans="1:11" x14ac:dyDescent="0.25">
      <c r="A5391" t="s">
        <v>518</v>
      </c>
      <c r="B5391">
        <v>252</v>
      </c>
      <c r="C5391">
        <v>24</v>
      </c>
      <c r="D5391">
        <v>3</v>
      </c>
      <c r="E5391" t="s">
        <v>30</v>
      </c>
      <c r="F5391">
        <v>8.9499999999999993</v>
      </c>
      <c r="G5391">
        <v>15.79</v>
      </c>
      <c r="H5391">
        <v>16.84</v>
      </c>
      <c r="I5391">
        <v>124.48</v>
      </c>
      <c r="J5391">
        <v>3.41</v>
      </c>
      <c r="K5391" t="s">
        <v>967</v>
      </c>
    </row>
    <row r="5392" spans="1:11" x14ac:dyDescent="0.25">
      <c r="A5392" t="s">
        <v>519</v>
      </c>
      <c r="B5392">
        <v>252</v>
      </c>
      <c r="C5392">
        <v>24</v>
      </c>
      <c r="D5392">
        <v>15</v>
      </c>
      <c r="E5392" t="s">
        <v>30</v>
      </c>
      <c r="F5392">
        <v>13.78</v>
      </c>
      <c r="G5392">
        <v>38.56</v>
      </c>
      <c r="H5392">
        <v>42.13</v>
      </c>
      <c r="I5392">
        <v>205.68</v>
      </c>
      <c r="J5392">
        <v>8.34</v>
      </c>
      <c r="K5392" t="s">
        <v>968</v>
      </c>
    </row>
    <row r="5393" spans="1:11" x14ac:dyDescent="0.25">
      <c r="A5393" t="s">
        <v>520</v>
      </c>
      <c r="B5393">
        <v>252</v>
      </c>
      <c r="C5393">
        <v>24</v>
      </c>
      <c r="D5393">
        <v>17</v>
      </c>
      <c r="E5393" t="s">
        <v>30</v>
      </c>
      <c r="F5393">
        <v>20.6</v>
      </c>
      <c r="G5393">
        <v>54.1</v>
      </c>
      <c r="H5393">
        <v>84.39</v>
      </c>
      <c r="I5393">
        <v>522.86</v>
      </c>
      <c r="J5393">
        <v>29.85</v>
      </c>
      <c r="K5393" t="s">
        <v>969</v>
      </c>
    </row>
    <row r="5394" spans="1:11" x14ac:dyDescent="0.25">
      <c r="A5394" t="s">
        <v>521</v>
      </c>
      <c r="B5394">
        <v>252</v>
      </c>
      <c r="C5394">
        <v>24</v>
      </c>
      <c r="D5394">
        <v>18</v>
      </c>
      <c r="E5394" t="s">
        <v>30</v>
      </c>
      <c r="F5394">
        <v>19.63</v>
      </c>
      <c r="G5394">
        <v>68.61</v>
      </c>
      <c r="H5394">
        <v>36.61</v>
      </c>
      <c r="I5394">
        <v>167.52</v>
      </c>
      <c r="J5394">
        <v>7.4</v>
      </c>
      <c r="K5394" t="s">
        <v>552</v>
      </c>
    </row>
    <row r="5395" spans="1:11" x14ac:dyDescent="0.25">
      <c r="A5395" t="s">
        <v>522</v>
      </c>
      <c r="B5395">
        <v>242</v>
      </c>
      <c r="C5395">
        <v>27</v>
      </c>
      <c r="D5395">
        <v>16</v>
      </c>
      <c r="E5395" t="s">
        <v>30</v>
      </c>
      <c r="F5395">
        <v>18.03</v>
      </c>
      <c r="G5395">
        <v>62.11</v>
      </c>
      <c r="H5395">
        <v>18.27</v>
      </c>
      <c r="I5395">
        <v>179.54</v>
      </c>
      <c r="J5395">
        <v>10.81</v>
      </c>
      <c r="K5395" t="s">
        <v>970</v>
      </c>
    </row>
    <row r="5396" spans="1:11" x14ac:dyDescent="0.25">
      <c r="A5396" t="s">
        <v>523</v>
      </c>
      <c r="B5396">
        <v>242</v>
      </c>
      <c r="C5396">
        <v>27</v>
      </c>
      <c r="D5396">
        <v>32</v>
      </c>
      <c r="E5396" t="s">
        <v>30</v>
      </c>
      <c r="F5396">
        <v>18.97</v>
      </c>
      <c r="G5396">
        <v>73.11</v>
      </c>
      <c r="H5396" s="1">
        <v>1664.65</v>
      </c>
      <c r="I5396" s="1">
        <v>5018.43</v>
      </c>
      <c r="J5396">
        <v>309.32</v>
      </c>
      <c r="K5396" t="s">
        <v>971</v>
      </c>
    </row>
    <row r="5397" spans="1:11" x14ac:dyDescent="0.25">
      <c r="A5397" t="s">
        <v>524</v>
      </c>
      <c r="B5397">
        <v>242</v>
      </c>
      <c r="C5397">
        <v>27</v>
      </c>
      <c r="D5397">
        <v>32</v>
      </c>
      <c r="E5397" t="s">
        <v>30</v>
      </c>
      <c r="F5397">
        <v>18.97</v>
      </c>
      <c r="G5397">
        <v>71.87</v>
      </c>
      <c r="H5397" s="1">
        <v>1625.67</v>
      </c>
      <c r="I5397" s="1">
        <v>4403.1899999999996</v>
      </c>
      <c r="J5397">
        <v>251.43</v>
      </c>
      <c r="K5397" t="s">
        <v>971</v>
      </c>
    </row>
    <row r="5398" spans="1:11" x14ac:dyDescent="0.25">
      <c r="A5398" t="s">
        <v>527</v>
      </c>
      <c r="B5398">
        <v>253</v>
      </c>
      <c r="C5398">
        <v>24</v>
      </c>
      <c r="D5398">
        <v>5</v>
      </c>
      <c r="E5398" t="s">
        <v>30</v>
      </c>
      <c r="F5398">
        <v>26.47</v>
      </c>
      <c r="G5398">
        <v>31.73</v>
      </c>
      <c r="H5398">
        <v>28.77</v>
      </c>
      <c r="I5398">
        <v>676.16</v>
      </c>
      <c r="J5398">
        <v>12.34</v>
      </c>
      <c r="K5398" t="s">
        <v>973</v>
      </c>
    </row>
    <row r="5399" spans="1:11" x14ac:dyDescent="0.25">
      <c r="A5399" t="s">
        <v>528</v>
      </c>
      <c r="B5399">
        <v>253</v>
      </c>
      <c r="C5399">
        <v>24</v>
      </c>
      <c r="D5399">
        <v>3</v>
      </c>
      <c r="E5399" t="s">
        <v>30</v>
      </c>
      <c r="F5399">
        <v>26.76</v>
      </c>
      <c r="G5399">
        <v>33.880000000000003</v>
      </c>
      <c r="H5399">
        <v>66</v>
      </c>
      <c r="I5399" s="1">
        <v>1765.96</v>
      </c>
      <c r="J5399">
        <v>37.26</v>
      </c>
      <c r="K5399" t="s">
        <v>973</v>
      </c>
    </row>
    <row r="5400" spans="1:11" x14ac:dyDescent="0.25">
      <c r="A5400" t="s">
        <v>529</v>
      </c>
      <c r="B5400">
        <v>253</v>
      </c>
      <c r="C5400">
        <v>24</v>
      </c>
      <c r="D5400">
        <v>5</v>
      </c>
      <c r="E5400" t="s">
        <v>30</v>
      </c>
      <c r="F5400">
        <v>19.7</v>
      </c>
      <c r="G5400">
        <v>24.81</v>
      </c>
      <c r="H5400">
        <v>39.229999999999997</v>
      </c>
      <c r="I5400">
        <v>692.5</v>
      </c>
      <c r="J5400">
        <v>12.95</v>
      </c>
      <c r="K5400" t="s">
        <v>974</v>
      </c>
    </row>
    <row r="5401" spans="1:11" x14ac:dyDescent="0.25">
      <c r="A5401" t="s">
        <v>530</v>
      </c>
      <c r="B5401">
        <v>253</v>
      </c>
      <c r="C5401">
        <v>24</v>
      </c>
      <c r="D5401">
        <v>3</v>
      </c>
      <c r="E5401" t="s">
        <v>30</v>
      </c>
      <c r="F5401">
        <v>20.079999999999998</v>
      </c>
      <c r="G5401">
        <v>26.21</v>
      </c>
      <c r="H5401">
        <v>34</v>
      </c>
      <c r="I5401">
        <v>682.52</v>
      </c>
      <c r="J5401">
        <v>14.84</v>
      </c>
      <c r="K5401" t="s">
        <v>974</v>
      </c>
    </row>
    <row r="5402" spans="1:11" x14ac:dyDescent="0.25">
      <c r="A5402" t="s">
        <v>538</v>
      </c>
      <c r="B5402">
        <v>492</v>
      </c>
      <c r="C5402">
        <v>41</v>
      </c>
      <c r="D5402">
        <v>13</v>
      </c>
      <c r="E5402" t="s">
        <v>30</v>
      </c>
      <c r="F5402">
        <v>1.31</v>
      </c>
      <c r="G5402">
        <v>8.1999999999999993</v>
      </c>
      <c r="H5402" t="s">
        <v>31</v>
      </c>
      <c r="I5402" t="s">
        <v>31</v>
      </c>
      <c r="J5402" t="s">
        <v>31</v>
      </c>
      <c r="K5402" t="s">
        <v>982</v>
      </c>
    </row>
    <row r="5403" spans="1:11" x14ac:dyDescent="0.25">
      <c r="A5403" t="s">
        <v>539</v>
      </c>
      <c r="B5403">
        <v>492</v>
      </c>
      <c r="C5403">
        <v>41</v>
      </c>
      <c r="D5403">
        <v>14</v>
      </c>
      <c r="E5403" t="s">
        <v>30</v>
      </c>
      <c r="F5403">
        <v>1.62</v>
      </c>
      <c r="G5403">
        <v>7.48</v>
      </c>
      <c r="H5403">
        <v>4</v>
      </c>
      <c r="I5403">
        <v>6</v>
      </c>
      <c r="J5403">
        <v>0.45</v>
      </c>
      <c r="K5403" t="s">
        <v>983</v>
      </c>
    </row>
    <row r="5404" spans="1:11" x14ac:dyDescent="0.25">
      <c r="A5404" t="s">
        <v>540</v>
      </c>
      <c r="B5404">
        <v>492</v>
      </c>
      <c r="C5404">
        <v>41</v>
      </c>
      <c r="D5404">
        <v>38</v>
      </c>
      <c r="E5404" t="s">
        <v>30</v>
      </c>
      <c r="F5404">
        <v>10.06</v>
      </c>
      <c r="G5404">
        <v>41.66</v>
      </c>
      <c r="H5404">
        <v>40.33</v>
      </c>
      <c r="I5404">
        <v>117.48</v>
      </c>
      <c r="J5404">
        <v>8.48</v>
      </c>
      <c r="K5404" t="s">
        <v>613</v>
      </c>
    </row>
    <row r="5405" spans="1:11" x14ac:dyDescent="0.25">
      <c r="A5405" t="s">
        <v>541</v>
      </c>
      <c r="B5405">
        <v>492</v>
      </c>
      <c r="C5405">
        <v>41</v>
      </c>
      <c r="D5405">
        <v>38</v>
      </c>
      <c r="E5405" t="s">
        <v>30</v>
      </c>
      <c r="F5405">
        <v>10.06</v>
      </c>
      <c r="G5405">
        <v>41.02</v>
      </c>
      <c r="H5405">
        <v>36.659999999999997</v>
      </c>
      <c r="I5405">
        <v>102.92</v>
      </c>
      <c r="J5405">
        <v>7.37</v>
      </c>
      <c r="K5405" t="s">
        <v>613</v>
      </c>
    </row>
    <row r="5406" spans="1:11" x14ac:dyDescent="0.25">
      <c r="A5406" t="s">
        <v>542</v>
      </c>
      <c r="B5406">
        <v>151</v>
      </c>
      <c r="C5406">
        <v>33</v>
      </c>
      <c r="D5406">
        <v>8</v>
      </c>
      <c r="E5406" t="s">
        <v>30</v>
      </c>
      <c r="F5406">
        <v>23.81</v>
      </c>
      <c r="G5406">
        <v>36.35</v>
      </c>
      <c r="H5406">
        <v>38</v>
      </c>
      <c r="I5406">
        <v>501.08</v>
      </c>
      <c r="J5406">
        <v>13.87</v>
      </c>
      <c r="K5406" t="s">
        <v>984</v>
      </c>
    </row>
    <row r="5407" spans="1:11" x14ac:dyDescent="0.25">
      <c r="A5407" t="s">
        <v>543</v>
      </c>
      <c r="B5407">
        <v>151</v>
      </c>
      <c r="C5407">
        <v>33</v>
      </c>
      <c r="D5407">
        <v>8</v>
      </c>
      <c r="E5407" t="s">
        <v>30</v>
      </c>
      <c r="F5407">
        <v>22.77</v>
      </c>
      <c r="G5407">
        <v>35.630000000000003</v>
      </c>
      <c r="H5407">
        <v>42</v>
      </c>
      <c r="I5407">
        <v>233.16</v>
      </c>
      <c r="J5407">
        <v>8.81</v>
      </c>
      <c r="K5407" t="s">
        <v>985</v>
      </c>
    </row>
    <row r="5408" spans="1:11" x14ac:dyDescent="0.25">
      <c r="A5408" t="s">
        <v>544</v>
      </c>
      <c r="B5408">
        <v>151</v>
      </c>
      <c r="C5408">
        <v>33</v>
      </c>
      <c r="D5408">
        <v>11</v>
      </c>
      <c r="E5408" t="s">
        <v>30</v>
      </c>
      <c r="F5408">
        <v>40.81</v>
      </c>
      <c r="G5408">
        <v>53.67</v>
      </c>
      <c r="H5408" t="s">
        <v>31</v>
      </c>
      <c r="I5408" t="s">
        <v>31</v>
      </c>
      <c r="J5408" t="s">
        <v>31</v>
      </c>
      <c r="K5408" t="s">
        <v>986</v>
      </c>
    </row>
    <row r="5409" spans="1:11" x14ac:dyDescent="0.25">
      <c r="A5409" t="s">
        <v>545</v>
      </c>
      <c r="B5409">
        <v>151</v>
      </c>
      <c r="C5409">
        <v>33</v>
      </c>
      <c r="D5409">
        <v>12</v>
      </c>
      <c r="E5409" t="s">
        <v>30</v>
      </c>
      <c r="F5409">
        <v>42.22</v>
      </c>
      <c r="G5409">
        <v>65.3</v>
      </c>
      <c r="H5409">
        <v>16</v>
      </c>
      <c r="I5409">
        <v>301.92</v>
      </c>
      <c r="J5409">
        <v>7.52</v>
      </c>
      <c r="K5409" t="s">
        <v>987</v>
      </c>
    </row>
    <row r="5410" spans="1:11" x14ac:dyDescent="0.25">
      <c r="A5410" t="s">
        <v>1010</v>
      </c>
      <c r="B5410">
        <v>111</v>
      </c>
      <c r="C5410">
        <v>11</v>
      </c>
      <c r="D5410">
        <v>59</v>
      </c>
      <c r="E5410" t="s">
        <v>30</v>
      </c>
      <c r="F5410">
        <v>80.77</v>
      </c>
      <c r="G5410">
        <v>199.71</v>
      </c>
      <c r="H5410" s="1">
        <v>8746</v>
      </c>
      <c r="I5410" s="1">
        <v>72188.740000000005</v>
      </c>
      <c r="J5410" s="1">
        <v>2988.48</v>
      </c>
      <c r="K5410" t="s">
        <v>1011</v>
      </c>
    </row>
    <row r="5411" spans="1:11" x14ac:dyDescent="0.25">
      <c r="A5411" t="s">
        <v>1012</v>
      </c>
      <c r="B5411">
        <v>111</v>
      </c>
      <c r="C5411">
        <v>11</v>
      </c>
      <c r="D5411">
        <v>59</v>
      </c>
      <c r="E5411" t="s">
        <v>30</v>
      </c>
      <c r="F5411">
        <v>80.77</v>
      </c>
      <c r="G5411">
        <v>199.71</v>
      </c>
      <c r="H5411" s="1">
        <v>10072</v>
      </c>
      <c r="I5411" s="1">
        <v>88026.54</v>
      </c>
      <c r="J5411" s="1">
        <v>3672.93</v>
      </c>
      <c r="K5411" t="s">
        <v>1011</v>
      </c>
    </row>
    <row r="5412" spans="1:11" x14ac:dyDescent="0.25">
      <c r="A5412" t="s">
        <v>1013</v>
      </c>
      <c r="B5412">
        <v>243</v>
      </c>
      <c r="C5412">
        <v>28</v>
      </c>
      <c r="D5412">
        <v>6</v>
      </c>
      <c r="E5412" t="s">
        <v>30</v>
      </c>
      <c r="F5412">
        <v>18.77</v>
      </c>
      <c r="G5412">
        <v>29.58</v>
      </c>
      <c r="H5412">
        <v>304</v>
      </c>
      <c r="I5412" s="1">
        <v>3904.16</v>
      </c>
      <c r="J5412">
        <v>98.12</v>
      </c>
      <c r="K5412" t="s">
        <v>1014</v>
      </c>
    </row>
    <row r="5413" spans="1:11" x14ac:dyDescent="0.25">
      <c r="A5413" t="s">
        <v>1015</v>
      </c>
      <c r="B5413">
        <v>243</v>
      </c>
      <c r="C5413">
        <v>28</v>
      </c>
      <c r="D5413">
        <v>6</v>
      </c>
      <c r="E5413" t="s">
        <v>30</v>
      </c>
      <c r="F5413">
        <v>19.25</v>
      </c>
      <c r="G5413">
        <v>27.47</v>
      </c>
      <c r="H5413">
        <v>302</v>
      </c>
      <c r="I5413" s="1">
        <v>3696</v>
      </c>
      <c r="J5413">
        <v>84.29</v>
      </c>
      <c r="K5413" t="s">
        <v>1016</v>
      </c>
    </row>
    <row r="5414" spans="1:11" x14ac:dyDescent="0.25">
      <c r="A5414" t="s">
        <v>1017</v>
      </c>
      <c r="B5414">
        <v>243</v>
      </c>
      <c r="C5414">
        <v>28</v>
      </c>
      <c r="D5414">
        <v>8</v>
      </c>
      <c r="E5414" t="s">
        <v>30</v>
      </c>
      <c r="F5414">
        <v>7.77</v>
      </c>
      <c r="G5414">
        <v>17.600000000000001</v>
      </c>
      <c r="H5414">
        <v>372</v>
      </c>
      <c r="I5414" s="1">
        <v>1334.22</v>
      </c>
      <c r="J5414">
        <v>50.65</v>
      </c>
      <c r="K5414" t="s">
        <v>1018</v>
      </c>
    </row>
    <row r="5415" spans="1:11" x14ac:dyDescent="0.25">
      <c r="A5415" t="s">
        <v>1019</v>
      </c>
      <c r="B5415">
        <v>243</v>
      </c>
      <c r="C5415">
        <v>28</v>
      </c>
      <c r="D5415">
        <v>8</v>
      </c>
      <c r="E5415" t="s">
        <v>30</v>
      </c>
      <c r="F5415">
        <v>7.77</v>
      </c>
      <c r="G5415">
        <v>26.91</v>
      </c>
      <c r="H5415">
        <v>382</v>
      </c>
      <c r="I5415" s="1">
        <v>1407.48</v>
      </c>
      <c r="J5415">
        <v>80.209999999999994</v>
      </c>
      <c r="K5415" t="s">
        <v>1018</v>
      </c>
    </row>
    <row r="5416" spans="1:11" x14ac:dyDescent="0.25">
      <c r="A5416" t="s">
        <v>1020</v>
      </c>
      <c r="B5416">
        <v>243</v>
      </c>
      <c r="C5416">
        <v>28</v>
      </c>
      <c r="D5416">
        <v>8</v>
      </c>
      <c r="E5416" t="s">
        <v>30</v>
      </c>
      <c r="F5416">
        <v>7.77</v>
      </c>
      <c r="G5416">
        <v>17.600000000000001</v>
      </c>
      <c r="H5416" t="s">
        <v>31</v>
      </c>
      <c r="I5416" t="s">
        <v>31</v>
      </c>
      <c r="J5416" t="s">
        <v>31</v>
      </c>
      <c r="K5416" t="s">
        <v>1018</v>
      </c>
    </row>
    <row r="5417" spans="1:11" x14ac:dyDescent="0.25">
      <c r="A5417" t="s">
        <v>1021</v>
      </c>
      <c r="B5417">
        <v>243</v>
      </c>
      <c r="C5417">
        <v>28</v>
      </c>
      <c r="D5417">
        <v>8</v>
      </c>
      <c r="E5417" t="s">
        <v>30</v>
      </c>
      <c r="F5417">
        <v>7.77</v>
      </c>
      <c r="G5417">
        <v>26.91</v>
      </c>
      <c r="H5417" t="s">
        <v>31</v>
      </c>
      <c r="I5417" t="s">
        <v>31</v>
      </c>
      <c r="J5417" t="s">
        <v>31</v>
      </c>
      <c r="K5417" t="s">
        <v>1018</v>
      </c>
    </row>
    <row r="5418" spans="1:11" x14ac:dyDescent="0.25">
      <c r="A5418" t="s">
        <v>1022</v>
      </c>
      <c r="B5418">
        <v>292</v>
      </c>
      <c r="C5418">
        <v>21</v>
      </c>
      <c r="D5418">
        <v>4</v>
      </c>
      <c r="E5418" t="s">
        <v>30</v>
      </c>
      <c r="F5418">
        <v>0.72</v>
      </c>
      <c r="G5418">
        <v>4.8</v>
      </c>
      <c r="H5418" t="s">
        <v>31</v>
      </c>
      <c r="I5418" t="s">
        <v>31</v>
      </c>
      <c r="J5418" t="s">
        <v>31</v>
      </c>
      <c r="K5418" t="s">
        <v>907</v>
      </c>
    </row>
    <row r="5419" spans="1:11" x14ac:dyDescent="0.25">
      <c r="A5419" t="s">
        <v>1023</v>
      </c>
      <c r="B5419">
        <v>243</v>
      </c>
      <c r="C5419">
        <v>28</v>
      </c>
      <c r="D5419">
        <v>13</v>
      </c>
      <c r="E5419" t="s">
        <v>30</v>
      </c>
      <c r="F5419">
        <v>14.76</v>
      </c>
      <c r="G5419">
        <v>35.4</v>
      </c>
      <c r="H5419">
        <v>334</v>
      </c>
      <c r="I5419" s="1">
        <v>1267.68</v>
      </c>
      <c r="J5419">
        <v>50.11</v>
      </c>
      <c r="K5419" t="s">
        <v>1024</v>
      </c>
    </row>
    <row r="5420" spans="1:11" x14ac:dyDescent="0.25">
      <c r="A5420" t="s">
        <v>1025</v>
      </c>
      <c r="B5420">
        <v>243</v>
      </c>
      <c r="C5420">
        <v>28</v>
      </c>
      <c r="D5420">
        <v>13</v>
      </c>
      <c r="E5420" t="s">
        <v>30</v>
      </c>
      <c r="F5420">
        <v>14.76</v>
      </c>
      <c r="G5420">
        <v>50.03</v>
      </c>
      <c r="H5420">
        <v>343.64</v>
      </c>
      <c r="I5420" s="1">
        <v>1294.28</v>
      </c>
      <c r="J5420">
        <v>72.88</v>
      </c>
      <c r="K5420" t="s">
        <v>1024</v>
      </c>
    </row>
    <row r="5421" spans="1:11" x14ac:dyDescent="0.25">
      <c r="A5421" t="s">
        <v>1026</v>
      </c>
      <c r="B5421">
        <v>243</v>
      </c>
      <c r="C5421">
        <v>28</v>
      </c>
      <c r="D5421">
        <v>6</v>
      </c>
      <c r="E5421" t="s">
        <v>30</v>
      </c>
      <c r="F5421">
        <v>8.8800000000000008</v>
      </c>
      <c r="G5421">
        <v>18.399999999999999</v>
      </c>
      <c r="H5421">
        <v>148</v>
      </c>
      <c r="I5421">
        <v>581.64</v>
      </c>
      <c r="J5421">
        <v>19.850000000000001</v>
      </c>
      <c r="K5421" t="s">
        <v>1027</v>
      </c>
    </row>
    <row r="5422" spans="1:11" x14ac:dyDescent="0.25">
      <c r="A5422" t="s">
        <v>1028</v>
      </c>
      <c r="B5422">
        <v>243</v>
      </c>
      <c r="C5422">
        <v>28</v>
      </c>
      <c r="D5422">
        <v>16</v>
      </c>
      <c r="E5422" t="s">
        <v>30</v>
      </c>
      <c r="F5422">
        <v>17.760000000000002</v>
      </c>
      <c r="G5422">
        <v>61.68</v>
      </c>
      <c r="H5422">
        <v>342.36</v>
      </c>
      <c r="I5422" s="1">
        <v>1443</v>
      </c>
      <c r="J5422">
        <v>84.71</v>
      </c>
      <c r="K5422" t="s">
        <v>1029</v>
      </c>
    </row>
    <row r="5423" spans="1:11" x14ac:dyDescent="0.25">
      <c r="A5423" t="s">
        <v>1030</v>
      </c>
      <c r="B5423">
        <v>243</v>
      </c>
      <c r="C5423">
        <v>28</v>
      </c>
      <c r="D5423">
        <v>16</v>
      </c>
      <c r="E5423" t="s">
        <v>30</v>
      </c>
      <c r="F5423">
        <v>17.760000000000002</v>
      </c>
      <c r="G5423">
        <v>40.4</v>
      </c>
      <c r="H5423" t="s">
        <v>31</v>
      </c>
      <c r="I5423" t="s">
        <v>31</v>
      </c>
      <c r="J5423" t="s">
        <v>31</v>
      </c>
      <c r="K5423" t="s">
        <v>1029</v>
      </c>
    </row>
    <row r="5424" spans="1:11" x14ac:dyDescent="0.25">
      <c r="A5424" t="s">
        <v>1031</v>
      </c>
      <c r="B5424">
        <v>243</v>
      </c>
      <c r="C5424">
        <v>28</v>
      </c>
      <c r="D5424">
        <v>16</v>
      </c>
      <c r="E5424" t="s">
        <v>30</v>
      </c>
      <c r="F5424">
        <v>17.760000000000002</v>
      </c>
      <c r="G5424">
        <v>61.68</v>
      </c>
      <c r="H5424" t="s">
        <v>31</v>
      </c>
      <c r="I5424" t="s">
        <v>31</v>
      </c>
      <c r="J5424" t="s">
        <v>31</v>
      </c>
      <c r="K5424" t="s">
        <v>1029</v>
      </c>
    </row>
    <row r="5425" spans="1:11" x14ac:dyDescent="0.25">
      <c r="A5425" t="s">
        <v>133</v>
      </c>
      <c r="B5425">
        <v>392</v>
      </c>
      <c r="C5425">
        <v>31</v>
      </c>
      <c r="D5425">
        <v>59</v>
      </c>
      <c r="E5425" t="s">
        <v>30</v>
      </c>
      <c r="F5425">
        <v>13.1</v>
      </c>
      <c r="G5425">
        <v>84.11</v>
      </c>
      <c r="H5425">
        <v>18.8</v>
      </c>
      <c r="I5425">
        <v>46.99</v>
      </c>
      <c r="J5425">
        <v>4.84</v>
      </c>
      <c r="K5425" t="s">
        <v>560</v>
      </c>
    </row>
    <row r="5426" spans="1:11" x14ac:dyDescent="0.25">
      <c r="A5426" t="s">
        <v>134</v>
      </c>
      <c r="B5426">
        <v>392</v>
      </c>
      <c r="C5426">
        <v>31</v>
      </c>
      <c r="D5426">
        <v>59</v>
      </c>
      <c r="E5426" t="s">
        <v>30</v>
      </c>
      <c r="F5426">
        <v>13.86</v>
      </c>
      <c r="G5426">
        <v>85.43</v>
      </c>
      <c r="H5426">
        <v>14.81</v>
      </c>
      <c r="I5426">
        <v>46.89</v>
      </c>
      <c r="J5426">
        <v>5.13</v>
      </c>
      <c r="K5426" t="s">
        <v>644</v>
      </c>
    </row>
    <row r="5427" spans="1:11" x14ac:dyDescent="0.25">
      <c r="A5427" t="s">
        <v>135</v>
      </c>
      <c r="B5427">
        <v>392</v>
      </c>
      <c r="C5427">
        <v>31</v>
      </c>
      <c r="D5427">
        <v>83</v>
      </c>
      <c r="E5427" t="s">
        <v>30</v>
      </c>
      <c r="F5427">
        <v>25.29</v>
      </c>
      <c r="G5427">
        <v>120.23</v>
      </c>
      <c r="H5427">
        <v>158.47</v>
      </c>
      <c r="I5427">
        <v>356.74</v>
      </c>
      <c r="J5427">
        <v>30.72</v>
      </c>
      <c r="K5427" t="s">
        <v>645</v>
      </c>
    </row>
    <row r="5428" spans="1:11" x14ac:dyDescent="0.25">
      <c r="A5428" t="s">
        <v>136</v>
      </c>
      <c r="B5428">
        <v>392</v>
      </c>
      <c r="C5428">
        <v>31</v>
      </c>
      <c r="D5428">
        <v>42</v>
      </c>
      <c r="E5428" t="s">
        <v>30</v>
      </c>
      <c r="F5428">
        <v>14.37</v>
      </c>
      <c r="G5428">
        <v>59.98</v>
      </c>
      <c r="H5428">
        <v>16.82</v>
      </c>
      <c r="I5428">
        <v>28.78</v>
      </c>
      <c r="J5428">
        <v>2.64</v>
      </c>
      <c r="K5428" t="s">
        <v>646</v>
      </c>
    </row>
    <row r="5429" spans="1:11" x14ac:dyDescent="0.25">
      <c r="A5429" t="s">
        <v>137</v>
      </c>
      <c r="B5429">
        <v>392</v>
      </c>
      <c r="C5429">
        <v>31</v>
      </c>
      <c r="D5429">
        <v>39</v>
      </c>
      <c r="E5429" t="s">
        <v>30</v>
      </c>
      <c r="F5429">
        <v>13.12</v>
      </c>
      <c r="G5429">
        <v>53.62</v>
      </c>
      <c r="H5429">
        <v>16.93</v>
      </c>
      <c r="I5429">
        <v>47.05</v>
      </c>
      <c r="J5429">
        <v>3.48</v>
      </c>
      <c r="K5429" t="s">
        <v>647</v>
      </c>
    </row>
    <row r="5430" spans="1:11" x14ac:dyDescent="0.25">
      <c r="A5430" t="s">
        <v>138</v>
      </c>
      <c r="B5430">
        <v>392</v>
      </c>
      <c r="C5430">
        <v>31</v>
      </c>
      <c r="D5430">
        <v>54</v>
      </c>
      <c r="E5430" t="s">
        <v>30</v>
      </c>
      <c r="F5430">
        <v>14.69</v>
      </c>
      <c r="G5430">
        <v>70.28</v>
      </c>
      <c r="H5430">
        <v>77.31</v>
      </c>
      <c r="I5430">
        <v>325.24</v>
      </c>
      <c r="J5430">
        <v>27.96</v>
      </c>
      <c r="K5430" t="s">
        <v>648</v>
      </c>
    </row>
    <row r="5431" spans="1:11" x14ac:dyDescent="0.25">
      <c r="A5431" t="s">
        <v>139</v>
      </c>
      <c r="B5431">
        <v>392</v>
      </c>
      <c r="C5431">
        <v>31</v>
      </c>
      <c r="D5431">
        <v>54</v>
      </c>
      <c r="E5431" t="s">
        <v>30</v>
      </c>
      <c r="F5431">
        <v>14.69</v>
      </c>
      <c r="G5431">
        <v>69.16</v>
      </c>
      <c r="H5431">
        <v>55.65</v>
      </c>
      <c r="I5431">
        <v>151.38999999999999</v>
      </c>
      <c r="J5431">
        <v>13.4</v>
      </c>
      <c r="K5431" t="s">
        <v>649</v>
      </c>
    </row>
    <row r="5432" spans="1:11" x14ac:dyDescent="0.25">
      <c r="A5432" t="s">
        <v>140</v>
      </c>
      <c r="B5432">
        <v>392</v>
      </c>
      <c r="C5432">
        <v>31</v>
      </c>
      <c r="D5432">
        <v>50</v>
      </c>
      <c r="E5432" t="s">
        <v>30</v>
      </c>
      <c r="F5432">
        <v>13</v>
      </c>
      <c r="G5432">
        <v>64.260000000000005</v>
      </c>
      <c r="H5432">
        <v>57.72</v>
      </c>
      <c r="I5432">
        <v>243.7</v>
      </c>
      <c r="J5432">
        <v>20.97</v>
      </c>
      <c r="K5432" t="s">
        <v>650</v>
      </c>
    </row>
    <row r="5433" spans="1:11" x14ac:dyDescent="0.25">
      <c r="A5433" t="s">
        <v>141</v>
      </c>
      <c r="B5433">
        <v>392</v>
      </c>
      <c r="C5433">
        <v>31</v>
      </c>
      <c r="D5433">
        <v>50</v>
      </c>
      <c r="E5433" t="s">
        <v>30</v>
      </c>
      <c r="F5433">
        <v>13</v>
      </c>
      <c r="G5433">
        <v>63.12</v>
      </c>
      <c r="H5433">
        <v>41.75</v>
      </c>
      <c r="I5433">
        <v>113.41</v>
      </c>
      <c r="J5433">
        <v>10.039999999999999</v>
      </c>
      <c r="K5433" t="s">
        <v>651</v>
      </c>
    </row>
    <row r="5434" spans="1:11" x14ac:dyDescent="0.25">
      <c r="A5434" t="s">
        <v>142</v>
      </c>
      <c r="B5434">
        <v>392</v>
      </c>
      <c r="C5434">
        <v>31</v>
      </c>
      <c r="D5434">
        <v>50</v>
      </c>
      <c r="E5434" t="s">
        <v>30</v>
      </c>
      <c r="F5434">
        <v>18.97</v>
      </c>
      <c r="G5434">
        <v>73.3</v>
      </c>
      <c r="H5434">
        <v>287</v>
      </c>
      <c r="I5434" s="1">
        <v>1332.63</v>
      </c>
      <c r="J5434">
        <v>96.7</v>
      </c>
      <c r="K5434" t="s">
        <v>652</v>
      </c>
    </row>
    <row r="5435" spans="1:11" x14ac:dyDescent="0.25">
      <c r="A5435" t="s">
        <v>143</v>
      </c>
      <c r="B5435">
        <v>392</v>
      </c>
      <c r="C5435">
        <v>31</v>
      </c>
      <c r="D5435">
        <v>49</v>
      </c>
      <c r="E5435" t="s">
        <v>30</v>
      </c>
      <c r="F5435">
        <v>18.96</v>
      </c>
      <c r="G5435">
        <v>74.36</v>
      </c>
      <c r="H5435">
        <v>383.32</v>
      </c>
      <c r="I5435" s="1">
        <v>2316.15</v>
      </c>
      <c r="J5435">
        <v>160.97</v>
      </c>
      <c r="K5435" t="s">
        <v>653</v>
      </c>
    </row>
    <row r="5436" spans="1:11" x14ac:dyDescent="0.25">
      <c r="A5436" t="s">
        <v>144</v>
      </c>
      <c r="B5436">
        <v>392</v>
      </c>
      <c r="C5436">
        <v>31</v>
      </c>
      <c r="D5436">
        <v>64</v>
      </c>
      <c r="E5436" t="s">
        <v>30</v>
      </c>
      <c r="F5436">
        <v>20.18</v>
      </c>
      <c r="G5436">
        <v>99.23</v>
      </c>
      <c r="H5436">
        <v>23.02</v>
      </c>
      <c r="I5436">
        <v>82.1</v>
      </c>
      <c r="J5436">
        <v>6.41</v>
      </c>
      <c r="K5436" t="s">
        <v>654</v>
      </c>
    </row>
    <row r="5437" spans="1:11" x14ac:dyDescent="0.25">
      <c r="A5437" t="s">
        <v>145</v>
      </c>
      <c r="B5437">
        <v>392</v>
      </c>
      <c r="C5437">
        <v>31</v>
      </c>
      <c r="D5437">
        <v>61</v>
      </c>
      <c r="E5437" t="s">
        <v>30</v>
      </c>
      <c r="F5437">
        <v>20.28</v>
      </c>
      <c r="G5437">
        <v>96.78</v>
      </c>
      <c r="H5437">
        <v>15.59</v>
      </c>
      <c r="I5437">
        <v>80.02</v>
      </c>
      <c r="J5437">
        <v>5.7</v>
      </c>
      <c r="K5437" t="s">
        <v>655</v>
      </c>
    </row>
    <row r="5438" spans="1:11" x14ac:dyDescent="0.25">
      <c r="A5438" t="s">
        <v>146</v>
      </c>
      <c r="B5438">
        <v>392</v>
      </c>
      <c r="C5438">
        <v>31</v>
      </c>
      <c r="D5438">
        <v>65</v>
      </c>
      <c r="E5438" t="s">
        <v>30</v>
      </c>
      <c r="F5438">
        <v>17.559999999999999</v>
      </c>
      <c r="G5438">
        <v>81.010000000000005</v>
      </c>
      <c r="H5438">
        <v>79.36</v>
      </c>
      <c r="I5438">
        <v>341.99</v>
      </c>
      <c r="J5438">
        <v>26.07</v>
      </c>
      <c r="K5438" t="s">
        <v>656</v>
      </c>
    </row>
    <row r="5439" spans="1:11" x14ac:dyDescent="0.25">
      <c r="A5439" t="s">
        <v>147</v>
      </c>
      <c r="B5439">
        <v>392</v>
      </c>
      <c r="C5439">
        <v>31</v>
      </c>
      <c r="D5439">
        <v>67</v>
      </c>
      <c r="E5439" t="s">
        <v>30</v>
      </c>
      <c r="F5439">
        <v>18.82</v>
      </c>
      <c r="G5439">
        <v>83.68</v>
      </c>
      <c r="H5439">
        <v>67.81</v>
      </c>
      <c r="I5439">
        <v>254.01</v>
      </c>
      <c r="J5439">
        <v>19.43</v>
      </c>
      <c r="K5439" t="s">
        <v>657</v>
      </c>
    </row>
    <row r="5440" spans="1:11" x14ac:dyDescent="0.25">
      <c r="A5440" t="s">
        <v>148</v>
      </c>
      <c r="B5440">
        <v>392</v>
      </c>
      <c r="C5440">
        <v>31</v>
      </c>
      <c r="D5440">
        <v>80</v>
      </c>
      <c r="E5440" t="s">
        <v>30</v>
      </c>
      <c r="F5440">
        <v>23.61</v>
      </c>
      <c r="G5440">
        <v>108.53</v>
      </c>
      <c r="H5440">
        <v>58.07</v>
      </c>
      <c r="I5440">
        <v>174.62</v>
      </c>
      <c r="J5440">
        <v>12.46</v>
      </c>
      <c r="K5440" t="s">
        <v>658</v>
      </c>
    </row>
    <row r="5441" spans="1:11" x14ac:dyDescent="0.25">
      <c r="A5441" t="s">
        <v>149</v>
      </c>
      <c r="B5441">
        <v>392</v>
      </c>
      <c r="C5441">
        <v>31</v>
      </c>
      <c r="D5441">
        <v>80</v>
      </c>
      <c r="E5441" t="s">
        <v>30</v>
      </c>
      <c r="F5441">
        <v>23.46</v>
      </c>
      <c r="G5441">
        <v>107.41</v>
      </c>
      <c r="H5441">
        <v>46.73</v>
      </c>
      <c r="I5441">
        <v>160.19999999999999</v>
      </c>
      <c r="J5441">
        <v>11.73</v>
      </c>
      <c r="K5441" t="s">
        <v>659</v>
      </c>
    </row>
    <row r="5442" spans="1:11" x14ac:dyDescent="0.25">
      <c r="A5442" t="s">
        <v>150</v>
      </c>
      <c r="B5442">
        <v>392</v>
      </c>
      <c r="C5442">
        <v>31</v>
      </c>
      <c r="D5442">
        <v>54</v>
      </c>
      <c r="E5442" t="s">
        <v>30</v>
      </c>
      <c r="F5442">
        <v>14.68</v>
      </c>
      <c r="G5442">
        <v>65.040000000000006</v>
      </c>
      <c r="H5442">
        <v>48</v>
      </c>
      <c r="I5442">
        <v>243.8</v>
      </c>
      <c r="J5442">
        <v>17.27</v>
      </c>
      <c r="K5442" t="s">
        <v>660</v>
      </c>
    </row>
    <row r="5443" spans="1:11" x14ac:dyDescent="0.25">
      <c r="A5443" t="s">
        <v>151</v>
      </c>
      <c r="B5443">
        <v>392</v>
      </c>
      <c r="C5443">
        <v>31</v>
      </c>
      <c r="D5443">
        <v>51</v>
      </c>
      <c r="E5443" t="s">
        <v>30</v>
      </c>
      <c r="F5443">
        <v>14.68</v>
      </c>
      <c r="G5443">
        <v>66.91</v>
      </c>
      <c r="H5443">
        <v>39</v>
      </c>
      <c r="I5443">
        <v>230.01</v>
      </c>
      <c r="J5443">
        <v>17.100000000000001</v>
      </c>
      <c r="K5443" t="s">
        <v>661</v>
      </c>
    </row>
    <row r="5444" spans="1:11" x14ac:dyDescent="0.25">
      <c r="A5444" t="s">
        <v>152</v>
      </c>
      <c r="B5444">
        <v>392</v>
      </c>
      <c r="C5444">
        <v>31</v>
      </c>
      <c r="D5444">
        <v>49</v>
      </c>
      <c r="E5444" t="s">
        <v>30</v>
      </c>
      <c r="F5444">
        <v>12.26</v>
      </c>
      <c r="G5444">
        <v>61.94</v>
      </c>
      <c r="H5444">
        <v>6.33</v>
      </c>
      <c r="I5444">
        <v>15.38</v>
      </c>
      <c r="J5444">
        <v>1.23</v>
      </c>
      <c r="K5444" t="s">
        <v>662</v>
      </c>
    </row>
    <row r="5445" spans="1:11" x14ac:dyDescent="0.25">
      <c r="A5445" t="s">
        <v>153</v>
      </c>
      <c r="B5445">
        <v>392</v>
      </c>
      <c r="C5445">
        <v>31</v>
      </c>
      <c r="D5445">
        <v>39</v>
      </c>
      <c r="E5445" t="s">
        <v>30</v>
      </c>
      <c r="F5445">
        <v>10.35</v>
      </c>
      <c r="G5445">
        <v>51.75</v>
      </c>
      <c r="H5445">
        <v>2</v>
      </c>
      <c r="I5445">
        <v>3.2</v>
      </c>
      <c r="J5445">
        <v>0.28999999999999998</v>
      </c>
      <c r="K5445" t="s">
        <v>662</v>
      </c>
    </row>
    <row r="5446" spans="1:11" x14ac:dyDescent="0.25">
      <c r="A5446" t="s">
        <v>154</v>
      </c>
      <c r="B5446">
        <v>392</v>
      </c>
      <c r="C5446">
        <v>31</v>
      </c>
      <c r="D5446">
        <v>44</v>
      </c>
      <c r="E5446" t="s">
        <v>30</v>
      </c>
      <c r="F5446">
        <v>15.37</v>
      </c>
      <c r="G5446">
        <v>60.56</v>
      </c>
      <c r="H5446">
        <v>108.53</v>
      </c>
      <c r="I5446">
        <v>494.66</v>
      </c>
      <c r="J5446">
        <v>32.5</v>
      </c>
      <c r="K5446" t="s">
        <v>663</v>
      </c>
    </row>
    <row r="5447" spans="1:11" x14ac:dyDescent="0.25">
      <c r="A5447" t="s">
        <v>155</v>
      </c>
      <c r="B5447">
        <v>392</v>
      </c>
      <c r="C5447">
        <v>31</v>
      </c>
      <c r="D5447">
        <v>44</v>
      </c>
      <c r="E5447" t="s">
        <v>30</v>
      </c>
      <c r="F5447">
        <v>15.37</v>
      </c>
      <c r="G5447">
        <v>59.83</v>
      </c>
      <c r="H5447">
        <v>119.39</v>
      </c>
      <c r="I5447">
        <v>401.17</v>
      </c>
      <c r="J5447">
        <v>27.79</v>
      </c>
      <c r="K5447" t="s">
        <v>663</v>
      </c>
    </row>
    <row r="5448" spans="1:11" x14ac:dyDescent="0.25">
      <c r="A5448" t="s">
        <v>156</v>
      </c>
      <c r="B5448">
        <v>392</v>
      </c>
      <c r="C5448">
        <v>31</v>
      </c>
      <c r="D5448">
        <v>29</v>
      </c>
      <c r="E5448" t="s">
        <v>30</v>
      </c>
      <c r="F5448">
        <v>5.71</v>
      </c>
      <c r="G5448">
        <v>37.369999999999997</v>
      </c>
      <c r="H5448">
        <v>4</v>
      </c>
      <c r="I5448">
        <v>5.04</v>
      </c>
      <c r="J5448">
        <v>0.67</v>
      </c>
      <c r="K5448" t="s">
        <v>664</v>
      </c>
    </row>
    <row r="5449" spans="1:11" x14ac:dyDescent="0.25">
      <c r="A5449" t="s">
        <v>157</v>
      </c>
      <c r="B5449">
        <v>392</v>
      </c>
      <c r="C5449">
        <v>31</v>
      </c>
      <c r="D5449">
        <v>31</v>
      </c>
      <c r="E5449" t="s">
        <v>30</v>
      </c>
      <c r="F5449">
        <v>6.66</v>
      </c>
      <c r="G5449">
        <v>41.89</v>
      </c>
      <c r="H5449">
        <v>0.6</v>
      </c>
      <c r="I5449">
        <v>0.15</v>
      </c>
      <c r="J5449">
        <v>0.01</v>
      </c>
      <c r="K5449" t="s">
        <v>665</v>
      </c>
    </row>
    <row r="5450" spans="1:11" x14ac:dyDescent="0.25">
      <c r="A5450" t="s">
        <v>158</v>
      </c>
      <c r="B5450">
        <v>392</v>
      </c>
      <c r="C5450">
        <v>31</v>
      </c>
      <c r="D5450">
        <v>104</v>
      </c>
      <c r="E5450" t="s">
        <v>30</v>
      </c>
      <c r="F5450">
        <v>29.58</v>
      </c>
      <c r="G5450">
        <v>156.29</v>
      </c>
      <c r="H5450">
        <v>237.23</v>
      </c>
      <c r="I5450" s="1">
        <v>1001.81</v>
      </c>
      <c r="J5450">
        <v>89.39</v>
      </c>
      <c r="K5450" t="s">
        <v>666</v>
      </c>
    </row>
    <row r="5451" spans="1:11" x14ac:dyDescent="0.25">
      <c r="A5451" t="s">
        <v>159</v>
      </c>
      <c r="B5451">
        <v>392</v>
      </c>
      <c r="C5451">
        <v>31</v>
      </c>
      <c r="D5451">
        <v>102</v>
      </c>
      <c r="E5451" t="s">
        <v>30</v>
      </c>
      <c r="F5451">
        <v>29.07</v>
      </c>
      <c r="G5451">
        <v>140.15</v>
      </c>
      <c r="H5451">
        <v>295.02</v>
      </c>
      <c r="I5451" s="1">
        <v>1155.75</v>
      </c>
      <c r="J5451">
        <v>95.81</v>
      </c>
      <c r="K5451" t="s">
        <v>667</v>
      </c>
    </row>
    <row r="5452" spans="1:11" x14ac:dyDescent="0.25">
      <c r="A5452" t="s">
        <v>160</v>
      </c>
      <c r="B5452">
        <v>392</v>
      </c>
      <c r="C5452">
        <v>31</v>
      </c>
      <c r="D5452">
        <v>53</v>
      </c>
      <c r="E5452" t="s">
        <v>30</v>
      </c>
      <c r="F5452">
        <v>14.68</v>
      </c>
      <c r="G5452">
        <v>71.83</v>
      </c>
      <c r="H5452">
        <v>13.39</v>
      </c>
      <c r="I5452">
        <v>28.95</v>
      </c>
      <c r="J5452">
        <v>2.33</v>
      </c>
      <c r="K5452" t="s">
        <v>668</v>
      </c>
    </row>
    <row r="5453" spans="1:11" x14ac:dyDescent="0.25">
      <c r="A5453" t="s">
        <v>161</v>
      </c>
      <c r="B5453">
        <v>392</v>
      </c>
      <c r="C5453">
        <v>31</v>
      </c>
      <c r="D5453">
        <v>54</v>
      </c>
      <c r="E5453" t="s">
        <v>30</v>
      </c>
      <c r="F5453">
        <v>13.96</v>
      </c>
      <c r="G5453">
        <v>67.37</v>
      </c>
      <c r="H5453">
        <v>22.2</v>
      </c>
      <c r="I5453">
        <v>46.22</v>
      </c>
      <c r="J5453">
        <v>3.68</v>
      </c>
      <c r="K5453" t="s">
        <v>669</v>
      </c>
    </row>
    <row r="5454" spans="1:11" x14ac:dyDescent="0.25">
      <c r="A5454" t="s">
        <v>162</v>
      </c>
      <c r="B5454">
        <v>392</v>
      </c>
      <c r="C5454">
        <v>31</v>
      </c>
      <c r="D5454">
        <v>41</v>
      </c>
      <c r="E5454" t="s">
        <v>30</v>
      </c>
      <c r="F5454">
        <v>14.72</v>
      </c>
      <c r="G5454">
        <v>58.71</v>
      </c>
      <c r="H5454">
        <v>126.64</v>
      </c>
      <c r="I5454">
        <v>418.37</v>
      </c>
      <c r="J5454">
        <v>27.52</v>
      </c>
      <c r="K5454" t="s">
        <v>670</v>
      </c>
    </row>
    <row r="5455" spans="1:11" x14ac:dyDescent="0.25">
      <c r="A5455" t="s">
        <v>164</v>
      </c>
      <c r="B5455">
        <v>392</v>
      </c>
      <c r="C5455">
        <v>31</v>
      </c>
      <c r="D5455">
        <v>25</v>
      </c>
      <c r="E5455" t="s">
        <v>30</v>
      </c>
      <c r="F5455">
        <v>8.18</v>
      </c>
      <c r="G5455">
        <v>35.1</v>
      </c>
      <c r="H5455">
        <v>59.78</v>
      </c>
      <c r="I5455">
        <v>191.01</v>
      </c>
      <c r="J5455">
        <v>13.49</v>
      </c>
      <c r="K5455" t="s">
        <v>672</v>
      </c>
    </row>
    <row r="5456" spans="1:11" x14ac:dyDescent="0.25">
      <c r="A5456" t="s">
        <v>165</v>
      </c>
      <c r="B5456">
        <v>392</v>
      </c>
      <c r="C5456">
        <v>31</v>
      </c>
      <c r="D5456">
        <v>25</v>
      </c>
      <c r="E5456" t="s">
        <v>30</v>
      </c>
      <c r="F5456">
        <v>8.18</v>
      </c>
      <c r="G5456">
        <v>36.369999999999997</v>
      </c>
      <c r="H5456">
        <v>87.29</v>
      </c>
      <c r="I5456">
        <v>315.43</v>
      </c>
      <c r="J5456">
        <v>23.5</v>
      </c>
      <c r="K5456" t="s">
        <v>673</v>
      </c>
    </row>
    <row r="5457" spans="1:11" x14ac:dyDescent="0.25">
      <c r="A5457" t="s">
        <v>166</v>
      </c>
      <c r="B5457">
        <v>392</v>
      </c>
      <c r="C5457">
        <v>31</v>
      </c>
      <c r="D5457">
        <v>40</v>
      </c>
      <c r="E5457" t="s">
        <v>30</v>
      </c>
      <c r="F5457">
        <v>18.239999999999998</v>
      </c>
      <c r="G5457">
        <v>57.17</v>
      </c>
      <c r="H5457">
        <v>98.47</v>
      </c>
      <c r="I5457">
        <v>530.27</v>
      </c>
      <c r="J5457">
        <v>29.15</v>
      </c>
      <c r="K5457" t="s">
        <v>674</v>
      </c>
    </row>
    <row r="5458" spans="1:11" x14ac:dyDescent="0.25">
      <c r="A5458" t="s">
        <v>167</v>
      </c>
      <c r="B5458">
        <v>392</v>
      </c>
      <c r="C5458">
        <v>31</v>
      </c>
      <c r="D5458">
        <v>40</v>
      </c>
      <c r="E5458" t="s">
        <v>30</v>
      </c>
      <c r="F5458">
        <v>17.78</v>
      </c>
      <c r="G5458">
        <v>55.02</v>
      </c>
      <c r="H5458">
        <v>119.14</v>
      </c>
      <c r="I5458">
        <v>768.98</v>
      </c>
      <c r="J5458">
        <v>42.21</v>
      </c>
      <c r="K5458" t="s">
        <v>675</v>
      </c>
    </row>
    <row r="5459" spans="1:11" x14ac:dyDescent="0.25">
      <c r="A5459" t="s">
        <v>168</v>
      </c>
      <c r="B5459">
        <v>392</v>
      </c>
      <c r="C5459">
        <v>31</v>
      </c>
      <c r="D5459">
        <v>73</v>
      </c>
      <c r="E5459" t="s">
        <v>30</v>
      </c>
      <c r="F5459">
        <v>20.92</v>
      </c>
      <c r="G5459">
        <v>103.06</v>
      </c>
      <c r="H5459">
        <v>354.95</v>
      </c>
      <c r="I5459" s="1">
        <v>1483.04</v>
      </c>
      <c r="J5459">
        <v>126.34</v>
      </c>
      <c r="K5459" t="s">
        <v>676</v>
      </c>
    </row>
    <row r="5460" spans="1:11" x14ac:dyDescent="0.25">
      <c r="A5460" t="s">
        <v>169</v>
      </c>
      <c r="B5460">
        <v>392</v>
      </c>
      <c r="C5460">
        <v>31</v>
      </c>
      <c r="D5460">
        <v>74</v>
      </c>
      <c r="E5460" t="s">
        <v>30</v>
      </c>
      <c r="F5460">
        <v>21.62</v>
      </c>
      <c r="G5460">
        <v>102.07</v>
      </c>
      <c r="H5460">
        <v>336.32</v>
      </c>
      <c r="I5460" s="1">
        <v>1086.54</v>
      </c>
      <c r="J5460">
        <v>103.92</v>
      </c>
      <c r="K5460" t="s">
        <v>677</v>
      </c>
    </row>
    <row r="5461" spans="1:11" x14ac:dyDescent="0.25">
      <c r="A5461" t="s">
        <v>170</v>
      </c>
      <c r="B5461">
        <v>392</v>
      </c>
      <c r="C5461">
        <v>31</v>
      </c>
      <c r="D5461">
        <v>32</v>
      </c>
      <c r="E5461" t="s">
        <v>30</v>
      </c>
      <c r="F5461">
        <v>10</v>
      </c>
      <c r="G5461">
        <v>44.1</v>
      </c>
      <c r="H5461">
        <v>161.5</v>
      </c>
      <c r="I5461">
        <v>545.79</v>
      </c>
      <c r="J5461">
        <v>41.43</v>
      </c>
      <c r="K5461" t="s">
        <v>678</v>
      </c>
    </row>
    <row r="5462" spans="1:11" x14ac:dyDescent="0.25">
      <c r="A5462" t="s">
        <v>171</v>
      </c>
      <c r="B5462">
        <v>392</v>
      </c>
      <c r="C5462">
        <v>31</v>
      </c>
      <c r="D5462">
        <v>31</v>
      </c>
      <c r="E5462" t="s">
        <v>30</v>
      </c>
      <c r="F5462">
        <v>10</v>
      </c>
      <c r="G5462">
        <v>41.72</v>
      </c>
      <c r="H5462">
        <v>163.38</v>
      </c>
      <c r="I5462">
        <v>577.79999999999995</v>
      </c>
      <c r="J5462">
        <v>38.49</v>
      </c>
      <c r="K5462" t="s">
        <v>679</v>
      </c>
    </row>
    <row r="5463" spans="1:11" x14ac:dyDescent="0.25">
      <c r="A5463" t="s">
        <v>172</v>
      </c>
      <c r="B5463">
        <v>392</v>
      </c>
      <c r="C5463">
        <v>31</v>
      </c>
      <c r="D5463">
        <v>60</v>
      </c>
      <c r="E5463" t="s">
        <v>30</v>
      </c>
      <c r="F5463">
        <v>17.21</v>
      </c>
      <c r="G5463">
        <v>75.77</v>
      </c>
      <c r="H5463">
        <v>165.39</v>
      </c>
      <c r="I5463">
        <v>573.72</v>
      </c>
      <c r="J5463">
        <v>42.93</v>
      </c>
      <c r="K5463" t="s">
        <v>680</v>
      </c>
    </row>
    <row r="5464" spans="1:11" x14ac:dyDescent="0.25">
      <c r="A5464" t="s">
        <v>173</v>
      </c>
      <c r="B5464">
        <v>392</v>
      </c>
      <c r="C5464">
        <v>31</v>
      </c>
      <c r="D5464">
        <v>62</v>
      </c>
      <c r="E5464" t="s">
        <v>30</v>
      </c>
      <c r="F5464">
        <v>19.170000000000002</v>
      </c>
      <c r="G5464">
        <v>85.93</v>
      </c>
      <c r="H5464">
        <v>163.9</v>
      </c>
      <c r="I5464">
        <v>567.08000000000004</v>
      </c>
      <c r="J5464">
        <v>43.01</v>
      </c>
      <c r="K5464" t="s">
        <v>681</v>
      </c>
    </row>
    <row r="5465" spans="1:11" x14ac:dyDescent="0.25">
      <c r="A5465" t="s">
        <v>174</v>
      </c>
      <c r="B5465">
        <v>392</v>
      </c>
      <c r="C5465">
        <v>31</v>
      </c>
      <c r="D5465">
        <v>41</v>
      </c>
      <c r="E5465" t="s">
        <v>30</v>
      </c>
      <c r="F5465">
        <v>13.1</v>
      </c>
      <c r="G5465">
        <v>52.05</v>
      </c>
      <c r="H5465">
        <v>64</v>
      </c>
      <c r="I5465">
        <v>195.36</v>
      </c>
      <c r="J5465">
        <v>13.31</v>
      </c>
      <c r="K5465" t="s">
        <v>682</v>
      </c>
    </row>
    <row r="5466" spans="1:11" x14ac:dyDescent="0.25">
      <c r="A5466" t="s">
        <v>175</v>
      </c>
      <c r="B5466">
        <v>392</v>
      </c>
      <c r="C5466">
        <v>31</v>
      </c>
      <c r="D5466">
        <v>41</v>
      </c>
      <c r="E5466" t="s">
        <v>30</v>
      </c>
      <c r="F5466">
        <v>13.1</v>
      </c>
      <c r="G5466">
        <v>55.02</v>
      </c>
      <c r="H5466">
        <v>76.2</v>
      </c>
      <c r="I5466">
        <v>258.85000000000002</v>
      </c>
      <c r="J5466">
        <v>18.73</v>
      </c>
      <c r="K5466" t="s">
        <v>683</v>
      </c>
    </row>
    <row r="5467" spans="1:11" x14ac:dyDescent="0.25">
      <c r="A5467" t="s">
        <v>176</v>
      </c>
      <c r="B5467">
        <v>392</v>
      </c>
      <c r="C5467">
        <v>31</v>
      </c>
      <c r="D5467">
        <v>73</v>
      </c>
      <c r="E5467" t="s">
        <v>30</v>
      </c>
      <c r="F5467">
        <v>20.83</v>
      </c>
      <c r="G5467">
        <v>103.99</v>
      </c>
      <c r="H5467">
        <v>186.41</v>
      </c>
      <c r="I5467">
        <v>591.78</v>
      </c>
      <c r="J5467">
        <v>49.73</v>
      </c>
      <c r="K5467" t="s">
        <v>684</v>
      </c>
    </row>
    <row r="5468" spans="1:11" x14ac:dyDescent="0.25">
      <c r="A5468" t="s">
        <v>177</v>
      </c>
      <c r="B5468">
        <v>392</v>
      </c>
      <c r="C5468">
        <v>31</v>
      </c>
      <c r="D5468">
        <v>64</v>
      </c>
      <c r="E5468" t="s">
        <v>30</v>
      </c>
      <c r="F5468">
        <v>13.59</v>
      </c>
      <c r="G5468">
        <v>75.42</v>
      </c>
      <c r="H5468">
        <v>57.3</v>
      </c>
      <c r="I5468">
        <v>146.84</v>
      </c>
      <c r="J5468">
        <v>13.99</v>
      </c>
      <c r="K5468" t="s">
        <v>685</v>
      </c>
    </row>
    <row r="5469" spans="1:11" x14ac:dyDescent="0.25">
      <c r="A5469" t="s">
        <v>178</v>
      </c>
      <c r="B5469">
        <v>392</v>
      </c>
      <c r="C5469">
        <v>31</v>
      </c>
      <c r="D5469">
        <v>63</v>
      </c>
      <c r="E5469" t="s">
        <v>30</v>
      </c>
      <c r="F5469">
        <v>13.64</v>
      </c>
      <c r="G5469">
        <v>76.75</v>
      </c>
      <c r="H5469">
        <v>80.12</v>
      </c>
      <c r="I5469">
        <v>216.74</v>
      </c>
      <c r="J5469">
        <v>20.21</v>
      </c>
      <c r="K5469" t="s">
        <v>686</v>
      </c>
    </row>
    <row r="5470" spans="1:11" x14ac:dyDescent="0.25">
      <c r="A5470" t="s">
        <v>179</v>
      </c>
      <c r="B5470">
        <v>392</v>
      </c>
      <c r="C5470">
        <v>31</v>
      </c>
      <c r="D5470">
        <v>60</v>
      </c>
      <c r="E5470" t="s">
        <v>30</v>
      </c>
      <c r="F5470">
        <v>16.079999999999998</v>
      </c>
      <c r="G5470">
        <v>77.14</v>
      </c>
      <c r="H5470">
        <v>137.78</v>
      </c>
      <c r="I5470">
        <v>310.62</v>
      </c>
      <c r="J5470">
        <v>27.22</v>
      </c>
      <c r="K5470" t="s">
        <v>687</v>
      </c>
    </row>
    <row r="5471" spans="1:11" x14ac:dyDescent="0.25">
      <c r="A5471" t="s">
        <v>180</v>
      </c>
      <c r="B5471">
        <v>392</v>
      </c>
      <c r="C5471">
        <v>31</v>
      </c>
      <c r="D5471">
        <v>59</v>
      </c>
      <c r="E5471" t="s">
        <v>30</v>
      </c>
      <c r="F5471">
        <v>16.100000000000001</v>
      </c>
      <c r="G5471">
        <v>75.14</v>
      </c>
      <c r="H5471">
        <v>148.88999999999999</v>
      </c>
      <c r="I5471">
        <v>386.5</v>
      </c>
      <c r="J5471">
        <v>31.89</v>
      </c>
      <c r="K5471" t="s">
        <v>688</v>
      </c>
    </row>
    <row r="5472" spans="1:11" x14ac:dyDescent="0.25">
      <c r="A5472" t="s">
        <v>181</v>
      </c>
      <c r="B5472">
        <v>392</v>
      </c>
      <c r="C5472">
        <v>31</v>
      </c>
      <c r="D5472">
        <v>60</v>
      </c>
      <c r="E5472" t="s">
        <v>30</v>
      </c>
      <c r="F5472">
        <v>16.63</v>
      </c>
      <c r="G5472">
        <v>77.709999999999994</v>
      </c>
      <c r="H5472">
        <v>197.96</v>
      </c>
      <c r="I5472">
        <v>714.22</v>
      </c>
      <c r="J5472">
        <v>54.64</v>
      </c>
      <c r="K5472" t="s">
        <v>689</v>
      </c>
    </row>
    <row r="5473" spans="1:11" x14ac:dyDescent="0.25">
      <c r="A5473" t="s">
        <v>182</v>
      </c>
      <c r="B5473">
        <v>392</v>
      </c>
      <c r="C5473">
        <v>31</v>
      </c>
      <c r="D5473">
        <v>59</v>
      </c>
      <c r="E5473" t="s">
        <v>30</v>
      </c>
      <c r="F5473">
        <v>16.63</v>
      </c>
      <c r="G5473">
        <v>80.53</v>
      </c>
      <c r="H5473">
        <v>188.16</v>
      </c>
      <c r="I5473">
        <v>556.34</v>
      </c>
      <c r="J5473">
        <v>44.2</v>
      </c>
      <c r="K5473" t="s">
        <v>690</v>
      </c>
    </row>
    <row r="5474" spans="1:11" x14ac:dyDescent="0.25">
      <c r="A5474" t="s">
        <v>183</v>
      </c>
      <c r="B5474">
        <v>392</v>
      </c>
      <c r="C5474">
        <v>31</v>
      </c>
      <c r="D5474">
        <v>53</v>
      </c>
      <c r="E5474" t="s">
        <v>30</v>
      </c>
      <c r="F5474">
        <v>16.22</v>
      </c>
      <c r="G5474">
        <v>75.239999999999995</v>
      </c>
      <c r="H5474">
        <v>128.96</v>
      </c>
      <c r="I5474">
        <v>305.98</v>
      </c>
      <c r="J5474">
        <v>23.49</v>
      </c>
      <c r="K5474" t="s">
        <v>691</v>
      </c>
    </row>
    <row r="5475" spans="1:11" x14ac:dyDescent="0.25">
      <c r="A5475" t="s">
        <v>184</v>
      </c>
      <c r="B5475">
        <v>392</v>
      </c>
      <c r="C5475">
        <v>31</v>
      </c>
      <c r="D5475">
        <v>53</v>
      </c>
      <c r="E5475" t="s">
        <v>30</v>
      </c>
      <c r="F5475">
        <v>16.22</v>
      </c>
      <c r="G5475">
        <v>77.959999999999994</v>
      </c>
      <c r="H5475">
        <v>129.91999999999999</v>
      </c>
      <c r="I5475">
        <v>405.9</v>
      </c>
      <c r="J5475">
        <v>32.18</v>
      </c>
      <c r="K5475" t="s">
        <v>1032</v>
      </c>
    </row>
    <row r="5476" spans="1:11" x14ac:dyDescent="0.25">
      <c r="A5476" t="s">
        <v>185</v>
      </c>
      <c r="B5476">
        <v>392</v>
      </c>
      <c r="C5476">
        <v>31</v>
      </c>
      <c r="D5476">
        <v>36</v>
      </c>
      <c r="E5476" t="s">
        <v>30</v>
      </c>
      <c r="F5476">
        <v>9.73</v>
      </c>
      <c r="G5476">
        <v>60.68</v>
      </c>
      <c r="H5476">
        <v>93.92</v>
      </c>
      <c r="I5476">
        <v>272.45</v>
      </c>
      <c r="J5476">
        <v>27.28</v>
      </c>
      <c r="K5476" t="s">
        <v>618</v>
      </c>
    </row>
    <row r="5477" spans="1:11" x14ac:dyDescent="0.25">
      <c r="A5477" t="s">
        <v>186</v>
      </c>
      <c r="B5477">
        <v>392</v>
      </c>
      <c r="C5477">
        <v>31</v>
      </c>
      <c r="D5477">
        <v>32</v>
      </c>
      <c r="E5477" t="s">
        <v>30</v>
      </c>
      <c r="F5477">
        <v>9.9499999999999993</v>
      </c>
      <c r="G5477">
        <v>55.5</v>
      </c>
      <c r="H5477">
        <v>76.58</v>
      </c>
      <c r="I5477">
        <v>211.59</v>
      </c>
      <c r="J5477">
        <v>19.82</v>
      </c>
      <c r="K5477" t="s">
        <v>617</v>
      </c>
    </row>
    <row r="5478" spans="1:11" x14ac:dyDescent="0.25">
      <c r="A5478" t="s">
        <v>187</v>
      </c>
      <c r="B5478">
        <v>392</v>
      </c>
      <c r="C5478">
        <v>31</v>
      </c>
      <c r="D5478">
        <v>24</v>
      </c>
      <c r="E5478" t="s">
        <v>30</v>
      </c>
      <c r="F5478">
        <v>11.79</v>
      </c>
      <c r="G5478">
        <v>40.26</v>
      </c>
      <c r="H5478">
        <v>7.7</v>
      </c>
      <c r="I5478">
        <v>27.34</v>
      </c>
      <c r="J5478">
        <v>1.49</v>
      </c>
      <c r="K5478" t="s">
        <v>693</v>
      </c>
    </row>
    <row r="5479" spans="1:11" x14ac:dyDescent="0.25">
      <c r="A5479" t="s">
        <v>188</v>
      </c>
      <c r="B5479">
        <v>392</v>
      </c>
      <c r="C5479">
        <v>31</v>
      </c>
      <c r="D5479">
        <v>24</v>
      </c>
      <c r="E5479" t="s">
        <v>30</v>
      </c>
      <c r="F5479">
        <v>11.79</v>
      </c>
      <c r="G5479">
        <v>37.86</v>
      </c>
      <c r="H5479">
        <v>1.9</v>
      </c>
      <c r="I5479">
        <v>3.98</v>
      </c>
      <c r="J5479">
        <v>0.2</v>
      </c>
      <c r="K5479" t="s">
        <v>694</v>
      </c>
    </row>
    <row r="5480" spans="1:11" x14ac:dyDescent="0.25">
      <c r="A5480" t="s">
        <v>189</v>
      </c>
      <c r="B5480">
        <v>392</v>
      </c>
      <c r="C5480">
        <v>31</v>
      </c>
      <c r="D5480">
        <v>34</v>
      </c>
      <c r="E5480" t="s">
        <v>30</v>
      </c>
      <c r="F5480">
        <v>11.93</v>
      </c>
      <c r="G5480">
        <v>46.51</v>
      </c>
      <c r="H5480">
        <v>16.510000000000002</v>
      </c>
      <c r="I5480">
        <v>26.35</v>
      </c>
      <c r="J5480">
        <v>1.81</v>
      </c>
      <c r="K5480" t="s">
        <v>695</v>
      </c>
    </row>
    <row r="5481" spans="1:11" x14ac:dyDescent="0.25">
      <c r="A5481" t="s">
        <v>190</v>
      </c>
      <c r="B5481">
        <v>392</v>
      </c>
      <c r="C5481">
        <v>31</v>
      </c>
      <c r="D5481">
        <v>31</v>
      </c>
      <c r="E5481" t="s">
        <v>30</v>
      </c>
      <c r="F5481">
        <v>13.69</v>
      </c>
      <c r="G5481">
        <v>45.07</v>
      </c>
      <c r="H5481">
        <v>64.400000000000006</v>
      </c>
      <c r="I5481">
        <v>164.98</v>
      </c>
      <c r="J5481">
        <v>10.210000000000001</v>
      </c>
      <c r="K5481" t="s">
        <v>696</v>
      </c>
    </row>
    <row r="5482" spans="1:11" x14ac:dyDescent="0.25">
      <c r="A5482" t="s">
        <v>191</v>
      </c>
      <c r="B5482">
        <v>392</v>
      </c>
      <c r="C5482">
        <v>31</v>
      </c>
      <c r="D5482">
        <v>15</v>
      </c>
      <c r="E5482" t="s">
        <v>30</v>
      </c>
      <c r="F5482">
        <v>9.9</v>
      </c>
      <c r="G5482">
        <v>29.89</v>
      </c>
      <c r="H5482" t="s">
        <v>31</v>
      </c>
      <c r="I5482" t="s">
        <v>31</v>
      </c>
      <c r="J5482" t="s">
        <v>31</v>
      </c>
      <c r="K5482" t="s">
        <v>697</v>
      </c>
    </row>
    <row r="5483" spans="1:11" x14ac:dyDescent="0.25">
      <c r="A5483" t="s">
        <v>192</v>
      </c>
      <c r="B5483">
        <v>392</v>
      </c>
      <c r="C5483">
        <v>31</v>
      </c>
      <c r="D5483">
        <v>21</v>
      </c>
      <c r="E5483" t="s">
        <v>30</v>
      </c>
      <c r="F5483">
        <v>9.17</v>
      </c>
      <c r="G5483">
        <v>35.58</v>
      </c>
      <c r="H5483">
        <v>2.5099999999999998</v>
      </c>
      <c r="I5483">
        <v>9.3800000000000008</v>
      </c>
      <c r="J5483">
        <v>0.56000000000000005</v>
      </c>
      <c r="K5483" t="s">
        <v>698</v>
      </c>
    </row>
    <row r="5484" spans="1:11" x14ac:dyDescent="0.25">
      <c r="A5484" t="s">
        <v>193</v>
      </c>
      <c r="B5484">
        <v>391</v>
      </c>
      <c r="C5484">
        <v>31</v>
      </c>
      <c r="D5484">
        <v>46</v>
      </c>
      <c r="E5484" t="s">
        <v>30</v>
      </c>
      <c r="F5484">
        <v>19.28</v>
      </c>
      <c r="G5484">
        <v>67.23</v>
      </c>
      <c r="H5484">
        <v>8</v>
      </c>
      <c r="I5484">
        <v>12.44</v>
      </c>
      <c r="J5484">
        <v>0.69</v>
      </c>
      <c r="K5484" t="s">
        <v>699</v>
      </c>
    </row>
    <row r="5485" spans="1:11" x14ac:dyDescent="0.25">
      <c r="A5485" t="s">
        <v>194</v>
      </c>
      <c r="B5485">
        <v>391</v>
      </c>
      <c r="C5485">
        <v>31</v>
      </c>
      <c r="D5485">
        <v>30</v>
      </c>
      <c r="E5485" t="s">
        <v>30</v>
      </c>
      <c r="F5485">
        <v>18.25</v>
      </c>
      <c r="G5485">
        <v>59</v>
      </c>
      <c r="H5485">
        <v>22</v>
      </c>
      <c r="I5485">
        <v>134.54</v>
      </c>
      <c r="J5485">
        <v>7.58</v>
      </c>
      <c r="K5485" t="s">
        <v>700</v>
      </c>
    </row>
    <row r="5486" spans="1:11" x14ac:dyDescent="0.25">
      <c r="A5486" t="s">
        <v>195</v>
      </c>
      <c r="B5486">
        <v>392</v>
      </c>
      <c r="C5486">
        <v>31</v>
      </c>
      <c r="D5486">
        <v>19</v>
      </c>
      <c r="E5486" t="s">
        <v>30</v>
      </c>
      <c r="F5486">
        <v>11.13</v>
      </c>
      <c r="G5486">
        <v>39.83</v>
      </c>
      <c r="H5486">
        <v>7.86</v>
      </c>
      <c r="I5486">
        <v>32.590000000000003</v>
      </c>
      <c r="J5486">
        <v>1.85</v>
      </c>
      <c r="K5486" t="s">
        <v>701</v>
      </c>
    </row>
    <row r="5487" spans="1:11" x14ac:dyDescent="0.25">
      <c r="A5487" t="s">
        <v>196</v>
      </c>
      <c r="B5487">
        <v>392</v>
      </c>
      <c r="C5487">
        <v>31</v>
      </c>
      <c r="D5487">
        <v>27</v>
      </c>
      <c r="E5487" t="s">
        <v>30</v>
      </c>
      <c r="F5487">
        <v>10.61</v>
      </c>
      <c r="G5487">
        <v>40.89</v>
      </c>
      <c r="H5487">
        <v>1.38</v>
      </c>
      <c r="I5487">
        <v>1.88</v>
      </c>
      <c r="J5487">
        <v>0.14000000000000001</v>
      </c>
      <c r="K5487" t="s">
        <v>702</v>
      </c>
    </row>
    <row r="5488" spans="1:11" x14ac:dyDescent="0.25">
      <c r="A5488" t="s">
        <v>197</v>
      </c>
      <c r="B5488">
        <v>391</v>
      </c>
      <c r="C5488">
        <v>31</v>
      </c>
      <c r="D5488">
        <v>20</v>
      </c>
      <c r="E5488" t="s">
        <v>30</v>
      </c>
      <c r="F5488">
        <v>4.8499999999999996</v>
      </c>
      <c r="G5488">
        <v>22.41</v>
      </c>
      <c r="H5488">
        <v>12</v>
      </c>
      <c r="I5488">
        <v>14.06</v>
      </c>
      <c r="J5488">
        <v>1.07</v>
      </c>
      <c r="K5488" t="s">
        <v>703</v>
      </c>
    </row>
    <row r="5489" spans="1:11" x14ac:dyDescent="0.25">
      <c r="A5489" t="s">
        <v>198</v>
      </c>
      <c r="B5489">
        <v>392</v>
      </c>
      <c r="C5489">
        <v>31</v>
      </c>
      <c r="D5489">
        <v>39</v>
      </c>
      <c r="E5489" t="s">
        <v>30</v>
      </c>
      <c r="F5489">
        <v>12.1</v>
      </c>
      <c r="G5489">
        <v>49.32</v>
      </c>
      <c r="H5489">
        <v>33.24</v>
      </c>
      <c r="I5489">
        <v>117.01</v>
      </c>
      <c r="J5489">
        <v>9.16</v>
      </c>
      <c r="K5489" t="s">
        <v>704</v>
      </c>
    </row>
    <row r="5490" spans="1:11" x14ac:dyDescent="0.25">
      <c r="A5490" t="s">
        <v>199</v>
      </c>
      <c r="B5490">
        <v>392</v>
      </c>
      <c r="C5490">
        <v>31</v>
      </c>
      <c r="D5490">
        <v>15</v>
      </c>
      <c r="E5490" t="s">
        <v>30</v>
      </c>
      <c r="F5490">
        <v>11.16</v>
      </c>
      <c r="G5490">
        <v>36.229999999999997</v>
      </c>
      <c r="H5490">
        <v>44.72</v>
      </c>
      <c r="I5490">
        <v>147.1</v>
      </c>
      <c r="J5490">
        <v>8.56</v>
      </c>
      <c r="K5490" t="s">
        <v>705</v>
      </c>
    </row>
    <row r="5491" spans="1:11" x14ac:dyDescent="0.25">
      <c r="A5491" t="s">
        <v>200</v>
      </c>
      <c r="B5491">
        <v>392</v>
      </c>
      <c r="C5491">
        <v>31</v>
      </c>
      <c r="D5491">
        <v>23</v>
      </c>
      <c r="E5491" t="s">
        <v>30</v>
      </c>
      <c r="F5491">
        <v>10.08</v>
      </c>
      <c r="G5491">
        <v>43.75</v>
      </c>
      <c r="H5491">
        <v>18.38</v>
      </c>
      <c r="I5491">
        <v>35.119999999999997</v>
      </c>
      <c r="J5491">
        <v>2.64</v>
      </c>
      <c r="K5491" t="s">
        <v>706</v>
      </c>
    </row>
    <row r="5492" spans="1:11" x14ac:dyDescent="0.25">
      <c r="A5492" t="s">
        <v>201</v>
      </c>
      <c r="B5492">
        <v>392</v>
      </c>
      <c r="C5492">
        <v>31</v>
      </c>
      <c r="D5492">
        <v>28</v>
      </c>
      <c r="E5492" t="s">
        <v>30</v>
      </c>
      <c r="F5492">
        <v>11.46</v>
      </c>
      <c r="G5492">
        <v>53.43</v>
      </c>
      <c r="H5492">
        <v>14.65</v>
      </c>
      <c r="I5492">
        <v>28.49</v>
      </c>
      <c r="J5492">
        <v>2.0499999999999998</v>
      </c>
      <c r="K5492" t="s">
        <v>707</v>
      </c>
    </row>
    <row r="5493" spans="1:11" x14ac:dyDescent="0.25">
      <c r="A5493" t="s">
        <v>202</v>
      </c>
      <c r="B5493">
        <v>392</v>
      </c>
      <c r="C5493">
        <v>31</v>
      </c>
      <c r="D5493">
        <v>23</v>
      </c>
      <c r="E5493" t="s">
        <v>30</v>
      </c>
      <c r="F5493">
        <v>8.3000000000000007</v>
      </c>
      <c r="G5493">
        <v>46.38</v>
      </c>
      <c r="H5493">
        <v>8.56</v>
      </c>
      <c r="I5493">
        <v>16.43</v>
      </c>
      <c r="J5493">
        <v>1.28</v>
      </c>
      <c r="K5493" t="s">
        <v>708</v>
      </c>
    </row>
    <row r="5494" spans="1:11" x14ac:dyDescent="0.25">
      <c r="A5494" t="s">
        <v>203</v>
      </c>
      <c r="B5494">
        <v>392</v>
      </c>
      <c r="C5494">
        <v>31</v>
      </c>
      <c r="D5494">
        <v>17</v>
      </c>
      <c r="E5494" t="s">
        <v>30</v>
      </c>
      <c r="F5494">
        <v>8.0399999999999991</v>
      </c>
      <c r="G5494">
        <v>34.08</v>
      </c>
      <c r="H5494">
        <v>13.34</v>
      </c>
      <c r="I5494">
        <v>36.94</v>
      </c>
      <c r="J5494">
        <v>2.52</v>
      </c>
      <c r="K5494" t="s">
        <v>709</v>
      </c>
    </row>
    <row r="5495" spans="1:11" x14ac:dyDescent="0.25">
      <c r="A5495" t="s">
        <v>204</v>
      </c>
      <c r="B5495">
        <v>392</v>
      </c>
      <c r="C5495">
        <v>31</v>
      </c>
      <c r="D5495">
        <v>16</v>
      </c>
      <c r="E5495" t="s">
        <v>30</v>
      </c>
      <c r="F5495">
        <v>8.25</v>
      </c>
      <c r="G5495">
        <v>31.92</v>
      </c>
      <c r="H5495">
        <v>42.95</v>
      </c>
      <c r="I5495">
        <v>107.96</v>
      </c>
      <c r="J5495">
        <v>7.16</v>
      </c>
      <c r="K5495" t="s">
        <v>710</v>
      </c>
    </row>
    <row r="5496" spans="1:11" x14ac:dyDescent="0.25">
      <c r="A5496" t="s">
        <v>205</v>
      </c>
      <c r="B5496">
        <v>392</v>
      </c>
      <c r="C5496">
        <v>31</v>
      </c>
      <c r="D5496">
        <v>17</v>
      </c>
      <c r="E5496" t="s">
        <v>30</v>
      </c>
      <c r="F5496">
        <v>8.2799999999999994</v>
      </c>
      <c r="G5496">
        <v>35.42</v>
      </c>
      <c r="H5496">
        <v>2</v>
      </c>
      <c r="I5496">
        <v>3.76</v>
      </c>
      <c r="J5496">
        <v>0.23</v>
      </c>
      <c r="K5496" t="s">
        <v>711</v>
      </c>
    </row>
    <row r="5497" spans="1:11" x14ac:dyDescent="0.25">
      <c r="A5497" t="s">
        <v>206</v>
      </c>
      <c r="B5497">
        <v>392</v>
      </c>
      <c r="C5497">
        <v>31</v>
      </c>
      <c r="D5497">
        <v>25</v>
      </c>
      <c r="E5497" t="s">
        <v>30</v>
      </c>
      <c r="F5497">
        <v>8.3699999999999992</v>
      </c>
      <c r="G5497">
        <v>48.37</v>
      </c>
      <c r="H5497">
        <v>6.34</v>
      </c>
      <c r="I5497">
        <v>11.26</v>
      </c>
      <c r="J5497">
        <v>1.1100000000000001</v>
      </c>
      <c r="K5497" t="s">
        <v>712</v>
      </c>
    </row>
    <row r="5498" spans="1:11" x14ac:dyDescent="0.25">
      <c r="A5498" t="s">
        <v>207</v>
      </c>
      <c r="B5498">
        <v>392</v>
      </c>
      <c r="C5498">
        <v>31</v>
      </c>
      <c r="D5498">
        <v>24</v>
      </c>
      <c r="E5498" t="s">
        <v>30</v>
      </c>
      <c r="F5498">
        <v>7.84</v>
      </c>
      <c r="G5498">
        <v>29.28</v>
      </c>
      <c r="H5498">
        <v>0.24</v>
      </c>
      <c r="I5498">
        <v>0.49</v>
      </c>
      <c r="J5498">
        <v>0.03</v>
      </c>
      <c r="K5498" t="s">
        <v>713</v>
      </c>
    </row>
    <row r="5499" spans="1:11" x14ac:dyDescent="0.25">
      <c r="A5499" t="s">
        <v>208</v>
      </c>
      <c r="B5499">
        <v>392</v>
      </c>
      <c r="C5499">
        <v>31</v>
      </c>
      <c r="D5499">
        <v>24</v>
      </c>
      <c r="E5499" t="s">
        <v>30</v>
      </c>
      <c r="F5499">
        <v>12.42</v>
      </c>
      <c r="G5499">
        <v>41.18</v>
      </c>
      <c r="H5499">
        <v>9.91</v>
      </c>
      <c r="I5499">
        <v>22.92</v>
      </c>
      <c r="J5499">
        <v>1.23</v>
      </c>
      <c r="K5499" t="s">
        <v>714</v>
      </c>
    </row>
    <row r="5500" spans="1:11" x14ac:dyDescent="0.25">
      <c r="A5500" t="s">
        <v>209</v>
      </c>
      <c r="B5500">
        <v>392</v>
      </c>
      <c r="C5500">
        <v>31</v>
      </c>
      <c r="D5500">
        <v>31</v>
      </c>
      <c r="E5500" t="s">
        <v>30</v>
      </c>
      <c r="F5500">
        <v>13.57</v>
      </c>
      <c r="G5500">
        <v>50.42</v>
      </c>
      <c r="H5500">
        <v>1.51</v>
      </c>
      <c r="I5500">
        <v>1.94</v>
      </c>
      <c r="J5500">
        <v>0.1</v>
      </c>
      <c r="K5500" t="s">
        <v>715</v>
      </c>
    </row>
    <row r="5501" spans="1:11" x14ac:dyDescent="0.25">
      <c r="A5501" t="s">
        <v>210</v>
      </c>
      <c r="B5501">
        <v>392</v>
      </c>
      <c r="C5501">
        <v>31</v>
      </c>
      <c r="D5501">
        <v>23</v>
      </c>
      <c r="E5501" t="s">
        <v>30</v>
      </c>
      <c r="F5501">
        <v>11.18</v>
      </c>
      <c r="G5501">
        <v>40.5</v>
      </c>
      <c r="H5501">
        <v>3.71</v>
      </c>
      <c r="I5501">
        <v>4.57</v>
      </c>
      <c r="J5501">
        <v>0.23</v>
      </c>
      <c r="K5501" t="s">
        <v>716</v>
      </c>
    </row>
    <row r="5502" spans="1:11" x14ac:dyDescent="0.25">
      <c r="A5502" t="s">
        <v>211</v>
      </c>
      <c r="B5502">
        <v>392</v>
      </c>
      <c r="C5502">
        <v>31</v>
      </c>
      <c r="D5502">
        <v>25</v>
      </c>
      <c r="E5502" t="s">
        <v>30</v>
      </c>
      <c r="F5502">
        <v>11.69</v>
      </c>
      <c r="G5502">
        <v>44.47</v>
      </c>
      <c r="H5502">
        <v>1.33</v>
      </c>
      <c r="I5502">
        <v>1.44</v>
      </c>
      <c r="J5502">
        <v>0.08</v>
      </c>
      <c r="K5502" t="s">
        <v>717</v>
      </c>
    </row>
    <row r="5503" spans="1:11" x14ac:dyDescent="0.25">
      <c r="A5503" t="s">
        <v>212</v>
      </c>
      <c r="B5503">
        <v>392</v>
      </c>
      <c r="C5503">
        <v>31</v>
      </c>
      <c r="D5503">
        <v>23</v>
      </c>
      <c r="E5503" t="s">
        <v>30</v>
      </c>
      <c r="F5503">
        <v>15.39</v>
      </c>
      <c r="G5503">
        <v>46.22</v>
      </c>
      <c r="H5503">
        <v>8.6999999999999993</v>
      </c>
      <c r="I5503">
        <v>50.31</v>
      </c>
      <c r="J5503">
        <v>2.4</v>
      </c>
      <c r="K5503" t="s">
        <v>718</v>
      </c>
    </row>
    <row r="5504" spans="1:11" x14ac:dyDescent="0.25">
      <c r="A5504" t="s">
        <v>213</v>
      </c>
      <c r="B5504">
        <v>392</v>
      </c>
      <c r="C5504">
        <v>31</v>
      </c>
      <c r="D5504">
        <v>42</v>
      </c>
      <c r="E5504" t="s">
        <v>30</v>
      </c>
      <c r="F5504">
        <v>19.59</v>
      </c>
      <c r="G5504">
        <v>69.53</v>
      </c>
      <c r="H5504">
        <v>6.7</v>
      </c>
      <c r="I5504">
        <v>30.19</v>
      </c>
      <c r="J5504">
        <v>1.68</v>
      </c>
      <c r="K5504" t="s">
        <v>719</v>
      </c>
    </row>
    <row r="5505" spans="1:11" x14ac:dyDescent="0.25">
      <c r="A5505" t="s">
        <v>214</v>
      </c>
      <c r="B5505">
        <v>392</v>
      </c>
      <c r="C5505">
        <v>31</v>
      </c>
      <c r="D5505">
        <v>15</v>
      </c>
      <c r="E5505" t="s">
        <v>30</v>
      </c>
      <c r="F5505">
        <v>10.02</v>
      </c>
      <c r="G5505">
        <v>36.270000000000003</v>
      </c>
      <c r="H5505">
        <v>4</v>
      </c>
      <c r="I5505">
        <v>12</v>
      </c>
      <c r="J5505">
        <v>0.8</v>
      </c>
      <c r="K5505" t="s">
        <v>720</v>
      </c>
    </row>
    <row r="5506" spans="1:11" x14ac:dyDescent="0.25">
      <c r="A5506" t="s">
        <v>215</v>
      </c>
      <c r="B5506">
        <v>392</v>
      </c>
      <c r="C5506">
        <v>31</v>
      </c>
      <c r="D5506">
        <v>25</v>
      </c>
      <c r="E5506" t="s">
        <v>30</v>
      </c>
      <c r="F5506">
        <v>13.03</v>
      </c>
      <c r="G5506">
        <v>38.93</v>
      </c>
      <c r="H5506">
        <v>3.1</v>
      </c>
      <c r="I5506">
        <v>14.49</v>
      </c>
      <c r="J5506">
        <v>0.81</v>
      </c>
      <c r="K5506" t="s">
        <v>721</v>
      </c>
    </row>
    <row r="5507" spans="1:11" x14ac:dyDescent="0.25">
      <c r="A5507" t="s">
        <v>216</v>
      </c>
      <c r="B5507">
        <v>392</v>
      </c>
      <c r="C5507">
        <v>31</v>
      </c>
      <c r="D5507">
        <v>25</v>
      </c>
      <c r="E5507" t="s">
        <v>30</v>
      </c>
      <c r="F5507">
        <v>13.39</v>
      </c>
      <c r="G5507">
        <v>37.85</v>
      </c>
      <c r="H5507">
        <v>0.33</v>
      </c>
      <c r="I5507">
        <v>2.2000000000000002</v>
      </c>
      <c r="J5507">
        <v>0.11</v>
      </c>
      <c r="K5507" t="s">
        <v>722</v>
      </c>
    </row>
    <row r="5508" spans="1:11" x14ac:dyDescent="0.25">
      <c r="A5508" t="s">
        <v>217</v>
      </c>
      <c r="B5508">
        <v>392</v>
      </c>
      <c r="C5508">
        <v>31</v>
      </c>
      <c r="D5508">
        <v>25</v>
      </c>
      <c r="E5508" t="s">
        <v>30</v>
      </c>
      <c r="F5508">
        <v>14.34</v>
      </c>
      <c r="G5508">
        <v>44.4</v>
      </c>
      <c r="H5508">
        <v>42.22</v>
      </c>
      <c r="I5508">
        <v>121.88</v>
      </c>
      <c r="J5508">
        <v>5.23</v>
      </c>
      <c r="K5508" t="s">
        <v>723</v>
      </c>
    </row>
    <row r="5509" spans="1:11" x14ac:dyDescent="0.25">
      <c r="A5509" t="s">
        <v>218</v>
      </c>
      <c r="B5509">
        <v>392</v>
      </c>
      <c r="C5509">
        <v>31</v>
      </c>
      <c r="D5509">
        <v>23</v>
      </c>
      <c r="E5509" t="s">
        <v>30</v>
      </c>
      <c r="F5509">
        <v>14.34</v>
      </c>
      <c r="G5509">
        <v>41.46</v>
      </c>
      <c r="H5509">
        <v>5.67</v>
      </c>
      <c r="I5509">
        <v>27.6</v>
      </c>
      <c r="J5509">
        <v>1.1299999999999999</v>
      </c>
      <c r="K5509" t="s">
        <v>724</v>
      </c>
    </row>
    <row r="5510" spans="1:11" x14ac:dyDescent="0.25">
      <c r="A5510" t="s">
        <v>219</v>
      </c>
      <c r="B5510">
        <v>392</v>
      </c>
      <c r="C5510">
        <v>31</v>
      </c>
      <c r="D5510">
        <v>37</v>
      </c>
      <c r="E5510" t="s">
        <v>30</v>
      </c>
      <c r="F5510">
        <v>20.65</v>
      </c>
      <c r="G5510">
        <v>75.83</v>
      </c>
      <c r="H5510">
        <v>28.84</v>
      </c>
      <c r="I5510">
        <v>80.040000000000006</v>
      </c>
      <c r="J5510">
        <v>4.79</v>
      </c>
      <c r="K5510" t="s">
        <v>725</v>
      </c>
    </row>
    <row r="5511" spans="1:11" x14ac:dyDescent="0.25">
      <c r="A5511" t="s">
        <v>220</v>
      </c>
      <c r="B5511">
        <v>392</v>
      </c>
      <c r="C5511">
        <v>31</v>
      </c>
      <c r="D5511">
        <v>35</v>
      </c>
      <c r="E5511" t="s">
        <v>30</v>
      </c>
      <c r="F5511">
        <v>20.65</v>
      </c>
      <c r="G5511">
        <v>74.13</v>
      </c>
      <c r="H5511">
        <v>29.14</v>
      </c>
      <c r="I5511">
        <v>78.91</v>
      </c>
      <c r="J5511">
        <v>4.68</v>
      </c>
      <c r="K5511" t="s">
        <v>726</v>
      </c>
    </row>
    <row r="5512" spans="1:11" x14ac:dyDescent="0.25">
      <c r="A5512" t="s">
        <v>221</v>
      </c>
      <c r="B5512">
        <v>191</v>
      </c>
      <c r="C5512">
        <v>12</v>
      </c>
      <c r="D5512">
        <v>14</v>
      </c>
      <c r="E5512" t="s">
        <v>30</v>
      </c>
      <c r="F5512">
        <v>2.89</v>
      </c>
      <c r="G5512">
        <v>15.41</v>
      </c>
      <c r="H5512">
        <v>20.57</v>
      </c>
      <c r="I5512">
        <v>33.950000000000003</v>
      </c>
      <c r="J5512">
        <v>2.73</v>
      </c>
      <c r="K5512" t="s">
        <v>727</v>
      </c>
    </row>
    <row r="5513" spans="1:11" x14ac:dyDescent="0.25">
      <c r="A5513" t="s">
        <v>222</v>
      </c>
      <c r="B5513">
        <v>191</v>
      </c>
      <c r="C5513">
        <v>12</v>
      </c>
      <c r="D5513">
        <v>22</v>
      </c>
      <c r="E5513" t="s">
        <v>30</v>
      </c>
      <c r="F5513">
        <v>4.0599999999999996</v>
      </c>
      <c r="G5513">
        <v>24.49</v>
      </c>
      <c r="H5513">
        <v>12.44</v>
      </c>
      <c r="I5513">
        <v>13.45</v>
      </c>
      <c r="J5513">
        <v>0.97</v>
      </c>
      <c r="K5513" t="s">
        <v>727</v>
      </c>
    </row>
    <row r="5514" spans="1:11" x14ac:dyDescent="0.25">
      <c r="A5514" t="s">
        <v>223</v>
      </c>
      <c r="B5514">
        <v>191</v>
      </c>
      <c r="C5514">
        <v>12</v>
      </c>
      <c r="D5514">
        <v>21</v>
      </c>
      <c r="E5514" t="s">
        <v>30</v>
      </c>
      <c r="F5514">
        <v>7.92</v>
      </c>
      <c r="G5514">
        <v>34.229999999999997</v>
      </c>
      <c r="H5514">
        <v>14</v>
      </c>
      <c r="I5514">
        <v>30.36</v>
      </c>
      <c r="J5514">
        <v>2.09</v>
      </c>
      <c r="K5514" t="s">
        <v>728</v>
      </c>
    </row>
    <row r="5515" spans="1:11" x14ac:dyDescent="0.25">
      <c r="A5515" t="s">
        <v>224</v>
      </c>
      <c r="B5515">
        <v>191</v>
      </c>
      <c r="C5515">
        <v>12</v>
      </c>
      <c r="D5515">
        <v>28</v>
      </c>
      <c r="E5515" t="s">
        <v>30</v>
      </c>
      <c r="F5515">
        <v>9.33</v>
      </c>
      <c r="G5515">
        <v>38.82</v>
      </c>
      <c r="H5515">
        <v>12</v>
      </c>
      <c r="I5515">
        <v>36.58</v>
      </c>
      <c r="J5515">
        <v>2.4900000000000002</v>
      </c>
      <c r="K5515" t="s">
        <v>729</v>
      </c>
    </row>
    <row r="5516" spans="1:11" x14ac:dyDescent="0.25">
      <c r="A5516" t="s">
        <v>225</v>
      </c>
      <c r="B5516">
        <v>191</v>
      </c>
      <c r="C5516">
        <v>12</v>
      </c>
      <c r="D5516">
        <v>28</v>
      </c>
      <c r="E5516" t="s">
        <v>30</v>
      </c>
      <c r="F5516">
        <v>9.33</v>
      </c>
      <c r="G5516">
        <v>37.51</v>
      </c>
      <c r="H5516">
        <v>14</v>
      </c>
      <c r="I5516">
        <v>31.66</v>
      </c>
      <c r="J5516">
        <v>2.1</v>
      </c>
      <c r="K5516" t="s">
        <v>729</v>
      </c>
    </row>
    <row r="5517" spans="1:11" x14ac:dyDescent="0.25">
      <c r="A5517" t="s">
        <v>226</v>
      </c>
      <c r="B5517">
        <v>191</v>
      </c>
      <c r="C5517">
        <v>12</v>
      </c>
      <c r="D5517">
        <v>12</v>
      </c>
      <c r="E5517" t="s">
        <v>30</v>
      </c>
      <c r="F5517">
        <v>3.12</v>
      </c>
      <c r="G5517">
        <v>14.2</v>
      </c>
      <c r="H5517">
        <v>56</v>
      </c>
      <c r="I5517">
        <v>91</v>
      </c>
      <c r="J5517">
        <v>6.98</v>
      </c>
      <c r="K5517" t="s">
        <v>730</v>
      </c>
    </row>
    <row r="5518" spans="1:11" x14ac:dyDescent="0.25">
      <c r="A5518" t="s">
        <v>227</v>
      </c>
      <c r="B5518">
        <v>191</v>
      </c>
      <c r="C5518">
        <v>12</v>
      </c>
      <c r="D5518">
        <v>14</v>
      </c>
      <c r="E5518" t="s">
        <v>30</v>
      </c>
      <c r="F5518">
        <v>3.45</v>
      </c>
      <c r="G5518">
        <v>17.190000000000001</v>
      </c>
      <c r="H5518">
        <v>26</v>
      </c>
      <c r="I5518">
        <v>33.18</v>
      </c>
      <c r="J5518">
        <v>2.6</v>
      </c>
      <c r="K5518" t="s">
        <v>731</v>
      </c>
    </row>
    <row r="5519" spans="1:11" x14ac:dyDescent="0.25">
      <c r="A5519" t="s">
        <v>228</v>
      </c>
      <c r="B5519">
        <v>191</v>
      </c>
      <c r="C5519">
        <v>12</v>
      </c>
      <c r="D5519">
        <v>11</v>
      </c>
      <c r="E5519" t="s">
        <v>30</v>
      </c>
      <c r="F5519">
        <v>3.42</v>
      </c>
      <c r="G5519">
        <v>15.49</v>
      </c>
      <c r="H5519">
        <v>22</v>
      </c>
      <c r="I5519">
        <v>23.46</v>
      </c>
      <c r="J5519">
        <v>1.99</v>
      </c>
      <c r="K5519" t="s">
        <v>731</v>
      </c>
    </row>
    <row r="5520" spans="1:11" x14ac:dyDescent="0.25">
      <c r="A5520" t="s">
        <v>229</v>
      </c>
      <c r="B5520">
        <v>191</v>
      </c>
      <c r="C5520">
        <v>12</v>
      </c>
      <c r="D5520">
        <v>7</v>
      </c>
      <c r="E5520" t="s">
        <v>30</v>
      </c>
      <c r="F5520">
        <v>1.66</v>
      </c>
      <c r="G5520">
        <v>7.4</v>
      </c>
      <c r="H5520">
        <v>2</v>
      </c>
      <c r="I5520">
        <v>1.48</v>
      </c>
      <c r="J5520">
        <v>0.12</v>
      </c>
      <c r="K5520" t="s">
        <v>732</v>
      </c>
    </row>
    <row r="5521" spans="1:11" x14ac:dyDescent="0.25">
      <c r="A5521" t="s">
        <v>230</v>
      </c>
      <c r="B5521">
        <v>191</v>
      </c>
      <c r="C5521">
        <v>12</v>
      </c>
      <c r="D5521">
        <v>7</v>
      </c>
      <c r="E5521" t="s">
        <v>30</v>
      </c>
      <c r="F5521">
        <v>1.66</v>
      </c>
      <c r="G5521">
        <v>7.52</v>
      </c>
      <c r="H5521">
        <v>8</v>
      </c>
      <c r="I5521">
        <v>11.3</v>
      </c>
      <c r="J5521">
        <v>0.89</v>
      </c>
      <c r="K5521" t="s">
        <v>732</v>
      </c>
    </row>
    <row r="5522" spans="1:11" x14ac:dyDescent="0.25">
      <c r="A5522" t="s">
        <v>231</v>
      </c>
      <c r="B5522">
        <v>191</v>
      </c>
      <c r="C5522">
        <v>12</v>
      </c>
      <c r="D5522">
        <v>28</v>
      </c>
      <c r="E5522" t="s">
        <v>30</v>
      </c>
      <c r="F5522">
        <v>7.45</v>
      </c>
      <c r="G5522">
        <v>35.630000000000003</v>
      </c>
      <c r="H5522">
        <v>72</v>
      </c>
      <c r="I5522">
        <v>182.86</v>
      </c>
      <c r="J5522">
        <v>14.64</v>
      </c>
      <c r="K5522" t="s">
        <v>733</v>
      </c>
    </row>
    <row r="5523" spans="1:11" x14ac:dyDescent="0.25">
      <c r="A5523" t="s">
        <v>232</v>
      </c>
      <c r="B5523">
        <v>191</v>
      </c>
      <c r="C5523">
        <v>12</v>
      </c>
      <c r="D5523">
        <v>26</v>
      </c>
      <c r="E5523" t="s">
        <v>30</v>
      </c>
      <c r="F5523">
        <v>8.61</v>
      </c>
      <c r="G5523">
        <v>36.82</v>
      </c>
      <c r="H5523">
        <v>20</v>
      </c>
      <c r="I5523">
        <v>61.82</v>
      </c>
      <c r="J5523">
        <v>4.75</v>
      </c>
      <c r="K5523" t="s">
        <v>734</v>
      </c>
    </row>
    <row r="5524" spans="1:11" x14ac:dyDescent="0.25">
      <c r="A5524" t="s">
        <v>233</v>
      </c>
      <c r="B5524">
        <v>191</v>
      </c>
      <c r="C5524">
        <v>12</v>
      </c>
      <c r="D5524">
        <v>22</v>
      </c>
      <c r="E5524" t="s">
        <v>30</v>
      </c>
      <c r="F5524">
        <v>7.95</v>
      </c>
      <c r="G5524">
        <v>32.29</v>
      </c>
      <c r="H5524">
        <v>12</v>
      </c>
      <c r="I5524">
        <v>34.26</v>
      </c>
      <c r="J5524">
        <v>2.23</v>
      </c>
      <c r="K5524" t="s">
        <v>735</v>
      </c>
    </row>
    <row r="5525" spans="1:11" x14ac:dyDescent="0.25">
      <c r="A5525" t="s">
        <v>234</v>
      </c>
      <c r="B5525">
        <v>351</v>
      </c>
      <c r="C5525">
        <v>32</v>
      </c>
      <c r="D5525">
        <v>16</v>
      </c>
      <c r="E5525" t="s">
        <v>30</v>
      </c>
      <c r="F5525">
        <v>24.93</v>
      </c>
      <c r="G5525">
        <v>80.25</v>
      </c>
      <c r="H5525">
        <v>292</v>
      </c>
      <c r="I5525" s="1">
        <v>2654.16</v>
      </c>
      <c r="J5525">
        <v>139.54</v>
      </c>
      <c r="K5525" t="s">
        <v>736</v>
      </c>
    </row>
    <row r="5526" spans="1:11" x14ac:dyDescent="0.25">
      <c r="A5526" t="s">
        <v>235</v>
      </c>
      <c r="B5526">
        <v>351</v>
      </c>
      <c r="C5526">
        <v>32</v>
      </c>
      <c r="D5526">
        <v>16</v>
      </c>
      <c r="E5526" t="s">
        <v>30</v>
      </c>
      <c r="F5526">
        <v>24.96</v>
      </c>
      <c r="G5526">
        <v>83.07</v>
      </c>
      <c r="H5526">
        <v>488</v>
      </c>
      <c r="I5526" s="1">
        <v>3624.14</v>
      </c>
      <c r="J5526">
        <v>191.34</v>
      </c>
      <c r="K5526" t="s">
        <v>737</v>
      </c>
    </row>
    <row r="5527" spans="1:11" x14ac:dyDescent="0.25">
      <c r="A5527" t="s">
        <v>236</v>
      </c>
      <c r="B5527">
        <v>351</v>
      </c>
      <c r="C5527">
        <v>32</v>
      </c>
      <c r="D5527">
        <v>22</v>
      </c>
      <c r="E5527" t="s">
        <v>30</v>
      </c>
      <c r="F5527">
        <v>25.14</v>
      </c>
      <c r="G5527">
        <v>85.93</v>
      </c>
      <c r="H5527">
        <v>455</v>
      </c>
      <c r="I5527" s="1">
        <v>4224.2299999999996</v>
      </c>
      <c r="J5527">
        <v>242.56</v>
      </c>
      <c r="K5527" t="s">
        <v>738</v>
      </c>
    </row>
    <row r="5528" spans="1:11" x14ac:dyDescent="0.25">
      <c r="A5528" t="s">
        <v>237</v>
      </c>
      <c r="B5528">
        <v>351</v>
      </c>
      <c r="C5528">
        <v>32</v>
      </c>
      <c r="D5528">
        <v>23</v>
      </c>
      <c r="E5528" t="s">
        <v>30</v>
      </c>
      <c r="F5528">
        <v>25.27</v>
      </c>
      <c r="G5528">
        <v>98.16</v>
      </c>
      <c r="H5528">
        <v>721.38</v>
      </c>
      <c r="I5528" s="1">
        <v>5682.38</v>
      </c>
      <c r="J5528">
        <v>369.11</v>
      </c>
      <c r="K5528" t="s">
        <v>739</v>
      </c>
    </row>
    <row r="5529" spans="1:11" x14ac:dyDescent="0.25">
      <c r="A5529" t="s">
        <v>238</v>
      </c>
      <c r="B5529">
        <v>392</v>
      </c>
      <c r="C5529">
        <v>31</v>
      </c>
      <c r="D5529">
        <v>59</v>
      </c>
      <c r="E5529" t="s">
        <v>30</v>
      </c>
      <c r="F5529">
        <v>16.52</v>
      </c>
      <c r="G5529">
        <v>80.59</v>
      </c>
      <c r="H5529">
        <v>12.34</v>
      </c>
      <c r="I5529">
        <v>41.82</v>
      </c>
      <c r="J5529">
        <v>3.37</v>
      </c>
      <c r="K5529" t="s">
        <v>740</v>
      </c>
    </row>
    <row r="5530" spans="1:11" x14ac:dyDescent="0.25">
      <c r="A5530" t="s">
        <v>239</v>
      </c>
      <c r="B5530">
        <v>392</v>
      </c>
      <c r="C5530">
        <v>31</v>
      </c>
      <c r="D5530">
        <v>60</v>
      </c>
      <c r="E5530" t="s">
        <v>30</v>
      </c>
      <c r="F5530">
        <v>16.55</v>
      </c>
      <c r="G5530">
        <v>83.53</v>
      </c>
      <c r="H5530">
        <v>12.74</v>
      </c>
      <c r="I5530">
        <v>49.04</v>
      </c>
      <c r="J5530">
        <v>4.0599999999999996</v>
      </c>
      <c r="K5530" t="s">
        <v>741</v>
      </c>
    </row>
    <row r="5531" spans="1:11" x14ac:dyDescent="0.25">
      <c r="A5531" t="s">
        <v>240</v>
      </c>
      <c r="B5531">
        <v>392</v>
      </c>
      <c r="C5531">
        <v>31</v>
      </c>
      <c r="D5531">
        <v>56</v>
      </c>
      <c r="E5531" t="s">
        <v>30</v>
      </c>
      <c r="F5531">
        <v>20.21</v>
      </c>
      <c r="G5531">
        <v>84.44</v>
      </c>
      <c r="H5531">
        <v>36.32</v>
      </c>
      <c r="I5531">
        <v>128.76</v>
      </c>
      <c r="J5531">
        <v>8.32</v>
      </c>
      <c r="K5531" t="s">
        <v>742</v>
      </c>
    </row>
    <row r="5532" spans="1:11" x14ac:dyDescent="0.25">
      <c r="A5532" t="s">
        <v>241</v>
      </c>
      <c r="B5532">
        <v>392</v>
      </c>
      <c r="C5532">
        <v>31</v>
      </c>
      <c r="D5532">
        <v>58</v>
      </c>
      <c r="E5532" t="s">
        <v>30</v>
      </c>
      <c r="F5532">
        <v>20.21</v>
      </c>
      <c r="G5532">
        <v>86.72</v>
      </c>
      <c r="H5532">
        <v>44.14</v>
      </c>
      <c r="I5532">
        <v>154.51</v>
      </c>
      <c r="J5532">
        <v>10.19</v>
      </c>
      <c r="K5532" t="s">
        <v>743</v>
      </c>
    </row>
    <row r="5533" spans="1:11" x14ac:dyDescent="0.25">
      <c r="A5533" t="s">
        <v>242</v>
      </c>
      <c r="B5533">
        <v>392</v>
      </c>
      <c r="C5533">
        <v>31</v>
      </c>
      <c r="D5533">
        <v>42</v>
      </c>
      <c r="E5533" t="s">
        <v>30</v>
      </c>
      <c r="F5533">
        <v>13.08</v>
      </c>
      <c r="G5533">
        <v>55.43</v>
      </c>
      <c r="H5533">
        <v>91.38</v>
      </c>
      <c r="I5533">
        <v>254.12</v>
      </c>
      <c r="J5533">
        <v>18.989999999999998</v>
      </c>
      <c r="K5533" t="s">
        <v>744</v>
      </c>
    </row>
    <row r="5534" spans="1:11" x14ac:dyDescent="0.25">
      <c r="A5534" t="s">
        <v>243</v>
      </c>
      <c r="B5534">
        <v>392</v>
      </c>
      <c r="C5534">
        <v>31</v>
      </c>
      <c r="D5534">
        <v>39</v>
      </c>
      <c r="E5534" t="s">
        <v>30</v>
      </c>
      <c r="F5534">
        <v>12.2</v>
      </c>
      <c r="G5534">
        <v>55.07</v>
      </c>
      <c r="H5534">
        <v>116.26</v>
      </c>
      <c r="I5534">
        <v>430.25</v>
      </c>
      <c r="J5534">
        <v>33.21</v>
      </c>
      <c r="K5534" t="s">
        <v>745</v>
      </c>
    </row>
    <row r="5535" spans="1:11" x14ac:dyDescent="0.25">
      <c r="A5535" t="s">
        <v>244</v>
      </c>
      <c r="B5535">
        <v>392</v>
      </c>
      <c r="C5535">
        <v>31</v>
      </c>
      <c r="D5535">
        <v>45</v>
      </c>
      <c r="E5535" t="s">
        <v>30</v>
      </c>
      <c r="F5535">
        <v>12.9</v>
      </c>
      <c r="G5535">
        <v>59</v>
      </c>
      <c r="H5535">
        <v>87.09</v>
      </c>
      <c r="I5535">
        <v>275.69</v>
      </c>
      <c r="J5535">
        <v>20.51</v>
      </c>
      <c r="K5535" t="s">
        <v>746</v>
      </c>
    </row>
    <row r="5536" spans="1:11" x14ac:dyDescent="0.25">
      <c r="A5536" t="s">
        <v>245</v>
      </c>
      <c r="B5536">
        <v>392</v>
      </c>
      <c r="C5536">
        <v>31</v>
      </c>
      <c r="D5536">
        <v>62</v>
      </c>
      <c r="E5536" t="s">
        <v>30</v>
      </c>
      <c r="F5536">
        <v>19.68</v>
      </c>
      <c r="G5536">
        <v>92.03</v>
      </c>
      <c r="H5536">
        <v>139.79</v>
      </c>
      <c r="I5536">
        <v>415.19</v>
      </c>
      <c r="J5536">
        <v>34.049999999999997</v>
      </c>
      <c r="K5536" t="s">
        <v>747</v>
      </c>
    </row>
    <row r="5537" spans="1:11" x14ac:dyDescent="0.25">
      <c r="A5537" t="s">
        <v>246</v>
      </c>
      <c r="B5537">
        <v>392</v>
      </c>
      <c r="C5537">
        <v>31</v>
      </c>
      <c r="D5537">
        <v>66</v>
      </c>
      <c r="E5537" t="s">
        <v>30</v>
      </c>
      <c r="F5537">
        <v>27.62</v>
      </c>
      <c r="G5537">
        <v>110.67</v>
      </c>
      <c r="H5537">
        <v>71.37</v>
      </c>
      <c r="I5537">
        <v>220.34</v>
      </c>
      <c r="J5537">
        <v>14.55</v>
      </c>
      <c r="K5537" t="s">
        <v>748</v>
      </c>
    </row>
    <row r="5538" spans="1:11" x14ac:dyDescent="0.25">
      <c r="A5538" t="s">
        <v>247</v>
      </c>
      <c r="B5538">
        <v>392</v>
      </c>
      <c r="C5538">
        <v>31</v>
      </c>
      <c r="D5538">
        <v>36</v>
      </c>
      <c r="E5538" t="s">
        <v>30</v>
      </c>
      <c r="F5538">
        <v>12.84</v>
      </c>
      <c r="G5538">
        <v>48.24</v>
      </c>
      <c r="H5538">
        <v>93.33</v>
      </c>
      <c r="I5538">
        <v>202.82</v>
      </c>
      <c r="J5538">
        <v>13.31</v>
      </c>
      <c r="K5538" t="s">
        <v>749</v>
      </c>
    </row>
    <row r="5539" spans="1:11" x14ac:dyDescent="0.25">
      <c r="A5539" t="s">
        <v>248</v>
      </c>
      <c r="B5539">
        <v>392</v>
      </c>
      <c r="C5539">
        <v>31</v>
      </c>
      <c r="D5539">
        <v>37</v>
      </c>
      <c r="E5539" t="s">
        <v>30</v>
      </c>
      <c r="F5539">
        <v>12.84</v>
      </c>
      <c r="G5539">
        <v>52.02</v>
      </c>
      <c r="H5539">
        <v>104.67</v>
      </c>
      <c r="I5539">
        <v>514.65</v>
      </c>
      <c r="J5539">
        <v>36.32</v>
      </c>
      <c r="K5539" t="s">
        <v>750</v>
      </c>
    </row>
    <row r="5540" spans="1:11" x14ac:dyDescent="0.25">
      <c r="A5540" t="s">
        <v>249</v>
      </c>
      <c r="B5540">
        <v>392</v>
      </c>
      <c r="C5540">
        <v>31</v>
      </c>
      <c r="D5540">
        <v>44</v>
      </c>
      <c r="E5540" t="s">
        <v>30</v>
      </c>
      <c r="F5540">
        <v>14.06</v>
      </c>
      <c r="G5540">
        <v>62.71</v>
      </c>
      <c r="H5540">
        <v>106</v>
      </c>
      <c r="I5540">
        <v>427.92</v>
      </c>
      <c r="J5540">
        <v>33.97</v>
      </c>
      <c r="K5540" t="s">
        <v>751</v>
      </c>
    </row>
    <row r="5541" spans="1:11" x14ac:dyDescent="0.25">
      <c r="A5541" t="s">
        <v>250</v>
      </c>
      <c r="B5541">
        <v>392</v>
      </c>
      <c r="C5541">
        <v>31</v>
      </c>
      <c r="D5541">
        <v>43</v>
      </c>
      <c r="E5541" t="s">
        <v>30</v>
      </c>
      <c r="F5541">
        <v>14.06</v>
      </c>
      <c r="G5541">
        <v>57.64</v>
      </c>
      <c r="H5541">
        <v>50</v>
      </c>
      <c r="I5541">
        <v>196.44</v>
      </c>
      <c r="J5541">
        <v>14.07</v>
      </c>
      <c r="K5541" t="s">
        <v>752</v>
      </c>
    </row>
    <row r="5542" spans="1:11" x14ac:dyDescent="0.25">
      <c r="A5542" t="s">
        <v>251</v>
      </c>
      <c r="B5542">
        <v>392</v>
      </c>
      <c r="C5542">
        <v>31</v>
      </c>
      <c r="D5542">
        <v>15</v>
      </c>
      <c r="E5542" t="s">
        <v>30</v>
      </c>
      <c r="F5542">
        <v>8.9</v>
      </c>
      <c r="G5542">
        <v>28.39</v>
      </c>
      <c r="H5542">
        <v>9.17</v>
      </c>
      <c r="I5542">
        <v>24.06</v>
      </c>
      <c r="J5542">
        <v>1.35</v>
      </c>
      <c r="K5542" t="s">
        <v>753</v>
      </c>
    </row>
    <row r="5543" spans="1:11" x14ac:dyDescent="0.25">
      <c r="A5543" t="s">
        <v>252</v>
      </c>
      <c r="B5543">
        <v>392</v>
      </c>
      <c r="C5543">
        <v>31</v>
      </c>
      <c r="D5543">
        <v>22</v>
      </c>
      <c r="E5543" t="s">
        <v>30</v>
      </c>
      <c r="F5543">
        <v>13.09</v>
      </c>
      <c r="G5543">
        <v>46.82</v>
      </c>
      <c r="H5543" t="s">
        <v>31</v>
      </c>
      <c r="I5543" t="s">
        <v>31</v>
      </c>
      <c r="J5543" t="s">
        <v>31</v>
      </c>
      <c r="K5543" t="s">
        <v>754</v>
      </c>
    </row>
    <row r="5544" spans="1:11" x14ac:dyDescent="0.25">
      <c r="A5544" t="s">
        <v>253</v>
      </c>
      <c r="B5544">
        <v>192</v>
      </c>
      <c r="C5544">
        <v>12</v>
      </c>
      <c r="D5544">
        <v>24</v>
      </c>
      <c r="E5544" t="s">
        <v>30</v>
      </c>
      <c r="F5544">
        <v>7.38</v>
      </c>
      <c r="G5544">
        <v>33.35</v>
      </c>
      <c r="H5544">
        <v>126</v>
      </c>
      <c r="I5544">
        <v>344.56</v>
      </c>
      <c r="J5544">
        <v>24.9</v>
      </c>
      <c r="K5544" t="s">
        <v>755</v>
      </c>
    </row>
    <row r="5545" spans="1:11" x14ac:dyDescent="0.25">
      <c r="A5545" t="s">
        <v>254</v>
      </c>
      <c r="B5545">
        <v>192</v>
      </c>
      <c r="C5545">
        <v>12</v>
      </c>
      <c r="D5545">
        <v>24</v>
      </c>
      <c r="E5545" t="s">
        <v>30</v>
      </c>
      <c r="F5545">
        <v>7.38</v>
      </c>
      <c r="G5545">
        <v>34.700000000000003</v>
      </c>
      <c r="H5545">
        <v>106</v>
      </c>
      <c r="I5545">
        <v>202.98</v>
      </c>
      <c r="J5545">
        <v>17.73</v>
      </c>
      <c r="K5545" t="s">
        <v>755</v>
      </c>
    </row>
    <row r="5546" spans="1:11" x14ac:dyDescent="0.25">
      <c r="A5546" t="s">
        <v>255</v>
      </c>
      <c r="B5546">
        <v>392</v>
      </c>
      <c r="C5546">
        <v>31</v>
      </c>
      <c r="D5546">
        <v>13</v>
      </c>
      <c r="E5546" t="s">
        <v>30</v>
      </c>
      <c r="F5546">
        <v>4.72</v>
      </c>
      <c r="G5546">
        <v>22.34</v>
      </c>
      <c r="H5546">
        <v>4.7</v>
      </c>
      <c r="I5546">
        <v>5.18</v>
      </c>
      <c r="J5546">
        <v>0.45</v>
      </c>
      <c r="K5546" t="s">
        <v>756</v>
      </c>
    </row>
    <row r="5547" spans="1:11" x14ac:dyDescent="0.25">
      <c r="A5547" t="s">
        <v>256</v>
      </c>
      <c r="B5547">
        <v>392</v>
      </c>
      <c r="C5547">
        <v>31</v>
      </c>
      <c r="D5547">
        <v>26</v>
      </c>
      <c r="E5547" t="s">
        <v>30</v>
      </c>
      <c r="F5547">
        <v>8.16</v>
      </c>
      <c r="G5547">
        <v>35.36</v>
      </c>
      <c r="H5547">
        <v>21.07</v>
      </c>
      <c r="I5547">
        <v>61.26</v>
      </c>
      <c r="J5547">
        <v>4.93</v>
      </c>
      <c r="K5547" t="s">
        <v>757</v>
      </c>
    </row>
    <row r="5548" spans="1:11" x14ac:dyDescent="0.25">
      <c r="A5548" t="s">
        <v>257</v>
      </c>
      <c r="B5548">
        <v>392</v>
      </c>
      <c r="C5548">
        <v>31</v>
      </c>
      <c r="D5548">
        <v>28</v>
      </c>
      <c r="E5548" t="s">
        <v>30</v>
      </c>
      <c r="F5548">
        <v>8.48</v>
      </c>
      <c r="G5548">
        <v>35.770000000000003</v>
      </c>
      <c r="H5548">
        <v>38.57</v>
      </c>
      <c r="I5548">
        <v>114.45</v>
      </c>
      <c r="J5548">
        <v>8.8000000000000007</v>
      </c>
      <c r="K5548" t="s">
        <v>757</v>
      </c>
    </row>
    <row r="5549" spans="1:11" x14ac:dyDescent="0.25">
      <c r="A5549" t="s">
        <v>258</v>
      </c>
      <c r="B5549">
        <v>351</v>
      </c>
      <c r="C5549">
        <v>32</v>
      </c>
      <c r="D5549">
        <v>22</v>
      </c>
      <c r="E5549" t="s">
        <v>30</v>
      </c>
      <c r="F5549">
        <v>29.22</v>
      </c>
      <c r="G5549">
        <v>95.91</v>
      </c>
      <c r="H5549" s="1">
        <v>1597</v>
      </c>
      <c r="I5549" s="1">
        <v>11530.47</v>
      </c>
      <c r="J5549">
        <v>639.83000000000004</v>
      </c>
      <c r="K5549" t="s">
        <v>758</v>
      </c>
    </row>
    <row r="5550" spans="1:11" x14ac:dyDescent="0.25">
      <c r="A5550" t="s">
        <v>259</v>
      </c>
      <c r="B5550">
        <v>351</v>
      </c>
      <c r="C5550">
        <v>32</v>
      </c>
      <c r="D5550">
        <v>24</v>
      </c>
      <c r="E5550" t="s">
        <v>30</v>
      </c>
      <c r="F5550">
        <v>29.26</v>
      </c>
      <c r="G5550">
        <v>109.92</v>
      </c>
      <c r="H5550" s="1">
        <v>1086.6199999999999</v>
      </c>
      <c r="I5550" s="1">
        <v>7213.8</v>
      </c>
      <c r="J5550">
        <v>471.4</v>
      </c>
      <c r="K5550" t="s">
        <v>759</v>
      </c>
    </row>
    <row r="5551" spans="1:11" x14ac:dyDescent="0.25">
      <c r="A5551" t="s">
        <v>260</v>
      </c>
      <c r="B5551">
        <v>392</v>
      </c>
      <c r="C5551">
        <v>31</v>
      </c>
      <c r="D5551">
        <v>57</v>
      </c>
      <c r="E5551" t="s">
        <v>30</v>
      </c>
      <c r="F5551">
        <v>21.3</v>
      </c>
      <c r="G5551">
        <v>83.64</v>
      </c>
      <c r="H5551">
        <v>8.9</v>
      </c>
      <c r="I5551">
        <v>17.75</v>
      </c>
      <c r="J5551">
        <v>1.1399999999999999</v>
      </c>
      <c r="K5551" t="s">
        <v>760</v>
      </c>
    </row>
    <row r="5552" spans="1:11" x14ac:dyDescent="0.25">
      <c r="A5552" t="s">
        <v>261</v>
      </c>
      <c r="B5552">
        <v>392</v>
      </c>
      <c r="C5552">
        <v>31</v>
      </c>
      <c r="D5552">
        <v>37</v>
      </c>
      <c r="E5552" t="s">
        <v>30</v>
      </c>
      <c r="F5552">
        <v>9.48</v>
      </c>
      <c r="G5552">
        <v>46.27</v>
      </c>
      <c r="H5552">
        <v>4.79</v>
      </c>
      <c r="I5552">
        <v>11.53</v>
      </c>
      <c r="J5552">
        <v>1.06</v>
      </c>
      <c r="K5552" t="s">
        <v>761</v>
      </c>
    </row>
    <row r="5553" spans="1:11" x14ac:dyDescent="0.25">
      <c r="A5553" t="s">
        <v>262</v>
      </c>
      <c r="B5553">
        <v>392</v>
      </c>
      <c r="C5553">
        <v>31</v>
      </c>
      <c r="D5553">
        <v>32</v>
      </c>
      <c r="E5553" t="s">
        <v>30</v>
      </c>
      <c r="F5553">
        <v>7.3</v>
      </c>
      <c r="G5553">
        <v>41.29</v>
      </c>
      <c r="H5553">
        <v>5.23</v>
      </c>
      <c r="I5553">
        <v>13.36</v>
      </c>
      <c r="J5553">
        <v>1.2</v>
      </c>
      <c r="K5553" t="s">
        <v>762</v>
      </c>
    </row>
    <row r="5554" spans="1:11" x14ac:dyDescent="0.25">
      <c r="A5554" t="s">
        <v>263</v>
      </c>
      <c r="B5554">
        <v>392</v>
      </c>
      <c r="C5554">
        <v>31</v>
      </c>
      <c r="D5554">
        <v>32</v>
      </c>
      <c r="E5554" t="s">
        <v>30</v>
      </c>
      <c r="F5554">
        <v>7.3</v>
      </c>
      <c r="G5554">
        <v>39.19</v>
      </c>
      <c r="H5554">
        <v>8.3800000000000008</v>
      </c>
      <c r="I5554">
        <v>18.670000000000002</v>
      </c>
      <c r="J5554">
        <v>1.66</v>
      </c>
      <c r="K5554" t="s">
        <v>762</v>
      </c>
    </row>
    <row r="5555" spans="1:11" x14ac:dyDescent="0.25">
      <c r="A5555" t="s">
        <v>264</v>
      </c>
      <c r="B5555">
        <v>392</v>
      </c>
      <c r="C5555">
        <v>31</v>
      </c>
      <c r="D5555">
        <v>29</v>
      </c>
      <c r="E5555" t="s">
        <v>30</v>
      </c>
      <c r="F5555">
        <v>7.95</v>
      </c>
      <c r="G5555">
        <v>37.94</v>
      </c>
      <c r="H5555">
        <v>2.58</v>
      </c>
      <c r="I5555">
        <v>8.0399999999999991</v>
      </c>
      <c r="J5555">
        <v>0.67</v>
      </c>
      <c r="K5555" t="s">
        <v>763</v>
      </c>
    </row>
    <row r="5556" spans="1:11" x14ac:dyDescent="0.25">
      <c r="A5556" t="s">
        <v>265</v>
      </c>
      <c r="B5556">
        <v>392</v>
      </c>
      <c r="C5556">
        <v>31</v>
      </c>
      <c r="D5556">
        <v>30</v>
      </c>
      <c r="E5556" t="s">
        <v>30</v>
      </c>
      <c r="F5556">
        <v>8.02</v>
      </c>
      <c r="G5556">
        <v>36.97</v>
      </c>
      <c r="H5556">
        <v>1.93</v>
      </c>
      <c r="I5556">
        <v>2.97</v>
      </c>
      <c r="J5556">
        <v>0.26</v>
      </c>
      <c r="K5556" t="s">
        <v>764</v>
      </c>
    </row>
    <row r="5557" spans="1:11" x14ac:dyDescent="0.25">
      <c r="A5557" t="s">
        <v>266</v>
      </c>
      <c r="B5557">
        <v>392</v>
      </c>
      <c r="C5557">
        <v>31</v>
      </c>
      <c r="D5557">
        <v>16</v>
      </c>
      <c r="E5557" t="s">
        <v>30</v>
      </c>
      <c r="F5557">
        <v>3.55</v>
      </c>
      <c r="G5557">
        <v>19.79</v>
      </c>
      <c r="H5557">
        <v>3.57</v>
      </c>
      <c r="I5557">
        <v>9.1</v>
      </c>
      <c r="J5557">
        <v>0.86</v>
      </c>
      <c r="K5557" t="s">
        <v>765</v>
      </c>
    </row>
    <row r="5558" spans="1:11" x14ac:dyDescent="0.25">
      <c r="A5558" t="s">
        <v>267</v>
      </c>
      <c r="B5558">
        <v>392</v>
      </c>
      <c r="C5558">
        <v>31</v>
      </c>
      <c r="D5558">
        <v>16</v>
      </c>
      <c r="E5558" t="s">
        <v>30</v>
      </c>
      <c r="F5558">
        <v>3.55</v>
      </c>
      <c r="G5558">
        <v>18.670000000000002</v>
      </c>
      <c r="H5558">
        <v>0.32</v>
      </c>
      <c r="I5558">
        <v>0.72</v>
      </c>
      <c r="J5558">
        <v>0.06</v>
      </c>
      <c r="K5558" t="s">
        <v>765</v>
      </c>
    </row>
    <row r="5559" spans="1:11" x14ac:dyDescent="0.25">
      <c r="A5559" t="s">
        <v>268</v>
      </c>
      <c r="B5559">
        <v>392</v>
      </c>
      <c r="C5559">
        <v>31</v>
      </c>
      <c r="D5559">
        <v>17</v>
      </c>
      <c r="E5559" t="s">
        <v>30</v>
      </c>
      <c r="F5559">
        <v>3.81</v>
      </c>
      <c r="G5559">
        <v>20.27</v>
      </c>
      <c r="H5559">
        <v>0.32</v>
      </c>
      <c r="I5559">
        <v>0.72</v>
      </c>
      <c r="J5559">
        <v>0.06</v>
      </c>
      <c r="K5559" t="s">
        <v>766</v>
      </c>
    </row>
    <row r="5560" spans="1:11" x14ac:dyDescent="0.25">
      <c r="A5560" t="s">
        <v>269</v>
      </c>
      <c r="B5560">
        <v>392</v>
      </c>
      <c r="C5560">
        <v>31</v>
      </c>
      <c r="D5560">
        <v>17</v>
      </c>
      <c r="E5560" t="s">
        <v>30</v>
      </c>
      <c r="F5560">
        <v>3.81</v>
      </c>
      <c r="G5560">
        <v>22.08</v>
      </c>
      <c r="H5560">
        <v>0.95</v>
      </c>
      <c r="I5560">
        <v>2.13</v>
      </c>
      <c r="J5560">
        <v>0.2</v>
      </c>
      <c r="K5560" t="s">
        <v>766</v>
      </c>
    </row>
    <row r="5561" spans="1:11" x14ac:dyDescent="0.25">
      <c r="A5561" t="s">
        <v>270</v>
      </c>
      <c r="B5561">
        <v>392</v>
      </c>
      <c r="C5561">
        <v>31</v>
      </c>
      <c r="D5561">
        <v>11</v>
      </c>
      <c r="E5561" t="s">
        <v>30</v>
      </c>
      <c r="F5561">
        <v>3.09</v>
      </c>
      <c r="G5561">
        <v>14.9</v>
      </c>
      <c r="H5561">
        <v>3</v>
      </c>
      <c r="I5561">
        <v>6.29</v>
      </c>
      <c r="J5561">
        <v>0.46</v>
      </c>
      <c r="K5561" t="s">
        <v>767</v>
      </c>
    </row>
    <row r="5562" spans="1:11" x14ac:dyDescent="0.25">
      <c r="A5562" t="s">
        <v>271</v>
      </c>
      <c r="B5562">
        <v>392</v>
      </c>
      <c r="C5562">
        <v>31</v>
      </c>
      <c r="D5562">
        <v>11</v>
      </c>
      <c r="E5562" t="s">
        <v>30</v>
      </c>
      <c r="F5562">
        <v>3.09</v>
      </c>
      <c r="G5562">
        <v>14.8</v>
      </c>
      <c r="H5562">
        <v>4.8</v>
      </c>
      <c r="I5562">
        <v>9.8699999999999992</v>
      </c>
      <c r="J5562">
        <v>0.74</v>
      </c>
      <c r="K5562" t="s">
        <v>767</v>
      </c>
    </row>
    <row r="5563" spans="1:11" x14ac:dyDescent="0.25">
      <c r="A5563" t="s">
        <v>272</v>
      </c>
      <c r="B5563">
        <v>392</v>
      </c>
      <c r="C5563">
        <v>31</v>
      </c>
      <c r="D5563">
        <v>63</v>
      </c>
      <c r="E5563" t="s">
        <v>30</v>
      </c>
      <c r="F5563">
        <v>24.93</v>
      </c>
      <c r="G5563">
        <v>85.77</v>
      </c>
      <c r="H5563">
        <v>14</v>
      </c>
      <c r="I5563">
        <v>18.3</v>
      </c>
      <c r="J5563">
        <v>0.94</v>
      </c>
      <c r="K5563" t="s">
        <v>768</v>
      </c>
    </row>
    <row r="5564" spans="1:11" x14ac:dyDescent="0.25">
      <c r="A5564" t="s">
        <v>273</v>
      </c>
      <c r="B5564">
        <v>392</v>
      </c>
      <c r="C5564">
        <v>31</v>
      </c>
      <c r="D5564">
        <v>37</v>
      </c>
      <c r="E5564" t="s">
        <v>30</v>
      </c>
      <c r="F5564">
        <v>12.69</v>
      </c>
      <c r="G5564">
        <v>51.48</v>
      </c>
      <c r="H5564">
        <v>15.83</v>
      </c>
      <c r="I5564">
        <v>26.67</v>
      </c>
      <c r="J5564">
        <v>1.78</v>
      </c>
      <c r="K5564" t="s">
        <v>769</v>
      </c>
    </row>
    <row r="5565" spans="1:11" x14ac:dyDescent="0.25">
      <c r="A5565" t="s">
        <v>274</v>
      </c>
      <c r="B5565">
        <v>392</v>
      </c>
      <c r="C5565">
        <v>31</v>
      </c>
      <c r="D5565">
        <v>32</v>
      </c>
      <c r="E5565" t="s">
        <v>30</v>
      </c>
      <c r="F5565">
        <v>11.17</v>
      </c>
      <c r="G5565">
        <v>47.13</v>
      </c>
      <c r="H5565">
        <v>39.46</v>
      </c>
      <c r="I5565">
        <v>70.7</v>
      </c>
      <c r="J5565">
        <v>5.7</v>
      </c>
      <c r="K5565" t="s">
        <v>770</v>
      </c>
    </row>
    <row r="5566" spans="1:11" x14ac:dyDescent="0.25">
      <c r="A5566" t="s">
        <v>275</v>
      </c>
      <c r="B5566">
        <v>392</v>
      </c>
      <c r="C5566">
        <v>31</v>
      </c>
      <c r="D5566">
        <v>37</v>
      </c>
      <c r="E5566" t="s">
        <v>30</v>
      </c>
      <c r="F5566">
        <v>13.2</v>
      </c>
      <c r="G5566">
        <v>55.08</v>
      </c>
      <c r="H5566">
        <v>8.8000000000000007</v>
      </c>
      <c r="I5566">
        <v>12.27</v>
      </c>
      <c r="J5566">
        <v>0.99</v>
      </c>
      <c r="K5566" t="s">
        <v>771</v>
      </c>
    </row>
    <row r="5567" spans="1:11" x14ac:dyDescent="0.25">
      <c r="A5567" t="s">
        <v>276</v>
      </c>
      <c r="B5567">
        <v>392</v>
      </c>
      <c r="C5567">
        <v>31</v>
      </c>
      <c r="D5567">
        <v>40</v>
      </c>
      <c r="E5567" t="s">
        <v>30</v>
      </c>
      <c r="F5567">
        <v>13.99</v>
      </c>
      <c r="G5567">
        <v>61.55</v>
      </c>
      <c r="H5567">
        <v>9.81</v>
      </c>
      <c r="I5567">
        <v>28.13</v>
      </c>
      <c r="J5567">
        <v>2.04</v>
      </c>
      <c r="K5567" t="s">
        <v>772</v>
      </c>
    </row>
    <row r="5568" spans="1:11" x14ac:dyDescent="0.25">
      <c r="A5568" t="s">
        <v>277</v>
      </c>
      <c r="B5568">
        <v>392</v>
      </c>
      <c r="C5568">
        <v>31</v>
      </c>
      <c r="D5568">
        <v>33</v>
      </c>
      <c r="E5568" t="s">
        <v>30</v>
      </c>
      <c r="F5568">
        <v>14.68</v>
      </c>
      <c r="G5568">
        <v>57.48</v>
      </c>
      <c r="H5568">
        <v>20.89</v>
      </c>
      <c r="I5568">
        <v>34.85</v>
      </c>
      <c r="J5568">
        <v>2.76</v>
      </c>
      <c r="K5568" t="s">
        <v>773</v>
      </c>
    </row>
    <row r="5569" spans="1:11" x14ac:dyDescent="0.25">
      <c r="A5569" t="s">
        <v>278</v>
      </c>
      <c r="B5569">
        <v>392</v>
      </c>
      <c r="C5569">
        <v>31</v>
      </c>
      <c r="D5569">
        <v>37</v>
      </c>
      <c r="E5569" t="s">
        <v>30</v>
      </c>
      <c r="F5569">
        <v>13.29</v>
      </c>
      <c r="G5569">
        <v>50.55</v>
      </c>
      <c r="H5569">
        <v>9.7200000000000006</v>
      </c>
      <c r="I5569">
        <v>15.77</v>
      </c>
      <c r="J5569">
        <v>1.02</v>
      </c>
      <c r="K5569" t="s">
        <v>774</v>
      </c>
    </row>
    <row r="5570" spans="1:11" x14ac:dyDescent="0.25">
      <c r="A5570" t="s">
        <v>279</v>
      </c>
      <c r="B5570">
        <v>191</v>
      </c>
      <c r="C5570">
        <v>12</v>
      </c>
      <c r="D5570">
        <v>40</v>
      </c>
      <c r="E5570" t="s">
        <v>30</v>
      </c>
      <c r="F5570">
        <v>9.36</v>
      </c>
      <c r="G5570">
        <v>48.18</v>
      </c>
      <c r="H5570">
        <v>2.56</v>
      </c>
      <c r="I5570">
        <v>7.8</v>
      </c>
      <c r="J5570">
        <v>0.72</v>
      </c>
      <c r="K5570" t="s">
        <v>775</v>
      </c>
    </row>
    <row r="5571" spans="1:11" x14ac:dyDescent="0.25">
      <c r="A5571" t="s">
        <v>280</v>
      </c>
      <c r="B5571">
        <v>191</v>
      </c>
      <c r="C5571">
        <v>12</v>
      </c>
      <c r="D5571">
        <v>38</v>
      </c>
      <c r="E5571" t="s">
        <v>30</v>
      </c>
      <c r="F5571">
        <v>9.36</v>
      </c>
      <c r="G5571">
        <v>46.79</v>
      </c>
      <c r="H5571">
        <v>4.43</v>
      </c>
      <c r="I5571">
        <v>8.92</v>
      </c>
      <c r="J5571">
        <v>0.76</v>
      </c>
      <c r="K5571" t="s">
        <v>776</v>
      </c>
    </row>
    <row r="5572" spans="1:11" x14ac:dyDescent="0.25">
      <c r="A5572" t="s">
        <v>525</v>
      </c>
      <c r="B5572">
        <v>151</v>
      </c>
      <c r="C5572">
        <v>33</v>
      </c>
      <c r="D5572">
        <v>13</v>
      </c>
      <c r="E5572" t="s">
        <v>30</v>
      </c>
      <c r="F5572">
        <v>30.01</v>
      </c>
      <c r="G5572">
        <v>56.65</v>
      </c>
      <c r="H5572">
        <v>22</v>
      </c>
      <c r="I5572">
        <v>351.69</v>
      </c>
      <c r="J5572">
        <v>9.14</v>
      </c>
      <c r="K5572" t="s">
        <v>972</v>
      </c>
    </row>
    <row r="5573" spans="1:11" x14ac:dyDescent="0.25">
      <c r="A5573" t="s">
        <v>526</v>
      </c>
      <c r="B5573">
        <v>151</v>
      </c>
      <c r="C5573">
        <v>33</v>
      </c>
      <c r="D5573">
        <v>11</v>
      </c>
      <c r="E5573" t="s">
        <v>30</v>
      </c>
      <c r="F5573">
        <v>30.25</v>
      </c>
      <c r="G5573">
        <v>61.29</v>
      </c>
      <c r="H5573">
        <v>137.6</v>
      </c>
      <c r="I5573" s="1">
        <v>1925.98</v>
      </c>
      <c r="J5573">
        <v>59.8</v>
      </c>
      <c r="K5573" t="s">
        <v>972</v>
      </c>
    </row>
    <row r="5574" spans="1:11" x14ac:dyDescent="0.25">
      <c r="A5574" t="s">
        <v>531</v>
      </c>
      <c r="B5574">
        <v>392</v>
      </c>
      <c r="C5574">
        <v>31</v>
      </c>
      <c r="D5574">
        <v>65</v>
      </c>
      <c r="E5574" t="s">
        <v>30</v>
      </c>
      <c r="F5574">
        <v>26.31</v>
      </c>
      <c r="G5574">
        <v>103.12</v>
      </c>
      <c r="H5574">
        <v>93.71</v>
      </c>
      <c r="I5574">
        <v>256.99</v>
      </c>
      <c r="J5574">
        <v>16.760000000000002</v>
      </c>
      <c r="K5574" t="s">
        <v>975</v>
      </c>
    </row>
    <row r="5575" spans="1:11" x14ac:dyDescent="0.25">
      <c r="A5575" t="s">
        <v>532</v>
      </c>
      <c r="B5575">
        <v>151</v>
      </c>
      <c r="C5575">
        <v>33</v>
      </c>
      <c r="D5575">
        <v>8</v>
      </c>
      <c r="E5575" t="s">
        <v>30</v>
      </c>
      <c r="F5575">
        <v>21.11</v>
      </c>
      <c r="G5575">
        <v>33.229999999999997</v>
      </c>
      <c r="H5575">
        <v>42</v>
      </c>
      <c r="I5575">
        <v>251.53</v>
      </c>
      <c r="J5575">
        <v>6.62</v>
      </c>
      <c r="K5575" t="s">
        <v>976</v>
      </c>
    </row>
    <row r="5576" spans="1:11" x14ac:dyDescent="0.25">
      <c r="A5576" t="s">
        <v>533</v>
      </c>
      <c r="B5576">
        <v>151</v>
      </c>
      <c r="C5576">
        <v>33</v>
      </c>
      <c r="D5576">
        <v>8</v>
      </c>
      <c r="E5576" t="s">
        <v>30</v>
      </c>
      <c r="F5576">
        <v>19.38</v>
      </c>
      <c r="G5576">
        <v>38.46</v>
      </c>
      <c r="H5576">
        <v>113.16</v>
      </c>
      <c r="I5576">
        <v>352.18</v>
      </c>
      <c r="J5576">
        <v>12.14</v>
      </c>
      <c r="K5576" t="s">
        <v>977</v>
      </c>
    </row>
    <row r="5577" spans="1:11" x14ac:dyDescent="0.25">
      <c r="A5577" t="s">
        <v>534</v>
      </c>
      <c r="B5577">
        <v>151</v>
      </c>
      <c r="C5577">
        <v>33</v>
      </c>
      <c r="D5577">
        <v>7</v>
      </c>
      <c r="E5577" t="s">
        <v>30</v>
      </c>
      <c r="F5577">
        <v>27.47</v>
      </c>
      <c r="G5577">
        <v>46.54</v>
      </c>
      <c r="H5577">
        <v>8</v>
      </c>
      <c r="I5577">
        <v>112.18</v>
      </c>
      <c r="J5577">
        <v>2.95</v>
      </c>
      <c r="K5577" t="s">
        <v>978</v>
      </c>
    </row>
    <row r="5578" spans="1:11" x14ac:dyDescent="0.25">
      <c r="A5578" t="s">
        <v>535</v>
      </c>
      <c r="B5578">
        <v>151</v>
      </c>
      <c r="C5578">
        <v>33</v>
      </c>
      <c r="D5578">
        <v>4</v>
      </c>
      <c r="E5578" t="s">
        <v>30</v>
      </c>
      <c r="F5578">
        <v>27.9</v>
      </c>
      <c r="G5578">
        <v>49.9</v>
      </c>
      <c r="H5578">
        <v>19.239999999999998</v>
      </c>
      <c r="I5578">
        <v>534.65</v>
      </c>
      <c r="J5578">
        <v>15.77</v>
      </c>
      <c r="K5578" t="s">
        <v>979</v>
      </c>
    </row>
    <row r="5579" spans="1:11" x14ac:dyDescent="0.25">
      <c r="A5579" t="s">
        <v>536</v>
      </c>
      <c r="B5579">
        <v>392</v>
      </c>
      <c r="C5579">
        <v>31</v>
      </c>
      <c r="D5579">
        <v>2</v>
      </c>
      <c r="E5579" t="s">
        <v>30</v>
      </c>
      <c r="F5579">
        <v>5.13</v>
      </c>
      <c r="G5579">
        <v>13.69</v>
      </c>
      <c r="H5579" t="s">
        <v>31</v>
      </c>
      <c r="I5579" t="s">
        <v>31</v>
      </c>
      <c r="J5579" t="s">
        <v>31</v>
      </c>
      <c r="K5579" t="s">
        <v>980</v>
      </c>
    </row>
    <row r="5580" spans="1:11" x14ac:dyDescent="0.25">
      <c r="A5580" t="s">
        <v>537</v>
      </c>
      <c r="B5580">
        <v>392</v>
      </c>
      <c r="C5580">
        <v>31</v>
      </c>
      <c r="D5580">
        <v>2</v>
      </c>
      <c r="E5580" t="s">
        <v>30</v>
      </c>
      <c r="F5580">
        <v>4.63</v>
      </c>
      <c r="G5580">
        <v>9.74</v>
      </c>
      <c r="H5580" t="s">
        <v>31</v>
      </c>
      <c r="I5580" t="s">
        <v>31</v>
      </c>
      <c r="J5580" t="s">
        <v>31</v>
      </c>
      <c r="K5580" t="s">
        <v>981</v>
      </c>
    </row>
    <row r="5581" spans="1:11" x14ac:dyDescent="0.25">
      <c r="A5581" t="s">
        <v>546</v>
      </c>
      <c r="B5581">
        <v>392</v>
      </c>
      <c r="C5581">
        <v>31</v>
      </c>
      <c r="D5581">
        <v>74</v>
      </c>
      <c r="E5581" t="s">
        <v>30</v>
      </c>
      <c r="F5581">
        <v>20.9</v>
      </c>
      <c r="G5581">
        <v>102.56</v>
      </c>
      <c r="H5581">
        <v>165.34</v>
      </c>
      <c r="I5581">
        <v>498.59</v>
      </c>
      <c r="J5581">
        <v>38.340000000000003</v>
      </c>
      <c r="K5581" t="s">
        <v>684</v>
      </c>
    </row>
    <row r="5582" spans="1:11" x14ac:dyDescent="0.25">
      <c r="A5582" t="s">
        <v>1033</v>
      </c>
      <c r="B5582">
        <v>392</v>
      </c>
      <c r="C5582">
        <v>31</v>
      </c>
      <c r="D5582">
        <v>11</v>
      </c>
      <c r="E5582" t="s">
        <v>30</v>
      </c>
      <c r="F5582">
        <v>6.8</v>
      </c>
      <c r="G5582">
        <v>24.43</v>
      </c>
      <c r="H5582">
        <v>370</v>
      </c>
      <c r="I5582" s="1">
        <v>1149.2</v>
      </c>
      <c r="J5582">
        <v>70.56</v>
      </c>
      <c r="K5582" t="s">
        <v>1034</v>
      </c>
    </row>
    <row r="5583" spans="1:11" x14ac:dyDescent="0.25">
      <c r="A5583" t="s">
        <v>1035</v>
      </c>
      <c r="B5583">
        <v>392</v>
      </c>
      <c r="C5583">
        <v>31</v>
      </c>
      <c r="D5583">
        <v>11</v>
      </c>
      <c r="E5583" t="s">
        <v>30</v>
      </c>
      <c r="F5583">
        <v>6.8</v>
      </c>
      <c r="G5583">
        <v>24.43</v>
      </c>
      <c r="H5583">
        <v>476</v>
      </c>
      <c r="I5583" s="1">
        <v>1536.8</v>
      </c>
      <c r="J5583">
        <v>91.08</v>
      </c>
      <c r="K5583" t="s">
        <v>1034</v>
      </c>
    </row>
    <row r="5584" spans="1:11" x14ac:dyDescent="0.25">
      <c r="A5584" t="s">
        <v>1036</v>
      </c>
      <c r="B5584">
        <v>342</v>
      </c>
      <c r="C5584">
        <v>31</v>
      </c>
      <c r="D5584">
        <v>14</v>
      </c>
      <c r="E5584" t="s">
        <v>30</v>
      </c>
      <c r="F5584">
        <v>20.399999999999999</v>
      </c>
      <c r="G5584">
        <v>62.8</v>
      </c>
      <c r="H5584" s="1">
        <v>1016</v>
      </c>
      <c r="I5584" s="1">
        <v>3990.24</v>
      </c>
      <c r="J5584">
        <v>208.66</v>
      </c>
      <c r="K5584" t="s">
        <v>1037</v>
      </c>
    </row>
    <row r="5585" spans="1:11" x14ac:dyDescent="0.25">
      <c r="A5585" t="s">
        <v>1038</v>
      </c>
      <c r="B5585">
        <v>342</v>
      </c>
      <c r="C5585">
        <v>31</v>
      </c>
      <c r="D5585">
        <v>15</v>
      </c>
      <c r="E5585" t="s">
        <v>30</v>
      </c>
      <c r="F5585">
        <v>20.399999999999999</v>
      </c>
      <c r="G5585">
        <v>63.5</v>
      </c>
      <c r="H5585" s="1">
        <v>1116</v>
      </c>
      <c r="I5585" s="1">
        <v>3761.76</v>
      </c>
      <c r="J5585">
        <v>199.79</v>
      </c>
      <c r="K5585" t="s">
        <v>1037</v>
      </c>
    </row>
    <row r="5586" spans="1:11" x14ac:dyDescent="0.25">
      <c r="A5586" t="s">
        <v>163</v>
      </c>
      <c r="B5586">
        <v>392</v>
      </c>
      <c r="C5586">
        <v>31</v>
      </c>
      <c r="D5586">
        <v>40</v>
      </c>
      <c r="E5586" t="s">
        <v>30</v>
      </c>
      <c r="F5586">
        <v>14.72</v>
      </c>
      <c r="G5586">
        <v>59.83</v>
      </c>
      <c r="H5586">
        <v>317.14999999999998</v>
      </c>
      <c r="I5586" s="1">
        <v>1214.97</v>
      </c>
      <c r="J5586">
        <v>83.87</v>
      </c>
      <c r="K5586" t="s">
        <v>671</v>
      </c>
    </row>
    <row r="5587" spans="1:11" x14ac:dyDescent="0.25">
      <c r="A5587" t="s">
        <v>1039</v>
      </c>
      <c r="B5587">
        <v>392</v>
      </c>
      <c r="C5587">
        <v>31</v>
      </c>
      <c r="D5587">
        <v>6</v>
      </c>
      <c r="E5587" t="s">
        <v>30</v>
      </c>
      <c r="F5587">
        <v>6.8</v>
      </c>
      <c r="G5587">
        <v>20.93</v>
      </c>
      <c r="H5587">
        <v>8</v>
      </c>
      <c r="I5587">
        <v>40.799999999999997</v>
      </c>
      <c r="J5587">
        <v>2.16</v>
      </c>
      <c r="K5587" t="s">
        <v>671</v>
      </c>
    </row>
    <row r="5588" spans="1:11" x14ac:dyDescent="0.25">
      <c r="A5588" t="s">
        <v>1040</v>
      </c>
      <c r="B5588">
        <v>392</v>
      </c>
      <c r="C5588">
        <v>31</v>
      </c>
      <c r="D5588">
        <v>6</v>
      </c>
      <c r="E5588" t="s">
        <v>30</v>
      </c>
      <c r="F5588">
        <v>6.8</v>
      </c>
      <c r="G5588">
        <v>20.93</v>
      </c>
      <c r="H5588">
        <v>6</v>
      </c>
      <c r="I5588">
        <v>36.72</v>
      </c>
      <c r="J5588">
        <v>1.84</v>
      </c>
      <c r="K5588" t="s">
        <v>671</v>
      </c>
    </row>
    <row r="5589" spans="1:11" x14ac:dyDescent="0.25">
      <c r="A5589" t="s">
        <v>1041</v>
      </c>
      <c r="B5589">
        <v>342</v>
      </c>
      <c r="C5589">
        <v>35</v>
      </c>
      <c r="D5589">
        <v>16</v>
      </c>
      <c r="E5589" t="s">
        <v>30</v>
      </c>
      <c r="F5589">
        <v>14.96</v>
      </c>
      <c r="G5589">
        <v>49.69</v>
      </c>
      <c r="H5589" s="1">
        <v>1622</v>
      </c>
      <c r="I5589" s="1">
        <v>5707.92</v>
      </c>
      <c r="J5589">
        <v>325.81</v>
      </c>
      <c r="K5589" t="s">
        <v>1042</v>
      </c>
    </row>
    <row r="5590" spans="1:11" x14ac:dyDescent="0.25">
      <c r="A5590" t="s">
        <v>1043</v>
      </c>
      <c r="B5590">
        <v>191</v>
      </c>
      <c r="C5590">
        <v>12</v>
      </c>
      <c r="D5590">
        <v>5</v>
      </c>
      <c r="E5590" t="s">
        <v>30</v>
      </c>
      <c r="F5590">
        <v>2.73</v>
      </c>
      <c r="G5590">
        <v>8.81</v>
      </c>
      <c r="H5590">
        <v>2</v>
      </c>
      <c r="I5590">
        <v>2.64</v>
      </c>
      <c r="J5590">
        <v>0.12</v>
      </c>
      <c r="K5590" t="s">
        <v>1044</v>
      </c>
    </row>
    <row r="5591" spans="1:11" x14ac:dyDescent="0.25">
      <c r="A5591" t="s">
        <v>1045</v>
      </c>
      <c r="B5591">
        <v>191</v>
      </c>
      <c r="C5591">
        <v>12</v>
      </c>
      <c r="D5591">
        <v>5</v>
      </c>
      <c r="E5591" t="s">
        <v>30</v>
      </c>
      <c r="F5591">
        <v>2.73</v>
      </c>
      <c r="G5591">
        <v>8.5500000000000007</v>
      </c>
      <c r="H5591">
        <v>6</v>
      </c>
      <c r="I5591">
        <v>9.02</v>
      </c>
      <c r="J5591">
        <v>0.35</v>
      </c>
      <c r="K5591" t="s">
        <v>1044</v>
      </c>
    </row>
    <row r="5592" spans="1:11" x14ac:dyDescent="0.25">
      <c r="A5592" t="s">
        <v>1046</v>
      </c>
      <c r="B5592">
        <v>342</v>
      </c>
      <c r="C5592">
        <v>31</v>
      </c>
      <c r="D5592">
        <v>16</v>
      </c>
      <c r="E5592" t="s">
        <v>30</v>
      </c>
      <c r="F5592">
        <v>14.96</v>
      </c>
      <c r="G5592">
        <v>49.69</v>
      </c>
      <c r="H5592" s="1">
        <v>1294</v>
      </c>
      <c r="I5592" s="1">
        <v>4203.76</v>
      </c>
      <c r="J5592">
        <v>234.36</v>
      </c>
      <c r="K5592" t="s">
        <v>1042</v>
      </c>
    </row>
    <row r="5593" spans="1:11" x14ac:dyDescent="0.25">
      <c r="A5593" t="s">
        <v>1047</v>
      </c>
      <c r="B5593">
        <v>192</v>
      </c>
      <c r="C5593">
        <v>33</v>
      </c>
      <c r="D5593">
        <v>8</v>
      </c>
      <c r="E5593" t="s">
        <v>30</v>
      </c>
      <c r="F5593">
        <v>3.51</v>
      </c>
      <c r="G5593">
        <v>14.31</v>
      </c>
      <c r="H5593">
        <v>60</v>
      </c>
      <c r="I5593">
        <v>104.44</v>
      </c>
      <c r="J5593">
        <v>6.65</v>
      </c>
      <c r="K5593" t="s">
        <v>1048</v>
      </c>
    </row>
    <row r="5594" spans="1:11" x14ac:dyDescent="0.25">
      <c r="A5594" t="s">
        <v>1049</v>
      </c>
      <c r="B5594">
        <v>192</v>
      </c>
      <c r="C5594">
        <v>33</v>
      </c>
      <c r="D5594">
        <v>8</v>
      </c>
      <c r="E5594" t="s">
        <v>30</v>
      </c>
      <c r="F5594">
        <v>3.51</v>
      </c>
      <c r="G5594">
        <v>13.37</v>
      </c>
      <c r="H5594">
        <v>28</v>
      </c>
      <c r="I5594">
        <v>45.7</v>
      </c>
      <c r="J5594">
        <v>3</v>
      </c>
      <c r="K5594" t="s">
        <v>1048</v>
      </c>
    </row>
    <row r="5595" spans="1:11" x14ac:dyDescent="0.25">
      <c r="A5595" t="s">
        <v>1050</v>
      </c>
      <c r="B5595">
        <v>342</v>
      </c>
      <c r="C5595">
        <v>35</v>
      </c>
      <c r="D5595">
        <v>11</v>
      </c>
      <c r="E5595" t="s">
        <v>30</v>
      </c>
      <c r="F5595">
        <v>26.36</v>
      </c>
      <c r="G5595">
        <v>42.56</v>
      </c>
      <c r="H5595">
        <v>42</v>
      </c>
      <c r="I5595">
        <v>444.18</v>
      </c>
      <c r="J5595">
        <v>11.49</v>
      </c>
      <c r="K5595" t="s">
        <v>1051</v>
      </c>
    </row>
    <row r="5596" spans="1:11" x14ac:dyDescent="0.25">
      <c r="A5596" t="s">
        <v>1052</v>
      </c>
      <c r="B5596">
        <v>342</v>
      </c>
      <c r="C5596">
        <v>35</v>
      </c>
      <c r="D5596">
        <v>11</v>
      </c>
      <c r="E5596" t="s">
        <v>30</v>
      </c>
      <c r="F5596">
        <v>25.56</v>
      </c>
      <c r="G5596">
        <v>42.29</v>
      </c>
      <c r="H5596">
        <v>52</v>
      </c>
      <c r="I5596">
        <v>493.82</v>
      </c>
      <c r="J5596">
        <v>13.71</v>
      </c>
      <c r="K5596" t="s">
        <v>1051</v>
      </c>
    </row>
    <row r="5597" spans="1:11" x14ac:dyDescent="0.25">
      <c r="A5597" t="s">
        <v>1053</v>
      </c>
      <c r="B5597">
        <v>191</v>
      </c>
      <c r="C5597">
        <v>12</v>
      </c>
      <c r="D5597">
        <v>2</v>
      </c>
      <c r="E5597" t="s">
        <v>30</v>
      </c>
      <c r="F5597">
        <v>8.65</v>
      </c>
      <c r="G5597">
        <v>17.420000000000002</v>
      </c>
      <c r="H5597">
        <v>1</v>
      </c>
      <c r="I5597">
        <v>8.65</v>
      </c>
      <c r="J5597">
        <v>0.28999999999999998</v>
      </c>
      <c r="K5597" t="s">
        <v>1054</v>
      </c>
    </row>
    <row r="5598" spans="1:11" x14ac:dyDescent="0.25">
      <c r="A5598" t="s">
        <v>1055</v>
      </c>
      <c r="B5598">
        <v>191</v>
      </c>
      <c r="C5598">
        <v>12</v>
      </c>
      <c r="D5598">
        <v>3</v>
      </c>
      <c r="E5598" t="s">
        <v>30</v>
      </c>
      <c r="F5598">
        <v>9.23</v>
      </c>
      <c r="G5598">
        <v>18.670000000000002</v>
      </c>
      <c r="H5598">
        <v>1</v>
      </c>
      <c r="I5598">
        <v>8.65</v>
      </c>
      <c r="J5598">
        <v>0.28999999999999998</v>
      </c>
      <c r="K5598" t="s">
        <v>1056</v>
      </c>
    </row>
    <row r="5599" spans="1:11" x14ac:dyDescent="0.25">
      <c r="A5599" t="s">
        <v>1057</v>
      </c>
      <c r="B5599">
        <v>191</v>
      </c>
      <c r="C5599">
        <v>12</v>
      </c>
      <c r="D5599">
        <v>2</v>
      </c>
      <c r="E5599" t="s">
        <v>30</v>
      </c>
      <c r="F5599">
        <v>8.4499999999999993</v>
      </c>
      <c r="G5599">
        <v>13.37</v>
      </c>
      <c r="H5599">
        <v>7</v>
      </c>
      <c r="I5599">
        <v>59.15</v>
      </c>
      <c r="J5599">
        <v>1.56</v>
      </c>
      <c r="K5599" t="s">
        <v>1054</v>
      </c>
    </row>
    <row r="5600" spans="1:11" x14ac:dyDescent="0.25">
      <c r="A5600" t="s">
        <v>1058</v>
      </c>
      <c r="B5600">
        <v>191</v>
      </c>
      <c r="C5600">
        <v>12</v>
      </c>
      <c r="D5600">
        <v>3</v>
      </c>
      <c r="E5600" t="s">
        <v>30</v>
      </c>
      <c r="F5600">
        <v>9.0299999999999994</v>
      </c>
      <c r="G5600">
        <v>14.36</v>
      </c>
      <c r="H5600">
        <v>7</v>
      </c>
      <c r="I5600">
        <v>59.15</v>
      </c>
      <c r="J5600">
        <v>1.56</v>
      </c>
      <c r="K5600" t="s">
        <v>1054</v>
      </c>
    </row>
    <row r="5601" spans="1:11" x14ac:dyDescent="0.25">
      <c r="A5601" t="s">
        <v>3</v>
      </c>
      <c r="B5601" t="s">
        <v>6</v>
      </c>
      <c r="C5601" t="s">
        <v>11</v>
      </c>
      <c r="D5601" t="s">
        <v>12</v>
      </c>
      <c r="E5601" t="s">
        <v>11</v>
      </c>
      <c r="F5601" t="s">
        <v>28</v>
      </c>
      <c r="G5601" t="s">
        <v>28</v>
      </c>
      <c r="H5601" t="s">
        <v>2</v>
      </c>
      <c r="I5601" t="s">
        <v>7</v>
      </c>
      <c r="J5601" t="s">
        <v>1</v>
      </c>
      <c r="K5601" t="e">
        <f>----------------------------------------L</f>
        <v>#NAME?</v>
      </c>
    </row>
    <row r="5602" spans="1:11" x14ac:dyDescent="0.25">
      <c r="A5602" t="s">
        <v>5</v>
      </c>
      <c r="F5602">
        <v>7719.68</v>
      </c>
      <c r="G5602">
        <v>31883</v>
      </c>
      <c r="H5602" s="1">
        <v>152850.35999999999</v>
      </c>
      <c r="I5602" s="1">
        <v>784314.03</v>
      </c>
      <c r="J5602" s="1">
        <v>39579.86</v>
      </c>
    </row>
    <row r="5605" spans="1:11" x14ac:dyDescent="0.25">
      <c r="A5605" s="2" t="s">
        <v>1000</v>
      </c>
    </row>
    <row r="5607" spans="1:11" x14ac:dyDescent="0.25">
      <c r="A5607" t="s">
        <v>8</v>
      </c>
      <c r="B5607" t="s">
        <v>9</v>
      </c>
      <c r="C5607" t="s">
        <v>10</v>
      </c>
    </row>
    <row r="5608" spans="1:11" x14ac:dyDescent="0.25">
      <c r="A5608" t="s">
        <v>3</v>
      </c>
      <c r="B5608" t="s">
        <v>6</v>
      </c>
      <c r="C5608" t="s">
        <v>11</v>
      </c>
      <c r="D5608" t="s">
        <v>12</v>
      </c>
      <c r="E5608" t="s">
        <v>11</v>
      </c>
      <c r="F5608" t="s">
        <v>4</v>
      </c>
    </row>
    <row r="5609" spans="1:11" x14ac:dyDescent="0.25">
      <c r="A5609" t="s">
        <v>13</v>
      </c>
      <c r="B5609" t="s">
        <v>14</v>
      </c>
      <c r="C5609" t="s">
        <v>15</v>
      </c>
      <c r="D5609" t="s">
        <v>16</v>
      </c>
      <c r="E5609" t="s">
        <v>17</v>
      </c>
    </row>
    <row r="5610" spans="1:11" x14ac:dyDescent="0.25">
      <c r="A5610" t="s">
        <v>18</v>
      </c>
      <c r="B5610" t="s">
        <v>19</v>
      </c>
      <c r="C5610" t="s">
        <v>20</v>
      </c>
      <c r="D5610" t="s">
        <v>21</v>
      </c>
      <c r="E5610" t="s">
        <v>22</v>
      </c>
      <c r="F5610" t="s">
        <v>23</v>
      </c>
      <c r="G5610" t="s">
        <v>24</v>
      </c>
      <c r="H5610" t="s">
        <v>25</v>
      </c>
      <c r="I5610" t="s">
        <v>26</v>
      </c>
      <c r="J5610" t="s">
        <v>27</v>
      </c>
    </row>
    <row r="5611" spans="1:11" x14ac:dyDescent="0.25">
      <c r="A5611" t="s">
        <v>3</v>
      </c>
      <c r="B5611" t="s">
        <v>6</v>
      </c>
      <c r="C5611" t="s">
        <v>11</v>
      </c>
      <c r="D5611" t="s">
        <v>12</v>
      </c>
      <c r="E5611" t="s">
        <v>11</v>
      </c>
      <c r="F5611" t="s">
        <v>28</v>
      </c>
      <c r="G5611" t="s">
        <v>28</v>
      </c>
      <c r="H5611" t="s">
        <v>7</v>
      </c>
      <c r="I5611" t="s">
        <v>7</v>
      </c>
      <c r="J5611" t="s">
        <v>28</v>
      </c>
    </row>
    <row r="5612" spans="1:11" x14ac:dyDescent="0.25">
      <c r="A5612" t="s">
        <v>29</v>
      </c>
      <c r="B5612">
        <v>451</v>
      </c>
      <c r="C5612">
        <v>42</v>
      </c>
      <c r="D5612">
        <v>4</v>
      </c>
      <c r="E5612" t="s">
        <v>30</v>
      </c>
      <c r="F5612">
        <v>25.59</v>
      </c>
      <c r="G5612">
        <v>37.28</v>
      </c>
      <c r="H5612" t="s">
        <v>31</v>
      </c>
      <c r="I5612" t="s">
        <v>31</v>
      </c>
      <c r="J5612" t="s">
        <v>31</v>
      </c>
      <c r="K5612" t="s">
        <v>549</v>
      </c>
    </row>
    <row r="5613" spans="1:11" x14ac:dyDescent="0.25">
      <c r="A5613" t="s">
        <v>32</v>
      </c>
      <c r="B5613">
        <v>252</v>
      </c>
      <c r="C5613">
        <v>24</v>
      </c>
      <c r="D5613">
        <v>13</v>
      </c>
      <c r="E5613" t="s">
        <v>30</v>
      </c>
      <c r="F5613">
        <v>11.9</v>
      </c>
      <c r="G5613">
        <v>30.85</v>
      </c>
      <c r="H5613">
        <v>6.8</v>
      </c>
      <c r="I5613">
        <v>66.31</v>
      </c>
      <c r="J5613">
        <v>2.5</v>
      </c>
      <c r="K5613" t="s">
        <v>550</v>
      </c>
    </row>
    <row r="5614" spans="1:11" x14ac:dyDescent="0.25">
      <c r="A5614" t="s">
        <v>33</v>
      </c>
      <c r="B5614">
        <v>252</v>
      </c>
      <c r="C5614">
        <v>24</v>
      </c>
      <c r="D5614">
        <v>24</v>
      </c>
      <c r="E5614" t="s">
        <v>30</v>
      </c>
      <c r="F5614">
        <v>20.62</v>
      </c>
      <c r="G5614">
        <v>66.84</v>
      </c>
      <c r="H5614">
        <v>0.1</v>
      </c>
      <c r="I5614">
        <v>0.01</v>
      </c>
      <c r="J5614">
        <v>0</v>
      </c>
      <c r="K5614" t="s">
        <v>551</v>
      </c>
    </row>
    <row r="5615" spans="1:11" x14ac:dyDescent="0.25">
      <c r="A5615" t="s">
        <v>34</v>
      </c>
      <c r="B5615">
        <v>252</v>
      </c>
      <c r="C5615">
        <v>24</v>
      </c>
      <c r="D5615">
        <v>29</v>
      </c>
      <c r="E5615" t="s">
        <v>30</v>
      </c>
      <c r="F5615">
        <v>19.96</v>
      </c>
      <c r="G5615">
        <v>82.47</v>
      </c>
      <c r="H5615">
        <v>7.07</v>
      </c>
      <c r="I5615">
        <v>71.27</v>
      </c>
      <c r="J5615">
        <v>3.72</v>
      </c>
      <c r="K5615" t="s">
        <v>552</v>
      </c>
    </row>
    <row r="5616" spans="1:11" x14ac:dyDescent="0.25">
      <c r="A5616" t="s">
        <v>35</v>
      </c>
      <c r="B5616">
        <v>292</v>
      </c>
      <c r="C5616">
        <v>21</v>
      </c>
      <c r="D5616">
        <v>10</v>
      </c>
      <c r="E5616" t="s">
        <v>30</v>
      </c>
      <c r="F5616">
        <v>3.1</v>
      </c>
      <c r="G5616">
        <v>14.96</v>
      </c>
      <c r="H5616">
        <v>1</v>
      </c>
      <c r="I5616">
        <v>1.94</v>
      </c>
      <c r="J5616">
        <v>0.15</v>
      </c>
      <c r="K5616" t="s">
        <v>553</v>
      </c>
    </row>
    <row r="5617" spans="1:11" x14ac:dyDescent="0.25">
      <c r="A5617" t="s">
        <v>36</v>
      </c>
      <c r="B5617">
        <v>292</v>
      </c>
      <c r="C5617">
        <v>21</v>
      </c>
      <c r="D5617">
        <v>9</v>
      </c>
      <c r="E5617" t="s">
        <v>30</v>
      </c>
      <c r="F5617">
        <v>3.1</v>
      </c>
      <c r="G5617">
        <v>14.84</v>
      </c>
      <c r="H5617" t="s">
        <v>31</v>
      </c>
      <c r="I5617" t="s">
        <v>31</v>
      </c>
      <c r="J5617" t="s">
        <v>31</v>
      </c>
      <c r="K5617" t="s">
        <v>554</v>
      </c>
    </row>
    <row r="5618" spans="1:11" x14ac:dyDescent="0.25">
      <c r="A5618" t="s">
        <v>37</v>
      </c>
      <c r="B5618">
        <v>292</v>
      </c>
      <c r="C5618">
        <v>21</v>
      </c>
      <c r="D5618">
        <v>32</v>
      </c>
      <c r="E5618" t="s">
        <v>30</v>
      </c>
      <c r="F5618">
        <v>8.08</v>
      </c>
      <c r="G5618">
        <v>41.43</v>
      </c>
      <c r="H5618">
        <v>5.71</v>
      </c>
      <c r="I5618">
        <v>8.5</v>
      </c>
      <c r="J5618">
        <v>0.8</v>
      </c>
      <c r="K5618" t="s">
        <v>555</v>
      </c>
    </row>
    <row r="5619" spans="1:11" x14ac:dyDescent="0.25">
      <c r="A5619" t="s">
        <v>38</v>
      </c>
      <c r="B5619">
        <v>292</v>
      </c>
      <c r="C5619">
        <v>21</v>
      </c>
      <c r="D5619">
        <v>20</v>
      </c>
      <c r="E5619" t="s">
        <v>30</v>
      </c>
      <c r="F5619">
        <v>7.51</v>
      </c>
      <c r="G5619">
        <v>50.69</v>
      </c>
      <c r="H5619" t="s">
        <v>31</v>
      </c>
      <c r="I5619" t="s">
        <v>31</v>
      </c>
      <c r="J5619" t="s">
        <v>31</v>
      </c>
      <c r="K5619" t="s">
        <v>556</v>
      </c>
    </row>
    <row r="5620" spans="1:11" x14ac:dyDescent="0.25">
      <c r="A5620" t="s">
        <v>39</v>
      </c>
      <c r="B5620">
        <v>292</v>
      </c>
      <c r="C5620">
        <v>21</v>
      </c>
      <c r="D5620">
        <v>40</v>
      </c>
      <c r="E5620" t="s">
        <v>30</v>
      </c>
      <c r="F5620">
        <v>13.33</v>
      </c>
      <c r="G5620">
        <v>59.5</v>
      </c>
      <c r="H5620" t="s">
        <v>31</v>
      </c>
      <c r="I5620" t="s">
        <v>31</v>
      </c>
      <c r="J5620" t="s">
        <v>31</v>
      </c>
      <c r="K5620" t="s">
        <v>557</v>
      </c>
    </row>
    <row r="5621" spans="1:11" x14ac:dyDescent="0.25">
      <c r="A5621" t="s">
        <v>40</v>
      </c>
      <c r="B5621">
        <v>292</v>
      </c>
      <c r="C5621">
        <v>21</v>
      </c>
      <c r="D5621">
        <v>61</v>
      </c>
      <c r="E5621" t="s">
        <v>30</v>
      </c>
      <c r="F5621">
        <v>18.03</v>
      </c>
      <c r="G5621">
        <v>80.209999999999994</v>
      </c>
      <c r="H5621">
        <v>4</v>
      </c>
      <c r="I5621">
        <v>21.46</v>
      </c>
      <c r="J5621">
        <v>1.58</v>
      </c>
      <c r="K5621" t="s">
        <v>558</v>
      </c>
    </row>
    <row r="5622" spans="1:11" x14ac:dyDescent="0.25">
      <c r="A5622" t="s">
        <v>41</v>
      </c>
      <c r="B5622">
        <v>292</v>
      </c>
      <c r="C5622">
        <v>21</v>
      </c>
      <c r="D5622">
        <v>11</v>
      </c>
      <c r="E5622" t="s">
        <v>30</v>
      </c>
      <c r="F5622">
        <v>3.63</v>
      </c>
      <c r="G5622">
        <v>10.93</v>
      </c>
      <c r="H5622">
        <v>2</v>
      </c>
      <c r="I5622">
        <v>0.46</v>
      </c>
      <c r="J5622">
        <v>0.06</v>
      </c>
      <c r="K5622" t="s">
        <v>559</v>
      </c>
    </row>
    <row r="5623" spans="1:11" x14ac:dyDescent="0.25">
      <c r="A5623" t="s">
        <v>42</v>
      </c>
      <c r="B5623">
        <v>292</v>
      </c>
      <c r="C5623">
        <v>21</v>
      </c>
      <c r="D5623">
        <v>11</v>
      </c>
      <c r="E5623" t="s">
        <v>30</v>
      </c>
      <c r="F5623">
        <v>3.63</v>
      </c>
      <c r="G5623">
        <v>11.28</v>
      </c>
      <c r="H5623" t="s">
        <v>31</v>
      </c>
      <c r="I5623" t="s">
        <v>31</v>
      </c>
      <c r="J5623" t="s">
        <v>31</v>
      </c>
      <c r="K5623" t="s">
        <v>559</v>
      </c>
    </row>
    <row r="5624" spans="1:11" x14ac:dyDescent="0.25">
      <c r="A5624" t="s">
        <v>43</v>
      </c>
      <c r="B5624">
        <v>492</v>
      </c>
      <c r="C5624">
        <v>41</v>
      </c>
      <c r="D5624">
        <v>173</v>
      </c>
      <c r="E5624" t="s">
        <v>30</v>
      </c>
      <c r="F5624">
        <v>42.57</v>
      </c>
      <c r="G5624">
        <v>158.61000000000001</v>
      </c>
      <c r="H5624">
        <v>56.45</v>
      </c>
      <c r="I5624">
        <v>123.34</v>
      </c>
      <c r="J5624">
        <v>7.7</v>
      </c>
      <c r="K5624" t="s">
        <v>560</v>
      </c>
    </row>
    <row r="5625" spans="1:11" x14ac:dyDescent="0.25">
      <c r="A5625" t="s">
        <v>44</v>
      </c>
      <c r="B5625">
        <v>492</v>
      </c>
      <c r="C5625">
        <v>41</v>
      </c>
      <c r="D5625">
        <v>175</v>
      </c>
      <c r="E5625" t="s">
        <v>30</v>
      </c>
      <c r="F5625">
        <v>42.66</v>
      </c>
      <c r="G5625">
        <v>160.97</v>
      </c>
      <c r="H5625">
        <v>33.44</v>
      </c>
      <c r="I5625">
        <v>86.64</v>
      </c>
      <c r="J5625">
        <v>5.8</v>
      </c>
      <c r="K5625" t="s">
        <v>561</v>
      </c>
    </row>
    <row r="5626" spans="1:11" x14ac:dyDescent="0.25">
      <c r="A5626" t="s">
        <v>45</v>
      </c>
      <c r="B5626">
        <v>492</v>
      </c>
      <c r="C5626">
        <v>41</v>
      </c>
      <c r="D5626">
        <v>140</v>
      </c>
      <c r="E5626" t="s">
        <v>30</v>
      </c>
      <c r="F5626">
        <v>42.03</v>
      </c>
      <c r="G5626">
        <v>150.1</v>
      </c>
      <c r="H5626">
        <v>20.329999999999998</v>
      </c>
      <c r="I5626">
        <v>94.75</v>
      </c>
      <c r="J5626">
        <v>5.49</v>
      </c>
      <c r="K5626" t="s">
        <v>562</v>
      </c>
    </row>
    <row r="5627" spans="1:11" x14ac:dyDescent="0.25">
      <c r="A5627" t="s">
        <v>46</v>
      </c>
      <c r="B5627">
        <v>492</v>
      </c>
      <c r="C5627">
        <v>41</v>
      </c>
      <c r="D5627">
        <v>141</v>
      </c>
      <c r="E5627" t="s">
        <v>30</v>
      </c>
      <c r="F5627">
        <v>42.54</v>
      </c>
      <c r="G5627">
        <v>154.47999999999999</v>
      </c>
      <c r="H5627">
        <v>15.8</v>
      </c>
      <c r="I5627">
        <v>34.049999999999997</v>
      </c>
      <c r="J5627">
        <v>2.04</v>
      </c>
      <c r="K5627" t="s">
        <v>563</v>
      </c>
    </row>
    <row r="5628" spans="1:11" x14ac:dyDescent="0.25">
      <c r="A5628" t="s">
        <v>47</v>
      </c>
      <c r="B5628">
        <v>492</v>
      </c>
      <c r="C5628">
        <v>41</v>
      </c>
      <c r="D5628">
        <v>106</v>
      </c>
      <c r="E5628" t="s">
        <v>30</v>
      </c>
      <c r="F5628">
        <v>30.45</v>
      </c>
      <c r="G5628">
        <v>104.65</v>
      </c>
      <c r="H5628" t="s">
        <v>31</v>
      </c>
      <c r="I5628" t="s">
        <v>31</v>
      </c>
      <c r="J5628" t="s">
        <v>31</v>
      </c>
      <c r="K5628" t="s">
        <v>564</v>
      </c>
    </row>
    <row r="5629" spans="1:11" x14ac:dyDescent="0.25">
      <c r="A5629" t="s">
        <v>48</v>
      </c>
      <c r="B5629">
        <v>492</v>
      </c>
      <c r="C5629">
        <v>41</v>
      </c>
      <c r="D5629">
        <v>109</v>
      </c>
      <c r="E5629" t="s">
        <v>30</v>
      </c>
      <c r="F5629">
        <v>31.18</v>
      </c>
      <c r="G5629">
        <v>107.73</v>
      </c>
      <c r="H5629" t="s">
        <v>31</v>
      </c>
      <c r="I5629" t="s">
        <v>31</v>
      </c>
      <c r="J5629" t="s">
        <v>31</v>
      </c>
      <c r="K5629" t="s">
        <v>565</v>
      </c>
    </row>
    <row r="5630" spans="1:11" x14ac:dyDescent="0.25">
      <c r="A5630" t="s">
        <v>49</v>
      </c>
      <c r="B5630">
        <v>492</v>
      </c>
      <c r="C5630">
        <v>41</v>
      </c>
      <c r="D5630">
        <v>108</v>
      </c>
      <c r="E5630" t="s">
        <v>30</v>
      </c>
      <c r="F5630">
        <v>31.66</v>
      </c>
      <c r="G5630">
        <v>109.27</v>
      </c>
      <c r="H5630" t="s">
        <v>31</v>
      </c>
      <c r="I5630" t="s">
        <v>31</v>
      </c>
      <c r="J5630" t="s">
        <v>31</v>
      </c>
      <c r="K5630" t="s">
        <v>566</v>
      </c>
    </row>
    <row r="5631" spans="1:11" x14ac:dyDescent="0.25">
      <c r="A5631" t="s">
        <v>50</v>
      </c>
      <c r="B5631">
        <v>492</v>
      </c>
      <c r="C5631">
        <v>41</v>
      </c>
      <c r="D5631">
        <v>109</v>
      </c>
      <c r="E5631" t="s">
        <v>30</v>
      </c>
      <c r="F5631">
        <v>32.17</v>
      </c>
      <c r="G5631">
        <v>115.01</v>
      </c>
      <c r="H5631" t="s">
        <v>31</v>
      </c>
      <c r="I5631" t="s">
        <v>31</v>
      </c>
      <c r="J5631" t="s">
        <v>31</v>
      </c>
      <c r="K5631" t="s">
        <v>567</v>
      </c>
    </row>
    <row r="5632" spans="1:11" x14ac:dyDescent="0.25">
      <c r="A5632" t="s">
        <v>51</v>
      </c>
      <c r="B5632">
        <v>492</v>
      </c>
      <c r="C5632">
        <v>41</v>
      </c>
      <c r="D5632">
        <v>25</v>
      </c>
      <c r="E5632" t="s">
        <v>30</v>
      </c>
      <c r="F5632">
        <v>7.35</v>
      </c>
      <c r="G5632">
        <v>25.34</v>
      </c>
      <c r="H5632" t="s">
        <v>31</v>
      </c>
      <c r="I5632" t="s">
        <v>31</v>
      </c>
      <c r="J5632" t="s">
        <v>31</v>
      </c>
      <c r="K5632" t="s">
        <v>568</v>
      </c>
    </row>
    <row r="5633" spans="1:11" x14ac:dyDescent="0.25">
      <c r="A5633" t="s">
        <v>52</v>
      </c>
      <c r="B5633">
        <v>492</v>
      </c>
      <c r="C5633">
        <v>41</v>
      </c>
      <c r="D5633">
        <v>31</v>
      </c>
      <c r="E5633" t="s">
        <v>30</v>
      </c>
      <c r="F5633">
        <v>8.35</v>
      </c>
      <c r="G5633">
        <v>30.97</v>
      </c>
      <c r="H5633" t="s">
        <v>31</v>
      </c>
      <c r="I5633" t="s">
        <v>31</v>
      </c>
      <c r="J5633" t="s">
        <v>31</v>
      </c>
      <c r="K5633" t="s">
        <v>569</v>
      </c>
    </row>
    <row r="5634" spans="1:11" x14ac:dyDescent="0.25">
      <c r="A5634" t="s">
        <v>53</v>
      </c>
      <c r="B5634">
        <v>492</v>
      </c>
      <c r="C5634">
        <v>41</v>
      </c>
      <c r="D5634">
        <v>64</v>
      </c>
      <c r="E5634" t="s">
        <v>30</v>
      </c>
      <c r="F5634">
        <v>15.44</v>
      </c>
      <c r="G5634">
        <v>64.430000000000007</v>
      </c>
      <c r="H5634">
        <v>6</v>
      </c>
      <c r="I5634">
        <v>18.760000000000002</v>
      </c>
      <c r="J5634">
        <v>1.21</v>
      </c>
      <c r="K5634" t="s">
        <v>570</v>
      </c>
    </row>
    <row r="5635" spans="1:11" x14ac:dyDescent="0.25">
      <c r="A5635" t="s">
        <v>54</v>
      </c>
      <c r="B5635">
        <v>492</v>
      </c>
      <c r="C5635">
        <v>41</v>
      </c>
      <c r="D5635">
        <v>63</v>
      </c>
      <c r="E5635" t="s">
        <v>30</v>
      </c>
      <c r="F5635">
        <v>15.44</v>
      </c>
      <c r="G5635">
        <v>64.900000000000006</v>
      </c>
      <c r="H5635" t="s">
        <v>31</v>
      </c>
      <c r="I5635" t="s">
        <v>31</v>
      </c>
      <c r="J5635" t="s">
        <v>31</v>
      </c>
      <c r="K5635" t="s">
        <v>571</v>
      </c>
    </row>
    <row r="5636" spans="1:11" x14ac:dyDescent="0.25">
      <c r="A5636" t="s">
        <v>55</v>
      </c>
      <c r="B5636">
        <v>492</v>
      </c>
      <c r="C5636">
        <v>41</v>
      </c>
      <c r="D5636">
        <v>20</v>
      </c>
      <c r="E5636" t="s">
        <v>30</v>
      </c>
      <c r="F5636">
        <v>6.25</v>
      </c>
      <c r="G5636">
        <v>24.26</v>
      </c>
      <c r="H5636" t="s">
        <v>31</v>
      </c>
      <c r="I5636" t="s">
        <v>31</v>
      </c>
      <c r="J5636" t="s">
        <v>31</v>
      </c>
      <c r="K5636" t="s">
        <v>572</v>
      </c>
    </row>
    <row r="5637" spans="1:11" x14ac:dyDescent="0.25">
      <c r="A5637" t="s">
        <v>56</v>
      </c>
      <c r="B5637">
        <v>492</v>
      </c>
      <c r="C5637">
        <v>41</v>
      </c>
      <c r="D5637">
        <v>20</v>
      </c>
      <c r="E5637" t="s">
        <v>30</v>
      </c>
      <c r="F5637">
        <v>6.25</v>
      </c>
      <c r="G5637">
        <v>23.9</v>
      </c>
      <c r="H5637" t="s">
        <v>31</v>
      </c>
      <c r="I5637" t="s">
        <v>31</v>
      </c>
      <c r="J5637" t="s">
        <v>31</v>
      </c>
      <c r="K5637" t="s">
        <v>573</v>
      </c>
    </row>
    <row r="5638" spans="1:11" x14ac:dyDescent="0.25">
      <c r="A5638" t="s">
        <v>57</v>
      </c>
      <c r="B5638">
        <v>492</v>
      </c>
      <c r="C5638">
        <v>41</v>
      </c>
      <c r="D5638">
        <v>18</v>
      </c>
      <c r="E5638" t="s">
        <v>30</v>
      </c>
      <c r="F5638">
        <v>5.35</v>
      </c>
      <c r="G5638">
        <v>20.6</v>
      </c>
      <c r="H5638" t="s">
        <v>31</v>
      </c>
      <c r="I5638" t="s">
        <v>31</v>
      </c>
      <c r="J5638" t="s">
        <v>31</v>
      </c>
      <c r="K5638" t="s">
        <v>574</v>
      </c>
    </row>
    <row r="5639" spans="1:11" x14ac:dyDescent="0.25">
      <c r="A5639" t="s">
        <v>58</v>
      </c>
      <c r="B5639">
        <v>492</v>
      </c>
      <c r="C5639">
        <v>41</v>
      </c>
      <c r="D5639">
        <v>18</v>
      </c>
      <c r="E5639" t="s">
        <v>30</v>
      </c>
      <c r="F5639">
        <v>5.35</v>
      </c>
      <c r="G5639">
        <v>20.25</v>
      </c>
      <c r="H5639" t="s">
        <v>31</v>
      </c>
      <c r="I5639" t="s">
        <v>31</v>
      </c>
      <c r="J5639" t="s">
        <v>31</v>
      </c>
      <c r="K5639" t="s">
        <v>575</v>
      </c>
    </row>
    <row r="5640" spans="1:11" x14ac:dyDescent="0.25">
      <c r="A5640" t="s">
        <v>59</v>
      </c>
      <c r="B5640">
        <v>492</v>
      </c>
      <c r="C5640">
        <v>41</v>
      </c>
      <c r="D5640">
        <v>50</v>
      </c>
      <c r="E5640" t="s">
        <v>30</v>
      </c>
      <c r="F5640">
        <v>13.87</v>
      </c>
      <c r="G5640">
        <v>56.85</v>
      </c>
      <c r="H5640">
        <v>5</v>
      </c>
      <c r="I5640">
        <v>18.32</v>
      </c>
      <c r="J5640">
        <v>1.36</v>
      </c>
      <c r="K5640" t="s">
        <v>576</v>
      </c>
    </row>
    <row r="5641" spans="1:11" x14ac:dyDescent="0.25">
      <c r="A5641" t="s">
        <v>60</v>
      </c>
      <c r="B5641">
        <v>492</v>
      </c>
      <c r="C5641">
        <v>41</v>
      </c>
      <c r="D5641">
        <v>44</v>
      </c>
      <c r="E5641" t="s">
        <v>30</v>
      </c>
      <c r="F5641">
        <v>13.61</v>
      </c>
      <c r="G5641">
        <v>54.53</v>
      </c>
      <c r="H5641" t="s">
        <v>31</v>
      </c>
      <c r="I5641" t="s">
        <v>31</v>
      </c>
      <c r="J5641" t="s">
        <v>31</v>
      </c>
      <c r="K5641" t="s">
        <v>577</v>
      </c>
    </row>
    <row r="5642" spans="1:11" x14ac:dyDescent="0.25">
      <c r="A5642" t="s">
        <v>61</v>
      </c>
      <c r="B5642">
        <v>492</v>
      </c>
      <c r="C5642">
        <v>41</v>
      </c>
      <c r="D5642">
        <v>52</v>
      </c>
      <c r="E5642" t="s">
        <v>30</v>
      </c>
      <c r="F5642">
        <v>12.13</v>
      </c>
      <c r="G5642">
        <v>48.7</v>
      </c>
      <c r="H5642" t="s">
        <v>31</v>
      </c>
      <c r="I5642" t="s">
        <v>31</v>
      </c>
      <c r="J5642" t="s">
        <v>31</v>
      </c>
      <c r="K5642" t="s">
        <v>578</v>
      </c>
    </row>
    <row r="5643" spans="1:11" x14ac:dyDescent="0.25">
      <c r="A5643" t="s">
        <v>62</v>
      </c>
      <c r="B5643">
        <v>492</v>
      </c>
      <c r="C5643">
        <v>41</v>
      </c>
      <c r="D5643">
        <v>55</v>
      </c>
      <c r="E5643" t="s">
        <v>30</v>
      </c>
      <c r="F5643">
        <v>12.64</v>
      </c>
      <c r="G5643">
        <v>51.91</v>
      </c>
      <c r="H5643">
        <v>2</v>
      </c>
      <c r="I5643">
        <v>5.0199999999999996</v>
      </c>
      <c r="J5643">
        <v>0.3</v>
      </c>
      <c r="K5643" t="s">
        <v>579</v>
      </c>
    </row>
    <row r="5644" spans="1:11" x14ac:dyDescent="0.25">
      <c r="A5644" t="s">
        <v>63</v>
      </c>
      <c r="B5644">
        <v>492</v>
      </c>
      <c r="C5644">
        <v>41</v>
      </c>
      <c r="D5644">
        <v>27</v>
      </c>
      <c r="E5644" t="s">
        <v>30</v>
      </c>
      <c r="F5644">
        <v>49.13</v>
      </c>
      <c r="G5644">
        <v>89.53</v>
      </c>
      <c r="H5644">
        <v>4.95</v>
      </c>
      <c r="I5644">
        <v>51.41</v>
      </c>
      <c r="J5644">
        <v>2.2000000000000002</v>
      </c>
      <c r="K5644" t="s">
        <v>580</v>
      </c>
    </row>
    <row r="5645" spans="1:11" x14ac:dyDescent="0.25">
      <c r="A5645" t="s">
        <v>64</v>
      </c>
      <c r="B5645">
        <v>492</v>
      </c>
      <c r="C5645">
        <v>41</v>
      </c>
      <c r="D5645">
        <v>25</v>
      </c>
      <c r="E5645" t="s">
        <v>30</v>
      </c>
      <c r="F5645">
        <v>47.1</v>
      </c>
      <c r="G5645">
        <v>75.91</v>
      </c>
      <c r="H5645">
        <v>3.46</v>
      </c>
      <c r="I5645">
        <v>7.97</v>
      </c>
      <c r="J5645">
        <v>0.35</v>
      </c>
      <c r="K5645" t="s">
        <v>581</v>
      </c>
    </row>
    <row r="5646" spans="1:11" x14ac:dyDescent="0.25">
      <c r="A5646" t="s">
        <v>65</v>
      </c>
      <c r="B5646">
        <v>492</v>
      </c>
      <c r="C5646">
        <v>41</v>
      </c>
      <c r="D5646">
        <v>13</v>
      </c>
      <c r="E5646" t="s">
        <v>30</v>
      </c>
      <c r="F5646">
        <v>33.92</v>
      </c>
      <c r="G5646">
        <v>54.5</v>
      </c>
      <c r="H5646" t="s">
        <v>31</v>
      </c>
      <c r="I5646" t="s">
        <v>31</v>
      </c>
      <c r="J5646" t="s">
        <v>31</v>
      </c>
      <c r="K5646" t="s">
        <v>582</v>
      </c>
    </row>
    <row r="5647" spans="1:11" x14ac:dyDescent="0.25">
      <c r="A5647" t="s">
        <v>66</v>
      </c>
      <c r="B5647">
        <v>492</v>
      </c>
      <c r="C5647">
        <v>41</v>
      </c>
      <c r="D5647">
        <v>14</v>
      </c>
      <c r="E5647" t="s">
        <v>30</v>
      </c>
      <c r="F5647">
        <v>32.64</v>
      </c>
      <c r="G5647">
        <v>42.66</v>
      </c>
      <c r="H5647" t="s">
        <v>31</v>
      </c>
      <c r="I5647" t="s">
        <v>31</v>
      </c>
      <c r="J5647" t="s">
        <v>31</v>
      </c>
      <c r="K5647" t="s">
        <v>583</v>
      </c>
    </row>
    <row r="5648" spans="1:11" x14ac:dyDescent="0.25">
      <c r="A5648" t="s">
        <v>67</v>
      </c>
      <c r="B5648">
        <v>492</v>
      </c>
      <c r="C5648">
        <v>41</v>
      </c>
      <c r="D5648">
        <v>34</v>
      </c>
      <c r="E5648" t="s">
        <v>30</v>
      </c>
      <c r="F5648">
        <v>8.32</v>
      </c>
      <c r="G5648">
        <v>34.549999999999997</v>
      </c>
      <c r="H5648">
        <v>6.82</v>
      </c>
      <c r="I5648">
        <v>12.92</v>
      </c>
      <c r="J5648">
        <v>1.19</v>
      </c>
      <c r="K5648" t="s">
        <v>584</v>
      </c>
    </row>
    <row r="5649" spans="1:11" x14ac:dyDescent="0.25">
      <c r="A5649" t="s">
        <v>68</v>
      </c>
      <c r="B5649">
        <v>492</v>
      </c>
      <c r="C5649">
        <v>41</v>
      </c>
      <c r="D5649">
        <v>32</v>
      </c>
      <c r="E5649" t="s">
        <v>30</v>
      </c>
      <c r="F5649">
        <v>8.44</v>
      </c>
      <c r="G5649">
        <v>34.32</v>
      </c>
      <c r="H5649">
        <v>4.3600000000000003</v>
      </c>
      <c r="I5649">
        <v>7.88</v>
      </c>
      <c r="J5649">
        <v>0.61</v>
      </c>
      <c r="K5649" t="s">
        <v>585</v>
      </c>
    </row>
    <row r="5650" spans="1:11" x14ac:dyDescent="0.25">
      <c r="A5650" t="s">
        <v>69</v>
      </c>
      <c r="B5650">
        <v>492</v>
      </c>
      <c r="C5650">
        <v>41</v>
      </c>
      <c r="D5650">
        <v>54</v>
      </c>
      <c r="E5650" t="s">
        <v>30</v>
      </c>
      <c r="F5650">
        <v>16.79</v>
      </c>
      <c r="G5650">
        <v>51.31</v>
      </c>
      <c r="H5650">
        <v>12</v>
      </c>
      <c r="I5650">
        <v>82.78</v>
      </c>
      <c r="J5650">
        <v>4.42</v>
      </c>
      <c r="K5650" t="s">
        <v>586</v>
      </c>
    </row>
    <row r="5651" spans="1:11" x14ac:dyDescent="0.25">
      <c r="A5651" t="s">
        <v>70</v>
      </c>
      <c r="B5651">
        <v>492</v>
      </c>
      <c r="C5651">
        <v>41</v>
      </c>
      <c r="D5651">
        <v>56</v>
      </c>
      <c r="E5651" t="s">
        <v>30</v>
      </c>
      <c r="F5651">
        <v>19.559999999999999</v>
      </c>
      <c r="G5651">
        <v>65.650000000000006</v>
      </c>
      <c r="H5651">
        <v>8</v>
      </c>
      <c r="I5651">
        <v>54.24</v>
      </c>
      <c r="J5651">
        <v>3.17</v>
      </c>
      <c r="K5651" t="s">
        <v>587</v>
      </c>
    </row>
    <row r="5652" spans="1:11" x14ac:dyDescent="0.25">
      <c r="A5652" t="s">
        <v>71</v>
      </c>
      <c r="B5652">
        <v>492</v>
      </c>
      <c r="C5652">
        <v>41</v>
      </c>
      <c r="D5652">
        <v>47</v>
      </c>
      <c r="E5652" t="s">
        <v>30</v>
      </c>
      <c r="F5652">
        <v>15.08</v>
      </c>
      <c r="G5652">
        <v>55.64</v>
      </c>
      <c r="H5652">
        <v>1.6</v>
      </c>
      <c r="I5652">
        <v>4.62</v>
      </c>
      <c r="J5652">
        <v>0.32</v>
      </c>
      <c r="K5652" t="s">
        <v>588</v>
      </c>
    </row>
    <row r="5653" spans="1:11" x14ac:dyDescent="0.25">
      <c r="A5653" t="s">
        <v>72</v>
      </c>
      <c r="B5653">
        <v>492</v>
      </c>
      <c r="C5653">
        <v>41</v>
      </c>
      <c r="D5653">
        <v>55</v>
      </c>
      <c r="E5653" t="s">
        <v>30</v>
      </c>
      <c r="F5653">
        <v>15.75</v>
      </c>
      <c r="G5653">
        <v>62.57</v>
      </c>
      <c r="H5653" t="s">
        <v>31</v>
      </c>
      <c r="I5653" t="s">
        <v>31</v>
      </c>
      <c r="J5653" t="s">
        <v>31</v>
      </c>
      <c r="K5653" t="s">
        <v>589</v>
      </c>
    </row>
    <row r="5654" spans="1:11" x14ac:dyDescent="0.25">
      <c r="A5654" t="s">
        <v>73</v>
      </c>
      <c r="B5654">
        <v>492</v>
      </c>
      <c r="C5654">
        <v>41</v>
      </c>
      <c r="D5654">
        <v>30</v>
      </c>
      <c r="E5654" t="s">
        <v>30</v>
      </c>
      <c r="F5654">
        <v>7.73</v>
      </c>
      <c r="G5654">
        <v>29.01</v>
      </c>
      <c r="H5654" t="s">
        <v>31</v>
      </c>
      <c r="I5654" t="s">
        <v>31</v>
      </c>
      <c r="J5654" t="s">
        <v>31</v>
      </c>
      <c r="K5654" t="s">
        <v>590</v>
      </c>
    </row>
    <row r="5655" spans="1:11" x14ac:dyDescent="0.25">
      <c r="A5655" t="s">
        <v>74</v>
      </c>
      <c r="B5655">
        <v>492</v>
      </c>
      <c r="C5655">
        <v>41</v>
      </c>
      <c r="D5655">
        <v>36</v>
      </c>
      <c r="E5655" t="s">
        <v>30</v>
      </c>
      <c r="F5655">
        <v>8.3699999999999992</v>
      </c>
      <c r="G5655">
        <v>33.17</v>
      </c>
      <c r="H5655" t="s">
        <v>31</v>
      </c>
      <c r="I5655" t="s">
        <v>31</v>
      </c>
      <c r="J5655" t="s">
        <v>31</v>
      </c>
      <c r="K5655" t="s">
        <v>591</v>
      </c>
    </row>
    <row r="5656" spans="1:11" x14ac:dyDescent="0.25">
      <c r="A5656" t="s">
        <v>75</v>
      </c>
      <c r="B5656">
        <v>492</v>
      </c>
      <c r="C5656">
        <v>41</v>
      </c>
      <c r="D5656">
        <v>38</v>
      </c>
      <c r="E5656" t="s">
        <v>30</v>
      </c>
      <c r="F5656">
        <v>10.08</v>
      </c>
      <c r="G5656">
        <v>34.65</v>
      </c>
      <c r="H5656">
        <v>26</v>
      </c>
      <c r="I5656">
        <v>68.16</v>
      </c>
      <c r="J5656">
        <v>4.78</v>
      </c>
      <c r="K5656" t="s">
        <v>592</v>
      </c>
    </row>
    <row r="5657" spans="1:11" x14ac:dyDescent="0.25">
      <c r="A5657" t="s">
        <v>76</v>
      </c>
      <c r="B5657">
        <v>492</v>
      </c>
      <c r="C5657">
        <v>41</v>
      </c>
      <c r="D5657">
        <v>40</v>
      </c>
      <c r="E5657" t="s">
        <v>30</v>
      </c>
      <c r="F5657">
        <v>12.36</v>
      </c>
      <c r="G5657">
        <v>47.12</v>
      </c>
      <c r="H5657">
        <v>10</v>
      </c>
      <c r="I5657">
        <v>54.76</v>
      </c>
      <c r="J5657">
        <v>3.78</v>
      </c>
      <c r="K5657" t="s">
        <v>593</v>
      </c>
    </row>
    <row r="5658" spans="1:11" x14ac:dyDescent="0.25">
      <c r="A5658" t="s">
        <v>77</v>
      </c>
      <c r="B5658">
        <v>492</v>
      </c>
      <c r="C5658">
        <v>41</v>
      </c>
      <c r="D5658">
        <v>42</v>
      </c>
      <c r="E5658" t="s">
        <v>30</v>
      </c>
      <c r="F5658">
        <v>15.68</v>
      </c>
      <c r="G5658">
        <v>43.26</v>
      </c>
      <c r="H5658" t="s">
        <v>31</v>
      </c>
      <c r="I5658" t="s">
        <v>31</v>
      </c>
      <c r="J5658" t="s">
        <v>31</v>
      </c>
      <c r="K5658" t="s">
        <v>594</v>
      </c>
    </row>
    <row r="5659" spans="1:11" x14ac:dyDescent="0.25">
      <c r="A5659" t="s">
        <v>78</v>
      </c>
      <c r="B5659">
        <v>492</v>
      </c>
      <c r="C5659">
        <v>41</v>
      </c>
      <c r="D5659">
        <v>40</v>
      </c>
      <c r="E5659" t="s">
        <v>30</v>
      </c>
      <c r="F5659">
        <v>14.9</v>
      </c>
      <c r="G5659">
        <v>40.81</v>
      </c>
      <c r="H5659" t="s">
        <v>31</v>
      </c>
      <c r="I5659" t="s">
        <v>31</v>
      </c>
      <c r="J5659" t="s">
        <v>31</v>
      </c>
      <c r="K5659" t="s">
        <v>595</v>
      </c>
    </row>
    <row r="5660" spans="1:11" x14ac:dyDescent="0.25">
      <c r="A5660" t="s">
        <v>79</v>
      </c>
      <c r="B5660">
        <v>492</v>
      </c>
      <c r="C5660">
        <v>41</v>
      </c>
      <c r="D5660">
        <v>58</v>
      </c>
      <c r="E5660" t="s">
        <v>30</v>
      </c>
      <c r="F5660">
        <v>21.51</v>
      </c>
      <c r="G5660">
        <v>61.61</v>
      </c>
      <c r="H5660" t="s">
        <v>31</v>
      </c>
      <c r="I5660" t="s">
        <v>31</v>
      </c>
      <c r="J5660" t="s">
        <v>31</v>
      </c>
      <c r="K5660" t="s">
        <v>596</v>
      </c>
    </row>
    <row r="5661" spans="1:11" x14ac:dyDescent="0.25">
      <c r="A5661" t="s">
        <v>80</v>
      </c>
      <c r="B5661">
        <v>492</v>
      </c>
      <c r="C5661">
        <v>41</v>
      </c>
      <c r="D5661">
        <v>59</v>
      </c>
      <c r="E5661" t="s">
        <v>30</v>
      </c>
      <c r="F5661">
        <v>20.88</v>
      </c>
      <c r="G5661">
        <v>59.64</v>
      </c>
      <c r="H5661" t="s">
        <v>31</v>
      </c>
      <c r="I5661" t="s">
        <v>31</v>
      </c>
      <c r="J5661" t="s">
        <v>31</v>
      </c>
      <c r="K5661" t="s">
        <v>597</v>
      </c>
    </row>
    <row r="5662" spans="1:11" x14ac:dyDescent="0.25">
      <c r="A5662" t="s">
        <v>81</v>
      </c>
      <c r="B5662">
        <v>492</v>
      </c>
      <c r="C5662">
        <v>41</v>
      </c>
      <c r="D5662">
        <v>49</v>
      </c>
      <c r="E5662" t="s">
        <v>30</v>
      </c>
      <c r="F5662">
        <v>16.59</v>
      </c>
      <c r="G5662">
        <v>58.5</v>
      </c>
      <c r="H5662" t="s">
        <v>31</v>
      </c>
      <c r="I5662" t="s">
        <v>31</v>
      </c>
      <c r="J5662" t="s">
        <v>31</v>
      </c>
      <c r="K5662" t="s">
        <v>598</v>
      </c>
    </row>
    <row r="5663" spans="1:11" x14ac:dyDescent="0.25">
      <c r="A5663" t="s">
        <v>82</v>
      </c>
      <c r="B5663">
        <v>492</v>
      </c>
      <c r="C5663">
        <v>41</v>
      </c>
      <c r="D5663">
        <v>21</v>
      </c>
      <c r="E5663" t="s">
        <v>30</v>
      </c>
      <c r="F5663">
        <v>4.99</v>
      </c>
      <c r="G5663">
        <v>18.97</v>
      </c>
      <c r="H5663" t="s">
        <v>31</v>
      </c>
      <c r="I5663" t="s">
        <v>31</v>
      </c>
      <c r="J5663" t="s">
        <v>31</v>
      </c>
      <c r="K5663" t="s">
        <v>599</v>
      </c>
    </row>
    <row r="5664" spans="1:11" x14ac:dyDescent="0.25">
      <c r="A5664" t="s">
        <v>83</v>
      </c>
      <c r="B5664">
        <v>492</v>
      </c>
      <c r="C5664">
        <v>41</v>
      </c>
      <c r="D5664">
        <v>32</v>
      </c>
      <c r="E5664" t="s">
        <v>30</v>
      </c>
      <c r="F5664">
        <v>7.78</v>
      </c>
      <c r="G5664">
        <v>29.95</v>
      </c>
      <c r="H5664" t="s">
        <v>31</v>
      </c>
      <c r="I5664" t="s">
        <v>31</v>
      </c>
      <c r="J5664" t="s">
        <v>31</v>
      </c>
      <c r="K5664" t="s">
        <v>600</v>
      </c>
    </row>
    <row r="5665" spans="1:11" x14ac:dyDescent="0.25">
      <c r="A5665" t="s">
        <v>84</v>
      </c>
      <c r="B5665">
        <v>492</v>
      </c>
      <c r="C5665">
        <v>41</v>
      </c>
      <c r="D5665">
        <v>48</v>
      </c>
      <c r="E5665" t="s">
        <v>30</v>
      </c>
      <c r="F5665">
        <v>9.67</v>
      </c>
      <c r="G5665">
        <v>43.24</v>
      </c>
      <c r="H5665">
        <v>12.67</v>
      </c>
      <c r="I5665">
        <v>30.92</v>
      </c>
      <c r="J5665">
        <v>2.29</v>
      </c>
      <c r="K5665" t="s">
        <v>601</v>
      </c>
    </row>
    <row r="5666" spans="1:11" x14ac:dyDescent="0.25">
      <c r="A5666" t="s">
        <v>85</v>
      </c>
      <c r="B5666">
        <v>492</v>
      </c>
      <c r="C5666">
        <v>41</v>
      </c>
      <c r="D5666">
        <v>49</v>
      </c>
      <c r="E5666" t="s">
        <v>30</v>
      </c>
      <c r="F5666">
        <v>9.74</v>
      </c>
      <c r="G5666">
        <v>45.58</v>
      </c>
      <c r="H5666">
        <v>8</v>
      </c>
      <c r="I5666">
        <v>14</v>
      </c>
      <c r="J5666">
        <v>1.1000000000000001</v>
      </c>
      <c r="K5666" t="s">
        <v>602</v>
      </c>
    </row>
    <row r="5667" spans="1:11" x14ac:dyDescent="0.25">
      <c r="A5667" t="s">
        <v>86</v>
      </c>
      <c r="B5667">
        <v>492</v>
      </c>
      <c r="C5667">
        <v>41</v>
      </c>
      <c r="D5667">
        <v>58</v>
      </c>
      <c r="E5667" t="s">
        <v>30</v>
      </c>
      <c r="F5667">
        <v>14.51</v>
      </c>
      <c r="G5667">
        <v>58.93</v>
      </c>
      <c r="H5667">
        <v>44</v>
      </c>
      <c r="I5667">
        <v>203.86</v>
      </c>
      <c r="J5667">
        <v>14.01</v>
      </c>
      <c r="K5667" t="s">
        <v>603</v>
      </c>
    </row>
    <row r="5668" spans="1:11" x14ac:dyDescent="0.25">
      <c r="A5668" t="s">
        <v>87</v>
      </c>
      <c r="B5668">
        <v>492</v>
      </c>
      <c r="C5668">
        <v>41</v>
      </c>
      <c r="D5668">
        <v>57</v>
      </c>
      <c r="E5668" t="s">
        <v>30</v>
      </c>
      <c r="F5668">
        <v>14.44</v>
      </c>
      <c r="G5668">
        <v>61.07</v>
      </c>
      <c r="H5668">
        <v>15.33</v>
      </c>
      <c r="I5668">
        <v>36.5</v>
      </c>
      <c r="J5668">
        <v>2.63</v>
      </c>
      <c r="K5668" t="s">
        <v>604</v>
      </c>
    </row>
    <row r="5669" spans="1:11" x14ac:dyDescent="0.25">
      <c r="A5669" t="s">
        <v>88</v>
      </c>
      <c r="B5669">
        <v>492</v>
      </c>
      <c r="C5669">
        <v>41</v>
      </c>
      <c r="D5669">
        <v>26</v>
      </c>
      <c r="E5669" t="s">
        <v>30</v>
      </c>
      <c r="F5669">
        <v>8.1300000000000008</v>
      </c>
      <c r="G5669">
        <v>25.14</v>
      </c>
      <c r="H5669">
        <v>10.4</v>
      </c>
      <c r="I5669">
        <v>65.52</v>
      </c>
      <c r="J5669">
        <v>3.44</v>
      </c>
      <c r="K5669" t="s">
        <v>605</v>
      </c>
    </row>
    <row r="5670" spans="1:11" x14ac:dyDescent="0.25">
      <c r="A5670" t="s">
        <v>89</v>
      </c>
      <c r="B5670">
        <v>492</v>
      </c>
      <c r="C5670">
        <v>41</v>
      </c>
      <c r="D5670">
        <v>26</v>
      </c>
      <c r="E5670" t="s">
        <v>30</v>
      </c>
      <c r="F5670">
        <v>8.1300000000000008</v>
      </c>
      <c r="G5670">
        <v>26.54</v>
      </c>
      <c r="H5670">
        <v>0.5</v>
      </c>
      <c r="I5670">
        <v>0.16</v>
      </c>
      <c r="J5670">
        <v>0.01</v>
      </c>
      <c r="K5670" t="s">
        <v>606</v>
      </c>
    </row>
    <row r="5671" spans="1:11" x14ac:dyDescent="0.25">
      <c r="A5671" t="s">
        <v>90</v>
      </c>
      <c r="B5671">
        <v>492</v>
      </c>
      <c r="C5671">
        <v>41</v>
      </c>
      <c r="D5671">
        <v>28</v>
      </c>
      <c r="E5671" t="s">
        <v>30</v>
      </c>
      <c r="F5671">
        <v>7.39</v>
      </c>
      <c r="G5671">
        <v>27.35</v>
      </c>
      <c r="H5671" t="s">
        <v>31</v>
      </c>
      <c r="I5671" t="s">
        <v>31</v>
      </c>
      <c r="J5671" t="s">
        <v>31</v>
      </c>
      <c r="K5671" t="s">
        <v>607</v>
      </c>
    </row>
    <row r="5672" spans="1:11" x14ac:dyDescent="0.25">
      <c r="A5672" t="s">
        <v>91</v>
      </c>
      <c r="B5672">
        <v>492</v>
      </c>
      <c r="C5672">
        <v>41</v>
      </c>
      <c r="D5672">
        <v>22</v>
      </c>
      <c r="E5672" t="s">
        <v>30</v>
      </c>
      <c r="F5672">
        <v>6.36</v>
      </c>
      <c r="G5672">
        <v>21.01</v>
      </c>
      <c r="H5672" t="s">
        <v>31</v>
      </c>
      <c r="I5672" t="s">
        <v>31</v>
      </c>
      <c r="J5672" t="s">
        <v>31</v>
      </c>
      <c r="K5672" t="s">
        <v>608</v>
      </c>
    </row>
    <row r="5673" spans="1:11" x14ac:dyDescent="0.25">
      <c r="A5673" t="s">
        <v>92</v>
      </c>
      <c r="B5673">
        <v>492</v>
      </c>
      <c r="C5673">
        <v>41</v>
      </c>
      <c r="D5673">
        <v>92</v>
      </c>
      <c r="E5673" t="s">
        <v>30</v>
      </c>
      <c r="F5673">
        <v>21.94</v>
      </c>
      <c r="G5673">
        <v>87.1</v>
      </c>
      <c r="H5673">
        <v>18</v>
      </c>
      <c r="I5673">
        <v>76.52</v>
      </c>
      <c r="J5673">
        <v>4.82</v>
      </c>
      <c r="K5673" t="s">
        <v>609</v>
      </c>
    </row>
    <row r="5674" spans="1:11" x14ac:dyDescent="0.25">
      <c r="A5674" t="s">
        <v>93</v>
      </c>
      <c r="B5674">
        <v>492</v>
      </c>
      <c r="C5674">
        <v>41</v>
      </c>
      <c r="D5674">
        <v>92</v>
      </c>
      <c r="E5674" t="s">
        <v>30</v>
      </c>
      <c r="F5674">
        <v>21.86</v>
      </c>
      <c r="G5674">
        <v>88.24</v>
      </c>
      <c r="H5674">
        <v>12</v>
      </c>
      <c r="I5674">
        <v>58.86</v>
      </c>
      <c r="J5674">
        <v>4.46</v>
      </c>
      <c r="K5674" t="s">
        <v>610</v>
      </c>
    </row>
    <row r="5675" spans="1:11" x14ac:dyDescent="0.25">
      <c r="A5675" t="s">
        <v>94</v>
      </c>
      <c r="B5675">
        <v>492</v>
      </c>
      <c r="C5675">
        <v>41</v>
      </c>
      <c r="D5675">
        <v>29</v>
      </c>
      <c r="E5675" t="s">
        <v>30</v>
      </c>
      <c r="F5675">
        <v>8.32</v>
      </c>
      <c r="G5675">
        <v>29.93</v>
      </c>
      <c r="H5675">
        <v>0.67</v>
      </c>
      <c r="I5675">
        <v>0.94</v>
      </c>
      <c r="J5675">
        <v>0.06</v>
      </c>
      <c r="K5675" t="s">
        <v>611</v>
      </c>
    </row>
    <row r="5676" spans="1:11" x14ac:dyDescent="0.25">
      <c r="A5676" t="s">
        <v>95</v>
      </c>
      <c r="B5676">
        <v>492</v>
      </c>
      <c r="C5676">
        <v>41</v>
      </c>
      <c r="D5676">
        <v>28</v>
      </c>
      <c r="E5676" t="s">
        <v>30</v>
      </c>
      <c r="F5676">
        <v>8.34</v>
      </c>
      <c r="G5676">
        <v>28.48</v>
      </c>
      <c r="H5676">
        <v>6</v>
      </c>
      <c r="I5676">
        <v>25.6</v>
      </c>
      <c r="J5676">
        <v>1.39</v>
      </c>
      <c r="K5676" t="s">
        <v>612</v>
      </c>
    </row>
    <row r="5677" spans="1:11" x14ac:dyDescent="0.25">
      <c r="A5677" t="s">
        <v>96</v>
      </c>
      <c r="B5677">
        <v>492</v>
      </c>
      <c r="C5677">
        <v>41</v>
      </c>
      <c r="D5677">
        <v>37</v>
      </c>
      <c r="E5677" t="s">
        <v>30</v>
      </c>
      <c r="F5677">
        <v>12.67</v>
      </c>
      <c r="G5677">
        <v>43.52</v>
      </c>
      <c r="H5677">
        <v>10</v>
      </c>
      <c r="I5677">
        <v>48.22</v>
      </c>
      <c r="J5677">
        <v>3.27</v>
      </c>
      <c r="K5677" t="s">
        <v>613</v>
      </c>
    </row>
    <row r="5678" spans="1:11" x14ac:dyDescent="0.25">
      <c r="A5678" t="s">
        <v>97</v>
      </c>
      <c r="B5678">
        <v>492</v>
      </c>
      <c r="C5678">
        <v>41</v>
      </c>
      <c r="D5678">
        <v>37</v>
      </c>
      <c r="E5678" t="s">
        <v>30</v>
      </c>
      <c r="F5678">
        <v>12.67</v>
      </c>
      <c r="G5678">
        <v>47.41</v>
      </c>
      <c r="H5678">
        <v>3.33</v>
      </c>
      <c r="I5678">
        <v>20.92</v>
      </c>
      <c r="J5678">
        <v>1.47</v>
      </c>
      <c r="K5678" t="s">
        <v>614</v>
      </c>
    </row>
    <row r="5679" spans="1:11" x14ac:dyDescent="0.25">
      <c r="A5679" t="s">
        <v>98</v>
      </c>
      <c r="B5679">
        <v>492</v>
      </c>
      <c r="C5679">
        <v>41</v>
      </c>
      <c r="D5679">
        <v>70</v>
      </c>
      <c r="E5679" t="s">
        <v>30</v>
      </c>
      <c r="F5679">
        <v>14.28</v>
      </c>
      <c r="G5679">
        <v>60.81</v>
      </c>
      <c r="H5679" t="s">
        <v>31</v>
      </c>
      <c r="I5679" t="s">
        <v>31</v>
      </c>
      <c r="J5679" t="s">
        <v>31</v>
      </c>
      <c r="K5679" t="s">
        <v>615</v>
      </c>
    </row>
    <row r="5680" spans="1:11" x14ac:dyDescent="0.25">
      <c r="A5680" t="s">
        <v>99</v>
      </c>
      <c r="B5680">
        <v>492</v>
      </c>
      <c r="C5680">
        <v>41</v>
      </c>
      <c r="D5680">
        <v>71</v>
      </c>
      <c r="E5680" t="s">
        <v>30</v>
      </c>
      <c r="F5680">
        <v>14.36</v>
      </c>
      <c r="G5680">
        <v>61.66</v>
      </c>
      <c r="H5680" t="s">
        <v>31</v>
      </c>
      <c r="I5680" t="s">
        <v>31</v>
      </c>
      <c r="J5680" t="s">
        <v>31</v>
      </c>
      <c r="K5680" t="s">
        <v>616</v>
      </c>
    </row>
    <row r="5681" spans="1:11" x14ac:dyDescent="0.25">
      <c r="A5681" t="s">
        <v>100</v>
      </c>
      <c r="B5681">
        <v>492</v>
      </c>
      <c r="C5681">
        <v>41</v>
      </c>
      <c r="D5681">
        <v>48</v>
      </c>
      <c r="E5681" t="s">
        <v>30</v>
      </c>
      <c r="F5681">
        <v>10.94</v>
      </c>
      <c r="G5681">
        <v>47.4</v>
      </c>
      <c r="H5681">
        <v>2</v>
      </c>
      <c r="I5681">
        <v>10.64</v>
      </c>
      <c r="J5681">
        <v>0.76</v>
      </c>
      <c r="K5681" t="s">
        <v>617</v>
      </c>
    </row>
    <row r="5682" spans="1:11" x14ac:dyDescent="0.25">
      <c r="A5682" t="s">
        <v>101</v>
      </c>
      <c r="B5682">
        <v>492</v>
      </c>
      <c r="C5682">
        <v>41</v>
      </c>
      <c r="D5682">
        <v>48</v>
      </c>
      <c r="E5682" t="s">
        <v>30</v>
      </c>
      <c r="F5682">
        <v>10.91</v>
      </c>
      <c r="G5682">
        <v>49.05</v>
      </c>
      <c r="H5682" t="s">
        <v>31</v>
      </c>
      <c r="I5682" t="s">
        <v>31</v>
      </c>
      <c r="J5682" t="s">
        <v>31</v>
      </c>
      <c r="K5682" t="s">
        <v>618</v>
      </c>
    </row>
    <row r="5683" spans="1:11" x14ac:dyDescent="0.25">
      <c r="A5683" t="s">
        <v>102</v>
      </c>
      <c r="B5683">
        <v>492</v>
      </c>
      <c r="C5683">
        <v>41</v>
      </c>
      <c r="D5683">
        <v>65</v>
      </c>
      <c r="E5683" t="s">
        <v>30</v>
      </c>
      <c r="F5683">
        <v>20.39</v>
      </c>
      <c r="G5683">
        <v>86.86</v>
      </c>
      <c r="H5683" t="s">
        <v>31</v>
      </c>
      <c r="I5683" t="s">
        <v>31</v>
      </c>
      <c r="J5683" t="s">
        <v>31</v>
      </c>
      <c r="K5683" t="s">
        <v>619</v>
      </c>
    </row>
    <row r="5684" spans="1:11" x14ac:dyDescent="0.25">
      <c r="A5684" t="s">
        <v>103</v>
      </c>
      <c r="B5684">
        <v>492</v>
      </c>
      <c r="C5684">
        <v>41</v>
      </c>
      <c r="D5684">
        <v>64</v>
      </c>
      <c r="E5684" t="s">
        <v>30</v>
      </c>
      <c r="F5684">
        <v>19.93</v>
      </c>
      <c r="G5684">
        <v>83.98</v>
      </c>
      <c r="H5684">
        <v>12</v>
      </c>
      <c r="I5684">
        <v>103.22</v>
      </c>
      <c r="J5684">
        <v>7.23</v>
      </c>
      <c r="K5684" t="s">
        <v>620</v>
      </c>
    </row>
    <row r="5685" spans="1:11" x14ac:dyDescent="0.25">
      <c r="A5685" t="s">
        <v>104</v>
      </c>
      <c r="B5685">
        <v>492</v>
      </c>
      <c r="C5685">
        <v>41</v>
      </c>
      <c r="D5685">
        <v>45</v>
      </c>
      <c r="E5685" t="s">
        <v>30</v>
      </c>
      <c r="F5685">
        <v>14.75</v>
      </c>
      <c r="G5685">
        <v>64.34</v>
      </c>
      <c r="H5685" t="s">
        <v>31</v>
      </c>
      <c r="I5685" t="s">
        <v>31</v>
      </c>
      <c r="J5685" t="s">
        <v>31</v>
      </c>
      <c r="K5685" t="s">
        <v>621</v>
      </c>
    </row>
    <row r="5686" spans="1:11" x14ac:dyDescent="0.25">
      <c r="A5686" t="s">
        <v>105</v>
      </c>
      <c r="B5686">
        <v>492</v>
      </c>
      <c r="C5686">
        <v>41</v>
      </c>
      <c r="D5686">
        <v>45</v>
      </c>
      <c r="E5686" t="s">
        <v>30</v>
      </c>
      <c r="F5686">
        <v>14.75</v>
      </c>
      <c r="G5686">
        <v>60.01</v>
      </c>
      <c r="H5686" t="s">
        <v>31</v>
      </c>
      <c r="I5686" t="s">
        <v>31</v>
      </c>
      <c r="J5686" t="s">
        <v>31</v>
      </c>
      <c r="K5686" t="s">
        <v>622</v>
      </c>
    </row>
    <row r="5687" spans="1:11" x14ac:dyDescent="0.25">
      <c r="A5687" t="s">
        <v>106</v>
      </c>
      <c r="B5687">
        <v>492</v>
      </c>
      <c r="C5687">
        <v>41</v>
      </c>
      <c r="D5687">
        <v>40</v>
      </c>
      <c r="E5687" t="s">
        <v>30</v>
      </c>
      <c r="F5687">
        <v>14.88</v>
      </c>
      <c r="G5687">
        <v>51.25</v>
      </c>
      <c r="H5687" t="s">
        <v>31</v>
      </c>
      <c r="I5687" t="s">
        <v>31</v>
      </c>
      <c r="J5687" t="s">
        <v>31</v>
      </c>
      <c r="K5687" t="s">
        <v>623</v>
      </c>
    </row>
    <row r="5688" spans="1:11" x14ac:dyDescent="0.25">
      <c r="A5688" t="s">
        <v>107</v>
      </c>
      <c r="B5688">
        <v>492</v>
      </c>
      <c r="C5688">
        <v>41</v>
      </c>
      <c r="D5688">
        <v>50</v>
      </c>
      <c r="E5688" t="s">
        <v>30</v>
      </c>
      <c r="F5688">
        <v>17.84</v>
      </c>
      <c r="G5688">
        <v>63.56</v>
      </c>
      <c r="H5688" t="s">
        <v>31</v>
      </c>
      <c r="I5688" t="s">
        <v>31</v>
      </c>
      <c r="J5688" t="s">
        <v>31</v>
      </c>
      <c r="K5688" t="s">
        <v>624</v>
      </c>
    </row>
    <row r="5689" spans="1:11" x14ac:dyDescent="0.25">
      <c r="A5689" t="s">
        <v>108</v>
      </c>
      <c r="B5689">
        <v>492</v>
      </c>
      <c r="C5689">
        <v>41</v>
      </c>
      <c r="D5689">
        <v>10</v>
      </c>
      <c r="E5689" t="s">
        <v>30</v>
      </c>
      <c r="F5689">
        <v>3.45</v>
      </c>
      <c r="G5689">
        <v>12.21</v>
      </c>
      <c r="H5689" t="s">
        <v>31</v>
      </c>
      <c r="I5689" t="s">
        <v>31</v>
      </c>
      <c r="J5689" t="s">
        <v>31</v>
      </c>
      <c r="K5689" t="s">
        <v>625</v>
      </c>
    </row>
    <row r="5690" spans="1:11" x14ac:dyDescent="0.25">
      <c r="A5690" t="s">
        <v>109</v>
      </c>
      <c r="B5690">
        <v>492</v>
      </c>
      <c r="C5690">
        <v>41</v>
      </c>
      <c r="D5690">
        <v>28</v>
      </c>
      <c r="E5690" t="s">
        <v>30</v>
      </c>
      <c r="F5690">
        <v>6.87</v>
      </c>
      <c r="G5690">
        <v>26.48</v>
      </c>
      <c r="H5690">
        <v>20</v>
      </c>
      <c r="I5690">
        <v>24.56</v>
      </c>
      <c r="J5690">
        <v>1.64</v>
      </c>
      <c r="K5690" t="s">
        <v>626</v>
      </c>
    </row>
    <row r="5691" spans="1:11" x14ac:dyDescent="0.25">
      <c r="A5691" t="s">
        <v>110</v>
      </c>
      <c r="B5691">
        <v>492</v>
      </c>
      <c r="C5691">
        <v>41</v>
      </c>
      <c r="D5691">
        <v>48</v>
      </c>
      <c r="E5691" t="s">
        <v>30</v>
      </c>
      <c r="F5691">
        <v>13.33</v>
      </c>
      <c r="G5691">
        <v>43.24</v>
      </c>
      <c r="H5691">
        <v>2</v>
      </c>
      <c r="I5691">
        <v>17.46</v>
      </c>
      <c r="J5691">
        <v>0.9</v>
      </c>
      <c r="K5691" t="s">
        <v>627</v>
      </c>
    </row>
    <row r="5692" spans="1:11" x14ac:dyDescent="0.25">
      <c r="A5692" t="s">
        <v>111</v>
      </c>
      <c r="B5692">
        <v>492</v>
      </c>
      <c r="C5692">
        <v>41</v>
      </c>
      <c r="D5692">
        <v>64</v>
      </c>
      <c r="E5692" t="s">
        <v>30</v>
      </c>
      <c r="F5692">
        <v>17.02</v>
      </c>
      <c r="G5692">
        <v>58.43</v>
      </c>
      <c r="H5692" t="s">
        <v>31</v>
      </c>
      <c r="I5692" t="s">
        <v>31</v>
      </c>
      <c r="J5692" t="s">
        <v>31</v>
      </c>
      <c r="K5692" t="s">
        <v>628</v>
      </c>
    </row>
    <row r="5693" spans="1:11" x14ac:dyDescent="0.25">
      <c r="A5693" t="s">
        <v>112</v>
      </c>
      <c r="B5693">
        <v>492</v>
      </c>
      <c r="C5693">
        <v>41</v>
      </c>
      <c r="D5693">
        <v>51</v>
      </c>
      <c r="E5693" t="s">
        <v>30</v>
      </c>
      <c r="F5693">
        <v>15.19</v>
      </c>
      <c r="G5693">
        <v>59.74</v>
      </c>
      <c r="H5693">
        <v>0.4</v>
      </c>
      <c r="I5693">
        <v>0.44</v>
      </c>
      <c r="J5693">
        <v>0.03</v>
      </c>
      <c r="K5693" t="s">
        <v>629</v>
      </c>
    </row>
    <row r="5694" spans="1:11" x14ac:dyDescent="0.25">
      <c r="A5694" t="s">
        <v>113</v>
      </c>
      <c r="B5694">
        <v>492</v>
      </c>
      <c r="C5694">
        <v>41</v>
      </c>
      <c r="D5694">
        <v>55</v>
      </c>
      <c r="E5694" t="s">
        <v>30</v>
      </c>
      <c r="F5694">
        <v>15.47</v>
      </c>
      <c r="G5694">
        <v>62.44</v>
      </c>
      <c r="H5694" t="s">
        <v>31</v>
      </c>
      <c r="I5694" t="s">
        <v>31</v>
      </c>
      <c r="J5694" t="s">
        <v>31</v>
      </c>
      <c r="K5694" t="s">
        <v>630</v>
      </c>
    </row>
    <row r="5695" spans="1:11" x14ac:dyDescent="0.25">
      <c r="A5695" t="s">
        <v>114</v>
      </c>
      <c r="B5695">
        <v>492</v>
      </c>
      <c r="C5695">
        <v>41</v>
      </c>
      <c r="D5695">
        <v>28</v>
      </c>
      <c r="E5695" t="s">
        <v>30</v>
      </c>
      <c r="F5695">
        <v>6.75</v>
      </c>
      <c r="G5695">
        <v>28.95</v>
      </c>
      <c r="H5695">
        <v>2.67</v>
      </c>
      <c r="I5695">
        <v>6.87</v>
      </c>
      <c r="J5695">
        <v>0.43</v>
      </c>
      <c r="K5695" t="s">
        <v>631</v>
      </c>
    </row>
    <row r="5696" spans="1:11" x14ac:dyDescent="0.25">
      <c r="A5696" t="s">
        <v>115</v>
      </c>
      <c r="B5696">
        <v>492</v>
      </c>
      <c r="C5696">
        <v>41</v>
      </c>
      <c r="D5696">
        <v>25</v>
      </c>
      <c r="E5696" t="s">
        <v>30</v>
      </c>
      <c r="F5696">
        <v>6.73</v>
      </c>
      <c r="G5696">
        <v>27.46</v>
      </c>
      <c r="H5696">
        <v>1.1399999999999999</v>
      </c>
      <c r="I5696">
        <v>2.96</v>
      </c>
      <c r="J5696">
        <v>0.18</v>
      </c>
      <c r="K5696" t="s">
        <v>632</v>
      </c>
    </row>
    <row r="5697" spans="1:11" x14ac:dyDescent="0.25">
      <c r="A5697" t="s">
        <v>116</v>
      </c>
      <c r="B5697">
        <v>451</v>
      </c>
      <c r="C5697">
        <v>42</v>
      </c>
      <c r="D5697">
        <v>4</v>
      </c>
      <c r="E5697" t="s">
        <v>30</v>
      </c>
      <c r="F5697">
        <v>27.39</v>
      </c>
      <c r="G5697">
        <v>38.6</v>
      </c>
      <c r="H5697">
        <v>6</v>
      </c>
      <c r="I5697">
        <v>93.7</v>
      </c>
      <c r="J5697">
        <v>2.09</v>
      </c>
      <c r="K5697" t="s">
        <v>633</v>
      </c>
    </row>
    <row r="5698" spans="1:11" x14ac:dyDescent="0.25">
      <c r="A5698" t="s">
        <v>117</v>
      </c>
      <c r="B5698">
        <v>451</v>
      </c>
      <c r="C5698">
        <v>42</v>
      </c>
      <c r="D5698">
        <v>4</v>
      </c>
      <c r="E5698" t="s">
        <v>30</v>
      </c>
      <c r="F5698">
        <v>30.16</v>
      </c>
      <c r="G5698">
        <v>43.13</v>
      </c>
      <c r="H5698" t="s">
        <v>31</v>
      </c>
      <c r="I5698" t="s">
        <v>31</v>
      </c>
      <c r="J5698" t="s">
        <v>31</v>
      </c>
      <c r="K5698" t="s">
        <v>634</v>
      </c>
    </row>
    <row r="5699" spans="1:11" x14ac:dyDescent="0.25">
      <c r="A5699" t="s">
        <v>118</v>
      </c>
      <c r="B5699">
        <v>451</v>
      </c>
      <c r="C5699">
        <v>42</v>
      </c>
      <c r="D5699">
        <v>4</v>
      </c>
      <c r="E5699" t="s">
        <v>30</v>
      </c>
      <c r="F5699">
        <v>29.63</v>
      </c>
      <c r="G5699">
        <v>42.79</v>
      </c>
      <c r="H5699">
        <v>4</v>
      </c>
      <c r="I5699">
        <v>6.6</v>
      </c>
      <c r="J5699">
        <v>0.2</v>
      </c>
      <c r="K5699" t="s">
        <v>635</v>
      </c>
    </row>
    <row r="5700" spans="1:11" x14ac:dyDescent="0.25">
      <c r="A5700" t="s">
        <v>119</v>
      </c>
      <c r="B5700">
        <v>191</v>
      </c>
      <c r="C5700">
        <v>12</v>
      </c>
      <c r="D5700">
        <v>11</v>
      </c>
      <c r="E5700" t="s">
        <v>30</v>
      </c>
      <c r="F5700">
        <v>3.23</v>
      </c>
      <c r="G5700">
        <v>12.94</v>
      </c>
      <c r="H5700" t="s">
        <v>31</v>
      </c>
      <c r="I5700" t="s">
        <v>31</v>
      </c>
      <c r="J5700" t="s">
        <v>31</v>
      </c>
      <c r="K5700" t="s">
        <v>636</v>
      </c>
    </row>
    <row r="5701" spans="1:11" x14ac:dyDescent="0.25">
      <c r="A5701" t="s">
        <v>120</v>
      </c>
      <c r="B5701">
        <v>191</v>
      </c>
      <c r="C5701">
        <v>12</v>
      </c>
      <c r="D5701">
        <v>18</v>
      </c>
      <c r="E5701" t="s">
        <v>30</v>
      </c>
      <c r="F5701">
        <v>5.32</v>
      </c>
      <c r="G5701">
        <v>25.62</v>
      </c>
      <c r="H5701">
        <v>30</v>
      </c>
      <c r="I5701">
        <v>96.02</v>
      </c>
      <c r="J5701">
        <v>7.3</v>
      </c>
      <c r="K5701" t="s">
        <v>636</v>
      </c>
    </row>
    <row r="5702" spans="1:11" x14ac:dyDescent="0.25">
      <c r="A5702" t="s">
        <v>121</v>
      </c>
      <c r="B5702">
        <v>191</v>
      </c>
      <c r="C5702">
        <v>12</v>
      </c>
      <c r="D5702">
        <v>6</v>
      </c>
      <c r="E5702" t="s">
        <v>30</v>
      </c>
      <c r="F5702">
        <v>6.7</v>
      </c>
      <c r="G5702">
        <v>16.12</v>
      </c>
      <c r="H5702" t="s">
        <v>31</v>
      </c>
      <c r="I5702" t="s">
        <v>31</v>
      </c>
      <c r="J5702" t="s">
        <v>31</v>
      </c>
      <c r="K5702" t="s">
        <v>637</v>
      </c>
    </row>
    <row r="5703" spans="1:11" x14ac:dyDescent="0.25">
      <c r="A5703" t="s">
        <v>122</v>
      </c>
      <c r="B5703">
        <v>191</v>
      </c>
      <c r="C5703">
        <v>12</v>
      </c>
      <c r="D5703">
        <v>7</v>
      </c>
      <c r="E5703" t="s">
        <v>30</v>
      </c>
      <c r="F5703">
        <v>6.7</v>
      </c>
      <c r="G5703">
        <v>16.46</v>
      </c>
      <c r="H5703" t="s">
        <v>31</v>
      </c>
      <c r="I5703" t="s">
        <v>31</v>
      </c>
      <c r="J5703" t="s">
        <v>31</v>
      </c>
      <c r="K5703" t="s">
        <v>638</v>
      </c>
    </row>
    <row r="5704" spans="1:11" x14ac:dyDescent="0.25">
      <c r="A5704" t="s">
        <v>123</v>
      </c>
      <c r="B5704">
        <v>191</v>
      </c>
      <c r="C5704">
        <v>12</v>
      </c>
      <c r="D5704">
        <v>15</v>
      </c>
      <c r="E5704" t="s">
        <v>30</v>
      </c>
      <c r="F5704">
        <v>5.16</v>
      </c>
      <c r="G5704">
        <v>20.09</v>
      </c>
      <c r="H5704">
        <v>24</v>
      </c>
      <c r="I5704">
        <v>59.06</v>
      </c>
      <c r="J5704">
        <v>3.77</v>
      </c>
      <c r="K5704" t="s">
        <v>639</v>
      </c>
    </row>
    <row r="5705" spans="1:11" x14ac:dyDescent="0.25">
      <c r="A5705" t="s">
        <v>124</v>
      </c>
      <c r="B5705">
        <v>191</v>
      </c>
      <c r="C5705">
        <v>12</v>
      </c>
      <c r="D5705">
        <v>17</v>
      </c>
      <c r="E5705" t="s">
        <v>30</v>
      </c>
      <c r="F5705">
        <v>3.48</v>
      </c>
      <c r="G5705">
        <v>17.68</v>
      </c>
      <c r="H5705">
        <v>7</v>
      </c>
      <c r="I5705">
        <v>9.7799999999999994</v>
      </c>
      <c r="J5705">
        <v>0.88</v>
      </c>
      <c r="K5705" t="s">
        <v>640</v>
      </c>
    </row>
    <row r="5706" spans="1:11" x14ac:dyDescent="0.25">
      <c r="A5706" t="s">
        <v>125</v>
      </c>
      <c r="B5706">
        <v>191</v>
      </c>
      <c r="C5706">
        <v>12</v>
      </c>
      <c r="D5706">
        <v>17</v>
      </c>
      <c r="E5706" t="s">
        <v>30</v>
      </c>
      <c r="F5706">
        <v>3.48</v>
      </c>
      <c r="G5706">
        <v>17.68</v>
      </c>
      <c r="H5706">
        <v>7</v>
      </c>
      <c r="I5706">
        <v>9.7799999999999994</v>
      </c>
      <c r="J5706">
        <v>0.88</v>
      </c>
      <c r="K5706" t="s">
        <v>640</v>
      </c>
    </row>
    <row r="5707" spans="1:11" x14ac:dyDescent="0.25">
      <c r="A5707" t="s">
        <v>126</v>
      </c>
      <c r="B5707">
        <v>191</v>
      </c>
      <c r="C5707">
        <v>12</v>
      </c>
      <c r="D5707">
        <v>4</v>
      </c>
      <c r="E5707" t="s">
        <v>30</v>
      </c>
      <c r="F5707">
        <v>1.31</v>
      </c>
      <c r="G5707">
        <v>4.38</v>
      </c>
      <c r="H5707" t="s">
        <v>31</v>
      </c>
      <c r="I5707" t="s">
        <v>31</v>
      </c>
      <c r="J5707" t="s">
        <v>31</v>
      </c>
      <c r="K5707" t="s">
        <v>641</v>
      </c>
    </row>
    <row r="5708" spans="1:11" x14ac:dyDescent="0.25">
      <c r="A5708" t="s">
        <v>127</v>
      </c>
      <c r="B5708">
        <v>191</v>
      </c>
      <c r="C5708">
        <v>12</v>
      </c>
      <c r="D5708">
        <v>4</v>
      </c>
      <c r="E5708" t="s">
        <v>30</v>
      </c>
      <c r="F5708">
        <v>1.31</v>
      </c>
      <c r="G5708">
        <v>4.3600000000000003</v>
      </c>
      <c r="H5708" t="s">
        <v>31</v>
      </c>
      <c r="I5708" t="s">
        <v>31</v>
      </c>
      <c r="J5708" t="s">
        <v>31</v>
      </c>
      <c r="K5708" t="s">
        <v>641</v>
      </c>
    </row>
    <row r="5709" spans="1:11" x14ac:dyDescent="0.25">
      <c r="A5709" t="s">
        <v>128</v>
      </c>
      <c r="B5709">
        <v>191</v>
      </c>
      <c r="C5709">
        <v>12</v>
      </c>
      <c r="D5709">
        <v>12</v>
      </c>
      <c r="E5709" t="s">
        <v>30</v>
      </c>
      <c r="F5709">
        <v>2.74</v>
      </c>
      <c r="G5709">
        <v>13.12</v>
      </c>
      <c r="H5709">
        <v>9</v>
      </c>
      <c r="I5709">
        <v>11.01</v>
      </c>
      <c r="J5709">
        <v>0.78</v>
      </c>
      <c r="K5709" t="s">
        <v>642</v>
      </c>
    </row>
    <row r="5710" spans="1:11" x14ac:dyDescent="0.25">
      <c r="A5710" t="s">
        <v>129</v>
      </c>
      <c r="B5710">
        <v>191</v>
      </c>
      <c r="C5710">
        <v>12</v>
      </c>
      <c r="D5710">
        <v>12</v>
      </c>
      <c r="E5710" t="s">
        <v>30</v>
      </c>
      <c r="F5710">
        <v>2.74</v>
      </c>
      <c r="G5710">
        <v>13.44</v>
      </c>
      <c r="H5710">
        <v>3</v>
      </c>
      <c r="I5710">
        <v>2.23</v>
      </c>
      <c r="J5710">
        <v>0.22</v>
      </c>
      <c r="K5710" t="s">
        <v>642</v>
      </c>
    </row>
    <row r="5711" spans="1:11" x14ac:dyDescent="0.25">
      <c r="A5711" t="s">
        <v>130</v>
      </c>
      <c r="B5711">
        <v>191</v>
      </c>
      <c r="C5711">
        <v>12</v>
      </c>
      <c r="D5711">
        <v>12</v>
      </c>
      <c r="E5711" t="s">
        <v>30</v>
      </c>
      <c r="F5711">
        <v>2.74</v>
      </c>
      <c r="G5711">
        <v>13.12</v>
      </c>
      <c r="H5711">
        <v>9</v>
      </c>
      <c r="I5711">
        <v>11.01</v>
      </c>
      <c r="J5711">
        <v>0.78</v>
      </c>
      <c r="K5711" t="s">
        <v>643</v>
      </c>
    </row>
    <row r="5712" spans="1:11" x14ac:dyDescent="0.25">
      <c r="A5712" t="s">
        <v>131</v>
      </c>
      <c r="B5712">
        <v>191</v>
      </c>
      <c r="C5712">
        <v>12</v>
      </c>
      <c r="D5712">
        <v>12</v>
      </c>
      <c r="E5712" t="s">
        <v>30</v>
      </c>
      <c r="F5712">
        <v>2.74</v>
      </c>
      <c r="G5712">
        <v>13.44</v>
      </c>
      <c r="H5712">
        <v>3</v>
      </c>
      <c r="I5712">
        <v>2.23</v>
      </c>
      <c r="J5712">
        <v>0.22</v>
      </c>
      <c r="K5712" t="s">
        <v>643</v>
      </c>
    </row>
    <row r="5713" spans="1:11" x14ac:dyDescent="0.25">
      <c r="A5713" t="s">
        <v>132</v>
      </c>
      <c r="B5713">
        <v>191</v>
      </c>
      <c r="C5713">
        <v>12</v>
      </c>
      <c r="D5713">
        <v>19</v>
      </c>
      <c r="E5713" t="s">
        <v>30</v>
      </c>
      <c r="F5713">
        <v>6.26</v>
      </c>
      <c r="G5713">
        <v>23.96</v>
      </c>
      <c r="H5713">
        <v>2</v>
      </c>
      <c r="I5713">
        <v>3.42</v>
      </c>
      <c r="J5713">
        <v>0.17</v>
      </c>
      <c r="K5713" t="s">
        <v>643</v>
      </c>
    </row>
    <row r="5714" spans="1:11" x14ac:dyDescent="0.25">
      <c r="A5714" t="s">
        <v>281</v>
      </c>
      <c r="B5714">
        <v>292</v>
      </c>
      <c r="C5714">
        <v>21</v>
      </c>
      <c r="D5714">
        <v>14</v>
      </c>
      <c r="E5714" t="s">
        <v>30</v>
      </c>
      <c r="F5714">
        <v>3.8</v>
      </c>
      <c r="G5714">
        <v>16.22</v>
      </c>
      <c r="H5714">
        <v>2.0499999999999998</v>
      </c>
      <c r="I5714">
        <v>6.69</v>
      </c>
      <c r="J5714">
        <v>0.45</v>
      </c>
      <c r="K5714" t="s">
        <v>777</v>
      </c>
    </row>
    <row r="5715" spans="1:11" x14ac:dyDescent="0.25">
      <c r="A5715" t="s">
        <v>282</v>
      </c>
      <c r="B5715">
        <v>292</v>
      </c>
      <c r="C5715">
        <v>21</v>
      </c>
      <c r="D5715">
        <v>16</v>
      </c>
      <c r="E5715" t="s">
        <v>30</v>
      </c>
      <c r="F5715">
        <v>4.0599999999999996</v>
      </c>
      <c r="G5715">
        <v>19.22</v>
      </c>
      <c r="H5715">
        <v>0.75</v>
      </c>
      <c r="I5715">
        <v>2.5499999999999998</v>
      </c>
      <c r="J5715">
        <v>0.18</v>
      </c>
      <c r="K5715" t="s">
        <v>778</v>
      </c>
    </row>
    <row r="5716" spans="1:11" x14ac:dyDescent="0.25">
      <c r="A5716" t="s">
        <v>283</v>
      </c>
      <c r="B5716">
        <v>292</v>
      </c>
      <c r="C5716">
        <v>21</v>
      </c>
      <c r="D5716">
        <v>24</v>
      </c>
      <c r="E5716" t="s">
        <v>30</v>
      </c>
      <c r="F5716">
        <v>9.39</v>
      </c>
      <c r="G5716">
        <v>28.88</v>
      </c>
      <c r="H5716">
        <v>6</v>
      </c>
      <c r="I5716">
        <v>48.14</v>
      </c>
      <c r="J5716">
        <v>1.99</v>
      </c>
      <c r="K5716" t="s">
        <v>779</v>
      </c>
    </row>
    <row r="5717" spans="1:11" x14ac:dyDescent="0.25">
      <c r="A5717" t="s">
        <v>284</v>
      </c>
      <c r="B5717">
        <v>292</v>
      </c>
      <c r="C5717">
        <v>21</v>
      </c>
      <c r="D5717">
        <v>18</v>
      </c>
      <c r="E5717" t="s">
        <v>30</v>
      </c>
      <c r="F5717">
        <v>8.8000000000000007</v>
      </c>
      <c r="G5717">
        <v>23.05</v>
      </c>
      <c r="H5717">
        <v>16</v>
      </c>
      <c r="I5717">
        <v>126.34</v>
      </c>
      <c r="J5717">
        <v>5.55</v>
      </c>
      <c r="K5717" t="s">
        <v>780</v>
      </c>
    </row>
    <row r="5718" spans="1:11" x14ac:dyDescent="0.25">
      <c r="A5718" t="s">
        <v>285</v>
      </c>
      <c r="B5718">
        <v>292</v>
      </c>
      <c r="C5718">
        <v>21</v>
      </c>
      <c r="D5718">
        <v>48</v>
      </c>
      <c r="E5718" t="s">
        <v>30</v>
      </c>
      <c r="F5718">
        <v>9.65</v>
      </c>
      <c r="G5718">
        <v>62.41</v>
      </c>
      <c r="H5718">
        <v>1.19</v>
      </c>
      <c r="I5718">
        <v>5.23</v>
      </c>
      <c r="J5718">
        <v>0.44</v>
      </c>
      <c r="K5718" t="s">
        <v>781</v>
      </c>
    </row>
    <row r="5719" spans="1:11" x14ac:dyDescent="0.25">
      <c r="A5719" t="s">
        <v>286</v>
      </c>
      <c r="B5719">
        <v>292</v>
      </c>
      <c r="C5719">
        <v>21</v>
      </c>
      <c r="D5719">
        <v>46</v>
      </c>
      <c r="E5719" t="s">
        <v>30</v>
      </c>
      <c r="F5719">
        <v>10.67</v>
      </c>
      <c r="G5719">
        <v>65.239999999999995</v>
      </c>
      <c r="H5719">
        <v>0.23</v>
      </c>
      <c r="I5719">
        <v>0.03</v>
      </c>
      <c r="J5719">
        <v>0</v>
      </c>
      <c r="K5719" t="s">
        <v>782</v>
      </c>
    </row>
    <row r="5720" spans="1:11" x14ac:dyDescent="0.25">
      <c r="A5720" t="s">
        <v>287</v>
      </c>
      <c r="B5720">
        <v>292</v>
      </c>
      <c r="C5720">
        <v>21</v>
      </c>
      <c r="D5720">
        <v>69</v>
      </c>
      <c r="E5720" t="s">
        <v>30</v>
      </c>
      <c r="F5720">
        <v>15.32</v>
      </c>
      <c r="G5720">
        <v>89.61</v>
      </c>
      <c r="H5720">
        <v>4.01</v>
      </c>
      <c r="I5720">
        <v>20.190000000000001</v>
      </c>
      <c r="J5720">
        <v>1.98</v>
      </c>
      <c r="K5720" t="s">
        <v>783</v>
      </c>
    </row>
    <row r="5721" spans="1:11" x14ac:dyDescent="0.25">
      <c r="A5721" t="s">
        <v>288</v>
      </c>
      <c r="B5721">
        <v>292</v>
      </c>
      <c r="C5721">
        <v>21</v>
      </c>
      <c r="D5721">
        <v>74</v>
      </c>
      <c r="E5721" t="s">
        <v>30</v>
      </c>
      <c r="F5721">
        <v>16.059999999999999</v>
      </c>
      <c r="G5721">
        <v>98.78</v>
      </c>
      <c r="H5721">
        <v>6.66</v>
      </c>
      <c r="I5721">
        <v>15.19</v>
      </c>
      <c r="J5721">
        <v>1.35</v>
      </c>
      <c r="K5721" t="s">
        <v>784</v>
      </c>
    </row>
    <row r="5722" spans="1:11" x14ac:dyDescent="0.25">
      <c r="A5722" t="s">
        <v>289</v>
      </c>
      <c r="B5722">
        <v>292</v>
      </c>
      <c r="C5722">
        <v>21</v>
      </c>
      <c r="D5722">
        <v>48</v>
      </c>
      <c r="E5722" t="s">
        <v>30</v>
      </c>
      <c r="F5722">
        <v>10.65</v>
      </c>
      <c r="G5722">
        <v>63.46</v>
      </c>
      <c r="H5722">
        <v>12.93</v>
      </c>
      <c r="I5722">
        <v>27.17</v>
      </c>
      <c r="J5722">
        <v>2.66</v>
      </c>
      <c r="K5722" t="s">
        <v>785</v>
      </c>
    </row>
    <row r="5723" spans="1:11" x14ac:dyDescent="0.25">
      <c r="A5723" t="s">
        <v>290</v>
      </c>
      <c r="B5723">
        <v>292</v>
      </c>
      <c r="C5723">
        <v>21</v>
      </c>
      <c r="D5723">
        <v>46</v>
      </c>
      <c r="E5723" t="s">
        <v>30</v>
      </c>
      <c r="F5723">
        <v>10.7</v>
      </c>
      <c r="G5723">
        <v>58.7</v>
      </c>
      <c r="H5723">
        <v>7.33</v>
      </c>
      <c r="I5723">
        <v>16.89</v>
      </c>
      <c r="J5723">
        <v>1.28</v>
      </c>
      <c r="K5723" t="s">
        <v>786</v>
      </c>
    </row>
    <row r="5724" spans="1:11" x14ac:dyDescent="0.25">
      <c r="A5724" t="s">
        <v>291</v>
      </c>
      <c r="B5724">
        <v>292</v>
      </c>
      <c r="C5724">
        <v>21</v>
      </c>
      <c r="D5724">
        <v>35</v>
      </c>
      <c r="E5724" t="s">
        <v>30</v>
      </c>
      <c r="F5724">
        <v>10.37</v>
      </c>
      <c r="G5724">
        <v>69.03</v>
      </c>
      <c r="H5724">
        <v>30</v>
      </c>
      <c r="I5724">
        <v>87.44</v>
      </c>
      <c r="J5724">
        <v>7.73</v>
      </c>
      <c r="K5724" t="s">
        <v>787</v>
      </c>
    </row>
    <row r="5725" spans="1:11" x14ac:dyDescent="0.25">
      <c r="A5725" t="s">
        <v>292</v>
      </c>
      <c r="B5725">
        <v>292</v>
      </c>
      <c r="C5725">
        <v>21</v>
      </c>
      <c r="D5725">
        <v>38</v>
      </c>
      <c r="E5725" t="s">
        <v>30</v>
      </c>
      <c r="F5725">
        <v>10.62</v>
      </c>
      <c r="G5725">
        <v>83.98</v>
      </c>
      <c r="H5725">
        <v>13.43</v>
      </c>
      <c r="I5725">
        <v>38.53</v>
      </c>
      <c r="J5725">
        <v>4.2</v>
      </c>
      <c r="K5725" t="s">
        <v>788</v>
      </c>
    </row>
    <row r="5726" spans="1:11" x14ac:dyDescent="0.25">
      <c r="A5726" t="s">
        <v>293</v>
      </c>
      <c r="B5726">
        <v>292</v>
      </c>
      <c r="C5726">
        <v>21</v>
      </c>
      <c r="D5726">
        <v>66</v>
      </c>
      <c r="E5726" t="s">
        <v>30</v>
      </c>
      <c r="F5726">
        <v>16.649999999999999</v>
      </c>
      <c r="G5726">
        <v>93.79</v>
      </c>
      <c r="H5726">
        <v>11.6</v>
      </c>
      <c r="I5726">
        <v>50.14</v>
      </c>
      <c r="J5726">
        <v>4.6399999999999997</v>
      </c>
      <c r="K5726" t="s">
        <v>789</v>
      </c>
    </row>
    <row r="5727" spans="1:11" x14ac:dyDescent="0.25">
      <c r="A5727" t="s">
        <v>294</v>
      </c>
      <c r="B5727">
        <v>292</v>
      </c>
      <c r="C5727">
        <v>21</v>
      </c>
      <c r="D5727">
        <v>64</v>
      </c>
      <c r="E5727" t="s">
        <v>30</v>
      </c>
      <c r="F5727">
        <v>16.71</v>
      </c>
      <c r="G5727">
        <v>83.85</v>
      </c>
      <c r="H5727">
        <v>24.95</v>
      </c>
      <c r="I5727">
        <v>122.79</v>
      </c>
      <c r="J5727">
        <v>9.36</v>
      </c>
      <c r="K5727" t="s">
        <v>790</v>
      </c>
    </row>
    <row r="5728" spans="1:11" x14ac:dyDescent="0.25">
      <c r="A5728" t="s">
        <v>295</v>
      </c>
      <c r="B5728">
        <v>292</v>
      </c>
      <c r="C5728">
        <v>21</v>
      </c>
      <c r="D5728">
        <v>56</v>
      </c>
      <c r="E5728" t="s">
        <v>30</v>
      </c>
      <c r="F5728">
        <v>14.71</v>
      </c>
      <c r="G5728">
        <v>79.69</v>
      </c>
      <c r="H5728">
        <v>9.6</v>
      </c>
      <c r="I5728">
        <v>47.82</v>
      </c>
      <c r="J5728">
        <v>4.38</v>
      </c>
      <c r="K5728" t="s">
        <v>791</v>
      </c>
    </row>
    <row r="5729" spans="1:11" x14ac:dyDescent="0.25">
      <c r="A5729" t="s">
        <v>296</v>
      </c>
      <c r="B5729">
        <v>292</v>
      </c>
      <c r="C5729">
        <v>21</v>
      </c>
      <c r="D5729">
        <v>54</v>
      </c>
      <c r="E5729" t="s">
        <v>30</v>
      </c>
      <c r="F5729">
        <v>14.77</v>
      </c>
      <c r="G5729">
        <v>71.94</v>
      </c>
      <c r="H5729">
        <v>24</v>
      </c>
      <c r="I5729">
        <v>122.24</v>
      </c>
      <c r="J5729">
        <v>9.24</v>
      </c>
      <c r="K5729" t="s">
        <v>792</v>
      </c>
    </row>
    <row r="5730" spans="1:11" x14ac:dyDescent="0.25">
      <c r="A5730" t="s">
        <v>297</v>
      </c>
      <c r="B5730">
        <v>292</v>
      </c>
      <c r="C5730">
        <v>21</v>
      </c>
      <c r="D5730">
        <v>59</v>
      </c>
      <c r="E5730" t="s">
        <v>30</v>
      </c>
      <c r="F5730">
        <v>14.12</v>
      </c>
      <c r="G5730">
        <v>85.21</v>
      </c>
      <c r="H5730">
        <v>1.39</v>
      </c>
      <c r="I5730">
        <v>2.1800000000000002</v>
      </c>
      <c r="J5730">
        <v>0.23</v>
      </c>
      <c r="K5730" t="s">
        <v>793</v>
      </c>
    </row>
    <row r="5731" spans="1:11" x14ac:dyDescent="0.25">
      <c r="A5731" t="s">
        <v>298</v>
      </c>
      <c r="B5731">
        <v>292</v>
      </c>
      <c r="C5731">
        <v>21</v>
      </c>
      <c r="D5731">
        <v>58</v>
      </c>
      <c r="E5731" t="s">
        <v>30</v>
      </c>
      <c r="F5731">
        <v>14.01</v>
      </c>
      <c r="G5731">
        <v>82.85</v>
      </c>
      <c r="H5731">
        <v>0.71</v>
      </c>
      <c r="I5731">
        <v>1.26</v>
      </c>
      <c r="J5731">
        <v>0.1</v>
      </c>
      <c r="K5731" t="s">
        <v>794</v>
      </c>
    </row>
    <row r="5732" spans="1:11" x14ac:dyDescent="0.25">
      <c r="A5732" t="s">
        <v>299</v>
      </c>
      <c r="B5732">
        <v>292</v>
      </c>
      <c r="C5732">
        <v>21</v>
      </c>
      <c r="D5732">
        <v>89</v>
      </c>
      <c r="E5732" t="s">
        <v>30</v>
      </c>
      <c r="F5732">
        <v>21.2</v>
      </c>
      <c r="G5732">
        <v>124.25</v>
      </c>
      <c r="H5732">
        <v>11</v>
      </c>
      <c r="I5732">
        <v>29.11</v>
      </c>
      <c r="J5732">
        <v>2.48</v>
      </c>
      <c r="K5732" t="s">
        <v>795</v>
      </c>
    </row>
    <row r="5733" spans="1:11" x14ac:dyDescent="0.25">
      <c r="A5733" t="s">
        <v>300</v>
      </c>
      <c r="B5733">
        <v>292</v>
      </c>
      <c r="C5733">
        <v>21</v>
      </c>
      <c r="D5733">
        <v>92</v>
      </c>
      <c r="E5733" t="s">
        <v>30</v>
      </c>
      <c r="F5733">
        <v>21.38</v>
      </c>
      <c r="G5733">
        <v>124.83</v>
      </c>
      <c r="H5733">
        <v>20.48</v>
      </c>
      <c r="I5733">
        <v>118.85</v>
      </c>
      <c r="J5733">
        <v>12.59</v>
      </c>
      <c r="K5733" t="s">
        <v>796</v>
      </c>
    </row>
    <row r="5734" spans="1:11" x14ac:dyDescent="0.25">
      <c r="A5734" t="s">
        <v>301</v>
      </c>
      <c r="B5734">
        <v>292</v>
      </c>
      <c r="C5734">
        <v>21</v>
      </c>
      <c r="D5734">
        <v>14</v>
      </c>
      <c r="E5734" t="s">
        <v>30</v>
      </c>
      <c r="F5734">
        <v>6.75</v>
      </c>
      <c r="G5734">
        <v>25.02</v>
      </c>
      <c r="H5734">
        <v>8.67</v>
      </c>
      <c r="I5734">
        <v>19.59</v>
      </c>
      <c r="J5734">
        <v>1.1599999999999999</v>
      </c>
      <c r="K5734" t="s">
        <v>797</v>
      </c>
    </row>
    <row r="5735" spans="1:11" x14ac:dyDescent="0.25">
      <c r="A5735" t="s">
        <v>302</v>
      </c>
      <c r="B5735">
        <v>292</v>
      </c>
      <c r="C5735">
        <v>21</v>
      </c>
      <c r="D5735">
        <v>15</v>
      </c>
      <c r="E5735" t="s">
        <v>30</v>
      </c>
      <c r="F5735">
        <v>6.67</v>
      </c>
      <c r="G5735">
        <v>23.96</v>
      </c>
      <c r="H5735">
        <v>1</v>
      </c>
      <c r="I5735">
        <v>1.28</v>
      </c>
      <c r="J5735">
        <v>0.06</v>
      </c>
      <c r="K5735" t="s">
        <v>798</v>
      </c>
    </row>
    <row r="5736" spans="1:11" x14ac:dyDescent="0.25">
      <c r="A5736" t="s">
        <v>303</v>
      </c>
      <c r="B5736">
        <v>292</v>
      </c>
      <c r="C5736">
        <v>21</v>
      </c>
      <c r="D5736">
        <v>74</v>
      </c>
      <c r="E5736" t="s">
        <v>30</v>
      </c>
      <c r="F5736">
        <v>14.01</v>
      </c>
      <c r="G5736">
        <v>84.99</v>
      </c>
      <c r="H5736">
        <v>0.43</v>
      </c>
      <c r="I5736">
        <v>0.02</v>
      </c>
      <c r="J5736">
        <v>0.01</v>
      </c>
      <c r="K5736" t="s">
        <v>799</v>
      </c>
    </row>
    <row r="5737" spans="1:11" x14ac:dyDescent="0.25">
      <c r="A5737" t="s">
        <v>304</v>
      </c>
      <c r="B5737">
        <v>292</v>
      </c>
      <c r="C5737">
        <v>21</v>
      </c>
      <c r="D5737">
        <v>76</v>
      </c>
      <c r="E5737" t="s">
        <v>30</v>
      </c>
      <c r="F5737">
        <v>14.33</v>
      </c>
      <c r="G5737">
        <v>90.09</v>
      </c>
      <c r="H5737">
        <v>0.35</v>
      </c>
      <c r="I5737">
        <v>0.11</v>
      </c>
      <c r="J5737">
        <v>0.02</v>
      </c>
      <c r="K5737" t="s">
        <v>800</v>
      </c>
    </row>
    <row r="5738" spans="1:11" x14ac:dyDescent="0.25">
      <c r="A5738" t="s">
        <v>305</v>
      </c>
      <c r="B5738">
        <v>292</v>
      </c>
      <c r="C5738">
        <v>21</v>
      </c>
      <c r="D5738">
        <v>41</v>
      </c>
      <c r="E5738" t="s">
        <v>30</v>
      </c>
      <c r="F5738">
        <v>5.98</v>
      </c>
      <c r="G5738">
        <v>38.75</v>
      </c>
      <c r="H5738">
        <v>0.86</v>
      </c>
      <c r="I5738">
        <v>0.03</v>
      </c>
      <c r="J5738">
        <v>0.01</v>
      </c>
      <c r="K5738" t="s">
        <v>801</v>
      </c>
    </row>
    <row r="5739" spans="1:11" x14ac:dyDescent="0.25">
      <c r="A5739" t="s">
        <v>306</v>
      </c>
      <c r="B5739">
        <v>292</v>
      </c>
      <c r="C5739">
        <v>21</v>
      </c>
      <c r="D5739">
        <v>46</v>
      </c>
      <c r="E5739" t="s">
        <v>30</v>
      </c>
      <c r="F5739">
        <v>6.56</v>
      </c>
      <c r="G5739">
        <v>45.29</v>
      </c>
      <c r="H5739">
        <v>0.7</v>
      </c>
      <c r="I5739">
        <v>0.23</v>
      </c>
      <c r="J5739">
        <v>0.03</v>
      </c>
      <c r="K5739" t="s">
        <v>802</v>
      </c>
    </row>
    <row r="5740" spans="1:11" x14ac:dyDescent="0.25">
      <c r="A5740" t="s">
        <v>307</v>
      </c>
      <c r="B5740">
        <v>292</v>
      </c>
      <c r="C5740">
        <v>21</v>
      </c>
      <c r="D5740">
        <v>94</v>
      </c>
      <c r="E5740" t="s">
        <v>30</v>
      </c>
      <c r="F5740">
        <v>16.600000000000001</v>
      </c>
      <c r="G5740">
        <v>109.04</v>
      </c>
      <c r="H5740">
        <v>9.59</v>
      </c>
      <c r="I5740">
        <v>12.27</v>
      </c>
      <c r="J5740">
        <v>1.49</v>
      </c>
      <c r="K5740" t="s">
        <v>803</v>
      </c>
    </row>
    <row r="5741" spans="1:11" x14ac:dyDescent="0.25">
      <c r="A5741" t="s">
        <v>308</v>
      </c>
      <c r="B5741">
        <v>292</v>
      </c>
      <c r="C5741">
        <v>21</v>
      </c>
      <c r="D5741">
        <v>94</v>
      </c>
      <c r="E5741" t="s">
        <v>30</v>
      </c>
      <c r="F5741">
        <v>17.14</v>
      </c>
      <c r="G5741">
        <v>113.24</v>
      </c>
      <c r="H5741">
        <v>11.38</v>
      </c>
      <c r="I5741">
        <v>14.13</v>
      </c>
      <c r="J5741">
        <v>1.35</v>
      </c>
      <c r="K5741" t="s">
        <v>804</v>
      </c>
    </row>
    <row r="5742" spans="1:11" x14ac:dyDescent="0.25">
      <c r="A5742" t="s">
        <v>309</v>
      </c>
      <c r="B5742">
        <v>292</v>
      </c>
      <c r="C5742">
        <v>21</v>
      </c>
      <c r="D5742">
        <v>65</v>
      </c>
      <c r="E5742" t="s">
        <v>30</v>
      </c>
      <c r="F5742">
        <v>15.77</v>
      </c>
      <c r="G5742">
        <v>98.36</v>
      </c>
      <c r="H5742" t="s">
        <v>31</v>
      </c>
      <c r="I5742" t="s">
        <v>31</v>
      </c>
      <c r="J5742" t="s">
        <v>31</v>
      </c>
      <c r="K5742" t="s">
        <v>805</v>
      </c>
    </row>
    <row r="5743" spans="1:11" x14ac:dyDescent="0.25">
      <c r="A5743" t="s">
        <v>310</v>
      </c>
      <c r="B5743">
        <v>292</v>
      </c>
      <c r="C5743">
        <v>21</v>
      </c>
      <c r="D5743">
        <v>67</v>
      </c>
      <c r="E5743" t="s">
        <v>30</v>
      </c>
      <c r="F5743">
        <v>16.059999999999999</v>
      </c>
      <c r="G5743">
        <v>99.3</v>
      </c>
      <c r="H5743" t="s">
        <v>31</v>
      </c>
      <c r="I5743" t="s">
        <v>31</v>
      </c>
      <c r="J5743" t="s">
        <v>31</v>
      </c>
      <c r="K5743" t="s">
        <v>806</v>
      </c>
    </row>
    <row r="5744" spans="1:11" x14ac:dyDescent="0.25">
      <c r="A5744" t="s">
        <v>311</v>
      </c>
      <c r="B5744">
        <v>292</v>
      </c>
      <c r="C5744">
        <v>21</v>
      </c>
      <c r="D5744">
        <v>64</v>
      </c>
      <c r="E5744" t="s">
        <v>30</v>
      </c>
      <c r="F5744">
        <v>14.03</v>
      </c>
      <c r="G5744">
        <v>90.39</v>
      </c>
      <c r="H5744">
        <v>5.3</v>
      </c>
      <c r="I5744">
        <v>12.51</v>
      </c>
      <c r="J5744">
        <v>1.32</v>
      </c>
      <c r="K5744" t="s">
        <v>807</v>
      </c>
    </row>
    <row r="5745" spans="1:11" x14ac:dyDescent="0.25">
      <c r="A5745" t="s">
        <v>312</v>
      </c>
      <c r="B5745">
        <v>292</v>
      </c>
      <c r="C5745">
        <v>21</v>
      </c>
      <c r="D5745">
        <v>70</v>
      </c>
      <c r="E5745" t="s">
        <v>30</v>
      </c>
      <c r="F5745">
        <v>14.67</v>
      </c>
      <c r="G5745">
        <v>92.43</v>
      </c>
      <c r="H5745">
        <v>0.7</v>
      </c>
      <c r="I5745">
        <v>0.23</v>
      </c>
      <c r="J5745">
        <v>0.05</v>
      </c>
      <c r="K5745" t="s">
        <v>808</v>
      </c>
    </row>
    <row r="5746" spans="1:11" x14ac:dyDescent="0.25">
      <c r="A5746" t="s">
        <v>313</v>
      </c>
      <c r="B5746">
        <v>292</v>
      </c>
      <c r="C5746">
        <v>21</v>
      </c>
      <c r="D5746">
        <v>40</v>
      </c>
      <c r="E5746" t="s">
        <v>30</v>
      </c>
      <c r="F5746">
        <v>6.6</v>
      </c>
      <c r="G5746">
        <v>49.78</v>
      </c>
      <c r="H5746">
        <v>3.3</v>
      </c>
      <c r="I5746">
        <v>8.0299999999999994</v>
      </c>
      <c r="J5746">
        <v>1.01</v>
      </c>
      <c r="K5746" t="s">
        <v>809</v>
      </c>
    </row>
    <row r="5747" spans="1:11" x14ac:dyDescent="0.25">
      <c r="A5747" t="s">
        <v>314</v>
      </c>
      <c r="B5747">
        <v>292</v>
      </c>
      <c r="C5747">
        <v>21</v>
      </c>
      <c r="D5747">
        <v>46</v>
      </c>
      <c r="E5747" t="s">
        <v>30</v>
      </c>
      <c r="F5747">
        <v>7.24</v>
      </c>
      <c r="G5747">
        <v>54.99</v>
      </c>
      <c r="H5747">
        <v>0.7</v>
      </c>
      <c r="I5747">
        <v>0.23</v>
      </c>
      <c r="J5747">
        <v>0.05</v>
      </c>
      <c r="K5747" t="s">
        <v>810</v>
      </c>
    </row>
    <row r="5748" spans="1:11" x14ac:dyDescent="0.25">
      <c r="A5748" t="s">
        <v>315</v>
      </c>
      <c r="B5748">
        <v>292</v>
      </c>
      <c r="C5748">
        <v>21</v>
      </c>
      <c r="D5748">
        <v>72</v>
      </c>
      <c r="E5748" t="s">
        <v>30</v>
      </c>
      <c r="F5748">
        <v>13.69</v>
      </c>
      <c r="G5748">
        <v>87.81</v>
      </c>
      <c r="H5748">
        <v>42.94</v>
      </c>
      <c r="I5748">
        <v>122.28</v>
      </c>
      <c r="J5748">
        <v>13.92</v>
      </c>
      <c r="K5748" t="s">
        <v>811</v>
      </c>
    </row>
    <row r="5749" spans="1:11" x14ac:dyDescent="0.25">
      <c r="A5749" t="s">
        <v>316</v>
      </c>
      <c r="B5749">
        <v>292</v>
      </c>
      <c r="C5749">
        <v>21</v>
      </c>
      <c r="D5749">
        <v>76</v>
      </c>
      <c r="E5749" t="s">
        <v>30</v>
      </c>
      <c r="F5749">
        <v>13.71</v>
      </c>
      <c r="G5749">
        <v>91.28</v>
      </c>
      <c r="H5749">
        <v>12.73</v>
      </c>
      <c r="I5749">
        <v>36.15</v>
      </c>
      <c r="J5749">
        <v>4.33</v>
      </c>
      <c r="K5749" t="s">
        <v>812</v>
      </c>
    </row>
    <row r="5750" spans="1:11" x14ac:dyDescent="0.25">
      <c r="A5750" t="s">
        <v>317</v>
      </c>
      <c r="B5750">
        <v>292</v>
      </c>
      <c r="C5750">
        <v>21</v>
      </c>
      <c r="D5750">
        <v>45</v>
      </c>
      <c r="E5750" t="s">
        <v>30</v>
      </c>
      <c r="F5750">
        <v>7.19</v>
      </c>
      <c r="G5750">
        <v>53.37</v>
      </c>
      <c r="H5750">
        <v>24.59</v>
      </c>
      <c r="I5750">
        <v>60.89</v>
      </c>
      <c r="J5750">
        <v>7</v>
      </c>
      <c r="K5750" t="s">
        <v>813</v>
      </c>
    </row>
    <row r="5751" spans="1:11" x14ac:dyDescent="0.25">
      <c r="A5751" t="s">
        <v>318</v>
      </c>
      <c r="B5751">
        <v>292</v>
      </c>
      <c r="C5751">
        <v>21</v>
      </c>
      <c r="D5751">
        <v>49</v>
      </c>
      <c r="E5751" t="s">
        <v>30</v>
      </c>
      <c r="F5751">
        <v>7.21</v>
      </c>
      <c r="G5751">
        <v>56.49</v>
      </c>
      <c r="H5751">
        <v>7.64</v>
      </c>
      <c r="I5751">
        <v>21.66</v>
      </c>
      <c r="J5751">
        <v>2.6</v>
      </c>
      <c r="K5751" t="s">
        <v>814</v>
      </c>
    </row>
    <row r="5752" spans="1:11" x14ac:dyDescent="0.25">
      <c r="A5752" t="s">
        <v>319</v>
      </c>
      <c r="B5752">
        <v>292</v>
      </c>
      <c r="C5752">
        <v>21</v>
      </c>
      <c r="D5752">
        <v>68</v>
      </c>
      <c r="E5752" t="s">
        <v>30</v>
      </c>
      <c r="F5752">
        <v>12.71</v>
      </c>
      <c r="G5752">
        <v>82.91</v>
      </c>
      <c r="H5752">
        <v>24.59</v>
      </c>
      <c r="I5752">
        <v>60.89</v>
      </c>
      <c r="J5752">
        <v>7</v>
      </c>
      <c r="K5752" t="s">
        <v>815</v>
      </c>
    </row>
    <row r="5753" spans="1:11" x14ac:dyDescent="0.25">
      <c r="A5753" t="s">
        <v>320</v>
      </c>
      <c r="B5753">
        <v>292</v>
      </c>
      <c r="C5753">
        <v>21</v>
      </c>
      <c r="D5753">
        <v>72</v>
      </c>
      <c r="E5753" t="s">
        <v>30</v>
      </c>
      <c r="F5753">
        <v>12.73</v>
      </c>
      <c r="G5753">
        <v>86.38</v>
      </c>
      <c r="H5753">
        <v>7.64</v>
      </c>
      <c r="I5753">
        <v>21.66</v>
      </c>
      <c r="J5753">
        <v>2.6</v>
      </c>
      <c r="K5753" t="s">
        <v>816</v>
      </c>
    </row>
    <row r="5754" spans="1:11" x14ac:dyDescent="0.25">
      <c r="A5754" t="s">
        <v>321</v>
      </c>
      <c r="B5754">
        <v>292</v>
      </c>
      <c r="C5754">
        <v>21</v>
      </c>
      <c r="D5754">
        <v>88</v>
      </c>
      <c r="E5754" t="s">
        <v>30</v>
      </c>
      <c r="F5754">
        <v>17.62</v>
      </c>
      <c r="G5754">
        <v>107.75</v>
      </c>
      <c r="H5754">
        <v>1.86</v>
      </c>
      <c r="I5754">
        <v>8.26</v>
      </c>
      <c r="J5754">
        <v>0.84</v>
      </c>
      <c r="K5754" t="s">
        <v>817</v>
      </c>
    </row>
    <row r="5755" spans="1:11" x14ac:dyDescent="0.25">
      <c r="A5755" t="s">
        <v>322</v>
      </c>
      <c r="B5755">
        <v>292</v>
      </c>
      <c r="C5755">
        <v>21</v>
      </c>
      <c r="D5755">
        <v>85</v>
      </c>
      <c r="E5755" t="s">
        <v>30</v>
      </c>
      <c r="F5755">
        <v>17.57</v>
      </c>
      <c r="G5755">
        <v>111.31</v>
      </c>
      <c r="H5755">
        <v>0.52</v>
      </c>
      <c r="I5755">
        <v>0.27</v>
      </c>
      <c r="J5755">
        <v>0.03</v>
      </c>
      <c r="K5755" t="s">
        <v>818</v>
      </c>
    </row>
    <row r="5756" spans="1:11" x14ac:dyDescent="0.25">
      <c r="A5756" t="s">
        <v>323</v>
      </c>
      <c r="B5756">
        <v>292</v>
      </c>
      <c r="C5756">
        <v>21</v>
      </c>
      <c r="D5756">
        <v>70</v>
      </c>
      <c r="E5756" t="s">
        <v>30</v>
      </c>
      <c r="F5756">
        <v>12.72</v>
      </c>
      <c r="G5756">
        <v>77.569999999999993</v>
      </c>
      <c r="H5756">
        <v>0.79</v>
      </c>
      <c r="I5756">
        <v>5.37</v>
      </c>
      <c r="J5756">
        <v>0.54</v>
      </c>
      <c r="K5756" t="s">
        <v>819</v>
      </c>
    </row>
    <row r="5757" spans="1:11" x14ac:dyDescent="0.25">
      <c r="A5757" t="s">
        <v>324</v>
      </c>
      <c r="B5757">
        <v>292</v>
      </c>
      <c r="C5757">
        <v>21</v>
      </c>
      <c r="D5757">
        <v>67</v>
      </c>
      <c r="E5757" t="s">
        <v>30</v>
      </c>
      <c r="F5757">
        <v>12.67</v>
      </c>
      <c r="G5757">
        <v>79.63</v>
      </c>
      <c r="H5757">
        <v>0.33</v>
      </c>
      <c r="I5757">
        <v>0.17</v>
      </c>
      <c r="J5757">
        <v>0.02</v>
      </c>
      <c r="K5757" t="s">
        <v>820</v>
      </c>
    </row>
    <row r="5758" spans="1:11" x14ac:dyDescent="0.25">
      <c r="A5758" t="s">
        <v>325</v>
      </c>
      <c r="B5758">
        <v>292</v>
      </c>
      <c r="C5758">
        <v>21</v>
      </c>
      <c r="D5758">
        <v>62</v>
      </c>
      <c r="E5758" t="s">
        <v>30</v>
      </c>
      <c r="F5758">
        <v>13.74</v>
      </c>
      <c r="G5758">
        <v>76.73</v>
      </c>
      <c r="H5758" t="s">
        <v>31</v>
      </c>
      <c r="I5758" t="s">
        <v>31</v>
      </c>
      <c r="J5758" t="s">
        <v>31</v>
      </c>
      <c r="K5758" t="s">
        <v>821</v>
      </c>
    </row>
    <row r="5759" spans="1:11" x14ac:dyDescent="0.25">
      <c r="A5759" t="s">
        <v>326</v>
      </c>
      <c r="B5759">
        <v>292</v>
      </c>
      <c r="C5759">
        <v>21</v>
      </c>
      <c r="D5759">
        <v>65</v>
      </c>
      <c r="E5759" t="s">
        <v>30</v>
      </c>
      <c r="F5759">
        <v>14.16</v>
      </c>
      <c r="G5759">
        <v>82.74</v>
      </c>
      <c r="H5759" t="s">
        <v>31</v>
      </c>
      <c r="I5759" t="s">
        <v>31</v>
      </c>
      <c r="J5759" t="s">
        <v>31</v>
      </c>
      <c r="K5759" t="s">
        <v>822</v>
      </c>
    </row>
    <row r="5760" spans="1:11" x14ac:dyDescent="0.25">
      <c r="A5760" t="s">
        <v>327</v>
      </c>
      <c r="B5760">
        <v>292</v>
      </c>
      <c r="C5760">
        <v>21</v>
      </c>
      <c r="D5760">
        <v>55</v>
      </c>
      <c r="E5760" t="s">
        <v>30</v>
      </c>
      <c r="F5760">
        <v>12.09</v>
      </c>
      <c r="G5760">
        <v>73.599999999999994</v>
      </c>
      <c r="H5760">
        <v>40.42</v>
      </c>
      <c r="I5760">
        <v>57.25</v>
      </c>
      <c r="J5760">
        <v>5.09</v>
      </c>
      <c r="K5760" t="s">
        <v>823</v>
      </c>
    </row>
    <row r="5761" spans="1:11" x14ac:dyDescent="0.25">
      <c r="A5761" t="s">
        <v>328</v>
      </c>
      <c r="B5761">
        <v>292</v>
      </c>
      <c r="C5761">
        <v>21</v>
      </c>
      <c r="D5761">
        <v>62</v>
      </c>
      <c r="E5761" t="s">
        <v>30</v>
      </c>
      <c r="F5761">
        <v>12.3</v>
      </c>
      <c r="G5761">
        <v>78.42</v>
      </c>
      <c r="H5761">
        <v>8.52</v>
      </c>
      <c r="I5761">
        <v>16.38</v>
      </c>
      <c r="J5761">
        <v>1.77</v>
      </c>
      <c r="K5761" t="s">
        <v>824</v>
      </c>
    </row>
    <row r="5762" spans="1:11" x14ac:dyDescent="0.25">
      <c r="A5762" t="s">
        <v>329</v>
      </c>
      <c r="B5762">
        <v>292</v>
      </c>
      <c r="C5762">
        <v>21</v>
      </c>
      <c r="D5762">
        <v>41</v>
      </c>
      <c r="E5762" t="s">
        <v>30</v>
      </c>
      <c r="F5762">
        <v>8.68</v>
      </c>
      <c r="G5762">
        <v>57.38</v>
      </c>
      <c r="H5762">
        <v>39.65</v>
      </c>
      <c r="I5762">
        <v>56.87</v>
      </c>
      <c r="J5762">
        <v>5.0599999999999996</v>
      </c>
      <c r="K5762" t="s">
        <v>825</v>
      </c>
    </row>
    <row r="5763" spans="1:11" x14ac:dyDescent="0.25">
      <c r="A5763" t="s">
        <v>330</v>
      </c>
      <c r="B5763">
        <v>292</v>
      </c>
      <c r="C5763">
        <v>21</v>
      </c>
      <c r="D5763">
        <v>48</v>
      </c>
      <c r="E5763" t="s">
        <v>30</v>
      </c>
      <c r="F5763">
        <v>8.89</v>
      </c>
      <c r="G5763">
        <v>61.51</v>
      </c>
      <c r="H5763">
        <v>8.52</v>
      </c>
      <c r="I5763">
        <v>16.38</v>
      </c>
      <c r="J5763">
        <v>1.77</v>
      </c>
      <c r="K5763" t="s">
        <v>826</v>
      </c>
    </row>
    <row r="5764" spans="1:11" x14ac:dyDescent="0.25">
      <c r="A5764" t="s">
        <v>331</v>
      </c>
      <c r="B5764">
        <v>292</v>
      </c>
      <c r="C5764">
        <v>21</v>
      </c>
      <c r="D5764">
        <v>59</v>
      </c>
      <c r="E5764" t="s">
        <v>30</v>
      </c>
      <c r="F5764">
        <v>12.99</v>
      </c>
      <c r="G5764">
        <v>70.8</v>
      </c>
      <c r="H5764">
        <v>2.4</v>
      </c>
      <c r="I5764">
        <v>2.38</v>
      </c>
      <c r="J5764">
        <v>0.22</v>
      </c>
      <c r="K5764" t="s">
        <v>827</v>
      </c>
    </row>
    <row r="5765" spans="1:11" x14ac:dyDescent="0.25">
      <c r="A5765" t="s">
        <v>332</v>
      </c>
      <c r="B5765">
        <v>292</v>
      </c>
      <c r="C5765">
        <v>21</v>
      </c>
      <c r="D5765">
        <v>59</v>
      </c>
      <c r="E5765" t="s">
        <v>30</v>
      </c>
      <c r="F5765">
        <v>12.99</v>
      </c>
      <c r="G5765">
        <v>71.489999999999995</v>
      </c>
      <c r="H5765">
        <v>5.33</v>
      </c>
      <c r="I5765">
        <v>3.22</v>
      </c>
      <c r="J5765">
        <v>0.38</v>
      </c>
      <c r="K5765" t="s">
        <v>827</v>
      </c>
    </row>
    <row r="5766" spans="1:11" x14ac:dyDescent="0.25">
      <c r="A5766" t="s">
        <v>333</v>
      </c>
      <c r="B5766">
        <v>292</v>
      </c>
      <c r="C5766">
        <v>21</v>
      </c>
      <c r="D5766">
        <v>45</v>
      </c>
      <c r="E5766" t="s">
        <v>30</v>
      </c>
      <c r="F5766">
        <v>11.16</v>
      </c>
      <c r="G5766">
        <v>60.66</v>
      </c>
      <c r="H5766">
        <v>5.32</v>
      </c>
      <c r="I5766">
        <v>7.85</v>
      </c>
      <c r="J5766">
        <v>0.78</v>
      </c>
      <c r="K5766" t="s">
        <v>828</v>
      </c>
    </row>
    <row r="5767" spans="1:11" x14ac:dyDescent="0.25">
      <c r="A5767" t="s">
        <v>334</v>
      </c>
      <c r="B5767">
        <v>292</v>
      </c>
      <c r="C5767">
        <v>21</v>
      </c>
      <c r="D5767">
        <v>52</v>
      </c>
      <c r="E5767" t="s">
        <v>30</v>
      </c>
      <c r="F5767">
        <v>12.3</v>
      </c>
      <c r="G5767">
        <v>70.95</v>
      </c>
      <c r="H5767">
        <v>12.97</v>
      </c>
      <c r="I5767">
        <v>12.76</v>
      </c>
      <c r="J5767">
        <v>1.32</v>
      </c>
      <c r="K5767" t="s">
        <v>829</v>
      </c>
    </row>
    <row r="5768" spans="1:11" x14ac:dyDescent="0.25">
      <c r="A5768" t="s">
        <v>335</v>
      </c>
      <c r="B5768">
        <v>292</v>
      </c>
      <c r="C5768">
        <v>21</v>
      </c>
      <c r="D5768">
        <v>74</v>
      </c>
      <c r="E5768" t="s">
        <v>30</v>
      </c>
      <c r="F5768">
        <v>20.68</v>
      </c>
      <c r="G5768">
        <v>103.92</v>
      </c>
      <c r="H5768">
        <v>2.4</v>
      </c>
      <c r="I5768">
        <v>1.06</v>
      </c>
      <c r="J5768">
        <v>0.08</v>
      </c>
      <c r="K5768" t="s">
        <v>830</v>
      </c>
    </row>
    <row r="5769" spans="1:11" x14ac:dyDescent="0.25">
      <c r="A5769" t="s">
        <v>336</v>
      </c>
      <c r="B5769">
        <v>292</v>
      </c>
      <c r="C5769">
        <v>21</v>
      </c>
      <c r="D5769">
        <v>74</v>
      </c>
      <c r="E5769" t="s">
        <v>30</v>
      </c>
      <c r="F5769">
        <v>20.68</v>
      </c>
      <c r="G5769">
        <v>100.54</v>
      </c>
      <c r="H5769">
        <v>6.7</v>
      </c>
      <c r="I5769">
        <v>6.66</v>
      </c>
      <c r="J5769">
        <v>0.49</v>
      </c>
      <c r="K5769" t="s">
        <v>830</v>
      </c>
    </row>
    <row r="5770" spans="1:11" x14ac:dyDescent="0.25">
      <c r="A5770" t="s">
        <v>337</v>
      </c>
      <c r="B5770">
        <v>292</v>
      </c>
      <c r="C5770">
        <v>21</v>
      </c>
      <c r="D5770">
        <v>37</v>
      </c>
      <c r="E5770" t="s">
        <v>30</v>
      </c>
      <c r="F5770">
        <v>9.6199999999999992</v>
      </c>
      <c r="G5770">
        <v>48.44</v>
      </c>
      <c r="H5770" t="s">
        <v>31</v>
      </c>
      <c r="I5770" t="s">
        <v>31</v>
      </c>
      <c r="J5770" t="s">
        <v>31</v>
      </c>
      <c r="K5770" t="s">
        <v>831</v>
      </c>
    </row>
    <row r="5771" spans="1:11" x14ac:dyDescent="0.25">
      <c r="A5771" t="s">
        <v>338</v>
      </c>
      <c r="B5771">
        <v>292</v>
      </c>
      <c r="C5771">
        <v>21</v>
      </c>
      <c r="D5771">
        <v>37</v>
      </c>
      <c r="E5771" t="s">
        <v>30</v>
      </c>
      <c r="F5771">
        <v>9.6199999999999992</v>
      </c>
      <c r="G5771">
        <v>47.99</v>
      </c>
      <c r="H5771">
        <v>3</v>
      </c>
      <c r="I5771">
        <v>3.95</v>
      </c>
      <c r="J5771">
        <v>0.26</v>
      </c>
      <c r="K5771" t="s">
        <v>831</v>
      </c>
    </row>
    <row r="5772" spans="1:11" x14ac:dyDescent="0.25">
      <c r="A5772" t="s">
        <v>339</v>
      </c>
      <c r="B5772">
        <v>292</v>
      </c>
      <c r="C5772">
        <v>21</v>
      </c>
      <c r="D5772">
        <v>57</v>
      </c>
      <c r="E5772" t="s">
        <v>30</v>
      </c>
      <c r="F5772">
        <v>9.51</v>
      </c>
      <c r="G5772">
        <v>59.11</v>
      </c>
      <c r="H5772">
        <v>3.26</v>
      </c>
      <c r="I5772">
        <v>2.42</v>
      </c>
      <c r="J5772">
        <v>0.23</v>
      </c>
      <c r="K5772" t="s">
        <v>832</v>
      </c>
    </row>
    <row r="5773" spans="1:11" x14ac:dyDescent="0.25">
      <c r="A5773" t="s">
        <v>340</v>
      </c>
      <c r="B5773">
        <v>292</v>
      </c>
      <c r="C5773">
        <v>21</v>
      </c>
      <c r="D5773">
        <v>53</v>
      </c>
      <c r="E5773" t="s">
        <v>30</v>
      </c>
      <c r="F5773">
        <v>9.49</v>
      </c>
      <c r="G5773">
        <v>57.12</v>
      </c>
      <c r="H5773">
        <v>2</v>
      </c>
      <c r="I5773">
        <v>0.72</v>
      </c>
      <c r="J5773">
        <v>0.05</v>
      </c>
      <c r="K5773" t="s">
        <v>833</v>
      </c>
    </row>
    <row r="5774" spans="1:11" x14ac:dyDescent="0.25">
      <c r="A5774" t="s">
        <v>341</v>
      </c>
      <c r="B5774">
        <v>292</v>
      </c>
      <c r="C5774">
        <v>21</v>
      </c>
      <c r="D5774">
        <v>89</v>
      </c>
      <c r="E5774" t="s">
        <v>30</v>
      </c>
      <c r="F5774">
        <v>22.32</v>
      </c>
      <c r="G5774">
        <v>123.96</v>
      </c>
      <c r="H5774">
        <v>15.59</v>
      </c>
      <c r="I5774">
        <v>17.96</v>
      </c>
      <c r="J5774">
        <v>1.86</v>
      </c>
      <c r="K5774" t="s">
        <v>834</v>
      </c>
    </row>
    <row r="5775" spans="1:11" x14ac:dyDescent="0.25">
      <c r="A5775" t="s">
        <v>342</v>
      </c>
      <c r="B5775">
        <v>292</v>
      </c>
      <c r="C5775">
        <v>21</v>
      </c>
      <c r="D5775">
        <v>89</v>
      </c>
      <c r="E5775" t="s">
        <v>30</v>
      </c>
      <c r="F5775">
        <v>21.57</v>
      </c>
      <c r="G5775">
        <v>125.57</v>
      </c>
      <c r="H5775">
        <v>2.96</v>
      </c>
      <c r="I5775">
        <v>3.92</v>
      </c>
      <c r="J5775">
        <v>0.43</v>
      </c>
      <c r="K5775" t="s">
        <v>835</v>
      </c>
    </row>
    <row r="5776" spans="1:11" x14ac:dyDescent="0.25">
      <c r="A5776" t="s">
        <v>343</v>
      </c>
      <c r="B5776">
        <v>292</v>
      </c>
      <c r="C5776">
        <v>21</v>
      </c>
      <c r="D5776">
        <v>71</v>
      </c>
      <c r="E5776" t="s">
        <v>30</v>
      </c>
      <c r="F5776">
        <v>18.27</v>
      </c>
      <c r="G5776">
        <v>100.39</v>
      </c>
      <c r="H5776">
        <v>3.3</v>
      </c>
      <c r="I5776">
        <v>7.72</v>
      </c>
      <c r="J5776">
        <v>0.74</v>
      </c>
      <c r="K5776" t="s">
        <v>836</v>
      </c>
    </row>
    <row r="5777" spans="1:11" x14ac:dyDescent="0.25">
      <c r="A5777" t="s">
        <v>344</v>
      </c>
      <c r="B5777">
        <v>292</v>
      </c>
      <c r="C5777">
        <v>21</v>
      </c>
      <c r="D5777">
        <v>71</v>
      </c>
      <c r="E5777" t="s">
        <v>30</v>
      </c>
      <c r="F5777">
        <v>17.52</v>
      </c>
      <c r="G5777">
        <v>101.31</v>
      </c>
      <c r="H5777">
        <v>2.96</v>
      </c>
      <c r="I5777">
        <v>3.92</v>
      </c>
      <c r="J5777">
        <v>0.43</v>
      </c>
      <c r="K5777" t="s">
        <v>837</v>
      </c>
    </row>
    <row r="5778" spans="1:11" x14ac:dyDescent="0.25">
      <c r="A5778" t="s">
        <v>345</v>
      </c>
      <c r="B5778">
        <v>292</v>
      </c>
      <c r="C5778">
        <v>21</v>
      </c>
      <c r="D5778">
        <v>74</v>
      </c>
      <c r="E5778" t="s">
        <v>30</v>
      </c>
      <c r="F5778">
        <v>17.45</v>
      </c>
      <c r="G5778">
        <v>95.96</v>
      </c>
      <c r="H5778">
        <v>39.25</v>
      </c>
      <c r="I5778">
        <v>125.33</v>
      </c>
      <c r="J5778">
        <v>13.44</v>
      </c>
      <c r="K5778" t="s">
        <v>838</v>
      </c>
    </row>
    <row r="5779" spans="1:11" x14ac:dyDescent="0.25">
      <c r="A5779" t="s">
        <v>346</v>
      </c>
      <c r="B5779">
        <v>292</v>
      </c>
      <c r="C5779">
        <v>21</v>
      </c>
      <c r="D5779">
        <v>73</v>
      </c>
      <c r="E5779" t="s">
        <v>30</v>
      </c>
      <c r="F5779">
        <v>17.04</v>
      </c>
      <c r="G5779">
        <v>97.36</v>
      </c>
      <c r="H5779">
        <v>12.08</v>
      </c>
      <c r="I5779">
        <v>19.36</v>
      </c>
      <c r="J5779">
        <v>1.83</v>
      </c>
      <c r="K5779" t="s">
        <v>839</v>
      </c>
    </row>
    <row r="5780" spans="1:11" x14ac:dyDescent="0.25">
      <c r="A5780" t="s">
        <v>347</v>
      </c>
      <c r="B5780">
        <v>292</v>
      </c>
      <c r="C5780">
        <v>21</v>
      </c>
      <c r="D5780">
        <v>53</v>
      </c>
      <c r="E5780" t="s">
        <v>30</v>
      </c>
      <c r="F5780">
        <v>11.16</v>
      </c>
      <c r="G5780">
        <v>68.849999999999994</v>
      </c>
      <c r="H5780">
        <v>49.05</v>
      </c>
      <c r="I5780">
        <v>156.52000000000001</v>
      </c>
      <c r="J5780">
        <v>16.79</v>
      </c>
      <c r="K5780" t="s">
        <v>840</v>
      </c>
    </row>
    <row r="5781" spans="1:11" x14ac:dyDescent="0.25">
      <c r="A5781" t="s">
        <v>348</v>
      </c>
      <c r="B5781">
        <v>292</v>
      </c>
      <c r="C5781">
        <v>21</v>
      </c>
      <c r="D5781">
        <v>52</v>
      </c>
      <c r="E5781" t="s">
        <v>30</v>
      </c>
      <c r="F5781">
        <v>10.75</v>
      </c>
      <c r="G5781">
        <v>68.040000000000006</v>
      </c>
      <c r="H5781">
        <v>12.08</v>
      </c>
      <c r="I5781">
        <v>19.3</v>
      </c>
      <c r="J5781">
        <v>1.82</v>
      </c>
      <c r="K5781" t="s">
        <v>841</v>
      </c>
    </row>
    <row r="5782" spans="1:11" x14ac:dyDescent="0.25">
      <c r="A5782" t="s">
        <v>349</v>
      </c>
      <c r="B5782">
        <v>292</v>
      </c>
      <c r="C5782">
        <v>21</v>
      </c>
      <c r="D5782">
        <v>87</v>
      </c>
      <c r="E5782" t="s">
        <v>30</v>
      </c>
      <c r="F5782">
        <v>18.27</v>
      </c>
      <c r="G5782">
        <v>100.8</v>
      </c>
      <c r="H5782">
        <v>42.42</v>
      </c>
      <c r="I5782">
        <v>79.55</v>
      </c>
      <c r="J5782">
        <v>7.82</v>
      </c>
      <c r="K5782" t="s">
        <v>842</v>
      </c>
    </row>
    <row r="5783" spans="1:11" x14ac:dyDescent="0.25">
      <c r="A5783" t="s">
        <v>350</v>
      </c>
      <c r="B5783">
        <v>292</v>
      </c>
      <c r="C5783">
        <v>21</v>
      </c>
      <c r="D5783">
        <v>87</v>
      </c>
      <c r="E5783" t="s">
        <v>30</v>
      </c>
      <c r="F5783">
        <v>18.27</v>
      </c>
      <c r="G5783">
        <v>106.58</v>
      </c>
      <c r="H5783">
        <v>33.880000000000003</v>
      </c>
      <c r="I5783">
        <v>71.2</v>
      </c>
      <c r="J5783">
        <v>7.9</v>
      </c>
      <c r="K5783" t="s">
        <v>842</v>
      </c>
    </row>
    <row r="5784" spans="1:11" x14ac:dyDescent="0.25">
      <c r="A5784" t="s">
        <v>351</v>
      </c>
      <c r="B5784">
        <v>292</v>
      </c>
      <c r="C5784">
        <v>21</v>
      </c>
      <c r="D5784">
        <v>90</v>
      </c>
      <c r="E5784" t="s">
        <v>30</v>
      </c>
      <c r="F5784">
        <v>18.329999999999998</v>
      </c>
      <c r="G5784">
        <v>102.62</v>
      </c>
      <c r="H5784">
        <v>71.84</v>
      </c>
      <c r="I5784">
        <v>84.77</v>
      </c>
      <c r="J5784">
        <v>8.33</v>
      </c>
      <c r="K5784" t="s">
        <v>843</v>
      </c>
    </row>
    <row r="5785" spans="1:11" x14ac:dyDescent="0.25">
      <c r="A5785" t="s">
        <v>352</v>
      </c>
      <c r="B5785">
        <v>292</v>
      </c>
      <c r="C5785">
        <v>21</v>
      </c>
      <c r="D5785">
        <v>90</v>
      </c>
      <c r="E5785" t="s">
        <v>30</v>
      </c>
      <c r="F5785">
        <v>18.329999999999998</v>
      </c>
      <c r="G5785">
        <v>108.65</v>
      </c>
      <c r="H5785">
        <v>33.880000000000003</v>
      </c>
      <c r="I5785">
        <v>71.2</v>
      </c>
      <c r="J5785">
        <v>7.9</v>
      </c>
      <c r="K5785" t="s">
        <v>843</v>
      </c>
    </row>
    <row r="5786" spans="1:11" x14ac:dyDescent="0.25">
      <c r="A5786" t="s">
        <v>353</v>
      </c>
      <c r="B5786">
        <v>292</v>
      </c>
      <c r="C5786">
        <v>21</v>
      </c>
      <c r="D5786">
        <v>50</v>
      </c>
      <c r="E5786" t="s">
        <v>30</v>
      </c>
      <c r="F5786">
        <v>13.28</v>
      </c>
      <c r="G5786">
        <v>63.59</v>
      </c>
      <c r="H5786">
        <v>9.0500000000000007</v>
      </c>
      <c r="I5786">
        <v>19.47</v>
      </c>
      <c r="J5786">
        <v>1.28</v>
      </c>
      <c r="K5786" t="s">
        <v>844</v>
      </c>
    </row>
    <row r="5787" spans="1:11" x14ac:dyDescent="0.25">
      <c r="A5787" t="s">
        <v>354</v>
      </c>
      <c r="B5787">
        <v>292</v>
      </c>
      <c r="C5787">
        <v>21</v>
      </c>
      <c r="D5787">
        <v>43</v>
      </c>
      <c r="E5787" t="s">
        <v>30</v>
      </c>
      <c r="F5787">
        <v>10.62</v>
      </c>
      <c r="G5787">
        <v>56.58</v>
      </c>
      <c r="H5787">
        <v>4.71</v>
      </c>
      <c r="I5787">
        <v>14.06</v>
      </c>
      <c r="J5787">
        <v>1.17</v>
      </c>
      <c r="K5787" t="s">
        <v>845</v>
      </c>
    </row>
    <row r="5788" spans="1:11" x14ac:dyDescent="0.25">
      <c r="A5788" t="s">
        <v>355</v>
      </c>
      <c r="B5788">
        <v>292</v>
      </c>
      <c r="C5788">
        <v>21</v>
      </c>
      <c r="D5788">
        <v>22</v>
      </c>
      <c r="E5788" t="s">
        <v>30</v>
      </c>
      <c r="F5788">
        <v>9.91</v>
      </c>
      <c r="G5788">
        <v>42.51</v>
      </c>
      <c r="H5788">
        <v>8.1</v>
      </c>
      <c r="I5788">
        <v>21.79</v>
      </c>
      <c r="J5788">
        <v>1.49</v>
      </c>
      <c r="K5788" t="s">
        <v>846</v>
      </c>
    </row>
    <row r="5789" spans="1:11" x14ac:dyDescent="0.25">
      <c r="A5789" t="s">
        <v>356</v>
      </c>
      <c r="B5789">
        <v>292</v>
      </c>
      <c r="C5789">
        <v>21</v>
      </c>
      <c r="D5789">
        <v>21</v>
      </c>
      <c r="E5789" t="s">
        <v>30</v>
      </c>
      <c r="F5789">
        <v>10.15</v>
      </c>
      <c r="G5789">
        <v>42.31</v>
      </c>
      <c r="H5789">
        <v>3.78</v>
      </c>
      <c r="I5789">
        <v>4.97</v>
      </c>
      <c r="J5789">
        <v>0.28000000000000003</v>
      </c>
      <c r="K5789" t="s">
        <v>847</v>
      </c>
    </row>
    <row r="5790" spans="1:11" x14ac:dyDescent="0.25">
      <c r="A5790" t="s">
        <v>357</v>
      </c>
      <c r="B5790">
        <v>292</v>
      </c>
      <c r="C5790">
        <v>21</v>
      </c>
      <c r="D5790">
        <v>94</v>
      </c>
      <c r="E5790" t="s">
        <v>30</v>
      </c>
      <c r="F5790">
        <v>24.3</v>
      </c>
      <c r="G5790">
        <v>126.92</v>
      </c>
      <c r="H5790">
        <v>8.61</v>
      </c>
      <c r="I5790">
        <v>15.09</v>
      </c>
      <c r="J5790">
        <v>1.49</v>
      </c>
      <c r="K5790" t="s">
        <v>848</v>
      </c>
    </row>
    <row r="5791" spans="1:11" x14ac:dyDescent="0.25">
      <c r="A5791" t="s">
        <v>358</v>
      </c>
      <c r="B5791">
        <v>292</v>
      </c>
      <c r="C5791">
        <v>21</v>
      </c>
      <c r="D5791">
        <v>95</v>
      </c>
      <c r="E5791" t="s">
        <v>30</v>
      </c>
      <c r="F5791">
        <v>24.28</v>
      </c>
      <c r="G5791">
        <v>130.57</v>
      </c>
      <c r="H5791">
        <v>6</v>
      </c>
      <c r="I5791">
        <v>16.940000000000001</v>
      </c>
      <c r="J5791">
        <v>1.57</v>
      </c>
      <c r="K5791" t="s">
        <v>849</v>
      </c>
    </row>
    <row r="5792" spans="1:11" x14ac:dyDescent="0.25">
      <c r="A5792" t="s">
        <v>359</v>
      </c>
      <c r="B5792">
        <v>292</v>
      </c>
      <c r="C5792">
        <v>21</v>
      </c>
      <c r="D5792">
        <v>54</v>
      </c>
      <c r="E5792" t="s">
        <v>30</v>
      </c>
      <c r="F5792">
        <v>12.06</v>
      </c>
      <c r="G5792">
        <v>65.209999999999994</v>
      </c>
      <c r="H5792">
        <v>8</v>
      </c>
      <c r="I5792">
        <v>39</v>
      </c>
      <c r="J5792">
        <v>3.33</v>
      </c>
      <c r="K5792" t="s">
        <v>850</v>
      </c>
    </row>
    <row r="5793" spans="1:11" x14ac:dyDescent="0.25">
      <c r="A5793" t="s">
        <v>360</v>
      </c>
      <c r="B5793">
        <v>292</v>
      </c>
      <c r="C5793">
        <v>21</v>
      </c>
      <c r="D5793">
        <v>54</v>
      </c>
      <c r="E5793" t="s">
        <v>30</v>
      </c>
      <c r="F5793">
        <v>12.06</v>
      </c>
      <c r="G5793">
        <v>72.069999999999993</v>
      </c>
      <c r="H5793">
        <v>14.68</v>
      </c>
      <c r="I5793">
        <v>45</v>
      </c>
      <c r="J5793">
        <v>4.5999999999999996</v>
      </c>
      <c r="K5793" t="s">
        <v>850</v>
      </c>
    </row>
    <row r="5794" spans="1:11" x14ac:dyDescent="0.25">
      <c r="A5794" t="s">
        <v>361</v>
      </c>
      <c r="B5794">
        <v>292</v>
      </c>
      <c r="C5794">
        <v>21</v>
      </c>
      <c r="D5794">
        <v>85</v>
      </c>
      <c r="E5794" t="s">
        <v>30</v>
      </c>
      <c r="F5794">
        <v>31.1</v>
      </c>
      <c r="G5794">
        <v>123.66</v>
      </c>
      <c r="H5794">
        <v>30</v>
      </c>
      <c r="I5794">
        <v>82.28</v>
      </c>
      <c r="J5794">
        <v>4.4800000000000004</v>
      </c>
      <c r="K5794" t="s">
        <v>851</v>
      </c>
    </row>
    <row r="5795" spans="1:11" x14ac:dyDescent="0.25">
      <c r="A5795" t="s">
        <v>362</v>
      </c>
      <c r="B5795">
        <v>292</v>
      </c>
      <c r="C5795">
        <v>21</v>
      </c>
      <c r="D5795">
        <v>83</v>
      </c>
      <c r="E5795" t="s">
        <v>30</v>
      </c>
      <c r="F5795">
        <v>31.26</v>
      </c>
      <c r="G5795">
        <v>116.58</v>
      </c>
      <c r="H5795">
        <v>15.81</v>
      </c>
      <c r="I5795">
        <v>37.159999999999997</v>
      </c>
      <c r="J5795">
        <v>2.0099999999999998</v>
      </c>
      <c r="K5795" t="s">
        <v>852</v>
      </c>
    </row>
    <row r="5796" spans="1:11" x14ac:dyDescent="0.25">
      <c r="A5796" t="s">
        <v>363</v>
      </c>
      <c r="B5796">
        <v>292</v>
      </c>
      <c r="C5796">
        <v>21</v>
      </c>
      <c r="D5796">
        <v>51</v>
      </c>
      <c r="E5796" t="s">
        <v>30</v>
      </c>
      <c r="F5796">
        <v>11.84</v>
      </c>
      <c r="G5796">
        <v>72.290000000000006</v>
      </c>
      <c r="H5796">
        <v>3.81</v>
      </c>
      <c r="I5796">
        <v>6.45</v>
      </c>
      <c r="J5796">
        <v>0.78</v>
      </c>
      <c r="K5796" t="s">
        <v>853</v>
      </c>
    </row>
    <row r="5797" spans="1:11" x14ac:dyDescent="0.25">
      <c r="A5797" t="s">
        <v>364</v>
      </c>
      <c r="B5797">
        <v>292</v>
      </c>
      <c r="C5797">
        <v>21</v>
      </c>
      <c r="D5797">
        <v>51</v>
      </c>
      <c r="E5797" t="s">
        <v>30</v>
      </c>
      <c r="F5797">
        <v>11.84</v>
      </c>
      <c r="G5797">
        <v>66.02</v>
      </c>
      <c r="H5797">
        <v>8.16</v>
      </c>
      <c r="I5797">
        <v>12.14</v>
      </c>
      <c r="J5797">
        <v>1.27</v>
      </c>
      <c r="K5797" t="s">
        <v>853</v>
      </c>
    </row>
    <row r="5798" spans="1:11" x14ac:dyDescent="0.25">
      <c r="A5798" t="s">
        <v>365</v>
      </c>
      <c r="B5798">
        <v>292</v>
      </c>
      <c r="C5798">
        <v>21</v>
      </c>
      <c r="D5798">
        <v>71</v>
      </c>
      <c r="E5798" t="s">
        <v>30</v>
      </c>
      <c r="F5798">
        <v>17.75</v>
      </c>
      <c r="G5798">
        <v>98.27</v>
      </c>
      <c r="H5798">
        <v>3.81</v>
      </c>
      <c r="I5798">
        <v>6.45</v>
      </c>
      <c r="J5798">
        <v>0.78</v>
      </c>
      <c r="K5798" t="s">
        <v>854</v>
      </c>
    </row>
    <row r="5799" spans="1:11" x14ac:dyDescent="0.25">
      <c r="A5799" t="s">
        <v>366</v>
      </c>
      <c r="B5799">
        <v>292</v>
      </c>
      <c r="C5799">
        <v>21</v>
      </c>
      <c r="D5799">
        <v>71</v>
      </c>
      <c r="E5799" t="s">
        <v>30</v>
      </c>
      <c r="F5799">
        <v>17.75</v>
      </c>
      <c r="G5799">
        <v>92.28</v>
      </c>
      <c r="H5799">
        <v>8.16</v>
      </c>
      <c r="I5799">
        <v>12.14</v>
      </c>
      <c r="J5799">
        <v>1.27</v>
      </c>
      <c r="K5799" t="s">
        <v>854</v>
      </c>
    </row>
    <row r="5800" spans="1:11" x14ac:dyDescent="0.25">
      <c r="A5800" t="s">
        <v>367</v>
      </c>
      <c r="B5800">
        <v>292</v>
      </c>
      <c r="C5800">
        <v>21</v>
      </c>
      <c r="D5800">
        <v>53</v>
      </c>
      <c r="E5800" t="s">
        <v>30</v>
      </c>
      <c r="F5800">
        <v>11.44</v>
      </c>
      <c r="G5800">
        <v>68.790000000000006</v>
      </c>
      <c r="H5800">
        <v>3.81</v>
      </c>
      <c r="I5800">
        <v>6.45</v>
      </c>
      <c r="J5800">
        <v>0.78</v>
      </c>
      <c r="K5800" t="s">
        <v>855</v>
      </c>
    </row>
    <row r="5801" spans="1:11" x14ac:dyDescent="0.25">
      <c r="A5801" t="s">
        <v>368</v>
      </c>
      <c r="B5801">
        <v>292</v>
      </c>
      <c r="C5801">
        <v>21</v>
      </c>
      <c r="D5801">
        <v>53</v>
      </c>
      <c r="E5801" t="s">
        <v>30</v>
      </c>
      <c r="F5801">
        <v>11.44</v>
      </c>
      <c r="G5801">
        <v>64.55</v>
      </c>
      <c r="H5801">
        <v>8.16</v>
      </c>
      <c r="I5801">
        <v>12.14</v>
      </c>
      <c r="J5801">
        <v>1.27</v>
      </c>
      <c r="K5801" t="s">
        <v>855</v>
      </c>
    </row>
    <row r="5802" spans="1:11" x14ac:dyDescent="0.25">
      <c r="A5802" t="s">
        <v>369</v>
      </c>
      <c r="B5802">
        <v>292</v>
      </c>
      <c r="C5802">
        <v>21</v>
      </c>
      <c r="D5802">
        <v>87</v>
      </c>
      <c r="E5802" t="s">
        <v>30</v>
      </c>
      <c r="F5802">
        <v>19.54</v>
      </c>
      <c r="G5802">
        <v>149.52000000000001</v>
      </c>
      <c r="H5802">
        <v>15.8</v>
      </c>
      <c r="I5802">
        <v>17.11</v>
      </c>
      <c r="J5802">
        <v>2.15</v>
      </c>
      <c r="K5802" t="s">
        <v>856</v>
      </c>
    </row>
    <row r="5803" spans="1:11" x14ac:dyDescent="0.25">
      <c r="A5803" t="s">
        <v>370</v>
      </c>
      <c r="B5803">
        <v>292</v>
      </c>
      <c r="C5803">
        <v>21</v>
      </c>
      <c r="D5803">
        <v>85</v>
      </c>
      <c r="E5803" t="s">
        <v>30</v>
      </c>
      <c r="F5803">
        <v>19.440000000000001</v>
      </c>
      <c r="G5803">
        <v>149.13</v>
      </c>
      <c r="H5803">
        <v>16.63</v>
      </c>
      <c r="I5803">
        <v>53.27</v>
      </c>
      <c r="J5803">
        <v>5.54</v>
      </c>
      <c r="K5803" t="s">
        <v>857</v>
      </c>
    </row>
    <row r="5804" spans="1:11" x14ac:dyDescent="0.25">
      <c r="A5804" t="s">
        <v>371</v>
      </c>
      <c r="B5804">
        <v>292</v>
      </c>
      <c r="C5804">
        <v>21</v>
      </c>
      <c r="D5804">
        <v>58</v>
      </c>
      <c r="E5804" t="s">
        <v>30</v>
      </c>
      <c r="F5804">
        <v>14.41</v>
      </c>
      <c r="G5804">
        <v>70.849999999999994</v>
      </c>
      <c r="H5804">
        <v>1</v>
      </c>
      <c r="I5804">
        <v>1.25</v>
      </c>
      <c r="J5804">
        <v>0.08</v>
      </c>
      <c r="K5804" t="s">
        <v>858</v>
      </c>
    </row>
    <row r="5805" spans="1:11" x14ac:dyDescent="0.25">
      <c r="A5805" t="s">
        <v>372</v>
      </c>
      <c r="B5805">
        <v>292</v>
      </c>
      <c r="C5805">
        <v>21</v>
      </c>
      <c r="D5805">
        <v>58</v>
      </c>
      <c r="E5805" t="s">
        <v>30</v>
      </c>
      <c r="F5805">
        <v>14.41</v>
      </c>
      <c r="G5805">
        <v>75.56</v>
      </c>
      <c r="H5805">
        <v>4</v>
      </c>
      <c r="I5805">
        <v>3.4</v>
      </c>
      <c r="J5805">
        <v>0.24</v>
      </c>
      <c r="K5805" t="s">
        <v>858</v>
      </c>
    </row>
    <row r="5806" spans="1:11" x14ac:dyDescent="0.25">
      <c r="A5806" t="s">
        <v>373</v>
      </c>
      <c r="B5806">
        <v>292</v>
      </c>
      <c r="C5806">
        <v>21</v>
      </c>
      <c r="D5806">
        <v>54</v>
      </c>
      <c r="E5806" t="s">
        <v>30</v>
      </c>
      <c r="F5806">
        <v>12.91</v>
      </c>
      <c r="G5806">
        <v>63.9</v>
      </c>
      <c r="H5806">
        <v>3</v>
      </c>
      <c r="I5806">
        <v>5.05</v>
      </c>
      <c r="J5806">
        <v>0.37</v>
      </c>
      <c r="K5806" t="s">
        <v>859</v>
      </c>
    </row>
    <row r="5807" spans="1:11" x14ac:dyDescent="0.25">
      <c r="A5807" t="s">
        <v>374</v>
      </c>
      <c r="B5807">
        <v>292</v>
      </c>
      <c r="C5807">
        <v>21</v>
      </c>
      <c r="D5807">
        <v>54</v>
      </c>
      <c r="E5807" t="s">
        <v>30</v>
      </c>
      <c r="F5807">
        <v>12.91</v>
      </c>
      <c r="G5807">
        <v>69.5</v>
      </c>
      <c r="H5807" t="s">
        <v>31</v>
      </c>
      <c r="I5807" t="s">
        <v>31</v>
      </c>
      <c r="J5807" t="s">
        <v>31</v>
      </c>
      <c r="K5807" t="s">
        <v>859</v>
      </c>
    </row>
    <row r="5808" spans="1:11" x14ac:dyDescent="0.25">
      <c r="A5808" t="s">
        <v>375</v>
      </c>
      <c r="B5808">
        <v>292</v>
      </c>
      <c r="C5808">
        <v>21</v>
      </c>
      <c r="D5808">
        <v>63</v>
      </c>
      <c r="E5808" t="s">
        <v>30</v>
      </c>
      <c r="F5808">
        <v>15.51</v>
      </c>
      <c r="G5808">
        <v>121.82</v>
      </c>
      <c r="H5808">
        <v>6</v>
      </c>
      <c r="I5808">
        <v>13.47</v>
      </c>
      <c r="J5808">
        <v>2.5499999999999998</v>
      </c>
      <c r="K5808" t="s">
        <v>860</v>
      </c>
    </row>
    <row r="5809" spans="1:11" x14ac:dyDescent="0.25">
      <c r="A5809" t="s">
        <v>376</v>
      </c>
      <c r="B5809">
        <v>292</v>
      </c>
      <c r="C5809">
        <v>21</v>
      </c>
      <c r="D5809">
        <v>63</v>
      </c>
      <c r="E5809" t="s">
        <v>30</v>
      </c>
      <c r="F5809">
        <v>16.03</v>
      </c>
      <c r="G5809">
        <v>123.8</v>
      </c>
      <c r="H5809">
        <v>11</v>
      </c>
      <c r="I5809">
        <v>19.010000000000002</v>
      </c>
      <c r="J5809">
        <v>1.96</v>
      </c>
      <c r="K5809" t="s">
        <v>860</v>
      </c>
    </row>
    <row r="5810" spans="1:11" x14ac:dyDescent="0.25">
      <c r="A5810" t="s">
        <v>377</v>
      </c>
      <c r="B5810">
        <v>292</v>
      </c>
      <c r="C5810">
        <v>21</v>
      </c>
      <c r="D5810">
        <v>39</v>
      </c>
      <c r="E5810" t="s">
        <v>30</v>
      </c>
      <c r="F5810">
        <v>8.11</v>
      </c>
      <c r="G5810">
        <v>89.24</v>
      </c>
      <c r="H5810">
        <v>4</v>
      </c>
      <c r="I5810">
        <v>8.65</v>
      </c>
      <c r="J5810">
        <v>2.17</v>
      </c>
      <c r="K5810" t="s">
        <v>861</v>
      </c>
    </row>
    <row r="5811" spans="1:11" x14ac:dyDescent="0.25">
      <c r="A5811" t="s">
        <v>378</v>
      </c>
      <c r="B5811">
        <v>292</v>
      </c>
      <c r="C5811">
        <v>21</v>
      </c>
      <c r="D5811">
        <v>45</v>
      </c>
      <c r="E5811" t="s">
        <v>30</v>
      </c>
      <c r="F5811">
        <v>8.9</v>
      </c>
      <c r="G5811">
        <v>92.84</v>
      </c>
      <c r="H5811">
        <v>6</v>
      </c>
      <c r="I5811">
        <v>9.1</v>
      </c>
      <c r="J5811">
        <v>1.1100000000000001</v>
      </c>
      <c r="K5811" t="s">
        <v>861</v>
      </c>
    </row>
    <row r="5812" spans="1:11" x14ac:dyDescent="0.25">
      <c r="A5812" t="s">
        <v>379</v>
      </c>
      <c r="B5812">
        <v>292</v>
      </c>
      <c r="C5812">
        <v>21</v>
      </c>
      <c r="D5812">
        <v>37</v>
      </c>
      <c r="E5812" t="s">
        <v>30</v>
      </c>
      <c r="F5812">
        <v>7.12</v>
      </c>
      <c r="G5812">
        <v>40.58</v>
      </c>
      <c r="H5812">
        <v>5.26</v>
      </c>
      <c r="I5812">
        <v>7.33</v>
      </c>
      <c r="J5812">
        <v>0.81</v>
      </c>
      <c r="K5812" t="s">
        <v>862</v>
      </c>
    </row>
    <row r="5813" spans="1:11" x14ac:dyDescent="0.25">
      <c r="A5813" t="s">
        <v>380</v>
      </c>
      <c r="B5813">
        <v>292</v>
      </c>
      <c r="C5813">
        <v>21</v>
      </c>
      <c r="D5813">
        <v>37</v>
      </c>
      <c r="E5813" t="s">
        <v>30</v>
      </c>
      <c r="F5813">
        <v>7.12</v>
      </c>
      <c r="G5813">
        <v>41.3</v>
      </c>
      <c r="H5813" t="s">
        <v>31</v>
      </c>
      <c r="I5813" t="s">
        <v>31</v>
      </c>
      <c r="J5813" t="s">
        <v>31</v>
      </c>
      <c r="K5813" t="s">
        <v>862</v>
      </c>
    </row>
    <row r="5814" spans="1:11" x14ac:dyDescent="0.25">
      <c r="A5814" t="s">
        <v>381</v>
      </c>
      <c r="B5814">
        <v>292</v>
      </c>
      <c r="C5814">
        <v>21</v>
      </c>
      <c r="D5814">
        <v>48</v>
      </c>
      <c r="E5814" t="s">
        <v>30</v>
      </c>
      <c r="F5814">
        <v>10.67</v>
      </c>
      <c r="G5814">
        <v>64.56</v>
      </c>
      <c r="H5814">
        <v>0.67</v>
      </c>
      <c r="I5814">
        <v>0.32</v>
      </c>
      <c r="J5814">
        <v>0.02</v>
      </c>
      <c r="K5814" t="s">
        <v>863</v>
      </c>
    </row>
    <row r="5815" spans="1:11" x14ac:dyDescent="0.25">
      <c r="A5815" t="s">
        <v>382</v>
      </c>
      <c r="B5815">
        <v>292</v>
      </c>
      <c r="C5815">
        <v>21</v>
      </c>
      <c r="D5815">
        <v>46</v>
      </c>
      <c r="E5815" t="s">
        <v>30</v>
      </c>
      <c r="F5815">
        <v>10.7</v>
      </c>
      <c r="G5815">
        <v>62.57</v>
      </c>
      <c r="H5815" t="s">
        <v>31</v>
      </c>
      <c r="I5815" t="s">
        <v>31</v>
      </c>
      <c r="J5815" t="s">
        <v>31</v>
      </c>
      <c r="K5815" t="s">
        <v>864</v>
      </c>
    </row>
    <row r="5816" spans="1:11" x14ac:dyDescent="0.25">
      <c r="A5816" t="s">
        <v>383</v>
      </c>
      <c r="B5816">
        <v>242</v>
      </c>
      <c r="C5816">
        <v>27</v>
      </c>
      <c r="D5816">
        <v>25</v>
      </c>
      <c r="E5816" t="s">
        <v>30</v>
      </c>
      <c r="F5816">
        <v>17.559999999999999</v>
      </c>
      <c r="G5816">
        <v>67.819999999999993</v>
      </c>
      <c r="H5816">
        <v>274</v>
      </c>
      <c r="I5816" s="1">
        <v>1582.8</v>
      </c>
      <c r="J5816">
        <v>112.79</v>
      </c>
      <c r="K5816" t="s">
        <v>865</v>
      </c>
    </row>
    <row r="5817" spans="1:11" x14ac:dyDescent="0.25">
      <c r="A5817" t="s">
        <v>384</v>
      </c>
      <c r="B5817">
        <v>242</v>
      </c>
      <c r="C5817">
        <v>27</v>
      </c>
      <c r="D5817">
        <v>24</v>
      </c>
      <c r="E5817" t="s">
        <v>30</v>
      </c>
      <c r="F5817">
        <v>16.84</v>
      </c>
      <c r="G5817">
        <v>67.77</v>
      </c>
      <c r="H5817">
        <v>180</v>
      </c>
      <c r="I5817">
        <v>945.1</v>
      </c>
      <c r="J5817">
        <v>68.38</v>
      </c>
      <c r="K5817" t="s">
        <v>866</v>
      </c>
    </row>
    <row r="5818" spans="1:11" x14ac:dyDescent="0.25">
      <c r="A5818" t="s">
        <v>385</v>
      </c>
      <c r="B5818">
        <v>292</v>
      </c>
      <c r="C5818">
        <v>21</v>
      </c>
      <c r="D5818">
        <v>65</v>
      </c>
      <c r="E5818" t="s">
        <v>30</v>
      </c>
      <c r="F5818">
        <v>22.64</v>
      </c>
      <c r="G5818">
        <v>101.89</v>
      </c>
      <c r="H5818">
        <v>8.56</v>
      </c>
      <c r="I5818">
        <v>12.95</v>
      </c>
      <c r="J5818">
        <v>1.02</v>
      </c>
      <c r="K5818" t="s">
        <v>867</v>
      </c>
    </row>
    <row r="5819" spans="1:11" x14ac:dyDescent="0.25">
      <c r="A5819" t="s">
        <v>386</v>
      </c>
      <c r="B5819">
        <v>292</v>
      </c>
      <c r="C5819">
        <v>21</v>
      </c>
      <c r="D5819">
        <v>62</v>
      </c>
      <c r="E5819" t="s">
        <v>30</v>
      </c>
      <c r="F5819">
        <v>22.43</v>
      </c>
      <c r="G5819">
        <v>103.29</v>
      </c>
      <c r="H5819">
        <v>16.71</v>
      </c>
      <c r="I5819">
        <v>49.67</v>
      </c>
      <c r="J5819">
        <v>3.6</v>
      </c>
      <c r="K5819" t="s">
        <v>868</v>
      </c>
    </row>
    <row r="5820" spans="1:11" x14ac:dyDescent="0.25">
      <c r="A5820" t="s">
        <v>387</v>
      </c>
      <c r="B5820">
        <v>292</v>
      </c>
      <c r="C5820">
        <v>21</v>
      </c>
      <c r="D5820">
        <v>74</v>
      </c>
      <c r="E5820" t="s">
        <v>30</v>
      </c>
      <c r="F5820">
        <v>20.18</v>
      </c>
      <c r="G5820">
        <v>99.2</v>
      </c>
      <c r="H5820">
        <v>20.75</v>
      </c>
      <c r="I5820">
        <v>107.13</v>
      </c>
      <c r="J5820">
        <v>8.74</v>
      </c>
      <c r="K5820" t="s">
        <v>869</v>
      </c>
    </row>
    <row r="5821" spans="1:11" x14ac:dyDescent="0.25">
      <c r="A5821" t="s">
        <v>388</v>
      </c>
      <c r="B5821">
        <v>292</v>
      </c>
      <c r="C5821">
        <v>21</v>
      </c>
      <c r="D5821">
        <v>74</v>
      </c>
      <c r="E5821" t="s">
        <v>30</v>
      </c>
      <c r="F5821">
        <v>20.18</v>
      </c>
      <c r="G5821">
        <v>102.55</v>
      </c>
      <c r="H5821">
        <v>7.64</v>
      </c>
      <c r="I5821">
        <v>42.61</v>
      </c>
      <c r="J5821">
        <v>3.71</v>
      </c>
      <c r="K5821" t="s">
        <v>869</v>
      </c>
    </row>
    <row r="5822" spans="1:11" x14ac:dyDescent="0.25">
      <c r="A5822" t="s">
        <v>389</v>
      </c>
      <c r="B5822">
        <v>292</v>
      </c>
      <c r="C5822">
        <v>21</v>
      </c>
      <c r="D5822">
        <v>58</v>
      </c>
      <c r="E5822" t="s">
        <v>30</v>
      </c>
      <c r="F5822">
        <v>14.17</v>
      </c>
      <c r="G5822">
        <v>73.900000000000006</v>
      </c>
      <c r="H5822">
        <v>14.75</v>
      </c>
      <c r="I5822">
        <v>63.75</v>
      </c>
      <c r="J5822">
        <v>5.16</v>
      </c>
      <c r="K5822" t="s">
        <v>869</v>
      </c>
    </row>
    <row r="5823" spans="1:11" x14ac:dyDescent="0.25">
      <c r="A5823" t="s">
        <v>390</v>
      </c>
      <c r="B5823">
        <v>292</v>
      </c>
      <c r="C5823">
        <v>21</v>
      </c>
      <c r="D5823">
        <v>58</v>
      </c>
      <c r="E5823" t="s">
        <v>30</v>
      </c>
      <c r="F5823">
        <v>14.17</v>
      </c>
      <c r="G5823">
        <v>72.11</v>
      </c>
      <c r="H5823">
        <v>3.64</v>
      </c>
      <c r="I5823">
        <v>12.29</v>
      </c>
      <c r="J5823">
        <v>1.03</v>
      </c>
      <c r="K5823" t="s">
        <v>869</v>
      </c>
    </row>
    <row r="5824" spans="1:11" x14ac:dyDescent="0.25">
      <c r="A5824" t="s">
        <v>391</v>
      </c>
      <c r="B5824">
        <v>292</v>
      </c>
      <c r="C5824">
        <v>21</v>
      </c>
      <c r="D5824">
        <v>63</v>
      </c>
      <c r="E5824" t="s">
        <v>30</v>
      </c>
      <c r="F5824">
        <v>17.68</v>
      </c>
      <c r="G5824">
        <v>87.1</v>
      </c>
      <c r="H5824">
        <v>18</v>
      </c>
      <c r="I5824">
        <v>37.85</v>
      </c>
      <c r="J5824">
        <v>3.26</v>
      </c>
      <c r="K5824" t="s">
        <v>870</v>
      </c>
    </row>
    <row r="5825" spans="1:11" x14ac:dyDescent="0.25">
      <c r="A5825" t="s">
        <v>392</v>
      </c>
      <c r="B5825">
        <v>292</v>
      </c>
      <c r="C5825">
        <v>21</v>
      </c>
      <c r="D5825">
        <v>63</v>
      </c>
      <c r="E5825" t="s">
        <v>30</v>
      </c>
      <c r="F5825">
        <v>17.68</v>
      </c>
      <c r="G5825">
        <v>88.73</v>
      </c>
      <c r="H5825">
        <v>30</v>
      </c>
      <c r="I5825">
        <v>68.39</v>
      </c>
      <c r="J5825">
        <v>6.6</v>
      </c>
      <c r="K5825" t="s">
        <v>871</v>
      </c>
    </row>
    <row r="5826" spans="1:11" x14ac:dyDescent="0.25">
      <c r="A5826" t="s">
        <v>393</v>
      </c>
      <c r="B5826">
        <v>292</v>
      </c>
      <c r="C5826">
        <v>21</v>
      </c>
      <c r="D5826">
        <v>68</v>
      </c>
      <c r="E5826" t="s">
        <v>30</v>
      </c>
      <c r="F5826">
        <v>18.010000000000002</v>
      </c>
      <c r="G5826">
        <v>87.43</v>
      </c>
      <c r="H5826">
        <v>20</v>
      </c>
      <c r="I5826">
        <v>58.89</v>
      </c>
      <c r="J5826">
        <v>4.7699999999999996</v>
      </c>
      <c r="K5826" t="s">
        <v>872</v>
      </c>
    </row>
    <row r="5827" spans="1:11" x14ac:dyDescent="0.25">
      <c r="A5827" t="s">
        <v>394</v>
      </c>
      <c r="B5827">
        <v>292</v>
      </c>
      <c r="C5827">
        <v>21</v>
      </c>
      <c r="D5827">
        <v>68</v>
      </c>
      <c r="E5827" t="s">
        <v>30</v>
      </c>
      <c r="F5827">
        <v>18.010000000000002</v>
      </c>
      <c r="G5827">
        <v>92.41</v>
      </c>
      <c r="H5827">
        <v>30</v>
      </c>
      <c r="I5827">
        <v>68.39</v>
      </c>
      <c r="J5827">
        <v>6.6</v>
      </c>
      <c r="K5827" t="s">
        <v>873</v>
      </c>
    </row>
    <row r="5828" spans="1:11" x14ac:dyDescent="0.25">
      <c r="A5828" t="s">
        <v>395</v>
      </c>
      <c r="B5828">
        <v>292</v>
      </c>
      <c r="C5828">
        <v>21</v>
      </c>
      <c r="D5828">
        <v>53</v>
      </c>
      <c r="E5828" t="s">
        <v>30</v>
      </c>
      <c r="F5828">
        <v>18.309999999999999</v>
      </c>
      <c r="G5828">
        <v>92.81</v>
      </c>
      <c r="H5828">
        <v>6</v>
      </c>
      <c r="I5828">
        <v>24.18</v>
      </c>
      <c r="J5828">
        <v>1.76</v>
      </c>
      <c r="K5828" t="s">
        <v>874</v>
      </c>
    </row>
    <row r="5829" spans="1:11" x14ac:dyDescent="0.25">
      <c r="A5829" t="s">
        <v>396</v>
      </c>
      <c r="B5829">
        <v>292</v>
      </c>
      <c r="C5829">
        <v>21</v>
      </c>
      <c r="D5829">
        <v>59</v>
      </c>
      <c r="E5829" t="s">
        <v>30</v>
      </c>
      <c r="F5829">
        <v>19.36</v>
      </c>
      <c r="G5829">
        <v>113.89</v>
      </c>
      <c r="H5829">
        <v>12.29</v>
      </c>
      <c r="I5829">
        <v>31.5</v>
      </c>
      <c r="J5829">
        <v>2.31</v>
      </c>
      <c r="K5829" t="s">
        <v>875</v>
      </c>
    </row>
    <row r="5830" spans="1:11" x14ac:dyDescent="0.25">
      <c r="A5830" t="s">
        <v>397</v>
      </c>
      <c r="B5830">
        <v>292</v>
      </c>
      <c r="C5830">
        <v>21</v>
      </c>
      <c r="D5830">
        <v>36</v>
      </c>
      <c r="E5830" t="s">
        <v>30</v>
      </c>
      <c r="F5830">
        <v>6.67</v>
      </c>
      <c r="G5830">
        <v>41.48</v>
      </c>
      <c r="H5830">
        <v>12.26</v>
      </c>
      <c r="I5830">
        <v>20.75</v>
      </c>
      <c r="J5830">
        <v>2.09</v>
      </c>
      <c r="K5830" t="s">
        <v>876</v>
      </c>
    </row>
    <row r="5831" spans="1:11" x14ac:dyDescent="0.25">
      <c r="A5831" t="s">
        <v>398</v>
      </c>
      <c r="B5831">
        <v>292</v>
      </c>
      <c r="C5831">
        <v>21</v>
      </c>
      <c r="D5831">
        <v>32</v>
      </c>
      <c r="E5831" t="s">
        <v>30</v>
      </c>
      <c r="F5831">
        <v>6.65</v>
      </c>
      <c r="G5831">
        <v>34.83</v>
      </c>
      <c r="H5831">
        <v>9.49</v>
      </c>
      <c r="I5831">
        <v>20.69</v>
      </c>
      <c r="J5831">
        <v>1.81</v>
      </c>
      <c r="K5831" t="s">
        <v>877</v>
      </c>
    </row>
    <row r="5832" spans="1:11" x14ac:dyDescent="0.25">
      <c r="A5832" t="s">
        <v>399</v>
      </c>
      <c r="B5832">
        <v>292</v>
      </c>
      <c r="C5832">
        <v>21</v>
      </c>
      <c r="D5832">
        <v>21</v>
      </c>
      <c r="E5832" t="s">
        <v>30</v>
      </c>
      <c r="F5832">
        <v>3.62</v>
      </c>
      <c r="G5832">
        <v>22.29</v>
      </c>
      <c r="H5832">
        <v>7.2</v>
      </c>
      <c r="I5832">
        <v>15.77</v>
      </c>
      <c r="J5832">
        <v>1.58</v>
      </c>
      <c r="K5832" t="s">
        <v>878</v>
      </c>
    </row>
    <row r="5833" spans="1:11" x14ac:dyDescent="0.25">
      <c r="A5833" t="s">
        <v>400</v>
      </c>
      <c r="B5833">
        <v>292</v>
      </c>
      <c r="C5833">
        <v>21</v>
      </c>
      <c r="D5833">
        <v>19</v>
      </c>
      <c r="E5833" t="s">
        <v>30</v>
      </c>
      <c r="F5833">
        <v>3.57</v>
      </c>
      <c r="G5833">
        <v>18.399999999999999</v>
      </c>
      <c r="H5833">
        <v>20.5</v>
      </c>
      <c r="I5833">
        <v>43.03</v>
      </c>
      <c r="J5833">
        <v>3.74</v>
      </c>
      <c r="K5833" t="s">
        <v>879</v>
      </c>
    </row>
    <row r="5834" spans="1:11" x14ac:dyDescent="0.25">
      <c r="A5834" t="s">
        <v>401</v>
      </c>
      <c r="B5834">
        <v>292</v>
      </c>
      <c r="C5834">
        <v>21</v>
      </c>
      <c r="D5834">
        <v>47</v>
      </c>
      <c r="E5834" t="s">
        <v>30</v>
      </c>
      <c r="F5834">
        <v>12.39</v>
      </c>
      <c r="G5834">
        <v>67.12</v>
      </c>
      <c r="H5834">
        <v>24.54</v>
      </c>
      <c r="I5834">
        <v>41.7</v>
      </c>
      <c r="J5834">
        <v>4.21</v>
      </c>
      <c r="K5834" t="s">
        <v>880</v>
      </c>
    </row>
    <row r="5835" spans="1:11" x14ac:dyDescent="0.25">
      <c r="A5835" t="s">
        <v>402</v>
      </c>
      <c r="B5835">
        <v>292</v>
      </c>
      <c r="C5835">
        <v>21</v>
      </c>
      <c r="D5835">
        <v>43</v>
      </c>
      <c r="E5835" t="s">
        <v>30</v>
      </c>
      <c r="F5835">
        <v>12.4</v>
      </c>
      <c r="G5835">
        <v>59.36</v>
      </c>
      <c r="H5835">
        <v>26.01</v>
      </c>
      <c r="I5835">
        <v>71.94</v>
      </c>
      <c r="J5835">
        <v>5.52</v>
      </c>
      <c r="K5835" t="s">
        <v>881</v>
      </c>
    </row>
    <row r="5836" spans="1:11" x14ac:dyDescent="0.25">
      <c r="A5836" t="s">
        <v>403</v>
      </c>
      <c r="B5836">
        <v>292</v>
      </c>
      <c r="C5836">
        <v>21</v>
      </c>
      <c r="D5836">
        <v>75</v>
      </c>
      <c r="E5836" t="s">
        <v>30</v>
      </c>
      <c r="F5836">
        <v>27.63</v>
      </c>
      <c r="G5836">
        <v>103.8</v>
      </c>
      <c r="H5836">
        <v>4.1399999999999997</v>
      </c>
      <c r="I5836">
        <v>20.22</v>
      </c>
      <c r="J5836">
        <v>1.36</v>
      </c>
      <c r="K5836" t="s">
        <v>882</v>
      </c>
    </row>
    <row r="5837" spans="1:11" x14ac:dyDescent="0.25">
      <c r="A5837" t="s">
        <v>404</v>
      </c>
      <c r="B5837">
        <v>292</v>
      </c>
      <c r="C5837">
        <v>21</v>
      </c>
      <c r="D5837">
        <v>75</v>
      </c>
      <c r="E5837" t="s">
        <v>30</v>
      </c>
      <c r="F5837">
        <v>27.71</v>
      </c>
      <c r="G5837">
        <v>104.92</v>
      </c>
      <c r="H5837">
        <v>10.27</v>
      </c>
      <c r="I5837">
        <v>41.87</v>
      </c>
      <c r="J5837">
        <v>2.78</v>
      </c>
      <c r="K5837" t="s">
        <v>883</v>
      </c>
    </row>
    <row r="5838" spans="1:11" x14ac:dyDescent="0.25">
      <c r="A5838" t="s">
        <v>405</v>
      </c>
      <c r="B5838">
        <v>292</v>
      </c>
      <c r="C5838">
        <v>21</v>
      </c>
      <c r="D5838">
        <v>68</v>
      </c>
      <c r="E5838" t="s">
        <v>30</v>
      </c>
      <c r="F5838">
        <v>23.36</v>
      </c>
      <c r="G5838">
        <v>89.9</v>
      </c>
      <c r="H5838">
        <v>4.1399999999999997</v>
      </c>
      <c r="I5838">
        <v>20.22</v>
      </c>
      <c r="J5838">
        <v>1.36</v>
      </c>
      <c r="K5838" t="s">
        <v>884</v>
      </c>
    </row>
    <row r="5839" spans="1:11" x14ac:dyDescent="0.25">
      <c r="A5839" t="s">
        <v>406</v>
      </c>
      <c r="B5839">
        <v>292</v>
      </c>
      <c r="C5839">
        <v>21</v>
      </c>
      <c r="D5839">
        <v>68</v>
      </c>
      <c r="E5839" t="s">
        <v>30</v>
      </c>
      <c r="F5839">
        <v>23.36</v>
      </c>
      <c r="G5839">
        <v>91.26</v>
      </c>
      <c r="H5839">
        <v>10.27</v>
      </c>
      <c r="I5839">
        <v>41.87</v>
      </c>
      <c r="J5839">
        <v>2.78</v>
      </c>
      <c r="K5839" t="s">
        <v>885</v>
      </c>
    </row>
    <row r="5840" spans="1:11" x14ac:dyDescent="0.25">
      <c r="A5840" t="s">
        <v>407</v>
      </c>
      <c r="B5840">
        <v>292</v>
      </c>
      <c r="C5840">
        <v>21</v>
      </c>
      <c r="D5840">
        <v>37</v>
      </c>
      <c r="E5840" t="s">
        <v>30</v>
      </c>
      <c r="F5840">
        <v>11.36</v>
      </c>
      <c r="G5840">
        <v>49.1</v>
      </c>
      <c r="H5840">
        <v>3.41</v>
      </c>
      <c r="I5840">
        <v>19.309999999999999</v>
      </c>
      <c r="J5840">
        <v>1.39</v>
      </c>
      <c r="K5840" t="s">
        <v>886</v>
      </c>
    </row>
    <row r="5841" spans="1:11" x14ac:dyDescent="0.25">
      <c r="A5841" t="s">
        <v>408</v>
      </c>
      <c r="B5841">
        <v>292</v>
      </c>
      <c r="C5841">
        <v>21</v>
      </c>
      <c r="D5841">
        <v>37</v>
      </c>
      <c r="E5841" t="s">
        <v>30</v>
      </c>
      <c r="F5841">
        <v>11.36</v>
      </c>
      <c r="G5841">
        <v>52.26</v>
      </c>
      <c r="H5841">
        <v>16</v>
      </c>
      <c r="I5841">
        <v>57.14</v>
      </c>
      <c r="J5841">
        <v>4.3</v>
      </c>
      <c r="K5841" t="s">
        <v>886</v>
      </c>
    </row>
    <row r="5842" spans="1:11" x14ac:dyDescent="0.25">
      <c r="A5842" t="s">
        <v>409</v>
      </c>
      <c r="B5842">
        <v>292</v>
      </c>
      <c r="C5842">
        <v>21</v>
      </c>
      <c r="D5842">
        <v>37</v>
      </c>
      <c r="E5842" t="s">
        <v>30</v>
      </c>
      <c r="F5842">
        <v>11.7</v>
      </c>
      <c r="G5842">
        <v>48.15</v>
      </c>
      <c r="H5842">
        <v>9</v>
      </c>
      <c r="I5842">
        <v>50.02</v>
      </c>
      <c r="J5842">
        <v>3.57</v>
      </c>
      <c r="K5842" t="s">
        <v>887</v>
      </c>
    </row>
    <row r="5843" spans="1:11" x14ac:dyDescent="0.25">
      <c r="A5843" t="s">
        <v>410</v>
      </c>
      <c r="B5843">
        <v>292</v>
      </c>
      <c r="C5843">
        <v>21</v>
      </c>
      <c r="D5843">
        <v>37</v>
      </c>
      <c r="E5843" t="s">
        <v>30</v>
      </c>
      <c r="F5843">
        <v>11.7</v>
      </c>
      <c r="G5843">
        <v>53.34</v>
      </c>
      <c r="H5843">
        <v>1</v>
      </c>
      <c r="I5843">
        <v>3.28</v>
      </c>
      <c r="J5843">
        <v>0.27</v>
      </c>
      <c r="K5843" t="s">
        <v>887</v>
      </c>
    </row>
    <row r="5844" spans="1:11" x14ac:dyDescent="0.25">
      <c r="A5844" t="s">
        <v>411</v>
      </c>
      <c r="B5844">
        <v>292</v>
      </c>
      <c r="C5844">
        <v>21</v>
      </c>
      <c r="D5844">
        <v>33</v>
      </c>
      <c r="E5844" t="s">
        <v>30</v>
      </c>
      <c r="F5844">
        <v>10.62</v>
      </c>
      <c r="G5844">
        <v>42.37</v>
      </c>
      <c r="H5844">
        <v>7</v>
      </c>
      <c r="I5844">
        <v>28.74</v>
      </c>
      <c r="J5844">
        <v>2.08</v>
      </c>
      <c r="K5844" t="s">
        <v>888</v>
      </c>
    </row>
    <row r="5845" spans="1:11" x14ac:dyDescent="0.25">
      <c r="A5845" t="s">
        <v>412</v>
      </c>
      <c r="B5845">
        <v>292</v>
      </c>
      <c r="C5845">
        <v>21</v>
      </c>
      <c r="D5845">
        <v>33</v>
      </c>
      <c r="E5845" t="s">
        <v>30</v>
      </c>
      <c r="F5845">
        <v>10.62</v>
      </c>
      <c r="G5845">
        <v>47.91</v>
      </c>
      <c r="H5845">
        <v>1</v>
      </c>
      <c r="I5845">
        <v>3.28</v>
      </c>
      <c r="J5845">
        <v>0.27</v>
      </c>
      <c r="K5845" t="s">
        <v>888</v>
      </c>
    </row>
    <row r="5846" spans="1:11" x14ac:dyDescent="0.25">
      <c r="A5846" t="s">
        <v>413</v>
      </c>
      <c r="B5846">
        <v>292</v>
      </c>
      <c r="C5846">
        <v>21</v>
      </c>
      <c r="D5846">
        <v>87</v>
      </c>
      <c r="E5846" t="s">
        <v>30</v>
      </c>
      <c r="F5846">
        <v>24.01</v>
      </c>
      <c r="G5846">
        <v>113.38</v>
      </c>
      <c r="H5846">
        <v>42</v>
      </c>
      <c r="I5846">
        <v>154.72</v>
      </c>
      <c r="J5846">
        <v>13.38</v>
      </c>
      <c r="K5846" t="s">
        <v>889</v>
      </c>
    </row>
    <row r="5847" spans="1:11" x14ac:dyDescent="0.25">
      <c r="A5847" t="s">
        <v>414</v>
      </c>
      <c r="B5847">
        <v>292</v>
      </c>
      <c r="C5847">
        <v>21</v>
      </c>
      <c r="D5847">
        <v>87</v>
      </c>
      <c r="E5847" t="s">
        <v>30</v>
      </c>
      <c r="F5847">
        <v>24.01</v>
      </c>
      <c r="G5847">
        <v>114.91</v>
      </c>
      <c r="H5847">
        <v>28</v>
      </c>
      <c r="I5847">
        <v>89.82</v>
      </c>
      <c r="J5847">
        <v>6.23</v>
      </c>
      <c r="K5847" t="s">
        <v>889</v>
      </c>
    </row>
    <row r="5848" spans="1:11" x14ac:dyDescent="0.25">
      <c r="A5848" t="s">
        <v>415</v>
      </c>
      <c r="B5848">
        <v>292</v>
      </c>
      <c r="C5848">
        <v>21</v>
      </c>
      <c r="D5848">
        <v>61</v>
      </c>
      <c r="E5848" t="s">
        <v>30</v>
      </c>
      <c r="F5848">
        <v>15.18</v>
      </c>
      <c r="G5848">
        <v>85.45</v>
      </c>
      <c r="H5848">
        <v>3</v>
      </c>
      <c r="I5848">
        <v>3.45</v>
      </c>
      <c r="J5848">
        <v>0.47</v>
      </c>
      <c r="K5848" t="s">
        <v>890</v>
      </c>
    </row>
    <row r="5849" spans="1:11" x14ac:dyDescent="0.25">
      <c r="A5849" t="s">
        <v>416</v>
      </c>
      <c r="B5849">
        <v>292</v>
      </c>
      <c r="C5849">
        <v>21</v>
      </c>
      <c r="D5849">
        <v>63</v>
      </c>
      <c r="E5849" t="s">
        <v>30</v>
      </c>
      <c r="F5849">
        <v>15.92</v>
      </c>
      <c r="G5849">
        <v>85.76</v>
      </c>
      <c r="H5849">
        <v>6</v>
      </c>
      <c r="I5849">
        <v>3.54</v>
      </c>
      <c r="J5849">
        <v>0.1</v>
      </c>
      <c r="K5849" t="s">
        <v>891</v>
      </c>
    </row>
    <row r="5850" spans="1:11" x14ac:dyDescent="0.25">
      <c r="A5850" t="s">
        <v>417</v>
      </c>
      <c r="B5850">
        <v>292</v>
      </c>
      <c r="C5850">
        <v>21</v>
      </c>
      <c r="D5850">
        <v>75</v>
      </c>
      <c r="E5850" t="s">
        <v>30</v>
      </c>
      <c r="F5850">
        <v>13.3</v>
      </c>
      <c r="G5850">
        <v>76.34</v>
      </c>
      <c r="H5850">
        <v>6.5</v>
      </c>
      <c r="I5850">
        <v>13.48</v>
      </c>
      <c r="J5850">
        <v>1.19</v>
      </c>
      <c r="K5850" t="s">
        <v>892</v>
      </c>
    </row>
    <row r="5851" spans="1:11" x14ac:dyDescent="0.25">
      <c r="A5851" t="s">
        <v>418</v>
      </c>
      <c r="B5851">
        <v>292</v>
      </c>
      <c r="C5851">
        <v>21</v>
      </c>
      <c r="D5851">
        <v>94</v>
      </c>
      <c r="E5851" t="s">
        <v>30</v>
      </c>
      <c r="F5851">
        <v>14.28</v>
      </c>
      <c r="G5851">
        <v>94.76</v>
      </c>
      <c r="H5851">
        <v>8.3699999999999992</v>
      </c>
      <c r="I5851">
        <v>5.7</v>
      </c>
      <c r="J5851">
        <v>0.67</v>
      </c>
      <c r="K5851" t="s">
        <v>892</v>
      </c>
    </row>
    <row r="5852" spans="1:11" x14ac:dyDescent="0.25">
      <c r="A5852" t="s">
        <v>419</v>
      </c>
      <c r="B5852">
        <v>292</v>
      </c>
      <c r="C5852">
        <v>21</v>
      </c>
      <c r="D5852">
        <v>82</v>
      </c>
      <c r="E5852" t="s">
        <v>30</v>
      </c>
      <c r="F5852">
        <v>15.31</v>
      </c>
      <c r="G5852">
        <v>86.86</v>
      </c>
      <c r="H5852">
        <v>6.76</v>
      </c>
      <c r="I5852">
        <v>13.98</v>
      </c>
      <c r="J5852">
        <v>1.4</v>
      </c>
      <c r="K5852" t="s">
        <v>893</v>
      </c>
    </row>
    <row r="5853" spans="1:11" x14ac:dyDescent="0.25">
      <c r="A5853" t="s">
        <v>420</v>
      </c>
      <c r="B5853">
        <v>292</v>
      </c>
      <c r="C5853">
        <v>21</v>
      </c>
      <c r="D5853">
        <v>101</v>
      </c>
      <c r="E5853" t="s">
        <v>30</v>
      </c>
      <c r="F5853">
        <v>16.29</v>
      </c>
      <c r="G5853">
        <v>105.9</v>
      </c>
      <c r="H5853">
        <v>12.56</v>
      </c>
      <c r="I5853">
        <v>8.56</v>
      </c>
      <c r="J5853">
        <v>1</v>
      </c>
      <c r="K5853" t="s">
        <v>894</v>
      </c>
    </row>
    <row r="5854" spans="1:11" x14ac:dyDescent="0.25">
      <c r="A5854" t="s">
        <v>421</v>
      </c>
      <c r="B5854">
        <v>292</v>
      </c>
      <c r="C5854">
        <v>21</v>
      </c>
      <c r="D5854">
        <v>62</v>
      </c>
      <c r="E5854" t="s">
        <v>30</v>
      </c>
      <c r="F5854">
        <v>14.46</v>
      </c>
      <c r="G5854">
        <v>72.739999999999995</v>
      </c>
      <c r="H5854">
        <v>48</v>
      </c>
      <c r="I5854">
        <v>145.41999999999999</v>
      </c>
      <c r="J5854">
        <v>11.83</v>
      </c>
      <c r="K5854" t="s">
        <v>895</v>
      </c>
    </row>
    <row r="5855" spans="1:11" x14ac:dyDescent="0.25">
      <c r="A5855" t="s">
        <v>422</v>
      </c>
      <c r="B5855">
        <v>292</v>
      </c>
      <c r="C5855">
        <v>21</v>
      </c>
      <c r="D5855">
        <v>62</v>
      </c>
      <c r="E5855" t="s">
        <v>30</v>
      </c>
      <c r="F5855">
        <v>14.46</v>
      </c>
      <c r="G5855">
        <v>74.959999999999994</v>
      </c>
      <c r="H5855">
        <v>26</v>
      </c>
      <c r="I5855">
        <v>124.84</v>
      </c>
      <c r="J5855">
        <v>10.8</v>
      </c>
      <c r="K5855" t="s">
        <v>895</v>
      </c>
    </row>
    <row r="5856" spans="1:11" x14ac:dyDescent="0.25">
      <c r="A5856" t="s">
        <v>423</v>
      </c>
      <c r="B5856">
        <v>292</v>
      </c>
      <c r="C5856">
        <v>21</v>
      </c>
      <c r="D5856">
        <v>48</v>
      </c>
      <c r="E5856" t="s">
        <v>30</v>
      </c>
      <c r="F5856">
        <v>10.28</v>
      </c>
      <c r="G5856">
        <v>51.32</v>
      </c>
      <c r="H5856">
        <v>18.66</v>
      </c>
      <c r="I5856">
        <v>43.68</v>
      </c>
      <c r="J5856">
        <v>4.18</v>
      </c>
      <c r="K5856" t="s">
        <v>896</v>
      </c>
    </row>
    <row r="5857" spans="1:11" x14ac:dyDescent="0.25">
      <c r="A5857" t="s">
        <v>424</v>
      </c>
      <c r="B5857">
        <v>292</v>
      </c>
      <c r="C5857">
        <v>21</v>
      </c>
      <c r="D5857">
        <v>48</v>
      </c>
      <c r="E5857" t="s">
        <v>30</v>
      </c>
      <c r="F5857">
        <v>10.28</v>
      </c>
      <c r="G5857">
        <v>56.51</v>
      </c>
      <c r="H5857" t="s">
        <v>31</v>
      </c>
      <c r="I5857" t="s">
        <v>31</v>
      </c>
      <c r="J5857" t="s">
        <v>31</v>
      </c>
      <c r="K5857" t="s">
        <v>896</v>
      </c>
    </row>
    <row r="5858" spans="1:11" x14ac:dyDescent="0.25">
      <c r="A5858" t="s">
        <v>425</v>
      </c>
      <c r="B5858">
        <v>292</v>
      </c>
      <c r="C5858">
        <v>21</v>
      </c>
      <c r="D5858">
        <v>43</v>
      </c>
      <c r="E5858" t="s">
        <v>30</v>
      </c>
      <c r="F5858">
        <v>8.7899999999999991</v>
      </c>
      <c r="G5858">
        <v>44.74</v>
      </c>
      <c r="H5858">
        <v>16.66</v>
      </c>
      <c r="I5858">
        <v>36.54</v>
      </c>
      <c r="J5858">
        <v>3.59</v>
      </c>
      <c r="K5858" t="s">
        <v>897</v>
      </c>
    </row>
    <row r="5859" spans="1:11" x14ac:dyDescent="0.25">
      <c r="A5859" t="s">
        <v>426</v>
      </c>
      <c r="B5859">
        <v>292</v>
      </c>
      <c r="C5859">
        <v>21</v>
      </c>
      <c r="D5859">
        <v>43</v>
      </c>
      <c r="E5859" t="s">
        <v>30</v>
      </c>
      <c r="F5859">
        <v>8.7899999999999991</v>
      </c>
      <c r="G5859">
        <v>49.67</v>
      </c>
      <c r="H5859" t="s">
        <v>31</v>
      </c>
      <c r="I5859" t="s">
        <v>31</v>
      </c>
      <c r="J5859" t="s">
        <v>31</v>
      </c>
      <c r="K5859" t="s">
        <v>897</v>
      </c>
    </row>
    <row r="5860" spans="1:11" x14ac:dyDescent="0.25">
      <c r="A5860" t="s">
        <v>427</v>
      </c>
      <c r="B5860">
        <v>242</v>
      </c>
      <c r="C5860">
        <v>27</v>
      </c>
      <c r="D5860">
        <v>14</v>
      </c>
      <c r="E5860" t="s">
        <v>30</v>
      </c>
      <c r="F5860">
        <v>10.86</v>
      </c>
      <c r="G5860">
        <v>36.22</v>
      </c>
      <c r="H5860">
        <v>26</v>
      </c>
      <c r="I5860">
        <v>54.68</v>
      </c>
      <c r="J5860">
        <v>3.21</v>
      </c>
      <c r="K5860" t="s">
        <v>898</v>
      </c>
    </row>
    <row r="5861" spans="1:11" x14ac:dyDescent="0.25">
      <c r="A5861" t="s">
        <v>428</v>
      </c>
      <c r="B5861">
        <v>242</v>
      </c>
      <c r="C5861">
        <v>27</v>
      </c>
      <c r="D5861">
        <v>14</v>
      </c>
      <c r="E5861" t="s">
        <v>30</v>
      </c>
      <c r="F5861">
        <v>10.86</v>
      </c>
      <c r="G5861">
        <v>41.23</v>
      </c>
      <c r="H5861">
        <v>30</v>
      </c>
      <c r="I5861">
        <v>45.86</v>
      </c>
      <c r="J5861">
        <v>3.23</v>
      </c>
      <c r="K5861" t="s">
        <v>898</v>
      </c>
    </row>
    <row r="5862" spans="1:11" x14ac:dyDescent="0.25">
      <c r="A5862" t="s">
        <v>429</v>
      </c>
      <c r="B5862">
        <v>292</v>
      </c>
      <c r="C5862">
        <v>21</v>
      </c>
      <c r="D5862">
        <v>62</v>
      </c>
      <c r="E5862" t="s">
        <v>30</v>
      </c>
      <c r="F5862">
        <v>18.52</v>
      </c>
      <c r="G5862">
        <v>92.28</v>
      </c>
      <c r="H5862">
        <v>33.25</v>
      </c>
      <c r="I5862">
        <v>57.1</v>
      </c>
      <c r="J5862">
        <v>4</v>
      </c>
      <c r="K5862" t="s">
        <v>899</v>
      </c>
    </row>
    <row r="5863" spans="1:11" x14ac:dyDescent="0.25">
      <c r="A5863" t="s">
        <v>430</v>
      </c>
      <c r="B5863">
        <v>292</v>
      </c>
      <c r="C5863">
        <v>21</v>
      </c>
      <c r="D5863">
        <v>62</v>
      </c>
      <c r="E5863" t="s">
        <v>30</v>
      </c>
      <c r="F5863">
        <v>18.52</v>
      </c>
      <c r="G5863">
        <v>90.34</v>
      </c>
      <c r="H5863">
        <v>22</v>
      </c>
      <c r="I5863">
        <v>73.94</v>
      </c>
      <c r="J5863">
        <v>5.33</v>
      </c>
      <c r="K5863" t="s">
        <v>899</v>
      </c>
    </row>
    <row r="5864" spans="1:11" x14ac:dyDescent="0.25">
      <c r="A5864" t="s">
        <v>431</v>
      </c>
      <c r="B5864">
        <v>292</v>
      </c>
      <c r="C5864">
        <v>21</v>
      </c>
      <c r="D5864">
        <v>46</v>
      </c>
      <c r="E5864" t="s">
        <v>30</v>
      </c>
      <c r="F5864">
        <v>12.41</v>
      </c>
      <c r="G5864">
        <v>68.010000000000005</v>
      </c>
      <c r="H5864">
        <v>33.25</v>
      </c>
      <c r="I5864">
        <v>57.1</v>
      </c>
      <c r="J5864">
        <v>4</v>
      </c>
      <c r="K5864" t="s">
        <v>900</v>
      </c>
    </row>
    <row r="5865" spans="1:11" x14ac:dyDescent="0.25">
      <c r="A5865" t="s">
        <v>432</v>
      </c>
      <c r="B5865">
        <v>292</v>
      </c>
      <c r="C5865">
        <v>21</v>
      </c>
      <c r="D5865">
        <v>46</v>
      </c>
      <c r="E5865" t="s">
        <v>30</v>
      </c>
      <c r="F5865">
        <v>12.41</v>
      </c>
      <c r="G5865">
        <v>66.63</v>
      </c>
      <c r="H5865">
        <v>18</v>
      </c>
      <c r="I5865">
        <v>43.52</v>
      </c>
      <c r="J5865">
        <v>3.24</v>
      </c>
      <c r="K5865" t="s">
        <v>900</v>
      </c>
    </row>
    <row r="5866" spans="1:11" x14ac:dyDescent="0.25">
      <c r="A5866" t="s">
        <v>433</v>
      </c>
      <c r="B5866">
        <v>292</v>
      </c>
      <c r="C5866">
        <v>21</v>
      </c>
      <c r="D5866">
        <v>54</v>
      </c>
      <c r="E5866" t="s">
        <v>30</v>
      </c>
      <c r="F5866">
        <v>13.73</v>
      </c>
      <c r="G5866">
        <v>66.17</v>
      </c>
      <c r="H5866">
        <v>2</v>
      </c>
      <c r="I5866">
        <v>9.94</v>
      </c>
      <c r="J5866">
        <v>0.66</v>
      </c>
      <c r="K5866" t="s">
        <v>901</v>
      </c>
    </row>
    <row r="5867" spans="1:11" x14ac:dyDescent="0.25">
      <c r="A5867" t="s">
        <v>434</v>
      </c>
      <c r="B5867">
        <v>292</v>
      </c>
      <c r="C5867">
        <v>21</v>
      </c>
      <c r="D5867">
        <v>54</v>
      </c>
      <c r="E5867" t="s">
        <v>30</v>
      </c>
      <c r="F5867">
        <v>13.73</v>
      </c>
      <c r="G5867">
        <v>61.53</v>
      </c>
      <c r="H5867">
        <v>16.66</v>
      </c>
      <c r="I5867">
        <v>39.049999999999997</v>
      </c>
      <c r="J5867">
        <v>3.22</v>
      </c>
      <c r="K5867" t="s">
        <v>901</v>
      </c>
    </row>
    <row r="5868" spans="1:11" x14ac:dyDescent="0.25">
      <c r="A5868" t="s">
        <v>435</v>
      </c>
      <c r="B5868">
        <v>191</v>
      </c>
      <c r="C5868">
        <v>12</v>
      </c>
      <c r="D5868">
        <v>21</v>
      </c>
      <c r="E5868" t="s">
        <v>30</v>
      </c>
      <c r="F5868">
        <v>5.86</v>
      </c>
      <c r="G5868">
        <v>31.56</v>
      </c>
      <c r="H5868" t="s">
        <v>31</v>
      </c>
      <c r="I5868" t="s">
        <v>31</v>
      </c>
      <c r="J5868" t="s">
        <v>31</v>
      </c>
      <c r="K5868" t="s">
        <v>902</v>
      </c>
    </row>
    <row r="5869" spans="1:11" x14ac:dyDescent="0.25">
      <c r="A5869" t="s">
        <v>436</v>
      </c>
      <c r="B5869">
        <v>191</v>
      </c>
      <c r="C5869">
        <v>12</v>
      </c>
      <c r="D5869">
        <v>25</v>
      </c>
      <c r="E5869" t="s">
        <v>30</v>
      </c>
      <c r="F5869">
        <v>7.07</v>
      </c>
      <c r="G5869">
        <v>40.25</v>
      </c>
      <c r="H5869" t="s">
        <v>31</v>
      </c>
      <c r="I5869" t="s">
        <v>31</v>
      </c>
      <c r="J5869" t="s">
        <v>31</v>
      </c>
      <c r="K5869" t="s">
        <v>902</v>
      </c>
    </row>
    <row r="5870" spans="1:11" x14ac:dyDescent="0.25">
      <c r="A5870" t="s">
        <v>437</v>
      </c>
      <c r="B5870">
        <v>191</v>
      </c>
      <c r="C5870">
        <v>12</v>
      </c>
      <c r="D5870">
        <v>7</v>
      </c>
      <c r="E5870" t="s">
        <v>30</v>
      </c>
      <c r="F5870">
        <v>1.1499999999999999</v>
      </c>
      <c r="G5870">
        <v>29.57</v>
      </c>
      <c r="H5870">
        <v>12</v>
      </c>
      <c r="I5870">
        <v>7.8</v>
      </c>
      <c r="J5870">
        <v>5.09</v>
      </c>
      <c r="K5870" t="s">
        <v>903</v>
      </c>
    </row>
    <row r="5871" spans="1:11" x14ac:dyDescent="0.25">
      <c r="A5871" t="s">
        <v>438</v>
      </c>
      <c r="B5871">
        <v>191</v>
      </c>
      <c r="C5871">
        <v>12</v>
      </c>
      <c r="D5871">
        <v>7</v>
      </c>
      <c r="E5871" t="s">
        <v>30</v>
      </c>
      <c r="F5871">
        <v>1.1499999999999999</v>
      </c>
      <c r="G5871">
        <v>22.75</v>
      </c>
      <c r="H5871" t="s">
        <v>31</v>
      </c>
      <c r="I5871" t="s">
        <v>31</v>
      </c>
      <c r="J5871" t="s">
        <v>31</v>
      </c>
      <c r="K5871" t="s">
        <v>904</v>
      </c>
    </row>
    <row r="5872" spans="1:11" x14ac:dyDescent="0.25">
      <c r="A5872" t="s">
        <v>439</v>
      </c>
      <c r="B5872">
        <v>292</v>
      </c>
      <c r="C5872">
        <v>21</v>
      </c>
      <c r="D5872">
        <v>57</v>
      </c>
      <c r="E5872" t="s">
        <v>30</v>
      </c>
      <c r="F5872">
        <v>24.01</v>
      </c>
      <c r="G5872">
        <v>85.09</v>
      </c>
      <c r="H5872">
        <v>13</v>
      </c>
      <c r="I5872">
        <v>104.11</v>
      </c>
      <c r="J5872">
        <v>5.59</v>
      </c>
      <c r="K5872" t="s">
        <v>905</v>
      </c>
    </row>
    <row r="5873" spans="1:11" x14ac:dyDescent="0.25">
      <c r="A5873" t="s">
        <v>440</v>
      </c>
      <c r="B5873">
        <v>292</v>
      </c>
      <c r="C5873">
        <v>21</v>
      </c>
      <c r="D5873">
        <v>57</v>
      </c>
      <c r="E5873" t="s">
        <v>30</v>
      </c>
      <c r="F5873">
        <v>24.01</v>
      </c>
      <c r="G5873">
        <v>93.13</v>
      </c>
      <c r="H5873">
        <v>16</v>
      </c>
      <c r="I5873">
        <v>70.88</v>
      </c>
      <c r="J5873">
        <v>4.84</v>
      </c>
      <c r="K5873" t="s">
        <v>905</v>
      </c>
    </row>
    <row r="5874" spans="1:11" x14ac:dyDescent="0.25">
      <c r="A5874" t="s">
        <v>441</v>
      </c>
      <c r="B5874">
        <v>292</v>
      </c>
      <c r="C5874">
        <v>21</v>
      </c>
      <c r="D5874">
        <v>30</v>
      </c>
      <c r="E5874" t="s">
        <v>30</v>
      </c>
      <c r="F5874">
        <v>6.17</v>
      </c>
      <c r="G5874">
        <v>32.65</v>
      </c>
      <c r="H5874" t="s">
        <v>31</v>
      </c>
      <c r="I5874" t="s">
        <v>31</v>
      </c>
      <c r="J5874" t="s">
        <v>31</v>
      </c>
      <c r="K5874" t="s">
        <v>906</v>
      </c>
    </row>
    <row r="5875" spans="1:11" x14ac:dyDescent="0.25">
      <c r="A5875" t="s">
        <v>442</v>
      </c>
      <c r="B5875">
        <v>292</v>
      </c>
      <c r="C5875">
        <v>21</v>
      </c>
      <c r="D5875">
        <v>30</v>
      </c>
      <c r="E5875" t="s">
        <v>30</v>
      </c>
      <c r="F5875">
        <v>6.17</v>
      </c>
      <c r="G5875">
        <v>36.54</v>
      </c>
      <c r="H5875" t="s">
        <v>31</v>
      </c>
      <c r="I5875" t="s">
        <v>31</v>
      </c>
      <c r="J5875" t="s">
        <v>31</v>
      </c>
      <c r="K5875" t="s">
        <v>906</v>
      </c>
    </row>
    <row r="5876" spans="1:11" x14ac:dyDescent="0.25">
      <c r="A5876" t="s">
        <v>443</v>
      </c>
      <c r="B5876">
        <v>292</v>
      </c>
      <c r="C5876">
        <v>21</v>
      </c>
      <c r="D5876">
        <v>26</v>
      </c>
      <c r="E5876" t="s">
        <v>30</v>
      </c>
      <c r="F5876">
        <v>5.25</v>
      </c>
      <c r="G5876">
        <v>28.12</v>
      </c>
      <c r="H5876" t="s">
        <v>31</v>
      </c>
      <c r="I5876" t="s">
        <v>31</v>
      </c>
      <c r="J5876" t="s">
        <v>31</v>
      </c>
      <c r="K5876" t="s">
        <v>906</v>
      </c>
    </row>
    <row r="5877" spans="1:11" x14ac:dyDescent="0.25">
      <c r="A5877" t="s">
        <v>444</v>
      </c>
      <c r="B5877">
        <v>292</v>
      </c>
      <c r="C5877">
        <v>21</v>
      </c>
      <c r="D5877">
        <v>26</v>
      </c>
      <c r="E5877" t="s">
        <v>30</v>
      </c>
      <c r="F5877">
        <v>5.25</v>
      </c>
      <c r="G5877">
        <v>28.85</v>
      </c>
      <c r="H5877" t="s">
        <v>31</v>
      </c>
      <c r="I5877" t="s">
        <v>31</v>
      </c>
      <c r="J5877" t="s">
        <v>31</v>
      </c>
      <c r="K5877" t="s">
        <v>906</v>
      </c>
    </row>
    <row r="5878" spans="1:11" x14ac:dyDescent="0.25">
      <c r="A5878" t="s">
        <v>445</v>
      </c>
      <c r="B5878">
        <v>292</v>
      </c>
      <c r="C5878">
        <v>21</v>
      </c>
      <c r="D5878">
        <v>46</v>
      </c>
      <c r="E5878" t="s">
        <v>30</v>
      </c>
      <c r="F5878">
        <v>6.3</v>
      </c>
      <c r="G5878">
        <v>46.91</v>
      </c>
      <c r="H5878">
        <v>33.4</v>
      </c>
      <c r="I5878">
        <v>35.28</v>
      </c>
      <c r="J5878">
        <v>4.18</v>
      </c>
      <c r="K5878" t="s">
        <v>907</v>
      </c>
    </row>
    <row r="5879" spans="1:11" x14ac:dyDescent="0.25">
      <c r="A5879" t="s">
        <v>446</v>
      </c>
      <c r="B5879">
        <v>292</v>
      </c>
      <c r="C5879">
        <v>21</v>
      </c>
      <c r="D5879">
        <v>54</v>
      </c>
      <c r="E5879" t="s">
        <v>30</v>
      </c>
      <c r="F5879">
        <v>6.62</v>
      </c>
      <c r="G5879">
        <v>53.97</v>
      </c>
      <c r="H5879">
        <v>9.67</v>
      </c>
      <c r="I5879">
        <v>13.95</v>
      </c>
      <c r="J5879">
        <v>1.77</v>
      </c>
      <c r="K5879" t="s">
        <v>908</v>
      </c>
    </row>
    <row r="5880" spans="1:11" x14ac:dyDescent="0.25">
      <c r="A5880" t="s">
        <v>447</v>
      </c>
      <c r="B5880">
        <v>292</v>
      </c>
      <c r="C5880">
        <v>21</v>
      </c>
      <c r="D5880">
        <v>8</v>
      </c>
      <c r="E5880" t="s">
        <v>30</v>
      </c>
      <c r="F5880">
        <v>2.46</v>
      </c>
      <c r="G5880">
        <v>9.9499999999999993</v>
      </c>
      <c r="H5880">
        <v>4.82</v>
      </c>
      <c r="I5880">
        <v>4.3600000000000003</v>
      </c>
      <c r="J5880">
        <v>0.32</v>
      </c>
      <c r="K5880" t="s">
        <v>909</v>
      </c>
    </row>
    <row r="5881" spans="1:11" x14ac:dyDescent="0.25">
      <c r="A5881" t="s">
        <v>448</v>
      </c>
      <c r="B5881">
        <v>292</v>
      </c>
      <c r="C5881">
        <v>21</v>
      </c>
      <c r="D5881">
        <v>8</v>
      </c>
      <c r="E5881" t="s">
        <v>30</v>
      </c>
      <c r="F5881">
        <v>2.46</v>
      </c>
      <c r="G5881">
        <v>10.06</v>
      </c>
      <c r="H5881" t="s">
        <v>31</v>
      </c>
      <c r="I5881" t="s">
        <v>31</v>
      </c>
      <c r="J5881" t="s">
        <v>31</v>
      </c>
      <c r="K5881" t="s">
        <v>909</v>
      </c>
    </row>
    <row r="5882" spans="1:11" x14ac:dyDescent="0.25">
      <c r="A5882" t="s">
        <v>449</v>
      </c>
      <c r="B5882">
        <v>292</v>
      </c>
      <c r="C5882">
        <v>21</v>
      </c>
      <c r="D5882">
        <v>64</v>
      </c>
      <c r="E5882" t="s">
        <v>30</v>
      </c>
      <c r="F5882">
        <v>18.2</v>
      </c>
      <c r="G5882">
        <v>126.7</v>
      </c>
      <c r="H5882">
        <v>65.25</v>
      </c>
      <c r="I5882">
        <v>223.26</v>
      </c>
      <c r="J5882">
        <v>28.47</v>
      </c>
      <c r="K5882" t="s">
        <v>910</v>
      </c>
    </row>
    <row r="5883" spans="1:11" x14ac:dyDescent="0.25">
      <c r="A5883" t="s">
        <v>450</v>
      </c>
      <c r="B5883">
        <v>292</v>
      </c>
      <c r="C5883">
        <v>21</v>
      </c>
      <c r="D5883">
        <v>65</v>
      </c>
      <c r="E5883" t="s">
        <v>30</v>
      </c>
      <c r="F5883">
        <v>18.03</v>
      </c>
      <c r="G5883">
        <v>126.17</v>
      </c>
      <c r="H5883">
        <v>5.25</v>
      </c>
      <c r="I5883">
        <v>17.75</v>
      </c>
      <c r="J5883">
        <v>1.76</v>
      </c>
      <c r="K5883" t="s">
        <v>911</v>
      </c>
    </row>
    <row r="5884" spans="1:11" x14ac:dyDescent="0.25">
      <c r="A5884" t="s">
        <v>451</v>
      </c>
      <c r="B5884">
        <v>292</v>
      </c>
      <c r="C5884">
        <v>21</v>
      </c>
      <c r="D5884">
        <v>2</v>
      </c>
      <c r="E5884" t="s">
        <v>30</v>
      </c>
      <c r="F5884">
        <v>2.02</v>
      </c>
      <c r="G5884">
        <v>3.38</v>
      </c>
      <c r="H5884" t="s">
        <v>31</v>
      </c>
      <c r="I5884" t="s">
        <v>31</v>
      </c>
      <c r="J5884" t="s">
        <v>31</v>
      </c>
      <c r="K5884" t="s">
        <v>912</v>
      </c>
    </row>
    <row r="5885" spans="1:11" x14ac:dyDescent="0.25">
      <c r="A5885" t="s">
        <v>452</v>
      </c>
      <c r="B5885">
        <v>292</v>
      </c>
      <c r="C5885">
        <v>21</v>
      </c>
      <c r="D5885">
        <v>1</v>
      </c>
      <c r="E5885" t="s">
        <v>30</v>
      </c>
      <c r="F5885">
        <v>2.09</v>
      </c>
      <c r="G5885">
        <v>4.1900000000000004</v>
      </c>
      <c r="H5885" t="s">
        <v>31</v>
      </c>
      <c r="I5885" t="s">
        <v>31</v>
      </c>
      <c r="J5885" t="s">
        <v>31</v>
      </c>
      <c r="K5885" t="s">
        <v>913</v>
      </c>
    </row>
    <row r="5886" spans="1:11" x14ac:dyDescent="0.25">
      <c r="A5886" t="s">
        <v>453</v>
      </c>
      <c r="B5886">
        <v>292</v>
      </c>
      <c r="C5886">
        <v>21</v>
      </c>
      <c r="D5886">
        <v>7</v>
      </c>
      <c r="E5886" t="s">
        <v>30</v>
      </c>
      <c r="F5886">
        <v>0.95</v>
      </c>
      <c r="G5886">
        <v>5.46</v>
      </c>
      <c r="H5886" t="s">
        <v>31</v>
      </c>
      <c r="I5886" t="s">
        <v>31</v>
      </c>
      <c r="J5886" t="s">
        <v>31</v>
      </c>
      <c r="K5886" t="s">
        <v>914</v>
      </c>
    </row>
    <row r="5887" spans="1:11" x14ac:dyDescent="0.25">
      <c r="A5887" t="s">
        <v>454</v>
      </c>
      <c r="B5887">
        <v>292</v>
      </c>
      <c r="C5887">
        <v>21</v>
      </c>
      <c r="D5887">
        <v>11</v>
      </c>
      <c r="E5887" t="s">
        <v>30</v>
      </c>
      <c r="F5887">
        <v>1.29</v>
      </c>
      <c r="G5887">
        <v>9.02</v>
      </c>
      <c r="H5887" t="s">
        <v>31</v>
      </c>
      <c r="I5887" t="s">
        <v>31</v>
      </c>
      <c r="J5887" t="s">
        <v>31</v>
      </c>
      <c r="K5887" t="s">
        <v>915</v>
      </c>
    </row>
    <row r="5888" spans="1:11" x14ac:dyDescent="0.25">
      <c r="A5888" t="s">
        <v>455</v>
      </c>
      <c r="B5888">
        <v>292</v>
      </c>
      <c r="C5888">
        <v>21</v>
      </c>
      <c r="D5888">
        <v>15</v>
      </c>
      <c r="E5888" t="s">
        <v>30</v>
      </c>
      <c r="F5888">
        <v>2.72</v>
      </c>
      <c r="G5888">
        <v>15.24</v>
      </c>
      <c r="H5888" t="s">
        <v>31</v>
      </c>
      <c r="I5888" t="s">
        <v>31</v>
      </c>
      <c r="J5888" t="s">
        <v>31</v>
      </c>
      <c r="K5888" t="s">
        <v>916</v>
      </c>
    </row>
    <row r="5889" spans="1:11" x14ac:dyDescent="0.25">
      <c r="A5889" t="s">
        <v>456</v>
      </c>
      <c r="B5889">
        <v>292</v>
      </c>
      <c r="C5889">
        <v>21</v>
      </c>
      <c r="D5889">
        <v>15</v>
      </c>
      <c r="E5889" t="s">
        <v>30</v>
      </c>
      <c r="F5889">
        <v>2.72</v>
      </c>
      <c r="G5889">
        <v>16.100000000000001</v>
      </c>
      <c r="H5889">
        <v>19.87</v>
      </c>
      <c r="I5889">
        <v>16.34</v>
      </c>
      <c r="J5889">
        <v>1.66</v>
      </c>
      <c r="K5889" t="s">
        <v>916</v>
      </c>
    </row>
    <row r="5890" spans="1:11" x14ac:dyDescent="0.25">
      <c r="A5890" t="s">
        <v>457</v>
      </c>
      <c r="B5890">
        <v>292</v>
      </c>
      <c r="C5890">
        <v>21</v>
      </c>
      <c r="D5890">
        <v>29</v>
      </c>
      <c r="E5890" t="s">
        <v>30</v>
      </c>
      <c r="F5890">
        <v>12.39</v>
      </c>
      <c r="G5890">
        <v>51.14</v>
      </c>
      <c r="H5890">
        <v>2.57</v>
      </c>
      <c r="I5890">
        <v>1.58</v>
      </c>
      <c r="J5890">
        <v>0.1</v>
      </c>
      <c r="K5890" t="s">
        <v>917</v>
      </c>
    </row>
    <row r="5891" spans="1:11" x14ac:dyDescent="0.25">
      <c r="A5891" t="s">
        <v>458</v>
      </c>
      <c r="B5891">
        <v>292</v>
      </c>
      <c r="C5891">
        <v>21</v>
      </c>
      <c r="D5891">
        <v>29</v>
      </c>
      <c r="E5891" t="s">
        <v>30</v>
      </c>
      <c r="F5891">
        <v>12.39</v>
      </c>
      <c r="G5891">
        <v>48.09</v>
      </c>
      <c r="H5891">
        <v>13.33</v>
      </c>
      <c r="I5891">
        <v>75.62</v>
      </c>
      <c r="J5891">
        <v>4.28</v>
      </c>
      <c r="K5891" t="s">
        <v>917</v>
      </c>
    </row>
    <row r="5892" spans="1:11" x14ac:dyDescent="0.25">
      <c r="A5892" t="s">
        <v>459</v>
      </c>
      <c r="B5892">
        <v>242</v>
      </c>
      <c r="C5892">
        <v>27</v>
      </c>
      <c r="D5892">
        <v>19</v>
      </c>
      <c r="E5892" t="s">
        <v>30</v>
      </c>
      <c r="F5892">
        <v>11.25</v>
      </c>
      <c r="G5892">
        <v>37.24</v>
      </c>
      <c r="H5892">
        <v>64</v>
      </c>
      <c r="I5892">
        <v>251.14</v>
      </c>
      <c r="J5892">
        <v>13.76</v>
      </c>
      <c r="K5892" t="s">
        <v>918</v>
      </c>
    </row>
    <row r="5893" spans="1:11" x14ac:dyDescent="0.25">
      <c r="A5893" t="s">
        <v>460</v>
      </c>
      <c r="B5893">
        <v>242</v>
      </c>
      <c r="C5893">
        <v>27</v>
      </c>
      <c r="D5893">
        <v>19</v>
      </c>
      <c r="E5893" t="s">
        <v>30</v>
      </c>
      <c r="F5893">
        <v>11.01</v>
      </c>
      <c r="G5893">
        <v>38.83</v>
      </c>
      <c r="H5893">
        <v>80</v>
      </c>
      <c r="I5893">
        <v>324.95999999999998</v>
      </c>
      <c r="J5893">
        <v>17.82</v>
      </c>
      <c r="K5893" t="s">
        <v>919</v>
      </c>
    </row>
    <row r="5894" spans="1:11" x14ac:dyDescent="0.25">
      <c r="A5894" t="s">
        <v>461</v>
      </c>
      <c r="B5894">
        <v>242</v>
      </c>
      <c r="C5894">
        <v>27</v>
      </c>
      <c r="D5894">
        <v>20</v>
      </c>
      <c r="E5894" t="s">
        <v>30</v>
      </c>
      <c r="F5894">
        <v>12.45</v>
      </c>
      <c r="G5894">
        <v>44.76</v>
      </c>
      <c r="H5894">
        <v>6.01</v>
      </c>
      <c r="I5894">
        <v>11.24</v>
      </c>
      <c r="J5894">
        <v>0.79</v>
      </c>
      <c r="K5894" t="s">
        <v>920</v>
      </c>
    </row>
    <row r="5895" spans="1:11" x14ac:dyDescent="0.25">
      <c r="A5895" t="s">
        <v>462</v>
      </c>
      <c r="B5895">
        <v>242</v>
      </c>
      <c r="C5895">
        <v>27</v>
      </c>
      <c r="D5895">
        <v>20</v>
      </c>
      <c r="E5895" t="s">
        <v>30</v>
      </c>
      <c r="F5895">
        <v>12.45</v>
      </c>
      <c r="G5895">
        <v>42.42</v>
      </c>
      <c r="H5895">
        <v>26</v>
      </c>
      <c r="I5895">
        <v>139.32</v>
      </c>
      <c r="J5895">
        <v>6.23</v>
      </c>
      <c r="K5895" t="s">
        <v>920</v>
      </c>
    </row>
    <row r="5896" spans="1:11" x14ac:dyDescent="0.25">
      <c r="A5896" t="s">
        <v>463</v>
      </c>
      <c r="B5896">
        <v>251</v>
      </c>
      <c r="C5896">
        <v>22</v>
      </c>
      <c r="D5896">
        <v>12</v>
      </c>
      <c r="E5896" t="s">
        <v>30</v>
      </c>
      <c r="F5896">
        <v>5.38</v>
      </c>
      <c r="G5896">
        <v>17.47</v>
      </c>
      <c r="H5896" t="s">
        <v>31</v>
      </c>
      <c r="I5896" t="s">
        <v>31</v>
      </c>
      <c r="J5896" t="s">
        <v>31</v>
      </c>
      <c r="K5896" t="s">
        <v>921</v>
      </c>
    </row>
    <row r="5897" spans="1:11" x14ac:dyDescent="0.25">
      <c r="A5897" t="s">
        <v>464</v>
      </c>
      <c r="B5897">
        <v>251</v>
      </c>
      <c r="C5897">
        <v>22</v>
      </c>
      <c r="D5897">
        <v>12</v>
      </c>
      <c r="E5897" t="s">
        <v>30</v>
      </c>
      <c r="F5897">
        <v>5.38</v>
      </c>
      <c r="G5897">
        <v>18.52</v>
      </c>
      <c r="H5897" t="s">
        <v>31</v>
      </c>
      <c r="I5897" t="s">
        <v>31</v>
      </c>
      <c r="J5897" t="s">
        <v>31</v>
      </c>
      <c r="K5897" t="s">
        <v>921</v>
      </c>
    </row>
    <row r="5898" spans="1:11" x14ac:dyDescent="0.25">
      <c r="A5898" t="s">
        <v>465</v>
      </c>
      <c r="B5898">
        <v>292</v>
      </c>
      <c r="C5898">
        <v>21</v>
      </c>
      <c r="D5898">
        <v>28</v>
      </c>
      <c r="E5898" t="s">
        <v>30</v>
      </c>
      <c r="F5898">
        <v>6.78</v>
      </c>
      <c r="G5898">
        <v>30.32</v>
      </c>
      <c r="H5898">
        <v>2.57</v>
      </c>
      <c r="I5898">
        <v>2.4300000000000002</v>
      </c>
      <c r="J5898">
        <v>0.18</v>
      </c>
      <c r="K5898" t="s">
        <v>922</v>
      </c>
    </row>
    <row r="5899" spans="1:11" x14ac:dyDescent="0.25">
      <c r="A5899" t="s">
        <v>466</v>
      </c>
      <c r="B5899">
        <v>292</v>
      </c>
      <c r="C5899">
        <v>21</v>
      </c>
      <c r="D5899">
        <v>28</v>
      </c>
      <c r="E5899" t="s">
        <v>30</v>
      </c>
      <c r="F5899">
        <v>6.78</v>
      </c>
      <c r="G5899">
        <v>28.78</v>
      </c>
      <c r="H5899">
        <v>0.8</v>
      </c>
      <c r="I5899">
        <v>0.81</v>
      </c>
      <c r="J5899">
        <v>0.06</v>
      </c>
      <c r="K5899" t="s">
        <v>922</v>
      </c>
    </row>
    <row r="5900" spans="1:11" x14ac:dyDescent="0.25">
      <c r="A5900" t="s">
        <v>467</v>
      </c>
      <c r="B5900">
        <v>251</v>
      </c>
      <c r="C5900">
        <v>22</v>
      </c>
      <c r="D5900">
        <v>21</v>
      </c>
      <c r="E5900" t="s">
        <v>30</v>
      </c>
      <c r="F5900">
        <v>13.07</v>
      </c>
      <c r="G5900">
        <v>38.07</v>
      </c>
      <c r="H5900">
        <v>126</v>
      </c>
      <c r="I5900">
        <v>846.32</v>
      </c>
      <c r="J5900">
        <v>32.4</v>
      </c>
      <c r="K5900" t="s">
        <v>923</v>
      </c>
    </row>
    <row r="5901" spans="1:11" x14ac:dyDescent="0.25">
      <c r="A5901" t="s">
        <v>468</v>
      </c>
      <c r="B5901">
        <v>251</v>
      </c>
      <c r="C5901">
        <v>22</v>
      </c>
      <c r="D5901">
        <v>21</v>
      </c>
      <c r="E5901" t="s">
        <v>30</v>
      </c>
      <c r="F5901">
        <v>12.59</v>
      </c>
      <c r="G5901">
        <v>44.16</v>
      </c>
      <c r="H5901">
        <v>56</v>
      </c>
      <c r="I5901">
        <v>184.66</v>
      </c>
      <c r="J5901">
        <v>7.89</v>
      </c>
      <c r="K5901" t="s">
        <v>924</v>
      </c>
    </row>
    <row r="5902" spans="1:11" x14ac:dyDescent="0.25">
      <c r="A5902" t="s">
        <v>469</v>
      </c>
      <c r="B5902">
        <v>251</v>
      </c>
      <c r="C5902">
        <v>22</v>
      </c>
      <c r="D5902">
        <v>19</v>
      </c>
      <c r="E5902" t="s">
        <v>30</v>
      </c>
      <c r="F5902">
        <v>11.27</v>
      </c>
      <c r="G5902">
        <v>35.39</v>
      </c>
      <c r="H5902">
        <v>86</v>
      </c>
      <c r="I5902">
        <v>425.86</v>
      </c>
      <c r="J5902">
        <v>20.56</v>
      </c>
      <c r="K5902" t="s">
        <v>925</v>
      </c>
    </row>
    <row r="5903" spans="1:11" x14ac:dyDescent="0.25">
      <c r="A5903" t="s">
        <v>470</v>
      </c>
      <c r="B5903">
        <v>251</v>
      </c>
      <c r="C5903">
        <v>22</v>
      </c>
      <c r="D5903">
        <v>19</v>
      </c>
      <c r="E5903" t="s">
        <v>30</v>
      </c>
      <c r="F5903">
        <v>11.07</v>
      </c>
      <c r="G5903">
        <v>42.02</v>
      </c>
      <c r="H5903">
        <v>30</v>
      </c>
      <c r="I5903">
        <v>52.48</v>
      </c>
      <c r="J5903">
        <v>3.27</v>
      </c>
      <c r="K5903" t="s">
        <v>926</v>
      </c>
    </row>
    <row r="5904" spans="1:11" x14ac:dyDescent="0.25">
      <c r="A5904" t="s">
        <v>471</v>
      </c>
      <c r="B5904">
        <v>242</v>
      </c>
      <c r="C5904">
        <v>27</v>
      </c>
      <c r="D5904">
        <v>12</v>
      </c>
      <c r="E5904" t="s">
        <v>30</v>
      </c>
      <c r="F5904">
        <v>11.09</v>
      </c>
      <c r="G5904">
        <v>27.75</v>
      </c>
      <c r="H5904">
        <v>118</v>
      </c>
      <c r="I5904">
        <v>749.78</v>
      </c>
      <c r="J5904">
        <v>28.41</v>
      </c>
      <c r="K5904" t="s">
        <v>927</v>
      </c>
    </row>
    <row r="5905" spans="1:11" x14ac:dyDescent="0.25">
      <c r="A5905" t="s">
        <v>472</v>
      </c>
      <c r="B5905">
        <v>242</v>
      </c>
      <c r="C5905">
        <v>27</v>
      </c>
      <c r="D5905">
        <v>11</v>
      </c>
      <c r="E5905" t="s">
        <v>30</v>
      </c>
      <c r="F5905">
        <v>10.06</v>
      </c>
      <c r="G5905">
        <v>28.96</v>
      </c>
      <c r="H5905">
        <v>78</v>
      </c>
      <c r="I5905">
        <v>318.10000000000002</v>
      </c>
      <c r="J5905">
        <v>11.1</v>
      </c>
      <c r="K5905" t="s">
        <v>928</v>
      </c>
    </row>
    <row r="5906" spans="1:11" x14ac:dyDescent="0.25">
      <c r="A5906" t="s">
        <v>473</v>
      </c>
      <c r="B5906">
        <v>242</v>
      </c>
      <c r="C5906">
        <v>27</v>
      </c>
      <c r="D5906">
        <v>26</v>
      </c>
      <c r="E5906" t="s">
        <v>30</v>
      </c>
      <c r="F5906">
        <v>14.25</v>
      </c>
      <c r="G5906">
        <v>59.76</v>
      </c>
      <c r="H5906">
        <v>64</v>
      </c>
      <c r="I5906">
        <v>156.62</v>
      </c>
      <c r="J5906">
        <v>10.79</v>
      </c>
      <c r="K5906" t="s">
        <v>929</v>
      </c>
    </row>
    <row r="5907" spans="1:11" x14ac:dyDescent="0.25">
      <c r="A5907" t="s">
        <v>474</v>
      </c>
      <c r="B5907">
        <v>242</v>
      </c>
      <c r="C5907">
        <v>27</v>
      </c>
      <c r="D5907">
        <v>30</v>
      </c>
      <c r="E5907" t="s">
        <v>30</v>
      </c>
      <c r="F5907">
        <v>14.43</v>
      </c>
      <c r="G5907">
        <v>65.56</v>
      </c>
      <c r="H5907">
        <v>45.2</v>
      </c>
      <c r="I5907">
        <v>198.14</v>
      </c>
      <c r="J5907">
        <v>15.67</v>
      </c>
      <c r="K5907" t="s">
        <v>930</v>
      </c>
    </row>
    <row r="5908" spans="1:11" x14ac:dyDescent="0.25">
      <c r="A5908" t="s">
        <v>475</v>
      </c>
      <c r="B5908">
        <v>292</v>
      </c>
      <c r="C5908">
        <v>21</v>
      </c>
      <c r="D5908">
        <v>32</v>
      </c>
      <c r="E5908" t="s">
        <v>30</v>
      </c>
      <c r="F5908">
        <v>8.42</v>
      </c>
      <c r="G5908">
        <v>41.45</v>
      </c>
      <c r="H5908">
        <v>71.84</v>
      </c>
      <c r="I5908">
        <v>95.21</v>
      </c>
      <c r="J5908">
        <v>8.02</v>
      </c>
      <c r="K5908" t="s">
        <v>931</v>
      </c>
    </row>
    <row r="5909" spans="1:11" x14ac:dyDescent="0.25">
      <c r="A5909" t="s">
        <v>476</v>
      </c>
      <c r="B5909">
        <v>292</v>
      </c>
      <c r="C5909">
        <v>21</v>
      </c>
      <c r="D5909">
        <v>20</v>
      </c>
      <c r="E5909" t="s">
        <v>30</v>
      </c>
      <c r="F5909">
        <v>7.8</v>
      </c>
      <c r="G5909">
        <v>49.99</v>
      </c>
      <c r="H5909">
        <v>1.1299999999999999</v>
      </c>
      <c r="I5909">
        <v>0.34</v>
      </c>
      <c r="J5909">
        <v>7.0000000000000007E-2</v>
      </c>
      <c r="K5909" t="s">
        <v>932</v>
      </c>
    </row>
    <row r="5910" spans="1:11" x14ac:dyDescent="0.25">
      <c r="A5910" t="s">
        <v>477</v>
      </c>
      <c r="B5910">
        <v>242</v>
      </c>
      <c r="C5910">
        <v>27</v>
      </c>
      <c r="D5910">
        <v>15</v>
      </c>
      <c r="E5910" t="s">
        <v>30</v>
      </c>
      <c r="F5910">
        <v>8.43</v>
      </c>
      <c r="G5910">
        <v>37.75</v>
      </c>
      <c r="H5910">
        <v>14</v>
      </c>
      <c r="I5910">
        <v>63.24</v>
      </c>
      <c r="J5910">
        <v>4.78</v>
      </c>
      <c r="K5910" t="s">
        <v>933</v>
      </c>
    </row>
    <row r="5911" spans="1:11" x14ac:dyDescent="0.25">
      <c r="A5911" t="s">
        <v>478</v>
      </c>
      <c r="B5911">
        <v>242</v>
      </c>
      <c r="C5911">
        <v>27</v>
      </c>
      <c r="D5911">
        <v>14</v>
      </c>
      <c r="E5911" t="s">
        <v>30</v>
      </c>
      <c r="F5911">
        <v>8.1999999999999993</v>
      </c>
      <c r="G5911">
        <v>27.26</v>
      </c>
      <c r="H5911">
        <v>22</v>
      </c>
      <c r="I5911">
        <v>86.34</v>
      </c>
      <c r="J5911">
        <v>4.6900000000000004</v>
      </c>
      <c r="K5911" t="s">
        <v>934</v>
      </c>
    </row>
    <row r="5912" spans="1:11" x14ac:dyDescent="0.25">
      <c r="A5912" t="s">
        <v>479</v>
      </c>
      <c r="B5912">
        <v>292</v>
      </c>
      <c r="C5912">
        <v>21</v>
      </c>
      <c r="D5912">
        <v>50</v>
      </c>
      <c r="E5912" t="s">
        <v>30</v>
      </c>
      <c r="F5912">
        <v>14.3</v>
      </c>
      <c r="G5912">
        <v>76.78</v>
      </c>
      <c r="H5912">
        <v>1.25</v>
      </c>
      <c r="I5912">
        <v>1.8</v>
      </c>
      <c r="J5912">
        <v>0.15</v>
      </c>
      <c r="K5912" t="s">
        <v>935</v>
      </c>
    </row>
    <row r="5913" spans="1:11" x14ac:dyDescent="0.25">
      <c r="A5913" t="s">
        <v>480</v>
      </c>
      <c r="B5913">
        <v>292</v>
      </c>
      <c r="C5913">
        <v>21</v>
      </c>
      <c r="D5913">
        <v>47</v>
      </c>
      <c r="E5913" t="s">
        <v>30</v>
      </c>
      <c r="F5913">
        <v>14.25</v>
      </c>
      <c r="G5913">
        <v>73.819999999999993</v>
      </c>
      <c r="H5913">
        <v>1.25</v>
      </c>
      <c r="I5913">
        <v>1.8</v>
      </c>
      <c r="J5913">
        <v>0.15</v>
      </c>
      <c r="K5913" t="s">
        <v>936</v>
      </c>
    </row>
    <row r="5914" spans="1:11" x14ac:dyDescent="0.25">
      <c r="A5914" t="s">
        <v>481</v>
      </c>
      <c r="B5914">
        <v>242</v>
      </c>
      <c r="C5914">
        <v>27</v>
      </c>
      <c r="D5914">
        <v>34</v>
      </c>
      <c r="E5914" t="s">
        <v>30</v>
      </c>
      <c r="F5914">
        <v>20</v>
      </c>
      <c r="G5914">
        <v>89.49</v>
      </c>
      <c r="H5914">
        <v>124.4</v>
      </c>
      <c r="I5914">
        <v>574.66999999999996</v>
      </c>
      <c r="J5914">
        <v>42.24</v>
      </c>
      <c r="K5914" t="s">
        <v>937</v>
      </c>
    </row>
    <row r="5915" spans="1:11" x14ac:dyDescent="0.25">
      <c r="A5915" t="s">
        <v>482</v>
      </c>
      <c r="B5915">
        <v>242</v>
      </c>
      <c r="C5915">
        <v>27</v>
      </c>
      <c r="D5915">
        <v>38</v>
      </c>
      <c r="E5915" t="s">
        <v>30</v>
      </c>
      <c r="F5915">
        <v>20.23</v>
      </c>
      <c r="G5915">
        <v>93.74</v>
      </c>
      <c r="H5915">
        <v>141</v>
      </c>
      <c r="I5915">
        <v>826.36</v>
      </c>
      <c r="J5915">
        <v>64.290000000000006</v>
      </c>
      <c r="K5915" t="s">
        <v>938</v>
      </c>
    </row>
    <row r="5916" spans="1:11" x14ac:dyDescent="0.25">
      <c r="A5916" t="s">
        <v>483</v>
      </c>
      <c r="B5916">
        <v>242</v>
      </c>
      <c r="C5916">
        <v>27</v>
      </c>
      <c r="D5916">
        <v>27</v>
      </c>
      <c r="E5916" t="s">
        <v>30</v>
      </c>
      <c r="F5916">
        <v>15.27</v>
      </c>
      <c r="G5916">
        <v>70.48</v>
      </c>
      <c r="H5916">
        <v>106.4</v>
      </c>
      <c r="I5916">
        <v>394.01</v>
      </c>
      <c r="J5916">
        <v>28.9</v>
      </c>
      <c r="K5916" t="s">
        <v>939</v>
      </c>
    </row>
    <row r="5917" spans="1:11" x14ac:dyDescent="0.25">
      <c r="A5917" t="s">
        <v>484</v>
      </c>
      <c r="B5917">
        <v>242</v>
      </c>
      <c r="C5917">
        <v>27</v>
      </c>
      <c r="D5917">
        <v>31</v>
      </c>
      <c r="E5917" t="s">
        <v>30</v>
      </c>
      <c r="F5917">
        <v>15.35</v>
      </c>
      <c r="G5917">
        <v>72.400000000000006</v>
      </c>
      <c r="H5917">
        <v>131</v>
      </c>
      <c r="I5917">
        <v>684.12</v>
      </c>
      <c r="J5917">
        <v>53.07</v>
      </c>
      <c r="K5917" t="s">
        <v>940</v>
      </c>
    </row>
    <row r="5918" spans="1:11" x14ac:dyDescent="0.25">
      <c r="A5918" t="s">
        <v>485</v>
      </c>
      <c r="B5918">
        <v>292</v>
      </c>
      <c r="C5918">
        <v>21</v>
      </c>
      <c r="D5918">
        <v>37</v>
      </c>
      <c r="E5918" t="s">
        <v>30</v>
      </c>
      <c r="F5918">
        <v>7.6</v>
      </c>
      <c r="G5918">
        <v>41.36</v>
      </c>
      <c r="H5918" t="s">
        <v>31</v>
      </c>
      <c r="I5918" t="s">
        <v>31</v>
      </c>
      <c r="J5918" t="s">
        <v>31</v>
      </c>
      <c r="K5918" t="s">
        <v>941</v>
      </c>
    </row>
    <row r="5919" spans="1:11" x14ac:dyDescent="0.25">
      <c r="A5919" t="s">
        <v>486</v>
      </c>
      <c r="B5919">
        <v>292</v>
      </c>
      <c r="C5919">
        <v>21</v>
      </c>
      <c r="D5919">
        <v>37</v>
      </c>
      <c r="E5919" t="s">
        <v>30</v>
      </c>
      <c r="F5919">
        <v>7.6</v>
      </c>
      <c r="G5919">
        <v>41.48</v>
      </c>
      <c r="H5919">
        <v>1.58</v>
      </c>
      <c r="I5919">
        <v>0.76</v>
      </c>
      <c r="J5919">
        <v>0.08</v>
      </c>
      <c r="K5919" t="s">
        <v>941</v>
      </c>
    </row>
    <row r="5920" spans="1:11" x14ac:dyDescent="0.25">
      <c r="A5920" t="s">
        <v>487</v>
      </c>
      <c r="B5920">
        <v>292</v>
      </c>
      <c r="C5920">
        <v>21</v>
      </c>
      <c r="D5920">
        <v>53</v>
      </c>
      <c r="E5920" t="s">
        <v>30</v>
      </c>
      <c r="F5920">
        <v>13.23</v>
      </c>
      <c r="G5920">
        <v>70.27</v>
      </c>
      <c r="H5920">
        <v>1.5</v>
      </c>
      <c r="I5920">
        <v>4.96</v>
      </c>
      <c r="J5920">
        <v>0.54</v>
      </c>
      <c r="K5920" t="s">
        <v>942</v>
      </c>
    </row>
    <row r="5921" spans="1:11" x14ac:dyDescent="0.25">
      <c r="A5921" t="s">
        <v>488</v>
      </c>
      <c r="B5921">
        <v>292</v>
      </c>
      <c r="C5921">
        <v>21</v>
      </c>
      <c r="D5921">
        <v>52</v>
      </c>
      <c r="E5921" t="s">
        <v>30</v>
      </c>
      <c r="F5921">
        <v>13.18</v>
      </c>
      <c r="G5921">
        <v>63.79</v>
      </c>
      <c r="H5921">
        <v>4</v>
      </c>
      <c r="I5921">
        <v>8.65</v>
      </c>
      <c r="J5921">
        <v>0.62</v>
      </c>
      <c r="K5921" t="s">
        <v>943</v>
      </c>
    </row>
    <row r="5922" spans="1:11" x14ac:dyDescent="0.25">
      <c r="A5922" t="s">
        <v>489</v>
      </c>
      <c r="B5922">
        <v>292</v>
      </c>
      <c r="C5922">
        <v>21</v>
      </c>
      <c r="D5922">
        <v>47</v>
      </c>
      <c r="E5922" t="s">
        <v>30</v>
      </c>
      <c r="F5922">
        <v>12.24</v>
      </c>
      <c r="G5922">
        <v>64.7</v>
      </c>
      <c r="H5922">
        <v>3.5</v>
      </c>
      <c r="I5922">
        <v>17.62</v>
      </c>
      <c r="J5922">
        <v>1.58</v>
      </c>
      <c r="K5922" t="s">
        <v>944</v>
      </c>
    </row>
    <row r="5923" spans="1:11" x14ac:dyDescent="0.25">
      <c r="A5923" t="s">
        <v>490</v>
      </c>
      <c r="B5923">
        <v>292</v>
      </c>
      <c r="C5923">
        <v>21</v>
      </c>
      <c r="D5923">
        <v>44</v>
      </c>
      <c r="E5923" t="s">
        <v>30</v>
      </c>
      <c r="F5923">
        <v>12.19</v>
      </c>
      <c r="G5923">
        <v>58.64</v>
      </c>
      <c r="H5923">
        <v>6</v>
      </c>
      <c r="I5923">
        <v>9.9499999999999993</v>
      </c>
      <c r="J5923">
        <v>0.71</v>
      </c>
      <c r="K5923" t="s">
        <v>945</v>
      </c>
    </row>
    <row r="5924" spans="1:11" x14ac:dyDescent="0.25">
      <c r="A5924" t="s">
        <v>491</v>
      </c>
      <c r="B5924">
        <v>292</v>
      </c>
      <c r="C5924">
        <v>21</v>
      </c>
      <c r="D5924">
        <v>34</v>
      </c>
      <c r="E5924" t="s">
        <v>30</v>
      </c>
      <c r="F5924">
        <v>11.31</v>
      </c>
      <c r="G5924">
        <v>49.34</v>
      </c>
      <c r="H5924" t="s">
        <v>31</v>
      </c>
      <c r="I5924" t="s">
        <v>31</v>
      </c>
      <c r="J5924" t="s">
        <v>31</v>
      </c>
      <c r="K5924" t="s">
        <v>946</v>
      </c>
    </row>
    <row r="5925" spans="1:11" x14ac:dyDescent="0.25">
      <c r="A5925" t="s">
        <v>492</v>
      </c>
      <c r="B5925">
        <v>292</v>
      </c>
      <c r="C5925">
        <v>21</v>
      </c>
      <c r="D5925">
        <v>66</v>
      </c>
      <c r="E5925" t="s">
        <v>30</v>
      </c>
      <c r="F5925">
        <v>20.03</v>
      </c>
      <c r="G5925">
        <v>92.4</v>
      </c>
      <c r="H5925">
        <v>4</v>
      </c>
      <c r="I5925">
        <v>14.86</v>
      </c>
      <c r="J5925">
        <v>1.0900000000000001</v>
      </c>
      <c r="K5925" t="s">
        <v>947</v>
      </c>
    </row>
    <row r="5926" spans="1:11" x14ac:dyDescent="0.25">
      <c r="A5926" t="s">
        <v>493</v>
      </c>
      <c r="B5926">
        <v>292</v>
      </c>
      <c r="C5926">
        <v>21</v>
      </c>
      <c r="D5926">
        <v>13</v>
      </c>
      <c r="E5926" t="s">
        <v>30</v>
      </c>
      <c r="F5926">
        <v>12.03</v>
      </c>
      <c r="G5926">
        <v>47.35</v>
      </c>
      <c r="H5926">
        <v>48.75</v>
      </c>
      <c r="I5926">
        <v>331.86</v>
      </c>
      <c r="J5926">
        <v>15.34</v>
      </c>
      <c r="K5926" t="s">
        <v>948</v>
      </c>
    </row>
    <row r="5927" spans="1:11" x14ac:dyDescent="0.25">
      <c r="A5927" t="s">
        <v>494</v>
      </c>
      <c r="B5927">
        <v>292</v>
      </c>
      <c r="C5927">
        <v>21</v>
      </c>
      <c r="D5927">
        <v>14</v>
      </c>
      <c r="E5927" t="s">
        <v>30</v>
      </c>
      <c r="F5927">
        <v>11.86</v>
      </c>
      <c r="G5927">
        <v>59.28</v>
      </c>
      <c r="H5927">
        <v>105.75</v>
      </c>
      <c r="I5927">
        <v>367.29</v>
      </c>
      <c r="J5927">
        <v>55.34</v>
      </c>
      <c r="K5927" t="s">
        <v>949</v>
      </c>
    </row>
    <row r="5928" spans="1:11" x14ac:dyDescent="0.25">
      <c r="A5928" t="s">
        <v>495</v>
      </c>
      <c r="B5928">
        <v>292</v>
      </c>
      <c r="C5928">
        <v>21</v>
      </c>
      <c r="D5928">
        <v>26</v>
      </c>
      <c r="E5928" t="s">
        <v>30</v>
      </c>
      <c r="F5928">
        <v>2.7</v>
      </c>
      <c r="G5928">
        <v>23.48</v>
      </c>
      <c r="H5928" t="s">
        <v>31</v>
      </c>
      <c r="I5928" t="s">
        <v>31</v>
      </c>
      <c r="J5928" t="s">
        <v>31</v>
      </c>
      <c r="K5928" t="s">
        <v>950</v>
      </c>
    </row>
    <row r="5929" spans="1:11" x14ac:dyDescent="0.25">
      <c r="A5929" t="s">
        <v>496</v>
      </c>
      <c r="B5929">
        <v>292</v>
      </c>
      <c r="C5929">
        <v>21</v>
      </c>
      <c r="D5929">
        <v>27</v>
      </c>
      <c r="E5929" t="s">
        <v>30</v>
      </c>
      <c r="F5929">
        <v>3.28</v>
      </c>
      <c r="G5929">
        <v>25.89</v>
      </c>
      <c r="H5929" t="s">
        <v>31</v>
      </c>
      <c r="I5929" t="s">
        <v>31</v>
      </c>
      <c r="J5929" t="s">
        <v>31</v>
      </c>
      <c r="K5929" t="s">
        <v>951</v>
      </c>
    </row>
    <row r="5930" spans="1:11" x14ac:dyDescent="0.25">
      <c r="A5930" t="s">
        <v>497</v>
      </c>
      <c r="B5930">
        <v>292</v>
      </c>
      <c r="C5930">
        <v>21</v>
      </c>
      <c r="D5930">
        <v>26</v>
      </c>
      <c r="E5930" t="s">
        <v>30</v>
      </c>
      <c r="F5930">
        <v>7.61</v>
      </c>
      <c r="G5930">
        <v>35.020000000000003</v>
      </c>
      <c r="H5930" t="s">
        <v>31</v>
      </c>
      <c r="I5930" t="s">
        <v>31</v>
      </c>
      <c r="J5930" t="s">
        <v>31</v>
      </c>
      <c r="K5930" t="s">
        <v>952</v>
      </c>
    </row>
    <row r="5931" spans="1:11" x14ac:dyDescent="0.25">
      <c r="A5931" t="s">
        <v>498</v>
      </c>
      <c r="B5931">
        <v>292</v>
      </c>
      <c r="C5931">
        <v>21</v>
      </c>
      <c r="D5931">
        <v>8</v>
      </c>
      <c r="E5931" t="s">
        <v>30</v>
      </c>
      <c r="F5931">
        <v>1.66</v>
      </c>
      <c r="G5931">
        <v>9.23</v>
      </c>
      <c r="H5931">
        <v>1.82</v>
      </c>
      <c r="I5931">
        <v>2.09</v>
      </c>
      <c r="J5931">
        <v>0.19</v>
      </c>
      <c r="K5931" t="s">
        <v>953</v>
      </c>
    </row>
    <row r="5932" spans="1:11" x14ac:dyDescent="0.25">
      <c r="A5932" t="s">
        <v>499</v>
      </c>
      <c r="B5932">
        <v>292</v>
      </c>
      <c r="C5932">
        <v>21</v>
      </c>
      <c r="D5932">
        <v>8</v>
      </c>
      <c r="E5932" t="s">
        <v>30</v>
      </c>
      <c r="F5932">
        <v>1.66</v>
      </c>
      <c r="G5932">
        <v>8.0399999999999991</v>
      </c>
      <c r="H5932" t="s">
        <v>31</v>
      </c>
      <c r="I5932" t="s">
        <v>31</v>
      </c>
      <c r="J5932" t="s">
        <v>31</v>
      </c>
      <c r="K5932" t="s">
        <v>953</v>
      </c>
    </row>
    <row r="5933" spans="1:11" x14ac:dyDescent="0.25">
      <c r="A5933" t="s">
        <v>500</v>
      </c>
      <c r="B5933">
        <v>292</v>
      </c>
      <c r="C5933">
        <v>21</v>
      </c>
      <c r="D5933">
        <v>43</v>
      </c>
      <c r="E5933" t="s">
        <v>30</v>
      </c>
      <c r="F5933">
        <v>12.23</v>
      </c>
      <c r="G5933">
        <v>65.430000000000007</v>
      </c>
      <c r="H5933">
        <v>2.02</v>
      </c>
      <c r="I5933">
        <v>2.91</v>
      </c>
      <c r="J5933">
        <v>0.24</v>
      </c>
      <c r="K5933" t="s">
        <v>954</v>
      </c>
    </row>
    <row r="5934" spans="1:11" x14ac:dyDescent="0.25">
      <c r="A5934" t="s">
        <v>501</v>
      </c>
      <c r="B5934">
        <v>292</v>
      </c>
      <c r="C5934">
        <v>21</v>
      </c>
      <c r="D5934">
        <v>43</v>
      </c>
      <c r="E5934" t="s">
        <v>30</v>
      </c>
      <c r="F5934">
        <v>12.32</v>
      </c>
      <c r="G5934">
        <v>63.12</v>
      </c>
      <c r="H5934">
        <v>1.83</v>
      </c>
      <c r="I5934">
        <v>3.54</v>
      </c>
      <c r="J5934">
        <v>0.28000000000000003</v>
      </c>
      <c r="K5934" t="s">
        <v>955</v>
      </c>
    </row>
    <row r="5935" spans="1:11" x14ac:dyDescent="0.25">
      <c r="A5935" t="s">
        <v>502</v>
      </c>
      <c r="B5935">
        <v>292</v>
      </c>
      <c r="C5935">
        <v>21</v>
      </c>
      <c r="D5935">
        <v>36</v>
      </c>
      <c r="E5935" t="s">
        <v>30</v>
      </c>
      <c r="F5935">
        <v>8.3000000000000007</v>
      </c>
      <c r="G5935">
        <v>49.18</v>
      </c>
      <c r="H5935">
        <v>2.77</v>
      </c>
      <c r="I5935">
        <v>2.9</v>
      </c>
      <c r="J5935">
        <v>0.23</v>
      </c>
      <c r="K5935" t="s">
        <v>956</v>
      </c>
    </row>
    <row r="5936" spans="1:11" x14ac:dyDescent="0.25">
      <c r="A5936" t="s">
        <v>503</v>
      </c>
      <c r="B5936">
        <v>292</v>
      </c>
      <c r="C5936">
        <v>21</v>
      </c>
      <c r="D5936">
        <v>33</v>
      </c>
      <c r="E5936" t="s">
        <v>30</v>
      </c>
      <c r="F5936">
        <v>7.56</v>
      </c>
      <c r="G5936">
        <v>41.63</v>
      </c>
      <c r="H5936">
        <v>22</v>
      </c>
      <c r="I5936">
        <v>66.52</v>
      </c>
      <c r="J5936">
        <v>5.78</v>
      </c>
      <c r="K5936" t="s">
        <v>957</v>
      </c>
    </row>
    <row r="5937" spans="1:11" x14ac:dyDescent="0.25">
      <c r="A5937" t="s">
        <v>504</v>
      </c>
      <c r="B5937">
        <v>292</v>
      </c>
      <c r="C5937">
        <v>21</v>
      </c>
      <c r="D5937">
        <v>58</v>
      </c>
      <c r="E5937" t="s">
        <v>30</v>
      </c>
      <c r="F5937">
        <v>13.59</v>
      </c>
      <c r="G5937">
        <v>76.75</v>
      </c>
      <c r="H5937">
        <v>71.37</v>
      </c>
      <c r="I5937">
        <v>117.83</v>
      </c>
      <c r="J5937">
        <v>10.95</v>
      </c>
      <c r="K5937" t="s">
        <v>958</v>
      </c>
    </row>
    <row r="5938" spans="1:11" x14ac:dyDescent="0.25">
      <c r="A5938" t="s">
        <v>505</v>
      </c>
      <c r="B5938">
        <v>292</v>
      </c>
      <c r="C5938">
        <v>21</v>
      </c>
      <c r="D5938">
        <v>58</v>
      </c>
      <c r="E5938" t="s">
        <v>30</v>
      </c>
      <c r="F5938">
        <v>13.59</v>
      </c>
      <c r="G5938">
        <v>79.33</v>
      </c>
      <c r="H5938">
        <v>17.13</v>
      </c>
      <c r="I5938">
        <v>39.200000000000003</v>
      </c>
      <c r="J5938">
        <v>4.18</v>
      </c>
      <c r="K5938" t="s">
        <v>958</v>
      </c>
    </row>
    <row r="5939" spans="1:11" x14ac:dyDescent="0.25">
      <c r="A5939" t="s">
        <v>506</v>
      </c>
      <c r="B5939">
        <v>292</v>
      </c>
      <c r="C5939">
        <v>21</v>
      </c>
      <c r="D5939">
        <v>48</v>
      </c>
      <c r="E5939" t="s">
        <v>30</v>
      </c>
      <c r="F5939">
        <v>10.51</v>
      </c>
      <c r="G5939">
        <v>63.55</v>
      </c>
      <c r="H5939">
        <v>63.37</v>
      </c>
      <c r="I5939">
        <v>82.53</v>
      </c>
      <c r="J5939">
        <v>8.01</v>
      </c>
      <c r="K5939" t="s">
        <v>959</v>
      </c>
    </row>
    <row r="5940" spans="1:11" x14ac:dyDescent="0.25">
      <c r="A5940" t="s">
        <v>507</v>
      </c>
      <c r="B5940">
        <v>292</v>
      </c>
      <c r="C5940">
        <v>21</v>
      </c>
      <c r="D5940">
        <v>48</v>
      </c>
      <c r="E5940" t="s">
        <v>30</v>
      </c>
      <c r="F5940">
        <v>10.51</v>
      </c>
      <c r="G5940">
        <v>64.900000000000006</v>
      </c>
      <c r="H5940">
        <v>17.13</v>
      </c>
      <c r="I5940">
        <v>39.200000000000003</v>
      </c>
      <c r="J5940">
        <v>4.18</v>
      </c>
      <c r="K5940" t="s">
        <v>959</v>
      </c>
    </row>
    <row r="5941" spans="1:11" x14ac:dyDescent="0.25">
      <c r="A5941" t="s">
        <v>508</v>
      </c>
      <c r="B5941">
        <v>281</v>
      </c>
      <c r="C5941">
        <v>26</v>
      </c>
      <c r="D5941">
        <v>9</v>
      </c>
      <c r="E5941" t="s">
        <v>30</v>
      </c>
      <c r="F5941">
        <v>2.2200000000000002</v>
      </c>
      <c r="G5941">
        <v>11.1</v>
      </c>
      <c r="H5941">
        <v>359</v>
      </c>
      <c r="I5941">
        <v>256.66000000000003</v>
      </c>
      <c r="J5941">
        <v>21.39</v>
      </c>
      <c r="K5941" t="s">
        <v>960</v>
      </c>
    </row>
    <row r="5942" spans="1:11" x14ac:dyDescent="0.25">
      <c r="A5942" t="s">
        <v>509</v>
      </c>
      <c r="B5942">
        <v>281</v>
      </c>
      <c r="C5942">
        <v>26</v>
      </c>
      <c r="D5942">
        <v>18</v>
      </c>
      <c r="E5942" t="s">
        <v>30</v>
      </c>
      <c r="F5942">
        <v>4.53</v>
      </c>
      <c r="G5942">
        <v>22.65</v>
      </c>
      <c r="H5942">
        <v>77</v>
      </c>
      <c r="I5942">
        <v>127.3</v>
      </c>
      <c r="J5942">
        <v>10.61</v>
      </c>
      <c r="K5942" t="s">
        <v>961</v>
      </c>
    </row>
    <row r="5943" spans="1:11" x14ac:dyDescent="0.25">
      <c r="A5943" t="s">
        <v>510</v>
      </c>
      <c r="B5943">
        <v>281</v>
      </c>
      <c r="C5943">
        <v>26</v>
      </c>
      <c r="D5943">
        <v>18</v>
      </c>
      <c r="E5943" t="s">
        <v>30</v>
      </c>
      <c r="F5943">
        <v>4.34</v>
      </c>
      <c r="G5943">
        <v>21.7</v>
      </c>
      <c r="H5943">
        <v>176</v>
      </c>
      <c r="I5943">
        <v>151.44</v>
      </c>
      <c r="J5943">
        <v>12.62</v>
      </c>
      <c r="K5943" t="s">
        <v>962</v>
      </c>
    </row>
    <row r="5944" spans="1:11" x14ac:dyDescent="0.25">
      <c r="A5944" t="s">
        <v>511</v>
      </c>
      <c r="B5944">
        <v>121</v>
      </c>
      <c r="C5944">
        <v>25</v>
      </c>
      <c r="D5944">
        <v>33</v>
      </c>
      <c r="E5944" t="s">
        <v>30</v>
      </c>
      <c r="F5944">
        <v>37.39</v>
      </c>
      <c r="G5944">
        <v>76</v>
      </c>
      <c r="H5944" s="1">
        <v>4430</v>
      </c>
      <c r="I5944" s="1">
        <v>33721.82</v>
      </c>
      <c r="J5944" s="1">
        <v>1110.3699999999999</v>
      </c>
      <c r="K5944" t="s">
        <v>963</v>
      </c>
    </row>
    <row r="5945" spans="1:11" x14ac:dyDescent="0.25">
      <c r="A5945" t="s">
        <v>512</v>
      </c>
      <c r="B5945">
        <v>121</v>
      </c>
      <c r="C5945">
        <v>25</v>
      </c>
      <c r="D5945">
        <v>33</v>
      </c>
      <c r="E5945" t="s">
        <v>30</v>
      </c>
      <c r="F5945">
        <v>37.39</v>
      </c>
      <c r="G5945">
        <v>76</v>
      </c>
      <c r="H5945" s="1">
        <v>4110</v>
      </c>
      <c r="I5945" s="1">
        <v>22725.599999999999</v>
      </c>
      <c r="J5945">
        <v>798.47</v>
      </c>
      <c r="K5945" t="s">
        <v>963</v>
      </c>
    </row>
    <row r="5946" spans="1:11" x14ac:dyDescent="0.25">
      <c r="A5946" t="s">
        <v>513</v>
      </c>
      <c r="B5946">
        <v>111</v>
      </c>
      <c r="C5946">
        <v>11</v>
      </c>
      <c r="D5946">
        <v>19</v>
      </c>
      <c r="E5946" t="s">
        <v>30</v>
      </c>
      <c r="F5946">
        <v>78.02</v>
      </c>
      <c r="G5946">
        <v>124.32</v>
      </c>
      <c r="H5946">
        <v>374</v>
      </c>
      <c r="I5946" s="1">
        <v>4380.22</v>
      </c>
      <c r="J5946">
        <v>109.35</v>
      </c>
      <c r="K5946" t="s">
        <v>964</v>
      </c>
    </row>
    <row r="5947" spans="1:11" x14ac:dyDescent="0.25">
      <c r="A5947" t="s">
        <v>514</v>
      </c>
      <c r="B5947">
        <v>111</v>
      </c>
      <c r="C5947">
        <v>11</v>
      </c>
      <c r="D5947">
        <v>19</v>
      </c>
      <c r="E5947" t="s">
        <v>30</v>
      </c>
      <c r="F5947">
        <v>78.02</v>
      </c>
      <c r="G5947">
        <v>124.32</v>
      </c>
      <c r="H5947">
        <v>326</v>
      </c>
      <c r="I5947" s="1">
        <v>3649.2</v>
      </c>
      <c r="J5947">
        <v>95.26</v>
      </c>
      <c r="K5947" t="s">
        <v>964</v>
      </c>
    </row>
    <row r="5948" spans="1:11" x14ac:dyDescent="0.25">
      <c r="A5948" t="s">
        <v>515</v>
      </c>
      <c r="B5948">
        <v>252</v>
      </c>
      <c r="C5948">
        <v>24</v>
      </c>
      <c r="D5948">
        <v>11</v>
      </c>
      <c r="E5948" t="s">
        <v>30</v>
      </c>
      <c r="F5948">
        <v>12.06</v>
      </c>
      <c r="G5948">
        <v>24.84</v>
      </c>
      <c r="H5948">
        <v>0.55000000000000004</v>
      </c>
      <c r="I5948">
        <v>5</v>
      </c>
      <c r="J5948">
        <v>0.16</v>
      </c>
      <c r="K5948" t="s">
        <v>965</v>
      </c>
    </row>
    <row r="5949" spans="1:11" x14ac:dyDescent="0.25">
      <c r="A5949" t="s">
        <v>516</v>
      </c>
      <c r="B5949">
        <v>252</v>
      </c>
      <c r="C5949">
        <v>24</v>
      </c>
      <c r="D5949">
        <v>3</v>
      </c>
      <c r="E5949" t="s">
        <v>30</v>
      </c>
      <c r="F5949">
        <v>10.41</v>
      </c>
      <c r="G5949">
        <v>17.77</v>
      </c>
      <c r="H5949">
        <v>10.130000000000001</v>
      </c>
      <c r="I5949">
        <v>96.36</v>
      </c>
      <c r="J5949">
        <v>2.5</v>
      </c>
      <c r="K5949" t="s">
        <v>966</v>
      </c>
    </row>
    <row r="5950" spans="1:11" x14ac:dyDescent="0.25">
      <c r="A5950" t="s">
        <v>517</v>
      </c>
      <c r="B5950">
        <v>252</v>
      </c>
      <c r="C5950">
        <v>24</v>
      </c>
      <c r="D5950">
        <v>14</v>
      </c>
      <c r="E5950" t="s">
        <v>30</v>
      </c>
      <c r="F5950">
        <v>12.24</v>
      </c>
      <c r="G5950">
        <v>29.14</v>
      </c>
      <c r="H5950">
        <v>17.98</v>
      </c>
      <c r="I5950">
        <v>60.51</v>
      </c>
      <c r="J5950">
        <v>1.83</v>
      </c>
      <c r="K5950" t="s">
        <v>551</v>
      </c>
    </row>
    <row r="5951" spans="1:11" x14ac:dyDescent="0.25">
      <c r="A5951" t="s">
        <v>518</v>
      </c>
      <c r="B5951">
        <v>252</v>
      </c>
      <c r="C5951">
        <v>24</v>
      </c>
      <c r="D5951">
        <v>3</v>
      </c>
      <c r="E5951" t="s">
        <v>30</v>
      </c>
      <c r="F5951">
        <v>8.9499999999999993</v>
      </c>
      <c r="G5951">
        <v>15.79</v>
      </c>
      <c r="H5951">
        <v>21.9</v>
      </c>
      <c r="I5951">
        <v>177.37</v>
      </c>
      <c r="J5951">
        <v>4.71</v>
      </c>
      <c r="K5951" t="s">
        <v>967</v>
      </c>
    </row>
    <row r="5952" spans="1:11" x14ac:dyDescent="0.25">
      <c r="A5952" t="s">
        <v>519</v>
      </c>
      <c r="B5952">
        <v>252</v>
      </c>
      <c r="C5952">
        <v>24</v>
      </c>
      <c r="D5952">
        <v>15</v>
      </c>
      <c r="E5952" t="s">
        <v>30</v>
      </c>
      <c r="F5952">
        <v>13.78</v>
      </c>
      <c r="G5952">
        <v>38.56</v>
      </c>
      <c r="H5952">
        <v>7.13</v>
      </c>
      <c r="I5952">
        <v>50.73</v>
      </c>
      <c r="J5952">
        <v>1.85</v>
      </c>
      <c r="K5952" t="s">
        <v>968</v>
      </c>
    </row>
    <row r="5953" spans="1:11" x14ac:dyDescent="0.25">
      <c r="A5953" t="s">
        <v>520</v>
      </c>
      <c r="B5953">
        <v>252</v>
      </c>
      <c r="C5953">
        <v>24</v>
      </c>
      <c r="D5953">
        <v>17</v>
      </c>
      <c r="E5953" t="s">
        <v>30</v>
      </c>
      <c r="F5953">
        <v>20.6</v>
      </c>
      <c r="G5953">
        <v>54.1</v>
      </c>
      <c r="H5953">
        <v>8.39</v>
      </c>
      <c r="I5953">
        <v>55.58</v>
      </c>
      <c r="J5953">
        <v>1.87</v>
      </c>
      <c r="K5953" t="s">
        <v>969</v>
      </c>
    </row>
    <row r="5954" spans="1:11" x14ac:dyDescent="0.25">
      <c r="A5954" t="s">
        <v>521</v>
      </c>
      <c r="B5954">
        <v>252</v>
      </c>
      <c r="C5954">
        <v>24</v>
      </c>
      <c r="D5954">
        <v>18</v>
      </c>
      <c r="E5954" t="s">
        <v>30</v>
      </c>
      <c r="F5954">
        <v>19.63</v>
      </c>
      <c r="G5954">
        <v>68.61</v>
      </c>
      <c r="H5954">
        <v>7.95</v>
      </c>
      <c r="I5954">
        <v>57.85</v>
      </c>
      <c r="J5954">
        <v>2.27</v>
      </c>
      <c r="K5954" t="s">
        <v>552</v>
      </c>
    </row>
    <row r="5955" spans="1:11" x14ac:dyDescent="0.25">
      <c r="A5955" t="s">
        <v>522</v>
      </c>
      <c r="B5955">
        <v>242</v>
      </c>
      <c r="C5955">
        <v>27</v>
      </c>
      <c r="D5955">
        <v>16</v>
      </c>
      <c r="E5955" t="s">
        <v>30</v>
      </c>
      <c r="F5955">
        <v>18.03</v>
      </c>
      <c r="G5955">
        <v>62.11</v>
      </c>
      <c r="H5955">
        <v>1.1100000000000001</v>
      </c>
      <c r="I5955">
        <v>12.09</v>
      </c>
      <c r="J5955">
        <v>0.73</v>
      </c>
      <c r="K5955" t="s">
        <v>970</v>
      </c>
    </row>
    <row r="5956" spans="1:11" x14ac:dyDescent="0.25">
      <c r="A5956" t="s">
        <v>523</v>
      </c>
      <c r="B5956">
        <v>242</v>
      </c>
      <c r="C5956">
        <v>27</v>
      </c>
      <c r="D5956">
        <v>32</v>
      </c>
      <c r="E5956" t="s">
        <v>30</v>
      </c>
      <c r="F5956">
        <v>18.97</v>
      </c>
      <c r="G5956">
        <v>73.11</v>
      </c>
      <c r="H5956">
        <v>49.99</v>
      </c>
      <c r="I5956">
        <v>162.80000000000001</v>
      </c>
      <c r="J5956">
        <v>10.25</v>
      </c>
      <c r="K5956" t="s">
        <v>971</v>
      </c>
    </row>
    <row r="5957" spans="1:11" x14ac:dyDescent="0.25">
      <c r="A5957" t="s">
        <v>524</v>
      </c>
      <c r="B5957">
        <v>242</v>
      </c>
      <c r="C5957">
        <v>27</v>
      </c>
      <c r="D5957">
        <v>32</v>
      </c>
      <c r="E5957" t="s">
        <v>30</v>
      </c>
      <c r="F5957">
        <v>18.97</v>
      </c>
      <c r="G5957">
        <v>71.87</v>
      </c>
      <c r="H5957">
        <v>74.89</v>
      </c>
      <c r="I5957">
        <v>218.04</v>
      </c>
      <c r="J5957">
        <v>12.46</v>
      </c>
      <c r="K5957" t="s">
        <v>971</v>
      </c>
    </row>
    <row r="5958" spans="1:11" x14ac:dyDescent="0.25">
      <c r="A5958" t="s">
        <v>527</v>
      </c>
      <c r="B5958">
        <v>253</v>
      </c>
      <c r="C5958">
        <v>24</v>
      </c>
      <c r="D5958">
        <v>5</v>
      </c>
      <c r="E5958" t="s">
        <v>30</v>
      </c>
      <c r="F5958">
        <v>26.47</v>
      </c>
      <c r="G5958">
        <v>31.73</v>
      </c>
      <c r="H5958">
        <v>3.84</v>
      </c>
      <c r="I5958">
        <v>52.97</v>
      </c>
      <c r="J5958">
        <v>1.06</v>
      </c>
      <c r="K5958" t="s">
        <v>973</v>
      </c>
    </row>
    <row r="5959" spans="1:11" x14ac:dyDescent="0.25">
      <c r="A5959" t="s">
        <v>528</v>
      </c>
      <c r="B5959">
        <v>253</v>
      </c>
      <c r="C5959">
        <v>24</v>
      </c>
      <c r="D5959">
        <v>3</v>
      </c>
      <c r="E5959" t="s">
        <v>30</v>
      </c>
      <c r="F5959">
        <v>26.76</v>
      </c>
      <c r="G5959">
        <v>33.880000000000003</v>
      </c>
      <c r="H5959">
        <v>46</v>
      </c>
      <c r="I5959" s="1">
        <v>1229.1600000000001</v>
      </c>
      <c r="J5959">
        <v>25.9</v>
      </c>
      <c r="K5959" t="s">
        <v>973</v>
      </c>
    </row>
    <row r="5960" spans="1:11" x14ac:dyDescent="0.25">
      <c r="A5960" t="s">
        <v>529</v>
      </c>
      <c r="B5960">
        <v>253</v>
      </c>
      <c r="C5960">
        <v>24</v>
      </c>
      <c r="D5960">
        <v>5</v>
      </c>
      <c r="E5960" t="s">
        <v>30</v>
      </c>
      <c r="F5960">
        <v>19.7</v>
      </c>
      <c r="G5960">
        <v>24.81</v>
      </c>
      <c r="H5960">
        <v>12.16</v>
      </c>
      <c r="I5960">
        <v>192.77</v>
      </c>
      <c r="J5960">
        <v>3.64</v>
      </c>
      <c r="K5960" t="s">
        <v>974</v>
      </c>
    </row>
    <row r="5961" spans="1:11" x14ac:dyDescent="0.25">
      <c r="A5961" t="s">
        <v>530</v>
      </c>
      <c r="B5961">
        <v>253</v>
      </c>
      <c r="C5961">
        <v>24</v>
      </c>
      <c r="D5961">
        <v>3</v>
      </c>
      <c r="E5961" t="s">
        <v>30</v>
      </c>
      <c r="F5961">
        <v>20.079999999999998</v>
      </c>
      <c r="G5961">
        <v>26.21</v>
      </c>
      <c r="H5961">
        <v>22</v>
      </c>
      <c r="I5961">
        <v>440.96</v>
      </c>
      <c r="J5961">
        <v>9.58</v>
      </c>
      <c r="K5961" t="s">
        <v>974</v>
      </c>
    </row>
    <row r="5962" spans="1:11" x14ac:dyDescent="0.25">
      <c r="A5962" t="s">
        <v>538</v>
      </c>
      <c r="B5962">
        <v>492</v>
      </c>
      <c r="C5962">
        <v>41</v>
      </c>
      <c r="D5962">
        <v>13</v>
      </c>
      <c r="E5962" t="s">
        <v>30</v>
      </c>
      <c r="F5962">
        <v>1.31</v>
      </c>
      <c r="G5962">
        <v>8.1999999999999993</v>
      </c>
      <c r="H5962" t="s">
        <v>31</v>
      </c>
      <c r="I5962" t="s">
        <v>31</v>
      </c>
      <c r="J5962" t="s">
        <v>31</v>
      </c>
      <c r="K5962" t="s">
        <v>982</v>
      </c>
    </row>
    <row r="5963" spans="1:11" x14ac:dyDescent="0.25">
      <c r="A5963" t="s">
        <v>539</v>
      </c>
      <c r="B5963">
        <v>492</v>
      </c>
      <c r="C5963">
        <v>41</v>
      </c>
      <c r="D5963">
        <v>14</v>
      </c>
      <c r="E5963" t="s">
        <v>30</v>
      </c>
      <c r="F5963">
        <v>1.62</v>
      </c>
      <c r="G5963">
        <v>7.48</v>
      </c>
      <c r="H5963" t="s">
        <v>31</v>
      </c>
      <c r="I5963" t="s">
        <v>31</v>
      </c>
      <c r="J5963" t="s">
        <v>31</v>
      </c>
      <c r="K5963" t="s">
        <v>983</v>
      </c>
    </row>
    <row r="5964" spans="1:11" x14ac:dyDescent="0.25">
      <c r="A5964" t="s">
        <v>540</v>
      </c>
      <c r="B5964">
        <v>492</v>
      </c>
      <c r="C5964">
        <v>41</v>
      </c>
      <c r="D5964">
        <v>38</v>
      </c>
      <c r="E5964" t="s">
        <v>30</v>
      </c>
      <c r="F5964">
        <v>10.06</v>
      </c>
      <c r="G5964">
        <v>41.66</v>
      </c>
      <c r="H5964">
        <v>6.67</v>
      </c>
      <c r="I5964">
        <v>23.24</v>
      </c>
      <c r="J5964">
        <v>1.58</v>
      </c>
      <c r="K5964" t="s">
        <v>613</v>
      </c>
    </row>
    <row r="5965" spans="1:11" x14ac:dyDescent="0.25">
      <c r="A5965" t="s">
        <v>541</v>
      </c>
      <c r="B5965">
        <v>492</v>
      </c>
      <c r="C5965">
        <v>41</v>
      </c>
      <c r="D5965">
        <v>38</v>
      </c>
      <c r="E5965" t="s">
        <v>30</v>
      </c>
      <c r="F5965">
        <v>10.06</v>
      </c>
      <c r="G5965">
        <v>41.02</v>
      </c>
      <c r="H5965">
        <v>14</v>
      </c>
      <c r="I5965">
        <v>40.22</v>
      </c>
      <c r="J5965">
        <v>2.86</v>
      </c>
      <c r="K5965" t="s">
        <v>613</v>
      </c>
    </row>
    <row r="5966" spans="1:11" x14ac:dyDescent="0.25">
      <c r="A5966" t="s">
        <v>542</v>
      </c>
      <c r="B5966">
        <v>151</v>
      </c>
      <c r="C5966">
        <v>33</v>
      </c>
      <c r="D5966">
        <v>8</v>
      </c>
      <c r="E5966" t="s">
        <v>30</v>
      </c>
      <c r="F5966">
        <v>23.81</v>
      </c>
      <c r="G5966">
        <v>36.35</v>
      </c>
      <c r="H5966">
        <v>20</v>
      </c>
      <c r="I5966">
        <v>250.36</v>
      </c>
      <c r="J5966">
        <v>6.87</v>
      </c>
      <c r="K5966" t="s">
        <v>984</v>
      </c>
    </row>
    <row r="5967" spans="1:11" x14ac:dyDescent="0.25">
      <c r="A5967" t="s">
        <v>543</v>
      </c>
      <c r="B5967">
        <v>151</v>
      </c>
      <c r="C5967">
        <v>33</v>
      </c>
      <c r="D5967">
        <v>8</v>
      </c>
      <c r="E5967" t="s">
        <v>30</v>
      </c>
      <c r="F5967">
        <v>22.77</v>
      </c>
      <c r="G5967">
        <v>35.630000000000003</v>
      </c>
      <c r="H5967">
        <v>26</v>
      </c>
      <c r="I5967">
        <v>526.14</v>
      </c>
      <c r="J5967">
        <v>12.09</v>
      </c>
      <c r="K5967" t="s">
        <v>985</v>
      </c>
    </row>
    <row r="5968" spans="1:11" x14ac:dyDescent="0.25">
      <c r="A5968" t="s">
        <v>544</v>
      </c>
      <c r="B5968">
        <v>151</v>
      </c>
      <c r="C5968">
        <v>33</v>
      </c>
      <c r="D5968">
        <v>11</v>
      </c>
      <c r="E5968" t="s">
        <v>30</v>
      </c>
      <c r="F5968">
        <v>40.81</v>
      </c>
      <c r="G5968">
        <v>53.67</v>
      </c>
      <c r="H5968" t="s">
        <v>31</v>
      </c>
      <c r="I5968" t="s">
        <v>31</v>
      </c>
      <c r="J5968" t="s">
        <v>31</v>
      </c>
      <c r="K5968" t="s">
        <v>986</v>
      </c>
    </row>
    <row r="5969" spans="1:11" x14ac:dyDescent="0.25">
      <c r="A5969" t="s">
        <v>545</v>
      </c>
      <c r="B5969">
        <v>151</v>
      </c>
      <c r="C5969">
        <v>33</v>
      </c>
      <c r="D5969">
        <v>12</v>
      </c>
      <c r="E5969" t="s">
        <v>30</v>
      </c>
      <c r="F5969">
        <v>42.22</v>
      </c>
      <c r="G5969">
        <v>65.3</v>
      </c>
      <c r="H5969">
        <v>10</v>
      </c>
      <c r="I5969">
        <v>243.28</v>
      </c>
      <c r="J5969">
        <v>6.15</v>
      </c>
      <c r="K5969" t="s">
        <v>987</v>
      </c>
    </row>
    <row r="5970" spans="1:11" x14ac:dyDescent="0.25">
      <c r="A5970" t="s">
        <v>1010</v>
      </c>
      <c r="B5970">
        <v>111</v>
      </c>
      <c r="C5970">
        <v>11</v>
      </c>
      <c r="D5970">
        <v>59</v>
      </c>
      <c r="E5970" t="s">
        <v>30</v>
      </c>
      <c r="F5970">
        <v>80.77</v>
      </c>
      <c r="G5970">
        <v>199.71</v>
      </c>
      <c r="H5970" s="1">
        <v>3148</v>
      </c>
      <c r="I5970" s="1">
        <v>26560.639999999999</v>
      </c>
      <c r="J5970" s="1">
        <v>1099.31</v>
      </c>
      <c r="K5970" t="s">
        <v>1011</v>
      </c>
    </row>
    <row r="5971" spans="1:11" x14ac:dyDescent="0.25">
      <c r="A5971" t="s">
        <v>1012</v>
      </c>
      <c r="B5971">
        <v>111</v>
      </c>
      <c r="C5971">
        <v>11</v>
      </c>
      <c r="D5971">
        <v>59</v>
      </c>
      <c r="E5971" t="s">
        <v>30</v>
      </c>
      <c r="F5971">
        <v>80.77</v>
      </c>
      <c r="G5971">
        <v>199.71</v>
      </c>
      <c r="H5971" s="1">
        <v>2420</v>
      </c>
      <c r="I5971" s="1">
        <v>18049.36</v>
      </c>
      <c r="J5971">
        <v>747.16</v>
      </c>
      <c r="K5971" t="s">
        <v>1011</v>
      </c>
    </row>
    <row r="5972" spans="1:11" x14ac:dyDescent="0.25">
      <c r="A5972" t="s">
        <v>1013</v>
      </c>
      <c r="B5972">
        <v>243</v>
      </c>
      <c r="C5972">
        <v>28</v>
      </c>
      <c r="D5972">
        <v>6</v>
      </c>
      <c r="E5972" t="s">
        <v>30</v>
      </c>
      <c r="F5972">
        <v>18.77</v>
      </c>
      <c r="G5972">
        <v>29.58</v>
      </c>
      <c r="H5972">
        <v>432</v>
      </c>
      <c r="I5972" s="1">
        <v>4264.1000000000004</v>
      </c>
      <c r="J5972">
        <v>113.62</v>
      </c>
      <c r="K5972" t="s">
        <v>1014</v>
      </c>
    </row>
    <row r="5973" spans="1:11" x14ac:dyDescent="0.25">
      <c r="A5973" t="s">
        <v>1015</v>
      </c>
      <c r="B5973">
        <v>243</v>
      </c>
      <c r="C5973">
        <v>28</v>
      </c>
      <c r="D5973">
        <v>6</v>
      </c>
      <c r="E5973" t="s">
        <v>30</v>
      </c>
      <c r="F5973">
        <v>19.25</v>
      </c>
      <c r="G5973">
        <v>27.47</v>
      </c>
      <c r="H5973">
        <v>192</v>
      </c>
      <c r="I5973" s="1">
        <v>1810.04</v>
      </c>
      <c r="J5973">
        <v>40.49</v>
      </c>
      <c r="K5973" t="s">
        <v>1016</v>
      </c>
    </row>
    <row r="5974" spans="1:11" x14ac:dyDescent="0.25">
      <c r="A5974" t="s">
        <v>1017</v>
      </c>
      <c r="B5974">
        <v>243</v>
      </c>
      <c r="C5974">
        <v>28</v>
      </c>
      <c r="D5974">
        <v>8</v>
      </c>
      <c r="E5974" t="s">
        <v>30</v>
      </c>
      <c r="F5974">
        <v>7.77</v>
      </c>
      <c r="G5974">
        <v>17.600000000000001</v>
      </c>
      <c r="H5974">
        <v>42</v>
      </c>
      <c r="I5974">
        <v>139.86000000000001</v>
      </c>
      <c r="J5974">
        <v>5.32</v>
      </c>
      <c r="K5974" t="s">
        <v>1018</v>
      </c>
    </row>
    <row r="5975" spans="1:11" x14ac:dyDescent="0.25">
      <c r="A5975" t="s">
        <v>1019</v>
      </c>
      <c r="B5975">
        <v>243</v>
      </c>
      <c r="C5975">
        <v>28</v>
      </c>
      <c r="D5975">
        <v>8</v>
      </c>
      <c r="E5975" t="s">
        <v>30</v>
      </c>
      <c r="F5975">
        <v>7.77</v>
      </c>
      <c r="G5975">
        <v>26.91</v>
      </c>
      <c r="H5975">
        <v>6</v>
      </c>
      <c r="I5975">
        <v>26.64</v>
      </c>
      <c r="J5975">
        <v>1.55</v>
      </c>
      <c r="K5975" t="s">
        <v>1018</v>
      </c>
    </row>
    <row r="5976" spans="1:11" x14ac:dyDescent="0.25">
      <c r="A5976" t="s">
        <v>1020</v>
      </c>
      <c r="B5976">
        <v>243</v>
      </c>
      <c r="C5976">
        <v>28</v>
      </c>
      <c r="D5976">
        <v>8</v>
      </c>
      <c r="E5976" t="s">
        <v>30</v>
      </c>
      <c r="F5976">
        <v>7.77</v>
      </c>
      <c r="G5976">
        <v>17.600000000000001</v>
      </c>
      <c r="H5976" t="s">
        <v>31</v>
      </c>
      <c r="I5976" t="s">
        <v>31</v>
      </c>
      <c r="J5976" t="s">
        <v>31</v>
      </c>
      <c r="K5976" t="s">
        <v>1018</v>
      </c>
    </row>
    <row r="5977" spans="1:11" x14ac:dyDescent="0.25">
      <c r="A5977" t="s">
        <v>1021</v>
      </c>
      <c r="B5977">
        <v>243</v>
      </c>
      <c r="C5977">
        <v>28</v>
      </c>
      <c r="D5977">
        <v>8</v>
      </c>
      <c r="E5977" t="s">
        <v>30</v>
      </c>
      <c r="F5977">
        <v>7.77</v>
      </c>
      <c r="G5977">
        <v>26.91</v>
      </c>
      <c r="H5977" t="s">
        <v>31</v>
      </c>
      <c r="I5977" t="s">
        <v>31</v>
      </c>
      <c r="J5977" t="s">
        <v>31</v>
      </c>
      <c r="K5977" t="s">
        <v>1018</v>
      </c>
    </row>
    <row r="5978" spans="1:11" x14ac:dyDescent="0.25">
      <c r="A5978" t="s">
        <v>1022</v>
      </c>
      <c r="B5978">
        <v>292</v>
      </c>
      <c r="C5978">
        <v>21</v>
      </c>
      <c r="D5978">
        <v>4</v>
      </c>
      <c r="E5978" t="s">
        <v>30</v>
      </c>
      <c r="F5978">
        <v>0.72</v>
      </c>
      <c r="G5978">
        <v>4.8</v>
      </c>
      <c r="H5978" t="s">
        <v>31</v>
      </c>
      <c r="I5978" t="s">
        <v>31</v>
      </c>
      <c r="J5978" t="s">
        <v>31</v>
      </c>
      <c r="K5978" t="s">
        <v>907</v>
      </c>
    </row>
    <row r="5979" spans="1:11" x14ac:dyDescent="0.25">
      <c r="A5979" t="s">
        <v>1023</v>
      </c>
      <c r="B5979">
        <v>243</v>
      </c>
      <c r="C5979">
        <v>28</v>
      </c>
      <c r="D5979">
        <v>13</v>
      </c>
      <c r="E5979" t="s">
        <v>30</v>
      </c>
      <c r="F5979">
        <v>14.76</v>
      </c>
      <c r="G5979">
        <v>35.4</v>
      </c>
      <c r="H5979">
        <v>90</v>
      </c>
      <c r="I5979">
        <v>365.72</v>
      </c>
      <c r="J5979">
        <v>14.7</v>
      </c>
      <c r="K5979" t="s">
        <v>1024</v>
      </c>
    </row>
    <row r="5980" spans="1:11" x14ac:dyDescent="0.25">
      <c r="A5980" t="s">
        <v>1025</v>
      </c>
      <c r="B5980">
        <v>243</v>
      </c>
      <c r="C5980">
        <v>28</v>
      </c>
      <c r="D5980">
        <v>13</v>
      </c>
      <c r="E5980" t="s">
        <v>30</v>
      </c>
      <c r="F5980">
        <v>14.76</v>
      </c>
      <c r="G5980">
        <v>50.03</v>
      </c>
      <c r="H5980">
        <v>119.09</v>
      </c>
      <c r="I5980">
        <v>437.57</v>
      </c>
      <c r="J5980">
        <v>24.35</v>
      </c>
      <c r="K5980" t="s">
        <v>1024</v>
      </c>
    </row>
    <row r="5981" spans="1:11" x14ac:dyDescent="0.25">
      <c r="A5981" t="s">
        <v>1026</v>
      </c>
      <c r="B5981">
        <v>243</v>
      </c>
      <c r="C5981">
        <v>28</v>
      </c>
      <c r="D5981">
        <v>6</v>
      </c>
      <c r="E5981" t="s">
        <v>30</v>
      </c>
      <c r="F5981">
        <v>8.8800000000000008</v>
      </c>
      <c r="G5981">
        <v>18.399999999999999</v>
      </c>
      <c r="H5981">
        <v>22</v>
      </c>
      <c r="I5981">
        <v>62.16</v>
      </c>
      <c r="J5981">
        <v>2.15</v>
      </c>
      <c r="K5981" t="s">
        <v>1027</v>
      </c>
    </row>
    <row r="5982" spans="1:11" x14ac:dyDescent="0.25">
      <c r="A5982" t="s">
        <v>1028</v>
      </c>
      <c r="B5982">
        <v>243</v>
      </c>
      <c r="C5982">
        <v>28</v>
      </c>
      <c r="D5982">
        <v>16</v>
      </c>
      <c r="E5982" t="s">
        <v>30</v>
      </c>
      <c r="F5982">
        <v>17.760000000000002</v>
      </c>
      <c r="G5982">
        <v>61.68</v>
      </c>
      <c r="H5982">
        <v>14.91</v>
      </c>
      <c r="I5982">
        <v>76.489999999999995</v>
      </c>
      <c r="J5982">
        <v>4.45</v>
      </c>
      <c r="K5982" t="s">
        <v>1029</v>
      </c>
    </row>
    <row r="5983" spans="1:11" x14ac:dyDescent="0.25">
      <c r="A5983" t="s">
        <v>1030</v>
      </c>
      <c r="B5983">
        <v>243</v>
      </c>
      <c r="C5983">
        <v>28</v>
      </c>
      <c r="D5983">
        <v>16</v>
      </c>
      <c r="E5983" t="s">
        <v>30</v>
      </c>
      <c r="F5983">
        <v>17.760000000000002</v>
      </c>
      <c r="G5983">
        <v>40.4</v>
      </c>
      <c r="H5983" t="s">
        <v>31</v>
      </c>
      <c r="I5983" t="s">
        <v>31</v>
      </c>
      <c r="J5983" t="s">
        <v>31</v>
      </c>
      <c r="K5983" t="s">
        <v>1029</v>
      </c>
    </row>
    <row r="5984" spans="1:11" x14ac:dyDescent="0.25">
      <c r="A5984" t="s">
        <v>1031</v>
      </c>
      <c r="B5984">
        <v>243</v>
      </c>
      <c r="C5984">
        <v>28</v>
      </c>
      <c r="D5984">
        <v>16</v>
      </c>
      <c r="E5984" t="s">
        <v>30</v>
      </c>
      <c r="F5984">
        <v>17.760000000000002</v>
      </c>
      <c r="G5984">
        <v>61.68</v>
      </c>
      <c r="H5984" t="s">
        <v>31</v>
      </c>
      <c r="I5984" t="s">
        <v>31</v>
      </c>
      <c r="J5984" t="s">
        <v>31</v>
      </c>
      <c r="K5984" t="s">
        <v>1029</v>
      </c>
    </row>
    <row r="5985" spans="1:11" x14ac:dyDescent="0.25">
      <c r="A5985" t="s">
        <v>133</v>
      </c>
      <c r="B5985">
        <v>392</v>
      </c>
      <c r="C5985">
        <v>31</v>
      </c>
      <c r="D5985">
        <v>59</v>
      </c>
      <c r="E5985" t="s">
        <v>30</v>
      </c>
      <c r="F5985">
        <v>13.1</v>
      </c>
      <c r="G5985">
        <v>84.11</v>
      </c>
      <c r="H5985">
        <v>4</v>
      </c>
      <c r="I5985">
        <v>7.88</v>
      </c>
      <c r="J5985">
        <v>0.79</v>
      </c>
      <c r="K5985" t="s">
        <v>560</v>
      </c>
    </row>
    <row r="5986" spans="1:11" x14ac:dyDescent="0.25">
      <c r="A5986" t="s">
        <v>134</v>
      </c>
      <c r="B5986">
        <v>392</v>
      </c>
      <c r="C5986">
        <v>31</v>
      </c>
      <c r="D5986">
        <v>59</v>
      </c>
      <c r="E5986" t="s">
        <v>30</v>
      </c>
      <c r="F5986">
        <v>13.86</v>
      </c>
      <c r="G5986">
        <v>85.43</v>
      </c>
      <c r="H5986">
        <v>4.6900000000000004</v>
      </c>
      <c r="I5986">
        <v>9.59</v>
      </c>
      <c r="J5986">
        <v>1.02</v>
      </c>
      <c r="K5986" t="s">
        <v>644</v>
      </c>
    </row>
    <row r="5987" spans="1:11" x14ac:dyDescent="0.25">
      <c r="A5987" t="s">
        <v>135</v>
      </c>
      <c r="B5987">
        <v>392</v>
      </c>
      <c r="C5987">
        <v>31</v>
      </c>
      <c r="D5987">
        <v>83</v>
      </c>
      <c r="E5987" t="s">
        <v>30</v>
      </c>
      <c r="F5987">
        <v>25.29</v>
      </c>
      <c r="G5987">
        <v>120.23</v>
      </c>
      <c r="H5987">
        <v>4.8600000000000003</v>
      </c>
      <c r="I5987">
        <v>20.97</v>
      </c>
      <c r="J5987">
        <v>1.89</v>
      </c>
      <c r="K5987" t="s">
        <v>645</v>
      </c>
    </row>
    <row r="5988" spans="1:11" x14ac:dyDescent="0.25">
      <c r="A5988" t="s">
        <v>136</v>
      </c>
      <c r="B5988">
        <v>392</v>
      </c>
      <c r="C5988">
        <v>31</v>
      </c>
      <c r="D5988">
        <v>42</v>
      </c>
      <c r="E5988" t="s">
        <v>30</v>
      </c>
      <c r="F5988">
        <v>14.37</v>
      </c>
      <c r="G5988">
        <v>59.98</v>
      </c>
      <c r="H5988">
        <v>2</v>
      </c>
      <c r="I5988">
        <v>1.86</v>
      </c>
      <c r="J5988">
        <v>0.24</v>
      </c>
      <c r="K5988" t="s">
        <v>646</v>
      </c>
    </row>
    <row r="5989" spans="1:11" x14ac:dyDescent="0.25">
      <c r="A5989" t="s">
        <v>137</v>
      </c>
      <c r="B5989">
        <v>392</v>
      </c>
      <c r="C5989">
        <v>31</v>
      </c>
      <c r="D5989">
        <v>39</v>
      </c>
      <c r="E5989" t="s">
        <v>30</v>
      </c>
      <c r="F5989">
        <v>13.12</v>
      </c>
      <c r="G5989">
        <v>53.62</v>
      </c>
      <c r="H5989">
        <v>3.6</v>
      </c>
      <c r="I5989">
        <v>10.6</v>
      </c>
      <c r="J5989">
        <v>0.72</v>
      </c>
      <c r="K5989" t="s">
        <v>647</v>
      </c>
    </row>
    <row r="5990" spans="1:11" x14ac:dyDescent="0.25">
      <c r="A5990" t="s">
        <v>138</v>
      </c>
      <c r="B5990">
        <v>392</v>
      </c>
      <c r="C5990">
        <v>31</v>
      </c>
      <c r="D5990">
        <v>54</v>
      </c>
      <c r="E5990" t="s">
        <v>30</v>
      </c>
      <c r="F5990">
        <v>14.69</v>
      </c>
      <c r="G5990">
        <v>70.28</v>
      </c>
      <c r="H5990">
        <v>1.6</v>
      </c>
      <c r="I5990">
        <v>1.1200000000000001</v>
      </c>
      <c r="J5990">
        <v>7.0000000000000007E-2</v>
      </c>
      <c r="K5990" t="s">
        <v>648</v>
      </c>
    </row>
    <row r="5991" spans="1:11" x14ac:dyDescent="0.25">
      <c r="A5991" t="s">
        <v>139</v>
      </c>
      <c r="B5991">
        <v>392</v>
      </c>
      <c r="C5991">
        <v>31</v>
      </c>
      <c r="D5991">
        <v>54</v>
      </c>
      <c r="E5991" t="s">
        <v>30</v>
      </c>
      <c r="F5991">
        <v>14.69</v>
      </c>
      <c r="G5991">
        <v>69.16</v>
      </c>
      <c r="H5991">
        <v>6.85</v>
      </c>
      <c r="I5991">
        <v>17.34</v>
      </c>
      <c r="J5991">
        <v>1.57</v>
      </c>
      <c r="K5991" t="s">
        <v>649</v>
      </c>
    </row>
    <row r="5992" spans="1:11" x14ac:dyDescent="0.25">
      <c r="A5992" t="s">
        <v>140</v>
      </c>
      <c r="B5992">
        <v>392</v>
      </c>
      <c r="C5992">
        <v>31</v>
      </c>
      <c r="D5992">
        <v>50</v>
      </c>
      <c r="E5992" t="s">
        <v>30</v>
      </c>
      <c r="F5992">
        <v>13</v>
      </c>
      <c r="G5992">
        <v>64.260000000000005</v>
      </c>
      <c r="H5992">
        <v>1.2</v>
      </c>
      <c r="I5992">
        <v>0.84</v>
      </c>
      <c r="J5992">
        <v>0.05</v>
      </c>
      <c r="K5992" t="s">
        <v>650</v>
      </c>
    </row>
    <row r="5993" spans="1:11" x14ac:dyDescent="0.25">
      <c r="A5993" t="s">
        <v>141</v>
      </c>
      <c r="B5993">
        <v>392</v>
      </c>
      <c r="C5993">
        <v>31</v>
      </c>
      <c r="D5993">
        <v>50</v>
      </c>
      <c r="E5993" t="s">
        <v>30</v>
      </c>
      <c r="F5993">
        <v>13</v>
      </c>
      <c r="G5993">
        <v>63.12</v>
      </c>
      <c r="H5993">
        <v>5.15</v>
      </c>
      <c r="I5993">
        <v>13.04</v>
      </c>
      <c r="J5993">
        <v>1.18</v>
      </c>
      <c r="K5993" t="s">
        <v>651</v>
      </c>
    </row>
    <row r="5994" spans="1:11" x14ac:dyDescent="0.25">
      <c r="A5994" t="s">
        <v>142</v>
      </c>
      <c r="B5994">
        <v>392</v>
      </c>
      <c r="C5994">
        <v>31</v>
      </c>
      <c r="D5994">
        <v>50</v>
      </c>
      <c r="E5994" t="s">
        <v>30</v>
      </c>
      <c r="F5994">
        <v>18.97</v>
      </c>
      <c r="G5994">
        <v>73.3</v>
      </c>
      <c r="H5994">
        <v>46</v>
      </c>
      <c r="I5994">
        <v>246.22</v>
      </c>
      <c r="J5994">
        <v>17.32</v>
      </c>
      <c r="K5994" t="s">
        <v>652</v>
      </c>
    </row>
    <row r="5995" spans="1:11" x14ac:dyDescent="0.25">
      <c r="A5995" t="s">
        <v>143</v>
      </c>
      <c r="B5995">
        <v>392</v>
      </c>
      <c r="C5995">
        <v>31</v>
      </c>
      <c r="D5995">
        <v>49</v>
      </c>
      <c r="E5995" t="s">
        <v>30</v>
      </c>
      <c r="F5995">
        <v>18.96</v>
      </c>
      <c r="G5995">
        <v>74.36</v>
      </c>
      <c r="H5995">
        <v>12</v>
      </c>
      <c r="I5995">
        <v>32.26</v>
      </c>
      <c r="J5995">
        <v>2.62</v>
      </c>
      <c r="K5995" t="s">
        <v>653</v>
      </c>
    </row>
    <row r="5996" spans="1:11" x14ac:dyDescent="0.25">
      <c r="A5996" t="s">
        <v>144</v>
      </c>
      <c r="B5996">
        <v>392</v>
      </c>
      <c r="C5996">
        <v>31</v>
      </c>
      <c r="D5996">
        <v>64</v>
      </c>
      <c r="E5996" t="s">
        <v>30</v>
      </c>
      <c r="F5996">
        <v>20.18</v>
      </c>
      <c r="G5996">
        <v>99.23</v>
      </c>
      <c r="H5996">
        <v>0.36</v>
      </c>
      <c r="I5996">
        <v>1.2</v>
      </c>
      <c r="J5996">
        <v>0.1</v>
      </c>
      <c r="K5996" t="s">
        <v>654</v>
      </c>
    </row>
    <row r="5997" spans="1:11" x14ac:dyDescent="0.25">
      <c r="A5997" t="s">
        <v>145</v>
      </c>
      <c r="B5997">
        <v>392</v>
      </c>
      <c r="C5997">
        <v>31</v>
      </c>
      <c r="D5997">
        <v>61</v>
      </c>
      <c r="E5997" t="s">
        <v>30</v>
      </c>
      <c r="F5997">
        <v>20.28</v>
      </c>
      <c r="G5997">
        <v>96.78</v>
      </c>
      <c r="H5997" t="s">
        <v>31</v>
      </c>
      <c r="I5997" t="s">
        <v>31</v>
      </c>
      <c r="J5997" t="s">
        <v>31</v>
      </c>
      <c r="K5997" t="s">
        <v>655</v>
      </c>
    </row>
    <row r="5998" spans="1:11" x14ac:dyDescent="0.25">
      <c r="A5998" t="s">
        <v>146</v>
      </c>
      <c r="B5998">
        <v>392</v>
      </c>
      <c r="C5998">
        <v>31</v>
      </c>
      <c r="D5998">
        <v>65</v>
      </c>
      <c r="E5998" t="s">
        <v>30</v>
      </c>
      <c r="F5998">
        <v>17.559999999999999</v>
      </c>
      <c r="G5998">
        <v>81.010000000000005</v>
      </c>
      <c r="H5998">
        <v>5.2</v>
      </c>
      <c r="I5998">
        <v>17.350000000000001</v>
      </c>
      <c r="J5998">
        <v>1.38</v>
      </c>
      <c r="K5998" t="s">
        <v>656</v>
      </c>
    </row>
    <row r="5999" spans="1:11" x14ac:dyDescent="0.25">
      <c r="A5999" t="s">
        <v>147</v>
      </c>
      <c r="B5999">
        <v>392</v>
      </c>
      <c r="C5999">
        <v>31</v>
      </c>
      <c r="D5999">
        <v>67</v>
      </c>
      <c r="E5999" t="s">
        <v>30</v>
      </c>
      <c r="F5999">
        <v>18.82</v>
      </c>
      <c r="G5999">
        <v>83.68</v>
      </c>
      <c r="H5999">
        <v>9.27</v>
      </c>
      <c r="I5999">
        <v>18.670000000000002</v>
      </c>
      <c r="J5999">
        <v>1.54</v>
      </c>
      <c r="K5999" t="s">
        <v>657</v>
      </c>
    </row>
    <row r="6000" spans="1:11" x14ac:dyDescent="0.25">
      <c r="A6000" t="s">
        <v>148</v>
      </c>
      <c r="B6000">
        <v>392</v>
      </c>
      <c r="C6000">
        <v>31</v>
      </c>
      <c r="D6000">
        <v>80</v>
      </c>
      <c r="E6000" t="s">
        <v>30</v>
      </c>
      <c r="F6000">
        <v>23.61</v>
      </c>
      <c r="G6000">
        <v>108.53</v>
      </c>
      <c r="H6000">
        <v>2.4</v>
      </c>
      <c r="I6000">
        <v>3.24</v>
      </c>
      <c r="J6000">
        <v>0.2</v>
      </c>
      <c r="K6000" t="s">
        <v>658</v>
      </c>
    </row>
    <row r="6001" spans="1:11" x14ac:dyDescent="0.25">
      <c r="A6001" t="s">
        <v>149</v>
      </c>
      <c r="B6001">
        <v>392</v>
      </c>
      <c r="C6001">
        <v>31</v>
      </c>
      <c r="D6001">
        <v>80</v>
      </c>
      <c r="E6001" t="s">
        <v>30</v>
      </c>
      <c r="F6001">
        <v>23.46</v>
      </c>
      <c r="G6001">
        <v>107.41</v>
      </c>
      <c r="H6001">
        <v>3.04</v>
      </c>
      <c r="I6001">
        <v>5.48</v>
      </c>
      <c r="J6001">
        <v>0.46</v>
      </c>
      <c r="K6001" t="s">
        <v>659</v>
      </c>
    </row>
    <row r="6002" spans="1:11" x14ac:dyDescent="0.25">
      <c r="A6002" t="s">
        <v>150</v>
      </c>
      <c r="B6002">
        <v>392</v>
      </c>
      <c r="C6002">
        <v>31</v>
      </c>
      <c r="D6002">
        <v>54</v>
      </c>
      <c r="E6002" t="s">
        <v>30</v>
      </c>
      <c r="F6002">
        <v>14.68</v>
      </c>
      <c r="G6002">
        <v>65.040000000000006</v>
      </c>
      <c r="H6002">
        <v>2</v>
      </c>
      <c r="I6002">
        <v>6.18</v>
      </c>
      <c r="J6002">
        <v>0.46</v>
      </c>
      <c r="K6002" t="s">
        <v>660</v>
      </c>
    </row>
    <row r="6003" spans="1:11" x14ac:dyDescent="0.25">
      <c r="A6003" t="s">
        <v>151</v>
      </c>
      <c r="B6003">
        <v>392</v>
      </c>
      <c r="C6003">
        <v>31</v>
      </c>
      <c r="D6003">
        <v>51</v>
      </c>
      <c r="E6003" t="s">
        <v>30</v>
      </c>
      <c r="F6003">
        <v>14.68</v>
      </c>
      <c r="G6003">
        <v>66.91</v>
      </c>
      <c r="H6003" t="s">
        <v>31</v>
      </c>
      <c r="I6003" t="s">
        <v>31</v>
      </c>
      <c r="J6003" t="s">
        <v>31</v>
      </c>
      <c r="K6003" t="s">
        <v>661</v>
      </c>
    </row>
    <row r="6004" spans="1:11" x14ac:dyDescent="0.25">
      <c r="A6004" t="s">
        <v>152</v>
      </c>
      <c r="B6004">
        <v>392</v>
      </c>
      <c r="C6004">
        <v>31</v>
      </c>
      <c r="D6004">
        <v>49</v>
      </c>
      <c r="E6004" t="s">
        <v>30</v>
      </c>
      <c r="F6004">
        <v>12.26</v>
      </c>
      <c r="G6004">
        <v>61.94</v>
      </c>
      <c r="H6004" t="s">
        <v>31</v>
      </c>
      <c r="I6004" t="s">
        <v>31</v>
      </c>
      <c r="J6004" t="s">
        <v>31</v>
      </c>
      <c r="K6004" t="s">
        <v>662</v>
      </c>
    </row>
    <row r="6005" spans="1:11" x14ac:dyDescent="0.25">
      <c r="A6005" t="s">
        <v>153</v>
      </c>
      <c r="B6005">
        <v>392</v>
      </c>
      <c r="C6005">
        <v>31</v>
      </c>
      <c r="D6005">
        <v>39</v>
      </c>
      <c r="E6005" t="s">
        <v>30</v>
      </c>
      <c r="F6005">
        <v>10.35</v>
      </c>
      <c r="G6005">
        <v>51.75</v>
      </c>
      <c r="H6005" t="s">
        <v>31</v>
      </c>
      <c r="I6005" t="s">
        <v>31</v>
      </c>
      <c r="J6005" t="s">
        <v>31</v>
      </c>
      <c r="K6005" t="s">
        <v>662</v>
      </c>
    </row>
    <row r="6006" spans="1:11" x14ac:dyDescent="0.25">
      <c r="A6006" t="s">
        <v>154</v>
      </c>
      <c r="B6006">
        <v>392</v>
      </c>
      <c r="C6006">
        <v>31</v>
      </c>
      <c r="D6006">
        <v>44</v>
      </c>
      <c r="E6006" t="s">
        <v>30</v>
      </c>
      <c r="F6006">
        <v>15.37</v>
      </c>
      <c r="G6006">
        <v>60.56</v>
      </c>
      <c r="H6006">
        <v>9.73</v>
      </c>
      <c r="I6006">
        <v>25.34</v>
      </c>
      <c r="J6006">
        <v>1.83</v>
      </c>
      <c r="K6006" t="s">
        <v>663</v>
      </c>
    </row>
    <row r="6007" spans="1:11" x14ac:dyDescent="0.25">
      <c r="A6007" t="s">
        <v>155</v>
      </c>
      <c r="B6007">
        <v>392</v>
      </c>
      <c r="C6007">
        <v>31</v>
      </c>
      <c r="D6007">
        <v>44</v>
      </c>
      <c r="E6007" t="s">
        <v>30</v>
      </c>
      <c r="F6007">
        <v>15.37</v>
      </c>
      <c r="G6007">
        <v>59.83</v>
      </c>
      <c r="H6007">
        <v>12</v>
      </c>
      <c r="I6007">
        <v>60.62</v>
      </c>
      <c r="J6007">
        <v>4.03</v>
      </c>
      <c r="K6007" t="s">
        <v>663</v>
      </c>
    </row>
    <row r="6008" spans="1:11" x14ac:dyDescent="0.25">
      <c r="A6008" t="s">
        <v>156</v>
      </c>
      <c r="B6008">
        <v>392</v>
      </c>
      <c r="C6008">
        <v>31</v>
      </c>
      <c r="D6008">
        <v>29</v>
      </c>
      <c r="E6008" t="s">
        <v>30</v>
      </c>
      <c r="F6008">
        <v>5.71</v>
      </c>
      <c r="G6008">
        <v>37.369999999999997</v>
      </c>
      <c r="H6008" t="s">
        <v>31</v>
      </c>
      <c r="I6008" t="s">
        <v>31</v>
      </c>
      <c r="J6008" t="s">
        <v>31</v>
      </c>
      <c r="K6008" t="s">
        <v>664</v>
      </c>
    </row>
    <row r="6009" spans="1:11" x14ac:dyDescent="0.25">
      <c r="A6009" t="s">
        <v>157</v>
      </c>
      <c r="B6009">
        <v>392</v>
      </c>
      <c r="C6009">
        <v>31</v>
      </c>
      <c r="D6009">
        <v>31</v>
      </c>
      <c r="E6009" t="s">
        <v>30</v>
      </c>
      <c r="F6009">
        <v>6.66</v>
      </c>
      <c r="G6009">
        <v>41.89</v>
      </c>
      <c r="H6009" t="s">
        <v>31</v>
      </c>
      <c r="I6009" t="s">
        <v>31</v>
      </c>
      <c r="J6009" t="s">
        <v>31</v>
      </c>
      <c r="K6009" t="s">
        <v>665</v>
      </c>
    </row>
    <row r="6010" spans="1:11" x14ac:dyDescent="0.25">
      <c r="A6010" t="s">
        <v>158</v>
      </c>
      <c r="B6010">
        <v>392</v>
      </c>
      <c r="C6010">
        <v>31</v>
      </c>
      <c r="D6010">
        <v>104</v>
      </c>
      <c r="E6010" t="s">
        <v>30</v>
      </c>
      <c r="F6010">
        <v>29.58</v>
      </c>
      <c r="G6010">
        <v>156.29</v>
      </c>
      <c r="H6010">
        <v>14.5</v>
      </c>
      <c r="I6010">
        <v>44.84</v>
      </c>
      <c r="J6010">
        <v>4.07</v>
      </c>
      <c r="K6010" t="s">
        <v>666</v>
      </c>
    </row>
    <row r="6011" spans="1:11" x14ac:dyDescent="0.25">
      <c r="A6011" t="s">
        <v>159</v>
      </c>
      <c r="B6011">
        <v>392</v>
      </c>
      <c r="C6011">
        <v>31</v>
      </c>
      <c r="D6011">
        <v>102</v>
      </c>
      <c r="E6011" t="s">
        <v>30</v>
      </c>
      <c r="F6011">
        <v>29.07</v>
      </c>
      <c r="G6011">
        <v>140.15</v>
      </c>
      <c r="H6011">
        <v>16</v>
      </c>
      <c r="I6011">
        <v>49.1</v>
      </c>
      <c r="J6011">
        <v>4.22</v>
      </c>
      <c r="K6011" t="s">
        <v>667</v>
      </c>
    </row>
    <row r="6012" spans="1:11" x14ac:dyDescent="0.25">
      <c r="A6012" t="s">
        <v>160</v>
      </c>
      <c r="B6012">
        <v>392</v>
      </c>
      <c r="C6012">
        <v>31</v>
      </c>
      <c r="D6012">
        <v>53</v>
      </c>
      <c r="E6012" t="s">
        <v>30</v>
      </c>
      <c r="F6012">
        <v>14.68</v>
      </c>
      <c r="G6012">
        <v>71.83</v>
      </c>
      <c r="H6012">
        <v>3.88</v>
      </c>
      <c r="I6012">
        <v>7.14</v>
      </c>
      <c r="J6012">
        <v>0.55000000000000004</v>
      </c>
      <c r="K6012" t="s">
        <v>668</v>
      </c>
    </row>
    <row r="6013" spans="1:11" x14ac:dyDescent="0.25">
      <c r="A6013" t="s">
        <v>161</v>
      </c>
      <c r="B6013">
        <v>392</v>
      </c>
      <c r="C6013">
        <v>31</v>
      </c>
      <c r="D6013">
        <v>54</v>
      </c>
      <c r="E6013" t="s">
        <v>30</v>
      </c>
      <c r="F6013">
        <v>13.96</v>
      </c>
      <c r="G6013">
        <v>67.37</v>
      </c>
      <c r="H6013">
        <v>2.96</v>
      </c>
      <c r="I6013">
        <v>6.49</v>
      </c>
      <c r="J6013">
        <v>0.52</v>
      </c>
      <c r="K6013" t="s">
        <v>669</v>
      </c>
    </row>
    <row r="6014" spans="1:11" x14ac:dyDescent="0.25">
      <c r="A6014" t="s">
        <v>162</v>
      </c>
      <c r="B6014">
        <v>392</v>
      </c>
      <c r="C6014">
        <v>31</v>
      </c>
      <c r="D6014">
        <v>41</v>
      </c>
      <c r="E6014" t="s">
        <v>30</v>
      </c>
      <c r="F6014">
        <v>14.72</v>
      </c>
      <c r="G6014">
        <v>58.71</v>
      </c>
      <c r="H6014">
        <v>7.98</v>
      </c>
      <c r="I6014">
        <v>39.19</v>
      </c>
      <c r="J6014">
        <v>2.58</v>
      </c>
      <c r="K6014" t="s">
        <v>670</v>
      </c>
    </row>
    <row r="6015" spans="1:11" x14ac:dyDescent="0.25">
      <c r="A6015" t="s">
        <v>164</v>
      </c>
      <c r="B6015">
        <v>392</v>
      </c>
      <c r="C6015">
        <v>31</v>
      </c>
      <c r="D6015">
        <v>25</v>
      </c>
      <c r="E6015" t="s">
        <v>30</v>
      </c>
      <c r="F6015">
        <v>8.18</v>
      </c>
      <c r="G6015">
        <v>35.1</v>
      </c>
      <c r="H6015">
        <v>0.75</v>
      </c>
      <c r="I6015">
        <v>2.92</v>
      </c>
      <c r="J6015">
        <v>0.19</v>
      </c>
      <c r="K6015" t="s">
        <v>672</v>
      </c>
    </row>
    <row r="6016" spans="1:11" x14ac:dyDescent="0.25">
      <c r="A6016" t="s">
        <v>165</v>
      </c>
      <c r="B6016">
        <v>392</v>
      </c>
      <c r="C6016">
        <v>31</v>
      </c>
      <c r="D6016">
        <v>25</v>
      </c>
      <c r="E6016" t="s">
        <v>30</v>
      </c>
      <c r="F6016">
        <v>8.18</v>
      </c>
      <c r="G6016">
        <v>36.369999999999997</v>
      </c>
      <c r="H6016">
        <v>9.08</v>
      </c>
      <c r="I6016">
        <v>28.29</v>
      </c>
      <c r="J6016">
        <v>2.17</v>
      </c>
      <c r="K6016" t="s">
        <v>673</v>
      </c>
    </row>
    <row r="6017" spans="1:11" x14ac:dyDescent="0.25">
      <c r="A6017" t="s">
        <v>166</v>
      </c>
      <c r="B6017">
        <v>392</v>
      </c>
      <c r="C6017">
        <v>31</v>
      </c>
      <c r="D6017">
        <v>40</v>
      </c>
      <c r="E6017" t="s">
        <v>30</v>
      </c>
      <c r="F6017">
        <v>18.239999999999998</v>
      </c>
      <c r="G6017">
        <v>57.17</v>
      </c>
      <c r="H6017">
        <v>29.07</v>
      </c>
      <c r="I6017">
        <v>177.99</v>
      </c>
      <c r="J6017">
        <v>9.6199999999999992</v>
      </c>
      <c r="K6017" t="s">
        <v>674</v>
      </c>
    </row>
    <row r="6018" spans="1:11" x14ac:dyDescent="0.25">
      <c r="A6018" t="s">
        <v>167</v>
      </c>
      <c r="B6018">
        <v>392</v>
      </c>
      <c r="C6018">
        <v>31</v>
      </c>
      <c r="D6018">
        <v>40</v>
      </c>
      <c r="E6018" t="s">
        <v>30</v>
      </c>
      <c r="F6018">
        <v>17.78</v>
      </c>
      <c r="G6018">
        <v>55.02</v>
      </c>
      <c r="H6018">
        <v>4.92</v>
      </c>
      <c r="I6018">
        <v>22.39</v>
      </c>
      <c r="J6018">
        <v>1.25</v>
      </c>
      <c r="K6018" t="s">
        <v>675</v>
      </c>
    </row>
    <row r="6019" spans="1:11" x14ac:dyDescent="0.25">
      <c r="A6019" t="s">
        <v>168</v>
      </c>
      <c r="B6019">
        <v>392</v>
      </c>
      <c r="C6019">
        <v>31</v>
      </c>
      <c r="D6019">
        <v>73</v>
      </c>
      <c r="E6019" t="s">
        <v>30</v>
      </c>
      <c r="F6019">
        <v>20.92</v>
      </c>
      <c r="G6019">
        <v>103.06</v>
      </c>
      <c r="H6019">
        <v>28</v>
      </c>
      <c r="I6019">
        <v>75.72</v>
      </c>
      <c r="J6019">
        <v>8.17</v>
      </c>
      <c r="K6019" t="s">
        <v>676</v>
      </c>
    </row>
    <row r="6020" spans="1:11" x14ac:dyDescent="0.25">
      <c r="A6020" t="s">
        <v>169</v>
      </c>
      <c r="B6020">
        <v>392</v>
      </c>
      <c r="C6020">
        <v>31</v>
      </c>
      <c r="D6020">
        <v>74</v>
      </c>
      <c r="E6020" t="s">
        <v>30</v>
      </c>
      <c r="F6020">
        <v>21.62</v>
      </c>
      <c r="G6020">
        <v>102.07</v>
      </c>
      <c r="H6020">
        <v>18.36</v>
      </c>
      <c r="I6020">
        <v>77.77</v>
      </c>
      <c r="J6020">
        <v>5.57</v>
      </c>
      <c r="K6020" t="s">
        <v>677</v>
      </c>
    </row>
    <row r="6021" spans="1:11" x14ac:dyDescent="0.25">
      <c r="A6021" t="s">
        <v>170</v>
      </c>
      <c r="B6021">
        <v>392</v>
      </c>
      <c r="C6021">
        <v>31</v>
      </c>
      <c r="D6021">
        <v>32</v>
      </c>
      <c r="E6021" t="s">
        <v>30</v>
      </c>
      <c r="F6021">
        <v>10</v>
      </c>
      <c r="G6021">
        <v>44.1</v>
      </c>
      <c r="H6021">
        <v>8</v>
      </c>
      <c r="I6021">
        <v>28.58</v>
      </c>
      <c r="J6021">
        <v>2.23</v>
      </c>
      <c r="K6021" t="s">
        <v>678</v>
      </c>
    </row>
    <row r="6022" spans="1:11" x14ac:dyDescent="0.25">
      <c r="A6022" t="s">
        <v>171</v>
      </c>
      <c r="B6022">
        <v>392</v>
      </c>
      <c r="C6022">
        <v>31</v>
      </c>
      <c r="D6022">
        <v>31</v>
      </c>
      <c r="E6022" t="s">
        <v>30</v>
      </c>
      <c r="F6022">
        <v>10</v>
      </c>
      <c r="G6022">
        <v>41.72</v>
      </c>
      <c r="H6022">
        <v>18</v>
      </c>
      <c r="I6022">
        <v>63.64</v>
      </c>
      <c r="J6022">
        <v>4.6100000000000003</v>
      </c>
      <c r="K6022" t="s">
        <v>679</v>
      </c>
    </row>
    <row r="6023" spans="1:11" x14ac:dyDescent="0.25">
      <c r="A6023" t="s">
        <v>172</v>
      </c>
      <c r="B6023">
        <v>392</v>
      </c>
      <c r="C6023">
        <v>31</v>
      </c>
      <c r="D6023">
        <v>60</v>
      </c>
      <c r="E6023" t="s">
        <v>30</v>
      </c>
      <c r="F6023">
        <v>17.21</v>
      </c>
      <c r="G6023">
        <v>75.77</v>
      </c>
      <c r="H6023">
        <v>24.5</v>
      </c>
      <c r="I6023">
        <v>93.58</v>
      </c>
      <c r="J6023">
        <v>7.15</v>
      </c>
      <c r="K6023" t="s">
        <v>680</v>
      </c>
    </row>
    <row r="6024" spans="1:11" x14ac:dyDescent="0.25">
      <c r="A6024" t="s">
        <v>173</v>
      </c>
      <c r="B6024">
        <v>392</v>
      </c>
      <c r="C6024">
        <v>31</v>
      </c>
      <c r="D6024">
        <v>62</v>
      </c>
      <c r="E6024" t="s">
        <v>30</v>
      </c>
      <c r="F6024">
        <v>19.170000000000002</v>
      </c>
      <c r="G6024">
        <v>85.93</v>
      </c>
      <c r="H6024">
        <v>5</v>
      </c>
      <c r="I6024">
        <v>16.489999999999998</v>
      </c>
      <c r="J6024">
        <v>1.22</v>
      </c>
      <c r="K6024" t="s">
        <v>681</v>
      </c>
    </row>
    <row r="6025" spans="1:11" x14ac:dyDescent="0.25">
      <c r="A6025" t="s">
        <v>174</v>
      </c>
      <c r="B6025">
        <v>392</v>
      </c>
      <c r="C6025">
        <v>31</v>
      </c>
      <c r="D6025">
        <v>41</v>
      </c>
      <c r="E6025" t="s">
        <v>30</v>
      </c>
      <c r="F6025">
        <v>13.1</v>
      </c>
      <c r="G6025">
        <v>52.05</v>
      </c>
      <c r="H6025">
        <v>8</v>
      </c>
      <c r="I6025">
        <v>25.9</v>
      </c>
      <c r="J6025">
        <v>1.93</v>
      </c>
      <c r="K6025" t="s">
        <v>682</v>
      </c>
    </row>
    <row r="6026" spans="1:11" x14ac:dyDescent="0.25">
      <c r="A6026" t="s">
        <v>175</v>
      </c>
      <c r="B6026">
        <v>392</v>
      </c>
      <c r="C6026">
        <v>31</v>
      </c>
      <c r="D6026">
        <v>41</v>
      </c>
      <c r="E6026" t="s">
        <v>30</v>
      </c>
      <c r="F6026">
        <v>13.1</v>
      </c>
      <c r="G6026">
        <v>55.02</v>
      </c>
      <c r="H6026">
        <v>14.5</v>
      </c>
      <c r="I6026">
        <v>25.06</v>
      </c>
      <c r="J6026">
        <v>1.9</v>
      </c>
      <c r="K6026" t="s">
        <v>683</v>
      </c>
    </row>
    <row r="6027" spans="1:11" x14ac:dyDescent="0.25">
      <c r="A6027" t="s">
        <v>176</v>
      </c>
      <c r="B6027">
        <v>392</v>
      </c>
      <c r="C6027">
        <v>31</v>
      </c>
      <c r="D6027">
        <v>73</v>
      </c>
      <c r="E6027" t="s">
        <v>30</v>
      </c>
      <c r="F6027">
        <v>20.83</v>
      </c>
      <c r="G6027">
        <v>103.99</v>
      </c>
      <c r="H6027">
        <v>24.1</v>
      </c>
      <c r="I6027">
        <v>64.510000000000005</v>
      </c>
      <c r="J6027">
        <v>4.55</v>
      </c>
      <c r="K6027" t="s">
        <v>684</v>
      </c>
    </row>
    <row r="6028" spans="1:11" x14ac:dyDescent="0.25">
      <c r="A6028" t="s">
        <v>177</v>
      </c>
      <c r="B6028">
        <v>392</v>
      </c>
      <c r="C6028">
        <v>31</v>
      </c>
      <c r="D6028">
        <v>64</v>
      </c>
      <c r="E6028" t="s">
        <v>30</v>
      </c>
      <c r="F6028">
        <v>13.59</v>
      </c>
      <c r="G6028">
        <v>75.42</v>
      </c>
      <c r="H6028">
        <v>7.06</v>
      </c>
      <c r="I6028">
        <v>13.34</v>
      </c>
      <c r="J6028">
        <v>1.44</v>
      </c>
      <c r="K6028" t="s">
        <v>685</v>
      </c>
    </row>
    <row r="6029" spans="1:11" x14ac:dyDescent="0.25">
      <c r="A6029" t="s">
        <v>178</v>
      </c>
      <c r="B6029">
        <v>392</v>
      </c>
      <c r="C6029">
        <v>31</v>
      </c>
      <c r="D6029">
        <v>63</v>
      </c>
      <c r="E6029" t="s">
        <v>30</v>
      </c>
      <c r="F6029">
        <v>13.64</v>
      </c>
      <c r="G6029">
        <v>76.75</v>
      </c>
      <c r="H6029">
        <v>22</v>
      </c>
      <c r="I6029">
        <v>34.32</v>
      </c>
      <c r="J6029">
        <v>3.55</v>
      </c>
      <c r="K6029" t="s">
        <v>686</v>
      </c>
    </row>
    <row r="6030" spans="1:11" x14ac:dyDescent="0.25">
      <c r="A6030" t="s">
        <v>179</v>
      </c>
      <c r="B6030">
        <v>392</v>
      </c>
      <c r="C6030">
        <v>31</v>
      </c>
      <c r="D6030">
        <v>60</v>
      </c>
      <c r="E6030" t="s">
        <v>30</v>
      </c>
      <c r="F6030">
        <v>16.079999999999998</v>
      </c>
      <c r="G6030">
        <v>77.14</v>
      </c>
      <c r="H6030">
        <v>16</v>
      </c>
      <c r="I6030">
        <v>15.36</v>
      </c>
      <c r="J6030">
        <v>1.34</v>
      </c>
      <c r="K6030" t="s">
        <v>687</v>
      </c>
    </row>
    <row r="6031" spans="1:11" x14ac:dyDescent="0.25">
      <c r="A6031" t="s">
        <v>180</v>
      </c>
      <c r="B6031">
        <v>392</v>
      </c>
      <c r="C6031">
        <v>31</v>
      </c>
      <c r="D6031">
        <v>59</v>
      </c>
      <c r="E6031" t="s">
        <v>30</v>
      </c>
      <c r="F6031">
        <v>16.100000000000001</v>
      </c>
      <c r="G6031">
        <v>75.14</v>
      </c>
      <c r="H6031">
        <v>19.149999999999999</v>
      </c>
      <c r="I6031">
        <v>31.94</v>
      </c>
      <c r="J6031">
        <v>2.63</v>
      </c>
      <c r="K6031" t="s">
        <v>688</v>
      </c>
    </row>
    <row r="6032" spans="1:11" x14ac:dyDescent="0.25">
      <c r="A6032" t="s">
        <v>181</v>
      </c>
      <c r="B6032">
        <v>392</v>
      </c>
      <c r="C6032">
        <v>31</v>
      </c>
      <c r="D6032">
        <v>60</v>
      </c>
      <c r="E6032" t="s">
        <v>30</v>
      </c>
      <c r="F6032">
        <v>16.63</v>
      </c>
      <c r="G6032">
        <v>77.709999999999994</v>
      </c>
      <c r="H6032">
        <v>27.53</v>
      </c>
      <c r="I6032">
        <v>101.75</v>
      </c>
      <c r="J6032">
        <v>7.5</v>
      </c>
      <c r="K6032" t="s">
        <v>689</v>
      </c>
    </row>
    <row r="6033" spans="1:11" x14ac:dyDescent="0.25">
      <c r="A6033" t="s">
        <v>182</v>
      </c>
      <c r="B6033">
        <v>392</v>
      </c>
      <c r="C6033">
        <v>31</v>
      </c>
      <c r="D6033">
        <v>59</v>
      </c>
      <c r="E6033" t="s">
        <v>30</v>
      </c>
      <c r="F6033">
        <v>16.63</v>
      </c>
      <c r="G6033">
        <v>80.53</v>
      </c>
      <c r="H6033">
        <v>24</v>
      </c>
      <c r="I6033">
        <v>34.479999999999997</v>
      </c>
      <c r="J6033">
        <v>2.68</v>
      </c>
      <c r="K6033" t="s">
        <v>690</v>
      </c>
    </row>
    <row r="6034" spans="1:11" x14ac:dyDescent="0.25">
      <c r="A6034" t="s">
        <v>183</v>
      </c>
      <c r="B6034">
        <v>392</v>
      </c>
      <c r="C6034">
        <v>31</v>
      </c>
      <c r="D6034">
        <v>53</v>
      </c>
      <c r="E6034" t="s">
        <v>30</v>
      </c>
      <c r="F6034">
        <v>16.22</v>
      </c>
      <c r="G6034">
        <v>75.239999999999995</v>
      </c>
      <c r="H6034">
        <v>7.99</v>
      </c>
      <c r="I6034">
        <v>22.69</v>
      </c>
      <c r="J6034">
        <v>1.63</v>
      </c>
      <c r="K6034" t="s">
        <v>691</v>
      </c>
    </row>
    <row r="6035" spans="1:11" x14ac:dyDescent="0.25">
      <c r="A6035" t="s">
        <v>184</v>
      </c>
      <c r="B6035">
        <v>392</v>
      </c>
      <c r="C6035">
        <v>31</v>
      </c>
      <c r="D6035">
        <v>53</v>
      </c>
      <c r="E6035" t="s">
        <v>30</v>
      </c>
      <c r="F6035">
        <v>16.22</v>
      </c>
      <c r="G6035">
        <v>77.959999999999994</v>
      </c>
      <c r="H6035">
        <v>7.5</v>
      </c>
      <c r="I6035">
        <v>18</v>
      </c>
      <c r="J6035">
        <v>1.36</v>
      </c>
      <c r="K6035" t="s">
        <v>1032</v>
      </c>
    </row>
    <row r="6036" spans="1:11" x14ac:dyDescent="0.25">
      <c r="A6036" t="s">
        <v>185</v>
      </c>
      <c r="B6036">
        <v>392</v>
      </c>
      <c r="C6036">
        <v>31</v>
      </c>
      <c r="D6036">
        <v>36</v>
      </c>
      <c r="E6036" t="s">
        <v>30</v>
      </c>
      <c r="F6036">
        <v>9.73</v>
      </c>
      <c r="G6036">
        <v>60.68</v>
      </c>
      <c r="H6036" t="s">
        <v>31</v>
      </c>
      <c r="I6036" t="s">
        <v>31</v>
      </c>
      <c r="J6036" t="s">
        <v>31</v>
      </c>
      <c r="K6036" t="s">
        <v>618</v>
      </c>
    </row>
    <row r="6037" spans="1:11" x14ac:dyDescent="0.25">
      <c r="A6037" t="s">
        <v>186</v>
      </c>
      <c r="B6037">
        <v>392</v>
      </c>
      <c r="C6037">
        <v>31</v>
      </c>
      <c r="D6037">
        <v>32</v>
      </c>
      <c r="E6037" t="s">
        <v>30</v>
      </c>
      <c r="F6037">
        <v>9.9499999999999993</v>
      </c>
      <c r="G6037">
        <v>55.5</v>
      </c>
      <c r="H6037">
        <v>2.74</v>
      </c>
      <c r="I6037">
        <v>9.0500000000000007</v>
      </c>
      <c r="J6037">
        <v>0.74</v>
      </c>
      <c r="K6037" t="s">
        <v>617</v>
      </c>
    </row>
    <row r="6038" spans="1:11" x14ac:dyDescent="0.25">
      <c r="A6038" t="s">
        <v>187</v>
      </c>
      <c r="B6038">
        <v>392</v>
      </c>
      <c r="C6038">
        <v>31</v>
      </c>
      <c r="D6038">
        <v>24</v>
      </c>
      <c r="E6038" t="s">
        <v>30</v>
      </c>
      <c r="F6038">
        <v>11.79</v>
      </c>
      <c r="G6038">
        <v>40.26</v>
      </c>
      <c r="H6038">
        <v>0.5</v>
      </c>
      <c r="I6038">
        <v>2.87</v>
      </c>
      <c r="J6038">
        <v>0.17</v>
      </c>
      <c r="K6038" t="s">
        <v>693</v>
      </c>
    </row>
    <row r="6039" spans="1:11" x14ac:dyDescent="0.25">
      <c r="A6039" t="s">
        <v>188</v>
      </c>
      <c r="B6039">
        <v>392</v>
      </c>
      <c r="C6039">
        <v>31</v>
      </c>
      <c r="D6039">
        <v>24</v>
      </c>
      <c r="E6039" t="s">
        <v>30</v>
      </c>
      <c r="F6039">
        <v>11.79</v>
      </c>
      <c r="G6039">
        <v>37.86</v>
      </c>
      <c r="H6039">
        <v>0.5</v>
      </c>
      <c r="I6039">
        <v>2.19</v>
      </c>
      <c r="J6039">
        <v>0.12</v>
      </c>
      <c r="K6039" t="s">
        <v>694</v>
      </c>
    </row>
    <row r="6040" spans="1:11" x14ac:dyDescent="0.25">
      <c r="A6040" t="s">
        <v>189</v>
      </c>
      <c r="B6040">
        <v>392</v>
      </c>
      <c r="C6040">
        <v>31</v>
      </c>
      <c r="D6040">
        <v>34</v>
      </c>
      <c r="E6040" t="s">
        <v>30</v>
      </c>
      <c r="F6040">
        <v>11.93</v>
      </c>
      <c r="G6040">
        <v>46.51</v>
      </c>
      <c r="H6040" t="s">
        <v>31</v>
      </c>
      <c r="I6040" t="s">
        <v>31</v>
      </c>
      <c r="J6040" t="s">
        <v>31</v>
      </c>
      <c r="K6040" t="s">
        <v>695</v>
      </c>
    </row>
    <row r="6041" spans="1:11" x14ac:dyDescent="0.25">
      <c r="A6041" t="s">
        <v>190</v>
      </c>
      <c r="B6041">
        <v>392</v>
      </c>
      <c r="C6041">
        <v>31</v>
      </c>
      <c r="D6041">
        <v>31</v>
      </c>
      <c r="E6041" t="s">
        <v>30</v>
      </c>
      <c r="F6041">
        <v>13.69</v>
      </c>
      <c r="G6041">
        <v>45.07</v>
      </c>
      <c r="H6041" t="s">
        <v>31</v>
      </c>
      <c r="I6041" t="s">
        <v>31</v>
      </c>
      <c r="J6041" t="s">
        <v>31</v>
      </c>
      <c r="K6041" t="s">
        <v>696</v>
      </c>
    </row>
    <row r="6042" spans="1:11" x14ac:dyDescent="0.25">
      <c r="A6042" t="s">
        <v>191</v>
      </c>
      <c r="B6042">
        <v>392</v>
      </c>
      <c r="C6042">
        <v>31</v>
      </c>
      <c r="D6042">
        <v>15</v>
      </c>
      <c r="E6042" t="s">
        <v>30</v>
      </c>
      <c r="F6042">
        <v>9.9</v>
      </c>
      <c r="G6042">
        <v>29.89</v>
      </c>
      <c r="H6042" t="s">
        <v>31</v>
      </c>
      <c r="I6042" t="s">
        <v>31</v>
      </c>
      <c r="J6042" t="s">
        <v>31</v>
      </c>
      <c r="K6042" t="s">
        <v>697</v>
      </c>
    </row>
    <row r="6043" spans="1:11" x14ac:dyDescent="0.25">
      <c r="A6043" t="s">
        <v>192</v>
      </c>
      <c r="B6043">
        <v>392</v>
      </c>
      <c r="C6043">
        <v>31</v>
      </c>
      <c r="D6043">
        <v>21</v>
      </c>
      <c r="E6043" t="s">
        <v>30</v>
      </c>
      <c r="F6043">
        <v>9.17</v>
      </c>
      <c r="G6043">
        <v>35.58</v>
      </c>
      <c r="H6043" t="s">
        <v>31</v>
      </c>
      <c r="I6043" t="s">
        <v>31</v>
      </c>
      <c r="J6043" t="s">
        <v>31</v>
      </c>
      <c r="K6043" t="s">
        <v>698</v>
      </c>
    </row>
    <row r="6044" spans="1:11" x14ac:dyDescent="0.25">
      <c r="A6044" t="s">
        <v>193</v>
      </c>
      <c r="B6044">
        <v>391</v>
      </c>
      <c r="C6044">
        <v>31</v>
      </c>
      <c r="D6044">
        <v>46</v>
      </c>
      <c r="E6044" t="s">
        <v>30</v>
      </c>
      <c r="F6044">
        <v>19.28</v>
      </c>
      <c r="G6044">
        <v>67.23</v>
      </c>
      <c r="H6044" t="s">
        <v>31</v>
      </c>
      <c r="I6044" t="s">
        <v>31</v>
      </c>
      <c r="J6044" t="s">
        <v>31</v>
      </c>
      <c r="K6044" t="s">
        <v>699</v>
      </c>
    </row>
    <row r="6045" spans="1:11" x14ac:dyDescent="0.25">
      <c r="A6045" t="s">
        <v>194</v>
      </c>
      <c r="B6045">
        <v>391</v>
      </c>
      <c r="C6045">
        <v>31</v>
      </c>
      <c r="D6045">
        <v>30</v>
      </c>
      <c r="E6045" t="s">
        <v>30</v>
      </c>
      <c r="F6045">
        <v>18.25</v>
      </c>
      <c r="G6045">
        <v>59</v>
      </c>
      <c r="H6045">
        <v>2</v>
      </c>
      <c r="I6045">
        <v>14.52</v>
      </c>
      <c r="J6045">
        <v>0.86</v>
      </c>
      <c r="K6045" t="s">
        <v>700</v>
      </c>
    </row>
    <row r="6046" spans="1:11" x14ac:dyDescent="0.25">
      <c r="A6046" t="s">
        <v>195</v>
      </c>
      <c r="B6046">
        <v>392</v>
      </c>
      <c r="C6046">
        <v>31</v>
      </c>
      <c r="D6046">
        <v>19</v>
      </c>
      <c r="E6046" t="s">
        <v>30</v>
      </c>
      <c r="F6046">
        <v>11.13</v>
      </c>
      <c r="G6046">
        <v>39.83</v>
      </c>
      <c r="H6046" t="s">
        <v>31</v>
      </c>
      <c r="I6046" t="s">
        <v>31</v>
      </c>
      <c r="J6046" t="s">
        <v>31</v>
      </c>
      <c r="K6046" t="s">
        <v>701</v>
      </c>
    </row>
    <row r="6047" spans="1:11" x14ac:dyDescent="0.25">
      <c r="A6047" t="s">
        <v>196</v>
      </c>
      <c r="B6047">
        <v>392</v>
      </c>
      <c r="C6047">
        <v>31</v>
      </c>
      <c r="D6047">
        <v>27</v>
      </c>
      <c r="E6047" t="s">
        <v>30</v>
      </c>
      <c r="F6047">
        <v>10.61</v>
      </c>
      <c r="G6047">
        <v>40.89</v>
      </c>
      <c r="H6047" t="s">
        <v>31</v>
      </c>
      <c r="I6047" t="s">
        <v>31</v>
      </c>
      <c r="J6047" t="s">
        <v>31</v>
      </c>
      <c r="K6047" t="s">
        <v>702</v>
      </c>
    </row>
    <row r="6048" spans="1:11" x14ac:dyDescent="0.25">
      <c r="A6048" t="s">
        <v>197</v>
      </c>
      <c r="B6048">
        <v>391</v>
      </c>
      <c r="C6048">
        <v>31</v>
      </c>
      <c r="D6048">
        <v>20</v>
      </c>
      <c r="E6048" t="s">
        <v>30</v>
      </c>
      <c r="F6048">
        <v>4.8499999999999996</v>
      </c>
      <c r="G6048">
        <v>22.41</v>
      </c>
      <c r="H6048">
        <v>2</v>
      </c>
      <c r="I6048">
        <v>0.86</v>
      </c>
      <c r="J6048">
        <v>0.1</v>
      </c>
      <c r="K6048" t="s">
        <v>703</v>
      </c>
    </row>
    <row r="6049" spans="1:11" x14ac:dyDescent="0.25">
      <c r="A6049" t="s">
        <v>198</v>
      </c>
      <c r="B6049">
        <v>392</v>
      </c>
      <c r="C6049">
        <v>31</v>
      </c>
      <c r="D6049">
        <v>39</v>
      </c>
      <c r="E6049" t="s">
        <v>30</v>
      </c>
      <c r="F6049">
        <v>12.1</v>
      </c>
      <c r="G6049">
        <v>49.32</v>
      </c>
      <c r="H6049" t="s">
        <v>31</v>
      </c>
      <c r="I6049" t="s">
        <v>31</v>
      </c>
      <c r="J6049" t="s">
        <v>31</v>
      </c>
      <c r="K6049" t="s">
        <v>704</v>
      </c>
    </row>
    <row r="6050" spans="1:11" x14ac:dyDescent="0.25">
      <c r="A6050" t="s">
        <v>199</v>
      </c>
      <c r="B6050">
        <v>392</v>
      </c>
      <c r="C6050">
        <v>31</v>
      </c>
      <c r="D6050">
        <v>15</v>
      </c>
      <c r="E6050" t="s">
        <v>30</v>
      </c>
      <c r="F6050">
        <v>11.16</v>
      </c>
      <c r="G6050">
        <v>36.229999999999997</v>
      </c>
      <c r="H6050">
        <v>4.9800000000000004</v>
      </c>
      <c r="I6050">
        <v>17.510000000000002</v>
      </c>
      <c r="J6050">
        <v>1.03</v>
      </c>
      <c r="K6050" t="s">
        <v>705</v>
      </c>
    </row>
    <row r="6051" spans="1:11" x14ac:dyDescent="0.25">
      <c r="A6051" t="s">
        <v>200</v>
      </c>
      <c r="B6051">
        <v>392</v>
      </c>
      <c r="C6051">
        <v>31</v>
      </c>
      <c r="D6051">
        <v>23</v>
      </c>
      <c r="E6051" t="s">
        <v>30</v>
      </c>
      <c r="F6051">
        <v>10.08</v>
      </c>
      <c r="G6051">
        <v>43.75</v>
      </c>
      <c r="H6051">
        <v>0.75</v>
      </c>
      <c r="I6051">
        <v>2.0699999999999998</v>
      </c>
      <c r="J6051">
        <v>0.15</v>
      </c>
      <c r="K6051" t="s">
        <v>706</v>
      </c>
    </row>
    <row r="6052" spans="1:11" x14ac:dyDescent="0.25">
      <c r="A6052" t="s">
        <v>201</v>
      </c>
      <c r="B6052">
        <v>392</v>
      </c>
      <c r="C6052">
        <v>31</v>
      </c>
      <c r="D6052">
        <v>28</v>
      </c>
      <c r="E6052" t="s">
        <v>30</v>
      </c>
      <c r="F6052">
        <v>11.46</v>
      </c>
      <c r="G6052">
        <v>53.43</v>
      </c>
      <c r="H6052" t="s">
        <v>31</v>
      </c>
      <c r="I6052" t="s">
        <v>31</v>
      </c>
      <c r="J6052" t="s">
        <v>31</v>
      </c>
      <c r="K6052" t="s">
        <v>707</v>
      </c>
    </row>
    <row r="6053" spans="1:11" x14ac:dyDescent="0.25">
      <c r="A6053" t="s">
        <v>202</v>
      </c>
      <c r="B6053">
        <v>392</v>
      </c>
      <c r="C6053">
        <v>31</v>
      </c>
      <c r="D6053">
        <v>23</v>
      </c>
      <c r="E6053" t="s">
        <v>30</v>
      </c>
      <c r="F6053">
        <v>8.3000000000000007</v>
      </c>
      <c r="G6053">
        <v>46.38</v>
      </c>
      <c r="H6053" t="s">
        <v>31</v>
      </c>
      <c r="I6053" t="s">
        <v>31</v>
      </c>
      <c r="J6053" t="s">
        <v>31</v>
      </c>
      <c r="K6053" t="s">
        <v>708</v>
      </c>
    </row>
    <row r="6054" spans="1:11" x14ac:dyDescent="0.25">
      <c r="A6054" t="s">
        <v>203</v>
      </c>
      <c r="B6054">
        <v>392</v>
      </c>
      <c r="C6054">
        <v>31</v>
      </c>
      <c r="D6054">
        <v>17</v>
      </c>
      <c r="E6054" t="s">
        <v>30</v>
      </c>
      <c r="F6054">
        <v>8.0399999999999991</v>
      </c>
      <c r="G6054">
        <v>34.08</v>
      </c>
      <c r="H6054" t="s">
        <v>31</v>
      </c>
      <c r="I6054" t="s">
        <v>31</v>
      </c>
      <c r="J6054" t="s">
        <v>31</v>
      </c>
      <c r="K6054" t="s">
        <v>709</v>
      </c>
    </row>
    <row r="6055" spans="1:11" x14ac:dyDescent="0.25">
      <c r="A6055" t="s">
        <v>204</v>
      </c>
      <c r="B6055">
        <v>392</v>
      </c>
      <c r="C6055">
        <v>31</v>
      </c>
      <c r="D6055">
        <v>16</v>
      </c>
      <c r="E6055" t="s">
        <v>30</v>
      </c>
      <c r="F6055">
        <v>8.25</v>
      </c>
      <c r="G6055">
        <v>31.92</v>
      </c>
      <c r="H6055">
        <v>1.5</v>
      </c>
      <c r="I6055">
        <v>6.47</v>
      </c>
      <c r="J6055">
        <v>0.43</v>
      </c>
      <c r="K6055" t="s">
        <v>710</v>
      </c>
    </row>
    <row r="6056" spans="1:11" x14ac:dyDescent="0.25">
      <c r="A6056" t="s">
        <v>205</v>
      </c>
      <c r="B6056">
        <v>392</v>
      </c>
      <c r="C6056">
        <v>31</v>
      </c>
      <c r="D6056">
        <v>17</v>
      </c>
      <c r="E6056" t="s">
        <v>30</v>
      </c>
      <c r="F6056">
        <v>8.2799999999999994</v>
      </c>
      <c r="G6056">
        <v>35.42</v>
      </c>
      <c r="H6056" t="s">
        <v>31</v>
      </c>
      <c r="I6056" t="s">
        <v>31</v>
      </c>
      <c r="J6056" t="s">
        <v>31</v>
      </c>
      <c r="K6056" t="s">
        <v>711</v>
      </c>
    </row>
    <row r="6057" spans="1:11" x14ac:dyDescent="0.25">
      <c r="A6057" t="s">
        <v>206</v>
      </c>
      <c r="B6057">
        <v>392</v>
      </c>
      <c r="C6057">
        <v>31</v>
      </c>
      <c r="D6057">
        <v>25</v>
      </c>
      <c r="E6057" t="s">
        <v>30</v>
      </c>
      <c r="F6057">
        <v>8.3699999999999992</v>
      </c>
      <c r="G6057">
        <v>48.37</v>
      </c>
      <c r="H6057">
        <v>0.27</v>
      </c>
      <c r="I6057">
        <v>0.19</v>
      </c>
      <c r="J6057">
        <v>0.02</v>
      </c>
      <c r="K6057" t="s">
        <v>712</v>
      </c>
    </row>
    <row r="6058" spans="1:11" x14ac:dyDescent="0.25">
      <c r="A6058" t="s">
        <v>207</v>
      </c>
      <c r="B6058">
        <v>392</v>
      </c>
      <c r="C6058">
        <v>31</v>
      </c>
      <c r="D6058">
        <v>24</v>
      </c>
      <c r="E6058" t="s">
        <v>30</v>
      </c>
      <c r="F6058">
        <v>7.84</v>
      </c>
      <c r="G6058">
        <v>29.28</v>
      </c>
      <c r="H6058" t="s">
        <v>31</v>
      </c>
      <c r="I6058" t="s">
        <v>31</v>
      </c>
      <c r="J6058" t="s">
        <v>31</v>
      </c>
      <c r="K6058" t="s">
        <v>713</v>
      </c>
    </row>
    <row r="6059" spans="1:11" x14ac:dyDescent="0.25">
      <c r="A6059" t="s">
        <v>208</v>
      </c>
      <c r="B6059">
        <v>392</v>
      </c>
      <c r="C6059">
        <v>31</v>
      </c>
      <c r="D6059">
        <v>24</v>
      </c>
      <c r="E6059" t="s">
        <v>30</v>
      </c>
      <c r="F6059">
        <v>12.42</v>
      </c>
      <c r="G6059">
        <v>41.18</v>
      </c>
      <c r="H6059">
        <v>0.88</v>
      </c>
      <c r="I6059">
        <v>0.56999999999999995</v>
      </c>
      <c r="J6059">
        <v>0.03</v>
      </c>
      <c r="K6059" t="s">
        <v>714</v>
      </c>
    </row>
    <row r="6060" spans="1:11" x14ac:dyDescent="0.25">
      <c r="A6060" t="s">
        <v>209</v>
      </c>
      <c r="B6060">
        <v>392</v>
      </c>
      <c r="C6060">
        <v>31</v>
      </c>
      <c r="D6060">
        <v>31</v>
      </c>
      <c r="E6060" t="s">
        <v>30</v>
      </c>
      <c r="F6060">
        <v>13.57</v>
      </c>
      <c r="G6060">
        <v>50.42</v>
      </c>
      <c r="H6060">
        <v>0.38</v>
      </c>
      <c r="I6060">
        <v>0.24</v>
      </c>
      <c r="J6060">
        <v>0.01</v>
      </c>
      <c r="K6060" t="s">
        <v>715</v>
      </c>
    </row>
    <row r="6061" spans="1:11" x14ac:dyDescent="0.25">
      <c r="A6061" t="s">
        <v>210</v>
      </c>
      <c r="B6061">
        <v>392</v>
      </c>
      <c r="C6061">
        <v>31</v>
      </c>
      <c r="D6061">
        <v>23</v>
      </c>
      <c r="E6061" t="s">
        <v>30</v>
      </c>
      <c r="F6061">
        <v>11.18</v>
      </c>
      <c r="G6061">
        <v>40.5</v>
      </c>
      <c r="H6061" t="s">
        <v>31</v>
      </c>
      <c r="I6061" t="s">
        <v>31</v>
      </c>
      <c r="J6061" t="s">
        <v>31</v>
      </c>
      <c r="K6061" t="s">
        <v>716</v>
      </c>
    </row>
    <row r="6062" spans="1:11" x14ac:dyDescent="0.25">
      <c r="A6062" t="s">
        <v>211</v>
      </c>
      <c r="B6062">
        <v>392</v>
      </c>
      <c r="C6062">
        <v>31</v>
      </c>
      <c r="D6062">
        <v>25</v>
      </c>
      <c r="E6062" t="s">
        <v>30</v>
      </c>
      <c r="F6062">
        <v>11.69</v>
      </c>
      <c r="G6062">
        <v>44.47</v>
      </c>
      <c r="H6062" t="s">
        <v>31</v>
      </c>
      <c r="I6062" t="s">
        <v>31</v>
      </c>
      <c r="J6062" t="s">
        <v>31</v>
      </c>
      <c r="K6062" t="s">
        <v>717</v>
      </c>
    </row>
    <row r="6063" spans="1:11" x14ac:dyDescent="0.25">
      <c r="A6063" t="s">
        <v>212</v>
      </c>
      <c r="B6063">
        <v>392</v>
      </c>
      <c r="C6063">
        <v>31</v>
      </c>
      <c r="D6063">
        <v>23</v>
      </c>
      <c r="E6063" t="s">
        <v>30</v>
      </c>
      <c r="F6063">
        <v>15.39</v>
      </c>
      <c r="G6063">
        <v>46.22</v>
      </c>
      <c r="H6063" t="s">
        <v>31</v>
      </c>
      <c r="I6063" t="s">
        <v>31</v>
      </c>
      <c r="J6063" t="s">
        <v>31</v>
      </c>
      <c r="K6063" t="s">
        <v>718</v>
      </c>
    </row>
    <row r="6064" spans="1:11" x14ac:dyDescent="0.25">
      <c r="A6064" t="s">
        <v>213</v>
      </c>
      <c r="B6064">
        <v>392</v>
      </c>
      <c r="C6064">
        <v>31</v>
      </c>
      <c r="D6064">
        <v>42</v>
      </c>
      <c r="E6064" t="s">
        <v>30</v>
      </c>
      <c r="F6064">
        <v>19.59</v>
      </c>
      <c r="G6064">
        <v>69.53</v>
      </c>
      <c r="H6064" t="s">
        <v>31</v>
      </c>
      <c r="I6064" t="s">
        <v>31</v>
      </c>
      <c r="J6064" t="s">
        <v>31</v>
      </c>
      <c r="K6064" t="s">
        <v>719</v>
      </c>
    </row>
    <row r="6065" spans="1:11" x14ac:dyDescent="0.25">
      <c r="A6065" t="s">
        <v>214</v>
      </c>
      <c r="B6065">
        <v>392</v>
      </c>
      <c r="C6065">
        <v>31</v>
      </c>
      <c r="D6065">
        <v>15</v>
      </c>
      <c r="E6065" t="s">
        <v>30</v>
      </c>
      <c r="F6065">
        <v>10.02</v>
      </c>
      <c r="G6065">
        <v>36.270000000000003</v>
      </c>
      <c r="H6065" t="s">
        <v>31</v>
      </c>
      <c r="I6065" t="s">
        <v>31</v>
      </c>
      <c r="J6065" t="s">
        <v>31</v>
      </c>
      <c r="K6065" t="s">
        <v>720</v>
      </c>
    </row>
    <row r="6066" spans="1:11" x14ac:dyDescent="0.25">
      <c r="A6066" t="s">
        <v>215</v>
      </c>
      <c r="B6066">
        <v>392</v>
      </c>
      <c r="C6066">
        <v>31</v>
      </c>
      <c r="D6066">
        <v>25</v>
      </c>
      <c r="E6066" t="s">
        <v>30</v>
      </c>
      <c r="F6066">
        <v>13.03</v>
      </c>
      <c r="G6066">
        <v>38.93</v>
      </c>
      <c r="H6066" t="s">
        <v>31</v>
      </c>
      <c r="I6066" t="s">
        <v>31</v>
      </c>
      <c r="J6066" t="s">
        <v>31</v>
      </c>
      <c r="K6066" t="s">
        <v>721</v>
      </c>
    </row>
    <row r="6067" spans="1:11" x14ac:dyDescent="0.25">
      <c r="A6067" t="s">
        <v>216</v>
      </c>
      <c r="B6067">
        <v>392</v>
      </c>
      <c r="C6067">
        <v>31</v>
      </c>
      <c r="D6067">
        <v>25</v>
      </c>
      <c r="E6067" t="s">
        <v>30</v>
      </c>
      <c r="F6067">
        <v>13.39</v>
      </c>
      <c r="G6067">
        <v>37.85</v>
      </c>
      <c r="H6067" t="s">
        <v>31</v>
      </c>
      <c r="I6067" t="s">
        <v>31</v>
      </c>
      <c r="J6067" t="s">
        <v>31</v>
      </c>
      <c r="K6067" t="s">
        <v>722</v>
      </c>
    </row>
    <row r="6068" spans="1:11" x14ac:dyDescent="0.25">
      <c r="A6068" t="s">
        <v>217</v>
      </c>
      <c r="B6068">
        <v>392</v>
      </c>
      <c r="C6068">
        <v>31</v>
      </c>
      <c r="D6068">
        <v>25</v>
      </c>
      <c r="E6068" t="s">
        <v>30</v>
      </c>
      <c r="F6068">
        <v>14.34</v>
      </c>
      <c r="G6068">
        <v>44.4</v>
      </c>
      <c r="H6068" t="s">
        <v>31</v>
      </c>
      <c r="I6068" t="s">
        <v>31</v>
      </c>
      <c r="J6068" t="s">
        <v>31</v>
      </c>
      <c r="K6068" t="s">
        <v>723</v>
      </c>
    </row>
    <row r="6069" spans="1:11" x14ac:dyDescent="0.25">
      <c r="A6069" t="s">
        <v>218</v>
      </c>
      <c r="B6069">
        <v>392</v>
      </c>
      <c r="C6069">
        <v>31</v>
      </c>
      <c r="D6069">
        <v>23</v>
      </c>
      <c r="E6069" t="s">
        <v>30</v>
      </c>
      <c r="F6069">
        <v>14.34</v>
      </c>
      <c r="G6069">
        <v>41.46</v>
      </c>
      <c r="H6069" t="s">
        <v>31</v>
      </c>
      <c r="I6069" t="s">
        <v>31</v>
      </c>
      <c r="J6069" t="s">
        <v>31</v>
      </c>
      <c r="K6069" t="s">
        <v>724</v>
      </c>
    </row>
    <row r="6070" spans="1:11" x14ac:dyDescent="0.25">
      <c r="A6070" t="s">
        <v>219</v>
      </c>
      <c r="B6070">
        <v>392</v>
      </c>
      <c r="C6070">
        <v>31</v>
      </c>
      <c r="D6070">
        <v>37</v>
      </c>
      <c r="E6070" t="s">
        <v>30</v>
      </c>
      <c r="F6070">
        <v>20.65</v>
      </c>
      <c r="G6070">
        <v>75.83</v>
      </c>
      <c r="H6070">
        <v>3.82</v>
      </c>
      <c r="I6070">
        <v>9.61</v>
      </c>
      <c r="J6070">
        <v>0.56000000000000005</v>
      </c>
      <c r="K6070" t="s">
        <v>725</v>
      </c>
    </row>
    <row r="6071" spans="1:11" x14ac:dyDescent="0.25">
      <c r="A6071" t="s">
        <v>220</v>
      </c>
      <c r="B6071">
        <v>392</v>
      </c>
      <c r="C6071">
        <v>31</v>
      </c>
      <c r="D6071">
        <v>35</v>
      </c>
      <c r="E6071" t="s">
        <v>30</v>
      </c>
      <c r="F6071">
        <v>20.65</v>
      </c>
      <c r="G6071">
        <v>74.13</v>
      </c>
      <c r="H6071">
        <v>0.5</v>
      </c>
      <c r="I6071">
        <v>2.31</v>
      </c>
      <c r="J6071">
        <v>0.14000000000000001</v>
      </c>
      <c r="K6071" t="s">
        <v>726</v>
      </c>
    </row>
    <row r="6072" spans="1:11" x14ac:dyDescent="0.25">
      <c r="A6072" t="s">
        <v>221</v>
      </c>
      <c r="B6072">
        <v>191</v>
      </c>
      <c r="C6072">
        <v>12</v>
      </c>
      <c r="D6072">
        <v>14</v>
      </c>
      <c r="E6072" t="s">
        <v>30</v>
      </c>
      <c r="F6072">
        <v>2.89</v>
      </c>
      <c r="G6072">
        <v>15.41</v>
      </c>
      <c r="H6072">
        <v>3.42</v>
      </c>
      <c r="I6072">
        <v>5.16</v>
      </c>
      <c r="J6072">
        <v>0.44</v>
      </c>
      <c r="K6072" t="s">
        <v>727</v>
      </c>
    </row>
    <row r="6073" spans="1:11" x14ac:dyDescent="0.25">
      <c r="A6073" t="s">
        <v>222</v>
      </c>
      <c r="B6073">
        <v>191</v>
      </c>
      <c r="C6073">
        <v>12</v>
      </c>
      <c r="D6073">
        <v>22</v>
      </c>
      <c r="E6073" t="s">
        <v>30</v>
      </c>
      <c r="F6073">
        <v>4.0599999999999996</v>
      </c>
      <c r="G6073">
        <v>24.49</v>
      </c>
      <c r="H6073">
        <v>7.56</v>
      </c>
      <c r="I6073">
        <v>9.9499999999999993</v>
      </c>
      <c r="J6073">
        <v>1.05</v>
      </c>
      <c r="K6073" t="s">
        <v>727</v>
      </c>
    </row>
    <row r="6074" spans="1:11" x14ac:dyDescent="0.25">
      <c r="A6074" t="s">
        <v>223</v>
      </c>
      <c r="B6074">
        <v>191</v>
      </c>
      <c r="C6074">
        <v>12</v>
      </c>
      <c r="D6074">
        <v>21</v>
      </c>
      <c r="E6074" t="s">
        <v>30</v>
      </c>
      <c r="F6074">
        <v>7.92</v>
      </c>
      <c r="G6074">
        <v>34.229999999999997</v>
      </c>
      <c r="H6074">
        <v>8</v>
      </c>
      <c r="I6074">
        <v>14.68</v>
      </c>
      <c r="J6074">
        <v>0.95</v>
      </c>
      <c r="K6074" t="s">
        <v>728</v>
      </c>
    </row>
    <row r="6075" spans="1:11" x14ac:dyDescent="0.25">
      <c r="A6075" t="s">
        <v>224</v>
      </c>
      <c r="B6075">
        <v>191</v>
      </c>
      <c r="C6075">
        <v>12</v>
      </c>
      <c r="D6075">
        <v>28</v>
      </c>
      <c r="E6075" t="s">
        <v>30</v>
      </c>
      <c r="F6075">
        <v>9.33</v>
      </c>
      <c r="G6075">
        <v>38.82</v>
      </c>
      <c r="H6075" t="s">
        <v>31</v>
      </c>
      <c r="I6075" t="s">
        <v>31</v>
      </c>
      <c r="J6075" t="s">
        <v>31</v>
      </c>
      <c r="K6075" t="s">
        <v>729</v>
      </c>
    </row>
    <row r="6076" spans="1:11" x14ac:dyDescent="0.25">
      <c r="A6076" t="s">
        <v>225</v>
      </c>
      <c r="B6076">
        <v>191</v>
      </c>
      <c r="C6076">
        <v>12</v>
      </c>
      <c r="D6076">
        <v>28</v>
      </c>
      <c r="E6076" t="s">
        <v>30</v>
      </c>
      <c r="F6076">
        <v>9.33</v>
      </c>
      <c r="G6076">
        <v>37.51</v>
      </c>
      <c r="H6076">
        <v>2</v>
      </c>
      <c r="I6076">
        <v>7.58</v>
      </c>
      <c r="J6076">
        <v>0.44</v>
      </c>
      <c r="K6076" t="s">
        <v>729</v>
      </c>
    </row>
    <row r="6077" spans="1:11" x14ac:dyDescent="0.25">
      <c r="A6077" t="s">
        <v>226</v>
      </c>
      <c r="B6077">
        <v>191</v>
      </c>
      <c r="C6077">
        <v>12</v>
      </c>
      <c r="D6077">
        <v>12</v>
      </c>
      <c r="E6077" t="s">
        <v>30</v>
      </c>
      <c r="F6077">
        <v>3.12</v>
      </c>
      <c r="G6077">
        <v>14.2</v>
      </c>
      <c r="H6077">
        <v>4</v>
      </c>
      <c r="I6077">
        <v>4.5199999999999996</v>
      </c>
      <c r="J6077">
        <v>0.37</v>
      </c>
      <c r="K6077" t="s">
        <v>730</v>
      </c>
    </row>
    <row r="6078" spans="1:11" x14ac:dyDescent="0.25">
      <c r="A6078" t="s">
        <v>227</v>
      </c>
      <c r="B6078">
        <v>191</v>
      </c>
      <c r="C6078">
        <v>12</v>
      </c>
      <c r="D6078">
        <v>14</v>
      </c>
      <c r="E6078" t="s">
        <v>30</v>
      </c>
      <c r="F6078">
        <v>3.45</v>
      </c>
      <c r="G6078">
        <v>17.190000000000001</v>
      </c>
      <c r="H6078" t="s">
        <v>31</v>
      </c>
      <c r="I6078" t="s">
        <v>31</v>
      </c>
      <c r="J6078" t="s">
        <v>31</v>
      </c>
      <c r="K6078" t="s">
        <v>731</v>
      </c>
    </row>
    <row r="6079" spans="1:11" x14ac:dyDescent="0.25">
      <c r="A6079" t="s">
        <v>228</v>
      </c>
      <c r="B6079">
        <v>191</v>
      </c>
      <c r="C6079">
        <v>12</v>
      </c>
      <c r="D6079">
        <v>11</v>
      </c>
      <c r="E6079" t="s">
        <v>30</v>
      </c>
      <c r="F6079">
        <v>3.42</v>
      </c>
      <c r="G6079">
        <v>15.49</v>
      </c>
      <c r="H6079">
        <v>10</v>
      </c>
      <c r="I6079">
        <v>12.96</v>
      </c>
      <c r="J6079">
        <v>1.07</v>
      </c>
      <c r="K6079" t="s">
        <v>731</v>
      </c>
    </row>
    <row r="6080" spans="1:11" x14ac:dyDescent="0.25">
      <c r="A6080" t="s">
        <v>229</v>
      </c>
      <c r="B6080">
        <v>191</v>
      </c>
      <c r="C6080">
        <v>12</v>
      </c>
      <c r="D6080">
        <v>7</v>
      </c>
      <c r="E6080" t="s">
        <v>30</v>
      </c>
      <c r="F6080">
        <v>1.66</v>
      </c>
      <c r="G6080">
        <v>7.4</v>
      </c>
      <c r="H6080" t="s">
        <v>31</v>
      </c>
      <c r="I6080" t="s">
        <v>31</v>
      </c>
      <c r="J6080" t="s">
        <v>31</v>
      </c>
      <c r="K6080" t="s">
        <v>732</v>
      </c>
    </row>
    <row r="6081" spans="1:11" x14ac:dyDescent="0.25">
      <c r="A6081" t="s">
        <v>230</v>
      </c>
      <c r="B6081">
        <v>191</v>
      </c>
      <c r="C6081">
        <v>12</v>
      </c>
      <c r="D6081">
        <v>7</v>
      </c>
      <c r="E6081" t="s">
        <v>30</v>
      </c>
      <c r="F6081">
        <v>1.66</v>
      </c>
      <c r="G6081">
        <v>7.52</v>
      </c>
      <c r="H6081" t="s">
        <v>31</v>
      </c>
      <c r="I6081" t="s">
        <v>31</v>
      </c>
      <c r="J6081" t="s">
        <v>31</v>
      </c>
      <c r="K6081" t="s">
        <v>732</v>
      </c>
    </row>
    <row r="6082" spans="1:11" x14ac:dyDescent="0.25">
      <c r="A6082" t="s">
        <v>231</v>
      </c>
      <c r="B6082">
        <v>191</v>
      </c>
      <c r="C6082">
        <v>12</v>
      </c>
      <c r="D6082">
        <v>28</v>
      </c>
      <c r="E6082" t="s">
        <v>30</v>
      </c>
      <c r="F6082">
        <v>7.45</v>
      </c>
      <c r="G6082">
        <v>35.630000000000003</v>
      </c>
      <c r="H6082">
        <v>8</v>
      </c>
      <c r="I6082">
        <v>20.14</v>
      </c>
      <c r="J6082">
        <v>1.56</v>
      </c>
      <c r="K6082" t="s">
        <v>733</v>
      </c>
    </row>
    <row r="6083" spans="1:11" x14ac:dyDescent="0.25">
      <c r="A6083" t="s">
        <v>232</v>
      </c>
      <c r="B6083">
        <v>191</v>
      </c>
      <c r="C6083">
        <v>12</v>
      </c>
      <c r="D6083">
        <v>26</v>
      </c>
      <c r="E6083" t="s">
        <v>30</v>
      </c>
      <c r="F6083">
        <v>8.61</v>
      </c>
      <c r="G6083">
        <v>36.82</v>
      </c>
      <c r="H6083">
        <v>8</v>
      </c>
      <c r="I6083">
        <v>25.2</v>
      </c>
      <c r="J6083">
        <v>2.0499999999999998</v>
      </c>
      <c r="K6083" t="s">
        <v>734</v>
      </c>
    </row>
    <row r="6084" spans="1:11" x14ac:dyDescent="0.25">
      <c r="A6084" t="s">
        <v>233</v>
      </c>
      <c r="B6084">
        <v>191</v>
      </c>
      <c r="C6084">
        <v>12</v>
      </c>
      <c r="D6084">
        <v>22</v>
      </c>
      <c r="E6084" t="s">
        <v>30</v>
      </c>
      <c r="F6084">
        <v>7.95</v>
      </c>
      <c r="G6084">
        <v>32.29</v>
      </c>
      <c r="H6084">
        <v>8</v>
      </c>
      <c r="I6084">
        <v>10.3</v>
      </c>
      <c r="J6084">
        <v>0.67</v>
      </c>
      <c r="K6084" t="s">
        <v>735</v>
      </c>
    </row>
    <row r="6085" spans="1:11" x14ac:dyDescent="0.25">
      <c r="A6085" t="s">
        <v>234</v>
      </c>
      <c r="B6085">
        <v>351</v>
      </c>
      <c r="C6085">
        <v>32</v>
      </c>
      <c r="D6085">
        <v>16</v>
      </c>
      <c r="E6085" t="s">
        <v>30</v>
      </c>
      <c r="F6085">
        <v>24.93</v>
      </c>
      <c r="G6085">
        <v>80.25</v>
      </c>
      <c r="H6085">
        <v>36</v>
      </c>
      <c r="I6085">
        <v>309.22000000000003</v>
      </c>
      <c r="J6085">
        <v>15.72</v>
      </c>
      <c r="K6085" t="s">
        <v>736</v>
      </c>
    </row>
    <row r="6086" spans="1:11" x14ac:dyDescent="0.25">
      <c r="A6086" t="s">
        <v>235</v>
      </c>
      <c r="B6086">
        <v>351</v>
      </c>
      <c r="C6086">
        <v>32</v>
      </c>
      <c r="D6086">
        <v>16</v>
      </c>
      <c r="E6086" t="s">
        <v>30</v>
      </c>
      <c r="F6086">
        <v>24.96</v>
      </c>
      <c r="G6086">
        <v>83.07</v>
      </c>
      <c r="H6086">
        <v>48</v>
      </c>
      <c r="I6086">
        <v>292.58</v>
      </c>
      <c r="J6086">
        <v>14.95</v>
      </c>
      <c r="K6086" t="s">
        <v>737</v>
      </c>
    </row>
    <row r="6087" spans="1:11" x14ac:dyDescent="0.25">
      <c r="A6087" t="s">
        <v>236</v>
      </c>
      <c r="B6087">
        <v>351</v>
      </c>
      <c r="C6087">
        <v>32</v>
      </c>
      <c r="D6087">
        <v>22</v>
      </c>
      <c r="E6087" t="s">
        <v>30</v>
      </c>
      <c r="F6087">
        <v>25.14</v>
      </c>
      <c r="G6087">
        <v>85.93</v>
      </c>
      <c r="H6087">
        <v>74</v>
      </c>
      <c r="I6087">
        <v>588.58000000000004</v>
      </c>
      <c r="J6087">
        <v>33.200000000000003</v>
      </c>
      <c r="K6087" t="s">
        <v>738</v>
      </c>
    </row>
    <row r="6088" spans="1:11" x14ac:dyDescent="0.25">
      <c r="A6088" t="s">
        <v>237</v>
      </c>
      <c r="B6088">
        <v>351</v>
      </c>
      <c r="C6088">
        <v>32</v>
      </c>
      <c r="D6088">
        <v>23</v>
      </c>
      <c r="E6088" t="s">
        <v>30</v>
      </c>
      <c r="F6088">
        <v>25.27</v>
      </c>
      <c r="G6088">
        <v>98.16</v>
      </c>
      <c r="H6088">
        <v>98.15</v>
      </c>
      <c r="I6088">
        <v>689.12</v>
      </c>
      <c r="J6088">
        <v>44.8</v>
      </c>
      <c r="K6088" t="s">
        <v>739</v>
      </c>
    </row>
    <row r="6089" spans="1:11" x14ac:dyDescent="0.25">
      <c r="A6089" t="s">
        <v>238</v>
      </c>
      <c r="B6089">
        <v>392</v>
      </c>
      <c r="C6089">
        <v>31</v>
      </c>
      <c r="D6089">
        <v>59</v>
      </c>
      <c r="E6089" t="s">
        <v>30</v>
      </c>
      <c r="F6089">
        <v>16.52</v>
      </c>
      <c r="G6089">
        <v>80.59</v>
      </c>
      <c r="H6089">
        <v>2</v>
      </c>
      <c r="I6089">
        <v>6.88</v>
      </c>
      <c r="J6089">
        <v>0.56999999999999995</v>
      </c>
      <c r="K6089" t="s">
        <v>740</v>
      </c>
    </row>
    <row r="6090" spans="1:11" x14ac:dyDescent="0.25">
      <c r="A6090" t="s">
        <v>239</v>
      </c>
      <c r="B6090">
        <v>392</v>
      </c>
      <c r="C6090">
        <v>31</v>
      </c>
      <c r="D6090">
        <v>60</v>
      </c>
      <c r="E6090" t="s">
        <v>30</v>
      </c>
      <c r="F6090">
        <v>16.55</v>
      </c>
      <c r="G6090">
        <v>83.53</v>
      </c>
      <c r="H6090">
        <v>2.67</v>
      </c>
      <c r="I6090">
        <v>11.12</v>
      </c>
      <c r="J6090">
        <v>0.96</v>
      </c>
      <c r="K6090" t="s">
        <v>741</v>
      </c>
    </row>
    <row r="6091" spans="1:11" x14ac:dyDescent="0.25">
      <c r="A6091" t="s">
        <v>240</v>
      </c>
      <c r="B6091">
        <v>392</v>
      </c>
      <c r="C6091">
        <v>31</v>
      </c>
      <c r="D6091">
        <v>56</v>
      </c>
      <c r="E6091" t="s">
        <v>30</v>
      </c>
      <c r="F6091">
        <v>20.21</v>
      </c>
      <c r="G6091">
        <v>84.44</v>
      </c>
      <c r="H6091">
        <v>4</v>
      </c>
      <c r="I6091">
        <v>9.58</v>
      </c>
      <c r="J6091">
        <v>0.64</v>
      </c>
      <c r="K6091" t="s">
        <v>742</v>
      </c>
    </row>
    <row r="6092" spans="1:11" x14ac:dyDescent="0.25">
      <c r="A6092" t="s">
        <v>241</v>
      </c>
      <c r="B6092">
        <v>392</v>
      </c>
      <c r="C6092">
        <v>31</v>
      </c>
      <c r="D6092">
        <v>58</v>
      </c>
      <c r="E6092" t="s">
        <v>30</v>
      </c>
      <c r="F6092">
        <v>20.21</v>
      </c>
      <c r="G6092">
        <v>86.72</v>
      </c>
      <c r="H6092">
        <v>2</v>
      </c>
      <c r="I6092">
        <v>0.98</v>
      </c>
      <c r="J6092">
        <v>0.09</v>
      </c>
      <c r="K6092" t="s">
        <v>743</v>
      </c>
    </row>
    <row r="6093" spans="1:11" x14ac:dyDescent="0.25">
      <c r="A6093" t="s">
        <v>242</v>
      </c>
      <c r="B6093">
        <v>392</v>
      </c>
      <c r="C6093">
        <v>31</v>
      </c>
      <c r="D6093">
        <v>42</v>
      </c>
      <c r="E6093" t="s">
        <v>30</v>
      </c>
      <c r="F6093">
        <v>13.08</v>
      </c>
      <c r="G6093">
        <v>55.43</v>
      </c>
      <c r="H6093">
        <v>14</v>
      </c>
      <c r="I6093">
        <v>64.67</v>
      </c>
      <c r="J6093">
        <v>4.3499999999999996</v>
      </c>
      <c r="K6093" t="s">
        <v>744</v>
      </c>
    </row>
    <row r="6094" spans="1:11" x14ac:dyDescent="0.25">
      <c r="A6094" t="s">
        <v>243</v>
      </c>
      <c r="B6094">
        <v>392</v>
      </c>
      <c r="C6094">
        <v>31</v>
      </c>
      <c r="D6094">
        <v>39</v>
      </c>
      <c r="E6094" t="s">
        <v>30</v>
      </c>
      <c r="F6094">
        <v>12.2</v>
      </c>
      <c r="G6094">
        <v>55.07</v>
      </c>
      <c r="H6094">
        <v>12.35</v>
      </c>
      <c r="I6094">
        <v>32.409999999999997</v>
      </c>
      <c r="J6094">
        <v>2.64</v>
      </c>
      <c r="K6094" t="s">
        <v>745</v>
      </c>
    </row>
    <row r="6095" spans="1:11" x14ac:dyDescent="0.25">
      <c r="A6095" t="s">
        <v>244</v>
      </c>
      <c r="B6095">
        <v>392</v>
      </c>
      <c r="C6095">
        <v>31</v>
      </c>
      <c r="D6095">
        <v>45</v>
      </c>
      <c r="E6095" t="s">
        <v>30</v>
      </c>
      <c r="F6095">
        <v>12.9</v>
      </c>
      <c r="G6095">
        <v>59</v>
      </c>
      <c r="H6095">
        <v>2</v>
      </c>
      <c r="I6095">
        <v>10.54</v>
      </c>
      <c r="J6095">
        <v>0.89</v>
      </c>
      <c r="K6095" t="s">
        <v>746</v>
      </c>
    </row>
    <row r="6096" spans="1:11" x14ac:dyDescent="0.25">
      <c r="A6096" t="s">
        <v>245</v>
      </c>
      <c r="B6096">
        <v>392</v>
      </c>
      <c r="C6096">
        <v>31</v>
      </c>
      <c r="D6096">
        <v>62</v>
      </c>
      <c r="E6096" t="s">
        <v>30</v>
      </c>
      <c r="F6096">
        <v>19.68</v>
      </c>
      <c r="G6096">
        <v>92.03</v>
      </c>
      <c r="H6096">
        <v>10</v>
      </c>
      <c r="I6096">
        <v>25.32</v>
      </c>
      <c r="J6096">
        <v>1.88</v>
      </c>
      <c r="K6096" t="s">
        <v>747</v>
      </c>
    </row>
    <row r="6097" spans="1:11" x14ac:dyDescent="0.25">
      <c r="A6097" t="s">
        <v>246</v>
      </c>
      <c r="B6097">
        <v>392</v>
      </c>
      <c r="C6097">
        <v>31</v>
      </c>
      <c r="D6097">
        <v>66</v>
      </c>
      <c r="E6097" t="s">
        <v>30</v>
      </c>
      <c r="F6097">
        <v>27.62</v>
      </c>
      <c r="G6097">
        <v>110.67</v>
      </c>
      <c r="H6097" t="s">
        <v>31</v>
      </c>
      <c r="I6097" t="s">
        <v>31</v>
      </c>
      <c r="J6097" t="s">
        <v>31</v>
      </c>
      <c r="K6097" t="s">
        <v>748</v>
      </c>
    </row>
    <row r="6098" spans="1:11" x14ac:dyDescent="0.25">
      <c r="A6098" t="s">
        <v>247</v>
      </c>
      <c r="B6098">
        <v>392</v>
      </c>
      <c r="C6098">
        <v>31</v>
      </c>
      <c r="D6098">
        <v>36</v>
      </c>
      <c r="E6098" t="s">
        <v>30</v>
      </c>
      <c r="F6098">
        <v>12.84</v>
      </c>
      <c r="G6098">
        <v>48.24</v>
      </c>
      <c r="H6098">
        <v>12</v>
      </c>
      <c r="I6098">
        <v>28.84</v>
      </c>
      <c r="J6098">
        <v>2.1</v>
      </c>
      <c r="K6098" t="s">
        <v>749</v>
      </c>
    </row>
    <row r="6099" spans="1:11" x14ac:dyDescent="0.25">
      <c r="A6099" t="s">
        <v>248</v>
      </c>
      <c r="B6099">
        <v>392</v>
      </c>
      <c r="C6099">
        <v>31</v>
      </c>
      <c r="D6099">
        <v>37</v>
      </c>
      <c r="E6099" t="s">
        <v>30</v>
      </c>
      <c r="F6099">
        <v>12.84</v>
      </c>
      <c r="G6099">
        <v>52.02</v>
      </c>
      <c r="H6099">
        <v>6</v>
      </c>
      <c r="I6099">
        <v>5.74</v>
      </c>
      <c r="J6099">
        <v>0.43</v>
      </c>
      <c r="K6099" t="s">
        <v>750</v>
      </c>
    </row>
    <row r="6100" spans="1:11" x14ac:dyDescent="0.25">
      <c r="A6100" t="s">
        <v>249</v>
      </c>
      <c r="B6100">
        <v>392</v>
      </c>
      <c r="C6100">
        <v>31</v>
      </c>
      <c r="D6100">
        <v>44</v>
      </c>
      <c r="E6100" t="s">
        <v>30</v>
      </c>
      <c r="F6100">
        <v>14.06</v>
      </c>
      <c r="G6100">
        <v>62.71</v>
      </c>
      <c r="H6100">
        <v>2</v>
      </c>
      <c r="I6100">
        <v>2.38</v>
      </c>
      <c r="J6100">
        <v>0.17</v>
      </c>
      <c r="K6100" t="s">
        <v>751</v>
      </c>
    </row>
    <row r="6101" spans="1:11" x14ac:dyDescent="0.25">
      <c r="A6101" t="s">
        <v>250</v>
      </c>
      <c r="B6101">
        <v>392</v>
      </c>
      <c r="C6101">
        <v>31</v>
      </c>
      <c r="D6101">
        <v>43</v>
      </c>
      <c r="E6101" t="s">
        <v>30</v>
      </c>
      <c r="F6101">
        <v>14.06</v>
      </c>
      <c r="G6101">
        <v>57.64</v>
      </c>
      <c r="H6101">
        <v>2</v>
      </c>
      <c r="I6101">
        <v>9.76</v>
      </c>
      <c r="J6101">
        <v>0.76</v>
      </c>
      <c r="K6101" t="s">
        <v>752</v>
      </c>
    </row>
    <row r="6102" spans="1:11" x14ac:dyDescent="0.25">
      <c r="A6102" t="s">
        <v>251</v>
      </c>
      <c r="B6102">
        <v>392</v>
      </c>
      <c r="C6102">
        <v>31</v>
      </c>
      <c r="D6102">
        <v>15</v>
      </c>
      <c r="E6102" t="s">
        <v>30</v>
      </c>
      <c r="F6102">
        <v>8.9</v>
      </c>
      <c r="G6102">
        <v>28.39</v>
      </c>
      <c r="H6102">
        <v>0.62</v>
      </c>
      <c r="I6102">
        <v>2.48</v>
      </c>
      <c r="J6102">
        <v>0.15</v>
      </c>
      <c r="K6102" t="s">
        <v>753</v>
      </c>
    </row>
    <row r="6103" spans="1:11" x14ac:dyDescent="0.25">
      <c r="A6103" t="s">
        <v>252</v>
      </c>
      <c r="B6103">
        <v>392</v>
      </c>
      <c r="C6103">
        <v>31</v>
      </c>
      <c r="D6103">
        <v>22</v>
      </c>
      <c r="E6103" t="s">
        <v>30</v>
      </c>
      <c r="F6103">
        <v>13.09</v>
      </c>
      <c r="G6103">
        <v>46.82</v>
      </c>
      <c r="H6103" t="s">
        <v>31</v>
      </c>
      <c r="I6103" t="s">
        <v>31</v>
      </c>
      <c r="J6103" t="s">
        <v>31</v>
      </c>
      <c r="K6103" t="s">
        <v>754</v>
      </c>
    </row>
    <row r="6104" spans="1:11" x14ac:dyDescent="0.25">
      <c r="A6104" t="s">
        <v>253</v>
      </c>
      <c r="B6104">
        <v>192</v>
      </c>
      <c r="C6104">
        <v>12</v>
      </c>
      <c r="D6104">
        <v>24</v>
      </c>
      <c r="E6104" t="s">
        <v>30</v>
      </c>
      <c r="F6104">
        <v>7.38</v>
      </c>
      <c r="G6104">
        <v>33.35</v>
      </c>
      <c r="H6104">
        <v>14</v>
      </c>
      <c r="I6104">
        <v>53.82</v>
      </c>
      <c r="J6104">
        <v>3.59</v>
      </c>
      <c r="K6104" t="s">
        <v>755</v>
      </c>
    </row>
    <row r="6105" spans="1:11" x14ac:dyDescent="0.25">
      <c r="A6105" t="s">
        <v>254</v>
      </c>
      <c r="B6105">
        <v>192</v>
      </c>
      <c r="C6105">
        <v>12</v>
      </c>
      <c r="D6105">
        <v>24</v>
      </c>
      <c r="E6105" t="s">
        <v>30</v>
      </c>
      <c r="F6105">
        <v>7.38</v>
      </c>
      <c r="G6105">
        <v>34.700000000000003</v>
      </c>
      <c r="H6105">
        <v>14</v>
      </c>
      <c r="I6105">
        <v>50</v>
      </c>
      <c r="J6105">
        <v>3.81</v>
      </c>
      <c r="K6105" t="s">
        <v>755</v>
      </c>
    </row>
    <row r="6106" spans="1:11" x14ac:dyDescent="0.25">
      <c r="A6106" t="s">
        <v>255</v>
      </c>
      <c r="B6106">
        <v>392</v>
      </c>
      <c r="C6106">
        <v>31</v>
      </c>
      <c r="D6106">
        <v>13</v>
      </c>
      <c r="E6106" t="s">
        <v>30</v>
      </c>
      <c r="F6106">
        <v>4.72</v>
      </c>
      <c r="G6106">
        <v>22.34</v>
      </c>
      <c r="H6106" t="s">
        <v>31</v>
      </c>
      <c r="I6106" t="s">
        <v>31</v>
      </c>
      <c r="J6106" t="s">
        <v>31</v>
      </c>
      <c r="K6106" t="s">
        <v>756</v>
      </c>
    </row>
    <row r="6107" spans="1:11" x14ac:dyDescent="0.25">
      <c r="A6107" t="s">
        <v>256</v>
      </c>
      <c r="B6107">
        <v>392</v>
      </c>
      <c r="C6107">
        <v>31</v>
      </c>
      <c r="D6107">
        <v>26</v>
      </c>
      <c r="E6107" t="s">
        <v>30</v>
      </c>
      <c r="F6107">
        <v>8.16</v>
      </c>
      <c r="G6107">
        <v>35.36</v>
      </c>
      <c r="H6107" t="s">
        <v>31</v>
      </c>
      <c r="I6107" t="s">
        <v>31</v>
      </c>
      <c r="J6107" t="s">
        <v>31</v>
      </c>
      <c r="K6107" t="s">
        <v>757</v>
      </c>
    </row>
    <row r="6108" spans="1:11" x14ac:dyDescent="0.25">
      <c r="A6108" t="s">
        <v>257</v>
      </c>
      <c r="B6108">
        <v>392</v>
      </c>
      <c r="C6108">
        <v>31</v>
      </c>
      <c r="D6108">
        <v>28</v>
      </c>
      <c r="E6108" t="s">
        <v>30</v>
      </c>
      <c r="F6108">
        <v>8.48</v>
      </c>
      <c r="G6108">
        <v>35.770000000000003</v>
      </c>
      <c r="H6108">
        <v>6</v>
      </c>
      <c r="I6108">
        <v>25.56</v>
      </c>
      <c r="J6108">
        <v>1.78</v>
      </c>
      <c r="K6108" t="s">
        <v>757</v>
      </c>
    </row>
    <row r="6109" spans="1:11" x14ac:dyDescent="0.25">
      <c r="A6109" t="s">
        <v>258</v>
      </c>
      <c r="B6109">
        <v>351</v>
      </c>
      <c r="C6109">
        <v>32</v>
      </c>
      <c r="D6109">
        <v>22</v>
      </c>
      <c r="E6109" t="s">
        <v>30</v>
      </c>
      <c r="F6109">
        <v>29.22</v>
      </c>
      <c r="G6109">
        <v>95.91</v>
      </c>
      <c r="H6109">
        <v>198</v>
      </c>
      <c r="I6109" s="1">
        <v>1279.28</v>
      </c>
      <c r="J6109">
        <v>71.84</v>
      </c>
      <c r="K6109" t="s">
        <v>758</v>
      </c>
    </row>
    <row r="6110" spans="1:11" x14ac:dyDescent="0.25">
      <c r="A6110" t="s">
        <v>259</v>
      </c>
      <c r="B6110">
        <v>351</v>
      </c>
      <c r="C6110">
        <v>32</v>
      </c>
      <c r="D6110">
        <v>24</v>
      </c>
      <c r="E6110" t="s">
        <v>30</v>
      </c>
      <c r="F6110">
        <v>29.26</v>
      </c>
      <c r="G6110">
        <v>109.92</v>
      </c>
      <c r="H6110">
        <v>97.85</v>
      </c>
      <c r="I6110">
        <v>622.62</v>
      </c>
      <c r="J6110">
        <v>39.299999999999997</v>
      </c>
      <c r="K6110" t="s">
        <v>759</v>
      </c>
    </row>
    <row r="6111" spans="1:11" x14ac:dyDescent="0.25">
      <c r="A6111" t="s">
        <v>260</v>
      </c>
      <c r="B6111">
        <v>392</v>
      </c>
      <c r="C6111">
        <v>31</v>
      </c>
      <c r="D6111">
        <v>57</v>
      </c>
      <c r="E6111" t="s">
        <v>30</v>
      </c>
      <c r="F6111">
        <v>21.3</v>
      </c>
      <c r="G6111">
        <v>83.64</v>
      </c>
      <c r="H6111">
        <v>1</v>
      </c>
      <c r="I6111">
        <v>4.4800000000000004</v>
      </c>
      <c r="J6111">
        <v>0.28000000000000003</v>
      </c>
      <c r="K6111" t="s">
        <v>760</v>
      </c>
    </row>
    <row r="6112" spans="1:11" x14ac:dyDescent="0.25">
      <c r="A6112" t="s">
        <v>261</v>
      </c>
      <c r="B6112">
        <v>392</v>
      </c>
      <c r="C6112">
        <v>31</v>
      </c>
      <c r="D6112">
        <v>37</v>
      </c>
      <c r="E6112" t="s">
        <v>30</v>
      </c>
      <c r="F6112">
        <v>9.48</v>
      </c>
      <c r="G6112">
        <v>46.27</v>
      </c>
      <c r="H6112">
        <v>1.18</v>
      </c>
      <c r="I6112">
        <v>3.18</v>
      </c>
      <c r="J6112">
        <v>0.28000000000000003</v>
      </c>
      <c r="K6112" t="s">
        <v>761</v>
      </c>
    </row>
    <row r="6113" spans="1:11" x14ac:dyDescent="0.25">
      <c r="A6113" t="s">
        <v>262</v>
      </c>
      <c r="B6113">
        <v>392</v>
      </c>
      <c r="C6113">
        <v>31</v>
      </c>
      <c r="D6113">
        <v>32</v>
      </c>
      <c r="E6113" t="s">
        <v>30</v>
      </c>
      <c r="F6113">
        <v>7.3</v>
      </c>
      <c r="G6113">
        <v>41.29</v>
      </c>
      <c r="H6113">
        <v>0.6</v>
      </c>
      <c r="I6113">
        <v>1.81</v>
      </c>
      <c r="J6113">
        <v>0.15</v>
      </c>
      <c r="K6113" t="s">
        <v>762</v>
      </c>
    </row>
    <row r="6114" spans="1:11" x14ac:dyDescent="0.25">
      <c r="A6114" t="s">
        <v>263</v>
      </c>
      <c r="B6114">
        <v>392</v>
      </c>
      <c r="C6114">
        <v>31</v>
      </c>
      <c r="D6114">
        <v>32</v>
      </c>
      <c r="E6114" t="s">
        <v>30</v>
      </c>
      <c r="F6114">
        <v>7.3</v>
      </c>
      <c r="G6114">
        <v>39.19</v>
      </c>
      <c r="H6114" t="s">
        <v>31</v>
      </c>
      <c r="I6114" t="s">
        <v>31</v>
      </c>
      <c r="J6114" t="s">
        <v>31</v>
      </c>
      <c r="K6114" t="s">
        <v>762</v>
      </c>
    </row>
    <row r="6115" spans="1:11" x14ac:dyDescent="0.25">
      <c r="A6115" t="s">
        <v>264</v>
      </c>
      <c r="B6115">
        <v>392</v>
      </c>
      <c r="C6115">
        <v>31</v>
      </c>
      <c r="D6115">
        <v>29</v>
      </c>
      <c r="E6115" t="s">
        <v>30</v>
      </c>
      <c r="F6115">
        <v>7.95</v>
      </c>
      <c r="G6115">
        <v>37.94</v>
      </c>
      <c r="H6115" t="s">
        <v>31</v>
      </c>
      <c r="I6115" t="s">
        <v>31</v>
      </c>
      <c r="J6115" t="s">
        <v>31</v>
      </c>
      <c r="K6115" t="s">
        <v>763</v>
      </c>
    </row>
    <row r="6116" spans="1:11" x14ac:dyDescent="0.25">
      <c r="A6116" t="s">
        <v>265</v>
      </c>
      <c r="B6116">
        <v>392</v>
      </c>
      <c r="C6116">
        <v>31</v>
      </c>
      <c r="D6116">
        <v>30</v>
      </c>
      <c r="E6116" t="s">
        <v>30</v>
      </c>
      <c r="F6116">
        <v>8.02</v>
      </c>
      <c r="G6116">
        <v>36.97</v>
      </c>
      <c r="H6116">
        <v>0.22</v>
      </c>
      <c r="I6116">
        <v>0.32</v>
      </c>
      <c r="J6116">
        <v>0.04</v>
      </c>
      <c r="K6116" t="s">
        <v>764</v>
      </c>
    </row>
    <row r="6117" spans="1:11" x14ac:dyDescent="0.25">
      <c r="A6117" t="s">
        <v>266</v>
      </c>
      <c r="B6117">
        <v>392</v>
      </c>
      <c r="C6117">
        <v>31</v>
      </c>
      <c r="D6117">
        <v>16</v>
      </c>
      <c r="E6117" t="s">
        <v>30</v>
      </c>
      <c r="F6117">
        <v>3.55</v>
      </c>
      <c r="G6117">
        <v>19.79</v>
      </c>
      <c r="H6117" t="s">
        <v>31</v>
      </c>
      <c r="I6117" t="s">
        <v>31</v>
      </c>
      <c r="J6117" t="s">
        <v>31</v>
      </c>
      <c r="K6117" t="s">
        <v>765</v>
      </c>
    </row>
    <row r="6118" spans="1:11" x14ac:dyDescent="0.25">
      <c r="A6118" t="s">
        <v>267</v>
      </c>
      <c r="B6118">
        <v>392</v>
      </c>
      <c r="C6118">
        <v>31</v>
      </c>
      <c r="D6118">
        <v>16</v>
      </c>
      <c r="E6118" t="s">
        <v>30</v>
      </c>
      <c r="F6118">
        <v>3.55</v>
      </c>
      <c r="G6118">
        <v>18.670000000000002</v>
      </c>
      <c r="H6118" t="s">
        <v>31</v>
      </c>
      <c r="I6118" t="s">
        <v>31</v>
      </c>
      <c r="J6118" t="s">
        <v>31</v>
      </c>
      <c r="K6118" t="s">
        <v>765</v>
      </c>
    </row>
    <row r="6119" spans="1:11" x14ac:dyDescent="0.25">
      <c r="A6119" t="s">
        <v>268</v>
      </c>
      <c r="B6119">
        <v>392</v>
      </c>
      <c r="C6119">
        <v>31</v>
      </c>
      <c r="D6119">
        <v>17</v>
      </c>
      <c r="E6119" t="s">
        <v>30</v>
      </c>
      <c r="F6119">
        <v>3.81</v>
      </c>
      <c r="G6119">
        <v>20.27</v>
      </c>
      <c r="H6119" t="s">
        <v>31</v>
      </c>
      <c r="I6119" t="s">
        <v>31</v>
      </c>
      <c r="J6119" t="s">
        <v>31</v>
      </c>
      <c r="K6119" t="s">
        <v>766</v>
      </c>
    </row>
    <row r="6120" spans="1:11" x14ac:dyDescent="0.25">
      <c r="A6120" t="s">
        <v>269</v>
      </c>
      <c r="B6120">
        <v>392</v>
      </c>
      <c r="C6120">
        <v>31</v>
      </c>
      <c r="D6120">
        <v>17</v>
      </c>
      <c r="E6120" t="s">
        <v>30</v>
      </c>
      <c r="F6120">
        <v>3.81</v>
      </c>
      <c r="G6120">
        <v>22.08</v>
      </c>
      <c r="H6120" t="s">
        <v>31</v>
      </c>
      <c r="I6120" t="s">
        <v>31</v>
      </c>
      <c r="J6120" t="s">
        <v>31</v>
      </c>
      <c r="K6120" t="s">
        <v>766</v>
      </c>
    </row>
    <row r="6121" spans="1:11" x14ac:dyDescent="0.25">
      <c r="A6121" t="s">
        <v>270</v>
      </c>
      <c r="B6121">
        <v>392</v>
      </c>
      <c r="C6121">
        <v>31</v>
      </c>
      <c r="D6121">
        <v>11</v>
      </c>
      <c r="E6121" t="s">
        <v>30</v>
      </c>
      <c r="F6121">
        <v>3.09</v>
      </c>
      <c r="G6121">
        <v>14.9</v>
      </c>
      <c r="H6121" t="s">
        <v>31</v>
      </c>
      <c r="I6121" t="s">
        <v>31</v>
      </c>
      <c r="J6121" t="s">
        <v>31</v>
      </c>
      <c r="K6121" t="s">
        <v>767</v>
      </c>
    </row>
    <row r="6122" spans="1:11" x14ac:dyDescent="0.25">
      <c r="A6122" t="s">
        <v>271</v>
      </c>
      <c r="B6122">
        <v>392</v>
      </c>
      <c r="C6122">
        <v>31</v>
      </c>
      <c r="D6122">
        <v>11</v>
      </c>
      <c r="E6122" t="s">
        <v>30</v>
      </c>
      <c r="F6122">
        <v>3.09</v>
      </c>
      <c r="G6122">
        <v>14.8</v>
      </c>
      <c r="H6122" t="s">
        <v>31</v>
      </c>
      <c r="I6122" t="s">
        <v>31</v>
      </c>
      <c r="J6122" t="s">
        <v>31</v>
      </c>
      <c r="K6122" t="s">
        <v>767</v>
      </c>
    </row>
    <row r="6123" spans="1:11" x14ac:dyDescent="0.25">
      <c r="A6123" t="s">
        <v>272</v>
      </c>
      <c r="B6123">
        <v>392</v>
      </c>
      <c r="C6123">
        <v>31</v>
      </c>
      <c r="D6123">
        <v>63</v>
      </c>
      <c r="E6123" t="s">
        <v>30</v>
      </c>
      <c r="F6123">
        <v>24.93</v>
      </c>
      <c r="G6123">
        <v>85.77</v>
      </c>
      <c r="H6123" t="s">
        <v>31</v>
      </c>
      <c r="I6123" t="s">
        <v>31</v>
      </c>
      <c r="J6123" t="s">
        <v>31</v>
      </c>
      <c r="K6123" t="s">
        <v>768</v>
      </c>
    </row>
    <row r="6124" spans="1:11" x14ac:dyDescent="0.25">
      <c r="A6124" t="s">
        <v>273</v>
      </c>
      <c r="B6124">
        <v>392</v>
      </c>
      <c r="C6124">
        <v>31</v>
      </c>
      <c r="D6124">
        <v>37</v>
      </c>
      <c r="E6124" t="s">
        <v>30</v>
      </c>
      <c r="F6124">
        <v>12.69</v>
      </c>
      <c r="G6124">
        <v>51.48</v>
      </c>
      <c r="H6124">
        <v>1.99</v>
      </c>
      <c r="I6124">
        <v>2.11</v>
      </c>
      <c r="J6124">
        <v>0.13</v>
      </c>
      <c r="K6124" t="s">
        <v>769</v>
      </c>
    </row>
    <row r="6125" spans="1:11" x14ac:dyDescent="0.25">
      <c r="A6125" t="s">
        <v>274</v>
      </c>
      <c r="B6125">
        <v>392</v>
      </c>
      <c r="C6125">
        <v>31</v>
      </c>
      <c r="D6125">
        <v>32</v>
      </c>
      <c r="E6125" t="s">
        <v>30</v>
      </c>
      <c r="F6125">
        <v>11.17</v>
      </c>
      <c r="G6125">
        <v>47.13</v>
      </c>
      <c r="H6125">
        <v>6.67</v>
      </c>
      <c r="I6125">
        <v>23.93</v>
      </c>
      <c r="J6125">
        <v>1.72</v>
      </c>
      <c r="K6125" t="s">
        <v>770</v>
      </c>
    </row>
    <row r="6126" spans="1:11" x14ac:dyDescent="0.25">
      <c r="A6126" t="s">
        <v>275</v>
      </c>
      <c r="B6126">
        <v>392</v>
      </c>
      <c r="C6126">
        <v>31</v>
      </c>
      <c r="D6126">
        <v>37</v>
      </c>
      <c r="E6126" t="s">
        <v>30</v>
      </c>
      <c r="F6126">
        <v>13.2</v>
      </c>
      <c r="G6126">
        <v>55.08</v>
      </c>
      <c r="H6126">
        <v>1.9</v>
      </c>
      <c r="I6126">
        <v>5.38</v>
      </c>
      <c r="J6126">
        <v>0.43</v>
      </c>
      <c r="K6126" t="s">
        <v>771</v>
      </c>
    </row>
    <row r="6127" spans="1:11" x14ac:dyDescent="0.25">
      <c r="A6127" t="s">
        <v>276</v>
      </c>
      <c r="B6127">
        <v>392</v>
      </c>
      <c r="C6127">
        <v>31</v>
      </c>
      <c r="D6127">
        <v>40</v>
      </c>
      <c r="E6127" t="s">
        <v>30</v>
      </c>
      <c r="F6127">
        <v>13.99</v>
      </c>
      <c r="G6127">
        <v>61.55</v>
      </c>
      <c r="H6127">
        <v>2.5099999999999998</v>
      </c>
      <c r="I6127">
        <v>7.62</v>
      </c>
      <c r="J6127">
        <v>0.55000000000000004</v>
      </c>
      <c r="K6127" t="s">
        <v>772</v>
      </c>
    </row>
    <row r="6128" spans="1:11" x14ac:dyDescent="0.25">
      <c r="A6128" t="s">
        <v>277</v>
      </c>
      <c r="B6128">
        <v>392</v>
      </c>
      <c r="C6128">
        <v>31</v>
      </c>
      <c r="D6128">
        <v>33</v>
      </c>
      <c r="E6128" t="s">
        <v>30</v>
      </c>
      <c r="F6128">
        <v>14.68</v>
      </c>
      <c r="G6128">
        <v>57.48</v>
      </c>
      <c r="H6128">
        <v>0.56999999999999995</v>
      </c>
      <c r="I6128">
        <v>0.56000000000000005</v>
      </c>
      <c r="J6128">
        <v>0.04</v>
      </c>
      <c r="K6128" t="s">
        <v>773</v>
      </c>
    </row>
    <row r="6129" spans="1:11" x14ac:dyDescent="0.25">
      <c r="A6129" t="s">
        <v>278</v>
      </c>
      <c r="B6129">
        <v>392</v>
      </c>
      <c r="C6129">
        <v>31</v>
      </c>
      <c r="D6129">
        <v>37</v>
      </c>
      <c r="E6129" t="s">
        <v>30</v>
      </c>
      <c r="F6129">
        <v>13.29</v>
      </c>
      <c r="G6129">
        <v>50.55</v>
      </c>
      <c r="H6129">
        <v>0.56999999999999995</v>
      </c>
      <c r="I6129">
        <v>0.56000000000000005</v>
      </c>
      <c r="J6129">
        <v>0.04</v>
      </c>
      <c r="K6129" t="s">
        <v>774</v>
      </c>
    </row>
    <row r="6130" spans="1:11" x14ac:dyDescent="0.25">
      <c r="A6130" t="s">
        <v>279</v>
      </c>
      <c r="B6130">
        <v>191</v>
      </c>
      <c r="C6130">
        <v>12</v>
      </c>
      <c r="D6130">
        <v>40</v>
      </c>
      <c r="E6130" t="s">
        <v>30</v>
      </c>
      <c r="F6130">
        <v>9.36</v>
      </c>
      <c r="G6130">
        <v>48.18</v>
      </c>
      <c r="H6130">
        <v>0.44</v>
      </c>
      <c r="I6130">
        <v>0.61</v>
      </c>
      <c r="J6130">
        <v>0.05</v>
      </c>
      <c r="K6130" t="s">
        <v>775</v>
      </c>
    </row>
    <row r="6131" spans="1:11" x14ac:dyDescent="0.25">
      <c r="A6131" t="s">
        <v>280</v>
      </c>
      <c r="B6131">
        <v>191</v>
      </c>
      <c r="C6131">
        <v>12</v>
      </c>
      <c r="D6131">
        <v>38</v>
      </c>
      <c r="E6131" t="s">
        <v>30</v>
      </c>
      <c r="F6131">
        <v>9.36</v>
      </c>
      <c r="G6131">
        <v>46.79</v>
      </c>
      <c r="H6131">
        <v>0.57999999999999996</v>
      </c>
      <c r="I6131">
        <v>0.88</v>
      </c>
      <c r="J6131">
        <v>0.08</v>
      </c>
      <c r="K6131" t="s">
        <v>776</v>
      </c>
    </row>
    <row r="6132" spans="1:11" x14ac:dyDescent="0.25">
      <c r="A6132" t="s">
        <v>525</v>
      </c>
      <c r="B6132">
        <v>151</v>
      </c>
      <c r="C6132">
        <v>33</v>
      </c>
      <c r="D6132">
        <v>13</v>
      </c>
      <c r="E6132" t="s">
        <v>30</v>
      </c>
      <c r="F6132">
        <v>30.01</v>
      </c>
      <c r="G6132">
        <v>56.65</v>
      </c>
      <c r="H6132">
        <v>5</v>
      </c>
      <c r="I6132">
        <v>114.99</v>
      </c>
      <c r="J6132">
        <v>2.89</v>
      </c>
      <c r="K6132" t="s">
        <v>972</v>
      </c>
    </row>
    <row r="6133" spans="1:11" x14ac:dyDescent="0.25">
      <c r="A6133" t="s">
        <v>526</v>
      </c>
      <c r="B6133">
        <v>151</v>
      </c>
      <c r="C6133">
        <v>33</v>
      </c>
      <c r="D6133">
        <v>11</v>
      </c>
      <c r="E6133" t="s">
        <v>30</v>
      </c>
      <c r="F6133">
        <v>30.25</v>
      </c>
      <c r="G6133">
        <v>61.29</v>
      </c>
      <c r="H6133">
        <v>36.74</v>
      </c>
      <c r="I6133">
        <v>463.56</v>
      </c>
      <c r="J6133">
        <v>13.62</v>
      </c>
      <c r="K6133" t="s">
        <v>972</v>
      </c>
    </row>
    <row r="6134" spans="1:11" x14ac:dyDescent="0.25">
      <c r="A6134" t="s">
        <v>531</v>
      </c>
      <c r="B6134">
        <v>392</v>
      </c>
      <c r="C6134">
        <v>31</v>
      </c>
      <c r="D6134">
        <v>65</v>
      </c>
      <c r="E6134" t="s">
        <v>30</v>
      </c>
      <c r="F6134">
        <v>26.31</v>
      </c>
      <c r="G6134">
        <v>103.12</v>
      </c>
      <c r="H6134">
        <v>4.8600000000000003</v>
      </c>
      <c r="I6134">
        <v>21.32</v>
      </c>
      <c r="J6134">
        <v>1.29</v>
      </c>
      <c r="K6134" t="s">
        <v>975</v>
      </c>
    </row>
    <row r="6135" spans="1:11" x14ac:dyDescent="0.25">
      <c r="A6135" t="s">
        <v>532</v>
      </c>
      <c r="B6135">
        <v>151</v>
      </c>
      <c r="C6135">
        <v>33</v>
      </c>
      <c r="D6135">
        <v>8</v>
      </c>
      <c r="E6135" t="s">
        <v>30</v>
      </c>
      <c r="F6135">
        <v>21.11</v>
      </c>
      <c r="G6135">
        <v>33.229999999999997</v>
      </c>
      <c r="H6135">
        <v>22</v>
      </c>
      <c r="I6135">
        <v>400.82</v>
      </c>
      <c r="J6135">
        <v>8.92</v>
      </c>
      <c r="K6135" t="s">
        <v>976</v>
      </c>
    </row>
    <row r="6136" spans="1:11" x14ac:dyDescent="0.25">
      <c r="A6136" t="s">
        <v>533</v>
      </c>
      <c r="B6136">
        <v>151</v>
      </c>
      <c r="C6136">
        <v>33</v>
      </c>
      <c r="D6136">
        <v>8</v>
      </c>
      <c r="E6136" t="s">
        <v>30</v>
      </c>
      <c r="F6136">
        <v>19.38</v>
      </c>
      <c r="G6136">
        <v>38.46</v>
      </c>
      <c r="H6136">
        <v>38.729999999999997</v>
      </c>
      <c r="I6136">
        <v>263.32</v>
      </c>
      <c r="J6136">
        <v>8.41</v>
      </c>
      <c r="K6136" t="s">
        <v>977</v>
      </c>
    </row>
    <row r="6137" spans="1:11" x14ac:dyDescent="0.25">
      <c r="A6137" t="s">
        <v>534</v>
      </c>
      <c r="B6137">
        <v>151</v>
      </c>
      <c r="C6137">
        <v>33</v>
      </c>
      <c r="D6137">
        <v>7</v>
      </c>
      <c r="E6137" t="s">
        <v>30</v>
      </c>
      <c r="F6137">
        <v>27.47</v>
      </c>
      <c r="G6137">
        <v>46.54</v>
      </c>
      <c r="H6137">
        <v>1</v>
      </c>
      <c r="I6137">
        <v>27.07</v>
      </c>
      <c r="J6137">
        <v>0.72</v>
      </c>
      <c r="K6137" t="s">
        <v>978</v>
      </c>
    </row>
    <row r="6138" spans="1:11" x14ac:dyDescent="0.25">
      <c r="A6138" t="s">
        <v>535</v>
      </c>
      <c r="B6138">
        <v>151</v>
      </c>
      <c r="C6138">
        <v>33</v>
      </c>
      <c r="D6138">
        <v>4</v>
      </c>
      <c r="E6138" t="s">
        <v>30</v>
      </c>
      <c r="F6138">
        <v>27.9</v>
      </c>
      <c r="G6138">
        <v>49.9</v>
      </c>
      <c r="H6138">
        <v>4.53</v>
      </c>
      <c r="I6138">
        <v>126.17</v>
      </c>
      <c r="J6138">
        <v>3.74</v>
      </c>
      <c r="K6138" t="s">
        <v>979</v>
      </c>
    </row>
    <row r="6139" spans="1:11" x14ac:dyDescent="0.25">
      <c r="A6139" t="s">
        <v>536</v>
      </c>
      <c r="B6139">
        <v>392</v>
      </c>
      <c r="C6139">
        <v>31</v>
      </c>
      <c r="D6139">
        <v>2</v>
      </c>
      <c r="E6139" t="s">
        <v>30</v>
      </c>
      <c r="F6139">
        <v>5.13</v>
      </c>
      <c r="G6139">
        <v>13.69</v>
      </c>
      <c r="H6139" t="s">
        <v>31</v>
      </c>
      <c r="I6139" t="s">
        <v>31</v>
      </c>
      <c r="J6139" t="s">
        <v>31</v>
      </c>
      <c r="K6139" t="s">
        <v>980</v>
      </c>
    </row>
    <row r="6140" spans="1:11" x14ac:dyDescent="0.25">
      <c r="A6140" t="s">
        <v>537</v>
      </c>
      <c r="B6140">
        <v>392</v>
      </c>
      <c r="C6140">
        <v>31</v>
      </c>
      <c r="D6140">
        <v>2</v>
      </c>
      <c r="E6140" t="s">
        <v>30</v>
      </c>
      <c r="F6140">
        <v>4.63</v>
      </c>
      <c r="G6140">
        <v>9.74</v>
      </c>
      <c r="H6140" t="s">
        <v>31</v>
      </c>
      <c r="I6140" t="s">
        <v>31</v>
      </c>
      <c r="J6140" t="s">
        <v>31</v>
      </c>
      <c r="K6140" t="s">
        <v>981</v>
      </c>
    </row>
    <row r="6141" spans="1:11" x14ac:dyDescent="0.25">
      <c r="A6141" t="s">
        <v>546</v>
      </c>
      <c r="B6141">
        <v>392</v>
      </c>
      <c r="C6141">
        <v>31</v>
      </c>
      <c r="D6141">
        <v>74</v>
      </c>
      <c r="E6141" t="s">
        <v>30</v>
      </c>
      <c r="F6141">
        <v>20.9</v>
      </c>
      <c r="G6141">
        <v>102.56</v>
      </c>
      <c r="H6141">
        <v>17.05</v>
      </c>
      <c r="I6141">
        <v>64.53</v>
      </c>
      <c r="J6141">
        <v>5.69</v>
      </c>
      <c r="K6141" t="s">
        <v>684</v>
      </c>
    </row>
    <row r="6142" spans="1:11" x14ac:dyDescent="0.25">
      <c r="A6142" t="s">
        <v>1033</v>
      </c>
      <c r="B6142">
        <v>392</v>
      </c>
      <c r="C6142">
        <v>31</v>
      </c>
      <c r="D6142">
        <v>11</v>
      </c>
      <c r="E6142" t="s">
        <v>30</v>
      </c>
      <c r="F6142">
        <v>6.8</v>
      </c>
      <c r="G6142">
        <v>24.43</v>
      </c>
      <c r="H6142">
        <v>78</v>
      </c>
      <c r="I6142">
        <v>261.12</v>
      </c>
      <c r="J6142">
        <v>16.059999999999999</v>
      </c>
      <c r="K6142" t="s">
        <v>1034</v>
      </c>
    </row>
    <row r="6143" spans="1:11" x14ac:dyDescent="0.25">
      <c r="A6143" t="s">
        <v>1035</v>
      </c>
      <c r="B6143">
        <v>392</v>
      </c>
      <c r="C6143">
        <v>31</v>
      </c>
      <c r="D6143">
        <v>11</v>
      </c>
      <c r="E6143" t="s">
        <v>30</v>
      </c>
      <c r="F6143">
        <v>6.8</v>
      </c>
      <c r="G6143">
        <v>24.43</v>
      </c>
      <c r="H6143">
        <v>46</v>
      </c>
      <c r="I6143">
        <v>174.08</v>
      </c>
      <c r="J6143">
        <v>10.35</v>
      </c>
      <c r="K6143" t="s">
        <v>1034</v>
      </c>
    </row>
    <row r="6144" spans="1:11" x14ac:dyDescent="0.25">
      <c r="A6144" t="s">
        <v>1036</v>
      </c>
      <c r="B6144">
        <v>342</v>
      </c>
      <c r="C6144">
        <v>31</v>
      </c>
      <c r="D6144">
        <v>14</v>
      </c>
      <c r="E6144" t="s">
        <v>30</v>
      </c>
      <c r="F6144">
        <v>20.399999999999999</v>
      </c>
      <c r="G6144">
        <v>62.8</v>
      </c>
      <c r="H6144">
        <v>66</v>
      </c>
      <c r="I6144">
        <v>220.32</v>
      </c>
      <c r="J6144">
        <v>11.61</v>
      </c>
      <c r="K6144" t="s">
        <v>1037</v>
      </c>
    </row>
    <row r="6145" spans="1:11" x14ac:dyDescent="0.25">
      <c r="A6145" t="s">
        <v>1038</v>
      </c>
      <c r="B6145">
        <v>342</v>
      </c>
      <c r="C6145">
        <v>31</v>
      </c>
      <c r="D6145">
        <v>15</v>
      </c>
      <c r="E6145" t="s">
        <v>30</v>
      </c>
      <c r="F6145">
        <v>20.399999999999999</v>
      </c>
      <c r="G6145">
        <v>63.5</v>
      </c>
      <c r="H6145">
        <v>82</v>
      </c>
      <c r="I6145">
        <v>228.48</v>
      </c>
      <c r="J6145">
        <v>12.6</v>
      </c>
      <c r="K6145" t="s">
        <v>1037</v>
      </c>
    </row>
    <row r="6146" spans="1:11" x14ac:dyDescent="0.25">
      <c r="A6146" t="s">
        <v>163</v>
      </c>
      <c r="B6146">
        <v>392</v>
      </c>
      <c r="C6146">
        <v>31</v>
      </c>
      <c r="D6146">
        <v>40</v>
      </c>
      <c r="E6146" t="s">
        <v>30</v>
      </c>
      <c r="F6146">
        <v>14.72</v>
      </c>
      <c r="G6146">
        <v>59.83</v>
      </c>
      <c r="H6146">
        <v>73.66</v>
      </c>
      <c r="I6146">
        <v>290.06</v>
      </c>
      <c r="J6146">
        <v>19.02</v>
      </c>
      <c r="K6146" t="s">
        <v>671</v>
      </c>
    </row>
    <row r="6147" spans="1:11" x14ac:dyDescent="0.25">
      <c r="A6147" t="s">
        <v>1039</v>
      </c>
      <c r="B6147">
        <v>392</v>
      </c>
      <c r="C6147">
        <v>31</v>
      </c>
      <c r="D6147">
        <v>6</v>
      </c>
      <c r="E6147" t="s">
        <v>30</v>
      </c>
      <c r="F6147">
        <v>6.8</v>
      </c>
      <c r="G6147">
        <v>20.93</v>
      </c>
      <c r="H6147" t="s">
        <v>31</v>
      </c>
      <c r="I6147" t="s">
        <v>31</v>
      </c>
      <c r="J6147" t="s">
        <v>31</v>
      </c>
      <c r="K6147" t="s">
        <v>671</v>
      </c>
    </row>
    <row r="6148" spans="1:11" x14ac:dyDescent="0.25">
      <c r="A6148" t="s">
        <v>1040</v>
      </c>
      <c r="B6148">
        <v>392</v>
      </c>
      <c r="C6148">
        <v>31</v>
      </c>
      <c r="D6148">
        <v>6</v>
      </c>
      <c r="E6148" t="s">
        <v>30</v>
      </c>
      <c r="F6148">
        <v>6.8</v>
      </c>
      <c r="G6148">
        <v>20.93</v>
      </c>
      <c r="H6148" t="s">
        <v>31</v>
      </c>
      <c r="I6148" t="s">
        <v>31</v>
      </c>
      <c r="J6148" t="s">
        <v>31</v>
      </c>
      <c r="K6148" t="s">
        <v>671</v>
      </c>
    </row>
    <row r="6149" spans="1:11" x14ac:dyDescent="0.25">
      <c r="A6149" t="s">
        <v>1041</v>
      </c>
      <c r="B6149">
        <v>342</v>
      </c>
      <c r="C6149">
        <v>35</v>
      </c>
      <c r="D6149">
        <v>16</v>
      </c>
      <c r="E6149" t="s">
        <v>30</v>
      </c>
      <c r="F6149">
        <v>14.96</v>
      </c>
      <c r="G6149">
        <v>49.69</v>
      </c>
      <c r="H6149">
        <v>172</v>
      </c>
      <c r="I6149">
        <v>522.24</v>
      </c>
      <c r="J6149">
        <v>29.49</v>
      </c>
      <c r="K6149" t="s">
        <v>1042</v>
      </c>
    </row>
    <row r="6150" spans="1:11" x14ac:dyDescent="0.25">
      <c r="A6150" t="s">
        <v>1043</v>
      </c>
      <c r="B6150">
        <v>191</v>
      </c>
      <c r="C6150">
        <v>12</v>
      </c>
      <c r="D6150">
        <v>5</v>
      </c>
      <c r="E6150" t="s">
        <v>30</v>
      </c>
      <c r="F6150">
        <v>2.73</v>
      </c>
      <c r="G6150">
        <v>8.81</v>
      </c>
      <c r="H6150" t="s">
        <v>31</v>
      </c>
      <c r="I6150" t="s">
        <v>31</v>
      </c>
      <c r="J6150" t="s">
        <v>31</v>
      </c>
      <c r="K6150" t="s">
        <v>1044</v>
      </c>
    </row>
    <row r="6151" spans="1:11" x14ac:dyDescent="0.25">
      <c r="A6151" t="s">
        <v>1045</v>
      </c>
      <c r="B6151">
        <v>191</v>
      </c>
      <c r="C6151">
        <v>12</v>
      </c>
      <c r="D6151">
        <v>5</v>
      </c>
      <c r="E6151" t="s">
        <v>30</v>
      </c>
      <c r="F6151">
        <v>2.73</v>
      </c>
      <c r="G6151">
        <v>8.5500000000000007</v>
      </c>
      <c r="H6151" t="s">
        <v>31</v>
      </c>
      <c r="I6151" t="s">
        <v>31</v>
      </c>
      <c r="J6151" t="s">
        <v>31</v>
      </c>
      <c r="K6151" t="s">
        <v>1044</v>
      </c>
    </row>
    <row r="6152" spans="1:11" x14ac:dyDescent="0.25">
      <c r="A6152" t="s">
        <v>1046</v>
      </c>
      <c r="B6152">
        <v>342</v>
      </c>
      <c r="C6152">
        <v>31</v>
      </c>
      <c r="D6152">
        <v>16</v>
      </c>
      <c r="E6152" t="s">
        <v>30</v>
      </c>
      <c r="F6152">
        <v>14.96</v>
      </c>
      <c r="G6152">
        <v>49.69</v>
      </c>
      <c r="H6152">
        <v>78</v>
      </c>
      <c r="I6152">
        <v>319.60000000000002</v>
      </c>
      <c r="J6152">
        <v>17.63</v>
      </c>
      <c r="K6152" t="s">
        <v>1042</v>
      </c>
    </row>
    <row r="6153" spans="1:11" x14ac:dyDescent="0.25">
      <c r="A6153" t="s">
        <v>1047</v>
      </c>
      <c r="B6153">
        <v>192</v>
      </c>
      <c r="C6153">
        <v>33</v>
      </c>
      <c r="D6153">
        <v>8</v>
      </c>
      <c r="E6153" t="s">
        <v>30</v>
      </c>
      <c r="F6153">
        <v>3.51</v>
      </c>
      <c r="G6153">
        <v>14.31</v>
      </c>
      <c r="H6153">
        <v>4</v>
      </c>
      <c r="I6153">
        <v>8.4</v>
      </c>
      <c r="J6153">
        <v>0.42</v>
      </c>
      <c r="K6153" t="s">
        <v>1048</v>
      </c>
    </row>
    <row r="6154" spans="1:11" x14ac:dyDescent="0.25">
      <c r="A6154" t="s">
        <v>1049</v>
      </c>
      <c r="B6154">
        <v>192</v>
      </c>
      <c r="C6154">
        <v>33</v>
      </c>
      <c r="D6154">
        <v>8</v>
      </c>
      <c r="E6154" t="s">
        <v>30</v>
      </c>
      <c r="F6154">
        <v>3.51</v>
      </c>
      <c r="G6154">
        <v>13.37</v>
      </c>
      <c r="H6154">
        <v>2</v>
      </c>
      <c r="I6154">
        <v>4.2</v>
      </c>
      <c r="J6154">
        <v>0.17</v>
      </c>
      <c r="K6154" t="s">
        <v>1048</v>
      </c>
    </row>
    <row r="6155" spans="1:11" x14ac:dyDescent="0.25">
      <c r="A6155" t="s">
        <v>1050</v>
      </c>
      <c r="B6155">
        <v>342</v>
      </c>
      <c r="C6155">
        <v>35</v>
      </c>
      <c r="D6155">
        <v>11</v>
      </c>
      <c r="E6155" t="s">
        <v>30</v>
      </c>
      <c r="F6155">
        <v>26.36</v>
      </c>
      <c r="G6155">
        <v>42.56</v>
      </c>
      <c r="H6155">
        <v>8</v>
      </c>
      <c r="I6155">
        <v>73.22</v>
      </c>
      <c r="J6155">
        <v>2.37</v>
      </c>
      <c r="K6155" t="s">
        <v>1051</v>
      </c>
    </row>
    <row r="6156" spans="1:11" x14ac:dyDescent="0.25">
      <c r="A6156" t="s">
        <v>1052</v>
      </c>
      <c r="B6156">
        <v>342</v>
      </c>
      <c r="C6156">
        <v>35</v>
      </c>
      <c r="D6156">
        <v>11</v>
      </c>
      <c r="E6156" t="s">
        <v>30</v>
      </c>
      <c r="F6156">
        <v>25.56</v>
      </c>
      <c r="G6156">
        <v>42.29</v>
      </c>
      <c r="H6156">
        <v>2</v>
      </c>
      <c r="I6156">
        <v>34.42</v>
      </c>
      <c r="J6156">
        <v>1.06</v>
      </c>
      <c r="K6156" t="s">
        <v>1051</v>
      </c>
    </row>
    <row r="6157" spans="1:11" x14ac:dyDescent="0.25">
      <c r="A6157" t="s">
        <v>1053</v>
      </c>
      <c r="B6157">
        <v>191</v>
      </c>
      <c r="C6157">
        <v>12</v>
      </c>
      <c r="D6157">
        <v>2</v>
      </c>
      <c r="E6157" t="s">
        <v>30</v>
      </c>
      <c r="F6157">
        <v>8.65</v>
      </c>
      <c r="G6157">
        <v>17.420000000000002</v>
      </c>
      <c r="H6157" t="s">
        <v>31</v>
      </c>
      <c r="I6157" t="s">
        <v>31</v>
      </c>
      <c r="J6157" t="s">
        <v>31</v>
      </c>
      <c r="K6157" t="s">
        <v>1054</v>
      </c>
    </row>
    <row r="6158" spans="1:11" x14ac:dyDescent="0.25">
      <c r="A6158" t="s">
        <v>1055</v>
      </c>
      <c r="B6158">
        <v>191</v>
      </c>
      <c r="C6158">
        <v>12</v>
      </c>
      <c r="D6158">
        <v>3</v>
      </c>
      <c r="E6158" t="s">
        <v>30</v>
      </c>
      <c r="F6158">
        <v>9.23</v>
      </c>
      <c r="G6158">
        <v>18.670000000000002</v>
      </c>
      <c r="H6158" t="s">
        <v>31</v>
      </c>
      <c r="I6158" t="s">
        <v>31</v>
      </c>
      <c r="J6158" t="s">
        <v>31</v>
      </c>
      <c r="K6158" t="s">
        <v>1056</v>
      </c>
    </row>
    <row r="6159" spans="1:11" x14ac:dyDescent="0.25">
      <c r="A6159" t="s">
        <v>1057</v>
      </c>
      <c r="B6159">
        <v>191</v>
      </c>
      <c r="C6159">
        <v>12</v>
      </c>
      <c r="D6159">
        <v>2</v>
      </c>
      <c r="E6159" t="s">
        <v>30</v>
      </c>
      <c r="F6159">
        <v>8.4499999999999993</v>
      </c>
      <c r="G6159">
        <v>13.37</v>
      </c>
      <c r="H6159">
        <v>4</v>
      </c>
      <c r="I6159">
        <v>33.799999999999997</v>
      </c>
      <c r="J6159">
        <v>0.89</v>
      </c>
      <c r="K6159" t="s">
        <v>1054</v>
      </c>
    </row>
    <row r="6160" spans="1:11" x14ac:dyDescent="0.25">
      <c r="A6160" t="s">
        <v>1058</v>
      </c>
      <c r="B6160">
        <v>191</v>
      </c>
      <c r="C6160">
        <v>12</v>
      </c>
      <c r="D6160">
        <v>3</v>
      </c>
      <c r="E6160" t="s">
        <v>30</v>
      </c>
      <c r="F6160">
        <v>9.0299999999999994</v>
      </c>
      <c r="G6160">
        <v>14.36</v>
      </c>
      <c r="H6160">
        <v>4</v>
      </c>
      <c r="I6160">
        <v>33.799999999999997</v>
      </c>
      <c r="J6160">
        <v>0.89</v>
      </c>
      <c r="K6160" t="s">
        <v>1054</v>
      </c>
    </row>
    <row r="6161" spans="1:11" x14ac:dyDescent="0.25">
      <c r="A6161" t="s">
        <v>3</v>
      </c>
      <c r="B6161" t="s">
        <v>6</v>
      </c>
      <c r="C6161" t="s">
        <v>11</v>
      </c>
      <c r="D6161" t="s">
        <v>12</v>
      </c>
      <c r="E6161" t="s">
        <v>11</v>
      </c>
      <c r="F6161" t="s">
        <v>28</v>
      </c>
      <c r="G6161" t="s">
        <v>28</v>
      </c>
      <c r="H6161" t="s">
        <v>7</v>
      </c>
      <c r="I6161" t="s">
        <v>7</v>
      </c>
      <c r="J6161" t="s">
        <v>28</v>
      </c>
      <c r="K6161" t="e">
        <f>----------------------------------------L</f>
        <v>#NAME?</v>
      </c>
    </row>
    <row r="6162" spans="1:11" x14ac:dyDescent="0.25">
      <c r="A6162" t="s">
        <v>5</v>
      </c>
      <c r="F6162">
        <v>7719.68</v>
      </c>
      <c r="G6162">
        <v>31883</v>
      </c>
      <c r="H6162" s="1">
        <v>23464.19</v>
      </c>
      <c r="I6162" s="1">
        <v>147644.25</v>
      </c>
      <c r="J6162" s="1">
        <v>6132.95</v>
      </c>
    </row>
    <row r="6166" spans="1:11" x14ac:dyDescent="0.25">
      <c r="A6166" s="2" t="s">
        <v>1001</v>
      </c>
    </row>
    <row r="6169" spans="1:11" x14ac:dyDescent="0.25">
      <c r="A6169" t="s">
        <v>8</v>
      </c>
      <c r="B6169" t="s">
        <v>9</v>
      </c>
      <c r="C6169" t="s">
        <v>10</v>
      </c>
    </row>
    <row r="6170" spans="1:11" x14ac:dyDescent="0.25">
      <c r="A6170" t="s">
        <v>3</v>
      </c>
      <c r="B6170" t="s">
        <v>6</v>
      </c>
      <c r="C6170" t="s">
        <v>11</v>
      </c>
      <c r="D6170" t="s">
        <v>12</v>
      </c>
      <c r="E6170" t="s">
        <v>11</v>
      </c>
      <c r="F6170" t="s">
        <v>4</v>
      </c>
    </row>
    <row r="6171" spans="1:11" x14ac:dyDescent="0.25">
      <c r="A6171" t="s">
        <v>13</v>
      </c>
      <c r="B6171" t="s">
        <v>14</v>
      </c>
      <c r="C6171" t="s">
        <v>15</v>
      </c>
      <c r="D6171" t="s">
        <v>16</v>
      </c>
      <c r="E6171" t="s">
        <v>17</v>
      </c>
    </row>
    <row r="6172" spans="1:11" x14ac:dyDescent="0.25">
      <c r="A6172" t="s">
        <v>18</v>
      </c>
      <c r="B6172" t="s">
        <v>19</v>
      </c>
      <c r="C6172" t="s">
        <v>20</v>
      </c>
      <c r="D6172" t="s">
        <v>21</v>
      </c>
      <c r="E6172" t="s">
        <v>22</v>
      </c>
      <c r="F6172" t="s">
        <v>23</v>
      </c>
      <c r="G6172" t="s">
        <v>24</v>
      </c>
      <c r="H6172" t="s">
        <v>25</v>
      </c>
      <c r="I6172" t="s">
        <v>26</v>
      </c>
      <c r="J6172" t="s">
        <v>27</v>
      </c>
    </row>
    <row r="6173" spans="1:11" x14ac:dyDescent="0.25">
      <c r="A6173" t="s">
        <v>3</v>
      </c>
      <c r="B6173" t="s">
        <v>6</v>
      </c>
      <c r="C6173" t="s">
        <v>11</v>
      </c>
      <c r="D6173" t="s">
        <v>12</v>
      </c>
      <c r="E6173" t="s">
        <v>11</v>
      </c>
      <c r="F6173" t="s">
        <v>28</v>
      </c>
      <c r="G6173" t="s">
        <v>28</v>
      </c>
      <c r="H6173" t="s">
        <v>7</v>
      </c>
      <c r="I6173" t="s">
        <v>7</v>
      </c>
      <c r="J6173" t="s">
        <v>28</v>
      </c>
    </row>
    <row r="6174" spans="1:11" x14ac:dyDescent="0.25">
      <c r="A6174" t="s">
        <v>29</v>
      </c>
      <c r="B6174">
        <v>451</v>
      </c>
      <c r="C6174">
        <v>42</v>
      </c>
      <c r="D6174">
        <v>4</v>
      </c>
      <c r="E6174" t="s">
        <v>30</v>
      </c>
      <c r="F6174">
        <v>25.59</v>
      </c>
      <c r="G6174">
        <v>37.28</v>
      </c>
      <c r="H6174">
        <v>4</v>
      </c>
      <c r="I6174">
        <v>61.02</v>
      </c>
      <c r="J6174">
        <v>1.34</v>
      </c>
      <c r="K6174" t="s">
        <v>549</v>
      </c>
    </row>
    <row r="6175" spans="1:11" x14ac:dyDescent="0.25">
      <c r="A6175" t="s">
        <v>32</v>
      </c>
      <c r="B6175">
        <v>252</v>
      </c>
      <c r="C6175">
        <v>24</v>
      </c>
      <c r="D6175">
        <v>13</v>
      </c>
      <c r="E6175" t="s">
        <v>30</v>
      </c>
      <c r="F6175">
        <v>11.9</v>
      </c>
      <c r="G6175">
        <v>30.85</v>
      </c>
      <c r="H6175">
        <v>0.4</v>
      </c>
      <c r="I6175">
        <v>0.04</v>
      </c>
      <c r="J6175">
        <v>0.01</v>
      </c>
      <c r="K6175" t="s">
        <v>550</v>
      </c>
    </row>
    <row r="6176" spans="1:11" x14ac:dyDescent="0.25">
      <c r="A6176" t="s">
        <v>33</v>
      </c>
      <c r="B6176">
        <v>252</v>
      </c>
      <c r="C6176">
        <v>24</v>
      </c>
      <c r="D6176">
        <v>24</v>
      </c>
      <c r="E6176" t="s">
        <v>30</v>
      </c>
      <c r="F6176">
        <v>20.62</v>
      </c>
      <c r="G6176">
        <v>66.84</v>
      </c>
      <c r="H6176">
        <v>0.05</v>
      </c>
      <c r="I6176">
        <v>0</v>
      </c>
      <c r="J6176">
        <v>0</v>
      </c>
      <c r="K6176" t="s">
        <v>551</v>
      </c>
    </row>
    <row r="6177" spans="1:11" x14ac:dyDescent="0.25">
      <c r="A6177" t="s">
        <v>34</v>
      </c>
      <c r="B6177">
        <v>252</v>
      </c>
      <c r="C6177">
        <v>24</v>
      </c>
      <c r="D6177">
        <v>29</v>
      </c>
      <c r="E6177" t="s">
        <v>30</v>
      </c>
      <c r="F6177">
        <v>19.96</v>
      </c>
      <c r="G6177">
        <v>82.47</v>
      </c>
      <c r="H6177">
        <v>4.2</v>
      </c>
      <c r="I6177">
        <v>33.479999999999997</v>
      </c>
      <c r="J6177">
        <v>1.8</v>
      </c>
      <c r="K6177" t="s">
        <v>552</v>
      </c>
    </row>
    <row r="6178" spans="1:11" x14ac:dyDescent="0.25">
      <c r="A6178" t="s">
        <v>35</v>
      </c>
      <c r="B6178">
        <v>292</v>
      </c>
      <c r="C6178">
        <v>21</v>
      </c>
      <c r="D6178">
        <v>10</v>
      </c>
      <c r="E6178" t="s">
        <v>30</v>
      </c>
      <c r="F6178">
        <v>3.1</v>
      </c>
      <c r="G6178">
        <v>14.96</v>
      </c>
      <c r="H6178">
        <v>2</v>
      </c>
      <c r="I6178">
        <v>2.5099999999999998</v>
      </c>
      <c r="J6178">
        <v>0.19</v>
      </c>
      <c r="K6178" t="s">
        <v>553</v>
      </c>
    </row>
    <row r="6179" spans="1:11" x14ac:dyDescent="0.25">
      <c r="A6179" t="s">
        <v>36</v>
      </c>
      <c r="B6179">
        <v>292</v>
      </c>
      <c r="C6179">
        <v>21</v>
      </c>
      <c r="D6179">
        <v>9</v>
      </c>
      <c r="E6179" t="s">
        <v>30</v>
      </c>
      <c r="F6179">
        <v>3.1</v>
      </c>
      <c r="G6179">
        <v>14.84</v>
      </c>
      <c r="H6179" t="s">
        <v>31</v>
      </c>
      <c r="I6179" t="s">
        <v>31</v>
      </c>
      <c r="J6179" t="s">
        <v>31</v>
      </c>
      <c r="K6179" t="s">
        <v>554</v>
      </c>
    </row>
    <row r="6180" spans="1:11" x14ac:dyDescent="0.25">
      <c r="A6180" t="s">
        <v>37</v>
      </c>
      <c r="B6180">
        <v>292</v>
      </c>
      <c r="C6180">
        <v>21</v>
      </c>
      <c r="D6180">
        <v>32</v>
      </c>
      <c r="E6180" t="s">
        <v>30</v>
      </c>
      <c r="F6180">
        <v>8.08</v>
      </c>
      <c r="G6180">
        <v>41.43</v>
      </c>
      <c r="H6180">
        <v>2.0299999999999998</v>
      </c>
      <c r="I6180">
        <v>1.87</v>
      </c>
      <c r="J6180">
        <v>0.17</v>
      </c>
      <c r="K6180" t="s">
        <v>555</v>
      </c>
    </row>
    <row r="6181" spans="1:11" x14ac:dyDescent="0.25">
      <c r="A6181" t="s">
        <v>38</v>
      </c>
      <c r="B6181">
        <v>292</v>
      </c>
      <c r="C6181">
        <v>21</v>
      </c>
      <c r="D6181">
        <v>20</v>
      </c>
      <c r="E6181" t="s">
        <v>30</v>
      </c>
      <c r="F6181">
        <v>7.51</v>
      </c>
      <c r="G6181">
        <v>50.69</v>
      </c>
      <c r="H6181">
        <v>0.5</v>
      </c>
      <c r="I6181">
        <v>0.19</v>
      </c>
      <c r="J6181">
        <v>0.04</v>
      </c>
      <c r="K6181" t="s">
        <v>556</v>
      </c>
    </row>
    <row r="6182" spans="1:11" x14ac:dyDescent="0.25">
      <c r="A6182" t="s">
        <v>39</v>
      </c>
      <c r="B6182">
        <v>292</v>
      </c>
      <c r="C6182">
        <v>21</v>
      </c>
      <c r="D6182">
        <v>40</v>
      </c>
      <c r="E6182" t="s">
        <v>30</v>
      </c>
      <c r="F6182">
        <v>13.33</v>
      </c>
      <c r="G6182">
        <v>59.5</v>
      </c>
      <c r="H6182" t="s">
        <v>31</v>
      </c>
      <c r="I6182" t="s">
        <v>31</v>
      </c>
      <c r="J6182" t="s">
        <v>31</v>
      </c>
      <c r="K6182" t="s">
        <v>557</v>
      </c>
    </row>
    <row r="6183" spans="1:11" x14ac:dyDescent="0.25">
      <c r="A6183" t="s">
        <v>40</v>
      </c>
      <c r="B6183">
        <v>292</v>
      </c>
      <c r="C6183">
        <v>21</v>
      </c>
      <c r="D6183">
        <v>61</v>
      </c>
      <c r="E6183" t="s">
        <v>30</v>
      </c>
      <c r="F6183">
        <v>18.03</v>
      </c>
      <c r="G6183">
        <v>80.209999999999994</v>
      </c>
      <c r="H6183" t="s">
        <v>31</v>
      </c>
      <c r="I6183" t="s">
        <v>31</v>
      </c>
      <c r="J6183" t="s">
        <v>31</v>
      </c>
      <c r="K6183" t="s">
        <v>558</v>
      </c>
    </row>
    <row r="6184" spans="1:11" x14ac:dyDescent="0.25">
      <c r="A6184" t="s">
        <v>41</v>
      </c>
      <c r="B6184">
        <v>292</v>
      </c>
      <c r="C6184">
        <v>21</v>
      </c>
      <c r="D6184">
        <v>11</v>
      </c>
      <c r="E6184" t="s">
        <v>30</v>
      </c>
      <c r="F6184">
        <v>3.63</v>
      </c>
      <c r="G6184">
        <v>10.93</v>
      </c>
      <c r="H6184">
        <v>0.17</v>
      </c>
      <c r="I6184">
        <v>0.09</v>
      </c>
      <c r="J6184">
        <v>0.01</v>
      </c>
      <c r="K6184" t="s">
        <v>559</v>
      </c>
    </row>
    <row r="6185" spans="1:11" x14ac:dyDescent="0.25">
      <c r="A6185" t="s">
        <v>42</v>
      </c>
      <c r="B6185">
        <v>292</v>
      </c>
      <c r="C6185">
        <v>21</v>
      </c>
      <c r="D6185">
        <v>11</v>
      </c>
      <c r="E6185" t="s">
        <v>30</v>
      </c>
      <c r="F6185">
        <v>3.63</v>
      </c>
      <c r="G6185">
        <v>11.28</v>
      </c>
      <c r="H6185" t="s">
        <v>31</v>
      </c>
      <c r="I6185" t="s">
        <v>31</v>
      </c>
      <c r="J6185" t="s">
        <v>31</v>
      </c>
      <c r="K6185" t="s">
        <v>559</v>
      </c>
    </row>
    <row r="6186" spans="1:11" x14ac:dyDescent="0.25">
      <c r="A6186" t="s">
        <v>43</v>
      </c>
      <c r="B6186">
        <v>492</v>
      </c>
      <c r="C6186">
        <v>41</v>
      </c>
      <c r="D6186">
        <v>173</v>
      </c>
      <c r="E6186" t="s">
        <v>30</v>
      </c>
      <c r="F6186">
        <v>42.57</v>
      </c>
      <c r="G6186">
        <v>158.61000000000001</v>
      </c>
      <c r="H6186">
        <v>59.38</v>
      </c>
      <c r="I6186">
        <v>186.64</v>
      </c>
      <c r="J6186">
        <v>12.33</v>
      </c>
      <c r="K6186" t="s">
        <v>560</v>
      </c>
    </row>
    <row r="6187" spans="1:11" x14ac:dyDescent="0.25">
      <c r="A6187" t="s">
        <v>44</v>
      </c>
      <c r="B6187">
        <v>492</v>
      </c>
      <c r="C6187">
        <v>41</v>
      </c>
      <c r="D6187">
        <v>175</v>
      </c>
      <c r="E6187" t="s">
        <v>30</v>
      </c>
      <c r="F6187">
        <v>42.66</v>
      </c>
      <c r="G6187">
        <v>160.97</v>
      </c>
      <c r="H6187">
        <v>34.83</v>
      </c>
      <c r="I6187">
        <v>68.62</v>
      </c>
      <c r="J6187">
        <v>4.46</v>
      </c>
      <c r="K6187" t="s">
        <v>561</v>
      </c>
    </row>
    <row r="6188" spans="1:11" x14ac:dyDescent="0.25">
      <c r="A6188" t="s">
        <v>45</v>
      </c>
      <c r="B6188">
        <v>492</v>
      </c>
      <c r="C6188">
        <v>41</v>
      </c>
      <c r="D6188">
        <v>140</v>
      </c>
      <c r="E6188" t="s">
        <v>30</v>
      </c>
      <c r="F6188">
        <v>42.03</v>
      </c>
      <c r="G6188">
        <v>150.1</v>
      </c>
      <c r="H6188">
        <v>22.13</v>
      </c>
      <c r="I6188">
        <v>119.1</v>
      </c>
      <c r="J6188">
        <v>6.95</v>
      </c>
      <c r="K6188" t="s">
        <v>562</v>
      </c>
    </row>
    <row r="6189" spans="1:11" x14ac:dyDescent="0.25">
      <c r="A6189" t="s">
        <v>46</v>
      </c>
      <c r="B6189">
        <v>492</v>
      </c>
      <c r="C6189">
        <v>41</v>
      </c>
      <c r="D6189">
        <v>141</v>
      </c>
      <c r="E6189" t="s">
        <v>30</v>
      </c>
      <c r="F6189">
        <v>42.54</v>
      </c>
      <c r="G6189">
        <v>154.47999999999999</v>
      </c>
      <c r="H6189">
        <v>12</v>
      </c>
      <c r="I6189">
        <v>38.72</v>
      </c>
      <c r="J6189">
        <v>2.2000000000000002</v>
      </c>
      <c r="K6189" t="s">
        <v>563</v>
      </c>
    </row>
    <row r="6190" spans="1:11" x14ac:dyDescent="0.25">
      <c r="A6190" t="s">
        <v>47</v>
      </c>
      <c r="B6190">
        <v>492</v>
      </c>
      <c r="C6190">
        <v>41</v>
      </c>
      <c r="D6190">
        <v>106</v>
      </c>
      <c r="E6190" t="s">
        <v>30</v>
      </c>
      <c r="F6190">
        <v>30.45</v>
      </c>
      <c r="G6190">
        <v>104.65</v>
      </c>
      <c r="H6190">
        <v>1</v>
      </c>
      <c r="I6190">
        <v>4.79</v>
      </c>
      <c r="J6190">
        <v>0.32</v>
      </c>
      <c r="K6190" t="s">
        <v>564</v>
      </c>
    </row>
    <row r="6191" spans="1:11" x14ac:dyDescent="0.25">
      <c r="A6191" t="s">
        <v>48</v>
      </c>
      <c r="B6191">
        <v>492</v>
      </c>
      <c r="C6191">
        <v>41</v>
      </c>
      <c r="D6191">
        <v>109</v>
      </c>
      <c r="E6191" t="s">
        <v>30</v>
      </c>
      <c r="F6191">
        <v>31.18</v>
      </c>
      <c r="G6191">
        <v>107.73</v>
      </c>
      <c r="H6191" t="s">
        <v>31</v>
      </c>
      <c r="I6191" t="s">
        <v>31</v>
      </c>
      <c r="J6191" t="s">
        <v>31</v>
      </c>
      <c r="K6191" t="s">
        <v>565</v>
      </c>
    </row>
    <row r="6192" spans="1:11" x14ac:dyDescent="0.25">
      <c r="A6192" t="s">
        <v>49</v>
      </c>
      <c r="B6192">
        <v>492</v>
      </c>
      <c r="C6192">
        <v>41</v>
      </c>
      <c r="D6192">
        <v>108</v>
      </c>
      <c r="E6192" t="s">
        <v>30</v>
      </c>
      <c r="F6192">
        <v>31.66</v>
      </c>
      <c r="G6192">
        <v>109.27</v>
      </c>
      <c r="H6192">
        <v>1</v>
      </c>
      <c r="I6192">
        <v>4.79</v>
      </c>
      <c r="J6192">
        <v>0.32</v>
      </c>
      <c r="K6192" t="s">
        <v>566</v>
      </c>
    </row>
    <row r="6193" spans="1:11" x14ac:dyDescent="0.25">
      <c r="A6193" t="s">
        <v>50</v>
      </c>
      <c r="B6193">
        <v>492</v>
      </c>
      <c r="C6193">
        <v>41</v>
      </c>
      <c r="D6193">
        <v>109</v>
      </c>
      <c r="E6193" t="s">
        <v>30</v>
      </c>
      <c r="F6193">
        <v>32.17</v>
      </c>
      <c r="G6193">
        <v>115.01</v>
      </c>
      <c r="H6193" t="s">
        <v>31</v>
      </c>
      <c r="I6193" t="s">
        <v>31</v>
      </c>
      <c r="J6193" t="s">
        <v>31</v>
      </c>
      <c r="K6193" t="s">
        <v>567</v>
      </c>
    </row>
    <row r="6194" spans="1:11" x14ac:dyDescent="0.25">
      <c r="A6194" t="s">
        <v>51</v>
      </c>
      <c r="B6194">
        <v>492</v>
      </c>
      <c r="C6194">
        <v>41</v>
      </c>
      <c r="D6194">
        <v>25</v>
      </c>
      <c r="E6194" t="s">
        <v>30</v>
      </c>
      <c r="F6194">
        <v>7.35</v>
      </c>
      <c r="G6194">
        <v>25.34</v>
      </c>
      <c r="H6194" t="s">
        <v>31</v>
      </c>
      <c r="I6194" t="s">
        <v>31</v>
      </c>
      <c r="J6194" t="s">
        <v>31</v>
      </c>
      <c r="K6194" t="s">
        <v>568</v>
      </c>
    </row>
    <row r="6195" spans="1:11" x14ac:dyDescent="0.25">
      <c r="A6195" t="s">
        <v>52</v>
      </c>
      <c r="B6195">
        <v>492</v>
      </c>
      <c r="C6195">
        <v>41</v>
      </c>
      <c r="D6195">
        <v>31</v>
      </c>
      <c r="E6195" t="s">
        <v>30</v>
      </c>
      <c r="F6195">
        <v>8.35</v>
      </c>
      <c r="G6195">
        <v>30.97</v>
      </c>
      <c r="H6195" t="s">
        <v>31</v>
      </c>
      <c r="I6195" t="s">
        <v>31</v>
      </c>
      <c r="J6195" t="s">
        <v>31</v>
      </c>
      <c r="K6195" t="s">
        <v>569</v>
      </c>
    </row>
    <row r="6196" spans="1:11" x14ac:dyDescent="0.25">
      <c r="A6196" t="s">
        <v>53</v>
      </c>
      <c r="B6196">
        <v>492</v>
      </c>
      <c r="C6196">
        <v>41</v>
      </c>
      <c r="D6196">
        <v>64</v>
      </c>
      <c r="E6196" t="s">
        <v>30</v>
      </c>
      <c r="F6196">
        <v>15.44</v>
      </c>
      <c r="G6196">
        <v>64.430000000000007</v>
      </c>
      <c r="H6196">
        <v>8</v>
      </c>
      <c r="I6196">
        <v>16.86</v>
      </c>
      <c r="J6196">
        <v>1.04</v>
      </c>
      <c r="K6196" t="s">
        <v>570</v>
      </c>
    </row>
    <row r="6197" spans="1:11" x14ac:dyDescent="0.25">
      <c r="A6197" t="s">
        <v>54</v>
      </c>
      <c r="B6197">
        <v>492</v>
      </c>
      <c r="C6197">
        <v>41</v>
      </c>
      <c r="D6197">
        <v>63</v>
      </c>
      <c r="E6197" t="s">
        <v>30</v>
      </c>
      <c r="F6197">
        <v>15.44</v>
      </c>
      <c r="G6197">
        <v>64.900000000000006</v>
      </c>
      <c r="H6197">
        <v>2</v>
      </c>
      <c r="I6197">
        <v>1.26</v>
      </c>
      <c r="J6197">
        <v>7.0000000000000007E-2</v>
      </c>
      <c r="K6197" t="s">
        <v>571</v>
      </c>
    </row>
    <row r="6198" spans="1:11" x14ac:dyDescent="0.25">
      <c r="A6198" t="s">
        <v>55</v>
      </c>
      <c r="B6198">
        <v>492</v>
      </c>
      <c r="C6198">
        <v>41</v>
      </c>
      <c r="D6198">
        <v>20</v>
      </c>
      <c r="E6198" t="s">
        <v>30</v>
      </c>
      <c r="F6198">
        <v>6.25</v>
      </c>
      <c r="G6198">
        <v>24.26</v>
      </c>
      <c r="H6198" t="s">
        <v>31</v>
      </c>
      <c r="I6198" t="s">
        <v>31</v>
      </c>
      <c r="J6198" t="s">
        <v>31</v>
      </c>
      <c r="K6198" t="s">
        <v>572</v>
      </c>
    </row>
    <row r="6199" spans="1:11" x14ac:dyDescent="0.25">
      <c r="A6199" t="s">
        <v>56</v>
      </c>
      <c r="B6199">
        <v>492</v>
      </c>
      <c r="C6199">
        <v>41</v>
      </c>
      <c r="D6199">
        <v>20</v>
      </c>
      <c r="E6199" t="s">
        <v>30</v>
      </c>
      <c r="F6199">
        <v>6.25</v>
      </c>
      <c r="G6199">
        <v>23.9</v>
      </c>
      <c r="H6199">
        <v>1</v>
      </c>
      <c r="I6199">
        <v>2.37</v>
      </c>
      <c r="J6199">
        <v>0.14000000000000001</v>
      </c>
      <c r="K6199" t="s">
        <v>573</v>
      </c>
    </row>
    <row r="6200" spans="1:11" x14ac:dyDescent="0.25">
      <c r="A6200" t="s">
        <v>57</v>
      </c>
      <c r="B6200">
        <v>492</v>
      </c>
      <c r="C6200">
        <v>41</v>
      </c>
      <c r="D6200">
        <v>18</v>
      </c>
      <c r="E6200" t="s">
        <v>30</v>
      </c>
      <c r="F6200">
        <v>5.35</v>
      </c>
      <c r="G6200">
        <v>20.6</v>
      </c>
      <c r="H6200" t="s">
        <v>31</v>
      </c>
      <c r="I6200" t="s">
        <v>31</v>
      </c>
      <c r="J6200" t="s">
        <v>31</v>
      </c>
      <c r="K6200" t="s">
        <v>574</v>
      </c>
    </row>
    <row r="6201" spans="1:11" x14ac:dyDescent="0.25">
      <c r="A6201" t="s">
        <v>58</v>
      </c>
      <c r="B6201">
        <v>492</v>
      </c>
      <c r="C6201">
        <v>41</v>
      </c>
      <c r="D6201">
        <v>18</v>
      </c>
      <c r="E6201" t="s">
        <v>30</v>
      </c>
      <c r="F6201">
        <v>5.35</v>
      </c>
      <c r="G6201">
        <v>20.25</v>
      </c>
      <c r="H6201">
        <v>1</v>
      </c>
      <c r="I6201">
        <v>2.37</v>
      </c>
      <c r="J6201">
        <v>0.14000000000000001</v>
      </c>
      <c r="K6201" t="s">
        <v>575</v>
      </c>
    </row>
    <row r="6202" spans="1:11" x14ac:dyDescent="0.25">
      <c r="A6202" t="s">
        <v>59</v>
      </c>
      <c r="B6202">
        <v>492</v>
      </c>
      <c r="C6202">
        <v>41</v>
      </c>
      <c r="D6202">
        <v>50</v>
      </c>
      <c r="E6202" t="s">
        <v>30</v>
      </c>
      <c r="F6202">
        <v>13.87</v>
      </c>
      <c r="G6202">
        <v>56.85</v>
      </c>
      <c r="H6202">
        <v>4</v>
      </c>
      <c r="I6202">
        <v>26.9</v>
      </c>
      <c r="J6202">
        <v>2.0099999999999998</v>
      </c>
      <c r="K6202" t="s">
        <v>576</v>
      </c>
    </row>
    <row r="6203" spans="1:11" x14ac:dyDescent="0.25">
      <c r="A6203" t="s">
        <v>60</v>
      </c>
      <c r="B6203">
        <v>492</v>
      </c>
      <c r="C6203">
        <v>41</v>
      </c>
      <c r="D6203">
        <v>44</v>
      </c>
      <c r="E6203" t="s">
        <v>30</v>
      </c>
      <c r="F6203">
        <v>13.61</v>
      </c>
      <c r="G6203">
        <v>54.53</v>
      </c>
      <c r="H6203">
        <v>2</v>
      </c>
      <c r="I6203">
        <v>9.6199999999999992</v>
      </c>
      <c r="J6203">
        <v>0.73</v>
      </c>
      <c r="K6203" t="s">
        <v>577</v>
      </c>
    </row>
    <row r="6204" spans="1:11" x14ac:dyDescent="0.25">
      <c r="A6204" t="s">
        <v>61</v>
      </c>
      <c r="B6204">
        <v>492</v>
      </c>
      <c r="C6204">
        <v>41</v>
      </c>
      <c r="D6204">
        <v>52</v>
      </c>
      <c r="E6204" t="s">
        <v>30</v>
      </c>
      <c r="F6204">
        <v>12.13</v>
      </c>
      <c r="G6204">
        <v>48.7</v>
      </c>
      <c r="H6204" t="s">
        <v>31</v>
      </c>
      <c r="I6204" t="s">
        <v>31</v>
      </c>
      <c r="J6204" t="s">
        <v>31</v>
      </c>
      <c r="K6204" t="s">
        <v>578</v>
      </c>
    </row>
    <row r="6205" spans="1:11" x14ac:dyDescent="0.25">
      <c r="A6205" t="s">
        <v>62</v>
      </c>
      <c r="B6205">
        <v>492</v>
      </c>
      <c r="C6205">
        <v>41</v>
      </c>
      <c r="D6205">
        <v>55</v>
      </c>
      <c r="E6205" t="s">
        <v>30</v>
      </c>
      <c r="F6205">
        <v>12.64</v>
      </c>
      <c r="G6205">
        <v>51.91</v>
      </c>
      <c r="H6205" t="s">
        <v>31</v>
      </c>
      <c r="I6205" t="s">
        <v>31</v>
      </c>
      <c r="J6205" t="s">
        <v>31</v>
      </c>
      <c r="K6205" t="s">
        <v>579</v>
      </c>
    </row>
    <row r="6206" spans="1:11" x14ac:dyDescent="0.25">
      <c r="A6206" t="s">
        <v>63</v>
      </c>
      <c r="B6206">
        <v>492</v>
      </c>
      <c r="C6206">
        <v>41</v>
      </c>
      <c r="D6206">
        <v>27</v>
      </c>
      <c r="E6206" t="s">
        <v>30</v>
      </c>
      <c r="F6206">
        <v>49.13</v>
      </c>
      <c r="G6206">
        <v>89.53</v>
      </c>
      <c r="H6206">
        <v>18.02</v>
      </c>
      <c r="I6206">
        <v>393.7</v>
      </c>
      <c r="J6206">
        <v>14.48</v>
      </c>
      <c r="K6206" t="s">
        <v>580</v>
      </c>
    </row>
    <row r="6207" spans="1:11" x14ac:dyDescent="0.25">
      <c r="A6207" t="s">
        <v>64</v>
      </c>
      <c r="B6207">
        <v>492</v>
      </c>
      <c r="C6207">
        <v>41</v>
      </c>
      <c r="D6207">
        <v>25</v>
      </c>
      <c r="E6207" t="s">
        <v>30</v>
      </c>
      <c r="F6207">
        <v>47.1</v>
      </c>
      <c r="G6207">
        <v>75.91</v>
      </c>
      <c r="H6207">
        <v>9</v>
      </c>
      <c r="I6207">
        <v>92.97</v>
      </c>
      <c r="J6207">
        <v>3.64</v>
      </c>
      <c r="K6207" t="s">
        <v>581</v>
      </c>
    </row>
    <row r="6208" spans="1:11" x14ac:dyDescent="0.25">
      <c r="A6208" t="s">
        <v>65</v>
      </c>
      <c r="B6208">
        <v>492</v>
      </c>
      <c r="C6208">
        <v>41</v>
      </c>
      <c r="D6208">
        <v>13</v>
      </c>
      <c r="E6208" t="s">
        <v>30</v>
      </c>
      <c r="F6208">
        <v>33.92</v>
      </c>
      <c r="G6208">
        <v>54.5</v>
      </c>
      <c r="H6208" t="s">
        <v>31</v>
      </c>
      <c r="I6208" t="s">
        <v>31</v>
      </c>
      <c r="J6208" t="s">
        <v>31</v>
      </c>
      <c r="K6208" t="s">
        <v>582</v>
      </c>
    </row>
    <row r="6209" spans="1:11" x14ac:dyDescent="0.25">
      <c r="A6209" t="s">
        <v>66</v>
      </c>
      <c r="B6209">
        <v>492</v>
      </c>
      <c r="C6209">
        <v>41</v>
      </c>
      <c r="D6209">
        <v>14</v>
      </c>
      <c r="E6209" t="s">
        <v>30</v>
      </c>
      <c r="F6209">
        <v>32.64</v>
      </c>
      <c r="G6209">
        <v>42.66</v>
      </c>
      <c r="H6209">
        <v>1</v>
      </c>
      <c r="I6209">
        <v>3.35</v>
      </c>
      <c r="J6209">
        <v>0.14000000000000001</v>
      </c>
      <c r="K6209" t="s">
        <v>583</v>
      </c>
    </row>
    <row r="6210" spans="1:11" x14ac:dyDescent="0.25">
      <c r="A6210" t="s">
        <v>67</v>
      </c>
      <c r="B6210">
        <v>492</v>
      </c>
      <c r="C6210">
        <v>41</v>
      </c>
      <c r="D6210">
        <v>34</v>
      </c>
      <c r="E6210" t="s">
        <v>30</v>
      </c>
      <c r="F6210">
        <v>8.32</v>
      </c>
      <c r="G6210">
        <v>34.549999999999997</v>
      </c>
      <c r="H6210">
        <v>4</v>
      </c>
      <c r="I6210">
        <v>7.34</v>
      </c>
      <c r="J6210">
        <v>0.69</v>
      </c>
      <c r="K6210" t="s">
        <v>584</v>
      </c>
    </row>
    <row r="6211" spans="1:11" x14ac:dyDescent="0.25">
      <c r="A6211" t="s">
        <v>68</v>
      </c>
      <c r="B6211">
        <v>492</v>
      </c>
      <c r="C6211">
        <v>41</v>
      </c>
      <c r="D6211">
        <v>32</v>
      </c>
      <c r="E6211" t="s">
        <v>30</v>
      </c>
      <c r="F6211">
        <v>8.44</v>
      </c>
      <c r="G6211">
        <v>34.32</v>
      </c>
      <c r="H6211">
        <v>2.57</v>
      </c>
      <c r="I6211">
        <v>3.25</v>
      </c>
      <c r="J6211">
        <v>0.26</v>
      </c>
      <c r="K6211" t="s">
        <v>585</v>
      </c>
    </row>
    <row r="6212" spans="1:11" x14ac:dyDescent="0.25">
      <c r="A6212" t="s">
        <v>69</v>
      </c>
      <c r="B6212">
        <v>492</v>
      </c>
      <c r="C6212">
        <v>41</v>
      </c>
      <c r="D6212">
        <v>54</v>
      </c>
      <c r="E6212" t="s">
        <v>30</v>
      </c>
      <c r="F6212">
        <v>16.79</v>
      </c>
      <c r="G6212">
        <v>51.31</v>
      </c>
      <c r="H6212">
        <v>18</v>
      </c>
      <c r="I6212">
        <v>99.6</v>
      </c>
      <c r="J6212">
        <v>5.2</v>
      </c>
      <c r="K6212" t="s">
        <v>586</v>
      </c>
    </row>
    <row r="6213" spans="1:11" x14ac:dyDescent="0.25">
      <c r="A6213" t="s">
        <v>70</v>
      </c>
      <c r="B6213">
        <v>492</v>
      </c>
      <c r="C6213">
        <v>41</v>
      </c>
      <c r="D6213">
        <v>56</v>
      </c>
      <c r="E6213" t="s">
        <v>30</v>
      </c>
      <c r="F6213">
        <v>19.559999999999999</v>
      </c>
      <c r="G6213">
        <v>65.650000000000006</v>
      </c>
      <c r="H6213">
        <v>3.33</v>
      </c>
      <c r="I6213">
        <v>39.86</v>
      </c>
      <c r="J6213">
        <v>2.19</v>
      </c>
      <c r="K6213" t="s">
        <v>587</v>
      </c>
    </row>
    <row r="6214" spans="1:11" x14ac:dyDescent="0.25">
      <c r="A6214" t="s">
        <v>71</v>
      </c>
      <c r="B6214">
        <v>492</v>
      </c>
      <c r="C6214">
        <v>41</v>
      </c>
      <c r="D6214">
        <v>47</v>
      </c>
      <c r="E6214" t="s">
        <v>30</v>
      </c>
      <c r="F6214">
        <v>15.08</v>
      </c>
      <c r="G6214">
        <v>55.64</v>
      </c>
      <c r="H6214">
        <v>6</v>
      </c>
      <c r="I6214">
        <v>34.14</v>
      </c>
      <c r="J6214">
        <v>2.31</v>
      </c>
      <c r="K6214" t="s">
        <v>588</v>
      </c>
    </row>
    <row r="6215" spans="1:11" x14ac:dyDescent="0.25">
      <c r="A6215" t="s">
        <v>72</v>
      </c>
      <c r="B6215">
        <v>492</v>
      </c>
      <c r="C6215">
        <v>41</v>
      </c>
      <c r="D6215">
        <v>55</v>
      </c>
      <c r="E6215" t="s">
        <v>30</v>
      </c>
      <c r="F6215">
        <v>15.75</v>
      </c>
      <c r="G6215">
        <v>62.57</v>
      </c>
      <c r="H6215">
        <v>0.8</v>
      </c>
      <c r="I6215">
        <v>2.8</v>
      </c>
      <c r="J6215">
        <v>0.22</v>
      </c>
      <c r="K6215" t="s">
        <v>589</v>
      </c>
    </row>
    <row r="6216" spans="1:11" x14ac:dyDescent="0.25">
      <c r="A6216" t="s">
        <v>73</v>
      </c>
      <c r="B6216">
        <v>492</v>
      </c>
      <c r="C6216">
        <v>41</v>
      </c>
      <c r="D6216">
        <v>30</v>
      </c>
      <c r="E6216" t="s">
        <v>30</v>
      </c>
      <c r="F6216">
        <v>7.73</v>
      </c>
      <c r="G6216">
        <v>29.01</v>
      </c>
      <c r="H6216" t="s">
        <v>31</v>
      </c>
      <c r="I6216" t="s">
        <v>31</v>
      </c>
      <c r="J6216" t="s">
        <v>31</v>
      </c>
      <c r="K6216" t="s">
        <v>590</v>
      </c>
    </row>
    <row r="6217" spans="1:11" x14ac:dyDescent="0.25">
      <c r="A6217" t="s">
        <v>74</v>
      </c>
      <c r="B6217">
        <v>492</v>
      </c>
      <c r="C6217">
        <v>41</v>
      </c>
      <c r="D6217">
        <v>36</v>
      </c>
      <c r="E6217" t="s">
        <v>30</v>
      </c>
      <c r="F6217">
        <v>8.3699999999999992</v>
      </c>
      <c r="G6217">
        <v>33.17</v>
      </c>
      <c r="H6217" t="s">
        <v>31</v>
      </c>
      <c r="I6217" t="s">
        <v>31</v>
      </c>
      <c r="J6217" t="s">
        <v>31</v>
      </c>
      <c r="K6217" t="s">
        <v>591</v>
      </c>
    </row>
    <row r="6218" spans="1:11" x14ac:dyDescent="0.25">
      <c r="A6218" t="s">
        <v>75</v>
      </c>
      <c r="B6218">
        <v>492</v>
      </c>
      <c r="C6218">
        <v>41</v>
      </c>
      <c r="D6218">
        <v>38</v>
      </c>
      <c r="E6218" t="s">
        <v>30</v>
      </c>
      <c r="F6218">
        <v>10.08</v>
      </c>
      <c r="G6218">
        <v>34.65</v>
      </c>
      <c r="H6218">
        <v>18</v>
      </c>
      <c r="I6218">
        <v>113.48</v>
      </c>
      <c r="J6218">
        <v>6.86</v>
      </c>
      <c r="K6218" t="s">
        <v>592</v>
      </c>
    </row>
    <row r="6219" spans="1:11" x14ac:dyDescent="0.25">
      <c r="A6219" t="s">
        <v>76</v>
      </c>
      <c r="B6219">
        <v>492</v>
      </c>
      <c r="C6219">
        <v>41</v>
      </c>
      <c r="D6219">
        <v>40</v>
      </c>
      <c r="E6219" t="s">
        <v>30</v>
      </c>
      <c r="F6219">
        <v>12.36</v>
      </c>
      <c r="G6219">
        <v>47.12</v>
      </c>
      <c r="H6219">
        <v>12.8</v>
      </c>
      <c r="I6219">
        <v>107.78</v>
      </c>
      <c r="J6219">
        <v>6.94</v>
      </c>
      <c r="K6219" t="s">
        <v>593</v>
      </c>
    </row>
    <row r="6220" spans="1:11" x14ac:dyDescent="0.25">
      <c r="A6220" t="s">
        <v>77</v>
      </c>
      <c r="B6220">
        <v>492</v>
      </c>
      <c r="C6220">
        <v>41</v>
      </c>
      <c r="D6220">
        <v>42</v>
      </c>
      <c r="E6220" t="s">
        <v>30</v>
      </c>
      <c r="F6220">
        <v>15.68</v>
      </c>
      <c r="G6220">
        <v>43.26</v>
      </c>
      <c r="H6220">
        <v>4</v>
      </c>
      <c r="I6220">
        <v>26.88</v>
      </c>
      <c r="J6220">
        <v>0.76</v>
      </c>
      <c r="K6220" t="s">
        <v>594</v>
      </c>
    </row>
    <row r="6221" spans="1:11" x14ac:dyDescent="0.25">
      <c r="A6221" t="s">
        <v>78</v>
      </c>
      <c r="B6221">
        <v>492</v>
      </c>
      <c r="C6221">
        <v>41</v>
      </c>
      <c r="D6221">
        <v>40</v>
      </c>
      <c r="E6221" t="s">
        <v>30</v>
      </c>
      <c r="F6221">
        <v>14.9</v>
      </c>
      <c r="G6221">
        <v>40.81</v>
      </c>
      <c r="H6221" t="s">
        <v>31</v>
      </c>
      <c r="I6221" t="s">
        <v>31</v>
      </c>
      <c r="J6221" t="s">
        <v>31</v>
      </c>
      <c r="K6221" t="s">
        <v>595</v>
      </c>
    </row>
    <row r="6222" spans="1:11" x14ac:dyDescent="0.25">
      <c r="A6222" t="s">
        <v>79</v>
      </c>
      <c r="B6222">
        <v>492</v>
      </c>
      <c r="C6222">
        <v>41</v>
      </c>
      <c r="D6222">
        <v>58</v>
      </c>
      <c r="E6222" t="s">
        <v>30</v>
      </c>
      <c r="F6222">
        <v>21.51</v>
      </c>
      <c r="G6222">
        <v>61.61</v>
      </c>
      <c r="H6222" t="s">
        <v>31</v>
      </c>
      <c r="I6222" t="s">
        <v>31</v>
      </c>
      <c r="J6222" t="s">
        <v>31</v>
      </c>
      <c r="K6222" t="s">
        <v>596</v>
      </c>
    </row>
    <row r="6223" spans="1:11" x14ac:dyDescent="0.25">
      <c r="A6223" t="s">
        <v>80</v>
      </c>
      <c r="B6223">
        <v>492</v>
      </c>
      <c r="C6223">
        <v>41</v>
      </c>
      <c r="D6223">
        <v>59</v>
      </c>
      <c r="E6223" t="s">
        <v>30</v>
      </c>
      <c r="F6223">
        <v>20.88</v>
      </c>
      <c r="G6223">
        <v>59.64</v>
      </c>
      <c r="H6223" t="s">
        <v>31</v>
      </c>
      <c r="I6223" t="s">
        <v>31</v>
      </c>
      <c r="J6223" t="s">
        <v>31</v>
      </c>
      <c r="K6223" t="s">
        <v>597</v>
      </c>
    </row>
    <row r="6224" spans="1:11" x14ac:dyDescent="0.25">
      <c r="A6224" t="s">
        <v>81</v>
      </c>
      <c r="B6224">
        <v>492</v>
      </c>
      <c r="C6224">
        <v>41</v>
      </c>
      <c r="D6224">
        <v>49</v>
      </c>
      <c r="E6224" t="s">
        <v>30</v>
      </c>
      <c r="F6224">
        <v>16.59</v>
      </c>
      <c r="G6224">
        <v>58.5</v>
      </c>
      <c r="H6224">
        <v>4</v>
      </c>
      <c r="I6224">
        <v>18.3</v>
      </c>
      <c r="J6224">
        <v>1.1200000000000001</v>
      </c>
      <c r="K6224" t="s">
        <v>598</v>
      </c>
    </row>
    <row r="6225" spans="1:11" x14ac:dyDescent="0.25">
      <c r="A6225" t="s">
        <v>82</v>
      </c>
      <c r="B6225">
        <v>492</v>
      </c>
      <c r="C6225">
        <v>41</v>
      </c>
      <c r="D6225">
        <v>21</v>
      </c>
      <c r="E6225" t="s">
        <v>30</v>
      </c>
      <c r="F6225">
        <v>4.99</v>
      </c>
      <c r="G6225">
        <v>18.97</v>
      </c>
      <c r="H6225" t="s">
        <v>31</v>
      </c>
      <c r="I6225" t="s">
        <v>31</v>
      </c>
      <c r="J6225" t="s">
        <v>31</v>
      </c>
      <c r="K6225" t="s">
        <v>599</v>
      </c>
    </row>
    <row r="6226" spans="1:11" x14ac:dyDescent="0.25">
      <c r="A6226" t="s">
        <v>83</v>
      </c>
      <c r="B6226">
        <v>492</v>
      </c>
      <c r="C6226">
        <v>41</v>
      </c>
      <c r="D6226">
        <v>32</v>
      </c>
      <c r="E6226" t="s">
        <v>30</v>
      </c>
      <c r="F6226">
        <v>7.78</v>
      </c>
      <c r="G6226">
        <v>29.95</v>
      </c>
      <c r="H6226" t="s">
        <v>31</v>
      </c>
      <c r="I6226" t="s">
        <v>31</v>
      </c>
      <c r="J6226" t="s">
        <v>31</v>
      </c>
      <c r="K6226" t="s">
        <v>600</v>
      </c>
    </row>
    <row r="6227" spans="1:11" x14ac:dyDescent="0.25">
      <c r="A6227" t="s">
        <v>84</v>
      </c>
      <c r="B6227">
        <v>492</v>
      </c>
      <c r="C6227">
        <v>41</v>
      </c>
      <c r="D6227">
        <v>48</v>
      </c>
      <c r="E6227" t="s">
        <v>30</v>
      </c>
      <c r="F6227">
        <v>9.67</v>
      </c>
      <c r="G6227">
        <v>43.24</v>
      </c>
      <c r="H6227">
        <v>8</v>
      </c>
      <c r="I6227">
        <v>20.100000000000001</v>
      </c>
      <c r="J6227">
        <v>1.5</v>
      </c>
      <c r="K6227" t="s">
        <v>601</v>
      </c>
    </row>
    <row r="6228" spans="1:11" x14ac:dyDescent="0.25">
      <c r="A6228" t="s">
        <v>85</v>
      </c>
      <c r="B6228">
        <v>492</v>
      </c>
      <c r="C6228">
        <v>41</v>
      </c>
      <c r="D6228">
        <v>49</v>
      </c>
      <c r="E6228" t="s">
        <v>30</v>
      </c>
      <c r="F6228">
        <v>9.74</v>
      </c>
      <c r="G6228">
        <v>45.58</v>
      </c>
      <c r="H6228">
        <v>9.34</v>
      </c>
      <c r="I6228">
        <v>15.4</v>
      </c>
      <c r="J6228">
        <v>1.22</v>
      </c>
      <c r="K6228" t="s">
        <v>602</v>
      </c>
    </row>
    <row r="6229" spans="1:11" x14ac:dyDescent="0.25">
      <c r="A6229" t="s">
        <v>86</v>
      </c>
      <c r="B6229">
        <v>492</v>
      </c>
      <c r="C6229">
        <v>41</v>
      </c>
      <c r="D6229">
        <v>58</v>
      </c>
      <c r="E6229" t="s">
        <v>30</v>
      </c>
      <c r="F6229">
        <v>14.51</v>
      </c>
      <c r="G6229">
        <v>58.93</v>
      </c>
      <c r="H6229">
        <v>28.66</v>
      </c>
      <c r="I6229">
        <v>90.85</v>
      </c>
      <c r="J6229">
        <v>6.36</v>
      </c>
      <c r="K6229" t="s">
        <v>603</v>
      </c>
    </row>
    <row r="6230" spans="1:11" x14ac:dyDescent="0.25">
      <c r="A6230" t="s">
        <v>87</v>
      </c>
      <c r="B6230">
        <v>492</v>
      </c>
      <c r="C6230">
        <v>41</v>
      </c>
      <c r="D6230">
        <v>57</v>
      </c>
      <c r="E6230" t="s">
        <v>30</v>
      </c>
      <c r="F6230">
        <v>14.44</v>
      </c>
      <c r="G6230">
        <v>61.07</v>
      </c>
      <c r="H6230">
        <v>10</v>
      </c>
      <c r="I6230">
        <v>29.76</v>
      </c>
      <c r="J6230">
        <v>2.1</v>
      </c>
      <c r="K6230" t="s">
        <v>604</v>
      </c>
    </row>
    <row r="6231" spans="1:11" x14ac:dyDescent="0.25">
      <c r="A6231" t="s">
        <v>88</v>
      </c>
      <c r="B6231">
        <v>492</v>
      </c>
      <c r="C6231">
        <v>41</v>
      </c>
      <c r="D6231">
        <v>26</v>
      </c>
      <c r="E6231" t="s">
        <v>30</v>
      </c>
      <c r="F6231">
        <v>8.1300000000000008</v>
      </c>
      <c r="G6231">
        <v>25.14</v>
      </c>
      <c r="H6231">
        <v>2</v>
      </c>
      <c r="I6231">
        <v>5.2</v>
      </c>
      <c r="J6231">
        <v>0.27</v>
      </c>
      <c r="K6231" t="s">
        <v>605</v>
      </c>
    </row>
    <row r="6232" spans="1:11" x14ac:dyDescent="0.25">
      <c r="A6232" t="s">
        <v>89</v>
      </c>
      <c r="B6232">
        <v>492</v>
      </c>
      <c r="C6232">
        <v>41</v>
      </c>
      <c r="D6232">
        <v>26</v>
      </c>
      <c r="E6232" t="s">
        <v>30</v>
      </c>
      <c r="F6232">
        <v>8.1300000000000008</v>
      </c>
      <c r="G6232">
        <v>26.54</v>
      </c>
      <c r="H6232" t="s">
        <v>31</v>
      </c>
      <c r="I6232" t="s">
        <v>31</v>
      </c>
      <c r="J6232" t="s">
        <v>31</v>
      </c>
      <c r="K6232" t="s">
        <v>606</v>
      </c>
    </row>
    <row r="6233" spans="1:11" x14ac:dyDescent="0.25">
      <c r="A6233" t="s">
        <v>90</v>
      </c>
      <c r="B6233">
        <v>492</v>
      </c>
      <c r="C6233">
        <v>41</v>
      </c>
      <c r="D6233">
        <v>28</v>
      </c>
      <c r="E6233" t="s">
        <v>30</v>
      </c>
      <c r="F6233">
        <v>7.39</v>
      </c>
      <c r="G6233">
        <v>27.35</v>
      </c>
      <c r="H6233" t="s">
        <v>31</v>
      </c>
      <c r="I6233" t="s">
        <v>31</v>
      </c>
      <c r="J6233" t="s">
        <v>31</v>
      </c>
      <c r="K6233" t="s">
        <v>607</v>
      </c>
    </row>
    <row r="6234" spans="1:11" x14ac:dyDescent="0.25">
      <c r="A6234" t="s">
        <v>91</v>
      </c>
      <c r="B6234">
        <v>492</v>
      </c>
      <c r="C6234">
        <v>41</v>
      </c>
      <c r="D6234">
        <v>22</v>
      </c>
      <c r="E6234" t="s">
        <v>30</v>
      </c>
      <c r="F6234">
        <v>6.36</v>
      </c>
      <c r="G6234">
        <v>21.01</v>
      </c>
      <c r="H6234" t="s">
        <v>31</v>
      </c>
      <c r="I6234" t="s">
        <v>31</v>
      </c>
      <c r="J6234" t="s">
        <v>31</v>
      </c>
      <c r="K6234" t="s">
        <v>608</v>
      </c>
    </row>
    <row r="6235" spans="1:11" x14ac:dyDescent="0.25">
      <c r="A6235" t="s">
        <v>92</v>
      </c>
      <c r="B6235">
        <v>492</v>
      </c>
      <c r="C6235">
        <v>41</v>
      </c>
      <c r="D6235">
        <v>92</v>
      </c>
      <c r="E6235" t="s">
        <v>30</v>
      </c>
      <c r="F6235">
        <v>21.94</v>
      </c>
      <c r="G6235">
        <v>87.1</v>
      </c>
      <c r="H6235">
        <v>12</v>
      </c>
      <c r="I6235">
        <v>49.02</v>
      </c>
      <c r="J6235">
        <v>2.97</v>
      </c>
      <c r="K6235" t="s">
        <v>609</v>
      </c>
    </row>
    <row r="6236" spans="1:11" x14ac:dyDescent="0.25">
      <c r="A6236" t="s">
        <v>93</v>
      </c>
      <c r="B6236">
        <v>492</v>
      </c>
      <c r="C6236">
        <v>41</v>
      </c>
      <c r="D6236">
        <v>92</v>
      </c>
      <c r="E6236" t="s">
        <v>30</v>
      </c>
      <c r="F6236">
        <v>21.86</v>
      </c>
      <c r="G6236">
        <v>88.24</v>
      </c>
      <c r="H6236" t="s">
        <v>31</v>
      </c>
      <c r="I6236" t="s">
        <v>31</v>
      </c>
      <c r="J6236" t="s">
        <v>31</v>
      </c>
      <c r="K6236" t="s">
        <v>610</v>
      </c>
    </row>
    <row r="6237" spans="1:11" x14ac:dyDescent="0.25">
      <c r="A6237" t="s">
        <v>94</v>
      </c>
      <c r="B6237">
        <v>492</v>
      </c>
      <c r="C6237">
        <v>41</v>
      </c>
      <c r="D6237">
        <v>29</v>
      </c>
      <c r="E6237" t="s">
        <v>30</v>
      </c>
      <c r="F6237">
        <v>8.32</v>
      </c>
      <c r="G6237">
        <v>29.93</v>
      </c>
      <c r="H6237">
        <v>1.34</v>
      </c>
      <c r="I6237">
        <v>2.31</v>
      </c>
      <c r="J6237">
        <v>0.15</v>
      </c>
      <c r="K6237" t="s">
        <v>611</v>
      </c>
    </row>
    <row r="6238" spans="1:11" x14ac:dyDescent="0.25">
      <c r="A6238" t="s">
        <v>95</v>
      </c>
      <c r="B6238">
        <v>492</v>
      </c>
      <c r="C6238">
        <v>41</v>
      </c>
      <c r="D6238">
        <v>28</v>
      </c>
      <c r="E6238" t="s">
        <v>30</v>
      </c>
      <c r="F6238">
        <v>8.34</v>
      </c>
      <c r="G6238">
        <v>28.48</v>
      </c>
      <c r="H6238">
        <v>2</v>
      </c>
      <c r="I6238">
        <v>2.23</v>
      </c>
      <c r="J6238">
        <v>0.14000000000000001</v>
      </c>
      <c r="K6238" t="s">
        <v>612</v>
      </c>
    </row>
    <row r="6239" spans="1:11" x14ac:dyDescent="0.25">
      <c r="A6239" t="s">
        <v>96</v>
      </c>
      <c r="B6239">
        <v>492</v>
      </c>
      <c r="C6239">
        <v>41</v>
      </c>
      <c r="D6239">
        <v>37</v>
      </c>
      <c r="E6239" t="s">
        <v>30</v>
      </c>
      <c r="F6239">
        <v>12.67</v>
      </c>
      <c r="G6239">
        <v>43.52</v>
      </c>
      <c r="H6239">
        <v>8.01</v>
      </c>
      <c r="I6239">
        <v>54.59</v>
      </c>
      <c r="J6239">
        <v>3.43</v>
      </c>
      <c r="K6239" t="s">
        <v>613</v>
      </c>
    </row>
    <row r="6240" spans="1:11" x14ac:dyDescent="0.25">
      <c r="A6240" t="s">
        <v>97</v>
      </c>
      <c r="B6240">
        <v>492</v>
      </c>
      <c r="C6240">
        <v>41</v>
      </c>
      <c r="D6240">
        <v>37</v>
      </c>
      <c r="E6240" t="s">
        <v>30</v>
      </c>
      <c r="F6240">
        <v>12.67</v>
      </c>
      <c r="G6240">
        <v>47.41</v>
      </c>
      <c r="H6240">
        <v>2.67</v>
      </c>
      <c r="I6240">
        <v>4.78</v>
      </c>
      <c r="J6240">
        <v>0.34</v>
      </c>
      <c r="K6240" t="s">
        <v>614</v>
      </c>
    </row>
    <row r="6241" spans="1:11" x14ac:dyDescent="0.25">
      <c r="A6241" t="s">
        <v>98</v>
      </c>
      <c r="B6241">
        <v>492</v>
      </c>
      <c r="C6241">
        <v>41</v>
      </c>
      <c r="D6241">
        <v>70</v>
      </c>
      <c r="E6241" t="s">
        <v>30</v>
      </c>
      <c r="F6241">
        <v>14.28</v>
      </c>
      <c r="G6241">
        <v>60.81</v>
      </c>
      <c r="H6241" t="s">
        <v>31</v>
      </c>
      <c r="I6241" t="s">
        <v>31</v>
      </c>
      <c r="J6241" t="s">
        <v>31</v>
      </c>
      <c r="K6241" t="s">
        <v>615</v>
      </c>
    </row>
    <row r="6242" spans="1:11" x14ac:dyDescent="0.25">
      <c r="A6242" t="s">
        <v>99</v>
      </c>
      <c r="B6242">
        <v>492</v>
      </c>
      <c r="C6242">
        <v>41</v>
      </c>
      <c r="D6242">
        <v>71</v>
      </c>
      <c r="E6242" t="s">
        <v>30</v>
      </c>
      <c r="F6242">
        <v>14.36</v>
      </c>
      <c r="G6242">
        <v>61.66</v>
      </c>
      <c r="H6242" t="s">
        <v>31</v>
      </c>
      <c r="I6242" t="s">
        <v>31</v>
      </c>
      <c r="J6242" t="s">
        <v>31</v>
      </c>
      <c r="K6242" t="s">
        <v>616</v>
      </c>
    </row>
    <row r="6243" spans="1:11" x14ac:dyDescent="0.25">
      <c r="A6243" t="s">
        <v>100</v>
      </c>
      <c r="B6243">
        <v>492</v>
      </c>
      <c r="C6243">
        <v>41</v>
      </c>
      <c r="D6243">
        <v>48</v>
      </c>
      <c r="E6243" t="s">
        <v>30</v>
      </c>
      <c r="F6243">
        <v>10.94</v>
      </c>
      <c r="G6243">
        <v>47.4</v>
      </c>
      <c r="H6243">
        <v>8</v>
      </c>
      <c r="I6243">
        <v>46.96</v>
      </c>
      <c r="J6243">
        <v>3.28</v>
      </c>
      <c r="K6243" t="s">
        <v>617</v>
      </c>
    </row>
    <row r="6244" spans="1:11" x14ac:dyDescent="0.25">
      <c r="A6244" t="s">
        <v>101</v>
      </c>
      <c r="B6244">
        <v>492</v>
      </c>
      <c r="C6244">
        <v>41</v>
      </c>
      <c r="D6244">
        <v>48</v>
      </c>
      <c r="E6244" t="s">
        <v>30</v>
      </c>
      <c r="F6244">
        <v>10.91</v>
      </c>
      <c r="G6244">
        <v>49.05</v>
      </c>
      <c r="H6244" t="s">
        <v>31</v>
      </c>
      <c r="I6244" t="s">
        <v>31</v>
      </c>
      <c r="J6244" t="s">
        <v>31</v>
      </c>
      <c r="K6244" t="s">
        <v>618</v>
      </c>
    </row>
    <row r="6245" spans="1:11" x14ac:dyDescent="0.25">
      <c r="A6245" t="s">
        <v>102</v>
      </c>
      <c r="B6245">
        <v>492</v>
      </c>
      <c r="C6245">
        <v>41</v>
      </c>
      <c r="D6245">
        <v>65</v>
      </c>
      <c r="E6245" t="s">
        <v>30</v>
      </c>
      <c r="F6245">
        <v>20.39</v>
      </c>
      <c r="G6245">
        <v>86.86</v>
      </c>
      <c r="H6245" t="s">
        <v>31</v>
      </c>
      <c r="I6245" t="s">
        <v>31</v>
      </c>
      <c r="J6245" t="s">
        <v>31</v>
      </c>
      <c r="K6245" t="s">
        <v>619</v>
      </c>
    </row>
    <row r="6246" spans="1:11" x14ac:dyDescent="0.25">
      <c r="A6246" t="s">
        <v>103</v>
      </c>
      <c r="B6246">
        <v>492</v>
      </c>
      <c r="C6246">
        <v>41</v>
      </c>
      <c r="D6246">
        <v>64</v>
      </c>
      <c r="E6246" t="s">
        <v>30</v>
      </c>
      <c r="F6246">
        <v>19.93</v>
      </c>
      <c r="G6246">
        <v>83.98</v>
      </c>
      <c r="H6246">
        <v>2.8</v>
      </c>
      <c r="I6246">
        <v>7.24</v>
      </c>
      <c r="J6246">
        <v>0.52</v>
      </c>
      <c r="K6246" t="s">
        <v>620</v>
      </c>
    </row>
    <row r="6247" spans="1:11" x14ac:dyDescent="0.25">
      <c r="A6247" t="s">
        <v>104</v>
      </c>
      <c r="B6247">
        <v>492</v>
      </c>
      <c r="C6247">
        <v>41</v>
      </c>
      <c r="D6247">
        <v>45</v>
      </c>
      <c r="E6247" t="s">
        <v>30</v>
      </c>
      <c r="F6247">
        <v>14.75</v>
      </c>
      <c r="G6247">
        <v>64.34</v>
      </c>
      <c r="H6247" t="s">
        <v>31</v>
      </c>
      <c r="I6247" t="s">
        <v>31</v>
      </c>
      <c r="J6247" t="s">
        <v>31</v>
      </c>
      <c r="K6247" t="s">
        <v>621</v>
      </c>
    </row>
    <row r="6248" spans="1:11" x14ac:dyDescent="0.25">
      <c r="A6248" t="s">
        <v>105</v>
      </c>
      <c r="B6248">
        <v>492</v>
      </c>
      <c r="C6248">
        <v>41</v>
      </c>
      <c r="D6248">
        <v>45</v>
      </c>
      <c r="E6248" t="s">
        <v>30</v>
      </c>
      <c r="F6248">
        <v>14.75</v>
      </c>
      <c r="G6248">
        <v>60.01</v>
      </c>
      <c r="H6248" t="s">
        <v>31</v>
      </c>
      <c r="I6248" t="s">
        <v>31</v>
      </c>
      <c r="J6248" t="s">
        <v>31</v>
      </c>
      <c r="K6248" t="s">
        <v>622</v>
      </c>
    </row>
    <row r="6249" spans="1:11" x14ac:dyDescent="0.25">
      <c r="A6249" t="s">
        <v>106</v>
      </c>
      <c r="B6249">
        <v>492</v>
      </c>
      <c r="C6249">
        <v>41</v>
      </c>
      <c r="D6249">
        <v>40</v>
      </c>
      <c r="E6249" t="s">
        <v>30</v>
      </c>
      <c r="F6249">
        <v>14.88</v>
      </c>
      <c r="G6249">
        <v>51.25</v>
      </c>
      <c r="H6249">
        <v>2</v>
      </c>
      <c r="I6249">
        <v>4.96</v>
      </c>
      <c r="J6249">
        <v>0.24</v>
      </c>
      <c r="K6249" t="s">
        <v>623</v>
      </c>
    </row>
    <row r="6250" spans="1:11" x14ac:dyDescent="0.25">
      <c r="A6250" t="s">
        <v>107</v>
      </c>
      <c r="B6250">
        <v>492</v>
      </c>
      <c r="C6250">
        <v>41</v>
      </c>
      <c r="D6250">
        <v>50</v>
      </c>
      <c r="E6250" t="s">
        <v>30</v>
      </c>
      <c r="F6250">
        <v>17.84</v>
      </c>
      <c r="G6250">
        <v>63.56</v>
      </c>
      <c r="H6250">
        <v>2</v>
      </c>
      <c r="I6250">
        <v>5.08</v>
      </c>
      <c r="J6250">
        <v>0.37</v>
      </c>
      <c r="K6250" t="s">
        <v>624</v>
      </c>
    </row>
    <row r="6251" spans="1:11" x14ac:dyDescent="0.25">
      <c r="A6251" t="s">
        <v>108</v>
      </c>
      <c r="B6251">
        <v>492</v>
      </c>
      <c r="C6251">
        <v>41</v>
      </c>
      <c r="D6251">
        <v>10</v>
      </c>
      <c r="E6251" t="s">
        <v>30</v>
      </c>
      <c r="F6251">
        <v>3.45</v>
      </c>
      <c r="G6251">
        <v>12.21</v>
      </c>
      <c r="H6251" t="s">
        <v>31</v>
      </c>
      <c r="I6251" t="s">
        <v>31</v>
      </c>
      <c r="J6251" t="s">
        <v>31</v>
      </c>
      <c r="K6251" t="s">
        <v>625</v>
      </c>
    </row>
    <row r="6252" spans="1:11" x14ac:dyDescent="0.25">
      <c r="A6252" t="s">
        <v>109</v>
      </c>
      <c r="B6252">
        <v>492</v>
      </c>
      <c r="C6252">
        <v>41</v>
      </c>
      <c r="D6252">
        <v>28</v>
      </c>
      <c r="E6252" t="s">
        <v>30</v>
      </c>
      <c r="F6252">
        <v>6.87</v>
      </c>
      <c r="G6252">
        <v>26.48</v>
      </c>
      <c r="H6252">
        <v>12</v>
      </c>
      <c r="I6252">
        <v>11.68</v>
      </c>
      <c r="J6252">
        <v>0.87</v>
      </c>
      <c r="K6252" t="s">
        <v>626</v>
      </c>
    </row>
    <row r="6253" spans="1:11" x14ac:dyDescent="0.25">
      <c r="A6253" t="s">
        <v>110</v>
      </c>
      <c r="B6253">
        <v>492</v>
      </c>
      <c r="C6253">
        <v>41</v>
      </c>
      <c r="D6253">
        <v>48</v>
      </c>
      <c r="E6253" t="s">
        <v>30</v>
      </c>
      <c r="F6253">
        <v>13.33</v>
      </c>
      <c r="G6253">
        <v>43.24</v>
      </c>
      <c r="H6253">
        <v>2</v>
      </c>
      <c r="I6253">
        <v>12.52</v>
      </c>
      <c r="J6253">
        <v>0.71</v>
      </c>
      <c r="K6253" t="s">
        <v>627</v>
      </c>
    </row>
    <row r="6254" spans="1:11" x14ac:dyDescent="0.25">
      <c r="A6254" t="s">
        <v>111</v>
      </c>
      <c r="B6254">
        <v>492</v>
      </c>
      <c r="C6254">
        <v>41</v>
      </c>
      <c r="D6254">
        <v>64</v>
      </c>
      <c r="E6254" t="s">
        <v>30</v>
      </c>
      <c r="F6254">
        <v>17.02</v>
      </c>
      <c r="G6254">
        <v>58.43</v>
      </c>
      <c r="H6254" t="s">
        <v>31</v>
      </c>
      <c r="I6254" t="s">
        <v>31</v>
      </c>
      <c r="J6254" t="s">
        <v>31</v>
      </c>
      <c r="K6254" t="s">
        <v>628</v>
      </c>
    </row>
    <row r="6255" spans="1:11" x14ac:dyDescent="0.25">
      <c r="A6255" t="s">
        <v>112</v>
      </c>
      <c r="B6255">
        <v>492</v>
      </c>
      <c r="C6255">
        <v>41</v>
      </c>
      <c r="D6255">
        <v>51</v>
      </c>
      <c r="E6255" t="s">
        <v>30</v>
      </c>
      <c r="F6255">
        <v>15.19</v>
      </c>
      <c r="G6255">
        <v>59.74</v>
      </c>
      <c r="H6255" t="s">
        <v>31</v>
      </c>
      <c r="I6255" t="s">
        <v>31</v>
      </c>
      <c r="J6255" t="s">
        <v>31</v>
      </c>
      <c r="K6255" t="s">
        <v>629</v>
      </c>
    </row>
    <row r="6256" spans="1:11" x14ac:dyDescent="0.25">
      <c r="A6256" t="s">
        <v>113</v>
      </c>
      <c r="B6256">
        <v>492</v>
      </c>
      <c r="C6256">
        <v>41</v>
      </c>
      <c r="D6256">
        <v>55</v>
      </c>
      <c r="E6256" t="s">
        <v>30</v>
      </c>
      <c r="F6256">
        <v>15.47</v>
      </c>
      <c r="G6256">
        <v>62.44</v>
      </c>
      <c r="H6256" t="s">
        <v>31</v>
      </c>
      <c r="I6256" t="s">
        <v>31</v>
      </c>
      <c r="J6256" t="s">
        <v>31</v>
      </c>
      <c r="K6256" t="s">
        <v>630</v>
      </c>
    </row>
    <row r="6257" spans="1:11" x14ac:dyDescent="0.25">
      <c r="A6257" t="s">
        <v>114</v>
      </c>
      <c r="B6257">
        <v>492</v>
      </c>
      <c r="C6257">
        <v>41</v>
      </c>
      <c r="D6257">
        <v>28</v>
      </c>
      <c r="E6257" t="s">
        <v>30</v>
      </c>
      <c r="F6257">
        <v>6.75</v>
      </c>
      <c r="G6257">
        <v>28.95</v>
      </c>
      <c r="H6257">
        <v>2.67</v>
      </c>
      <c r="I6257">
        <v>6.73</v>
      </c>
      <c r="J6257">
        <v>0.42</v>
      </c>
      <c r="K6257" t="s">
        <v>631</v>
      </c>
    </row>
    <row r="6258" spans="1:11" x14ac:dyDescent="0.25">
      <c r="A6258" t="s">
        <v>115</v>
      </c>
      <c r="B6258">
        <v>492</v>
      </c>
      <c r="C6258">
        <v>41</v>
      </c>
      <c r="D6258">
        <v>25</v>
      </c>
      <c r="E6258" t="s">
        <v>30</v>
      </c>
      <c r="F6258">
        <v>6.73</v>
      </c>
      <c r="G6258">
        <v>27.46</v>
      </c>
      <c r="H6258" t="s">
        <v>31</v>
      </c>
      <c r="I6258" t="s">
        <v>31</v>
      </c>
      <c r="J6258" t="s">
        <v>31</v>
      </c>
      <c r="K6258" t="s">
        <v>632</v>
      </c>
    </row>
    <row r="6259" spans="1:11" x14ac:dyDescent="0.25">
      <c r="A6259" t="s">
        <v>116</v>
      </c>
      <c r="B6259">
        <v>451</v>
      </c>
      <c r="C6259">
        <v>42</v>
      </c>
      <c r="D6259">
        <v>4</v>
      </c>
      <c r="E6259" t="s">
        <v>30</v>
      </c>
      <c r="F6259">
        <v>27.39</v>
      </c>
      <c r="G6259">
        <v>38.6</v>
      </c>
      <c r="H6259">
        <v>2</v>
      </c>
      <c r="I6259">
        <v>45.42</v>
      </c>
      <c r="J6259">
        <v>0.98</v>
      </c>
      <c r="K6259" t="s">
        <v>633</v>
      </c>
    </row>
    <row r="6260" spans="1:11" x14ac:dyDescent="0.25">
      <c r="A6260" t="s">
        <v>117</v>
      </c>
      <c r="B6260">
        <v>451</v>
      </c>
      <c r="C6260">
        <v>42</v>
      </c>
      <c r="D6260">
        <v>4</v>
      </c>
      <c r="E6260" t="s">
        <v>30</v>
      </c>
      <c r="F6260">
        <v>30.16</v>
      </c>
      <c r="G6260">
        <v>43.13</v>
      </c>
      <c r="H6260" t="s">
        <v>31</v>
      </c>
      <c r="I6260" t="s">
        <v>31</v>
      </c>
      <c r="J6260" t="s">
        <v>31</v>
      </c>
      <c r="K6260" t="s">
        <v>634</v>
      </c>
    </row>
    <row r="6261" spans="1:11" x14ac:dyDescent="0.25">
      <c r="A6261" t="s">
        <v>118</v>
      </c>
      <c r="B6261">
        <v>451</v>
      </c>
      <c r="C6261">
        <v>42</v>
      </c>
      <c r="D6261">
        <v>4</v>
      </c>
      <c r="E6261" t="s">
        <v>30</v>
      </c>
      <c r="F6261">
        <v>29.63</v>
      </c>
      <c r="G6261">
        <v>42.79</v>
      </c>
      <c r="H6261" t="s">
        <v>31</v>
      </c>
      <c r="I6261" t="s">
        <v>31</v>
      </c>
      <c r="J6261" t="s">
        <v>31</v>
      </c>
      <c r="K6261" t="s">
        <v>635</v>
      </c>
    </row>
    <row r="6262" spans="1:11" x14ac:dyDescent="0.25">
      <c r="A6262" t="s">
        <v>119</v>
      </c>
      <c r="B6262">
        <v>191</v>
      </c>
      <c r="C6262">
        <v>12</v>
      </c>
      <c r="D6262">
        <v>11</v>
      </c>
      <c r="E6262" t="s">
        <v>30</v>
      </c>
      <c r="F6262">
        <v>3.23</v>
      </c>
      <c r="G6262">
        <v>12.94</v>
      </c>
      <c r="H6262">
        <v>4</v>
      </c>
      <c r="I6262">
        <v>12.92</v>
      </c>
      <c r="J6262">
        <v>0.86</v>
      </c>
      <c r="K6262" t="s">
        <v>636</v>
      </c>
    </row>
    <row r="6263" spans="1:11" x14ac:dyDescent="0.25">
      <c r="A6263" t="s">
        <v>120</v>
      </c>
      <c r="B6263">
        <v>191</v>
      </c>
      <c r="C6263">
        <v>12</v>
      </c>
      <c r="D6263">
        <v>18</v>
      </c>
      <c r="E6263" t="s">
        <v>30</v>
      </c>
      <c r="F6263">
        <v>5.32</v>
      </c>
      <c r="G6263">
        <v>25.62</v>
      </c>
      <c r="H6263">
        <v>24</v>
      </c>
      <c r="I6263">
        <v>79.239999999999995</v>
      </c>
      <c r="J6263">
        <v>6.01</v>
      </c>
      <c r="K6263" t="s">
        <v>636</v>
      </c>
    </row>
    <row r="6264" spans="1:11" x14ac:dyDescent="0.25">
      <c r="A6264" t="s">
        <v>121</v>
      </c>
      <c r="B6264">
        <v>191</v>
      </c>
      <c r="C6264">
        <v>12</v>
      </c>
      <c r="D6264">
        <v>6</v>
      </c>
      <c r="E6264" t="s">
        <v>30</v>
      </c>
      <c r="F6264">
        <v>6.7</v>
      </c>
      <c r="G6264">
        <v>16.12</v>
      </c>
      <c r="H6264" t="s">
        <v>31</v>
      </c>
      <c r="I6264" t="s">
        <v>31</v>
      </c>
      <c r="J6264" t="s">
        <v>31</v>
      </c>
      <c r="K6264" t="s">
        <v>637</v>
      </c>
    </row>
    <row r="6265" spans="1:11" x14ac:dyDescent="0.25">
      <c r="A6265" t="s">
        <v>122</v>
      </c>
      <c r="B6265">
        <v>191</v>
      </c>
      <c r="C6265">
        <v>12</v>
      </c>
      <c r="D6265">
        <v>7</v>
      </c>
      <c r="E6265" t="s">
        <v>30</v>
      </c>
      <c r="F6265">
        <v>6.7</v>
      </c>
      <c r="G6265">
        <v>16.46</v>
      </c>
      <c r="H6265">
        <v>2</v>
      </c>
      <c r="I6265">
        <v>11.44</v>
      </c>
      <c r="J6265">
        <v>0.49</v>
      </c>
      <c r="K6265" t="s">
        <v>638</v>
      </c>
    </row>
    <row r="6266" spans="1:11" x14ac:dyDescent="0.25">
      <c r="A6266" t="s">
        <v>123</v>
      </c>
      <c r="B6266">
        <v>191</v>
      </c>
      <c r="C6266">
        <v>12</v>
      </c>
      <c r="D6266">
        <v>15</v>
      </c>
      <c r="E6266" t="s">
        <v>30</v>
      </c>
      <c r="F6266">
        <v>5.16</v>
      </c>
      <c r="G6266">
        <v>20.09</v>
      </c>
      <c r="H6266">
        <v>12.66</v>
      </c>
      <c r="I6266">
        <v>24.01</v>
      </c>
      <c r="J6266">
        <v>1.5</v>
      </c>
      <c r="K6266" t="s">
        <v>639</v>
      </c>
    </row>
    <row r="6267" spans="1:11" x14ac:dyDescent="0.25">
      <c r="A6267" t="s">
        <v>124</v>
      </c>
      <c r="B6267">
        <v>191</v>
      </c>
      <c r="C6267">
        <v>12</v>
      </c>
      <c r="D6267">
        <v>17</v>
      </c>
      <c r="E6267" t="s">
        <v>30</v>
      </c>
      <c r="F6267">
        <v>3.48</v>
      </c>
      <c r="G6267">
        <v>17.68</v>
      </c>
      <c r="H6267">
        <v>7.66</v>
      </c>
      <c r="I6267">
        <v>9.74</v>
      </c>
      <c r="J6267">
        <v>0.9</v>
      </c>
      <c r="K6267" t="s">
        <v>640</v>
      </c>
    </row>
    <row r="6268" spans="1:11" x14ac:dyDescent="0.25">
      <c r="A6268" t="s">
        <v>125</v>
      </c>
      <c r="B6268">
        <v>191</v>
      </c>
      <c r="C6268">
        <v>12</v>
      </c>
      <c r="D6268">
        <v>17</v>
      </c>
      <c r="E6268" t="s">
        <v>30</v>
      </c>
      <c r="F6268">
        <v>3.48</v>
      </c>
      <c r="G6268">
        <v>17.68</v>
      </c>
      <c r="H6268">
        <v>7.66</v>
      </c>
      <c r="I6268">
        <v>9.74</v>
      </c>
      <c r="J6268">
        <v>0.9</v>
      </c>
      <c r="K6268" t="s">
        <v>640</v>
      </c>
    </row>
    <row r="6269" spans="1:11" x14ac:dyDescent="0.25">
      <c r="A6269" t="s">
        <v>126</v>
      </c>
      <c r="B6269">
        <v>191</v>
      </c>
      <c r="C6269">
        <v>12</v>
      </c>
      <c r="D6269">
        <v>4</v>
      </c>
      <c r="E6269" t="s">
        <v>30</v>
      </c>
      <c r="F6269">
        <v>1.31</v>
      </c>
      <c r="G6269">
        <v>4.38</v>
      </c>
      <c r="H6269" t="s">
        <v>31</v>
      </c>
      <c r="I6269" t="s">
        <v>31</v>
      </c>
      <c r="J6269" t="s">
        <v>31</v>
      </c>
      <c r="K6269" t="s">
        <v>641</v>
      </c>
    </row>
    <row r="6270" spans="1:11" x14ac:dyDescent="0.25">
      <c r="A6270" t="s">
        <v>127</v>
      </c>
      <c r="B6270">
        <v>191</v>
      </c>
      <c r="C6270">
        <v>12</v>
      </c>
      <c r="D6270">
        <v>4</v>
      </c>
      <c r="E6270" t="s">
        <v>30</v>
      </c>
      <c r="F6270">
        <v>1.31</v>
      </c>
      <c r="G6270">
        <v>4.3600000000000003</v>
      </c>
      <c r="H6270" t="s">
        <v>31</v>
      </c>
      <c r="I6270" t="s">
        <v>31</v>
      </c>
      <c r="J6270" t="s">
        <v>31</v>
      </c>
      <c r="K6270" t="s">
        <v>641</v>
      </c>
    </row>
    <row r="6271" spans="1:11" x14ac:dyDescent="0.25">
      <c r="A6271" t="s">
        <v>128</v>
      </c>
      <c r="B6271">
        <v>191</v>
      </c>
      <c r="C6271">
        <v>12</v>
      </c>
      <c r="D6271">
        <v>12</v>
      </c>
      <c r="E6271" t="s">
        <v>30</v>
      </c>
      <c r="F6271">
        <v>2.74</v>
      </c>
      <c r="G6271">
        <v>13.12</v>
      </c>
      <c r="H6271">
        <v>13</v>
      </c>
      <c r="I6271">
        <v>18.75</v>
      </c>
      <c r="J6271">
        <v>1.28</v>
      </c>
      <c r="K6271" t="s">
        <v>642</v>
      </c>
    </row>
    <row r="6272" spans="1:11" x14ac:dyDescent="0.25">
      <c r="A6272" t="s">
        <v>129</v>
      </c>
      <c r="B6272">
        <v>191</v>
      </c>
      <c r="C6272">
        <v>12</v>
      </c>
      <c r="D6272">
        <v>12</v>
      </c>
      <c r="E6272" t="s">
        <v>30</v>
      </c>
      <c r="F6272">
        <v>2.74</v>
      </c>
      <c r="G6272">
        <v>13.44</v>
      </c>
      <c r="H6272">
        <v>6</v>
      </c>
      <c r="I6272">
        <v>7.28</v>
      </c>
      <c r="J6272">
        <v>0.61</v>
      </c>
      <c r="K6272" t="s">
        <v>642</v>
      </c>
    </row>
    <row r="6273" spans="1:11" x14ac:dyDescent="0.25">
      <c r="A6273" t="s">
        <v>130</v>
      </c>
      <c r="B6273">
        <v>191</v>
      </c>
      <c r="C6273">
        <v>12</v>
      </c>
      <c r="D6273">
        <v>12</v>
      </c>
      <c r="E6273" t="s">
        <v>30</v>
      </c>
      <c r="F6273">
        <v>2.74</v>
      </c>
      <c r="G6273">
        <v>13.12</v>
      </c>
      <c r="H6273">
        <v>13</v>
      </c>
      <c r="I6273">
        <v>18.75</v>
      </c>
      <c r="J6273">
        <v>1.28</v>
      </c>
      <c r="K6273" t="s">
        <v>643</v>
      </c>
    </row>
    <row r="6274" spans="1:11" x14ac:dyDescent="0.25">
      <c r="A6274" t="s">
        <v>131</v>
      </c>
      <c r="B6274">
        <v>191</v>
      </c>
      <c r="C6274">
        <v>12</v>
      </c>
      <c r="D6274">
        <v>12</v>
      </c>
      <c r="E6274" t="s">
        <v>30</v>
      </c>
      <c r="F6274">
        <v>2.74</v>
      </c>
      <c r="G6274">
        <v>13.44</v>
      </c>
      <c r="H6274">
        <v>6</v>
      </c>
      <c r="I6274">
        <v>7.28</v>
      </c>
      <c r="J6274">
        <v>0.61</v>
      </c>
      <c r="K6274" t="s">
        <v>643</v>
      </c>
    </row>
    <row r="6275" spans="1:11" x14ac:dyDescent="0.25">
      <c r="A6275" t="s">
        <v>132</v>
      </c>
      <c r="B6275">
        <v>191</v>
      </c>
      <c r="C6275">
        <v>12</v>
      </c>
      <c r="D6275">
        <v>19</v>
      </c>
      <c r="E6275" t="s">
        <v>30</v>
      </c>
      <c r="F6275">
        <v>6.26</v>
      </c>
      <c r="G6275">
        <v>23.96</v>
      </c>
      <c r="H6275">
        <v>2</v>
      </c>
      <c r="I6275">
        <v>2.34</v>
      </c>
      <c r="J6275">
        <v>0.12</v>
      </c>
      <c r="K6275" t="s">
        <v>643</v>
      </c>
    </row>
    <row r="6276" spans="1:11" x14ac:dyDescent="0.25">
      <c r="A6276" t="s">
        <v>281</v>
      </c>
      <c r="B6276">
        <v>292</v>
      </c>
      <c r="C6276">
        <v>21</v>
      </c>
      <c r="D6276">
        <v>14</v>
      </c>
      <c r="E6276" t="s">
        <v>30</v>
      </c>
      <c r="F6276">
        <v>3.8</v>
      </c>
      <c r="G6276">
        <v>16.22</v>
      </c>
      <c r="H6276">
        <v>2.5499999999999998</v>
      </c>
      <c r="I6276">
        <v>7.08</v>
      </c>
      <c r="J6276">
        <v>0.46</v>
      </c>
      <c r="K6276" t="s">
        <v>777</v>
      </c>
    </row>
    <row r="6277" spans="1:11" x14ac:dyDescent="0.25">
      <c r="A6277" t="s">
        <v>282</v>
      </c>
      <c r="B6277">
        <v>292</v>
      </c>
      <c r="C6277">
        <v>21</v>
      </c>
      <c r="D6277">
        <v>16</v>
      </c>
      <c r="E6277" t="s">
        <v>30</v>
      </c>
      <c r="F6277">
        <v>4.0599999999999996</v>
      </c>
      <c r="G6277">
        <v>19.22</v>
      </c>
      <c r="H6277">
        <v>7.5</v>
      </c>
      <c r="I6277">
        <v>23.05</v>
      </c>
      <c r="J6277">
        <v>1.58</v>
      </c>
      <c r="K6277" t="s">
        <v>778</v>
      </c>
    </row>
    <row r="6278" spans="1:11" x14ac:dyDescent="0.25">
      <c r="A6278" t="s">
        <v>283</v>
      </c>
      <c r="B6278">
        <v>292</v>
      </c>
      <c r="C6278">
        <v>21</v>
      </c>
      <c r="D6278">
        <v>24</v>
      </c>
      <c r="E6278" t="s">
        <v>30</v>
      </c>
      <c r="F6278">
        <v>9.39</v>
      </c>
      <c r="G6278">
        <v>28.88</v>
      </c>
      <c r="H6278" t="s">
        <v>31</v>
      </c>
      <c r="I6278" t="s">
        <v>31</v>
      </c>
      <c r="J6278" t="s">
        <v>31</v>
      </c>
      <c r="K6278" t="s">
        <v>779</v>
      </c>
    </row>
    <row r="6279" spans="1:11" x14ac:dyDescent="0.25">
      <c r="A6279" t="s">
        <v>284</v>
      </c>
      <c r="B6279">
        <v>292</v>
      </c>
      <c r="C6279">
        <v>21</v>
      </c>
      <c r="D6279">
        <v>18</v>
      </c>
      <c r="E6279" t="s">
        <v>30</v>
      </c>
      <c r="F6279">
        <v>8.8000000000000007</v>
      </c>
      <c r="G6279">
        <v>23.05</v>
      </c>
      <c r="H6279">
        <v>13.14</v>
      </c>
      <c r="I6279">
        <v>94.58</v>
      </c>
      <c r="J6279">
        <v>4.2300000000000004</v>
      </c>
      <c r="K6279" t="s">
        <v>780</v>
      </c>
    </row>
    <row r="6280" spans="1:11" x14ac:dyDescent="0.25">
      <c r="A6280" t="s">
        <v>285</v>
      </c>
      <c r="B6280">
        <v>292</v>
      </c>
      <c r="C6280">
        <v>21</v>
      </c>
      <c r="D6280">
        <v>48</v>
      </c>
      <c r="E6280" t="s">
        <v>30</v>
      </c>
      <c r="F6280">
        <v>9.65</v>
      </c>
      <c r="G6280">
        <v>62.41</v>
      </c>
      <c r="H6280" t="s">
        <v>31</v>
      </c>
      <c r="I6280" t="s">
        <v>31</v>
      </c>
      <c r="J6280" t="s">
        <v>31</v>
      </c>
      <c r="K6280" t="s">
        <v>781</v>
      </c>
    </row>
    <row r="6281" spans="1:11" x14ac:dyDescent="0.25">
      <c r="A6281" t="s">
        <v>286</v>
      </c>
      <c r="B6281">
        <v>292</v>
      </c>
      <c r="C6281">
        <v>21</v>
      </c>
      <c r="D6281">
        <v>46</v>
      </c>
      <c r="E6281" t="s">
        <v>30</v>
      </c>
      <c r="F6281">
        <v>10.67</v>
      </c>
      <c r="G6281">
        <v>65.239999999999995</v>
      </c>
      <c r="H6281">
        <v>2.99</v>
      </c>
      <c r="I6281">
        <v>5.99</v>
      </c>
      <c r="J6281">
        <v>0.51</v>
      </c>
      <c r="K6281" t="s">
        <v>782</v>
      </c>
    </row>
    <row r="6282" spans="1:11" x14ac:dyDescent="0.25">
      <c r="A6282" t="s">
        <v>287</v>
      </c>
      <c r="B6282">
        <v>292</v>
      </c>
      <c r="C6282">
        <v>21</v>
      </c>
      <c r="D6282">
        <v>69</v>
      </c>
      <c r="E6282" t="s">
        <v>30</v>
      </c>
      <c r="F6282">
        <v>15.32</v>
      </c>
      <c r="G6282">
        <v>89.61</v>
      </c>
      <c r="H6282">
        <v>5.07</v>
      </c>
      <c r="I6282">
        <v>15.51</v>
      </c>
      <c r="J6282">
        <v>1.47</v>
      </c>
      <c r="K6282" t="s">
        <v>783</v>
      </c>
    </row>
    <row r="6283" spans="1:11" x14ac:dyDescent="0.25">
      <c r="A6283" t="s">
        <v>288</v>
      </c>
      <c r="B6283">
        <v>292</v>
      </c>
      <c r="C6283">
        <v>21</v>
      </c>
      <c r="D6283">
        <v>74</v>
      </c>
      <c r="E6283" t="s">
        <v>30</v>
      </c>
      <c r="F6283">
        <v>16.059999999999999</v>
      </c>
      <c r="G6283">
        <v>98.78</v>
      </c>
      <c r="H6283">
        <v>10.85</v>
      </c>
      <c r="I6283">
        <v>29.12</v>
      </c>
      <c r="J6283">
        <v>2.4900000000000002</v>
      </c>
      <c r="K6283" t="s">
        <v>784</v>
      </c>
    </row>
    <row r="6284" spans="1:11" x14ac:dyDescent="0.25">
      <c r="A6284" t="s">
        <v>289</v>
      </c>
      <c r="B6284">
        <v>292</v>
      </c>
      <c r="C6284">
        <v>21</v>
      </c>
      <c r="D6284">
        <v>48</v>
      </c>
      <c r="E6284" t="s">
        <v>30</v>
      </c>
      <c r="F6284">
        <v>10.65</v>
      </c>
      <c r="G6284">
        <v>63.46</v>
      </c>
      <c r="H6284">
        <v>24.38</v>
      </c>
      <c r="I6284">
        <v>86.44</v>
      </c>
      <c r="J6284">
        <v>8.7799999999999994</v>
      </c>
      <c r="K6284" t="s">
        <v>785</v>
      </c>
    </row>
    <row r="6285" spans="1:11" x14ac:dyDescent="0.25">
      <c r="A6285" t="s">
        <v>290</v>
      </c>
      <c r="B6285">
        <v>292</v>
      </c>
      <c r="C6285">
        <v>21</v>
      </c>
      <c r="D6285">
        <v>46</v>
      </c>
      <c r="E6285" t="s">
        <v>30</v>
      </c>
      <c r="F6285">
        <v>10.7</v>
      </c>
      <c r="G6285">
        <v>58.7</v>
      </c>
      <c r="H6285">
        <v>11.33</v>
      </c>
      <c r="I6285">
        <v>25.86</v>
      </c>
      <c r="J6285">
        <v>1.96</v>
      </c>
      <c r="K6285" t="s">
        <v>786</v>
      </c>
    </row>
    <row r="6286" spans="1:11" x14ac:dyDescent="0.25">
      <c r="A6286" t="s">
        <v>291</v>
      </c>
      <c r="B6286">
        <v>292</v>
      </c>
      <c r="C6286">
        <v>21</v>
      </c>
      <c r="D6286">
        <v>35</v>
      </c>
      <c r="E6286" t="s">
        <v>30</v>
      </c>
      <c r="F6286">
        <v>10.37</v>
      </c>
      <c r="G6286">
        <v>69.03</v>
      </c>
      <c r="H6286">
        <v>18</v>
      </c>
      <c r="I6286">
        <v>59.8</v>
      </c>
      <c r="J6286">
        <v>4.33</v>
      </c>
      <c r="K6286" t="s">
        <v>787</v>
      </c>
    </row>
    <row r="6287" spans="1:11" x14ac:dyDescent="0.25">
      <c r="A6287" t="s">
        <v>292</v>
      </c>
      <c r="B6287">
        <v>292</v>
      </c>
      <c r="C6287">
        <v>21</v>
      </c>
      <c r="D6287">
        <v>38</v>
      </c>
      <c r="E6287" t="s">
        <v>30</v>
      </c>
      <c r="F6287">
        <v>10.62</v>
      </c>
      <c r="G6287">
        <v>83.98</v>
      </c>
      <c r="H6287">
        <v>3</v>
      </c>
      <c r="I6287">
        <v>6.8</v>
      </c>
      <c r="J6287">
        <v>0.89</v>
      </c>
      <c r="K6287" t="s">
        <v>788</v>
      </c>
    </row>
    <row r="6288" spans="1:11" x14ac:dyDescent="0.25">
      <c r="A6288" t="s">
        <v>293</v>
      </c>
      <c r="B6288">
        <v>292</v>
      </c>
      <c r="C6288">
        <v>21</v>
      </c>
      <c r="D6288">
        <v>66</v>
      </c>
      <c r="E6288" t="s">
        <v>30</v>
      </c>
      <c r="F6288">
        <v>16.649999999999999</v>
      </c>
      <c r="G6288">
        <v>93.79</v>
      </c>
      <c r="H6288">
        <v>10.3</v>
      </c>
      <c r="I6288">
        <v>42.21</v>
      </c>
      <c r="J6288">
        <v>4.1399999999999997</v>
      </c>
      <c r="K6288" t="s">
        <v>789</v>
      </c>
    </row>
    <row r="6289" spans="1:11" x14ac:dyDescent="0.25">
      <c r="A6289" t="s">
        <v>294</v>
      </c>
      <c r="B6289">
        <v>292</v>
      </c>
      <c r="C6289">
        <v>21</v>
      </c>
      <c r="D6289">
        <v>64</v>
      </c>
      <c r="E6289" t="s">
        <v>30</v>
      </c>
      <c r="F6289">
        <v>16.71</v>
      </c>
      <c r="G6289">
        <v>83.85</v>
      </c>
      <c r="H6289">
        <v>41.8</v>
      </c>
      <c r="I6289">
        <v>213.99</v>
      </c>
      <c r="J6289">
        <v>16.32</v>
      </c>
      <c r="K6289" t="s">
        <v>790</v>
      </c>
    </row>
    <row r="6290" spans="1:11" x14ac:dyDescent="0.25">
      <c r="A6290" t="s">
        <v>295</v>
      </c>
      <c r="B6290">
        <v>292</v>
      </c>
      <c r="C6290">
        <v>21</v>
      </c>
      <c r="D6290">
        <v>56</v>
      </c>
      <c r="E6290" t="s">
        <v>30</v>
      </c>
      <c r="F6290">
        <v>14.71</v>
      </c>
      <c r="G6290">
        <v>79.69</v>
      </c>
      <c r="H6290">
        <v>10.3</v>
      </c>
      <c r="I6290">
        <v>42.21</v>
      </c>
      <c r="J6290">
        <v>4.1100000000000003</v>
      </c>
      <c r="K6290" t="s">
        <v>791</v>
      </c>
    </row>
    <row r="6291" spans="1:11" x14ac:dyDescent="0.25">
      <c r="A6291" t="s">
        <v>296</v>
      </c>
      <c r="B6291">
        <v>292</v>
      </c>
      <c r="C6291">
        <v>21</v>
      </c>
      <c r="D6291">
        <v>54</v>
      </c>
      <c r="E6291" t="s">
        <v>30</v>
      </c>
      <c r="F6291">
        <v>14.77</v>
      </c>
      <c r="G6291">
        <v>71.94</v>
      </c>
      <c r="H6291">
        <v>40.6</v>
      </c>
      <c r="I6291">
        <v>213.54</v>
      </c>
      <c r="J6291">
        <v>16.149999999999999</v>
      </c>
      <c r="K6291" t="s">
        <v>792</v>
      </c>
    </row>
    <row r="6292" spans="1:11" x14ac:dyDescent="0.25">
      <c r="A6292" t="s">
        <v>297</v>
      </c>
      <c r="B6292">
        <v>292</v>
      </c>
      <c r="C6292">
        <v>21</v>
      </c>
      <c r="D6292">
        <v>59</v>
      </c>
      <c r="E6292" t="s">
        <v>30</v>
      </c>
      <c r="F6292">
        <v>14.12</v>
      </c>
      <c r="G6292">
        <v>85.21</v>
      </c>
      <c r="H6292">
        <v>2.0099999999999998</v>
      </c>
      <c r="I6292">
        <v>5.18</v>
      </c>
      <c r="J6292">
        <v>0.5</v>
      </c>
      <c r="K6292" t="s">
        <v>793</v>
      </c>
    </row>
    <row r="6293" spans="1:11" x14ac:dyDescent="0.25">
      <c r="A6293" t="s">
        <v>298</v>
      </c>
      <c r="B6293">
        <v>292</v>
      </c>
      <c r="C6293">
        <v>21</v>
      </c>
      <c r="D6293">
        <v>58</v>
      </c>
      <c r="E6293" t="s">
        <v>30</v>
      </c>
      <c r="F6293">
        <v>14.01</v>
      </c>
      <c r="G6293">
        <v>82.85</v>
      </c>
      <c r="H6293">
        <v>0.83</v>
      </c>
      <c r="I6293">
        <v>1.1399999999999999</v>
      </c>
      <c r="J6293">
        <v>0.14000000000000001</v>
      </c>
      <c r="K6293" t="s">
        <v>794</v>
      </c>
    </row>
    <row r="6294" spans="1:11" x14ac:dyDescent="0.25">
      <c r="A6294" t="s">
        <v>299</v>
      </c>
      <c r="B6294">
        <v>292</v>
      </c>
      <c r="C6294">
        <v>21</v>
      </c>
      <c r="D6294">
        <v>89</v>
      </c>
      <c r="E6294" t="s">
        <v>30</v>
      </c>
      <c r="F6294">
        <v>21.2</v>
      </c>
      <c r="G6294">
        <v>124.25</v>
      </c>
      <c r="H6294">
        <v>29.38</v>
      </c>
      <c r="I6294">
        <v>97.4</v>
      </c>
      <c r="J6294">
        <v>8.6199999999999992</v>
      </c>
      <c r="K6294" t="s">
        <v>795</v>
      </c>
    </row>
    <row r="6295" spans="1:11" x14ac:dyDescent="0.25">
      <c r="A6295" t="s">
        <v>300</v>
      </c>
      <c r="B6295">
        <v>292</v>
      </c>
      <c r="C6295">
        <v>21</v>
      </c>
      <c r="D6295">
        <v>92</v>
      </c>
      <c r="E6295" t="s">
        <v>30</v>
      </c>
      <c r="F6295">
        <v>21.38</v>
      </c>
      <c r="G6295">
        <v>124.83</v>
      </c>
      <c r="H6295">
        <v>16.16</v>
      </c>
      <c r="I6295">
        <v>82.63</v>
      </c>
      <c r="J6295">
        <v>8.57</v>
      </c>
      <c r="K6295" t="s">
        <v>796</v>
      </c>
    </row>
    <row r="6296" spans="1:11" x14ac:dyDescent="0.25">
      <c r="A6296" t="s">
        <v>301</v>
      </c>
      <c r="B6296">
        <v>292</v>
      </c>
      <c r="C6296">
        <v>21</v>
      </c>
      <c r="D6296">
        <v>14</v>
      </c>
      <c r="E6296" t="s">
        <v>30</v>
      </c>
      <c r="F6296">
        <v>6.75</v>
      </c>
      <c r="G6296">
        <v>25.02</v>
      </c>
      <c r="H6296">
        <v>9</v>
      </c>
      <c r="I6296">
        <v>18.28</v>
      </c>
      <c r="J6296">
        <v>1.07</v>
      </c>
      <c r="K6296" t="s">
        <v>797</v>
      </c>
    </row>
    <row r="6297" spans="1:11" x14ac:dyDescent="0.25">
      <c r="A6297" t="s">
        <v>302</v>
      </c>
      <c r="B6297">
        <v>292</v>
      </c>
      <c r="C6297">
        <v>21</v>
      </c>
      <c r="D6297">
        <v>15</v>
      </c>
      <c r="E6297" t="s">
        <v>30</v>
      </c>
      <c r="F6297">
        <v>6.67</v>
      </c>
      <c r="G6297">
        <v>23.96</v>
      </c>
      <c r="H6297">
        <v>4</v>
      </c>
      <c r="I6297">
        <v>5.12</v>
      </c>
      <c r="J6297">
        <v>0.26</v>
      </c>
      <c r="K6297" t="s">
        <v>798</v>
      </c>
    </row>
    <row r="6298" spans="1:11" x14ac:dyDescent="0.25">
      <c r="A6298" t="s">
        <v>303</v>
      </c>
      <c r="B6298">
        <v>292</v>
      </c>
      <c r="C6298">
        <v>21</v>
      </c>
      <c r="D6298">
        <v>74</v>
      </c>
      <c r="E6298" t="s">
        <v>30</v>
      </c>
      <c r="F6298">
        <v>14.01</v>
      </c>
      <c r="G6298">
        <v>84.99</v>
      </c>
      <c r="H6298">
        <v>0.14000000000000001</v>
      </c>
      <c r="I6298">
        <v>0.01</v>
      </c>
      <c r="J6298">
        <v>0</v>
      </c>
      <c r="K6298" t="s">
        <v>799</v>
      </c>
    </row>
    <row r="6299" spans="1:11" x14ac:dyDescent="0.25">
      <c r="A6299" t="s">
        <v>304</v>
      </c>
      <c r="B6299">
        <v>292</v>
      </c>
      <c r="C6299">
        <v>21</v>
      </c>
      <c r="D6299">
        <v>76</v>
      </c>
      <c r="E6299" t="s">
        <v>30</v>
      </c>
      <c r="F6299">
        <v>14.33</v>
      </c>
      <c r="G6299">
        <v>90.09</v>
      </c>
      <c r="H6299">
        <v>0.23</v>
      </c>
      <c r="I6299">
        <v>0.03</v>
      </c>
      <c r="J6299">
        <v>0</v>
      </c>
      <c r="K6299" t="s">
        <v>800</v>
      </c>
    </row>
    <row r="6300" spans="1:11" x14ac:dyDescent="0.25">
      <c r="A6300" t="s">
        <v>305</v>
      </c>
      <c r="B6300">
        <v>292</v>
      </c>
      <c r="C6300">
        <v>21</v>
      </c>
      <c r="D6300">
        <v>41</v>
      </c>
      <c r="E6300" t="s">
        <v>30</v>
      </c>
      <c r="F6300">
        <v>5.98</v>
      </c>
      <c r="G6300">
        <v>38.75</v>
      </c>
      <c r="H6300">
        <v>0.28999999999999998</v>
      </c>
      <c r="I6300">
        <v>0.01</v>
      </c>
      <c r="J6300">
        <v>0</v>
      </c>
      <c r="K6300" t="s">
        <v>801</v>
      </c>
    </row>
    <row r="6301" spans="1:11" x14ac:dyDescent="0.25">
      <c r="A6301" t="s">
        <v>306</v>
      </c>
      <c r="B6301">
        <v>292</v>
      </c>
      <c r="C6301">
        <v>21</v>
      </c>
      <c r="D6301">
        <v>46</v>
      </c>
      <c r="E6301" t="s">
        <v>30</v>
      </c>
      <c r="F6301">
        <v>6.56</v>
      </c>
      <c r="G6301">
        <v>45.29</v>
      </c>
      <c r="H6301">
        <v>0.46</v>
      </c>
      <c r="I6301">
        <v>7.0000000000000007E-2</v>
      </c>
      <c r="J6301">
        <v>0.01</v>
      </c>
      <c r="K6301" t="s">
        <v>802</v>
      </c>
    </row>
    <row r="6302" spans="1:11" x14ac:dyDescent="0.25">
      <c r="A6302" t="s">
        <v>307</v>
      </c>
      <c r="B6302">
        <v>292</v>
      </c>
      <c r="C6302">
        <v>21</v>
      </c>
      <c r="D6302">
        <v>94</v>
      </c>
      <c r="E6302" t="s">
        <v>30</v>
      </c>
      <c r="F6302">
        <v>16.600000000000001</v>
      </c>
      <c r="G6302">
        <v>109.04</v>
      </c>
      <c r="H6302">
        <v>22.17</v>
      </c>
      <c r="I6302">
        <v>28.2</v>
      </c>
      <c r="J6302">
        <v>3.12</v>
      </c>
      <c r="K6302" t="s">
        <v>803</v>
      </c>
    </row>
    <row r="6303" spans="1:11" x14ac:dyDescent="0.25">
      <c r="A6303" t="s">
        <v>308</v>
      </c>
      <c r="B6303">
        <v>292</v>
      </c>
      <c r="C6303">
        <v>21</v>
      </c>
      <c r="D6303">
        <v>94</v>
      </c>
      <c r="E6303" t="s">
        <v>30</v>
      </c>
      <c r="F6303">
        <v>17.14</v>
      </c>
      <c r="G6303">
        <v>113.24</v>
      </c>
      <c r="H6303">
        <v>11.34</v>
      </c>
      <c r="I6303">
        <v>12.4</v>
      </c>
      <c r="J6303">
        <v>1.25</v>
      </c>
      <c r="K6303" t="s">
        <v>804</v>
      </c>
    </row>
    <row r="6304" spans="1:11" x14ac:dyDescent="0.25">
      <c r="A6304" t="s">
        <v>309</v>
      </c>
      <c r="B6304">
        <v>292</v>
      </c>
      <c r="C6304">
        <v>21</v>
      </c>
      <c r="D6304">
        <v>65</v>
      </c>
      <c r="E6304" t="s">
        <v>30</v>
      </c>
      <c r="F6304">
        <v>15.77</v>
      </c>
      <c r="G6304">
        <v>98.36</v>
      </c>
      <c r="H6304" t="s">
        <v>31</v>
      </c>
      <c r="I6304" t="s">
        <v>31</v>
      </c>
      <c r="J6304" t="s">
        <v>31</v>
      </c>
      <c r="K6304" t="s">
        <v>805</v>
      </c>
    </row>
    <row r="6305" spans="1:11" x14ac:dyDescent="0.25">
      <c r="A6305" t="s">
        <v>310</v>
      </c>
      <c r="B6305">
        <v>292</v>
      </c>
      <c r="C6305">
        <v>21</v>
      </c>
      <c r="D6305">
        <v>67</v>
      </c>
      <c r="E6305" t="s">
        <v>30</v>
      </c>
      <c r="F6305">
        <v>16.059999999999999</v>
      </c>
      <c r="G6305">
        <v>99.3</v>
      </c>
      <c r="H6305" t="s">
        <v>31</v>
      </c>
      <c r="I6305" t="s">
        <v>31</v>
      </c>
      <c r="J6305" t="s">
        <v>31</v>
      </c>
      <c r="K6305" t="s">
        <v>806</v>
      </c>
    </row>
    <row r="6306" spans="1:11" x14ac:dyDescent="0.25">
      <c r="A6306" t="s">
        <v>311</v>
      </c>
      <c r="B6306">
        <v>292</v>
      </c>
      <c r="C6306">
        <v>21</v>
      </c>
      <c r="D6306">
        <v>64</v>
      </c>
      <c r="E6306" t="s">
        <v>30</v>
      </c>
      <c r="F6306">
        <v>14.03</v>
      </c>
      <c r="G6306">
        <v>90.39</v>
      </c>
      <c r="H6306">
        <v>7.06</v>
      </c>
      <c r="I6306">
        <v>13.08</v>
      </c>
      <c r="J6306">
        <v>1.35</v>
      </c>
      <c r="K6306" t="s">
        <v>807</v>
      </c>
    </row>
    <row r="6307" spans="1:11" x14ac:dyDescent="0.25">
      <c r="A6307" t="s">
        <v>312</v>
      </c>
      <c r="B6307">
        <v>292</v>
      </c>
      <c r="C6307">
        <v>21</v>
      </c>
      <c r="D6307">
        <v>70</v>
      </c>
      <c r="E6307" t="s">
        <v>30</v>
      </c>
      <c r="F6307">
        <v>14.67</v>
      </c>
      <c r="G6307">
        <v>92.43</v>
      </c>
      <c r="H6307">
        <v>2.46</v>
      </c>
      <c r="I6307">
        <v>2.75</v>
      </c>
      <c r="J6307">
        <v>0.17</v>
      </c>
      <c r="K6307" t="s">
        <v>808</v>
      </c>
    </row>
    <row r="6308" spans="1:11" x14ac:dyDescent="0.25">
      <c r="A6308" t="s">
        <v>313</v>
      </c>
      <c r="B6308">
        <v>292</v>
      </c>
      <c r="C6308">
        <v>21</v>
      </c>
      <c r="D6308">
        <v>40</v>
      </c>
      <c r="E6308" t="s">
        <v>30</v>
      </c>
      <c r="F6308">
        <v>6.6</v>
      </c>
      <c r="G6308">
        <v>49.78</v>
      </c>
      <c r="H6308">
        <v>3.06</v>
      </c>
      <c r="I6308">
        <v>6.62</v>
      </c>
      <c r="J6308">
        <v>0.91</v>
      </c>
      <c r="K6308" t="s">
        <v>809</v>
      </c>
    </row>
    <row r="6309" spans="1:11" x14ac:dyDescent="0.25">
      <c r="A6309" t="s">
        <v>314</v>
      </c>
      <c r="B6309">
        <v>292</v>
      </c>
      <c r="C6309">
        <v>21</v>
      </c>
      <c r="D6309">
        <v>46</v>
      </c>
      <c r="E6309" t="s">
        <v>30</v>
      </c>
      <c r="F6309">
        <v>7.24</v>
      </c>
      <c r="G6309">
        <v>54.99</v>
      </c>
      <c r="H6309">
        <v>0.46</v>
      </c>
      <c r="I6309">
        <v>7.0000000000000007E-2</v>
      </c>
      <c r="J6309">
        <v>0.01</v>
      </c>
      <c r="K6309" t="s">
        <v>810</v>
      </c>
    </row>
    <row r="6310" spans="1:11" x14ac:dyDescent="0.25">
      <c r="A6310" t="s">
        <v>315</v>
      </c>
      <c r="B6310">
        <v>292</v>
      </c>
      <c r="C6310">
        <v>21</v>
      </c>
      <c r="D6310">
        <v>72</v>
      </c>
      <c r="E6310" t="s">
        <v>30</v>
      </c>
      <c r="F6310">
        <v>13.69</v>
      </c>
      <c r="G6310">
        <v>87.81</v>
      </c>
      <c r="H6310">
        <v>34</v>
      </c>
      <c r="I6310">
        <v>85.37</v>
      </c>
      <c r="J6310">
        <v>9.75</v>
      </c>
      <c r="K6310" t="s">
        <v>811</v>
      </c>
    </row>
    <row r="6311" spans="1:11" x14ac:dyDescent="0.25">
      <c r="A6311" t="s">
        <v>316</v>
      </c>
      <c r="B6311">
        <v>292</v>
      </c>
      <c r="C6311">
        <v>21</v>
      </c>
      <c r="D6311">
        <v>76</v>
      </c>
      <c r="E6311" t="s">
        <v>30</v>
      </c>
      <c r="F6311">
        <v>13.71</v>
      </c>
      <c r="G6311">
        <v>91.28</v>
      </c>
      <c r="H6311">
        <v>15.8</v>
      </c>
      <c r="I6311">
        <v>45.99</v>
      </c>
      <c r="J6311">
        <v>5.46</v>
      </c>
      <c r="K6311" t="s">
        <v>812</v>
      </c>
    </row>
    <row r="6312" spans="1:11" x14ac:dyDescent="0.25">
      <c r="A6312" t="s">
        <v>317</v>
      </c>
      <c r="B6312">
        <v>292</v>
      </c>
      <c r="C6312">
        <v>21</v>
      </c>
      <c r="D6312">
        <v>45</v>
      </c>
      <c r="E6312" t="s">
        <v>30</v>
      </c>
      <c r="F6312">
        <v>7.19</v>
      </c>
      <c r="G6312">
        <v>53.37</v>
      </c>
      <c r="H6312">
        <v>19.670000000000002</v>
      </c>
      <c r="I6312">
        <v>45.68</v>
      </c>
      <c r="J6312">
        <v>5.22</v>
      </c>
      <c r="K6312" t="s">
        <v>813</v>
      </c>
    </row>
    <row r="6313" spans="1:11" x14ac:dyDescent="0.25">
      <c r="A6313" t="s">
        <v>318</v>
      </c>
      <c r="B6313">
        <v>292</v>
      </c>
      <c r="C6313">
        <v>21</v>
      </c>
      <c r="D6313">
        <v>49</v>
      </c>
      <c r="E6313" t="s">
        <v>30</v>
      </c>
      <c r="F6313">
        <v>7.21</v>
      </c>
      <c r="G6313">
        <v>56.49</v>
      </c>
      <c r="H6313">
        <v>8.73</v>
      </c>
      <c r="I6313">
        <v>24.09</v>
      </c>
      <c r="J6313">
        <v>2.89</v>
      </c>
      <c r="K6313" t="s">
        <v>814</v>
      </c>
    </row>
    <row r="6314" spans="1:11" x14ac:dyDescent="0.25">
      <c r="A6314" t="s">
        <v>319</v>
      </c>
      <c r="B6314">
        <v>292</v>
      </c>
      <c r="C6314">
        <v>21</v>
      </c>
      <c r="D6314">
        <v>68</v>
      </c>
      <c r="E6314" t="s">
        <v>30</v>
      </c>
      <c r="F6314">
        <v>12.71</v>
      </c>
      <c r="G6314">
        <v>82.91</v>
      </c>
      <c r="H6314">
        <v>20.420000000000002</v>
      </c>
      <c r="I6314">
        <v>51.31</v>
      </c>
      <c r="J6314">
        <v>5.86</v>
      </c>
      <c r="K6314" t="s">
        <v>815</v>
      </c>
    </row>
    <row r="6315" spans="1:11" x14ac:dyDescent="0.25">
      <c r="A6315" t="s">
        <v>320</v>
      </c>
      <c r="B6315">
        <v>292</v>
      </c>
      <c r="C6315">
        <v>21</v>
      </c>
      <c r="D6315">
        <v>72</v>
      </c>
      <c r="E6315" t="s">
        <v>30</v>
      </c>
      <c r="F6315">
        <v>12.73</v>
      </c>
      <c r="G6315">
        <v>86.38</v>
      </c>
      <c r="H6315">
        <v>9.48</v>
      </c>
      <c r="I6315">
        <v>27.55</v>
      </c>
      <c r="J6315">
        <v>3.27</v>
      </c>
      <c r="K6315" t="s">
        <v>816</v>
      </c>
    </row>
    <row r="6316" spans="1:11" x14ac:dyDescent="0.25">
      <c r="A6316" t="s">
        <v>321</v>
      </c>
      <c r="B6316">
        <v>292</v>
      </c>
      <c r="C6316">
        <v>21</v>
      </c>
      <c r="D6316">
        <v>88</v>
      </c>
      <c r="E6316" t="s">
        <v>30</v>
      </c>
      <c r="F6316">
        <v>17.62</v>
      </c>
      <c r="G6316">
        <v>107.75</v>
      </c>
      <c r="H6316">
        <v>0.53</v>
      </c>
      <c r="I6316">
        <v>0.55000000000000004</v>
      </c>
      <c r="J6316">
        <v>0.04</v>
      </c>
      <c r="K6316" t="s">
        <v>817</v>
      </c>
    </row>
    <row r="6317" spans="1:11" x14ac:dyDescent="0.25">
      <c r="A6317" t="s">
        <v>322</v>
      </c>
      <c r="B6317">
        <v>292</v>
      </c>
      <c r="C6317">
        <v>21</v>
      </c>
      <c r="D6317">
        <v>85</v>
      </c>
      <c r="E6317" t="s">
        <v>30</v>
      </c>
      <c r="F6317">
        <v>17.57</v>
      </c>
      <c r="G6317">
        <v>111.31</v>
      </c>
      <c r="H6317" t="s">
        <v>31</v>
      </c>
      <c r="I6317" t="s">
        <v>31</v>
      </c>
      <c r="J6317" t="s">
        <v>31</v>
      </c>
      <c r="K6317" t="s">
        <v>818</v>
      </c>
    </row>
    <row r="6318" spans="1:11" x14ac:dyDescent="0.25">
      <c r="A6318" t="s">
        <v>323</v>
      </c>
      <c r="B6318">
        <v>292</v>
      </c>
      <c r="C6318">
        <v>21</v>
      </c>
      <c r="D6318">
        <v>70</v>
      </c>
      <c r="E6318" t="s">
        <v>30</v>
      </c>
      <c r="F6318">
        <v>12.72</v>
      </c>
      <c r="G6318">
        <v>77.569999999999993</v>
      </c>
      <c r="H6318">
        <v>0.35</v>
      </c>
      <c r="I6318">
        <v>0.36</v>
      </c>
      <c r="J6318">
        <v>0.03</v>
      </c>
      <c r="K6318" t="s">
        <v>819</v>
      </c>
    </row>
    <row r="6319" spans="1:11" x14ac:dyDescent="0.25">
      <c r="A6319" t="s">
        <v>324</v>
      </c>
      <c r="B6319">
        <v>292</v>
      </c>
      <c r="C6319">
        <v>21</v>
      </c>
      <c r="D6319">
        <v>67</v>
      </c>
      <c r="E6319" t="s">
        <v>30</v>
      </c>
      <c r="F6319">
        <v>12.67</v>
      </c>
      <c r="G6319">
        <v>79.63</v>
      </c>
      <c r="H6319" t="s">
        <v>31</v>
      </c>
      <c r="I6319" t="s">
        <v>31</v>
      </c>
      <c r="J6319" t="s">
        <v>31</v>
      </c>
      <c r="K6319" t="s">
        <v>820</v>
      </c>
    </row>
    <row r="6320" spans="1:11" x14ac:dyDescent="0.25">
      <c r="A6320" t="s">
        <v>325</v>
      </c>
      <c r="B6320">
        <v>292</v>
      </c>
      <c r="C6320">
        <v>21</v>
      </c>
      <c r="D6320">
        <v>62</v>
      </c>
      <c r="E6320" t="s">
        <v>30</v>
      </c>
      <c r="F6320">
        <v>13.74</v>
      </c>
      <c r="G6320">
        <v>76.73</v>
      </c>
      <c r="H6320">
        <v>1</v>
      </c>
      <c r="I6320">
        <v>0.75</v>
      </c>
      <c r="J6320">
        <v>7.0000000000000007E-2</v>
      </c>
      <c r="K6320" t="s">
        <v>821</v>
      </c>
    </row>
    <row r="6321" spans="1:11" x14ac:dyDescent="0.25">
      <c r="A6321" t="s">
        <v>326</v>
      </c>
      <c r="B6321">
        <v>292</v>
      </c>
      <c r="C6321">
        <v>21</v>
      </c>
      <c r="D6321">
        <v>65</v>
      </c>
      <c r="E6321" t="s">
        <v>30</v>
      </c>
      <c r="F6321">
        <v>14.16</v>
      </c>
      <c r="G6321">
        <v>82.74</v>
      </c>
      <c r="H6321" t="s">
        <v>31</v>
      </c>
      <c r="I6321" t="s">
        <v>31</v>
      </c>
      <c r="J6321" t="s">
        <v>31</v>
      </c>
      <c r="K6321" t="s">
        <v>822</v>
      </c>
    </row>
    <row r="6322" spans="1:11" x14ac:dyDescent="0.25">
      <c r="A6322" t="s">
        <v>327</v>
      </c>
      <c r="B6322">
        <v>292</v>
      </c>
      <c r="C6322">
        <v>21</v>
      </c>
      <c r="D6322">
        <v>55</v>
      </c>
      <c r="E6322" t="s">
        <v>30</v>
      </c>
      <c r="F6322">
        <v>12.09</v>
      </c>
      <c r="G6322">
        <v>73.599999999999994</v>
      </c>
      <c r="H6322">
        <v>22.58</v>
      </c>
      <c r="I6322">
        <v>27.91</v>
      </c>
      <c r="J6322">
        <v>2.38</v>
      </c>
      <c r="K6322" t="s">
        <v>823</v>
      </c>
    </row>
    <row r="6323" spans="1:11" x14ac:dyDescent="0.25">
      <c r="A6323" t="s">
        <v>328</v>
      </c>
      <c r="B6323">
        <v>292</v>
      </c>
      <c r="C6323">
        <v>21</v>
      </c>
      <c r="D6323">
        <v>62</v>
      </c>
      <c r="E6323" t="s">
        <v>30</v>
      </c>
      <c r="F6323">
        <v>12.3</v>
      </c>
      <c r="G6323">
        <v>78.42</v>
      </c>
      <c r="H6323">
        <v>23.35</v>
      </c>
      <c r="I6323">
        <v>37.770000000000003</v>
      </c>
      <c r="J6323">
        <v>4.1500000000000004</v>
      </c>
      <c r="K6323" t="s">
        <v>824</v>
      </c>
    </row>
    <row r="6324" spans="1:11" x14ac:dyDescent="0.25">
      <c r="A6324" t="s">
        <v>329</v>
      </c>
      <c r="B6324">
        <v>292</v>
      </c>
      <c r="C6324">
        <v>21</v>
      </c>
      <c r="D6324">
        <v>41</v>
      </c>
      <c r="E6324" t="s">
        <v>30</v>
      </c>
      <c r="F6324">
        <v>8.68</v>
      </c>
      <c r="G6324">
        <v>57.38</v>
      </c>
      <c r="H6324">
        <v>22.58</v>
      </c>
      <c r="I6324">
        <v>27.91</v>
      </c>
      <c r="J6324">
        <v>2.38</v>
      </c>
      <c r="K6324" t="s">
        <v>825</v>
      </c>
    </row>
    <row r="6325" spans="1:11" x14ac:dyDescent="0.25">
      <c r="A6325" t="s">
        <v>330</v>
      </c>
      <c r="B6325">
        <v>292</v>
      </c>
      <c r="C6325">
        <v>21</v>
      </c>
      <c r="D6325">
        <v>48</v>
      </c>
      <c r="E6325" t="s">
        <v>30</v>
      </c>
      <c r="F6325">
        <v>8.89</v>
      </c>
      <c r="G6325">
        <v>61.51</v>
      </c>
      <c r="H6325">
        <v>23.35</v>
      </c>
      <c r="I6325">
        <v>37.770000000000003</v>
      </c>
      <c r="J6325">
        <v>4.1500000000000004</v>
      </c>
      <c r="K6325" t="s">
        <v>826</v>
      </c>
    </row>
    <row r="6326" spans="1:11" x14ac:dyDescent="0.25">
      <c r="A6326" t="s">
        <v>331</v>
      </c>
      <c r="B6326">
        <v>292</v>
      </c>
      <c r="C6326">
        <v>21</v>
      </c>
      <c r="D6326">
        <v>59</v>
      </c>
      <c r="E6326" t="s">
        <v>30</v>
      </c>
      <c r="F6326">
        <v>12.99</v>
      </c>
      <c r="G6326">
        <v>70.8</v>
      </c>
      <c r="H6326">
        <v>4.7300000000000004</v>
      </c>
      <c r="I6326">
        <v>3.4</v>
      </c>
      <c r="J6326">
        <v>0.3</v>
      </c>
      <c r="K6326" t="s">
        <v>827</v>
      </c>
    </row>
    <row r="6327" spans="1:11" x14ac:dyDescent="0.25">
      <c r="A6327" t="s">
        <v>332</v>
      </c>
      <c r="B6327">
        <v>292</v>
      </c>
      <c r="C6327">
        <v>21</v>
      </c>
      <c r="D6327">
        <v>59</v>
      </c>
      <c r="E6327" t="s">
        <v>30</v>
      </c>
      <c r="F6327">
        <v>12.99</v>
      </c>
      <c r="G6327">
        <v>71.489999999999995</v>
      </c>
      <c r="H6327">
        <v>0.4</v>
      </c>
      <c r="I6327">
        <v>0.1</v>
      </c>
      <c r="J6327">
        <v>0.01</v>
      </c>
      <c r="K6327" t="s">
        <v>827</v>
      </c>
    </row>
    <row r="6328" spans="1:11" x14ac:dyDescent="0.25">
      <c r="A6328" t="s">
        <v>333</v>
      </c>
      <c r="B6328">
        <v>292</v>
      </c>
      <c r="C6328">
        <v>21</v>
      </c>
      <c r="D6328">
        <v>45</v>
      </c>
      <c r="E6328" t="s">
        <v>30</v>
      </c>
      <c r="F6328">
        <v>11.16</v>
      </c>
      <c r="G6328">
        <v>60.66</v>
      </c>
      <c r="H6328">
        <v>12.77</v>
      </c>
      <c r="I6328">
        <v>21.56</v>
      </c>
      <c r="J6328">
        <v>2.16</v>
      </c>
      <c r="K6328" t="s">
        <v>828</v>
      </c>
    </row>
    <row r="6329" spans="1:11" x14ac:dyDescent="0.25">
      <c r="A6329" t="s">
        <v>334</v>
      </c>
      <c r="B6329">
        <v>292</v>
      </c>
      <c r="C6329">
        <v>21</v>
      </c>
      <c r="D6329">
        <v>52</v>
      </c>
      <c r="E6329" t="s">
        <v>30</v>
      </c>
      <c r="F6329">
        <v>12.3</v>
      </c>
      <c r="G6329">
        <v>70.95</v>
      </c>
      <c r="H6329">
        <v>4.05</v>
      </c>
      <c r="I6329">
        <v>4.1100000000000003</v>
      </c>
      <c r="J6329">
        <v>0.42</v>
      </c>
      <c r="K6329" t="s">
        <v>829</v>
      </c>
    </row>
    <row r="6330" spans="1:11" x14ac:dyDescent="0.25">
      <c r="A6330" t="s">
        <v>335</v>
      </c>
      <c r="B6330">
        <v>292</v>
      </c>
      <c r="C6330">
        <v>21</v>
      </c>
      <c r="D6330">
        <v>74</v>
      </c>
      <c r="E6330" t="s">
        <v>30</v>
      </c>
      <c r="F6330">
        <v>20.68</v>
      </c>
      <c r="G6330">
        <v>103.92</v>
      </c>
      <c r="H6330" t="s">
        <v>31</v>
      </c>
      <c r="I6330" t="s">
        <v>31</v>
      </c>
      <c r="J6330" t="s">
        <v>31</v>
      </c>
      <c r="K6330" t="s">
        <v>830</v>
      </c>
    </row>
    <row r="6331" spans="1:11" x14ac:dyDescent="0.25">
      <c r="A6331" t="s">
        <v>336</v>
      </c>
      <c r="B6331">
        <v>292</v>
      </c>
      <c r="C6331">
        <v>21</v>
      </c>
      <c r="D6331">
        <v>74</v>
      </c>
      <c r="E6331" t="s">
        <v>30</v>
      </c>
      <c r="F6331">
        <v>20.68</v>
      </c>
      <c r="G6331">
        <v>100.54</v>
      </c>
      <c r="H6331">
        <v>4.37</v>
      </c>
      <c r="I6331">
        <v>9.31</v>
      </c>
      <c r="J6331">
        <v>0.64</v>
      </c>
      <c r="K6331" t="s">
        <v>830</v>
      </c>
    </row>
    <row r="6332" spans="1:11" x14ac:dyDescent="0.25">
      <c r="A6332" t="s">
        <v>337</v>
      </c>
      <c r="B6332">
        <v>292</v>
      </c>
      <c r="C6332">
        <v>21</v>
      </c>
      <c r="D6332">
        <v>37</v>
      </c>
      <c r="E6332" t="s">
        <v>30</v>
      </c>
      <c r="F6332">
        <v>9.6199999999999992</v>
      </c>
      <c r="G6332">
        <v>48.44</v>
      </c>
      <c r="H6332" t="s">
        <v>31</v>
      </c>
      <c r="I6332" t="s">
        <v>31</v>
      </c>
      <c r="J6332" t="s">
        <v>31</v>
      </c>
      <c r="K6332" t="s">
        <v>831</v>
      </c>
    </row>
    <row r="6333" spans="1:11" x14ac:dyDescent="0.25">
      <c r="A6333" t="s">
        <v>338</v>
      </c>
      <c r="B6333">
        <v>292</v>
      </c>
      <c r="C6333">
        <v>21</v>
      </c>
      <c r="D6333">
        <v>37</v>
      </c>
      <c r="E6333" t="s">
        <v>30</v>
      </c>
      <c r="F6333">
        <v>9.6199999999999992</v>
      </c>
      <c r="G6333">
        <v>47.99</v>
      </c>
      <c r="H6333">
        <v>2</v>
      </c>
      <c r="I6333">
        <v>3.95</v>
      </c>
      <c r="J6333">
        <v>0.26</v>
      </c>
      <c r="K6333" t="s">
        <v>831</v>
      </c>
    </row>
    <row r="6334" spans="1:11" x14ac:dyDescent="0.25">
      <c r="A6334" t="s">
        <v>339</v>
      </c>
      <c r="B6334">
        <v>292</v>
      </c>
      <c r="C6334">
        <v>21</v>
      </c>
      <c r="D6334">
        <v>57</v>
      </c>
      <c r="E6334" t="s">
        <v>30</v>
      </c>
      <c r="F6334">
        <v>9.51</v>
      </c>
      <c r="G6334">
        <v>59.11</v>
      </c>
      <c r="H6334">
        <v>5.0199999999999996</v>
      </c>
      <c r="I6334">
        <v>3.41</v>
      </c>
      <c r="J6334">
        <v>0.3</v>
      </c>
      <c r="K6334" t="s">
        <v>832</v>
      </c>
    </row>
    <row r="6335" spans="1:11" x14ac:dyDescent="0.25">
      <c r="A6335" t="s">
        <v>340</v>
      </c>
      <c r="B6335">
        <v>292</v>
      </c>
      <c r="C6335">
        <v>21</v>
      </c>
      <c r="D6335">
        <v>53</v>
      </c>
      <c r="E6335" t="s">
        <v>30</v>
      </c>
      <c r="F6335">
        <v>9.49</v>
      </c>
      <c r="G6335">
        <v>57.12</v>
      </c>
      <c r="H6335">
        <v>0.4</v>
      </c>
      <c r="I6335">
        <v>0.1</v>
      </c>
      <c r="J6335">
        <v>0.01</v>
      </c>
      <c r="K6335" t="s">
        <v>833</v>
      </c>
    </row>
    <row r="6336" spans="1:11" x14ac:dyDescent="0.25">
      <c r="A6336" t="s">
        <v>341</v>
      </c>
      <c r="B6336">
        <v>292</v>
      </c>
      <c r="C6336">
        <v>21</v>
      </c>
      <c r="D6336">
        <v>89</v>
      </c>
      <c r="E6336" t="s">
        <v>30</v>
      </c>
      <c r="F6336">
        <v>22.32</v>
      </c>
      <c r="G6336">
        <v>123.96</v>
      </c>
      <c r="H6336">
        <v>13.25</v>
      </c>
      <c r="I6336">
        <v>17.809999999999999</v>
      </c>
      <c r="J6336">
        <v>1.65</v>
      </c>
      <c r="K6336" t="s">
        <v>834</v>
      </c>
    </row>
    <row r="6337" spans="1:11" x14ac:dyDescent="0.25">
      <c r="A6337" t="s">
        <v>342</v>
      </c>
      <c r="B6337">
        <v>292</v>
      </c>
      <c r="C6337">
        <v>21</v>
      </c>
      <c r="D6337">
        <v>89</v>
      </c>
      <c r="E6337" t="s">
        <v>30</v>
      </c>
      <c r="F6337">
        <v>21.57</v>
      </c>
      <c r="G6337">
        <v>125.57</v>
      </c>
      <c r="H6337">
        <v>5.29</v>
      </c>
      <c r="I6337">
        <v>10.199999999999999</v>
      </c>
      <c r="J6337">
        <v>0.99</v>
      </c>
      <c r="K6337" t="s">
        <v>835</v>
      </c>
    </row>
    <row r="6338" spans="1:11" x14ac:dyDescent="0.25">
      <c r="A6338" t="s">
        <v>343</v>
      </c>
      <c r="B6338">
        <v>292</v>
      </c>
      <c r="C6338">
        <v>21</v>
      </c>
      <c r="D6338">
        <v>71</v>
      </c>
      <c r="E6338" t="s">
        <v>30</v>
      </c>
      <c r="F6338">
        <v>18.27</v>
      </c>
      <c r="G6338">
        <v>100.39</v>
      </c>
      <c r="H6338">
        <v>4.67</v>
      </c>
      <c r="I6338">
        <v>11.95</v>
      </c>
      <c r="J6338">
        <v>1.03</v>
      </c>
      <c r="K6338" t="s">
        <v>836</v>
      </c>
    </row>
    <row r="6339" spans="1:11" x14ac:dyDescent="0.25">
      <c r="A6339" t="s">
        <v>344</v>
      </c>
      <c r="B6339">
        <v>292</v>
      </c>
      <c r="C6339">
        <v>21</v>
      </c>
      <c r="D6339">
        <v>71</v>
      </c>
      <c r="E6339" t="s">
        <v>30</v>
      </c>
      <c r="F6339">
        <v>17.52</v>
      </c>
      <c r="G6339">
        <v>101.31</v>
      </c>
      <c r="H6339">
        <v>4</v>
      </c>
      <c r="I6339">
        <v>9.25</v>
      </c>
      <c r="J6339">
        <v>0.9</v>
      </c>
      <c r="K6339" t="s">
        <v>837</v>
      </c>
    </row>
    <row r="6340" spans="1:11" x14ac:dyDescent="0.25">
      <c r="A6340" t="s">
        <v>345</v>
      </c>
      <c r="B6340">
        <v>292</v>
      </c>
      <c r="C6340">
        <v>21</v>
      </c>
      <c r="D6340">
        <v>74</v>
      </c>
      <c r="E6340" t="s">
        <v>30</v>
      </c>
      <c r="F6340">
        <v>17.45</v>
      </c>
      <c r="G6340">
        <v>95.96</v>
      </c>
      <c r="H6340">
        <v>19.7</v>
      </c>
      <c r="I6340">
        <v>73.8</v>
      </c>
      <c r="J6340">
        <v>7.92</v>
      </c>
      <c r="K6340" t="s">
        <v>838</v>
      </c>
    </row>
    <row r="6341" spans="1:11" x14ac:dyDescent="0.25">
      <c r="A6341" t="s">
        <v>346</v>
      </c>
      <c r="B6341">
        <v>292</v>
      </c>
      <c r="C6341">
        <v>21</v>
      </c>
      <c r="D6341">
        <v>73</v>
      </c>
      <c r="E6341" t="s">
        <v>30</v>
      </c>
      <c r="F6341">
        <v>17.04</v>
      </c>
      <c r="G6341">
        <v>97.36</v>
      </c>
      <c r="H6341">
        <v>11.81</v>
      </c>
      <c r="I6341">
        <v>28.62</v>
      </c>
      <c r="J6341">
        <v>2.92</v>
      </c>
      <c r="K6341" t="s">
        <v>839</v>
      </c>
    </row>
    <row r="6342" spans="1:11" x14ac:dyDescent="0.25">
      <c r="A6342" t="s">
        <v>347</v>
      </c>
      <c r="B6342">
        <v>292</v>
      </c>
      <c r="C6342">
        <v>21</v>
      </c>
      <c r="D6342">
        <v>53</v>
      </c>
      <c r="E6342" t="s">
        <v>30</v>
      </c>
      <c r="F6342">
        <v>11.16</v>
      </c>
      <c r="G6342">
        <v>68.849999999999994</v>
      </c>
      <c r="H6342">
        <v>24.6</v>
      </c>
      <c r="I6342">
        <v>92.07</v>
      </c>
      <c r="J6342">
        <v>9.8800000000000008</v>
      </c>
      <c r="K6342" t="s">
        <v>840</v>
      </c>
    </row>
    <row r="6343" spans="1:11" x14ac:dyDescent="0.25">
      <c r="A6343" t="s">
        <v>348</v>
      </c>
      <c r="B6343">
        <v>292</v>
      </c>
      <c r="C6343">
        <v>21</v>
      </c>
      <c r="D6343">
        <v>52</v>
      </c>
      <c r="E6343" t="s">
        <v>30</v>
      </c>
      <c r="F6343">
        <v>10.75</v>
      </c>
      <c r="G6343">
        <v>68.040000000000006</v>
      </c>
      <c r="H6343">
        <v>11.81</v>
      </c>
      <c r="I6343">
        <v>28.62</v>
      </c>
      <c r="J6343">
        <v>2.92</v>
      </c>
      <c r="K6343" t="s">
        <v>841</v>
      </c>
    </row>
    <row r="6344" spans="1:11" x14ac:dyDescent="0.25">
      <c r="A6344" t="s">
        <v>349</v>
      </c>
      <c r="B6344">
        <v>292</v>
      </c>
      <c r="C6344">
        <v>21</v>
      </c>
      <c r="D6344">
        <v>87</v>
      </c>
      <c r="E6344" t="s">
        <v>30</v>
      </c>
      <c r="F6344">
        <v>18.27</v>
      </c>
      <c r="G6344">
        <v>100.8</v>
      </c>
      <c r="H6344">
        <v>28.57</v>
      </c>
      <c r="I6344">
        <v>55.08</v>
      </c>
      <c r="J6344">
        <v>5.42</v>
      </c>
      <c r="K6344" t="s">
        <v>842</v>
      </c>
    </row>
    <row r="6345" spans="1:11" x14ac:dyDescent="0.25">
      <c r="A6345" t="s">
        <v>350</v>
      </c>
      <c r="B6345">
        <v>292</v>
      </c>
      <c r="C6345">
        <v>21</v>
      </c>
      <c r="D6345">
        <v>87</v>
      </c>
      <c r="E6345" t="s">
        <v>30</v>
      </c>
      <c r="F6345">
        <v>18.27</v>
      </c>
      <c r="G6345">
        <v>106.58</v>
      </c>
      <c r="H6345">
        <v>25.46</v>
      </c>
      <c r="I6345">
        <v>61.75</v>
      </c>
      <c r="J6345">
        <v>6.81</v>
      </c>
      <c r="K6345" t="s">
        <v>842</v>
      </c>
    </row>
    <row r="6346" spans="1:11" x14ac:dyDescent="0.25">
      <c r="A6346" t="s">
        <v>351</v>
      </c>
      <c r="B6346">
        <v>292</v>
      </c>
      <c r="C6346">
        <v>21</v>
      </c>
      <c r="D6346">
        <v>90</v>
      </c>
      <c r="E6346" t="s">
        <v>30</v>
      </c>
      <c r="F6346">
        <v>18.329999999999998</v>
      </c>
      <c r="G6346">
        <v>102.62</v>
      </c>
      <c r="H6346">
        <v>42.12</v>
      </c>
      <c r="I6346">
        <v>58.03</v>
      </c>
      <c r="J6346">
        <v>5.71</v>
      </c>
      <c r="K6346" t="s">
        <v>843</v>
      </c>
    </row>
    <row r="6347" spans="1:11" x14ac:dyDescent="0.25">
      <c r="A6347" t="s">
        <v>352</v>
      </c>
      <c r="B6347">
        <v>292</v>
      </c>
      <c r="C6347">
        <v>21</v>
      </c>
      <c r="D6347">
        <v>90</v>
      </c>
      <c r="E6347" t="s">
        <v>30</v>
      </c>
      <c r="F6347">
        <v>18.329999999999998</v>
      </c>
      <c r="G6347">
        <v>108.65</v>
      </c>
      <c r="H6347">
        <v>26.35</v>
      </c>
      <c r="I6347">
        <v>62.53</v>
      </c>
      <c r="J6347">
        <v>6.88</v>
      </c>
      <c r="K6347" t="s">
        <v>843</v>
      </c>
    </row>
    <row r="6348" spans="1:11" x14ac:dyDescent="0.25">
      <c r="A6348" t="s">
        <v>353</v>
      </c>
      <c r="B6348">
        <v>292</v>
      </c>
      <c r="C6348">
        <v>21</v>
      </c>
      <c r="D6348">
        <v>50</v>
      </c>
      <c r="E6348" t="s">
        <v>30</v>
      </c>
      <c r="F6348">
        <v>13.28</v>
      </c>
      <c r="G6348">
        <v>63.59</v>
      </c>
      <c r="H6348">
        <v>10.06</v>
      </c>
      <c r="I6348">
        <v>26.18</v>
      </c>
      <c r="J6348">
        <v>1.89</v>
      </c>
      <c r="K6348" t="s">
        <v>844</v>
      </c>
    </row>
    <row r="6349" spans="1:11" x14ac:dyDescent="0.25">
      <c r="A6349" t="s">
        <v>354</v>
      </c>
      <c r="B6349">
        <v>292</v>
      </c>
      <c r="C6349">
        <v>21</v>
      </c>
      <c r="D6349">
        <v>43</v>
      </c>
      <c r="E6349" t="s">
        <v>30</v>
      </c>
      <c r="F6349">
        <v>10.62</v>
      </c>
      <c r="G6349">
        <v>56.58</v>
      </c>
      <c r="H6349">
        <v>2.23</v>
      </c>
      <c r="I6349">
        <v>5.99</v>
      </c>
      <c r="J6349">
        <v>0.56000000000000005</v>
      </c>
      <c r="K6349" t="s">
        <v>845</v>
      </c>
    </row>
    <row r="6350" spans="1:11" x14ac:dyDescent="0.25">
      <c r="A6350" t="s">
        <v>355</v>
      </c>
      <c r="B6350">
        <v>292</v>
      </c>
      <c r="C6350">
        <v>21</v>
      </c>
      <c r="D6350">
        <v>22</v>
      </c>
      <c r="E6350" t="s">
        <v>30</v>
      </c>
      <c r="F6350">
        <v>9.91</v>
      </c>
      <c r="G6350">
        <v>42.51</v>
      </c>
      <c r="H6350">
        <v>6.67</v>
      </c>
      <c r="I6350">
        <v>17.010000000000002</v>
      </c>
      <c r="J6350">
        <v>1.41</v>
      </c>
      <c r="K6350" t="s">
        <v>846</v>
      </c>
    </row>
    <row r="6351" spans="1:11" x14ac:dyDescent="0.25">
      <c r="A6351" t="s">
        <v>356</v>
      </c>
      <c r="B6351">
        <v>292</v>
      </c>
      <c r="C6351">
        <v>21</v>
      </c>
      <c r="D6351">
        <v>21</v>
      </c>
      <c r="E6351" t="s">
        <v>30</v>
      </c>
      <c r="F6351">
        <v>10.15</v>
      </c>
      <c r="G6351">
        <v>42.31</v>
      </c>
      <c r="H6351">
        <v>2.0299999999999998</v>
      </c>
      <c r="I6351">
        <v>4.41</v>
      </c>
      <c r="J6351">
        <v>0.37</v>
      </c>
      <c r="K6351" t="s">
        <v>847</v>
      </c>
    </row>
    <row r="6352" spans="1:11" x14ac:dyDescent="0.25">
      <c r="A6352" t="s">
        <v>357</v>
      </c>
      <c r="B6352">
        <v>292</v>
      </c>
      <c r="C6352">
        <v>21</v>
      </c>
      <c r="D6352">
        <v>94</v>
      </c>
      <c r="E6352" t="s">
        <v>30</v>
      </c>
      <c r="F6352">
        <v>24.3</v>
      </c>
      <c r="G6352">
        <v>126.92</v>
      </c>
      <c r="H6352">
        <v>8.61</v>
      </c>
      <c r="I6352">
        <v>27.33</v>
      </c>
      <c r="J6352">
        <v>2.46</v>
      </c>
      <c r="K6352" t="s">
        <v>848</v>
      </c>
    </row>
    <row r="6353" spans="1:11" x14ac:dyDescent="0.25">
      <c r="A6353" t="s">
        <v>358</v>
      </c>
      <c r="B6353">
        <v>292</v>
      </c>
      <c r="C6353">
        <v>21</v>
      </c>
      <c r="D6353">
        <v>95</v>
      </c>
      <c r="E6353" t="s">
        <v>30</v>
      </c>
      <c r="F6353">
        <v>24.28</v>
      </c>
      <c r="G6353">
        <v>130.57</v>
      </c>
      <c r="H6353">
        <v>2.41</v>
      </c>
      <c r="I6353">
        <v>2.81</v>
      </c>
      <c r="J6353">
        <v>0.25</v>
      </c>
      <c r="K6353" t="s">
        <v>849</v>
      </c>
    </row>
    <row r="6354" spans="1:11" x14ac:dyDescent="0.25">
      <c r="A6354" t="s">
        <v>359</v>
      </c>
      <c r="B6354">
        <v>292</v>
      </c>
      <c r="C6354">
        <v>21</v>
      </c>
      <c r="D6354">
        <v>54</v>
      </c>
      <c r="E6354" t="s">
        <v>30</v>
      </c>
      <c r="F6354">
        <v>12.06</v>
      </c>
      <c r="G6354">
        <v>65.209999999999994</v>
      </c>
      <c r="H6354">
        <v>10</v>
      </c>
      <c r="I6354">
        <v>58.6</v>
      </c>
      <c r="J6354">
        <v>5.26</v>
      </c>
      <c r="K6354" t="s">
        <v>850</v>
      </c>
    </row>
    <row r="6355" spans="1:11" x14ac:dyDescent="0.25">
      <c r="A6355" t="s">
        <v>360</v>
      </c>
      <c r="B6355">
        <v>292</v>
      </c>
      <c r="C6355">
        <v>21</v>
      </c>
      <c r="D6355">
        <v>54</v>
      </c>
      <c r="E6355" t="s">
        <v>30</v>
      </c>
      <c r="F6355">
        <v>12.06</v>
      </c>
      <c r="G6355">
        <v>72.069999999999993</v>
      </c>
      <c r="H6355">
        <v>12</v>
      </c>
      <c r="I6355">
        <v>82.34</v>
      </c>
      <c r="J6355">
        <v>8.16</v>
      </c>
      <c r="K6355" t="s">
        <v>850</v>
      </c>
    </row>
    <row r="6356" spans="1:11" x14ac:dyDescent="0.25">
      <c r="A6356" t="s">
        <v>361</v>
      </c>
      <c r="B6356">
        <v>292</v>
      </c>
      <c r="C6356">
        <v>21</v>
      </c>
      <c r="D6356">
        <v>85</v>
      </c>
      <c r="E6356" t="s">
        <v>30</v>
      </c>
      <c r="F6356">
        <v>31.1</v>
      </c>
      <c r="G6356">
        <v>123.66</v>
      </c>
      <c r="H6356">
        <v>28.19</v>
      </c>
      <c r="I6356">
        <v>90.81</v>
      </c>
      <c r="J6356">
        <v>4.92</v>
      </c>
      <c r="K6356" t="s">
        <v>851</v>
      </c>
    </row>
    <row r="6357" spans="1:11" x14ac:dyDescent="0.25">
      <c r="A6357" t="s">
        <v>362</v>
      </c>
      <c r="B6357">
        <v>292</v>
      </c>
      <c r="C6357">
        <v>21</v>
      </c>
      <c r="D6357">
        <v>83</v>
      </c>
      <c r="E6357" t="s">
        <v>30</v>
      </c>
      <c r="F6357">
        <v>31.26</v>
      </c>
      <c r="G6357">
        <v>116.58</v>
      </c>
      <c r="H6357">
        <v>21.43</v>
      </c>
      <c r="I6357">
        <v>87.59</v>
      </c>
      <c r="J6357">
        <v>5.21</v>
      </c>
      <c r="K6357" t="s">
        <v>852</v>
      </c>
    </row>
    <row r="6358" spans="1:11" x14ac:dyDescent="0.25">
      <c r="A6358" t="s">
        <v>363</v>
      </c>
      <c r="B6358">
        <v>292</v>
      </c>
      <c r="C6358">
        <v>21</v>
      </c>
      <c r="D6358">
        <v>51</v>
      </c>
      <c r="E6358" t="s">
        <v>30</v>
      </c>
      <c r="F6358">
        <v>11.84</v>
      </c>
      <c r="G6358">
        <v>72.290000000000006</v>
      </c>
      <c r="H6358">
        <v>2.33</v>
      </c>
      <c r="I6358">
        <v>9.14</v>
      </c>
      <c r="J6358">
        <v>1</v>
      </c>
      <c r="K6358" t="s">
        <v>853</v>
      </c>
    </row>
    <row r="6359" spans="1:11" x14ac:dyDescent="0.25">
      <c r="A6359" t="s">
        <v>364</v>
      </c>
      <c r="B6359">
        <v>292</v>
      </c>
      <c r="C6359">
        <v>21</v>
      </c>
      <c r="D6359">
        <v>51</v>
      </c>
      <c r="E6359" t="s">
        <v>30</v>
      </c>
      <c r="F6359">
        <v>11.84</v>
      </c>
      <c r="G6359">
        <v>66.02</v>
      </c>
      <c r="H6359">
        <v>3.33</v>
      </c>
      <c r="I6359">
        <v>6.7</v>
      </c>
      <c r="J6359">
        <v>0.7</v>
      </c>
      <c r="K6359" t="s">
        <v>853</v>
      </c>
    </row>
    <row r="6360" spans="1:11" x14ac:dyDescent="0.25">
      <c r="A6360" t="s">
        <v>365</v>
      </c>
      <c r="B6360">
        <v>292</v>
      </c>
      <c r="C6360">
        <v>21</v>
      </c>
      <c r="D6360">
        <v>71</v>
      </c>
      <c r="E6360" t="s">
        <v>30</v>
      </c>
      <c r="F6360">
        <v>17.75</v>
      </c>
      <c r="G6360">
        <v>98.27</v>
      </c>
      <c r="H6360">
        <v>6.33</v>
      </c>
      <c r="I6360">
        <v>51.08</v>
      </c>
      <c r="J6360">
        <v>4.6100000000000003</v>
      </c>
      <c r="K6360" t="s">
        <v>854</v>
      </c>
    </row>
    <row r="6361" spans="1:11" x14ac:dyDescent="0.25">
      <c r="A6361" t="s">
        <v>366</v>
      </c>
      <c r="B6361">
        <v>292</v>
      </c>
      <c r="C6361">
        <v>21</v>
      </c>
      <c r="D6361">
        <v>71</v>
      </c>
      <c r="E6361" t="s">
        <v>30</v>
      </c>
      <c r="F6361">
        <v>17.75</v>
      </c>
      <c r="G6361">
        <v>92.28</v>
      </c>
      <c r="H6361">
        <v>3.33</v>
      </c>
      <c r="I6361">
        <v>6.7</v>
      </c>
      <c r="J6361">
        <v>0.7</v>
      </c>
      <c r="K6361" t="s">
        <v>854</v>
      </c>
    </row>
    <row r="6362" spans="1:11" x14ac:dyDescent="0.25">
      <c r="A6362" t="s">
        <v>367</v>
      </c>
      <c r="B6362">
        <v>292</v>
      </c>
      <c r="C6362">
        <v>21</v>
      </c>
      <c r="D6362">
        <v>53</v>
      </c>
      <c r="E6362" t="s">
        <v>30</v>
      </c>
      <c r="F6362">
        <v>11.44</v>
      </c>
      <c r="G6362">
        <v>68.790000000000006</v>
      </c>
      <c r="H6362">
        <v>4.33</v>
      </c>
      <c r="I6362">
        <v>24.82</v>
      </c>
      <c r="J6362">
        <v>2.5499999999999998</v>
      </c>
      <c r="K6362" t="s">
        <v>855</v>
      </c>
    </row>
    <row r="6363" spans="1:11" x14ac:dyDescent="0.25">
      <c r="A6363" t="s">
        <v>368</v>
      </c>
      <c r="B6363">
        <v>292</v>
      </c>
      <c r="C6363">
        <v>21</v>
      </c>
      <c r="D6363">
        <v>53</v>
      </c>
      <c r="E6363" t="s">
        <v>30</v>
      </c>
      <c r="F6363">
        <v>11.44</v>
      </c>
      <c r="G6363">
        <v>64.55</v>
      </c>
      <c r="H6363">
        <v>3.33</v>
      </c>
      <c r="I6363">
        <v>6.7</v>
      </c>
      <c r="J6363">
        <v>0.7</v>
      </c>
      <c r="K6363" t="s">
        <v>855</v>
      </c>
    </row>
    <row r="6364" spans="1:11" x14ac:dyDescent="0.25">
      <c r="A6364" t="s">
        <v>369</v>
      </c>
      <c r="B6364">
        <v>292</v>
      </c>
      <c r="C6364">
        <v>21</v>
      </c>
      <c r="D6364">
        <v>87</v>
      </c>
      <c r="E6364" t="s">
        <v>30</v>
      </c>
      <c r="F6364">
        <v>19.54</v>
      </c>
      <c r="G6364">
        <v>149.52000000000001</v>
      </c>
      <c r="H6364">
        <v>31.85</v>
      </c>
      <c r="I6364">
        <v>33.950000000000003</v>
      </c>
      <c r="J6364">
        <v>6.99</v>
      </c>
      <c r="K6364" t="s">
        <v>856</v>
      </c>
    </row>
    <row r="6365" spans="1:11" x14ac:dyDescent="0.25">
      <c r="A6365" t="s">
        <v>370</v>
      </c>
      <c r="B6365">
        <v>292</v>
      </c>
      <c r="C6365">
        <v>21</v>
      </c>
      <c r="D6365">
        <v>85</v>
      </c>
      <c r="E6365" t="s">
        <v>30</v>
      </c>
      <c r="F6365">
        <v>19.440000000000001</v>
      </c>
      <c r="G6365">
        <v>149.13</v>
      </c>
      <c r="H6365">
        <v>36.450000000000003</v>
      </c>
      <c r="I6365">
        <v>88.68</v>
      </c>
      <c r="J6365">
        <v>8.77</v>
      </c>
      <c r="K6365" t="s">
        <v>857</v>
      </c>
    </row>
    <row r="6366" spans="1:11" x14ac:dyDescent="0.25">
      <c r="A6366" t="s">
        <v>371</v>
      </c>
      <c r="B6366">
        <v>292</v>
      </c>
      <c r="C6366">
        <v>21</v>
      </c>
      <c r="D6366">
        <v>58</v>
      </c>
      <c r="E6366" t="s">
        <v>30</v>
      </c>
      <c r="F6366">
        <v>14.41</v>
      </c>
      <c r="G6366">
        <v>70.849999999999994</v>
      </c>
      <c r="H6366">
        <v>2</v>
      </c>
      <c r="I6366">
        <v>12.62</v>
      </c>
      <c r="J6366">
        <v>0.9</v>
      </c>
      <c r="K6366" t="s">
        <v>858</v>
      </c>
    </row>
    <row r="6367" spans="1:11" x14ac:dyDescent="0.25">
      <c r="A6367" t="s">
        <v>372</v>
      </c>
      <c r="B6367">
        <v>292</v>
      </c>
      <c r="C6367">
        <v>21</v>
      </c>
      <c r="D6367">
        <v>58</v>
      </c>
      <c r="E6367" t="s">
        <v>30</v>
      </c>
      <c r="F6367">
        <v>14.41</v>
      </c>
      <c r="G6367">
        <v>75.56</v>
      </c>
      <c r="H6367" t="s">
        <v>31</v>
      </c>
      <c r="I6367" t="s">
        <v>31</v>
      </c>
      <c r="J6367" t="s">
        <v>31</v>
      </c>
      <c r="K6367" t="s">
        <v>858</v>
      </c>
    </row>
    <row r="6368" spans="1:11" x14ac:dyDescent="0.25">
      <c r="A6368" t="s">
        <v>373</v>
      </c>
      <c r="B6368">
        <v>292</v>
      </c>
      <c r="C6368">
        <v>21</v>
      </c>
      <c r="D6368">
        <v>54</v>
      </c>
      <c r="E6368" t="s">
        <v>30</v>
      </c>
      <c r="F6368">
        <v>12.91</v>
      </c>
      <c r="G6368">
        <v>63.9</v>
      </c>
      <c r="H6368" t="s">
        <v>31</v>
      </c>
      <c r="I6368" t="s">
        <v>31</v>
      </c>
      <c r="J6368" t="s">
        <v>31</v>
      </c>
      <c r="K6368" t="s">
        <v>859</v>
      </c>
    </row>
    <row r="6369" spans="1:11" x14ac:dyDescent="0.25">
      <c r="A6369" t="s">
        <v>374</v>
      </c>
      <c r="B6369">
        <v>292</v>
      </c>
      <c r="C6369">
        <v>21</v>
      </c>
      <c r="D6369">
        <v>54</v>
      </c>
      <c r="E6369" t="s">
        <v>30</v>
      </c>
      <c r="F6369">
        <v>12.91</v>
      </c>
      <c r="G6369">
        <v>69.5</v>
      </c>
      <c r="H6369" t="s">
        <v>31</v>
      </c>
      <c r="I6369" t="s">
        <v>31</v>
      </c>
      <c r="J6369" t="s">
        <v>31</v>
      </c>
      <c r="K6369" t="s">
        <v>859</v>
      </c>
    </row>
    <row r="6370" spans="1:11" x14ac:dyDescent="0.25">
      <c r="A6370" t="s">
        <v>375</v>
      </c>
      <c r="B6370">
        <v>292</v>
      </c>
      <c r="C6370">
        <v>21</v>
      </c>
      <c r="D6370">
        <v>63</v>
      </c>
      <c r="E6370" t="s">
        <v>30</v>
      </c>
      <c r="F6370">
        <v>15.51</v>
      </c>
      <c r="G6370">
        <v>121.82</v>
      </c>
      <c r="H6370">
        <v>16.8</v>
      </c>
      <c r="I6370">
        <v>25.67</v>
      </c>
      <c r="J6370">
        <v>4.08</v>
      </c>
      <c r="K6370" t="s">
        <v>860</v>
      </c>
    </row>
    <row r="6371" spans="1:11" x14ac:dyDescent="0.25">
      <c r="A6371" t="s">
        <v>376</v>
      </c>
      <c r="B6371">
        <v>292</v>
      </c>
      <c r="C6371">
        <v>21</v>
      </c>
      <c r="D6371">
        <v>63</v>
      </c>
      <c r="E6371" t="s">
        <v>30</v>
      </c>
      <c r="F6371">
        <v>16.03</v>
      </c>
      <c r="G6371">
        <v>123.8</v>
      </c>
      <c r="H6371">
        <v>8.89</v>
      </c>
      <c r="I6371">
        <v>13.31</v>
      </c>
      <c r="J6371">
        <v>1.74</v>
      </c>
      <c r="K6371" t="s">
        <v>860</v>
      </c>
    </row>
    <row r="6372" spans="1:11" x14ac:dyDescent="0.25">
      <c r="A6372" t="s">
        <v>377</v>
      </c>
      <c r="B6372">
        <v>292</v>
      </c>
      <c r="C6372">
        <v>21</v>
      </c>
      <c r="D6372">
        <v>39</v>
      </c>
      <c r="E6372" t="s">
        <v>30</v>
      </c>
      <c r="F6372">
        <v>8.11</v>
      </c>
      <c r="G6372">
        <v>89.24</v>
      </c>
      <c r="H6372">
        <v>6</v>
      </c>
      <c r="I6372">
        <v>10.89</v>
      </c>
      <c r="J6372">
        <v>2.81</v>
      </c>
      <c r="K6372" t="s">
        <v>861</v>
      </c>
    </row>
    <row r="6373" spans="1:11" x14ac:dyDescent="0.25">
      <c r="A6373" t="s">
        <v>378</v>
      </c>
      <c r="B6373">
        <v>292</v>
      </c>
      <c r="C6373">
        <v>21</v>
      </c>
      <c r="D6373">
        <v>45</v>
      </c>
      <c r="E6373" t="s">
        <v>30</v>
      </c>
      <c r="F6373">
        <v>8.9</v>
      </c>
      <c r="G6373">
        <v>92.84</v>
      </c>
      <c r="H6373">
        <v>6</v>
      </c>
      <c r="I6373">
        <v>9.61</v>
      </c>
      <c r="J6373">
        <v>1.43</v>
      </c>
      <c r="K6373" t="s">
        <v>861</v>
      </c>
    </row>
    <row r="6374" spans="1:11" x14ac:dyDescent="0.25">
      <c r="A6374" t="s">
        <v>379</v>
      </c>
      <c r="B6374">
        <v>292</v>
      </c>
      <c r="C6374">
        <v>21</v>
      </c>
      <c r="D6374">
        <v>37</v>
      </c>
      <c r="E6374" t="s">
        <v>30</v>
      </c>
      <c r="F6374">
        <v>7.12</v>
      </c>
      <c r="G6374">
        <v>40.58</v>
      </c>
      <c r="H6374">
        <v>3.63</v>
      </c>
      <c r="I6374">
        <v>3.28</v>
      </c>
      <c r="J6374">
        <v>0.38</v>
      </c>
      <c r="K6374" t="s">
        <v>862</v>
      </c>
    </row>
    <row r="6375" spans="1:11" x14ac:dyDescent="0.25">
      <c r="A6375" t="s">
        <v>380</v>
      </c>
      <c r="B6375">
        <v>292</v>
      </c>
      <c r="C6375">
        <v>21</v>
      </c>
      <c r="D6375">
        <v>37</v>
      </c>
      <c r="E6375" t="s">
        <v>30</v>
      </c>
      <c r="F6375">
        <v>7.12</v>
      </c>
      <c r="G6375">
        <v>41.3</v>
      </c>
      <c r="H6375" t="s">
        <v>31</v>
      </c>
      <c r="I6375" t="s">
        <v>31</v>
      </c>
      <c r="J6375" t="s">
        <v>31</v>
      </c>
      <c r="K6375" t="s">
        <v>862</v>
      </c>
    </row>
    <row r="6376" spans="1:11" x14ac:dyDescent="0.25">
      <c r="A6376" t="s">
        <v>381</v>
      </c>
      <c r="B6376">
        <v>292</v>
      </c>
      <c r="C6376">
        <v>21</v>
      </c>
      <c r="D6376">
        <v>48</v>
      </c>
      <c r="E6376" t="s">
        <v>30</v>
      </c>
      <c r="F6376">
        <v>10.67</v>
      </c>
      <c r="G6376">
        <v>64.56</v>
      </c>
      <c r="H6376" t="s">
        <v>31</v>
      </c>
      <c r="I6376" t="s">
        <v>31</v>
      </c>
      <c r="J6376" t="s">
        <v>31</v>
      </c>
      <c r="K6376" t="s">
        <v>863</v>
      </c>
    </row>
    <row r="6377" spans="1:11" x14ac:dyDescent="0.25">
      <c r="A6377" t="s">
        <v>382</v>
      </c>
      <c r="B6377">
        <v>292</v>
      </c>
      <c r="C6377">
        <v>21</v>
      </c>
      <c r="D6377">
        <v>46</v>
      </c>
      <c r="E6377" t="s">
        <v>30</v>
      </c>
      <c r="F6377">
        <v>10.7</v>
      </c>
      <c r="G6377">
        <v>62.57</v>
      </c>
      <c r="H6377" t="s">
        <v>31</v>
      </c>
      <c r="I6377" t="s">
        <v>31</v>
      </c>
      <c r="J6377" t="s">
        <v>31</v>
      </c>
      <c r="K6377" t="s">
        <v>864</v>
      </c>
    </row>
    <row r="6378" spans="1:11" x14ac:dyDescent="0.25">
      <c r="A6378" t="s">
        <v>383</v>
      </c>
      <c r="B6378">
        <v>242</v>
      </c>
      <c r="C6378">
        <v>27</v>
      </c>
      <c r="D6378">
        <v>25</v>
      </c>
      <c r="E6378" t="s">
        <v>30</v>
      </c>
      <c r="F6378">
        <v>17.559999999999999</v>
      </c>
      <c r="G6378">
        <v>67.819999999999993</v>
      </c>
      <c r="H6378">
        <v>215.09</v>
      </c>
      <c r="I6378" s="1">
        <v>1296.9000000000001</v>
      </c>
      <c r="J6378">
        <v>90.72</v>
      </c>
      <c r="K6378" t="s">
        <v>865</v>
      </c>
    </row>
    <row r="6379" spans="1:11" x14ac:dyDescent="0.25">
      <c r="A6379" t="s">
        <v>384</v>
      </c>
      <c r="B6379">
        <v>242</v>
      </c>
      <c r="C6379">
        <v>27</v>
      </c>
      <c r="D6379">
        <v>24</v>
      </c>
      <c r="E6379" t="s">
        <v>30</v>
      </c>
      <c r="F6379">
        <v>16.84</v>
      </c>
      <c r="G6379">
        <v>67.77</v>
      </c>
      <c r="H6379">
        <v>118</v>
      </c>
      <c r="I6379">
        <v>787.46</v>
      </c>
      <c r="J6379">
        <v>56.39</v>
      </c>
      <c r="K6379" t="s">
        <v>866</v>
      </c>
    </row>
    <row r="6380" spans="1:11" x14ac:dyDescent="0.25">
      <c r="A6380" t="s">
        <v>385</v>
      </c>
      <c r="B6380">
        <v>292</v>
      </c>
      <c r="C6380">
        <v>21</v>
      </c>
      <c r="D6380">
        <v>65</v>
      </c>
      <c r="E6380" t="s">
        <v>30</v>
      </c>
      <c r="F6380">
        <v>22.64</v>
      </c>
      <c r="G6380">
        <v>101.89</v>
      </c>
      <c r="H6380">
        <v>5.44</v>
      </c>
      <c r="I6380">
        <v>5.85</v>
      </c>
      <c r="J6380">
        <v>0.51</v>
      </c>
      <c r="K6380" t="s">
        <v>867</v>
      </c>
    </row>
    <row r="6381" spans="1:11" x14ac:dyDescent="0.25">
      <c r="A6381" t="s">
        <v>386</v>
      </c>
      <c r="B6381">
        <v>292</v>
      </c>
      <c r="C6381">
        <v>21</v>
      </c>
      <c r="D6381">
        <v>62</v>
      </c>
      <c r="E6381" t="s">
        <v>30</v>
      </c>
      <c r="F6381">
        <v>22.43</v>
      </c>
      <c r="G6381">
        <v>103.29</v>
      </c>
      <c r="H6381">
        <v>18.329999999999998</v>
      </c>
      <c r="I6381">
        <v>50.27</v>
      </c>
      <c r="J6381">
        <v>3.79</v>
      </c>
      <c r="K6381" t="s">
        <v>868</v>
      </c>
    </row>
    <row r="6382" spans="1:11" x14ac:dyDescent="0.25">
      <c r="A6382" t="s">
        <v>387</v>
      </c>
      <c r="B6382">
        <v>292</v>
      </c>
      <c r="C6382">
        <v>21</v>
      </c>
      <c r="D6382">
        <v>74</v>
      </c>
      <c r="E6382" t="s">
        <v>30</v>
      </c>
      <c r="F6382">
        <v>20.18</v>
      </c>
      <c r="G6382">
        <v>99.2</v>
      </c>
      <c r="H6382">
        <v>26.03</v>
      </c>
      <c r="I6382">
        <v>129.82</v>
      </c>
      <c r="J6382">
        <v>10.56</v>
      </c>
      <c r="K6382" t="s">
        <v>869</v>
      </c>
    </row>
    <row r="6383" spans="1:11" x14ac:dyDescent="0.25">
      <c r="A6383" t="s">
        <v>388</v>
      </c>
      <c r="B6383">
        <v>292</v>
      </c>
      <c r="C6383">
        <v>21</v>
      </c>
      <c r="D6383">
        <v>74</v>
      </c>
      <c r="E6383" t="s">
        <v>30</v>
      </c>
      <c r="F6383">
        <v>20.18</v>
      </c>
      <c r="G6383">
        <v>102.55</v>
      </c>
      <c r="H6383">
        <v>1.29</v>
      </c>
      <c r="I6383">
        <v>5.83</v>
      </c>
      <c r="J6383">
        <v>0.47</v>
      </c>
      <c r="K6383" t="s">
        <v>869</v>
      </c>
    </row>
    <row r="6384" spans="1:11" x14ac:dyDescent="0.25">
      <c r="A6384" t="s">
        <v>389</v>
      </c>
      <c r="B6384">
        <v>292</v>
      </c>
      <c r="C6384">
        <v>21</v>
      </c>
      <c r="D6384">
        <v>58</v>
      </c>
      <c r="E6384" t="s">
        <v>30</v>
      </c>
      <c r="F6384">
        <v>14.17</v>
      </c>
      <c r="G6384">
        <v>73.900000000000006</v>
      </c>
      <c r="H6384">
        <v>22.03</v>
      </c>
      <c r="I6384">
        <v>98.62</v>
      </c>
      <c r="J6384">
        <v>7.97</v>
      </c>
      <c r="K6384" t="s">
        <v>869</v>
      </c>
    </row>
    <row r="6385" spans="1:11" x14ac:dyDescent="0.25">
      <c r="A6385" t="s">
        <v>390</v>
      </c>
      <c r="B6385">
        <v>292</v>
      </c>
      <c r="C6385">
        <v>21</v>
      </c>
      <c r="D6385">
        <v>58</v>
      </c>
      <c r="E6385" t="s">
        <v>30</v>
      </c>
      <c r="F6385">
        <v>14.17</v>
      </c>
      <c r="G6385">
        <v>72.11</v>
      </c>
      <c r="H6385">
        <v>1.29</v>
      </c>
      <c r="I6385">
        <v>5.83</v>
      </c>
      <c r="J6385">
        <v>0.47</v>
      </c>
      <c r="K6385" t="s">
        <v>869</v>
      </c>
    </row>
    <row r="6386" spans="1:11" x14ac:dyDescent="0.25">
      <c r="A6386" t="s">
        <v>391</v>
      </c>
      <c r="B6386">
        <v>292</v>
      </c>
      <c r="C6386">
        <v>21</v>
      </c>
      <c r="D6386">
        <v>63</v>
      </c>
      <c r="E6386" t="s">
        <v>30</v>
      </c>
      <c r="F6386">
        <v>17.68</v>
      </c>
      <c r="G6386">
        <v>87.1</v>
      </c>
      <c r="H6386">
        <v>12</v>
      </c>
      <c r="I6386">
        <v>27.66</v>
      </c>
      <c r="J6386">
        <v>2.42</v>
      </c>
      <c r="K6386" t="s">
        <v>870</v>
      </c>
    </row>
    <row r="6387" spans="1:11" x14ac:dyDescent="0.25">
      <c r="A6387" t="s">
        <v>392</v>
      </c>
      <c r="B6387">
        <v>292</v>
      </c>
      <c r="C6387">
        <v>21</v>
      </c>
      <c r="D6387">
        <v>63</v>
      </c>
      <c r="E6387" t="s">
        <v>30</v>
      </c>
      <c r="F6387">
        <v>17.68</v>
      </c>
      <c r="G6387">
        <v>88.73</v>
      </c>
      <c r="H6387">
        <v>23</v>
      </c>
      <c r="I6387">
        <v>53.29</v>
      </c>
      <c r="J6387">
        <v>5.13</v>
      </c>
      <c r="K6387" t="s">
        <v>871</v>
      </c>
    </row>
    <row r="6388" spans="1:11" x14ac:dyDescent="0.25">
      <c r="A6388" t="s">
        <v>393</v>
      </c>
      <c r="B6388">
        <v>292</v>
      </c>
      <c r="C6388">
        <v>21</v>
      </c>
      <c r="D6388">
        <v>68</v>
      </c>
      <c r="E6388" t="s">
        <v>30</v>
      </c>
      <c r="F6388">
        <v>18.010000000000002</v>
      </c>
      <c r="G6388">
        <v>87.43</v>
      </c>
      <c r="H6388">
        <v>12</v>
      </c>
      <c r="I6388">
        <v>27.66</v>
      </c>
      <c r="J6388">
        <v>2.42</v>
      </c>
      <c r="K6388" t="s">
        <v>872</v>
      </c>
    </row>
    <row r="6389" spans="1:11" x14ac:dyDescent="0.25">
      <c r="A6389" t="s">
        <v>394</v>
      </c>
      <c r="B6389">
        <v>292</v>
      </c>
      <c r="C6389">
        <v>21</v>
      </c>
      <c r="D6389">
        <v>68</v>
      </c>
      <c r="E6389" t="s">
        <v>30</v>
      </c>
      <c r="F6389">
        <v>18.010000000000002</v>
      </c>
      <c r="G6389">
        <v>92.41</v>
      </c>
      <c r="H6389">
        <v>23</v>
      </c>
      <c r="I6389">
        <v>53.29</v>
      </c>
      <c r="J6389">
        <v>5.13</v>
      </c>
      <c r="K6389" t="s">
        <v>873</v>
      </c>
    </row>
    <row r="6390" spans="1:11" x14ac:dyDescent="0.25">
      <c r="A6390" t="s">
        <v>395</v>
      </c>
      <c r="B6390">
        <v>292</v>
      </c>
      <c r="C6390">
        <v>21</v>
      </c>
      <c r="D6390">
        <v>53</v>
      </c>
      <c r="E6390" t="s">
        <v>30</v>
      </c>
      <c r="F6390">
        <v>18.309999999999999</v>
      </c>
      <c r="G6390">
        <v>92.81</v>
      </c>
      <c r="H6390">
        <v>6</v>
      </c>
      <c r="I6390">
        <v>22.36</v>
      </c>
      <c r="J6390">
        <v>1.55</v>
      </c>
      <c r="K6390" t="s">
        <v>874</v>
      </c>
    </row>
    <row r="6391" spans="1:11" x14ac:dyDescent="0.25">
      <c r="A6391" t="s">
        <v>396</v>
      </c>
      <c r="B6391">
        <v>292</v>
      </c>
      <c r="C6391">
        <v>21</v>
      </c>
      <c r="D6391">
        <v>59</v>
      </c>
      <c r="E6391" t="s">
        <v>30</v>
      </c>
      <c r="F6391">
        <v>19.36</v>
      </c>
      <c r="G6391">
        <v>113.89</v>
      </c>
      <c r="H6391">
        <v>18</v>
      </c>
      <c r="I6391">
        <v>46.86</v>
      </c>
      <c r="J6391">
        <v>3.43</v>
      </c>
      <c r="K6391" t="s">
        <v>875</v>
      </c>
    </row>
    <row r="6392" spans="1:11" x14ac:dyDescent="0.25">
      <c r="A6392" t="s">
        <v>397</v>
      </c>
      <c r="B6392">
        <v>292</v>
      </c>
      <c r="C6392">
        <v>21</v>
      </c>
      <c r="D6392">
        <v>36</v>
      </c>
      <c r="E6392" t="s">
        <v>30</v>
      </c>
      <c r="F6392">
        <v>6.67</v>
      </c>
      <c r="G6392">
        <v>41.48</v>
      </c>
      <c r="H6392">
        <v>6.27</v>
      </c>
      <c r="I6392">
        <v>13.66</v>
      </c>
      <c r="J6392">
        <v>1.41</v>
      </c>
      <c r="K6392" t="s">
        <v>876</v>
      </c>
    </row>
    <row r="6393" spans="1:11" x14ac:dyDescent="0.25">
      <c r="A6393" t="s">
        <v>398</v>
      </c>
      <c r="B6393">
        <v>292</v>
      </c>
      <c r="C6393">
        <v>21</v>
      </c>
      <c r="D6393">
        <v>32</v>
      </c>
      <c r="E6393" t="s">
        <v>30</v>
      </c>
      <c r="F6393">
        <v>6.65</v>
      </c>
      <c r="G6393">
        <v>34.83</v>
      </c>
      <c r="H6393">
        <v>6.33</v>
      </c>
      <c r="I6393">
        <v>11.74</v>
      </c>
      <c r="J6393">
        <v>1.02</v>
      </c>
      <c r="K6393" t="s">
        <v>877</v>
      </c>
    </row>
    <row r="6394" spans="1:11" x14ac:dyDescent="0.25">
      <c r="A6394" t="s">
        <v>399</v>
      </c>
      <c r="B6394">
        <v>292</v>
      </c>
      <c r="C6394">
        <v>21</v>
      </c>
      <c r="D6394">
        <v>21</v>
      </c>
      <c r="E6394" t="s">
        <v>30</v>
      </c>
      <c r="F6394">
        <v>3.62</v>
      </c>
      <c r="G6394">
        <v>22.29</v>
      </c>
      <c r="H6394">
        <v>7.2</v>
      </c>
      <c r="I6394">
        <v>14.21</v>
      </c>
      <c r="J6394">
        <v>1.48</v>
      </c>
      <c r="K6394" t="s">
        <v>878</v>
      </c>
    </row>
    <row r="6395" spans="1:11" x14ac:dyDescent="0.25">
      <c r="A6395" t="s">
        <v>400</v>
      </c>
      <c r="B6395">
        <v>292</v>
      </c>
      <c r="C6395">
        <v>21</v>
      </c>
      <c r="D6395">
        <v>19</v>
      </c>
      <c r="E6395" t="s">
        <v>30</v>
      </c>
      <c r="F6395">
        <v>3.57</v>
      </c>
      <c r="G6395">
        <v>18.399999999999999</v>
      </c>
      <c r="H6395">
        <v>15</v>
      </c>
      <c r="I6395">
        <v>28.64</v>
      </c>
      <c r="J6395">
        <v>2.48</v>
      </c>
      <c r="K6395" t="s">
        <v>879</v>
      </c>
    </row>
    <row r="6396" spans="1:11" x14ac:dyDescent="0.25">
      <c r="A6396" t="s">
        <v>401</v>
      </c>
      <c r="B6396">
        <v>292</v>
      </c>
      <c r="C6396">
        <v>21</v>
      </c>
      <c r="D6396">
        <v>47</v>
      </c>
      <c r="E6396" t="s">
        <v>30</v>
      </c>
      <c r="F6396">
        <v>12.39</v>
      </c>
      <c r="G6396">
        <v>67.12</v>
      </c>
      <c r="H6396">
        <v>18.989999999999998</v>
      </c>
      <c r="I6396">
        <v>52.19</v>
      </c>
      <c r="J6396">
        <v>4.43</v>
      </c>
      <c r="K6396" t="s">
        <v>880</v>
      </c>
    </row>
    <row r="6397" spans="1:11" x14ac:dyDescent="0.25">
      <c r="A6397" t="s">
        <v>402</v>
      </c>
      <c r="B6397">
        <v>292</v>
      </c>
      <c r="C6397">
        <v>21</v>
      </c>
      <c r="D6397">
        <v>43</v>
      </c>
      <c r="E6397" t="s">
        <v>30</v>
      </c>
      <c r="F6397">
        <v>12.4</v>
      </c>
      <c r="G6397">
        <v>59.36</v>
      </c>
      <c r="H6397">
        <v>24.67</v>
      </c>
      <c r="I6397">
        <v>71.91</v>
      </c>
      <c r="J6397">
        <v>4.78</v>
      </c>
      <c r="K6397" t="s">
        <v>881</v>
      </c>
    </row>
    <row r="6398" spans="1:11" x14ac:dyDescent="0.25">
      <c r="A6398" t="s">
        <v>403</v>
      </c>
      <c r="B6398">
        <v>292</v>
      </c>
      <c r="C6398">
        <v>21</v>
      </c>
      <c r="D6398">
        <v>75</v>
      </c>
      <c r="E6398" t="s">
        <v>30</v>
      </c>
      <c r="F6398">
        <v>27.63</v>
      </c>
      <c r="G6398">
        <v>103.8</v>
      </c>
      <c r="H6398">
        <v>10.23</v>
      </c>
      <c r="I6398">
        <v>33.19</v>
      </c>
      <c r="J6398">
        <v>2.2799999999999998</v>
      </c>
      <c r="K6398" t="s">
        <v>882</v>
      </c>
    </row>
    <row r="6399" spans="1:11" x14ac:dyDescent="0.25">
      <c r="A6399" t="s">
        <v>404</v>
      </c>
      <c r="B6399">
        <v>292</v>
      </c>
      <c r="C6399">
        <v>21</v>
      </c>
      <c r="D6399">
        <v>75</v>
      </c>
      <c r="E6399" t="s">
        <v>30</v>
      </c>
      <c r="F6399">
        <v>27.71</v>
      </c>
      <c r="G6399">
        <v>104.92</v>
      </c>
      <c r="H6399">
        <v>23.59</v>
      </c>
      <c r="I6399">
        <v>121.41</v>
      </c>
      <c r="J6399">
        <v>7.81</v>
      </c>
      <c r="K6399" t="s">
        <v>883</v>
      </c>
    </row>
    <row r="6400" spans="1:11" x14ac:dyDescent="0.25">
      <c r="A6400" t="s">
        <v>405</v>
      </c>
      <c r="B6400">
        <v>292</v>
      </c>
      <c r="C6400">
        <v>21</v>
      </c>
      <c r="D6400">
        <v>68</v>
      </c>
      <c r="E6400" t="s">
        <v>30</v>
      </c>
      <c r="F6400">
        <v>23.36</v>
      </c>
      <c r="G6400">
        <v>89.9</v>
      </c>
      <c r="H6400">
        <v>10.23</v>
      </c>
      <c r="I6400">
        <v>33.19</v>
      </c>
      <c r="J6400">
        <v>2.2799999999999998</v>
      </c>
      <c r="K6400" t="s">
        <v>884</v>
      </c>
    </row>
    <row r="6401" spans="1:11" x14ac:dyDescent="0.25">
      <c r="A6401" t="s">
        <v>406</v>
      </c>
      <c r="B6401">
        <v>292</v>
      </c>
      <c r="C6401">
        <v>21</v>
      </c>
      <c r="D6401">
        <v>68</v>
      </c>
      <c r="E6401" t="s">
        <v>30</v>
      </c>
      <c r="F6401">
        <v>23.36</v>
      </c>
      <c r="G6401">
        <v>91.26</v>
      </c>
      <c r="H6401">
        <v>21.59</v>
      </c>
      <c r="I6401">
        <v>112.71</v>
      </c>
      <c r="J6401">
        <v>7.37</v>
      </c>
      <c r="K6401" t="s">
        <v>885</v>
      </c>
    </row>
    <row r="6402" spans="1:11" x14ac:dyDescent="0.25">
      <c r="A6402" t="s">
        <v>407</v>
      </c>
      <c r="B6402">
        <v>292</v>
      </c>
      <c r="C6402">
        <v>21</v>
      </c>
      <c r="D6402">
        <v>37</v>
      </c>
      <c r="E6402" t="s">
        <v>30</v>
      </c>
      <c r="F6402">
        <v>11.36</v>
      </c>
      <c r="G6402">
        <v>49.1</v>
      </c>
      <c r="H6402">
        <v>2</v>
      </c>
      <c r="I6402">
        <v>5.22</v>
      </c>
      <c r="J6402">
        <v>0.37</v>
      </c>
      <c r="K6402" t="s">
        <v>886</v>
      </c>
    </row>
    <row r="6403" spans="1:11" x14ac:dyDescent="0.25">
      <c r="A6403" t="s">
        <v>408</v>
      </c>
      <c r="B6403">
        <v>292</v>
      </c>
      <c r="C6403">
        <v>21</v>
      </c>
      <c r="D6403">
        <v>37</v>
      </c>
      <c r="E6403" t="s">
        <v>30</v>
      </c>
      <c r="F6403">
        <v>11.36</v>
      </c>
      <c r="G6403">
        <v>52.26</v>
      </c>
      <c r="H6403">
        <v>18</v>
      </c>
      <c r="I6403">
        <v>75.319999999999993</v>
      </c>
      <c r="J6403">
        <v>5.44</v>
      </c>
      <c r="K6403" t="s">
        <v>886</v>
      </c>
    </row>
    <row r="6404" spans="1:11" x14ac:dyDescent="0.25">
      <c r="A6404" t="s">
        <v>409</v>
      </c>
      <c r="B6404">
        <v>292</v>
      </c>
      <c r="C6404">
        <v>21</v>
      </c>
      <c r="D6404">
        <v>37</v>
      </c>
      <c r="E6404" t="s">
        <v>30</v>
      </c>
      <c r="F6404">
        <v>11.7</v>
      </c>
      <c r="G6404">
        <v>48.15</v>
      </c>
      <c r="H6404">
        <v>4</v>
      </c>
      <c r="I6404">
        <v>15.15</v>
      </c>
      <c r="J6404">
        <v>1.0900000000000001</v>
      </c>
      <c r="K6404" t="s">
        <v>887</v>
      </c>
    </row>
    <row r="6405" spans="1:11" x14ac:dyDescent="0.25">
      <c r="A6405" t="s">
        <v>410</v>
      </c>
      <c r="B6405">
        <v>292</v>
      </c>
      <c r="C6405">
        <v>21</v>
      </c>
      <c r="D6405">
        <v>37</v>
      </c>
      <c r="E6405" t="s">
        <v>30</v>
      </c>
      <c r="F6405">
        <v>11.7</v>
      </c>
      <c r="G6405">
        <v>53.34</v>
      </c>
      <c r="H6405" t="s">
        <v>31</v>
      </c>
      <c r="I6405" t="s">
        <v>31</v>
      </c>
      <c r="J6405" t="s">
        <v>31</v>
      </c>
      <c r="K6405" t="s">
        <v>887</v>
      </c>
    </row>
    <row r="6406" spans="1:11" x14ac:dyDescent="0.25">
      <c r="A6406" t="s">
        <v>411</v>
      </c>
      <c r="B6406">
        <v>292</v>
      </c>
      <c r="C6406">
        <v>21</v>
      </c>
      <c r="D6406">
        <v>33</v>
      </c>
      <c r="E6406" t="s">
        <v>30</v>
      </c>
      <c r="F6406">
        <v>10.62</v>
      </c>
      <c r="G6406">
        <v>42.37</v>
      </c>
      <c r="H6406">
        <v>4</v>
      </c>
      <c r="I6406">
        <v>15.15</v>
      </c>
      <c r="J6406">
        <v>1.0900000000000001</v>
      </c>
      <c r="K6406" t="s">
        <v>888</v>
      </c>
    </row>
    <row r="6407" spans="1:11" x14ac:dyDescent="0.25">
      <c r="A6407" t="s">
        <v>412</v>
      </c>
      <c r="B6407">
        <v>292</v>
      </c>
      <c r="C6407">
        <v>21</v>
      </c>
      <c r="D6407">
        <v>33</v>
      </c>
      <c r="E6407" t="s">
        <v>30</v>
      </c>
      <c r="F6407">
        <v>10.62</v>
      </c>
      <c r="G6407">
        <v>47.91</v>
      </c>
      <c r="H6407" t="s">
        <v>31</v>
      </c>
      <c r="I6407" t="s">
        <v>31</v>
      </c>
      <c r="J6407" t="s">
        <v>31</v>
      </c>
      <c r="K6407" t="s">
        <v>888</v>
      </c>
    </row>
    <row r="6408" spans="1:11" x14ac:dyDescent="0.25">
      <c r="A6408" t="s">
        <v>413</v>
      </c>
      <c r="B6408">
        <v>292</v>
      </c>
      <c r="C6408">
        <v>21</v>
      </c>
      <c r="D6408">
        <v>87</v>
      </c>
      <c r="E6408" t="s">
        <v>30</v>
      </c>
      <c r="F6408">
        <v>24.01</v>
      </c>
      <c r="G6408">
        <v>113.38</v>
      </c>
      <c r="H6408">
        <v>42</v>
      </c>
      <c r="I6408">
        <v>100.88</v>
      </c>
      <c r="J6408">
        <v>8.0399999999999991</v>
      </c>
      <c r="K6408" t="s">
        <v>889</v>
      </c>
    </row>
    <row r="6409" spans="1:11" x14ac:dyDescent="0.25">
      <c r="A6409" t="s">
        <v>414</v>
      </c>
      <c r="B6409">
        <v>292</v>
      </c>
      <c r="C6409">
        <v>21</v>
      </c>
      <c r="D6409">
        <v>87</v>
      </c>
      <c r="E6409" t="s">
        <v>30</v>
      </c>
      <c r="F6409">
        <v>24.01</v>
      </c>
      <c r="G6409">
        <v>114.91</v>
      </c>
      <c r="H6409">
        <v>35.200000000000003</v>
      </c>
      <c r="I6409">
        <v>106.11</v>
      </c>
      <c r="J6409">
        <v>7.59</v>
      </c>
      <c r="K6409" t="s">
        <v>889</v>
      </c>
    </row>
    <row r="6410" spans="1:11" x14ac:dyDescent="0.25">
      <c r="A6410" t="s">
        <v>415</v>
      </c>
      <c r="B6410">
        <v>292</v>
      </c>
      <c r="C6410">
        <v>21</v>
      </c>
      <c r="D6410">
        <v>61</v>
      </c>
      <c r="E6410" t="s">
        <v>30</v>
      </c>
      <c r="F6410">
        <v>15.18</v>
      </c>
      <c r="G6410">
        <v>85.45</v>
      </c>
      <c r="H6410">
        <v>5.15</v>
      </c>
      <c r="I6410">
        <v>5.44</v>
      </c>
      <c r="J6410">
        <v>0.69</v>
      </c>
      <c r="K6410" t="s">
        <v>890</v>
      </c>
    </row>
    <row r="6411" spans="1:11" x14ac:dyDescent="0.25">
      <c r="A6411" t="s">
        <v>416</v>
      </c>
      <c r="B6411">
        <v>292</v>
      </c>
      <c r="C6411">
        <v>21</v>
      </c>
      <c r="D6411">
        <v>63</v>
      </c>
      <c r="E6411" t="s">
        <v>30</v>
      </c>
      <c r="F6411">
        <v>15.92</v>
      </c>
      <c r="G6411">
        <v>85.76</v>
      </c>
      <c r="H6411">
        <v>5.5</v>
      </c>
      <c r="I6411">
        <v>4.07</v>
      </c>
      <c r="J6411">
        <v>0.28999999999999998</v>
      </c>
      <c r="K6411" t="s">
        <v>891</v>
      </c>
    </row>
    <row r="6412" spans="1:11" x14ac:dyDescent="0.25">
      <c r="A6412" t="s">
        <v>417</v>
      </c>
      <c r="B6412">
        <v>292</v>
      </c>
      <c r="C6412">
        <v>21</v>
      </c>
      <c r="D6412">
        <v>75</v>
      </c>
      <c r="E6412" t="s">
        <v>30</v>
      </c>
      <c r="F6412">
        <v>13.3</v>
      </c>
      <c r="G6412">
        <v>76.34</v>
      </c>
      <c r="H6412">
        <v>7.43</v>
      </c>
      <c r="I6412">
        <v>15.1</v>
      </c>
      <c r="J6412">
        <v>1.58</v>
      </c>
      <c r="K6412" t="s">
        <v>892</v>
      </c>
    </row>
    <row r="6413" spans="1:11" x14ac:dyDescent="0.25">
      <c r="A6413" t="s">
        <v>418</v>
      </c>
      <c r="B6413">
        <v>292</v>
      </c>
      <c r="C6413">
        <v>21</v>
      </c>
      <c r="D6413">
        <v>94</v>
      </c>
      <c r="E6413" t="s">
        <v>30</v>
      </c>
      <c r="F6413">
        <v>14.28</v>
      </c>
      <c r="G6413">
        <v>94.76</v>
      </c>
      <c r="H6413">
        <v>12.05</v>
      </c>
      <c r="I6413">
        <v>17.75</v>
      </c>
      <c r="J6413">
        <v>2</v>
      </c>
      <c r="K6413" t="s">
        <v>892</v>
      </c>
    </row>
    <row r="6414" spans="1:11" x14ac:dyDescent="0.25">
      <c r="A6414" t="s">
        <v>419</v>
      </c>
      <c r="B6414">
        <v>292</v>
      </c>
      <c r="C6414">
        <v>21</v>
      </c>
      <c r="D6414">
        <v>82</v>
      </c>
      <c r="E6414" t="s">
        <v>30</v>
      </c>
      <c r="F6414">
        <v>15.31</v>
      </c>
      <c r="G6414">
        <v>86.86</v>
      </c>
      <c r="H6414">
        <v>11.16</v>
      </c>
      <c r="I6414">
        <v>22.66</v>
      </c>
      <c r="J6414">
        <v>2.38</v>
      </c>
      <c r="K6414" t="s">
        <v>893</v>
      </c>
    </row>
    <row r="6415" spans="1:11" x14ac:dyDescent="0.25">
      <c r="A6415" t="s">
        <v>420</v>
      </c>
      <c r="B6415">
        <v>292</v>
      </c>
      <c r="C6415">
        <v>21</v>
      </c>
      <c r="D6415">
        <v>101</v>
      </c>
      <c r="E6415" t="s">
        <v>30</v>
      </c>
      <c r="F6415">
        <v>16.29</v>
      </c>
      <c r="G6415">
        <v>105.9</v>
      </c>
      <c r="H6415">
        <v>18.07</v>
      </c>
      <c r="I6415">
        <v>26.63</v>
      </c>
      <c r="J6415">
        <v>3</v>
      </c>
      <c r="K6415" t="s">
        <v>894</v>
      </c>
    </row>
    <row r="6416" spans="1:11" x14ac:dyDescent="0.25">
      <c r="A6416" t="s">
        <v>421</v>
      </c>
      <c r="B6416">
        <v>292</v>
      </c>
      <c r="C6416">
        <v>21</v>
      </c>
      <c r="D6416">
        <v>62</v>
      </c>
      <c r="E6416" t="s">
        <v>30</v>
      </c>
      <c r="F6416">
        <v>14.46</v>
      </c>
      <c r="G6416">
        <v>72.739999999999995</v>
      </c>
      <c r="H6416">
        <v>46</v>
      </c>
      <c r="I6416">
        <v>138.22</v>
      </c>
      <c r="J6416">
        <v>11.5</v>
      </c>
      <c r="K6416" t="s">
        <v>895</v>
      </c>
    </row>
    <row r="6417" spans="1:11" x14ac:dyDescent="0.25">
      <c r="A6417" t="s">
        <v>422</v>
      </c>
      <c r="B6417">
        <v>292</v>
      </c>
      <c r="C6417">
        <v>21</v>
      </c>
      <c r="D6417">
        <v>62</v>
      </c>
      <c r="E6417" t="s">
        <v>30</v>
      </c>
      <c r="F6417">
        <v>14.46</v>
      </c>
      <c r="G6417">
        <v>74.959999999999994</v>
      </c>
      <c r="H6417">
        <v>42</v>
      </c>
      <c r="I6417">
        <v>181.26</v>
      </c>
      <c r="J6417">
        <v>15.65</v>
      </c>
      <c r="K6417" t="s">
        <v>895</v>
      </c>
    </row>
    <row r="6418" spans="1:11" x14ac:dyDescent="0.25">
      <c r="A6418" t="s">
        <v>423</v>
      </c>
      <c r="B6418">
        <v>292</v>
      </c>
      <c r="C6418">
        <v>21</v>
      </c>
      <c r="D6418">
        <v>48</v>
      </c>
      <c r="E6418" t="s">
        <v>30</v>
      </c>
      <c r="F6418">
        <v>10.28</v>
      </c>
      <c r="G6418">
        <v>51.32</v>
      </c>
      <c r="H6418">
        <v>12</v>
      </c>
      <c r="I6418">
        <v>29.43</v>
      </c>
      <c r="J6418">
        <v>2.69</v>
      </c>
      <c r="K6418" t="s">
        <v>896</v>
      </c>
    </row>
    <row r="6419" spans="1:11" x14ac:dyDescent="0.25">
      <c r="A6419" t="s">
        <v>424</v>
      </c>
      <c r="B6419">
        <v>292</v>
      </c>
      <c r="C6419">
        <v>21</v>
      </c>
      <c r="D6419">
        <v>48</v>
      </c>
      <c r="E6419" t="s">
        <v>30</v>
      </c>
      <c r="F6419">
        <v>10.28</v>
      </c>
      <c r="G6419">
        <v>56.51</v>
      </c>
      <c r="H6419">
        <v>2.34</v>
      </c>
      <c r="I6419">
        <v>6.54</v>
      </c>
      <c r="J6419">
        <v>0.65</v>
      </c>
      <c r="K6419" t="s">
        <v>896</v>
      </c>
    </row>
    <row r="6420" spans="1:11" x14ac:dyDescent="0.25">
      <c r="A6420" t="s">
        <v>425</v>
      </c>
      <c r="B6420">
        <v>292</v>
      </c>
      <c r="C6420">
        <v>21</v>
      </c>
      <c r="D6420">
        <v>43</v>
      </c>
      <c r="E6420" t="s">
        <v>30</v>
      </c>
      <c r="F6420">
        <v>8.7899999999999991</v>
      </c>
      <c r="G6420">
        <v>44.74</v>
      </c>
      <c r="H6420">
        <v>10</v>
      </c>
      <c r="I6420">
        <v>21.09</v>
      </c>
      <c r="J6420">
        <v>2.0499999999999998</v>
      </c>
      <c r="K6420" t="s">
        <v>897</v>
      </c>
    </row>
    <row r="6421" spans="1:11" x14ac:dyDescent="0.25">
      <c r="A6421" t="s">
        <v>426</v>
      </c>
      <c r="B6421">
        <v>292</v>
      </c>
      <c r="C6421">
        <v>21</v>
      </c>
      <c r="D6421">
        <v>43</v>
      </c>
      <c r="E6421" t="s">
        <v>30</v>
      </c>
      <c r="F6421">
        <v>8.7899999999999991</v>
      </c>
      <c r="G6421">
        <v>49.67</v>
      </c>
      <c r="H6421">
        <v>2.34</v>
      </c>
      <c r="I6421">
        <v>6.54</v>
      </c>
      <c r="J6421">
        <v>0.65</v>
      </c>
      <c r="K6421" t="s">
        <v>897</v>
      </c>
    </row>
    <row r="6422" spans="1:11" x14ac:dyDescent="0.25">
      <c r="A6422" t="s">
        <v>427</v>
      </c>
      <c r="B6422">
        <v>242</v>
      </c>
      <c r="C6422">
        <v>27</v>
      </c>
      <c r="D6422">
        <v>14</v>
      </c>
      <c r="E6422" t="s">
        <v>30</v>
      </c>
      <c r="F6422">
        <v>10.86</v>
      </c>
      <c r="G6422">
        <v>36.22</v>
      </c>
      <c r="H6422">
        <v>38</v>
      </c>
      <c r="I6422">
        <v>112.22</v>
      </c>
      <c r="J6422">
        <v>6.38</v>
      </c>
      <c r="K6422" t="s">
        <v>898</v>
      </c>
    </row>
    <row r="6423" spans="1:11" x14ac:dyDescent="0.25">
      <c r="A6423" t="s">
        <v>428</v>
      </c>
      <c r="B6423">
        <v>242</v>
      </c>
      <c r="C6423">
        <v>27</v>
      </c>
      <c r="D6423">
        <v>14</v>
      </c>
      <c r="E6423" t="s">
        <v>30</v>
      </c>
      <c r="F6423">
        <v>10.86</v>
      </c>
      <c r="G6423">
        <v>41.23</v>
      </c>
      <c r="H6423">
        <v>18</v>
      </c>
      <c r="I6423">
        <v>55.06</v>
      </c>
      <c r="J6423">
        <v>3.72</v>
      </c>
      <c r="K6423" t="s">
        <v>898</v>
      </c>
    </row>
    <row r="6424" spans="1:11" x14ac:dyDescent="0.25">
      <c r="A6424" t="s">
        <v>429</v>
      </c>
      <c r="B6424">
        <v>292</v>
      </c>
      <c r="C6424">
        <v>21</v>
      </c>
      <c r="D6424">
        <v>62</v>
      </c>
      <c r="E6424" t="s">
        <v>30</v>
      </c>
      <c r="F6424">
        <v>18.52</v>
      </c>
      <c r="G6424">
        <v>92.28</v>
      </c>
      <c r="H6424">
        <v>14.14</v>
      </c>
      <c r="I6424">
        <v>29.6</v>
      </c>
      <c r="J6424">
        <v>2.4700000000000002</v>
      </c>
      <c r="K6424" t="s">
        <v>899</v>
      </c>
    </row>
    <row r="6425" spans="1:11" x14ac:dyDescent="0.25">
      <c r="A6425" t="s">
        <v>430</v>
      </c>
      <c r="B6425">
        <v>292</v>
      </c>
      <c r="C6425">
        <v>21</v>
      </c>
      <c r="D6425">
        <v>62</v>
      </c>
      <c r="E6425" t="s">
        <v>30</v>
      </c>
      <c r="F6425">
        <v>18.52</v>
      </c>
      <c r="G6425">
        <v>90.34</v>
      </c>
      <c r="H6425">
        <v>17.5</v>
      </c>
      <c r="I6425">
        <v>70.760000000000005</v>
      </c>
      <c r="J6425">
        <v>5.59</v>
      </c>
      <c r="K6425" t="s">
        <v>899</v>
      </c>
    </row>
    <row r="6426" spans="1:11" x14ac:dyDescent="0.25">
      <c r="A6426" t="s">
        <v>431</v>
      </c>
      <c r="B6426">
        <v>292</v>
      </c>
      <c r="C6426">
        <v>21</v>
      </c>
      <c r="D6426">
        <v>46</v>
      </c>
      <c r="E6426" t="s">
        <v>30</v>
      </c>
      <c r="F6426">
        <v>12.41</v>
      </c>
      <c r="G6426">
        <v>68.010000000000005</v>
      </c>
      <c r="H6426">
        <v>14.14</v>
      </c>
      <c r="I6426">
        <v>29.6</v>
      </c>
      <c r="J6426">
        <v>2.4700000000000002</v>
      </c>
      <c r="K6426" t="s">
        <v>900</v>
      </c>
    </row>
    <row r="6427" spans="1:11" x14ac:dyDescent="0.25">
      <c r="A6427" t="s">
        <v>432</v>
      </c>
      <c r="B6427">
        <v>292</v>
      </c>
      <c r="C6427">
        <v>21</v>
      </c>
      <c r="D6427">
        <v>46</v>
      </c>
      <c r="E6427" t="s">
        <v>30</v>
      </c>
      <c r="F6427">
        <v>12.41</v>
      </c>
      <c r="G6427">
        <v>66.63</v>
      </c>
      <c r="H6427">
        <v>13.5</v>
      </c>
      <c r="I6427">
        <v>32.799999999999997</v>
      </c>
      <c r="J6427">
        <v>2.99</v>
      </c>
      <c r="K6427" t="s">
        <v>900</v>
      </c>
    </row>
    <row r="6428" spans="1:11" x14ac:dyDescent="0.25">
      <c r="A6428" t="s">
        <v>433</v>
      </c>
      <c r="B6428">
        <v>292</v>
      </c>
      <c r="C6428">
        <v>21</v>
      </c>
      <c r="D6428">
        <v>54</v>
      </c>
      <c r="E6428" t="s">
        <v>30</v>
      </c>
      <c r="F6428">
        <v>13.73</v>
      </c>
      <c r="G6428">
        <v>66.17</v>
      </c>
      <c r="H6428">
        <v>1.34</v>
      </c>
      <c r="I6428">
        <v>3.31</v>
      </c>
      <c r="J6428">
        <v>0.34</v>
      </c>
      <c r="K6428" t="s">
        <v>901</v>
      </c>
    </row>
    <row r="6429" spans="1:11" x14ac:dyDescent="0.25">
      <c r="A6429" t="s">
        <v>434</v>
      </c>
      <c r="B6429">
        <v>292</v>
      </c>
      <c r="C6429">
        <v>21</v>
      </c>
      <c r="D6429">
        <v>54</v>
      </c>
      <c r="E6429" t="s">
        <v>30</v>
      </c>
      <c r="F6429">
        <v>13.73</v>
      </c>
      <c r="G6429">
        <v>61.53</v>
      </c>
      <c r="H6429">
        <v>14</v>
      </c>
      <c r="I6429">
        <v>49.76</v>
      </c>
      <c r="J6429">
        <v>3.91</v>
      </c>
      <c r="K6429" t="s">
        <v>901</v>
      </c>
    </row>
    <row r="6430" spans="1:11" x14ac:dyDescent="0.25">
      <c r="A6430" t="s">
        <v>435</v>
      </c>
      <c r="B6430">
        <v>191</v>
      </c>
      <c r="C6430">
        <v>12</v>
      </c>
      <c r="D6430">
        <v>21</v>
      </c>
      <c r="E6430" t="s">
        <v>30</v>
      </c>
      <c r="F6430">
        <v>5.86</v>
      </c>
      <c r="G6430">
        <v>31.56</v>
      </c>
      <c r="H6430">
        <v>4</v>
      </c>
      <c r="I6430">
        <v>14.78</v>
      </c>
      <c r="J6430">
        <v>1.41</v>
      </c>
      <c r="K6430" t="s">
        <v>902</v>
      </c>
    </row>
    <row r="6431" spans="1:11" x14ac:dyDescent="0.25">
      <c r="A6431" t="s">
        <v>436</v>
      </c>
      <c r="B6431">
        <v>191</v>
      </c>
      <c r="C6431">
        <v>12</v>
      </c>
      <c r="D6431">
        <v>25</v>
      </c>
      <c r="E6431" t="s">
        <v>30</v>
      </c>
      <c r="F6431">
        <v>7.07</v>
      </c>
      <c r="G6431">
        <v>40.25</v>
      </c>
      <c r="H6431">
        <v>6</v>
      </c>
      <c r="I6431">
        <v>9.94</v>
      </c>
      <c r="J6431">
        <v>1.24</v>
      </c>
      <c r="K6431" t="s">
        <v>902</v>
      </c>
    </row>
    <row r="6432" spans="1:11" x14ac:dyDescent="0.25">
      <c r="A6432" t="s">
        <v>437</v>
      </c>
      <c r="B6432">
        <v>191</v>
      </c>
      <c r="C6432">
        <v>12</v>
      </c>
      <c r="D6432">
        <v>7</v>
      </c>
      <c r="E6432" t="s">
        <v>30</v>
      </c>
      <c r="F6432">
        <v>1.1499999999999999</v>
      </c>
      <c r="G6432">
        <v>29.57</v>
      </c>
      <c r="H6432">
        <v>40</v>
      </c>
      <c r="I6432">
        <v>26</v>
      </c>
      <c r="J6432">
        <v>16.98</v>
      </c>
      <c r="K6432" t="s">
        <v>903</v>
      </c>
    </row>
    <row r="6433" spans="1:11" x14ac:dyDescent="0.25">
      <c r="A6433" t="s">
        <v>438</v>
      </c>
      <c r="B6433">
        <v>191</v>
      </c>
      <c r="C6433">
        <v>12</v>
      </c>
      <c r="D6433">
        <v>7</v>
      </c>
      <c r="E6433" t="s">
        <v>30</v>
      </c>
      <c r="F6433">
        <v>1.1499999999999999</v>
      </c>
      <c r="G6433">
        <v>22.75</v>
      </c>
      <c r="H6433" t="s">
        <v>31</v>
      </c>
      <c r="I6433" t="s">
        <v>31</v>
      </c>
      <c r="J6433" t="s">
        <v>31</v>
      </c>
      <c r="K6433" t="s">
        <v>904</v>
      </c>
    </row>
    <row r="6434" spans="1:11" x14ac:dyDescent="0.25">
      <c r="A6434" t="s">
        <v>439</v>
      </c>
      <c r="B6434">
        <v>292</v>
      </c>
      <c r="C6434">
        <v>21</v>
      </c>
      <c r="D6434">
        <v>57</v>
      </c>
      <c r="E6434" t="s">
        <v>30</v>
      </c>
      <c r="F6434">
        <v>24.01</v>
      </c>
      <c r="G6434">
        <v>85.09</v>
      </c>
      <c r="H6434">
        <v>6</v>
      </c>
      <c r="I6434">
        <v>15.44</v>
      </c>
      <c r="J6434">
        <v>0.75</v>
      </c>
      <c r="K6434" t="s">
        <v>905</v>
      </c>
    </row>
    <row r="6435" spans="1:11" x14ac:dyDescent="0.25">
      <c r="A6435" t="s">
        <v>440</v>
      </c>
      <c r="B6435">
        <v>292</v>
      </c>
      <c r="C6435">
        <v>21</v>
      </c>
      <c r="D6435">
        <v>57</v>
      </c>
      <c r="E6435" t="s">
        <v>30</v>
      </c>
      <c r="F6435">
        <v>24.01</v>
      </c>
      <c r="G6435">
        <v>93.13</v>
      </c>
      <c r="H6435">
        <v>14</v>
      </c>
      <c r="I6435">
        <v>78.2</v>
      </c>
      <c r="J6435">
        <v>5.16</v>
      </c>
      <c r="K6435" t="s">
        <v>905</v>
      </c>
    </row>
    <row r="6436" spans="1:11" x14ac:dyDescent="0.25">
      <c r="A6436" t="s">
        <v>441</v>
      </c>
      <c r="B6436">
        <v>292</v>
      </c>
      <c r="C6436">
        <v>21</v>
      </c>
      <c r="D6436">
        <v>30</v>
      </c>
      <c r="E6436" t="s">
        <v>30</v>
      </c>
      <c r="F6436">
        <v>6.17</v>
      </c>
      <c r="G6436">
        <v>32.65</v>
      </c>
      <c r="H6436">
        <v>0.45</v>
      </c>
      <c r="I6436">
        <v>0.92</v>
      </c>
      <c r="J6436">
        <v>0.08</v>
      </c>
      <c r="K6436" t="s">
        <v>906</v>
      </c>
    </row>
    <row r="6437" spans="1:11" x14ac:dyDescent="0.25">
      <c r="A6437" t="s">
        <v>442</v>
      </c>
      <c r="B6437">
        <v>292</v>
      </c>
      <c r="C6437">
        <v>21</v>
      </c>
      <c r="D6437">
        <v>30</v>
      </c>
      <c r="E6437" t="s">
        <v>30</v>
      </c>
      <c r="F6437">
        <v>6.17</v>
      </c>
      <c r="G6437">
        <v>36.54</v>
      </c>
      <c r="H6437" t="s">
        <v>31</v>
      </c>
      <c r="I6437" t="s">
        <v>31</v>
      </c>
      <c r="J6437" t="s">
        <v>31</v>
      </c>
      <c r="K6437" t="s">
        <v>906</v>
      </c>
    </row>
    <row r="6438" spans="1:11" x14ac:dyDescent="0.25">
      <c r="A6438" t="s">
        <v>443</v>
      </c>
      <c r="B6438">
        <v>292</v>
      </c>
      <c r="C6438">
        <v>21</v>
      </c>
      <c r="D6438">
        <v>26</v>
      </c>
      <c r="E6438" t="s">
        <v>30</v>
      </c>
      <c r="F6438">
        <v>5.25</v>
      </c>
      <c r="G6438">
        <v>28.12</v>
      </c>
      <c r="H6438">
        <v>0.22</v>
      </c>
      <c r="I6438">
        <v>0.45</v>
      </c>
      <c r="J6438">
        <v>0.04</v>
      </c>
      <c r="K6438" t="s">
        <v>906</v>
      </c>
    </row>
    <row r="6439" spans="1:11" x14ac:dyDescent="0.25">
      <c r="A6439" t="s">
        <v>444</v>
      </c>
      <c r="B6439">
        <v>292</v>
      </c>
      <c r="C6439">
        <v>21</v>
      </c>
      <c r="D6439">
        <v>26</v>
      </c>
      <c r="E6439" t="s">
        <v>30</v>
      </c>
      <c r="F6439">
        <v>5.25</v>
      </c>
      <c r="G6439">
        <v>28.85</v>
      </c>
      <c r="H6439" t="s">
        <v>31</v>
      </c>
      <c r="I6439" t="s">
        <v>31</v>
      </c>
      <c r="J6439" t="s">
        <v>31</v>
      </c>
      <c r="K6439" t="s">
        <v>906</v>
      </c>
    </row>
    <row r="6440" spans="1:11" x14ac:dyDescent="0.25">
      <c r="A6440" t="s">
        <v>445</v>
      </c>
      <c r="B6440">
        <v>292</v>
      </c>
      <c r="C6440">
        <v>21</v>
      </c>
      <c r="D6440">
        <v>46</v>
      </c>
      <c r="E6440" t="s">
        <v>30</v>
      </c>
      <c r="F6440">
        <v>6.3</v>
      </c>
      <c r="G6440">
        <v>46.91</v>
      </c>
      <c r="H6440">
        <v>24.59</v>
      </c>
      <c r="I6440">
        <v>30.01</v>
      </c>
      <c r="J6440">
        <v>3.62</v>
      </c>
      <c r="K6440" t="s">
        <v>907</v>
      </c>
    </row>
    <row r="6441" spans="1:11" x14ac:dyDescent="0.25">
      <c r="A6441" t="s">
        <v>446</v>
      </c>
      <c r="B6441">
        <v>292</v>
      </c>
      <c r="C6441">
        <v>21</v>
      </c>
      <c r="D6441">
        <v>54</v>
      </c>
      <c r="E6441" t="s">
        <v>30</v>
      </c>
      <c r="F6441">
        <v>6.62</v>
      </c>
      <c r="G6441">
        <v>53.97</v>
      </c>
      <c r="H6441">
        <v>17.010000000000002</v>
      </c>
      <c r="I6441">
        <v>20.88</v>
      </c>
      <c r="J6441">
        <v>2.65</v>
      </c>
      <c r="K6441" t="s">
        <v>908</v>
      </c>
    </row>
    <row r="6442" spans="1:11" x14ac:dyDescent="0.25">
      <c r="A6442" t="s">
        <v>447</v>
      </c>
      <c r="B6442">
        <v>292</v>
      </c>
      <c r="C6442">
        <v>21</v>
      </c>
      <c r="D6442">
        <v>8</v>
      </c>
      <c r="E6442" t="s">
        <v>30</v>
      </c>
      <c r="F6442">
        <v>2.46</v>
      </c>
      <c r="G6442">
        <v>9.9499999999999993</v>
      </c>
      <c r="H6442" t="s">
        <v>31</v>
      </c>
      <c r="I6442" t="s">
        <v>31</v>
      </c>
      <c r="J6442" t="s">
        <v>31</v>
      </c>
      <c r="K6442" t="s">
        <v>909</v>
      </c>
    </row>
    <row r="6443" spans="1:11" x14ac:dyDescent="0.25">
      <c r="A6443" t="s">
        <v>448</v>
      </c>
      <c r="B6443">
        <v>292</v>
      </c>
      <c r="C6443">
        <v>21</v>
      </c>
      <c r="D6443">
        <v>8</v>
      </c>
      <c r="E6443" t="s">
        <v>30</v>
      </c>
      <c r="F6443">
        <v>2.46</v>
      </c>
      <c r="G6443">
        <v>10.06</v>
      </c>
      <c r="H6443">
        <v>2</v>
      </c>
      <c r="I6443">
        <v>1.98</v>
      </c>
      <c r="J6443">
        <v>0.15</v>
      </c>
      <c r="K6443" t="s">
        <v>909</v>
      </c>
    </row>
    <row r="6444" spans="1:11" x14ac:dyDescent="0.25">
      <c r="A6444" t="s">
        <v>449</v>
      </c>
      <c r="B6444">
        <v>292</v>
      </c>
      <c r="C6444">
        <v>21</v>
      </c>
      <c r="D6444">
        <v>64</v>
      </c>
      <c r="E6444" t="s">
        <v>30</v>
      </c>
      <c r="F6444">
        <v>18.2</v>
      </c>
      <c r="G6444">
        <v>126.7</v>
      </c>
      <c r="H6444">
        <v>62.75</v>
      </c>
      <c r="I6444">
        <v>190.37</v>
      </c>
      <c r="J6444">
        <v>25.94</v>
      </c>
      <c r="K6444" t="s">
        <v>910</v>
      </c>
    </row>
    <row r="6445" spans="1:11" x14ac:dyDescent="0.25">
      <c r="A6445" t="s">
        <v>450</v>
      </c>
      <c r="B6445">
        <v>292</v>
      </c>
      <c r="C6445">
        <v>21</v>
      </c>
      <c r="D6445">
        <v>65</v>
      </c>
      <c r="E6445" t="s">
        <v>30</v>
      </c>
      <c r="F6445">
        <v>18.03</v>
      </c>
      <c r="G6445">
        <v>126.17</v>
      </c>
      <c r="H6445">
        <v>15.75</v>
      </c>
      <c r="I6445">
        <v>51.51</v>
      </c>
      <c r="J6445">
        <v>5.13</v>
      </c>
      <c r="K6445" t="s">
        <v>911</v>
      </c>
    </row>
    <row r="6446" spans="1:11" x14ac:dyDescent="0.25">
      <c r="A6446" t="s">
        <v>451</v>
      </c>
      <c r="B6446">
        <v>292</v>
      </c>
      <c r="C6446">
        <v>21</v>
      </c>
      <c r="D6446">
        <v>2</v>
      </c>
      <c r="E6446" t="s">
        <v>30</v>
      </c>
      <c r="F6446">
        <v>2.02</v>
      </c>
      <c r="G6446">
        <v>3.38</v>
      </c>
      <c r="H6446" t="s">
        <v>31</v>
      </c>
      <c r="I6446" t="s">
        <v>31</v>
      </c>
      <c r="J6446" t="s">
        <v>31</v>
      </c>
      <c r="K6446" t="s">
        <v>912</v>
      </c>
    </row>
    <row r="6447" spans="1:11" x14ac:dyDescent="0.25">
      <c r="A6447" t="s">
        <v>452</v>
      </c>
      <c r="B6447">
        <v>292</v>
      </c>
      <c r="C6447">
        <v>21</v>
      </c>
      <c r="D6447">
        <v>1</v>
      </c>
      <c r="E6447" t="s">
        <v>30</v>
      </c>
      <c r="F6447">
        <v>2.09</v>
      </c>
      <c r="G6447">
        <v>4.1900000000000004</v>
      </c>
      <c r="H6447" t="s">
        <v>31</v>
      </c>
      <c r="I6447" t="s">
        <v>31</v>
      </c>
      <c r="J6447" t="s">
        <v>31</v>
      </c>
      <c r="K6447" t="s">
        <v>913</v>
      </c>
    </row>
    <row r="6448" spans="1:11" x14ac:dyDescent="0.25">
      <c r="A6448" t="s">
        <v>453</v>
      </c>
      <c r="B6448">
        <v>292</v>
      </c>
      <c r="C6448">
        <v>21</v>
      </c>
      <c r="D6448">
        <v>7</v>
      </c>
      <c r="E6448" t="s">
        <v>30</v>
      </c>
      <c r="F6448">
        <v>0.95</v>
      </c>
      <c r="G6448">
        <v>5.46</v>
      </c>
      <c r="H6448">
        <v>0.86</v>
      </c>
      <c r="I6448">
        <v>0.52</v>
      </c>
      <c r="J6448">
        <v>0.06</v>
      </c>
      <c r="K6448" t="s">
        <v>914</v>
      </c>
    </row>
    <row r="6449" spans="1:11" x14ac:dyDescent="0.25">
      <c r="A6449" t="s">
        <v>454</v>
      </c>
      <c r="B6449">
        <v>292</v>
      </c>
      <c r="C6449">
        <v>21</v>
      </c>
      <c r="D6449">
        <v>11</v>
      </c>
      <c r="E6449" t="s">
        <v>30</v>
      </c>
      <c r="F6449">
        <v>1.29</v>
      </c>
      <c r="G6449">
        <v>9.02</v>
      </c>
      <c r="H6449" t="s">
        <v>31</v>
      </c>
      <c r="I6449" t="s">
        <v>31</v>
      </c>
      <c r="J6449" t="s">
        <v>31</v>
      </c>
      <c r="K6449" t="s">
        <v>915</v>
      </c>
    </row>
    <row r="6450" spans="1:11" x14ac:dyDescent="0.25">
      <c r="A6450" t="s">
        <v>455</v>
      </c>
      <c r="B6450">
        <v>292</v>
      </c>
      <c r="C6450">
        <v>21</v>
      </c>
      <c r="D6450">
        <v>15</v>
      </c>
      <c r="E6450" t="s">
        <v>30</v>
      </c>
      <c r="F6450">
        <v>2.72</v>
      </c>
      <c r="G6450">
        <v>15.24</v>
      </c>
      <c r="H6450">
        <v>2.14</v>
      </c>
      <c r="I6450">
        <v>1.58</v>
      </c>
      <c r="J6450">
        <v>0.12</v>
      </c>
      <c r="K6450" t="s">
        <v>916</v>
      </c>
    </row>
    <row r="6451" spans="1:11" x14ac:dyDescent="0.25">
      <c r="A6451" t="s">
        <v>456</v>
      </c>
      <c r="B6451">
        <v>292</v>
      </c>
      <c r="C6451">
        <v>21</v>
      </c>
      <c r="D6451">
        <v>15</v>
      </c>
      <c r="E6451" t="s">
        <v>30</v>
      </c>
      <c r="F6451">
        <v>2.72</v>
      </c>
      <c r="G6451">
        <v>16.100000000000001</v>
      </c>
      <c r="H6451">
        <v>15.19</v>
      </c>
      <c r="I6451">
        <v>11.19</v>
      </c>
      <c r="J6451">
        <v>1.1599999999999999</v>
      </c>
      <c r="K6451" t="s">
        <v>916</v>
      </c>
    </row>
    <row r="6452" spans="1:11" x14ac:dyDescent="0.25">
      <c r="A6452" t="s">
        <v>457</v>
      </c>
      <c r="B6452">
        <v>292</v>
      </c>
      <c r="C6452">
        <v>21</v>
      </c>
      <c r="D6452">
        <v>29</v>
      </c>
      <c r="E6452" t="s">
        <v>30</v>
      </c>
      <c r="F6452">
        <v>12.39</v>
      </c>
      <c r="G6452">
        <v>51.14</v>
      </c>
      <c r="H6452">
        <v>2</v>
      </c>
      <c r="I6452">
        <v>1.87</v>
      </c>
      <c r="J6452">
        <v>0.16</v>
      </c>
      <c r="K6452" t="s">
        <v>917</v>
      </c>
    </row>
    <row r="6453" spans="1:11" x14ac:dyDescent="0.25">
      <c r="A6453" t="s">
        <v>458</v>
      </c>
      <c r="B6453">
        <v>292</v>
      </c>
      <c r="C6453">
        <v>21</v>
      </c>
      <c r="D6453">
        <v>29</v>
      </c>
      <c r="E6453" t="s">
        <v>30</v>
      </c>
      <c r="F6453">
        <v>12.39</v>
      </c>
      <c r="G6453">
        <v>48.09</v>
      </c>
      <c r="H6453">
        <v>11.53</v>
      </c>
      <c r="I6453">
        <v>63.61</v>
      </c>
      <c r="J6453">
        <v>3.69</v>
      </c>
      <c r="K6453" t="s">
        <v>917</v>
      </c>
    </row>
    <row r="6454" spans="1:11" x14ac:dyDescent="0.25">
      <c r="A6454" t="s">
        <v>459</v>
      </c>
      <c r="B6454">
        <v>242</v>
      </c>
      <c r="C6454">
        <v>27</v>
      </c>
      <c r="D6454">
        <v>19</v>
      </c>
      <c r="E6454" t="s">
        <v>30</v>
      </c>
      <c r="F6454">
        <v>11.25</v>
      </c>
      <c r="G6454">
        <v>37.24</v>
      </c>
      <c r="H6454">
        <v>38</v>
      </c>
      <c r="I6454">
        <v>149.82</v>
      </c>
      <c r="J6454">
        <v>8.5299999999999994</v>
      </c>
      <c r="K6454" t="s">
        <v>918</v>
      </c>
    </row>
    <row r="6455" spans="1:11" x14ac:dyDescent="0.25">
      <c r="A6455" t="s">
        <v>460</v>
      </c>
      <c r="B6455">
        <v>242</v>
      </c>
      <c r="C6455">
        <v>27</v>
      </c>
      <c r="D6455">
        <v>19</v>
      </c>
      <c r="E6455" t="s">
        <v>30</v>
      </c>
      <c r="F6455">
        <v>11.01</v>
      </c>
      <c r="G6455">
        <v>38.83</v>
      </c>
      <c r="H6455">
        <v>88.91</v>
      </c>
      <c r="I6455">
        <v>291.48</v>
      </c>
      <c r="J6455">
        <v>15.72</v>
      </c>
      <c r="K6455" t="s">
        <v>919</v>
      </c>
    </row>
    <row r="6456" spans="1:11" x14ac:dyDescent="0.25">
      <c r="A6456" t="s">
        <v>461</v>
      </c>
      <c r="B6456">
        <v>242</v>
      </c>
      <c r="C6456">
        <v>27</v>
      </c>
      <c r="D6456">
        <v>20</v>
      </c>
      <c r="E6456" t="s">
        <v>30</v>
      </c>
      <c r="F6456">
        <v>12.45</v>
      </c>
      <c r="G6456">
        <v>44.76</v>
      </c>
      <c r="H6456">
        <v>4.67</v>
      </c>
      <c r="I6456">
        <v>18.71</v>
      </c>
      <c r="J6456">
        <v>1.39</v>
      </c>
      <c r="K6456" t="s">
        <v>920</v>
      </c>
    </row>
    <row r="6457" spans="1:11" x14ac:dyDescent="0.25">
      <c r="A6457" t="s">
        <v>462</v>
      </c>
      <c r="B6457">
        <v>242</v>
      </c>
      <c r="C6457">
        <v>27</v>
      </c>
      <c r="D6457">
        <v>20</v>
      </c>
      <c r="E6457" t="s">
        <v>30</v>
      </c>
      <c r="F6457">
        <v>12.45</v>
      </c>
      <c r="G6457">
        <v>42.42</v>
      </c>
      <c r="H6457">
        <v>38.67</v>
      </c>
      <c r="I6457">
        <v>207.42</v>
      </c>
      <c r="J6457">
        <v>9.2200000000000006</v>
      </c>
      <c r="K6457" t="s">
        <v>920</v>
      </c>
    </row>
    <row r="6458" spans="1:11" x14ac:dyDescent="0.25">
      <c r="A6458" t="s">
        <v>463</v>
      </c>
      <c r="B6458">
        <v>251</v>
      </c>
      <c r="C6458">
        <v>22</v>
      </c>
      <c r="D6458">
        <v>12</v>
      </c>
      <c r="E6458" t="s">
        <v>30</v>
      </c>
      <c r="F6458">
        <v>5.38</v>
      </c>
      <c r="G6458">
        <v>17.47</v>
      </c>
      <c r="H6458" t="s">
        <v>31</v>
      </c>
      <c r="I6458" t="s">
        <v>31</v>
      </c>
      <c r="J6458" t="s">
        <v>31</v>
      </c>
      <c r="K6458" t="s">
        <v>921</v>
      </c>
    </row>
    <row r="6459" spans="1:11" x14ac:dyDescent="0.25">
      <c r="A6459" t="s">
        <v>464</v>
      </c>
      <c r="B6459">
        <v>251</v>
      </c>
      <c r="C6459">
        <v>22</v>
      </c>
      <c r="D6459">
        <v>12</v>
      </c>
      <c r="E6459" t="s">
        <v>30</v>
      </c>
      <c r="F6459">
        <v>5.38</v>
      </c>
      <c r="G6459">
        <v>18.52</v>
      </c>
      <c r="H6459" t="s">
        <v>31</v>
      </c>
      <c r="I6459" t="s">
        <v>31</v>
      </c>
      <c r="J6459" t="s">
        <v>31</v>
      </c>
      <c r="K6459" t="s">
        <v>921</v>
      </c>
    </row>
    <row r="6460" spans="1:11" x14ac:dyDescent="0.25">
      <c r="A6460" t="s">
        <v>465</v>
      </c>
      <c r="B6460">
        <v>292</v>
      </c>
      <c r="C6460">
        <v>21</v>
      </c>
      <c r="D6460">
        <v>28</v>
      </c>
      <c r="E6460" t="s">
        <v>30</v>
      </c>
      <c r="F6460">
        <v>6.78</v>
      </c>
      <c r="G6460">
        <v>30.32</v>
      </c>
      <c r="H6460">
        <v>6.11</v>
      </c>
      <c r="I6460">
        <v>5.7</v>
      </c>
      <c r="J6460">
        <v>0.43</v>
      </c>
      <c r="K6460" t="s">
        <v>922</v>
      </c>
    </row>
    <row r="6461" spans="1:11" x14ac:dyDescent="0.25">
      <c r="A6461" t="s">
        <v>466</v>
      </c>
      <c r="B6461">
        <v>292</v>
      </c>
      <c r="C6461">
        <v>21</v>
      </c>
      <c r="D6461">
        <v>28</v>
      </c>
      <c r="E6461" t="s">
        <v>30</v>
      </c>
      <c r="F6461">
        <v>6.78</v>
      </c>
      <c r="G6461">
        <v>28.78</v>
      </c>
      <c r="H6461">
        <v>15.46</v>
      </c>
      <c r="I6461">
        <v>19.399999999999999</v>
      </c>
      <c r="J6461">
        <v>1.48</v>
      </c>
      <c r="K6461" t="s">
        <v>922</v>
      </c>
    </row>
    <row r="6462" spans="1:11" x14ac:dyDescent="0.25">
      <c r="A6462" t="s">
        <v>467</v>
      </c>
      <c r="B6462">
        <v>251</v>
      </c>
      <c r="C6462">
        <v>22</v>
      </c>
      <c r="D6462">
        <v>21</v>
      </c>
      <c r="E6462" t="s">
        <v>30</v>
      </c>
      <c r="F6462">
        <v>13.07</v>
      </c>
      <c r="G6462">
        <v>38.07</v>
      </c>
      <c r="H6462">
        <v>100</v>
      </c>
      <c r="I6462">
        <v>642.02</v>
      </c>
      <c r="J6462">
        <v>24.58</v>
      </c>
      <c r="K6462" t="s">
        <v>923</v>
      </c>
    </row>
    <row r="6463" spans="1:11" x14ac:dyDescent="0.25">
      <c r="A6463" t="s">
        <v>468</v>
      </c>
      <c r="B6463">
        <v>251</v>
      </c>
      <c r="C6463">
        <v>22</v>
      </c>
      <c r="D6463">
        <v>21</v>
      </c>
      <c r="E6463" t="s">
        <v>30</v>
      </c>
      <c r="F6463">
        <v>12.59</v>
      </c>
      <c r="G6463">
        <v>44.16</v>
      </c>
      <c r="H6463">
        <v>26</v>
      </c>
      <c r="I6463">
        <v>85.24</v>
      </c>
      <c r="J6463">
        <v>3.53</v>
      </c>
      <c r="K6463" t="s">
        <v>924</v>
      </c>
    </row>
    <row r="6464" spans="1:11" x14ac:dyDescent="0.25">
      <c r="A6464" t="s">
        <v>469</v>
      </c>
      <c r="B6464">
        <v>251</v>
      </c>
      <c r="C6464">
        <v>22</v>
      </c>
      <c r="D6464">
        <v>19</v>
      </c>
      <c r="E6464" t="s">
        <v>30</v>
      </c>
      <c r="F6464">
        <v>11.27</v>
      </c>
      <c r="G6464">
        <v>35.39</v>
      </c>
      <c r="H6464">
        <v>58</v>
      </c>
      <c r="I6464">
        <v>350.38</v>
      </c>
      <c r="J6464">
        <v>16.649999999999999</v>
      </c>
      <c r="K6464" t="s">
        <v>925</v>
      </c>
    </row>
    <row r="6465" spans="1:11" x14ac:dyDescent="0.25">
      <c r="A6465" t="s">
        <v>470</v>
      </c>
      <c r="B6465">
        <v>251</v>
      </c>
      <c r="C6465">
        <v>22</v>
      </c>
      <c r="D6465">
        <v>19</v>
      </c>
      <c r="E6465" t="s">
        <v>30</v>
      </c>
      <c r="F6465">
        <v>11.07</v>
      </c>
      <c r="G6465">
        <v>42.02</v>
      </c>
      <c r="H6465">
        <v>20</v>
      </c>
      <c r="I6465">
        <v>69.98</v>
      </c>
      <c r="J6465">
        <v>4.0999999999999996</v>
      </c>
      <c r="K6465" t="s">
        <v>926</v>
      </c>
    </row>
    <row r="6466" spans="1:11" x14ac:dyDescent="0.25">
      <c r="A6466" t="s">
        <v>471</v>
      </c>
      <c r="B6466">
        <v>242</v>
      </c>
      <c r="C6466">
        <v>27</v>
      </c>
      <c r="D6466">
        <v>12</v>
      </c>
      <c r="E6466" t="s">
        <v>30</v>
      </c>
      <c r="F6466">
        <v>11.09</v>
      </c>
      <c r="G6466">
        <v>27.75</v>
      </c>
      <c r="H6466">
        <v>84</v>
      </c>
      <c r="I6466">
        <v>518.94000000000005</v>
      </c>
      <c r="J6466">
        <v>20.89</v>
      </c>
      <c r="K6466" t="s">
        <v>927</v>
      </c>
    </row>
    <row r="6467" spans="1:11" x14ac:dyDescent="0.25">
      <c r="A6467" t="s">
        <v>472</v>
      </c>
      <c r="B6467">
        <v>242</v>
      </c>
      <c r="C6467">
        <v>27</v>
      </c>
      <c r="D6467">
        <v>11</v>
      </c>
      <c r="E6467" t="s">
        <v>30</v>
      </c>
      <c r="F6467">
        <v>10.06</v>
      </c>
      <c r="G6467">
        <v>28.96</v>
      </c>
      <c r="H6467">
        <v>52</v>
      </c>
      <c r="I6467">
        <v>271.56</v>
      </c>
      <c r="J6467">
        <v>11.35</v>
      </c>
      <c r="K6467" t="s">
        <v>928</v>
      </c>
    </row>
    <row r="6468" spans="1:11" x14ac:dyDescent="0.25">
      <c r="A6468" t="s">
        <v>473</v>
      </c>
      <c r="B6468">
        <v>242</v>
      </c>
      <c r="C6468">
        <v>27</v>
      </c>
      <c r="D6468">
        <v>26</v>
      </c>
      <c r="E6468" t="s">
        <v>30</v>
      </c>
      <c r="F6468">
        <v>14.25</v>
      </c>
      <c r="G6468">
        <v>59.76</v>
      </c>
      <c r="H6468">
        <v>30</v>
      </c>
      <c r="I6468">
        <v>130.91999999999999</v>
      </c>
      <c r="J6468">
        <v>9.39</v>
      </c>
      <c r="K6468" t="s">
        <v>929</v>
      </c>
    </row>
    <row r="6469" spans="1:11" x14ac:dyDescent="0.25">
      <c r="A6469" t="s">
        <v>474</v>
      </c>
      <c r="B6469">
        <v>242</v>
      </c>
      <c r="C6469">
        <v>27</v>
      </c>
      <c r="D6469">
        <v>30</v>
      </c>
      <c r="E6469" t="s">
        <v>30</v>
      </c>
      <c r="F6469">
        <v>14.43</v>
      </c>
      <c r="G6469">
        <v>65.56</v>
      </c>
      <c r="H6469">
        <v>32</v>
      </c>
      <c r="I6469">
        <v>99.48</v>
      </c>
      <c r="J6469">
        <v>7.91</v>
      </c>
      <c r="K6469" t="s">
        <v>930</v>
      </c>
    </row>
    <row r="6470" spans="1:11" x14ac:dyDescent="0.25">
      <c r="A6470" t="s">
        <v>475</v>
      </c>
      <c r="B6470">
        <v>292</v>
      </c>
      <c r="C6470">
        <v>21</v>
      </c>
      <c r="D6470">
        <v>32</v>
      </c>
      <c r="E6470" t="s">
        <v>30</v>
      </c>
      <c r="F6470">
        <v>8.42</v>
      </c>
      <c r="G6470">
        <v>41.45</v>
      </c>
      <c r="H6470">
        <v>32.19</v>
      </c>
      <c r="I6470">
        <v>43.09</v>
      </c>
      <c r="J6470">
        <v>3.62</v>
      </c>
      <c r="K6470" t="s">
        <v>931</v>
      </c>
    </row>
    <row r="6471" spans="1:11" x14ac:dyDescent="0.25">
      <c r="A6471" t="s">
        <v>476</v>
      </c>
      <c r="B6471">
        <v>292</v>
      </c>
      <c r="C6471">
        <v>21</v>
      </c>
      <c r="D6471">
        <v>20</v>
      </c>
      <c r="E6471" t="s">
        <v>30</v>
      </c>
      <c r="F6471">
        <v>7.8</v>
      </c>
      <c r="G6471">
        <v>49.99</v>
      </c>
      <c r="H6471">
        <v>0.56999999999999995</v>
      </c>
      <c r="I6471">
        <v>0.22</v>
      </c>
      <c r="J6471">
        <v>0.04</v>
      </c>
      <c r="K6471" t="s">
        <v>932</v>
      </c>
    </row>
    <row r="6472" spans="1:11" x14ac:dyDescent="0.25">
      <c r="A6472" t="s">
        <v>477</v>
      </c>
      <c r="B6472">
        <v>242</v>
      </c>
      <c r="C6472">
        <v>27</v>
      </c>
      <c r="D6472">
        <v>15</v>
      </c>
      <c r="E6472" t="s">
        <v>30</v>
      </c>
      <c r="F6472">
        <v>8.43</v>
      </c>
      <c r="G6472">
        <v>37.75</v>
      </c>
      <c r="H6472" t="s">
        <v>31</v>
      </c>
      <c r="I6472" t="s">
        <v>31</v>
      </c>
      <c r="J6472" t="s">
        <v>31</v>
      </c>
      <c r="K6472" t="s">
        <v>933</v>
      </c>
    </row>
    <row r="6473" spans="1:11" x14ac:dyDescent="0.25">
      <c r="A6473" t="s">
        <v>478</v>
      </c>
      <c r="B6473">
        <v>242</v>
      </c>
      <c r="C6473">
        <v>27</v>
      </c>
      <c r="D6473">
        <v>14</v>
      </c>
      <c r="E6473" t="s">
        <v>30</v>
      </c>
      <c r="F6473">
        <v>8.1999999999999993</v>
      </c>
      <c r="G6473">
        <v>27.26</v>
      </c>
      <c r="H6473">
        <v>16</v>
      </c>
      <c r="I6473">
        <v>60.46</v>
      </c>
      <c r="J6473">
        <v>3.28</v>
      </c>
      <c r="K6473" t="s">
        <v>934</v>
      </c>
    </row>
    <row r="6474" spans="1:11" x14ac:dyDescent="0.25">
      <c r="A6474" t="s">
        <v>479</v>
      </c>
      <c r="B6474">
        <v>292</v>
      </c>
      <c r="C6474">
        <v>21</v>
      </c>
      <c r="D6474">
        <v>50</v>
      </c>
      <c r="E6474" t="s">
        <v>30</v>
      </c>
      <c r="F6474">
        <v>14.3</v>
      </c>
      <c r="G6474">
        <v>76.78</v>
      </c>
      <c r="H6474">
        <v>0.51</v>
      </c>
      <c r="I6474">
        <v>0.77</v>
      </c>
      <c r="J6474">
        <v>7.0000000000000007E-2</v>
      </c>
      <c r="K6474" t="s">
        <v>935</v>
      </c>
    </row>
    <row r="6475" spans="1:11" x14ac:dyDescent="0.25">
      <c r="A6475" t="s">
        <v>480</v>
      </c>
      <c r="B6475">
        <v>292</v>
      </c>
      <c r="C6475">
        <v>21</v>
      </c>
      <c r="D6475">
        <v>47</v>
      </c>
      <c r="E6475" t="s">
        <v>30</v>
      </c>
      <c r="F6475">
        <v>14.25</v>
      </c>
      <c r="G6475">
        <v>73.819999999999993</v>
      </c>
      <c r="H6475">
        <v>0.51</v>
      </c>
      <c r="I6475">
        <v>0.77</v>
      </c>
      <c r="J6475">
        <v>7.0000000000000007E-2</v>
      </c>
      <c r="K6475" t="s">
        <v>936</v>
      </c>
    </row>
    <row r="6476" spans="1:11" x14ac:dyDescent="0.25">
      <c r="A6476" t="s">
        <v>481</v>
      </c>
      <c r="B6476">
        <v>242</v>
      </c>
      <c r="C6476">
        <v>27</v>
      </c>
      <c r="D6476">
        <v>34</v>
      </c>
      <c r="E6476" t="s">
        <v>30</v>
      </c>
      <c r="F6476">
        <v>20</v>
      </c>
      <c r="G6476">
        <v>89.49</v>
      </c>
      <c r="H6476">
        <v>78</v>
      </c>
      <c r="I6476">
        <v>421.42</v>
      </c>
      <c r="J6476">
        <v>31.49</v>
      </c>
      <c r="K6476" t="s">
        <v>937</v>
      </c>
    </row>
    <row r="6477" spans="1:11" x14ac:dyDescent="0.25">
      <c r="A6477" t="s">
        <v>482</v>
      </c>
      <c r="B6477">
        <v>242</v>
      </c>
      <c r="C6477">
        <v>27</v>
      </c>
      <c r="D6477">
        <v>38</v>
      </c>
      <c r="E6477" t="s">
        <v>30</v>
      </c>
      <c r="F6477">
        <v>20.23</v>
      </c>
      <c r="G6477">
        <v>93.74</v>
      </c>
      <c r="H6477">
        <v>114</v>
      </c>
      <c r="I6477">
        <v>682.47</v>
      </c>
      <c r="J6477">
        <v>53.29</v>
      </c>
      <c r="K6477" t="s">
        <v>938</v>
      </c>
    </row>
    <row r="6478" spans="1:11" x14ac:dyDescent="0.25">
      <c r="A6478" t="s">
        <v>483</v>
      </c>
      <c r="B6478">
        <v>242</v>
      </c>
      <c r="C6478">
        <v>27</v>
      </c>
      <c r="D6478">
        <v>27</v>
      </c>
      <c r="E6478" t="s">
        <v>30</v>
      </c>
      <c r="F6478">
        <v>15.27</v>
      </c>
      <c r="G6478">
        <v>70.48</v>
      </c>
      <c r="H6478">
        <v>62</v>
      </c>
      <c r="I6478">
        <v>246.06</v>
      </c>
      <c r="J6478">
        <v>18.64</v>
      </c>
      <c r="K6478" t="s">
        <v>939</v>
      </c>
    </row>
    <row r="6479" spans="1:11" x14ac:dyDescent="0.25">
      <c r="A6479" t="s">
        <v>484</v>
      </c>
      <c r="B6479">
        <v>242</v>
      </c>
      <c r="C6479">
        <v>27</v>
      </c>
      <c r="D6479">
        <v>31</v>
      </c>
      <c r="E6479" t="s">
        <v>30</v>
      </c>
      <c r="F6479">
        <v>15.35</v>
      </c>
      <c r="G6479">
        <v>72.400000000000006</v>
      </c>
      <c r="H6479">
        <v>110</v>
      </c>
      <c r="I6479">
        <v>634.80999999999995</v>
      </c>
      <c r="J6479">
        <v>49.47</v>
      </c>
      <c r="K6479" t="s">
        <v>940</v>
      </c>
    </row>
    <row r="6480" spans="1:11" x14ac:dyDescent="0.25">
      <c r="A6480" t="s">
        <v>485</v>
      </c>
      <c r="B6480">
        <v>292</v>
      </c>
      <c r="C6480">
        <v>21</v>
      </c>
      <c r="D6480">
        <v>37</v>
      </c>
      <c r="E6480" t="s">
        <v>30</v>
      </c>
      <c r="F6480">
        <v>7.6</v>
      </c>
      <c r="G6480">
        <v>41.36</v>
      </c>
      <c r="H6480">
        <v>0.49</v>
      </c>
      <c r="I6480">
        <v>0.14000000000000001</v>
      </c>
      <c r="J6480">
        <v>0.02</v>
      </c>
      <c r="K6480" t="s">
        <v>941</v>
      </c>
    </row>
    <row r="6481" spans="1:11" x14ac:dyDescent="0.25">
      <c r="A6481" t="s">
        <v>486</v>
      </c>
      <c r="B6481">
        <v>292</v>
      </c>
      <c r="C6481">
        <v>21</v>
      </c>
      <c r="D6481">
        <v>37</v>
      </c>
      <c r="E6481" t="s">
        <v>30</v>
      </c>
      <c r="F6481">
        <v>7.6</v>
      </c>
      <c r="G6481">
        <v>41.48</v>
      </c>
      <c r="H6481" t="s">
        <v>31</v>
      </c>
      <c r="I6481" t="s">
        <v>31</v>
      </c>
      <c r="J6481" t="s">
        <v>31</v>
      </c>
      <c r="K6481" t="s">
        <v>941</v>
      </c>
    </row>
    <row r="6482" spans="1:11" x14ac:dyDescent="0.25">
      <c r="A6482" t="s">
        <v>487</v>
      </c>
      <c r="B6482">
        <v>292</v>
      </c>
      <c r="C6482">
        <v>21</v>
      </c>
      <c r="D6482">
        <v>53</v>
      </c>
      <c r="E6482" t="s">
        <v>30</v>
      </c>
      <c r="F6482">
        <v>13.23</v>
      </c>
      <c r="G6482">
        <v>70.27</v>
      </c>
      <c r="H6482">
        <v>0.38</v>
      </c>
      <c r="I6482">
        <v>0.41</v>
      </c>
      <c r="J6482">
        <v>0.03</v>
      </c>
      <c r="K6482" t="s">
        <v>942</v>
      </c>
    </row>
    <row r="6483" spans="1:11" x14ac:dyDescent="0.25">
      <c r="A6483" t="s">
        <v>488</v>
      </c>
      <c r="B6483">
        <v>292</v>
      </c>
      <c r="C6483">
        <v>21</v>
      </c>
      <c r="D6483">
        <v>52</v>
      </c>
      <c r="E6483" t="s">
        <v>30</v>
      </c>
      <c r="F6483">
        <v>13.18</v>
      </c>
      <c r="G6483">
        <v>63.79</v>
      </c>
      <c r="H6483">
        <v>3.38</v>
      </c>
      <c r="I6483">
        <v>5.18</v>
      </c>
      <c r="J6483">
        <v>0.36</v>
      </c>
      <c r="K6483" t="s">
        <v>943</v>
      </c>
    </row>
    <row r="6484" spans="1:11" x14ac:dyDescent="0.25">
      <c r="A6484" t="s">
        <v>489</v>
      </c>
      <c r="B6484">
        <v>292</v>
      </c>
      <c r="C6484">
        <v>21</v>
      </c>
      <c r="D6484">
        <v>47</v>
      </c>
      <c r="E6484" t="s">
        <v>30</v>
      </c>
      <c r="F6484">
        <v>12.24</v>
      </c>
      <c r="G6484">
        <v>64.7</v>
      </c>
      <c r="H6484">
        <v>0.38</v>
      </c>
      <c r="I6484">
        <v>0.41</v>
      </c>
      <c r="J6484">
        <v>0.03</v>
      </c>
      <c r="K6484" t="s">
        <v>944</v>
      </c>
    </row>
    <row r="6485" spans="1:11" x14ac:dyDescent="0.25">
      <c r="A6485" t="s">
        <v>490</v>
      </c>
      <c r="B6485">
        <v>292</v>
      </c>
      <c r="C6485">
        <v>21</v>
      </c>
      <c r="D6485">
        <v>44</v>
      </c>
      <c r="E6485" t="s">
        <v>30</v>
      </c>
      <c r="F6485">
        <v>12.19</v>
      </c>
      <c r="G6485">
        <v>58.64</v>
      </c>
      <c r="H6485">
        <v>3.38</v>
      </c>
      <c r="I6485">
        <v>5.18</v>
      </c>
      <c r="J6485">
        <v>0.35</v>
      </c>
      <c r="K6485" t="s">
        <v>945</v>
      </c>
    </row>
    <row r="6486" spans="1:11" x14ac:dyDescent="0.25">
      <c r="A6486" t="s">
        <v>491</v>
      </c>
      <c r="B6486">
        <v>292</v>
      </c>
      <c r="C6486">
        <v>21</v>
      </c>
      <c r="D6486">
        <v>34</v>
      </c>
      <c r="E6486" t="s">
        <v>30</v>
      </c>
      <c r="F6486">
        <v>11.31</v>
      </c>
      <c r="G6486">
        <v>49.34</v>
      </c>
      <c r="H6486">
        <v>2</v>
      </c>
      <c r="I6486">
        <v>1.84</v>
      </c>
      <c r="J6486">
        <v>0.11</v>
      </c>
      <c r="K6486" t="s">
        <v>946</v>
      </c>
    </row>
    <row r="6487" spans="1:11" x14ac:dyDescent="0.25">
      <c r="A6487" t="s">
        <v>492</v>
      </c>
      <c r="B6487">
        <v>292</v>
      </c>
      <c r="C6487">
        <v>21</v>
      </c>
      <c r="D6487">
        <v>66</v>
      </c>
      <c r="E6487" t="s">
        <v>30</v>
      </c>
      <c r="F6487">
        <v>20.03</v>
      </c>
      <c r="G6487">
        <v>92.4</v>
      </c>
      <c r="H6487" t="s">
        <v>31</v>
      </c>
      <c r="I6487" t="s">
        <v>31</v>
      </c>
      <c r="J6487" t="s">
        <v>31</v>
      </c>
      <c r="K6487" t="s">
        <v>947</v>
      </c>
    </row>
    <row r="6488" spans="1:11" x14ac:dyDescent="0.25">
      <c r="A6488" t="s">
        <v>493</v>
      </c>
      <c r="B6488">
        <v>292</v>
      </c>
      <c r="C6488">
        <v>21</v>
      </c>
      <c r="D6488">
        <v>13</v>
      </c>
      <c r="E6488" t="s">
        <v>30</v>
      </c>
      <c r="F6488">
        <v>12.03</v>
      </c>
      <c r="G6488">
        <v>47.35</v>
      </c>
      <c r="H6488">
        <v>71</v>
      </c>
      <c r="I6488">
        <v>437.42</v>
      </c>
      <c r="J6488">
        <v>23.8</v>
      </c>
      <c r="K6488" t="s">
        <v>948</v>
      </c>
    </row>
    <row r="6489" spans="1:11" x14ac:dyDescent="0.25">
      <c r="A6489" t="s">
        <v>494</v>
      </c>
      <c r="B6489">
        <v>292</v>
      </c>
      <c r="C6489">
        <v>21</v>
      </c>
      <c r="D6489">
        <v>14</v>
      </c>
      <c r="E6489" t="s">
        <v>30</v>
      </c>
      <c r="F6489">
        <v>11.86</v>
      </c>
      <c r="G6489">
        <v>59.28</v>
      </c>
      <c r="H6489">
        <v>93</v>
      </c>
      <c r="I6489">
        <v>347.39</v>
      </c>
      <c r="J6489">
        <v>47.27</v>
      </c>
      <c r="K6489" t="s">
        <v>949</v>
      </c>
    </row>
    <row r="6490" spans="1:11" x14ac:dyDescent="0.25">
      <c r="A6490" t="s">
        <v>495</v>
      </c>
      <c r="B6490">
        <v>292</v>
      </c>
      <c r="C6490">
        <v>21</v>
      </c>
      <c r="D6490">
        <v>26</v>
      </c>
      <c r="E6490" t="s">
        <v>30</v>
      </c>
      <c r="F6490">
        <v>2.7</v>
      </c>
      <c r="G6490">
        <v>23.48</v>
      </c>
      <c r="H6490" t="s">
        <v>31</v>
      </c>
      <c r="I6490" t="s">
        <v>31</v>
      </c>
      <c r="J6490" t="s">
        <v>31</v>
      </c>
      <c r="K6490" t="s">
        <v>950</v>
      </c>
    </row>
    <row r="6491" spans="1:11" x14ac:dyDescent="0.25">
      <c r="A6491" t="s">
        <v>496</v>
      </c>
      <c r="B6491">
        <v>292</v>
      </c>
      <c r="C6491">
        <v>21</v>
      </c>
      <c r="D6491">
        <v>27</v>
      </c>
      <c r="E6491" t="s">
        <v>30</v>
      </c>
      <c r="F6491">
        <v>3.28</v>
      </c>
      <c r="G6491">
        <v>25.89</v>
      </c>
      <c r="H6491" t="s">
        <v>31</v>
      </c>
      <c r="I6491" t="s">
        <v>31</v>
      </c>
      <c r="J6491" t="s">
        <v>31</v>
      </c>
      <c r="K6491" t="s">
        <v>951</v>
      </c>
    </row>
    <row r="6492" spans="1:11" x14ac:dyDescent="0.25">
      <c r="A6492" t="s">
        <v>497</v>
      </c>
      <c r="B6492">
        <v>292</v>
      </c>
      <c r="C6492">
        <v>21</v>
      </c>
      <c r="D6492">
        <v>26</v>
      </c>
      <c r="E6492" t="s">
        <v>30</v>
      </c>
      <c r="F6492">
        <v>7.61</v>
      </c>
      <c r="G6492">
        <v>35.020000000000003</v>
      </c>
      <c r="H6492" t="s">
        <v>31</v>
      </c>
      <c r="I6492" t="s">
        <v>31</v>
      </c>
      <c r="J6492" t="s">
        <v>31</v>
      </c>
      <c r="K6492" t="s">
        <v>952</v>
      </c>
    </row>
    <row r="6493" spans="1:11" x14ac:dyDescent="0.25">
      <c r="A6493" t="s">
        <v>498</v>
      </c>
      <c r="B6493">
        <v>292</v>
      </c>
      <c r="C6493">
        <v>21</v>
      </c>
      <c r="D6493">
        <v>8</v>
      </c>
      <c r="E6493" t="s">
        <v>30</v>
      </c>
      <c r="F6493">
        <v>1.66</v>
      </c>
      <c r="G6493">
        <v>9.23</v>
      </c>
      <c r="H6493" t="s">
        <v>31</v>
      </c>
      <c r="I6493" t="s">
        <v>31</v>
      </c>
      <c r="J6493" t="s">
        <v>31</v>
      </c>
      <c r="K6493" t="s">
        <v>953</v>
      </c>
    </row>
    <row r="6494" spans="1:11" x14ac:dyDescent="0.25">
      <c r="A6494" t="s">
        <v>499</v>
      </c>
      <c r="B6494">
        <v>292</v>
      </c>
      <c r="C6494">
        <v>21</v>
      </c>
      <c r="D6494">
        <v>8</v>
      </c>
      <c r="E6494" t="s">
        <v>30</v>
      </c>
      <c r="F6494">
        <v>1.66</v>
      </c>
      <c r="G6494">
        <v>8.0399999999999991</v>
      </c>
      <c r="H6494" t="s">
        <v>31</v>
      </c>
      <c r="I6494" t="s">
        <v>31</v>
      </c>
      <c r="J6494" t="s">
        <v>31</v>
      </c>
      <c r="K6494" t="s">
        <v>953</v>
      </c>
    </row>
    <row r="6495" spans="1:11" x14ac:dyDescent="0.25">
      <c r="A6495" t="s">
        <v>500</v>
      </c>
      <c r="B6495">
        <v>292</v>
      </c>
      <c r="C6495">
        <v>21</v>
      </c>
      <c r="D6495">
        <v>43</v>
      </c>
      <c r="E6495" t="s">
        <v>30</v>
      </c>
      <c r="F6495">
        <v>12.23</v>
      </c>
      <c r="G6495">
        <v>65.430000000000007</v>
      </c>
      <c r="H6495">
        <v>2.2000000000000002</v>
      </c>
      <c r="I6495">
        <v>3.74</v>
      </c>
      <c r="J6495">
        <v>0.32</v>
      </c>
      <c r="K6495" t="s">
        <v>954</v>
      </c>
    </row>
    <row r="6496" spans="1:11" x14ac:dyDescent="0.25">
      <c r="A6496" t="s">
        <v>501</v>
      </c>
      <c r="B6496">
        <v>292</v>
      </c>
      <c r="C6496">
        <v>21</v>
      </c>
      <c r="D6496">
        <v>43</v>
      </c>
      <c r="E6496" t="s">
        <v>30</v>
      </c>
      <c r="F6496">
        <v>12.32</v>
      </c>
      <c r="G6496">
        <v>63.12</v>
      </c>
      <c r="H6496">
        <v>2.67</v>
      </c>
      <c r="I6496">
        <v>8.27</v>
      </c>
      <c r="J6496">
        <v>0.49</v>
      </c>
      <c r="K6496" t="s">
        <v>955</v>
      </c>
    </row>
    <row r="6497" spans="1:11" x14ac:dyDescent="0.25">
      <c r="A6497" t="s">
        <v>502</v>
      </c>
      <c r="B6497">
        <v>292</v>
      </c>
      <c r="C6497">
        <v>21</v>
      </c>
      <c r="D6497">
        <v>36</v>
      </c>
      <c r="E6497" t="s">
        <v>30</v>
      </c>
      <c r="F6497">
        <v>8.3000000000000007</v>
      </c>
      <c r="G6497">
        <v>49.18</v>
      </c>
      <c r="H6497">
        <v>6</v>
      </c>
      <c r="I6497">
        <v>13.74</v>
      </c>
      <c r="J6497">
        <v>1.35</v>
      </c>
      <c r="K6497" t="s">
        <v>956</v>
      </c>
    </row>
    <row r="6498" spans="1:11" x14ac:dyDescent="0.25">
      <c r="A6498" t="s">
        <v>503</v>
      </c>
      <c r="B6498">
        <v>292</v>
      </c>
      <c r="C6498">
        <v>21</v>
      </c>
      <c r="D6498">
        <v>33</v>
      </c>
      <c r="E6498" t="s">
        <v>30</v>
      </c>
      <c r="F6498">
        <v>7.56</v>
      </c>
      <c r="G6498">
        <v>41.63</v>
      </c>
      <c r="H6498">
        <v>18</v>
      </c>
      <c r="I6498">
        <v>67.78</v>
      </c>
      <c r="J6498">
        <v>6.1</v>
      </c>
      <c r="K6498" t="s">
        <v>957</v>
      </c>
    </row>
    <row r="6499" spans="1:11" x14ac:dyDescent="0.25">
      <c r="A6499" t="s">
        <v>504</v>
      </c>
      <c r="B6499">
        <v>292</v>
      </c>
      <c r="C6499">
        <v>21</v>
      </c>
      <c r="D6499">
        <v>58</v>
      </c>
      <c r="E6499" t="s">
        <v>30</v>
      </c>
      <c r="F6499">
        <v>13.59</v>
      </c>
      <c r="G6499">
        <v>76.75</v>
      </c>
      <c r="H6499">
        <v>48.73</v>
      </c>
      <c r="I6499">
        <v>107.99</v>
      </c>
      <c r="J6499">
        <v>10.18</v>
      </c>
      <c r="K6499" t="s">
        <v>958</v>
      </c>
    </row>
    <row r="6500" spans="1:11" x14ac:dyDescent="0.25">
      <c r="A6500" t="s">
        <v>505</v>
      </c>
      <c r="B6500">
        <v>292</v>
      </c>
      <c r="C6500">
        <v>21</v>
      </c>
      <c r="D6500">
        <v>58</v>
      </c>
      <c r="E6500" t="s">
        <v>30</v>
      </c>
      <c r="F6500">
        <v>13.59</v>
      </c>
      <c r="G6500">
        <v>79.33</v>
      </c>
      <c r="H6500">
        <v>21.34</v>
      </c>
      <c r="I6500">
        <v>47.96</v>
      </c>
      <c r="J6500">
        <v>5.12</v>
      </c>
      <c r="K6500" t="s">
        <v>958</v>
      </c>
    </row>
    <row r="6501" spans="1:11" x14ac:dyDescent="0.25">
      <c r="A6501" t="s">
        <v>506</v>
      </c>
      <c r="B6501">
        <v>292</v>
      </c>
      <c r="C6501">
        <v>21</v>
      </c>
      <c r="D6501">
        <v>48</v>
      </c>
      <c r="E6501" t="s">
        <v>30</v>
      </c>
      <c r="F6501">
        <v>10.51</v>
      </c>
      <c r="G6501">
        <v>63.55</v>
      </c>
      <c r="H6501">
        <v>36.729999999999997</v>
      </c>
      <c r="I6501">
        <v>60.93</v>
      </c>
      <c r="J6501">
        <v>6.26</v>
      </c>
      <c r="K6501" t="s">
        <v>959</v>
      </c>
    </row>
    <row r="6502" spans="1:11" x14ac:dyDescent="0.25">
      <c r="A6502" t="s">
        <v>507</v>
      </c>
      <c r="B6502">
        <v>292</v>
      </c>
      <c r="C6502">
        <v>21</v>
      </c>
      <c r="D6502">
        <v>48</v>
      </c>
      <c r="E6502" t="s">
        <v>30</v>
      </c>
      <c r="F6502">
        <v>10.51</v>
      </c>
      <c r="G6502">
        <v>64.900000000000006</v>
      </c>
      <c r="H6502">
        <v>19.34</v>
      </c>
      <c r="I6502">
        <v>40.200000000000003</v>
      </c>
      <c r="J6502">
        <v>4.45</v>
      </c>
      <c r="K6502" t="s">
        <v>959</v>
      </c>
    </row>
    <row r="6503" spans="1:11" x14ac:dyDescent="0.25">
      <c r="A6503" t="s">
        <v>508</v>
      </c>
      <c r="B6503">
        <v>281</v>
      </c>
      <c r="C6503">
        <v>26</v>
      </c>
      <c r="D6503">
        <v>9</v>
      </c>
      <c r="E6503" t="s">
        <v>30</v>
      </c>
      <c r="F6503">
        <v>2.2200000000000002</v>
      </c>
      <c r="G6503">
        <v>11.1</v>
      </c>
      <c r="H6503">
        <v>253.5</v>
      </c>
      <c r="I6503">
        <v>189.73</v>
      </c>
      <c r="J6503">
        <v>15.81</v>
      </c>
      <c r="K6503" t="s">
        <v>960</v>
      </c>
    </row>
    <row r="6504" spans="1:11" x14ac:dyDescent="0.25">
      <c r="A6504" t="s">
        <v>509</v>
      </c>
      <c r="B6504">
        <v>281</v>
      </c>
      <c r="C6504">
        <v>26</v>
      </c>
      <c r="D6504">
        <v>18</v>
      </c>
      <c r="E6504" t="s">
        <v>30</v>
      </c>
      <c r="F6504">
        <v>4.53</v>
      </c>
      <c r="G6504">
        <v>22.65</v>
      </c>
      <c r="H6504">
        <v>64.5</v>
      </c>
      <c r="I6504">
        <v>98.14</v>
      </c>
      <c r="J6504">
        <v>8.18</v>
      </c>
      <c r="K6504" t="s">
        <v>961</v>
      </c>
    </row>
    <row r="6505" spans="1:11" x14ac:dyDescent="0.25">
      <c r="A6505" t="s">
        <v>510</v>
      </c>
      <c r="B6505">
        <v>281</v>
      </c>
      <c r="C6505">
        <v>26</v>
      </c>
      <c r="D6505">
        <v>18</v>
      </c>
      <c r="E6505" t="s">
        <v>30</v>
      </c>
      <c r="F6505">
        <v>4.34</v>
      </c>
      <c r="G6505">
        <v>21.7</v>
      </c>
      <c r="H6505">
        <v>200</v>
      </c>
      <c r="I6505">
        <v>264.14</v>
      </c>
      <c r="J6505">
        <v>22.01</v>
      </c>
      <c r="K6505" t="s">
        <v>962</v>
      </c>
    </row>
    <row r="6506" spans="1:11" x14ac:dyDescent="0.25">
      <c r="A6506" t="s">
        <v>511</v>
      </c>
      <c r="B6506">
        <v>121</v>
      </c>
      <c r="C6506">
        <v>25</v>
      </c>
      <c r="D6506">
        <v>33</v>
      </c>
      <c r="E6506" t="s">
        <v>30</v>
      </c>
      <c r="F6506">
        <v>37.39</v>
      </c>
      <c r="G6506">
        <v>76</v>
      </c>
      <c r="H6506" s="1">
        <v>2450</v>
      </c>
      <c r="I6506" s="1">
        <v>20157.099999999999</v>
      </c>
      <c r="J6506">
        <v>668.62</v>
      </c>
      <c r="K6506" t="s">
        <v>963</v>
      </c>
    </row>
    <row r="6507" spans="1:11" x14ac:dyDescent="0.25">
      <c r="A6507" t="s">
        <v>512</v>
      </c>
      <c r="B6507">
        <v>121</v>
      </c>
      <c r="C6507">
        <v>25</v>
      </c>
      <c r="D6507">
        <v>33</v>
      </c>
      <c r="E6507" t="s">
        <v>30</v>
      </c>
      <c r="F6507">
        <v>37.39</v>
      </c>
      <c r="G6507">
        <v>76</v>
      </c>
      <c r="H6507" s="1">
        <v>2426</v>
      </c>
      <c r="I6507" s="1">
        <v>15648.56</v>
      </c>
      <c r="J6507">
        <v>540.54</v>
      </c>
      <c r="K6507" t="s">
        <v>963</v>
      </c>
    </row>
    <row r="6508" spans="1:11" x14ac:dyDescent="0.25">
      <c r="A6508" t="s">
        <v>513</v>
      </c>
      <c r="B6508">
        <v>111</v>
      </c>
      <c r="C6508">
        <v>11</v>
      </c>
      <c r="D6508">
        <v>19</v>
      </c>
      <c r="E6508" t="s">
        <v>30</v>
      </c>
      <c r="F6508">
        <v>78.02</v>
      </c>
      <c r="G6508">
        <v>124.32</v>
      </c>
      <c r="H6508">
        <v>320</v>
      </c>
      <c r="I6508" s="1">
        <v>4456.4399999999996</v>
      </c>
      <c r="J6508">
        <v>117.36</v>
      </c>
      <c r="K6508" t="s">
        <v>964</v>
      </c>
    </row>
    <row r="6509" spans="1:11" x14ac:dyDescent="0.25">
      <c r="A6509" t="s">
        <v>514</v>
      </c>
      <c r="B6509">
        <v>111</v>
      </c>
      <c r="C6509">
        <v>11</v>
      </c>
      <c r="D6509">
        <v>19</v>
      </c>
      <c r="E6509" t="s">
        <v>30</v>
      </c>
      <c r="F6509">
        <v>78.02</v>
      </c>
      <c r="G6509">
        <v>124.32</v>
      </c>
      <c r="H6509">
        <v>320</v>
      </c>
      <c r="I6509" s="1">
        <v>3721.1</v>
      </c>
      <c r="J6509">
        <v>101.14</v>
      </c>
      <c r="K6509" t="s">
        <v>964</v>
      </c>
    </row>
    <row r="6510" spans="1:11" x14ac:dyDescent="0.25">
      <c r="A6510" t="s">
        <v>515</v>
      </c>
      <c r="B6510">
        <v>252</v>
      </c>
      <c r="C6510">
        <v>24</v>
      </c>
      <c r="D6510">
        <v>11</v>
      </c>
      <c r="E6510" t="s">
        <v>30</v>
      </c>
      <c r="F6510">
        <v>12.06</v>
      </c>
      <c r="G6510">
        <v>24.84</v>
      </c>
      <c r="H6510" t="s">
        <v>31</v>
      </c>
      <c r="I6510" t="s">
        <v>31</v>
      </c>
      <c r="J6510" t="s">
        <v>31</v>
      </c>
      <c r="K6510" t="s">
        <v>965</v>
      </c>
    </row>
    <row r="6511" spans="1:11" x14ac:dyDescent="0.25">
      <c r="A6511" t="s">
        <v>516</v>
      </c>
      <c r="B6511">
        <v>252</v>
      </c>
      <c r="C6511">
        <v>24</v>
      </c>
      <c r="D6511">
        <v>3</v>
      </c>
      <c r="E6511" t="s">
        <v>30</v>
      </c>
      <c r="F6511">
        <v>10.41</v>
      </c>
      <c r="G6511">
        <v>17.77</v>
      </c>
      <c r="H6511">
        <v>0.4</v>
      </c>
      <c r="I6511">
        <v>0.04</v>
      </c>
      <c r="J6511">
        <v>0.01</v>
      </c>
      <c r="K6511" t="s">
        <v>966</v>
      </c>
    </row>
    <row r="6512" spans="1:11" x14ac:dyDescent="0.25">
      <c r="A6512" t="s">
        <v>517</v>
      </c>
      <c r="B6512">
        <v>252</v>
      </c>
      <c r="C6512">
        <v>24</v>
      </c>
      <c r="D6512">
        <v>14</v>
      </c>
      <c r="E6512" t="s">
        <v>30</v>
      </c>
      <c r="F6512">
        <v>12.24</v>
      </c>
      <c r="G6512">
        <v>29.14</v>
      </c>
      <c r="H6512">
        <v>11</v>
      </c>
      <c r="I6512">
        <v>32.71</v>
      </c>
      <c r="J6512">
        <v>1.24</v>
      </c>
      <c r="K6512" t="s">
        <v>551</v>
      </c>
    </row>
    <row r="6513" spans="1:11" x14ac:dyDescent="0.25">
      <c r="A6513" t="s">
        <v>518</v>
      </c>
      <c r="B6513">
        <v>252</v>
      </c>
      <c r="C6513">
        <v>24</v>
      </c>
      <c r="D6513">
        <v>3</v>
      </c>
      <c r="E6513" t="s">
        <v>30</v>
      </c>
      <c r="F6513">
        <v>8.9499999999999993</v>
      </c>
      <c r="G6513">
        <v>15.79</v>
      </c>
      <c r="H6513">
        <v>22.95</v>
      </c>
      <c r="I6513">
        <v>195.01</v>
      </c>
      <c r="J6513">
        <v>5.15</v>
      </c>
      <c r="K6513" t="s">
        <v>967</v>
      </c>
    </row>
    <row r="6514" spans="1:11" x14ac:dyDescent="0.25">
      <c r="A6514" t="s">
        <v>519</v>
      </c>
      <c r="B6514">
        <v>252</v>
      </c>
      <c r="C6514">
        <v>24</v>
      </c>
      <c r="D6514">
        <v>15</v>
      </c>
      <c r="E6514" t="s">
        <v>30</v>
      </c>
      <c r="F6514">
        <v>13.78</v>
      </c>
      <c r="G6514">
        <v>38.56</v>
      </c>
      <c r="H6514">
        <v>7</v>
      </c>
      <c r="I6514">
        <v>45.16</v>
      </c>
      <c r="J6514">
        <v>2.21</v>
      </c>
      <c r="K6514" t="s">
        <v>968</v>
      </c>
    </row>
    <row r="6515" spans="1:11" x14ac:dyDescent="0.25">
      <c r="A6515" t="s">
        <v>520</v>
      </c>
      <c r="B6515">
        <v>252</v>
      </c>
      <c r="C6515">
        <v>24</v>
      </c>
      <c r="D6515">
        <v>17</v>
      </c>
      <c r="E6515" t="s">
        <v>30</v>
      </c>
      <c r="F6515">
        <v>20.6</v>
      </c>
      <c r="G6515">
        <v>54.1</v>
      </c>
      <c r="H6515">
        <v>12</v>
      </c>
      <c r="I6515">
        <v>60.94</v>
      </c>
      <c r="J6515">
        <v>2.96</v>
      </c>
      <c r="K6515" t="s">
        <v>969</v>
      </c>
    </row>
    <row r="6516" spans="1:11" x14ac:dyDescent="0.25">
      <c r="A6516" t="s">
        <v>521</v>
      </c>
      <c r="B6516">
        <v>252</v>
      </c>
      <c r="C6516">
        <v>24</v>
      </c>
      <c r="D6516">
        <v>18</v>
      </c>
      <c r="E6516" t="s">
        <v>30</v>
      </c>
      <c r="F6516">
        <v>19.63</v>
      </c>
      <c r="G6516">
        <v>68.61</v>
      </c>
      <c r="H6516">
        <v>2</v>
      </c>
      <c r="I6516">
        <v>0.78</v>
      </c>
      <c r="J6516">
        <v>0.13</v>
      </c>
      <c r="K6516" t="s">
        <v>552</v>
      </c>
    </row>
    <row r="6517" spans="1:11" x14ac:dyDescent="0.25">
      <c r="A6517" t="s">
        <v>522</v>
      </c>
      <c r="B6517">
        <v>242</v>
      </c>
      <c r="C6517">
        <v>27</v>
      </c>
      <c r="D6517">
        <v>16</v>
      </c>
      <c r="E6517" t="s">
        <v>30</v>
      </c>
      <c r="F6517">
        <v>18.03</v>
      </c>
      <c r="G6517">
        <v>62.11</v>
      </c>
      <c r="H6517">
        <v>6.66</v>
      </c>
      <c r="I6517">
        <v>68.84</v>
      </c>
      <c r="J6517">
        <v>4.13</v>
      </c>
      <c r="K6517" t="s">
        <v>970</v>
      </c>
    </row>
    <row r="6518" spans="1:11" x14ac:dyDescent="0.25">
      <c r="A6518" t="s">
        <v>523</v>
      </c>
      <c r="B6518">
        <v>242</v>
      </c>
      <c r="C6518">
        <v>27</v>
      </c>
      <c r="D6518">
        <v>32</v>
      </c>
      <c r="E6518" t="s">
        <v>30</v>
      </c>
      <c r="F6518">
        <v>18.97</v>
      </c>
      <c r="G6518">
        <v>73.11</v>
      </c>
      <c r="H6518">
        <v>41.33</v>
      </c>
      <c r="I6518">
        <v>129.51</v>
      </c>
      <c r="J6518">
        <v>8.16</v>
      </c>
      <c r="K6518" t="s">
        <v>971</v>
      </c>
    </row>
    <row r="6519" spans="1:11" x14ac:dyDescent="0.25">
      <c r="A6519" t="s">
        <v>524</v>
      </c>
      <c r="B6519">
        <v>242</v>
      </c>
      <c r="C6519">
        <v>27</v>
      </c>
      <c r="D6519">
        <v>32</v>
      </c>
      <c r="E6519" t="s">
        <v>30</v>
      </c>
      <c r="F6519">
        <v>18.97</v>
      </c>
      <c r="G6519">
        <v>71.87</v>
      </c>
      <c r="H6519">
        <v>100.67</v>
      </c>
      <c r="I6519">
        <v>399.33</v>
      </c>
      <c r="J6519">
        <v>23.78</v>
      </c>
      <c r="K6519" t="s">
        <v>971</v>
      </c>
    </row>
    <row r="6520" spans="1:11" x14ac:dyDescent="0.25">
      <c r="A6520" t="s">
        <v>527</v>
      </c>
      <c r="B6520">
        <v>253</v>
      </c>
      <c r="C6520">
        <v>24</v>
      </c>
      <c r="D6520">
        <v>5</v>
      </c>
      <c r="E6520" t="s">
        <v>30</v>
      </c>
      <c r="F6520">
        <v>26.47</v>
      </c>
      <c r="G6520">
        <v>31.73</v>
      </c>
      <c r="H6520">
        <v>12.92</v>
      </c>
      <c r="I6520">
        <v>311.38</v>
      </c>
      <c r="J6520">
        <v>5.62</v>
      </c>
      <c r="K6520" t="s">
        <v>973</v>
      </c>
    </row>
    <row r="6521" spans="1:11" x14ac:dyDescent="0.25">
      <c r="A6521" t="s">
        <v>528</v>
      </c>
      <c r="B6521">
        <v>253</v>
      </c>
      <c r="C6521">
        <v>24</v>
      </c>
      <c r="D6521">
        <v>3</v>
      </c>
      <c r="E6521" t="s">
        <v>30</v>
      </c>
      <c r="F6521">
        <v>26.76</v>
      </c>
      <c r="G6521">
        <v>33.880000000000003</v>
      </c>
      <c r="H6521">
        <v>34</v>
      </c>
      <c r="I6521">
        <v>909.64</v>
      </c>
      <c r="J6521">
        <v>19.190000000000001</v>
      </c>
      <c r="K6521" t="s">
        <v>973</v>
      </c>
    </row>
    <row r="6522" spans="1:11" x14ac:dyDescent="0.25">
      <c r="A6522" t="s">
        <v>529</v>
      </c>
      <c r="B6522">
        <v>253</v>
      </c>
      <c r="C6522">
        <v>24</v>
      </c>
      <c r="D6522">
        <v>5</v>
      </c>
      <c r="E6522" t="s">
        <v>30</v>
      </c>
      <c r="F6522">
        <v>19.7</v>
      </c>
      <c r="G6522">
        <v>24.81</v>
      </c>
      <c r="H6522">
        <v>5.08</v>
      </c>
      <c r="I6522">
        <v>76.900000000000006</v>
      </c>
      <c r="J6522">
        <v>1.43</v>
      </c>
      <c r="K6522" t="s">
        <v>974</v>
      </c>
    </row>
    <row r="6523" spans="1:11" x14ac:dyDescent="0.25">
      <c r="A6523" t="s">
        <v>530</v>
      </c>
      <c r="B6523">
        <v>253</v>
      </c>
      <c r="C6523">
        <v>24</v>
      </c>
      <c r="D6523">
        <v>3</v>
      </c>
      <c r="E6523" t="s">
        <v>30</v>
      </c>
      <c r="F6523">
        <v>20.079999999999998</v>
      </c>
      <c r="G6523">
        <v>26.21</v>
      </c>
      <c r="H6523">
        <v>20</v>
      </c>
      <c r="I6523">
        <v>401.4</v>
      </c>
      <c r="J6523">
        <v>8.73</v>
      </c>
      <c r="K6523" t="s">
        <v>974</v>
      </c>
    </row>
    <row r="6524" spans="1:11" x14ac:dyDescent="0.25">
      <c r="A6524" t="s">
        <v>538</v>
      </c>
      <c r="B6524">
        <v>492</v>
      </c>
      <c r="C6524">
        <v>41</v>
      </c>
      <c r="D6524">
        <v>13</v>
      </c>
      <c r="E6524" t="s">
        <v>30</v>
      </c>
      <c r="F6524">
        <v>1.31</v>
      </c>
      <c r="G6524">
        <v>8.1999999999999993</v>
      </c>
      <c r="H6524" t="s">
        <v>31</v>
      </c>
      <c r="I6524" t="s">
        <v>31</v>
      </c>
      <c r="J6524" t="s">
        <v>31</v>
      </c>
      <c r="K6524" t="s">
        <v>982</v>
      </c>
    </row>
    <row r="6525" spans="1:11" x14ac:dyDescent="0.25">
      <c r="A6525" t="s">
        <v>539</v>
      </c>
      <c r="B6525">
        <v>492</v>
      </c>
      <c r="C6525">
        <v>41</v>
      </c>
      <c r="D6525">
        <v>14</v>
      </c>
      <c r="E6525" t="s">
        <v>30</v>
      </c>
      <c r="F6525">
        <v>1.62</v>
      </c>
      <c r="G6525">
        <v>7.48</v>
      </c>
      <c r="H6525" t="s">
        <v>31</v>
      </c>
      <c r="I6525" t="s">
        <v>31</v>
      </c>
      <c r="J6525" t="s">
        <v>31</v>
      </c>
      <c r="K6525" t="s">
        <v>983</v>
      </c>
    </row>
    <row r="6526" spans="1:11" x14ac:dyDescent="0.25">
      <c r="A6526" t="s">
        <v>540</v>
      </c>
      <c r="B6526">
        <v>492</v>
      </c>
      <c r="C6526">
        <v>41</v>
      </c>
      <c r="D6526">
        <v>38</v>
      </c>
      <c r="E6526" t="s">
        <v>30</v>
      </c>
      <c r="F6526">
        <v>10.06</v>
      </c>
      <c r="G6526">
        <v>41.66</v>
      </c>
      <c r="H6526">
        <v>12.33</v>
      </c>
      <c r="I6526">
        <v>22.79</v>
      </c>
      <c r="J6526">
        <v>1.58</v>
      </c>
      <c r="K6526" t="s">
        <v>613</v>
      </c>
    </row>
    <row r="6527" spans="1:11" x14ac:dyDescent="0.25">
      <c r="A6527" t="s">
        <v>541</v>
      </c>
      <c r="B6527">
        <v>492</v>
      </c>
      <c r="C6527">
        <v>41</v>
      </c>
      <c r="D6527">
        <v>38</v>
      </c>
      <c r="E6527" t="s">
        <v>30</v>
      </c>
      <c r="F6527">
        <v>10.06</v>
      </c>
      <c r="G6527">
        <v>41.02</v>
      </c>
      <c r="H6527">
        <v>14.32</v>
      </c>
      <c r="I6527">
        <v>37.01</v>
      </c>
      <c r="J6527">
        <v>2.58</v>
      </c>
      <c r="K6527" t="s">
        <v>613</v>
      </c>
    </row>
    <row r="6528" spans="1:11" x14ac:dyDescent="0.25">
      <c r="A6528" t="s">
        <v>542</v>
      </c>
      <c r="B6528">
        <v>151</v>
      </c>
      <c r="C6528">
        <v>33</v>
      </c>
      <c r="D6528">
        <v>8</v>
      </c>
      <c r="E6528" t="s">
        <v>30</v>
      </c>
      <c r="F6528">
        <v>23.81</v>
      </c>
      <c r="G6528">
        <v>36.35</v>
      </c>
      <c r="H6528">
        <v>6</v>
      </c>
      <c r="I6528">
        <v>58.9</v>
      </c>
      <c r="J6528">
        <v>1.95</v>
      </c>
      <c r="K6528" t="s">
        <v>984</v>
      </c>
    </row>
    <row r="6529" spans="1:11" x14ac:dyDescent="0.25">
      <c r="A6529" t="s">
        <v>543</v>
      </c>
      <c r="B6529">
        <v>151</v>
      </c>
      <c r="C6529">
        <v>33</v>
      </c>
      <c r="D6529">
        <v>8</v>
      </c>
      <c r="E6529" t="s">
        <v>30</v>
      </c>
      <c r="F6529">
        <v>22.77</v>
      </c>
      <c r="G6529">
        <v>35.630000000000003</v>
      </c>
      <c r="H6529">
        <v>26</v>
      </c>
      <c r="I6529">
        <v>532.55999999999995</v>
      </c>
      <c r="J6529">
        <v>12.68</v>
      </c>
      <c r="K6529" t="s">
        <v>985</v>
      </c>
    </row>
    <row r="6530" spans="1:11" x14ac:dyDescent="0.25">
      <c r="A6530" t="s">
        <v>544</v>
      </c>
      <c r="B6530">
        <v>151</v>
      </c>
      <c r="C6530">
        <v>33</v>
      </c>
      <c r="D6530">
        <v>11</v>
      </c>
      <c r="E6530" t="s">
        <v>30</v>
      </c>
      <c r="F6530">
        <v>40.81</v>
      </c>
      <c r="G6530">
        <v>53.67</v>
      </c>
      <c r="H6530" t="s">
        <v>31</v>
      </c>
      <c r="I6530" t="s">
        <v>31</v>
      </c>
      <c r="J6530" t="s">
        <v>31</v>
      </c>
      <c r="K6530" t="s">
        <v>986</v>
      </c>
    </row>
    <row r="6531" spans="1:11" x14ac:dyDescent="0.25">
      <c r="A6531" t="s">
        <v>545</v>
      </c>
      <c r="B6531">
        <v>151</v>
      </c>
      <c r="C6531">
        <v>33</v>
      </c>
      <c r="D6531">
        <v>12</v>
      </c>
      <c r="E6531" t="s">
        <v>30</v>
      </c>
      <c r="F6531">
        <v>42.22</v>
      </c>
      <c r="G6531">
        <v>65.3</v>
      </c>
      <c r="H6531">
        <v>8</v>
      </c>
      <c r="I6531">
        <v>267.64</v>
      </c>
      <c r="J6531">
        <v>6.53</v>
      </c>
      <c r="K6531" t="s">
        <v>987</v>
      </c>
    </row>
    <row r="6532" spans="1:11" x14ac:dyDescent="0.25">
      <c r="A6532" t="s">
        <v>1010</v>
      </c>
      <c r="B6532">
        <v>111</v>
      </c>
      <c r="C6532">
        <v>11</v>
      </c>
      <c r="D6532">
        <v>59</v>
      </c>
      <c r="E6532" t="s">
        <v>30</v>
      </c>
      <c r="F6532">
        <v>80.77</v>
      </c>
      <c r="G6532">
        <v>199.71</v>
      </c>
      <c r="H6532" s="1">
        <v>1828</v>
      </c>
      <c r="I6532" s="1">
        <v>19549.64</v>
      </c>
      <c r="J6532">
        <v>806.47</v>
      </c>
      <c r="K6532" t="s">
        <v>1011</v>
      </c>
    </row>
    <row r="6533" spans="1:11" x14ac:dyDescent="0.25">
      <c r="A6533" t="s">
        <v>1012</v>
      </c>
      <c r="B6533">
        <v>111</v>
      </c>
      <c r="C6533">
        <v>11</v>
      </c>
      <c r="D6533">
        <v>59</v>
      </c>
      <c r="E6533" t="s">
        <v>30</v>
      </c>
      <c r="F6533">
        <v>80.77</v>
      </c>
      <c r="G6533">
        <v>199.71</v>
      </c>
      <c r="H6533" s="1">
        <v>1458</v>
      </c>
      <c r="I6533" s="1">
        <v>13121.92</v>
      </c>
      <c r="J6533">
        <v>544.27</v>
      </c>
      <c r="K6533" t="s">
        <v>1011</v>
      </c>
    </row>
    <row r="6534" spans="1:11" x14ac:dyDescent="0.25">
      <c r="A6534" t="s">
        <v>1013</v>
      </c>
      <c r="B6534">
        <v>243</v>
      </c>
      <c r="C6534">
        <v>28</v>
      </c>
      <c r="D6534">
        <v>6</v>
      </c>
      <c r="E6534" t="s">
        <v>30</v>
      </c>
      <c r="F6534">
        <v>18.77</v>
      </c>
      <c r="G6534">
        <v>29.58</v>
      </c>
      <c r="H6534">
        <v>368</v>
      </c>
      <c r="I6534" s="1">
        <v>3886.98</v>
      </c>
      <c r="J6534">
        <v>102.29</v>
      </c>
      <c r="K6534" t="s">
        <v>1014</v>
      </c>
    </row>
    <row r="6535" spans="1:11" x14ac:dyDescent="0.25">
      <c r="A6535" t="s">
        <v>1015</v>
      </c>
      <c r="B6535">
        <v>243</v>
      </c>
      <c r="C6535">
        <v>28</v>
      </c>
      <c r="D6535">
        <v>6</v>
      </c>
      <c r="E6535" t="s">
        <v>30</v>
      </c>
      <c r="F6535">
        <v>19.25</v>
      </c>
      <c r="G6535">
        <v>27.47</v>
      </c>
      <c r="H6535">
        <v>174</v>
      </c>
      <c r="I6535" s="1">
        <v>1914.18</v>
      </c>
      <c r="J6535">
        <v>41.36</v>
      </c>
      <c r="K6535" t="s">
        <v>1016</v>
      </c>
    </row>
    <row r="6536" spans="1:11" x14ac:dyDescent="0.25">
      <c r="A6536" t="s">
        <v>1017</v>
      </c>
      <c r="B6536">
        <v>243</v>
      </c>
      <c r="C6536">
        <v>28</v>
      </c>
      <c r="D6536">
        <v>8</v>
      </c>
      <c r="E6536" t="s">
        <v>30</v>
      </c>
      <c r="F6536">
        <v>7.77</v>
      </c>
      <c r="G6536">
        <v>17.600000000000001</v>
      </c>
      <c r="H6536">
        <v>60</v>
      </c>
      <c r="I6536">
        <v>257.52</v>
      </c>
      <c r="J6536">
        <v>9.83</v>
      </c>
      <c r="K6536" t="s">
        <v>1018</v>
      </c>
    </row>
    <row r="6537" spans="1:11" x14ac:dyDescent="0.25">
      <c r="A6537" t="s">
        <v>1019</v>
      </c>
      <c r="B6537">
        <v>243</v>
      </c>
      <c r="C6537">
        <v>28</v>
      </c>
      <c r="D6537">
        <v>8</v>
      </c>
      <c r="E6537" t="s">
        <v>30</v>
      </c>
      <c r="F6537">
        <v>7.77</v>
      </c>
      <c r="G6537">
        <v>26.91</v>
      </c>
      <c r="H6537">
        <v>8</v>
      </c>
      <c r="I6537">
        <v>26.64</v>
      </c>
      <c r="J6537">
        <v>1.55</v>
      </c>
      <c r="K6537" t="s">
        <v>1018</v>
      </c>
    </row>
    <row r="6538" spans="1:11" x14ac:dyDescent="0.25">
      <c r="A6538" t="s">
        <v>1020</v>
      </c>
      <c r="B6538">
        <v>243</v>
      </c>
      <c r="C6538">
        <v>28</v>
      </c>
      <c r="D6538">
        <v>8</v>
      </c>
      <c r="E6538" t="s">
        <v>30</v>
      </c>
      <c r="F6538">
        <v>7.77</v>
      </c>
      <c r="G6538">
        <v>17.600000000000001</v>
      </c>
      <c r="H6538" t="s">
        <v>31</v>
      </c>
      <c r="I6538" t="s">
        <v>31</v>
      </c>
      <c r="J6538" t="s">
        <v>31</v>
      </c>
      <c r="K6538" t="s">
        <v>1018</v>
      </c>
    </row>
    <row r="6539" spans="1:11" x14ac:dyDescent="0.25">
      <c r="A6539" t="s">
        <v>1021</v>
      </c>
      <c r="B6539">
        <v>243</v>
      </c>
      <c r="C6539">
        <v>28</v>
      </c>
      <c r="D6539">
        <v>8</v>
      </c>
      <c r="E6539" t="s">
        <v>30</v>
      </c>
      <c r="F6539">
        <v>7.77</v>
      </c>
      <c r="G6539">
        <v>26.91</v>
      </c>
      <c r="H6539" t="s">
        <v>31</v>
      </c>
      <c r="I6539" t="s">
        <v>31</v>
      </c>
      <c r="J6539" t="s">
        <v>31</v>
      </c>
      <c r="K6539" t="s">
        <v>1018</v>
      </c>
    </row>
    <row r="6540" spans="1:11" x14ac:dyDescent="0.25">
      <c r="A6540" t="s">
        <v>1022</v>
      </c>
      <c r="B6540">
        <v>292</v>
      </c>
      <c r="C6540">
        <v>21</v>
      </c>
      <c r="D6540">
        <v>4</v>
      </c>
      <c r="E6540" t="s">
        <v>30</v>
      </c>
      <c r="F6540">
        <v>0.72</v>
      </c>
      <c r="G6540">
        <v>4.8</v>
      </c>
      <c r="H6540" t="s">
        <v>31</v>
      </c>
      <c r="I6540" t="s">
        <v>31</v>
      </c>
      <c r="J6540" t="s">
        <v>31</v>
      </c>
      <c r="K6540" t="s">
        <v>907</v>
      </c>
    </row>
    <row r="6541" spans="1:11" x14ac:dyDescent="0.25">
      <c r="A6541" t="s">
        <v>1023</v>
      </c>
      <c r="B6541">
        <v>243</v>
      </c>
      <c r="C6541">
        <v>28</v>
      </c>
      <c r="D6541">
        <v>13</v>
      </c>
      <c r="E6541" t="s">
        <v>30</v>
      </c>
      <c r="F6541">
        <v>14.76</v>
      </c>
      <c r="G6541">
        <v>35.4</v>
      </c>
      <c r="H6541">
        <v>66</v>
      </c>
      <c r="I6541">
        <v>232.38</v>
      </c>
      <c r="J6541">
        <v>9.5</v>
      </c>
      <c r="K6541" t="s">
        <v>1024</v>
      </c>
    </row>
    <row r="6542" spans="1:11" x14ac:dyDescent="0.25">
      <c r="A6542" t="s">
        <v>1025</v>
      </c>
      <c r="B6542">
        <v>243</v>
      </c>
      <c r="C6542">
        <v>28</v>
      </c>
      <c r="D6542">
        <v>13</v>
      </c>
      <c r="E6542" t="s">
        <v>30</v>
      </c>
      <c r="F6542">
        <v>14.76</v>
      </c>
      <c r="G6542">
        <v>50.03</v>
      </c>
      <c r="H6542">
        <v>80</v>
      </c>
      <c r="I6542">
        <v>261.60000000000002</v>
      </c>
      <c r="J6542">
        <v>14.27</v>
      </c>
      <c r="K6542" t="s">
        <v>1024</v>
      </c>
    </row>
    <row r="6543" spans="1:11" x14ac:dyDescent="0.25">
      <c r="A6543" t="s">
        <v>1026</v>
      </c>
      <c r="B6543">
        <v>243</v>
      </c>
      <c r="C6543">
        <v>28</v>
      </c>
      <c r="D6543">
        <v>6</v>
      </c>
      <c r="E6543" t="s">
        <v>30</v>
      </c>
      <c r="F6543">
        <v>8.8800000000000008</v>
      </c>
      <c r="G6543">
        <v>18.399999999999999</v>
      </c>
      <c r="H6543">
        <v>20</v>
      </c>
      <c r="I6543">
        <v>55.5</v>
      </c>
      <c r="J6543">
        <v>1.87</v>
      </c>
      <c r="K6543" t="s">
        <v>1027</v>
      </c>
    </row>
    <row r="6544" spans="1:11" x14ac:dyDescent="0.25">
      <c r="A6544" t="s">
        <v>1028</v>
      </c>
      <c r="B6544">
        <v>243</v>
      </c>
      <c r="C6544">
        <v>28</v>
      </c>
      <c r="D6544">
        <v>16</v>
      </c>
      <c r="E6544" t="s">
        <v>30</v>
      </c>
      <c r="F6544">
        <v>17.760000000000002</v>
      </c>
      <c r="G6544">
        <v>61.68</v>
      </c>
      <c r="H6544">
        <v>12</v>
      </c>
      <c r="I6544">
        <v>71.040000000000006</v>
      </c>
      <c r="J6544">
        <v>4.13</v>
      </c>
      <c r="K6544" t="s">
        <v>1029</v>
      </c>
    </row>
    <row r="6545" spans="1:11" x14ac:dyDescent="0.25">
      <c r="A6545" t="s">
        <v>1030</v>
      </c>
      <c r="B6545">
        <v>243</v>
      </c>
      <c r="C6545">
        <v>28</v>
      </c>
      <c r="D6545">
        <v>16</v>
      </c>
      <c r="E6545" t="s">
        <v>30</v>
      </c>
      <c r="F6545">
        <v>17.760000000000002</v>
      </c>
      <c r="G6545">
        <v>40.4</v>
      </c>
      <c r="H6545" t="s">
        <v>31</v>
      </c>
      <c r="I6545" t="s">
        <v>31</v>
      </c>
      <c r="J6545" t="s">
        <v>31</v>
      </c>
      <c r="K6545" t="s">
        <v>1029</v>
      </c>
    </row>
    <row r="6546" spans="1:11" x14ac:dyDescent="0.25">
      <c r="A6546" t="s">
        <v>1031</v>
      </c>
      <c r="B6546">
        <v>243</v>
      </c>
      <c r="C6546">
        <v>28</v>
      </c>
      <c r="D6546">
        <v>16</v>
      </c>
      <c r="E6546" t="s">
        <v>30</v>
      </c>
      <c r="F6546">
        <v>17.760000000000002</v>
      </c>
      <c r="G6546">
        <v>61.68</v>
      </c>
      <c r="H6546" t="s">
        <v>31</v>
      </c>
      <c r="I6546" t="s">
        <v>31</v>
      </c>
      <c r="J6546" t="s">
        <v>31</v>
      </c>
      <c r="K6546" t="s">
        <v>1029</v>
      </c>
    </row>
    <row r="6547" spans="1:11" x14ac:dyDescent="0.25">
      <c r="A6547" t="s">
        <v>133</v>
      </c>
      <c r="B6547">
        <v>392</v>
      </c>
      <c r="C6547">
        <v>31</v>
      </c>
      <c r="D6547">
        <v>59</v>
      </c>
      <c r="E6547" t="s">
        <v>30</v>
      </c>
      <c r="F6547">
        <v>13.1</v>
      </c>
      <c r="G6547">
        <v>84.11</v>
      </c>
      <c r="H6547" t="s">
        <v>31</v>
      </c>
      <c r="I6547" t="s">
        <v>31</v>
      </c>
      <c r="J6547" t="s">
        <v>31</v>
      </c>
      <c r="K6547" t="s">
        <v>560</v>
      </c>
    </row>
    <row r="6548" spans="1:11" x14ac:dyDescent="0.25">
      <c r="A6548" t="s">
        <v>134</v>
      </c>
      <c r="B6548">
        <v>392</v>
      </c>
      <c r="C6548">
        <v>31</v>
      </c>
      <c r="D6548">
        <v>59</v>
      </c>
      <c r="E6548" t="s">
        <v>30</v>
      </c>
      <c r="F6548">
        <v>13.86</v>
      </c>
      <c r="G6548">
        <v>85.43</v>
      </c>
      <c r="H6548" t="s">
        <v>31</v>
      </c>
      <c r="I6548" t="s">
        <v>31</v>
      </c>
      <c r="J6548" t="s">
        <v>31</v>
      </c>
      <c r="K6548" t="s">
        <v>644</v>
      </c>
    </row>
    <row r="6549" spans="1:11" x14ac:dyDescent="0.25">
      <c r="A6549" t="s">
        <v>135</v>
      </c>
      <c r="B6549">
        <v>392</v>
      </c>
      <c r="C6549">
        <v>31</v>
      </c>
      <c r="D6549">
        <v>83</v>
      </c>
      <c r="E6549" t="s">
        <v>30</v>
      </c>
      <c r="F6549">
        <v>25.29</v>
      </c>
      <c r="G6549">
        <v>120.23</v>
      </c>
      <c r="H6549">
        <v>16.62</v>
      </c>
      <c r="I6549">
        <v>63.47</v>
      </c>
      <c r="J6549">
        <v>5.4</v>
      </c>
      <c r="K6549" t="s">
        <v>645</v>
      </c>
    </row>
    <row r="6550" spans="1:11" x14ac:dyDescent="0.25">
      <c r="A6550" t="s">
        <v>136</v>
      </c>
      <c r="B6550">
        <v>392</v>
      </c>
      <c r="C6550">
        <v>31</v>
      </c>
      <c r="D6550">
        <v>42</v>
      </c>
      <c r="E6550" t="s">
        <v>30</v>
      </c>
      <c r="F6550">
        <v>14.37</v>
      </c>
      <c r="G6550">
        <v>59.98</v>
      </c>
      <c r="H6550">
        <v>2.8</v>
      </c>
      <c r="I6550">
        <v>8.92</v>
      </c>
      <c r="J6550">
        <v>0.59</v>
      </c>
      <c r="K6550" t="s">
        <v>646</v>
      </c>
    </row>
    <row r="6551" spans="1:11" x14ac:dyDescent="0.25">
      <c r="A6551" t="s">
        <v>137</v>
      </c>
      <c r="B6551">
        <v>392</v>
      </c>
      <c r="C6551">
        <v>31</v>
      </c>
      <c r="D6551">
        <v>39</v>
      </c>
      <c r="E6551" t="s">
        <v>30</v>
      </c>
      <c r="F6551">
        <v>13.12</v>
      </c>
      <c r="G6551">
        <v>53.62</v>
      </c>
      <c r="H6551">
        <v>2</v>
      </c>
      <c r="I6551">
        <v>7.24</v>
      </c>
      <c r="J6551">
        <v>0.41</v>
      </c>
      <c r="K6551" t="s">
        <v>647</v>
      </c>
    </row>
    <row r="6552" spans="1:11" x14ac:dyDescent="0.25">
      <c r="A6552" t="s">
        <v>138</v>
      </c>
      <c r="B6552">
        <v>392</v>
      </c>
      <c r="C6552">
        <v>31</v>
      </c>
      <c r="D6552">
        <v>54</v>
      </c>
      <c r="E6552" t="s">
        <v>30</v>
      </c>
      <c r="F6552">
        <v>14.69</v>
      </c>
      <c r="G6552">
        <v>70.28</v>
      </c>
      <c r="H6552">
        <v>1.1399999999999999</v>
      </c>
      <c r="I6552">
        <v>5</v>
      </c>
      <c r="J6552">
        <v>0.49</v>
      </c>
      <c r="K6552" t="s">
        <v>648</v>
      </c>
    </row>
    <row r="6553" spans="1:11" x14ac:dyDescent="0.25">
      <c r="A6553" t="s">
        <v>139</v>
      </c>
      <c r="B6553">
        <v>392</v>
      </c>
      <c r="C6553">
        <v>31</v>
      </c>
      <c r="D6553">
        <v>54</v>
      </c>
      <c r="E6553" t="s">
        <v>30</v>
      </c>
      <c r="F6553">
        <v>14.69</v>
      </c>
      <c r="G6553">
        <v>69.16</v>
      </c>
      <c r="H6553">
        <v>3.43</v>
      </c>
      <c r="I6553">
        <v>4.46</v>
      </c>
      <c r="J6553">
        <v>0.49</v>
      </c>
      <c r="K6553" t="s">
        <v>649</v>
      </c>
    </row>
    <row r="6554" spans="1:11" x14ac:dyDescent="0.25">
      <c r="A6554" t="s">
        <v>140</v>
      </c>
      <c r="B6554">
        <v>392</v>
      </c>
      <c r="C6554">
        <v>31</v>
      </c>
      <c r="D6554">
        <v>50</v>
      </c>
      <c r="E6554" t="s">
        <v>30</v>
      </c>
      <c r="F6554">
        <v>13</v>
      </c>
      <c r="G6554">
        <v>64.260000000000005</v>
      </c>
      <c r="H6554">
        <v>0.86</v>
      </c>
      <c r="I6554">
        <v>3.78</v>
      </c>
      <c r="J6554">
        <v>0.37</v>
      </c>
      <c r="K6554" t="s">
        <v>650</v>
      </c>
    </row>
    <row r="6555" spans="1:11" x14ac:dyDescent="0.25">
      <c r="A6555" t="s">
        <v>141</v>
      </c>
      <c r="B6555">
        <v>392</v>
      </c>
      <c r="C6555">
        <v>31</v>
      </c>
      <c r="D6555">
        <v>50</v>
      </c>
      <c r="E6555" t="s">
        <v>30</v>
      </c>
      <c r="F6555">
        <v>13</v>
      </c>
      <c r="G6555">
        <v>63.12</v>
      </c>
      <c r="H6555">
        <v>2.57</v>
      </c>
      <c r="I6555">
        <v>3.34</v>
      </c>
      <c r="J6555">
        <v>0.37</v>
      </c>
      <c r="K6555" t="s">
        <v>651</v>
      </c>
    </row>
    <row r="6556" spans="1:11" x14ac:dyDescent="0.25">
      <c r="A6556" t="s">
        <v>142</v>
      </c>
      <c r="B6556">
        <v>392</v>
      </c>
      <c r="C6556">
        <v>31</v>
      </c>
      <c r="D6556">
        <v>50</v>
      </c>
      <c r="E6556" t="s">
        <v>30</v>
      </c>
      <c r="F6556">
        <v>18.97</v>
      </c>
      <c r="G6556">
        <v>73.3</v>
      </c>
      <c r="H6556">
        <v>33</v>
      </c>
      <c r="I6556">
        <v>200.92</v>
      </c>
      <c r="J6556">
        <v>14.35</v>
      </c>
      <c r="K6556" t="s">
        <v>652</v>
      </c>
    </row>
    <row r="6557" spans="1:11" x14ac:dyDescent="0.25">
      <c r="A6557" t="s">
        <v>143</v>
      </c>
      <c r="B6557">
        <v>392</v>
      </c>
      <c r="C6557">
        <v>31</v>
      </c>
      <c r="D6557">
        <v>49</v>
      </c>
      <c r="E6557" t="s">
        <v>30</v>
      </c>
      <c r="F6557">
        <v>18.96</v>
      </c>
      <c r="G6557">
        <v>74.36</v>
      </c>
      <c r="H6557">
        <v>6</v>
      </c>
      <c r="I6557">
        <v>36.26</v>
      </c>
      <c r="J6557">
        <v>2.46</v>
      </c>
      <c r="K6557" t="s">
        <v>653</v>
      </c>
    </row>
    <row r="6558" spans="1:11" x14ac:dyDescent="0.25">
      <c r="A6558" t="s">
        <v>144</v>
      </c>
      <c r="B6558">
        <v>392</v>
      </c>
      <c r="C6558">
        <v>31</v>
      </c>
      <c r="D6558">
        <v>64</v>
      </c>
      <c r="E6558" t="s">
        <v>30</v>
      </c>
      <c r="F6558">
        <v>20.18</v>
      </c>
      <c r="G6558">
        <v>99.23</v>
      </c>
      <c r="H6558">
        <v>2.2599999999999998</v>
      </c>
      <c r="I6558">
        <v>20.59</v>
      </c>
      <c r="J6558">
        <v>1.47</v>
      </c>
      <c r="K6558" t="s">
        <v>654</v>
      </c>
    </row>
    <row r="6559" spans="1:11" x14ac:dyDescent="0.25">
      <c r="A6559" t="s">
        <v>145</v>
      </c>
      <c r="B6559">
        <v>392</v>
      </c>
      <c r="C6559">
        <v>31</v>
      </c>
      <c r="D6559">
        <v>61</v>
      </c>
      <c r="E6559" t="s">
        <v>30</v>
      </c>
      <c r="F6559">
        <v>20.28</v>
      </c>
      <c r="G6559">
        <v>96.78</v>
      </c>
      <c r="H6559">
        <v>0.82</v>
      </c>
      <c r="I6559">
        <v>2.31</v>
      </c>
      <c r="J6559">
        <v>0.18</v>
      </c>
      <c r="K6559" t="s">
        <v>655</v>
      </c>
    </row>
    <row r="6560" spans="1:11" x14ac:dyDescent="0.25">
      <c r="A6560" t="s">
        <v>146</v>
      </c>
      <c r="B6560">
        <v>392</v>
      </c>
      <c r="C6560">
        <v>31</v>
      </c>
      <c r="D6560">
        <v>65</v>
      </c>
      <c r="E6560" t="s">
        <v>30</v>
      </c>
      <c r="F6560">
        <v>17.559999999999999</v>
      </c>
      <c r="G6560">
        <v>81.010000000000005</v>
      </c>
      <c r="H6560">
        <v>8.42</v>
      </c>
      <c r="I6560">
        <v>21.59</v>
      </c>
      <c r="J6560">
        <v>1.64</v>
      </c>
      <c r="K6560" t="s">
        <v>656</v>
      </c>
    </row>
    <row r="6561" spans="1:11" x14ac:dyDescent="0.25">
      <c r="A6561" t="s">
        <v>147</v>
      </c>
      <c r="B6561">
        <v>392</v>
      </c>
      <c r="C6561">
        <v>31</v>
      </c>
      <c r="D6561">
        <v>67</v>
      </c>
      <c r="E6561" t="s">
        <v>30</v>
      </c>
      <c r="F6561">
        <v>18.82</v>
      </c>
      <c r="G6561">
        <v>83.68</v>
      </c>
      <c r="H6561">
        <v>8.4</v>
      </c>
      <c r="I6561">
        <v>15.76</v>
      </c>
      <c r="J6561">
        <v>1.36</v>
      </c>
      <c r="K6561" t="s">
        <v>657</v>
      </c>
    </row>
    <row r="6562" spans="1:11" x14ac:dyDescent="0.25">
      <c r="A6562" t="s">
        <v>148</v>
      </c>
      <c r="B6562">
        <v>392</v>
      </c>
      <c r="C6562">
        <v>31</v>
      </c>
      <c r="D6562">
        <v>80</v>
      </c>
      <c r="E6562" t="s">
        <v>30</v>
      </c>
      <c r="F6562">
        <v>23.61</v>
      </c>
      <c r="G6562">
        <v>108.53</v>
      </c>
      <c r="H6562">
        <v>5.33</v>
      </c>
      <c r="I6562">
        <v>34.130000000000003</v>
      </c>
      <c r="J6562">
        <v>2.68</v>
      </c>
      <c r="K6562" t="s">
        <v>658</v>
      </c>
    </row>
    <row r="6563" spans="1:11" x14ac:dyDescent="0.25">
      <c r="A6563" t="s">
        <v>149</v>
      </c>
      <c r="B6563">
        <v>392</v>
      </c>
      <c r="C6563">
        <v>31</v>
      </c>
      <c r="D6563">
        <v>80</v>
      </c>
      <c r="E6563" t="s">
        <v>30</v>
      </c>
      <c r="F6563">
        <v>23.46</v>
      </c>
      <c r="G6563">
        <v>107.41</v>
      </c>
      <c r="H6563">
        <v>2.37</v>
      </c>
      <c r="I6563">
        <v>3.51</v>
      </c>
      <c r="J6563">
        <v>0.37</v>
      </c>
      <c r="K6563" t="s">
        <v>659</v>
      </c>
    </row>
    <row r="6564" spans="1:11" x14ac:dyDescent="0.25">
      <c r="A6564" t="s">
        <v>150</v>
      </c>
      <c r="B6564">
        <v>392</v>
      </c>
      <c r="C6564">
        <v>31</v>
      </c>
      <c r="D6564">
        <v>54</v>
      </c>
      <c r="E6564" t="s">
        <v>30</v>
      </c>
      <c r="F6564">
        <v>14.68</v>
      </c>
      <c r="G6564">
        <v>65.040000000000006</v>
      </c>
      <c r="H6564">
        <v>2</v>
      </c>
      <c r="I6564">
        <v>2.06</v>
      </c>
      <c r="J6564">
        <v>0.1</v>
      </c>
      <c r="K6564" t="s">
        <v>660</v>
      </c>
    </row>
    <row r="6565" spans="1:11" x14ac:dyDescent="0.25">
      <c r="A6565" t="s">
        <v>151</v>
      </c>
      <c r="B6565">
        <v>392</v>
      </c>
      <c r="C6565">
        <v>31</v>
      </c>
      <c r="D6565">
        <v>51</v>
      </c>
      <c r="E6565" t="s">
        <v>30</v>
      </c>
      <c r="F6565">
        <v>14.68</v>
      </c>
      <c r="G6565">
        <v>66.91</v>
      </c>
      <c r="H6565" t="s">
        <v>31</v>
      </c>
      <c r="I6565" t="s">
        <v>31</v>
      </c>
      <c r="J6565" t="s">
        <v>31</v>
      </c>
      <c r="K6565" t="s">
        <v>661</v>
      </c>
    </row>
    <row r="6566" spans="1:11" x14ac:dyDescent="0.25">
      <c r="A6566" t="s">
        <v>152</v>
      </c>
      <c r="B6566">
        <v>392</v>
      </c>
      <c r="C6566">
        <v>31</v>
      </c>
      <c r="D6566">
        <v>49</v>
      </c>
      <c r="E6566" t="s">
        <v>30</v>
      </c>
      <c r="F6566">
        <v>12.26</v>
      </c>
      <c r="G6566">
        <v>61.94</v>
      </c>
      <c r="H6566" t="s">
        <v>31</v>
      </c>
      <c r="I6566" t="s">
        <v>31</v>
      </c>
      <c r="J6566" t="s">
        <v>31</v>
      </c>
      <c r="K6566" t="s">
        <v>662</v>
      </c>
    </row>
    <row r="6567" spans="1:11" x14ac:dyDescent="0.25">
      <c r="A6567" t="s">
        <v>153</v>
      </c>
      <c r="B6567">
        <v>392</v>
      </c>
      <c r="C6567">
        <v>31</v>
      </c>
      <c r="D6567">
        <v>39</v>
      </c>
      <c r="E6567" t="s">
        <v>30</v>
      </c>
      <c r="F6567">
        <v>10.35</v>
      </c>
      <c r="G6567">
        <v>51.75</v>
      </c>
      <c r="H6567" t="s">
        <v>31</v>
      </c>
      <c r="I6567" t="s">
        <v>31</v>
      </c>
      <c r="J6567" t="s">
        <v>31</v>
      </c>
      <c r="K6567" t="s">
        <v>662</v>
      </c>
    </row>
    <row r="6568" spans="1:11" x14ac:dyDescent="0.25">
      <c r="A6568" t="s">
        <v>154</v>
      </c>
      <c r="B6568">
        <v>392</v>
      </c>
      <c r="C6568">
        <v>31</v>
      </c>
      <c r="D6568">
        <v>44</v>
      </c>
      <c r="E6568" t="s">
        <v>30</v>
      </c>
      <c r="F6568">
        <v>15.37</v>
      </c>
      <c r="G6568">
        <v>60.56</v>
      </c>
      <c r="H6568">
        <v>1.33</v>
      </c>
      <c r="I6568">
        <v>2.13</v>
      </c>
      <c r="J6568">
        <v>0.18</v>
      </c>
      <c r="K6568" t="s">
        <v>663</v>
      </c>
    </row>
    <row r="6569" spans="1:11" x14ac:dyDescent="0.25">
      <c r="A6569" t="s">
        <v>155</v>
      </c>
      <c r="B6569">
        <v>392</v>
      </c>
      <c r="C6569">
        <v>31</v>
      </c>
      <c r="D6569">
        <v>44</v>
      </c>
      <c r="E6569" t="s">
        <v>30</v>
      </c>
      <c r="F6569">
        <v>15.37</v>
      </c>
      <c r="G6569">
        <v>59.83</v>
      </c>
      <c r="H6569">
        <v>14.2</v>
      </c>
      <c r="I6569">
        <v>77.3</v>
      </c>
      <c r="J6569">
        <v>4.92</v>
      </c>
      <c r="K6569" t="s">
        <v>663</v>
      </c>
    </row>
    <row r="6570" spans="1:11" x14ac:dyDescent="0.25">
      <c r="A6570" t="s">
        <v>156</v>
      </c>
      <c r="B6570">
        <v>392</v>
      </c>
      <c r="C6570">
        <v>31</v>
      </c>
      <c r="D6570">
        <v>29</v>
      </c>
      <c r="E6570" t="s">
        <v>30</v>
      </c>
      <c r="F6570">
        <v>5.71</v>
      </c>
      <c r="G6570">
        <v>37.369999999999997</v>
      </c>
      <c r="H6570" t="s">
        <v>31</v>
      </c>
      <c r="I6570" t="s">
        <v>31</v>
      </c>
      <c r="J6570" t="s">
        <v>31</v>
      </c>
      <c r="K6570" t="s">
        <v>664</v>
      </c>
    </row>
    <row r="6571" spans="1:11" x14ac:dyDescent="0.25">
      <c r="A6571" t="s">
        <v>157</v>
      </c>
      <c r="B6571">
        <v>392</v>
      </c>
      <c r="C6571">
        <v>31</v>
      </c>
      <c r="D6571">
        <v>31</v>
      </c>
      <c r="E6571" t="s">
        <v>30</v>
      </c>
      <c r="F6571">
        <v>6.66</v>
      </c>
      <c r="G6571">
        <v>41.89</v>
      </c>
      <c r="H6571" t="s">
        <v>31</v>
      </c>
      <c r="I6571" t="s">
        <v>31</v>
      </c>
      <c r="J6571" t="s">
        <v>31</v>
      </c>
      <c r="K6571" t="s">
        <v>665</v>
      </c>
    </row>
    <row r="6572" spans="1:11" x14ac:dyDescent="0.25">
      <c r="A6572" t="s">
        <v>158</v>
      </c>
      <c r="B6572">
        <v>392</v>
      </c>
      <c r="C6572">
        <v>31</v>
      </c>
      <c r="D6572">
        <v>104</v>
      </c>
      <c r="E6572" t="s">
        <v>30</v>
      </c>
      <c r="F6572">
        <v>29.58</v>
      </c>
      <c r="G6572">
        <v>156.29</v>
      </c>
      <c r="H6572">
        <v>4.5</v>
      </c>
      <c r="I6572">
        <v>9.0500000000000007</v>
      </c>
      <c r="J6572">
        <v>0.6</v>
      </c>
      <c r="K6572" t="s">
        <v>666</v>
      </c>
    </row>
    <row r="6573" spans="1:11" x14ac:dyDescent="0.25">
      <c r="A6573" t="s">
        <v>159</v>
      </c>
      <c r="B6573">
        <v>392</v>
      </c>
      <c r="C6573">
        <v>31</v>
      </c>
      <c r="D6573">
        <v>102</v>
      </c>
      <c r="E6573" t="s">
        <v>30</v>
      </c>
      <c r="F6573">
        <v>29.07</v>
      </c>
      <c r="G6573">
        <v>140.15</v>
      </c>
      <c r="H6573">
        <v>20</v>
      </c>
      <c r="I6573">
        <v>83.46</v>
      </c>
      <c r="J6573">
        <v>6.57</v>
      </c>
      <c r="K6573" t="s">
        <v>667</v>
      </c>
    </row>
    <row r="6574" spans="1:11" x14ac:dyDescent="0.25">
      <c r="A6574" t="s">
        <v>160</v>
      </c>
      <c r="B6574">
        <v>392</v>
      </c>
      <c r="C6574">
        <v>31</v>
      </c>
      <c r="D6574">
        <v>53</v>
      </c>
      <c r="E6574" t="s">
        <v>30</v>
      </c>
      <c r="F6574">
        <v>14.68</v>
      </c>
      <c r="G6574">
        <v>71.83</v>
      </c>
      <c r="H6574">
        <v>0.42</v>
      </c>
      <c r="I6574">
        <v>0.23</v>
      </c>
      <c r="J6574">
        <v>0.02</v>
      </c>
      <c r="K6574" t="s">
        <v>668</v>
      </c>
    </row>
    <row r="6575" spans="1:11" x14ac:dyDescent="0.25">
      <c r="A6575" t="s">
        <v>161</v>
      </c>
      <c r="B6575">
        <v>392</v>
      </c>
      <c r="C6575">
        <v>31</v>
      </c>
      <c r="D6575">
        <v>54</v>
      </c>
      <c r="E6575" t="s">
        <v>30</v>
      </c>
      <c r="F6575">
        <v>13.96</v>
      </c>
      <c r="G6575">
        <v>67.37</v>
      </c>
      <c r="H6575">
        <v>0.8</v>
      </c>
      <c r="I6575">
        <v>2.59</v>
      </c>
      <c r="J6575">
        <v>0.2</v>
      </c>
      <c r="K6575" t="s">
        <v>669</v>
      </c>
    </row>
    <row r="6576" spans="1:11" x14ac:dyDescent="0.25">
      <c r="A6576" t="s">
        <v>162</v>
      </c>
      <c r="B6576">
        <v>392</v>
      </c>
      <c r="C6576">
        <v>31</v>
      </c>
      <c r="D6576">
        <v>41</v>
      </c>
      <c r="E6576" t="s">
        <v>30</v>
      </c>
      <c r="F6576">
        <v>14.72</v>
      </c>
      <c r="G6576">
        <v>58.71</v>
      </c>
      <c r="H6576">
        <v>17.62</v>
      </c>
      <c r="I6576">
        <v>53.94</v>
      </c>
      <c r="J6576">
        <v>3.62</v>
      </c>
      <c r="K6576" t="s">
        <v>670</v>
      </c>
    </row>
    <row r="6577" spans="1:11" x14ac:dyDescent="0.25">
      <c r="A6577" t="s">
        <v>164</v>
      </c>
      <c r="B6577">
        <v>392</v>
      </c>
      <c r="C6577">
        <v>31</v>
      </c>
      <c r="D6577">
        <v>25</v>
      </c>
      <c r="E6577" t="s">
        <v>30</v>
      </c>
      <c r="F6577">
        <v>8.18</v>
      </c>
      <c r="G6577">
        <v>35.1</v>
      </c>
      <c r="H6577">
        <v>7.64</v>
      </c>
      <c r="I6577">
        <v>28.6</v>
      </c>
      <c r="J6577">
        <v>2.11</v>
      </c>
      <c r="K6577" t="s">
        <v>672</v>
      </c>
    </row>
    <row r="6578" spans="1:11" x14ac:dyDescent="0.25">
      <c r="A6578" t="s">
        <v>165</v>
      </c>
      <c r="B6578">
        <v>392</v>
      </c>
      <c r="C6578">
        <v>31</v>
      </c>
      <c r="D6578">
        <v>25</v>
      </c>
      <c r="E6578" t="s">
        <v>30</v>
      </c>
      <c r="F6578">
        <v>8.18</v>
      </c>
      <c r="G6578">
        <v>36.369999999999997</v>
      </c>
      <c r="H6578">
        <v>7.98</v>
      </c>
      <c r="I6578">
        <v>32.22</v>
      </c>
      <c r="J6578">
        <v>2.4</v>
      </c>
      <c r="K6578" t="s">
        <v>673</v>
      </c>
    </row>
    <row r="6579" spans="1:11" x14ac:dyDescent="0.25">
      <c r="A6579" t="s">
        <v>166</v>
      </c>
      <c r="B6579">
        <v>392</v>
      </c>
      <c r="C6579">
        <v>31</v>
      </c>
      <c r="D6579">
        <v>40</v>
      </c>
      <c r="E6579" t="s">
        <v>30</v>
      </c>
      <c r="F6579">
        <v>18.239999999999998</v>
      </c>
      <c r="G6579">
        <v>57.17</v>
      </c>
      <c r="H6579">
        <v>21.08</v>
      </c>
      <c r="I6579">
        <v>101.55</v>
      </c>
      <c r="J6579">
        <v>5.34</v>
      </c>
      <c r="K6579" t="s">
        <v>674</v>
      </c>
    </row>
    <row r="6580" spans="1:11" x14ac:dyDescent="0.25">
      <c r="A6580" t="s">
        <v>167</v>
      </c>
      <c r="B6580">
        <v>392</v>
      </c>
      <c r="C6580">
        <v>31</v>
      </c>
      <c r="D6580">
        <v>40</v>
      </c>
      <c r="E6580" t="s">
        <v>30</v>
      </c>
      <c r="F6580">
        <v>17.78</v>
      </c>
      <c r="G6580">
        <v>55.02</v>
      </c>
      <c r="H6580">
        <v>20.48</v>
      </c>
      <c r="I6580">
        <v>92.69</v>
      </c>
      <c r="J6580">
        <v>5.17</v>
      </c>
      <c r="K6580" t="s">
        <v>675</v>
      </c>
    </row>
    <row r="6581" spans="1:11" x14ac:dyDescent="0.25">
      <c r="A6581" t="s">
        <v>168</v>
      </c>
      <c r="B6581">
        <v>392</v>
      </c>
      <c r="C6581">
        <v>31</v>
      </c>
      <c r="D6581">
        <v>73</v>
      </c>
      <c r="E6581" t="s">
        <v>30</v>
      </c>
      <c r="F6581">
        <v>20.92</v>
      </c>
      <c r="G6581">
        <v>103.06</v>
      </c>
      <c r="H6581">
        <v>19.5</v>
      </c>
      <c r="I6581">
        <v>51.26</v>
      </c>
      <c r="J6581">
        <v>5.15</v>
      </c>
      <c r="K6581" t="s">
        <v>676</v>
      </c>
    </row>
    <row r="6582" spans="1:11" x14ac:dyDescent="0.25">
      <c r="A6582" t="s">
        <v>169</v>
      </c>
      <c r="B6582">
        <v>392</v>
      </c>
      <c r="C6582">
        <v>31</v>
      </c>
      <c r="D6582">
        <v>74</v>
      </c>
      <c r="E6582" t="s">
        <v>30</v>
      </c>
      <c r="F6582">
        <v>21.62</v>
      </c>
      <c r="G6582">
        <v>102.07</v>
      </c>
      <c r="H6582">
        <v>24.9</v>
      </c>
      <c r="I6582">
        <v>74.62</v>
      </c>
      <c r="J6582">
        <v>6.46</v>
      </c>
      <c r="K6582" t="s">
        <v>677</v>
      </c>
    </row>
    <row r="6583" spans="1:11" x14ac:dyDescent="0.25">
      <c r="A6583" t="s">
        <v>170</v>
      </c>
      <c r="B6583">
        <v>392</v>
      </c>
      <c r="C6583">
        <v>31</v>
      </c>
      <c r="D6583">
        <v>32</v>
      </c>
      <c r="E6583" t="s">
        <v>30</v>
      </c>
      <c r="F6583">
        <v>10</v>
      </c>
      <c r="G6583">
        <v>44.1</v>
      </c>
      <c r="H6583">
        <v>2.67</v>
      </c>
      <c r="I6583">
        <v>21.26</v>
      </c>
      <c r="J6583">
        <v>1.51</v>
      </c>
      <c r="K6583" t="s">
        <v>678</v>
      </c>
    </row>
    <row r="6584" spans="1:11" x14ac:dyDescent="0.25">
      <c r="A6584" t="s">
        <v>171</v>
      </c>
      <c r="B6584">
        <v>392</v>
      </c>
      <c r="C6584">
        <v>31</v>
      </c>
      <c r="D6584">
        <v>31</v>
      </c>
      <c r="E6584" t="s">
        <v>30</v>
      </c>
      <c r="F6584">
        <v>10</v>
      </c>
      <c r="G6584">
        <v>41.72</v>
      </c>
      <c r="H6584">
        <v>13.38</v>
      </c>
      <c r="I6584">
        <v>54.86</v>
      </c>
      <c r="J6584">
        <v>3.65</v>
      </c>
      <c r="K6584" t="s">
        <v>679</v>
      </c>
    </row>
    <row r="6585" spans="1:11" x14ac:dyDescent="0.25">
      <c r="A6585" t="s">
        <v>172</v>
      </c>
      <c r="B6585">
        <v>392</v>
      </c>
      <c r="C6585">
        <v>31</v>
      </c>
      <c r="D6585">
        <v>60</v>
      </c>
      <c r="E6585" t="s">
        <v>30</v>
      </c>
      <c r="F6585">
        <v>17.21</v>
      </c>
      <c r="G6585">
        <v>75.77</v>
      </c>
      <c r="H6585">
        <v>20.170000000000002</v>
      </c>
      <c r="I6585">
        <v>75.400000000000006</v>
      </c>
      <c r="J6585">
        <v>5.46</v>
      </c>
      <c r="K6585" t="s">
        <v>680</v>
      </c>
    </row>
    <row r="6586" spans="1:11" x14ac:dyDescent="0.25">
      <c r="A6586" t="s">
        <v>173</v>
      </c>
      <c r="B6586">
        <v>392</v>
      </c>
      <c r="C6586">
        <v>31</v>
      </c>
      <c r="D6586">
        <v>62</v>
      </c>
      <c r="E6586" t="s">
        <v>30</v>
      </c>
      <c r="F6586">
        <v>19.170000000000002</v>
      </c>
      <c r="G6586">
        <v>85.93</v>
      </c>
      <c r="H6586">
        <v>7</v>
      </c>
      <c r="I6586">
        <v>70.19</v>
      </c>
      <c r="J6586">
        <v>4.8600000000000003</v>
      </c>
      <c r="K6586" t="s">
        <v>681</v>
      </c>
    </row>
    <row r="6587" spans="1:11" x14ac:dyDescent="0.25">
      <c r="A6587" t="s">
        <v>174</v>
      </c>
      <c r="B6587">
        <v>392</v>
      </c>
      <c r="C6587">
        <v>31</v>
      </c>
      <c r="D6587">
        <v>41</v>
      </c>
      <c r="E6587" t="s">
        <v>30</v>
      </c>
      <c r="F6587">
        <v>13.1</v>
      </c>
      <c r="G6587">
        <v>52.05</v>
      </c>
      <c r="H6587">
        <v>6</v>
      </c>
      <c r="I6587">
        <v>51.22</v>
      </c>
      <c r="J6587">
        <v>3.46</v>
      </c>
      <c r="K6587" t="s">
        <v>682</v>
      </c>
    </row>
    <row r="6588" spans="1:11" x14ac:dyDescent="0.25">
      <c r="A6588" t="s">
        <v>175</v>
      </c>
      <c r="B6588">
        <v>392</v>
      </c>
      <c r="C6588">
        <v>31</v>
      </c>
      <c r="D6588">
        <v>41</v>
      </c>
      <c r="E6588" t="s">
        <v>30</v>
      </c>
      <c r="F6588">
        <v>13.1</v>
      </c>
      <c r="G6588">
        <v>55.02</v>
      </c>
      <c r="H6588">
        <v>4</v>
      </c>
      <c r="I6588">
        <v>17.399999999999999</v>
      </c>
      <c r="J6588">
        <v>1.31</v>
      </c>
      <c r="K6588" t="s">
        <v>683</v>
      </c>
    </row>
    <row r="6589" spans="1:11" x14ac:dyDescent="0.25">
      <c r="A6589" t="s">
        <v>176</v>
      </c>
      <c r="B6589">
        <v>392</v>
      </c>
      <c r="C6589">
        <v>31</v>
      </c>
      <c r="D6589">
        <v>73</v>
      </c>
      <c r="E6589" t="s">
        <v>30</v>
      </c>
      <c r="F6589">
        <v>20.83</v>
      </c>
      <c r="G6589">
        <v>103.99</v>
      </c>
      <c r="H6589">
        <v>20.41</v>
      </c>
      <c r="I6589">
        <v>70.2</v>
      </c>
      <c r="J6589">
        <v>5.8</v>
      </c>
      <c r="K6589" t="s">
        <v>684</v>
      </c>
    </row>
    <row r="6590" spans="1:11" x14ac:dyDescent="0.25">
      <c r="A6590" t="s">
        <v>177</v>
      </c>
      <c r="B6590">
        <v>392</v>
      </c>
      <c r="C6590">
        <v>31</v>
      </c>
      <c r="D6590">
        <v>64</v>
      </c>
      <c r="E6590" t="s">
        <v>30</v>
      </c>
      <c r="F6590">
        <v>13.59</v>
      </c>
      <c r="G6590">
        <v>75.42</v>
      </c>
      <c r="H6590">
        <v>8.3000000000000007</v>
      </c>
      <c r="I6590">
        <v>20.440000000000001</v>
      </c>
      <c r="J6590">
        <v>2.04</v>
      </c>
      <c r="K6590" t="s">
        <v>685</v>
      </c>
    </row>
    <row r="6591" spans="1:11" x14ac:dyDescent="0.25">
      <c r="A6591" t="s">
        <v>178</v>
      </c>
      <c r="B6591">
        <v>392</v>
      </c>
      <c r="C6591">
        <v>31</v>
      </c>
      <c r="D6591">
        <v>63</v>
      </c>
      <c r="E6591" t="s">
        <v>30</v>
      </c>
      <c r="F6591">
        <v>13.64</v>
      </c>
      <c r="G6591">
        <v>76.75</v>
      </c>
      <c r="H6591">
        <v>12.85</v>
      </c>
      <c r="I6591">
        <v>32.04</v>
      </c>
      <c r="J6591">
        <v>3.14</v>
      </c>
      <c r="K6591" t="s">
        <v>686</v>
      </c>
    </row>
    <row r="6592" spans="1:11" x14ac:dyDescent="0.25">
      <c r="A6592" t="s">
        <v>179</v>
      </c>
      <c r="B6592">
        <v>392</v>
      </c>
      <c r="C6592">
        <v>31</v>
      </c>
      <c r="D6592">
        <v>60</v>
      </c>
      <c r="E6592" t="s">
        <v>30</v>
      </c>
      <c r="F6592">
        <v>16.079999999999998</v>
      </c>
      <c r="G6592">
        <v>77.14</v>
      </c>
      <c r="H6592">
        <v>18</v>
      </c>
      <c r="I6592">
        <v>12.2</v>
      </c>
      <c r="J6592">
        <v>0.94</v>
      </c>
      <c r="K6592" t="s">
        <v>687</v>
      </c>
    </row>
    <row r="6593" spans="1:11" x14ac:dyDescent="0.25">
      <c r="A6593" t="s">
        <v>180</v>
      </c>
      <c r="B6593">
        <v>392</v>
      </c>
      <c r="C6593">
        <v>31</v>
      </c>
      <c r="D6593">
        <v>59</v>
      </c>
      <c r="E6593" t="s">
        <v>30</v>
      </c>
      <c r="F6593">
        <v>16.100000000000001</v>
      </c>
      <c r="G6593">
        <v>75.14</v>
      </c>
      <c r="H6593">
        <v>10</v>
      </c>
      <c r="I6593">
        <v>19.88</v>
      </c>
      <c r="J6593">
        <v>1.61</v>
      </c>
      <c r="K6593" t="s">
        <v>688</v>
      </c>
    </row>
    <row r="6594" spans="1:11" x14ac:dyDescent="0.25">
      <c r="A6594" t="s">
        <v>181</v>
      </c>
      <c r="B6594">
        <v>392</v>
      </c>
      <c r="C6594">
        <v>31</v>
      </c>
      <c r="D6594">
        <v>60</v>
      </c>
      <c r="E6594" t="s">
        <v>30</v>
      </c>
      <c r="F6594">
        <v>16.63</v>
      </c>
      <c r="G6594">
        <v>77.709999999999994</v>
      </c>
      <c r="H6594">
        <v>15.17</v>
      </c>
      <c r="I6594">
        <v>63.37</v>
      </c>
      <c r="J6594">
        <v>4.78</v>
      </c>
      <c r="K6594" t="s">
        <v>689</v>
      </c>
    </row>
    <row r="6595" spans="1:11" x14ac:dyDescent="0.25">
      <c r="A6595" t="s">
        <v>182</v>
      </c>
      <c r="B6595">
        <v>392</v>
      </c>
      <c r="C6595">
        <v>31</v>
      </c>
      <c r="D6595">
        <v>59</v>
      </c>
      <c r="E6595" t="s">
        <v>30</v>
      </c>
      <c r="F6595">
        <v>16.63</v>
      </c>
      <c r="G6595">
        <v>80.53</v>
      </c>
      <c r="H6595">
        <v>18</v>
      </c>
      <c r="I6595">
        <v>55.24</v>
      </c>
      <c r="J6595">
        <v>4.1100000000000003</v>
      </c>
      <c r="K6595" t="s">
        <v>690</v>
      </c>
    </row>
    <row r="6596" spans="1:11" x14ac:dyDescent="0.25">
      <c r="A6596" t="s">
        <v>183</v>
      </c>
      <c r="B6596">
        <v>392</v>
      </c>
      <c r="C6596">
        <v>31</v>
      </c>
      <c r="D6596">
        <v>53</v>
      </c>
      <c r="E6596" t="s">
        <v>30</v>
      </c>
      <c r="F6596">
        <v>16.22</v>
      </c>
      <c r="G6596">
        <v>75.239999999999995</v>
      </c>
      <c r="H6596">
        <v>3.33</v>
      </c>
      <c r="I6596">
        <v>17.14</v>
      </c>
      <c r="J6596">
        <v>1.24</v>
      </c>
      <c r="K6596" t="s">
        <v>691</v>
      </c>
    </row>
    <row r="6597" spans="1:11" x14ac:dyDescent="0.25">
      <c r="A6597" t="s">
        <v>184</v>
      </c>
      <c r="B6597">
        <v>392</v>
      </c>
      <c r="C6597">
        <v>31</v>
      </c>
      <c r="D6597">
        <v>53</v>
      </c>
      <c r="E6597" t="s">
        <v>30</v>
      </c>
      <c r="F6597">
        <v>16.22</v>
      </c>
      <c r="G6597">
        <v>77.959999999999994</v>
      </c>
      <c r="H6597">
        <v>10.88</v>
      </c>
      <c r="I6597">
        <v>28.82</v>
      </c>
      <c r="J6597">
        <v>1.97</v>
      </c>
      <c r="K6597" t="s">
        <v>1032</v>
      </c>
    </row>
    <row r="6598" spans="1:11" x14ac:dyDescent="0.25">
      <c r="A6598" t="s">
        <v>185</v>
      </c>
      <c r="B6598">
        <v>392</v>
      </c>
      <c r="C6598">
        <v>31</v>
      </c>
      <c r="D6598">
        <v>36</v>
      </c>
      <c r="E6598" t="s">
        <v>30</v>
      </c>
      <c r="F6598">
        <v>9.73</v>
      </c>
      <c r="G6598">
        <v>60.68</v>
      </c>
      <c r="H6598">
        <v>3.24</v>
      </c>
      <c r="I6598">
        <v>17.57</v>
      </c>
      <c r="J6598">
        <v>1.93</v>
      </c>
      <c r="K6598" t="s">
        <v>618</v>
      </c>
    </row>
    <row r="6599" spans="1:11" x14ac:dyDescent="0.25">
      <c r="A6599" t="s">
        <v>186</v>
      </c>
      <c r="B6599">
        <v>392</v>
      </c>
      <c r="C6599">
        <v>31</v>
      </c>
      <c r="D6599">
        <v>32</v>
      </c>
      <c r="E6599" t="s">
        <v>30</v>
      </c>
      <c r="F6599">
        <v>9.9499999999999993</v>
      </c>
      <c r="G6599">
        <v>55.5</v>
      </c>
      <c r="H6599">
        <v>0.72</v>
      </c>
      <c r="I6599">
        <v>1.43</v>
      </c>
      <c r="J6599">
        <v>0.12</v>
      </c>
      <c r="K6599" t="s">
        <v>617</v>
      </c>
    </row>
    <row r="6600" spans="1:11" x14ac:dyDescent="0.25">
      <c r="A6600" t="s">
        <v>187</v>
      </c>
      <c r="B6600">
        <v>392</v>
      </c>
      <c r="C6600">
        <v>31</v>
      </c>
      <c r="D6600">
        <v>24</v>
      </c>
      <c r="E6600" t="s">
        <v>30</v>
      </c>
      <c r="F6600">
        <v>11.79</v>
      </c>
      <c r="G6600">
        <v>40.26</v>
      </c>
      <c r="H6600">
        <v>1</v>
      </c>
      <c r="I6600">
        <v>5.73</v>
      </c>
      <c r="J6600">
        <v>0.33</v>
      </c>
      <c r="K6600" t="s">
        <v>693</v>
      </c>
    </row>
    <row r="6601" spans="1:11" x14ac:dyDescent="0.25">
      <c r="A6601" t="s">
        <v>188</v>
      </c>
      <c r="B6601">
        <v>392</v>
      </c>
      <c r="C6601">
        <v>31</v>
      </c>
      <c r="D6601">
        <v>24</v>
      </c>
      <c r="E6601" t="s">
        <v>30</v>
      </c>
      <c r="F6601">
        <v>11.79</v>
      </c>
      <c r="G6601">
        <v>37.86</v>
      </c>
      <c r="H6601">
        <v>1.36</v>
      </c>
      <c r="I6601">
        <v>2.77</v>
      </c>
      <c r="J6601">
        <v>0.14000000000000001</v>
      </c>
      <c r="K6601" t="s">
        <v>694</v>
      </c>
    </row>
    <row r="6602" spans="1:11" x14ac:dyDescent="0.25">
      <c r="A6602" t="s">
        <v>189</v>
      </c>
      <c r="B6602">
        <v>392</v>
      </c>
      <c r="C6602">
        <v>31</v>
      </c>
      <c r="D6602">
        <v>34</v>
      </c>
      <c r="E6602" t="s">
        <v>30</v>
      </c>
      <c r="F6602">
        <v>11.93</v>
      </c>
      <c r="G6602">
        <v>46.51</v>
      </c>
      <c r="H6602" t="s">
        <v>31</v>
      </c>
      <c r="I6602" t="s">
        <v>31</v>
      </c>
      <c r="J6602" t="s">
        <v>31</v>
      </c>
      <c r="K6602" t="s">
        <v>695</v>
      </c>
    </row>
    <row r="6603" spans="1:11" x14ac:dyDescent="0.25">
      <c r="A6603" t="s">
        <v>190</v>
      </c>
      <c r="B6603">
        <v>392</v>
      </c>
      <c r="C6603">
        <v>31</v>
      </c>
      <c r="D6603">
        <v>31</v>
      </c>
      <c r="E6603" t="s">
        <v>30</v>
      </c>
      <c r="F6603">
        <v>13.69</v>
      </c>
      <c r="G6603">
        <v>45.07</v>
      </c>
      <c r="H6603" t="s">
        <v>31</v>
      </c>
      <c r="I6603" t="s">
        <v>31</v>
      </c>
      <c r="J6603" t="s">
        <v>31</v>
      </c>
      <c r="K6603" t="s">
        <v>696</v>
      </c>
    </row>
    <row r="6604" spans="1:11" x14ac:dyDescent="0.25">
      <c r="A6604" t="s">
        <v>191</v>
      </c>
      <c r="B6604">
        <v>392</v>
      </c>
      <c r="C6604">
        <v>31</v>
      </c>
      <c r="D6604">
        <v>15</v>
      </c>
      <c r="E6604" t="s">
        <v>30</v>
      </c>
      <c r="F6604">
        <v>9.9</v>
      </c>
      <c r="G6604">
        <v>29.89</v>
      </c>
      <c r="H6604" t="s">
        <v>31</v>
      </c>
      <c r="I6604" t="s">
        <v>31</v>
      </c>
      <c r="J6604" t="s">
        <v>31</v>
      </c>
      <c r="K6604" t="s">
        <v>697</v>
      </c>
    </row>
    <row r="6605" spans="1:11" x14ac:dyDescent="0.25">
      <c r="A6605" t="s">
        <v>192</v>
      </c>
      <c r="B6605">
        <v>392</v>
      </c>
      <c r="C6605">
        <v>31</v>
      </c>
      <c r="D6605">
        <v>21</v>
      </c>
      <c r="E6605" t="s">
        <v>30</v>
      </c>
      <c r="F6605">
        <v>9.17</v>
      </c>
      <c r="G6605">
        <v>35.58</v>
      </c>
      <c r="H6605">
        <v>0.5</v>
      </c>
      <c r="I6605">
        <v>0.8</v>
      </c>
      <c r="J6605">
        <v>0.06</v>
      </c>
      <c r="K6605" t="s">
        <v>698</v>
      </c>
    </row>
    <row r="6606" spans="1:11" x14ac:dyDescent="0.25">
      <c r="A6606" t="s">
        <v>193</v>
      </c>
      <c r="B6606">
        <v>391</v>
      </c>
      <c r="C6606">
        <v>31</v>
      </c>
      <c r="D6606">
        <v>46</v>
      </c>
      <c r="E6606" t="s">
        <v>30</v>
      </c>
      <c r="F6606">
        <v>19.28</v>
      </c>
      <c r="G6606">
        <v>67.23</v>
      </c>
      <c r="H6606" t="s">
        <v>31</v>
      </c>
      <c r="I6606" t="s">
        <v>31</v>
      </c>
      <c r="J6606" t="s">
        <v>31</v>
      </c>
      <c r="K6606" t="s">
        <v>699</v>
      </c>
    </row>
    <row r="6607" spans="1:11" x14ac:dyDescent="0.25">
      <c r="A6607" t="s">
        <v>194</v>
      </c>
      <c r="B6607">
        <v>391</v>
      </c>
      <c r="C6607">
        <v>31</v>
      </c>
      <c r="D6607">
        <v>30</v>
      </c>
      <c r="E6607" t="s">
        <v>30</v>
      </c>
      <c r="F6607">
        <v>18.25</v>
      </c>
      <c r="G6607">
        <v>59</v>
      </c>
      <c r="H6607">
        <v>4</v>
      </c>
      <c r="I6607">
        <v>16.7</v>
      </c>
      <c r="J6607">
        <v>1.01</v>
      </c>
      <c r="K6607" t="s">
        <v>700</v>
      </c>
    </row>
    <row r="6608" spans="1:11" x14ac:dyDescent="0.25">
      <c r="A6608" t="s">
        <v>195</v>
      </c>
      <c r="B6608">
        <v>392</v>
      </c>
      <c r="C6608">
        <v>31</v>
      </c>
      <c r="D6608">
        <v>19</v>
      </c>
      <c r="E6608" t="s">
        <v>30</v>
      </c>
      <c r="F6608">
        <v>11.13</v>
      </c>
      <c r="G6608">
        <v>39.83</v>
      </c>
      <c r="H6608" t="s">
        <v>31</v>
      </c>
      <c r="I6608" t="s">
        <v>31</v>
      </c>
      <c r="J6608" t="s">
        <v>31</v>
      </c>
      <c r="K6608" t="s">
        <v>701</v>
      </c>
    </row>
    <row r="6609" spans="1:11" x14ac:dyDescent="0.25">
      <c r="A6609" t="s">
        <v>196</v>
      </c>
      <c r="B6609">
        <v>392</v>
      </c>
      <c r="C6609">
        <v>31</v>
      </c>
      <c r="D6609">
        <v>27</v>
      </c>
      <c r="E6609" t="s">
        <v>30</v>
      </c>
      <c r="F6609">
        <v>10.61</v>
      </c>
      <c r="G6609">
        <v>40.89</v>
      </c>
      <c r="H6609" t="s">
        <v>31</v>
      </c>
      <c r="I6609" t="s">
        <v>31</v>
      </c>
      <c r="J6609" t="s">
        <v>31</v>
      </c>
      <c r="K6609" t="s">
        <v>702</v>
      </c>
    </row>
    <row r="6610" spans="1:11" x14ac:dyDescent="0.25">
      <c r="A6610" t="s">
        <v>197</v>
      </c>
      <c r="B6610">
        <v>391</v>
      </c>
      <c r="C6610">
        <v>31</v>
      </c>
      <c r="D6610">
        <v>20</v>
      </c>
      <c r="E6610" t="s">
        <v>30</v>
      </c>
      <c r="F6610">
        <v>4.8499999999999996</v>
      </c>
      <c r="G6610">
        <v>22.41</v>
      </c>
      <c r="H6610">
        <v>2</v>
      </c>
      <c r="I6610">
        <v>0.86</v>
      </c>
      <c r="J6610">
        <v>0.1</v>
      </c>
      <c r="K6610" t="s">
        <v>703</v>
      </c>
    </row>
    <row r="6611" spans="1:11" x14ac:dyDescent="0.25">
      <c r="A6611" t="s">
        <v>198</v>
      </c>
      <c r="B6611">
        <v>392</v>
      </c>
      <c r="C6611">
        <v>31</v>
      </c>
      <c r="D6611">
        <v>39</v>
      </c>
      <c r="E6611" t="s">
        <v>30</v>
      </c>
      <c r="F6611">
        <v>12.1</v>
      </c>
      <c r="G6611">
        <v>49.32</v>
      </c>
      <c r="H6611">
        <v>1.5</v>
      </c>
      <c r="I6611">
        <v>2.64</v>
      </c>
      <c r="J6611">
        <v>0.2</v>
      </c>
      <c r="K6611" t="s">
        <v>704</v>
      </c>
    </row>
    <row r="6612" spans="1:11" x14ac:dyDescent="0.25">
      <c r="A6612" t="s">
        <v>199</v>
      </c>
      <c r="B6612">
        <v>392</v>
      </c>
      <c r="C6612">
        <v>31</v>
      </c>
      <c r="D6612">
        <v>15</v>
      </c>
      <c r="E6612" t="s">
        <v>30</v>
      </c>
      <c r="F6612">
        <v>11.16</v>
      </c>
      <c r="G6612">
        <v>36.229999999999997</v>
      </c>
      <c r="H6612">
        <v>5.19</v>
      </c>
      <c r="I6612">
        <v>16.010000000000002</v>
      </c>
      <c r="J6612">
        <v>0.96</v>
      </c>
      <c r="K6612" t="s">
        <v>705</v>
      </c>
    </row>
    <row r="6613" spans="1:11" x14ac:dyDescent="0.25">
      <c r="A6613" t="s">
        <v>200</v>
      </c>
      <c r="B6613">
        <v>392</v>
      </c>
      <c r="C6613">
        <v>31</v>
      </c>
      <c r="D6613">
        <v>23</v>
      </c>
      <c r="E6613" t="s">
        <v>30</v>
      </c>
      <c r="F6613">
        <v>10.08</v>
      </c>
      <c r="G6613">
        <v>43.75</v>
      </c>
      <c r="H6613" t="s">
        <v>31</v>
      </c>
      <c r="I6613" t="s">
        <v>31</v>
      </c>
      <c r="J6613" t="s">
        <v>31</v>
      </c>
      <c r="K6613" t="s">
        <v>706</v>
      </c>
    </row>
    <row r="6614" spans="1:11" x14ac:dyDescent="0.25">
      <c r="A6614" t="s">
        <v>201</v>
      </c>
      <c r="B6614">
        <v>392</v>
      </c>
      <c r="C6614">
        <v>31</v>
      </c>
      <c r="D6614">
        <v>28</v>
      </c>
      <c r="E6614" t="s">
        <v>30</v>
      </c>
      <c r="F6614">
        <v>11.46</v>
      </c>
      <c r="G6614">
        <v>53.43</v>
      </c>
      <c r="H6614">
        <v>0.22</v>
      </c>
      <c r="I6614">
        <v>0.24</v>
      </c>
      <c r="J6614">
        <v>0.03</v>
      </c>
      <c r="K6614" t="s">
        <v>707</v>
      </c>
    </row>
    <row r="6615" spans="1:11" x14ac:dyDescent="0.25">
      <c r="A6615" t="s">
        <v>202</v>
      </c>
      <c r="B6615">
        <v>392</v>
      </c>
      <c r="C6615">
        <v>31</v>
      </c>
      <c r="D6615">
        <v>23</v>
      </c>
      <c r="E6615" t="s">
        <v>30</v>
      </c>
      <c r="F6615">
        <v>8.3000000000000007</v>
      </c>
      <c r="G6615">
        <v>46.38</v>
      </c>
      <c r="H6615">
        <v>0.24</v>
      </c>
      <c r="I6615">
        <v>0.17</v>
      </c>
      <c r="J6615">
        <v>0.03</v>
      </c>
      <c r="K6615" t="s">
        <v>708</v>
      </c>
    </row>
    <row r="6616" spans="1:11" x14ac:dyDescent="0.25">
      <c r="A6616" t="s">
        <v>203</v>
      </c>
      <c r="B6616">
        <v>392</v>
      </c>
      <c r="C6616">
        <v>31</v>
      </c>
      <c r="D6616">
        <v>17</v>
      </c>
      <c r="E6616" t="s">
        <v>30</v>
      </c>
      <c r="F6616">
        <v>8.0399999999999991</v>
      </c>
      <c r="G6616">
        <v>34.08</v>
      </c>
      <c r="H6616">
        <v>0.67</v>
      </c>
      <c r="I6616">
        <v>0.74</v>
      </c>
      <c r="J6616">
        <v>0.04</v>
      </c>
      <c r="K6616" t="s">
        <v>709</v>
      </c>
    </row>
    <row r="6617" spans="1:11" x14ac:dyDescent="0.25">
      <c r="A6617" t="s">
        <v>204</v>
      </c>
      <c r="B6617">
        <v>392</v>
      </c>
      <c r="C6617">
        <v>31</v>
      </c>
      <c r="D6617">
        <v>16</v>
      </c>
      <c r="E6617" t="s">
        <v>30</v>
      </c>
      <c r="F6617">
        <v>8.25</v>
      </c>
      <c r="G6617">
        <v>31.92</v>
      </c>
      <c r="H6617" t="s">
        <v>31</v>
      </c>
      <c r="I6617" t="s">
        <v>31</v>
      </c>
      <c r="J6617" t="s">
        <v>31</v>
      </c>
      <c r="K6617" t="s">
        <v>710</v>
      </c>
    </row>
    <row r="6618" spans="1:11" x14ac:dyDescent="0.25">
      <c r="A6618" t="s">
        <v>205</v>
      </c>
      <c r="B6618">
        <v>392</v>
      </c>
      <c r="C6618">
        <v>31</v>
      </c>
      <c r="D6618">
        <v>17</v>
      </c>
      <c r="E6618" t="s">
        <v>30</v>
      </c>
      <c r="F6618">
        <v>8.2799999999999994</v>
      </c>
      <c r="G6618">
        <v>35.42</v>
      </c>
      <c r="H6618" t="s">
        <v>31</v>
      </c>
      <c r="I6618" t="s">
        <v>31</v>
      </c>
      <c r="J6618" t="s">
        <v>31</v>
      </c>
      <c r="K6618" t="s">
        <v>711</v>
      </c>
    </row>
    <row r="6619" spans="1:11" x14ac:dyDescent="0.25">
      <c r="A6619" t="s">
        <v>206</v>
      </c>
      <c r="B6619">
        <v>392</v>
      </c>
      <c r="C6619">
        <v>31</v>
      </c>
      <c r="D6619">
        <v>25</v>
      </c>
      <c r="E6619" t="s">
        <v>30</v>
      </c>
      <c r="F6619">
        <v>8.3699999999999992</v>
      </c>
      <c r="G6619">
        <v>48.37</v>
      </c>
      <c r="H6619" t="s">
        <v>31</v>
      </c>
      <c r="I6619" t="s">
        <v>31</v>
      </c>
      <c r="J6619" t="s">
        <v>31</v>
      </c>
      <c r="K6619" t="s">
        <v>712</v>
      </c>
    </row>
    <row r="6620" spans="1:11" x14ac:dyDescent="0.25">
      <c r="A6620" t="s">
        <v>207</v>
      </c>
      <c r="B6620">
        <v>392</v>
      </c>
      <c r="C6620">
        <v>31</v>
      </c>
      <c r="D6620">
        <v>24</v>
      </c>
      <c r="E6620" t="s">
        <v>30</v>
      </c>
      <c r="F6620">
        <v>7.84</v>
      </c>
      <c r="G6620">
        <v>29.28</v>
      </c>
      <c r="H6620" t="s">
        <v>31</v>
      </c>
      <c r="I6620" t="s">
        <v>31</v>
      </c>
      <c r="J6620" t="s">
        <v>31</v>
      </c>
      <c r="K6620" t="s">
        <v>713</v>
      </c>
    </row>
    <row r="6621" spans="1:11" x14ac:dyDescent="0.25">
      <c r="A6621" t="s">
        <v>208</v>
      </c>
      <c r="B6621">
        <v>392</v>
      </c>
      <c r="C6621">
        <v>31</v>
      </c>
      <c r="D6621">
        <v>24</v>
      </c>
      <c r="E6621" t="s">
        <v>30</v>
      </c>
      <c r="F6621">
        <v>12.42</v>
      </c>
      <c r="G6621">
        <v>41.18</v>
      </c>
      <c r="H6621">
        <v>0.76</v>
      </c>
      <c r="I6621">
        <v>1.66</v>
      </c>
      <c r="J6621">
        <v>0.1</v>
      </c>
      <c r="K6621" t="s">
        <v>714</v>
      </c>
    </row>
    <row r="6622" spans="1:11" x14ac:dyDescent="0.25">
      <c r="A6622" t="s">
        <v>209</v>
      </c>
      <c r="B6622">
        <v>392</v>
      </c>
      <c r="C6622">
        <v>31</v>
      </c>
      <c r="D6622">
        <v>31</v>
      </c>
      <c r="E6622" t="s">
        <v>30</v>
      </c>
      <c r="F6622">
        <v>13.57</v>
      </c>
      <c r="G6622">
        <v>50.42</v>
      </c>
      <c r="H6622">
        <v>0.76</v>
      </c>
      <c r="I6622">
        <v>0.94</v>
      </c>
      <c r="J6622">
        <v>0.05</v>
      </c>
      <c r="K6622" t="s">
        <v>715</v>
      </c>
    </row>
    <row r="6623" spans="1:11" x14ac:dyDescent="0.25">
      <c r="A6623" t="s">
        <v>210</v>
      </c>
      <c r="B6623">
        <v>392</v>
      </c>
      <c r="C6623">
        <v>31</v>
      </c>
      <c r="D6623">
        <v>23</v>
      </c>
      <c r="E6623" t="s">
        <v>30</v>
      </c>
      <c r="F6623">
        <v>11.18</v>
      </c>
      <c r="G6623">
        <v>40.5</v>
      </c>
      <c r="H6623" t="s">
        <v>31</v>
      </c>
      <c r="I6623" t="s">
        <v>31</v>
      </c>
      <c r="J6623" t="s">
        <v>31</v>
      </c>
      <c r="K6623" t="s">
        <v>716</v>
      </c>
    </row>
    <row r="6624" spans="1:11" x14ac:dyDescent="0.25">
      <c r="A6624" t="s">
        <v>211</v>
      </c>
      <c r="B6624">
        <v>392</v>
      </c>
      <c r="C6624">
        <v>31</v>
      </c>
      <c r="D6624">
        <v>25</v>
      </c>
      <c r="E6624" t="s">
        <v>30</v>
      </c>
      <c r="F6624">
        <v>11.69</v>
      </c>
      <c r="G6624">
        <v>44.47</v>
      </c>
      <c r="H6624" t="s">
        <v>31</v>
      </c>
      <c r="I6624" t="s">
        <v>31</v>
      </c>
      <c r="J6624" t="s">
        <v>31</v>
      </c>
      <c r="K6624" t="s">
        <v>717</v>
      </c>
    </row>
    <row r="6625" spans="1:11" x14ac:dyDescent="0.25">
      <c r="A6625" t="s">
        <v>212</v>
      </c>
      <c r="B6625">
        <v>392</v>
      </c>
      <c r="C6625">
        <v>31</v>
      </c>
      <c r="D6625">
        <v>23</v>
      </c>
      <c r="E6625" t="s">
        <v>30</v>
      </c>
      <c r="F6625">
        <v>15.39</v>
      </c>
      <c r="G6625">
        <v>46.22</v>
      </c>
      <c r="H6625" t="s">
        <v>31</v>
      </c>
      <c r="I6625" t="s">
        <v>31</v>
      </c>
      <c r="J6625" t="s">
        <v>31</v>
      </c>
      <c r="K6625" t="s">
        <v>718</v>
      </c>
    </row>
    <row r="6626" spans="1:11" x14ac:dyDescent="0.25">
      <c r="A6626" t="s">
        <v>213</v>
      </c>
      <c r="B6626">
        <v>392</v>
      </c>
      <c r="C6626">
        <v>31</v>
      </c>
      <c r="D6626">
        <v>42</v>
      </c>
      <c r="E6626" t="s">
        <v>30</v>
      </c>
      <c r="F6626">
        <v>19.59</v>
      </c>
      <c r="G6626">
        <v>69.53</v>
      </c>
      <c r="H6626" t="s">
        <v>31</v>
      </c>
      <c r="I6626" t="s">
        <v>31</v>
      </c>
      <c r="J6626" t="s">
        <v>31</v>
      </c>
      <c r="K6626" t="s">
        <v>719</v>
      </c>
    </row>
    <row r="6627" spans="1:11" x14ac:dyDescent="0.25">
      <c r="A6627" t="s">
        <v>214</v>
      </c>
      <c r="B6627">
        <v>392</v>
      </c>
      <c r="C6627">
        <v>31</v>
      </c>
      <c r="D6627">
        <v>15</v>
      </c>
      <c r="E6627" t="s">
        <v>30</v>
      </c>
      <c r="F6627">
        <v>10.02</v>
      </c>
      <c r="G6627">
        <v>36.270000000000003</v>
      </c>
      <c r="H6627" t="s">
        <v>31</v>
      </c>
      <c r="I6627" t="s">
        <v>31</v>
      </c>
      <c r="J6627" t="s">
        <v>31</v>
      </c>
      <c r="K6627" t="s">
        <v>720</v>
      </c>
    </row>
    <row r="6628" spans="1:11" x14ac:dyDescent="0.25">
      <c r="A6628" t="s">
        <v>215</v>
      </c>
      <c r="B6628">
        <v>392</v>
      </c>
      <c r="C6628">
        <v>31</v>
      </c>
      <c r="D6628">
        <v>25</v>
      </c>
      <c r="E6628" t="s">
        <v>30</v>
      </c>
      <c r="F6628">
        <v>13.03</v>
      </c>
      <c r="G6628">
        <v>38.93</v>
      </c>
      <c r="H6628">
        <v>2</v>
      </c>
      <c r="I6628">
        <v>24.08</v>
      </c>
      <c r="J6628">
        <v>1.18</v>
      </c>
      <c r="K6628" t="s">
        <v>721</v>
      </c>
    </row>
    <row r="6629" spans="1:11" x14ac:dyDescent="0.25">
      <c r="A6629" t="s">
        <v>216</v>
      </c>
      <c r="B6629">
        <v>392</v>
      </c>
      <c r="C6629">
        <v>31</v>
      </c>
      <c r="D6629">
        <v>25</v>
      </c>
      <c r="E6629" t="s">
        <v>30</v>
      </c>
      <c r="F6629">
        <v>13.39</v>
      </c>
      <c r="G6629">
        <v>37.85</v>
      </c>
      <c r="H6629">
        <v>2.33</v>
      </c>
      <c r="I6629">
        <v>4.84</v>
      </c>
      <c r="J6629">
        <v>0.19</v>
      </c>
      <c r="K6629" t="s">
        <v>722</v>
      </c>
    </row>
    <row r="6630" spans="1:11" x14ac:dyDescent="0.25">
      <c r="A6630" t="s">
        <v>217</v>
      </c>
      <c r="B6630">
        <v>392</v>
      </c>
      <c r="C6630">
        <v>31</v>
      </c>
      <c r="D6630">
        <v>25</v>
      </c>
      <c r="E6630" t="s">
        <v>30</v>
      </c>
      <c r="F6630">
        <v>14.34</v>
      </c>
      <c r="G6630">
        <v>44.4</v>
      </c>
      <c r="H6630" t="s">
        <v>31</v>
      </c>
      <c r="I6630" t="s">
        <v>31</v>
      </c>
      <c r="J6630" t="s">
        <v>31</v>
      </c>
      <c r="K6630" t="s">
        <v>723</v>
      </c>
    </row>
    <row r="6631" spans="1:11" x14ac:dyDescent="0.25">
      <c r="A6631" t="s">
        <v>218</v>
      </c>
      <c r="B6631">
        <v>392</v>
      </c>
      <c r="C6631">
        <v>31</v>
      </c>
      <c r="D6631">
        <v>23</v>
      </c>
      <c r="E6631" t="s">
        <v>30</v>
      </c>
      <c r="F6631">
        <v>14.34</v>
      </c>
      <c r="G6631">
        <v>41.46</v>
      </c>
      <c r="H6631">
        <v>0.67</v>
      </c>
      <c r="I6631">
        <v>2.25</v>
      </c>
      <c r="J6631">
        <v>0.11</v>
      </c>
      <c r="K6631" t="s">
        <v>724</v>
      </c>
    </row>
    <row r="6632" spans="1:11" x14ac:dyDescent="0.25">
      <c r="A6632" t="s">
        <v>219</v>
      </c>
      <c r="B6632">
        <v>392</v>
      </c>
      <c r="C6632">
        <v>31</v>
      </c>
      <c r="D6632">
        <v>37</v>
      </c>
      <c r="E6632" t="s">
        <v>30</v>
      </c>
      <c r="F6632">
        <v>20.65</v>
      </c>
      <c r="G6632">
        <v>75.83</v>
      </c>
      <c r="H6632">
        <v>0.36</v>
      </c>
      <c r="I6632">
        <v>0.74</v>
      </c>
      <c r="J6632">
        <v>0.05</v>
      </c>
      <c r="K6632" t="s">
        <v>725</v>
      </c>
    </row>
    <row r="6633" spans="1:11" x14ac:dyDescent="0.25">
      <c r="A6633" t="s">
        <v>220</v>
      </c>
      <c r="B6633">
        <v>392</v>
      </c>
      <c r="C6633">
        <v>31</v>
      </c>
      <c r="D6633">
        <v>35</v>
      </c>
      <c r="E6633" t="s">
        <v>30</v>
      </c>
      <c r="F6633">
        <v>20.65</v>
      </c>
      <c r="G6633">
        <v>74.13</v>
      </c>
      <c r="H6633">
        <v>0.28000000000000003</v>
      </c>
      <c r="I6633">
        <v>0.31</v>
      </c>
      <c r="J6633">
        <v>0.01</v>
      </c>
      <c r="K6633" t="s">
        <v>726</v>
      </c>
    </row>
    <row r="6634" spans="1:11" x14ac:dyDescent="0.25">
      <c r="A6634" t="s">
        <v>221</v>
      </c>
      <c r="B6634">
        <v>191</v>
      </c>
      <c r="C6634">
        <v>12</v>
      </c>
      <c r="D6634">
        <v>14</v>
      </c>
      <c r="E6634" t="s">
        <v>30</v>
      </c>
      <c r="F6634">
        <v>2.89</v>
      </c>
      <c r="G6634">
        <v>15.41</v>
      </c>
      <c r="H6634">
        <v>1.71</v>
      </c>
      <c r="I6634">
        <v>1.62</v>
      </c>
      <c r="J6634">
        <v>0.16</v>
      </c>
      <c r="K6634" t="s">
        <v>727</v>
      </c>
    </row>
    <row r="6635" spans="1:11" x14ac:dyDescent="0.25">
      <c r="A6635" t="s">
        <v>222</v>
      </c>
      <c r="B6635">
        <v>191</v>
      </c>
      <c r="C6635">
        <v>12</v>
      </c>
      <c r="D6635">
        <v>22</v>
      </c>
      <c r="E6635" t="s">
        <v>30</v>
      </c>
      <c r="F6635">
        <v>4.0599999999999996</v>
      </c>
      <c r="G6635">
        <v>24.49</v>
      </c>
      <c r="H6635">
        <v>5.56</v>
      </c>
      <c r="I6635">
        <v>9.43</v>
      </c>
      <c r="J6635">
        <v>0.84</v>
      </c>
      <c r="K6635" t="s">
        <v>727</v>
      </c>
    </row>
    <row r="6636" spans="1:11" x14ac:dyDescent="0.25">
      <c r="A6636" t="s">
        <v>223</v>
      </c>
      <c r="B6636">
        <v>191</v>
      </c>
      <c r="C6636">
        <v>12</v>
      </c>
      <c r="D6636">
        <v>21</v>
      </c>
      <c r="E6636" t="s">
        <v>30</v>
      </c>
      <c r="F6636">
        <v>7.92</v>
      </c>
      <c r="G6636">
        <v>34.229999999999997</v>
      </c>
      <c r="H6636">
        <v>2</v>
      </c>
      <c r="I6636">
        <v>9.16</v>
      </c>
      <c r="J6636">
        <v>0.66</v>
      </c>
      <c r="K6636" t="s">
        <v>728</v>
      </c>
    </row>
    <row r="6637" spans="1:11" x14ac:dyDescent="0.25">
      <c r="A6637" t="s">
        <v>224</v>
      </c>
      <c r="B6637">
        <v>191</v>
      </c>
      <c r="C6637">
        <v>12</v>
      </c>
      <c r="D6637">
        <v>28</v>
      </c>
      <c r="E6637" t="s">
        <v>30</v>
      </c>
      <c r="F6637">
        <v>9.33</v>
      </c>
      <c r="G6637">
        <v>38.82</v>
      </c>
      <c r="H6637">
        <v>2</v>
      </c>
      <c r="I6637">
        <v>2.76</v>
      </c>
      <c r="J6637">
        <v>0.15</v>
      </c>
      <c r="K6637" t="s">
        <v>729</v>
      </c>
    </row>
    <row r="6638" spans="1:11" x14ac:dyDescent="0.25">
      <c r="A6638" t="s">
        <v>225</v>
      </c>
      <c r="B6638">
        <v>191</v>
      </c>
      <c r="C6638">
        <v>12</v>
      </c>
      <c r="D6638">
        <v>28</v>
      </c>
      <c r="E6638" t="s">
        <v>30</v>
      </c>
      <c r="F6638">
        <v>9.33</v>
      </c>
      <c r="G6638">
        <v>37.51</v>
      </c>
      <c r="H6638" t="s">
        <v>31</v>
      </c>
      <c r="I6638" t="s">
        <v>31</v>
      </c>
      <c r="J6638" t="s">
        <v>31</v>
      </c>
      <c r="K6638" t="s">
        <v>729</v>
      </c>
    </row>
    <row r="6639" spans="1:11" x14ac:dyDescent="0.25">
      <c r="A6639" t="s">
        <v>226</v>
      </c>
      <c r="B6639">
        <v>191</v>
      </c>
      <c r="C6639">
        <v>12</v>
      </c>
      <c r="D6639">
        <v>12</v>
      </c>
      <c r="E6639" t="s">
        <v>30</v>
      </c>
      <c r="F6639">
        <v>3.12</v>
      </c>
      <c r="G6639">
        <v>14.2</v>
      </c>
      <c r="H6639">
        <v>4</v>
      </c>
      <c r="I6639">
        <v>6.96</v>
      </c>
      <c r="J6639">
        <v>0.56000000000000005</v>
      </c>
      <c r="K6639" t="s">
        <v>730</v>
      </c>
    </row>
    <row r="6640" spans="1:11" x14ac:dyDescent="0.25">
      <c r="A6640" t="s">
        <v>227</v>
      </c>
      <c r="B6640">
        <v>191</v>
      </c>
      <c r="C6640">
        <v>12</v>
      </c>
      <c r="D6640">
        <v>14</v>
      </c>
      <c r="E6640" t="s">
        <v>30</v>
      </c>
      <c r="F6640">
        <v>3.45</v>
      </c>
      <c r="G6640">
        <v>17.190000000000001</v>
      </c>
      <c r="H6640">
        <v>6</v>
      </c>
      <c r="I6640">
        <v>5.24</v>
      </c>
      <c r="J6640">
        <v>0.46</v>
      </c>
      <c r="K6640" t="s">
        <v>731</v>
      </c>
    </row>
    <row r="6641" spans="1:11" x14ac:dyDescent="0.25">
      <c r="A6641" t="s">
        <v>228</v>
      </c>
      <c r="B6641">
        <v>191</v>
      </c>
      <c r="C6641">
        <v>12</v>
      </c>
      <c r="D6641">
        <v>11</v>
      </c>
      <c r="E6641" t="s">
        <v>30</v>
      </c>
      <c r="F6641">
        <v>3.42</v>
      </c>
      <c r="G6641">
        <v>15.49</v>
      </c>
      <c r="H6641">
        <v>8</v>
      </c>
      <c r="I6641">
        <v>6.98</v>
      </c>
      <c r="J6641">
        <v>0.59</v>
      </c>
      <c r="K6641" t="s">
        <v>731</v>
      </c>
    </row>
    <row r="6642" spans="1:11" x14ac:dyDescent="0.25">
      <c r="A6642" t="s">
        <v>229</v>
      </c>
      <c r="B6642">
        <v>191</v>
      </c>
      <c r="C6642">
        <v>12</v>
      </c>
      <c r="D6642">
        <v>7</v>
      </c>
      <c r="E6642" t="s">
        <v>30</v>
      </c>
      <c r="F6642">
        <v>1.66</v>
      </c>
      <c r="G6642">
        <v>7.4</v>
      </c>
      <c r="H6642" t="s">
        <v>31</v>
      </c>
      <c r="I6642" t="s">
        <v>31</v>
      </c>
      <c r="J6642" t="s">
        <v>31</v>
      </c>
      <c r="K6642" t="s">
        <v>732</v>
      </c>
    </row>
    <row r="6643" spans="1:11" x14ac:dyDescent="0.25">
      <c r="A6643" t="s">
        <v>230</v>
      </c>
      <c r="B6643">
        <v>191</v>
      </c>
      <c r="C6643">
        <v>12</v>
      </c>
      <c r="D6643">
        <v>7</v>
      </c>
      <c r="E6643" t="s">
        <v>30</v>
      </c>
      <c r="F6643">
        <v>1.66</v>
      </c>
      <c r="G6643">
        <v>7.52</v>
      </c>
      <c r="H6643">
        <v>2</v>
      </c>
      <c r="I6643">
        <v>2.66</v>
      </c>
      <c r="J6643">
        <v>0.21</v>
      </c>
      <c r="K6643" t="s">
        <v>732</v>
      </c>
    </row>
    <row r="6644" spans="1:11" x14ac:dyDescent="0.25">
      <c r="A6644" t="s">
        <v>231</v>
      </c>
      <c r="B6644">
        <v>191</v>
      </c>
      <c r="C6644">
        <v>12</v>
      </c>
      <c r="D6644">
        <v>28</v>
      </c>
      <c r="E6644" t="s">
        <v>30</v>
      </c>
      <c r="F6644">
        <v>7.45</v>
      </c>
      <c r="G6644">
        <v>35.630000000000003</v>
      </c>
      <c r="H6644">
        <v>8</v>
      </c>
      <c r="I6644">
        <v>20.94</v>
      </c>
      <c r="J6644">
        <v>1.7</v>
      </c>
      <c r="K6644" t="s">
        <v>733</v>
      </c>
    </row>
    <row r="6645" spans="1:11" x14ac:dyDescent="0.25">
      <c r="A6645" t="s">
        <v>232</v>
      </c>
      <c r="B6645">
        <v>191</v>
      </c>
      <c r="C6645">
        <v>12</v>
      </c>
      <c r="D6645">
        <v>26</v>
      </c>
      <c r="E6645" t="s">
        <v>30</v>
      </c>
      <c r="F6645">
        <v>8.61</v>
      </c>
      <c r="G6645">
        <v>36.82</v>
      </c>
      <c r="H6645">
        <v>8</v>
      </c>
      <c r="I6645">
        <v>22.02</v>
      </c>
      <c r="J6645">
        <v>1.85</v>
      </c>
      <c r="K6645" t="s">
        <v>734</v>
      </c>
    </row>
    <row r="6646" spans="1:11" x14ac:dyDescent="0.25">
      <c r="A6646" t="s">
        <v>233</v>
      </c>
      <c r="B6646">
        <v>191</v>
      </c>
      <c r="C6646">
        <v>12</v>
      </c>
      <c r="D6646">
        <v>22</v>
      </c>
      <c r="E6646" t="s">
        <v>30</v>
      </c>
      <c r="F6646">
        <v>7.95</v>
      </c>
      <c r="G6646">
        <v>32.29</v>
      </c>
      <c r="H6646">
        <v>6</v>
      </c>
      <c r="I6646">
        <v>12.6</v>
      </c>
      <c r="J6646">
        <v>0.97</v>
      </c>
      <c r="K6646" t="s">
        <v>735</v>
      </c>
    </row>
    <row r="6647" spans="1:11" x14ac:dyDescent="0.25">
      <c r="A6647" t="s">
        <v>234</v>
      </c>
      <c r="B6647">
        <v>351</v>
      </c>
      <c r="C6647">
        <v>32</v>
      </c>
      <c r="D6647">
        <v>16</v>
      </c>
      <c r="E6647" t="s">
        <v>30</v>
      </c>
      <c r="F6647">
        <v>24.93</v>
      </c>
      <c r="G6647">
        <v>80.25</v>
      </c>
      <c r="H6647">
        <v>6</v>
      </c>
      <c r="I6647">
        <v>59.98</v>
      </c>
      <c r="J6647">
        <v>3.15</v>
      </c>
      <c r="K6647" t="s">
        <v>736</v>
      </c>
    </row>
    <row r="6648" spans="1:11" x14ac:dyDescent="0.25">
      <c r="A6648" t="s">
        <v>235</v>
      </c>
      <c r="B6648">
        <v>351</v>
      </c>
      <c r="C6648">
        <v>32</v>
      </c>
      <c r="D6648">
        <v>16</v>
      </c>
      <c r="E6648" t="s">
        <v>30</v>
      </c>
      <c r="F6648">
        <v>24.96</v>
      </c>
      <c r="G6648">
        <v>83.07</v>
      </c>
      <c r="H6648">
        <v>12</v>
      </c>
      <c r="I6648">
        <v>60.2</v>
      </c>
      <c r="J6648">
        <v>2.87</v>
      </c>
      <c r="K6648" t="s">
        <v>737</v>
      </c>
    </row>
    <row r="6649" spans="1:11" x14ac:dyDescent="0.25">
      <c r="A6649" t="s">
        <v>236</v>
      </c>
      <c r="B6649">
        <v>351</v>
      </c>
      <c r="C6649">
        <v>32</v>
      </c>
      <c r="D6649">
        <v>22</v>
      </c>
      <c r="E6649" t="s">
        <v>30</v>
      </c>
      <c r="F6649">
        <v>25.14</v>
      </c>
      <c r="G6649">
        <v>85.93</v>
      </c>
      <c r="H6649">
        <v>42</v>
      </c>
      <c r="I6649">
        <v>429.56</v>
      </c>
      <c r="J6649">
        <v>24.96</v>
      </c>
      <c r="K6649" t="s">
        <v>738</v>
      </c>
    </row>
    <row r="6650" spans="1:11" x14ac:dyDescent="0.25">
      <c r="A6650" t="s">
        <v>237</v>
      </c>
      <c r="B6650">
        <v>351</v>
      </c>
      <c r="C6650">
        <v>32</v>
      </c>
      <c r="D6650">
        <v>23</v>
      </c>
      <c r="E6650" t="s">
        <v>30</v>
      </c>
      <c r="F6650">
        <v>25.27</v>
      </c>
      <c r="G6650">
        <v>98.16</v>
      </c>
      <c r="H6650">
        <v>44</v>
      </c>
      <c r="I6650">
        <v>373.02</v>
      </c>
      <c r="J6650">
        <v>23.93</v>
      </c>
      <c r="K6650" t="s">
        <v>739</v>
      </c>
    </row>
    <row r="6651" spans="1:11" x14ac:dyDescent="0.25">
      <c r="A6651" t="s">
        <v>238</v>
      </c>
      <c r="B6651">
        <v>392</v>
      </c>
      <c r="C6651">
        <v>31</v>
      </c>
      <c r="D6651">
        <v>59</v>
      </c>
      <c r="E6651" t="s">
        <v>30</v>
      </c>
      <c r="F6651">
        <v>16.52</v>
      </c>
      <c r="G6651">
        <v>80.59</v>
      </c>
      <c r="H6651">
        <v>2.5</v>
      </c>
      <c r="I6651">
        <v>17.350000000000001</v>
      </c>
      <c r="J6651">
        <v>1.36</v>
      </c>
      <c r="K6651" t="s">
        <v>740</v>
      </c>
    </row>
    <row r="6652" spans="1:11" x14ac:dyDescent="0.25">
      <c r="A6652" t="s">
        <v>239</v>
      </c>
      <c r="B6652">
        <v>392</v>
      </c>
      <c r="C6652">
        <v>31</v>
      </c>
      <c r="D6652">
        <v>60</v>
      </c>
      <c r="E6652" t="s">
        <v>30</v>
      </c>
      <c r="F6652">
        <v>16.55</v>
      </c>
      <c r="G6652">
        <v>83.53</v>
      </c>
      <c r="H6652">
        <v>2.67</v>
      </c>
      <c r="I6652">
        <v>10.6</v>
      </c>
      <c r="J6652">
        <v>0.83</v>
      </c>
      <c r="K6652" t="s">
        <v>741</v>
      </c>
    </row>
    <row r="6653" spans="1:11" x14ac:dyDescent="0.25">
      <c r="A6653" t="s">
        <v>240</v>
      </c>
      <c r="B6653">
        <v>392</v>
      </c>
      <c r="C6653">
        <v>31</v>
      </c>
      <c r="D6653">
        <v>56</v>
      </c>
      <c r="E6653" t="s">
        <v>30</v>
      </c>
      <c r="F6653">
        <v>20.21</v>
      </c>
      <c r="G6653">
        <v>84.44</v>
      </c>
      <c r="H6653">
        <v>2.9</v>
      </c>
      <c r="I6653">
        <v>3.73</v>
      </c>
      <c r="J6653">
        <v>0.34</v>
      </c>
      <c r="K6653" t="s">
        <v>742</v>
      </c>
    </row>
    <row r="6654" spans="1:11" x14ac:dyDescent="0.25">
      <c r="A6654" t="s">
        <v>241</v>
      </c>
      <c r="B6654">
        <v>392</v>
      </c>
      <c r="C6654">
        <v>31</v>
      </c>
      <c r="D6654">
        <v>58</v>
      </c>
      <c r="E6654" t="s">
        <v>30</v>
      </c>
      <c r="F6654">
        <v>20.21</v>
      </c>
      <c r="G6654">
        <v>86.72</v>
      </c>
      <c r="H6654" t="s">
        <v>31</v>
      </c>
      <c r="I6654" t="s">
        <v>31</v>
      </c>
      <c r="J6654" t="s">
        <v>31</v>
      </c>
      <c r="K6654" t="s">
        <v>743</v>
      </c>
    </row>
    <row r="6655" spans="1:11" x14ac:dyDescent="0.25">
      <c r="A6655" t="s">
        <v>242</v>
      </c>
      <c r="B6655">
        <v>392</v>
      </c>
      <c r="C6655">
        <v>31</v>
      </c>
      <c r="D6655">
        <v>42</v>
      </c>
      <c r="E6655" t="s">
        <v>30</v>
      </c>
      <c r="F6655">
        <v>13.08</v>
      </c>
      <c r="G6655">
        <v>55.43</v>
      </c>
      <c r="H6655">
        <v>6.67</v>
      </c>
      <c r="I6655">
        <v>27.31</v>
      </c>
      <c r="J6655">
        <v>1.8</v>
      </c>
      <c r="K6655" t="s">
        <v>744</v>
      </c>
    </row>
    <row r="6656" spans="1:11" x14ac:dyDescent="0.25">
      <c r="A6656" t="s">
        <v>243</v>
      </c>
      <c r="B6656">
        <v>392</v>
      </c>
      <c r="C6656">
        <v>31</v>
      </c>
      <c r="D6656">
        <v>39</v>
      </c>
      <c r="E6656" t="s">
        <v>30</v>
      </c>
      <c r="F6656">
        <v>12.2</v>
      </c>
      <c r="G6656">
        <v>55.07</v>
      </c>
      <c r="H6656">
        <v>7.33</v>
      </c>
      <c r="I6656">
        <v>23.76</v>
      </c>
      <c r="J6656">
        <v>1.88</v>
      </c>
      <c r="K6656" t="s">
        <v>745</v>
      </c>
    </row>
    <row r="6657" spans="1:11" x14ac:dyDescent="0.25">
      <c r="A6657" t="s">
        <v>244</v>
      </c>
      <c r="B6657">
        <v>392</v>
      </c>
      <c r="C6657">
        <v>31</v>
      </c>
      <c r="D6657">
        <v>45</v>
      </c>
      <c r="E6657" t="s">
        <v>30</v>
      </c>
      <c r="F6657">
        <v>12.9</v>
      </c>
      <c r="G6657">
        <v>59</v>
      </c>
      <c r="H6657">
        <v>7.33</v>
      </c>
      <c r="I6657">
        <v>13.35</v>
      </c>
      <c r="J6657">
        <v>0.73</v>
      </c>
      <c r="K6657" t="s">
        <v>746</v>
      </c>
    </row>
    <row r="6658" spans="1:11" x14ac:dyDescent="0.25">
      <c r="A6658" t="s">
        <v>245</v>
      </c>
      <c r="B6658">
        <v>392</v>
      </c>
      <c r="C6658">
        <v>31</v>
      </c>
      <c r="D6658">
        <v>62</v>
      </c>
      <c r="E6658" t="s">
        <v>30</v>
      </c>
      <c r="F6658">
        <v>19.68</v>
      </c>
      <c r="G6658">
        <v>92.03</v>
      </c>
      <c r="H6658">
        <v>5.83</v>
      </c>
      <c r="I6658">
        <v>8.9499999999999993</v>
      </c>
      <c r="J6658">
        <v>0.64</v>
      </c>
      <c r="K6658" t="s">
        <v>747</v>
      </c>
    </row>
    <row r="6659" spans="1:11" x14ac:dyDescent="0.25">
      <c r="A6659" t="s">
        <v>246</v>
      </c>
      <c r="B6659">
        <v>392</v>
      </c>
      <c r="C6659">
        <v>31</v>
      </c>
      <c r="D6659">
        <v>66</v>
      </c>
      <c r="E6659" t="s">
        <v>30</v>
      </c>
      <c r="F6659">
        <v>27.62</v>
      </c>
      <c r="G6659">
        <v>110.67</v>
      </c>
      <c r="H6659">
        <v>4</v>
      </c>
      <c r="I6659">
        <v>15.96</v>
      </c>
      <c r="J6659">
        <v>1.1000000000000001</v>
      </c>
      <c r="K6659" t="s">
        <v>748</v>
      </c>
    </row>
    <row r="6660" spans="1:11" x14ac:dyDescent="0.25">
      <c r="A6660" t="s">
        <v>247</v>
      </c>
      <c r="B6660">
        <v>392</v>
      </c>
      <c r="C6660">
        <v>31</v>
      </c>
      <c r="D6660">
        <v>36</v>
      </c>
      <c r="E6660" t="s">
        <v>30</v>
      </c>
      <c r="F6660">
        <v>12.84</v>
      </c>
      <c r="G6660">
        <v>48.24</v>
      </c>
      <c r="H6660">
        <v>10</v>
      </c>
      <c r="I6660">
        <v>42.34</v>
      </c>
      <c r="J6660">
        <v>2.85</v>
      </c>
      <c r="K6660" t="s">
        <v>749</v>
      </c>
    </row>
    <row r="6661" spans="1:11" x14ac:dyDescent="0.25">
      <c r="A6661" t="s">
        <v>248</v>
      </c>
      <c r="B6661">
        <v>392</v>
      </c>
      <c r="C6661">
        <v>31</v>
      </c>
      <c r="D6661">
        <v>37</v>
      </c>
      <c r="E6661" t="s">
        <v>30</v>
      </c>
      <c r="F6661">
        <v>12.84</v>
      </c>
      <c r="G6661">
        <v>52.02</v>
      </c>
      <c r="H6661">
        <v>8</v>
      </c>
      <c r="I6661">
        <v>10.56</v>
      </c>
      <c r="J6661">
        <v>0.64</v>
      </c>
      <c r="K6661" t="s">
        <v>750</v>
      </c>
    </row>
    <row r="6662" spans="1:11" x14ac:dyDescent="0.25">
      <c r="A6662" t="s">
        <v>249</v>
      </c>
      <c r="B6662">
        <v>392</v>
      </c>
      <c r="C6662">
        <v>31</v>
      </c>
      <c r="D6662">
        <v>44</v>
      </c>
      <c r="E6662" t="s">
        <v>30</v>
      </c>
      <c r="F6662">
        <v>14.06</v>
      </c>
      <c r="G6662">
        <v>62.71</v>
      </c>
      <c r="H6662" t="s">
        <v>31</v>
      </c>
      <c r="I6662" t="s">
        <v>31</v>
      </c>
      <c r="J6662" t="s">
        <v>31</v>
      </c>
      <c r="K6662" t="s">
        <v>751</v>
      </c>
    </row>
    <row r="6663" spans="1:11" x14ac:dyDescent="0.25">
      <c r="A6663" t="s">
        <v>250</v>
      </c>
      <c r="B6663">
        <v>392</v>
      </c>
      <c r="C6663">
        <v>31</v>
      </c>
      <c r="D6663">
        <v>43</v>
      </c>
      <c r="E6663" t="s">
        <v>30</v>
      </c>
      <c r="F6663">
        <v>14.06</v>
      </c>
      <c r="G6663">
        <v>57.64</v>
      </c>
      <c r="H6663">
        <v>4</v>
      </c>
      <c r="I6663">
        <v>11.02</v>
      </c>
      <c r="J6663">
        <v>0.8</v>
      </c>
      <c r="K6663" t="s">
        <v>752</v>
      </c>
    </row>
    <row r="6664" spans="1:11" x14ac:dyDescent="0.25">
      <c r="A6664" t="s">
        <v>251</v>
      </c>
      <c r="B6664">
        <v>392</v>
      </c>
      <c r="C6664">
        <v>31</v>
      </c>
      <c r="D6664">
        <v>15</v>
      </c>
      <c r="E6664" t="s">
        <v>30</v>
      </c>
      <c r="F6664">
        <v>8.9</v>
      </c>
      <c r="G6664">
        <v>28.39</v>
      </c>
      <c r="H6664">
        <v>1.41</v>
      </c>
      <c r="I6664">
        <v>2.5499999999999998</v>
      </c>
      <c r="J6664">
        <v>0.15</v>
      </c>
      <c r="K6664" t="s">
        <v>753</v>
      </c>
    </row>
    <row r="6665" spans="1:11" x14ac:dyDescent="0.25">
      <c r="A6665" t="s">
        <v>252</v>
      </c>
      <c r="B6665">
        <v>392</v>
      </c>
      <c r="C6665">
        <v>31</v>
      </c>
      <c r="D6665">
        <v>22</v>
      </c>
      <c r="E6665" t="s">
        <v>30</v>
      </c>
      <c r="F6665">
        <v>13.09</v>
      </c>
      <c r="G6665">
        <v>46.82</v>
      </c>
      <c r="H6665" t="s">
        <v>31</v>
      </c>
      <c r="I6665" t="s">
        <v>31</v>
      </c>
      <c r="J6665" t="s">
        <v>31</v>
      </c>
      <c r="K6665" t="s">
        <v>754</v>
      </c>
    </row>
    <row r="6666" spans="1:11" x14ac:dyDescent="0.25">
      <c r="A6666" t="s">
        <v>253</v>
      </c>
      <c r="B6666">
        <v>192</v>
      </c>
      <c r="C6666">
        <v>12</v>
      </c>
      <c r="D6666">
        <v>24</v>
      </c>
      <c r="E6666" t="s">
        <v>30</v>
      </c>
      <c r="F6666">
        <v>7.38</v>
      </c>
      <c r="G6666">
        <v>33.35</v>
      </c>
      <c r="H6666">
        <v>18</v>
      </c>
      <c r="I6666">
        <v>56.92</v>
      </c>
      <c r="J6666">
        <v>3.72</v>
      </c>
      <c r="K6666" t="s">
        <v>755</v>
      </c>
    </row>
    <row r="6667" spans="1:11" x14ac:dyDescent="0.25">
      <c r="A6667" t="s">
        <v>254</v>
      </c>
      <c r="B6667">
        <v>192</v>
      </c>
      <c r="C6667">
        <v>12</v>
      </c>
      <c r="D6667">
        <v>24</v>
      </c>
      <c r="E6667" t="s">
        <v>30</v>
      </c>
      <c r="F6667">
        <v>7.38</v>
      </c>
      <c r="G6667">
        <v>34.700000000000003</v>
      </c>
      <c r="H6667">
        <v>14</v>
      </c>
      <c r="I6667">
        <v>31.46</v>
      </c>
      <c r="J6667">
        <v>2.5</v>
      </c>
      <c r="K6667" t="s">
        <v>755</v>
      </c>
    </row>
    <row r="6668" spans="1:11" x14ac:dyDescent="0.25">
      <c r="A6668" t="s">
        <v>255</v>
      </c>
      <c r="B6668">
        <v>392</v>
      </c>
      <c r="C6668">
        <v>31</v>
      </c>
      <c r="D6668">
        <v>13</v>
      </c>
      <c r="E6668" t="s">
        <v>30</v>
      </c>
      <c r="F6668">
        <v>4.72</v>
      </c>
      <c r="G6668">
        <v>22.34</v>
      </c>
      <c r="H6668">
        <v>1.3</v>
      </c>
      <c r="I6668">
        <v>0.7</v>
      </c>
      <c r="J6668">
        <v>7.0000000000000007E-2</v>
      </c>
      <c r="K6668" t="s">
        <v>756</v>
      </c>
    </row>
    <row r="6669" spans="1:11" x14ac:dyDescent="0.25">
      <c r="A6669" t="s">
        <v>256</v>
      </c>
      <c r="B6669">
        <v>392</v>
      </c>
      <c r="C6669">
        <v>31</v>
      </c>
      <c r="D6669">
        <v>26</v>
      </c>
      <c r="E6669" t="s">
        <v>30</v>
      </c>
      <c r="F6669">
        <v>8.16</v>
      </c>
      <c r="G6669">
        <v>35.36</v>
      </c>
      <c r="H6669">
        <v>3.14</v>
      </c>
      <c r="I6669">
        <v>4.92</v>
      </c>
      <c r="J6669">
        <v>0.36</v>
      </c>
      <c r="K6669" t="s">
        <v>757</v>
      </c>
    </row>
    <row r="6670" spans="1:11" x14ac:dyDescent="0.25">
      <c r="A6670" t="s">
        <v>257</v>
      </c>
      <c r="B6670">
        <v>392</v>
      </c>
      <c r="C6670">
        <v>31</v>
      </c>
      <c r="D6670">
        <v>28</v>
      </c>
      <c r="E6670" t="s">
        <v>30</v>
      </c>
      <c r="F6670">
        <v>8.48</v>
      </c>
      <c r="G6670">
        <v>35.770000000000003</v>
      </c>
      <c r="H6670">
        <v>4</v>
      </c>
      <c r="I6670">
        <v>26.02</v>
      </c>
      <c r="J6670">
        <v>1.68</v>
      </c>
      <c r="K6670" t="s">
        <v>757</v>
      </c>
    </row>
    <row r="6671" spans="1:11" x14ac:dyDescent="0.25">
      <c r="A6671" t="s">
        <v>258</v>
      </c>
      <c r="B6671">
        <v>351</v>
      </c>
      <c r="C6671">
        <v>32</v>
      </c>
      <c r="D6671">
        <v>22</v>
      </c>
      <c r="E6671" t="s">
        <v>30</v>
      </c>
      <c r="F6671">
        <v>29.22</v>
      </c>
      <c r="G6671">
        <v>95.91</v>
      </c>
      <c r="H6671">
        <v>136</v>
      </c>
      <c r="I6671">
        <v>974.2</v>
      </c>
      <c r="J6671">
        <v>54.66</v>
      </c>
      <c r="K6671" t="s">
        <v>758</v>
      </c>
    </row>
    <row r="6672" spans="1:11" x14ac:dyDescent="0.25">
      <c r="A6672" t="s">
        <v>259</v>
      </c>
      <c r="B6672">
        <v>351</v>
      </c>
      <c r="C6672">
        <v>32</v>
      </c>
      <c r="D6672">
        <v>24</v>
      </c>
      <c r="E6672" t="s">
        <v>30</v>
      </c>
      <c r="F6672">
        <v>29.26</v>
      </c>
      <c r="G6672">
        <v>109.92</v>
      </c>
      <c r="H6672">
        <v>74</v>
      </c>
      <c r="I6672">
        <v>530.70000000000005</v>
      </c>
      <c r="J6672">
        <v>34.18</v>
      </c>
      <c r="K6672" t="s">
        <v>759</v>
      </c>
    </row>
    <row r="6673" spans="1:11" x14ac:dyDescent="0.25">
      <c r="A6673" t="s">
        <v>260</v>
      </c>
      <c r="B6673">
        <v>392</v>
      </c>
      <c r="C6673">
        <v>31</v>
      </c>
      <c r="D6673">
        <v>57</v>
      </c>
      <c r="E6673" t="s">
        <v>30</v>
      </c>
      <c r="F6673">
        <v>21.3</v>
      </c>
      <c r="G6673">
        <v>83.64</v>
      </c>
      <c r="H6673">
        <v>0.67</v>
      </c>
      <c r="I6673">
        <v>0.28999999999999998</v>
      </c>
      <c r="J6673">
        <v>0.03</v>
      </c>
      <c r="K6673" t="s">
        <v>760</v>
      </c>
    </row>
    <row r="6674" spans="1:11" x14ac:dyDescent="0.25">
      <c r="A6674" t="s">
        <v>261</v>
      </c>
      <c r="B6674">
        <v>392</v>
      </c>
      <c r="C6674">
        <v>31</v>
      </c>
      <c r="D6674">
        <v>37</v>
      </c>
      <c r="E6674" t="s">
        <v>30</v>
      </c>
      <c r="F6674">
        <v>9.48</v>
      </c>
      <c r="G6674">
        <v>46.27</v>
      </c>
      <c r="H6674">
        <v>0.32</v>
      </c>
      <c r="I6674">
        <v>0.46</v>
      </c>
      <c r="J6674">
        <v>0.04</v>
      </c>
      <c r="K6674" t="s">
        <v>761</v>
      </c>
    </row>
    <row r="6675" spans="1:11" x14ac:dyDescent="0.25">
      <c r="A6675" t="s">
        <v>262</v>
      </c>
      <c r="B6675">
        <v>392</v>
      </c>
      <c r="C6675">
        <v>31</v>
      </c>
      <c r="D6675">
        <v>32</v>
      </c>
      <c r="E6675" t="s">
        <v>30</v>
      </c>
      <c r="F6675">
        <v>7.3</v>
      </c>
      <c r="G6675">
        <v>41.29</v>
      </c>
      <c r="H6675">
        <v>0.2</v>
      </c>
      <c r="I6675">
        <v>0.82</v>
      </c>
      <c r="J6675">
        <v>7.0000000000000007E-2</v>
      </c>
      <c r="K6675" t="s">
        <v>762</v>
      </c>
    </row>
    <row r="6676" spans="1:11" x14ac:dyDescent="0.25">
      <c r="A6676" t="s">
        <v>263</v>
      </c>
      <c r="B6676">
        <v>392</v>
      </c>
      <c r="C6676">
        <v>31</v>
      </c>
      <c r="D6676">
        <v>32</v>
      </c>
      <c r="E6676" t="s">
        <v>30</v>
      </c>
      <c r="F6676">
        <v>7.3</v>
      </c>
      <c r="G6676">
        <v>39.19</v>
      </c>
      <c r="H6676" t="s">
        <v>31</v>
      </c>
      <c r="I6676" t="s">
        <v>31</v>
      </c>
      <c r="J6676" t="s">
        <v>31</v>
      </c>
      <c r="K6676" t="s">
        <v>762</v>
      </c>
    </row>
    <row r="6677" spans="1:11" x14ac:dyDescent="0.25">
      <c r="A6677" t="s">
        <v>264</v>
      </c>
      <c r="B6677">
        <v>392</v>
      </c>
      <c r="C6677">
        <v>31</v>
      </c>
      <c r="D6677">
        <v>29</v>
      </c>
      <c r="E6677" t="s">
        <v>30</v>
      </c>
      <c r="F6677">
        <v>7.95</v>
      </c>
      <c r="G6677">
        <v>37.94</v>
      </c>
      <c r="H6677">
        <v>0.92</v>
      </c>
      <c r="I6677">
        <v>2.17</v>
      </c>
      <c r="J6677">
        <v>0.15</v>
      </c>
      <c r="K6677" t="s">
        <v>763</v>
      </c>
    </row>
    <row r="6678" spans="1:11" x14ac:dyDescent="0.25">
      <c r="A6678" t="s">
        <v>265</v>
      </c>
      <c r="B6678">
        <v>392</v>
      </c>
      <c r="C6678">
        <v>31</v>
      </c>
      <c r="D6678">
        <v>30</v>
      </c>
      <c r="E6678" t="s">
        <v>30</v>
      </c>
      <c r="F6678">
        <v>8.02</v>
      </c>
      <c r="G6678">
        <v>36.97</v>
      </c>
      <c r="H6678">
        <v>0.22</v>
      </c>
      <c r="I6678">
        <v>0.32</v>
      </c>
      <c r="J6678">
        <v>0.04</v>
      </c>
      <c r="K6678" t="s">
        <v>764</v>
      </c>
    </row>
    <row r="6679" spans="1:11" x14ac:dyDescent="0.25">
      <c r="A6679" t="s">
        <v>266</v>
      </c>
      <c r="B6679">
        <v>392</v>
      </c>
      <c r="C6679">
        <v>31</v>
      </c>
      <c r="D6679">
        <v>16</v>
      </c>
      <c r="E6679" t="s">
        <v>30</v>
      </c>
      <c r="F6679">
        <v>3.55</v>
      </c>
      <c r="G6679">
        <v>19.79</v>
      </c>
      <c r="H6679" t="s">
        <v>31</v>
      </c>
      <c r="I6679" t="s">
        <v>31</v>
      </c>
      <c r="J6679" t="s">
        <v>31</v>
      </c>
      <c r="K6679" t="s">
        <v>765</v>
      </c>
    </row>
    <row r="6680" spans="1:11" x14ac:dyDescent="0.25">
      <c r="A6680" t="s">
        <v>267</v>
      </c>
      <c r="B6680">
        <v>392</v>
      </c>
      <c r="C6680">
        <v>31</v>
      </c>
      <c r="D6680">
        <v>16</v>
      </c>
      <c r="E6680" t="s">
        <v>30</v>
      </c>
      <c r="F6680">
        <v>3.55</v>
      </c>
      <c r="G6680">
        <v>18.670000000000002</v>
      </c>
      <c r="H6680" t="s">
        <v>31</v>
      </c>
      <c r="I6680" t="s">
        <v>31</v>
      </c>
      <c r="J6680" t="s">
        <v>31</v>
      </c>
      <c r="K6680" t="s">
        <v>765</v>
      </c>
    </row>
    <row r="6681" spans="1:11" x14ac:dyDescent="0.25">
      <c r="A6681" t="s">
        <v>268</v>
      </c>
      <c r="B6681">
        <v>392</v>
      </c>
      <c r="C6681">
        <v>31</v>
      </c>
      <c r="D6681">
        <v>17</v>
      </c>
      <c r="E6681" t="s">
        <v>30</v>
      </c>
      <c r="F6681">
        <v>3.81</v>
      </c>
      <c r="G6681">
        <v>20.27</v>
      </c>
      <c r="H6681" t="s">
        <v>31</v>
      </c>
      <c r="I6681" t="s">
        <v>31</v>
      </c>
      <c r="J6681" t="s">
        <v>31</v>
      </c>
      <c r="K6681" t="s">
        <v>766</v>
      </c>
    </row>
    <row r="6682" spans="1:11" x14ac:dyDescent="0.25">
      <c r="A6682" t="s">
        <v>269</v>
      </c>
      <c r="B6682">
        <v>392</v>
      </c>
      <c r="C6682">
        <v>31</v>
      </c>
      <c r="D6682">
        <v>17</v>
      </c>
      <c r="E6682" t="s">
        <v>30</v>
      </c>
      <c r="F6682">
        <v>3.81</v>
      </c>
      <c r="G6682">
        <v>22.08</v>
      </c>
      <c r="H6682" t="s">
        <v>31</v>
      </c>
      <c r="I6682" t="s">
        <v>31</v>
      </c>
      <c r="J6682" t="s">
        <v>31</v>
      </c>
      <c r="K6682" t="s">
        <v>766</v>
      </c>
    </row>
    <row r="6683" spans="1:11" x14ac:dyDescent="0.25">
      <c r="A6683" t="s">
        <v>270</v>
      </c>
      <c r="B6683">
        <v>392</v>
      </c>
      <c r="C6683">
        <v>31</v>
      </c>
      <c r="D6683">
        <v>11</v>
      </c>
      <c r="E6683" t="s">
        <v>30</v>
      </c>
      <c r="F6683">
        <v>3.09</v>
      </c>
      <c r="G6683">
        <v>14.9</v>
      </c>
      <c r="H6683">
        <v>0.5</v>
      </c>
      <c r="I6683">
        <v>1.0900000000000001</v>
      </c>
      <c r="J6683">
        <v>0.08</v>
      </c>
      <c r="K6683" t="s">
        <v>767</v>
      </c>
    </row>
    <row r="6684" spans="1:11" x14ac:dyDescent="0.25">
      <c r="A6684" t="s">
        <v>271</v>
      </c>
      <c r="B6684">
        <v>392</v>
      </c>
      <c r="C6684">
        <v>31</v>
      </c>
      <c r="D6684">
        <v>11</v>
      </c>
      <c r="E6684" t="s">
        <v>30</v>
      </c>
      <c r="F6684">
        <v>3.09</v>
      </c>
      <c r="G6684">
        <v>14.8</v>
      </c>
      <c r="H6684">
        <v>0.8</v>
      </c>
      <c r="I6684">
        <v>1.74</v>
      </c>
      <c r="J6684">
        <v>0.13</v>
      </c>
      <c r="K6684" t="s">
        <v>767</v>
      </c>
    </row>
    <row r="6685" spans="1:11" x14ac:dyDescent="0.25">
      <c r="A6685" t="s">
        <v>272</v>
      </c>
      <c r="B6685">
        <v>392</v>
      </c>
      <c r="C6685">
        <v>31</v>
      </c>
      <c r="D6685">
        <v>63</v>
      </c>
      <c r="E6685" t="s">
        <v>30</v>
      </c>
      <c r="F6685">
        <v>24.93</v>
      </c>
      <c r="G6685">
        <v>85.77</v>
      </c>
      <c r="H6685" t="s">
        <v>31</v>
      </c>
      <c r="I6685" t="s">
        <v>31</v>
      </c>
      <c r="J6685" t="s">
        <v>31</v>
      </c>
      <c r="K6685" t="s">
        <v>768</v>
      </c>
    </row>
    <row r="6686" spans="1:11" x14ac:dyDescent="0.25">
      <c r="A6686" t="s">
        <v>273</v>
      </c>
      <c r="B6686">
        <v>392</v>
      </c>
      <c r="C6686">
        <v>31</v>
      </c>
      <c r="D6686">
        <v>37</v>
      </c>
      <c r="E6686" t="s">
        <v>30</v>
      </c>
      <c r="F6686">
        <v>12.69</v>
      </c>
      <c r="G6686">
        <v>51.48</v>
      </c>
      <c r="H6686">
        <v>1</v>
      </c>
      <c r="I6686">
        <v>1.62</v>
      </c>
      <c r="J6686">
        <v>0.11</v>
      </c>
      <c r="K6686" t="s">
        <v>769</v>
      </c>
    </row>
    <row r="6687" spans="1:11" x14ac:dyDescent="0.25">
      <c r="A6687" t="s">
        <v>274</v>
      </c>
      <c r="B6687">
        <v>392</v>
      </c>
      <c r="C6687">
        <v>31</v>
      </c>
      <c r="D6687">
        <v>32</v>
      </c>
      <c r="E6687" t="s">
        <v>30</v>
      </c>
      <c r="F6687">
        <v>11.17</v>
      </c>
      <c r="G6687">
        <v>47.13</v>
      </c>
      <c r="H6687">
        <v>2</v>
      </c>
      <c r="I6687">
        <v>6.06</v>
      </c>
      <c r="J6687">
        <v>0.45</v>
      </c>
      <c r="K6687" t="s">
        <v>770</v>
      </c>
    </row>
    <row r="6688" spans="1:11" x14ac:dyDescent="0.25">
      <c r="A6688" t="s">
        <v>275</v>
      </c>
      <c r="B6688">
        <v>392</v>
      </c>
      <c r="C6688">
        <v>31</v>
      </c>
      <c r="D6688">
        <v>37</v>
      </c>
      <c r="E6688" t="s">
        <v>30</v>
      </c>
      <c r="F6688">
        <v>13.2</v>
      </c>
      <c r="G6688">
        <v>55.08</v>
      </c>
      <c r="H6688" t="s">
        <v>31</v>
      </c>
      <c r="I6688" t="s">
        <v>31</v>
      </c>
      <c r="J6688" t="s">
        <v>31</v>
      </c>
      <c r="K6688" t="s">
        <v>771</v>
      </c>
    </row>
    <row r="6689" spans="1:11" x14ac:dyDescent="0.25">
      <c r="A6689" t="s">
        <v>276</v>
      </c>
      <c r="B6689">
        <v>392</v>
      </c>
      <c r="C6689">
        <v>31</v>
      </c>
      <c r="D6689">
        <v>40</v>
      </c>
      <c r="E6689" t="s">
        <v>30</v>
      </c>
      <c r="F6689">
        <v>13.99</v>
      </c>
      <c r="G6689">
        <v>61.55</v>
      </c>
      <c r="H6689">
        <v>0.83</v>
      </c>
      <c r="I6689">
        <v>2.38</v>
      </c>
      <c r="J6689">
        <v>0.17</v>
      </c>
      <c r="K6689" t="s">
        <v>772</v>
      </c>
    </row>
    <row r="6690" spans="1:11" x14ac:dyDescent="0.25">
      <c r="A6690" t="s">
        <v>277</v>
      </c>
      <c r="B6690">
        <v>392</v>
      </c>
      <c r="C6690">
        <v>31</v>
      </c>
      <c r="D6690">
        <v>33</v>
      </c>
      <c r="E6690" t="s">
        <v>30</v>
      </c>
      <c r="F6690">
        <v>14.68</v>
      </c>
      <c r="G6690">
        <v>57.48</v>
      </c>
      <c r="H6690">
        <v>1.34</v>
      </c>
      <c r="I6690">
        <v>5.34</v>
      </c>
      <c r="J6690">
        <v>0.3</v>
      </c>
      <c r="K6690" t="s">
        <v>773</v>
      </c>
    </row>
    <row r="6691" spans="1:11" x14ac:dyDescent="0.25">
      <c r="A6691" t="s">
        <v>278</v>
      </c>
      <c r="B6691">
        <v>392</v>
      </c>
      <c r="C6691">
        <v>31</v>
      </c>
      <c r="D6691">
        <v>37</v>
      </c>
      <c r="E6691" t="s">
        <v>30</v>
      </c>
      <c r="F6691">
        <v>13.29</v>
      </c>
      <c r="G6691">
        <v>50.55</v>
      </c>
      <c r="H6691" t="s">
        <v>31</v>
      </c>
      <c r="I6691" t="s">
        <v>31</v>
      </c>
      <c r="J6691" t="s">
        <v>31</v>
      </c>
      <c r="K6691" t="s">
        <v>774</v>
      </c>
    </row>
    <row r="6692" spans="1:11" x14ac:dyDescent="0.25">
      <c r="A6692" t="s">
        <v>279</v>
      </c>
      <c r="B6692">
        <v>191</v>
      </c>
      <c r="C6692">
        <v>12</v>
      </c>
      <c r="D6692">
        <v>40</v>
      </c>
      <c r="E6692" t="s">
        <v>30</v>
      </c>
      <c r="F6692">
        <v>9.36</v>
      </c>
      <c r="G6692">
        <v>48.18</v>
      </c>
      <c r="H6692">
        <v>0.44</v>
      </c>
      <c r="I6692">
        <v>0.85</v>
      </c>
      <c r="J6692">
        <v>0.08</v>
      </c>
      <c r="K6692" t="s">
        <v>775</v>
      </c>
    </row>
    <row r="6693" spans="1:11" x14ac:dyDescent="0.25">
      <c r="A6693" t="s">
        <v>280</v>
      </c>
      <c r="B6693">
        <v>191</v>
      </c>
      <c r="C6693">
        <v>12</v>
      </c>
      <c r="D6693">
        <v>38</v>
      </c>
      <c r="E6693" t="s">
        <v>30</v>
      </c>
      <c r="F6693">
        <v>9.36</v>
      </c>
      <c r="G6693">
        <v>46.79</v>
      </c>
      <c r="H6693">
        <v>0.28999999999999998</v>
      </c>
      <c r="I6693">
        <v>0.28000000000000003</v>
      </c>
      <c r="J6693">
        <v>0.03</v>
      </c>
      <c r="K6693" t="s">
        <v>776</v>
      </c>
    </row>
    <row r="6694" spans="1:11" x14ac:dyDescent="0.25">
      <c r="A6694" t="s">
        <v>525</v>
      </c>
      <c r="B6694">
        <v>151</v>
      </c>
      <c r="C6694">
        <v>33</v>
      </c>
      <c r="D6694">
        <v>13</v>
      </c>
      <c r="E6694" t="s">
        <v>30</v>
      </c>
      <c r="F6694">
        <v>30.01</v>
      </c>
      <c r="G6694">
        <v>56.65</v>
      </c>
      <c r="H6694">
        <v>8</v>
      </c>
      <c r="I6694">
        <v>195.18</v>
      </c>
      <c r="J6694">
        <v>5.34</v>
      </c>
      <c r="K6694" t="s">
        <v>972</v>
      </c>
    </row>
    <row r="6695" spans="1:11" x14ac:dyDescent="0.25">
      <c r="A6695" t="s">
        <v>526</v>
      </c>
      <c r="B6695">
        <v>151</v>
      </c>
      <c r="C6695">
        <v>33</v>
      </c>
      <c r="D6695">
        <v>11</v>
      </c>
      <c r="E6695" t="s">
        <v>30</v>
      </c>
      <c r="F6695">
        <v>30.25</v>
      </c>
      <c r="G6695">
        <v>61.29</v>
      </c>
      <c r="H6695">
        <v>14.42</v>
      </c>
      <c r="I6695">
        <v>243.52</v>
      </c>
      <c r="J6695">
        <v>7.64</v>
      </c>
      <c r="K6695" t="s">
        <v>972</v>
      </c>
    </row>
    <row r="6696" spans="1:11" x14ac:dyDescent="0.25">
      <c r="A6696" t="s">
        <v>531</v>
      </c>
      <c r="B6696">
        <v>392</v>
      </c>
      <c r="C6696">
        <v>31</v>
      </c>
      <c r="D6696">
        <v>65</v>
      </c>
      <c r="E6696" t="s">
        <v>30</v>
      </c>
      <c r="F6696">
        <v>26.31</v>
      </c>
      <c r="G6696">
        <v>103.12</v>
      </c>
      <c r="H6696">
        <v>4</v>
      </c>
      <c r="I6696">
        <v>10.72</v>
      </c>
      <c r="J6696">
        <v>0.75</v>
      </c>
      <c r="K6696" t="s">
        <v>975</v>
      </c>
    </row>
    <row r="6697" spans="1:11" x14ac:dyDescent="0.25">
      <c r="A6697" t="s">
        <v>532</v>
      </c>
      <c r="B6697">
        <v>151</v>
      </c>
      <c r="C6697">
        <v>33</v>
      </c>
      <c r="D6697">
        <v>8</v>
      </c>
      <c r="E6697" t="s">
        <v>30</v>
      </c>
      <c r="F6697">
        <v>21.11</v>
      </c>
      <c r="G6697">
        <v>33.229999999999997</v>
      </c>
      <c r="H6697">
        <v>4</v>
      </c>
      <c r="I6697">
        <v>79.2</v>
      </c>
      <c r="J6697">
        <v>1.69</v>
      </c>
      <c r="K6697" t="s">
        <v>976</v>
      </c>
    </row>
    <row r="6698" spans="1:11" x14ac:dyDescent="0.25">
      <c r="A6698" t="s">
        <v>533</v>
      </c>
      <c r="B6698">
        <v>151</v>
      </c>
      <c r="C6698">
        <v>33</v>
      </c>
      <c r="D6698">
        <v>8</v>
      </c>
      <c r="E6698" t="s">
        <v>30</v>
      </c>
      <c r="F6698">
        <v>19.38</v>
      </c>
      <c r="G6698">
        <v>38.46</v>
      </c>
      <c r="H6698">
        <v>17.05</v>
      </c>
      <c r="I6698">
        <v>222.36</v>
      </c>
      <c r="J6698">
        <v>6.73</v>
      </c>
      <c r="K6698" t="s">
        <v>977</v>
      </c>
    </row>
    <row r="6699" spans="1:11" x14ac:dyDescent="0.25">
      <c r="A6699" t="s">
        <v>534</v>
      </c>
      <c r="B6699">
        <v>151</v>
      </c>
      <c r="C6699">
        <v>33</v>
      </c>
      <c r="D6699">
        <v>7</v>
      </c>
      <c r="E6699" t="s">
        <v>30</v>
      </c>
      <c r="F6699">
        <v>27.47</v>
      </c>
      <c r="G6699">
        <v>46.54</v>
      </c>
      <c r="H6699">
        <v>4</v>
      </c>
      <c r="I6699">
        <v>108.1</v>
      </c>
      <c r="J6699">
        <v>2.84</v>
      </c>
      <c r="K6699" t="s">
        <v>978</v>
      </c>
    </row>
    <row r="6700" spans="1:11" x14ac:dyDescent="0.25">
      <c r="A6700" t="s">
        <v>535</v>
      </c>
      <c r="B6700">
        <v>151</v>
      </c>
      <c r="C6700">
        <v>33</v>
      </c>
      <c r="D6700">
        <v>4</v>
      </c>
      <c r="E6700" t="s">
        <v>30</v>
      </c>
      <c r="F6700">
        <v>27.9</v>
      </c>
      <c r="G6700">
        <v>49.9</v>
      </c>
      <c r="H6700">
        <v>4.53</v>
      </c>
      <c r="I6700">
        <v>125.74</v>
      </c>
      <c r="J6700">
        <v>3.7</v>
      </c>
      <c r="K6700" t="s">
        <v>979</v>
      </c>
    </row>
    <row r="6701" spans="1:11" x14ac:dyDescent="0.25">
      <c r="A6701" t="s">
        <v>536</v>
      </c>
      <c r="B6701">
        <v>392</v>
      </c>
      <c r="C6701">
        <v>31</v>
      </c>
      <c r="D6701">
        <v>2</v>
      </c>
      <c r="E6701" t="s">
        <v>30</v>
      </c>
      <c r="F6701">
        <v>5.13</v>
      </c>
      <c r="G6701">
        <v>13.69</v>
      </c>
      <c r="H6701" t="s">
        <v>31</v>
      </c>
      <c r="I6701" t="s">
        <v>31</v>
      </c>
      <c r="J6701" t="s">
        <v>31</v>
      </c>
      <c r="K6701" t="s">
        <v>980</v>
      </c>
    </row>
    <row r="6702" spans="1:11" x14ac:dyDescent="0.25">
      <c r="A6702" t="s">
        <v>537</v>
      </c>
      <c r="B6702">
        <v>392</v>
      </c>
      <c r="C6702">
        <v>31</v>
      </c>
      <c r="D6702">
        <v>2</v>
      </c>
      <c r="E6702" t="s">
        <v>30</v>
      </c>
      <c r="F6702">
        <v>4.63</v>
      </c>
      <c r="G6702">
        <v>9.74</v>
      </c>
      <c r="H6702" t="s">
        <v>31</v>
      </c>
      <c r="I6702" t="s">
        <v>31</v>
      </c>
      <c r="J6702" t="s">
        <v>31</v>
      </c>
      <c r="K6702" t="s">
        <v>981</v>
      </c>
    </row>
    <row r="6703" spans="1:11" x14ac:dyDescent="0.25">
      <c r="A6703" t="s">
        <v>546</v>
      </c>
      <c r="B6703">
        <v>392</v>
      </c>
      <c r="C6703">
        <v>31</v>
      </c>
      <c r="D6703">
        <v>74</v>
      </c>
      <c r="E6703" t="s">
        <v>30</v>
      </c>
      <c r="F6703">
        <v>20.9</v>
      </c>
      <c r="G6703">
        <v>102.56</v>
      </c>
      <c r="H6703">
        <v>13.56</v>
      </c>
      <c r="I6703">
        <v>59.82</v>
      </c>
      <c r="J6703">
        <v>5.59</v>
      </c>
      <c r="K6703" t="s">
        <v>684</v>
      </c>
    </row>
    <row r="6704" spans="1:11" x14ac:dyDescent="0.25">
      <c r="A6704" t="s">
        <v>1033</v>
      </c>
      <c r="B6704">
        <v>392</v>
      </c>
      <c r="C6704">
        <v>31</v>
      </c>
      <c r="D6704">
        <v>11</v>
      </c>
      <c r="E6704" t="s">
        <v>30</v>
      </c>
      <c r="F6704">
        <v>6.8</v>
      </c>
      <c r="G6704">
        <v>24.43</v>
      </c>
      <c r="H6704">
        <v>86</v>
      </c>
      <c r="I6704">
        <v>284.24</v>
      </c>
      <c r="J6704">
        <v>17.46</v>
      </c>
      <c r="K6704" t="s">
        <v>1034</v>
      </c>
    </row>
    <row r="6705" spans="1:11" x14ac:dyDescent="0.25">
      <c r="A6705" t="s">
        <v>1035</v>
      </c>
      <c r="B6705">
        <v>392</v>
      </c>
      <c r="C6705">
        <v>31</v>
      </c>
      <c r="D6705">
        <v>11</v>
      </c>
      <c r="E6705" t="s">
        <v>30</v>
      </c>
      <c r="F6705">
        <v>6.8</v>
      </c>
      <c r="G6705">
        <v>24.43</v>
      </c>
      <c r="H6705">
        <v>50</v>
      </c>
      <c r="I6705">
        <v>182.24</v>
      </c>
      <c r="J6705">
        <v>10.78</v>
      </c>
      <c r="K6705" t="s">
        <v>1034</v>
      </c>
    </row>
    <row r="6706" spans="1:11" x14ac:dyDescent="0.25">
      <c r="A6706" t="s">
        <v>1036</v>
      </c>
      <c r="B6706">
        <v>342</v>
      </c>
      <c r="C6706">
        <v>31</v>
      </c>
      <c r="D6706">
        <v>14</v>
      </c>
      <c r="E6706" t="s">
        <v>30</v>
      </c>
      <c r="F6706">
        <v>20.399999999999999</v>
      </c>
      <c r="G6706">
        <v>62.8</v>
      </c>
      <c r="H6706">
        <v>42</v>
      </c>
      <c r="I6706">
        <v>201.28</v>
      </c>
      <c r="J6706">
        <v>10.53</v>
      </c>
      <c r="K6706" t="s">
        <v>1037</v>
      </c>
    </row>
    <row r="6707" spans="1:11" x14ac:dyDescent="0.25">
      <c r="A6707" t="s">
        <v>1038</v>
      </c>
      <c r="B6707">
        <v>342</v>
      </c>
      <c r="C6707">
        <v>31</v>
      </c>
      <c r="D6707">
        <v>15</v>
      </c>
      <c r="E6707" t="s">
        <v>30</v>
      </c>
      <c r="F6707">
        <v>20.399999999999999</v>
      </c>
      <c r="G6707">
        <v>63.5</v>
      </c>
      <c r="H6707">
        <v>64</v>
      </c>
      <c r="I6707">
        <v>265.2</v>
      </c>
      <c r="J6707">
        <v>13.89</v>
      </c>
      <c r="K6707" t="s">
        <v>1037</v>
      </c>
    </row>
    <row r="6708" spans="1:11" x14ac:dyDescent="0.25">
      <c r="A6708" t="s">
        <v>163</v>
      </c>
      <c r="B6708">
        <v>392</v>
      </c>
      <c r="C6708">
        <v>31</v>
      </c>
      <c r="D6708">
        <v>40</v>
      </c>
      <c r="E6708" t="s">
        <v>30</v>
      </c>
      <c r="F6708">
        <v>14.72</v>
      </c>
      <c r="G6708">
        <v>59.83</v>
      </c>
      <c r="H6708">
        <v>48.16</v>
      </c>
      <c r="I6708">
        <v>187.24</v>
      </c>
      <c r="J6708">
        <v>12.42</v>
      </c>
      <c r="K6708" t="s">
        <v>671</v>
      </c>
    </row>
    <row r="6709" spans="1:11" x14ac:dyDescent="0.25">
      <c r="A6709" t="s">
        <v>1039</v>
      </c>
      <c r="B6709">
        <v>392</v>
      </c>
      <c r="C6709">
        <v>31</v>
      </c>
      <c r="D6709">
        <v>6</v>
      </c>
      <c r="E6709" t="s">
        <v>30</v>
      </c>
      <c r="F6709">
        <v>6.8</v>
      </c>
      <c r="G6709">
        <v>20.93</v>
      </c>
      <c r="H6709" t="s">
        <v>31</v>
      </c>
      <c r="I6709" t="s">
        <v>31</v>
      </c>
      <c r="J6709" t="s">
        <v>31</v>
      </c>
      <c r="K6709" t="s">
        <v>671</v>
      </c>
    </row>
    <row r="6710" spans="1:11" x14ac:dyDescent="0.25">
      <c r="A6710" t="s">
        <v>1040</v>
      </c>
      <c r="B6710">
        <v>392</v>
      </c>
      <c r="C6710">
        <v>31</v>
      </c>
      <c r="D6710">
        <v>6</v>
      </c>
      <c r="E6710" t="s">
        <v>30</v>
      </c>
      <c r="F6710">
        <v>6.8</v>
      </c>
      <c r="G6710">
        <v>20.93</v>
      </c>
      <c r="H6710" t="s">
        <v>31</v>
      </c>
      <c r="I6710" t="s">
        <v>31</v>
      </c>
      <c r="J6710" t="s">
        <v>31</v>
      </c>
      <c r="K6710" t="s">
        <v>671</v>
      </c>
    </row>
    <row r="6711" spans="1:11" x14ac:dyDescent="0.25">
      <c r="A6711" t="s">
        <v>1041</v>
      </c>
      <c r="B6711">
        <v>342</v>
      </c>
      <c r="C6711">
        <v>35</v>
      </c>
      <c r="D6711">
        <v>16</v>
      </c>
      <c r="E6711" t="s">
        <v>30</v>
      </c>
      <c r="F6711">
        <v>14.96</v>
      </c>
      <c r="G6711">
        <v>49.69</v>
      </c>
      <c r="H6711">
        <v>88</v>
      </c>
      <c r="I6711">
        <v>252.96</v>
      </c>
      <c r="J6711">
        <v>14.28</v>
      </c>
      <c r="K6711" t="s">
        <v>1042</v>
      </c>
    </row>
    <row r="6712" spans="1:11" x14ac:dyDescent="0.25">
      <c r="A6712" t="s">
        <v>1043</v>
      </c>
      <c r="B6712">
        <v>191</v>
      </c>
      <c r="C6712">
        <v>12</v>
      </c>
      <c r="D6712">
        <v>5</v>
      </c>
      <c r="E6712" t="s">
        <v>30</v>
      </c>
      <c r="F6712">
        <v>2.73</v>
      </c>
      <c r="G6712">
        <v>8.81</v>
      </c>
      <c r="H6712" t="s">
        <v>31</v>
      </c>
      <c r="I6712" t="s">
        <v>31</v>
      </c>
      <c r="J6712" t="s">
        <v>31</v>
      </c>
      <c r="K6712" t="s">
        <v>1044</v>
      </c>
    </row>
    <row r="6713" spans="1:11" x14ac:dyDescent="0.25">
      <c r="A6713" t="s">
        <v>1045</v>
      </c>
      <c r="B6713">
        <v>191</v>
      </c>
      <c r="C6713">
        <v>12</v>
      </c>
      <c r="D6713">
        <v>5</v>
      </c>
      <c r="E6713" t="s">
        <v>30</v>
      </c>
      <c r="F6713">
        <v>2.73</v>
      </c>
      <c r="G6713">
        <v>8.5500000000000007</v>
      </c>
      <c r="H6713" t="s">
        <v>31</v>
      </c>
      <c r="I6713" t="s">
        <v>31</v>
      </c>
      <c r="J6713" t="s">
        <v>31</v>
      </c>
      <c r="K6713" t="s">
        <v>1044</v>
      </c>
    </row>
    <row r="6714" spans="1:11" x14ac:dyDescent="0.25">
      <c r="A6714" t="s">
        <v>1046</v>
      </c>
      <c r="B6714">
        <v>342</v>
      </c>
      <c r="C6714">
        <v>31</v>
      </c>
      <c r="D6714">
        <v>16</v>
      </c>
      <c r="E6714" t="s">
        <v>30</v>
      </c>
      <c r="F6714">
        <v>14.96</v>
      </c>
      <c r="G6714">
        <v>49.69</v>
      </c>
      <c r="H6714">
        <v>72</v>
      </c>
      <c r="I6714">
        <v>238</v>
      </c>
      <c r="J6714">
        <v>13.7</v>
      </c>
      <c r="K6714" t="s">
        <v>1042</v>
      </c>
    </row>
    <row r="6715" spans="1:11" x14ac:dyDescent="0.25">
      <c r="A6715" t="s">
        <v>1047</v>
      </c>
      <c r="B6715">
        <v>192</v>
      </c>
      <c r="C6715">
        <v>33</v>
      </c>
      <c r="D6715">
        <v>8</v>
      </c>
      <c r="E6715" t="s">
        <v>30</v>
      </c>
      <c r="F6715">
        <v>3.51</v>
      </c>
      <c r="G6715">
        <v>14.31</v>
      </c>
      <c r="H6715" t="s">
        <v>31</v>
      </c>
      <c r="I6715" t="s">
        <v>31</v>
      </c>
      <c r="J6715" t="s">
        <v>31</v>
      </c>
      <c r="K6715" t="s">
        <v>1048</v>
      </c>
    </row>
    <row r="6716" spans="1:11" x14ac:dyDescent="0.25">
      <c r="A6716" t="s">
        <v>1049</v>
      </c>
      <c r="B6716">
        <v>192</v>
      </c>
      <c r="C6716">
        <v>33</v>
      </c>
      <c r="D6716">
        <v>8</v>
      </c>
      <c r="E6716" t="s">
        <v>30</v>
      </c>
      <c r="F6716">
        <v>3.51</v>
      </c>
      <c r="G6716">
        <v>13.37</v>
      </c>
      <c r="H6716">
        <v>2</v>
      </c>
      <c r="I6716">
        <v>4.2</v>
      </c>
      <c r="J6716">
        <v>0.17</v>
      </c>
      <c r="K6716" t="s">
        <v>1048</v>
      </c>
    </row>
    <row r="6717" spans="1:11" x14ac:dyDescent="0.25">
      <c r="A6717" t="s">
        <v>1050</v>
      </c>
      <c r="B6717">
        <v>342</v>
      </c>
      <c r="C6717">
        <v>35</v>
      </c>
      <c r="D6717">
        <v>11</v>
      </c>
      <c r="E6717" t="s">
        <v>30</v>
      </c>
      <c r="F6717">
        <v>26.36</v>
      </c>
      <c r="G6717">
        <v>42.56</v>
      </c>
      <c r="H6717">
        <v>2</v>
      </c>
      <c r="I6717">
        <v>26.18</v>
      </c>
      <c r="J6717">
        <v>0.91</v>
      </c>
      <c r="K6717" t="s">
        <v>1051</v>
      </c>
    </row>
    <row r="6718" spans="1:11" x14ac:dyDescent="0.25">
      <c r="A6718" t="s">
        <v>1052</v>
      </c>
      <c r="B6718">
        <v>342</v>
      </c>
      <c r="C6718">
        <v>35</v>
      </c>
      <c r="D6718">
        <v>11</v>
      </c>
      <c r="E6718" t="s">
        <v>30</v>
      </c>
      <c r="F6718">
        <v>25.56</v>
      </c>
      <c r="G6718">
        <v>42.29</v>
      </c>
      <c r="H6718">
        <v>6</v>
      </c>
      <c r="I6718">
        <v>60.3</v>
      </c>
      <c r="J6718">
        <v>1.6</v>
      </c>
      <c r="K6718" t="s">
        <v>1051</v>
      </c>
    </row>
    <row r="6719" spans="1:11" x14ac:dyDescent="0.25">
      <c r="A6719" t="s">
        <v>1053</v>
      </c>
      <c r="B6719">
        <v>191</v>
      </c>
      <c r="C6719">
        <v>12</v>
      </c>
      <c r="D6719">
        <v>2</v>
      </c>
      <c r="E6719" t="s">
        <v>30</v>
      </c>
      <c r="F6719">
        <v>8.65</v>
      </c>
      <c r="G6719">
        <v>17.420000000000002</v>
      </c>
      <c r="H6719">
        <v>1</v>
      </c>
      <c r="I6719">
        <v>8.65</v>
      </c>
      <c r="J6719">
        <v>0.28999999999999998</v>
      </c>
      <c r="K6719" t="s">
        <v>1054</v>
      </c>
    </row>
    <row r="6720" spans="1:11" x14ac:dyDescent="0.25">
      <c r="A6720" t="s">
        <v>1055</v>
      </c>
      <c r="B6720">
        <v>191</v>
      </c>
      <c r="C6720">
        <v>12</v>
      </c>
      <c r="D6720">
        <v>3</v>
      </c>
      <c r="E6720" t="s">
        <v>30</v>
      </c>
      <c r="F6720">
        <v>9.23</v>
      </c>
      <c r="G6720">
        <v>18.670000000000002</v>
      </c>
      <c r="H6720">
        <v>1</v>
      </c>
      <c r="I6720">
        <v>8.65</v>
      </c>
      <c r="J6720">
        <v>0.28999999999999998</v>
      </c>
      <c r="K6720" t="s">
        <v>1056</v>
      </c>
    </row>
    <row r="6721" spans="1:11" x14ac:dyDescent="0.25">
      <c r="A6721" t="s">
        <v>1057</v>
      </c>
      <c r="B6721">
        <v>191</v>
      </c>
      <c r="C6721">
        <v>12</v>
      </c>
      <c r="D6721">
        <v>2</v>
      </c>
      <c r="E6721" t="s">
        <v>30</v>
      </c>
      <c r="F6721">
        <v>8.4499999999999993</v>
      </c>
      <c r="G6721">
        <v>13.37</v>
      </c>
      <c r="H6721">
        <v>1</v>
      </c>
      <c r="I6721">
        <v>8.4499999999999993</v>
      </c>
      <c r="J6721">
        <v>0.22</v>
      </c>
      <c r="K6721" t="s">
        <v>1054</v>
      </c>
    </row>
    <row r="6722" spans="1:11" x14ac:dyDescent="0.25">
      <c r="A6722" t="s">
        <v>1058</v>
      </c>
      <c r="B6722">
        <v>191</v>
      </c>
      <c r="C6722">
        <v>12</v>
      </c>
      <c r="D6722">
        <v>3</v>
      </c>
      <c r="E6722" t="s">
        <v>30</v>
      </c>
      <c r="F6722">
        <v>9.0299999999999994</v>
      </c>
      <c r="G6722">
        <v>14.36</v>
      </c>
      <c r="H6722">
        <v>1</v>
      </c>
      <c r="I6722">
        <v>8.4499999999999993</v>
      </c>
      <c r="J6722">
        <v>0.22</v>
      </c>
      <c r="K6722" t="s">
        <v>1054</v>
      </c>
    </row>
    <row r="6723" spans="1:11" x14ac:dyDescent="0.25">
      <c r="A6723" t="s">
        <v>3</v>
      </c>
      <c r="B6723" t="s">
        <v>6</v>
      </c>
      <c r="C6723" t="s">
        <v>11</v>
      </c>
      <c r="D6723" t="s">
        <v>12</v>
      </c>
      <c r="E6723" t="s">
        <v>11</v>
      </c>
      <c r="F6723" t="s">
        <v>28</v>
      </c>
      <c r="G6723" t="s">
        <v>28</v>
      </c>
      <c r="H6723" t="s">
        <v>7</v>
      </c>
      <c r="I6723" t="s">
        <v>7</v>
      </c>
      <c r="J6723" t="s">
        <v>28</v>
      </c>
      <c r="K6723" t="e">
        <f>----------------------------------------L</f>
        <v>#NAME?</v>
      </c>
    </row>
    <row r="6724" spans="1:11" x14ac:dyDescent="0.25">
      <c r="A6724" t="s">
        <v>5</v>
      </c>
      <c r="F6724">
        <v>7719.68</v>
      </c>
      <c r="G6724">
        <v>31883</v>
      </c>
      <c r="H6724" s="1">
        <v>16018.24</v>
      </c>
      <c r="I6724" s="1">
        <v>110710.09</v>
      </c>
      <c r="J6724" s="1">
        <v>4725.45</v>
      </c>
    </row>
    <row r="6727" spans="1:11" x14ac:dyDescent="0.25">
      <c r="A6727" s="2" t="s">
        <v>1002</v>
      </c>
    </row>
    <row r="6729" spans="1:11" x14ac:dyDescent="0.25">
      <c r="A6729" t="s">
        <v>8</v>
      </c>
      <c r="B6729" t="s">
        <v>9</v>
      </c>
      <c r="C6729" t="s">
        <v>10</v>
      </c>
    </row>
    <row r="6730" spans="1:11" x14ac:dyDescent="0.25">
      <c r="A6730" t="s">
        <v>3</v>
      </c>
      <c r="B6730" t="s">
        <v>6</v>
      </c>
      <c r="C6730" t="s">
        <v>11</v>
      </c>
      <c r="D6730" t="s">
        <v>12</v>
      </c>
      <c r="E6730" t="s">
        <v>11</v>
      </c>
      <c r="F6730" t="s">
        <v>4</v>
      </c>
    </row>
    <row r="6731" spans="1:11" x14ac:dyDescent="0.25">
      <c r="A6731" t="s">
        <v>13</v>
      </c>
      <c r="B6731" t="s">
        <v>14</v>
      </c>
      <c r="C6731" t="s">
        <v>15</v>
      </c>
      <c r="D6731" t="s">
        <v>16</v>
      </c>
      <c r="E6731" t="s">
        <v>17</v>
      </c>
    </row>
    <row r="6732" spans="1:11" x14ac:dyDescent="0.25">
      <c r="A6732" t="s">
        <v>18</v>
      </c>
      <c r="B6732" t="s">
        <v>19</v>
      </c>
      <c r="C6732" t="s">
        <v>20</v>
      </c>
      <c r="D6732" t="s">
        <v>21</v>
      </c>
      <c r="E6732" t="s">
        <v>22</v>
      </c>
      <c r="F6732" t="s">
        <v>23</v>
      </c>
      <c r="G6732" t="s">
        <v>24</v>
      </c>
      <c r="H6732" t="s">
        <v>25</v>
      </c>
      <c r="I6732" t="s">
        <v>26</v>
      </c>
      <c r="J6732" t="s">
        <v>27</v>
      </c>
    </row>
    <row r="6733" spans="1:11" x14ac:dyDescent="0.25">
      <c r="A6733" t="s">
        <v>3</v>
      </c>
      <c r="B6733" t="s">
        <v>6</v>
      </c>
      <c r="C6733" t="s">
        <v>11</v>
      </c>
      <c r="D6733" t="s">
        <v>12</v>
      </c>
      <c r="E6733" t="s">
        <v>11</v>
      </c>
      <c r="F6733" t="s">
        <v>28</v>
      </c>
      <c r="G6733" t="s">
        <v>28</v>
      </c>
      <c r="H6733" t="s">
        <v>7</v>
      </c>
      <c r="I6733" t="s">
        <v>7</v>
      </c>
      <c r="J6733" t="s">
        <v>28</v>
      </c>
    </row>
    <row r="6734" spans="1:11" x14ac:dyDescent="0.25">
      <c r="A6734" t="s">
        <v>29</v>
      </c>
      <c r="B6734">
        <v>451</v>
      </c>
      <c r="C6734">
        <v>42</v>
      </c>
      <c r="D6734">
        <v>4</v>
      </c>
      <c r="E6734" t="s">
        <v>30</v>
      </c>
      <c r="F6734">
        <v>25.59</v>
      </c>
      <c r="G6734">
        <v>33.4</v>
      </c>
      <c r="H6734" t="s">
        <v>31</v>
      </c>
      <c r="I6734" t="s">
        <v>31</v>
      </c>
      <c r="J6734" t="s">
        <v>31</v>
      </c>
      <c r="K6734" t="s">
        <v>1067</v>
      </c>
    </row>
    <row r="6735" spans="1:11" x14ac:dyDescent="0.25">
      <c r="A6735" t="s">
        <v>32</v>
      </c>
      <c r="B6735">
        <v>252</v>
      </c>
      <c r="C6735">
        <v>24</v>
      </c>
      <c r="D6735">
        <v>13</v>
      </c>
      <c r="E6735" t="s">
        <v>30</v>
      </c>
      <c r="F6735">
        <v>11.9</v>
      </c>
      <c r="G6735">
        <v>24.27</v>
      </c>
      <c r="H6735" t="s">
        <v>31</v>
      </c>
      <c r="I6735" t="s">
        <v>31</v>
      </c>
      <c r="J6735" t="s">
        <v>31</v>
      </c>
      <c r="K6735" t="s">
        <v>550</v>
      </c>
    </row>
    <row r="6736" spans="1:11" x14ac:dyDescent="0.25">
      <c r="A6736" t="s">
        <v>33</v>
      </c>
      <c r="B6736">
        <v>252</v>
      </c>
      <c r="C6736">
        <v>24</v>
      </c>
      <c r="D6736">
        <v>24</v>
      </c>
      <c r="E6736" t="s">
        <v>30</v>
      </c>
      <c r="F6736">
        <v>20.62</v>
      </c>
      <c r="G6736">
        <v>52.65</v>
      </c>
      <c r="H6736" t="s">
        <v>31</v>
      </c>
      <c r="I6736" t="s">
        <v>31</v>
      </c>
      <c r="J6736" t="s">
        <v>31</v>
      </c>
      <c r="K6736" t="s">
        <v>1068</v>
      </c>
    </row>
    <row r="6737" spans="1:11" x14ac:dyDescent="0.25">
      <c r="A6737" t="s">
        <v>34</v>
      </c>
      <c r="B6737">
        <v>252</v>
      </c>
      <c r="C6737">
        <v>24</v>
      </c>
      <c r="D6737">
        <v>29</v>
      </c>
      <c r="E6737" t="s">
        <v>30</v>
      </c>
      <c r="F6737">
        <v>19.96</v>
      </c>
      <c r="G6737">
        <v>59</v>
      </c>
      <c r="H6737" t="s">
        <v>31</v>
      </c>
      <c r="I6737" t="s">
        <v>31</v>
      </c>
      <c r="J6737" t="s">
        <v>31</v>
      </c>
      <c r="K6737" t="s">
        <v>1069</v>
      </c>
    </row>
    <row r="6738" spans="1:11" x14ac:dyDescent="0.25">
      <c r="A6738" t="s">
        <v>35</v>
      </c>
      <c r="B6738">
        <v>292</v>
      </c>
      <c r="C6738">
        <v>21</v>
      </c>
      <c r="D6738">
        <v>10</v>
      </c>
      <c r="E6738" t="s">
        <v>30</v>
      </c>
      <c r="F6738">
        <v>3.1</v>
      </c>
      <c r="G6738">
        <v>11.76</v>
      </c>
      <c r="H6738" t="s">
        <v>31</v>
      </c>
      <c r="I6738" t="s">
        <v>31</v>
      </c>
      <c r="J6738" t="s">
        <v>31</v>
      </c>
      <c r="K6738" t="s">
        <v>553</v>
      </c>
    </row>
    <row r="6739" spans="1:11" x14ac:dyDescent="0.25">
      <c r="A6739" t="s">
        <v>36</v>
      </c>
      <c r="B6739">
        <v>292</v>
      </c>
      <c r="C6739">
        <v>21</v>
      </c>
      <c r="D6739">
        <v>9</v>
      </c>
      <c r="E6739" t="s">
        <v>30</v>
      </c>
      <c r="F6739">
        <v>3.1</v>
      </c>
      <c r="G6739">
        <v>11.2</v>
      </c>
      <c r="H6739" t="s">
        <v>31</v>
      </c>
      <c r="I6739" t="s">
        <v>31</v>
      </c>
      <c r="J6739" t="s">
        <v>31</v>
      </c>
      <c r="K6739" t="s">
        <v>554</v>
      </c>
    </row>
    <row r="6740" spans="1:11" x14ac:dyDescent="0.25">
      <c r="A6740" t="s">
        <v>37</v>
      </c>
      <c r="B6740">
        <v>292</v>
      </c>
      <c r="C6740">
        <v>21</v>
      </c>
      <c r="D6740">
        <v>32</v>
      </c>
      <c r="E6740" t="s">
        <v>30</v>
      </c>
      <c r="F6740">
        <v>8.08</v>
      </c>
      <c r="G6740">
        <v>36.630000000000003</v>
      </c>
      <c r="H6740" t="s">
        <v>31</v>
      </c>
      <c r="I6740" t="s">
        <v>31</v>
      </c>
      <c r="J6740" t="s">
        <v>31</v>
      </c>
      <c r="K6740" t="s">
        <v>1070</v>
      </c>
    </row>
    <row r="6741" spans="1:11" x14ac:dyDescent="0.25">
      <c r="A6741" t="s">
        <v>38</v>
      </c>
      <c r="B6741">
        <v>292</v>
      </c>
      <c r="C6741">
        <v>21</v>
      </c>
      <c r="D6741">
        <v>20</v>
      </c>
      <c r="E6741" t="s">
        <v>30</v>
      </c>
      <c r="F6741">
        <v>7.51</v>
      </c>
      <c r="G6741">
        <v>31.22</v>
      </c>
      <c r="H6741" t="s">
        <v>31</v>
      </c>
      <c r="I6741" t="s">
        <v>31</v>
      </c>
      <c r="J6741" t="s">
        <v>31</v>
      </c>
      <c r="K6741" t="s">
        <v>1071</v>
      </c>
    </row>
    <row r="6742" spans="1:11" x14ac:dyDescent="0.25">
      <c r="A6742" t="s">
        <v>39</v>
      </c>
      <c r="B6742">
        <v>292</v>
      </c>
      <c r="C6742">
        <v>21</v>
      </c>
      <c r="D6742">
        <v>40</v>
      </c>
      <c r="E6742" t="s">
        <v>30</v>
      </c>
      <c r="F6742">
        <v>13.33</v>
      </c>
      <c r="G6742">
        <v>52.7</v>
      </c>
      <c r="H6742" t="s">
        <v>31</v>
      </c>
      <c r="I6742" t="s">
        <v>31</v>
      </c>
      <c r="J6742" t="s">
        <v>31</v>
      </c>
      <c r="K6742" t="s">
        <v>1072</v>
      </c>
    </row>
    <row r="6743" spans="1:11" x14ac:dyDescent="0.25">
      <c r="A6743" t="s">
        <v>40</v>
      </c>
      <c r="B6743">
        <v>292</v>
      </c>
      <c r="C6743">
        <v>21</v>
      </c>
      <c r="D6743">
        <v>61</v>
      </c>
      <c r="E6743" t="s">
        <v>30</v>
      </c>
      <c r="F6743">
        <v>18.03</v>
      </c>
      <c r="G6743">
        <v>71.510000000000005</v>
      </c>
      <c r="H6743" t="s">
        <v>31</v>
      </c>
      <c r="I6743" t="s">
        <v>31</v>
      </c>
      <c r="J6743" t="s">
        <v>31</v>
      </c>
      <c r="K6743" t="s">
        <v>1073</v>
      </c>
    </row>
    <row r="6744" spans="1:11" x14ac:dyDescent="0.25">
      <c r="A6744" t="s">
        <v>41</v>
      </c>
      <c r="B6744">
        <v>292</v>
      </c>
      <c r="C6744">
        <v>21</v>
      </c>
      <c r="D6744">
        <v>11</v>
      </c>
      <c r="E6744" t="s">
        <v>30</v>
      </c>
      <c r="F6744">
        <v>3.63</v>
      </c>
      <c r="G6744">
        <v>10.87</v>
      </c>
      <c r="H6744" t="s">
        <v>31</v>
      </c>
      <c r="I6744" t="s">
        <v>31</v>
      </c>
      <c r="J6744" t="s">
        <v>31</v>
      </c>
      <c r="K6744" t="s">
        <v>1074</v>
      </c>
    </row>
    <row r="6745" spans="1:11" x14ac:dyDescent="0.25">
      <c r="A6745" t="s">
        <v>42</v>
      </c>
      <c r="B6745">
        <v>292</v>
      </c>
      <c r="C6745">
        <v>21</v>
      </c>
      <c r="D6745">
        <v>11</v>
      </c>
      <c r="E6745" t="s">
        <v>30</v>
      </c>
      <c r="F6745">
        <v>3.63</v>
      </c>
      <c r="G6745">
        <v>10.85</v>
      </c>
      <c r="H6745" t="s">
        <v>31</v>
      </c>
      <c r="I6745" t="s">
        <v>31</v>
      </c>
      <c r="J6745" t="s">
        <v>31</v>
      </c>
      <c r="K6745" t="s">
        <v>1074</v>
      </c>
    </row>
    <row r="6746" spans="1:11" x14ac:dyDescent="0.25">
      <c r="A6746" t="s">
        <v>43</v>
      </c>
      <c r="B6746">
        <v>492</v>
      </c>
      <c r="C6746">
        <v>41</v>
      </c>
      <c r="D6746">
        <v>173</v>
      </c>
      <c r="E6746" t="s">
        <v>30</v>
      </c>
      <c r="F6746">
        <v>42.57</v>
      </c>
      <c r="G6746">
        <v>155.56</v>
      </c>
      <c r="H6746">
        <v>717.42</v>
      </c>
      <c r="I6746" s="1">
        <v>3461.13</v>
      </c>
      <c r="J6746">
        <v>214.22</v>
      </c>
      <c r="K6746" t="s">
        <v>1075</v>
      </c>
    </row>
    <row r="6747" spans="1:11" x14ac:dyDescent="0.25">
      <c r="A6747" t="s">
        <v>44</v>
      </c>
      <c r="B6747">
        <v>492</v>
      </c>
      <c r="C6747">
        <v>41</v>
      </c>
      <c r="D6747">
        <v>175</v>
      </c>
      <c r="E6747" t="s">
        <v>30</v>
      </c>
      <c r="F6747">
        <v>42.66</v>
      </c>
      <c r="G6747">
        <v>156.37</v>
      </c>
      <c r="H6747">
        <v>719.09</v>
      </c>
      <c r="I6747" s="1">
        <v>3291.65</v>
      </c>
      <c r="J6747">
        <v>202.47</v>
      </c>
      <c r="K6747" t="s">
        <v>1076</v>
      </c>
    </row>
    <row r="6748" spans="1:11" x14ac:dyDescent="0.25">
      <c r="A6748" t="s">
        <v>45</v>
      </c>
      <c r="B6748">
        <v>492</v>
      </c>
      <c r="C6748">
        <v>41</v>
      </c>
      <c r="D6748">
        <v>140</v>
      </c>
      <c r="E6748" t="s">
        <v>30</v>
      </c>
      <c r="F6748">
        <v>42.03</v>
      </c>
      <c r="G6748">
        <v>144.63999999999999</v>
      </c>
      <c r="H6748">
        <v>591.72</v>
      </c>
      <c r="I6748" s="1">
        <v>2986.5</v>
      </c>
      <c r="J6748">
        <v>164.13</v>
      </c>
      <c r="K6748" t="s">
        <v>1077</v>
      </c>
    </row>
    <row r="6749" spans="1:11" x14ac:dyDescent="0.25">
      <c r="A6749" t="s">
        <v>46</v>
      </c>
      <c r="B6749">
        <v>492</v>
      </c>
      <c r="C6749">
        <v>41</v>
      </c>
      <c r="D6749">
        <v>141</v>
      </c>
      <c r="E6749" t="s">
        <v>30</v>
      </c>
      <c r="F6749">
        <v>42.54</v>
      </c>
      <c r="G6749">
        <v>146.80000000000001</v>
      </c>
      <c r="H6749">
        <v>578.51</v>
      </c>
      <c r="I6749" s="1">
        <v>3382.33</v>
      </c>
      <c r="J6749">
        <v>189.34</v>
      </c>
      <c r="K6749" t="s">
        <v>1078</v>
      </c>
    </row>
    <row r="6750" spans="1:11" x14ac:dyDescent="0.25">
      <c r="A6750" t="s">
        <v>47</v>
      </c>
      <c r="B6750">
        <v>492</v>
      </c>
      <c r="C6750">
        <v>41</v>
      </c>
      <c r="D6750">
        <v>106</v>
      </c>
      <c r="E6750" t="s">
        <v>30</v>
      </c>
      <c r="F6750">
        <v>30.45</v>
      </c>
      <c r="G6750">
        <v>98.62</v>
      </c>
      <c r="H6750">
        <v>317.19</v>
      </c>
      <c r="I6750" s="1">
        <v>1328.75</v>
      </c>
      <c r="J6750">
        <v>70.44</v>
      </c>
      <c r="K6750" t="s">
        <v>1079</v>
      </c>
    </row>
    <row r="6751" spans="1:11" x14ac:dyDescent="0.25">
      <c r="A6751" t="s">
        <v>48</v>
      </c>
      <c r="B6751">
        <v>492</v>
      </c>
      <c r="C6751">
        <v>41</v>
      </c>
      <c r="D6751">
        <v>109</v>
      </c>
      <c r="E6751" t="s">
        <v>30</v>
      </c>
      <c r="F6751">
        <v>31.18</v>
      </c>
      <c r="G6751">
        <v>101.69</v>
      </c>
      <c r="H6751">
        <v>284.83</v>
      </c>
      <c r="I6751" s="1">
        <v>1128.3599999999999</v>
      </c>
      <c r="J6751">
        <v>60.59</v>
      </c>
      <c r="K6751" t="s">
        <v>1080</v>
      </c>
    </row>
    <row r="6752" spans="1:11" x14ac:dyDescent="0.25">
      <c r="A6752" t="s">
        <v>49</v>
      </c>
      <c r="B6752">
        <v>492</v>
      </c>
      <c r="C6752">
        <v>41</v>
      </c>
      <c r="D6752">
        <v>108</v>
      </c>
      <c r="E6752" t="s">
        <v>30</v>
      </c>
      <c r="F6752">
        <v>31.66</v>
      </c>
      <c r="G6752">
        <v>103.57</v>
      </c>
      <c r="H6752">
        <v>293.5</v>
      </c>
      <c r="I6752" s="1">
        <v>1006.79</v>
      </c>
      <c r="J6752">
        <v>53.43</v>
      </c>
      <c r="K6752" t="s">
        <v>1081</v>
      </c>
    </row>
    <row r="6753" spans="1:11" x14ac:dyDescent="0.25">
      <c r="A6753" t="s">
        <v>50</v>
      </c>
      <c r="B6753">
        <v>492</v>
      </c>
      <c r="C6753">
        <v>41</v>
      </c>
      <c r="D6753">
        <v>109</v>
      </c>
      <c r="E6753" t="s">
        <v>30</v>
      </c>
      <c r="F6753">
        <v>32.17</v>
      </c>
      <c r="G6753">
        <v>105.81</v>
      </c>
      <c r="H6753">
        <v>292.24</v>
      </c>
      <c r="I6753" s="1">
        <v>1246.9100000000001</v>
      </c>
      <c r="J6753">
        <v>66.64</v>
      </c>
      <c r="K6753" t="s">
        <v>1082</v>
      </c>
    </row>
    <row r="6754" spans="1:11" x14ac:dyDescent="0.25">
      <c r="A6754" t="s">
        <v>51</v>
      </c>
      <c r="B6754">
        <v>492</v>
      </c>
      <c r="C6754">
        <v>41</v>
      </c>
      <c r="D6754">
        <v>25</v>
      </c>
      <c r="E6754" t="s">
        <v>30</v>
      </c>
      <c r="F6754">
        <v>7.35</v>
      </c>
      <c r="G6754">
        <v>23.39</v>
      </c>
      <c r="H6754">
        <v>21</v>
      </c>
      <c r="I6754">
        <v>34.700000000000003</v>
      </c>
      <c r="J6754">
        <v>1.84</v>
      </c>
      <c r="K6754" t="s">
        <v>1083</v>
      </c>
    </row>
    <row r="6755" spans="1:11" x14ac:dyDescent="0.25">
      <c r="A6755" t="s">
        <v>52</v>
      </c>
      <c r="B6755">
        <v>492</v>
      </c>
      <c r="C6755">
        <v>41</v>
      </c>
      <c r="D6755">
        <v>31</v>
      </c>
      <c r="E6755" t="s">
        <v>30</v>
      </c>
      <c r="F6755">
        <v>8.35</v>
      </c>
      <c r="G6755">
        <v>27.9</v>
      </c>
      <c r="H6755">
        <v>32.33</v>
      </c>
      <c r="I6755">
        <v>71.569999999999993</v>
      </c>
      <c r="J6755">
        <v>3.98</v>
      </c>
      <c r="K6755" t="s">
        <v>1084</v>
      </c>
    </row>
    <row r="6756" spans="1:11" x14ac:dyDescent="0.25">
      <c r="A6756" t="s">
        <v>53</v>
      </c>
      <c r="B6756">
        <v>492</v>
      </c>
      <c r="C6756">
        <v>41</v>
      </c>
      <c r="D6756">
        <v>64</v>
      </c>
      <c r="E6756" t="s">
        <v>30</v>
      </c>
      <c r="F6756">
        <v>15.44</v>
      </c>
      <c r="G6756">
        <v>63.39</v>
      </c>
      <c r="H6756">
        <v>23.23</v>
      </c>
      <c r="I6756">
        <v>45.07</v>
      </c>
      <c r="J6756">
        <v>3.23</v>
      </c>
      <c r="K6756" t="s">
        <v>1085</v>
      </c>
    </row>
    <row r="6757" spans="1:11" x14ac:dyDescent="0.25">
      <c r="A6757" t="s">
        <v>54</v>
      </c>
      <c r="B6757">
        <v>492</v>
      </c>
      <c r="C6757">
        <v>41</v>
      </c>
      <c r="D6757">
        <v>63</v>
      </c>
      <c r="E6757" t="s">
        <v>30</v>
      </c>
      <c r="F6757">
        <v>15.44</v>
      </c>
      <c r="G6757">
        <v>63.05</v>
      </c>
      <c r="H6757">
        <v>30.3</v>
      </c>
      <c r="I6757">
        <v>78.94</v>
      </c>
      <c r="J6757">
        <v>5.55</v>
      </c>
      <c r="K6757" t="s">
        <v>1086</v>
      </c>
    </row>
    <row r="6758" spans="1:11" x14ac:dyDescent="0.25">
      <c r="A6758" t="s">
        <v>55</v>
      </c>
      <c r="B6758">
        <v>492</v>
      </c>
      <c r="C6758">
        <v>41</v>
      </c>
      <c r="D6758">
        <v>20</v>
      </c>
      <c r="E6758" t="s">
        <v>30</v>
      </c>
      <c r="F6758">
        <v>6.25</v>
      </c>
      <c r="G6758">
        <v>23.48</v>
      </c>
      <c r="H6758">
        <v>21.5</v>
      </c>
      <c r="I6758">
        <v>34.78</v>
      </c>
      <c r="J6758">
        <v>2.11</v>
      </c>
      <c r="K6758" t="s">
        <v>1087</v>
      </c>
    </row>
    <row r="6759" spans="1:11" x14ac:dyDescent="0.25">
      <c r="A6759" t="s">
        <v>56</v>
      </c>
      <c r="B6759">
        <v>492</v>
      </c>
      <c r="C6759">
        <v>41</v>
      </c>
      <c r="D6759">
        <v>20</v>
      </c>
      <c r="E6759" t="s">
        <v>30</v>
      </c>
      <c r="F6759">
        <v>6.25</v>
      </c>
      <c r="G6759">
        <v>23.46</v>
      </c>
      <c r="H6759">
        <v>22</v>
      </c>
      <c r="I6759">
        <v>29.83</v>
      </c>
      <c r="J6759">
        <v>1.77</v>
      </c>
      <c r="K6759" t="s">
        <v>1088</v>
      </c>
    </row>
    <row r="6760" spans="1:11" x14ac:dyDescent="0.25">
      <c r="A6760" t="s">
        <v>57</v>
      </c>
      <c r="B6760">
        <v>492</v>
      </c>
      <c r="C6760">
        <v>41</v>
      </c>
      <c r="D6760">
        <v>18</v>
      </c>
      <c r="E6760" t="s">
        <v>30</v>
      </c>
      <c r="F6760">
        <v>5.35</v>
      </c>
      <c r="G6760">
        <v>19.82</v>
      </c>
      <c r="H6760">
        <v>21.5</v>
      </c>
      <c r="I6760">
        <v>30.73</v>
      </c>
      <c r="J6760">
        <v>1.83</v>
      </c>
      <c r="K6760" t="s">
        <v>1089</v>
      </c>
    </row>
    <row r="6761" spans="1:11" x14ac:dyDescent="0.25">
      <c r="A6761" t="s">
        <v>58</v>
      </c>
      <c r="B6761">
        <v>492</v>
      </c>
      <c r="C6761">
        <v>41</v>
      </c>
      <c r="D6761">
        <v>18</v>
      </c>
      <c r="E6761" t="s">
        <v>30</v>
      </c>
      <c r="F6761">
        <v>5.35</v>
      </c>
      <c r="G6761">
        <v>19.809999999999999</v>
      </c>
      <c r="H6761">
        <v>22</v>
      </c>
      <c r="I6761">
        <v>29.38</v>
      </c>
      <c r="J6761">
        <v>1.74</v>
      </c>
      <c r="K6761" t="s">
        <v>1090</v>
      </c>
    </row>
    <row r="6762" spans="1:11" x14ac:dyDescent="0.25">
      <c r="A6762" t="s">
        <v>59</v>
      </c>
      <c r="B6762">
        <v>492</v>
      </c>
      <c r="C6762">
        <v>41</v>
      </c>
      <c r="D6762">
        <v>50</v>
      </c>
      <c r="E6762" t="s">
        <v>30</v>
      </c>
      <c r="F6762">
        <v>13.87</v>
      </c>
      <c r="G6762">
        <v>55.43</v>
      </c>
      <c r="H6762">
        <v>67.66</v>
      </c>
      <c r="I6762">
        <v>205.18</v>
      </c>
      <c r="J6762">
        <v>14.43</v>
      </c>
      <c r="K6762" t="s">
        <v>1091</v>
      </c>
    </row>
    <row r="6763" spans="1:11" x14ac:dyDescent="0.25">
      <c r="A6763" t="s">
        <v>60</v>
      </c>
      <c r="B6763">
        <v>492</v>
      </c>
      <c r="C6763">
        <v>41</v>
      </c>
      <c r="D6763">
        <v>44</v>
      </c>
      <c r="E6763" t="s">
        <v>30</v>
      </c>
      <c r="F6763">
        <v>13.61</v>
      </c>
      <c r="G6763">
        <v>52.26</v>
      </c>
      <c r="H6763">
        <v>61.36</v>
      </c>
      <c r="I6763">
        <v>215.46</v>
      </c>
      <c r="J6763">
        <v>14.68</v>
      </c>
      <c r="K6763" t="s">
        <v>1092</v>
      </c>
    </row>
    <row r="6764" spans="1:11" x14ac:dyDescent="0.25">
      <c r="A6764" t="s">
        <v>61</v>
      </c>
      <c r="B6764">
        <v>492</v>
      </c>
      <c r="C6764">
        <v>41</v>
      </c>
      <c r="D6764">
        <v>52</v>
      </c>
      <c r="E6764" t="s">
        <v>30</v>
      </c>
      <c r="F6764">
        <v>12.13</v>
      </c>
      <c r="G6764">
        <v>47.42</v>
      </c>
      <c r="H6764">
        <v>30.37</v>
      </c>
      <c r="I6764">
        <v>100.33</v>
      </c>
      <c r="J6764">
        <v>6.56</v>
      </c>
      <c r="K6764" t="s">
        <v>1093</v>
      </c>
    </row>
    <row r="6765" spans="1:11" x14ac:dyDescent="0.25">
      <c r="A6765" t="s">
        <v>62</v>
      </c>
      <c r="B6765">
        <v>492</v>
      </c>
      <c r="C6765">
        <v>41</v>
      </c>
      <c r="D6765">
        <v>55</v>
      </c>
      <c r="E6765" t="s">
        <v>30</v>
      </c>
      <c r="F6765">
        <v>12.64</v>
      </c>
      <c r="G6765">
        <v>49.7</v>
      </c>
      <c r="H6765">
        <v>29.87</v>
      </c>
      <c r="I6765">
        <v>74.92</v>
      </c>
      <c r="J6765">
        <v>4.9400000000000004</v>
      </c>
      <c r="K6765" t="s">
        <v>1094</v>
      </c>
    </row>
    <row r="6766" spans="1:11" x14ac:dyDescent="0.25">
      <c r="A6766" t="s">
        <v>63</v>
      </c>
      <c r="B6766">
        <v>492</v>
      </c>
      <c r="C6766">
        <v>41</v>
      </c>
      <c r="D6766">
        <v>27</v>
      </c>
      <c r="E6766" t="s">
        <v>30</v>
      </c>
      <c r="F6766">
        <v>49.13</v>
      </c>
      <c r="G6766">
        <v>79.58</v>
      </c>
      <c r="H6766">
        <v>81.739999999999995</v>
      </c>
      <c r="I6766" s="1">
        <v>1439.28</v>
      </c>
      <c r="J6766">
        <v>43.68</v>
      </c>
      <c r="K6766" t="s">
        <v>1095</v>
      </c>
    </row>
    <row r="6767" spans="1:11" x14ac:dyDescent="0.25">
      <c r="A6767" t="s">
        <v>64</v>
      </c>
      <c r="B6767">
        <v>492</v>
      </c>
      <c r="C6767">
        <v>41</v>
      </c>
      <c r="D6767">
        <v>25</v>
      </c>
      <c r="E6767" t="s">
        <v>30</v>
      </c>
      <c r="F6767">
        <v>47.1</v>
      </c>
      <c r="G6767">
        <v>74.36</v>
      </c>
      <c r="H6767">
        <v>46.5</v>
      </c>
      <c r="I6767">
        <v>538.1</v>
      </c>
      <c r="J6767">
        <v>16.89</v>
      </c>
      <c r="K6767" t="s">
        <v>1096</v>
      </c>
    </row>
    <row r="6768" spans="1:11" x14ac:dyDescent="0.25">
      <c r="A6768" t="s">
        <v>65</v>
      </c>
      <c r="B6768">
        <v>492</v>
      </c>
      <c r="C6768">
        <v>41</v>
      </c>
      <c r="D6768">
        <v>13</v>
      </c>
      <c r="E6768" t="s">
        <v>30</v>
      </c>
      <c r="F6768">
        <v>33.92</v>
      </c>
      <c r="G6768">
        <v>48.53</v>
      </c>
      <c r="H6768">
        <v>30.75</v>
      </c>
      <c r="I6768">
        <v>259.08999999999997</v>
      </c>
      <c r="J6768">
        <v>7.55</v>
      </c>
      <c r="K6768" t="s">
        <v>1097</v>
      </c>
    </row>
    <row r="6769" spans="1:11" x14ac:dyDescent="0.25">
      <c r="A6769" t="s">
        <v>66</v>
      </c>
      <c r="B6769">
        <v>492</v>
      </c>
      <c r="C6769">
        <v>41</v>
      </c>
      <c r="D6769">
        <v>14</v>
      </c>
      <c r="E6769" t="s">
        <v>30</v>
      </c>
      <c r="F6769">
        <v>32.64</v>
      </c>
      <c r="G6769">
        <v>41.86</v>
      </c>
      <c r="H6769">
        <v>20.37</v>
      </c>
      <c r="I6769">
        <v>138.68</v>
      </c>
      <c r="J6769">
        <v>3.75</v>
      </c>
      <c r="K6769" t="s">
        <v>1098</v>
      </c>
    </row>
    <row r="6770" spans="1:11" x14ac:dyDescent="0.25">
      <c r="A6770" t="s">
        <v>67</v>
      </c>
      <c r="B6770">
        <v>492</v>
      </c>
      <c r="C6770">
        <v>41</v>
      </c>
      <c r="D6770">
        <v>34</v>
      </c>
      <c r="E6770" t="s">
        <v>30</v>
      </c>
      <c r="F6770">
        <v>8.32</v>
      </c>
      <c r="G6770">
        <v>34</v>
      </c>
      <c r="H6770">
        <v>20.69</v>
      </c>
      <c r="I6770">
        <v>34.61</v>
      </c>
      <c r="J6770">
        <v>2.8</v>
      </c>
      <c r="K6770" t="s">
        <v>1099</v>
      </c>
    </row>
    <row r="6771" spans="1:11" x14ac:dyDescent="0.25">
      <c r="A6771" t="s">
        <v>68</v>
      </c>
      <c r="B6771">
        <v>492</v>
      </c>
      <c r="C6771">
        <v>41</v>
      </c>
      <c r="D6771">
        <v>32</v>
      </c>
      <c r="E6771" t="s">
        <v>30</v>
      </c>
      <c r="F6771">
        <v>8.44</v>
      </c>
      <c r="G6771">
        <v>33.46</v>
      </c>
      <c r="H6771">
        <v>20.93</v>
      </c>
      <c r="I6771">
        <v>31.86</v>
      </c>
      <c r="J6771">
        <v>2.2000000000000002</v>
      </c>
      <c r="K6771" t="s">
        <v>1100</v>
      </c>
    </row>
    <row r="6772" spans="1:11" x14ac:dyDescent="0.25">
      <c r="A6772" t="s">
        <v>69</v>
      </c>
      <c r="B6772">
        <v>492</v>
      </c>
      <c r="C6772">
        <v>41</v>
      </c>
      <c r="D6772">
        <v>54</v>
      </c>
      <c r="E6772" t="s">
        <v>30</v>
      </c>
      <c r="F6772">
        <v>16.79</v>
      </c>
      <c r="G6772">
        <v>50.43</v>
      </c>
      <c r="H6772">
        <v>142.13</v>
      </c>
      <c r="I6772">
        <v>564.91999999999996</v>
      </c>
      <c r="J6772">
        <v>28.77</v>
      </c>
      <c r="K6772" t="s">
        <v>1101</v>
      </c>
    </row>
    <row r="6773" spans="1:11" x14ac:dyDescent="0.25">
      <c r="A6773" t="s">
        <v>70</v>
      </c>
      <c r="B6773">
        <v>492</v>
      </c>
      <c r="C6773">
        <v>41</v>
      </c>
      <c r="D6773">
        <v>56</v>
      </c>
      <c r="E6773" t="s">
        <v>30</v>
      </c>
      <c r="F6773">
        <v>19.559999999999999</v>
      </c>
      <c r="G6773">
        <v>60.39</v>
      </c>
      <c r="H6773">
        <v>203.29</v>
      </c>
      <c r="I6773">
        <v>708.01</v>
      </c>
      <c r="J6773">
        <v>37.93</v>
      </c>
      <c r="K6773" t="s">
        <v>1102</v>
      </c>
    </row>
    <row r="6774" spans="1:11" x14ac:dyDescent="0.25">
      <c r="A6774" t="s">
        <v>71</v>
      </c>
      <c r="B6774">
        <v>492</v>
      </c>
      <c r="C6774">
        <v>41</v>
      </c>
      <c r="D6774">
        <v>47</v>
      </c>
      <c r="E6774" t="s">
        <v>30</v>
      </c>
      <c r="F6774">
        <v>15.08</v>
      </c>
      <c r="G6774">
        <v>54.71</v>
      </c>
      <c r="H6774">
        <v>18.5</v>
      </c>
      <c r="I6774">
        <v>71.709999999999994</v>
      </c>
      <c r="J6774">
        <v>4.5999999999999996</v>
      </c>
      <c r="K6774" t="s">
        <v>1103</v>
      </c>
    </row>
    <row r="6775" spans="1:11" x14ac:dyDescent="0.25">
      <c r="A6775" t="s">
        <v>72</v>
      </c>
      <c r="B6775">
        <v>492</v>
      </c>
      <c r="C6775">
        <v>41</v>
      </c>
      <c r="D6775">
        <v>55</v>
      </c>
      <c r="E6775" t="s">
        <v>30</v>
      </c>
      <c r="F6775">
        <v>15.75</v>
      </c>
      <c r="G6775">
        <v>59.83</v>
      </c>
      <c r="H6775">
        <v>25.18</v>
      </c>
      <c r="I6775">
        <v>127.62</v>
      </c>
      <c r="J6775">
        <v>8.2799999999999994</v>
      </c>
      <c r="K6775" t="s">
        <v>1104</v>
      </c>
    </row>
    <row r="6776" spans="1:11" x14ac:dyDescent="0.25">
      <c r="A6776" t="s">
        <v>73</v>
      </c>
      <c r="B6776">
        <v>492</v>
      </c>
      <c r="C6776">
        <v>41</v>
      </c>
      <c r="D6776">
        <v>30</v>
      </c>
      <c r="E6776" t="s">
        <v>30</v>
      </c>
      <c r="F6776">
        <v>7.73</v>
      </c>
      <c r="G6776">
        <v>27.75</v>
      </c>
      <c r="H6776">
        <v>15.5</v>
      </c>
      <c r="I6776">
        <v>31.42</v>
      </c>
      <c r="J6776">
        <v>1.78</v>
      </c>
      <c r="K6776" t="s">
        <v>1105</v>
      </c>
    </row>
    <row r="6777" spans="1:11" x14ac:dyDescent="0.25">
      <c r="A6777" t="s">
        <v>74</v>
      </c>
      <c r="B6777">
        <v>492</v>
      </c>
      <c r="C6777">
        <v>41</v>
      </c>
      <c r="D6777">
        <v>36</v>
      </c>
      <c r="E6777" t="s">
        <v>30</v>
      </c>
      <c r="F6777">
        <v>8.3699999999999992</v>
      </c>
      <c r="G6777">
        <v>31.77</v>
      </c>
      <c r="H6777">
        <v>18.18</v>
      </c>
      <c r="I6777">
        <v>51.08</v>
      </c>
      <c r="J6777">
        <v>3.07</v>
      </c>
      <c r="K6777" t="s">
        <v>1106</v>
      </c>
    </row>
    <row r="6778" spans="1:11" x14ac:dyDescent="0.25">
      <c r="A6778" t="s">
        <v>75</v>
      </c>
      <c r="B6778">
        <v>492</v>
      </c>
      <c r="C6778">
        <v>41</v>
      </c>
      <c r="D6778">
        <v>38</v>
      </c>
      <c r="E6778" t="s">
        <v>30</v>
      </c>
      <c r="F6778">
        <v>10.08</v>
      </c>
      <c r="G6778">
        <v>33.299999999999997</v>
      </c>
      <c r="H6778">
        <v>48.33</v>
      </c>
      <c r="I6778">
        <v>117.86</v>
      </c>
      <c r="J6778">
        <v>7.16</v>
      </c>
      <c r="K6778" t="s">
        <v>1107</v>
      </c>
    </row>
    <row r="6779" spans="1:11" x14ac:dyDescent="0.25">
      <c r="A6779" t="s">
        <v>76</v>
      </c>
      <c r="B6779">
        <v>492</v>
      </c>
      <c r="C6779">
        <v>41</v>
      </c>
      <c r="D6779">
        <v>40</v>
      </c>
      <c r="E6779" t="s">
        <v>30</v>
      </c>
      <c r="F6779">
        <v>12.36</v>
      </c>
      <c r="G6779">
        <v>42.85</v>
      </c>
      <c r="H6779">
        <v>70.42</v>
      </c>
      <c r="I6779">
        <v>193.09</v>
      </c>
      <c r="J6779">
        <v>11.66</v>
      </c>
      <c r="K6779" t="s">
        <v>1108</v>
      </c>
    </row>
    <row r="6780" spans="1:11" x14ac:dyDescent="0.25">
      <c r="A6780" t="s">
        <v>77</v>
      </c>
      <c r="B6780">
        <v>492</v>
      </c>
      <c r="C6780">
        <v>41</v>
      </c>
      <c r="D6780">
        <v>42</v>
      </c>
      <c r="E6780" t="s">
        <v>30</v>
      </c>
      <c r="F6780">
        <v>15.68</v>
      </c>
      <c r="G6780">
        <v>43.14</v>
      </c>
      <c r="H6780">
        <v>43</v>
      </c>
      <c r="I6780">
        <v>216.16</v>
      </c>
      <c r="J6780">
        <v>7.65</v>
      </c>
      <c r="K6780" t="s">
        <v>1109</v>
      </c>
    </row>
    <row r="6781" spans="1:11" x14ac:dyDescent="0.25">
      <c r="A6781" t="s">
        <v>78</v>
      </c>
      <c r="B6781">
        <v>492</v>
      </c>
      <c r="C6781">
        <v>41</v>
      </c>
      <c r="D6781">
        <v>40</v>
      </c>
      <c r="E6781" t="s">
        <v>30</v>
      </c>
      <c r="F6781">
        <v>14.9</v>
      </c>
      <c r="G6781">
        <v>40.71</v>
      </c>
      <c r="H6781">
        <v>41</v>
      </c>
      <c r="I6781">
        <v>116.7</v>
      </c>
      <c r="J6781">
        <v>5.64</v>
      </c>
      <c r="K6781" t="s">
        <v>1110</v>
      </c>
    </row>
    <row r="6782" spans="1:11" x14ac:dyDescent="0.25">
      <c r="A6782" t="s">
        <v>79</v>
      </c>
      <c r="B6782">
        <v>492</v>
      </c>
      <c r="C6782">
        <v>41</v>
      </c>
      <c r="D6782">
        <v>58</v>
      </c>
      <c r="E6782" t="s">
        <v>30</v>
      </c>
      <c r="F6782">
        <v>21.51</v>
      </c>
      <c r="G6782">
        <v>61.41</v>
      </c>
      <c r="H6782">
        <v>41</v>
      </c>
      <c r="I6782">
        <v>220.32</v>
      </c>
      <c r="J6782">
        <v>10.5</v>
      </c>
      <c r="K6782" t="s">
        <v>1111</v>
      </c>
    </row>
    <row r="6783" spans="1:11" x14ac:dyDescent="0.25">
      <c r="A6783" t="s">
        <v>80</v>
      </c>
      <c r="B6783">
        <v>492</v>
      </c>
      <c r="C6783">
        <v>41</v>
      </c>
      <c r="D6783">
        <v>59</v>
      </c>
      <c r="E6783" t="s">
        <v>30</v>
      </c>
      <c r="F6783">
        <v>20.88</v>
      </c>
      <c r="G6783">
        <v>59.28</v>
      </c>
      <c r="H6783">
        <v>31</v>
      </c>
      <c r="I6783">
        <v>70.959999999999994</v>
      </c>
      <c r="J6783">
        <v>3.55</v>
      </c>
      <c r="K6783" t="s">
        <v>1112</v>
      </c>
    </row>
    <row r="6784" spans="1:11" x14ac:dyDescent="0.25">
      <c r="A6784" t="s">
        <v>81</v>
      </c>
      <c r="B6784">
        <v>492</v>
      </c>
      <c r="C6784">
        <v>41</v>
      </c>
      <c r="D6784">
        <v>49</v>
      </c>
      <c r="E6784" t="s">
        <v>30</v>
      </c>
      <c r="F6784">
        <v>16.59</v>
      </c>
      <c r="G6784">
        <v>52.95</v>
      </c>
      <c r="H6784">
        <v>32.33</v>
      </c>
      <c r="I6784">
        <v>160.66999999999999</v>
      </c>
      <c r="J6784">
        <v>7.87</v>
      </c>
      <c r="K6784" t="s">
        <v>1113</v>
      </c>
    </row>
    <row r="6785" spans="1:11" x14ac:dyDescent="0.25">
      <c r="A6785" t="s">
        <v>82</v>
      </c>
      <c r="B6785">
        <v>492</v>
      </c>
      <c r="C6785">
        <v>41</v>
      </c>
      <c r="D6785">
        <v>21</v>
      </c>
      <c r="E6785" t="s">
        <v>30</v>
      </c>
      <c r="F6785">
        <v>4.99</v>
      </c>
      <c r="G6785">
        <v>17.98</v>
      </c>
      <c r="H6785">
        <v>18.670000000000002</v>
      </c>
      <c r="I6785">
        <v>38.35</v>
      </c>
      <c r="J6785">
        <v>2.38</v>
      </c>
      <c r="K6785" t="s">
        <v>1114</v>
      </c>
    </row>
    <row r="6786" spans="1:11" x14ac:dyDescent="0.25">
      <c r="A6786" t="s">
        <v>83</v>
      </c>
      <c r="B6786">
        <v>492</v>
      </c>
      <c r="C6786">
        <v>41</v>
      </c>
      <c r="D6786">
        <v>32</v>
      </c>
      <c r="E6786" t="s">
        <v>30</v>
      </c>
      <c r="F6786">
        <v>7.78</v>
      </c>
      <c r="G6786">
        <v>27.62</v>
      </c>
      <c r="H6786">
        <v>32.340000000000003</v>
      </c>
      <c r="I6786">
        <v>58.92</v>
      </c>
      <c r="J6786">
        <v>3.47</v>
      </c>
      <c r="K6786" t="s">
        <v>1115</v>
      </c>
    </row>
    <row r="6787" spans="1:11" x14ac:dyDescent="0.25">
      <c r="A6787" t="s">
        <v>84</v>
      </c>
      <c r="B6787">
        <v>492</v>
      </c>
      <c r="C6787">
        <v>41</v>
      </c>
      <c r="D6787">
        <v>48</v>
      </c>
      <c r="E6787" t="s">
        <v>30</v>
      </c>
      <c r="F6787">
        <v>9.67</v>
      </c>
      <c r="G6787">
        <v>39.68</v>
      </c>
      <c r="H6787">
        <v>64.34</v>
      </c>
      <c r="I6787">
        <v>113.64</v>
      </c>
      <c r="J6787">
        <v>7.64</v>
      </c>
      <c r="K6787" t="s">
        <v>1116</v>
      </c>
    </row>
    <row r="6788" spans="1:11" x14ac:dyDescent="0.25">
      <c r="A6788" t="s">
        <v>85</v>
      </c>
      <c r="B6788">
        <v>492</v>
      </c>
      <c r="C6788">
        <v>41</v>
      </c>
      <c r="D6788">
        <v>49</v>
      </c>
      <c r="E6788" t="s">
        <v>30</v>
      </c>
      <c r="F6788">
        <v>9.74</v>
      </c>
      <c r="G6788">
        <v>40.32</v>
      </c>
      <c r="H6788">
        <v>62.34</v>
      </c>
      <c r="I6788">
        <v>150.19999999999999</v>
      </c>
      <c r="J6788">
        <v>10.32</v>
      </c>
      <c r="K6788" t="s">
        <v>1117</v>
      </c>
    </row>
    <row r="6789" spans="1:11" x14ac:dyDescent="0.25">
      <c r="A6789" t="s">
        <v>86</v>
      </c>
      <c r="B6789">
        <v>492</v>
      </c>
      <c r="C6789">
        <v>41</v>
      </c>
      <c r="D6789">
        <v>58</v>
      </c>
      <c r="E6789" t="s">
        <v>30</v>
      </c>
      <c r="F6789">
        <v>14.51</v>
      </c>
      <c r="G6789">
        <v>56.19</v>
      </c>
      <c r="H6789">
        <v>268.56</v>
      </c>
      <c r="I6789">
        <v>776.89</v>
      </c>
      <c r="J6789">
        <v>47.34</v>
      </c>
      <c r="K6789" t="s">
        <v>1118</v>
      </c>
    </row>
    <row r="6790" spans="1:11" x14ac:dyDescent="0.25">
      <c r="A6790" t="s">
        <v>87</v>
      </c>
      <c r="B6790">
        <v>492</v>
      </c>
      <c r="C6790">
        <v>41</v>
      </c>
      <c r="D6790">
        <v>57</v>
      </c>
      <c r="E6790" t="s">
        <v>30</v>
      </c>
      <c r="F6790">
        <v>14.44</v>
      </c>
      <c r="G6790">
        <v>55.39</v>
      </c>
      <c r="H6790">
        <v>297.8</v>
      </c>
      <c r="I6790" s="1">
        <v>1057.78</v>
      </c>
      <c r="J6790">
        <v>64.59</v>
      </c>
      <c r="K6790" t="s">
        <v>1119</v>
      </c>
    </row>
    <row r="6791" spans="1:11" x14ac:dyDescent="0.25">
      <c r="A6791" t="s">
        <v>88</v>
      </c>
      <c r="B6791">
        <v>492</v>
      </c>
      <c r="C6791">
        <v>41</v>
      </c>
      <c r="D6791">
        <v>26</v>
      </c>
      <c r="E6791" t="s">
        <v>30</v>
      </c>
      <c r="F6791">
        <v>8.1300000000000008</v>
      </c>
      <c r="G6791">
        <v>24.51</v>
      </c>
      <c r="H6791">
        <v>57</v>
      </c>
      <c r="I6791">
        <v>148.78</v>
      </c>
      <c r="J6791">
        <v>7.42</v>
      </c>
      <c r="K6791" t="s">
        <v>1120</v>
      </c>
    </row>
    <row r="6792" spans="1:11" x14ac:dyDescent="0.25">
      <c r="A6792" t="s">
        <v>89</v>
      </c>
      <c r="B6792">
        <v>492</v>
      </c>
      <c r="C6792">
        <v>41</v>
      </c>
      <c r="D6792">
        <v>26</v>
      </c>
      <c r="E6792" t="s">
        <v>30</v>
      </c>
      <c r="F6792">
        <v>8.1300000000000008</v>
      </c>
      <c r="G6792">
        <v>24.44</v>
      </c>
      <c r="H6792">
        <v>164</v>
      </c>
      <c r="I6792">
        <v>419.43</v>
      </c>
      <c r="J6792">
        <v>21.19</v>
      </c>
      <c r="K6792" t="s">
        <v>1121</v>
      </c>
    </row>
    <row r="6793" spans="1:11" x14ac:dyDescent="0.25">
      <c r="A6793" t="s">
        <v>90</v>
      </c>
      <c r="B6793">
        <v>492</v>
      </c>
      <c r="C6793">
        <v>41</v>
      </c>
      <c r="D6793">
        <v>28</v>
      </c>
      <c r="E6793" t="s">
        <v>30</v>
      </c>
      <c r="F6793">
        <v>7.39</v>
      </c>
      <c r="G6793">
        <v>24.91</v>
      </c>
      <c r="H6793">
        <v>29</v>
      </c>
      <c r="I6793">
        <v>55.8</v>
      </c>
      <c r="J6793">
        <v>2.95</v>
      </c>
      <c r="K6793" t="s">
        <v>1122</v>
      </c>
    </row>
    <row r="6794" spans="1:11" x14ac:dyDescent="0.25">
      <c r="A6794" t="s">
        <v>91</v>
      </c>
      <c r="B6794">
        <v>492</v>
      </c>
      <c r="C6794">
        <v>41</v>
      </c>
      <c r="D6794">
        <v>22</v>
      </c>
      <c r="E6794" t="s">
        <v>30</v>
      </c>
      <c r="F6794">
        <v>6.36</v>
      </c>
      <c r="G6794">
        <v>19.91</v>
      </c>
      <c r="H6794">
        <v>17</v>
      </c>
      <c r="I6794">
        <v>41.22</v>
      </c>
      <c r="J6794">
        <v>2.11</v>
      </c>
      <c r="K6794" t="s">
        <v>1123</v>
      </c>
    </row>
    <row r="6795" spans="1:11" x14ac:dyDescent="0.25">
      <c r="A6795" t="s">
        <v>92</v>
      </c>
      <c r="B6795">
        <v>492</v>
      </c>
      <c r="C6795">
        <v>41</v>
      </c>
      <c r="D6795">
        <v>92</v>
      </c>
      <c r="E6795" t="s">
        <v>30</v>
      </c>
      <c r="F6795">
        <v>21.94</v>
      </c>
      <c r="G6795">
        <v>84.72</v>
      </c>
      <c r="H6795">
        <v>48.8</v>
      </c>
      <c r="I6795">
        <v>126.42</v>
      </c>
      <c r="J6795">
        <v>7.98</v>
      </c>
      <c r="K6795" t="s">
        <v>1124</v>
      </c>
    </row>
    <row r="6796" spans="1:11" x14ac:dyDescent="0.25">
      <c r="A6796" t="s">
        <v>93</v>
      </c>
      <c r="B6796">
        <v>492</v>
      </c>
      <c r="C6796">
        <v>41</v>
      </c>
      <c r="D6796">
        <v>92</v>
      </c>
      <c r="E6796" t="s">
        <v>30</v>
      </c>
      <c r="F6796">
        <v>21.86</v>
      </c>
      <c r="G6796">
        <v>84.46</v>
      </c>
      <c r="H6796">
        <v>48.07</v>
      </c>
      <c r="I6796">
        <v>131.94</v>
      </c>
      <c r="J6796">
        <v>8.15</v>
      </c>
      <c r="K6796" t="s">
        <v>1125</v>
      </c>
    </row>
    <row r="6797" spans="1:11" x14ac:dyDescent="0.25">
      <c r="A6797" t="s">
        <v>94</v>
      </c>
      <c r="B6797">
        <v>492</v>
      </c>
      <c r="C6797">
        <v>41</v>
      </c>
      <c r="D6797">
        <v>29</v>
      </c>
      <c r="E6797" t="s">
        <v>30</v>
      </c>
      <c r="F6797">
        <v>8.32</v>
      </c>
      <c r="G6797">
        <v>27.88</v>
      </c>
      <c r="H6797">
        <v>34</v>
      </c>
      <c r="I6797">
        <v>49.68</v>
      </c>
      <c r="J6797">
        <v>2.67</v>
      </c>
      <c r="K6797" t="s">
        <v>1126</v>
      </c>
    </row>
    <row r="6798" spans="1:11" x14ac:dyDescent="0.25">
      <c r="A6798" t="s">
        <v>95</v>
      </c>
      <c r="B6798">
        <v>492</v>
      </c>
      <c r="C6798">
        <v>41</v>
      </c>
      <c r="D6798">
        <v>28</v>
      </c>
      <c r="E6798" t="s">
        <v>30</v>
      </c>
      <c r="F6798">
        <v>8.34</v>
      </c>
      <c r="G6798">
        <v>27.77</v>
      </c>
      <c r="H6798">
        <v>19.34</v>
      </c>
      <c r="I6798">
        <v>32.450000000000003</v>
      </c>
      <c r="J6798">
        <v>1.71</v>
      </c>
      <c r="K6798" t="s">
        <v>1127</v>
      </c>
    </row>
    <row r="6799" spans="1:11" x14ac:dyDescent="0.25">
      <c r="A6799" t="s">
        <v>96</v>
      </c>
      <c r="B6799">
        <v>492</v>
      </c>
      <c r="C6799">
        <v>41</v>
      </c>
      <c r="D6799">
        <v>37</v>
      </c>
      <c r="E6799" t="s">
        <v>30</v>
      </c>
      <c r="F6799">
        <v>12.67</v>
      </c>
      <c r="G6799">
        <v>42.21</v>
      </c>
      <c r="H6799">
        <v>54.33</v>
      </c>
      <c r="I6799">
        <v>144.26</v>
      </c>
      <c r="J6799">
        <v>7.5</v>
      </c>
      <c r="K6799" t="s">
        <v>1128</v>
      </c>
    </row>
    <row r="6800" spans="1:11" x14ac:dyDescent="0.25">
      <c r="A6800" t="s">
        <v>97</v>
      </c>
      <c r="B6800">
        <v>492</v>
      </c>
      <c r="C6800">
        <v>41</v>
      </c>
      <c r="D6800">
        <v>37</v>
      </c>
      <c r="E6800" t="s">
        <v>30</v>
      </c>
      <c r="F6800">
        <v>12.67</v>
      </c>
      <c r="G6800">
        <v>43.98</v>
      </c>
      <c r="H6800">
        <v>47</v>
      </c>
      <c r="I6800">
        <v>145.54</v>
      </c>
      <c r="J6800">
        <v>7.54</v>
      </c>
      <c r="K6800" t="s">
        <v>1129</v>
      </c>
    </row>
    <row r="6801" spans="1:11" x14ac:dyDescent="0.25">
      <c r="A6801" t="s">
        <v>98</v>
      </c>
      <c r="B6801">
        <v>492</v>
      </c>
      <c r="C6801">
        <v>41</v>
      </c>
      <c r="D6801">
        <v>70</v>
      </c>
      <c r="E6801" t="s">
        <v>30</v>
      </c>
      <c r="F6801">
        <v>14.28</v>
      </c>
      <c r="G6801">
        <v>59.11</v>
      </c>
      <c r="H6801">
        <v>49.41</v>
      </c>
      <c r="I6801">
        <v>109.41</v>
      </c>
      <c r="J6801">
        <v>7.44</v>
      </c>
      <c r="K6801" t="s">
        <v>1130</v>
      </c>
    </row>
    <row r="6802" spans="1:11" x14ac:dyDescent="0.25">
      <c r="A6802" t="s">
        <v>99</v>
      </c>
      <c r="B6802">
        <v>492</v>
      </c>
      <c r="C6802">
        <v>41</v>
      </c>
      <c r="D6802">
        <v>71</v>
      </c>
      <c r="E6802" t="s">
        <v>30</v>
      </c>
      <c r="F6802">
        <v>14.36</v>
      </c>
      <c r="G6802">
        <v>59.7</v>
      </c>
      <c r="H6802">
        <v>47.14</v>
      </c>
      <c r="I6802">
        <v>113.28</v>
      </c>
      <c r="J6802">
        <v>7.82</v>
      </c>
      <c r="K6802" t="s">
        <v>1131</v>
      </c>
    </row>
    <row r="6803" spans="1:11" x14ac:dyDescent="0.25">
      <c r="A6803" t="s">
        <v>100</v>
      </c>
      <c r="B6803">
        <v>492</v>
      </c>
      <c r="C6803">
        <v>41</v>
      </c>
      <c r="D6803">
        <v>48</v>
      </c>
      <c r="E6803" t="s">
        <v>30</v>
      </c>
      <c r="F6803">
        <v>10.94</v>
      </c>
      <c r="G6803">
        <v>46.7</v>
      </c>
      <c r="H6803">
        <v>22.83</v>
      </c>
      <c r="I6803">
        <v>109.9</v>
      </c>
      <c r="J6803">
        <v>7.59</v>
      </c>
      <c r="K6803" t="s">
        <v>1132</v>
      </c>
    </row>
    <row r="6804" spans="1:11" x14ac:dyDescent="0.25">
      <c r="A6804" t="s">
        <v>101</v>
      </c>
      <c r="B6804">
        <v>492</v>
      </c>
      <c r="C6804">
        <v>41</v>
      </c>
      <c r="D6804">
        <v>48</v>
      </c>
      <c r="E6804" t="s">
        <v>30</v>
      </c>
      <c r="F6804">
        <v>10.91</v>
      </c>
      <c r="G6804">
        <v>46.56</v>
      </c>
      <c r="H6804">
        <v>20.84</v>
      </c>
      <c r="I6804">
        <v>97.63</v>
      </c>
      <c r="J6804">
        <v>6.78</v>
      </c>
      <c r="K6804" t="s">
        <v>1133</v>
      </c>
    </row>
    <row r="6805" spans="1:11" x14ac:dyDescent="0.25">
      <c r="A6805" t="s">
        <v>102</v>
      </c>
      <c r="B6805">
        <v>492</v>
      </c>
      <c r="C6805">
        <v>41</v>
      </c>
      <c r="D6805">
        <v>65</v>
      </c>
      <c r="E6805" t="s">
        <v>30</v>
      </c>
      <c r="F6805">
        <v>20.39</v>
      </c>
      <c r="G6805">
        <v>79.540000000000006</v>
      </c>
      <c r="H6805">
        <v>121.9</v>
      </c>
      <c r="I6805">
        <v>683.78</v>
      </c>
      <c r="J6805">
        <v>44.32</v>
      </c>
      <c r="K6805" t="s">
        <v>1134</v>
      </c>
    </row>
    <row r="6806" spans="1:11" x14ac:dyDescent="0.25">
      <c r="A6806" t="s">
        <v>103</v>
      </c>
      <c r="B6806">
        <v>492</v>
      </c>
      <c r="C6806">
        <v>41</v>
      </c>
      <c r="D6806">
        <v>64</v>
      </c>
      <c r="E6806" t="s">
        <v>30</v>
      </c>
      <c r="F6806">
        <v>19.93</v>
      </c>
      <c r="G6806">
        <v>79.8</v>
      </c>
      <c r="H6806">
        <v>66.53</v>
      </c>
      <c r="I6806">
        <v>282.76</v>
      </c>
      <c r="J6806">
        <v>18.43</v>
      </c>
      <c r="K6806" t="s">
        <v>1135</v>
      </c>
    </row>
    <row r="6807" spans="1:11" x14ac:dyDescent="0.25">
      <c r="A6807" t="s">
        <v>104</v>
      </c>
      <c r="B6807">
        <v>492</v>
      </c>
      <c r="C6807">
        <v>41</v>
      </c>
      <c r="D6807">
        <v>45</v>
      </c>
      <c r="E6807" t="s">
        <v>30</v>
      </c>
      <c r="F6807">
        <v>14.75</v>
      </c>
      <c r="G6807">
        <v>58.32</v>
      </c>
      <c r="H6807">
        <v>63.9</v>
      </c>
      <c r="I6807">
        <v>205.78</v>
      </c>
      <c r="J6807">
        <v>13.85</v>
      </c>
      <c r="K6807" t="s">
        <v>1136</v>
      </c>
    </row>
    <row r="6808" spans="1:11" x14ac:dyDescent="0.25">
      <c r="A6808" t="s">
        <v>105</v>
      </c>
      <c r="B6808">
        <v>492</v>
      </c>
      <c r="C6808">
        <v>41</v>
      </c>
      <c r="D6808">
        <v>45</v>
      </c>
      <c r="E6808" t="s">
        <v>30</v>
      </c>
      <c r="F6808">
        <v>14.75</v>
      </c>
      <c r="G6808">
        <v>58.6</v>
      </c>
      <c r="H6808">
        <v>43.23</v>
      </c>
      <c r="I6808">
        <v>157.19999999999999</v>
      </c>
      <c r="J6808">
        <v>10.09</v>
      </c>
      <c r="K6808" t="s">
        <v>1137</v>
      </c>
    </row>
    <row r="6809" spans="1:11" x14ac:dyDescent="0.25">
      <c r="A6809" t="s">
        <v>106</v>
      </c>
      <c r="B6809">
        <v>492</v>
      </c>
      <c r="C6809">
        <v>41</v>
      </c>
      <c r="D6809">
        <v>40</v>
      </c>
      <c r="E6809" t="s">
        <v>30</v>
      </c>
      <c r="F6809">
        <v>14.88</v>
      </c>
      <c r="G6809">
        <v>47.13</v>
      </c>
      <c r="H6809">
        <v>96.33</v>
      </c>
      <c r="I6809">
        <v>381.56</v>
      </c>
      <c r="J6809">
        <v>20.63</v>
      </c>
      <c r="K6809" t="s">
        <v>1138</v>
      </c>
    </row>
    <row r="6810" spans="1:11" x14ac:dyDescent="0.25">
      <c r="A6810" t="s">
        <v>107</v>
      </c>
      <c r="B6810">
        <v>492</v>
      </c>
      <c r="C6810">
        <v>41</v>
      </c>
      <c r="D6810">
        <v>50</v>
      </c>
      <c r="E6810" t="s">
        <v>30</v>
      </c>
      <c r="F6810">
        <v>17.84</v>
      </c>
      <c r="G6810">
        <v>56.96</v>
      </c>
      <c r="H6810">
        <v>108.8</v>
      </c>
      <c r="I6810">
        <v>369.4</v>
      </c>
      <c r="J6810">
        <v>19.16</v>
      </c>
      <c r="K6810" t="s">
        <v>1139</v>
      </c>
    </row>
    <row r="6811" spans="1:11" x14ac:dyDescent="0.25">
      <c r="A6811" t="s">
        <v>108</v>
      </c>
      <c r="B6811">
        <v>492</v>
      </c>
      <c r="C6811">
        <v>41</v>
      </c>
      <c r="D6811">
        <v>10</v>
      </c>
      <c r="E6811" t="s">
        <v>30</v>
      </c>
      <c r="F6811">
        <v>3.45</v>
      </c>
      <c r="G6811">
        <v>11.28</v>
      </c>
      <c r="H6811">
        <v>10</v>
      </c>
      <c r="I6811">
        <v>18.940000000000001</v>
      </c>
      <c r="J6811">
        <v>0.97</v>
      </c>
      <c r="K6811" t="s">
        <v>1140</v>
      </c>
    </row>
    <row r="6812" spans="1:11" x14ac:dyDescent="0.25">
      <c r="A6812" t="s">
        <v>109</v>
      </c>
      <c r="B6812">
        <v>492</v>
      </c>
      <c r="C6812">
        <v>41</v>
      </c>
      <c r="D6812">
        <v>28</v>
      </c>
      <c r="E6812" t="s">
        <v>30</v>
      </c>
      <c r="F6812">
        <v>6.87</v>
      </c>
      <c r="G6812">
        <v>26.32</v>
      </c>
      <c r="H6812">
        <v>26.6</v>
      </c>
      <c r="I6812">
        <v>77.8</v>
      </c>
      <c r="J6812">
        <v>4.71</v>
      </c>
      <c r="K6812" t="s">
        <v>1141</v>
      </c>
    </row>
    <row r="6813" spans="1:11" x14ac:dyDescent="0.25">
      <c r="A6813" t="s">
        <v>110</v>
      </c>
      <c r="B6813">
        <v>492</v>
      </c>
      <c r="C6813">
        <v>41</v>
      </c>
      <c r="D6813">
        <v>48</v>
      </c>
      <c r="E6813" t="s">
        <v>30</v>
      </c>
      <c r="F6813">
        <v>13.33</v>
      </c>
      <c r="G6813">
        <v>42.67</v>
      </c>
      <c r="H6813">
        <v>29</v>
      </c>
      <c r="I6813">
        <v>114.65</v>
      </c>
      <c r="J6813">
        <v>6.31</v>
      </c>
      <c r="K6813" t="s">
        <v>1142</v>
      </c>
    </row>
    <row r="6814" spans="1:11" x14ac:dyDescent="0.25">
      <c r="A6814" t="s">
        <v>111</v>
      </c>
      <c r="B6814">
        <v>492</v>
      </c>
      <c r="C6814">
        <v>41</v>
      </c>
      <c r="D6814">
        <v>64</v>
      </c>
      <c r="E6814" t="s">
        <v>30</v>
      </c>
      <c r="F6814">
        <v>17.02</v>
      </c>
      <c r="G6814">
        <v>57.24</v>
      </c>
      <c r="H6814">
        <v>80.62</v>
      </c>
      <c r="I6814">
        <v>295.36</v>
      </c>
      <c r="J6814">
        <v>15.94</v>
      </c>
      <c r="K6814" t="s">
        <v>1143</v>
      </c>
    </row>
    <row r="6815" spans="1:11" x14ac:dyDescent="0.25">
      <c r="A6815" t="s">
        <v>112</v>
      </c>
      <c r="B6815">
        <v>492</v>
      </c>
      <c r="C6815">
        <v>41</v>
      </c>
      <c r="D6815">
        <v>51</v>
      </c>
      <c r="E6815" t="s">
        <v>30</v>
      </c>
      <c r="F6815">
        <v>15.19</v>
      </c>
      <c r="G6815">
        <v>59.12</v>
      </c>
      <c r="H6815">
        <v>51.59</v>
      </c>
      <c r="I6815">
        <v>193.17</v>
      </c>
      <c r="J6815">
        <v>12.48</v>
      </c>
      <c r="K6815" t="s">
        <v>1144</v>
      </c>
    </row>
    <row r="6816" spans="1:11" x14ac:dyDescent="0.25">
      <c r="A6816" t="s">
        <v>113</v>
      </c>
      <c r="B6816">
        <v>492</v>
      </c>
      <c r="C6816">
        <v>41</v>
      </c>
      <c r="D6816">
        <v>55</v>
      </c>
      <c r="E6816" t="s">
        <v>30</v>
      </c>
      <c r="F6816">
        <v>15.47</v>
      </c>
      <c r="G6816">
        <v>61.48</v>
      </c>
      <c r="H6816">
        <v>37.840000000000003</v>
      </c>
      <c r="I6816">
        <v>107.26</v>
      </c>
      <c r="J6816">
        <v>6.92</v>
      </c>
      <c r="K6816" t="s">
        <v>1145</v>
      </c>
    </row>
    <row r="6817" spans="1:11" x14ac:dyDescent="0.25">
      <c r="A6817" t="s">
        <v>114</v>
      </c>
      <c r="B6817">
        <v>492</v>
      </c>
      <c r="C6817">
        <v>41</v>
      </c>
      <c r="D6817">
        <v>28</v>
      </c>
      <c r="E6817" t="s">
        <v>30</v>
      </c>
      <c r="F6817">
        <v>6.75</v>
      </c>
      <c r="G6817">
        <v>25.36</v>
      </c>
      <c r="H6817">
        <v>24.24</v>
      </c>
      <c r="I6817">
        <v>62.64</v>
      </c>
      <c r="J6817">
        <v>3.87</v>
      </c>
      <c r="K6817" t="s">
        <v>1146</v>
      </c>
    </row>
    <row r="6818" spans="1:11" x14ac:dyDescent="0.25">
      <c r="A6818" t="s">
        <v>115</v>
      </c>
      <c r="B6818">
        <v>492</v>
      </c>
      <c r="C6818">
        <v>41</v>
      </c>
      <c r="D6818">
        <v>25</v>
      </c>
      <c r="E6818" t="s">
        <v>30</v>
      </c>
      <c r="F6818">
        <v>6.73</v>
      </c>
      <c r="G6818">
        <v>23.65</v>
      </c>
      <c r="H6818">
        <v>14.07</v>
      </c>
      <c r="I6818">
        <v>34.35</v>
      </c>
      <c r="J6818">
        <v>2.04</v>
      </c>
      <c r="K6818" t="s">
        <v>1147</v>
      </c>
    </row>
    <row r="6819" spans="1:11" x14ac:dyDescent="0.25">
      <c r="A6819" t="s">
        <v>116</v>
      </c>
      <c r="B6819">
        <v>451</v>
      </c>
      <c r="C6819">
        <v>42</v>
      </c>
      <c r="D6819">
        <v>4</v>
      </c>
      <c r="E6819" t="s">
        <v>30</v>
      </c>
      <c r="F6819">
        <v>27.39</v>
      </c>
      <c r="G6819">
        <v>36.6</v>
      </c>
      <c r="H6819" t="s">
        <v>31</v>
      </c>
      <c r="I6819" t="s">
        <v>31</v>
      </c>
      <c r="J6819" t="s">
        <v>31</v>
      </c>
      <c r="K6819" t="s">
        <v>1148</v>
      </c>
    </row>
    <row r="6820" spans="1:11" x14ac:dyDescent="0.25">
      <c r="A6820" t="s">
        <v>117</v>
      </c>
      <c r="B6820">
        <v>451</v>
      </c>
      <c r="C6820">
        <v>42</v>
      </c>
      <c r="D6820">
        <v>4</v>
      </c>
      <c r="E6820" t="s">
        <v>30</v>
      </c>
      <c r="F6820">
        <v>30.16</v>
      </c>
      <c r="G6820">
        <v>41.83</v>
      </c>
      <c r="H6820" t="s">
        <v>31</v>
      </c>
      <c r="I6820" t="s">
        <v>31</v>
      </c>
      <c r="J6820" t="s">
        <v>31</v>
      </c>
      <c r="K6820" t="s">
        <v>1149</v>
      </c>
    </row>
    <row r="6821" spans="1:11" x14ac:dyDescent="0.25">
      <c r="A6821" t="s">
        <v>118</v>
      </c>
      <c r="B6821">
        <v>451</v>
      </c>
      <c r="C6821">
        <v>42</v>
      </c>
      <c r="D6821">
        <v>4</v>
      </c>
      <c r="E6821" t="s">
        <v>30</v>
      </c>
      <c r="F6821">
        <v>29.63</v>
      </c>
      <c r="G6821">
        <v>40.229999999999997</v>
      </c>
      <c r="H6821" t="s">
        <v>31</v>
      </c>
      <c r="I6821" t="s">
        <v>31</v>
      </c>
      <c r="J6821" t="s">
        <v>31</v>
      </c>
      <c r="K6821" t="s">
        <v>1150</v>
      </c>
    </row>
    <row r="6822" spans="1:11" x14ac:dyDescent="0.25">
      <c r="A6822" t="s">
        <v>119</v>
      </c>
      <c r="B6822">
        <v>191</v>
      </c>
      <c r="C6822">
        <v>12</v>
      </c>
      <c r="D6822">
        <v>11</v>
      </c>
      <c r="E6822" t="s">
        <v>30</v>
      </c>
      <c r="F6822">
        <v>3.23</v>
      </c>
      <c r="G6822">
        <v>12.42</v>
      </c>
      <c r="H6822" t="s">
        <v>31</v>
      </c>
      <c r="I6822" t="s">
        <v>31</v>
      </c>
      <c r="J6822" t="s">
        <v>31</v>
      </c>
      <c r="K6822" t="s">
        <v>1151</v>
      </c>
    </row>
    <row r="6823" spans="1:11" x14ac:dyDescent="0.25">
      <c r="A6823" t="s">
        <v>120</v>
      </c>
      <c r="B6823">
        <v>191</v>
      </c>
      <c r="C6823">
        <v>12</v>
      </c>
      <c r="D6823">
        <v>18</v>
      </c>
      <c r="E6823" t="s">
        <v>30</v>
      </c>
      <c r="F6823">
        <v>5.32</v>
      </c>
      <c r="G6823">
        <v>24.66</v>
      </c>
      <c r="H6823" t="s">
        <v>31</v>
      </c>
      <c r="I6823" t="s">
        <v>31</v>
      </c>
      <c r="J6823" t="s">
        <v>31</v>
      </c>
      <c r="K6823" t="s">
        <v>1151</v>
      </c>
    </row>
    <row r="6824" spans="1:11" x14ac:dyDescent="0.25">
      <c r="A6824" t="s">
        <v>121</v>
      </c>
      <c r="B6824">
        <v>191</v>
      </c>
      <c r="C6824">
        <v>12</v>
      </c>
      <c r="D6824">
        <v>6</v>
      </c>
      <c r="E6824" t="s">
        <v>30</v>
      </c>
      <c r="F6824">
        <v>6.7</v>
      </c>
      <c r="G6824">
        <v>14.32</v>
      </c>
      <c r="H6824" t="s">
        <v>31</v>
      </c>
      <c r="I6824" t="s">
        <v>31</v>
      </c>
      <c r="J6824" t="s">
        <v>31</v>
      </c>
      <c r="K6824" t="s">
        <v>1152</v>
      </c>
    </row>
    <row r="6825" spans="1:11" x14ac:dyDescent="0.25">
      <c r="A6825" t="s">
        <v>122</v>
      </c>
      <c r="B6825">
        <v>191</v>
      </c>
      <c r="C6825">
        <v>12</v>
      </c>
      <c r="D6825">
        <v>7</v>
      </c>
      <c r="E6825" t="s">
        <v>30</v>
      </c>
      <c r="F6825">
        <v>6.7</v>
      </c>
      <c r="G6825">
        <v>15.02</v>
      </c>
      <c r="H6825" t="s">
        <v>31</v>
      </c>
      <c r="I6825" t="s">
        <v>31</v>
      </c>
      <c r="J6825" t="s">
        <v>31</v>
      </c>
      <c r="K6825" t="s">
        <v>1153</v>
      </c>
    </row>
    <row r="6826" spans="1:11" x14ac:dyDescent="0.25">
      <c r="A6826" t="s">
        <v>123</v>
      </c>
      <c r="B6826">
        <v>191</v>
      </c>
      <c r="C6826">
        <v>12</v>
      </c>
      <c r="D6826">
        <v>15</v>
      </c>
      <c r="E6826" t="s">
        <v>30</v>
      </c>
      <c r="F6826">
        <v>5.16</v>
      </c>
      <c r="G6826">
        <v>19.13</v>
      </c>
      <c r="H6826">
        <v>25.33</v>
      </c>
      <c r="I6826">
        <v>19.100000000000001</v>
      </c>
      <c r="J6826">
        <v>1.19</v>
      </c>
      <c r="K6826" t="s">
        <v>1154</v>
      </c>
    </row>
    <row r="6827" spans="1:11" x14ac:dyDescent="0.25">
      <c r="A6827" t="s">
        <v>124</v>
      </c>
      <c r="B6827">
        <v>191</v>
      </c>
      <c r="C6827">
        <v>12</v>
      </c>
      <c r="D6827">
        <v>17</v>
      </c>
      <c r="E6827" t="s">
        <v>30</v>
      </c>
      <c r="F6827">
        <v>3.48</v>
      </c>
      <c r="G6827">
        <v>17.47</v>
      </c>
      <c r="H6827">
        <v>16.329999999999998</v>
      </c>
      <c r="I6827">
        <v>13.17</v>
      </c>
      <c r="J6827">
        <v>1.03</v>
      </c>
      <c r="K6827" t="s">
        <v>1155</v>
      </c>
    </row>
    <row r="6828" spans="1:11" x14ac:dyDescent="0.25">
      <c r="A6828" t="s">
        <v>125</v>
      </c>
      <c r="B6828">
        <v>191</v>
      </c>
      <c r="C6828">
        <v>12</v>
      </c>
      <c r="D6828">
        <v>17</v>
      </c>
      <c r="E6828" t="s">
        <v>30</v>
      </c>
      <c r="F6828">
        <v>3.48</v>
      </c>
      <c r="G6828">
        <v>17.47</v>
      </c>
      <c r="H6828">
        <v>16.329999999999998</v>
      </c>
      <c r="I6828">
        <v>13.17</v>
      </c>
      <c r="J6828">
        <v>1.03</v>
      </c>
      <c r="K6828" t="s">
        <v>1155</v>
      </c>
    </row>
    <row r="6829" spans="1:11" x14ac:dyDescent="0.25">
      <c r="A6829" t="s">
        <v>126</v>
      </c>
      <c r="B6829">
        <v>191</v>
      </c>
      <c r="C6829">
        <v>12</v>
      </c>
      <c r="D6829">
        <v>4</v>
      </c>
      <c r="E6829" t="s">
        <v>30</v>
      </c>
      <c r="F6829">
        <v>1.31</v>
      </c>
      <c r="G6829">
        <v>4.38</v>
      </c>
      <c r="H6829" t="s">
        <v>31</v>
      </c>
      <c r="I6829" t="s">
        <v>31</v>
      </c>
      <c r="J6829" t="s">
        <v>31</v>
      </c>
      <c r="K6829" t="s">
        <v>1156</v>
      </c>
    </row>
    <row r="6830" spans="1:11" x14ac:dyDescent="0.25">
      <c r="A6830" t="s">
        <v>127</v>
      </c>
      <c r="B6830">
        <v>191</v>
      </c>
      <c r="C6830">
        <v>12</v>
      </c>
      <c r="D6830">
        <v>4</v>
      </c>
      <c r="E6830" t="s">
        <v>30</v>
      </c>
      <c r="F6830">
        <v>1.31</v>
      </c>
      <c r="G6830">
        <v>4.34</v>
      </c>
      <c r="H6830" t="s">
        <v>31</v>
      </c>
      <c r="I6830" t="s">
        <v>31</v>
      </c>
      <c r="J6830" t="s">
        <v>31</v>
      </c>
      <c r="K6830" t="s">
        <v>1156</v>
      </c>
    </row>
    <row r="6831" spans="1:11" x14ac:dyDescent="0.25">
      <c r="A6831" t="s">
        <v>128</v>
      </c>
      <c r="B6831">
        <v>191</v>
      </c>
      <c r="C6831">
        <v>12</v>
      </c>
      <c r="D6831">
        <v>12</v>
      </c>
      <c r="E6831" t="s">
        <v>30</v>
      </c>
      <c r="F6831">
        <v>2.74</v>
      </c>
      <c r="G6831">
        <v>12.99</v>
      </c>
      <c r="H6831">
        <v>46.79</v>
      </c>
      <c r="I6831">
        <v>26.87</v>
      </c>
      <c r="J6831">
        <v>2.42</v>
      </c>
      <c r="K6831" t="s">
        <v>1157</v>
      </c>
    </row>
    <row r="6832" spans="1:11" x14ac:dyDescent="0.25">
      <c r="A6832" t="s">
        <v>129</v>
      </c>
      <c r="B6832">
        <v>191</v>
      </c>
      <c r="C6832">
        <v>12</v>
      </c>
      <c r="D6832">
        <v>12</v>
      </c>
      <c r="E6832" t="s">
        <v>30</v>
      </c>
      <c r="F6832">
        <v>2.74</v>
      </c>
      <c r="G6832">
        <v>13.01</v>
      </c>
      <c r="H6832">
        <v>60.79</v>
      </c>
      <c r="I6832">
        <v>37</v>
      </c>
      <c r="J6832">
        <v>3.32</v>
      </c>
      <c r="K6832" t="s">
        <v>1157</v>
      </c>
    </row>
    <row r="6833" spans="1:11" x14ac:dyDescent="0.25">
      <c r="A6833" t="s">
        <v>130</v>
      </c>
      <c r="B6833">
        <v>191</v>
      </c>
      <c r="C6833">
        <v>12</v>
      </c>
      <c r="D6833">
        <v>12</v>
      </c>
      <c r="E6833" t="s">
        <v>30</v>
      </c>
      <c r="F6833">
        <v>2.74</v>
      </c>
      <c r="G6833">
        <v>12.99</v>
      </c>
      <c r="H6833">
        <v>46.79</v>
      </c>
      <c r="I6833">
        <v>26.87</v>
      </c>
      <c r="J6833">
        <v>2.42</v>
      </c>
      <c r="K6833" t="s">
        <v>1158</v>
      </c>
    </row>
    <row r="6834" spans="1:11" x14ac:dyDescent="0.25">
      <c r="A6834" t="s">
        <v>131</v>
      </c>
      <c r="B6834">
        <v>191</v>
      </c>
      <c r="C6834">
        <v>12</v>
      </c>
      <c r="D6834">
        <v>12</v>
      </c>
      <c r="E6834" t="s">
        <v>30</v>
      </c>
      <c r="F6834">
        <v>2.74</v>
      </c>
      <c r="G6834">
        <v>13.01</v>
      </c>
      <c r="H6834">
        <v>60.79</v>
      </c>
      <c r="I6834">
        <v>37</v>
      </c>
      <c r="J6834">
        <v>3.32</v>
      </c>
      <c r="K6834" t="s">
        <v>1158</v>
      </c>
    </row>
    <row r="6835" spans="1:11" x14ac:dyDescent="0.25">
      <c r="A6835" t="s">
        <v>132</v>
      </c>
      <c r="B6835">
        <v>191</v>
      </c>
      <c r="C6835">
        <v>12</v>
      </c>
      <c r="D6835">
        <v>19</v>
      </c>
      <c r="E6835" t="s">
        <v>30</v>
      </c>
      <c r="F6835">
        <v>6.26</v>
      </c>
      <c r="G6835">
        <v>23.83</v>
      </c>
      <c r="H6835">
        <v>10.88</v>
      </c>
      <c r="I6835">
        <v>18.34</v>
      </c>
      <c r="J6835">
        <v>0.98</v>
      </c>
      <c r="K6835" t="s">
        <v>1158</v>
      </c>
    </row>
    <row r="6836" spans="1:11" x14ac:dyDescent="0.25">
      <c r="A6836" t="s">
        <v>281</v>
      </c>
      <c r="B6836">
        <v>292</v>
      </c>
      <c r="C6836">
        <v>21</v>
      </c>
      <c r="D6836">
        <v>14</v>
      </c>
      <c r="E6836" t="s">
        <v>30</v>
      </c>
      <c r="F6836">
        <v>3.8</v>
      </c>
      <c r="G6836">
        <v>14.71</v>
      </c>
      <c r="H6836">
        <v>23.58</v>
      </c>
      <c r="I6836">
        <v>54.12</v>
      </c>
      <c r="J6836">
        <v>3.35</v>
      </c>
      <c r="K6836" t="s">
        <v>1288</v>
      </c>
    </row>
    <row r="6837" spans="1:11" x14ac:dyDescent="0.25">
      <c r="A6837" t="s">
        <v>282</v>
      </c>
      <c r="B6837">
        <v>292</v>
      </c>
      <c r="C6837">
        <v>21</v>
      </c>
      <c r="D6837">
        <v>16</v>
      </c>
      <c r="E6837" t="s">
        <v>30</v>
      </c>
      <c r="F6837">
        <v>4.0599999999999996</v>
      </c>
      <c r="G6837">
        <v>16.670000000000002</v>
      </c>
      <c r="H6837">
        <v>14.12</v>
      </c>
      <c r="I6837">
        <v>22.44</v>
      </c>
      <c r="J6837">
        <v>1.4</v>
      </c>
      <c r="K6837" t="s">
        <v>1289</v>
      </c>
    </row>
    <row r="6838" spans="1:11" x14ac:dyDescent="0.25">
      <c r="A6838" t="s">
        <v>283</v>
      </c>
      <c r="B6838">
        <v>292</v>
      </c>
      <c r="C6838">
        <v>21</v>
      </c>
      <c r="D6838">
        <v>24</v>
      </c>
      <c r="E6838" t="s">
        <v>30</v>
      </c>
      <c r="F6838">
        <v>9.39</v>
      </c>
      <c r="G6838">
        <v>27.99</v>
      </c>
      <c r="H6838">
        <v>28.98</v>
      </c>
      <c r="I6838">
        <v>161.04</v>
      </c>
      <c r="J6838">
        <v>6.87</v>
      </c>
      <c r="K6838" t="s">
        <v>1290</v>
      </c>
    </row>
    <row r="6839" spans="1:11" x14ac:dyDescent="0.25">
      <c r="A6839" t="s">
        <v>284</v>
      </c>
      <c r="B6839">
        <v>292</v>
      </c>
      <c r="C6839">
        <v>21</v>
      </c>
      <c r="D6839">
        <v>18</v>
      </c>
      <c r="E6839" t="s">
        <v>30</v>
      </c>
      <c r="F6839">
        <v>8.8000000000000007</v>
      </c>
      <c r="G6839">
        <v>22.93</v>
      </c>
      <c r="H6839">
        <v>22</v>
      </c>
      <c r="I6839">
        <v>143.32</v>
      </c>
      <c r="J6839">
        <v>6.14</v>
      </c>
      <c r="K6839" t="s">
        <v>780</v>
      </c>
    </row>
    <row r="6840" spans="1:11" x14ac:dyDescent="0.25">
      <c r="A6840" t="s">
        <v>285</v>
      </c>
      <c r="B6840">
        <v>292</v>
      </c>
      <c r="C6840">
        <v>21</v>
      </c>
      <c r="D6840">
        <v>48</v>
      </c>
      <c r="E6840" t="s">
        <v>30</v>
      </c>
      <c r="F6840">
        <v>9.65</v>
      </c>
      <c r="G6840">
        <v>50.03</v>
      </c>
      <c r="H6840">
        <v>73.14</v>
      </c>
      <c r="I6840">
        <v>211.98</v>
      </c>
      <c r="J6840">
        <v>15.05</v>
      </c>
      <c r="K6840" t="s">
        <v>781</v>
      </c>
    </row>
    <row r="6841" spans="1:11" x14ac:dyDescent="0.25">
      <c r="A6841" t="s">
        <v>286</v>
      </c>
      <c r="B6841">
        <v>292</v>
      </c>
      <c r="C6841">
        <v>21</v>
      </c>
      <c r="D6841">
        <v>46</v>
      </c>
      <c r="E6841" t="s">
        <v>30</v>
      </c>
      <c r="F6841">
        <v>10.67</v>
      </c>
      <c r="G6841">
        <v>49.95</v>
      </c>
      <c r="H6841">
        <v>67.52</v>
      </c>
      <c r="I6841">
        <v>140.66999999999999</v>
      </c>
      <c r="J6841">
        <v>10.7</v>
      </c>
      <c r="K6841" t="s">
        <v>782</v>
      </c>
    </row>
    <row r="6842" spans="1:11" x14ac:dyDescent="0.25">
      <c r="A6842" t="s">
        <v>287</v>
      </c>
      <c r="B6842">
        <v>292</v>
      </c>
      <c r="C6842">
        <v>21</v>
      </c>
      <c r="D6842">
        <v>69</v>
      </c>
      <c r="E6842" t="s">
        <v>30</v>
      </c>
      <c r="F6842">
        <v>15.32</v>
      </c>
      <c r="G6842">
        <v>72.459999999999994</v>
      </c>
      <c r="H6842">
        <v>67.400000000000006</v>
      </c>
      <c r="I6842">
        <v>148.55000000000001</v>
      </c>
      <c r="J6842">
        <v>11.01</v>
      </c>
      <c r="K6842" t="s">
        <v>1291</v>
      </c>
    </row>
    <row r="6843" spans="1:11" x14ac:dyDescent="0.25">
      <c r="A6843" t="s">
        <v>288</v>
      </c>
      <c r="B6843">
        <v>292</v>
      </c>
      <c r="C6843">
        <v>21</v>
      </c>
      <c r="D6843">
        <v>74</v>
      </c>
      <c r="E6843" t="s">
        <v>30</v>
      </c>
      <c r="F6843">
        <v>16.059999999999999</v>
      </c>
      <c r="G6843">
        <v>77.36</v>
      </c>
      <c r="H6843">
        <v>65.61</v>
      </c>
      <c r="I6843">
        <v>144.13</v>
      </c>
      <c r="J6843">
        <v>10.51</v>
      </c>
      <c r="K6843" t="s">
        <v>1292</v>
      </c>
    </row>
    <row r="6844" spans="1:11" x14ac:dyDescent="0.25">
      <c r="A6844" t="s">
        <v>289</v>
      </c>
      <c r="B6844">
        <v>292</v>
      </c>
      <c r="C6844">
        <v>21</v>
      </c>
      <c r="D6844">
        <v>48</v>
      </c>
      <c r="E6844" t="s">
        <v>30</v>
      </c>
      <c r="F6844">
        <v>10.65</v>
      </c>
      <c r="G6844">
        <v>50.73</v>
      </c>
      <c r="H6844">
        <v>91</v>
      </c>
      <c r="I6844">
        <v>311.56</v>
      </c>
      <c r="J6844">
        <v>25.31</v>
      </c>
      <c r="K6844" t="s">
        <v>1293</v>
      </c>
    </row>
    <row r="6845" spans="1:11" x14ac:dyDescent="0.25">
      <c r="A6845" t="s">
        <v>290</v>
      </c>
      <c r="B6845">
        <v>292</v>
      </c>
      <c r="C6845">
        <v>21</v>
      </c>
      <c r="D6845">
        <v>46</v>
      </c>
      <c r="E6845" t="s">
        <v>30</v>
      </c>
      <c r="F6845">
        <v>10.7</v>
      </c>
      <c r="G6845">
        <v>49.37</v>
      </c>
      <c r="H6845">
        <v>73.680000000000007</v>
      </c>
      <c r="I6845">
        <v>212.23</v>
      </c>
      <c r="J6845">
        <v>16.64</v>
      </c>
      <c r="K6845" t="s">
        <v>1294</v>
      </c>
    </row>
    <row r="6846" spans="1:11" x14ac:dyDescent="0.25">
      <c r="A6846" t="s">
        <v>291</v>
      </c>
      <c r="B6846">
        <v>292</v>
      </c>
      <c r="C6846">
        <v>21</v>
      </c>
      <c r="D6846">
        <v>35</v>
      </c>
      <c r="E6846" t="s">
        <v>30</v>
      </c>
      <c r="F6846">
        <v>10.37</v>
      </c>
      <c r="G6846">
        <v>78.19</v>
      </c>
      <c r="H6846">
        <v>107.31</v>
      </c>
      <c r="I6846">
        <v>365.35</v>
      </c>
      <c r="J6846">
        <v>24.69</v>
      </c>
      <c r="K6846" t="s">
        <v>787</v>
      </c>
    </row>
    <row r="6847" spans="1:11" x14ac:dyDescent="0.25">
      <c r="A6847" t="s">
        <v>292</v>
      </c>
      <c r="B6847">
        <v>292</v>
      </c>
      <c r="C6847">
        <v>21</v>
      </c>
      <c r="D6847">
        <v>38</v>
      </c>
      <c r="E6847" t="s">
        <v>30</v>
      </c>
      <c r="F6847">
        <v>10.62</v>
      </c>
      <c r="G6847">
        <v>73.760000000000005</v>
      </c>
      <c r="H6847">
        <v>129.47</v>
      </c>
      <c r="I6847">
        <v>423.12</v>
      </c>
      <c r="J6847">
        <v>49.81</v>
      </c>
      <c r="K6847" t="s">
        <v>1295</v>
      </c>
    </row>
    <row r="6848" spans="1:11" x14ac:dyDescent="0.25">
      <c r="A6848" t="s">
        <v>293</v>
      </c>
      <c r="B6848">
        <v>292</v>
      </c>
      <c r="C6848">
        <v>21</v>
      </c>
      <c r="D6848">
        <v>66</v>
      </c>
      <c r="E6848" t="s">
        <v>30</v>
      </c>
      <c r="F6848">
        <v>16.649999999999999</v>
      </c>
      <c r="G6848">
        <v>74.67</v>
      </c>
      <c r="H6848">
        <v>357.78</v>
      </c>
      <c r="I6848" s="1">
        <v>1025.99</v>
      </c>
      <c r="J6848">
        <v>72.11</v>
      </c>
      <c r="K6848" t="s">
        <v>1296</v>
      </c>
    </row>
    <row r="6849" spans="1:11" x14ac:dyDescent="0.25">
      <c r="A6849" t="s">
        <v>294</v>
      </c>
      <c r="B6849">
        <v>292</v>
      </c>
      <c r="C6849">
        <v>21</v>
      </c>
      <c r="D6849">
        <v>64</v>
      </c>
      <c r="E6849" t="s">
        <v>30</v>
      </c>
      <c r="F6849">
        <v>16.71</v>
      </c>
      <c r="G6849">
        <v>72.11</v>
      </c>
      <c r="H6849">
        <v>321.87</v>
      </c>
      <c r="I6849" s="1">
        <v>1254.6400000000001</v>
      </c>
      <c r="J6849">
        <v>86.71</v>
      </c>
      <c r="K6849" t="s">
        <v>1297</v>
      </c>
    </row>
    <row r="6850" spans="1:11" x14ac:dyDescent="0.25">
      <c r="A6850" t="s">
        <v>295</v>
      </c>
      <c r="B6850">
        <v>292</v>
      </c>
      <c r="C6850">
        <v>21</v>
      </c>
      <c r="D6850">
        <v>56</v>
      </c>
      <c r="E6850" t="s">
        <v>30</v>
      </c>
      <c r="F6850">
        <v>14.71</v>
      </c>
      <c r="G6850">
        <v>64.19</v>
      </c>
      <c r="H6850">
        <v>311.45</v>
      </c>
      <c r="I6850">
        <v>882.58</v>
      </c>
      <c r="J6850">
        <v>60.82</v>
      </c>
      <c r="K6850" t="s">
        <v>1298</v>
      </c>
    </row>
    <row r="6851" spans="1:11" x14ac:dyDescent="0.25">
      <c r="A6851" t="s">
        <v>296</v>
      </c>
      <c r="B6851">
        <v>292</v>
      </c>
      <c r="C6851">
        <v>21</v>
      </c>
      <c r="D6851">
        <v>54</v>
      </c>
      <c r="E6851" t="s">
        <v>30</v>
      </c>
      <c r="F6851">
        <v>14.77</v>
      </c>
      <c r="G6851">
        <v>61.85</v>
      </c>
      <c r="H6851">
        <v>271.13</v>
      </c>
      <c r="I6851" s="1">
        <v>1009.88</v>
      </c>
      <c r="J6851">
        <v>67.349999999999994</v>
      </c>
      <c r="K6851" t="s">
        <v>1299</v>
      </c>
    </row>
    <row r="6852" spans="1:11" x14ac:dyDescent="0.25">
      <c r="A6852" t="s">
        <v>297</v>
      </c>
      <c r="B6852">
        <v>292</v>
      </c>
      <c r="C6852">
        <v>21</v>
      </c>
      <c r="D6852">
        <v>59</v>
      </c>
      <c r="E6852" t="s">
        <v>30</v>
      </c>
      <c r="F6852">
        <v>14.12</v>
      </c>
      <c r="G6852">
        <v>66.67</v>
      </c>
      <c r="H6852">
        <v>42.79</v>
      </c>
      <c r="I6852">
        <v>94.46</v>
      </c>
      <c r="J6852">
        <v>7.28</v>
      </c>
      <c r="K6852" t="s">
        <v>1300</v>
      </c>
    </row>
    <row r="6853" spans="1:11" x14ac:dyDescent="0.25">
      <c r="A6853" t="s">
        <v>298</v>
      </c>
      <c r="B6853">
        <v>292</v>
      </c>
      <c r="C6853">
        <v>21</v>
      </c>
      <c r="D6853">
        <v>58</v>
      </c>
      <c r="E6853" t="s">
        <v>30</v>
      </c>
      <c r="F6853">
        <v>14.01</v>
      </c>
      <c r="G6853">
        <v>66.56</v>
      </c>
      <c r="H6853">
        <v>44.53</v>
      </c>
      <c r="I6853">
        <v>135.72</v>
      </c>
      <c r="J6853">
        <v>9.73</v>
      </c>
      <c r="K6853" t="s">
        <v>1301</v>
      </c>
    </row>
    <row r="6854" spans="1:11" x14ac:dyDescent="0.25">
      <c r="A6854" t="s">
        <v>299</v>
      </c>
      <c r="B6854">
        <v>292</v>
      </c>
      <c r="C6854">
        <v>21</v>
      </c>
      <c r="D6854">
        <v>89</v>
      </c>
      <c r="E6854" t="s">
        <v>30</v>
      </c>
      <c r="F6854">
        <v>21.2</v>
      </c>
      <c r="G6854">
        <v>95.67</v>
      </c>
      <c r="H6854">
        <v>561.15</v>
      </c>
      <c r="I6854" s="1">
        <v>1745.24</v>
      </c>
      <c r="J6854">
        <v>121.02</v>
      </c>
      <c r="K6854" t="s">
        <v>1302</v>
      </c>
    </row>
    <row r="6855" spans="1:11" x14ac:dyDescent="0.25">
      <c r="A6855" t="s">
        <v>300</v>
      </c>
      <c r="B6855">
        <v>292</v>
      </c>
      <c r="C6855">
        <v>21</v>
      </c>
      <c r="D6855">
        <v>92</v>
      </c>
      <c r="E6855" t="s">
        <v>30</v>
      </c>
      <c r="F6855">
        <v>21.38</v>
      </c>
      <c r="G6855">
        <v>99.4</v>
      </c>
      <c r="H6855">
        <v>612.55999999999995</v>
      </c>
      <c r="I6855" s="1">
        <v>1508.27</v>
      </c>
      <c r="J6855">
        <v>105.76</v>
      </c>
      <c r="K6855" t="s">
        <v>1303</v>
      </c>
    </row>
    <row r="6856" spans="1:11" x14ac:dyDescent="0.25">
      <c r="A6856" t="s">
        <v>301</v>
      </c>
      <c r="B6856">
        <v>292</v>
      </c>
      <c r="C6856">
        <v>21</v>
      </c>
      <c r="D6856">
        <v>14</v>
      </c>
      <c r="E6856" t="s">
        <v>30</v>
      </c>
      <c r="F6856">
        <v>6.75</v>
      </c>
      <c r="G6856">
        <v>21.1</v>
      </c>
      <c r="H6856">
        <v>21.44</v>
      </c>
      <c r="I6856">
        <v>37.47</v>
      </c>
      <c r="J6856">
        <v>1.85</v>
      </c>
      <c r="K6856" t="s">
        <v>1304</v>
      </c>
    </row>
    <row r="6857" spans="1:11" x14ac:dyDescent="0.25">
      <c r="A6857" t="s">
        <v>302</v>
      </c>
      <c r="B6857">
        <v>292</v>
      </c>
      <c r="C6857">
        <v>21</v>
      </c>
      <c r="D6857">
        <v>15</v>
      </c>
      <c r="E6857" t="s">
        <v>30</v>
      </c>
      <c r="F6857">
        <v>6.67</v>
      </c>
      <c r="G6857">
        <v>21.03</v>
      </c>
      <c r="H6857">
        <v>58.95</v>
      </c>
      <c r="I6857">
        <v>111.61</v>
      </c>
      <c r="J6857">
        <v>5.81</v>
      </c>
      <c r="K6857" t="s">
        <v>1305</v>
      </c>
    </row>
    <row r="6858" spans="1:11" x14ac:dyDescent="0.25">
      <c r="A6858" t="s">
        <v>303</v>
      </c>
      <c r="B6858">
        <v>292</v>
      </c>
      <c r="C6858">
        <v>21</v>
      </c>
      <c r="D6858">
        <v>74</v>
      </c>
      <c r="E6858" t="s">
        <v>30</v>
      </c>
      <c r="F6858">
        <v>14.01</v>
      </c>
      <c r="G6858">
        <v>73.53</v>
      </c>
      <c r="H6858">
        <v>30.97</v>
      </c>
      <c r="I6858">
        <v>61.57</v>
      </c>
      <c r="J6858">
        <v>5.3</v>
      </c>
      <c r="K6858" t="s">
        <v>1306</v>
      </c>
    </row>
    <row r="6859" spans="1:11" x14ac:dyDescent="0.25">
      <c r="A6859" t="s">
        <v>304</v>
      </c>
      <c r="B6859">
        <v>292</v>
      </c>
      <c r="C6859">
        <v>21</v>
      </c>
      <c r="D6859">
        <v>76</v>
      </c>
      <c r="E6859" t="s">
        <v>30</v>
      </c>
      <c r="F6859">
        <v>14.33</v>
      </c>
      <c r="G6859">
        <v>75.650000000000006</v>
      </c>
      <c r="H6859">
        <v>38.409999999999997</v>
      </c>
      <c r="I6859">
        <v>95.66</v>
      </c>
      <c r="J6859">
        <v>8.41</v>
      </c>
      <c r="K6859" t="s">
        <v>1307</v>
      </c>
    </row>
    <row r="6860" spans="1:11" x14ac:dyDescent="0.25">
      <c r="A6860" t="s">
        <v>305</v>
      </c>
      <c r="B6860">
        <v>292</v>
      </c>
      <c r="C6860">
        <v>21</v>
      </c>
      <c r="D6860">
        <v>41</v>
      </c>
      <c r="E6860" t="s">
        <v>30</v>
      </c>
      <c r="F6860">
        <v>5.98</v>
      </c>
      <c r="G6860">
        <v>36.03</v>
      </c>
      <c r="H6860">
        <v>42.96</v>
      </c>
      <c r="I6860">
        <v>53.7</v>
      </c>
      <c r="J6860">
        <v>4.8600000000000003</v>
      </c>
      <c r="K6860" t="s">
        <v>1308</v>
      </c>
    </row>
    <row r="6861" spans="1:11" x14ac:dyDescent="0.25">
      <c r="A6861" t="s">
        <v>306</v>
      </c>
      <c r="B6861">
        <v>292</v>
      </c>
      <c r="C6861">
        <v>21</v>
      </c>
      <c r="D6861">
        <v>46</v>
      </c>
      <c r="E6861" t="s">
        <v>30</v>
      </c>
      <c r="F6861">
        <v>6.56</v>
      </c>
      <c r="G6861">
        <v>40.26</v>
      </c>
      <c r="H6861">
        <v>67.09</v>
      </c>
      <c r="I6861">
        <v>148.44999999999999</v>
      </c>
      <c r="J6861">
        <v>13.58</v>
      </c>
      <c r="K6861" t="s">
        <v>1309</v>
      </c>
    </row>
    <row r="6862" spans="1:11" x14ac:dyDescent="0.25">
      <c r="A6862" t="s">
        <v>307</v>
      </c>
      <c r="B6862">
        <v>292</v>
      </c>
      <c r="C6862">
        <v>21</v>
      </c>
      <c r="D6862">
        <v>94</v>
      </c>
      <c r="E6862" t="s">
        <v>30</v>
      </c>
      <c r="F6862">
        <v>16.600000000000001</v>
      </c>
      <c r="G6862">
        <v>92.92</v>
      </c>
      <c r="H6862">
        <v>244.47</v>
      </c>
      <c r="I6862">
        <v>335.94</v>
      </c>
      <c r="J6862">
        <v>26.97</v>
      </c>
      <c r="K6862" t="s">
        <v>1310</v>
      </c>
    </row>
    <row r="6863" spans="1:11" x14ac:dyDescent="0.25">
      <c r="A6863" t="s">
        <v>308</v>
      </c>
      <c r="B6863">
        <v>292</v>
      </c>
      <c r="C6863">
        <v>21</v>
      </c>
      <c r="D6863">
        <v>94</v>
      </c>
      <c r="E6863" t="s">
        <v>30</v>
      </c>
      <c r="F6863">
        <v>17.14</v>
      </c>
      <c r="G6863">
        <v>93.42</v>
      </c>
      <c r="H6863">
        <v>358.54</v>
      </c>
      <c r="I6863">
        <v>636.83000000000004</v>
      </c>
      <c r="J6863">
        <v>53.81</v>
      </c>
      <c r="K6863" t="s">
        <v>1311</v>
      </c>
    </row>
    <row r="6864" spans="1:11" x14ac:dyDescent="0.25">
      <c r="A6864" t="s">
        <v>309</v>
      </c>
      <c r="B6864">
        <v>292</v>
      </c>
      <c r="C6864">
        <v>21</v>
      </c>
      <c r="D6864">
        <v>65</v>
      </c>
      <c r="E6864" t="s">
        <v>30</v>
      </c>
      <c r="F6864">
        <v>15.77</v>
      </c>
      <c r="G6864">
        <v>80.53</v>
      </c>
      <c r="H6864">
        <v>13.03</v>
      </c>
      <c r="I6864">
        <v>45.16</v>
      </c>
      <c r="J6864">
        <v>3.75</v>
      </c>
      <c r="K6864" t="s">
        <v>1312</v>
      </c>
    </row>
    <row r="6865" spans="1:11" x14ac:dyDescent="0.25">
      <c r="A6865" t="s">
        <v>310</v>
      </c>
      <c r="B6865">
        <v>292</v>
      </c>
      <c r="C6865">
        <v>21</v>
      </c>
      <c r="D6865">
        <v>67</v>
      </c>
      <c r="E6865" t="s">
        <v>30</v>
      </c>
      <c r="F6865">
        <v>16.059999999999999</v>
      </c>
      <c r="G6865">
        <v>80.599999999999994</v>
      </c>
      <c r="H6865">
        <v>24.51</v>
      </c>
      <c r="I6865">
        <v>52.59</v>
      </c>
      <c r="J6865">
        <v>4.13</v>
      </c>
      <c r="K6865" t="s">
        <v>1313</v>
      </c>
    </row>
    <row r="6866" spans="1:11" x14ac:dyDescent="0.25">
      <c r="A6866" t="s">
        <v>311</v>
      </c>
      <c r="B6866">
        <v>292</v>
      </c>
      <c r="C6866">
        <v>21</v>
      </c>
      <c r="D6866">
        <v>64</v>
      </c>
      <c r="E6866" t="s">
        <v>30</v>
      </c>
      <c r="F6866">
        <v>14.03</v>
      </c>
      <c r="G6866">
        <v>72.98</v>
      </c>
      <c r="H6866">
        <v>139.75</v>
      </c>
      <c r="I6866">
        <v>332.61</v>
      </c>
      <c r="J6866">
        <v>25.85</v>
      </c>
      <c r="K6866" t="s">
        <v>1314</v>
      </c>
    </row>
    <row r="6867" spans="1:11" x14ac:dyDescent="0.25">
      <c r="A6867" t="s">
        <v>312</v>
      </c>
      <c r="B6867">
        <v>292</v>
      </c>
      <c r="C6867">
        <v>21</v>
      </c>
      <c r="D6867">
        <v>70</v>
      </c>
      <c r="E6867" t="s">
        <v>30</v>
      </c>
      <c r="F6867">
        <v>14.67</v>
      </c>
      <c r="G6867">
        <v>77.930000000000007</v>
      </c>
      <c r="H6867">
        <v>129.58000000000001</v>
      </c>
      <c r="I6867">
        <v>339.89</v>
      </c>
      <c r="J6867">
        <v>29.15</v>
      </c>
      <c r="K6867" t="s">
        <v>1315</v>
      </c>
    </row>
    <row r="6868" spans="1:11" x14ac:dyDescent="0.25">
      <c r="A6868" t="s">
        <v>313</v>
      </c>
      <c r="B6868">
        <v>292</v>
      </c>
      <c r="C6868">
        <v>21</v>
      </c>
      <c r="D6868">
        <v>40</v>
      </c>
      <c r="E6868" t="s">
        <v>30</v>
      </c>
      <c r="F6868">
        <v>6.6</v>
      </c>
      <c r="G6868">
        <v>41.1</v>
      </c>
      <c r="H6868">
        <v>65.180000000000007</v>
      </c>
      <c r="I6868">
        <v>106.2</v>
      </c>
      <c r="J6868">
        <v>9.64</v>
      </c>
      <c r="K6868" t="s">
        <v>1316</v>
      </c>
    </row>
    <row r="6869" spans="1:11" x14ac:dyDescent="0.25">
      <c r="A6869" t="s">
        <v>314</v>
      </c>
      <c r="B6869">
        <v>292</v>
      </c>
      <c r="C6869">
        <v>21</v>
      </c>
      <c r="D6869">
        <v>46</v>
      </c>
      <c r="E6869" t="s">
        <v>30</v>
      </c>
      <c r="F6869">
        <v>7.24</v>
      </c>
      <c r="G6869">
        <v>46.17</v>
      </c>
      <c r="H6869">
        <v>71.98</v>
      </c>
      <c r="I6869">
        <v>144.99</v>
      </c>
      <c r="J6869">
        <v>14.07</v>
      </c>
      <c r="K6869" t="s">
        <v>1317</v>
      </c>
    </row>
    <row r="6870" spans="1:11" x14ac:dyDescent="0.25">
      <c r="A6870" t="s">
        <v>315</v>
      </c>
      <c r="B6870">
        <v>292</v>
      </c>
      <c r="C6870">
        <v>21</v>
      </c>
      <c r="D6870">
        <v>72</v>
      </c>
      <c r="E6870" t="s">
        <v>30</v>
      </c>
      <c r="F6870">
        <v>13.69</v>
      </c>
      <c r="G6870">
        <v>74.55</v>
      </c>
      <c r="H6870">
        <v>474.41</v>
      </c>
      <c r="I6870" s="1">
        <v>1174.8800000000001</v>
      </c>
      <c r="J6870">
        <v>106.86</v>
      </c>
      <c r="K6870" t="s">
        <v>811</v>
      </c>
    </row>
    <row r="6871" spans="1:11" x14ac:dyDescent="0.25">
      <c r="A6871" t="s">
        <v>316</v>
      </c>
      <c r="B6871">
        <v>292</v>
      </c>
      <c r="C6871">
        <v>21</v>
      </c>
      <c r="D6871">
        <v>76</v>
      </c>
      <c r="E6871" t="s">
        <v>30</v>
      </c>
      <c r="F6871">
        <v>13.71</v>
      </c>
      <c r="G6871">
        <v>77.61</v>
      </c>
      <c r="H6871">
        <v>539.61</v>
      </c>
      <c r="I6871" s="1">
        <v>1477.49</v>
      </c>
      <c r="J6871">
        <v>139.38</v>
      </c>
      <c r="K6871" t="s">
        <v>812</v>
      </c>
    </row>
    <row r="6872" spans="1:11" x14ac:dyDescent="0.25">
      <c r="A6872" t="s">
        <v>317</v>
      </c>
      <c r="B6872">
        <v>292</v>
      </c>
      <c r="C6872">
        <v>21</v>
      </c>
      <c r="D6872">
        <v>45</v>
      </c>
      <c r="E6872" t="s">
        <v>30</v>
      </c>
      <c r="F6872">
        <v>7.19</v>
      </c>
      <c r="G6872">
        <v>44.08</v>
      </c>
      <c r="H6872">
        <v>322.17</v>
      </c>
      <c r="I6872">
        <v>529.25</v>
      </c>
      <c r="J6872">
        <v>50.94</v>
      </c>
      <c r="K6872" t="s">
        <v>1318</v>
      </c>
    </row>
    <row r="6873" spans="1:11" x14ac:dyDescent="0.25">
      <c r="A6873" t="s">
        <v>318</v>
      </c>
      <c r="B6873">
        <v>292</v>
      </c>
      <c r="C6873">
        <v>21</v>
      </c>
      <c r="D6873">
        <v>49</v>
      </c>
      <c r="E6873" t="s">
        <v>30</v>
      </c>
      <c r="F6873">
        <v>7.21</v>
      </c>
      <c r="G6873">
        <v>47.15</v>
      </c>
      <c r="H6873">
        <v>373.53</v>
      </c>
      <c r="I6873">
        <v>657.04</v>
      </c>
      <c r="J6873">
        <v>66.3</v>
      </c>
      <c r="K6873" t="s">
        <v>1319</v>
      </c>
    </row>
    <row r="6874" spans="1:11" x14ac:dyDescent="0.25">
      <c r="A6874" t="s">
        <v>319</v>
      </c>
      <c r="B6874">
        <v>292</v>
      </c>
      <c r="C6874">
        <v>21</v>
      </c>
      <c r="D6874">
        <v>68</v>
      </c>
      <c r="E6874" t="s">
        <v>30</v>
      </c>
      <c r="F6874">
        <v>12.71</v>
      </c>
      <c r="G6874">
        <v>69.78</v>
      </c>
      <c r="H6874">
        <v>210.85</v>
      </c>
      <c r="I6874">
        <v>455.3</v>
      </c>
      <c r="J6874">
        <v>42.34</v>
      </c>
      <c r="K6874" t="s">
        <v>815</v>
      </c>
    </row>
    <row r="6875" spans="1:11" x14ac:dyDescent="0.25">
      <c r="A6875" t="s">
        <v>320</v>
      </c>
      <c r="B6875">
        <v>292</v>
      </c>
      <c r="C6875">
        <v>21</v>
      </c>
      <c r="D6875">
        <v>72</v>
      </c>
      <c r="E6875" t="s">
        <v>30</v>
      </c>
      <c r="F6875">
        <v>12.73</v>
      </c>
      <c r="G6875">
        <v>72.83</v>
      </c>
      <c r="H6875">
        <v>250.23</v>
      </c>
      <c r="I6875">
        <v>570.25</v>
      </c>
      <c r="J6875">
        <v>54.7</v>
      </c>
      <c r="K6875" t="s">
        <v>816</v>
      </c>
    </row>
    <row r="6876" spans="1:11" x14ac:dyDescent="0.25">
      <c r="A6876" t="s">
        <v>321</v>
      </c>
      <c r="B6876">
        <v>292</v>
      </c>
      <c r="C6876">
        <v>21</v>
      </c>
      <c r="D6876">
        <v>88</v>
      </c>
      <c r="E6876" t="s">
        <v>30</v>
      </c>
      <c r="F6876">
        <v>17.62</v>
      </c>
      <c r="G6876">
        <v>91.18</v>
      </c>
      <c r="H6876">
        <v>174.71</v>
      </c>
      <c r="I6876">
        <v>513.85</v>
      </c>
      <c r="J6876">
        <v>40.56</v>
      </c>
      <c r="K6876" t="s">
        <v>1320</v>
      </c>
    </row>
    <row r="6877" spans="1:11" x14ac:dyDescent="0.25">
      <c r="A6877" t="s">
        <v>322</v>
      </c>
      <c r="B6877">
        <v>292</v>
      </c>
      <c r="C6877">
        <v>21</v>
      </c>
      <c r="D6877">
        <v>85</v>
      </c>
      <c r="E6877" t="s">
        <v>30</v>
      </c>
      <c r="F6877">
        <v>17.57</v>
      </c>
      <c r="G6877">
        <v>90.02</v>
      </c>
      <c r="H6877">
        <v>228.06</v>
      </c>
      <c r="I6877">
        <v>952.78</v>
      </c>
      <c r="J6877">
        <v>79.069999999999993</v>
      </c>
      <c r="K6877" t="s">
        <v>1321</v>
      </c>
    </row>
    <row r="6878" spans="1:11" x14ac:dyDescent="0.25">
      <c r="A6878" t="s">
        <v>323</v>
      </c>
      <c r="B6878">
        <v>292</v>
      </c>
      <c r="C6878">
        <v>21</v>
      </c>
      <c r="D6878">
        <v>70</v>
      </c>
      <c r="E6878" t="s">
        <v>30</v>
      </c>
      <c r="F6878">
        <v>12.72</v>
      </c>
      <c r="G6878">
        <v>68.77</v>
      </c>
      <c r="H6878">
        <v>80.02</v>
      </c>
      <c r="I6878">
        <v>233.41</v>
      </c>
      <c r="J6878">
        <v>18.57</v>
      </c>
      <c r="K6878" t="s">
        <v>1322</v>
      </c>
    </row>
    <row r="6879" spans="1:11" x14ac:dyDescent="0.25">
      <c r="A6879" t="s">
        <v>324</v>
      </c>
      <c r="B6879">
        <v>292</v>
      </c>
      <c r="C6879">
        <v>21</v>
      </c>
      <c r="D6879">
        <v>67</v>
      </c>
      <c r="E6879" t="s">
        <v>30</v>
      </c>
      <c r="F6879">
        <v>12.67</v>
      </c>
      <c r="G6879">
        <v>67.23</v>
      </c>
      <c r="H6879">
        <v>97.46</v>
      </c>
      <c r="I6879">
        <v>366.9</v>
      </c>
      <c r="J6879">
        <v>30.71</v>
      </c>
      <c r="K6879" t="s">
        <v>1323</v>
      </c>
    </row>
    <row r="6880" spans="1:11" x14ac:dyDescent="0.25">
      <c r="A6880" t="s">
        <v>325</v>
      </c>
      <c r="B6880">
        <v>292</v>
      </c>
      <c r="C6880">
        <v>21</v>
      </c>
      <c r="D6880">
        <v>62</v>
      </c>
      <c r="E6880" t="s">
        <v>30</v>
      </c>
      <c r="F6880">
        <v>13.74</v>
      </c>
      <c r="G6880">
        <v>67.25</v>
      </c>
      <c r="H6880">
        <v>140.27000000000001</v>
      </c>
      <c r="I6880">
        <v>363.42</v>
      </c>
      <c r="J6880">
        <v>29.07</v>
      </c>
      <c r="K6880" t="s">
        <v>821</v>
      </c>
    </row>
    <row r="6881" spans="1:11" x14ac:dyDescent="0.25">
      <c r="A6881" t="s">
        <v>326</v>
      </c>
      <c r="B6881">
        <v>292</v>
      </c>
      <c r="C6881">
        <v>21</v>
      </c>
      <c r="D6881">
        <v>65</v>
      </c>
      <c r="E6881" t="s">
        <v>30</v>
      </c>
      <c r="F6881">
        <v>14.16</v>
      </c>
      <c r="G6881">
        <v>70.03</v>
      </c>
      <c r="H6881">
        <v>110.48</v>
      </c>
      <c r="I6881">
        <v>283.83</v>
      </c>
      <c r="J6881">
        <v>22.21</v>
      </c>
      <c r="K6881" t="s">
        <v>1324</v>
      </c>
    </row>
    <row r="6882" spans="1:11" x14ac:dyDescent="0.25">
      <c r="A6882" t="s">
        <v>327</v>
      </c>
      <c r="B6882">
        <v>292</v>
      </c>
      <c r="C6882">
        <v>21</v>
      </c>
      <c r="D6882">
        <v>55</v>
      </c>
      <c r="E6882" t="s">
        <v>30</v>
      </c>
      <c r="F6882">
        <v>12.09</v>
      </c>
      <c r="G6882">
        <v>61.12</v>
      </c>
      <c r="H6882">
        <v>355.33</v>
      </c>
      <c r="I6882">
        <v>751.17</v>
      </c>
      <c r="J6882">
        <v>64.2</v>
      </c>
      <c r="K6882" t="s">
        <v>1325</v>
      </c>
    </row>
    <row r="6883" spans="1:11" x14ac:dyDescent="0.25">
      <c r="A6883" t="s">
        <v>328</v>
      </c>
      <c r="B6883">
        <v>292</v>
      </c>
      <c r="C6883">
        <v>21</v>
      </c>
      <c r="D6883">
        <v>62</v>
      </c>
      <c r="E6883" t="s">
        <v>30</v>
      </c>
      <c r="F6883">
        <v>12.3</v>
      </c>
      <c r="G6883">
        <v>66.290000000000006</v>
      </c>
      <c r="H6883">
        <v>336.25</v>
      </c>
      <c r="I6883">
        <v>701.43</v>
      </c>
      <c r="J6883">
        <v>61.56</v>
      </c>
      <c r="K6883" t="s">
        <v>1326</v>
      </c>
    </row>
    <row r="6884" spans="1:11" x14ac:dyDescent="0.25">
      <c r="A6884" t="s">
        <v>329</v>
      </c>
      <c r="B6884">
        <v>292</v>
      </c>
      <c r="C6884">
        <v>21</v>
      </c>
      <c r="D6884">
        <v>41</v>
      </c>
      <c r="E6884" t="s">
        <v>30</v>
      </c>
      <c r="F6884">
        <v>8.68</v>
      </c>
      <c r="G6884">
        <v>45.54</v>
      </c>
      <c r="H6884">
        <v>298.02999999999997</v>
      </c>
      <c r="I6884">
        <v>598.28</v>
      </c>
      <c r="J6884">
        <v>52.09</v>
      </c>
      <c r="K6884" t="s">
        <v>1327</v>
      </c>
    </row>
    <row r="6885" spans="1:11" x14ac:dyDescent="0.25">
      <c r="A6885" t="s">
        <v>330</v>
      </c>
      <c r="B6885">
        <v>292</v>
      </c>
      <c r="C6885">
        <v>21</v>
      </c>
      <c r="D6885">
        <v>48</v>
      </c>
      <c r="E6885" t="s">
        <v>30</v>
      </c>
      <c r="F6885">
        <v>8.89</v>
      </c>
      <c r="G6885">
        <v>50.68</v>
      </c>
      <c r="H6885">
        <v>284.66000000000003</v>
      </c>
      <c r="I6885">
        <v>546.58000000000004</v>
      </c>
      <c r="J6885">
        <v>48.89</v>
      </c>
      <c r="K6885" t="s">
        <v>1328</v>
      </c>
    </row>
    <row r="6886" spans="1:11" x14ac:dyDescent="0.25">
      <c r="A6886" t="s">
        <v>331</v>
      </c>
      <c r="B6886">
        <v>292</v>
      </c>
      <c r="C6886">
        <v>21</v>
      </c>
      <c r="D6886">
        <v>59</v>
      </c>
      <c r="E6886" t="s">
        <v>30</v>
      </c>
      <c r="F6886">
        <v>12.99</v>
      </c>
      <c r="G6886">
        <v>63.57</v>
      </c>
      <c r="H6886">
        <v>91.3</v>
      </c>
      <c r="I6886">
        <v>283.14</v>
      </c>
      <c r="J6886">
        <v>24.66</v>
      </c>
      <c r="K6886" t="s">
        <v>827</v>
      </c>
    </row>
    <row r="6887" spans="1:11" x14ac:dyDescent="0.25">
      <c r="A6887" t="s">
        <v>332</v>
      </c>
      <c r="B6887">
        <v>292</v>
      </c>
      <c r="C6887">
        <v>21</v>
      </c>
      <c r="D6887">
        <v>59</v>
      </c>
      <c r="E6887" t="s">
        <v>30</v>
      </c>
      <c r="F6887">
        <v>12.99</v>
      </c>
      <c r="G6887">
        <v>63.94</v>
      </c>
      <c r="H6887">
        <v>102.07</v>
      </c>
      <c r="I6887">
        <v>291.85000000000002</v>
      </c>
      <c r="J6887">
        <v>25.69</v>
      </c>
      <c r="K6887" t="s">
        <v>827</v>
      </c>
    </row>
    <row r="6888" spans="1:11" x14ac:dyDescent="0.25">
      <c r="A6888" t="s">
        <v>333</v>
      </c>
      <c r="B6888">
        <v>292</v>
      </c>
      <c r="C6888">
        <v>21</v>
      </c>
      <c r="D6888">
        <v>45</v>
      </c>
      <c r="E6888" t="s">
        <v>30</v>
      </c>
      <c r="F6888">
        <v>11.16</v>
      </c>
      <c r="G6888">
        <v>51.79</v>
      </c>
      <c r="H6888">
        <v>73.739999999999995</v>
      </c>
      <c r="I6888">
        <v>90.19</v>
      </c>
      <c r="J6888">
        <v>6.97</v>
      </c>
      <c r="K6888" t="s">
        <v>828</v>
      </c>
    </row>
    <row r="6889" spans="1:11" x14ac:dyDescent="0.25">
      <c r="A6889" t="s">
        <v>334</v>
      </c>
      <c r="B6889">
        <v>292</v>
      </c>
      <c r="C6889">
        <v>21</v>
      </c>
      <c r="D6889">
        <v>52</v>
      </c>
      <c r="E6889" t="s">
        <v>30</v>
      </c>
      <c r="F6889">
        <v>12.3</v>
      </c>
      <c r="G6889">
        <v>58.42</v>
      </c>
      <c r="H6889">
        <v>96.36</v>
      </c>
      <c r="I6889">
        <v>144.22999999999999</v>
      </c>
      <c r="J6889">
        <v>11.3</v>
      </c>
      <c r="K6889" t="s">
        <v>1329</v>
      </c>
    </row>
    <row r="6890" spans="1:11" x14ac:dyDescent="0.25">
      <c r="A6890" t="s">
        <v>335</v>
      </c>
      <c r="B6890">
        <v>292</v>
      </c>
      <c r="C6890">
        <v>21</v>
      </c>
      <c r="D6890">
        <v>74</v>
      </c>
      <c r="E6890" t="s">
        <v>30</v>
      </c>
      <c r="F6890">
        <v>20.68</v>
      </c>
      <c r="G6890">
        <v>88.26</v>
      </c>
      <c r="H6890">
        <v>167.34</v>
      </c>
      <c r="I6890">
        <v>486.92</v>
      </c>
      <c r="J6890">
        <v>36.409999999999997</v>
      </c>
      <c r="K6890" t="s">
        <v>1330</v>
      </c>
    </row>
    <row r="6891" spans="1:11" x14ac:dyDescent="0.25">
      <c r="A6891" t="s">
        <v>336</v>
      </c>
      <c r="B6891">
        <v>292</v>
      </c>
      <c r="C6891">
        <v>21</v>
      </c>
      <c r="D6891">
        <v>74</v>
      </c>
      <c r="E6891" t="s">
        <v>30</v>
      </c>
      <c r="F6891">
        <v>20.68</v>
      </c>
      <c r="G6891">
        <v>88.36</v>
      </c>
      <c r="H6891">
        <v>129.13999999999999</v>
      </c>
      <c r="I6891">
        <v>342.9</v>
      </c>
      <c r="J6891">
        <v>26.07</v>
      </c>
      <c r="K6891" t="s">
        <v>1330</v>
      </c>
    </row>
    <row r="6892" spans="1:11" x14ac:dyDescent="0.25">
      <c r="A6892" t="s">
        <v>337</v>
      </c>
      <c r="B6892">
        <v>292</v>
      </c>
      <c r="C6892">
        <v>21</v>
      </c>
      <c r="D6892">
        <v>37</v>
      </c>
      <c r="E6892" t="s">
        <v>30</v>
      </c>
      <c r="F6892">
        <v>9.6199999999999992</v>
      </c>
      <c r="G6892">
        <v>42.29</v>
      </c>
      <c r="H6892">
        <v>82</v>
      </c>
      <c r="I6892">
        <v>191.85</v>
      </c>
      <c r="J6892">
        <v>14.85</v>
      </c>
      <c r="K6892" t="s">
        <v>831</v>
      </c>
    </row>
    <row r="6893" spans="1:11" x14ac:dyDescent="0.25">
      <c r="A6893" t="s">
        <v>338</v>
      </c>
      <c r="B6893">
        <v>292</v>
      </c>
      <c r="C6893">
        <v>21</v>
      </c>
      <c r="D6893">
        <v>37</v>
      </c>
      <c r="E6893" t="s">
        <v>30</v>
      </c>
      <c r="F6893">
        <v>9.6199999999999992</v>
      </c>
      <c r="G6893">
        <v>42.35</v>
      </c>
      <c r="H6893">
        <v>63</v>
      </c>
      <c r="I6893">
        <v>141.72999999999999</v>
      </c>
      <c r="J6893">
        <v>11.16</v>
      </c>
      <c r="K6893" t="s">
        <v>831</v>
      </c>
    </row>
    <row r="6894" spans="1:11" x14ac:dyDescent="0.25">
      <c r="A6894" t="s">
        <v>339</v>
      </c>
      <c r="B6894">
        <v>292</v>
      </c>
      <c r="C6894">
        <v>21</v>
      </c>
      <c r="D6894">
        <v>57</v>
      </c>
      <c r="E6894" t="s">
        <v>30</v>
      </c>
      <c r="F6894">
        <v>9.51</v>
      </c>
      <c r="G6894">
        <v>54.45</v>
      </c>
      <c r="H6894">
        <v>36.520000000000003</v>
      </c>
      <c r="I6894">
        <v>74.28</v>
      </c>
      <c r="J6894">
        <v>6.24</v>
      </c>
      <c r="K6894" t="s">
        <v>1331</v>
      </c>
    </row>
    <row r="6895" spans="1:11" x14ac:dyDescent="0.25">
      <c r="A6895" t="s">
        <v>340</v>
      </c>
      <c r="B6895">
        <v>292</v>
      </c>
      <c r="C6895">
        <v>21</v>
      </c>
      <c r="D6895">
        <v>53</v>
      </c>
      <c r="E6895" t="s">
        <v>30</v>
      </c>
      <c r="F6895">
        <v>9.49</v>
      </c>
      <c r="G6895">
        <v>52.32</v>
      </c>
      <c r="H6895">
        <v>54.09</v>
      </c>
      <c r="I6895">
        <v>101.59</v>
      </c>
      <c r="J6895">
        <v>8.98</v>
      </c>
      <c r="K6895" t="s">
        <v>1332</v>
      </c>
    </row>
    <row r="6896" spans="1:11" x14ac:dyDescent="0.25">
      <c r="A6896" t="s">
        <v>341</v>
      </c>
      <c r="B6896">
        <v>292</v>
      </c>
      <c r="C6896">
        <v>21</v>
      </c>
      <c r="D6896">
        <v>89</v>
      </c>
      <c r="E6896" t="s">
        <v>30</v>
      </c>
      <c r="F6896">
        <v>22.32</v>
      </c>
      <c r="G6896">
        <v>103.91</v>
      </c>
      <c r="H6896">
        <v>47.63</v>
      </c>
      <c r="I6896">
        <v>137.66</v>
      </c>
      <c r="J6896">
        <v>10.35</v>
      </c>
      <c r="K6896" t="s">
        <v>1333</v>
      </c>
    </row>
    <row r="6897" spans="1:11" x14ac:dyDescent="0.25">
      <c r="A6897" t="s">
        <v>342</v>
      </c>
      <c r="B6897">
        <v>292</v>
      </c>
      <c r="C6897">
        <v>21</v>
      </c>
      <c r="D6897">
        <v>89</v>
      </c>
      <c r="E6897" t="s">
        <v>30</v>
      </c>
      <c r="F6897">
        <v>21.57</v>
      </c>
      <c r="G6897">
        <v>101.81</v>
      </c>
      <c r="H6897">
        <v>58.17</v>
      </c>
      <c r="I6897">
        <v>201.6</v>
      </c>
      <c r="J6897">
        <v>15.99</v>
      </c>
      <c r="K6897" t="s">
        <v>1334</v>
      </c>
    </row>
    <row r="6898" spans="1:11" x14ac:dyDescent="0.25">
      <c r="A6898" t="s">
        <v>343</v>
      </c>
      <c r="B6898">
        <v>292</v>
      </c>
      <c r="C6898">
        <v>21</v>
      </c>
      <c r="D6898">
        <v>71</v>
      </c>
      <c r="E6898" t="s">
        <v>30</v>
      </c>
      <c r="F6898">
        <v>18.27</v>
      </c>
      <c r="G6898">
        <v>84.86</v>
      </c>
      <c r="H6898">
        <v>39.75</v>
      </c>
      <c r="I6898">
        <v>97.62</v>
      </c>
      <c r="J6898">
        <v>7.28</v>
      </c>
      <c r="K6898" t="s">
        <v>1335</v>
      </c>
    </row>
    <row r="6899" spans="1:11" x14ac:dyDescent="0.25">
      <c r="A6899" t="s">
        <v>344</v>
      </c>
      <c r="B6899">
        <v>292</v>
      </c>
      <c r="C6899">
        <v>21</v>
      </c>
      <c r="D6899">
        <v>71</v>
      </c>
      <c r="E6899" t="s">
        <v>30</v>
      </c>
      <c r="F6899">
        <v>17.52</v>
      </c>
      <c r="G6899">
        <v>82.78</v>
      </c>
      <c r="H6899">
        <v>46.75</v>
      </c>
      <c r="I6899">
        <v>117.38</v>
      </c>
      <c r="J6899">
        <v>9.25</v>
      </c>
      <c r="K6899" t="s">
        <v>1336</v>
      </c>
    </row>
    <row r="6900" spans="1:11" x14ac:dyDescent="0.25">
      <c r="A6900" t="s">
        <v>345</v>
      </c>
      <c r="B6900">
        <v>292</v>
      </c>
      <c r="C6900">
        <v>21</v>
      </c>
      <c r="D6900">
        <v>74</v>
      </c>
      <c r="E6900" t="s">
        <v>30</v>
      </c>
      <c r="F6900">
        <v>17.45</v>
      </c>
      <c r="G6900">
        <v>83.23</v>
      </c>
      <c r="H6900">
        <v>217.22</v>
      </c>
      <c r="I6900">
        <v>784.91</v>
      </c>
      <c r="J6900">
        <v>61.5</v>
      </c>
      <c r="K6900" t="s">
        <v>1337</v>
      </c>
    </row>
    <row r="6901" spans="1:11" x14ac:dyDescent="0.25">
      <c r="A6901" t="s">
        <v>346</v>
      </c>
      <c r="B6901">
        <v>292</v>
      </c>
      <c r="C6901">
        <v>21</v>
      </c>
      <c r="D6901">
        <v>73</v>
      </c>
      <c r="E6901" t="s">
        <v>30</v>
      </c>
      <c r="F6901">
        <v>17.04</v>
      </c>
      <c r="G6901">
        <v>81.72</v>
      </c>
      <c r="H6901">
        <v>156.59</v>
      </c>
      <c r="I6901">
        <v>484.1</v>
      </c>
      <c r="J6901">
        <v>38.04</v>
      </c>
      <c r="K6901" t="s">
        <v>1338</v>
      </c>
    </row>
    <row r="6902" spans="1:11" x14ac:dyDescent="0.25">
      <c r="A6902" t="s">
        <v>347</v>
      </c>
      <c r="B6902">
        <v>292</v>
      </c>
      <c r="C6902">
        <v>21</v>
      </c>
      <c r="D6902">
        <v>53</v>
      </c>
      <c r="E6902" t="s">
        <v>30</v>
      </c>
      <c r="F6902">
        <v>11.16</v>
      </c>
      <c r="G6902">
        <v>56.89</v>
      </c>
      <c r="H6902">
        <v>157.63</v>
      </c>
      <c r="I6902">
        <v>390.33</v>
      </c>
      <c r="J6902">
        <v>32.24</v>
      </c>
      <c r="K6902" t="s">
        <v>1339</v>
      </c>
    </row>
    <row r="6903" spans="1:11" x14ac:dyDescent="0.25">
      <c r="A6903" t="s">
        <v>348</v>
      </c>
      <c r="B6903">
        <v>292</v>
      </c>
      <c r="C6903">
        <v>21</v>
      </c>
      <c r="D6903">
        <v>52</v>
      </c>
      <c r="E6903" t="s">
        <v>30</v>
      </c>
      <c r="F6903">
        <v>10.75</v>
      </c>
      <c r="G6903">
        <v>55.48</v>
      </c>
      <c r="H6903">
        <v>128.19999999999999</v>
      </c>
      <c r="I6903">
        <v>347.84</v>
      </c>
      <c r="J6903">
        <v>28.03</v>
      </c>
      <c r="K6903" t="s">
        <v>1340</v>
      </c>
    </row>
    <row r="6904" spans="1:11" x14ac:dyDescent="0.25">
      <c r="A6904" t="s">
        <v>349</v>
      </c>
      <c r="B6904">
        <v>292</v>
      </c>
      <c r="C6904">
        <v>21</v>
      </c>
      <c r="D6904">
        <v>87</v>
      </c>
      <c r="E6904" t="s">
        <v>30</v>
      </c>
      <c r="F6904">
        <v>18.27</v>
      </c>
      <c r="G6904">
        <v>87.81</v>
      </c>
      <c r="H6904">
        <v>258.72000000000003</v>
      </c>
      <c r="I6904">
        <v>569.98</v>
      </c>
      <c r="J6904">
        <v>51.05</v>
      </c>
      <c r="K6904" t="s">
        <v>1341</v>
      </c>
    </row>
    <row r="6905" spans="1:11" x14ac:dyDescent="0.25">
      <c r="A6905" t="s">
        <v>350</v>
      </c>
      <c r="B6905">
        <v>292</v>
      </c>
      <c r="C6905">
        <v>21</v>
      </c>
      <c r="D6905">
        <v>87</v>
      </c>
      <c r="E6905" t="s">
        <v>30</v>
      </c>
      <c r="F6905">
        <v>18.27</v>
      </c>
      <c r="G6905">
        <v>87.91</v>
      </c>
      <c r="H6905">
        <v>318.75</v>
      </c>
      <c r="I6905">
        <v>794.29</v>
      </c>
      <c r="J6905">
        <v>71.37</v>
      </c>
      <c r="K6905" t="s">
        <v>1341</v>
      </c>
    </row>
    <row r="6906" spans="1:11" x14ac:dyDescent="0.25">
      <c r="A6906" t="s">
        <v>351</v>
      </c>
      <c r="B6906">
        <v>292</v>
      </c>
      <c r="C6906">
        <v>21</v>
      </c>
      <c r="D6906">
        <v>90</v>
      </c>
      <c r="E6906" t="s">
        <v>30</v>
      </c>
      <c r="F6906">
        <v>18.329999999999998</v>
      </c>
      <c r="G6906">
        <v>90.31</v>
      </c>
      <c r="H6906">
        <v>280.29000000000002</v>
      </c>
      <c r="I6906">
        <v>581.25</v>
      </c>
      <c r="J6906">
        <v>52.05</v>
      </c>
      <c r="K6906" t="s">
        <v>1342</v>
      </c>
    </row>
    <row r="6907" spans="1:11" x14ac:dyDescent="0.25">
      <c r="A6907" t="s">
        <v>352</v>
      </c>
      <c r="B6907">
        <v>292</v>
      </c>
      <c r="C6907">
        <v>21</v>
      </c>
      <c r="D6907">
        <v>90</v>
      </c>
      <c r="E6907" t="s">
        <v>30</v>
      </c>
      <c r="F6907">
        <v>18.329999999999998</v>
      </c>
      <c r="G6907">
        <v>90.43</v>
      </c>
      <c r="H6907">
        <v>356.35</v>
      </c>
      <c r="I6907">
        <v>825.61</v>
      </c>
      <c r="J6907">
        <v>74.12</v>
      </c>
      <c r="K6907" t="s">
        <v>1342</v>
      </c>
    </row>
    <row r="6908" spans="1:11" x14ac:dyDescent="0.25">
      <c r="A6908" t="s">
        <v>353</v>
      </c>
      <c r="B6908">
        <v>292</v>
      </c>
      <c r="C6908">
        <v>21</v>
      </c>
      <c r="D6908">
        <v>50</v>
      </c>
      <c r="E6908" t="s">
        <v>30</v>
      </c>
      <c r="F6908">
        <v>13.28</v>
      </c>
      <c r="G6908">
        <v>55.82</v>
      </c>
      <c r="H6908">
        <v>93</v>
      </c>
      <c r="I6908">
        <v>231.51</v>
      </c>
      <c r="J6908">
        <v>16.96</v>
      </c>
      <c r="K6908" t="s">
        <v>1343</v>
      </c>
    </row>
    <row r="6909" spans="1:11" x14ac:dyDescent="0.25">
      <c r="A6909" t="s">
        <v>354</v>
      </c>
      <c r="B6909">
        <v>292</v>
      </c>
      <c r="C6909">
        <v>21</v>
      </c>
      <c r="D6909">
        <v>43</v>
      </c>
      <c r="E6909" t="s">
        <v>30</v>
      </c>
      <c r="F6909">
        <v>10.62</v>
      </c>
      <c r="G6909">
        <v>47.03</v>
      </c>
      <c r="H6909">
        <v>56.68</v>
      </c>
      <c r="I6909">
        <v>113.64</v>
      </c>
      <c r="J6909">
        <v>8.16</v>
      </c>
      <c r="K6909" t="s">
        <v>845</v>
      </c>
    </row>
    <row r="6910" spans="1:11" x14ac:dyDescent="0.25">
      <c r="A6910" t="s">
        <v>355</v>
      </c>
      <c r="B6910">
        <v>292</v>
      </c>
      <c r="C6910">
        <v>21</v>
      </c>
      <c r="D6910">
        <v>22</v>
      </c>
      <c r="E6910" t="s">
        <v>30</v>
      </c>
      <c r="F6910">
        <v>9.91</v>
      </c>
      <c r="G6910">
        <v>42.4</v>
      </c>
      <c r="H6910">
        <v>20.77</v>
      </c>
      <c r="I6910">
        <v>66.53</v>
      </c>
      <c r="J6910">
        <v>4.7</v>
      </c>
      <c r="K6910" t="s">
        <v>1344</v>
      </c>
    </row>
    <row r="6911" spans="1:11" x14ac:dyDescent="0.25">
      <c r="A6911" t="s">
        <v>356</v>
      </c>
      <c r="B6911">
        <v>292</v>
      </c>
      <c r="C6911">
        <v>21</v>
      </c>
      <c r="D6911">
        <v>21</v>
      </c>
      <c r="E6911" t="s">
        <v>30</v>
      </c>
      <c r="F6911">
        <v>10.15</v>
      </c>
      <c r="G6911">
        <v>42.32</v>
      </c>
      <c r="H6911">
        <v>11.25</v>
      </c>
      <c r="I6911">
        <v>46.36</v>
      </c>
      <c r="J6911">
        <v>3.41</v>
      </c>
      <c r="K6911" t="s">
        <v>1345</v>
      </c>
    </row>
    <row r="6912" spans="1:11" x14ac:dyDescent="0.25">
      <c r="A6912" t="s">
        <v>357</v>
      </c>
      <c r="B6912">
        <v>292</v>
      </c>
      <c r="C6912">
        <v>21</v>
      </c>
      <c r="D6912">
        <v>94</v>
      </c>
      <c r="E6912" t="s">
        <v>30</v>
      </c>
      <c r="F6912">
        <v>24.3</v>
      </c>
      <c r="G6912">
        <v>112.86</v>
      </c>
      <c r="H6912">
        <v>121.42</v>
      </c>
      <c r="I6912">
        <v>318.74</v>
      </c>
      <c r="J6912">
        <v>26.55</v>
      </c>
      <c r="K6912" t="s">
        <v>1346</v>
      </c>
    </row>
    <row r="6913" spans="1:11" x14ac:dyDescent="0.25">
      <c r="A6913" t="s">
        <v>358</v>
      </c>
      <c r="B6913">
        <v>292</v>
      </c>
      <c r="C6913">
        <v>21</v>
      </c>
      <c r="D6913">
        <v>95</v>
      </c>
      <c r="E6913" t="s">
        <v>30</v>
      </c>
      <c r="F6913">
        <v>24.28</v>
      </c>
      <c r="G6913">
        <v>112.89</v>
      </c>
      <c r="H6913">
        <v>102.3</v>
      </c>
      <c r="I6913">
        <v>349.47</v>
      </c>
      <c r="J6913">
        <v>28.04</v>
      </c>
      <c r="K6913" t="s">
        <v>1347</v>
      </c>
    </row>
    <row r="6914" spans="1:11" x14ac:dyDescent="0.25">
      <c r="A6914" t="s">
        <v>359</v>
      </c>
      <c r="B6914">
        <v>292</v>
      </c>
      <c r="C6914">
        <v>21</v>
      </c>
      <c r="D6914">
        <v>54</v>
      </c>
      <c r="E6914" t="s">
        <v>30</v>
      </c>
      <c r="F6914">
        <v>12.06</v>
      </c>
      <c r="G6914">
        <v>56.42</v>
      </c>
      <c r="H6914">
        <v>125.7</v>
      </c>
      <c r="I6914">
        <v>319.52999999999997</v>
      </c>
      <c r="J6914">
        <v>24.93</v>
      </c>
      <c r="K6914" t="s">
        <v>1348</v>
      </c>
    </row>
    <row r="6915" spans="1:11" x14ac:dyDescent="0.25">
      <c r="A6915" t="s">
        <v>360</v>
      </c>
      <c r="B6915">
        <v>292</v>
      </c>
      <c r="C6915">
        <v>21</v>
      </c>
      <c r="D6915">
        <v>54</v>
      </c>
      <c r="E6915" t="s">
        <v>30</v>
      </c>
      <c r="F6915">
        <v>12.06</v>
      </c>
      <c r="G6915">
        <v>57.78</v>
      </c>
      <c r="H6915">
        <v>148.16999999999999</v>
      </c>
      <c r="I6915">
        <v>684.23</v>
      </c>
      <c r="J6915">
        <v>53.02</v>
      </c>
      <c r="K6915" t="s">
        <v>1348</v>
      </c>
    </row>
    <row r="6916" spans="1:11" x14ac:dyDescent="0.25">
      <c r="A6916" t="s">
        <v>361</v>
      </c>
      <c r="B6916">
        <v>292</v>
      </c>
      <c r="C6916">
        <v>21</v>
      </c>
      <c r="D6916">
        <v>85</v>
      </c>
      <c r="E6916" t="s">
        <v>30</v>
      </c>
      <c r="F6916">
        <v>31.1</v>
      </c>
      <c r="G6916">
        <v>108.8</v>
      </c>
      <c r="H6916">
        <v>398.43</v>
      </c>
      <c r="I6916" s="1">
        <v>2844.42</v>
      </c>
      <c r="J6916">
        <v>174.24</v>
      </c>
      <c r="K6916" t="s">
        <v>1349</v>
      </c>
    </row>
    <row r="6917" spans="1:11" x14ac:dyDescent="0.25">
      <c r="A6917" t="s">
        <v>362</v>
      </c>
      <c r="B6917">
        <v>292</v>
      </c>
      <c r="C6917">
        <v>21</v>
      </c>
      <c r="D6917">
        <v>83</v>
      </c>
      <c r="E6917" t="s">
        <v>30</v>
      </c>
      <c r="F6917">
        <v>31.26</v>
      </c>
      <c r="G6917">
        <v>108.34</v>
      </c>
      <c r="H6917">
        <v>189.95</v>
      </c>
      <c r="I6917">
        <v>820.48</v>
      </c>
      <c r="J6917">
        <v>44.5</v>
      </c>
      <c r="K6917" t="s">
        <v>1350</v>
      </c>
    </row>
    <row r="6918" spans="1:11" x14ac:dyDescent="0.25">
      <c r="A6918" t="s">
        <v>363</v>
      </c>
      <c r="B6918">
        <v>292</v>
      </c>
      <c r="C6918">
        <v>21</v>
      </c>
      <c r="D6918">
        <v>51</v>
      </c>
      <c r="E6918" t="s">
        <v>30</v>
      </c>
      <c r="F6918">
        <v>11.84</v>
      </c>
      <c r="G6918">
        <v>57.52</v>
      </c>
      <c r="H6918">
        <v>112.22</v>
      </c>
      <c r="I6918">
        <v>350.75</v>
      </c>
      <c r="J6918">
        <v>28.92</v>
      </c>
      <c r="K6918" t="s">
        <v>1351</v>
      </c>
    </row>
    <row r="6919" spans="1:11" x14ac:dyDescent="0.25">
      <c r="A6919" t="s">
        <v>364</v>
      </c>
      <c r="B6919">
        <v>292</v>
      </c>
      <c r="C6919">
        <v>21</v>
      </c>
      <c r="D6919">
        <v>51</v>
      </c>
      <c r="E6919" t="s">
        <v>30</v>
      </c>
      <c r="F6919">
        <v>11.84</v>
      </c>
      <c r="G6919">
        <v>57.24</v>
      </c>
      <c r="H6919">
        <v>70.2</v>
      </c>
      <c r="I6919">
        <v>141.32</v>
      </c>
      <c r="J6919">
        <v>11.72</v>
      </c>
      <c r="K6919" t="s">
        <v>1351</v>
      </c>
    </row>
    <row r="6920" spans="1:11" x14ac:dyDescent="0.25">
      <c r="A6920" t="s">
        <v>365</v>
      </c>
      <c r="B6920">
        <v>292</v>
      </c>
      <c r="C6920">
        <v>21</v>
      </c>
      <c r="D6920">
        <v>71</v>
      </c>
      <c r="E6920" t="s">
        <v>30</v>
      </c>
      <c r="F6920">
        <v>17.75</v>
      </c>
      <c r="G6920">
        <v>80.989999999999995</v>
      </c>
      <c r="H6920">
        <v>144.94</v>
      </c>
      <c r="I6920">
        <v>540.49</v>
      </c>
      <c r="J6920">
        <v>42.01</v>
      </c>
      <c r="K6920" t="s">
        <v>1352</v>
      </c>
    </row>
    <row r="6921" spans="1:11" x14ac:dyDescent="0.25">
      <c r="A6921" t="s">
        <v>366</v>
      </c>
      <c r="B6921">
        <v>292</v>
      </c>
      <c r="C6921">
        <v>21</v>
      </c>
      <c r="D6921">
        <v>71</v>
      </c>
      <c r="E6921" t="s">
        <v>30</v>
      </c>
      <c r="F6921">
        <v>17.75</v>
      </c>
      <c r="G6921">
        <v>80.739999999999995</v>
      </c>
      <c r="H6921">
        <v>94.77</v>
      </c>
      <c r="I6921">
        <v>212.17</v>
      </c>
      <c r="J6921">
        <v>16.57</v>
      </c>
      <c r="K6921" t="s">
        <v>1352</v>
      </c>
    </row>
    <row r="6922" spans="1:11" x14ac:dyDescent="0.25">
      <c r="A6922" t="s">
        <v>367</v>
      </c>
      <c r="B6922">
        <v>292</v>
      </c>
      <c r="C6922">
        <v>21</v>
      </c>
      <c r="D6922">
        <v>53</v>
      </c>
      <c r="E6922" t="s">
        <v>30</v>
      </c>
      <c r="F6922">
        <v>11.44</v>
      </c>
      <c r="G6922">
        <v>56.62</v>
      </c>
      <c r="H6922">
        <v>66.42</v>
      </c>
      <c r="I6922">
        <v>126.47</v>
      </c>
      <c r="J6922">
        <v>11.91</v>
      </c>
      <c r="K6922" t="s">
        <v>855</v>
      </c>
    </row>
    <row r="6923" spans="1:11" x14ac:dyDescent="0.25">
      <c r="A6923" t="s">
        <v>368</v>
      </c>
      <c r="B6923">
        <v>292</v>
      </c>
      <c r="C6923">
        <v>21</v>
      </c>
      <c r="D6923">
        <v>53</v>
      </c>
      <c r="E6923" t="s">
        <v>30</v>
      </c>
      <c r="F6923">
        <v>11.44</v>
      </c>
      <c r="G6923">
        <v>56.06</v>
      </c>
      <c r="H6923">
        <v>54</v>
      </c>
      <c r="I6923">
        <v>89.42</v>
      </c>
      <c r="J6923">
        <v>7.85</v>
      </c>
      <c r="K6923" t="s">
        <v>855</v>
      </c>
    </row>
    <row r="6924" spans="1:11" x14ac:dyDescent="0.25">
      <c r="A6924" t="s">
        <v>369</v>
      </c>
      <c r="B6924">
        <v>292</v>
      </c>
      <c r="C6924">
        <v>21</v>
      </c>
      <c r="D6924">
        <v>87</v>
      </c>
      <c r="E6924" t="s">
        <v>30</v>
      </c>
      <c r="F6924">
        <v>19.54</v>
      </c>
      <c r="G6924">
        <v>156.56</v>
      </c>
      <c r="H6924">
        <v>284.82</v>
      </c>
      <c r="I6924">
        <v>658.12</v>
      </c>
      <c r="J6924">
        <v>69.17</v>
      </c>
      <c r="K6924" t="s">
        <v>1353</v>
      </c>
    </row>
    <row r="6925" spans="1:11" x14ac:dyDescent="0.25">
      <c r="A6925" t="s">
        <v>370</v>
      </c>
      <c r="B6925">
        <v>292</v>
      </c>
      <c r="C6925">
        <v>21</v>
      </c>
      <c r="D6925">
        <v>85</v>
      </c>
      <c r="E6925" t="s">
        <v>30</v>
      </c>
      <c r="F6925">
        <v>19.440000000000001</v>
      </c>
      <c r="G6925">
        <v>156.12</v>
      </c>
      <c r="H6925">
        <v>219.81</v>
      </c>
      <c r="I6925">
        <v>472.7</v>
      </c>
      <c r="J6925">
        <v>54.93</v>
      </c>
      <c r="K6925" t="s">
        <v>857</v>
      </c>
    </row>
    <row r="6926" spans="1:11" x14ac:dyDescent="0.25">
      <c r="A6926" t="s">
        <v>371</v>
      </c>
      <c r="B6926">
        <v>292</v>
      </c>
      <c r="C6926">
        <v>21</v>
      </c>
      <c r="D6926">
        <v>58</v>
      </c>
      <c r="E6926" t="s">
        <v>30</v>
      </c>
      <c r="F6926">
        <v>14.41</v>
      </c>
      <c r="G6926">
        <v>63.49</v>
      </c>
      <c r="H6926">
        <v>51.63</v>
      </c>
      <c r="I6926">
        <v>156.82</v>
      </c>
      <c r="J6926">
        <v>11.54</v>
      </c>
      <c r="K6926" t="s">
        <v>858</v>
      </c>
    </row>
    <row r="6927" spans="1:11" x14ac:dyDescent="0.25">
      <c r="A6927" t="s">
        <v>372</v>
      </c>
      <c r="B6927">
        <v>292</v>
      </c>
      <c r="C6927">
        <v>21</v>
      </c>
      <c r="D6927">
        <v>58</v>
      </c>
      <c r="E6927" t="s">
        <v>30</v>
      </c>
      <c r="F6927">
        <v>14.41</v>
      </c>
      <c r="G6927">
        <v>63.35</v>
      </c>
      <c r="H6927">
        <v>82.47</v>
      </c>
      <c r="I6927">
        <v>264.75</v>
      </c>
      <c r="J6927">
        <v>19.12</v>
      </c>
      <c r="K6927" t="s">
        <v>858</v>
      </c>
    </row>
    <row r="6928" spans="1:11" x14ac:dyDescent="0.25">
      <c r="A6928" t="s">
        <v>373</v>
      </c>
      <c r="B6928">
        <v>292</v>
      </c>
      <c r="C6928">
        <v>21</v>
      </c>
      <c r="D6928">
        <v>54</v>
      </c>
      <c r="E6928" t="s">
        <v>30</v>
      </c>
      <c r="F6928">
        <v>12.91</v>
      </c>
      <c r="G6928">
        <v>57.91</v>
      </c>
      <c r="H6928">
        <v>55.63</v>
      </c>
      <c r="I6928">
        <v>169.88</v>
      </c>
      <c r="J6928">
        <v>12.37</v>
      </c>
      <c r="K6928" t="s">
        <v>859</v>
      </c>
    </row>
    <row r="6929" spans="1:11" x14ac:dyDescent="0.25">
      <c r="A6929" t="s">
        <v>374</v>
      </c>
      <c r="B6929">
        <v>292</v>
      </c>
      <c r="C6929">
        <v>21</v>
      </c>
      <c r="D6929">
        <v>54</v>
      </c>
      <c r="E6929" t="s">
        <v>30</v>
      </c>
      <c r="F6929">
        <v>12.91</v>
      </c>
      <c r="G6929">
        <v>57.78</v>
      </c>
      <c r="H6929">
        <v>96.97</v>
      </c>
      <c r="I6929">
        <v>338.93</v>
      </c>
      <c r="J6929">
        <v>24.91</v>
      </c>
      <c r="K6929" t="s">
        <v>859</v>
      </c>
    </row>
    <row r="6930" spans="1:11" x14ac:dyDescent="0.25">
      <c r="A6930" t="s">
        <v>375</v>
      </c>
      <c r="B6930">
        <v>292</v>
      </c>
      <c r="C6930">
        <v>21</v>
      </c>
      <c r="D6930">
        <v>63</v>
      </c>
      <c r="E6930" t="s">
        <v>30</v>
      </c>
      <c r="F6930">
        <v>15.51</v>
      </c>
      <c r="G6930">
        <v>133.44999999999999</v>
      </c>
      <c r="H6930">
        <v>64.8</v>
      </c>
      <c r="I6930">
        <v>113.43</v>
      </c>
      <c r="J6930">
        <v>23.56</v>
      </c>
      <c r="K6930" t="s">
        <v>860</v>
      </c>
    </row>
    <row r="6931" spans="1:11" x14ac:dyDescent="0.25">
      <c r="A6931" t="s">
        <v>376</v>
      </c>
      <c r="B6931">
        <v>292</v>
      </c>
      <c r="C6931">
        <v>21</v>
      </c>
      <c r="D6931">
        <v>63</v>
      </c>
      <c r="E6931" t="s">
        <v>30</v>
      </c>
      <c r="F6931">
        <v>16.03</v>
      </c>
      <c r="G6931">
        <v>133.69</v>
      </c>
      <c r="H6931">
        <v>75.19</v>
      </c>
      <c r="I6931">
        <v>107.11</v>
      </c>
      <c r="J6931">
        <v>12.93</v>
      </c>
      <c r="K6931" t="s">
        <v>860</v>
      </c>
    </row>
    <row r="6932" spans="1:11" x14ac:dyDescent="0.25">
      <c r="A6932" t="s">
        <v>377</v>
      </c>
      <c r="B6932">
        <v>292</v>
      </c>
      <c r="C6932">
        <v>21</v>
      </c>
      <c r="D6932">
        <v>39</v>
      </c>
      <c r="E6932" t="s">
        <v>30</v>
      </c>
      <c r="F6932">
        <v>8.11</v>
      </c>
      <c r="G6932">
        <v>103.63</v>
      </c>
      <c r="H6932">
        <v>57.13</v>
      </c>
      <c r="I6932">
        <v>96.12</v>
      </c>
      <c r="J6932">
        <v>21.63</v>
      </c>
      <c r="K6932" t="s">
        <v>1354</v>
      </c>
    </row>
    <row r="6933" spans="1:11" x14ac:dyDescent="0.25">
      <c r="A6933" t="s">
        <v>378</v>
      </c>
      <c r="B6933">
        <v>292</v>
      </c>
      <c r="C6933">
        <v>21</v>
      </c>
      <c r="D6933">
        <v>45</v>
      </c>
      <c r="E6933" t="s">
        <v>30</v>
      </c>
      <c r="F6933">
        <v>8.9</v>
      </c>
      <c r="G6933">
        <v>107.81</v>
      </c>
      <c r="H6933">
        <v>69.83</v>
      </c>
      <c r="I6933">
        <v>101.36</v>
      </c>
      <c r="J6933">
        <v>14</v>
      </c>
      <c r="K6933" t="s">
        <v>1354</v>
      </c>
    </row>
    <row r="6934" spans="1:11" x14ac:dyDescent="0.25">
      <c r="A6934" t="s">
        <v>379</v>
      </c>
      <c r="B6934">
        <v>292</v>
      </c>
      <c r="C6934">
        <v>21</v>
      </c>
      <c r="D6934">
        <v>37</v>
      </c>
      <c r="E6934" t="s">
        <v>30</v>
      </c>
      <c r="F6934">
        <v>7.12</v>
      </c>
      <c r="G6934">
        <v>36.9</v>
      </c>
      <c r="H6934">
        <v>5.0999999999999996</v>
      </c>
      <c r="I6934">
        <v>7.7</v>
      </c>
      <c r="J6934">
        <v>0.68</v>
      </c>
      <c r="K6934" t="s">
        <v>1355</v>
      </c>
    </row>
    <row r="6935" spans="1:11" x14ac:dyDescent="0.25">
      <c r="A6935" t="s">
        <v>380</v>
      </c>
      <c r="B6935">
        <v>292</v>
      </c>
      <c r="C6935">
        <v>21</v>
      </c>
      <c r="D6935">
        <v>37</v>
      </c>
      <c r="E6935" t="s">
        <v>30</v>
      </c>
      <c r="F6935">
        <v>7.12</v>
      </c>
      <c r="G6935">
        <v>36.979999999999997</v>
      </c>
      <c r="H6935">
        <v>7.13</v>
      </c>
      <c r="I6935">
        <v>9.2799999999999994</v>
      </c>
      <c r="J6935">
        <v>0.81</v>
      </c>
      <c r="K6935" t="s">
        <v>1355</v>
      </c>
    </row>
    <row r="6936" spans="1:11" x14ac:dyDescent="0.25">
      <c r="A6936" t="s">
        <v>381</v>
      </c>
      <c r="B6936">
        <v>292</v>
      </c>
      <c r="C6936">
        <v>21</v>
      </c>
      <c r="D6936">
        <v>48</v>
      </c>
      <c r="E6936" t="s">
        <v>30</v>
      </c>
      <c r="F6936">
        <v>10.67</v>
      </c>
      <c r="G6936">
        <v>52.94</v>
      </c>
      <c r="H6936">
        <v>27.29</v>
      </c>
      <c r="I6936">
        <v>90.48</v>
      </c>
      <c r="J6936">
        <v>7.24</v>
      </c>
      <c r="K6936" t="s">
        <v>1356</v>
      </c>
    </row>
    <row r="6937" spans="1:11" x14ac:dyDescent="0.25">
      <c r="A6937" t="s">
        <v>382</v>
      </c>
      <c r="B6937">
        <v>292</v>
      </c>
      <c r="C6937">
        <v>21</v>
      </c>
      <c r="D6937">
        <v>46</v>
      </c>
      <c r="E6937" t="s">
        <v>30</v>
      </c>
      <c r="F6937">
        <v>10.7</v>
      </c>
      <c r="G6937">
        <v>51.36</v>
      </c>
      <c r="H6937">
        <v>26.99</v>
      </c>
      <c r="I6937">
        <v>90.26</v>
      </c>
      <c r="J6937">
        <v>7.03</v>
      </c>
      <c r="K6937" t="s">
        <v>1357</v>
      </c>
    </row>
    <row r="6938" spans="1:11" x14ac:dyDescent="0.25">
      <c r="A6938" t="s">
        <v>383</v>
      </c>
      <c r="B6938">
        <v>242</v>
      </c>
      <c r="C6938">
        <v>27</v>
      </c>
      <c r="D6938">
        <v>25</v>
      </c>
      <c r="E6938" t="s">
        <v>30</v>
      </c>
      <c r="F6938">
        <v>17.559999999999999</v>
      </c>
      <c r="G6938">
        <v>54.72</v>
      </c>
      <c r="H6938" t="s">
        <v>31</v>
      </c>
      <c r="I6938" t="s">
        <v>31</v>
      </c>
      <c r="J6938" t="s">
        <v>31</v>
      </c>
      <c r="K6938" t="s">
        <v>1358</v>
      </c>
    </row>
    <row r="6939" spans="1:11" x14ac:dyDescent="0.25">
      <c r="A6939" t="s">
        <v>384</v>
      </c>
      <c r="B6939">
        <v>242</v>
      </c>
      <c r="C6939">
        <v>27</v>
      </c>
      <c r="D6939">
        <v>24</v>
      </c>
      <c r="E6939" t="s">
        <v>30</v>
      </c>
      <c r="F6939">
        <v>16.84</v>
      </c>
      <c r="G6939">
        <v>52.74</v>
      </c>
      <c r="H6939" t="s">
        <v>31</v>
      </c>
      <c r="I6939" t="s">
        <v>31</v>
      </c>
      <c r="J6939" t="s">
        <v>31</v>
      </c>
      <c r="K6939" t="s">
        <v>1359</v>
      </c>
    </row>
    <row r="6940" spans="1:11" x14ac:dyDescent="0.25">
      <c r="A6940" t="s">
        <v>385</v>
      </c>
      <c r="B6940">
        <v>292</v>
      </c>
      <c r="C6940">
        <v>21</v>
      </c>
      <c r="D6940">
        <v>65</v>
      </c>
      <c r="E6940" t="s">
        <v>30</v>
      </c>
      <c r="F6940">
        <v>22.64</v>
      </c>
      <c r="G6940">
        <v>94.32</v>
      </c>
      <c r="H6940">
        <v>44.6</v>
      </c>
      <c r="I6940">
        <v>124.77</v>
      </c>
      <c r="J6940">
        <v>8.6</v>
      </c>
      <c r="K6940" t="s">
        <v>867</v>
      </c>
    </row>
    <row r="6941" spans="1:11" x14ac:dyDescent="0.25">
      <c r="A6941" t="s">
        <v>386</v>
      </c>
      <c r="B6941">
        <v>292</v>
      </c>
      <c r="C6941">
        <v>21</v>
      </c>
      <c r="D6941">
        <v>62</v>
      </c>
      <c r="E6941" t="s">
        <v>30</v>
      </c>
      <c r="F6941">
        <v>22.43</v>
      </c>
      <c r="G6941">
        <v>91.2</v>
      </c>
      <c r="H6941">
        <v>64.599999999999994</v>
      </c>
      <c r="I6941">
        <v>192.91</v>
      </c>
      <c r="J6941">
        <v>12.25</v>
      </c>
      <c r="K6941" t="s">
        <v>1360</v>
      </c>
    </row>
    <row r="6942" spans="1:11" x14ac:dyDescent="0.25">
      <c r="A6942" t="s">
        <v>387</v>
      </c>
      <c r="B6942">
        <v>292</v>
      </c>
      <c r="C6942">
        <v>21</v>
      </c>
      <c r="D6942">
        <v>74</v>
      </c>
      <c r="E6942" t="s">
        <v>30</v>
      </c>
      <c r="F6942">
        <v>20.18</v>
      </c>
      <c r="G6942">
        <v>84.52</v>
      </c>
      <c r="H6942">
        <v>160.25</v>
      </c>
      <c r="I6942">
        <v>583.19000000000005</v>
      </c>
      <c r="J6942">
        <v>41.17</v>
      </c>
      <c r="K6942" t="s">
        <v>869</v>
      </c>
    </row>
    <row r="6943" spans="1:11" x14ac:dyDescent="0.25">
      <c r="A6943" t="s">
        <v>388</v>
      </c>
      <c r="B6943">
        <v>292</v>
      </c>
      <c r="C6943">
        <v>21</v>
      </c>
      <c r="D6943">
        <v>74</v>
      </c>
      <c r="E6943" t="s">
        <v>30</v>
      </c>
      <c r="F6943">
        <v>20.18</v>
      </c>
      <c r="G6943">
        <v>84.74</v>
      </c>
      <c r="H6943">
        <v>158.22</v>
      </c>
      <c r="I6943">
        <v>543.21</v>
      </c>
      <c r="J6943">
        <v>38.31</v>
      </c>
      <c r="K6943" t="s">
        <v>869</v>
      </c>
    </row>
    <row r="6944" spans="1:11" x14ac:dyDescent="0.25">
      <c r="A6944" t="s">
        <v>389</v>
      </c>
      <c r="B6944">
        <v>292</v>
      </c>
      <c r="C6944">
        <v>21</v>
      </c>
      <c r="D6944">
        <v>58</v>
      </c>
      <c r="E6944" t="s">
        <v>30</v>
      </c>
      <c r="F6944">
        <v>14.17</v>
      </c>
      <c r="G6944">
        <v>63.16</v>
      </c>
      <c r="H6944">
        <v>94.25</v>
      </c>
      <c r="I6944">
        <v>322.87</v>
      </c>
      <c r="J6944">
        <v>23.02</v>
      </c>
      <c r="K6944" t="s">
        <v>869</v>
      </c>
    </row>
    <row r="6945" spans="1:11" x14ac:dyDescent="0.25">
      <c r="A6945" t="s">
        <v>390</v>
      </c>
      <c r="B6945">
        <v>292</v>
      </c>
      <c r="C6945">
        <v>21</v>
      </c>
      <c r="D6945">
        <v>58</v>
      </c>
      <c r="E6945" t="s">
        <v>30</v>
      </c>
      <c r="F6945">
        <v>14.17</v>
      </c>
      <c r="G6945">
        <v>63.17</v>
      </c>
      <c r="H6945">
        <v>104.51</v>
      </c>
      <c r="I6945">
        <v>348.64</v>
      </c>
      <c r="J6945">
        <v>24.97</v>
      </c>
      <c r="K6945" t="s">
        <v>869</v>
      </c>
    </row>
    <row r="6946" spans="1:11" x14ac:dyDescent="0.25">
      <c r="A6946" t="s">
        <v>391</v>
      </c>
      <c r="B6946">
        <v>292</v>
      </c>
      <c r="C6946">
        <v>21</v>
      </c>
      <c r="D6946">
        <v>63</v>
      </c>
      <c r="E6946" t="s">
        <v>30</v>
      </c>
      <c r="F6946">
        <v>17.68</v>
      </c>
      <c r="G6946">
        <v>73.86</v>
      </c>
      <c r="H6946">
        <v>143.57</v>
      </c>
      <c r="I6946">
        <v>734.12</v>
      </c>
      <c r="J6946">
        <v>48.82</v>
      </c>
      <c r="K6946" t="s">
        <v>870</v>
      </c>
    </row>
    <row r="6947" spans="1:11" x14ac:dyDescent="0.25">
      <c r="A6947" t="s">
        <v>392</v>
      </c>
      <c r="B6947">
        <v>292</v>
      </c>
      <c r="C6947">
        <v>21</v>
      </c>
      <c r="D6947">
        <v>63</v>
      </c>
      <c r="E6947" t="s">
        <v>30</v>
      </c>
      <c r="F6947">
        <v>17.68</v>
      </c>
      <c r="G6947">
        <v>73.92</v>
      </c>
      <c r="H6947">
        <v>92.1</v>
      </c>
      <c r="I6947">
        <v>327.11</v>
      </c>
      <c r="J6947">
        <v>22.37</v>
      </c>
      <c r="K6947" t="s">
        <v>871</v>
      </c>
    </row>
    <row r="6948" spans="1:11" x14ac:dyDescent="0.25">
      <c r="A6948" t="s">
        <v>393</v>
      </c>
      <c r="B6948">
        <v>292</v>
      </c>
      <c r="C6948">
        <v>21</v>
      </c>
      <c r="D6948">
        <v>68</v>
      </c>
      <c r="E6948" t="s">
        <v>30</v>
      </c>
      <c r="F6948">
        <v>18.010000000000002</v>
      </c>
      <c r="G6948">
        <v>76.53</v>
      </c>
      <c r="H6948">
        <v>83.57</v>
      </c>
      <c r="I6948">
        <v>225.54</v>
      </c>
      <c r="J6948">
        <v>16.260000000000002</v>
      </c>
      <c r="K6948" t="s">
        <v>1361</v>
      </c>
    </row>
    <row r="6949" spans="1:11" x14ac:dyDescent="0.25">
      <c r="A6949" t="s">
        <v>394</v>
      </c>
      <c r="B6949">
        <v>292</v>
      </c>
      <c r="C6949">
        <v>21</v>
      </c>
      <c r="D6949">
        <v>68</v>
      </c>
      <c r="E6949" t="s">
        <v>30</v>
      </c>
      <c r="F6949">
        <v>18.010000000000002</v>
      </c>
      <c r="G6949">
        <v>76.37</v>
      </c>
      <c r="H6949">
        <v>90.1</v>
      </c>
      <c r="I6949">
        <v>350.92</v>
      </c>
      <c r="J6949">
        <v>24.14</v>
      </c>
      <c r="K6949" t="s">
        <v>1362</v>
      </c>
    </row>
    <row r="6950" spans="1:11" x14ac:dyDescent="0.25">
      <c r="A6950" t="s">
        <v>395</v>
      </c>
      <c r="B6950">
        <v>292</v>
      </c>
      <c r="C6950">
        <v>21</v>
      </c>
      <c r="D6950">
        <v>53</v>
      </c>
      <c r="E6950" t="s">
        <v>30</v>
      </c>
      <c r="F6950">
        <v>18.309999999999999</v>
      </c>
      <c r="G6950">
        <v>101.3</v>
      </c>
      <c r="H6950">
        <v>53</v>
      </c>
      <c r="I6950">
        <v>227.07</v>
      </c>
      <c r="J6950">
        <v>14.01</v>
      </c>
      <c r="K6950" t="s">
        <v>1363</v>
      </c>
    </row>
    <row r="6951" spans="1:11" x14ac:dyDescent="0.25">
      <c r="A6951" t="s">
        <v>396</v>
      </c>
      <c r="B6951">
        <v>292</v>
      </c>
      <c r="C6951">
        <v>21</v>
      </c>
      <c r="D6951">
        <v>59</v>
      </c>
      <c r="E6951" t="s">
        <v>30</v>
      </c>
      <c r="F6951">
        <v>19.36</v>
      </c>
      <c r="G6951">
        <v>101.8</v>
      </c>
      <c r="H6951">
        <v>32</v>
      </c>
      <c r="I6951">
        <v>168.51</v>
      </c>
      <c r="J6951">
        <v>12.16</v>
      </c>
      <c r="K6951" t="s">
        <v>1364</v>
      </c>
    </row>
    <row r="6952" spans="1:11" x14ac:dyDescent="0.25">
      <c r="A6952" t="s">
        <v>397</v>
      </c>
      <c r="B6952">
        <v>292</v>
      </c>
      <c r="C6952">
        <v>21</v>
      </c>
      <c r="D6952">
        <v>36</v>
      </c>
      <c r="E6952" t="s">
        <v>30</v>
      </c>
      <c r="F6952">
        <v>6.67</v>
      </c>
      <c r="G6952">
        <v>34.64</v>
      </c>
      <c r="H6952">
        <v>95.98</v>
      </c>
      <c r="I6952">
        <v>164</v>
      </c>
      <c r="J6952">
        <v>13.62</v>
      </c>
      <c r="K6952" t="s">
        <v>1365</v>
      </c>
    </row>
    <row r="6953" spans="1:11" x14ac:dyDescent="0.25">
      <c r="A6953" t="s">
        <v>398</v>
      </c>
      <c r="B6953">
        <v>292</v>
      </c>
      <c r="C6953">
        <v>21</v>
      </c>
      <c r="D6953">
        <v>32</v>
      </c>
      <c r="E6953" t="s">
        <v>30</v>
      </c>
      <c r="F6953">
        <v>6.65</v>
      </c>
      <c r="G6953">
        <v>32.090000000000003</v>
      </c>
      <c r="H6953">
        <v>85.22</v>
      </c>
      <c r="I6953">
        <v>151.28</v>
      </c>
      <c r="J6953">
        <v>12.62</v>
      </c>
      <c r="K6953" t="s">
        <v>1366</v>
      </c>
    </row>
    <row r="6954" spans="1:11" x14ac:dyDescent="0.25">
      <c r="A6954" t="s">
        <v>399</v>
      </c>
      <c r="B6954">
        <v>292</v>
      </c>
      <c r="C6954">
        <v>21</v>
      </c>
      <c r="D6954">
        <v>21</v>
      </c>
      <c r="E6954" t="s">
        <v>30</v>
      </c>
      <c r="F6954">
        <v>3.62</v>
      </c>
      <c r="G6954">
        <v>19.190000000000001</v>
      </c>
      <c r="H6954">
        <v>50.62</v>
      </c>
      <c r="I6954">
        <v>81.34</v>
      </c>
      <c r="J6954">
        <v>7</v>
      </c>
      <c r="K6954" t="s">
        <v>1367</v>
      </c>
    </row>
    <row r="6955" spans="1:11" x14ac:dyDescent="0.25">
      <c r="A6955" t="s">
        <v>400</v>
      </c>
      <c r="B6955">
        <v>292</v>
      </c>
      <c r="C6955">
        <v>21</v>
      </c>
      <c r="D6955">
        <v>19</v>
      </c>
      <c r="E6955" t="s">
        <v>30</v>
      </c>
      <c r="F6955">
        <v>3.57</v>
      </c>
      <c r="G6955">
        <v>17.61</v>
      </c>
      <c r="H6955">
        <v>49.04</v>
      </c>
      <c r="I6955">
        <v>79.930000000000007</v>
      </c>
      <c r="J6955">
        <v>6.97</v>
      </c>
      <c r="K6955" t="s">
        <v>1368</v>
      </c>
    </row>
    <row r="6956" spans="1:11" x14ac:dyDescent="0.25">
      <c r="A6956" t="s">
        <v>401</v>
      </c>
      <c r="B6956">
        <v>292</v>
      </c>
      <c r="C6956">
        <v>21</v>
      </c>
      <c r="D6956">
        <v>47</v>
      </c>
      <c r="E6956" t="s">
        <v>30</v>
      </c>
      <c r="F6956">
        <v>12.39</v>
      </c>
      <c r="G6956">
        <v>52.18</v>
      </c>
      <c r="H6956">
        <v>122.58</v>
      </c>
      <c r="I6956">
        <v>286.63</v>
      </c>
      <c r="J6956">
        <v>21.67</v>
      </c>
      <c r="K6956" t="s">
        <v>880</v>
      </c>
    </row>
    <row r="6957" spans="1:11" x14ac:dyDescent="0.25">
      <c r="A6957" t="s">
        <v>402</v>
      </c>
      <c r="B6957">
        <v>292</v>
      </c>
      <c r="C6957">
        <v>21</v>
      </c>
      <c r="D6957">
        <v>43</v>
      </c>
      <c r="E6957" t="s">
        <v>30</v>
      </c>
      <c r="F6957">
        <v>12.4</v>
      </c>
      <c r="G6957">
        <v>50.17</v>
      </c>
      <c r="H6957">
        <v>130.44999999999999</v>
      </c>
      <c r="I6957">
        <v>393.27</v>
      </c>
      <c r="J6957">
        <v>28.82</v>
      </c>
      <c r="K6957" t="s">
        <v>881</v>
      </c>
    </row>
    <row r="6958" spans="1:11" x14ac:dyDescent="0.25">
      <c r="A6958" t="s">
        <v>403</v>
      </c>
      <c r="B6958">
        <v>292</v>
      </c>
      <c r="C6958">
        <v>21</v>
      </c>
      <c r="D6958">
        <v>75</v>
      </c>
      <c r="E6958" t="s">
        <v>30</v>
      </c>
      <c r="F6958">
        <v>27.63</v>
      </c>
      <c r="G6958">
        <v>95.01</v>
      </c>
      <c r="H6958">
        <v>104.96</v>
      </c>
      <c r="I6958">
        <v>396.28</v>
      </c>
      <c r="J6958">
        <v>22.28</v>
      </c>
      <c r="K6958" t="s">
        <v>882</v>
      </c>
    </row>
    <row r="6959" spans="1:11" x14ac:dyDescent="0.25">
      <c r="A6959" t="s">
        <v>404</v>
      </c>
      <c r="B6959">
        <v>292</v>
      </c>
      <c r="C6959">
        <v>21</v>
      </c>
      <c r="D6959">
        <v>75</v>
      </c>
      <c r="E6959" t="s">
        <v>30</v>
      </c>
      <c r="F6959">
        <v>27.71</v>
      </c>
      <c r="G6959">
        <v>95.26</v>
      </c>
      <c r="H6959">
        <v>86.05</v>
      </c>
      <c r="I6959">
        <v>296.13</v>
      </c>
      <c r="J6959">
        <v>17.309999999999999</v>
      </c>
      <c r="K6959" t="s">
        <v>883</v>
      </c>
    </row>
    <row r="6960" spans="1:11" x14ac:dyDescent="0.25">
      <c r="A6960" t="s">
        <v>405</v>
      </c>
      <c r="B6960">
        <v>292</v>
      </c>
      <c r="C6960">
        <v>21</v>
      </c>
      <c r="D6960">
        <v>68</v>
      </c>
      <c r="E6960" t="s">
        <v>30</v>
      </c>
      <c r="F6960">
        <v>23.36</v>
      </c>
      <c r="G6960">
        <v>83</v>
      </c>
      <c r="H6960">
        <v>102.16</v>
      </c>
      <c r="I6960">
        <v>387.86</v>
      </c>
      <c r="J6960">
        <v>21.87</v>
      </c>
      <c r="K6960" t="s">
        <v>1369</v>
      </c>
    </row>
    <row r="6961" spans="1:11" x14ac:dyDescent="0.25">
      <c r="A6961" t="s">
        <v>406</v>
      </c>
      <c r="B6961">
        <v>292</v>
      </c>
      <c r="C6961">
        <v>21</v>
      </c>
      <c r="D6961">
        <v>68</v>
      </c>
      <c r="E6961" t="s">
        <v>30</v>
      </c>
      <c r="F6961">
        <v>23.36</v>
      </c>
      <c r="G6961">
        <v>82.73</v>
      </c>
      <c r="H6961">
        <v>85.25</v>
      </c>
      <c r="I6961">
        <v>295.33</v>
      </c>
      <c r="J6961">
        <v>17.21</v>
      </c>
      <c r="K6961" t="s">
        <v>1370</v>
      </c>
    </row>
    <row r="6962" spans="1:11" x14ac:dyDescent="0.25">
      <c r="A6962" t="s">
        <v>407</v>
      </c>
      <c r="B6962">
        <v>292</v>
      </c>
      <c r="C6962">
        <v>21</v>
      </c>
      <c r="D6962">
        <v>37</v>
      </c>
      <c r="E6962" t="s">
        <v>30</v>
      </c>
      <c r="F6962">
        <v>11.36</v>
      </c>
      <c r="G6962">
        <v>44.32</v>
      </c>
      <c r="H6962">
        <v>63.95</v>
      </c>
      <c r="I6962">
        <v>246.05</v>
      </c>
      <c r="J6962">
        <v>14.7</v>
      </c>
      <c r="K6962" t="s">
        <v>1371</v>
      </c>
    </row>
    <row r="6963" spans="1:11" x14ac:dyDescent="0.25">
      <c r="A6963" t="s">
        <v>408</v>
      </c>
      <c r="B6963">
        <v>292</v>
      </c>
      <c r="C6963">
        <v>21</v>
      </c>
      <c r="D6963">
        <v>37</v>
      </c>
      <c r="E6963" t="s">
        <v>30</v>
      </c>
      <c r="F6963">
        <v>11.36</v>
      </c>
      <c r="G6963">
        <v>44.4</v>
      </c>
      <c r="H6963">
        <v>76.97</v>
      </c>
      <c r="I6963">
        <v>289.98</v>
      </c>
      <c r="J6963">
        <v>18.57</v>
      </c>
      <c r="K6963" t="s">
        <v>1371</v>
      </c>
    </row>
    <row r="6964" spans="1:11" x14ac:dyDescent="0.25">
      <c r="A6964" t="s">
        <v>409</v>
      </c>
      <c r="B6964">
        <v>292</v>
      </c>
      <c r="C6964">
        <v>21</v>
      </c>
      <c r="D6964">
        <v>37</v>
      </c>
      <c r="E6964" t="s">
        <v>30</v>
      </c>
      <c r="F6964">
        <v>11.7</v>
      </c>
      <c r="G6964">
        <v>44.04</v>
      </c>
      <c r="H6964">
        <v>35.49</v>
      </c>
      <c r="I6964">
        <v>85.15</v>
      </c>
      <c r="J6964">
        <v>5.44</v>
      </c>
      <c r="K6964" t="s">
        <v>1372</v>
      </c>
    </row>
    <row r="6965" spans="1:11" x14ac:dyDescent="0.25">
      <c r="A6965" t="s">
        <v>410</v>
      </c>
      <c r="B6965">
        <v>292</v>
      </c>
      <c r="C6965">
        <v>21</v>
      </c>
      <c r="D6965">
        <v>37</v>
      </c>
      <c r="E6965" t="s">
        <v>30</v>
      </c>
      <c r="F6965">
        <v>11.7</v>
      </c>
      <c r="G6965">
        <v>43.74</v>
      </c>
      <c r="H6965">
        <v>46.25</v>
      </c>
      <c r="I6965">
        <v>131.97</v>
      </c>
      <c r="J6965">
        <v>8.2899999999999991</v>
      </c>
      <c r="K6965" t="s">
        <v>1372</v>
      </c>
    </row>
    <row r="6966" spans="1:11" x14ac:dyDescent="0.25">
      <c r="A6966" t="s">
        <v>411</v>
      </c>
      <c r="B6966">
        <v>292</v>
      </c>
      <c r="C6966">
        <v>21</v>
      </c>
      <c r="D6966">
        <v>33</v>
      </c>
      <c r="E6966" t="s">
        <v>30</v>
      </c>
      <c r="F6966">
        <v>10.62</v>
      </c>
      <c r="G6966">
        <v>39.68</v>
      </c>
      <c r="H6966">
        <v>35.96</v>
      </c>
      <c r="I6966">
        <v>75.59</v>
      </c>
      <c r="J6966">
        <v>4.71</v>
      </c>
      <c r="K6966" t="s">
        <v>888</v>
      </c>
    </row>
    <row r="6967" spans="1:11" x14ac:dyDescent="0.25">
      <c r="A6967" t="s">
        <v>412</v>
      </c>
      <c r="B6967">
        <v>292</v>
      </c>
      <c r="C6967">
        <v>21</v>
      </c>
      <c r="D6967">
        <v>33</v>
      </c>
      <c r="E6967" t="s">
        <v>30</v>
      </c>
      <c r="F6967">
        <v>10.62</v>
      </c>
      <c r="G6967">
        <v>39.36</v>
      </c>
      <c r="H6967">
        <v>50.92</v>
      </c>
      <c r="I6967">
        <v>138.04</v>
      </c>
      <c r="J6967">
        <v>8.39</v>
      </c>
      <c r="K6967" t="s">
        <v>888</v>
      </c>
    </row>
    <row r="6968" spans="1:11" x14ac:dyDescent="0.25">
      <c r="A6968" t="s">
        <v>413</v>
      </c>
      <c r="B6968">
        <v>292</v>
      </c>
      <c r="C6968">
        <v>21</v>
      </c>
      <c r="D6968">
        <v>87</v>
      </c>
      <c r="E6968" t="s">
        <v>30</v>
      </c>
      <c r="F6968">
        <v>24.01</v>
      </c>
      <c r="G6968">
        <v>99.28</v>
      </c>
      <c r="H6968">
        <v>192.91</v>
      </c>
      <c r="I6968">
        <v>841.17</v>
      </c>
      <c r="J6968">
        <v>58.19</v>
      </c>
      <c r="K6968" t="s">
        <v>1373</v>
      </c>
    </row>
    <row r="6969" spans="1:11" x14ac:dyDescent="0.25">
      <c r="A6969" t="s">
        <v>414</v>
      </c>
      <c r="B6969">
        <v>292</v>
      </c>
      <c r="C6969">
        <v>21</v>
      </c>
      <c r="D6969">
        <v>87</v>
      </c>
      <c r="E6969" t="s">
        <v>30</v>
      </c>
      <c r="F6969">
        <v>24.01</v>
      </c>
      <c r="G6969">
        <v>98.58</v>
      </c>
      <c r="H6969">
        <v>245.7</v>
      </c>
      <c r="I6969" s="1">
        <v>1352.85</v>
      </c>
      <c r="J6969">
        <v>89.56</v>
      </c>
      <c r="K6969" t="s">
        <v>1373</v>
      </c>
    </row>
    <row r="6970" spans="1:11" x14ac:dyDescent="0.25">
      <c r="A6970" t="s">
        <v>415</v>
      </c>
      <c r="B6970">
        <v>292</v>
      </c>
      <c r="C6970">
        <v>21</v>
      </c>
      <c r="D6970">
        <v>61</v>
      </c>
      <c r="E6970" t="s">
        <v>30</v>
      </c>
      <c r="F6970">
        <v>15.18</v>
      </c>
      <c r="G6970">
        <v>67.819999999999993</v>
      </c>
      <c r="H6970">
        <v>57.42</v>
      </c>
      <c r="I6970">
        <v>198.79</v>
      </c>
      <c r="J6970">
        <v>14.71</v>
      </c>
      <c r="K6970" t="s">
        <v>1374</v>
      </c>
    </row>
    <row r="6971" spans="1:11" x14ac:dyDescent="0.25">
      <c r="A6971" t="s">
        <v>416</v>
      </c>
      <c r="B6971">
        <v>292</v>
      </c>
      <c r="C6971">
        <v>21</v>
      </c>
      <c r="D6971">
        <v>63</v>
      </c>
      <c r="E6971" t="s">
        <v>30</v>
      </c>
      <c r="F6971">
        <v>15.92</v>
      </c>
      <c r="G6971">
        <v>70.86</v>
      </c>
      <c r="H6971">
        <v>98.67</v>
      </c>
      <c r="I6971">
        <v>249.97</v>
      </c>
      <c r="J6971">
        <v>18.61</v>
      </c>
      <c r="K6971" t="s">
        <v>1375</v>
      </c>
    </row>
    <row r="6972" spans="1:11" x14ac:dyDescent="0.25">
      <c r="A6972" t="s">
        <v>417</v>
      </c>
      <c r="B6972">
        <v>292</v>
      </c>
      <c r="C6972">
        <v>21</v>
      </c>
      <c r="D6972">
        <v>75</v>
      </c>
      <c r="E6972" t="s">
        <v>30</v>
      </c>
      <c r="F6972">
        <v>13.3</v>
      </c>
      <c r="G6972">
        <v>71.209999999999994</v>
      </c>
      <c r="H6972">
        <v>109.99</v>
      </c>
      <c r="I6972">
        <v>255.19</v>
      </c>
      <c r="J6972">
        <v>22.85</v>
      </c>
      <c r="K6972" t="s">
        <v>892</v>
      </c>
    </row>
    <row r="6973" spans="1:11" x14ac:dyDescent="0.25">
      <c r="A6973" t="s">
        <v>418</v>
      </c>
      <c r="B6973">
        <v>292</v>
      </c>
      <c r="C6973">
        <v>21</v>
      </c>
      <c r="D6973">
        <v>94</v>
      </c>
      <c r="E6973" t="s">
        <v>30</v>
      </c>
      <c r="F6973">
        <v>14.28</v>
      </c>
      <c r="G6973">
        <v>85.43</v>
      </c>
      <c r="H6973">
        <v>129.47999999999999</v>
      </c>
      <c r="I6973">
        <v>332.24</v>
      </c>
      <c r="J6973">
        <v>30.63</v>
      </c>
      <c r="K6973" t="s">
        <v>892</v>
      </c>
    </row>
    <row r="6974" spans="1:11" x14ac:dyDescent="0.25">
      <c r="A6974" t="s">
        <v>419</v>
      </c>
      <c r="B6974">
        <v>292</v>
      </c>
      <c r="C6974">
        <v>21</v>
      </c>
      <c r="D6974">
        <v>82</v>
      </c>
      <c r="E6974" t="s">
        <v>30</v>
      </c>
      <c r="F6974">
        <v>15.31</v>
      </c>
      <c r="G6974">
        <v>79.180000000000007</v>
      </c>
      <c r="H6974">
        <v>113.66</v>
      </c>
      <c r="I6974">
        <v>259.67</v>
      </c>
      <c r="J6974">
        <v>23.16</v>
      </c>
      <c r="K6974" t="s">
        <v>893</v>
      </c>
    </row>
    <row r="6975" spans="1:11" x14ac:dyDescent="0.25">
      <c r="A6975" t="s">
        <v>420</v>
      </c>
      <c r="B6975">
        <v>292</v>
      </c>
      <c r="C6975">
        <v>21</v>
      </c>
      <c r="D6975">
        <v>101</v>
      </c>
      <c r="E6975" t="s">
        <v>30</v>
      </c>
      <c r="F6975">
        <v>16.29</v>
      </c>
      <c r="G6975">
        <v>93.4</v>
      </c>
      <c r="H6975">
        <v>144.47999999999999</v>
      </c>
      <c r="I6975">
        <v>430.63</v>
      </c>
      <c r="J6975">
        <v>38</v>
      </c>
      <c r="K6975" t="s">
        <v>1376</v>
      </c>
    </row>
    <row r="6976" spans="1:11" x14ac:dyDescent="0.25">
      <c r="A6976" t="s">
        <v>421</v>
      </c>
      <c r="B6976">
        <v>292</v>
      </c>
      <c r="C6976">
        <v>21</v>
      </c>
      <c r="D6976">
        <v>62</v>
      </c>
      <c r="E6976" t="s">
        <v>30</v>
      </c>
      <c r="F6976">
        <v>14.46</v>
      </c>
      <c r="G6976">
        <v>66.02</v>
      </c>
      <c r="H6976">
        <v>93.82</v>
      </c>
      <c r="I6976">
        <v>276.45999999999998</v>
      </c>
      <c r="J6976">
        <v>20.72</v>
      </c>
      <c r="K6976" t="s">
        <v>1377</v>
      </c>
    </row>
    <row r="6977" spans="1:11" x14ac:dyDescent="0.25">
      <c r="A6977" t="s">
        <v>422</v>
      </c>
      <c r="B6977">
        <v>292</v>
      </c>
      <c r="C6977">
        <v>21</v>
      </c>
      <c r="D6977">
        <v>62</v>
      </c>
      <c r="E6977" t="s">
        <v>30</v>
      </c>
      <c r="F6977">
        <v>14.46</v>
      </c>
      <c r="G6977">
        <v>65.88</v>
      </c>
      <c r="H6977">
        <v>128.69999999999999</v>
      </c>
      <c r="I6977">
        <v>408.12</v>
      </c>
      <c r="J6977">
        <v>30.29</v>
      </c>
      <c r="K6977" t="s">
        <v>1377</v>
      </c>
    </row>
    <row r="6978" spans="1:11" x14ac:dyDescent="0.25">
      <c r="A6978" t="s">
        <v>423</v>
      </c>
      <c r="B6978">
        <v>292</v>
      </c>
      <c r="C6978">
        <v>21</v>
      </c>
      <c r="D6978">
        <v>48</v>
      </c>
      <c r="E6978" t="s">
        <v>30</v>
      </c>
      <c r="F6978">
        <v>10.28</v>
      </c>
      <c r="G6978">
        <v>48.51</v>
      </c>
      <c r="H6978">
        <v>16.7</v>
      </c>
      <c r="I6978">
        <v>7.03</v>
      </c>
      <c r="J6978">
        <v>0.56000000000000005</v>
      </c>
      <c r="K6978" t="s">
        <v>1378</v>
      </c>
    </row>
    <row r="6979" spans="1:11" x14ac:dyDescent="0.25">
      <c r="A6979" t="s">
        <v>424</v>
      </c>
      <c r="B6979">
        <v>292</v>
      </c>
      <c r="C6979">
        <v>21</v>
      </c>
      <c r="D6979">
        <v>48</v>
      </c>
      <c r="E6979" t="s">
        <v>30</v>
      </c>
      <c r="F6979">
        <v>10.28</v>
      </c>
      <c r="G6979">
        <v>48.26</v>
      </c>
      <c r="H6979">
        <v>23.42</v>
      </c>
      <c r="I6979">
        <v>34.5</v>
      </c>
      <c r="J6979">
        <v>2.66</v>
      </c>
      <c r="K6979" t="s">
        <v>1378</v>
      </c>
    </row>
    <row r="6980" spans="1:11" x14ac:dyDescent="0.25">
      <c r="A6980" t="s">
        <v>425</v>
      </c>
      <c r="B6980">
        <v>292</v>
      </c>
      <c r="C6980">
        <v>21</v>
      </c>
      <c r="D6980">
        <v>43</v>
      </c>
      <c r="E6980" t="s">
        <v>30</v>
      </c>
      <c r="F6980">
        <v>8.7899999999999991</v>
      </c>
      <c r="G6980">
        <v>42.02</v>
      </c>
      <c r="H6980">
        <v>14.37</v>
      </c>
      <c r="I6980">
        <v>8.56</v>
      </c>
      <c r="J6980">
        <v>0.64</v>
      </c>
      <c r="K6980" t="s">
        <v>1379</v>
      </c>
    </row>
    <row r="6981" spans="1:11" x14ac:dyDescent="0.25">
      <c r="A6981" t="s">
        <v>426</v>
      </c>
      <c r="B6981">
        <v>292</v>
      </c>
      <c r="C6981">
        <v>21</v>
      </c>
      <c r="D6981">
        <v>43</v>
      </c>
      <c r="E6981" t="s">
        <v>30</v>
      </c>
      <c r="F6981">
        <v>8.7899999999999991</v>
      </c>
      <c r="G6981">
        <v>41.84</v>
      </c>
      <c r="H6981">
        <v>17.75</v>
      </c>
      <c r="I6981">
        <v>33.64</v>
      </c>
      <c r="J6981">
        <v>2.6</v>
      </c>
      <c r="K6981" t="s">
        <v>1379</v>
      </c>
    </row>
    <row r="6982" spans="1:11" x14ac:dyDescent="0.25">
      <c r="A6982" t="s">
        <v>427</v>
      </c>
      <c r="B6982">
        <v>242</v>
      </c>
      <c r="C6982">
        <v>27</v>
      </c>
      <c r="D6982">
        <v>14</v>
      </c>
      <c r="E6982" t="s">
        <v>30</v>
      </c>
      <c r="F6982">
        <v>10.86</v>
      </c>
      <c r="G6982">
        <v>30.75</v>
      </c>
      <c r="H6982" t="s">
        <v>31</v>
      </c>
      <c r="I6982" t="s">
        <v>31</v>
      </c>
      <c r="J6982" t="s">
        <v>31</v>
      </c>
      <c r="K6982" t="s">
        <v>1380</v>
      </c>
    </row>
    <row r="6983" spans="1:11" x14ac:dyDescent="0.25">
      <c r="A6983" t="s">
        <v>428</v>
      </c>
      <c r="B6983">
        <v>242</v>
      </c>
      <c r="C6983">
        <v>27</v>
      </c>
      <c r="D6983">
        <v>14</v>
      </c>
      <c r="E6983" t="s">
        <v>30</v>
      </c>
      <c r="F6983">
        <v>10.86</v>
      </c>
      <c r="G6983">
        <v>30.54</v>
      </c>
      <c r="H6983" t="s">
        <v>31</v>
      </c>
      <c r="I6983" t="s">
        <v>31</v>
      </c>
      <c r="J6983" t="s">
        <v>31</v>
      </c>
      <c r="K6983" t="s">
        <v>1380</v>
      </c>
    </row>
    <row r="6984" spans="1:11" x14ac:dyDescent="0.25">
      <c r="A6984" t="s">
        <v>429</v>
      </c>
      <c r="B6984">
        <v>292</v>
      </c>
      <c r="C6984">
        <v>21</v>
      </c>
      <c r="D6984">
        <v>62</v>
      </c>
      <c r="E6984" t="s">
        <v>30</v>
      </c>
      <c r="F6984">
        <v>18.52</v>
      </c>
      <c r="G6984">
        <v>73.28</v>
      </c>
      <c r="H6984">
        <v>91.9</v>
      </c>
      <c r="I6984">
        <v>337.62</v>
      </c>
      <c r="J6984">
        <v>22.14</v>
      </c>
      <c r="K6984" t="s">
        <v>1381</v>
      </c>
    </row>
    <row r="6985" spans="1:11" x14ac:dyDescent="0.25">
      <c r="A6985" t="s">
        <v>430</v>
      </c>
      <c r="B6985">
        <v>292</v>
      </c>
      <c r="C6985">
        <v>21</v>
      </c>
      <c r="D6985">
        <v>62</v>
      </c>
      <c r="E6985" t="s">
        <v>30</v>
      </c>
      <c r="F6985">
        <v>18.52</v>
      </c>
      <c r="G6985">
        <v>73.92</v>
      </c>
      <c r="H6985">
        <v>91.88</v>
      </c>
      <c r="I6985">
        <v>237.08</v>
      </c>
      <c r="J6985">
        <v>15.17</v>
      </c>
      <c r="K6985" t="s">
        <v>1381</v>
      </c>
    </row>
    <row r="6986" spans="1:11" x14ac:dyDescent="0.25">
      <c r="A6986" t="s">
        <v>431</v>
      </c>
      <c r="B6986">
        <v>292</v>
      </c>
      <c r="C6986">
        <v>21</v>
      </c>
      <c r="D6986">
        <v>46</v>
      </c>
      <c r="E6986" t="s">
        <v>30</v>
      </c>
      <c r="F6986">
        <v>12.41</v>
      </c>
      <c r="G6986">
        <v>52.93</v>
      </c>
      <c r="H6986">
        <v>61.39</v>
      </c>
      <c r="I6986">
        <v>184.54</v>
      </c>
      <c r="J6986">
        <v>12.86</v>
      </c>
      <c r="K6986" t="s">
        <v>1382</v>
      </c>
    </row>
    <row r="6987" spans="1:11" x14ac:dyDescent="0.25">
      <c r="A6987" t="s">
        <v>432</v>
      </c>
      <c r="B6987">
        <v>292</v>
      </c>
      <c r="C6987">
        <v>21</v>
      </c>
      <c r="D6987">
        <v>46</v>
      </c>
      <c r="E6987" t="s">
        <v>30</v>
      </c>
      <c r="F6987">
        <v>12.41</v>
      </c>
      <c r="G6987">
        <v>53.4</v>
      </c>
      <c r="H6987">
        <v>74</v>
      </c>
      <c r="I6987">
        <v>191.25</v>
      </c>
      <c r="J6987">
        <v>12.43</v>
      </c>
      <c r="K6987" t="s">
        <v>1382</v>
      </c>
    </row>
    <row r="6988" spans="1:11" x14ac:dyDescent="0.25">
      <c r="A6988" t="s">
        <v>433</v>
      </c>
      <c r="B6988">
        <v>292</v>
      </c>
      <c r="C6988">
        <v>21</v>
      </c>
      <c r="D6988">
        <v>54</v>
      </c>
      <c r="E6988" t="s">
        <v>30</v>
      </c>
      <c r="F6988">
        <v>13.73</v>
      </c>
      <c r="G6988">
        <v>58.27</v>
      </c>
      <c r="H6988">
        <v>53.76</v>
      </c>
      <c r="I6988">
        <v>143.6</v>
      </c>
      <c r="J6988">
        <v>10.49</v>
      </c>
      <c r="K6988" t="s">
        <v>1383</v>
      </c>
    </row>
    <row r="6989" spans="1:11" x14ac:dyDescent="0.25">
      <c r="A6989" t="s">
        <v>434</v>
      </c>
      <c r="B6989">
        <v>292</v>
      </c>
      <c r="C6989">
        <v>21</v>
      </c>
      <c r="D6989">
        <v>54</v>
      </c>
      <c r="E6989" t="s">
        <v>30</v>
      </c>
      <c r="F6989">
        <v>13.73</v>
      </c>
      <c r="G6989">
        <v>58.45</v>
      </c>
      <c r="H6989">
        <v>53.7</v>
      </c>
      <c r="I6989">
        <v>137.41999999999999</v>
      </c>
      <c r="J6989">
        <v>9.24</v>
      </c>
      <c r="K6989" t="s">
        <v>1383</v>
      </c>
    </row>
    <row r="6990" spans="1:11" x14ac:dyDescent="0.25">
      <c r="A6990" t="s">
        <v>435</v>
      </c>
      <c r="B6990">
        <v>191</v>
      </c>
      <c r="C6990">
        <v>12</v>
      </c>
      <c r="D6990">
        <v>21</v>
      </c>
      <c r="E6990" t="s">
        <v>30</v>
      </c>
      <c r="F6990">
        <v>5.86</v>
      </c>
      <c r="G6990">
        <v>27.67</v>
      </c>
      <c r="H6990">
        <v>12</v>
      </c>
      <c r="I6990">
        <v>9.0399999999999991</v>
      </c>
      <c r="J6990">
        <v>0.75</v>
      </c>
      <c r="K6990" t="s">
        <v>1384</v>
      </c>
    </row>
    <row r="6991" spans="1:11" x14ac:dyDescent="0.25">
      <c r="A6991" t="s">
        <v>436</v>
      </c>
      <c r="B6991">
        <v>191</v>
      </c>
      <c r="C6991">
        <v>12</v>
      </c>
      <c r="D6991">
        <v>25</v>
      </c>
      <c r="E6991" t="s">
        <v>30</v>
      </c>
      <c r="F6991">
        <v>7.07</v>
      </c>
      <c r="G6991">
        <v>32.619999999999997</v>
      </c>
      <c r="H6991">
        <v>8</v>
      </c>
      <c r="I6991">
        <v>18.52</v>
      </c>
      <c r="J6991">
        <v>1.44</v>
      </c>
      <c r="K6991" t="s">
        <v>1384</v>
      </c>
    </row>
    <row r="6992" spans="1:11" x14ac:dyDescent="0.25">
      <c r="A6992" t="s">
        <v>437</v>
      </c>
      <c r="B6992">
        <v>191</v>
      </c>
      <c r="C6992">
        <v>12</v>
      </c>
      <c r="D6992">
        <v>7</v>
      </c>
      <c r="E6992" t="s">
        <v>30</v>
      </c>
      <c r="F6992">
        <v>1.1499999999999999</v>
      </c>
      <c r="G6992">
        <v>33.31</v>
      </c>
      <c r="H6992">
        <v>10</v>
      </c>
      <c r="I6992">
        <v>6.26</v>
      </c>
      <c r="J6992">
        <v>4.04</v>
      </c>
      <c r="K6992" t="s">
        <v>1385</v>
      </c>
    </row>
    <row r="6993" spans="1:11" x14ac:dyDescent="0.25">
      <c r="A6993" t="s">
        <v>438</v>
      </c>
      <c r="B6993">
        <v>191</v>
      </c>
      <c r="C6993">
        <v>12</v>
      </c>
      <c r="D6993">
        <v>7</v>
      </c>
      <c r="E6993" t="s">
        <v>30</v>
      </c>
      <c r="F6993">
        <v>1.1499999999999999</v>
      </c>
      <c r="G6993">
        <v>39.979999999999997</v>
      </c>
      <c r="H6993">
        <v>12</v>
      </c>
      <c r="I6993">
        <v>5.14</v>
      </c>
      <c r="J6993">
        <v>2.71</v>
      </c>
      <c r="K6993" t="s">
        <v>1386</v>
      </c>
    </row>
    <row r="6994" spans="1:11" x14ac:dyDescent="0.25">
      <c r="A6994" t="s">
        <v>439</v>
      </c>
      <c r="B6994">
        <v>292</v>
      </c>
      <c r="C6994">
        <v>21</v>
      </c>
      <c r="D6994">
        <v>57</v>
      </c>
      <c r="E6994" t="s">
        <v>30</v>
      </c>
      <c r="F6994">
        <v>24.01</v>
      </c>
      <c r="G6994">
        <v>77.27</v>
      </c>
      <c r="H6994">
        <v>95.36</v>
      </c>
      <c r="I6994">
        <v>572.14</v>
      </c>
      <c r="J6994">
        <v>30.01</v>
      </c>
      <c r="K6994" t="s">
        <v>1387</v>
      </c>
    </row>
    <row r="6995" spans="1:11" x14ac:dyDescent="0.25">
      <c r="A6995" t="s">
        <v>440</v>
      </c>
      <c r="B6995">
        <v>292</v>
      </c>
      <c r="C6995">
        <v>21</v>
      </c>
      <c r="D6995">
        <v>57</v>
      </c>
      <c r="E6995" t="s">
        <v>30</v>
      </c>
      <c r="F6995">
        <v>24.01</v>
      </c>
      <c r="G6995">
        <v>77.06</v>
      </c>
      <c r="H6995">
        <v>159.68</v>
      </c>
      <c r="I6995">
        <v>959.45</v>
      </c>
      <c r="J6995">
        <v>50.22</v>
      </c>
      <c r="K6995" t="s">
        <v>1387</v>
      </c>
    </row>
    <row r="6996" spans="1:11" x14ac:dyDescent="0.25">
      <c r="A6996" t="s">
        <v>441</v>
      </c>
      <c r="B6996">
        <v>292</v>
      </c>
      <c r="C6996">
        <v>21</v>
      </c>
      <c r="D6996">
        <v>30</v>
      </c>
      <c r="E6996" t="s">
        <v>30</v>
      </c>
      <c r="F6996">
        <v>6.17</v>
      </c>
      <c r="G6996">
        <v>29.96</v>
      </c>
      <c r="H6996">
        <v>35.79</v>
      </c>
      <c r="I6996">
        <v>47.36</v>
      </c>
      <c r="J6996">
        <v>3.78</v>
      </c>
      <c r="K6996" t="s">
        <v>1388</v>
      </c>
    </row>
    <row r="6997" spans="1:11" x14ac:dyDescent="0.25">
      <c r="A6997" t="s">
        <v>442</v>
      </c>
      <c r="B6997">
        <v>292</v>
      </c>
      <c r="C6997">
        <v>21</v>
      </c>
      <c r="D6997">
        <v>30</v>
      </c>
      <c r="E6997" t="s">
        <v>30</v>
      </c>
      <c r="F6997">
        <v>6.17</v>
      </c>
      <c r="G6997">
        <v>30.27</v>
      </c>
      <c r="H6997">
        <v>40.36</v>
      </c>
      <c r="I6997">
        <v>65.87</v>
      </c>
      <c r="J6997">
        <v>5.22</v>
      </c>
      <c r="K6997" t="s">
        <v>1388</v>
      </c>
    </row>
    <row r="6998" spans="1:11" x14ac:dyDescent="0.25">
      <c r="A6998" t="s">
        <v>443</v>
      </c>
      <c r="B6998">
        <v>292</v>
      </c>
      <c r="C6998">
        <v>21</v>
      </c>
      <c r="D6998">
        <v>26</v>
      </c>
      <c r="E6998" t="s">
        <v>30</v>
      </c>
      <c r="F6998">
        <v>5.25</v>
      </c>
      <c r="G6998">
        <v>25.66</v>
      </c>
      <c r="H6998">
        <v>34.53</v>
      </c>
      <c r="I6998">
        <v>41.4</v>
      </c>
      <c r="J6998">
        <v>3.3</v>
      </c>
      <c r="K6998" t="s">
        <v>1388</v>
      </c>
    </row>
    <row r="6999" spans="1:11" x14ac:dyDescent="0.25">
      <c r="A6999" t="s">
        <v>444</v>
      </c>
      <c r="B6999">
        <v>292</v>
      </c>
      <c r="C6999">
        <v>21</v>
      </c>
      <c r="D6999">
        <v>26</v>
      </c>
      <c r="E6999" t="s">
        <v>30</v>
      </c>
      <c r="F6999">
        <v>5.25</v>
      </c>
      <c r="G6999">
        <v>25.61</v>
      </c>
      <c r="H6999">
        <v>34.76</v>
      </c>
      <c r="I6999">
        <v>59.17</v>
      </c>
      <c r="J6999">
        <v>4.7</v>
      </c>
      <c r="K6999" t="s">
        <v>1388</v>
      </c>
    </row>
    <row r="7000" spans="1:11" x14ac:dyDescent="0.25">
      <c r="A7000" t="s">
        <v>445</v>
      </c>
      <c r="B7000">
        <v>292</v>
      </c>
      <c r="C7000">
        <v>21</v>
      </c>
      <c r="D7000">
        <v>46</v>
      </c>
      <c r="E7000" t="s">
        <v>30</v>
      </c>
      <c r="F7000">
        <v>6.3</v>
      </c>
      <c r="G7000">
        <v>41.23</v>
      </c>
      <c r="H7000">
        <v>138.55000000000001</v>
      </c>
      <c r="I7000">
        <v>92.78</v>
      </c>
      <c r="J7000">
        <v>8.39</v>
      </c>
      <c r="K7000" t="s">
        <v>1389</v>
      </c>
    </row>
    <row r="7001" spans="1:11" x14ac:dyDescent="0.25">
      <c r="A7001" t="s">
        <v>446</v>
      </c>
      <c r="B7001">
        <v>292</v>
      </c>
      <c r="C7001">
        <v>21</v>
      </c>
      <c r="D7001">
        <v>54</v>
      </c>
      <c r="E7001" t="s">
        <v>30</v>
      </c>
      <c r="F7001">
        <v>6.62</v>
      </c>
      <c r="G7001">
        <v>47.33</v>
      </c>
      <c r="H7001">
        <v>151.91</v>
      </c>
      <c r="I7001">
        <v>136.72999999999999</v>
      </c>
      <c r="J7001">
        <v>13.22</v>
      </c>
      <c r="K7001" t="s">
        <v>1390</v>
      </c>
    </row>
    <row r="7002" spans="1:11" x14ac:dyDescent="0.25">
      <c r="A7002" t="s">
        <v>447</v>
      </c>
      <c r="B7002">
        <v>292</v>
      </c>
      <c r="C7002">
        <v>21</v>
      </c>
      <c r="D7002">
        <v>8</v>
      </c>
      <c r="E7002" t="s">
        <v>30</v>
      </c>
      <c r="F7002">
        <v>2.46</v>
      </c>
      <c r="G7002">
        <v>9.52</v>
      </c>
      <c r="H7002">
        <v>23.33</v>
      </c>
      <c r="I7002">
        <v>16.510000000000002</v>
      </c>
      <c r="J7002">
        <v>1.1299999999999999</v>
      </c>
      <c r="K7002" t="s">
        <v>1391</v>
      </c>
    </row>
    <row r="7003" spans="1:11" x14ac:dyDescent="0.25">
      <c r="A7003" t="s">
        <v>448</v>
      </c>
      <c r="B7003">
        <v>292</v>
      </c>
      <c r="C7003">
        <v>21</v>
      </c>
      <c r="D7003">
        <v>8</v>
      </c>
      <c r="E7003" t="s">
        <v>30</v>
      </c>
      <c r="F7003">
        <v>2.46</v>
      </c>
      <c r="G7003">
        <v>9.68</v>
      </c>
      <c r="H7003">
        <v>26.22</v>
      </c>
      <c r="I7003">
        <v>22.8</v>
      </c>
      <c r="J7003">
        <v>1.45</v>
      </c>
      <c r="K7003" t="s">
        <v>1391</v>
      </c>
    </row>
    <row r="7004" spans="1:11" x14ac:dyDescent="0.25">
      <c r="A7004" t="s">
        <v>449</v>
      </c>
      <c r="B7004">
        <v>292</v>
      </c>
      <c r="C7004">
        <v>21</v>
      </c>
      <c r="D7004">
        <v>64</v>
      </c>
      <c r="E7004" t="s">
        <v>30</v>
      </c>
      <c r="F7004">
        <v>18.2</v>
      </c>
      <c r="G7004">
        <v>132.84</v>
      </c>
      <c r="H7004">
        <v>47.88</v>
      </c>
      <c r="I7004">
        <v>176.12</v>
      </c>
      <c r="J7004">
        <v>20.66</v>
      </c>
      <c r="K7004" t="s">
        <v>1392</v>
      </c>
    </row>
    <row r="7005" spans="1:11" x14ac:dyDescent="0.25">
      <c r="A7005" t="s">
        <v>450</v>
      </c>
      <c r="B7005">
        <v>292</v>
      </c>
      <c r="C7005">
        <v>21</v>
      </c>
      <c r="D7005">
        <v>65</v>
      </c>
      <c r="E7005" t="s">
        <v>30</v>
      </c>
      <c r="F7005">
        <v>18.03</v>
      </c>
      <c r="G7005">
        <v>133.81</v>
      </c>
      <c r="H7005">
        <v>35.96</v>
      </c>
      <c r="I7005">
        <v>66.13</v>
      </c>
      <c r="J7005">
        <v>13.68</v>
      </c>
      <c r="K7005" t="s">
        <v>1393</v>
      </c>
    </row>
    <row r="7006" spans="1:11" x14ac:dyDescent="0.25">
      <c r="A7006" t="s">
        <v>451</v>
      </c>
      <c r="B7006">
        <v>292</v>
      </c>
      <c r="C7006">
        <v>21</v>
      </c>
      <c r="D7006">
        <v>2</v>
      </c>
      <c r="E7006" t="s">
        <v>30</v>
      </c>
      <c r="F7006">
        <v>2.02</v>
      </c>
      <c r="G7006">
        <v>3.33</v>
      </c>
      <c r="H7006" t="s">
        <v>31</v>
      </c>
      <c r="I7006" t="s">
        <v>31</v>
      </c>
      <c r="J7006" t="s">
        <v>31</v>
      </c>
      <c r="K7006" t="s">
        <v>1394</v>
      </c>
    </row>
    <row r="7007" spans="1:11" x14ac:dyDescent="0.25">
      <c r="A7007" t="s">
        <v>452</v>
      </c>
      <c r="B7007">
        <v>292</v>
      </c>
      <c r="C7007">
        <v>21</v>
      </c>
      <c r="D7007">
        <v>1</v>
      </c>
      <c r="E7007" t="s">
        <v>30</v>
      </c>
      <c r="F7007">
        <v>2.09</v>
      </c>
      <c r="G7007">
        <v>3.52</v>
      </c>
      <c r="H7007" t="s">
        <v>31</v>
      </c>
      <c r="I7007" t="s">
        <v>31</v>
      </c>
      <c r="J7007" t="s">
        <v>31</v>
      </c>
      <c r="K7007" t="s">
        <v>1395</v>
      </c>
    </row>
    <row r="7008" spans="1:11" x14ac:dyDescent="0.25">
      <c r="A7008" t="s">
        <v>453</v>
      </c>
      <c r="B7008">
        <v>292</v>
      </c>
      <c r="C7008">
        <v>21</v>
      </c>
      <c r="D7008">
        <v>7</v>
      </c>
      <c r="E7008" t="s">
        <v>30</v>
      </c>
      <c r="F7008">
        <v>0.95</v>
      </c>
      <c r="G7008">
        <v>5.04</v>
      </c>
      <c r="H7008" t="s">
        <v>31</v>
      </c>
      <c r="I7008" t="s">
        <v>31</v>
      </c>
      <c r="J7008" t="s">
        <v>31</v>
      </c>
      <c r="K7008" t="s">
        <v>914</v>
      </c>
    </row>
    <row r="7009" spans="1:11" x14ac:dyDescent="0.25">
      <c r="A7009" t="s">
        <v>454</v>
      </c>
      <c r="B7009">
        <v>292</v>
      </c>
      <c r="C7009">
        <v>21</v>
      </c>
      <c r="D7009">
        <v>11</v>
      </c>
      <c r="E7009" t="s">
        <v>30</v>
      </c>
      <c r="F7009">
        <v>1.29</v>
      </c>
      <c r="G7009">
        <v>8.57</v>
      </c>
      <c r="H7009">
        <v>0.15</v>
      </c>
      <c r="I7009">
        <v>0.02</v>
      </c>
      <c r="J7009">
        <v>0</v>
      </c>
      <c r="K7009" t="s">
        <v>915</v>
      </c>
    </row>
    <row r="7010" spans="1:11" x14ac:dyDescent="0.25">
      <c r="A7010" t="s">
        <v>455</v>
      </c>
      <c r="B7010">
        <v>292</v>
      </c>
      <c r="C7010">
        <v>21</v>
      </c>
      <c r="D7010">
        <v>15</v>
      </c>
      <c r="E7010" t="s">
        <v>30</v>
      </c>
      <c r="F7010">
        <v>2.72</v>
      </c>
      <c r="G7010">
        <v>13.5</v>
      </c>
      <c r="H7010">
        <v>36.86</v>
      </c>
      <c r="I7010">
        <v>26.83</v>
      </c>
      <c r="J7010">
        <v>2.11</v>
      </c>
      <c r="K7010" t="s">
        <v>1396</v>
      </c>
    </row>
    <row r="7011" spans="1:11" x14ac:dyDescent="0.25">
      <c r="A7011" t="s">
        <v>456</v>
      </c>
      <c r="B7011">
        <v>292</v>
      </c>
      <c r="C7011">
        <v>21</v>
      </c>
      <c r="D7011">
        <v>15</v>
      </c>
      <c r="E7011" t="s">
        <v>30</v>
      </c>
      <c r="F7011">
        <v>2.72</v>
      </c>
      <c r="G7011">
        <v>13.5</v>
      </c>
      <c r="H7011">
        <v>40.020000000000003</v>
      </c>
      <c r="I7011">
        <v>21.52</v>
      </c>
      <c r="J7011">
        <v>1.78</v>
      </c>
      <c r="K7011" t="s">
        <v>1396</v>
      </c>
    </row>
    <row r="7012" spans="1:11" x14ac:dyDescent="0.25">
      <c r="A7012" t="s">
        <v>457</v>
      </c>
      <c r="B7012">
        <v>292</v>
      </c>
      <c r="C7012">
        <v>21</v>
      </c>
      <c r="D7012">
        <v>29</v>
      </c>
      <c r="E7012" t="s">
        <v>30</v>
      </c>
      <c r="F7012">
        <v>12.39</v>
      </c>
      <c r="G7012">
        <v>46.84</v>
      </c>
      <c r="H7012">
        <v>28.7</v>
      </c>
      <c r="I7012">
        <v>132.97</v>
      </c>
      <c r="J7012">
        <v>7.83</v>
      </c>
      <c r="K7012" t="s">
        <v>1397</v>
      </c>
    </row>
    <row r="7013" spans="1:11" x14ac:dyDescent="0.25">
      <c r="A7013" t="s">
        <v>458</v>
      </c>
      <c r="B7013">
        <v>292</v>
      </c>
      <c r="C7013">
        <v>21</v>
      </c>
      <c r="D7013">
        <v>29</v>
      </c>
      <c r="E7013" t="s">
        <v>30</v>
      </c>
      <c r="F7013">
        <v>12.39</v>
      </c>
      <c r="G7013">
        <v>46.93</v>
      </c>
      <c r="H7013">
        <v>21.85</v>
      </c>
      <c r="I7013">
        <v>79.400000000000006</v>
      </c>
      <c r="J7013">
        <v>4.37</v>
      </c>
      <c r="K7013" t="s">
        <v>1397</v>
      </c>
    </row>
    <row r="7014" spans="1:11" x14ac:dyDescent="0.25">
      <c r="A7014" t="s">
        <v>459</v>
      </c>
      <c r="B7014">
        <v>242</v>
      </c>
      <c r="C7014">
        <v>27</v>
      </c>
      <c r="D7014">
        <v>19</v>
      </c>
      <c r="E7014" t="s">
        <v>30</v>
      </c>
      <c r="F7014">
        <v>11.25</v>
      </c>
      <c r="G7014">
        <v>33.53</v>
      </c>
      <c r="H7014" t="s">
        <v>31</v>
      </c>
      <c r="I7014" t="s">
        <v>31</v>
      </c>
      <c r="J7014" t="s">
        <v>31</v>
      </c>
      <c r="K7014" t="s">
        <v>1398</v>
      </c>
    </row>
    <row r="7015" spans="1:11" x14ac:dyDescent="0.25">
      <c r="A7015" t="s">
        <v>460</v>
      </c>
      <c r="B7015">
        <v>242</v>
      </c>
      <c r="C7015">
        <v>27</v>
      </c>
      <c r="D7015">
        <v>19</v>
      </c>
      <c r="E7015" t="s">
        <v>30</v>
      </c>
      <c r="F7015">
        <v>11.01</v>
      </c>
      <c r="G7015">
        <v>33.380000000000003</v>
      </c>
      <c r="H7015" t="s">
        <v>31</v>
      </c>
      <c r="I7015" t="s">
        <v>31</v>
      </c>
      <c r="J7015" t="s">
        <v>31</v>
      </c>
      <c r="K7015" t="s">
        <v>1399</v>
      </c>
    </row>
    <row r="7016" spans="1:11" x14ac:dyDescent="0.25">
      <c r="A7016" t="s">
        <v>461</v>
      </c>
      <c r="B7016">
        <v>242</v>
      </c>
      <c r="C7016">
        <v>27</v>
      </c>
      <c r="D7016">
        <v>20</v>
      </c>
      <c r="E7016" t="s">
        <v>30</v>
      </c>
      <c r="F7016">
        <v>12.45</v>
      </c>
      <c r="G7016">
        <v>41.96</v>
      </c>
      <c r="H7016" t="s">
        <v>31</v>
      </c>
      <c r="I7016" t="s">
        <v>31</v>
      </c>
      <c r="J7016" t="s">
        <v>31</v>
      </c>
      <c r="K7016" t="s">
        <v>920</v>
      </c>
    </row>
    <row r="7017" spans="1:11" x14ac:dyDescent="0.25">
      <c r="A7017" t="s">
        <v>462</v>
      </c>
      <c r="B7017">
        <v>242</v>
      </c>
      <c r="C7017">
        <v>27</v>
      </c>
      <c r="D7017">
        <v>20</v>
      </c>
      <c r="E7017" t="s">
        <v>30</v>
      </c>
      <c r="F7017">
        <v>12.45</v>
      </c>
      <c r="G7017">
        <v>41.98</v>
      </c>
      <c r="H7017" t="s">
        <v>31</v>
      </c>
      <c r="I7017" t="s">
        <v>31</v>
      </c>
      <c r="J7017" t="s">
        <v>31</v>
      </c>
      <c r="K7017" t="s">
        <v>920</v>
      </c>
    </row>
    <row r="7018" spans="1:11" x14ac:dyDescent="0.25">
      <c r="A7018" t="s">
        <v>463</v>
      </c>
      <c r="B7018">
        <v>251</v>
      </c>
      <c r="C7018">
        <v>22</v>
      </c>
      <c r="D7018">
        <v>12</v>
      </c>
      <c r="E7018" t="s">
        <v>30</v>
      </c>
      <c r="F7018">
        <v>5.38</v>
      </c>
      <c r="G7018">
        <v>17.7</v>
      </c>
      <c r="H7018" t="s">
        <v>31</v>
      </c>
      <c r="I7018" t="s">
        <v>31</v>
      </c>
      <c r="J7018" t="s">
        <v>31</v>
      </c>
      <c r="K7018" t="s">
        <v>1400</v>
      </c>
    </row>
    <row r="7019" spans="1:11" x14ac:dyDescent="0.25">
      <c r="A7019" t="s">
        <v>464</v>
      </c>
      <c r="B7019">
        <v>251</v>
      </c>
      <c r="C7019">
        <v>22</v>
      </c>
      <c r="D7019">
        <v>12</v>
      </c>
      <c r="E7019" t="s">
        <v>30</v>
      </c>
      <c r="F7019">
        <v>5.38</v>
      </c>
      <c r="G7019">
        <v>17.79</v>
      </c>
      <c r="H7019" t="s">
        <v>31</v>
      </c>
      <c r="I7019" t="s">
        <v>31</v>
      </c>
      <c r="J7019" t="s">
        <v>31</v>
      </c>
      <c r="K7019" t="s">
        <v>1400</v>
      </c>
    </row>
    <row r="7020" spans="1:11" x14ac:dyDescent="0.25">
      <c r="A7020" t="s">
        <v>465</v>
      </c>
      <c r="B7020">
        <v>292</v>
      </c>
      <c r="C7020">
        <v>21</v>
      </c>
      <c r="D7020">
        <v>28</v>
      </c>
      <c r="E7020" t="s">
        <v>30</v>
      </c>
      <c r="F7020">
        <v>6.78</v>
      </c>
      <c r="G7020">
        <v>27.27</v>
      </c>
      <c r="H7020">
        <v>25.86</v>
      </c>
      <c r="I7020">
        <v>50.68</v>
      </c>
      <c r="J7020">
        <v>3.45</v>
      </c>
      <c r="K7020" t="s">
        <v>922</v>
      </c>
    </row>
    <row r="7021" spans="1:11" x14ac:dyDescent="0.25">
      <c r="A7021" t="s">
        <v>466</v>
      </c>
      <c r="B7021">
        <v>292</v>
      </c>
      <c r="C7021">
        <v>21</v>
      </c>
      <c r="D7021">
        <v>28</v>
      </c>
      <c r="E7021" t="s">
        <v>30</v>
      </c>
      <c r="F7021">
        <v>6.78</v>
      </c>
      <c r="G7021">
        <v>27.44</v>
      </c>
      <c r="H7021">
        <v>21.07</v>
      </c>
      <c r="I7021">
        <v>32.56</v>
      </c>
      <c r="J7021">
        <v>2.2000000000000002</v>
      </c>
      <c r="K7021" t="s">
        <v>922</v>
      </c>
    </row>
    <row r="7022" spans="1:11" x14ac:dyDescent="0.25">
      <c r="A7022" t="s">
        <v>467</v>
      </c>
      <c r="B7022">
        <v>251</v>
      </c>
      <c r="C7022">
        <v>22</v>
      </c>
      <c r="D7022">
        <v>21</v>
      </c>
      <c r="E7022" t="s">
        <v>30</v>
      </c>
      <c r="F7022">
        <v>13.07</v>
      </c>
      <c r="G7022">
        <v>35.79</v>
      </c>
      <c r="H7022" t="s">
        <v>31</v>
      </c>
      <c r="I7022" t="s">
        <v>31</v>
      </c>
      <c r="J7022" t="s">
        <v>31</v>
      </c>
      <c r="K7022" t="s">
        <v>1401</v>
      </c>
    </row>
    <row r="7023" spans="1:11" x14ac:dyDescent="0.25">
      <c r="A7023" t="s">
        <v>468</v>
      </c>
      <c r="B7023">
        <v>251</v>
      </c>
      <c r="C7023">
        <v>22</v>
      </c>
      <c r="D7023">
        <v>21</v>
      </c>
      <c r="E7023" t="s">
        <v>30</v>
      </c>
      <c r="F7023">
        <v>12.59</v>
      </c>
      <c r="G7023">
        <v>35.75</v>
      </c>
      <c r="H7023" t="s">
        <v>31</v>
      </c>
      <c r="I7023" t="s">
        <v>31</v>
      </c>
      <c r="J7023" t="s">
        <v>31</v>
      </c>
      <c r="K7023" t="s">
        <v>1402</v>
      </c>
    </row>
    <row r="7024" spans="1:11" x14ac:dyDescent="0.25">
      <c r="A7024" t="s">
        <v>469</v>
      </c>
      <c r="B7024">
        <v>251</v>
      </c>
      <c r="C7024">
        <v>22</v>
      </c>
      <c r="D7024">
        <v>19</v>
      </c>
      <c r="E7024" t="s">
        <v>30</v>
      </c>
      <c r="F7024">
        <v>11.27</v>
      </c>
      <c r="G7024">
        <v>32.65</v>
      </c>
      <c r="H7024" t="s">
        <v>31</v>
      </c>
      <c r="I7024" t="s">
        <v>31</v>
      </c>
      <c r="J7024" t="s">
        <v>31</v>
      </c>
      <c r="K7024" t="s">
        <v>1403</v>
      </c>
    </row>
    <row r="7025" spans="1:11" x14ac:dyDescent="0.25">
      <c r="A7025" t="s">
        <v>470</v>
      </c>
      <c r="B7025">
        <v>251</v>
      </c>
      <c r="C7025">
        <v>22</v>
      </c>
      <c r="D7025">
        <v>19</v>
      </c>
      <c r="E7025" t="s">
        <v>30</v>
      </c>
      <c r="F7025">
        <v>11.07</v>
      </c>
      <c r="G7025">
        <v>33.07</v>
      </c>
      <c r="H7025" t="s">
        <v>31</v>
      </c>
      <c r="I7025" t="s">
        <v>31</v>
      </c>
      <c r="J7025" t="s">
        <v>31</v>
      </c>
      <c r="K7025" t="s">
        <v>1404</v>
      </c>
    </row>
    <row r="7026" spans="1:11" x14ac:dyDescent="0.25">
      <c r="A7026" t="s">
        <v>471</v>
      </c>
      <c r="B7026">
        <v>242</v>
      </c>
      <c r="C7026">
        <v>27</v>
      </c>
      <c r="D7026">
        <v>12</v>
      </c>
      <c r="E7026" t="s">
        <v>30</v>
      </c>
      <c r="F7026">
        <v>11.09</v>
      </c>
      <c r="G7026">
        <v>25.59</v>
      </c>
      <c r="H7026" t="s">
        <v>31</v>
      </c>
      <c r="I7026" t="s">
        <v>31</v>
      </c>
      <c r="J7026" t="s">
        <v>31</v>
      </c>
      <c r="K7026" t="s">
        <v>1405</v>
      </c>
    </row>
    <row r="7027" spans="1:11" x14ac:dyDescent="0.25">
      <c r="A7027" t="s">
        <v>472</v>
      </c>
      <c r="B7027">
        <v>242</v>
      </c>
      <c r="C7027">
        <v>27</v>
      </c>
      <c r="D7027">
        <v>11</v>
      </c>
      <c r="E7027" t="s">
        <v>30</v>
      </c>
      <c r="F7027">
        <v>10.06</v>
      </c>
      <c r="G7027">
        <v>22.8</v>
      </c>
      <c r="H7027" t="s">
        <v>31</v>
      </c>
      <c r="I7027" t="s">
        <v>31</v>
      </c>
      <c r="J7027" t="s">
        <v>31</v>
      </c>
      <c r="K7027" t="s">
        <v>1406</v>
      </c>
    </row>
    <row r="7028" spans="1:11" x14ac:dyDescent="0.25">
      <c r="A7028" t="s">
        <v>473</v>
      </c>
      <c r="B7028">
        <v>242</v>
      </c>
      <c r="C7028">
        <v>27</v>
      </c>
      <c r="D7028">
        <v>26</v>
      </c>
      <c r="E7028" t="s">
        <v>30</v>
      </c>
      <c r="F7028">
        <v>14.25</v>
      </c>
      <c r="G7028">
        <v>46.21</v>
      </c>
      <c r="H7028" t="s">
        <v>31</v>
      </c>
      <c r="I7028" t="s">
        <v>31</v>
      </c>
      <c r="J7028" t="s">
        <v>31</v>
      </c>
      <c r="K7028" t="s">
        <v>1407</v>
      </c>
    </row>
    <row r="7029" spans="1:11" x14ac:dyDescent="0.25">
      <c r="A7029" t="s">
        <v>474</v>
      </c>
      <c r="B7029">
        <v>242</v>
      </c>
      <c r="C7029">
        <v>27</v>
      </c>
      <c r="D7029">
        <v>30</v>
      </c>
      <c r="E7029" t="s">
        <v>30</v>
      </c>
      <c r="F7029">
        <v>14.43</v>
      </c>
      <c r="G7029">
        <v>48.45</v>
      </c>
      <c r="H7029" t="s">
        <v>31</v>
      </c>
      <c r="I7029" t="s">
        <v>31</v>
      </c>
      <c r="J7029" t="s">
        <v>31</v>
      </c>
      <c r="K7029" t="s">
        <v>1408</v>
      </c>
    </row>
    <row r="7030" spans="1:11" x14ac:dyDescent="0.25">
      <c r="A7030" t="s">
        <v>475</v>
      </c>
      <c r="B7030">
        <v>292</v>
      </c>
      <c r="C7030">
        <v>21</v>
      </c>
      <c r="D7030">
        <v>32</v>
      </c>
      <c r="E7030" t="s">
        <v>30</v>
      </c>
      <c r="F7030">
        <v>8.42</v>
      </c>
      <c r="G7030">
        <v>36.229999999999997</v>
      </c>
      <c r="H7030">
        <v>83.77</v>
      </c>
      <c r="I7030">
        <v>92.61</v>
      </c>
      <c r="J7030">
        <v>7.44</v>
      </c>
      <c r="K7030" t="s">
        <v>1409</v>
      </c>
    </row>
    <row r="7031" spans="1:11" x14ac:dyDescent="0.25">
      <c r="A7031" t="s">
        <v>476</v>
      </c>
      <c r="B7031">
        <v>292</v>
      </c>
      <c r="C7031">
        <v>21</v>
      </c>
      <c r="D7031">
        <v>20</v>
      </c>
      <c r="E7031" t="s">
        <v>30</v>
      </c>
      <c r="F7031">
        <v>7.8</v>
      </c>
      <c r="G7031">
        <v>31.43</v>
      </c>
      <c r="H7031">
        <v>17.23</v>
      </c>
      <c r="I7031">
        <v>43.34</v>
      </c>
      <c r="J7031">
        <v>3.07</v>
      </c>
      <c r="K7031" t="s">
        <v>1410</v>
      </c>
    </row>
    <row r="7032" spans="1:11" x14ac:dyDescent="0.25">
      <c r="A7032" t="s">
        <v>477</v>
      </c>
      <c r="B7032">
        <v>242</v>
      </c>
      <c r="C7032">
        <v>27</v>
      </c>
      <c r="D7032">
        <v>15</v>
      </c>
      <c r="E7032" t="s">
        <v>30</v>
      </c>
      <c r="F7032">
        <v>8.43</v>
      </c>
      <c r="G7032">
        <v>25.92</v>
      </c>
      <c r="H7032" t="s">
        <v>31</v>
      </c>
      <c r="I7032" t="s">
        <v>31</v>
      </c>
      <c r="J7032" t="s">
        <v>31</v>
      </c>
      <c r="K7032" t="s">
        <v>1411</v>
      </c>
    </row>
    <row r="7033" spans="1:11" x14ac:dyDescent="0.25">
      <c r="A7033" t="s">
        <v>478</v>
      </c>
      <c r="B7033">
        <v>242</v>
      </c>
      <c r="C7033">
        <v>27</v>
      </c>
      <c r="D7033">
        <v>14</v>
      </c>
      <c r="E7033" t="s">
        <v>30</v>
      </c>
      <c r="F7033">
        <v>8.1999999999999993</v>
      </c>
      <c r="G7033">
        <v>24.24</v>
      </c>
      <c r="H7033" t="s">
        <v>31</v>
      </c>
      <c r="I7033" t="s">
        <v>31</v>
      </c>
      <c r="J7033" t="s">
        <v>31</v>
      </c>
      <c r="K7033" t="s">
        <v>1412</v>
      </c>
    </row>
    <row r="7034" spans="1:11" x14ac:dyDescent="0.25">
      <c r="A7034" t="s">
        <v>479</v>
      </c>
      <c r="B7034">
        <v>292</v>
      </c>
      <c r="C7034">
        <v>21</v>
      </c>
      <c r="D7034">
        <v>50</v>
      </c>
      <c r="E7034" t="s">
        <v>30</v>
      </c>
      <c r="F7034">
        <v>14.3</v>
      </c>
      <c r="G7034">
        <v>59.95</v>
      </c>
      <c r="H7034">
        <v>48.19</v>
      </c>
      <c r="I7034">
        <v>77.680000000000007</v>
      </c>
      <c r="J7034">
        <v>5.6</v>
      </c>
      <c r="K7034" t="s">
        <v>1413</v>
      </c>
    </row>
    <row r="7035" spans="1:11" x14ac:dyDescent="0.25">
      <c r="A7035" t="s">
        <v>480</v>
      </c>
      <c r="B7035">
        <v>292</v>
      </c>
      <c r="C7035">
        <v>21</v>
      </c>
      <c r="D7035">
        <v>47</v>
      </c>
      <c r="E7035" t="s">
        <v>30</v>
      </c>
      <c r="F7035">
        <v>14.25</v>
      </c>
      <c r="G7035">
        <v>58.29</v>
      </c>
      <c r="H7035">
        <v>39.42</v>
      </c>
      <c r="I7035">
        <v>65.14</v>
      </c>
      <c r="J7035">
        <v>4.4400000000000004</v>
      </c>
      <c r="K7035" t="s">
        <v>1414</v>
      </c>
    </row>
    <row r="7036" spans="1:11" x14ac:dyDescent="0.25">
      <c r="A7036" t="s">
        <v>481</v>
      </c>
      <c r="B7036">
        <v>242</v>
      </c>
      <c r="C7036">
        <v>27</v>
      </c>
      <c r="D7036">
        <v>34</v>
      </c>
      <c r="E7036" t="s">
        <v>30</v>
      </c>
      <c r="F7036">
        <v>20</v>
      </c>
      <c r="G7036">
        <v>61.28</v>
      </c>
      <c r="H7036" t="s">
        <v>31</v>
      </c>
      <c r="I7036" t="s">
        <v>31</v>
      </c>
      <c r="J7036" t="s">
        <v>31</v>
      </c>
      <c r="K7036" t="s">
        <v>1415</v>
      </c>
    </row>
    <row r="7037" spans="1:11" x14ac:dyDescent="0.25">
      <c r="A7037" t="s">
        <v>482</v>
      </c>
      <c r="B7037">
        <v>242</v>
      </c>
      <c r="C7037">
        <v>27</v>
      </c>
      <c r="D7037">
        <v>38</v>
      </c>
      <c r="E7037" t="s">
        <v>30</v>
      </c>
      <c r="F7037">
        <v>20.23</v>
      </c>
      <c r="G7037">
        <v>68.45</v>
      </c>
      <c r="H7037" t="s">
        <v>31</v>
      </c>
      <c r="I7037" t="s">
        <v>31</v>
      </c>
      <c r="J7037" t="s">
        <v>31</v>
      </c>
      <c r="K7037" t="s">
        <v>1416</v>
      </c>
    </row>
    <row r="7038" spans="1:11" x14ac:dyDescent="0.25">
      <c r="A7038" t="s">
        <v>483</v>
      </c>
      <c r="B7038">
        <v>242</v>
      </c>
      <c r="C7038">
        <v>27</v>
      </c>
      <c r="D7038">
        <v>27</v>
      </c>
      <c r="E7038" t="s">
        <v>30</v>
      </c>
      <c r="F7038">
        <v>15.27</v>
      </c>
      <c r="G7038">
        <v>47.31</v>
      </c>
      <c r="H7038" t="s">
        <v>31</v>
      </c>
      <c r="I7038" t="s">
        <v>31</v>
      </c>
      <c r="J7038" t="s">
        <v>31</v>
      </c>
      <c r="K7038" t="s">
        <v>1417</v>
      </c>
    </row>
    <row r="7039" spans="1:11" x14ac:dyDescent="0.25">
      <c r="A7039" t="s">
        <v>484</v>
      </c>
      <c r="B7039">
        <v>242</v>
      </c>
      <c r="C7039">
        <v>27</v>
      </c>
      <c r="D7039">
        <v>31</v>
      </c>
      <c r="E7039" t="s">
        <v>30</v>
      </c>
      <c r="F7039">
        <v>15.35</v>
      </c>
      <c r="G7039">
        <v>54.32</v>
      </c>
      <c r="H7039" t="s">
        <v>31</v>
      </c>
      <c r="I7039" t="s">
        <v>31</v>
      </c>
      <c r="J7039" t="s">
        <v>31</v>
      </c>
      <c r="K7039" t="s">
        <v>1418</v>
      </c>
    </row>
    <row r="7040" spans="1:11" x14ac:dyDescent="0.25">
      <c r="A7040" t="s">
        <v>485</v>
      </c>
      <c r="B7040">
        <v>292</v>
      </c>
      <c r="C7040">
        <v>21</v>
      </c>
      <c r="D7040">
        <v>37</v>
      </c>
      <c r="E7040" t="s">
        <v>30</v>
      </c>
      <c r="F7040">
        <v>7.6</v>
      </c>
      <c r="G7040">
        <v>37.479999999999997</v>
      </c>
      <c r="H7040">
        <v>85.34</v>
      </c>
      <c r="I7040">
        <v>70.89</v>
      </c>
      <c r="J7040">
        <v>6.31</v>
      </c>
      <c r="K7040" t="s">
        <v>1419</v>
      </c>
    </row>
    <row r="7041" spans="1:11" x14ac:dyDescent="0.25">
      <c r="A7041" t="s">
        <v>486</v>
      </c>
      <c r="B7041">
        <v>292</v>
      </c>
      <c r="C7041">
        <v>21</v>
      </c>
      <c r="D7041">
        <v>37</v>
      </c>
      <c r="E7041" t="s">
        <v>30</v>
      </c>
      <c r="F7041">
        <v>7.6</v>
      </c>
      <c r="G7041">
        <v>37.369999999999997</v>
      </c>
      <c r="H7041">
        <v>86.47</v>
      </c>
      <c r="I7041">
        <v>79.27</v>
      </c>
      <c r="J7041">
        <v>6.96</v>
      </c>
      <c r="K7041" t="s">
        <v>1419</v>
      </c>
    </row>
    <row r="7042" spans="1:11" x14ac:dyDescent="0.25">
      <c r="A7042" t="s">
        <v>487</v>
      </c>
      <c r="B7042">
        <v>292</v>
      </c>
      <c r="C7042">
        <v>21</v>
      </c>
      <c r="D7042">
        <v>53</v>
      </c>
      <c r="E7042" t="s">
        <v>30</v>
      </c>
      <c r="F7042">
        <v>13.23</v>
      </c>
      <c r="G7042">
        <v>57.55</v>
      </c>
      <c r="H7042">
        <v>34.74</v>
      </c>
      <c r="I7042">
        <v>96.58</v>
      </c>
      <c r="J7042">
        <v>7.25</v>
      </c>
      <c r="K7042" t="s">
        <v>1420</v>
      </c>
    </row>
    <row r="7043" spans="1:11" x14ac:dyDescent="0.25">
      <c r="A7043" t="s">
        <v>488</v>
      </c>
      <c r="B7043">
        <v>292</v>
      </c>
      <c r="C7043">
        <v>21</v>
      </c>
      <c r="D7043">
        <v>52</v>
      </c>
      <c r="E7043" t="s">
        <v>30</v>
      </c>
      <c r="F7043">
        <v>13.18</v>
      </c>
      <c r="G7043">
        <v>56.23</v>
      </c>
      <c r="H7043">
        <v>29.58</v>
      </c>
      <c r="I7043">
        <v>60.29</v>
      </c>
      <c r="J7043">
        <v>4.4400000000000004</v>
      </c>
      <c r="K7043" t="s">
        <v>1421</v>
      </c>
    </row>
    <row r="7044" spans="1:11" x14ac:dyDescent="0.25">
      <c r="A7044" t="s">
        <v>489</v>
      </c>
      <c r="B7044">
        <v>292</v>
      </c>
      <c r="C7044">
        <v>21</v>
      </c>
      <c r="D7044">
        <v>47</v>
      </c>
      <c r="E7044" t="s">
        <v>30</v>
      </c>
      <c r="F7044">
        <v>12.24</v>
      </c>
      <c r="G7044">
        <v>52.57</v>
      </c>
      <c r="H7044">
        <v>40.15</v>
      </c>
      <c r="I7044">
        <v>156.78</v>
      </c>
      <c r="J7044">
        <v>11.58</v>
      </c>
      <c r="K7044" t="s">
        <v>1422</v>
      </c>
    </row>
    <row r="7045" spans="1:11" x14ac:dyDescent="0.25">
      <c r="A7045" t="s">
        <v>490</v>
      </c>
      <c r="B7045">
        <v>292</v>
      </c>
      <c r="C7045">
        <v>21</v>
      </c>
      <c r="D7045">
        <v>44</v>
      </c>
      <c r="E7045" t="s">
        <v>30</v>
      </c>
      <c r="F7045">
        <v>12.19</v>
      </c>
      <c r="G7045">
        <v>50.16</v>
      </c>
      <c r="H7045">
        <v>37.380000000000003</v>
      </c>
      <c r="I7045">
        <v>140.12</v>
      </c>
      <c r="J7045">
        <v>9.85</v>
      </c>
      <c r="K7045" t="s">
        <v>1423</v>
      </c>
    </row>
    <row r="7046" spans="1:11" x14ac:dyDescent="0.25">
      <c r="A7046" t="s">
        <v>491</v>
      </c>
      <c r="B7046">
        <v>292</v>
      </c>
      <c r="C7046">
        <v>21</v>
      </c>
      <c r="D7046">
        <v>34</v>
      </c>
      <c r="E7046" t="s">
        <v>30</v>
      </c>
      <c r="F7046">
        <v>11.31</v>
      </c>
      <c r="G7046">
        <v>45.1</v>
      </c>
      <c r="H7046">
        <v>25.43</v>
      </c>
      <c r="I7046">
        <v>61.45</v>
      </c>
      <c r="J7046">
        <v>3.82</v>
      </c>
      <c r="K7046" t="s">
        <v>1424</v>
      </c>
    </row>
    <row r="7047" spans="1:11" x14ac:dyDescent="0.25">
      <c r="A7047" t="s">
        <v>492</v>
      </c>
      <c r="B7047">
        <v>292</v>
      </c>
      <c r="C7047">
        <v>21</v>
      </c>
      <c r="D7047">
        <v>66</v>
      </c>
      <c r="E7047" t="s">
        <v>30</v>
      </c>
      <c r="F7047">
        <v>20.03</v>
      </c>
      <c r="G7047">
        <v>78.38</v>
      </c>
      <c r="H7047">
        <v>27.43</v>
      </c>
      <c r="I7047">
        <v>59.71</v>
      </c>
      <c r="J7047">
        <v>3.88</v>
      </c>
      <c r="K7047" t="s">
        <v>1425</v>
      </c>
    </row>
    <row r="7048" spans="1:11" x14ac:dyDescent="0.25">
      <c r="A7048" t="s">
        <v>493</v>
      </c>
      <c r="B7048">
        <v>292</v>
      </c>
      <c r="C7048">
        <v>21</v>
      </c>
      <c r="D7048">
        <v>13</v>
      </c>
      <c r="E7048" t="s">
        <v>30</v>
      </c>
      <c r="F7048">
        <v>12.03</v>
      </c>
      <c r="G7048">
        <v>59.43</v>
      </c>
      <c r="H7048">
        <v>39.93</v>
      </c>
      <c r="I7048">
        <v>209.97</v>
      </c>
      <c r="J7048">
        <v>13.66</v>
      </c>
      <c r="K7048" t="s">
        <v>1426</v>
      </c>
    </row>
    <row r="7049" spans="1:11" x14ac:dyDescent="0.25">
      <c r="A7049" t="s">
        <v>494</v>
      </c>
      <c r="B7049">
        <v>292</v>
      </c>
      <c r="C7049">
        <v>21</v>
      </c>
      <c r="D7049">
        <v>14</v>
      </c>
      <c r="E7049" t="s">
        <v>30</v>
      </c>
      <c r="F7049">
        <v>11.86</v>
      </c>
      <c r="G7049">
        <v>54.47</v>
      </c>
      <c r="H7049">
        <v>62.61</v>
      </c>
      <c r="I7049">
        <v>324.62</v>
      </c>
      <c r="J7049">
        <v>33.57</v>
      </c>
      <c r="K7049" t="s">
        <v>1427</v>
      </c>
    </row>
    <row r="7050" spans="1:11" x14ac:dyDescent="0.25">
      <c r="A7050" t="s">
        <v>495</v>
      </c>
      <c r="B7050">
        <v>292</v>
      </c>
      <c r="C7050">
        <v>21</v>
      </c>
      <c r="D7050">
        <v>26</v>
      </c>
      <c r="E7050" t="s">
        <v>30</v>
      </c>
      <c r="F7050">
        <v>2.7</v>
      </c>
      <c r="G7050">
        <v>21.05</v>
      </c>
      <c r="H7050">
        <v>0.8</v>
      </c>
      <c r="I7050">
        <v>0.2</v>
      </c>
      <c r="J7050">
        <v>0.02</v>
      </c>
      <c r="K7050" t="s">
        <v>1428</v>
      </c>
    </row>
    <row r="7051" spans="1:11" x14ac:dyDescent="0.25">
      <c r="A7051" t="s">
        <v>496</v>
      </c>
      <c r="B7051">
        <v>292</v>
      </c>
      <c r="C7051">
        <v>21</v>
      </c>
      <c r="D7051">
        <v>27</v>
      </c>
      <c r="E7051" t="s">
        <v>30</v>
      </c>
      <c r="F7051">
        <v>3.28</v>
      </c>
      <c r="G7051">
        <v>23.43</v>
      </c>
      <c r="H7051">
        <v>4.72</v>
      </c>
      <c r="I7051">
        <v>2.67</v>
      </c>
      <c r="J7051">
        <v>0.32</v>
      </c>
      <c r="K7051" t="s">
        <v>1429</v>
      </c>
    </row>
    <row r="7052" spans="1:11" x14ac:dyDescent="0.25">
      <c r="A7052" t="s">
        <v>497</v>
      </c>
      <c r="B7052">
        <v>292</v>
      </c>
      <c r="C7052">
        <v>21</v>
      </c>
      <c r="D7052">
        <v>26</v>
      </c>
      <c r="E7052" t="s">
        <v>30</v>
      </c>
      <c r="F7052">
        <v>7.61</v>
      </c>
      <c r="G7052">
        <v>29.63</v>
      </c>
      <c r="H7052">
        <v>48.33</v>
      </c>
      <c r="I7052">
        <v>74.599999999999994</v>
      </c>
      <c r="J7052">
        <v>4.7699999999999996</v>
      </c>
      <c r="K7052" t="s">
        <v>1430</v>
      </c>
    </row>
    <row r="7053" spans="1:11" x14ac:dyDescent="0.25">
      <c r="A7053" t="s">
        <v>498</v>
      </c>
      <c r="B7053">
        <v>292</v>
      </c>
      <c r="C7053">
        <v>21</v>
      </c>
      <c r="D7053">
        <v>8</v>
      </c>
      <c r="E7053" t="s">
        <v>30</v>
      </c>
      <c r="F7053">
        <v>1.66</v>
      </c>
      <c r="G7053">
        <v>7.39</v>
      </c>
      <c r="H7053">
        <v>2.4</v>
      </c>
      <c r="I7053">
        <v>0.82</v>
      </c>
      <c r="J7053">
        <v>0.06</v>
      </c>
      <c r="K7053" t="s">
        <v>1431</v>
      </c>
    </row>
    <row r="7054" spans="1:11" x14ac:dyDescent="0.25">
      <c r="A7054" t="s">
        <v>499</v>
      </c>
      <c r="B7054">
        <v>292</v>
      </c>
      <c r="C7054">
        <v>21</v>
      </c>
      <c r="D7054">
        <v>8</v>
      </c>
      <c r="E7054" t="s">
        <v>30</v>
      </c>
      <c r="F7054">
        <v>1.66</v>
      </c>
      <c r="G7054">
        <v>7.38</v>
      </c>
      <c r="H7054">
        <v>0.8</v>
      </c>
      <c r="I7054">
        <v>0.41</v>
      </c>
      <c r="J7054">
        <v>0.02</v>
      </c>
      <c r="K7054" t="s">
        <v>1431</v>
      </c>
    </row>
    <row r="7055" spans="1:11" x14ac:dyDescent="0.25">
      <c r="A7055" t="s">
        <v>500</v>
      </c>
      <c r="B7055">
        <v>292</v>
      </c>
      <c r="C7055">
        <v>21</v>
      </c>
      <c r="D7055">
        <v>43</v>
      </c>
      <c r="E7055" t="s">
        <v>30</v>
      </c>
      <c r="F7055">
        <v>12.23</v>
      </c>
      <c r="G7055">
        <v>51.16</v>
      </c>
      <c r="H7055">
        <v>121.26</v>
      </c>
      <c r="I7055">
        <v>344.69</v>
      </c>
      <c r="J7055">
        <v>20.6</v>
      </c>
      <c r="K7055" t="s">
        <v>1432</v>
      </c>
    </row>
    <row r="7056" spans="1:11" x14ac:dyDescent="0.25">
      <c r="A7056" t="s">
        <v>501</v>
      </c>
      <c r="B7056">
        <v>292</v>
      </c>
      <c r="C7056">
        <v>21</v>
      </c>
      <c r="D7056">
        <v>43</v>
      </c>
      <c r="E7056" t="s">
        <v>30</v>
      </c>
      <c r="F7056">
        <v>12.32</v>
      </c>
      <c r="G7056">
        <v>51.13</v>
      </c>
      <c r="H7056">
        <v>103.14</v>
      </c>
      <c r="I7056">
        <v>332.91</v>
      </c>
      <c r="J7056">
        <v>20.58</v>
      </c>
      <c r="K7056" t="s">
        <v>1433</v>
      </c>
    </row>
    <row r="7057" spans="1:11" x14ac:dyDescent="0.25">
      <c r="A7057" t="s">
        <v>502</v>
      </c>
      <c r="B7057">
        <v>292</v>
      </c>
      <c r="C7057">
        <v>21</v>
      </c>
      <c r="D7057">
        <v>36</v>
      </c>
      <c r="E7057" t="s">
        <v>30</v>
      </c>
      <c r="F7057">
        <v>8.3000000000000007</v>
      </c>
      <c r="G7057">
        <v>39.49</v>
      </c>
      <c r="H7057">
        <v>80.959999999999994</v>
      </c>
      <c r="I7057">
        <v>206.27</v>
      </c>
      <c r="J7057">
        <v>16.39</v>
      </c>
      <c r="K7057" t="s">
        <v>1434</v>
      </c>
    </row>
    <row r="7058" spans="1:11" x14ac:dyDescent="0.25">
      <c r="A7058" t="s">
        <v>503</v>
      </c>
      <c r="B7058">
        <v>292</v>
      </c>
      <c r="C7058">
        <v>21</v>
      </c>
      <c r="D7058">
        <v>33</v>
      </c>
      <c r="E7058" t="s">
        <v>30</v>
      </c>
      <c r="F7058">
        <v>7.56</v>
      </c>
      <c r="G7058">
        <v>35.39</v>
      </c>
      <c r="H7058">
        <v>79.89</v>
      </c>
      <c r="I7058">
        <v>179.53</v>
      </c>
      <c r="J7058">
        <v>14.5</v>
      </c>
      <c r="K7058" t="s">
        <v>1435</v>
      </c>
    </row>
    <row r="7059" spans="1:11" x14ac:dyDescent="0.25">
      <c r="A7059" t="s">
        <v>504</v>
      </c>
      <c r="B7059">
        <v>292</v>
      </c>
      <c r="C7059">
        <v>21</v>
      </c>
      <c r="D7059">
        <v>58</v>
      </c>
      <c r="E7059" t="s">
        <v>30</v>
      </c>
      <c r="F7059">
        <v>13.59</v>
      </c>
      <c r="G7059">
        <v>63.36</v>
      </c>
      <c r="H7059">
        <v>156.71</v>
      </c>
      <c r="I7059">
        <v>390.49</v>
      </c>
      <c r="J7059">
        <v>30.99</v>
      </c>
      <c r="K7059" t="s">
        <v>1436</v>
      </c>
    </row>
    <row r="7060" spans="1:11" x14ac:dyDescent="0.25">
      <c r="A7060" t="s">
        <v>505</v>
      </c>
      <c r="B7060">
        <v>292</v>
      </c>
      <c r="C7060">
        <v>21</v>
      </c>
      <c r="D7060">
        <v>58</v>
      </c>
      <c r="E7060" t="s">
        <v>30</v>
      </c>
      <c r="F7060">
        <v>13.59</v>
      </c>
      <c r="G7060">
        <v>63.12</v>
      </c>
      <c r="H7060">
        <v>191.42</v>
      </c>
      <c r="I7060">
        <v>514.99</v>
      </c>
      <c r="J7060">
        <v>40.75</v>
      </c>
      <c r="K7060" t="s">
        <v>1436</v>
      </c>
    </row>
    <row r="7061" spans="1:11" x14ac:dyDescent="0.25">
      <c r="A7061" t="s">
        <v>506</v>
      </c>
      <c r="B7061">
        <v>292</v>
      </c>
      <c r="C7061">
        <v>21</v>
      </c>
      <c r="D7061">
        <v>48</v>
      </c>
      <c r="E7061" t="s">
        <v>30</v>
      </c>
      <c r="F7061">
        <v>10.51</v>
      </c>
      <c r="G7061">
        <v>51.6</v>
      </c>
      <c r="H7061">
        <v>118.52</v>
      </c>
      <c r="I7061">
        <v>283.56</v>
      </c>
      <c r="J7061">
        <v>23.28</v>
      </c>
      <c r="K7061" t="s">
        <v>1437</v>
      </c>
    </row>
    <row r="7062" spans="1:11" x14ac:dyDescent="0.25">
      <c r="A7062" t="s">
        <v>507</v>
      </c>
      <c r="B7062">
        <v>292</v>
      </c>
      <c r="C7062">
        <v>21</v>
      </c>
      <c r="D7062">
        <v>48</v>
      </c>
      <c r="E7062" t="s">
        <v>30</v>
      </c>
      <c r="F7062">
        <v>10.51</v>
      </c>
      <c r="G7062">
        <v>51.44</v>
      </c>
      <c r="H7062">
        <v>124.2</v>
      </c>
      <c r="I7062">
        <v>252.74</v>
      </c>
      <c r="J7062">
        <v>20.94</v>
      </c>
      <c r="K7062" t="s">
        <v>1437</v>
      </c>
    </row>
    <row r="7063" spans="1:11" x14ac:dyDescent="0.25">
      <c r="A7063" t="s">
        <v>508</v>
      </c>
      <c r="B7063">
        <v>281</v>
      </c>
      <c r="C7063">
        <v>26</v>
      </c>
      <c r="D7063">
        <v>9</v>
      </c>
      <c r="E7063" t="s">
        <v>30</v>
      </c>
      <c r="F7063">
        <v>2.2200000000000002</v>
      </c>
      <c r="G7063">
        <v>11.1</v>
      </c>
      <c r="H7063">
        <v>743.5</v>
      </c>
      <c r="I7063">
        <v>285.38</v>
      </c>
      <c r="J7063">
        <v>23.78</v>
      </c>
      <c r="K7063" t="s">
        <v>1438</v>
      </c>
    </row>
    <row r="7064" spans="1:11" x14ac:dyDescent="0.25">
      <c r="A7064" t="s">
        <v>509</v>
      </c>
      <c r="B7064">
        <v>281</v>
      </c>
      <c r="C7064">
        <v>26</v>
      </c>
      <c r="D7064">
        <v>18</v>
      </c>
      <c r="E7064" t="s">
        <v>30</v>
      </c>
      <c r="F7064">
        <v>4.53</v>
      </c>
      <c r="G7064">
        <v>22.65</v>
      </c>
      <c r="H7064" s="1">
        <v>1775</v>
      </c>
      <c r="I7064" s="1">
        <v>2191.0500000000002</v>
      </c>
      <c r="J7064">
        <v>182.59</v>
      </c>
      <c r="K7064" t="s">
        <v>1439</v>
      </c>
    </row>
    <row r="7065" spans="1:11" x14ac:dyDescent="0.25">
      <c r="A7065" t="s">
        <v>510</v>
      </c>
      <c r="B7065">
        <v>281</v>
      </c>
      <c r="C7065">
        <v>26</v>
      </c>
      <c r="D7065">
        <v>18</v>
      </c>
      <c r="E7065" t="s">
        <v>30</v>
      </c>
      <c r="F7065">
        <v>4.34</v>
      </c>
      <c r="G7065">
        <v>21.7</v>
      </c>
      <c r="H7065" s="1">
        <v>2137.5</v>
      </c>
      <c r="I7065" s="1">
        <v>1892.58</v>
      </c>
      <c r="J7065">
        <v>157.71</v>
      </c>
      <c r="K7065" t="s">
        <v>1440</v>
      </c>
    </row>
    <row r="7066" spans="1:11" x14ac:dyDescent="0.25">
      <c r="A7066" t="s">
        <v>511</v>
      </c>
      <c r="B7066">
        <v>121</v>
      </c>
      <c r="C7066">
        <v>25</v>
      </c>
      <c r="D7066">
        <v>33</v>
      </c>
      <c r="E7066" t="s">
        <v>30</v>
      </c>
      <c r="F7066">
        <v>37.39</v>
      </c>
      <c r="G7066">
        <v>76</v>
      </c>
      <c r="H7066" t="s">
        <v>31</v>
      </c>
      <c r="I7066" t="s">
        <v>31</v>
      </c>
      <c r="J7066" t="s">
        <v>31</v>
      </c>
      <c r="K7066" t="s">
        <v>1441</v>
      </c>
    </row>
    <row r="7067" spans="1:11" x14ac:dyDescent="0.25">
      <c r="A7067" t="s">
        <v>512</v>
      </c>
      <c r="B7067">
        <v>121</v>
      </c>
      <c r="C7067">
        <v>25</v>
      </c>
      <c r="D7067">
        <v>33</v>
      </c>
      <c r="E7067" t="s">
        <v>30</v>
      </c>
      <c r="F7067">
        <v>37.39</v>
      </c>
      <c r="G7067">
        <v>76</v>
      </c>
      <c r="H7067" t="s">
        <v>31</v>
      </c>
      <c r="I7067" t="s">
        <v>31</v>
      </c>
      <c r="J7067" t="s">
        <v>31</v>
      </c>
      <c r="K7067" t="s">
        <v>1441</v>
      </c>
    </row>
    <row r="7068" spans="1:11" x14ac:dyDescent="0.25">
      <c r="A7068" t="s">
        <v>513</v>
      </c>
      <c r="B7068">
        <v>111</v>
      </c>
      <c r="C7068">
        <v>11</v>
      </c>
      <c r="D7068">
        <v>19</v>
      </c>
      <c r="E7068" t="s">
        <v>30</v>
      </c>
      <c r="F7068">
        <v>78.02</v>
      </c>
      <c r="G7068">
        <v>124.32</v>
      </c>
      <c r="H7068" t="s">
        <v>31</v>
      </c>
      <c r="I7068" t="s">
        <v>31</v>
      </c>
      <c r="J7068" t="s">
        <v>31</v>
      </c>
      <c r="K7068" t="e">
        <v>#NAME?</v>
      </c>
    </row>
    <row r="7069" spans="1:11" x14ac:dyDescent="0.25">
      <c r="A7069" t="s">
        <v>514</v>
      </c>
      <c r="B7069">
        <v>111</v>
      </c>
      <c r="C7069">
        <v>11</v>
      </c>
      <c r="D7069">
        <v>19</v>
      </c>
      <c r="E7069" t="s">
        <v>30</v>
      </c>
      <c r="F7069">
        <v>78.02</v>
      </c>
      <c r="G7069">
        <v>124.32</v>
      </c>
      <c r="H7069" t="s">
        <v>31</v>
      </c>
      <c r="I7069" t="s">
        <v>31</v>
      </c>
      <c r="J7069" t="s">
        <v>31</v>
      </c>
      <c r="K7069" t="e">
        <v>#NAME?</v>
      </c>
    </row>
    <row r="7070" spans="1:11" x14ac:dyDescent="0.25">
      <c r="A7070" t="s">
        <v>515</v>
      </c>
      <c r="B7070">
        <v>252</v>
      </c>
      <c r="C7070">
        <v>24</v>
      </c>
      <c r="D7070">
        <v>11</v>
      </c>
      <c r="E7070" t="s">
        <v>30</v>
      </c>
      <c r="F7070">
        <v>12.06</v>
      </c>
      <c r="G7070">
        <v>23.55</v>
      </c>
      <c r="H7070" t="s">
        <v>31</v>
      </c>
      <c r="I7070" t="s">
        <v>31</v>
      </c>
      <c r="J7070" t="s">
        <v>31</v>
      </c>
      <c r="K7070" t="s">
        <v>1442</v>
      </c>
    </row>
    <row r="7071" spans="1:11" x14ac:dyDescent="0.25">
      <c r="A7071" t="s">
        <v>516</v>
      </c>
      <c r="B7071">
        <v>252</v>
      </c>
      <c r="C7071">
        <v>24</v>
      </c>
      <c r="D7071">
        <v>3</v>
      </c>
      <c r="E7071" t="s">
        <v>30</v>
      </c>
      <c r="F7071">
        <v>10.41</v>
      </c>
      <c r="G7071">
        <v>14.17</v>
      </c>
      <c r="H7071" t="s">
        <v>31</v>
      </c>
      <c r="I7071" t="s">
        <v>31</v>
      </c>
      <c r="J7071" t="s">
        <v>31</v>
      </c>
      <c r="K7071" t="s">
        <v>966</v>
      </c>
    </row>
    <row r="7072" spans="1:11" x14ac:dyDescent="0.25">
      <c r="A7072" t="s">
        <v>517</v>
      </c>
      <c r="B7072">
        <v>252</v>
      </c>
      <c r="C7072">
        <v>24</v>
      </c>
      <c r="D7072">
        <v>14</v>
      </c>
      <c r="E7072" t="s">
        <v>30</v>
      </c>
      <c r="F7072">
        <v>12.24</v>
      </c>
      <c r="G7072">
        <v>25.93</v>
      </c>
      <c r="H7072" t="s">
        <v>31</v>
      </c>
      <c r="I7072" t="s">
        <v>31</v>
      </c>
      <c r="J7072" t="s">
        <v>31</v>
      </c>
      <c r="K7072" t="s">
        <v>1068</v>
      </c>
    </row>
    <row r="7073" spans="1:11" x14ac:dyDescent="0.25">
      <c r="A7073" t="s">
        <v>518</v>
      </c>
      <c r="B7073">
        <v>252</v>
      </c>
      <c r="C7073">
        <v>24</v>
      </c>
      <c r="D7073">
        <v>3</v>
      </c>
      <c r="E7073" t="s">
        <v>30</v>
      </c>
      <c r="F7073">
        <v>8.9499999999999993</v>
      </c>
      <c r="G7073">
        <v>11.86</v>
      </c>
      <c r="H7073" t="s">
        <v>31</v>
      </c>
      <c r="I7073" t="s">
        <v>31</v>
      </c>
      <c r="J7073" t="s">
        <v>31</v>
      </c>
      <c r="K7073" t="s">
        <v>1443</v>
      </c>
    </row>
    <row r="7074" spans="1:11" x14ac:dyDescent="0.25">
      <c r="A7074" t="s">
        <v>519</v>
      </c>
      <c r="B7074">
        <v>252</v>
      </c>
      <c r="C7074">
        <v>24</v>
      </c>
      <c r="D7074">
        <v>15</v>
      </c>
      <c r="E7074" t="s">
        <v>30</v>
      </c>
      <c r="F7074">
        <v>13.78</v>
      </c>
      <c r="G7074">
        <v>31.27</v>
      </c>
      <c r="H7074" t="s">
        <v>31</v>
      </c>
      <c r="I7074" t="s">
        <v>31</v>
      </c>
      <c r="J7074" t="s">
        <v>31</v>
      </c>
      <c r="K7074" t="s">
        <v>1444</v>
      </c>
    </row>
    <row r="7075" spans="1:11" x14ac:dyDescent="0.25">
      <c r="A7075" t="s">
        <v>520</v>
      </c>
      <c r="B7075">
        <v>252</v>
      </c>
      <c r="C7075">
        <v>24</v>
      </c>
      <c r="D7075">
        <v>17</v>
      </c>
      <c r="E7075" t="s">
        <v>30</v>
      </c>
      <c r="F7075">
        <v>20.6</v>
      </c>
      <c r="G7075">
        <v>47.09</v>
      </c>
      <c r="H7075" t="s">
        <v>31</v>
      </c>
      <c r="I7075" t="s">
        <v>31</v>
      </c>
      <c r="J7075" t="s">
        <v>31</v>
      </c>
      <c r="K7075" t="s">
        <v>1445</v>
      </c>
    </row>
    <row r="7076" spans="1:11" x14ac:dyDescent="0.25">
      <c r="A7076" t="s">
        <v>521</v>
      </c>
      <c r="B7076">
        <v>252</v>
      </c>
      <c r="C7076">
        <v>24</v>
      </c>
      <c r="D7076">
        <v>18</v>
      </c>
      <c r="E7076" t="s">
        <v>30</v>
      </c>
      <c r="F7076">
        <v>19.63</v>
      </c>
      <c r="G7076">
        <v>48.3</v>
      </c>
      <c r="H7076" t="s">
        <v>31</v>
      </c>
      <c r="I7076" t="s">
        <v>31</v>
      </c>
      <c r="J7076" t="s">
        <v>31</v>
      </c>
      <c r="K7076" t="s">
        <v>1069</v>
      </c>
    </row>
    <row r="7077" spans="1:11" x14ac:dyDescent="0.25">
      <c r="A7077" t="s">
        <v>522</v>
      </c>
      <c r="B7077">
        <v>242</v>
      </c>
      <c r="C7077">
        <v>27</v>
      </c>
      <c r="D7077">
        <v>16</v>
      </c>
      <c r="E7077" t="s">
        <v>30</v>
      </c>
      <c r="F7077">
        <v>18.03</v>
      </c>
      <c r="G7077">
        <v>62.07</v>
      </c>
      <c r="H7077" t="s">
        <v>31</v>
      </c>
      <c r="I7077" t="s">
        <v>31</v>
      </c>
      <c r="J7077" t="s">
        <v>31</v>
      </c>
      <c r="K7077" t="s">
        <v>1446</v>
      </c>
    </row>
    <row r="7078" spans="1:11" x14ac:dyDescent="0.25">
      <c r="A7078" t="s">
        <v>523</v>
      </c>
      <c r="B7078">
        <v>242</v>
      </c>
      <c r="C7078">
        <v>27</v>
      </c>
      <c r="D7078">
        <v>32</v>
      </c>
      <c r="E7078" t="s">
        <v>30</v>
      </c>
      <c r="F7078">
        <v>18.97</v>
      </c>
      <c r="G7078">
        <v>71.510000000000005</v>
      </c>
      <c r="H7078" t="s">
        <v>31</v>
      </c>
      <c r="I7078" t="s">
        <v>31</v>
      </c>
      <c r="J7078" t="s">
        <v>31</v>
      </c>
      <c r="K7078" t="s">
        <v>1447</v>
      </c>
    </row>
    <row r="7079" spans="1:11" x14ac:dyDescent="0.25">
      <c r="A7079" t="s">
        <v>524</v>
      </c>
      <c r="B7079">
        <v>242</v>
      </c>
      <c r="C7079">
        <v>27</v>
      </c>
      <c r="D7079">
        <v>32</v>
      </c>
      <c r="E7079" t="s">
        <v>30</v>
      </c>
      <c r="F7079">
        <v>18.97</v>
      </c>
      <c r="G7079">
        <v>71.569999999999993</v>
      </c>
      <c r="H7079" t="s">
        <v>31</v>
      </c>
      <c r="I7079" t="s">
        <v>31</v>
      </c>
      <c r="J7079" t="s">
        <v>31</v>
      </c>
      <c r="K7079" t="s">
        <v>1447</v>
      </c>
    </row>
    <row r="7080" spans="1:11" x14ac:dyDescent="0.25">
      <c r="A7080" t="s">
        <v>527</v>
      </c>
      <c r="B7080">
        <v>253</v>
      </c>
      <c r="C7080">
        <v>24</v>
      </c>
      <c r="D7080">
        <v>5</v>
      </c>
      <c r="E7080" t="s">
        <v>30</v>
      </c>
      <c r="F7080">
        <v>26.47</v>
      </c>
      <c r="G7080">
        <v>29.61</v>
      </c>
      <c r="H7080" t="s">
        <v>31</v>
      </c>
      <c r="I7080" t="s">
        <v>31</v>
      </c>
      <c r="J7080" t="s">
        <v>31</v>
      </c>
      <c r="K7080" t="s">
        <v>1448</v>
      </c>
    </row>
    <row r="7081" spans="1:11" x14ac:dyDescent="0.25">
      <c r="A7081" t="s">
        <v>528</v>
      </c>
      <c r="B7081">
        <v>253</v>
      </c>
      <c r="C7081">
        <v>24</v>
      </c>
      <c r="D7081">
        <v>3</v>
      </c>
      <c r="E7081" t="s">
        <v>30</v>
      </c>
      <c r="F7081">
        <v>26.76</v>
      </c>
      <c r="G7081">
        <v>27.09</v>
      </c>
      <c r="H7081" t="s">
        <v>31</v>
      </c>
      <c r="I7081" t="s">
        <v>31</v>
      </c>
      <c r="J7081" t="s">
        <v>31</v>
      </c>
      <c r="K7081" t="s">
        <v>1448</v>
      </c>
    </row>
    <row r="7082" spans="1:11" x14ac:dyDescent="0.25">
      <c r="A7082" t="s">
        <v>529</v>
      </c>
      <c r="B7082">
        <v>253</v>
      </c>
      <c r="C7082">
        <v>24</v>
      </c>
      <c r="D7082">
        <v>5</v>
      </c>
      <c r="E7082" t="s">
        <v>30</v>
      </c>
      <c r="F7082">
        <v>19.7</v>
      </c>
      <c r="G7082">
        <v>23.17</v>
      </c>
      <c r="H7082" t="s">
        <v>31</v>
      </c>
      <c r="I7082" t="s">
        <v>31</v>
      </c>
      <c r="J7082" t="s">
        <v>31</v>
      </c>
      <c r="K7082" t="s">
        <v>1449</v>
      </c>
    </row>
    <row r="7083" spans="1:11" x14ac:dyDescent="0.25">
      <c r="A7083" t="s">
        <v>530</v>
      </c>
      <c r="B7083">
        <v>253</v>
      </c>
      <c r="C7083">
        <v>24</v>
      </c>
      <c r="D7083">
        <v>3</v>
      </c>
      <c r="E7083" t="s">
        <v>30</v>
      </c>
      <c r="F7083">
        <v>20.079999999999998</v>
      </c>
      <c r="G7083">
        <v>20.98</v>
      </c>
      <c r="H7083" t="s">
        <v>31</v>
      </c>
      <c r="I7083" t="s">
        <v>31</v>
      </c>
      <c r="J7083" t="s">
        <v>31</v>
      </c>
      <c r="K7083" t="s">
        <v>1449</v>
      </c>
    </row>
    <row r="7084" spans="1:11" x14ac:dyDescent="0.25">
      <c r="A7084" t="s">
        <v>538</v>
      </c>
      <c r="B7084">
        <v>492</v>
      </c>
      <c r="C7084">
        <v>41</v>
      </c>
      <c r="D7084">
        <v>13</v>
      </c>
      <c r="E7084" t="s">
        <v>30</v>
      </c>
      <c r="F7084">
        <v>1.31</v>
      </c>
      <c r="G7084">
        <v>8.09</v>
      </c>
      <c r="H7084">
        <v>53.24</v>
      </c>
      <c r="I7084">
        <v>25.05</v>
      </c>
      <c r="J7084">
        <v>2.6</v>
      </c>
      <c r="K7084" t="s">
        <v>1457</v>
      </c>
    </row>
    <row r="7085" spans="1:11" x14ac:dyDescent="0.25">
      <c r="A7085" t="s">
        <v>539</v>
      </c>
      <c r="B7085">
        <v>492</v>
      </c>
      <c r="C7085">
        <v>41</v>
      </c>
      <c r="D7085">
        <v>14</v>
      </c>
      <c r="E7085" t="s">
        <v>30</v>
      </c>
      <c r="F7085">
        <v>1.62</v>
      </c>
      <c r="G7085">
        <v>7.39</v>
      </c>
      <c r="H7085">
        <v>56.86</v>
      </c>
      <c r="I7085">
        <v>20.39</v>
      </c>
      <c r="J7085">
        <v>1.84</v>
      </c>
      <c r="K7085" t="s">
        <v>1458</v>
      </c>
    </row>
    <row r="7086" spans="1:11" x14ac:dyDescent="0.25">
      <c r="A7086" t="s">
        <v>540</v>
      </c>
      <c r="B7086">
        <v>492</v>
      </c>
      <c r="C7086">
        <v>41</v>
      </c>
      <c r="D7086">
        <v>38</v>
      </c>
      <c r="E7086" t="s">
        <v>30</v>
      </c>
      <c r="F7086">
        <v>10.06</v>
      </c>
      <c r="G7086">
        <v>39.99</v>
      </c>
      <c r="H7086" t="s">
        <v>31</v>
      </c>
      <c r="I7086" t="s">
        <v>31</v>
      </c>
      <c r="J7086" t="s">
        <v>31</v>
      </c>
      <c r="K7086" t="s">
        <v>1128</v>
      </c>
    </row>
    <row r="7087" spans="1:11" x14ac:dyDescent="0.25">
      <c r="A7087" t="s">
        <v>541</v>
      </c>
      <c r="B7087">
        <v>492</v>
      </c>
      <c r="C7087">
        <v>41</v>
      </c>
      <c r="D7087">
        <v>38</v>
      </c>
      <c r="E7087" t="s">
        <v>30</v>
      </c>
      <c r="F7087">
        <v>10.06</v>
      </c>
      <c r="G7087">
        <v>39.630000000000003</v>
      </c>
      <c r="H7087" t="s">
        <v>31</v>
      </c>
      <c r="I7087" t="s">
        <v>31</v>
      </c>
      <c r="J7087" t="s">
        <v>31</v>
      </c>
      <c r="K7087" t="s">
        <v>1128</v>
      </c>
    </row>
    <row r="7088" spans="1:11" x14ac:dyDescent="0.25">
      <c r="A7088" t="s">
        <v>542</v>
      </c>
      <c r="B7088">
        <v>151</v>
      </c>
      <c r="C7088">
        <v>33</v>
      </c>
      <c r="D7088">
        <v>8</v>
      </c>
      <c r="E7088" t="s">
        <v>30</v>
      </c>
      <c r="F7088">
        <v>23.81</v>
      </c>
      <c r="G7088">
        <v>33.340000000000003</v>
      </c>
      <c r="H7088" t="s">
        <v>31</v>
      </c>
      <c r="I7088" t="s">
        <v>31</v>
      </c>
      <c r="J7088" t="s">
        <v>31</v>
      </c>
      <c r="K7088" t="s">
        <v>1459</v>
      </c>
    </row>
    <row r="7089" spans="1:11" x14ac:dyDescent="0.25">
      <c r="A7089" t="s">
        <v>543</v>
      </c>
      <c r="B7089">
        <v>151</v>
      </c>
      <c r="C7089">
        <v>33</v>
      </c>
      <c r="D7089">
        <v>8</v>
      </c>
      <c r="E7089" t="s">
        <v>30</v>
      </c>
      <c r="F7089">
        <v>22.77</v>
      </c>
      <c r="G7089">
        <v>32.270000000000003</v>
      </c>
      <c r="H7089" t="s">
        <v>31</v>
      </c>
      <c r="I7089" t="s">
        <v>31</v>
      </c>
      <c r="J7089" t="s">
        <v>31</v>
      </c>
      <c r="K7089" t="s">
        <v>1460</v>
      </c>
    </row>
    <row r="7090" spans="1:11" x14ac:dyDescent="0.25">
      <c r="A7090" t="s">
        <v>544</v>
      </c>
      <c r="B7090">
        <v>151</v>
      </c>
      <c r="C7090">
        <v>33</v>
      </c>
      <c r="D7090">
        <v>11</v>
      </c>
      <c r="E7090" t="s">
        <v>30</v>
      </c>
      <c r="F7090">
        <v>40.81</v>
      </c>
      <c r="G7090">
        <v>49.72</v>
      </c>
      <c r="H7090" t="s">
        <v>31</v>
      </c>
      <c r="I7090" t="s">
        <v>31</v>
      </c>
      <c r="J7090" t="s">
        <v>31</v>
      </c>
      <c r="K7090" t="s">
        <v>1461</v>
      </c>
    </row>
    <row r="7091" spans="1:11" x14ac:dyDescent="0.25">
      <c r="A7091" t="s">
        <v>545</v>
      </c>
      <c r="B7091">
        <v>151</v>
      </c>
      <c r="C7091">
        <v>33</v>
      </c>
      <c r="D7091">
        <v>12</v>
      </c>
      <c r="E7091" t="s">
        <v>30</v>
      </c>
      <c r="F7091">
        <v>42.22</v>
      </c>
      <c r="G7091">
        <v>55.47</v>
      </c>
      <c r="H7091" t="s">
        <v>31</v>
      </c>
      <c r="I7091" t="s">
        <v>31</v>
      </c>
      <c r="J7091" t="s">
        <v>31</v>
      </c>
      <c r="K7091" t="s">
        <v>1462</v>
      </c>
    </row>
    <row r="7092" spans="1:11" x14ac:dyDescent="0.25">
      <c r="A7092" t="s">
        <v>1010</v>
      </c>
      <c r="B7092">
        <v>111</v>
      </c>
      <c r="C7092">
        <v>11</v>
      </c>
      <c r="D7092">
        <v>59</v>
      </c>
      <c r="E7092" t="s">
        <v>30</v>
      </c>
      <c r="F7092">
        <v>80.77</v>
      </c>
      <c r="G7092">
        <v>199.71</v>
      </c>
      <c r="H7092" t="s">
        <v>31</v>
      </c>
      <c r="I7092" t="s">
        <v>31</v>
      </c>
      <c r="J7092" t="s">
        <v>31</v>
      </c>
      <c r="K7092" t="s">
        <v>1489</v>
      </c>
    </row>
    <row r="7093" spans="1:11" x14ac:dyDescent="0.25">
      <c r="A7093" t="s">
        <v>1012</v>
      </c>
      <c r="B7093">
        <v>111</v>
      </c>
      <c r="C7093">
        <v>11</v>
      </c>
      <c r="D7093">
        <v>59</v>
      </c>
      <c r="E7093" t="s">
        <v>30</v>
      </c>
      <c r="F7093">
        <v>80.77</v>
      </c>
      <c r="G7093">
        <v>199.71</v>
      </c>
      <c r="H7093" t="s">
        <v>31</v>
      </c>
      <c r="I7093" t="s">
        <v>31</v>
      </c>
      <c r="J7093" t="s">
        <v>31</v>
      </c>
      <c r="K7093" t="s">
        <v>1489</v>
      </c>
    </row>
    <row r="7094" spans="1:11" x14ac:dyDescent="0.25">
      <c r="A7094" t="s">
        <v>1013</v>
      </c>
      <c r="B7094">
        <v>243</v>
      </c>
      <c r="C7094">
        <v>28</v>
      </c>
      <c r="D7094">
        <v>6</v>
      </c>
      <c r="E7094" t="s">
        <v>30</v>
      </c>
      <c r="F7094">
        <v>18.77</v>
      </c>
      <c r="G7094">
        <v>26.56</v>
      </c>
      <c r="H7094" t="s">
        <v>31</v>
      </c>
      <c r="I7094" t="s">
        <v>31</v>
      </c>
      <c r="J7094" t="s">
        <v>31</v>
      </c>
      <c r="K7094" t="s">
        <v>1490</v>
      </c>
    </row>
    <row r="7095" spans="1:11" x14ac:dyDescent="0.25">
      <c r="A7095" t="s">
        <v>1015</v>
      </c>
      <c r="B7095">
        <v>243</v>
      </c>
      <c r="C7095">
        <v>28</v>
      </c>
      <c r="D7095">
        <v>6</v>
      </c>
      <c r="E7095" t="s">
        <v>30</v>
      </c>
      <c r="F7095">
        <v>19.25</v>
      </c>
      <c r="G7095">
        <v>27.2</v>
      </c>
      <c r="H7095" t="s">
        <v>31</v>
      </c>
      <c r="I7095" t="s">
        <v>31</v>
      </c>
      <c r="J7095" t="s">
        <v>31</v>
      </c>
      <c r="K7095" t="s">
        <v>1491</v>
      </c>
    </row>
    <row r="7096" spans="1:11" x14ac:dyDescent="0.25">
      <c r="A7096" t="s">
        <v>1017</v>
      </c>
      <c r="B7096">
        <v>243</v>
      </c>
      <c r="C7096">
        <v>28</v>
      </c>
      <c r="D7096">
        <v>8</v>
      </c>
      <c r="E7096" t="s">
        <v>30</v>
      </c>
      <c r="F7096">
        <v>7.77</v>
      </c>
      <c r="G7096">
        <v>17.600000000000001</v>
      </c>
      <c r="H7096" t="s">
        <v>31</v>
      </c>
      <c r="I7096" t="s">
        <v>31</v>
      </c>
      <c r="J7096" t="s">
        <v>31</v>
      </c>
      <c r="K7096" t="s">
        <v>1492</v>
      </c>
    </row>
    <row r="7097" spans="1:11" x14ac:dyDescent="0.25">
      <c r="A7097" t="s">
        <v>1019</v>
      </c>
      <c r="B7097">
        <v>243</v>
      </c>
      <c r="C7097">
        <v>28</v>
      </c>
      <c r="D7097">
        <v>8</v>
      </c>
      <c r="E7097" t="s">
        <v>30</v>
      </c>
      <c r="F7097">
        <v>7.77</v>
      </c>
      <c r="G7097">
        <v>26.91</v>
      </c>
      <c r="H7097" t="s">
        <v>31</v>
      </c>
      <c r="I7097" t="s">
        <v>31</v>
      </c>
      <c r="J7097" t="s">
        <v>31</v>
      </c>
      <c r="K7097" t="s">
        <v>1492</v>
      </c>
    </row>
    <row r="7098" spans="1:11" x14ac:dyDescent="0.25">
      <c r="A7098" t="s">
        <v>1020</v>
      </c>
      <c r="B7098">
        <v>243</v>
      </c>
      <c r="C7098">
        <v>28</v>
      </c>
      <c r="D7098">
        <v>8</v>
      </c>
      <c r="E7098" t="s">
        <v>30</v>
      </c>
      <c r="F7098">
        <v>7.77</v>
      </c>
      <c r="G7098">
        <v>17.600000000000001</v>
      </c>
      <c r="H7098" t="s">
        <v>31</v>
      </c>
      <c r="I7098" t="s">
        <v>31</v>
      </c>
      <c r="J7098" t="s">
        <v>31</v>
      </c>
      <c r="K7098" t="s">
        <v>1492</v>
      </c>
    </row>
    <row r="7099" spans="1:11" x14ac:dyDescent="0.25">
      <c r="A7099" t="s">
        <v>1021</v>
      </c>
      <c r="B7099">
        <v>243</v>
      </c>
      <c r="C7099">
        <v>28</v>
      </c>
      <c r="D7099">
        <v>8</v>
      </c>
      <c r="E7099" t="s">
        <v>30</v>
      </c>
      <c r="F7099">
        <v>7.77</v>
      </c>
      <c r="G7099">
        <v>26.91</v>
      </c>
      <c r="H7099" t="s">
        <v>31</v>
      </c>
      <c r="I7099" t="s">
        <v>31</v>
      </c>
      <c r="J7099" t="s">
        <v>31</v>
      </c>
      <c r="K7099" t="s">
        <v>1492</v>
      </c>
    </row>
    <row r="7100" spans="1:11" x14ac:dyDescent="0.25">
      <c r="A7100" t="s">
        <v>1022</v>
      </c>
      <c r="B7100">
        <v>292</v>
      </c>
      <c r="C7100">
        <v>21</v>
      </c>
      <c r="D7100">
        <v>4</v>
      </c>
      <c r="E7100" t="s">
        <v>30</v>
      </c>
      <c r="F7100">
        <v>0.72</v>
      </c>
      <c r="G7100">
        <v>4.8</v>
      </c>
      <c r="H7100" t="s">
        <v>31</v>
      </c>
      <c r="I7100" t="s">
        <v>31</v>
      </c>
      <c r="J7100" t="s">
        <v>31</v>
      </c>
      <c r="K7100" t="s">
        <v>1389</v>
      </c>
    </row>
    <row r="7101" spans="1:11" x14ac:dyDescent="0.25">
      <c r="A7101" t="s">
        <v>1023</v>
      </c>
      <c r="B7101">
        <v>243</v>
      </c>
      <c r="C7101">
        <v>28</v>
      </c>
      <c r="D7101">
        <v>13</v>
      </c>
      <c r="E7101" t="s">
        <v>30</v>
      </c>
      <c r="F7101">
        <v>14.76</v>
      </c>
      <c r="G7101">
        <v>35.4</v>
      </c>
      <c r="H7101" t="s">
        <v>31</v>
      </c>
      <c r="I7101" t="s">
        <v>31</v>
      </c>
      <c r="J7101" t="s">
        <v>31</v>
      </c>
      <c r="K7101" t="s">
        <v>1493</v>
      </c>
    </row>
    <row r="7102" spans="1:11" x14ac:dyDescent="0.25">
      <c r="A7102" t="s">
        <v>1025</v>
      </c>
      <c r="B7102">
        <v>243</v>
      </c>
      <c r="C7102">
        <v>28</v>
      </c>
      <c r="D7102">
        <v>13</v>
      </c>
      <c r="E7102" t="s">
        <v>30</v>
      </c>
      <c r="F7102">
        <v>14.76</v>
      </c>
      <c r="G7102">
        <v>50.03</v>
      </c>
      <c r="H7102" t="s">
        <v>31</v>
      </c>
      <c r="I7102" t="s">
        <v>31</v>
      </c>
      <c r="J7102" t="s">
        <v>31</v>
      </c>
      <c r="K7102" t="s">
        <v>1493</v>
      </c>
    </row>
    <row r="7103" spans="1:11" x14ac:dyDescent="0.25">
      <c r="A7103" t="s">
        <v>1026</v>
      </c>
      <c r="B7103">
        <v>243</v>
      </c>
      <c r="C7103">
        <v>28</v>
      </c>
      <c r="D7103">
        <v>6</v>
      </c>
      <c r="E7103" t="s">
        <v>30</v>
      </c>
      <c r="F7103">
        <v>8.8800000000000008</v>
      </c>
      <c r="G7103">
        <v>18.399999999999999</v>
      </c>
      <c r="H7103" t="s">
        <v>31</v>
      </c>
      <c r="I7103" t="s">
        <v>31</v>
      </c>
      <c r="J7103" t="s">
        <v>31</v>
      </c>
      <c r="K7103" t="s">
        <v>1494</v>
      </c>
    </row>
    <row r="7104" spans="1:11" x14ac:dyDescent="0.25">
      <c r="A7104" t="s">
        <v>1028</v>
      </c>
      <c r="B7104">
        <v>243</v>
      </c>
      <c r="C7104">
        <v>28</v>
      </c>
      <c r="D7104">
        <v>16</v>
      </c>
      <c r="E7104" t="s">
        <v>30</v>
      </c>
      <c r="F7104">
        <v>17.760000000000002</v>
      </c>
      <c r="G7104">
        <v>61.68</v>
      </c>
      <c r="H7104" t="s">
        <v>31</v>
      </c>
      <c r="I7104" t="s">
        <v>31</v>
      </c>
      <c r="J7104" t="s">
        <v>31</v>
      </c>
      <c r="K7104" t="s">
        <v>1495</v>
      </c>
    </row>
    <row r="7105" spans="1:11" x14ac:dyDescent="0.25">
      <c r="A7105" t="s">
        <v>1030</v>
      </c>
      <c r="B7105">
        <v>243</v>
      </c>
      <c r="C7105">
        <v>28</v>
      </c>
      <c r="D7105">
        <v>16</v>
      </c>
      <c r="E7105" t="s">
        <v>30</v>
      </c>
      <c r="F7105">
        <v>17.760000000000002</v>
      </c>
      <c r="G7105">
        <v>40.4</v>
      </c>
      <c r="H7105" t="s">
        <v>31</v>
      </c>
      <c r="I7105" t="s">
        <v>31</v>
      </c>
      <c r="J7105" t="s">
        <v>31</v>
      </c>
      <c r="K7105" t="s">
        <v>1495</v>
      </c>
    </row>
    <row r="7106" spans="1:11" x14ac:dyDescent="0.25">
      <c r="A7106" t="s">
        <v>1031</v>
      </c>
      <c r="B7106">
        <v>243</v>
      </c>
      <c r="C7106">
        <v>28</v>
      </c>
      <c r="D7106">
        <v>16</v>
      </c>
      <c r="E7106" t="s">
        <v>30</v>
      </c>
      <c r="F7106">
        <v>17.760000000000002</v>
      </c>
      <c r="G7106">
        <v>61.68</v>
      </c>
      <c r="H7106" t="s">
        <v>31</v>
      </c>
      <c r="I7106" t="s">
        <v>31</v>
      </c>
      <c r="J7106" t="s">
        <v>31</v>
      </c>
      <c r="K7106" t="s">
        <v>1495</v>
      </c>
    </row>
    <row r="7107" spans="1:11" x14ac:dyDescent="0.25">
      <c r="A7107" t="s">
        <v>133</v>
      </c>
      <c r="B7107">
        <v>392</v>
      </c>
      <c r="C7107">
        <v>31</v>
      </c>
      <c r="D7107">
        <v>59</v>
      </c>
      <c r="E7107" t="s">
        <v>30</v>
      </c>
      <c r="F7107">
        <v>13.1</v>
      </c>
      <c r="G7107">
        <v>183.19</v>
      </c>
      <c r="H7107">
        <v>127.36</v>
      </c>
      <c r="I7107">
        <v>192.82</v>
      </c>
      <c r="J7107">
        <v>16.53</v>
      </c>
      <c r="K7107" t="s">
        <v>1075</v>
      </c>
    </row>
    <row r="7108" spans="1:11" x14ac:dyDescent="0.25">
      <c r="A7108" t="s">
        <v>134</v>
      </c>
      <c r="B7108">
        <v>392</v>
      </c>
      <c r="C7108">
        <v>31</v>
      </c>
      <c r="D7108">
        <v>59</v>
      </c>
      <c r="E7108" t="s">
        <v>30</v>
      </c>
      <c r="F7108">
        <v>13.86</v>
      </c>
      <c r="G7108">
        <v>182.61</v>
      </c>
      <c r="H7108">
        <v>131.59</v>
      </c>
      <c r="I7108">
        <v>193.3</v>
      </c>
      <c r="J7108">
        <v>17.059999999999999</v>
      </c>
      <c r="K7108" t="s">
        <v>1159</v>
      </c>
    </row>
    <row r="7109" spans="1:11" x14ac:dyDescent="0.25">
      <c r="A7109" t="s">
        <v>135</v>
      </c>
      <c r="B7109">
        <v>392</v>
      </c>
      <c r="C7109">
        <v>31</v>
      </c>
      <c r="D7109">
        <v>83</v>
      </c>
      <c r="E7109" t="s">
        <v>30</v>
      </c>
      <c r="F7109">
        <v>25.29</v>
      </c>
      <c r="G7109">
        <v>99.52</v>
      </c>
      <c r="H7109">
        <v>276.88</v>
      </c>
      <c r="I7109">
        <v>922.93</v>
      </c>
      <c r="J7109">
        <v>61.19</v>
      </c>
      <c r="K7109" t="s">
        <v>1160</v>
      </c>
    </row>
    <row r="7110" spans="1:11" x14ac:dyDescent="0.25">
      <c r="A7110" t="s">
        <v>136</v>
      </c>
      <c r="B7110">
        <v>392</v>
      </c>
      <c r="C7110">
        <v>31</v>
      </c>
      <c r="D7110">
        <v>42</v>
      </c>
      <c r="E7110" t="s">
        <v>30</v>
      </c>
      <c r="F7110">
        <v>14.37</v>
      </c>
      <c r="G7110">
        <v>53.3</v>
      </c>
      <c r="H7110">
        <v>39.590000000000003</v>
      </c>
      <c r="I7110">
        <v>146.47999999999999</v>
      </c>
      <c r="J7110">
        <v>8.59</v>
      </c>
      <c r="K7110" t="s">
        <v>1161</v>
      </c>
    </row>
    <row r="7111" spans="1:11" x14ac:dyDescent="0.25">
      <c r="A7111" t="s">
        <v>137</v>
      </c>
      <c r="B7111">
        <v>392</v>
      </c>
      <c r="C7111">
        <v>31</v>
      </c>
      <c r="D7111">
        <v>39</v>
      </c>
      <c r="E7111" t="s">
        <v>30</v>
      </c>
      <c r="F7111">
        <v>13.12</v>
      </c>
      <c r="G7111">
        <v>48.28</v>
      </c>
      <c r="H7111">
        <v>47.38</v>
      </c>
      <c r="I7111">
        <v>117.85</v>
      </c>
      <c r="J7111">
        <v>7.21</v>
      </c>
      <c r="K7111" t="s">
        <v>1162</v>
      </c>
    </row>
    <row r="7112" spans="1:11" x14ac:dyDescent="0.25">
      <c r="A7112" t="s">
        <v>138</v>
      </c>
      <c r="B7112">
        <v>392</v>
      </c>
      <c r="C7112">
        <v>31</v>
      </c>
      <c r="D7112">
        <v>54</v>
      </c>
      <c r="E7112" t="s">
        <v>30</v>
      </c>
      <c r="F7112">
        <v>14.69</v>
      </c>
      <c r="G7112">
        <v>60.28</v>
      </c>
      <c r="H7112">
        <v>86.66</v>
      </c>
      <c r="I7112">
        <v>282.22000000000003</v>
      </c>
      <c r="J7112">
        <v>20.100000000000001</v>
      </c>
      <c r="K7112" t="s">
        <v>1163</v>
      </c>
    </row>
    <row r="7113" spans="1:11" x14ac:dyDescent="0.25">
      <c r="A7113" t="s">
        <v>139</v>
      </c>
      <c r="B7113">
        <v>392</v>
      </c>
      <c r="C7113">
        <v>31</v>
      </c>
      <c r="D7113">
        <v>54</v>
      </c>
      <c r="E7113" t="s">
        <v>30</v>
      </c>
      <c r="F7113">
        <v>14.69</v>
      </c>
      <c r="G7113">
        <v>60.51</v>
      </c>
      <c r="H7113">
        <v>84.34</v>
      </c>
      <c r="I7113">
        <v>203.51</v>
      </c>
      <c r="J7113">
        <v>13.64</v>
      </c>
      <c r="K7113" t="s">
        <v>1164</v>
      </c>
    </row>
    <row r="7114" spans="1:11" x14ac:dyDescent="0.25">
      <c r="A7114" t="s">
        <v>140</v>
      </c>
      <c r="B7114">
        <v>392</v>
      </c>
      <c r="C7114">
        <v>31</v>
      </c>
      <c r="D7114">
        <v>50</v>
      </c>
      <c r="E7114" t="s">
        <v>30</v>
      </c>
      <c r="F7114">
        <v>13</v>
      </c>
      <c r="G7114">
        <v>54.89</v>
      </c>
      <c r="H7114">
        <v>60.46</v>
      </c>
      <c r="I7114">
        <v>198.19</v>
      </c>
      <c r="J7114">
        <v>14.42</v>
      </c>
      <c r="K7114" t="s">
        <v>1165</v>
      </c>
    </row>
    <row r="7115" spans="1:11" x14ac:dyDescent="0.25">
      <c r="A7115" t="s">
        <v>141</v>
      </c>
      <c r="B7115">
        <v>392</v>
      </c>
      <c r="C7115">
        <v>31</v>
      </c>
      <c r="D7115">
        <v>50</v>
      </c>
      <c r="E7115" t="s">
        <v>30</v>
      </c>
      <c r="F7115">
        <v>13</v>
      </c>
      <c r="G7115">
        <v>55.12</v>
      </c>
      <c r="H7115">
        <v>60.6</v>
      </c>
      <c r="I7115">
        <v>139.05000000000001</v>
      </c>
      <c r="J7115">
        <v>9.43</v>
      </c>
      <c r="K7115" t="s">
        <v>1166</v>
      </c>
    </row>
    <row r="7116" spans="1:11" x14ac:dyDescent="0.25">
      <c r="A7116" t="s">
        <v>142</v>
      </c>
      <c r="B7116">
        <v>392</v>
      </c>
      <c r="C7116">
        <v>31</v>
      </c>
      <c r="D7116">
        <v>50</v>
      </c>
      <c r="E7116" t="s">
        <v>30</v>
      </c>
      <c r="F7116">
        <v>18.97</v>
      </c>
      <c r="G7116">
        <v>64.959999999999994</v>
      </c>
      <c r="H7116">
        <v>199.14</v>
      </c>
      <c r="I7116">
        <v>672.63</v>
      </c>
      <c r="J7116">
        <v>38.78</v>
      </c>
      <c r="K7116" t="s">
        <v>1167</v>
      </c>
    </row>
    <row r="7117" spans="1:11" x14ac:dyDescent="0.25">
      <c r="A7117" t="s">
        <v>143</v>
      </c>
      <c r="B7117">
        <v>392</v>
      </c>
      <c r="C7117">
        <v>31</v>
      </c>
      <c r="D7117">
        <v>49</v>
      </c>
      <c r="E7117" t="s">
        <v>30</v>
      </c>
      <c r="F7117">
        <v>18.96</v>
      </c>
      <c r="G7117">
        <v>64.16</v>
      </c>
      <c r="H7117">
        <v>242.87</v>
      </c>
      <c r="I7117">
        <v>935.51</v>
      </c>
      <c r="J7117">
        <v>53.79</v>
      </c>
      <c r="K7117" t="s">
        <v>1168</v>
      </c>
    </row>
    <row r="7118" spans="1:11" x14ac:dyDescent="0.25">
      <c r="A7118" t="s">
        <v>144</v>
      </c>
      <c r="B7118">
        <v>392</v>
      </c>
      <c r="C7118">
        <v>31</v>
      </c>
      <c r="D7118">
        <v>64</v>
      </c>
      <c r="E7118" t="s">
        <v>30</v>
      </c>
      <c r="F7118">
        <v>20.18</v>
      </c>
      <c r="G7118">
        <v>84.17</v>
      </c>
      <c r="H7118">
        <v>98.56</v>
      </c>
      <c r="I7118">
        <v>444.27</v>
      </c>
      <c r="J7118">
        <v>29.94</v>
      </c>
      <c r="K7118" t="s">
        <v>1169</v>
      </c>
    </row>
    <row r="7119" spans="1:11" x14ac:dyDescent="0.25">
      <c r="A7119" t="s">
        <v>145</v>
      </c>
      <c r="B7119">
        <v>392</v>
      </c>
      <c r="C7119">
        <v>31</v>
      </c>
      <c r="D7119">
        <v>61</v>
      </c>
      <c r="E7119" t="s">
        <v>30</v>
      </c>
      <c r="F7119">
        <v>20.28</v>
      </c>
      <c r="G7119">
        <v>81.52</v>
      </c>
      <c r="H7119">
        <v>78.739999999999995</v>
      </c>
      <c r="I7119">
        <v>337.6</v>
      </c>
      <c r="J7119">
        <v>19.739999999999998</v>
      </c>
      <c r="K7119" t="s">
        <v>1170</v>
      </c>
    </row>
    <row r="7120" spans="1:11" x14ac:dyDescent="0.25">
      <c r="A7120" t="s">
        <v>146</v>
      </c>
      <c r="B7120">
        <v>392</v>
      </c>
      <c r="C7120">
        <v>31</v>
      </c>
      <c r="D7120">
        <v>65</v>
      </c>
      <c r="E7120" t="s">
        <v>30</v>
      </c>
      <c r="F7120">
        <v>17.559999999999999</v>
      </c>
      <c r="G7120">
        <v>73.040000000000006</v>
      </c>
      <c r="H7120">
        <v>164.06</v>
      </c>
      <c r="I7120">
        <v>503.34</v>
      </c>
      <c r="J7120">
        <v>34.22</v>
      </c>
      <c r="K7120" t="s">
        <v>1171</v>
      </c>
    </row>
    <row r="7121" spans="1:11" x14ac:dyDescent="0.25">
      <c r="A7121" t="s">
        <v>147</v>
      </c>
      <c r="B7121">
        <v>392</v>
      </c>
      <c r="C7121">
        <v>31</v>
      </c>
      <c r="D7121">
        <v>67</v>
      </c>
      <c r="E7121" t="s">
        <v>30</v>
      </c>
      <c r="F7121">
        <v>18.82</v>
      </c>
      <c r="G7121">
        <v>76.650000000000006</v>
      </c>
      <c r="H7121">
        <v>152.96</v>
      </c>
      <c r="I7121">
        <v>477.47</v>
      </c>
      <c r="J7121">
        <v>32.08</v>
      </c>
      <c r="K7121" t="s">
        <v>1172</v>
      </c>
    </row>
    <row r="7122" spans="1:11" x14ac:dyDescent="0.25">
      <c r="A7122" t="s">
        <v>148</v>
      </c>
      <c r="B7122">
        <v>392</v>
      </c>
      <c r="C7122">
        <v>31</v>
      </c>
      <c r="D7122">
        <v>80</v>
      </c>
      <c r="E7122" t="s">
        <v>30</v>
      </c>
      <c r="F7122">
        <v>23.61</v>
      </c>
      <c r="G7122">
        <v>97.1</v>
      </c>
      <c r="H7122">
        <v>71.09</v>
      </c>
      <c r="I7122">
        <v>181.5</v>
      </c>
      <c r="J7122">
        <v>13.05</v>
      </c>
      <c r="K7122" t="s">
        <v>1173</v>
      </c>
    </row>
    <row r="7123" spans="1:11" x14ac:dyDescent="0.25">
      <c r="A7123" t="s">
        <v>149</v>
      </c>
      <c r="B7123">
        <v>392</v>
      </c>
      <c r="C7123">
        <v>31</v>
      </c>
      <c r="D7123">
        <v>80</v>
      </c>
      <c r="E7123" t="s">
        <v>30</v>
      </c>
      <c r="F7123">
        <v>23.46</v>
      </c>
      <c r="G7123">
        <v>96.01</v>
      </c>
      <c r="H7123">
        <v>90.21</v>
      </c>
      <c r="I7123">
        <v>235.85</v>
      </c>
      <c r="J7123">
        <v>17.079999999999998</v>
      </c>
      <c r="K7123" t="s">
        <v>1174</v>
      </c>
    </row>
    <row r="7124" spans="1:11" x14ac:dyDescent="0.25">
      <c r="A7124" t="s">
        <v>150</v>
      </c>
      <c r="B7124">
        <v>392</v>
      </c>
      <c r="C7124">
        <v>31</v>
      </c>
      <c r="D7124">
        <v>54</v>
      </c>
      <c r="E7124" t="s">
        <v>30</v>
      </c>
      <c r="F7124">
        <v>14.68</v>
      </c>
      <c r="G7124">
        <v>59.73</v>
      </c>
      <c r="H7124">
        <v>74.349999999999994</v>
      </c>
      <c r="I7124">
        <v>238.22</v>
      </c>
      <c r="J7124">
        <v>15.52</v>
      </c>
      <c r="K7124" t="s">
        <v>1175</v>
      </c>
    </row>
    <row r="7125" spans="1:11" x14ac:dyDescent="0.25">
      <c r="A7125" t="s">
        <v>151</v>
      </c>
      <c r="B7125">
        <v>392</v>
      </c>
      <c r="C7125">
        <v>31</v>
      </c>
      <c r="D7125">
        <v>51</v>
      </c>
      <c r="E7125" t="s">
        <v>30</v>
      </c>
      <c r="F7125">
        <v>14.68</v>
      </c>
      <c r="G7125">
        <v>57.64</v>
      </c>
      <c r="H7125">
        <v>105.02</v>
      </c>
      <c r="I7125">
        <v>409.39</v>
      </c>
      <c r="J7125">
        <v>25.09</v>
      </c>
      <c r="K7125" t="s">
        <v>1176</v>
      </c>
    </row>
    <row r="7126" spans="1:11" x14ac:dyDescent="0.25">
      <c r="A7126" t="s">
        <v>152</v>
      </c>
      <c r="B7126">
        <v>392</v>
      </c>
      <c r="C7126">
        <v>31</v>
      </c>
      <c r="D7126">
        <v>49</v>
      </c>
      <c r="E7126" t="s">
        <v>30</v>
      </c>
      <c r="F7126">
        <v>12.26</v>
      </c>
      <c r="G7126">
        <v>55.88</v>
      </c>
      <c r="H7126" t="s">
        <v>31</v>
      </c>
      <c r="I7126" t="s">
        <v>31</v>
      </c>
      <c r="J7126" t="s">
        <v>31</v>
      </c>
      <c r="K7126" t="s">
        <v>1177</v>
      </c>
    </row>
    <row r="7127" spans="1:11" x14ac:dyDescent="0.25">
      <c r="A7127" t="s">
        <v>153</v>
      </c>
      <c r="B7127">
        <v>392</v>
      </c>
      <c r="C7127">
        <v>31</v>
      </c>
      <c r="D7127">
        <v>39</v>
      </c>
      <c r="E7127" t="s">
        <v>30</v>
      </c>
      <c r="F7127">
        <v>10.35</v>
      </c>
      <c r="G7127">
        <v>46.25</v>
      </c>
      <c r="H7127" t="s">
        <v>31</v>
      </c>
      <c r="I7127" t="s">
        <v>31</v>
      </c>
      <c r="J7127" t="s">
        <v>31</v>
      </c>
      <c r="K7127" t="s">
        <v>1177</v>
      </c>
    </row>
    <row r="7128" spans="1:11" x14ac:dyDescent="0.25">
      <c r="A7128" t="s">
        <v>154</v>
      </c>
      <c r="B7128">
        <v>392</v>
      </c>
      <c r="C7128">
        <v>31</v>
      </c>
      <c r="D7128">
        <v>44</v>
      </c>
      <c r="E7128" t="s">
        <v>30</v>
      </c>
      <c r="F7128">
        <v>15.37</v>
      </c>
      <c r="G7128">
        <v>53.29</v>
      </c>
      <c r="H7128">
        <v>74.13</v>
      </c>
      <c r="I7128">
        <v>346.51</v>
      </c>
      <c r="J7128">
        <v>19.38</v>
      </c>
      <c r="K7128" t="s">
        <v>1178</v>
      </c>
    </row>
    <row r="7129" spans="1:11" x14ac:dyDescent="0.25">
      <c r="A7129" t="s">
        <v>155</v>
      </c>
      <c r="B7129">
        <v>392</v>
      </c>
      <c r="C7129">
        <v>31</v>
      </c>
      <c r="D7129">
        <v>44</v>
      </c>
      <c r="E7129" t="s">
        <v>30</v>
      </c>
      <c r="F7129">
        <v>15.37</v>
      </c>
      <c r="G7129">
        <v>53.29</v>
      </c>
      <c r="H7129">
        <v>32.83</v>
      </c>
      <c r="I7129">
        <v>100.95</v>
      </c>
      <c r="J7129">
        <v>5.63</v>
      </c>
      <c r="K7129" t="s">
        <v>1178</v>
      </c>
    </row>
    <row r="7130" spans="1:11" x14ac:dyDescent="0.25">
      <c r="A7130" t="s">
        <v>156</v>
      </c>
      <c r="B7130">
        <v>392</v>
      </c>
      <c r="C7130">
        <v>31</v>
      </c>
      <c r="D7130">
        <v>29</v>
      </c>
      <c r="E7130" t="s">
        <v>30</v>
      </c>
      <c r="F7130">
        <v>5.71</v>
      </c>
      <c r="G7130">
        <v>31.4</v>
      </c>
      <c r="H7130">
        <v>11.71</v>
      </c>
      <c r="I7130">
        <v>10.02</v>
      </c>
      <c r="J7130">
        <v>0.96</v>
      </c>
      <c r="K7130" t="s">
        <v>1179</v>
      </c>
    </row>
    <row r="7131" spans="1:11" x14ac:dyDescent="0.25">
      <c r="A7131" t="s">
        <v>157</v>
      </c>
      <c r="B7131">
        <v>392</v>
      </c>
      <c r="C7131">
        <v>31</v>
      </c>
      <c r="D7131">
        <v>31</v>
      </c>
      <c r="E7131" t="s">
        <v>30</v>
      </c>
      <c r="F7131">
        <v>6.66</v>
      </c>
      <c r="G7131">
        <v>34.39</v>
      </c>
      <c r="H7131">
        <v>18</v>
      </c>
      <c r="I7131">
        <v>40.119999999999997</v>
      </c>
      <c r="J7131">
        <v>3.51</v>
      </c>
      <c r="K7131" t="s">
        <v>1180</v>
      </c>
    </row>
    <row r="7132" spans="1:11" x14ac:dyDescent="0.25">
      <c r="A7132" t="s">
        <v>158</v>
      </c>
      <c r="B7132">
        <v>392</v>
      </c>
      <c r="C7132">
        <v>31</v>
      </c>
      <c r="D7132">
        <v>104</v>
      </c>
      <c r="E7132" t="s">
        <v>30</v>
      </c>
      <c r="F7132">
        <v>29.58</v>
      </c>
      <c r="G7132">
        <v>124.64</v>
      </c>
      <c r="H7132">
        <v>667.08</v>
      </c>
      <c r="I7132" s="1">
        <v>2431.06</v>
      </c>
      <c r="J7132">
        <v>169.29</v>
      </c>
      <c r="K7132" t="s">
        <v>1181</v>
      </c>
    </row>
    <row r="7133" spans="1:11" x14ac:dyDescent="0.25">
      <c r="A7133" t="s">
        <v>159</v>
      </c>
      <c r="B7133">
        <v>392</v>
      </c>
      <c r="C7133">
        <v>31</v>
      </c>
      <c r="D7133">
        <v>102</v>
      </c>
      <c r="E7133" t="s">
        <v>30</v>
      </c>
      <c r="F7133">
        <v>29.07</v>
      </c>
      <c r="G7133">
        <v>120.15</v>
      </c>
      <c r="H7133">
        <v>690.59</v>
      </c>
      <c r="I7133" s="1">
        <v>2205.12</v>
      </c>
      <c r="J7133">
        <v>154.15</v>
      </c>
      <c r="K7133" t="s">
        <v>1182</v>
      </c>
    </row>
    <row r="7134" spans="1:11" x14ac:dyDescent="0.25">
      <c r="A7134" t="s">
        <v>160</v>
      </c>
      <c r="B7134">
        <v>392</v>
      </c>
      <c r="C7134">
        <v>31</v>
      </c>
      <c r="D7134">
        <v>53</v>
      </c>
      <c r="E7134" t="s">
        <v>30</v>
      </c>
      <c r="F7134">
        <v>14.68</v>
      </c>
      <c r="G7134">
        <v>64.53</v>
      </c>
      <c r="H7134">
        <v>33.74</v>
      </c>
      <c r="I7134">
        <v>110.46</v>
      </c>
      <c r="J7134">
        <v>8.19</v>
      </c>
      <c r="K7134" t="s">
        <v>1183</v>
      </c>
    </row>
    <row r="7135" spans="1:11" x14ac:dyDescent="0.25">
      <c r="A7135" t="s">
        <v>161</v>
      </c>
      <c r="B7135">
        <v>392</v>
      </c>
      <c r="C7135">
        <v>31</v>
      </c>
      <c r="D7135">
        <v>54</v>
      </c>
      <c r="E7135" t="s">
        <v>30</v>
      </c>
      <c r="F7135">
        <v>13.96</v>
      </c>
      <c r="G7135">
        <v>61.95</v>
      </c>
      <c r="H7135">
        <v>41.08</v>
      </c>
      <c r="I7135">
        <v>89.64</v>
      </c>
      <c r="J7135">
        <v>6.41</v>
      </c>
      <c r="K7135" t="s">
        <v>1184</v>
      </c>
    </row>
    <row r="7136" spans="1:11" x14ac:dyDescent="0.25">
      <c r="A7136" t="s">
        <v>162</v>
      </c>
      <c r="B7136">
        <v>392</v>
      </c>
      <c r="C7136">
        <v>31</v>
      </c>
      <c r="D7136">
        <v>41</v>
      </c>
      <c r="E7136" t="s">
        <v>30</v>
      </c>
      <c r="F7136">
        <v>14.72</v>
      </c>
      <c r="G7136">
        <v>51.87</v>
      </c>
      <c r="H7136">
        <v>159.9</v>
      </c>
      <c r="I7136">
        <v>688.54</v>
      </c>
      <c r="J7136">
        <v>39.200000000000003</v>
      </c>
      <c r="K7136" t="s">
        <v>1185</v>
      </c>
    </row>
    <row r="7137" spans="1:11" x14ac:dyDescent="0.25">
      <c r="A7137" t="s">
        <v>164</v>
      </c>
      <c r="B7137">
        <v>392</v>
      </c>
      <c r="C7137">
        <v>31</v>
      </c>
      <c r="D7137">
        <v>25</v>
      </c>
      <c r="E7137" t="s">
        <v>30</v>
      </c>
      <c r="F7137">
        <v>8.18</v>
      </c>
      <c r="G7137">
        <v>30.56</v>
      </c>
      <c r="H7137">
        <v>66.260000000000005</v>
      </c>
      <c r="I7137">
        <v>179.69</v>
      </c>
      <c r="J7137">
        <v>10.63</v>
      </c>
      <c r="K7137" t="s">
        <v>1187</v>
      </c>
    </row>
    <row r="7138" spans="1:11" x14ac:dyDescent="0.25">
      <c r="A7138" t="s">
        <v>165</v>
      </c>
      <c r="B7138">
        <v>392</v>
      </c>
      <c r="C7138">
        <v>31</v>
      </c>
      <c r="D7138">
        <v>25</v>
      </c>
      <c r="E7138" t="s">
        <v>30</v>
      </c>
      <c r="F7138">
        <v>8.18</v>
      </c>
      <c r="G7138">
        <v>30.59</v>
      </c>
      <c r="H7138">
        <v>64.37</v>
      </c>
      <c r="I7138">
        <v>160.91999999999999</v>
      </c>
      <c r="J7138">
        <v>10.220000000000001</v>
      </c>
      <c r="K7138" t="s">
        <v>1188</v>
      </c>
    </row>
    <row r="7139" spans="1:11" x14ac:dyDescent="0.25">
      <c r="A7139" t="s">
        <v>166</v>
      </c>
      <c r="B7139">
        <v>392</v>
      </c>
      <c r="C7139">
        <v>31</v>
      </c>
      <c r="D7139">
        <v>40</v>
      </c>
      <c r="E7139" t="s">
        <v>30</v>
      </c>
      <c r="F7139">
        <v>18.239999999999998</v>
      </c>
      <c r="G7139">
        <v>51.23</v>
      </c>
      <c r="H7139">
        <v>70.58</v>
      </c>
      <c r="I7139">
        <v>426.26</v>
      </c>
      <c r="J7139">
        <v>19.489999999999998</v>
      </c>
      <c r="K7139" t="s">
        <v>1189</v>
      </c>
    </row>
    <row r="7140" spans="1:11" x14ac:dyDescent="0.25">
      <c r="A7140" t="s">
        <v>167</v>
      </c>
      <c r="B7140">
        <v>392</v>
      </c>
      <c r="C7140">
        <v>31</v>
      </c>
      <c r="D7140">
        <v>40</v>
      </c>
      <c r="E7140" t="s">
        <v>30</v>
      </c>
      <c r="F7140">
        <v>17.78</v>
      </c>
      <c r="G7140">
        <v>50.44</v>
      </c>
      <c r="H7140">
        <v>39.83</v>
      </c>
      <c r="I7140">
        <v>199.24</v>
      </c>
      <c r="J7140">
        <v>9.56</v>
      </c>
      <c r="K7140" t="s">
        <v>1190</v>
      </c>
    </row>
    <row r="7141" spans="1:11" x14ac:dyDescent="0.25">
      <c r="A7141" t="s">
        <v>168</v>
      </c>
      <c r="B7141">
        <v>392</v>
      </c>
      <c r="C7141">
        <v>31</v>
      </c>
      <c r="D7141">
        <v>73</v>
      </c>
      <c r="E7141" t="s">
        <v>30</v>
      </c>
      <c r="F7141">
        <v>20.92</v>
      </c>
      <c r="G7141">
        <v>85.22</v>
      </c>
      <c r="H7141">
        <v>184.38</v>
      </c>
      <c r="I7141">
        <v>701.07</v>
      </c>
      <c r="J7141">
        <v>50.28</v>
      </c>
      <c r="K7141" t="s">
        <v>1191</v>
      </c>
    </row>
    <row r="7142" spans="1:11" x14ac:dyDescent="0.25">
      <c r="A7142" t="s">
        <v>169</v>
      </c>
      <c r="B7142">
        <v>392</v>
      </c>
      <c r="C7142">
        <v>31</v>
      </c>
      <c r="D7142">
        <v>74</v>
      </c>
      <c r="E7142" t="s">
        <v>30</v>
      </c>
      <c r="F7142">
        <v>21.62</v>
      </c>
      <c r="G7142">
        <v>87.85</v>
      </c>
      <c r="H7142">
        <v>156.04</v>
      </c>
      <c r="I7142">
        <v>416.98</v>
      </c>
      <c r="J7142">
        <v>31.51</v>
      </c>
      <c r="K7142" t="s">
        <v>1192</v>
      </c>
    </row>
    <row r="7143" spans="1:11" x14ac:dyDescent="0.25">
      <c r="A7143" t="s">
        <v>170</v>
      </c>
      <c r="B7143">
        <v>392</v>
      </c>
      <c r="C7143">
        <v>31</v>
      </c>
      <c r="D7143">
        <v>32</v>
      </c>
      <c r="E7143" t="s">
        <v>30</v>
      </c>
      <c r="F7143">
        <v>10</v>
      </c>
      <c r="G7143">
        <v>38.1</v>
      </c>
      <c r="H7143">
        <v>181.72</v>
      </c>
      <c r="I7143">
        <v>503.83</v>
      </c>
      <c r="J7143">
        <v>33.26</v>
      </c>
      <c r="K7143" t="s">
        <v>1193</v>
      </c>
    </row>
    <row r="7144" spans="1:11" x14ac:dyDescent="0.25">
      <c r="A7144" t="s">
        <v>171</v>
      </c>
      <c r="B7144">
        <v>392</v>
      </c>
      <c r="C7144">
        <v>31</v>
      </c>
      <c r="D7144">
        <v>31</v>
      </c>
      <c r="E7144" t="s">
        <v>30</v>
      </c>
      <c r="F7144">
        <v>10</v>
      </c>
      <c r="G7144">
        <v>37.58</v>
      </c>
      <c r="H7144">
        <v>156.65</v>
      </c>
      <c r="I7144">
        <v>394.63</v>
      </c>
      <c r="J7144">
        <v>23.58</v>
      </c>
      <c r="K7144" t="s">
        <v>1194</v>
      </c>
    </row>
    <row r="7145" spans="1:11" x14ac:dyDescent="0.25">
      <c r="A7145" t="s">
        <v>172</v>
      </c>
      <c r="B7145">
        <v>392</v>
      </c>
      <c r="C7145">
        <v>31</v>
      </c>
      <c r="D7145">
        <v>60</v>
      </c>
      <c r="E7145" t="s">
        <v>30</v>
      </c>
      <c r="F7145">
        <v>17.21</v>
      </c>
      <c r="G7145">
        <v>68.599999999999994</v>
      </c>
      <c r="H7145">
        <v>112.71</v>
      </c>
      <c r="I7145">
        <v>408.42</v>
      </c>
      <c r="J7145">
        <v>26.91</v>
      </c>
      <c r="K7145" t="s">
        <v>1195</v>
      </c>
    </row>
    <row r="7146" spans="1:11" x14ac:dyDescent="0.25">
      <c r="A7146" t="s">
        <v>173</v>
      </c>
      <c r="B7146">
        <v>392</v>
      </c>
      <c r="C7146">
        <v>31</v>
      </c>
      <c r="D7146">
        <v>62</v>
      </c>
      <c r="E7146" t="s">
        <v>30</v>
      </c>
      <c r="F7146">
        <v>19.170000000000002</v>
      </c>
      <c r="G7146">
        <v>73.040000000000006</v>
      </c>
      <c r="H7146">
        <v>134.33000000000001</v>
      </c>
      <c r="I7146">
        <v>596.94000000000005</v>
      </c>
      <c r="J7146">
        <v>38.299999999999997</v>
      </c>
      <c r="K7146" t="s">
        <v>1196</v>
      </c>
    </row>
    <row r="7147" spans="1:11" x14ac:dyDescent="0.25">
      <c r="A7147" t="s">
        <v>174</v>
      </c>
      <c r="B7147">
        <v>392</v>
      </c>
      <c r="C7147">
        <v>31</v>
      </c>
      <c r="D7147">
        <v>41</v>
      </c>
      <c r="E7147" t="s">
        <v>30</v>
      </c>
      <c r="F7147">
        <v>13.1</v>
      </c>
      <c r="G7147">
        <v>48.47</v>
      </c>
      <c r="H7147">
        <v>72.099999999999994</v>
      </c>
      <c r="I7147">
        <v>233.08</v>
      </c>
      <c r="J7147">
        <v>14.7</v>
      </c>
      <c r="K7147" t="s">
        <v>1197</v>
      </c>
    </row>
    <row r="7148" spans="1:11" x14ac:dyDescent="0.25">
      <c r="A7148" t="s">
        <v>175</v>
      </c>
      <c r="B7148">
        <v>392</v>
      </c>
      <c r="C7148">
        <v>31</v>
      </c>
      <c r="D7148">
        <v>41</v>
      </c>
      <c r="E7148" t="s">
        <v>30</v>
      </c>
      <c r="F7148">
        <v>13.1</v>
      </c>
      <c r="G7148">
        <v>48.67</v>
      </c>
      <c r="H7148">
        <v>120.78</v>
      </c>
      <c r="I7148">
        <v>393.04</v>
      </c>
      <c r="J7148">
        <v>24.77</v>
      </c>
      <c r="K7148" t="s">
        <v>1198</v>
      </c>
    </row>
    <row r="7149" spans="1:11" x14ac:dyDescent="0.25">
      <c r="A7149" t="s">
        <v>176</v>
      </c>
      <c r="B7149">
        <v>392</v>
      </c>
      <c r="C7149">
        <v>31</v>
      </c>
      <c r="D7149">
        <v>73</v>
      </c>
      <c r="E7149" t="s">
        <v>30</v>
      </c>
      <c r="F7149">
        <v>20.83</v>
      </c>
      <c r="G7149">
        <v>88.73</v>
      </c>
      <c r="H7149">
        <v>85.73</v>
      </c>
      <c r="I7149">
        <v>241.67</v>
      </c>
      <c r="J7149">
        <v>17.84</v>
      </c>
      <c r="K7149" t="s">
        <v>1199</v>
      </c>
    </row>
    <row r="7150" spans="1:11" x14ac:dyDescent="0.25">
      <c r="A7150" t="s">
        <v>177</v>
      </c>
      <c r="B7150">
        <v>392</v>
      </c>
      <c r="C7150">
        <v>31</v>
      </c>
      <c r="D7150">
        <v>64</v>
      </c>
      <c r="E7150" t="s">
        <v>30</v>
      </c>
      <c r="F7150">
        <v>13.59</v>
      </c>
      <c r="G7150">
        <v>68.849999999999994</v>
      </c>
      <c r="H7150">
        <v>65.61</v>
      </c>
      <c r="I7150">
        <v>120.88</v>
      </c>
      <c r="J7150">
        <v>11</v>
      </c>
      <c r="K7150" t="s">
        <v>1200</v>
      </c>
    </row>
    <row r="7151" spans="1:11" x14ac:dyDescent="0.25">
      <c r="A7151" t="s">
        <v>178</v>
      </c>
      <c r="B7151">
        <v>392</v>
      </c>
      <c r="C7151">
        <v>31</v>
      </c>
      <c r="D7151">
        <v>63</v>
      </c>
      <c r="E7151" t="s">
        <v>30</v>
      </c>
      <c r="F7151">
        <v>13.64</v>
      </c>
      <c r="G7151">
        <v>68.33</v>
      </c>
      <c r="H7151">
        <v>90.08</v>
      </c>
      <c r="I7151">
        <v>259.51</v>
      </c>
      <c r="J7151">
        <v>23.24</v>
      </c>
      <c r="K7151" t="s">
        <v>1201</v>
      </c>
    </row>
    <row r="7152" spans="1:11" x14ac:dyDescent="0.25">
      <c r="A7152" t="s">
        <v>179</v>
      </c>
      <c r="B7152">
        <v>392</v>
      </c>
      <c r="C7152">
        <v>31</v>
      </c>
      <c r="D7152">
        <v>60</v>
      </c>
      <c r="E7152" t="s">
        <v>30</v>
      </c>
      <c r="F7152">
        <v>16.079999999999998</v>
      </c>
      <c r="G7152">
        <v>70.59</v>
      </c>
      <c r="H7152">
        <v>146.06</v>
      </c>
      <c r="I7152">
        <v>404.21</v>
      </c>
      <c r="J7152">
        <v>29.05</v>
      </c>
      <c r="K7152" t="s">
        <v>1202</v>
      </c>
    </row>
    <row r="7153" spans="1:11" x14ac:dyDescent="0.25">
      <c r="A7153" t="s">
        <v>180</v>
      </c>
      <c r="B7153">
        <v>392</v>
      </c>
      <c r="C7153">
        <v>31</v>
      </c>
      <c r="D7153">
        <v>59</v>
      </c>
      <c r="E7153" t="s">
        <v>30</v>
      </c>
      <c r="F7153">
        <v>16.100000000000001</v>
      </c>
      <c r="G7153">
        <v>70.02</v>
      </c>
      <c r="H7153">
        <v>101.2</v>
      </c>
      <c r="I7153">
        <v>282.5</v>
      </c>
      <c r="J7153">
        <v>20.14</v>
      </c>
      <c r="K7153" t="s">
        <v>1203</v>
      </c>
    </row>
    <row r="7154" spans="1:11" x14ac:dyDescent="0.25">
      <c r="A7154" t="s">
        <v>181</v>
      </c>
      <c r="B7154">
        <v>392</v>
      </c>
      <c r="C7154">
        <v>31</v>
      </c>
      <c r="D7154">
        <v>60</v>
      </c>
      <c r="E7154" t="s">
        <v>30</v>
      </c>
      <c r="F7154">
        <v>16.63</v>
      </c>
      <c r="G7154">
        <v>72.06</v>
      </c>
      <c r="H7154">
        <v>148.04</v>
      </c>
      <c r="I7154">
        <v>478.07</v>
      </c>
      <c r="J7154">
        <v>33.700000000000003</v>
      </c>
      <c r="K7154" t="s">
        <v>1204</v>
      </c>
    </row>
    <row r="7155" spans="1:11" x14ac:dyDescent="0.25">
      <c r="A7155" t="s">
        <v>182</v>
      </c>
      <c r="B7155">
        <v>392</v>
      </c>
      <c r="C7155">
        <v>31</v>
      </c>
      <c r="D7155">
        <v>59</v>
      </c>
      <c r="E7155" t="s">
        <v>30</v>
      </c>
      <c r="F7155">
        <v>16.63</v>
      </c>
      <c r="G7155">
        <v>71.23</v>
      </c>
      <c r="H7155">
        <v>115.73</v>
      </c>
      <c r="I7155">
        <v>430.31</v>
      </c>
      <c r="J7155">
        <v>30.36</v>
      </c>
      <c r="K7155" t="s">
        <v>1205</v>
      </c>
    </row>
    <row r="7156" spans="1:11" x14ac:dyDescent="0.25">
      <c r="A7156" t="s">
        <v>183</v>
      </c>
      <c r="B7156">
        <v>392</v>
      </c>
      <c r="C7156">
        <v>31</v>
      </c>
      <c r="D7156">
        <v>53</v>
      </c>
      <c r="E7156" t="s">
        <v>30</v>
      </c>
      <c r="F7156">
        <v>16.22</v>
      </c>
      <c r="G7156">
        <v>64.849999999999994</v>
      </c>
      <c r="H7156">
        <v>88.85</v>
      </c>
      <c r="I7156">
        <v>229.97</v>
      </c>
      <c r="J7156">
        <v>15.29</v>
      </c>
      <c r="K7156" t="s">
        <v>1206</v>
      </c>
    </row>
    <row r="7157" spans="1:11" x14ac:dyDescent="0.25">
      <c r="A7157" t="s">
        <v>184</v>
      </c>
      <c r="B7157">
        <v>392</v>
      </c>
      <c r="C7157">
        <v>31</v>
      </c>
      <c r="D7157">
        <v>53</v>
      </c>
      <c r="E7157" t="s">
        <v>30</v>
      </c>
      <c r="F7157">
        <v>16.22</v>
      </c>
      <c r="G7157">
        <v>64.89</v>
      </c>
      <c r="H7157">
        <v>71.72</v>
      </c>
      <c r="I7157">
        <v>136.72999999999999</v>
      </c>
      <c r="J7157">
        <v>9.35</v>
      </c>
      <c r="K7157" t="s">
        <v>1496</v>
      </c>
    </row>
    <row r="7158" spans="1:11" x14ac:dyDescent="0.25">
      <c r="A7158" t="s">
        <v>185</v>
      </c>
      <c r="B7158">
        <v>392</v>
      </c>
      <c r="C7158">
        <v>31</v>
      </c>
      <c r="D7158">
        <v>36</v>
      </c>
      <c r="E7158" t="s">
        <v>30</v>
      </c>
      <c r="F7158">
        <v>9.73</v>
      </c>
      <c r="G7158">
        <v>48.84</v>
      </c>
      <c r="H7158">
        <v>81.28</v>
      </c>
      <c r="I7158">
        <v>213.18</v>
      </c>
      <c r="J7158">
        <v>17.64</v>
      </c>
      <c r="K7158" t="s">
        <v>1133</v>
      </c>
    </row>
    <row r="7159" spans="1:11" x14ac:dyDescent="0.25">
      <c r="A7159" t="s">
        <v>186</v>
      </c>
      <c r="B7159">
        <v>392</v>
      </c>
      <c r="C7159">
        <v>31</v>
      </c>
      <c r="D7159">
        <v>32</v>
      </c>
      <c r="E7159" t="s">
        <v>30</v>
      </c>
      <c r="F7159">
        <v>9.9499999999999993</v>
      </c>
      <c r="G7159">
        <v>48.82</v>
      </c>
      <c r="H7159">
        <v>61.73</v>
      </c>
      <c r="I7159">
        <v>94.65</v>
      </c>
      <c r="J7159">
        <v>8.0399999999999991</v>
      </c>
      <c r="K7159" t="s">
        <v>1132</v>
      </c>
    </row>
    <row r="7160" spans="1:11" x14ac:dyDescent="0.25">
      <c r="A7160" t="s">
        <v>187</v>
      </c>
      <c r="B7160">
        <v>392</v>
      </c>
      <c r="C7160">
        <v>31</v>
      </c>
      <c r="D7160">
        <v>24</v>
      </c>
      <c r="E7160" t="s">
        <v>30</v>
      </c>
      <c r="F7160">
        <v>11.79</v>
      </c>
      <c r="G7160">
        <v>34.11</v>
      </c>
      <c r="H7160">
        <v>12.09</v>
      </c>
      <c r="I7160">
        <v>27.4</v>
      </c>
      <c r="J7160">
        <v>1.4</v>
      </c>
      <c r="K7160" t="s">
        <v>1208</v>
      </c>
    </row>
    <row r="7161" spans="1:11" x14ac:dyDescent="0.25">
      <c r="A7161" t="s">
        <v>188</v>
      </c>
      <c r="B7161">
        <v>392</v>
      </c>
      <c r="C7161">
        <v>31</v>
      </c>
      <c r="D7161">
        <v>24</v>
      </c>
      <c r="E7161" t="s">
        <v>30</v>
      </c>
      <c r="F7161">
        <v>11.79</v>
      </c>
      <c r="G7161">
        <v>34.15</v>
      </c>
      <c r="H7161">
        <v>12.44</v>
      </c>
      <c r="I7161">
        <v>24.54</v>
      </c>
      <c r="J7161">
        <v>1.1599999999999999</v>
      </c>
      <c r="K7161" t="s">
        <v>1209</v>
      </c>
    </row>
    <row r="7162" spans="1:11" x14ac:dyDescent="0.25">
      <c r="A7162" t="s">
        <v>189</v>
      </c>
      <c r="B7162">
        <v>392</v>
      </c>
      <c r="C7162">
        <v>31</v>
      </c>
      <c r="D7162">
        <v>34</v>
      </c>
      <c r="E7162" t="s">
        <v>30</v>
      </c>
      <c r="F7162">
        <v>11.93</v>
      </c>
      <c r="G7162">
        <v>42.3</v>
      </c>
      <c r="H7162">
        <v>47.57</v>
      </c>
      <c r="I7162">
        <v>103.75</v>
      </c>
      <c r="J7162">
        <v>6.2</v>
      </c>
      <c r="K7162" t="s">
        <v>1210</v>
      </c>
    </row>
    <row r="7163" spans="1:11" x14ac:dyDescent="0.25">
      <c r="A7163" t="s">
        <v>190</v>
      </c>
      <c r="B7163">
        <v>392</v>
      </c>
      <c r="C7163">
        <v>31</v>
      </c>
      <c r="D7163">
        <v>31</v>
      </c>
      <c r="E7163" t="s">
        <v>30</v>
      </c>
      <c r="F7163">
        <v>13.69</v>
      </c>
      <c r="G7163">
        <v>42.41</v>
      </c>
      <c r="H7163">
        <v>73.13</v>
      </c>
      <c r="I7163">
        <v>169.11</v>
      </c>
      <c r="J7163">
        <v>8.27</v>
      </c>
      <c r="K7163" t="s">
        <v>1211</v>
      </c>
    </row>
    <row r="7164" spans="1:11" x14ac:dyDescent="0.25">
      <c r="A7164" t="s">
        <v>191</v>
      </c>
      <c r="B7164">
        <v>392</v>
      </c>
      <c r="C7164">
        <v>31</v>
      </c>
      <c r="D7164">
        <v>15</v>
      </c>
      <c r="E7164" t="s">
        <v>30</v>
      </c>
      <c r="F7164">
        <v>9.9</v>
      </c>
      <c r="G7164">
        <v>26.54</v>
      </c>
      <c r="H7164">
        <v>10</v>
      </c>
      <c r="I7164">
        <v>18.68</v>
      </c>
      <c r="J7164">
        <v>0.79</v>
      </c>
      <c r="K7164" t="s">
        <v>1212</v>
      </c>
    </row>
    <row r="7165" spans="1:11" x14ac:dyDescent="0.25">
      <c r="A7165" t="s">
        <v>192</v>
      </c>
      <c r="B7165">
        <v>392</v>
      </c>
      <c r="C7165">
        <v>31</v>
      </c>
      <c r="D7165">
        <v>21</v>
      </c>
      <c r="E7165" t="s">
        <v>30</v>
      </c>
      <c r="F7165">
        <v>9.17</v>
      </c>
      <c r="G7165">
        <v>30.46</v>
      </c>
      <c r="H7165">
        <v>10.33</v>
      </c>
      <c r="I7165">
        <v>29.18</v>
      </c>
      <c r="J7165">
        <v>1.57</v>
      </c>
      <c r="K7165" t="s">
        <v>1213</v>
      </c>
    </row>
    <row r="7166" spans="1:11" x14ac:dyDescent="0.25">
      <c r="A7166" t="s">
        <v>193</v>
      </c>
      <c r="B7166">
        <v>391</v>
      </c>
      <c r="C7166">
        <v>31</v>
      </c>
      <c r="D7166">
        <v>46</v>
      </c>
      <c r="E7166" t="s">
        <v>30</v>
      </c>
      <c r="F7166">
        <v>19.28</v>
      </c>
      <c r="G7166">
        <v>59.41</v>
      </c>
      <c r="H7166">
        <v>10</v>
      </c>
      <c r="I7166">
        <v>39.82</v>
      </c>
      <c r="J7166">
        <v>2.31</v>
      </c>
      <c r="K7166" t="s">
        <v>1214</v>
      </c>
    </row>
    <row r="7167" spans="1:11" x14ac:dyDescent="0.25">
      <c r="A7167" t="s">
        <v>194</v>
      </c>
      <c r="B7167">
        <v>391</v>
      </c>
      <c r="C7167">
        <v>31</v>
      </c>
      <c r="D7167">
        <v>30</v>
      </c>
      <c r="E7167" t="s">
        <v>30</v>
      </c>
      <c r="F7167">
        <v>18.25</v>
      </c>
      <c r="G7167">
        <v>53.46</v>
      </c>
      <c r="H7167">
        <v>42</v>
      </c>
      <c r="I7167">
        <v>296.94</v>
      </c>
      <c r="J7167">
        <v>13.61</v>
      </c>
      <c r="K7167" t="s">
        <v>1215</v>
      </c>
    </row>
    <row r="7168" spans="1:11" x14ac:dyDescent="0.25">
      <c r="A7168" t="s">
        <v>195</v>
      </c>
      <c r="B7168">
        <v>392</v>
      </c>
      <c r="C7168">
        <v>31</v>
      </c>
      <c r="D7168">
        <v>19</v>
      </c>
      <c r="E7168" t="s">
        <v>30</v>
      </c>
      <c r="F7168">
        <v>11.13</v>
      </c>
      <c r="G7168">
        <v>34.17</v>
      </c>
      <c r="H7168">
        <v>7.03</v>
      </c>
      <c r="I7168">
        <v>16.02</v>
      </c>
      <c r="J7168">
        <v>0.88</v>
      </c>
      <c r="K7168" t="s">
        <v>701</v>
      </c>
    </row>
    <row r="7169" spans="1:11" x14ac:dyDescent="0.25">
      <c r="A7169" t="s">
        <v>196</v>
      </c>
      <c r="B7169">
        <v>392</v>
      </c>
      <c r="C7169">
        <v>31</v>
      </c>
      <c r="D7169">
        <v>27</v>
      </c>
      <c r="E7169" t="s">
        <v>30</v>
      </c>
      <c r="F7169">
        <v>10.61</v>
      </c>
      <c r="G7169">
        <v>37.869999999999997</v>
      </c>
      <c r="H7169">
        <v>31.32</v>
      </c>
      <c r="I7169">
        <v>89.24</v>
      </c>
      <c r="J7169">
        <v>4.92</v>
      </c>
      <c r="K7169" t="s">
        <v>702</v>
      </c>
    </row>
    <row r="7170" spans="1:11" x14ac:dyDescent="0.25">
      <c r="A7170" t="s">
        <v>197</v>
      </c>
      <c r="B7170">
        <v>391</v>
      </c>
      <c r="C7170">
        <v>31</v>
      </c>
      <c r="D7170">
        <v>20</v>
      </c>
      <c r="E7170" t="s">
        <v>30</v>
      </c>
      <c r="F7170">
        <v>4.8499999999999996</v>
      </c>
      <c r="G7170">
        <v>20.9</v>
      </c>
      <c r="H7170">
        <v>176</v>
      </c>
      <c r="I7170">
        <v>149.24</v>
      </c>
      <c r="J7170">
        <v>10.49</v>
      </c>
      <c r="K7170" t="s">
        <v>703</v>
      </c>
    </row>
    <row r="7171" spans="1:11" x14ac:dyDescent="0.25">
      <c r="A7171" t="s">
        <v>198</v>
      </c>
      <c r="B7171">
        <v>392</v>
      </c>
      <c r="C7171">
        <v>31</v>
      </c>
      <c r="D7171">
        <v>39</v>
      </c>
      <c r="E7171" t="s">
        <v>30</v>
      </c>
      <c r="F7171">
        <v>12.1</v>
      </c>
      <c r="G7171">
        <v>46.24</v>
      </c>
      <c r="H7171">
        <v>30.88</v>
      </c>
      <c r="I7171">
        <v>81.540000000000006</v>
      </c>
      <c r="J7171">
        <v>6.08</v>
      </c>
      <c r="K7171" t="s">
        <v>1216</v>
      </c>
    </row>
    <row r="7172" spans="1:11" x14ac:dyDescent="0.25">
      <c r="A7172" t="s">
        <v>199</v>
      </c>
      <c r="B7172">
        <v>392</v>
      </c>
      <c r="C7172">
        <v>31</v>
      </c>
      <c r="D7172">
        <v>15</v>
      </c>
      <c r="E7172" t="s">
        <v>30</v>
      </c>
      <c r="F7172">
        <v>11.16</v>
      </c>
      <c r="G7172">
        <v>30.51</v>
      </c>
      <c r="H7172">
        <v>16</v>
      </c>
      <c r="I7172">
        <v>41.35</v>
      </c>
      <c r="J7172">
        <v>1.95</v>
      </c>
      <c r="K7172" t="s">
        <v>1217</v>
      </c>
    </row>
    <row r="7173" spans="1:11" x14ac:dyDescent="0.25">
      <c r="A7173" t="s">
        <v>200</v>
      </c>
      <c r="B7173">
        <v>392</v>
      </c>
      <c r="C7173">
        <v>31</v>
      </c>
      <c r="D7173">
        <v>23</v>
      </c>
      <c r="E7173" t="s">
        <v>30</v>
      </c>
      <c r="F7173">
        <v>10.08</v>
      </c>
      <c r="G7173">
        <v>34.950000000000003</v>
      </c>
      <c r="H7173">
        <v>32.92</v>
      </c>
      <c r="I7173">
        <v>65.39</v>
      </c>
      <c r="J7173">
        <v>3.7</v>
      </c>
      <c r="K7173" t="s">
        <v>1218</v>
      </c>
    </row>
    <row r="7174" spans="1:11" x14ac:dyDescent="0.25">
      <c r="A7174" t="s">
        <v>201</v>
      </c>
      <c r="B7174">
        <v>392</v>
      </c>
      <c r="C7174">
        <v>31</v>
      </c>
      <c r="D7174">
        <v>28</v>
      </c>
      <c r="E7174" t="s">
        <v>30</v>
      </c>
      <c r="F7174">
        <v>11.46</v>
      </c>
      <c r="G7174">
        <v>39.86</v>
      </c>
      <c r="H7174">
        <v>13.42</v>
      </c>
      <c r="I7174">
        <v>25.74</v>
      </c>
      <c r="J7174">
        <v>1.44</v>
      </c>
      <c r="K7174" t="s">
        <v>1219</v>
      </c>
    </row>
    <row r="7175" spans="1:11" x14ac:dyDescent="0.25">
      <c r="A7175" t="s">
        <v>202</v>
      </c>
      <c r="B7175">
        <v>392</v>
      </c>
      <c r="C7175">
        <v>31</v>
      </c>
      <c r="D7175">
        <v>23</v>
      </c>
      <c r="E7175" t="s">
        <v>30</v>
      </c>
      <c r="F7175">
        <v>8.3000000000000007</v>
      </c>
      <c r="G7175">
        <v>32.86</v>
      </c>
      <c r="H7175">
        <v>8.6300000000000008</v>
      </c>
      <c r="I7175">
        <v>13.06</v>
      </c>
      <c r="J7175">
        <v>0.82</v>
      </c>
      <c r="K7175" t="s">
        <v>1220</v>
      </c>
    </row>
    <row r="7176" spans="1:11" x14ac:dyDescent="0.25">
      <c r="A7176" t="s">
        <v>203</v>
      </c>
      <c r="B7176">
        <v>392</v>
      </c>
      <c r="C7176">
        <v>31</v>
      </c>
      <c r="D7176">
        <v>17</v>
      </c>
      <c r="E7176" t="s">
        <v>30</v>
      </c>
      <c r="F7176">
        <v>8.0399999999999991</v>
      </c>
      <c r="G7176">
        <v>27.42</v>
      </c>
      <c r="H7176">
        <v>13.2</v>
      </c>
      <c r="I7176">
        <v>32.33</v>
      </c>
      <c r="J7176">
        <v>1.8</v>
      </c>
      <c r="K7176" t="s">
        <v>1221</v>
      </c>
    </row>
    <row r="7177" spans="1:11" x14ac:dyDescent="0.25">
      <c r="A7177" t="s">
        <v>204</v>
      </c>
      <c r="B7177">
        <v>392</v>
      </c>
      <c r="C7177">
        <v>31</v>
      </c>
      <c r="D7177">
        <v>16</v>
      </c>
      <c r="E7177" t="s">
        <v>30</v>
      </c>
      <c r="F7177">
        <v>8.25</v>
      </c>
      <c r="G7177">
        <v>26.2</v>
      </c>
      <c r="H7177">
        <v>6.51</v>
      </c>
      <c r="I7177">
        <v>13.75</v>
      </c>
      <c r="J7177">
        <v>0.72</v>
      </c>
      <c r="K7177" t="s">
        <v>1222</v>
      </c>
    </row>
    <row r="7178" spans="1:11" x14ac:dyDescent="0.25">
      <c r="A7178" t="s">
        <v>205</v>
      </c>
      <c r="B7178">
        <v>392</v>
      </c>
      <c r="C7178">
        <v>31</v>
      </c>
      <c r="D7178">
        <v>17</v>
      </c>
      <c r="E7178" t="s">
        <v>30</v>
      </c>
      <c r="F7178">
        <v>8.2799999999999994</v>
      </c>
      <c r="G7178">
        <v>30.17</v>
      </c>
      <c r="H7178">
        <v>11.32</v>
      </c>
      <c r="I7178">
        <v>28.68</v>
      </c>
      <c r="J7178">
        <v>1.76</v>
      </c>
      <c r="K7178" t="s">
        <v>1223</v>
      </c>
    </row>
    <row r="7179" spans="1:11" x14ac:dyDescent="0.25">
      <c r="A7179" t="s">
        <v>206</v>
      </c>
      <c r="B7179">
        <v>392</v>
      </c>
      <c r="C7179">
        <v>31</v>
      </c>
      <c r="D7179">
        <v>25</v>
      </c>
      <c r="E7179" t="s">
        <v>30</v>
      </c>
      <c r="F7179">
        <v>8.3699999999999992</v>
      </c>
      <c r="G7179">
        <v>34.71</v>
      </c>
      <c r="H7179">
        <v>8.61</v>
      </c>
      <c r="I7179">
        <v>9.74</v>
      </c>
      <c r="J7179">
        <v>0.62</v>
      </c>
      <c r="K7179" t="s">
        <v>1224</v>
      </c>
    </row>
    <row r="7180" spans="1:11" x14ac:dyDescent="0.25">
      <c r="A7180" t="s">
        <v>207</v>
      </c>
      <c r="B7180">
        <v>392</v>
      </c>
      <c r="C7180">
        <v>31</v>
      </c>
      <c r="D7180">
        <v>24</v>
      </c>
      <c r="E7180" t="s">
        <v>30</v>
      </c>
      <c r="F7180">
        <v>7.84</v>
      </c>
      <c r="G7180">
        <v>28.06</v>
      </c>
      <c r="H7180">
        <v>7.5</v>
      </c>
      <c r="I7180">
        <v>6.87</v>
      </c>
      <c r="J7180">
        <v>0.42</v>
      </c>
      <c r="K7180" t="s">
        <v>1225</v>
      </c>
    </row>
    <row r="7181" spans="1:11" x14ac:dyDescent="0.25">
      <c r="A7181" t="s">
        <v>208</v>
      </c>
      <c r="B7181">
        <v>392</v>
      </c>
      <c r="C7181">
        <v>31</v>
      </c>
      <c r="D7181">
        <v>24</v>
      </c>
      <c r="E7181" t="s">
        <v>30</v>
      </c>
      <c r="F7181">
        <v>12.42</v>
      </c>
      <c r="G7181">
        <v>36.47</v>
      </c>
      <c r="H7181">
        <v>18.66</v>
      </c>
      <c r="I7181">
        <v>23.63</v>
      </c>
      <c r="J7181">
        <v>1.19</v>
      </c>
      <c r="K7181" t="s">
        <v>1226</v>
      </c>
    </row>
    <row r="7182" spans="1:11" x14ac:dyDescent="0.25">
      <c r="A7182" t="s">
        <v>209</v>
      </c>
      <c r="B7182">
        <v>392</v>
      </c>
      <c r="C7182">
        <v>31</v>
      </c>
      <c r="D7182">
        <v>31</v>
      </c>
      <c r="E7182" t="s">
        <v>30</v>
      </c>
      <c r="F7182">
        <v>13.57</v>
      </c>
      <c r="G7182">
        <v>44.84</v>
      </c>
      <c r="H7182">
        <v>10.1</v>
      </c>
      <c r="I7182">
        <v>8.85</v>
      </c>
      <c r="J7182">
        <v>0.5</v>
      </c>
      <c r="K7182" t="s">
        <v>1227</v>
      </c>
    </row>
    <row r="7183" spans="1:11" x14ac:dyDescent="0.25">
      <c r="A7183" t="s">
        <v>210</v>
      </c>
      <c r="B7183">
        <v>392</v>
      </c>
      <c r="C7183">
        <v>31</v>
      </c>
      <c r="D7183">
        <v>23</v>
      </c>
      <c r="E7183" t="s">
        <v>30</v>
      </c>
      <c r="F7183">
        <v>11.18</v>
      </c>
      <c r="G7183">
        <v>35.409999999999997</v>
      </c>
      <c r="H7183">
        <v>15.1</v>
      </c>
      <c r="I7183">
        <v>33.28</v>
      </c>
      <c r="J7183">
        <v>1.64</v>
      </c>
      <c r="K7183" t="s">
        <v>1228</v>
      </c>
    </row>
    <row r="7184" spans="1:11" x14ac:dyDescent="0.25">
      <c r="A7184" t="s">
        <v>211</v>
      </c>
      <c r="B7184">
        <v>392</v>
      </c>
      <c r="C7184">
        <v>31</v>
      </c>
      <c r="D7184">
        <v>25</v>
      </c>
      <c r="E7184" t="s">
        <v>30</v>
      </c>
      <c r="F7184">
        <v>11.69</v>
      </c>
      <c r="G7184">
        <v>39.79</v>
      </c>
      <c r="H7184">
        <v>6.74</v>
      </c>
      <c r="I7184">
        <v>10.52</v>
      </c>
      <c r="J7184">
        <v>0.56999999999999995</v>
      </c>
      <c r="K7184" t="s">
        <v>1229</v>
      </c>
    </row>
    <row r="7185" spans="1:11" x14ac:dyDescent="0.25">
      <c r="A7185" t="s">
        <v>212</v>
      </c>
      <c r="B7185">
        <v>392</v>
      </c>
      <c r="C7185">
        <v>31</v>
      </c>
      <c r="D7185">
        <v>23</v>
      </c>
      <c r="E7185" t="s">
        <v>30</v>
      </c>
      <c r="F7185">
        <v>15.39</v>
      </c>
      <c r="G7185">
        <v>40.85</v>
      </c>
      <c r="H7185">
        <v>11.27</v>
      </c>
      <c r="I7185">
        <v>48.35</v>
      </c>
      <c r="J7185">
        <v>2.17</v>
      </c>
      <c r="K7185" t="s">
        <v>1230</v>
      </c>
    </row>
    <row r="7186" spans="1:11" x14ac:dyDescent="0.25">
      <c r="A7186" t="s">
        <v>213</v>
      </c>
      <c r="B7186">
        <v>392</v>
      </c>
      <c r="C7186">
        <v>31</v>
      </c>
      <c r="D7186">
        <v>42</v>
      </c>
      <c r="E7186" t="s">
        <v>30</v>
      </c>
      <c r="F7186">
        <v>19.59</v>
      </c>
      <c r="G7186">
        <v>61.35</v>
      </c>
      <c r="H7186">
        <v>15.44</v>
      </c>
      <c r="I7186">
        <v>24.56</v>
      </c>
      <c r="J7186">
        <v>1.28</v>
      </c>
      <c r="K7186" t="s">
        <v>1231</v>
      </c>
    </row>
    <row r="7187" spans="1:11" x14ac:dyDescent="0.25">
      <c r="A7187" t="s">
        <v>214</v>
      </c>
      <c r="B7187">
        <v>392</v>
      </c>
      <c r="C7187">
        <v>31</v>
      </c>
      <c r="D7187">
        <v>15</v>
      </c>
      <c r="E7187" t="s">
        <v>30</v>
      </c>
      <c r="F7187">
        <v>10.02</v>
      </c>
      <c r="G7187">
        <v>27.1</v>
      </c>
      <c r="H7187">
        <v>12.41</v>
      </c>
      <c r="I7187">
        <v>25.54</v>
      </c>
      <c r="J7187">
        <v>1.1599999999999999</v>
      </c>
      <c r="K7187" t="s">
        <v>1232</v>
      </c>
    </row>
    <row r="7188" spans="1:11" x14ac:dyDescent="0.25">
      <c r="A7188" t="s">
        <v>215</v>
      </c>
      <c r="B7188">
        <v>392</v>
      </c>
      <c r="C7188">
        <v>31</v>
      </c>
      <c r="D7188">
        <v>25</v>
      </c>
      <c r="E7188" t="s">
        <v>30</v>
      </c>
      <c r="F7188">
        <v>13.03</v>
      </c>
      <c r="G7188">
        <v>34.57</v>
      </c>
      <c r="H7188">
        <v>20.29</v>
      </c>
      <c r="I7188">
        <v>69.05</v>
      </c>
      <c r="J7188">
        <v>3.18</v>
      </c>
      <c r="K7188" t="s">
        <v>1233</v>
      </c>
    </row>
    <row r="7189" spans="1:11" x14ac:dyDescent="0.25">
      <c r="A7189" t="s">
        <v>216</v>
      </c>
      <c r="B7189">
        <v>392</v>
      </c>
      <c r="C7189">
        <v>31</v>
      </c>
      <c r="D7189">
        <v>25</v>
      </c>
      <c r="E7189" t="s">
        <v>30</v>
      </c>
      <c r="F7189">
        <v>13.39</v>
      </c>
      <c r="G7189">
        <v>35.46</v>
      </c>
      <c r="H7189">
        <v>19.72</v>
      </c>
      <c r="I7189">
        <v>57.5</v>
      </c>
      <c r="J7189">
        <v>2.54</v>
      </c>
      <c r="K7189" t="s">
        <v>1234</v>
      </c>
    </row>
    <row r="7190" spans="1:11" x14ac:dyDescent="0.25">
      <c r="A7190" t="s">
        <v>217</v>
      </c>
      <c r="B7190">
        <v>392</v>
      </c>
      <c r="C7190">
        <v>31</v>
      </c>
      <c r="D7190">
        <v>25</v>
      </c>
      <c r="E7190" t="s">
        <v>30</v>
      </c>
      <c r="F7190">
        <v>14.34</v>
      </c>
      <c r="G7190">
        <v>37.840000000000003</v>
      </c>
      <c r="H7190">
        <v>48.45</v>
      </c>
      <c r="I7190">
        <v>204.85</v>
      </c>
      <c r="J7190">
        <v>9.01</v>
      </c>
      <c r="K7190" t="s">
        <v>1235</v>
      </c>
    </row>
    <row r="7191" spans="1:11" x14ac:dyDescent="0.25">
      <c r="A7191" t="s">
        <v>218</v>
      </c>
      <c r="B7191">
        <v>392</v>
      </c>
      <c r="C7191">
        <v>31</v>
      </c>
      <c r="D7191">
        <v>23</v>
      </c>
      <c r="E7191" t="s">
        <v>30</v>
      </c>
      <c r="F7191">
        <v>14.34</v>
      </c>
      <c r="G7191">
        <v>36.61</v>
      </c>
      <c r="H7191">
        <v>26.29</v>
      </c>
      <c r="I7191">
        <v>99.55</v>
      </c>
      <c r="J7191">
        <v>4.21</v>
      </c>
      <c r="K7191" t="s">
        <v>1236</v>
      </c>
    </row>
    <row r="7192" spans="1:11" x14ac:dyDescent="0.25">
      <c r="A7192" t="s">
        <v>219</v>
      </c>
      <c r="B7192">
        <v>392</v>
      </c>
      <c r="C7192">
        <v>31</v>
      </c>
      <c r="D7192">
        <v>37</v>
      </c>
      <c r="E7192" t="s">
        <v>30</v>
      </c>
      <c r="F7192">
        <v>20.65</v>
      </c>
      <c r="G7192">
        <v>61.21</v>
      </c>
      <c r="H7192">
        <v>38.76</v>
      </c>
      <c r="I7192">
        <v>109.26</v>
      </c>
      <c r="J7192">
        <v>5.23</v>
      </c>
      <c r="K7192" t="s">
        <v>1237</v>
      </c>
    </row>
    <row r="7193" spans="1:11" x14ac:dyDescent="0.25">
      <c r="A7193" t="s">
        <v>220</v>
      </c>
      <c r="B7193">
        <v>392</v>
      </c>
      <c r="C7193">
        <v>31</v>
      </c>
      <c r="D7193">
        <v>35</v>
      </c>
      <c r="E7193" t="s">
        <v>30</v>
      </c>
      <c r="F7193">
        <v>20.65</v>
      </c>
      <c r="G7193">
        <v>59.74</v>
      </c>
      <c r="H7193">
        <v>44.71</v>
      </c>
      <c r="I7193">
        <v>131.06</v>
      </c>
      <c r="J7193">
        <v>6.19</v>
      </c>
      <c r="K7193" t="s">
        <v>1238</v>
      </c>
    </row>
    <row r="7194" spans="1:11" x14ac:dyDescent="0.25">
      <c r="A7194" t="s">
        <v>221</v>
      </c>
      <c r="B7194">
        <v>191</v>
      </c>
      <c r="C7194">
        <v>12</v>
      </c>
      <c r="D7194">
        <v>14</v>
      </c>
      <c r="E7194" t="s">
        <v>30</v>
      </c>
      <c r="F7194">
        <v>2.89</v>
      </c>
      <c r="G7194">
        <v>14.58</v>
      </c>
      <c r="H7194">
        <v>21.44</v>
      </c>
      <c r="I7194">
        <v>23.39</v>
      </c>
      <c r="J7194">
        <v>1.89</v>
      </c>
      <c r="K7194" t="s">
        <v>1239</v>
      </c>
    </row>
    <row r="7195" spans="1:11" x14ac:dyDescent="0.25">
      <c r="A7195" t="s">
        <v>222</v>
      </c>
      <c r="B7195">
        <v>191</v>
      </c>
      <c r="C7195">
        <v>12</v>
      </c>
      <c r="D7195">
        <v>22</v>
      </c>
      <c r="E7195" t="s">
        <v>30</v>
      </c>
      <c r="F7195">
        <v>4.0599999999999996</v>
      </c>
      <c r="G7195">
        <v>22.64</v>
      </c>
      <c r="H7195">
        <v>1.1100000000000001</v>
      </c>
      <c r="I7195">
        <v>2.15</v>
      </c>
      <c r="J7195">
        <v>0.14000000000000001</v>
      </c>
      <c r="K7195" t="s">
        <v>1239</v>
      </c>
    </row>
    <row r="7196" spans="1:11" x14ac:dyDescent="0.25">
      <c r="A7196" t="s">
        <v>223</v>
      </c>
      <c r="B7196">
        <v>191</v>
      </c>
      <c r="C7196">
        <v>12</v>
      </c>
      <c r="D7196">
        <v>21</v>
      </c>
      <c r="E7196" t="s">
        <v>30</v>
      </c>
      <c r="F7196">
        <v>7.92</v>
      </c>
      <c r="G7196">
        <v>143.35</v>
      </c>
      <c r="H7196">
        <v>86</v>
      </c>
      <c r="I7196">
        <v>234.34</v>
      </c>
      <c r="J7196">
        <v>74.94</v>
      </c>
      <c r="K7196" t="s">
        <v>728</v>
      </c>
    </row>
    <row r="7197" spans="1:11" x14ac:dyDescent="0.25">
      <c r="A7197" t="s">
        <v>224</v>
      </c>
      <c r="B7197">
        <v>191</v>
      </c>
      <c r="C7197">
        <v>12</v>
      </c>
      <c r="D7197">
        <v>28</v>
      </c>
      <c r="E7197" t="s">
        <v>30</v>
      </c>
      <c r="F7197">
        <v>9.33</v>
      </c>
      <c r="G7197">
        <v>34.159999999999997</v>
      </c>
      <c r="H7197">
        <v>68</v>
      </c>
      <c r="I7197">
        <v>174.22</v>
      </c>
      <c r="J7197">
        <v>10.11</v>
      </c>
      <c r="K7197" t="s">
        <v>1240</v>
      </c>
    </row>
    <row r="7198" spans="1:11" x14ac:dyDescent="0.25">
      <c r="A7198" t="s">
        <v>225</v>
      </c>
      <c r="B7198">
        <v>191</v>
      </c>
      <c r="C7198">
        <v>12</v>
      </c>
      <c r="D7198">
        <v>28</v>
      </c>
      <c r="E7198" t="s">
        <v>30</v>
      </c>
      <c r="F7198">
        <v>9.33</v>
      </c>
      <c r="G7198">
        <v>34.15</v>
      </c>
      <c r="H7198">
        <v>86</v>
      </c>
      <c r="I7198">
        <v>176.18</v>
      </c>
      <c r="J7198">
        <v>10.99</v>
      </c>
      <c r="K7198" t="s">
        <v>1240</v>
      </c>
    </row>
    <row r="7199" spans="1:11" x14ac:dyDescent="0.25">
      <c r="A7199" t="s">
        <v>226</v>
      </c>
      <c r="B7199">
        <v>191</v>
      </c>
      <c r="C7199">
        <v>12</v>
      </c>
      <c r="D7199">
        <v>12</v>
      </c>
      <c r="E7199" t="s">
        <v>30</v>
      </c>
      <c r="F7199">
        <v>3.12</v>
      </c>
      <c r="G7199">
        <v>12.9</v>
      </c>
      <c r="H7199">
        <v>14</v>
      </c>
      <c r="I7199">
        <v>14.12</v>
      </c>
      <c r="J7199">
        <v>0.98</v>
      </c>
      <c r="K7199" t="s">
        <v>1241</v>
      </c>
    </row>
    <row r="7200" spans="1:11" x14ac:dyDescent="0.25">
      <c r="A7200" t="s">
        <v>227</v>
      </c>
      <c r="B7200">
        <v>191</v>
      </c>
      <c r="C7200">
        <v>12</v>
      </c>
      <c r="D7200">
        <v>14</v>
      </c>
      <c r="E7200" t="s">
        <v>30</v>
      </c>
      <c r="F7200">
        <v>3.45</v>
      </c>
      <c r="G7200">
        <v>15.24</v>
      </c>
      <c r="H7200">
        <v>38</v>
      </c>
      <c r="I7200">
        <v>37.96</v>
      </c>
      <c r="J7200">
        <v>2.7</v>
      </c>
      <c r="K7200" t="s">
        <v>1242</v>
      </c>
    </row>
    <row r="7201" spans="1:11" x14ac:dyDescent="0.25">
      <c r="A7201" t="s">
        <v>228</v>
      </c>
      <c r="B7201">
        <v>191</v>
      </c>
      <c r="C7201">
        <v>12</v>
      </c>
      <c r="D7201">
        <v>11</v>
      </c>
      <c r="E7201" t="s">
        <v>30</v>
      </c>
      <c r="F7201">
        <v>3.42</v>
      </c>
      <c r="G7201">
        <v>13.42</v>
      </c>
      <c r="H7201">
        <v>42</v>
      </c>
      <c r="I7201">
        <v>45.8</v>
      </c>
      <c r="J7201">
        <v>3.73</v>
      </c>
      <c r="K7201" t="s">
        <v>1242</v>
      </c>
    </row>
    <row r="7202" spans="1:11" x14ac:dyDescent="0.25">
      <c r="A7202" t="s">
        <v>229</v>
      </c>
      <c r="B7202">
        <v>191</v>
      </c>
      <c r="C7202">
        <v>12</v>
      </c>
      <c r="D7202">
        <v>7</v>
      </c>
      <c r="E7202" t="s">
        <v>30</v>
      </c>
      <c r="F7202">
        <v>1.66</v>
      </c>
      <c r="G7202">
        <v>6.5</v>
      </c>
      <c r="H7202">
        <v>18</v>
      </c>
      <c r="I7202">
        <v>14.54</v>
      </c>
      <c r="J7202">
        <v>0.92</v>
      </c>
      <c r="K7202" t="s">
        <v>1243</v>
      </c>
    </row>
    <row r="7203" spans="1:11" x14ac:dyDescent="0.25">
      <c r="A7203" t="s">
        <v>230</v>
      </c>
      <c r="B7203">
        <v>191</v>
      </c>
      <c r="C7203">
        <v>12</v>
      </c>
      <c r="D7203">
        <v>7</v>
      </c>
      <c r="E7203" t="s">
        <v>30</v>
      </c>
      <c r="F7203">
        <v>1.66</v>
      </c>
      <c r="G7203">
        <v>6.59</v>
      </c>
      <c r="H7203">
        <v>12</v>
      </c>
      <c r="I7203">
        <v>6.96</v>
      </c>
      <c r="J7203">
        <v>0.5</v>
      </c>
      <c r="K7203" t="s">
        <v>1243</v>
      </c>
    </row>
    <row r="7204" spans="1:11" x14ac:dyDescent="0.25">
      <c r="A7204" t="s">
        <v>231</v>
      </c>
      <c r="B7204">
        <v>191</v>
      </c>
      <c r="C7204">
        <v>12</v>
      </c>
      <c r="D7204">
        <v>28</v>
      </c>
      <c r="E7204" t="s">
        <v>30</v>
      </c>
      <c r="F7204">
        <v>7.45</v>
      </c>
      <c r="G7204">
        <v>33.01</v>
      </c>
      <c r="H7204">
        <v>121</v>
      </c>
      <c r="I7204">
        <v>217.47</v>
      </c>
      <c r="J7204">
        <v>15.82</v>
      </c>
      <c r="K7204" t="s">
        <v>1244</v>
      </c>
    </row>
    <row r="7205" spans="1:11" x14ac:dyDescent="0.25">
      <c r="A7205" t="s">
        <v>232</v>
      </c>
      <c r="B7205">
        <v>191</v>
      </c>
      <c r="C7205">
        <v>12</v>
      </c>
      <c r="D7205">
        <v>26</v>
      </c>
      <c r="E7205" t="s">
        <v>30</v>
      </c>
      <c r="F7205">
        <v>8.61</v>
      </c>
      <c r="G7205">
        <v>32.950000000000003</v>
      </c>
      <c r="H7205">
        <v>98</v>
      </c>
      <c r="I7205">
        <v>160.62</v>
      </c>
      <c r="J7205">
        <v>10.35</v>
      </c>
      <c r="K7205" t="s">
        <v>1245</v>
      </c>
    </row>
    <row r="7206" spans="1:11" x14ac:dyDescent="0.25">
      <c r="A7206" t="s">
        <v>233</v>
      </c>
      <c r="B7206">
        <v>191</v>
      </c>
      <c r="C7206">
        <v>12</v>
      </c>
      <c r="D7206">
        <v>22</v>
      </c>
      <c r="E7206" t="s">
        <v>30</v>
      </c>
      <c r="F7206">
        <v>7.95</v>
      </c>
      <c r="G7206">
        <v>30.9</v>
      </c>
      <c r="H7206">
        <v>79</v>
      </c>
      <c r="I7206">
        <v>115.81</v>
      </c>
      <c r="J7206">
        <v>6.99</v>
      </c>
      <c r="K7206" t="s">
        <v>1246</v>
      </c>
    </row>
    <row r="7207" spans="1:11" x14ac:dyDescent="0.25">
      <c r="A7207" t="s">
        <v>234</v>
      </c>
      <c r="B7207">
        <v>351</v>
      </c>
      <c r="C7207">
        <v>32</v>
      </c>
      <c r="D7207">
        <v>16</v>
      </c>
      <c r="E7207" t="s">
        <v>30</v>
      </c>
      <c r="F7207">
        <v>24.93</v>
      </c>
      <c r="G7207">
        <v>66.3</v>
      </c>
      <c r="H7207" t="s">
        <v>31</v>
      </c>
      <c r="I7207" t="s">
        <v>31</v>
      </c>
      <c r="J7207" t="s">
        <v>31</v>
      </c>
      <c r="K7207" t="s">
        <v>1247</v>
      </c>
    </row>
    <row r="7208" spans="1:11" x14ac:dyDescent="0.25">
      <c r="A7208" t="s">
        <v>235</v>
      </c>
      <c r="B7208">
        <v>351</v>
      </c>
      <c r="C7208">
        <v>32</v>
      </c>
      <c r="D7208">
        <v>16</v>
      </c>
      <c r="E7208" t="s">
        <v>30</v>
      </c>
      <c r="F7208">
        <v>24.96</v>
      </c>
      <c r="G7208">
        <v>65.790000000000006</v>
      </c>
      <c r="H7208" t="s">
        <v>31</v>
      </c>
      <c r="I7208" t="s">
        <v>31</v>
      </c>
      <c r="J7208" t="s">
        <v>31</v>
      </c>
      <c r="K7208" t="s">
        <v>1248</v>
      </c>
    </row>
    <row r="7209" spans="1:11" x14ac:dyDescent="0.25">
      <c r="A7209" t="s">
        <v>236</v>
      </c>
      <c r="B7209">
        <v>351</v>
      </c>
      <c r="C7209">
        <v>32</v>
      </c>
      <c r="D7209">
        <v>22</v>
      </c>
      <c r="E7209" t="s">
        <v>30</v>
      </c>
      <c r="F7209">
        <v>25.14</v>
      </c>
      <c r="G7209">
        <v>70.66</v>
      </c>
      <c r="H7209" t="s">
        <v>31</v>
      </c>
      <c r="I7209" t="s">
        <v>31</v>
      </c>
      <c r="J7209" t="s">
        <v>31</v>
      </c>
      <c r="K7209" t="s">
        <v>1249</v>
      </c>
    </row>
    <row r="7210" spans="1:11" x14ac:dyDescent="0.25">
      <c r="A7210" t="s">
        <v>237</v>
      </c>
      <c r="B7210">
        <v>351</v>
      </c>
      <c r="C7210">
        <v>32</v>
      </c>
      <c r="D7210">
        <v>23</v>
      </c>
      <c r="E7210" t="s">
        <v>30</v>
      </c>
      <c r="F7210">
        <v>25.27</v>
      </c>
      <c r="G7210">
        <v>72.58</v>
      </c>
      <c r="H7210" t="s">
        <v>31</v>
      </c>
      <c r="I7210" t="s">
        <v>31</v>
      </c>
      <c r="J7210" t="s">
        <v>31</v>
      </c>
      <c r="K7210" t="s">
        <v>1250</v>
      </c>
    </row>
    <row r="7211" spans="1:11" x14ac:dyDescent="0.25">
      <c r="A7211" t="s">
        <v>238</v>
      </c>
      <c r="B7211">
        <v>392</v>
      </c>
      <c r="C7211">
        <v>31</v>
      </c>
      <c r="D7211">
        <v>59</v>
      </c>
      <c r="E7211" t="s">
        <v>30</v>
      </c>
      <c r="F7211">
        <v>16.52</v>
      </c>
      <c r="G7211">
        <v>70.64</v>
      </c>
      <c r="H7211">
        <v>34.92</v>
      </c>
      <c r="I7211">
        <v>78.040000000000006</v>
      </c>
      <c r="J7211">
        <v>5.53</v>
      </c>
      <c r="K7211" t="s">
        <v>1251</v>
      </c>
    </row>
    <row r="7212" spans="1:11" x14ac:dyDescent="0.25">
      <c r="A7212" t="s">
        <v>239</v>
      </c>
      <c r="B7212">
        <v>392</v>
      </c>
      <c r="C7212">
        <v>31</v>
      </c>
      <c r="D7212">
        <v>60</v>
      </c>
      <c r="E7212" t="s">
        <v>30</v>
      </c>
      <c r="F7212">
        <v>16.55</v>
      </c>
      <c r="G7212">
        <v>72.62</v>
      </c>
      <c r="H7212">
        <v>35.6</v>
      </c>
      <c r="I7212">
        <v>97.12</v>
      </c>
      <c r="J7212">
        <v>7.09</v>
      </c>
      <c r="K7212" t="s">
        <v>1252</v>
      </c>
    </row>
    <row r="7213" spans="1:11" x14ac:dyDescent="0.25">
      <c r="A7213" t="s">
        <v>240</v>
      </c>
      <c r="B7213">
        <v>392</v>
      </c>
      <c r="C7213">
        <v>31</v>
      </c>
      <c r="D7213">
        <v>56</v>
      </c>
      <c r="E7213" t="s">
        <v>30</v>
      </c>
      <c r="F7213">
        <v>20.21</v>
      </c>
      <c r="G7213">
        <v>73.099999999999994</v>
      </c>
      <c r="H7213">
        <v>81.09</v>
      </c>
      <c r="I7213">
        <v>352.73</v>
      </c>
      <c r="J7213">
        <v>20.73</v>
      </c>
      <c r="K7213" t="s">
        <v>1253</v>
      </c>
    </row>
    <row r="7214" spans="1:11" x14ac:dyDescent="0.25">
      <c r="A7214" t="s">
        <v>241</v>
      </c>
      <c r="B7214">
        <v>392</v>
      </c>
      <c r="C7214">
        <v>31</v>
      </c>
      <c r="D7214">
        <v>58</v>
      </c>
      <c r="E7214" t="s">
        <v>30</v>
      </c>
      <c r="F7214">
        <v>20.21</v>
      </c>
      <c r="G7214">
        <v>74.260000000000005</v>
      </c>
      <c r="H7214">
        <v>118.27</v>
      </c>
      <c r="I7214">
        <v>406.56</v>
      </c>
      <c r="J7214">
        <v>24.51</v>
      </c>
      <c r="K7214" t="s">
        <v>1254</v>
      </c>
    </row>
    <row r="7215" spans="1:11" x14ac:dyDescent="0.25">
      <c r="A7215" t="s">
        <v>242</v>
      </c>
      <c r="B7215">
        <v>392</v>
      </c>
      <c r="C7215">
        <v>31</v>
      </c>
      <c r="D7215">
        <v>42</v>
      </c>
      <c r="E7215" t="s">
        <v>30</v>
      </c>
      <c r="F7215">
        <v>13.08</v>
      </c>
      <c r="G7215">
        <v>50.13</v>
      </c>
      <c r="H7215">
        <v>85.55</v>
      </c>
      <c r="I7215">
        <v>278.14999999999998</v>
      </c>
      <c r="J7215">
        <v>17.57</v>
      </c>
      <c r="K7215" t="s">
        <v>1255</v>
      </c>
    </row>
    <row r="7216" spans="1:11" x14ac:dyDescent="0.25">
      <c r="A7216" t="s">
        <v>243</v>
      </c>
      <c r="B7216">
        <v>392</v>
      </c>
      <c r="C7216">
        <v>31</v>
      </c>
      <c r="D7216">
        <v>39</v>
      </c>
      <c r="E7216" t="s">
        <v>30</v>
      </c>
      <c r="F7216">
        <v>12.2</v>
      </c>
      <c r="G7216">
        <v>46.65</v>
      </c>
      <c r="H7216">
        <v>101.13</v>
      </c>
      <c r="I7216">
        <v>354.05</v>
      </c>
      <c r="J7216">
        <v>22.37</v>
      </c>
      <c r="K7216" t="s">
        <v>1256</v>
      </c>
    </row>
    <row r="7217" spans="1:11" x14ac:dyDescent="0.25">
      <c r="A7217" t="s">
        <v>244</v>
      </c>
      <c r="B7217">
        <v>392</v>
      </c>
      <c r="C7217">
        <v>31</v>
      </c>
      <c r="D7217">
        <v>45</v>
      </c>
      <c r="E7217" t="s">
        <v>30</v>
      </c>
      <c r="F7217">
        <v>12.9</v>
      </c>
      <c r="G7217">
        <v>52.55</v>
      </c>
      <c r="H7217">
        <v>130.9</v>
      </c>
      <c r="I7217">
        <v>409.92</v>
      </c>
      <c r="J7217">
        <v>27.49</v>
      </c>
      <c r="K7217" t="s">
        <v>1257</v>
      </c>
    </row>
    <row r="7218" spans="1:11" x14ac:dyDescent="0.25">
      <c r="A7218" t="s">
        <v>245</v>
      </c>
      <c r="B7218">
        <v>392</v>
      </c>
      <c r="C7218">
        <v>31</v>
      </c>
      <c r="D7218">
        <v>62</v>
      </c>
      <c r="E7218" t="s">
        <v>30</v>
      </c>
      <c r="F7218">
        <v>19.68</v>
      </c>
      <c r="G7218">
        <v>75.400000000000006</v>
      </c>
      <c r="H7218">
        <v>221.12</v>
      </c>
      <c r="I7218">
        <v>671.74</v>
      </c>
      <c r="J7218">
        <v>44.77</v>
      </c>
      <c r="K7218" t="s">
        <v>1258</v>
      </c>
    </row>
    <row r="7219" spans="1:11" x14ac:dyDescent="0.25">
      <c r="A7219" t="s">
        <v>246</v>
      </c>
      <c r="B7219">
        <v>392</v>
      </c>
      <c r="C7219">
        <v>31</v>
      </c>
      <c r="D7219">
        <v>66</v>
      </c>
      <c r="E7219" t="s">
        <v>30</v>
      </c>
      <c r="F7219">
        <v>27.62</v>
      </c>
      <c r="G7219">
        <v>97.91</v>
      </c>
      <c r="H7219">
        <v>146.38999999999999</v>
      </c>
      <c r="I7219">
        <v>661.49</v>
      </c>
      <c r="J7219">
        <v>39.590000000000003</v>
      </c>
      <c r="K7219" t="s">
        <v>1259</v>
      </c>
    </row>
    <row r="7220" spans="1:11" x14ac:dyDescent="0.25">
      <c r="A7220" t="s">
        <v>247</v>
      </c>
      <c r="B7220">
        <v>392</v>
      </c>
      <c r="C7220">
        <v>31</v>
      </c>
      <c r="D7220">
        <v>36</v>
      </c>
      <c r="E7220" t="s">
        <v>30</v>
      </c>
      <c r="F7220">
        <v>12.84</v>
      </c>
      <c r="G7220">
        <v>44.68</v>
      </c>
      <c r="H7220">
        <v>80.8</v>
      </c>
      <c r="I7220">
        <v>261.07</v>
      </c>
      <c r="J7220">
        <v>15.17</v>
      </c>
      <c r="K7220" t="s">
        <v>1260</v>
      </c>
    </row>
    <row r="7221" spans="1:11" x14ac:dyDescent="0.25">
      <c r="A7221" t="s">
        <v>248</v>
      </c>
      <c r="B7221">
        <v>392</v>
      </c>
      <c r="C7221">
        <v>31</v>
      </c>
      <c r="D7221">
        <v>37</v>
      </c>
      <c r="E7221" t="s">
        <v>30</v>
      </c>
      <c r="F7221">
        <v>12.84</v>
      </c>
      <c r="G7221">
        <v>45.26</v>
      </c>
      <c r="H7221">
        <v>109.49</v>
      </c>
      <c r="I7221">
        <v>444.76</v>
      </c>
      <c r="J7221">
        <v>26.13</v>
      </c>
      <c r="K7221" t="s">
        <v>1261</v>
      </c>
    </row>
    <row r="7222" spans="1:11" x14ac:dyDescent="0.25">
      <c r="A7222" t="s">
        <v>249</v>
      </c>
      <c r="B7222">
        <v>392</v>
      </c>
      <c r="C7222">
        <v>31</v>
      </c>
      <c r="D7222">
        <v>44</v>
      </c>
      <c r="E7222" t="s">
        <v>30</v>
      </c>
      <c r="F7222">
        <v>14.06</v>
      </c>
      <c r="G7222">
        <v>52.28</v>
      </c>
      <c r="H7222">
        <v>77.569999999999993</v>
      </c>
      <c r="I7222">
        <v>475.82</v>
      </c>
      <c r="J7222">
        <v>29.66</v>
      </c>
      <c r="K7222" t="s">
        <v>1262</v>
      </c>
    </row>
    <row r="7223" spans="1:11" x14ac:dyDescent="0.25">
      <c r="A7223" t="s">
        <v>250</v>
      </c>
      <c r="B7223">
        <v>392</v>
      </c>
      <c r="C7223">
        <v>31</v>
      </c>
      <c r="D7223">
        <v>43</v>
      </c>
      <c r="E7223" t="s">
        <v>30</v>
      </c>
      <c r="F7223">
        <v>14.06</v>
      </c>
      <c r="G7223">
        <v>51.76</v>
      </c>
      <c r="H7223">
        <v>54</v>
      </c>
      <c r="I7223">
        <v>226.72</v>
      </c>
      <c r="J7223">
        <v>13.92</v>
      </c>
      <c r="K7223" t="s">
        <v>1263</v>
      </c>
    </row>
    <row r="7224" spans="1:11" x14ac:dyDescent="0.25">
      <c r="A7224" t="s">
        <v>251</v>
      </c>
      <c r="B7224">
        <v>392</v>
      </c>
      <c r="C7224">
        <v>31</v>
      </c>
      <c r="D7224">
        <v>15</v>
      </c>
      <c r="E7224" t="s">
        <v>30</v>
      </c>
      <c r="F7224">
        <v>8.9</v>
      </c>
      <c r="G7224">
        <v>24.98</v>
      </c>
      <c r="H7224">
        <v>9.16</v>
      </c>
      <c r="I7224">
        <v>7.9</v>
      </c>
      <c r="J7224">
        <v>0.37</v>
      </c>
      <c r="K7224" t="s">
        <v>1264</v>
      </c>
    </row>
    <row r="7225" spans="1:11" x14ac:dyDescent="0.25">
      <c r="A7225" t="s">
        <v>252</v>
      </c>
      <c r="B7225">
        <v>392</v>
      </c>
      <c r="C7225">
        <v>31</v>
      </c>
      <c r="D7225">
        <v>22</v>
      </c>
      <c r="E7225" t="s">
        <v>30</v>
      </c>
      <c r="F7225">
        <v>13.09</v>
      </c>
      <c r="G7225">
        <v>38.96</v>
      </c>
      <c r="H7225">
        <v>13.4</v>
      </c>
      <c r="I7225">
        <v>56.27</v>
      </c>
      <c r="J7225">
        <v>3.16</v>
      </c>
      <c r="K7225" t="s">
        <v>1265</v>
      </c>
    </row>
    <row r="7226" spans="1:11" x14ac:dyDescent="0.25">
      <c r="A7226" t="s">
        <v>253</v>
      </c>
      <c r="B7226">
        <v>192</v>
      </c>
      <c r="C7226">
        <v>12</v>
      </c>
      <c r="D7226">
        <v>24</v>
      </c>
      <c r="E7226" t="s">
        <v>30</v>
      </c>
      <c r="F7226">
        <v>7.38</v>
      </c>
      <c r="G7226">
        <v>29.3</v>
      </c>
      <c r="H7226">
        <v>136</v>
      </c>
      <c r="I7226">
        <v>321.72000000000003</v>
      </c>
      <c r="J7226">
        <v>20.2</v>
      </c>
      <c r="K7226" t="s">
        <v>1266</v>
      </c>
    </row>
    <row r="7227" spans="1:11" x14ac:dyDescent="0.25">
      <c r="A7227" t="s">
        <v>254</v>
      </c>
      <c r="B7227">
        <v>192</v>
      </c>
      <c r="C7227">
        <v>12</v>
      </c>
      <c r="D7227">
        <v>24</v>
      </c>
      <c r="E7227" t="s">
        <v>30</v>
      </c>
      <c r="F7227">
        <v>7.38</v>
      </c>
      <c r="G7227">
        <v>29.22</v>
      </c>
      <c r="H7227">
        <v>106</v>
      </c>
      <c r="I7227">
        <v>182.34</v>
      </c>
      <c r="J7227">
        <v>11.37</v>
      </c>
      <c r="K7227" t="s">
        <v>1266</v>
      </c>
    </row>
    <row r="7228" spans="1:11" x14ac:dyDescent="0.25">
      <c r="A7228" t="s">
        <v>255</v>
      </c>
      <c r="B7228">
        <v>392</v>
      </c>
      <c r="C7228">
        <v>31</v>
      </c>
      <c r="D7228">
        <v>13</v>
      </c>
      <c r="E7228" t="s">
        <v>30</v>
      </c>
      <c r="F7228">
        <v>4.72</v>
      </c>
      <c r="G7228">
        <v>18.239999999999998</v>
      </c>
      <c r="H7228">
        <v>10.67</v>
      </c>
      <c r="I7228">
        <v>10.199999999999999</v>
      </c>
      <c r="J7228">
        <v>0.71</v>
      </c>
      <c r="K7228" t="s">
        <v>1267</v>
      </c>
    </row>
    <row r="7229" spans="1:11" x14ac:dyDescent="0.25">
      <c r="A7229" t="s">
        <v>256</v>
      </c>
      <c r="B7229">
        <v>392</v>
      </c>
      <c r="C7229">
        <v>31</v>
      </c>
      <c r="D7229">
        <v>26</v>
      </c>
      <c r="E7229" t="s">
        <v>30</v>
      </c>
      <c r="F7229">
        <v>8.16</v>
      </c>
      <c r="G7229">
        <v>31.59</v>
      </c>
      <c r="H7229">
        <v>26.02</v>
      </c>
      <c r="I7229">
        <v>86.73</v>
      </c>
      <c r="J7229">
        <v>5.49</v>
      </c>
      <c r="K7229" t="s">
        <v>1268</v>
      </c>
    </row>
    <row r="7230" spans="1:11" x14ac:dyDescent="0.25">
      <c r="A7230" t="s">
        <v>257</v>
      </c>
      <c r="B7230">
        <v>392</v>
      </c>
      <c r="C7230">
        <v>31</v>
      </c>
      <c r="D7230">
        <v>28</v>
      </c>
      <c r="E7230" t="s">
        <v>30</v>
      </c>
      <c r="F7230">
        <v>8.48</v>
      </c>
      <c r="G7230">
        <v>33.090000000000003</v>
      </c>
      <c r="H7230">
        <v>23.41</v>
      </c>
      <c r="I7230">
        <v>59.46</v>
      </c>
      <c r="J7230">
        <v>3.96</v>
      </c>
      <c r="K7230" t="s">
        <v>1268</v>
      </c>
    </row>
    <row r="7231" spans="1:11" x14ac:dyDescent="0.25">
      <c r="A7231" t="s">
        <v>258</v>
      </c>
      <c r="B7231">
        <v>351</v>
      </c>
      <c r="C7231">
        <v>32</v>
      </c>
      <c r="D7231">
        <v>22</v>
      </c>
      <c r="E7231" t="s">
        <v>30</v>
      </c>
      <c r="F7231">
        <v>29.22</v>
      </c>
      <c r="G7231">
        <v>79</v>
      </c>
      <c r="H7231" t="s">
        <v>31</v>
      </c>
      <c r="I7231" t="s">
        <v>31</v>
      </c>
      <c r="J7231" t="s">
        <v>31</v>
      </c>
      <c r="K7231" t="s">
        <v>1269</v>
      </c>
    </row>
    <row r="7232" spans="1:11" x14ac:dyDescent="0.25">
      <c r="A7232" t="s">
        <v>259</v>
      </c>
      <c r="B7232">
        <v>351</v>
      </c>
      <c r="C7232">
        <v>32</v>
      </c>
      <c r="D7232">
        <v>24</v>
      </c>
      <c r="E7232" t="s">
        <v>30</v>
      </c>
      <c r="F7232">
        <v>29.26</v>
      </c>
      <c r="G7232">
        <v>81.67</v>
      </c>
      <c r="H7232" t="s">
        <v>31</v>
      </c>
      <c r="I7232" t="s">
        <v>31</v>
      </c>
      <c r="J7232" t="s">
        <v>31</v>
      </c>
      <c r="K7232" t="s">
        <v>1270</v>
      </c>
    </row>
    <row r="7233" spans="1:11" x14ac:dyDescent="0.25">
      <c r="A7233" t="s">
        <v>260</v>
      </c>
      <c r="B7233">
        <v>392</v>
      </c>
      <c r="C7233">
        <v>31</v>
      </c>
      <c r="D7233">
        <v>57</v>
      </c>
      <c r="E7233" t="s">
        <v>30</v>
      </c>
      <c r="F7233">
        <v>21.3</v>
      </c>
      <c r="G7233">
        <v>72.36</v>
      </c>
      <c r="H7233">
        <v>30.01</v>
      </c>
      <c r="I7233">
        <v>102.34</v>
      </c>
      <c r="J7233">
        <v>5.45</v>
      </c>
      <c r="K7233" t="s">
        <v>1271</v>
      </c>
    </row>
    <row r="7234" spans="1:11" x14ac:dyDescent="0.25">
      <c r="A7234" t="s">
        <v>261</v>
      </c>
      <c r="B7234">
        <v>392</v>
      </c>
      <c r="C7234">
        <v>31</v>
      </c>
      <c r="D7234">
        <v>37</v>
      </c>
      <c r="E7234" t="s">
        <v>30</v>
      </c>
      <c r="F7234">
        <v>9.48</v>
      </c>
      <c r="G7234">
        <v>41.7</v>
      </c>
      <c r="H7234">
        <v>10.44</v>
      </c>
      <c r="I7234">
        <v>16.34</v>
      </c>
      <c r="J7234">
        <v>1.27</v>
      </c>
      <c r="K7234" t="s">
        <v>1272</v>
      </c>
    </row>
    <row r="7235" spans="1:11" x14ac:dyDescent="0.25">
      <c r="A7235" t="s">
        <v>262</v>
      </c>
      <c r="B7235">
        <v>392</v>
      </c>
      <c r="C7235">
        <v>31</v>
      </c>
      <c r="D7235">
        <v>32</v>
      </c>
      <c r="E7235" t="s">
        <v>30</v>
      </c>
      <c r="F7235">
        <v>7.3</v>
      </c>
      <c r="G7235">
        <v>35.07</v>
      </c>
      <c r="H7235">
        <v>10.65</v>
      </c>
      <c r="I7235">
        <v>19.670000000000002</v>
      </c>
      <c r="J7235">
        <v>1.53</v>
      </c>
      <c r="K7235" t="s">
        <v>1273</v>
      </c>
    </row>
    <row r="7236" spans="1:11" x14ac:dyDescent="0.25">
      <c r="A7236" t="s">
        <v>263</v>
      </c>
      <c r="B7236">
        <v>392</v>
      </c>
      <c r="C7236">
        <v>31</v>
      </c>
      <c r="D7236">
        <v>32</v>
      </c>
      <c r="E7236" t="s">
        <v>30</v>
      </c>
      <c r="F7236">
        <v>7.3</v>
      </c>
      <c r="G7236">
        <v>35.31</v>
      </c>
      <c r="H7236">
        <v>11.46</v>
      </c>
      <c r="I7236">
        <v>13.85</v>
      </c>
      <c r="J7236">
        <v>1.1100000000000001</v>
      </c>
      <c r="K7236" t="s">
        <v>1273</v>
      </c>
    </row>
    <row r="7237" spans="1:11" x14ac:dyDescent="0.25">
      <c r="A7237" t="s">
        <v>264</v>
      </c>
      <c r="B7237">
        <v>392</v>
      </c>
      <c r="C7237">
        <v>31</v>
      </c>
      <c r="D7237">
        <v>29</v>
      </c>
      <c r="E7237" t="s">
        <v>30</v>
      </c>
      <c r="F7237">
        <v>7.95</v>
      </c>
      <c r="G7237">
        <v>32.090000000000003</v>
      </c>
      <c r="H7237">
        <v>6.29</v>
      </c>
      <c r="I7237">
        <v>16.899999999999999</v>
      </c>
      <c r="J7237">
        <v>1.17</v>
      </c>
      <c r="K7237" t="s">
        <v>1274</v>
      </c>
    </row>
    <row r="7238" spans="1:11" x14ac:dyDescent="0.25">
      <c r="A7238" t="s">
        <v>265</v>
      </c>
      <c r="B7238">
        <v>392</v>
      </c>
      <c r="C7238">
        <v>31</v>
      </c>
      <c r="D7238">
        <v>30</v>
      </c>
      <c r="E7238" t="s">
        <v>30</v>
      </c>
      <c r="F7238">
        <v>8.02</v>
      </c>
      <c r="G7238">
        <v>32.979999999999997</v>
      </c>
      <c r="H7238">
        <v>5.91</v>
      </c>
      <c r="I7238">
        <v>11.59</v>
      </c>
      <c r="J7238">
        <v>0.81</v>
      </c>
      <c r="K7238" t="s">
        <v>1275</v>
      </c>
    </row>
    <row r="7239" spans="1:11" x14ac:dyDescent="0.25">
      <c r="A7239" t="s">
        <v>266</v>
      </c>
      <c r="B7239">
        <v>392</v>
      </c>
      <c r="C7239">
        <v>31</v>
      </c>
      <c r="D7239">
        <v>16</v>
      </c>
      <c r="E7239" t="s">
        <v>30</v>
      </c>
      <c r="F7239">
        <v>3.55</v>
      </c>
      <c r="G7239">
        <v>17.09</v>
      </c>
      <c r="H7239">
        <v>12.51</v>
      </c>
      <c r="I7239">
        <v>13.99</v>
      </c>
      <c r="J7239">
        <v>1.1599999999999999</v>
      </c>
      <c r="K7239" t="s">
        <v>1276</v>
      </c>
    </row>
    <row r="7240" spans="1:11" x14ac:dyDescent="0.25">
      <c r="A7240" t="s">
        <v>267</v>
      </c>
      <c r="B7240">
        <v>392</v>
      </c>
      <c r="C7240">
        <v>31</v>
      </c>
      <c r="D7240">
        <v>16</v>
      </c>
      <c r="E7240" t="s">
        <v>30</v>
      </c>
      <c r="F7240">
        <v>3.55</v>
      </c>
      <c r="G7240">
        <v>17.21</v>
      </c>
      <c r="H7240">
        <v>11.52</v>
      </c>
      <c r="I7240">
        <v>9.3000000000000007</v>
      </c>
      <c r="J7240">
        <v>0.77</v>
      </c>
      <c r="K7240" t="s">
        <v>1276</v>
      </c>
    </row>
    <row r="7241" spans="1:11" x14ac:dyDescent="0.25">
      <c r="A7241" t="s">
        <v>268</v>
      </c>
      <c r="B7241">
        <v>392</v>
      </c>
      <c r="C7241">
        <v>31</v>
      </c>
      <c r="D7241">
        <v>17</v>
      </c>
      <c r="E7241" t="s">
        <v>30</v>
      </c>
      <c r="F7241">
        <v>3.81</v>
      </c>
      <c r="G7241">
        <v>18.079999999999998</v>
      </c>
      <c r="H7241">
        <v>6.97</v>
      </c>
      <c r="I7241">
        <v>5.58</v>
      </c>
      <c r="J7241">
        <v>0.44</v>
      </c>
      <c r="K7241" t="s">
        <v>1277</v>
      </c>
    </row>
    <row r="7242" spans="1:11" x14ac:dyDescent="0.25">
      <c r="A7242" t="s">
        <v>269</v>
      </c>
      <c r="B7242">
        <v>392</v>
      </c>
      <c r="C7242">
        <v>31</v>
      </c>
      <c r="D7242">
        <v>17</v>
      </c>
      <c r="E7242" t="s">
        <v>30</v>
      </c>
      <c r="F7242">
        <v>3.81</v>
      </c>
      <c r="G7242">
        <v>17.940000000000001</v>
      </c>
      <c r="H7242">
        <v>5.19</v>
      </c>
      <c r="I7242">
        <v>5.96</v>
      </c>
      <c r="J7242">
        <v>0.48</v>
      </c>
      <c r="K7242" t="s">
        <v>1277</v>
      </c>
    </row>
    <row r="7243" spans="1:11" x14ac:dyDescent="0.25">
      <c r="A7243" t="s">
        <v>270</v>
      </c>
      <c r="B7243">
        <v>392</v>
      </c>
      <c r="C7243">
        <v>31</v>
      </c>
      <c r="D7243">
        <v>11</v>
      </c>
      <c r="E7243" t="s">
        <v>30</v>
      </c>
      <c r="F7243">
        <v>3.09</v>
      </c>
      <c r="G7243">
        <v>12.27</v>
      </c>
      <c r="H7243">
        <v>1.67</v>
      </c>
      <c r="I7243">
        <v>2.21</v>
      </c>
      <c r="J7243">
        <v>0.13</v>
      </c>
      <c r="K7243" t="s">
        <v>1278</v>
      </c>
    </row>
    <row r="7244" spans="1:11" x14ac:dyDescent="0.25">
      <c r="A7244" t="s">
        <v>271</v>
      </c>
      <c r="B7244">
        <v>392</v>
      </c>
      <c r="C7244">
        <v>31</v>
      </c>
      <c r="D7244">
        <v>11</v>
      </c>
      <c r="E7244" t="s">
        <v>30</v>
      </c>
      <c r="F7244">
        <v>3.09</v>
      </c>
      <c r="G7244">
        <v>12.39</v>
      </c>
      <c r="H7244">
        <v>4.8899999999999997</v>
      </c>
      <c r="I7244">
        <v>6.13</v>
      </c>
      <c r="J7244">
        <v>0.4</v>
      </c>
      <c r="K7244" t="s">
        <v>1278</v>
      </c>
    </row>
    <row r="7245" spans="1:11" x14ac:dyDescent="0.25">
      <c r="A7245" t="s">
        <v>272</v>
      </c>
      <c r="B7245">
        <v>392</v>
      </c>
      <c r="C7245">
        <v>31</v>
      </c>
      <c r="D7245">
        <v>63</v>
      </c>
      <c r="E7245" t="s">
        <v>30</v>
      </c>
      <c r="F7245">
        <v>24.93</v>
      </c>
      <c r="G7245">
        <v>80.7</v>
      </c>
      <c r="H7245">
        <v>40.340000000000003</v>
      </c>
      <c r="I7245">
        <v>195.33</v>
      </c>
      <c r="J7245">
        <v>10.39</v>
      </c>
      <c r="K7245" t="s">
        <v>1279</v>
      </c>
    </row>
    <row r="7246" spans="1:11" x14ac:dyDescent="0.25">
      <c r="A7246" t="s">
        <v>273</v>
      </c>
      <c r="B7246">
        <v>392</v>
      </c>
      <c r="C7246">
        <v>31</v>
      </c>
      <c r="D7246">
        <v>37</v>
      </c>
      <c r="E7246" t="s">
        <v>30</v>
      </c>
      <c r="F7246">
        <v>12.69</v>
      </c>
      <c r="G7246">
        <v>45.77</v>
      </c>
      <c r="H7246">
        <v>24.82</v>
      </c>
      <c r="I7246">
        <v>47.38</v>
      </c>
      <c r="J7246">
        <v>2.92</v>
      </c>
      <c r="K7246" t="s">
        <v>1280</v>
      </c>
    </row>
    <row r="7247" spans="1:11" x14ac:dyDescent="0.25">
      <c r="A7247" t="s">
        <v>274</v>
      </c>
      <c r="B7247">
        <v>392</v>
      </c>
      <c r="C7247">
        <v>31</v>
      </c>
      <c r="D7247">
        <v>32</v>
      </c>
      <c r="E7247" t="s">
        <v>30</v>
      </c>
      <c r="F7247">
        <v>11.17</v>
      </c>
      <c r="G7247">
        <v>41.9</v>
      </c>
      <c r="H7247">
        <v>20.27</v>
      </c>
      <c r="I7247">
        <v>46.62</v>
      </c>
      <c r="J7247">
        <v>2.97</v>
      </c>
      <c r="K7247" t="s">
        <v>1281</v>
      </c>
    </row>
    <row r="7248" spans="1:11" x14ac:dyDescent="0.25">
      <c r="A7248" t="s">
        <v>275</v>
      </c>
      <c r="B7248">
        <v>392</v>
      </c>
      <c r="C7248">
        <v>31</v>
      </c>
      <c r="D7248">
        <v>37</v>
      </c>
      <c r="E7248" t="s">
        <v>30</v>
      </c>
      <c r="F7248">
        <v>13.2</v>
      </c>
      <c r="G7248">
        <v>51.04</v>
      </c>
      <c r="H7248">
        <v>16.45</v>
      </c>
      <c r="I7248">
        <v>26.5</v>
      </c>
      <c r="J7248">
        <v>1.71</v>
      </c>
      <c r="K7248" t="s">
        <v>1282</v>
      </c>
    </row>
    <row r="7249" spans="1:11" x14ac:dyDescent="0.25">
      <c r="A7249" t="s">
        <v>276</v>
      </c>
      <c r="B7249">
        <v>392</v>
      </c>
      <c r="C7249">
        <v>31</v>
      </c>
      <c r="D7249">
        <v>40</v>
      </c>
      <c r="E7249" t="s">
        <v>30</v>
      </c>
      <c r="F7249">
        <v>13.99</v>
      </c>
      <c r="G7249">
        <v>52.7</v>
      </c>
      <c r="H7249">
        <v>34.549999999999997</v>
      </c>
      <c r="I7249">
        <v>97.06</v>
      </c>
      <c r="J7249">
        <v>6.07</v>
      </c>
      <c r="K7249" t="s">
        <v>1283</v>
      </c>
    </row>
    <row r="7250" spans="1:11" x14ac:dyDescent="0.25">
      <c r="A7250" t="s">
        <v>277</v>
      </c>
      <c r="B7250">
        <v>392</v>
      </c>
      <c r="C7250">
        <v>31</v>
      </c>
      <c r="D7250">
        <v>33</v>
      </c>
      <c r="E7250" t="s">
        <v>30</v>
      </c>
      <c r="F7250">
        <v>14.68</v>
      </c>
      <c r="G7250">
        <v>46.76</v>
      </c>
      <c r="H7250">
        <v>23.63</v>
      </c>
      <c r="I7250">
        <v>51.3</v>
      </c>
      <c r="J7250">
        <v>3.02</v>
      </c>
      <c r="K7250" t="s">
        <v>1284</v>
      </c>
    </row>
    <row r="7251" spans="1:11" x14ac:dyDescent="0.25">
      <c r="A7251" t="s">
        <v>278</v>
      </c>
      <c r="B7251">
        <v>392</v>
      </c>
      <c r="C7251">
        <v>31</v>
      </c>
      <c r="D7251">
        <v>37</v>
      </c>
      <c r="E7251" t="s">
        <v>30</v>
      </c>
      <c r="F7251">
        <v>13.29</v>
      </c>
      <c r="G7251">
        <v>46.74</v>
      </c>
      <c r="H7251">
        <v>10.1</v>
      </c>
      <c r="I7251">
        <v>11.51</v>
      </c>
      <c r="J7251">
        <v>0.69</v>
      </c>
      <c r="K7251" t="s">
        <v>1285</v>
      </c>
    </row>
    <row r="7252" spans="1:11" x14ac:dyDescent="0.25">
      <c r="A7252" t="s">
        <v>279</v>
      </c>
      <c r="B7252">
        <v>191</v>
      </c>
      <c r="C7252">
        <v>12</v>
      </c>
      <c r="D7252">
        <v>40</v>
      </c>
      <c r="E7252" t="s">
        <v>30</v>
      </c>
      <c r="F7252">
        <v>9.36</v>
      </c>
      <c r="G7252">
        <v>44.57</v>
      </c>
      <c r="H7252">
        <v>3.46</v>
      </c>
      <c r="I7252">
        <v>11.73</v>
      </c>
      <c r="J7252">
        <v>0.95</v>
      </c>
      <c r="K7252" t="s">
        <v>1286</v>
      </c>
    </row>
    <row r="7253" spans="1:11" x14ac:dyDescent="0.25">
      <c r="A7253" t="s">
        <v>280</v>
      </c>
      <c r="B7253">
        <v>191</v>
      </c>
      <c r="C7253">
        <v>12</v>
      </c>
      <c r="D7253">
        <v>38</v>
      </c>
      <c r="E7253" t="s">
        <v>30</v>
      </c>
      <c r="F7253">
        <v>9.36</v>
      </c>
      <c r="G7253">
        <v>43.19</v>
      </c>
      <c r="H7253">
        <v>9.99</v>
      </c>
      <c r="I7253">
        <v>18.489999999999998</v>
      </c>
      <c r="J7253">
        <v>1.49</v>
      </c>
      <c r="K7253" t="s">
        <v>1287</v>
      </c>
    </row>
    <row r="7254" spans="1:11" x14ac:dyDescent="0.25">
      <c r="A7254" t="s">
        <v>525</v>
      </c>
      <c r="B7254">
        <v>151</v>
      </c>
      <c r="C7254">
        <v>33</v>
      </c>
      <c r="D7254">
        <v>13</v>
      </c>
      <c r="E7254" t="s">
        <v>30</v>
      </c>
      <c r="F7254">
        <v>30.01</v>
      </c>
      <c r="G7254">
        <v>50.18</v>
      </c>
      <c r="H7254" t="s">
        <v>31</v>
      </c>
      <c r="I7254" t="s">
        <v>31</v>
      </c>
      <c r="J7254" t="s">
        <v>31</v>
      </c>
      <c r="K7254" t="s">
        <v>972</v>
      </c>
    </row>
    <row r="7255" spans="1:11" x14ac:dyDescent="0.25">
      <c r="A7255" t="s">
        <v>526</v>
      </c>
      <c r="B7255">
        <v>151</v>
      </c>
      <c r="C7255">
        <v>33</v>
      </c>
      <c r="D7255">
        <v>11</v>
      </c>
      <c r="E7255" t="s">
        <v>30</v>
      </c>
      <c r="F7255">
        <v>30.25</v>
      </c>
      <c r="G7255">
        <v>49.44</v>
      </c>
      <c r="H7255" t="s">
        <v>31</v>
      </c>
      <c r="I7255" t="s">
        <v>31</v>
      </c>
      <c r="J7255" t="s">
        <v>31</v>
      </c>
      <c r="K7255" t="s">
        <v>972</v>
      </c>
    </row>
    <row r="7256" spans="1:11" x14ac:dyDescent="0.25">
      <c r="A7256" t="s">
        <v>531</v>
      </c>
      <c r="B7256">
        <v>392</v>
      </c>
      <c r="C7256">
        <v>31</v>
      </c>
      <c r="D7256">
        <v>65</v>
      </c>
      <c r="E7256" t="s">
        <v>30</v>
      </c>
      <c r="F7256">
        <v>26.31</v>
      </c>
      <c r="G7256">
        <v>95.53</v>
      </c>
      <c r="H7256">
        <v>130.71</v>
      </c>
      <c r="I7256">
        <v>481.42</v>
      </c>
      <c r="J7256">
        <v>28.96</v>
      </c>
      <c r="K7256" t="s">
        <v>1450</v>
      </c>
    </row>
    <row r="7257" spans="1:11" x14ac:dyDescent="0.25">
      <c r="A7257" t="s">
        <v>532</v>
      </c>
      <c r="B7257">
        <v>151</v>
      </c>
      <c r="C7257">
        <v>33</v>
      </c>
      <c r="D7257">
        <v>8</v>
      </c>
      <c r="E7257" t="s">
        <v>30</v>
      </c>
      <c r="F7257">
        <v>21.11</v>
      </c>
      <c r="G7257">
        <v>30.03</v>
      </c>
      <c r="H7257" t="s">
        <v>31</v>
      </c>
      <c r="I7257" t="s">
        <v>31</v>
      </c>
      <c r="J7257" t="s">
        <v>31</v>
      </c>
      <c r="K7257" t="s">
        <v>1451</v>
      </c>
    </row>
    <row r="7258" spans="1:11" x14ac:dyDescent="0.25">
      <c r="A7258" t="s">
        <v>533</v>
      </c>
      <c r="B7258">
        <v>151</v>
      </c>
      <c r="C7258">
        <v>33</v>
      </c>
      <c r="D7258">
        <v>8</v>
      </c>
      <c r="E7258" t="s">
        <v>30</v>
      </c>
      <c r="F7258">
        <v>19.38</v>
      </c>
      <c r="G7258">
        <v>28.54</v>
      </c>
      <c r="H7258" t="s">
        <v>31</v>
      </c>
      <c r="I7258" t="s">
        <v>31</v>
      </c>
      <c r="J7258" t="s">
        <v>31</v>
      </c>
      <c r="K7258" t="s">
        <v>1452</v>
      </c>
    </row>
    <row r="7259" spans="1:11" x14ac:dyDescent="0.25">
      <c r="A7259" t="s">
        <v>534</v>
      </c>
      <c r="B7259">
        <v>151</v>
      </c>
      <c r="C7259">
        <v>33</v>
      </c>
      <c r="D7259">
        <v>7</v>
      </c>
      <c r="E7259" t="s">
        <v>30</v>
      </c>
      <c r="F7259">
        <v>27.47</v>
      </c>
      <c r="G7259">
        <v>39.75</v>
      </c>
      <c r="H7259" t="s">
        <v>31</v>
      </c>
      <c r="I7259" t="s">
        <v>31</v>
      </c>
      <c r="J7259" t="s">
        <v>31</v>
      </c>
      <c r="K7259" t="s">
        <v>1453</v>
      </c>
    </row>
    <row r="7260" spans="1:11" x14ac:dyDescent="0.25">
      <c r="A7260" t="s">
        <v>535</v>
      </c>
      <c r="B7260">
        <v>151</v>
      </c>
      <c r="C7260">
        <v>33</v>
      </c>
      <c r="D7260">
        <v>4</v>
      </c>
      <c r="E7260" t="s">
        <v>30</v>
      </c>
      <c r="F7260">
        <v>27.9</v>
      </c>
      <c r="G7260">
        <v>37.6</v>
      </c>
      <c r="H7260" t="s">
        <v>31</v>
      </c>
      <c r="I7260" t="s">
        <v>31</v>
      </c>
      <c r="J7260" t="s">
        <v>31</v>
      </c>
      <c r="K7260" t="s">
        <v>1454</v>
      </c>
    </row>
    <row r="7261" spans="1:11" x14ac:dyDescent="0.25">
      <c r="A7261" t="s">
        <v>536</v>
      </c>
      <c r="B7261">
        <v>392</v>
      </c>
      <c r="C7261">
        <v>31</v>
      </c>
      <c r="D7261">
        <v>2</v>
      </c>
      <c r="E7261" t="s">
        <v>30</v>
      </c>
      <c r="F7261">
        <v>5.13</v>
      </c>
      <c r="G7261">
        <v>10.24</v>
      </c>
      <c r="H7261" t="s">
        <v>31</v>
      </c>
      <c r="I7261" t="s">
        <v>31</v>
      </c>
      <c r="J7261" t="s">
        <v>31</v>
      </c>
      <c r="K7261" t="s">
        <v>1455</v>
      </c>
    </row>
    <row r="7262" spans="1:11" x14ac:dyDescent="0.25">
      <c r="A7262" t="s">
        <v>537</v>
      </c>
      <c r="B7262">
        <v>392</v>
      </c>
      <c r="C7262">
        <v>31</v>
      </c>
      <c r="D7262">
        <v>2</v>
      </c>
      <c r="E7262" t="s">
        <v>30</v>
      </c>
      <c r="F7262">
        <v>4.63</v>
      </c>
      <c r="G7262">
        <v>7.62</v>
      </c>
      <c r="H7262" t="s">
        <v>31</v>
      </c>
      <c r="I7262" t="s">
        <v>31</v>
      </c>
      <c r="J7262" t="s">
        <v>31</v>
      </c>
      <c r="K7262" t="s">
        <v>1456</v>
      </c>
    </row>
    <row r="7263" spans="1:11" x14ac:dyDescent="0.25">
      <c r="A7263" t="s">
        <v>546</v>
      </c>
      <c r="B7263">
        <v>392</v>
      </c>
      <c r="C7263">
        <v>31</v>
      </c>
      <c r="D7263">
        <v>74</v>
      </c>
      <c r="E7263" t="s">
        <v>30</v>
      </c>
      <c r="F7263">
        <v>20.9</v>
      </c>
      <c r="G7263">
        <v>89.31</v>
      </c>
      <c r="H7263">
        <v>96.88</v>
      </c>
      <c r="I7263">
        <v>245.29</v>
      </c>
      <c r="J7263">
        <v>18.079999999999998</v>
      </c>
      <c r="K7263" t="s">
        <v>1199</v>
      </c>
    </row>
    <row r="7264" spans="1:11" x14ac:dyDescent="0.25">
      <c r="A7264" t="s">
        <v>1033</v>
      </c>
      <c r="B7264">
        <v>392</v>
      </c>
      <c r="C7264">
        <v>31</v>
      </c>
      <c r="D7264">
        <v>11</v>
      </c>
      <c r="E7264" t="s">
        <v>30</v>
      </c>
      <c r="F7264">
        <v>6.8</v>
      </c>
      <c r="G7264">
        <v>24.16</v>
      </c>
      <c r="H7264">
        <v>156</v>
      </c>
      <c r="I7264">
        <v>388.96</v>
      </c>
      <c r="J7264">
        <v>23.45</v>
      </c>
      <c r="K7264" t="s">
        <v>1497</v>
      </c>
    </row>
    <row r="7265" spans="1:11" x14ac:dyDescent="0.25">
      <c r="A7265" t="s">
        <v>1035</v>
      </c>
      <c r="B7265">
        <v>392</v>
      </c>
      <c r="C7265">
        <v>31</v>
      </c>
      <c r="D7265">
        <v>11</v>
      </c>
      <c r="E7265" t="s">
        <v>30</v>
      </c>
      <c r="F7265">
        <v>6.8</v>
      </c>
      <c r="G7265">
        <v>24.16</v>
      </c>
      <c r="H7265">
        <v>222</v>
      </c>
      <c r="I7265">
        <v>557.6</v>
      </c>
      <c r="J7265">
        <v>33.51</v>
      </c>
      <c r="K7265" t="s">
        <v>1497</v>
      </c>
    </row>
    <row r="7266" spans="1:11" x14ac:dyDescent="0.25">
      <c r="A7266" t="s">
        <v>1036</v>
      </c>
      <c r="B7266">
        <v>342</v>
      </c>
      <c r="C7266">
        <v>31</v>
      </c>
      <c r="D7266">
        <v>14</v>
      </c>
      <c r="E7266" t="s">
        <v>30</v>
      </c>
      <c r="F7266">
        <v>20.399999999999999</v>
      </c>
      <c r="G7266">
        <v>62.44</v>
      </c>
      <c r="H7266" t="s">
        <v>31</v>
      </c>
      <c r="I7266" t="s">
        <v>31</v>
      </c>
      <c r="J7266" t="s">
        <v>31</v>
      </c>
      <c r="K7266" t="s">
        <v>1498</v>
      </c>
    </row>
    <row r="7267" spans="1:11" x14ac:dyDescent="0.25">
      <c r="A7267" t="s">
        <v>1038</v>
      </c>
      <c r="B7267">
        <v>342</v>
      </c>
      <c r="C7267">
        <v>31</v>
      </c>
      <c r="D7267">
        <v>15</v>
      </c>
      <c r="E7267" t="s">
        <v>30</v>
      </c>
      <c r="F7267">
        <v>20.399999999999999</v>
      </c>
      <c r="G7267">
        <v>63.11</v>
      </c>
      <c r="H7267" t="s">
        <v>31</v>
      </c>
      <c r="I7267" t="s">
        <v>31</v>
      </c>
      <c r="J7267" t="s">
        <v>31</v>
      </c>
      <c r="K7267" t="s">
        <v>1498</v>
      </c>
    </row>
    <row r="7268" spans="1:11" x14ac:dyDescent="0.25">
      <c r="A7268" t="s">
        <v>163</v>
      </c>
      <c r="B7268">
        <v>392</v>
      </c>
      <c r="C7268">
        <v>31</v>
      </c>
      <c r="D7268">
        <v>40</v>
      </c>
      <c r="E7268" t="s">
        <v>30</v>
      </c>
      <c r="F7268">
        <v>14.72</v>
      </c>
      <c r="G7268">
        <v>51.19</v>
      </c>
      <c r="H7268">
        <v>250.01</v>
      </c>
      <c r="I7268">
        <v>796.16</v>
      </c>
      <c r="J7268">
        <v>47.42</v>
      </c>
      <c r="K7268" t="s">
        <v>1186</v>
      </c>
    </row>
    <row r="7269" spans="1:11" x14ac:dyDescent="0.25">
      <c r="A7269" t="s">
        <v>1039</v>
      </c>
      <c r="B7269">
        <v>392</v>
      </c>
      <c r="C7269">
        <v>31</v>
      </c>
      <c r="D7269">
        <v>6</v>
      </c>
      <c r="E7269" t="s">
        <v>30</v>
      </c>
      <c r="F7269">
        <v>6.8</v>
      </c>
      <c r="G7269">
        <v>20.81</v>
      </c>
      <c r="H7269">
        <v>4</v>
      </c>
      <c r="I7269">
        <v>8.16</v>
      </c>
      <c r="J7269">
        <v>0.47</v>
      </c>
      <c r="K7269" t="s">
        <v>1186</v>
      </c>
    </row>
    <row r="7270" spans="1:11" x14ac:dyDescent="0.25">
      <c r="A7270" t="s">
        <v>1040</v>
      </c>
      <c r="B7270">
        <v>392</v>
      </c>
      <c r="C7270">
        <v>31</v>
      </c>
      <c r="D7270">
        <v>6</v>
      </c>
      <c r="E7270" t="s">
        <v>30</v>
      </c>
      <c r="F7270">
        <v>6.8</v>
      </c>
      <c r="G7270">
        <v>20.81</v>
      </c>
      <c r="H7270">
        <v>2</v>
      </c>
      <c r="I7270">
        <v>4.08</v>
      </c>
      <c r="J7270">
        <v>0.25</v>
      </c>
      <c r="K7270" t="s">
        <v>1186</v>
      </c>
    </row>
    <row r="7271" spans="1:11" x14ac:dyDescent="0.25">
      <c r="A7271" t="s">
        <v>1041</v>
      </c>
      <c r="B7271">
        <v>342</v>
      </c>
      <c r="C7271">
        <v>35</v>
      </c>
      <c r="D7271">
        <v>16</v>
      </c>
      <c r="E7271" t="s">
        <v>30</v>
      </c>
      <c r="F7271">
        <v>14.96</v>
      </c>
      <c r="G7271">
        <v>49.27</v>
      </c>
      <c r="H7271" t="s">
        <v>31</v>
      </c>
      <c r="I7271" t="s">
        <v>31</v>
      </c>
      <c r="J7271" t="s">
        <v>31</v>
      </c>
      <c r="K7271" t="s">
        <v>1499</v>
      </c>
    </row>
    <row r="7272" spans="1:11" x14ac:dyDescent="0.25">
      <c r="A7272" t="s">
        <v>1043</v>
      </c>
      <c r="B7272">
        <v>191</v>
      </c>
      <c r="C7272">
        <v>12</v>
      </c>
      <c r="D7272">
        <v>5</v>
      </c>
      <c r="E7272" t="s">
        <v>30</v>
      </c>
      <c r="F7272">
        <v>2.73</v>
      </c>
      <c r="G7272">
        <v>7.5</v>
      </c>
      <c r="H7272">
        <v>14</v>
      </c>
      <c r="I7272">
        <v>22.44</v>
      </c>
      <c r="J7272">
        <v>1.01</v>
      </c>
      <c r="K7272" t="s">
        <v>1500</v>
      </c>
    </row>
    <row r="7273" spans="1:11" x14ac:dyDescent="0.25">
      <c r="A7273" t="s">
        <v>1045</v>
      </c>
      <c r="B7273">
        <v>191</v>
      </c>
      <c r="C7273">
        <v>12</v>
      </c>
      <c r="D7273">
        <v>5</v>
      </c>
      <c r="E7273" t="s">
        <v>30</v>
      </c>
      <c r="F7273">
        <v>2.73</v>
      </c>
      <c r="G7273">
        <v>7.42</v>
      </c>
      <c r="H7273">
        <v>8</v>
      </c>
      <c r="I7273">
        <v>11.22</v>
      </c>
      <c r="J7273">
        <v>0.45</v>
      </c>
      <c r="K7273" t="s">
        <v>1500</v>
      </c>
    </row>
    <row r="7274" spans="1:11" x14ac:dyDescent="0.25">
      <c r="A7274" t="s">
        <v>1046</v>
      </c>
      <c r="B7274">
        <v>342</v>
      </c>
      <c r="C7274">
        <v>31</v>
      </c>
      <c r="D7274">
        <v>16</v>
      </c>
      <c r="E7274" t="s">
        <v>30</v>
      </c>
      <c r="F7274">
        <v>14.96</v>
      </c>
      <c r="G7274">
        <v>49.27</v>
      </c>
      <c r="H7274" t="s">
        <v>31</v>
      </c>
      <c r="I7274" t="s">
        <v>31</v>
      </c>
      <c r="J7274" t="s">
        <v>31</v>
      </c>
      <c r="K7274" t="s">
        <v>1499</v>
      </c>
    </row>
    <row r="7275" spans="1:11" x14ac:dyDescent="0.25">
      <c r="A7275" t="s">
        <v>1047</v>
      </c>
      <c r="B7275">
        <v>192</v>
      </c>
      <c r="C7275">
        <v>33</v>
      </c>
      <c r="D7275">
        <v>8</v>
      </c>
      <c r="E7275" t="s">
        <v>30</v>
      </c>
      <c r="F7275">
        <v>3.51</v>
      </c>
      <c r="G7275">
        <v>11.1</v>
      </c>
      <c r="H7275">
        <v>12</v>
      </c>
      <c r="I7275">
        <v>11.9</v>
      </c>
      <c r="J7275">
        <v>0.75</v>
      </c>
      <c r="K7275" t="s">
        <v>1501</v>
      </c>
    </row>
    <row r="7276" spans="1:11" x14ac:dyDescent="0.25">
      <c r="A7276" t="s">
        <v>1049</v>
      </c>
      <c r="B7276">
        <v>192</v>
      </c>
      <c r="C7276">
        <v>33</v>
      </c>
      <c r="D7276">
        <v>8</v>
      </c>
      <c r="E7276" t="s">
        <v>30</v>
      </c>
      <c r="F7276">
        <v>3.51</v>
      </c>
      <c r="G7276">
        <v>11.03</v>
      </c>
      <c r="H7276">
        <v>16</v>
      </c>
      <c r="I7276">
        <v>8.68</v>
      </c>
      <c r="J7276">
        <v>0.64</v>
      </c>
      <c r="K7276" t="s">
        <v>1501</v>
      </c>
    </row>
    <row r="7277" spans="1:11" x14ac:dyDescent="0.25">
      <c r="A7277" t="s">
        <v>1050</v>
      </c>
      <c r="B7277">
        <v>342</v>
      </c>
      <c r="C7277">
        <v>35</v>
      </c>
      <c r="D7277">
        <v>11</v>
      </c>
      <c r="E7277" t="s">
        <v>30</v>
      </c>
      <c r="F7277">
        <v>26.36</v>
      </c>
      <c r="G7277">
        <v>36.19</v>
      </c>
      <c r="H7277" t="s">
        <v>31</v>
      </c>
      <c r="I7277" t="s">
        <v>31</v>
      </c>
      <c r="J7277" t="s">
        <v>31</v>
      </c>
      <c r="K7277" t="s">
        <v>1502</v>
      </c>
    </row>
    <row r="7278" spans="1:11" x14ac:dyDescent="0.25">
      <c r="A7278" t="s">
        <v>1052</v>
      </c>
      <c r="B7278">
        <v>342</v>
      </c>
      <c r="C7278">
        <v>35</v>
      </c>
      <c r="D7278">
        <v>11</v>
      </c>
      <c r="E7278" t="s">
        <v>30</v>
      </c>
      <c r="F7278">
        <v>25.56</v>
      </c>
      <c r="G7278">
        <v>35.04</v>
      </c>
      <c r="H7278" t="s">
        <v>31</v>
      </c>
      <c r="I7278" t="s">
        <v>31</v>
      </c>
      <c r="J7278" t="s">
        <v>31</v>
      </c>
      <c r="K7278" t="s">
        <v>1502</v>
      </c>
    </row>
    <row r="7279" spans="1:11" x14ac:dyDescent="0.25">
      <c r="A7279" t="s">
        <v>1053</v>
      </c>
      <c r="B7279">
        <v>191</v>
      </c>
      <c r="C7279">
        <v>12</v>
      </c>
      <c r="D7279">
        <v>2</v>
      </c>
      <c r="E7279" t="s">
        <v>30</v>
      </c>
      <c r="F7279">
        <v>8.65</v>
      </c>
      <c r="G7279">
        <v>11.85</v>
      </c>
      <c r="H7279">
        <v>4</v>
      </c>
      <c r="I7279">
        <v>34.6</v>
      </c>
      <c r="J7279">
        <v>0.79</v>
      </c>
      <c r="K7279" t="s">
        <v>1503</v>
      </c>
    </row>
    <row r="7280" spans="1:11" x14ac:dyDescent="0.25">
      <c r="A7280" t="s">
        <v>1055</v>
      </c>
      <c r="B7280">
        <v>191</v>
      </c>
      <c r="C7280">
        <v>12</v>
      </c>
      <c r="D7280">
        <v>3</v>
      </c>
      <c r="E7280" t="s">
        <v>30</v>
      </c>
      <c r="F7280">
        <v>9.23</v>
      </c>
      <c r="G7280">
        <v>12.82</v>
      </c>
      <c r="H7280">
        <v>10</v>
      </c>
      <c r="I7280">
        <v>89.98</v>
      </c>
      <c r="J7280">
        <v>2.0699999999999998</v>
      </c>
      <c r="K7280" t="s">
        <v>1504</v>
      </c>
    </row>
    <row r="7281" spans="1:13" x14ac:dyDescent="0.25">
      <c r="A7281" t="s">
        <v>1057</v>
      </c>
      <c r="B7281">
        <v>191</v>
      </c>
      <c r="C7281">
        <v>12</v>
      </c>
      <c r="D7281">
        <v>2</v>
      </c>
      <c r="E7281" t="s">
        <v>30</v>
      </c>
      <c r="F7281">
        <v>8.4499999999999993</v>
      </c>
      <c r="G7281">
        <v>10.88</v>
      </c>
      <c r="H7281">
        <v>4</v>
      </c>
      <c r="I7281">
        <v>33.799999999999997</v>
      </c>
      <c r="J7281">
        <v>0.73</v>
      </c>
      <c r="K7281" t="s">
        <v>1503</v>
      </c>
    </row>
    <row r="7282" spans="1:13" x14ac:dyDescent="0.25">
      <c r="A7282" t="s">
        <v>1058</v>
      </c>
      <c r="B7282">
        <v>191</v>
      </c>
      <c r="C7282">
        <v>12</v>
      </c>
      <c r="D7282">
        <v>3</v>
      </c>
      <c r="E7282" t="s">
        <v>30</v>
      </c>
      <c r="F7282">
        <v>9.0299999999999994</v>
      </c>
      <c r="G7282">
        <v>11.83</v>
      </c>
      <c r="H7282">
        <v>8</v>
      </c>
      <c r="I7282">
        <v>69.92</v>
      </c>
      <c r="J7282">
        <v>1.51</v>
      </c>
      <c r="K7282" t="s">
        <v>1503</v>
      </c>
    </row>
    <row r="7283" spans="1:13" x14ac:dyDescent="0.25">
      <c r="A7283" t="s">
        <v>3</v>
      </c>
      <c r="B7283" t="s">
        <v>6</v>
      </c>
      <c r="C7283" t="s">
        <v>11</v>
      </c>
      <c r="D7283" t="s">
        <v>12</v>
      </c>
      <c r="E7283" t="s">
        <v>11</v>
      </c>
      <c r="F7283" t="s">
        <v>28</v>
      </c>
      <c r="G7283" t="s">
        <v>28</v>
      </c>
      <c r="H7283" t="s">
        <v>7</v>
      </c>
      <c r="I7283" t="s">
        <v>7</v>
      </c>
      <c r="J7283" t="s">
        <v>28</v>
      </c>
      <c r="K7283" t="s">
        <v>12</v>
      </c>
      <c r="L7283" t="s">
        <v>547</v>
      </c>
      <c r="M7283" t="e">
        <f>----------L</f>
        <v>#NAME?</v>
      </c>
    </row>
    <row r="7284" spans="1:13" x14ac:dyDescent="0.25">
      <c r="A7284" t="s">
        <v>5</v>
      </c>
      <c r="F7284">
        <v>7719.68</v>
      </c>
      <c r="G7284">
        <v>28579.41</v>
      </c>
      <c r="H7284" s="1">
        <v>44740.95</v>
      </c>
      <c r="I7284" s="1">
        <v>128453.91</v>
      </c>
      <c r="J7284" s="1">
        <v>8941.9599999999991</v>
      </c>
    </row>
    <row r="7287" spans="1:13" x14ac:dyDescent="0.25">
      <c r="A7287" s="2" t="s">
        <v>1003</v>
      </c>
    </row>
    <row r="7289" spans="1:13" x14ac:dyDescent="0.25">
      <c r="A7289" t="s">
        <v>8</v>
      </c>
      <c r="B7289" t="s">
        <v>9</v>
      </c>
      <c r="C7289" t="s">
        <v>10</v>
      </c>
    </row>
    <row r="7290" spans="1:13" x14ac:dyDescent="0.25">
      <c r="A7290" t="s">
        <v>3</v>
      </c>
      <c r="B7290" t="s">
        <v>6</v>
      </c>
      <c r="C7290" t="s">
        <v>11</v>
      </c>
      <c r="D7290" t="s">
        <v>12</v>
      </c>
      <c r="E7290" t="s">
        <v>11</v>
      </c>
      <c r="F7290" t="s">
        <v>4</v>
      </c>
    </row>
    <row r="7291" spans="1:13" x14ac:dyDescent="0.25">
      <c r="A7291" t="s">
        <v>13</v>
      </c>
      <c r="B7291" t="s">
        <v>14</v>
      </c>
      <c r="C7291" t="s">
        <v>15</v>
      </c>
      <c r="D7291" t="s">
        <v>16</v>
      </c>
      <c r="E7291" t="s">
        <v>17</v>
      </c>
    </row>
    <row r="7292" spans="1:13" x14ac:dyDescent="0.25">
      <c r="A7292" t="s">
        <v>18</v>
      </c>
      <c r="B7292" t="s">
        <v>19</v>
      </c>
      <c r="C7292" t="s">
        <v>20</v>
      </c>
      <c r="D7292" t="s">
        <v>21</v>
      </c>
      <c r="E7292" t="s">
        <v>22</v>
      </c>
      <c r="F7292" t="s">
        <v>23</v>
      </c>
      <c r="G7292" t="s">
        <v>24</v>
      </c>
      <c r="H7292" t="s">
        <v>25</v>
      </c>
      <c r="I7292" t="s">
        <v>26</v>
      </c>
      <c r="J7292" t="s">
        <v>27</v>
      </c>
    </row>
    <row r="7293" spans="1:13" x14ac:dyDescent="0.25">
      <c r="A7293" t="s">
        <v>3</v>
      </c>
      <c r="B7293" t="s">
        <v>6</v>
      </c>
      <c r="C7293" t="s">
        <v>11</v>
      </c>
      <c r="D7293" t="s">
        <v>12</v>
      </c>
      <c r="E7293" t="s">
        <v>11</v>
      </c>
      <c r="F7293" t="s">
        <v>28</v>
      </c>
      <c r="G7293" t="s">
        <v>28</v>
      </c>
      <c r="H7293" t="s">
        <v>7</v>
      </c>
      <c r="I7293" t="s">
        <v>7</v>
      </c>
      <c r="J7293" t="s">
        <v>28</v>
      </c>
    </row>
    <row r="7294" spans="1:13" x14ac:dyDescent="0.25">
      <c r="A7294" t="s">
        <v>29</v>
      </c>
      <c r="B7294">
        <v>451</v>
      </c>
      <c r="C7294">
        <v>42</v>
      </c>
      <c r="D7294">
        <v>4</v>
      </c>
      <c r="E7294" t="s">
        <v>30</v>
      </c>
      <c r="F7294">
        <v>25.59</v>
      </c>
      <c r="G7294">
        <v>33.4</v>
      </c>
      <c r="H7294" t="s">
        <v>31</v>
      </c>
      <c r="I7294" t="s">
        <v>31</v>
      </c>
      <c r="J7294" t="s">
        <v>31</v>
      </c>
      <c r="K7294" t="s">
        <v>549</v>
      </c>
    </row>
    <row r="7295" spans="1:13" x14ac:dyDescent="0.25">
      <c r="A7295" t="s">
        <v>32</v>
      </c>
      <c r="B7295">
        <v>252</v>
      </c>
      <c r="C7295">
        <v>24</v>
      </c>
      <c r="D7295">
        <v>13</v>
      </c>
      <c r="E7295" t="s">
        <v>30</v>
      </c>
      <c r="F7295">
        <v>11.9</v>
      </c>
      <c r="G7295">
        <v>24.27</v>
      </c>
      <c r="H7295" t="s">
        <v>31</v>
      </c>
      <c r="I7295" t="s">
        <v>31</v>
      </c>
      <c r="J7295" t="s">
        <v>31</v>
      </c>
      <c r="K7295" t="s">
        <v>550</v>
      </c>
    </row>
    <row r="7296" spans="1:13" x14ac:dyDescent="0.25">
      <c r="A7296" t="s">
        <v>33</v>
      </c>
      <c r="B7296">
        <v>252</v>
      </c>
      <c r="C7296">
        <v>24</v>
      </c>
      <c r="D7296">
        <v>24</v>
      </c>
      <c r="E7296" t="s">
        <v>30</v>
      </c>
      <c r="F7296">
        <v>20.62</v>
      </c>
      <c r="G7296">
        <v>52.65</v>
      </c>
      <c r="H7296" t="s">
        <v>31</v>
      </c>
      <c r="I7296" t="s">
        <v>31</v>
      </c>
      <c r="J7296" t="s">
        <v>31</v>
      </c>
      <c r="K7296" t="s">
        <v>551</v>
      </c>
    </row>
    <row r="7297" spans="1:11" x14ac:dyDescent="0.25">
      <c r="A7297" t="s">
        <v>34</v>
      </c>
      <c r="B7297">
        <v>252</v>
      </c>
      <c r="C7297">
        <v>24</v>
      </c>
      <c r="D7297">
        <v>29</v>
      </c>
      <c r="E7297" t="s">
        <v>30</v>
      </c>
      <c r="F7297">
        <v>19.96</v>
      </c>
      <c r="G7297">
        <v>59</v>
      </c>
      <c r="H7297" t="s">
        <v>31</v>
      </c>
      <c r="I7297" t="s">
        <v>31</v>
      </c>
      <c r="J7297" t="s">
        <v>31</v>
      </c>
      <c r="K7297" t="s">
        <v>552</v>
      </c>
    </row>
    <row r="7298" spans="1:11" x14ac:dyDescent="0.25">
      <c r="A7298" t="s">
        <v>35</v>
      </c>
      <c r="B7298">
        <v>292</v>
      </c>
      <c r="C7298">
        <v>21</v>
      </c>
      <c r="D7298">
        <v>10</v>
      </c>
      <c r="E7298" t="s">
        <v>30</v>
      </c>
      <c r="F7298">
        <v>3.1</v>
      </c>
      <c r="G7298">
        <v>11.76</v>
      </c>
      <c r="H7298" t="s">
        <v>31</v>
      </c>
      <c r="I7298" t="s">
        <v>31</v>
      </c>
      <c r="J7298" t="s">
        <v>31</v>
      </c>
      <c r="K7298" t="s">
        <v>553</v>
      </c>
    </row>
    <row r="7299" spans="1:11" x14ac:dyDescent="0.25">
      <c r="A7299" t="s">
        <v>36</v>
      </c>
      <c r="B7299">
        <v>292</v>
      </c>
      <c r="C7299">
        <v>21</v>
      </c>
      <c r="D7299">
        <v>9</v>
      </c>
      <c r="E7299" t="s">
        <v>30</v>
      </c>
      <c r="F7299">
        <v>3.1</v>
      </c>
      <c r="G7299">
        <v>11.2</v>
      </c>
      <c r="H7299" t="s">
        <v>31</v>
      </c>
      <c r="I7299" t="s">
        <v>31</v>
      </c>
      <c r="J7299" t="s">
        <v>31</v>
      </c>
      <c r="K7299" t="s">
        <v>554</v>
      </c>
    </row>
    <row r="7300" spans="1:11" x14ac:dyDescent="0.25">
      <c r="A7300" t="s">
        <v>37</v>
      </c>
      <c r="B7300">
        <v>292</v>
      </c>
      <c r="C7300">
        <v>21</v>
      </c>
      <c r="D7300">
        <v>32</v>
      </c>
      <c r="E7300" t="s">
        <v>30</v>
      </c>
      <c r="F7300">
        <v>8.08</v>
      </c>
      <c r="G7300">
        <v>36.630000000000003</v>
      </c>
      <c r="H7300" t="s">
        <v>31</v>
      </c>
      <c r="I7300" t="s">
        <v>31</v>
      </c>
      <c r="J7300" t="s">
        <v>31</v>
      </c>
      <c r="K7300" t="s">
        <v>555</v>
      </c>
    </row>
    <row r="7301" spans="1:11" x14ac:dyDescent="0.25">
      <c r="A7301" t="s">
        <v>38</v>
      </c>
      <c r="B7301">
        <v>292</v>
      </c>
      <c r="C7301">
        <v>21</v>
      </c>
      <c r="D7301">
        <v>20</v>
      </c>
      <c r="E7301" t="s">
        <v>30</v>
      </c>
      <c r="F7301">
        <v>7.51</v>
      </c>
      <c r="G7301">
        <v>31.22</v>
      </c>
      <c r="H7301" t="s">
        <v>31</v>
      </c>
      <c r="I7301" t="s">
        <v>31</v>
      </c>
      <c r="J7301" t="s">
        <v>31</v>
      </c>
      <c r="K7301" t="s">
        <v>556</v>
      </c>
    </row>
    <row r="7302" spans="1:11" x14ac:dyDescent="0.25">
      <c r="A7302" t="s">
        <v>39</v>
      </c>
      <c r="B7302">
        <v>292</v>
      </c>
      <c r="C7302">
        <v>21</v>
      </c>
      <c r="D7302">
        <v>40</v>
      </c>
      <c r="E7302" t="s">
        <v>30</v>
      </c>
      <c r="F7302">
        <v>13.33</v>
      </c>
      <c r="G7302">
        <v>52.7</v>
      </c>
      <c r="H7302" t="s">
        <v>31</v>
      </c>
      <c r="I7302" t="s">
        <v>31</v>
      </c>
      <c r="J7302" t="s">
        <v>31</v>
      </c>
      <c r="K7302" t="s">
        <v>557</v>
      </c>
    </row>
    <row r="7303" spans="1:11" x14ac:dyDescent="0.25">
      <c r="A7303" t="s">
        <v>40</v>
      </c>
      <c r="B7303">
        <v>292</v>
      </c>
      <c r="C7303">
        <v>21</v>
      </c>
      <c r="D7303">
        <v>61</v>
      </c>
      <c r="E7303" t="s">
        <v>30</v>
      </c>
      <c r="F7303">
        <v>18.03</v>
      </c>
      <c r="G7303">
        <v>71.510000000000005</v>
      </c>
      <c r="H7303" t="s">
        <v>31</v>
      </c>
      <c r="I7303" t="s">
        <v>31</v>
      </c>
      <c r="J7303" t="s">
        <v>31</v>
      </c>
      <c r="K7303" t="s">
        <v>558</v>
      </c>
    </row>
    <row r="7304" spans="1:11" x14ac:dyDescent="0.25">
      <c r="A7304" t="s">
        <v>41</v>
      </c>
      <c r="B7304">
        <v>292</v>
      </c>
      <c r="C7304">
        <v>21</v>
      </c>
      <c r="D7304">
        <v>11</v>
      </c>
      <c r="E7304" t="s">
        <v>30</v>
      </c>
      <c r="F7304">
        <v>3.63</v>
      </c>
      <c r="G7304">
        <v>10.87</v>
      </c>
      <c r="H7304" t="s">
        <v>31</v>
      </c>
      <c r="I7304" t="s">
        <v>31</v>
      </c>
      <c r="J7304" t="s">
        <v>31</v>
      </c>
      <c r="K7304" t="s">
        <v>559</v>
      </c>
    </row>
    <row r="7305" spans="1:11" x14ac:dyDescent="0.25">
      <c r="A7305" t="s">
        <v>42</v>
      </c>
      <c r="B7305">
        <v>292</v>
      </c>
      <c r="C7305">
        <v>21</v>
      </c>
      <c r="D7305">
        <v>11</v>
      </c>
      <c r="E7305" t="s">
        <v>30</v>
      </c>
      <c r="F7305">
        <v>3.63</v>
      </c>
      <c r="G7305">
        <v>10.85</v>
      </c>
      <c r="H7305" t="s">
        <v>31</v>
      </c>
      <c r="I7305" t="s">
        <v>31</v>
      </c>
      <c r="J7305" t="s">
        <v>31</v>
      </c>
      <c r="K7305" t="s">
        <v>559</v>
      </c>
    </row>
    <row r="7306" spans="1:11" x14ac:dyDescent="0.25">
      <c r="A7306" t="s">
        <v>43</v>
      </c>
      <c r="B7306">
        <v>492</v>
      </c>
      <c r="C7306">
        <v>41</v>
      </c>
      <c r="D7306">
        <v>173</v>
      </c>
      <c r="E7306" t="s">
        <v>30</v>
      </c>
      <c r="F7306">
        <v>42.57</v>
      </c>
      <c r="G7306">
        <v>155.56</v>
      </c>
      <c r="H7306">
        <v>27.02</v>
      </c>
      <c r="I7306">
        <v>77.19</v>
      </c>
      <c r="J7306">
        <v>4.8899999999999997</v>
      </c>
      <c r="K7306" t="s">
        <v>560</v>
      </c>
    </row>
    <row r="7307" spans="1:11" x14ac:dyDescent="0.25">
      <c r="A7307" t="s">
        <v>44</v>
      </c>
      <c r="B7307">
        <v>492</v>
      </c>
      <c r="C7307">
        <v>41</v>
      </c>
      <c r="D7307">
        <v>175</v>
      </c>
      <c r="E7307" t="s">
        <v>30</v>
      </c>
      <c r="F7307">
        <v>42.66</v>
      </c>
      <c r="G7307">
        <v>156.37</v>
      </c>
      <c r="H7307">
        <v>26.32</v>
      </c>
      <c r="I7307">
        <v>123.79</v>
      </c>
      <c r="J7307">
        <v>7.98</v>
      </c>
      <c r="K7307" t="s">
        <v>561</v>
      </c>
    </row>
    <row r="7308" spans="1:11" x14ac:dyDescent="0.25">
      <c r="A7308" t="s">
        <v>45</v>
      </c>
      <c r="B7308">
        <v>492</v>
      </c>
      <c r="C7308">
        <v>41</v>
      </c>
      <c r="D7308">
        <v>140</v>
      </c>
      <c r="E7308" t="s">
        <v>30</v>
      </c>
      <c r="F7308">
        <v>42.03</v>
      </c>
      <c r="G7308">
        <v>144.63999999999999</v>
      </c>
      <c r="H7308">
        <v>20.329999999999998</v>
      </c>
      <c r="I7308">
        <v>50.37</v>
      </c>
      <c r="J7308">
        <v>2.81</v>
      </c>
      <c r="K7308" t="s">
        <v>562</v>
      </c>
    </row>
    <row r="7309" spans="1:11" x14ac:dyDescent="0.25">
      <c r="A7309" t="s">
        <v>46</v>
      </c>
      <c r="B7309">
        <v>492</v>
      </c>
      <c r="C7309">
        <v>41</v>
      </c>
      <c r="D7309">
        <v>141</v>
      </c>
      <c r="E7309" t="s">
        <v>30</v>
      </c>
      <c r="F7309">
        <v>42.54</v>
      </c>
      <c r="G7309">
        <v>146.80000000000001</v>
      </c>
      <c r="H7309">
        <v>19.670000000000002</v>
      </c>
      <c r="I7309">
        <v>55.97</v>
      </c>
      <c r="J7309">
        <v>3.31</v>
      </c>
      <c r="K7309" t="s">
        <v>563</v>
      </c>
    </row>
    <row r="7310" spans="1:11" x14ac:dyDescent="0.25">
      <c r="A7310" t="s">
        <v>47</v>
      </c>
      <c r="B7310">
        <v>492</v>
      </c>
      <c r="C7310">
        <v>41</v>
      </c>
      <c r="D7310">
        <v>106</v>
      </c>
      <c r="E7310" t="s">
        <v>30</v>
      </c>
      <c r="F7310">
        <v>30.45</v>
      </c>
      <c r="G7310">
        <v>98.62</v>
      </c>
      <c r="H7310" t="s">
        <v>31</v>
      </c>
      <c r="I7310" t="s">
        <v>31</v>
      </c>
      <c r="J7310" t="s">
        <v>31</v>
      </c>
      <c r="K7310" t="s">
        <v>564</v>
      </c>
    </row>
    <row r="7311" spans="1:11" x14ac:dyDescent="0.25">
      <c r="A7311" t="s">
        <v>48</v>
      </c>
      <c r="B7311">
        <v>492</v>
      </c>
      <c r="C7311">
        <v>41</v>
      </c>
      <c r="D7311">
        <v>109</v>
      </c>
      <c r="E7311" t="s">
        <v>30</v>
      </c>
      <c r="F7311">
        <v>31.18</v>
      </c>
      <c r="G7311">
        <v>101.69</v>
      </c>
      <c r="H7311">
        <v>1</v>
      </c>
      <c r="I7311">
        <v>2.2799999999999998</v>
      </c>
      <c r="J7311">
        <v>0.13</v>
      </c>
      <c r="K7311" t="s">
        <v>565</v>
      </c>
    </row>
    <row r="7312" spans="1:11" x14ac:dyDescent="0.25">
      <c r="A7312" t="s">
        <v>49</v>
      </c>
      <c r="B7312">
        <v>492</v>
      </c>
      <c r="C7312">
        <v>41</v>
      </c>
      <c r="D7312">
        <v>108</v>
      </c>
      <c r="E7312" t="s">
        <v>30</v>
      </c>
      <c r="F7312">
        <v>31.66</v>
      </c>
      <c r="G7312">
        <v>103.57</v>
      </c>
      <c r="H7312" t="s">
        <v>31</v>
      </c>
      <c r="I7312" t="s">
        <v>31</v>
      </c>
      <c r="J7312" t="s">
        <v>31</v>
      </c>
      <c r="K7312" t="s">
        <v>566</v>
      </c>
    </row>
    <row r="7313" spans="1:11" x14ac:dyDescent="0.25">
      <c r="A7313" t="s">
        <v>50</v>
      </c>
      <c r="B7313">
        <v>492</v>
      </c>
      <c r="C7313">
        <v>41</v>
      </c>
      <c r="D7313">
        <v>109</v>
      </c>
      <c r="E7313" t="s">
        <v>30</v>
      </c>
      <c r="F7313">
        <v>32.17</v>
      </c>
      <c r="G7313">
        <v>105.81</v>
      </c>
      <c r="H7313">
        <v>1</v>
      </c>
      <c r="I7313">
        <v>2.2799999999999998</v>
      </c>
      <c r="J7313">
        <v>0.13</v>
      </c>
      <c r="K7313" t="s">
        <v>567</v>
      </c>
    </row>
    <row r="7314" spans="1:11" x14ac:dyDescent="0.25">
      <c r="A7314" t="s">
        <v>51</v>
      </c>
      <c r="B7314">
        <v>492</v>
      </c>
      <c r="C7314">
        <v>41</v>
      </c>
      <c r="D7314">
        <v>25</v>
      </c>
      <c r="E7314" t="s">
        <v>30</v>
      </c>
      <c r="F7314">
        <v>7.35</v>
      </c>
      <c r="G7314">
        <v>23.39</v>
      </c>
      <c r="H7314" t="s">
        <v>31</v>
      </c>
      <c r="I7314" t="s">
        <v>31</v>
      </c>
      <c r="J7314" t="s">
        <v>31</v>
      </c>
      <c r="K7314" t="s">
        <v>568</v>
      </c>
    </row>
    <row r="7315" spans="1:11" x14ac:dyDescent="0.25">
      <c r="A7315" t="s">
        <v>52</v>
      </c>
      <c r="B7315">
        <v>492</v>
      </c>
      <c r="C7315">
        <v>41</v>
      </c>
      <c r="D7315">
        <v>31</v>
      </c>
      <c r="E7315" t="s">
        <v>30</v>
      </c>
      <c r="F7315">
        <v>8.35</v>
      </c>
      <c r="G7315">
        <v>27.9</v>
      </c>
      <c r="H7315" t="s">
        <v>31</v>
      </c>
      <c r="I7315" t="s">
        <v>31</v>
      </c>
      <c r="J7315" t="s">
        <v>31</v>
      </c>
      <c r="K7315" t="s">
        <v>569</v>
      </c>
    </row>
    <row r="7316" spans="1:11" x14ac:dyDescent="0.25">
      <c r="A7316" t="s">
        <v>53</v>
      </c>
      <c r="B7316">
        <v>492</v>
      </c>
      <c r="C7316">
        <v>41</v>
      </c>
      <c r="D7316">
        <v>64</v>
      </c>
      <c r="E7316" t="s">
        <v>30</v>
      </c>
      <c r="F7316">
        <v>15.44</v>
      </c>
      <c r="G7316">
        <v>63.39</v>
      </c>
      <c r="H7316">
        <v>10</v>
      </c>
      <c r="I7316">
        <v>12.72</v>
      </c>
      <c r="J7316">
        <v>0.95</v>
      </c>
      <c r="K7316" t="s">
        <v>570</v>
      </c>
    </row>
    <row r="7317" spans="1:11" x14ac:dyDescent="0.25">
      <c r="A7317" t="s">
        <v>54</v>
      </c>
      <c r="B7317">
        <v>492</v>
      </c>
      <c r="C7317">
        <v>41</v>
      </c>
      <c r="D7317">
        <v>63</v>
      </c>
      <c r="E7317" t="s">
        <v>30</v>
      </c>
      <c r="F7317">
        <v>15.44</v>
      </c>
      <c r="G7317">
        <v>63.05</v>
      </c>
      <c r="H7317">
        <v>4</v>
      </c>
      <c r="I7317">
        <v>8.52</v>
      </c>
      <c r="J7317">
        <v>0.52</v>
      </c>
      <c r="K7317" t="s">
        <v>571</v>
      </c>
    </row>
    <row r="7318" spans="1:11" x14ac:dyDescent="0.25">
      <c r="A7318" t="s">
        <v>55</v>
      </c>
      <c r="B7318">
        <v>492</v>
      </c>
      <c r="C7318">
        <v>41</v>
      </c>
      <c r="D7318">
        <v>20</v>
      </c>
      <c r="E7318" t="s">
        <v>30</v>
      </c>
      <c r="F7318">
        <v>6.25</v>
      </c>
      <c r="G7318">
        <v>23.48</v>
      </c>
      <c r="H7318" t="s">
        <v>31</v>
      </c>
      <c r="I7318" t="s">
        <v>31</v>
      </c>
      <c r="J7318" t="s">
        <v>31</v>
      </c>
      <c r="K7318" t="s">
        <v>572</v>
      </c>
    </row>
    <row r="7319" spans="1:11" x14ac:dyDescent="0.25">
      <c r="A7319" t="s">
        <v>56</v>
      </c>
      <c r="B7319">
        <v>492</v>
      </c>
      <c r="C7319">
        <v>41</v>
      </c>
      <c r="D7319">
        <v>20</v>
      </c>
      <c r="E7319" t="s">
        <v>30</v>
      </c>
      <c r="F7319">
        <v>6.25</v>
      </c>
      <c r="G7319">
        <v>23.46</v>
      </c>
      <c r="H7319" t="s">
        <v>31</v>
      </c>
      <c r="I7319" t="s">
        <v>31</v>
      </c>
      <c r="J7319" t="s">
        <v>31</v>
      </c>
      <c r="K7319" t="s">
        <v>573</v>
      </c>
    </row>
    <row r="7320" spans="1:11" x14ac:dyDescent="0.25">
      <c r="A7320" t="s">
        <v>57</v>
      </c>
      <c r="B7320">
        <v>492</v>
      </c>
      <c r="C7320">
        <v>41</v>
      </c>
      <c r="D7320">
        <v>18</v>
      </c>
      <c r="E7320" t="s">
        <v>30</v>
      </c>
      <c r="F7320">
        <v>5.35</v>
      </c>
      <c r="G7320">
        <v>19.82</v>
      </c>
      <c r="H7320" t="s">
        <v>31</v>
      </c>
      <c r="I7320" t="s">
        <v>31</v>
      </c>
      <c r="J7320" t="s">
        <v>31</v>
      </c>
      <c r="K7320" t="s">
        <v>574</v>
      </c>
    </row>
    <row r="7321" spans="1:11" x14ac:dyDescent="0.25">
      <c r="A7321" t="s">
        <v>58</v>
      </c>
      <c r="B7321">
        <v>492</v>
      </c>
      <c r="C7321">
        <v>41</v>
      </c>
      <c r="D7321">
        <v>18</v>
      </c>
      <c r="E7321" t="s">
        <v>30</v>
      </c>
      <c r="F7321">
        <v>5.35</v>
      </c>
      <c r="G7321">
        <v>19.809999999999999</v>
      </c>
      <c r="H7321" t="s">
        <v>31</v>
      </c>
      <c r="I7321" t="s">
        <v>31</v>
      </c>
      <c r="J7321" t="s">
        <v>31</v>
      </c>
      <c r="K7321" t="s">
        <v>575</v>
      </c>
    </row>
    <row r="7322" spans="1:11" x14ac:dyDescent="0.25">
      <c r="A7322" t="s">
        <v>59</v>
      </c>
      <c r="B7322">
        <v>492</v>
      </c>
      <c r="C7322">
        <v>41</v>
      </c>
      <c r="D7322">
        <v>50</v>
      </c>
      <c r="E7322" t="s">
        <v>30</v>
      </c>
      <c r="F7322">
        <v>13.87</v>
      </c>
      <c r="G7322">
        <v>55.43</v>
      </c>
      <c r="H7322">
        <v>4</v>
      </c>
      <c r="I7322">
        <v>18.12</v>
      </c>
      <c r="J7322">
        <v>1.31</v>
      </c>
      <c r="K7322" t="s">
        <v>576</v>
      </c>
    </row>
    <row r="7323" spans="1:11" x14ac:dyDescent="0.25">
      <c r="A7323" t="s">
        <v>60</v>
      </c>
      <c r="B7323">
        <v>492</v>
      </c>
      <c r="C7323">
        <v>41</v>
      </c>
      <c r="D7323">
        <v>44</v>
      </c>
      <c r="E7323" t="s">
        <v>30</v>
      </c>
      <c r="F7323">
        <v>13.61</v>
      </c>
      <c r="G7323">
        <v>52.26</v>
      </c>
      <c r="H7323">
        <v>4</v>
      </c>
      <c r="I7323">
        <v>16.04</v>
      </c>
      <c r="J7323">
        <v>1.1599999999999999</v>
      </c>
      <c r="K7323" t="s">
        <v>577</v>
      </c>
    </row>
    <row r="7324" spans="1:11" x14ac:dyDescent="0.25">
      <c r="A7324" t="s">
        <v>61</v>
      </c>
      <c r="B7324">
        <v>492</v>
      </c>
      <c r="C7324">
        <v>41</v>
      </c>
      <c r="D7324">
        <v>52</v>
      </c>
      <c r="E7324" t="s">
        <v>30</v>
      </c>
      <c r="F7324">
        <v>12.13</v>
      </c>
      <c r="G7324">
        <v>47.42</v>
      </c>
      <c r="H7324" t="s">
        <v>31</v>
      </c>
      <c r="I7324" t="s">
        <v>31</v>
      </c>
      <c r="J7324" t="s">
        <v>31</v>
      </c>
      <c r="K7324" t="s">
        <v>578</v>
      </c>
    </row>
    <row r="7325" spans="1:11" x14ac:dyDescent="0.25">
      <c r="A7325" t="s">
        <v>62</v>
      </c>
      <c r="B7325">
        <v>492</v>
      </c>
      <c r="C7325">
        <v>41</v>
      </c>
      <c r="D7325">
        <v>55</v>
      </c>
      <c r="E7325" t="s">
        <v>30</v>
      </c>
      <c r="F7325">
        <v>12.64</v>
      </c>
      <c r="G7325">
        <v>49.7</v>
      </c>
      <c r="H7325" t="s">
        <v>31</v>
      </c>
      <c r="I7325" t="s">
        <v>31</v>
      </c>
      <c r="J7325" t="s">
        <v>31</v>
      </c>
      <c r="K7325" t="s">
        <v>579</v>
      </c>
    </row>
    <row r="7326" spans="1:11" x14ac:dyDescent="0.25">
      <c r="A7326" t="s">
        <v>63</v>
      </c>
      <c r="B7326">
        <v>492</v>
      </c>
      <c r="C7326">
        <v>41</v>
      </c>
      <c r="D7326">
        <v>27</v>
      </c>
      <c r="E7326" t="s">
        <v>30</v>
      </c>
      <c r="F7326">
        <v>49.13</v>
      </c>
      <c r="G7326">
        <v>79.58</v>
      </c>
      <c r="H7326">
        <v>3.25</v>
      </c>
      <c r="I7326">
        <v>6.05</v>
      </c>
      <c r="J7326">
        <v>0.23</v>
      </c>
      <c r="K7326" t="s">
        <v>580</v>
      </c>
    </row>
    <row r="7327" spans="1:11" x14ac:dyDescent="0.25">
      <c r="A7327" t="s">
        <v>64</v>
      </c>
      <c r="B7327">
        <v>492</v>
      </c>
      <c r="C7327">
        <v>41</v>
      </c>
      <c r="D7327">
        <v>25</v>
      </c>
      <c r="E7327" t="s">
        <v>30</v>
      </c>
      <c r="F7327">
        <v>47.1</v>
      </c>
      <c r="G7327">
        <v>74.36</v>
      </c>
      <c r="H7327">
        <v>1</v>
      </c>
      <c r="I7327">
        <v>1.58</v>
      </c>
      <c r="J7327">
        <v>0.06</v>
      </c>
      <c r="K7327" t="s">
        <v>581</v>
      </c>
    </row>
    <row r="7328" spans="1:11" x14ac:dyDescent="0.25">
      <c r="A7328" t="s">
        <v>65</v>
      </c>
      <c r="B7328">
        <v>492</v>
      </c>
      <c r="C7328">
        <v>41</v>
      </c>
      <c r="D7328">
        <v>13</v>
      </c>
      <c r="E7328" t="s">
        <v>30</v>
      </c>
      <c r="F7328">
        <v>33.92</v>
      </c>
      <c r="G7328">
        <v>48.53</v>
      </c>
      <c r="H7328" t="s">
        <v>31</v>
      </c>
      <c r="I7328" t="s">
        <v>31</v>
      </c>
      <c r="J7328" t="s">
        <v>31</v>
      </c>
      <c r="K7328" t="s">
        <v>582</v>
      </c>
    </row>
    <row r="7329" spans="1:11" x14ac:dyDescent="0.25">
      <c r="A7329" t="s">
        <v>66</v>
      </c>
      <c r="B7329">
        <v>492</v>
      </c>
      <c r="C7329">
        <v>41</v>
      </c>
      <c r="D7329">
        <v>14</v>
      </c>
      <c r="E7329" t="s">
        <v>30</v>
      </c>
      <c r="F7329">
        <v>32.64</v>
      </c>
      <c r="G7329">
        <v>41.86</v>
      </c>
      <c r="H7329" t="s">
        <v>31</v>
      </c>
      <c r="I7329" t="s">
        <v>31</v>
      </c>
      <c r="J7329" t="s">
        <v>31</v>
      </c>
      <c r="K7329" t="s">
        <v>583</v>
      </c>
    </row>
    <row r="7330" spans="1:11" x14ac:dyDescent="0.25">
      <c r="A7330" t="s">
        <v>67</v>
      </c>
      <c r="B7330">
        <v>492</v>
      </c>
      <c r="C7330">
        <v>41</v>
      </c>
      <c r="D7330">
        <v>34</v>
      </c>
      <c r="E7330" t="s">
        <v>30</v>
      </c>
      <c r="F7330">
        <v>8.32</v>
      </c>
      <c r="G7330">
        <v>34</v>
      </c>
      <c r="H7330">
        <v>0.86</v>
      </c>
      <c r="I7330">
        <v>1.1499999999999999</v>
      </c>
      <c r="J7330">
        <v>0.1</v>
      </c>
      <c r="K7330" t="s">
        <v>584</v>
      </c>
    </row>
    <row r="7331" spans="1:11" x14ac:dyDescent="0.25">
      <c r="A7331" t="s">
        <v>68</v>
      </c>
      <c r="B7331">
        <v>492</v>
      </c>
      <c r="C7331">
        <v>41</v>
      </c>
      <c r="D7331">
        <v>32</v>
      </c>
      <c r="E7331" t="s">
        <v>30</v>
      </c>
      <c r="F7331">
        <v>8.44</v>
      </c>
      <c r="G7331">
        <v>33.46</v>
      </c>
      <c r="H7331">
        <v>1.25</v>
      </c>
      <c r="I7331">
        <v>1.68</v>
      </c>
      <c r="J7331">
        <v>0.13</v>
      </c>
      <c r="K7331" t="s">
        <v>585</v>
      </c>
    </row>
    <row r="7332" spans="1:11" x14ac:dyDescent="0.25">
      <c r="A7332" t="s">
        <v>69</v>
      </c>
      <c r="B7332">
        <v>492</v>
      </c>
      <c r="C7332">
        <v>41</v>
      </c>
      <c r="D7332">
        <v>54</v>
      </c>
      <c r="E7332" t="s">
        <v>30</v>
      </c>
      <c r="F7332">
        <v>16.79</v>
      </c>
      <c r="G7332">
        <v>50.43</v>
      </c>
      <c r="H7332">
        <v>8</v>
      </c>
      <c r="I7332">
        <v>25.04</v>
      </c>
      <c r="J7332">
        <v>1.44</v>
      </c>
      <c r="K7332" t="s">
        <v>586</v>
      </c>
    </row>
    <row r="7333" spans="1:11" x14ac:dyDescent="0.25">
      <c r="A7333" t="s">
        <v>70</v>
      </c>
      <c r="B7333">
        <v>492</v>
      </c>
      <c r="C7333">
        <v>41</v>
      </c>
      <c r="D7333">
        <v>56</v>
      </c>
      <c r="E7333" t="s">
        <v>30</v>
      </c>
      <c r="F7333">
        <v>19.559999999999999</v>
      </c>
      <c r="G7333">
        <v>60.39</v>
      </c>
      <c r="H7333">
        <v>12</v>
      </c>
      <c r="I7333">
        <v>55.22</v>
      </c>
      <c r="J7333">
        <v>3.15</v>
      </c>
      <c r="K7333" t="s">
        <v>587</v>
      </c>
    </row>
    <row r="7334" spans="1:11" x14ac:dyDescent="0.25">
      <c r="A7334" t="s">
        <v>71</v>
      </c>
      <c r="B7334">
        <v>492</v>
      </c>
      <c r="C7334">
        <v>41</v>
      </c>
      <c r="D7334">
        <v>47</v>
      </c>
      <c r="E7334" t="s">
        <v>30</v>
      </c>
      <c r="F7334">
        <v>15.08</v>
      </c>
      <c r="G7334">
        <v>54.71</v>
      </c>
      <c r="H7334">
        <v>1</v>
      </c>
      <c r="I7334">
        <v>3.05</v>
      </c>
      <c r="J7334">
        <v>0.21</v>
      </c>
      <c r="K7334" t="s">
        <v>588</v>
      </c>
    </row>
    <row r="7335" spans="1:11" x14ac:dyDescent="0.25">
      <c r="A7335" t="s">
        <v>72</v>
      </c>
      <c r="B7335">
        <v>492</v>
      </c>
      <c r="C7335">
        <v>41</v>
      </c>
      <c r="D7335">
        <v>55</v>
      </c>
      <c r="E7335" t="s">
        <v>30</v>
      </c>
      <c r="F7335">
        <v>15.75</v>
      </c>
      <c r="G7335">
        <v>59.83</v>
      </c>
      <c r="H7335" t="s">
        <v>31</v>
      </c>
      <c r="I7335" t="s">
        <v>31</v>
      </c>
      <c r="J7335" t="s">
        <v>31</v>
      </c>
      <c r="K7335" t="s">
        <v>589</v>
      </c>
    </row>
    <row r="7336" spans="1:11" x14ac:dyDescent="0.25">
      <c r="A7336" t="s">
        <v>73</v>
      </c>
      <c r="B7336">
        <v>492</v>
      </c>
      <c r="C7336">
        <v>41</v>
      </c>
      <c r="D7336">
        <v>30</v>
      </c>
      <c r="E7336" t="s">
        <v>30</v>
      </c>
      <c r="F7336">
        <v>7.73</v>
      </c>
      <c r="G7336">
        <v>27.75</v>
      </c>
      <c r="H7336" t="s">
        <v>31</v>
      </c>
      <c r="I7336" t="s">
        <v>31</v>
      </c>
      <c r="J7336" t="s">
        <v>31</v>
      </c>
      <c r="K7336" t="s">
        <v>590</v>
      </c>
    </row>
    <row r="7337" spans="1:11" x14ac:dyDescent="0.25">
      <c r="A7337" t="s">
        <v>74</v>
      </c>
      <c r="B7337">
        <v>492</v>
      </c>
      <c r="C7337">
        <v>41</v>
      </c>
      <c r="D7337">
        <v>36</v>
      </c>
      <c r="E7337" t="s">
        <v>30</v>
      </c>
      <c r="F7337">
        <v>8.3699999999999992</v>
      </c>
      <c r="G7337">
        <v>31.77</v>
      </c>
      <c r="H7337" t="s">
        <v>31</v>
      </c>
      <c r="I7337" t="s">
        <v>31</v>
      </c>
      <c r="J7337" t="s">
        <v>31</v>
      </c>
      <c r="K7337" t="s">
        <v>591</v>
      </c>
    </row>
    <row r="7338" spans="1:11" x14ac:dyDescent="0.25">
      <c r="A7338" t="s">
        <v>75</v>
      </c>
      <c r="B7338">
        <v>492</v>
      </c>
      <c r="C7338">
        <v>41</v>
      </c>
      <c r="D7338">
        <v>38</v>
      </c>
      <c r="E7338" t="s">
        <v>30</v>
      </c>
      <c r="F7338">
        <v>10.08</v>
      </c>
      <c r="G7338">
        <v>33.299999999999997</v>
      </c>
      <c r="H7338">
        <v>10</v>
      </c>
      <c r="I7338">
        <v>22.68</v>
      </c>
      <c r="J7338">
        <v>1.55</v>
      </c>
      <c r="K7338" t="s">
        <v>592</v>
      </c>
    </row>
    <row r="7339" spans="1:11" x14ac:dyDescent="0.25">
      <c r="A7339" t="s">
        <v>76</v>
      </c>
      <c r="B7339">
        <v>492</v>
      </c>
      <c r="C7339">
        <v>41</v>
      </c>
      <c r="D7339">
        <v>40</v>
      </c>
      <c r="E7339" t="s">
        <v>30</v>
      </c>
      <c r="F7339">
        <v>12.36</v>
      </c>
      <c r="G7339">
        <v>42.85</v>
      </c>
      <c r="H7339">
        <v>10</v>
      </c>
      <c r="I7339">
        <v>37.380000000000003</v>
      </c>
      <c r="J7339">
        <v>2.56</v>
      </c>
      <c r="K7339" t="s">
        <v>593</v>
      </c>
    </row>
    <row r="7340" spans="1:11" x14ac:dyDescent="0.25">
      <c r="A7340" t="s">
        <v>77</v>
      </c>
      <c r="B7340">
        <v>492</v>
      </c>
      <c r="C7340">
        <v>41</v>
      </c>
      <c r="D7340">
        <v>42</v>
      </c>
      <c r="E7340" t="s">
        <v>30</v>
      </c>
      <c r="F7340">
        <v>15.68</v>
      </c>
      <c r="G7340">
        <v>43.14</v>
      </c>
      <c r="H7340" t="s">
        <v>31</v>
      </c>
      <c r="I7340" t="s">
        <v>31</v>
      </c>
      <c r="J7340" t="s">
        <v>31</v>
      </c>
      <c r="K7340" t="s">
        <v>594</v>
      </c>
    </row>
    <row r="7341" spans="1:11" x14ac:dyDescent="0.25">
      <c r="A7341" t="s">
        <v>78</v>
      </c>
      <c r="B7341">
        <v>492</v>
      </c>
      <c r="C7341">
        <v>41</v>
      </c>
      <c r="D7341">
        <v>40</v>
      </c>
      <c r="E7341" t="s">
        <v>30</v>
      </c>
      <c r="F7341">
        <v>14.9</v>
      </c>
      <c r="G7341">
        <v>40.71</v>
      </c>
      <c r="H7341" t="s">
        <v>31</v>
      </c>
      <c r="I7341" t="s">
        <v>31</v>
      </c>
      <c r="J7341" t="s">
        <v>31</v>
      </c>
      <c r="K7341" t="s">
        <v>595</v>
      </c>
    </row>
    <row r="7342" spans="1:11" x14ac:dyDescent="0.25">
      <c r="A7342" t="s">
        <v>79</v>
      </c>
      <c r="B7342">
        <v>492</v>
      </c>
      <c r="C7342">
        <v>41</v>
      </c>
      <c r="D7342">
        <v>58</v>
      </c>
      <c r="E7342" t="s">
        <v>30</v>
      </c>
      <c r="F7342">
        <v>21.51</v>
      </c>
      <c r="G7342">
        <v>61.41</v>
      </c>
      <c r="H7342" t="s">
        <v>31</v>
      </c>
      <c r="I7342" t="s">
        <v>31</v>
      </c>
      <c r="J7342" t="s">
        <v>31</v>
      </c>
      <c r="K7342" t="s">
        <v>596</v>
      </c>
    </row>
    <row r="7343" spans="1:11" x14ac:dyDescent="0.25">
      <c r="A7343" t="s">
        <v>80</v>
      </c>
      <c r="B7343">
        <v>492</v>
      </c>
      <c r="C7343">
        <v>41</v>
      </c>
      <c r="D7343">
        <v>59</v>
      </c>
      <c r="E7343" t="s">
        <v>30</v>
      </c>
      <c r="F7343">
        <v>20.88</v>
      </c>
      <c r="G7343">
        <v>59.28</v>
      </c>
      <c r="H7343" t="s">
        <v>31</v>
      </c>
      <c r="I7343" t="s">
        <v>31</v>
      </c>
      <c r="J7343" t="s">
        <v>31</v>
      </c>
      <c r="K7343" t="s">
        <v>597</v>
      </c>
    </row>
    <row r="7344" spans="1:11" x14ac:dyDescent="0.25">
      <c r="A7344" t="s">
        <v>81</v>
      </c>
      <c r="B7344">
        <v>492</v>
      </c>
      <c r="C7344">
        <v>41</v>
      </c>
      <c r="D7344">
        <v>49</v>
      </c>
      <c r="E7344" t="s">
        <v>30</v>
      </c>
      <c r="F7344">
        <v>16.59</v>
      </c>
      <c r="G7344">
        <v>52.95</v>
      </c>
      <c r="H7344" t="s">
        <v>31</v>
      </c>
      <c r="I7344" t="s">
        <v>31</v>
      </c>
      <c r="J7344" t="s">
        <v>31</v>
      </c>
      <c r="K7344" t="s">
        <v>598</v>
      </c>
    </row>
    <row r="7345" spans="1:11" x14ac:dyDescent="0.25">
      <c r="A7345" t="s">
        <v>82</v>
      </c>
      <c r="B7345">
        <v>492</v>
      </c>
      <c r="C7345">
        <v>41</v>
      </c>
      <c r="D7345">
        <v>21</v>
      </c>
      <c r="E7345" t="s">
        <v>30</v>
      </c>
      <c r="F7345">
        <v>4.99</v>
      </c>
      <c r="G7345">
        <v>17.98</v>
      </c>
      <c r="H7345" t="s">
        <v>31</v>
      </c>
      <c r="I7345" t="s">
        <v>31</v>
      </c>
      <c r="J7345" t="s">
        <v>31</v>
      </c>
      <c r="K7345" t="s">
        <v>599</v>
      </c>
    </row>
    <row r="7346" spans="1:11" x14ac:dyDescent="0.25">
      <c r="A7346" t="s">
        <v>83</v>
      </c>
      <c r="B7346">
        <v>492</v>
      </c>
      <c r="C7346">
        <v>41</v>
      </c>
      <c r="D7346">
        <v>32</v>
      </c>
      <c r="E7346" t="s">
        <v>30</v>
      </c>
      <c r="F7346">
        <v>7.78</v>
      </c>
      <c r="G7346">
        <v>27.62</v>
      </c>
      <c r="H7346" t="s">
        <v>31</v>
      </c>
      <c r="I7346" t="s">
        <v>31</v>
      </c>
      <c r="J7346" t="s">
        <v>31</v>
      </c>
      <c r="K7346" t="s">
        <v>600</v>
      </c>
    </row>
    <row r="7347" spans="1:11" x14ac:dyDescent="0.25">
      <c r="A7347" t="s">
        <v>84</v>
      </c>
      <c r="B7347">
        <v>492</v>
      </c>
      <c r="C7347">
        <v>41</v>
      </c>
      <c r="D7347">
        <v>48</v>
      </c>
      <c r="E7347" t="s">
        <v>30</v>
      </c>
      <c r="F7347">
        <v>9.67</v>
      </c>
      <c r="G7347">
        <v>39.68</v>
      </c>
      <c r="H7347">
        <v>10</v>
      </c>
      <c r="I7347">
        <v>24.99</v>
      </c>
      <c r="J7347">
        <v>1.92</v>
      </c>
      <c r="K7347" t="s">
        <v>601</v>
      </c>
    </row>
    <row r="7348" spans="1:11" x14ac:dyDescent="0.25">
      <c r="A7348" t="s">
        <v>85</v>
      </c>
      <c r="B7348">
        <v>492</v>
      </c>
      <c r="C7348">
        <v>41</v>
      </c>
      <c r="D7348">
        <v>49</v>
      </c>
      <c r="E7348" t="s">
        <v>30</v>
      </c>
      <c r="F7348">
        <v>9.74</v>
      </c>
      <c r="G7348">
        <v>40.32</v>
      </c>
      <c r="H7348">
        <v>14.67</v>
      </c>
      <c r="I7348">
        <v>48.35</v>
      </c>
      <c r="J7348">
        <v>3.35</v>
      </c>
      <c r="K7348" t="s">
        <v>602</v>
      </c>
    </row>
    <row r="7349" spans="1:11" x14ac:dyDescent="0.25">
      <c r="A7349" t="s">
        <v>86</v>
      </c>
      <c r="B7349">
        <v>492</v>
      </c>
      <c r="C7349">
        <v>41</v>
      </c>
      <c r="D7349">
        <v>58</v>
      </c>
      <c r="E7349" t="s">
        <v>30</v>
      </c>
      <c r="F7349">
        <v>14.51</v>
      </c>
      <c r="G7349">
        <v>56.19</v>
      </c>
      <c r="H7349">
        <v>17.329999999999998</v>
      </c>
      <c r="I7349">
        <v>61.28</v>
      </c>
      <c r="J7349">
        <v>4.07</v>
      </c>
      <c r="K7349" t="s">
        <v>603</v>
      </c>
    </row>
    <row r="7350" spans="1:11" x14ac:dyDescent="0.25">
      <c r="A7350" t="s">
        <v>87</v>
      </c>
      <c r="B7350">
        <v>492</v>
      </c>
      <c r="C7350">
        <v>41</v>
      </c>
      <c r="D7350">
        <v>57</v>
      </c>
      <c r="E7350" t="s">
        <v>30</v>
      </c>
      <c r="F7350">
        <v>14.44</v>
      </c>
      <c r="G7350">
        <v>55.39</v>
      </c>
      <c r="H7350">
        <v>44</v>
      </c>
      <c r="I7350">
        <v>163.72999999999999</v>
      </c>
      <c r="J7350">
        <v>10.79</v>
      </c>
      <c r="K7350" t="s">
        <v>604</v>
      </c>
    </row>
    <row r="7351" spans="1:11" x14ac:dyDescent="0.25">
      <c r="A7351" t="s">
        <v>88</v>
      </c>
      <c r="B7351">
        <v>492</v>
      </c>
      <c r="C7351">
        <v>41</v>
      </c>
      <c r="D7351">
        <v>26</v>
      </c>
      <c r="E7351" t="s">
        <v>30</v>
      </c>
      <c r="F7351">
        <v>8.1300000000000008</v>
      </c>
      <c r="G7351">
        <v>24.51</v>
      </c>
      <c r="H7351">
        <v>2.5</v>
      </c>
      <c r="I7351">
        <v>3.99</v>
      </c>
      <c r="J7351">
        <v>0.24</v>
      </c>
      <c r="K7351" t="s">
        <v>605</v>
      </c>
    </row>
    <row r="7352" spans="1:11" x14ac:dyDescent="0.25">
      <c r="A7352" t="s">
        <v>89</v>
      </c>
      <c r="B7352">
        <v>492</v>
      </c>
      <c r="C7352">
        <v>41</v>
      </c>
      <c r="D7352">
        <v>26</v>
      </c>
      <c r="E7352" t="s">
        <v>30</v>
      </c>
      <c r="F7352">
        <v>8.1300000000000008</v>
      </c>
      <c r="G7352">
        <v>24.44</v>
      </c>
      <c r="H7352">
        <v>16</v>
      </c>
      <c r="I7352">
        <v>58.8</v>
      </c>
      <c r="J7352">
        <v>3.13</v>
      </c>
      <c r="K7352" t="s">
        <v>606</v>
      </c>
    </row>
    <row r="7353" spans="1:11" x14ac:dyDescent="0.25">
      <c r="A7353" t="s">
        <v>90</v>
      </c>
      <c r="B7353">
        <v>492</v>
      </c>
      <c r="C7353">
        <v>41</v>
      </c>
      <c r="D7353">
        <v>28</v>
      </c>
      <c r="E7353" t="s">
        <v>30</v>
      </c>
      <c r="F7353">
        <v>7.39</v>
      </c>
      <c r="G7353">
        <v>24.91</v>
      </c>
      <c r="H7353" t="s">
        <v>31</v>
      </c>
      <c r="I7353" t="s">
        <v>31</v>
      </c>
      <c r="J7353" t="s">
        <v>31</v>
      </c>
      <c r="K7353" t="s">
        <v>607</v>
      </c>
    </row>
    <row r="7354" spans="1:11" x14ac:dyDescent="0.25">
      <c r="A7354" t="s">
        <v>91</v>
      </c>
      <c r="B7354">
        <v>492</v>
      </c>
      <c r="C7354">
        <v>41</v>
      </c>
      <c r="D7354">
        <v>22</v>
      </c>
      <c r="E7354" t="s">
        <v>30</v>
      </c>
      <c r="F7354">
        <v>6.36</v>
      </c>
      <c r="G7354">
        <v>19.91</v>
      </c>
      <c r="H7354" t="s">
        <v>31</v>
      </c>
      <c r="I7354" t="s">
        <v>31</v>
      </c>
      <c r="J7354" t="s">
        <v>31</v>
      </c>
      <c r="K7354" t="s">
        <v>608</v>
      </c>
    </row>
    <row r="7355" spans="1:11" x14ac:dyDescent="0.25">
      <c r="A7355" t="s">
        <v>92</v>
      </c>
      <c r="B7355">
        <v>492</v>
      </c>
      <c r="C7355">
        <v>41</v>
      </c>
      <c r="D7355">
        <v>92</v>
      </c>
      <c r="E7355" t="s">
        <v>30</v>
      </c>
      <c r="F7355">
        <v>21.94</v>
      </c>
      <c r="G7355">
        <v>84.72</v>
      </c>
      <c r="H7355">
        <v>3.5</v>
      </c>
      <c r="I7355">
        <v>7.62</v>
      </c>
      <c r="J7355">
        <v>0.49</v>
      </c>
      <c r="K7355" t="s">
        <v>609</v>
      </c>
    </row>
    <row r="7356" spans="1:11" x14ac:dyDescent="0.25">
      <c r="A7356" t="s">
        <v>93</v>
      </c>
      <c r="B7356">
        <v>492</v>
      </c>
      <c r="C7356">
        <v>41</v>
      </c>
      <c r="D7356">
        <v>92</v>
      </c>
      <c r="E7356" t="s">
        <v>30</v>
      </c>
      <c r="F7356">
        <v>21.86</v>
      </c>
      <c r="G7356">
        <v>84.46</v>
      </c>
      <c r="H7356">
        <v>7.5</v>
      </c>
      <c r="I7356">
        <v>35.28</v>
      </c>
      <c r="J7356">
        <v>2.0699999999999998</v>
      </c>
      <c r="K7356" t="s">
        <v>610</v>
      </c>
    </row>
    <row r="7357" spans="1:11" x14ac:dyDescent="0.25">
      <c r="A7357" t="s">
        <v>94</v>
      </c>
      <c r="B7357">
        <v>492</v>
      </c>
      <c r="C7357">
        <v>41</v>
      </c>
      <c r="D7357">
        <v>29</v>
      </c>
      <c r="E7357" t="s">
        <v>30</v>
      </c>
      <c r="F7357">
        <v>8.32</v>
      </c>
      <c r="G7357">
        <v>27.88</v>
      </c>
      <c r="H7357" t="s">
        <v>31</v>
      </c>
      <c r="I7357" t="s">
        <v>31</v>
      </c>
      <c r="J7357" t="s">
        <v>31</v>
      </c>
      <c r="K7357" t="s">
        <v>611</v>
      </c>
    </row>
    <row r="7358" spans="1:11" x14ac:dyDescent="0.25">
      <c r="A7358" t="s">
        <v>95</v>
      </c>
      <c r="B7358">
        <v>492</v>
      </c>
      <c r="C7358">
        <v>41</v>
      </c>
      <c r="D7358">
        <v>28</v>
      </c>
      <c r="E7358" t="s">
        <v>30</v>
      </c>
      <c r="F7358">
        <v>8.34</v>
      </c>
      <c r="G7358">
        <v>27.77</v>
      </c>
      <c r="H7358" t="s">
        <v>31</v>
      </c>
      <c r="I7358" t="s">
        <v>31</v>
      </c>
      <c r="J7358" t="s">
        <v>31</v>
      </c>
      <c r="K7358" t="s">
        <v>612</v>
      </c>
    </row>
    <row r="7359" spans="1:11" x14ac:dyDescent="0.25">
      <c r="A7359" t="s">
        <v>96</v>
      </c>
      <c r="B7359">
        <v>492</v>
      </c>
      <c r="C7359">
        <v>41</v>
      </c>
      <c r="D7359">
        <v>37</v>
      </c>
      <c r="E7359" t="s">
        <v>30</v>
      </c>
      <c r="F7359">
        <v>12.67</v>
      </c>
      <c r="G7359">
        <v>42.21</v>
      </c>
      <c r="H7359">
        <v>6</v>
      </c>
      <c r="I7359">
        <v>26.26</v>
      </c>
      <c r="J7359">
        <v>1.68</v>
      </c>
      <c r="K7359" t="s">
        <v>613</v>
      </c>
    </row>
    <row r="7360" spans="1:11" x14ac:dyDescent="0.25">
      <c r="A7360" t="s">
        <v>97</v>
      </c>
      <c r="B7360">
        <v>492</v>
      </c>
      <c r="C7360">
        <v>41</v>
      </c>
      <c r="D7360">
        <v>37</v>
      </c>
      <c r="E7360" t="s">
        <v>30</v>
      </c>
      <c r="F7360">
        <v>12.67</v>
      </c>
      <c r="G7360">
        <v>43.98</v>
      </c>
      <c r="H7360">
        <v>2</v>
      </c>
      <c r="I7360">
        <v>23</v>
      </c>
      <c r="J7360">
        <v>1.39</v>
      </c>
      <c r="K7360" t="s">
        <v>614</v>
      </c>
    </row>
    <row r="7361" spans="1:11" x14ac:dyDescent="0.25">
      <c r="A7361" t="s">
        <v>98</v>
      </c>
      <c r="B7361">
        <v>492</v>
      </c>
      <c r="C7361">
        <v>41</v>
      </c>
      <c r="D7361">
        <v>70</v>
      </c>
      <c r="E7361" t="s">
        <v>30</v>
      </c>
      <c r="F7361">
        <v>14.28</v>
      </c>
      <c r="G7361">
        <v>59.11</v>
      </c>
      <c r="H7361" t="s">
        <v>31</v>
      </c>
      <c r="I7361" t="s">
        <v>31</v>
      </c>
      <c r="J7361" t="s">
        <v>31</v>
      </c>
      <c r="K7361" t="s">
        <v>615</v>
      </c>
    </row>
    <row r="7362" spans="1:11" x14ac:dyDescent="0.25">
      <c r="A7362" t="s">
        <v>99</v>
      </c>
      <c r="B7362">
        <v>492</v>
      </c>
      <c r="C7362">
        <v>41</v>
      </c>
      <c r="D7362">
        <v>71</v>
      </c>
      <c r="E7362" t="s">
        <v>30</v>
      </c>
      <c r="F7362">
        <v>14.36</v>
      </c>
      <c r="G7362">
        <v>59.7</v>
      </c>
      <c r="H7362">
        <v>3</v>
      </c>
      <c r="I7362">
        <v>10.41</v>
      </c>
      <c r="J7362">
        <v>0.75</v>
      </c>
      <c r="K7362" t="s">
        <v>616</v>
      </c>
    </row>
    <row r="7363" spans="1:11" x14ac:dyDescent="0.25">
      <c r="A7363" t="s">
        <v>100</v>
      </c>
      <c r="B7363">
        <v>492</v>
      </c>
      <c r="C7363">
        <v>41</v>
      </c>
      <c r="D7363">
        <v>48</v>
      </c>
      <c r="E7363" t="s">
        <v>30</v>
      </c>
      <c r="F7363">
        <v>10.94</v>
      </c>
      <c r="G7363">
        <v>46.7</v>
      </c>
      <c r="H7363">
        <v>3.5</v>
      </c>
      <c r="I7363">
        <v>15.02</v>
      </c>
      <c r="J7363">
        <v>1.04</v>
      </c>
      <c r="K7363" t="s">
        <v>617</v>
      </c>
    </row>
    <row r="7364" spans="1:11" x14ac:dyDescent="0.25">
      <c r="A7364" t="s">
        <v>101</v>
      </c>
      <c r="B7364">
        <v>492</v>
      </c>
      <c r="C7364">
        <v>41</v>
      </c>
      <c r="D7364">
        <v>48</v>
      </c>
      <c r="E7364" t="s">
        <v>30</v>
      </c>
      <c r="F7364">
        <v>10.91</v>
      </c>
      <c r="G7364">
        <v>46.56</v>
      </c>
      <c r="H7364">
        <v>2.5</v>
      </c>
      <c r="I7364">
        <v>5.48</v>
      </c>
      <c r="J7364">
        <v>0.34</v>
      </c>
      <c r="K7364" t="s">
        <v>618</v>
      </c>
    </row>
    <row r="7365" spans="1:11" x14ac:dyDescent="0.25">
      <c r="A7365" t="s">
        <v>102</v>
      </c>
      <c r="B7365">
        <v>492</v>
      </c>
      <c r="C7365">
        <v>41</v>
      </c>
      <c r="D7365">
        <v>65</v>
      </c>
      <c r="E7365" t="s">
        <v>30</v>
      </c>
      <c r="F7365">
        <v>20.39</v>
      </c>
      <c r="G7365">
        <v>79.540000000000006</v>
      </c>
      <c r="H7365" t="s">
        <v>31</v>
      </c>
      <c r="I7365" t="s">
        <v>31</v>
      </c>
      <c r="J7365" t="s">
        <v>31</v>
      </c>
      <c r="K7365" t="s">
        <v>619</v>
      </c>
    </row>
    <row r="7366" spans="1:11" x14ac:dyDescent="0.25">
      <c r="A7366" t="s">
        <v>103</v>
      </c>
      <c r="B7366">
        <v>492</v>
      </c>
      <c r="C7366">
        <v>41</v>
      </c>
      <c r="D7366">
        <v>64</v>
      </c>
      <c r="E7366" t="s">
        <v>30</v>
      </c>
      <c r="F7366">
        <v>19.93</v>
      </c>
      <c r="G7366">
        <v>79.8</v>
      </c>
      <c r="H7366">
        <v>10.4</v>
      </c>
      <c r="I7366">
        <v>77.7</v>
      </c>
      <c r="J7366">
        <v>5.57</v>
      </c>
      <c r="K7366" t="s">
        <v>620</v>
      </c>
    </row>
    <row r="7367" spans="1:11" x14ac:dyDescent="0.25">
      <c r="A7367" t="s">
        <v>104</v>
      </c>
      <c r="B7367">
        <v>492</v>
      </c>
      <c r="C7367">
        <v>41</v>
      </c>
      <c r="D7367">
        <v>45</v>
      </c>
      <c r="E7367" t="s">
        <v>30</v>
      </c>
      <c r="F7367">
        <v>14.75</v>
      </c>
      <c r="G7367">
        <v>58.32</v>
      </c>
      <c r="H7367" t="s">
        <v>31</v>
      </c>
      <c r="I7367" t="s">
        <v>31</v>
      </c>
      <c r="J7367" t="s">
        <v>31</v>
      </c>
      <c r="K7367" t="s">
        <v>621</v>
      </c>
    </row>
    <row r="7368" spans="1:11" x14ac:dyDescent="0.25">
      <c r="A7368" t="s">
        <v>105</v>
      </c>
      <c r="B7368">
        <v>492</v>
      </c>
      <c r="C7368">
        <v>41</v>
      </c>
      <c r="D7368">
        <v>45</v>
      </c>
      <c r="E7368" t="s">
        <v>30</v>
      </c>
      <c r="F7368">
        <v>14.75</v>
      </c>
      <c r="G7368">
        <v>58.6</v>
      </c>
      <c r="H7368" t="s">
        <v>31</v>
      </c>
      <c r="I7368" t="s">
        <v>31</v>
      </c>
      <c r="J7368" t="s">
        <v>31</v>
      </c>
      <c r="K7368" t="s">
        <v>622</v>
      </c>
    </row>
    <row r="7369" spans="1:11" x14ac:dyDescent="0.25">
      <c r="A7369" t="s">
        <v>106</v>
      </c>
      <c r="B7369">
        <v>492</v>
      </c>
      <c r="C7369">
        <v>41</v>
      </c>
      <c r="D7369">
        <v>40</v>
      </c>
      <c r="E7369" t="s">
        <v>30</v>
      </c>
      <c r="F7369">
        <v>14.88</v>
      </c>
      <c r="G7369">
        <v>47.13</v>
      </c>
      <c r="H7369" t="s">
        <v>31</v>
      </c>
      <c r="I7369" t="s">
        <v>31</v>
      </c>
      <c r="J7369" t="s">
        <v>31</v>
      </c>
      <c r="K7369" t="s">
        <v>623</v>
      </c>
    </row>
    <row r="7370" spans="1:11" x14ac:dyDescent="0.25">
      <c r="A7370" t="s">
        <v>107</v>
      </c>
      <c r="B7370">
        <v>492</v>
      </c>
      <c r="C7370">
        <v>41</v>
      </c>
      <c r="D7370">
        <v>50</v>
      </c>
      <c r="E7370" t="s">
        <v>30</v>
      </c>
      <c r="F7370">
        <v>17.84</v>
      </c>
      <c r="G7370">
        <v>56.96</v>
      </c>
      <c r="H7370">
        <v>0.4</v>
      </c>
      <c r="I7370">
        <v>0.26</v>
      </c>
      <c r="J7370">
        <v>0.01</v>
      </c>
      <c r="K7370" t="s">
        <v>624</v>
      </c>
    </row>
    <row r="7371" spans="1:11" x14ac:dyDescent="0.25">
      <c r="A7371" t="s">
        <v>108</v>
      </c>
      <c r="B7371">
        <v>492</v>
      </c>
      <c r="C7371">
        <v>41</v>
      </c>
      <c r="D7371">
        <v>10</v>
      </c>
      <c r="E7371" t="s">
        <v>30</v>
      </c>
      <c r="F7371">
        <v>3.45</v>
      </c>
      <c r="G7371">
        <v>11.28</v>
      </c>
      <c r="H7371" t="s">
        <v>31</v>
      </c>
      <c r="I7371" t="s">
        <v>31</v>
      </c>
      <c r="J7371" t="s">
        <v>31</v>
      </c>
      <c r="K7371" t="s">
        <v>625</v>
      </c>
    </row>
    <row r="7372" spans="1:11" x14ac:dyDescent="0.25">
      <c r="A7372" t="s">
        <v>109</v>
      </c>
      <c r="B7372">
        <v>492</v>
      </c>
      <c r="C7372">
        <v>41</v>
      </c>
      <c r="D7372">
        <v>28</v>
      </c>
      <c r="E7372" t="s">
        <v>30</v>
      </c>
      <c r="F7372">
        <v>6.87</v>
      </c>
      <c r="G7372">
        <v>26.32</v>
      </c>
      <c r="H7372">
        <v>76</v>
      </c>
      <c r="I7372">
        <v>93.16</v>
      </c>
      <c r="J7372">
        <v>6.25</v>
      </c>
      <c r="K7372" t="s">
        <v>626</v>
      </c>
    </row>
    <row r="7373" spans="1:11" x14ac:dyDescent="0.25">
      <c r="A7373" t="s">
        <v>110</v>
      </c>
      <c r="B7373">
        <v>492</v>
      </c>
      <c r="C7373">
        <v>41</v>
      </c>
      <c r="D7373">
        <v>48</v>
      </c>
      <c r="E7373" t="s">
        <v>30</v>
      </c>
      <c r="F7373">
        <v>13.33</v>
      </c>
      <c r="G7373">
        <v>42.67</v>
      </c>
      <c r="H7373" t="s">
        <v>31</v>
      </c>
      <c r="I7373" t="s">
        <v>31</v>
      </c>
      <c r="J7373" t="s">
        <v>31</v>
      </c>
      <c r="K7373" t="s">
        <v>627</v>
      </c>
    </row>
    <row r="7374" spans="1:11" x14ac:dyDescent="0.25">
      <c r="A7374" t="s">
        <v>111</v>
      </c>
      <c r="B7374">
        <v>492</v>
      </c>
      <c r="C7374">
        <v>41</v>
      </c>
      <c r="D7374">
        <v>64</v>
      </c>
      <c r="E7374" t="s">
        <v>30</v>
      </c>
      <c r="F7374">
        <v>17.02</v>
      </c>
      <c r="G7374">
        <v>57.24</v>
      </c>
      <c r="H7374">
        <v>2</v>
      </c>
      <c r="I7374">
        <v>19.84</v>
      </c>
      <c r="J7374">
        <v>1.0900000000000001</v>
      </c>
      <c r="K7374" t="s">
        <v>628</v>
      </c>
    </row>
    <row r="7375" spans="1:11" x14ac:dyDescent="0.25">
      <c r="A7375" t="s">
        <v>112</v>
      </c>
      <c r="B7375">
        <v>492</v>
      </c>
      <c r="C7375">
        <v>41</v>
      </c>
      <c r="D7375">
        <v>51</v>
      </c>
      <c r="E7375" t="s">
        <v>30</v>
      </c>
      <c r="F7375">
        <v>15.19</v>
      </c>
      <c r="G7375">
        <v>59.12</v>
      </c>
      <c r="H7375" t="s">
        <v>31</v>
      </c>
      <c r="I7375" t="s">
        <v>31</v>
      </c>
      <c r="J7375" t="s">
        <v>31</v>
      </c>
      <c r="K7375" t="s">
        <v>629</v>
      </c>
    </row>
    <row r="7376" spans="1:11" x14ac:dyDescent="0.25">
      <c r="A7376" t="s">
        <v>113</v>
      </c>
      <c r="B7376">
        <v>492</v>
      </c>
      <c r="C7376">
        <v>41</v>
      </c>
      <c r="D7376">
        <v>55</v>
      </c>
      <c r="E7376" t="s">
        <v>30</v>
      </c>
      <c r="F7376">
        <v>15.47</v>
      </c>
      <c r="G7376">
        <v>61.48</v>
      </c>
      <c r="H7376" t="s">
        <v>31</v>
      </c>
      <c r="I7376" t="s">
        <v>31</v>
      </c>
      <c r="J7376" t="s">
        <v>31</v>
      </c>
      <c r="K7376" t="s">
        <v>630</v>
      </c>
    </row>
    <row r="7377" spans="1:11" x14ac:dyDescent="0.25">
      <c r="A7377" t="s">
        <v>114</v>
      </c>
      <c r="B7377">
        <v>492</v>
      </c>
      <c r="C7377">
        <v>41</v>
      </c>
      <c r="D7377">
        <v>28</v>
      </c>
      <c r="E7377" t="s">
        <v>30</v>
      </c>
      <c r="F7377">
        <v>6.75</v>
      </c>
      <c r="G7377">
        <v>25.36</v>
      </c>
      <c r="H7377">
        <v>4.67</v>
      </c>
      <c r="I7377">
        <v>19.37</v>
      </c>
      <c r="J7377">
        <v>1.2</v>
      </c>
      <c r="K7377" t="s">
        <v>631</v>
      </c>
    </row>
    <row r="7378" spans="1:11" x14ac:dyDescent="0.25">
      <c r="A7378" t="s">
        <v>115</v>
      </c>
      <c r="B7378">
        <v>492</v>
      </c>
      <c r="C7378">
        <v>41</v>
      </c>
      <c r="D7378">
        <v>25</v>
      </c>
      <c r="E7378" t="s">
        <v>30</v>
      </c>
      <c r="F7378">
        <v>6.73</v>
      </c>
      <c r="G7378">
        <v>23.65</v>
      </c>
      <c r="H7378">
        <v>3.33</v>
      </c>
      <c r="I7378">
        <v>8.2899999999999991</v>
      </c>
      <c r="J7378">
        <v>0.48</v>
      </c>
      <c r="K7378" t="s">
        <v>632</v>
      </c>
    </row>
    <row r="7379" spans="1:11" x14ac:dyDescent="0.25">
      <c r="A7379" t="s">
        <v>116</v>
      </c>
      <c r="B7379">
        <v>451</v>
      </c>
      <c r="C7379">
        <v>42</v>
      </c>
      <c r="D7379">
        <v>4</v>
      </c>
      <c r="E7379" t="s">
        <v>30</v>
      </c>
      <c r="F7379">
        <v>27.39</v>
      </c>
      <c r="G7379">
        <v>36.6</v>
      </c>
      <c r="H7379">
        <v>2</v>
      </c>
      <c r="I7379">
        <v>45.42</v>
      </c>
      <c r="J7379">
        <v>0.94</v>
      </c>
      <c r="K7379" t="s">
        <v>633</v>
      </c>
    </row>
    <row r="7380" spans="1:11" x14ac:dyDescent="0.25">
      <c r="A7380" t="s">
        <v>117</v>
      </c>
      <c r="B7380">
        <v>451</v>
      </c>
      <c r="C7380">
        <v>42</v>
      </c>
      <c r="D7380">
        <v>4</v>
      </c>
      <c r="E7380" t="s">
        <v>30</v>
      </c>
      <c r="F7380">
        <v>30.16</v>
      </c>
      <c r="G7380">
        <v>41.83</v>
      </c>
      <c r="H7380" t="s">
        <v>31</v>
      </c>
      <c r="I7380" t="s">
        <v>31</v>
      </c>
      <c r="J7380" t="s">
        <v>31</v>
      </c>
      <c r="K7380" t="s">
        <v>634</v>
      </c>
    </row>
    <row r="7381" spans="1:11" x14ac:dyDescent="0.25">
      <c r="A7381" t="s">
        <v>118</v>
      </c>
      <c r="B7381">
        <v>451</v>
      </c>
      <c r="C7381">
        <v>42</v>
      </c>
      <c r="D7381">
        <v>4</v>
      </c>
      <c r="E7381" t="s">
        <v>30</v>
      </c>
      <c r="F7381">
        <v>29.63</v>
      </c>
      <c r="G7381">
        <v>40.229999999999997</v>
      </c>
      <c r="H7381" t="s">
        <v>31</v>
      </c>
      <c r="I7381" t="s">
        <v>31</v>
      </c>
      <c r="J7381" t="s">
        <v>31</v>
      </c>
      <c r="K7381" t="s">
        <v>635</v>
      </c>
    </row>
    <row r="7382" spans="1:11" x14ac:dyDescent="0.25">
      <c r="A7382" t="s">
        <v>119</v>
      </c>
      <c r="B7382">
        <v>191</v>
      </c>
      <c r="C7382">
        <v>12</v>
      </c>
      <c r="D7382">
        <v>11</v>
      </c>
      <c r="E7382" t="s">
        <v>30</v>
      </c>
      <c r="F7382">
        <v>3.23</v>
      </c>
      <c r="G7382">
        <v>12.42</v>
      </c>
      <c r="H7382" t="s">
        <v>31</v>
      </c>
      <c r="I7382" t="s">
        <v>31</v>
      </c>
      <c r="J7382" t="s">
        <v>31</v>
      </c>
      <c r="K7382" t="s">
        <v>636</v>
      </c>
    </row>
    <row r="7383" spans="1:11" x14ac:dyDescent="0.25">
      <c r="A7383" t="s">
        <v>120</v>
      </c>
      <c r="B7383">
        <v>191</v>
      </c>
      <c r="C7383">
        <v>12</v>
      </c>
      <c r="D7383">
        <v>18</v>
      </c>
      <c r="E7383" t="s">
        <v>30</v>
      </c>
      <c r="F7383">
        <v>5.32</v>
      </c>
      <c r="G7383">
        <v>24.66</v>
      </c>
      <c r="H7383" t="s">
        <v>31</v>
      </c>
      <c r="I7383" t="s">
        <v>31</v>
      </c>
      <c r="J7383" t="s">
        <v>31</v>
      </c>
      <c r="K7383" t="s">
        <v>636</v>
      </c>
    </row>
    <row r="7384" spans="1:11" x14ac:dyDescent="0.25">
      <c r="A7384" t="s">
        <v>121</v>
      </c>
      <c r="B7384">
        <v>191</v>
      </c>
      <c r="C7384">
        <v>12</v>
      </c>
      <c r="D7384">
        <v>6</v>
      </c>
      <c r="E7384" t="s">
        <v>30</v>
      </c>
      <c r="F7384">
        <v>6.7</v>
      </c>
      <c r="G7384">
        <v>14.32</v>
      </c>
      <c r="H7384" t="s">
        <v>31</v>
      </c>
      <c r="I7384" t="s">
        <v>31</v>
      </c>
      <c r="J7384" t="s">
        <v>31</v>
      </c>
      <c r="K7384" t="s">
        <v>637</v>
      </c>
    </row>
    <row r="7385" spans="1:11" x14ac:dyDescent="0.25">
      <c r="A7385" t="s">
        <v>122</v>
      </c>
      <c r="B7385">
        <v>191</v>
      </c>
      <c r="C7385">
        <v>12</v>
      </c>
      <c r="D7385">
        <v>7</v>
      </c>
      <c r="E7385" t="s">
        <v>30</v>
      </c>
      <c r="F7385">
        <v>6.7</v>
      </c>
      <c r="G7385">
        <v>15.02</v>
      </c>
      <c r="H7385" t="s">
        <v>31</v>
      </c>
      <c r="I7385" t="s">
        <v>31</v>
      </c>
      <c r="J7385" t="s">
        <v>31</v>
      </c>
      <c r="K7385" t="s">
        <v>638</v>
      </c>
    </row>
    <row r="7386" spans="1:11" x14ac:dyDescent="0.25">
      <c r="A7386" t="s">
        <v>123</v>
      </c>
      <c r="B7386">
        <v>191</v>
      </c>
      <c r="C7386">
        <v>12</v>
      </c>
      <c r="D7386">
        <v>15</v>
      </c>
      <c r="E7386" t="s">
        <v>30</v>
      </c>
      <c r="F7386">
        <v>5.16</v>
      </c>
      <c r="G7386">
        <v>19.13</v>
      </c>
      <c r="H7386">
        <v>4</v>
      </c>
      <c r="I7386">
        <v>10.32</v>
      </c>
      <c r="J7386">
        <v>0.64</v>
      </c>
      <c r="K7386" t="s">
        <v>639</v>
      </c>
    </row>
    <row r="7387" spans="1:11" x14ac:dyDescent="0.25">
      <c r="A7387" t="s">
        <v>124</v>
      </c>
      <c r="B7387">
        <v>191</v>
      </c>
      <c r="C7387">
        <v>12</v>
      </c>
      <c r="D7387">
        <v>17</v>
      </c>
      <c r="E7387" t="s">
        <v>30</v>
      </c>
      <c r="F7387">
        <v>3.48</v>
      </c>
      <c r="G7387">
        <v>17.47</v>
      </c>
      <c r="H7387">
        <v>1</v>
      </c>
      <c r="I7387">
        <v>1.74</v>
      </c>
      <c r="J7387">
        <v>0.15</v>
      </c>
      <c r="K7387" t="s">
        <v>640</v>
      </c>
    </row>
    <row r="7388" spans="1:11" x14ac:dyDescent="0.25">
      <c r="A7388" t="s">
        <v>125</v>
      </c>
      <c r="B7388">
        <v>191</v>
      </c>
      <c r="C7388">
        <v>12</v>
      </c>
      <c r="D7388">
        <v>17</v>
      </c>
      <c r="E7388" t="s">
        <v>30</v>
      </c>
      <c r="F7388">
        <v>3.48</v>
      </c>
      <c r="G7388">
        <v>17.47</v>
      </c>
      <c r="H7388">
        <v>1</v>
      </c>
      <c r="I7388">
        <v>1.74</v>
      </c>
      <c r="J7388">
        <v>0.15</v>
      </c>
      <c r="K7388" t="s">
        <v>640</v>
      </c>
    </row>
    <row r="7389" spans="1:11" x14ac:dyDescent="0.25">
      <c r="A7389" t="s">
        <v>126</v>
      </c>
      <c r="B7389">
        <v>191</v>
      </c>
      <c r="C7389">
        <v>12</v>
      </c>
      <c r="D7389">
        <v>4</v>
      </c>
      <c r="E7389" t="s">
        <v>30</v>
      </c>
      <c r="F7389">
        <v>1.31</v>
      </c>
      <c r="G7389">
        <v>4.38</v>
      </c>
      <c r="H7389" t="s">
        <v>31</v>
      </c>
      <c r="I7389" t="s">
        <v>31</v>
      </c>
      <c r="J7389" t="s">
        <v>31</v>
      </c>
      <c r="K7389" t="s">
        <v>641</v>
      </c>
    </row>
    <row r="7390" spans="1:11" x14ac:dyDescent="0.25">
      <c r="A7390" t="s">
        <v>127</v>
      </c>
      <c r="B7390">
        <v>191</v>
      </c>
      <c r="C7390">
        <v>12</v>
      </c>
      <c r="D7390">
        <v>4</v>
      </c>
      <c r="E7390" t="s">
        <v>30</v>
      </c>
      <c r="F7390">
        <v>1.31</v>
      </c>
      <c r="G7390">
        <v>4.34</v>
      </c>
      <c r="H7390" t="s">
        <v>31</v>
      </c>
      <c r="I7390" t="s">
        <v>31</v>
      </c>
      <c r="J7390" t="s">
        <v>31</v>
      </c>
      <c r="K7390" t="s">
        <v>641</v>
      </c>
    </row>
    <row r="7391" spans="1:11" x14ac:dyDescent="0.25">
      <c r="A7391" t="s">
        <v>128</v>
      </c>
      <c r="B7391">
        <v>191</v>
      </c>
      <c r="C7391">
        <v>12</v>
      </c>
      <c r="D7391">
        <v>12</v>
      </c>
      <c r="E7391" t="s">
        <v>30</v>
      </c>
      <c r="F7391">
        <v>2.74</v>
      </c>
      <c r="G7391">
        <v>12.99</v>
      </c>
      <c r="H7391">
        <v>12</v>
      </c>
      <c r="I7391">
        <v>16.489999999999998</v>
      </c>
      <c r="J7391">
        <v>1.05</v>
      </c>
      <c r="K7391" t="s">
        <v>642</v>
      </c>
    </row>
    <row r="7392" spans="1:11" x14ac:dyDescent="0.25">
      <c r="A7392" t="s">
        <v>129</v>
      </c>
      <c r="B7392">
        <v>191</v>
      </c>
      <c r="C7392">
        <v>12</v>
      </c>
      <c r="D7392">
        <v>12</v>
      </c>
      <c r="E7392" t="s">
        <v>30</v>
      </c>
      <c r="F7392">
        <v>2.74</v>
      </c>
      <c r="G7392">
        <v>13.01</v>
      </c>
      <c r="H7392">
        <v>16</v>
      </c>
      <c r="I7392">
        <v>16.96</v>
      </c>
      <c r="J7392">
        <v>1.21</v>
      </c>
      <c r="K7392" t="s">
        <v>642</v>
      </c>
    </row>
    <row r="7393" spans="1:11" x14ac:dyDescent="0.25">
      <c r="A7393" t="s">
        <v>130</v>
      </c>
      <c r="B7393">
        <v>191</v>
      </c>
      <c r="C7393">
        <v>12</v>
      </c>
      <c r="D7393">
        <v>12</v>
      </c>
      <c r="E7393" t="s">
        <v>30</v>
      </c>
      <c r="F7393">
        <v>2.74</v>
      </c>
      <c r="G7393">
        <v>12.99</v>
      </c>
      <c r="H7393">
        <v>12</v>
      </c>
      <c r="I7393">
        <v>16.489999999999998</v>
      </c>
      <c r="J7393">
        <v>1.05</v>
      </c>
      <c r="K7393" t="s">
        <v>643</v>
      </c>
    </row>
    <row r="7394" spans="1:11" x14ac:dyDescent="0.25">
      <c r="A7394" t="s">
        <v>131</v>
      </c>
      <c r="B7394">
        <v>191</v>
      </c>
      <c r="C7394">
        <v>12</v>
      </c>
      <c r="D7394">
        <v>12</v>
      </c>
      <c r="E7394" t="s">
        <v>30</v>
      </c>
      <c r="F7394">
        <v>2.74</v>
      </c>
      <c r="G7394">
        <v>13.01</v>
      </c>
      <c r="H7394">
        <v>16</v>
      </c>
      <c r="I7394">
        <v>16.96</v>
      </c>
      <c r="J7394">
        <v>1.21</v>
      </c>
      <c r="K7394" t="s">
        <v>643</v>
      </c>
    </row>
    <row r="7395" spans="1:11" x14ac:dyDescent="0.25">
      <c r="A7395" t="s">
        <v>132</v>
      </c>
      <c r="B7395">
        <v>191</v>
      </c>
      <c r="C7395">
        <v>12</v>
      </c>
      <c r="D7395">
        <v>19</v>
      </c>
      <c r="E7395" t="s">
        <v>30</v>
      </c>
      <c r="F7395">
        <v>6.26</v>
      </c>
      <c r="G7395">
        <v>23.83</v>
      </c>
      <c r="H7395" t="s">
        <v>31</v>
      </c>
      <c r="I7395" t="s">
        <v>31</v>
      </c>
      <c r="J7395" t="s">
        <v>31</v>
      </c>
      <c r="K7395" t="s">
        <v>643</v>
      </c>
    </row>
    <row r="7396" spans="1:11" x14ac:dyDescent="0.25">
      <c r="A7396" t="s">
        <v>281</v>
      </c>
      <c r="B7396">
        <v>292</v>
      </c>
      <c r="C7396">
        <v>21</v>
      </c>
      <c r="D7396">
        <v>14</v>
      </c>
      <c r="E7396" t="s">
        <v>30</v>
      </c>
      <c r="F7396">
        <v>3.8</v>
      </c>
      <c r="G7396">
        <v>14.71</v>
      </c>
      <c r="H7396">
        <v>3.2</v>
      </c>
      <c r="I7396">
        <v>8.8000000000000007</v>
      </c>
      <c r="J7396">
        <v>0.56000000000000005</v>
      </c>
      <c r="K7396" t="s">
        <v>777</v>
      </c>
    </row>
    <row r="7397" spans="1:11" x14ac:dyDescent="0.25">
      <c r="A7397" t="s">
        <v>282</v>
      </c>
      <c r="B7397">
        <v>292</v>
      </c>
      <c r="C7397">
        <v>21</v>
      </c>
      <c r="D7397">
        <v>16</v>
      </c>
      <c r="E7397" t="s">
        <v>30</v>
      </c>
      <c r="F7397">
        <v>4.0599999999999996</v>
      </c>
      <c r="G7397">
        <v>16.670000000000002</v>
      </c>
      <c r="H7397">
        <v>2.72</v>
      </c>
      <c r="I7397">
        <v>8.76</v>
      </c>
      <c r="J7397">
        <v>0.5</v>
      </c>
      <c r="K7397" t="s">
        <v>778</v>
      </c>
    </row>
    <row r="7398" spans="1:11" x14ac:dyDescent="0.25">
      <c r="A7398" t="s">
        <v>283</v>
      </c>
      <c r="B7398">
        <v>292</v>
      </c>
      <c r="C7398">
        <v>21</v>
      </c>
      <c r="D7398">
        <v>24</v>
      </c>
      <c r="E7398" t="s">
        <v>30</v>
      </c>
      <c r="F7398">
        <v>9.39</v>
      </c>
      <c r="G7398">
        <v>27.99</v>
      </c>
      <c r="H7398">
        <v>26</v>
      </c>
      <c r="I7398">
        <v>196.86</v>
      </c>
      <c r="J7398">
        <v>8</v>
      </c>
      <c r="K7398" t="s">
        <v>779</v>
      </c>
    </row>
    <row r="7399" spans="1:11" x14ac:dyDescent="0.25">
      <c r="A7399" t="s">
        <v>284</v>
      </c>
      <c r="B7399">
        <v>292</v>
      </c>
      <c r="C7399">
        <v>21</v>
      </c>
      <c r="D7399">
        <v>18</v>
      </c>
      <c r="E7399" t="s">
        <v>30</v>
      </c>
      <c r="F7399">
        <v>8.8000000000000007</v>
      </c>
      <c r="G7399">
        <v>22.93</v>
      </c>
      <c r="H7399">
        <v>10</v>
      </c>
      <c r="I7399">
        <v>76.16</v>
      </c>
      <c r="J7399">
        <v>3.21</v>
      </c>
      <c r="K7399" t="s">
        <v>780</v>
      </c>
    </row>
    <row r="7400" spans="1:11" x14ac:dyDescent="0.25">
      <c r="A7400" t="s">
        <v>285</v>
      </c>
      <c r="B7400">
        <v>292</v>
      </c>
      <c r="C7400">
        <v>21</v>
      </c>
      <c r="D7400">
        <v>48</v>
      </c>
      <c r="E7400" t="s">
        <v>30</v>
      </c>
      <c r="F7400">
        <v>9.65</v>
      </c>
      <c r="G7400">
        <v>50.03</v>
      </c>
      <c r="H7400">
        <v>3.2</v>
      </c>
      <c r="I7400">
        <v>3.56</v>
      </c>
      <c r="J7400">
        <v>0.32</v>
      </c>
      <c r="K7400" t="s">
        <v>781</v>
      </c>
    </row>
    <row r="7401" spans="1:11" x14ac:dyDescent="0.25">
      <c r="A7401" t="s">
        <v>286</v>
      </c>
      <c r="B7401">
        <v>292</v>
      </c>
      <c r="C7401">
        <v>21</v>
      </c>
      <c r="D7401">
        <v>46</v>
      </c>
      <c r="E7401" t="s">
        <v>30</v>
      </c>
      <c r="F7401">
        <v>10.67</v>
      </c>
      <c r="G7401">
        <v>49.95</v>
      </c>
      <c r="H7401">
        <v>7.94</v>
      </c>
      <c r="I7401">
        <v>33.299999999999997</v>
      </c>
      <c r="J7401">
        <v>2.5499999999999998</v>
      </c>
      <c r="K7401" t="s">
        <v>782</v>
      </c>
    </row>
    <row r="7402" spans="1:11" x14ac:dyDescent="0.25">
      <c r="A7402" t="s">
        <v>287</v>
      </c>
      <c r="B7402">
        <v>292</v>
      </c>
      <c r="C7402">
        <v>21</v>
      </c>
      <c r="D7402">
        <v>69</v>
      </c>
      <c r="E7402" t="s">
        <v>30</v>
      </c>
      <c r="F7402">
        <v>15.32</v>
      </c>
      <c r="G7402">
        <v>72.459999999999994</v>
      </c>
      <c r="H7402">
        <v>28.1</v>
      </c>
      <c r="I7402">
        <v>90.84</v>
      </c>
      <c r="J7402">
        <v>7.46</v>
      </c>
      <c r="K7402" t="s">
        <v>783</v>
      </c>
    </row>
    <row r="7403" spans="1:11" x14ac:dyDescent="0.25">
      <c r="A7403" t="s">
        <v>288</v>
      </c>
      <c r="B7403">
        <v>292</v>
      </c>
      <c r="C7403">
        <v>21</v>
      </c>
      <c r="D7403">
        <v>74</v>
      </c>
      <c r="E7403" t="s">
        <v>30</v>
      </c>
      <c r="F7403">
        <v>16.059999999999999</v>
      </c>
      <c r="G7403">
        <v>77.36</v>
      </c>
      <c r="H7403">
        <v>13.76</v>
      </c>
      <c r="I7403">
        <v>40.82</v>
      </c>
      <c r="J7403">
        <v>3.34</v>
      </c>
      <c r="K7403" t="s">
        <v>784</v>
      </c>
    </row>
    <row r="7404" spans="1:11" x14ac:dyDescent="0.25">
      <c r="A7404" t="s">
        <v>289</v>
      </c>
      <c r="B7404">
        <v>292</v>
      </c>
      <c r="C7404">
        <v>21</v>
      </c>
      <c r="D7404">
        <v>48</v>
      </c>
      <c r="E7404" t="s">
        <v>30</v>
      </c>
      <c r="F7404">
        <v>10.65</v>
      </c>
      <c r="G7404">
        <v>50.73</v>
      </c>
      <c r="H7404">
        <v>52.66</v>
      </c>
      <c r="I7404">
        <v>118.91</v>
      </c>
      <c r="J7404">
        <v>9.3000000000000007</v>
      </c>
      <c r="K7404" t="s">
        <v>785</v>
      </c>
    </row>
    <row r="7405" spans="1:11" x14ac:dyDescent="0.25">
      <c r="A7405" t="s">
        <v>290</v>
      </c>
      <c r="B7405">
        <v>292</v>
      </c>
      <c r="C7405">
        <v>21</v>
      </c>
      <c r="D7405">
        <v>46</v>
      </c>
      <c r="E7405" t="s">
        <v>30</v>
      </c>
      <c r="F7405">
        <v>10.7</v>
      </c>
      <c r="G7405">
        <v>49.37</v>
      </c>
      <c r="H7405">
        <v>44.66</v>
      </c>
      <c r="I7405">
        <v>136.22</v>
      </c>
      <c r="J7405">
        <v>10.56</v>
      </c>
      <c r="K7405" t="s">
        <v>786</v>
      </c>
    </row>
    <row r="7406" spans="1:11" x14ac:dyDescent="0.25">
      <c r="A7406" t="s">
        <v>291</v>
      </c>
      <c r="B7406">
        <v>292</v>
      </c>
      <c r="C7406">
        <v>21</v>
      </c>
      <c r="D7406">
        <v>35</v>
      </c>
      <c r="E7406" t="s">
        <v>30</v>
      </c>
      <c r="F7406">
        <v>10.37</v>
      </c>
      <c r="G7406">
        <v>78.19</v>
      </c>
      <c r="H7406">
        <v>68.67</v>
      </c>
      <c r="I7406">
        <v>132.04</v>
      </c>
      <c r="J7406">
        <v>11.47</v>
      </c>
      <c r="K7406" t="s">
        <v>787</v>
      </c>
    </row>
    <row r="7407" spans="1:11" x14ac:dyDescent="0.25">
      <c r="A7407" t="s">
        <v>292</v>
      </c>
      <c r="B7407">
        <v>292</v>
      </c>
      <c r="C7407">
        <v>21</v>
      </c>
      <c r="D7407">
        <v>38</v>
      </c>
      <c r="E7407" t="s">
        <v>30</v>
      </c>
      <c r="F7407">
        <v>10.62</v>
      </c>
      <c r="G7407">
        <v>73.760000000000005</v>
      </c>
      <c r="H7407">
        <v>91.2</v>
      </c>
      <c r="I7407">
        <v>175.93</v>
      </c>
      <c r="J7407">
        <v>16.64</v>
      </c>
      <c r="K7407" t="s">
        <v>788</v>
      </c>
    </row>
    <row r="7408" spans="1:11" x14ac:dyDescent="0.25">
      <c r="A7408" t="s">
        <v>293</v>
      </c>
      <c r="B7408">
        <v>292</v>
      </c>
      <c r="C7408">
        <v>21</v>
      </c>
      <c r="D7408">
        <v>66</v>
      </c>
      <c r="E7408" t="s">
        <v>30</v>
      </c>
      <c r="F7408">
        <v>16.649999999999999</v>
      </c>
      <c r="G7408">
        <v>74.67</v>
      </c>
      <c r="H7408">
        <v>158.36000000000001</v>
      </c>
      <c r="I7408">
        <v>519.27</v>
      </c>
      <c r="J7408">
        <v>37.57</v>
      </c>
      <c r="K7408" t="s">
        <v>789</v>
      </c>
    </row>
    <row r="7409" spans="1:11" x14ac:dyDescent="0.25">
      <c r="A7409" t="s">
        <v>294</v>
      </c>
      <c r="B7409">
        <v>292</v>
      </c>
      <c r="C7409">
        <v>21</v>
      </c>
      <c r="D7409">
        <v>64</v>
      </c>
      <c r="E7409" t="s">
        <v>30</v>
      </c>
      <c r="F7409">
        <v>16.71</v>
      </c>
      <c r="G7409">
        <v>72.11</v>
      </c>
      <c r="H7409">
        <v>56.51</v>
      </c>
      <c r="I7409">
        <v>214.75</v>
      </c>
      <c r="J7409">
        <v>14.83</v>
      </c>
      <c r="K7409" t="s">
        <v>790</v>
      </c>
    </row>
    <row r="7410" spans="1:11" x14ac:dyDescent="0.25">
      <c r="A7410" t="s">
        <v>295</v>
      </c>
      <c r="B7410">
        <v>292</v>
      </c>
      <c r="C7410">
        <v>21</v>
      </c>
      <c r="D7410">
        <v>56</v>
      </c>
      <c r="E7410" t="s">
        <v>30</v>
      </c>
      <c r="F7410">
        <v>14.71</v>
      </c>
      <c r="G7410">
        <v>64.19</v>
      </c>
      <c r="H7410">
        <v>149.36000000000001</v>
      </c>
      <c r="I7410">
        <v>510.1</v>
      </c>
      <c r="J7410">
        <v>36.909999999999997</v>
      </c>
      <c r="K7410" t="s">
        <v>791</v>
      </c>
    </row>
    <row r="7411" spans="1:11" x14ac:dyDescent="0.25">
      <c r="A7411" t="s">
        <v>296</v>
      </c>
      <c r="B7411">
        <v>292</v>
      </c>
      <c r="C7411">
        <v>21</v>
      </c>
      <c r="D7411">
        <v>54</v>
      </c>
      <c r="E7411" t="s">
        <v>30</v>
      </c>
      <c r="F7411">
        <v>14.77</v>
      </c>
      <c r="G7411">
        <v>61.85</v>
      </c>
      <c r="H7411">
        <v>55.1</v>
      </c>
      <c r="I7411">
        <v>225.73</v>
      </c>
      <c r="J7411">
        <v>15.37</v>
      </c>
      <c r="K7411" t="s">
        <v>792</v>
      </c>
    </row>
    <row r="7412" spans="1:11" x14ac:dyDescent="0.25">
      <c r="A7412" t="s">
        <v>297</v>
      </c>
      <c r="B7412">
        <v>292</v>
      </c>
      <c r="C7412">
        <v>21</v>
      </c>
      <c r="D7412">
        <v>59</v>
      </c>
      <c r="E7412" t="s">
        <v>30</v>
      </c>
      <c r="F7412">
        <v>14.12</v>
      </c>
      <c r="G7412">
        <v>66.67</v>
      </c>
      <c r="H7412">
        <v>20.73</v>
      </c>
      <c r="I7412">
        <v>57.18</v>
      </c>
      <c r="J7412">
        <v>4.7</v>
      </c>
      <c r="K7412" t="s">
        <v>793</v>
      </c>
    </row>
    <row r="7413" spans="1:11" x14ac:dyDescent="0.25">
      <c r="A7413" t="s">
        <v>298</v>
      </c>
      <c r="B7413">
        <v>292</v>
      </c>
      <c r="C7413">
        <v>21</v>
      </c>
      <c r="D7413">
        <v>58</v>
      </c>
      <c r="E7413" t="s">
        <v>30</v>
      </c>
      <c r="F7413">
        <v>14.01</v>
      </c>
      <c r="G7413">
        <v>66.56</v>
      </c>
      <c r="H7413">
        <v>7.68</v>
      </c>
      <c r="I7413">
        <v>16.82</v>
      </c>
      <c r="J7413">
        <v>1.48</v>
      </c>
      <c r="K7413" t="s">
        <v>794</v>
      </c>
    </row>
    <row r="7414" spans="1:11" x14ac:dyDescent="0.25">
      <c r="A7414" t="s">
        <v>299</v>
      </c>
      <c r="B7414">
        <v>292</v>
      </c>
      <c r="C7414">
        <v>21</v>
      </c>
      <c r="D7414">
        <v>89</v>
      </c>
      <c r="E7414" t="s">
        <v>30</v>
      </c>
      <c r="F7414">
        <v>21.2</v>
      </c>
      <c r="G7414">
        <v>95.67</v>
      </c>
      <c r="H7414">
        <v>89.95</v>
      </c>
      <c r="I7414">
        <v>426.55</v>
      </c>
      <c r="J7414">
        <v>31.62</v>
      </c>
      <c r="K7414" t="s">
        <v>795</v>
      </c>
    </row>
    <row r="7415" spans="1:11" x14ac:dyDescent="0.25">
      <c r="A7415" t="s">
        <v>300</v>
      </c>
      <c r="B7415">
        <v>292</v>
      </c>
      <c r="C7415">
        <v>21</v>
      </c>
      <c r="D7415">
        <v>92</v>
      </c>
      <c r="E7415" t="s">
        <v>30</v>
      </c>
      <c r="F7415">
        <v>21.38</v>
      </c>
      <c r="G7415">
        <v>99.4</v>
      </c>
      <c r="H7415">
        <v>79.27</v>
      </c>
      <c r="I7415">
        <v>363.88</v>
      </c>
      <c r="J7415">
        <v>28.6</v>
      </c>
      <c r="K7415" t="s">
        <v>796</v>
      </c>
    </row>
    <row r="7416" spans="1:11" x14ac:dyDescent="0.25">
      <c r="A7416" t="s">
        <v>301</v>
      </c>
      <c r="B7416">
        <v>292</v>
      </c>
      <c r="C7416">
        <v>21</v>
      </c>
      <c r="D7416">
        <v>14</v>
      </c>
      <c r="E7416" t="s">
        <v>30</v>
      </c>
      <c r="F7416">
        <v>6.75</v>
      </c>
      <c r="G7416">
        <v>21.1</v>
      </c>
      <c r="H7416">
        <v>37.869999999999997</v>
      </c>
      <c r="I7416">
        <v>62.21</v>
      </c>
      <c r="J7416">
        <v>3.04</v>
      </c>
      <c r="K7416" t="s">
        <v>797</v>
      </c>
    </row>
    <row r="7417" spans="1:11" x14ac:dyDescent="0.25">
      <c r="A7417" t="s">
        <v>302</v>
      </c>
      <c r="B7417">
        <v>292</v>
      </c>
      <c r="C7417">
        <v>21</v>
      </c>
      <c r="D7417">
        <v>15</v>
      </c>
      <c r="E7417" t="s">
        <v>30</v>
      </c>
      <c r="F7417">
        <v>6.67</v>
      </c>
      <c r="G7417">
        <v>21.03</v>
      </c>
      <c r="H7417">
        <v>34.83</v>
      </c>
      <c r="I7417">
        <v>48.04</v>
      </c>
      <c r="J7417">
        <v>2.52</v>
      </c>
      <c r="K7417" t="s">
        <v>798</v>
      </c>
    </row>
    <row r="7418" spans="1:11" x14ac:dyDescent="0.25">
      <c r="A7418" t="s">
        <v>303</v>
      </c>
      <c r="B7418">
        <v>292</v>
      </c>
      <c r="C7418">
        <v>21</v>
      </c>
      <c r="D7418">
        <v>74</v>
      </c>
      <c r="E7418" t="s">
        <v>30</v>
      </c>
      <c r="F7418">
        <v>14.01</v>
      </c>
      <c r="G7418">
        <v>73.53</v>
      </c>
      <c r="H7418">
        <v>0.17</v>
      </c>
      <c r="I7418">
        <v>0.01</v>
      </c>
      <c r="J7418">
        <v>0</v>
      </c>
      <c r="K7418" t="s">
        <v>799</v>
      </c>
    </row>
    <row r="7419" spans="1:11" x14ac:dyDescent="0.25">
      <c r="A7419" t="s">
        <v>304</v>
      </c>
      <c r="B7419">
        <v>292</v>
      </c>
      <c r="C7419">
        <v>21</v>
      </c>
      <c r="D7419">
        <v>76</v>
      </c>
      <c r="E7419" t="s">
        <v>30</v>
      </c>
      <c r="F7419">
        <v>14.33</v>
      </c>
      <c r="G7419">
        <v>75.650000000000006</v>
      </c>
      <c r="H7419">
        <v>5.29</v>
      </c>
      <c r="I7419">
        <v>14.12</v>
      </c>
      <c r="J7419">
        <v>1.41</v>
      </c>
      <c r="K7419" t="s">
        <v>800</v>
      </c>
    </row>
    <row r="7420" spans="1:11" x14ac:dyDescent="0.25">
      <c r="A7420" t="s">
        <v>305</v>
      </c>
      <c r="B7420">
        <v>292</v>
      </c>
      <c r="C7420">
        <v>21</v>
      </c>
      <c r="D7420">
        <v>41</v>
      </c>
      <c r="E7420" t="s">
        <v>30</v>
      </c>
      <c r="F7420">
        <v>5.98</v>
      </c>
      <c r="G7420">
        <v>36.03</v>
      </c>
      <c r="H7420">
        <v>0.33</v>
      </c>
      <c r="I7420">
        <v>0.01</v>
      </c>
      <c r="J7420">
        <v>0</v>
      </c>
      <c r="K7420" t="s">
        <v>801</v>
      </c>
    </row>
    <row r="7421" spans="1:11" x14ac:dyDescent="0.25">
      <c r="A7421" t="s">
        <v>306</v>
      </c>
      <c r="B7421">
        <v>292</v>
      </c>
      <c r="C7421">
        <v>21</v>
      </c>
      <c r="D7421">
        <v>46</v>
      </c>
      <c r="E7421" t="s">
        <v>30</v>
      </c>
      <c r="F7421">
        <v>6.56</v>
      </c>
      <c r="G7421">
        <v>40.26</v>
      </c>
      <c r="H7421">
        <v>10.57</v>
      </c>
      <c r="I7421">
        <v>27.91</v>
      </c>
      <c r="J7421">
        <v>2.81</v>
      </c>
      <c r="K7421" t="s">
        <v>802</v>
      </c>
    </row>
    <row r="7422" spans="1:11" x14ac:dyDescent="0.25">
      <c r="A7422" t="s">
        <v>307</v>
      </c>
      <c r="B7422">
        <v>292</v>
      </c>
      <c r="C7422">
        <v>21</v>
      </c>
      <c r="D7422">
        <v>94</v>
      </c>
      <c r="E7422" t="s">
        <v>30</v>
      </c>
      <c r="F7422">
        <v>16.600000000000001</v>
      </c>
      <c r="G7422">
        <v>92.92</v>
      </c>
      <c r="H7422">
        <v>52.46</v>
      </c>
      <c r="I7422">
        <v>87.69</v>
      </c>
      <c r="J7422">
        <v>8.15</v>
      </c>
      <c r="K7422" t="s">
        <v>803</v>
      </c>
    </row>
    <row r="7423" spans="1:11" x14ac:dyDescent="0.25">
      <c r="A7423" t="s">
        <v>308</v>
      </c>
      <c r="B7423">
        <v>292</v>
      </c>
      <c r="C7423">
        <v>21</v>
      </c>
      <c r="D7423">
        <v>94</v>
      </c>
      <c r="E7423" t="s">
        <v>30</v>
      </c>
      <c r="F7423">
        <v>17.14</v>
      </c>
      <c r="G7423">
        <v>93.42</v>
      </c>
      <c r="H7423">
        <v>55.58</v>
      </c>
      <c r="I7423">
        <v>122.02</v>
      </c>
      <c r="J7423">
        <v>10.029999999999999</v>
      </c>
      <c r="K7423" t="s">
        <v>804</v>
      </c>
    </row>
    <row r="7424" spans="1:11" x14ac:dyDescent="0.25">
      <c r="A7424" t="s">
        <v>309</v>
      </c>
      <c r="B7424">
        <v>292</v>
      </c>
      <c r="C7424">
        <v>21</v>
      </c>
      <c r="D7424">
        <v>65</v>
      </c>
      <c r="E7424" t="s">
        <v>30</v>
      </c>
      <c r="F7424">
        <v>15.77</v>
      </c>
      <c r="G7424">
        <v>80.53</v>
      </c>
      <c r="H7424">
        <v>9.09</v>
      </c>
      <c r="I7424">
        <v>11.21</v>
      </c>
      <c r="J7424">
        <v>1.29</v>
      </c>
      <c r="K7424" t="s">
        <v>805</v>
      </c>
    </row>
    <row r="7425" spans="1:11" x14ac:dyDescent="0.25">
      <c r="A7425" t="s">
        <v>310</v>
      </c>
      <c r="B7425">
        <v>292</v>
      </c>
      <c r="C7425">
        <v>21</v>
      </c>
      <c r="D7425">
        <v>67</v>
      </c>
      <c r="E7425" t="s">
        <v>30</v>
      </c>
      <c r="F7425">
        <v>16.059999999999999</v>
      </c>
      <c r="G7425">
        <v>80.599999999999994</v>
      </c>
      <c r="H7425">
        <v>2</v>
      </c>
      <c r="I7425">
        <v>9.26</v>
      </c>
      <c r="J7425">
        <v>0.69</v>
      </c>
      <c r="K7425" t="s">
        <v>806</v>
      </c>
    </row>
    <row r="7426" spans="1:11" x14ac:dyDescent="0.25">
      <c r="A7426" t="s">
        <v>311</v>
      </c>
      <c r="B7426">
        <v>292</v>
      </c>
      <c r="C7426">
        <v>21</v>
      </c>
      <c r="D7426">
        <v>64</v>
      </c>
      <c r="E7426" t="s">
        <v>30</v>
      </c>
      <c r="F7426">
        <v>14.03</v>
      </c>
      <c r="G7426">
        <v>72.98</v>
      </c>
      <c r="H7426">
        <v>23.65</v>
      </c>
      <c r="I7426">
        <v>62.9</v>
      </c>
      <c r="J7426">
        <v>6.84</v>
      </c>
      <c r="K7426" t="s">
        <v>807</v>
      </c>
    </row>
    <row r="7427" spans="1:11" x14ac:dyDescent="0.25">
      <c r="A7427" t="s">
        <v>312</v>
      </c>
      <c r="B7427">
        <v>292</v>
      </c>
      <c r="C7427">
        <v>21</v>
      </c>
      <c r="D7427">
        <v>70</v>
      </c>
      <c r="E7427" t="s">
        <v>30</v>
      </c>
      <c r="F7427">
        <v>14.67</v>
      </c>
      <c r="G7427">
        <v>77.930000000000007</v>
      </c>
      <c r="H7427">
        <v>36.85</v>
      </c>
      <c r="I7427">
        <v>196.49</v>
      </c>
      <c r="J7427">
        <v>17.23</v>
      </c>
      <c r="K7427" t="s">
        <v>808</v>
      </c>
    </row>
    <row r="7428" spans="1:11" x14ac:dyDescent="0.25">
      <c r="A7428" t="s">
        <v>313</v>
      </c>
      <c r="B7428">
        <v>292</v>
      </c>
      <c r="C7428">
        <v>21</v>
      </c>
      <c r="D7428">
        <v>40</v>
      </c>
      <c r="E7428" t="s">
        <v>30</v>
      </c>
      <c r="F7428">
        <v>6.6</v>
      </c>
      <c r="G7428">
        <v>41.1</v>
      </c>
      <c r="H7428">
        <v>20.13</v>
      </c>
      <c r="I7428">
        <v>36.409999999999997</v>
      </c>
      <c r="J7428">
        <v>4.7</v>
      </c>
      <c r="K7428" t="s">
        <v>809</v>
      </c>
    </row>
    <row r="7429" spans="1:11" x14ac:dyDescent="0.25">
      <c r="A7429" t="s">
        <v>314</v>
      </c>
      <c r="B7429">
        <v>292</v>
      </c>
      <c r="C7429">
        <v>21</v>
      </c>
      <c r="D7429">
        <v>46</v>
      </c>
      <c r="E7429" t="s">
        <v>30</v>
      </c>
      <c r="F7429">
        <v>7.24</v>
      </c>
      <c r="G7429">
        <v>46.17</v>
      </c>
      <c r="H7429">
        <v>23.79</v>
      </c>
      <c r="I7429">
        <v>71.86</v>
      </c>
      <c r="J7429">
        <v>7.1</v>
      </c>
      <c r="K7429" t="s">
        <v>810</v>
      </c>
    </row>
    <row r="7430" spans="1:11" x14ac:dyDescent="0.25">
      <c r="A7430" t="s">
        <v>315</v>
      </c>
      <c r="B7430">
        <v>292</v>
      </c>
      <c r="C7430">
        <v>21</v>
      </c>
      <c r="D7430">
        <v>72</v>
      </c>
      <c r="E7430" t="s">
        <v>30</v>
      </c>
      <c r="F7430">
        <v>13.69</v>
      </c>
      <c r="G7430">
        <v>74.55</v>
      </c>
      <c r="H7430">
        <v>133.85</v>
      </c>
      <c r="I7430">
        <v>354.91</v>
      </c>
      <c r="J7430">
        <v>34.42</v>
      </c>
      <c r="K7430" t="s">
        <v>811</v>
      </c>
    </row>
    <row r="7431" spans="1:11" x14ac:dyDescent="0.25">
      <c r="A7431" t="s">
        <v>316</v>
      </c>
      <c r="B7431">
        <v>292</v>
      </c>
      <c r="C7431">
        <v>21</v>
      </c>
      <c r="D7431">
        <v>76</v>
      </c>
      <c r="E7431" t="s">
        <v>30</v>
      </c>
      <c r="F7431">
        <v>13.71</v>
      </c>
      <c r="G7431">
        <v>77.61</v>
      </c>
      <c r="H7431">
        <v>315.17</v>
      </c>
      <c r="I7431">
        <v>896.85</v>
      </c>
      <c r="J7431">
        <v>93.7</v>
      </c>
      <c r="K7431" t="s">
        <v>812</v>
      </c>
    </row>
    <row r="7432" spans="1:11" x14ac:dyDescent="0.25">
      <c r="A7432" t="s">
        <v>317</v>
      </c>
      <c r="B7432">
        <v>292</v>
      </c>
      <c r="C7432">
        <v>21</v>
      </c>
      <c r="D7432">
        <v>45</v>
      </c>
      <c r="E7432" t="s">
        <v>30</v>
      </c>
      <c r="F7432">
        <v>7.19</v>
      </c>
      <c r="G7432">
        <v>44.08</v>
      </c>
      <c r="H7432">
        <v>122.4</v>
      </c>
      <c r="I7432">
        <v>295.89999999999998</v>
      </c>
      <c r="J7432">
        <v>28.92</v>
      </c>
      <c r="K7432" t="s">
        <v>813</v>
      </c>
    </row>
    <row r="7433" spans="1:11" x14ac:dyDescent="0.25">
      <c r="A7433" t="s">
        <v>318</v>
      </c>
      <c r="B7433">
        <v>292</v>
      </c>
      <c r="C7433">
        <v>21</v>
      </c>
      <c r="D7433">
        <v>49</v>
      </c>
      <c r="E7433" t="s">
        <v>30</v>
      </c>
      <c r="F7433">
        <v>7.21</v>
      </c>
      <c r="G7433">
        <v>47.15</v>
      </c>
      <c r="H7433">
        <v>293.16000000000003</v>
      </c>
      <c r="I7433">
        <v>716.57</v>
      </c>
      <c r="J7433">
        <v>76.27</v>
      </c>
      <c r="K7433" t="s">
        <v>814</v>
      </c>
    </row>
    <row r="7434" spans="1:11" x14ac:dyDescent="0.25">
      <c r="A7434" t="s">
        <v>319</v>
      </c>
      <c r="B7434">
        <v>292</v>
      </c>
      <c r="C7434">
        <v>21</v>
      </c>
      <c r="D7434">
        <v>68</v>
      </c>
      <c r="E7434" t="s">
        <v>30</v>
      </c>
      <c r="F7434">
        <v>12.71</v>
      </c>
      <c r="G7434">
        <v>69.78</v>
      </c>
      <c r="H7434">
        <v>65.2</v>
      </c>
      <c r="I7434">
        <v>175.54</v>
      </c>
      <c r="J7434">
        <v>17.07</v>
      </c>
      <c r="K7434" t="s">
        <v>815</v>
      </c>
    </row>
    <row r="7435" spans="1:11" x14ac:dyDescent="0.25">
      <c r="A7435" t="s">
        <v>320</v>
      </c>
      <c r="B7435">
        <v>292</v>
      </c>
      <c r="C7435">
        <v>21</v>
      </c>
      <c r="D7435">
        <v>72</v>
      </c>
      <c r="E7435" t="s">
        <v>30</v>
      </c>
      <c r="F7435">
        <v>12.73</v>
      </c>
      <c r="G7435">
        <v>72.83</v>
      </c>
      <c r="H7435">
        <v>156.36000000000001</v>
      </c>
      <c r="I7435">
        <v>436.57</v>
      </c>
      <c r="J7435">
        <v>45.65</v>
      </c>
      <c r="K7435" t="s">
        <v>816</v>
      </c>
    </row>
    <row r="7436" spans="1:11" x14ac:dyDescent="0.25">
      <c r="A7436" t="s">
        <v>321</v>
      </c>
      <c r="B7436">
        <v>292</v>
      </c>
      <c r="C7436">
        <v>21</v>
      </c>
      <c r="D7436">
        <v>88</v>
      </c>
      <c r="E7436" t="s">
        <v>30</v>
      </c>
      <c r="F7436">
        <v>17.62</v>
      </c>
      <c r="G7436">
        <v>91.18</v>
      </c>
      <c r="H7436">
        <v>9.1999999999999993</v>
      </c>
      <c r="I7436">
        <v>46.82</v>
      </c>
      <c r="J7436">
        <v>4.12</v>
      </c>
      <c r="K7436" t="s">
        <v>817</v>
      </c>
    </row>
    <row r="7437" spans="1:11" x14ac:dyDescent="0.25">
      <c r="A7437" t="s">
        <v>322</v>
      </c>
      <c r="B7437">
        <v>292</v>
      </c>
      <c r="C7437">
        <v>21</v>
      </c>
      <c r="D7437">
        <v>85</v>
      </c>
      <c r="E7437" t="s">
        <v>30</v>
      </c>
      <c r="F7437">
        <v>17.57</v>
      </c>
      <c r="G7437">
        <v>90.02</v>
      </c>
      <c r="H7437">
        <v>23.19</v>
      </c>
      <c r="I7437">
        <v>112.51</v>
      </c>
      <c r="J7437">
        <v>10.34</v>
      </c>
      <c r="K7437" t="s">
        <v>818</v>
      </c>
    </row>
    <row r="7438" spans="1:11" x14ac:dyDescent="0.25">
      <c r="A7438" t="s">
        <v>323</v>
      </c>
      <c r="B7438">
        <v>292</v>
      </c>
      <c r="C7438">
        <v>21</v>
      </c>
      <c r="D7438">
        <v>70</v>
      </c>
      <c r="E7438" t="s">
        <v>30</v>
      </c>
      <c r="F7438">
        <v>12.72</v>
      </c>
      <c r="G7438">
        <v>68.77</v>
      </c>
      <c r="H7438">
        <v>3.6</v>
      </c>
      <c r="I7438">
        <v>16.54</v>
      </c>
      <c r="J7438">
        <v>1.52</v>
      </c>
      <c r="K7438" t="s">
        <v>819</v>
      </c>
    </row>
    <row r="7439" spans="1:11" x14ac:dyDescent="0.25">
      <c r="A7439" t="s">
        <v>324</v>
      </c>
      <c r="B7439">
        <v>292</v>
      </c>
      <c r="C7439">
        <v>21</v>
      </c>
      <c r="D7439">
        <v>67</v>
      </c>
      <c r="E7439" t="s">
        <v>30</v>
      </c>
      <c r="F7439">
        <v>12.67</v>
      </c>
      <c r="G7439">
        <v>67.23</v>
      </c>
      <c r="H7439">
        <v>11.61</v>
      </c>
      <c r="I7439">
        <v>56.3</v>
      </c>
      <c r="J7439">
        <v>5.17</v>
      </c>
      <c r="K7439" t="s">
        <v>820</v>
      </c>
    </row>
    <row r="7440" spans="1:11" x14ac:dyDescent="0.25">
      <c r="A7440" t="s">
        <v>325</v>
      </c>
      <c r="B7440">
        <v>292</v>
      </c>
      <c r="C7440">
        <v>21</v>
      </c>
      <c r="D7440">
        <v>62</v>
      </c>
      <c r="E7440" t="s">
        <v>30</v>
      </c>
      <c r="F7440">
        <v>13.74</v>
      </c>
      <c r="G7440">
        <v>67.25</v>
      </c>
      <c r="H7440">
        <v>9.1999999999999993</v>
      </c>
      <c r="I7440">
        <v>45.18</v>
      </c>
      <c r="J7440">
        <v>3.62</v>
      </c>
      <c r="K7440" t="s">
        <v>821</v>
      </c>
    </row>
    <row r="7441" spans="1:11" x14ac:dyDescent="0.25">
      <c r="A7441" t="s">
        <v>326</v>
      </c>
      <c r="B7441">
        <v>292</v>
      </c>
      <c r="C7441">
        <v>21</v>
      </c>
      <c r="D7441">
        <v>65</v>
      </c>
      <c r="E7441" t="s">
        <v>30</v>
      </c>
      <c r="F7441">
        <v>14.16</v>
      </c>
      <c r="G7441">
        <v>70.03</v>
      </c>
      <c r="H7441">
        <v>13</v>
      </c>
      <c r="I7441">
        <v>57.21</v>
      </c>
      <c r="J7441">
        <v>4.8099999999999996</v>
      </c>
      <c r="K7441" t="s">
        <v>822</v>
      </c>
    </row>
    <row r="7442" spans="1:11" x14ac:dyDescent="0.25">
      <c r="A7442" t="s">
        <v>327</v>
      </c>
      <c r="B7442">
        <v>292</v>
      </c>
      <c r="C7442">
        <v>21</v>
      </c>
      <c r="D7442">
        <v>55</v>
      </c>
      <c r="E7442" t="s">
        <v>30</v>
      </c>
      <c r="F7442">
        <v>12.09</v>
      </c>
      <c r="G7442">
        <v>61.12</v>
      </c>
      <c r="H7442">
        <v>43.32</v>
      </c>
      <c r="I7442">
        <v>70.28</v>
      </c>
      <c r="J7442">
        <v>5.54</v>
      </c>
      <c r="K7442" t="s">
        <v>823</v>
      </c>
    </row>
    <row r="7443" spans="1:11" x14ac:dyDescent="0.25">
      <c r="A7443" t="s">
        <v>328</v>
      </c>
      <c r="B7443">
        <v>292</v>
      </c>
      <c r="C7443">
        <v>21</v>
      </c>
      <c r="D7443">
        <v>62</v>
      </c>
      <c r="E7443" t="s">
        <v>30</v>
      </c>
      <c r="F7443">
        <v>12.3</v>
      </c>
      <c r="G7443">
        <v>66.290000000000006</v>
      </c>
      <c r="H7443">
        <v>197.38</v>
      </c>
      <c r="I7443">
        <v>594.24</v>
      </c>
      <c r="J7443">
        <v>51.4</v>
      </c>
      <c r="K7443" t="s">
        <v>824</v>
      </c>
    </row>
    <row r="7444" spans="1:11" x14ac:dyDescent="0.25">
      <c r="A7444" t="s">
        <v>329</v>
      </c>
      <c r="B7444">
        <v>292</v>
      </c>
      <c r="C7444">
        <v>21</v>
      </c>
      <c r="D7444">
        <v>41</v>
      </c>
      <c r="E7444" t="s">
        <v>30</v>
      </c>
      <c r="F7444">
        <v>8.68</v>
      </c>
      <c r="G7444">
        <v>45.54</v>
      </c>
      <c r="H7444">
        <v>42.29</v>
      </c>
      <c r="I7444">
        <v>69.78</v>
      </c>
      <c r="J7444">
        <v>5.51</v>
      </c>
      <c r="K7444" t="s">
        <v>825</v>
      </c>
    </row>
    <row r="7445" spans="1:11" x14ac:dyDescent="0.25">
      <c r="A7445" t="s">
        <v>330</v>
      </c>
      <c r="B7445">
        <v>292</v>
      </c>
      <c r="C7445">
        <v>21</v>
      </c>
      <c r="D7445">
        <v>48</v>
      </c>
      <c r="E7445" t="s">
        <v>30</v>
      </c>
      <c r="F7445">
        <v>8.89</v>
      </c>
      <c r="G7445">
        <v>50.68</v>
      </c>
      <c r="H7445">
        <v>192.13</v>
      </c>
      <c r="I7445">
        <v>547.66</v>
      </c>
      <c r="J7445">
        <v>47.39</v>
      </c>
      <c r="K7445" t="s">
        <v>826</v>
      </c>
    </row>
    <row r="7446" spans="1:11" x14ac:dyDescent="0.25">
      <c r="A7446" t="s">
        <v>331</v>
      </c>
      <c r="B7446">
        <v>292</v>
      </c>
      <c r="C7446">
        <v>21</v>
      </c>
      <c r="D7446">
        <v>59</v>
      </c>
      <c r="E7446" t="s">
        <v>30</v>
      </c>
      <c r="F7446">
        <v>12.99</v>
      </c>
      <c r="G7446">
        <v>63.57</v>
      </c>
      <c r="H7446">
        <v>34.85</v>
      </c>
      <c r="I7446">
        <v>42.21</v>
      </c>
      <c r="J7446">
        <v>3.5</v>
      </c>
      <c r="K7446" t="s">
        <v>827</v>
      </c>
    </row>
    <row r="7447" spans="1:11" x14ac:dyDescent="0.25">
      <c r="A7447" t="s">
        <v>332</v>
      </c>
      <c r="B7447">
        <v>292</v>
      </c>
      <c r="C7447">
        <v>21</v>
      </c>
      <c r="D7447">
        <v>59</v>
      </c>
      <c r="E7447" t="s">
        <v>30</v>
      </c>
      <c r="F7447">
        <v>12.99</v>
      </c>
      <c r="G7447">
        <v>63.94</v>
      </c>
      <c r="H7447">
        <v>23.75</v>
      </c>
      <c r="I7447">
        <v>39.630000000000003</v>
      </c>
      <c r="J7447">
        <v>3.28</v>
      </c>
      <c r="K7447" t="s">
        <v>827</v>
      </c>
    </row>
    <row r="7448" spans="1:11" x14ac:dyDescent="0.25">
      <c r="A7448" t="s">
        <v>333</v>
      </c>
      <c r="B7448">
        <v>292</v>
      </c>
      <c r="C7448">
        <v>21</v>
      </c>
      <c r="D7448">
        <v>45</v>
      </c>
      <c r="E7448" t="s">
        <v>30</v>
      </c>
      <c r="F7448">
        <v>11.16</v>
      </c>
      <c r="G7448">
        <v>51.79</v>
      </c>
      <c r="H7448">
        <v>23.72</v>
      </c>
      <c r="I7448">
        <v>34.19</v>
      </c>
      <c r="J7448">
        <v>2.73</v>
      </c>
      <c r="K7448" t="s">
        <v>828</v>
      </c>
    </row>
    <row r="7449" spans="1:11" x14ac:dyDescent="0.25">
      <c r="A7449" t="s">
        <v>334</v>
      </c>
      <c r="B7449">
        <v>292</v>
      </c>
      <c r="C7449">
        <v>21</v>
      </c>
      <c r="D7449">
        <v>52</v>
      </c>
      <c r="E7449" t="s">
        <v>30</v>
      </c>
      <c r="F7449">
        <v>12.3</v>
      </c>
      <c r="G7449">
        <v>58.42</v>
      </c>
      <c r="H7449">
        <v>15.05</v>
      </c>
      <c r="I7449">
        <v>50.84</v>
      </c>
      <c r="J7449">
        <v>4.0599999999999996</v>
      </c>
      <c r="K7449" t="s">
        <v>829</v>
      </c>
    </row>
    <row r="7450" spans="1:11" x14ac:dyDescent="0.25">
      <c r="A7450" t="s">
        <v>335</v>
      </c>
      <c r="B7450">
        <v>292</v>
      </c>
      <c r="C7450">
        <v>21</v>
      </c>
      <c r="D7450">
        <v>74</v>
      </c>
      <c r="E7450" t="s">
        <v>30</v>
      </c>
      <c r="F7450">
        <v>20.68</v>
      </c>
      <c r="G7450">
        <v>88.26</v>
      </c>
      <c r="H7450">
        <v>34.6</v>
      </c>
      <c r="I7450">
        <v>81.27</v>
      </c>
      <c r="J7450">
        <v>5.39</v>
      </c>
      <c r="K7450" t="s">
        <v>830</v>
      </c>
    </row>
    <row r="7451" spans="1:11" x14ac:dyDescent="0.25">
      <c r="A7451" t="s">
        <v>336</v>
      </c>
      <c r="B7451">
        <v>292</v>
      </c>
      <c r="C7451">
        <v>21</v>
      </c>
      <c r="D7451">
        <v>74</v>
      </c>
      <c r="E7451" t="s">
        <v>30</v>
      </c>
      <c r="F7451">
        <v>20.68</v>
      </c>
      <c r="G7451">
        <v>88.36</v>
      </c>
      <c r="H7451">
        <v>14.8</v>
      </c>
      <c r="I7451">
        <v>37.520000000000003</v>
      </c>
      <c r="J7451">
        <v>2.61</v>
      </c>
      <c r="K7451" t="s">
        <v>830</v>
      </c>
    </row>
    <row r="7452" spans="1:11" x14ac:dyDescent="0.25">
      <c r="A7452" t="s">
        <v>337</v>
      </c>
      <c r="B7452">
        <v>292</v>
      </c>
      <c r="C7452">
        <v>21</v>
      </c>
      <c r="D7452">
        <v>37</v>
      </c>
      <c r="E7452" t="s">
        <v>30</v>
      </c>
      <c r="F7452">
        <v>9.6199999999999992</v>
      </c>
      <c r="G7452">
        <v>42.29</v>
      </c>
      <c r="H7452">
        <v>12</v>
      </c>
      <c r="I7452">
        <v>32.44</v>
      </c>
      <c r="J7452">
        <v>2.2599999999999998</v>
      </c>
      <c r="K7452" t="s">
        <v>831</v>
      </c>
    </row>
    <row r="7453" spans="1:11" x14ac:dyDescent="0.25">
      <c r="A7453" t="s">
        <v>338</v>
      </c>
      <c r="B7453">
        <v>292</v>
      </c>
      <c r="C7453">
        <v>21</v>
      </c>
      <c r="D7453">
        <v>37</v>
      </c>
      <c r="E7453" t="s">
        <v>30</v>
      </c>
      <c r="F7453">
        <v>9.6199999999999992</v>
      </c>
      <c r="G7453">
        <v>42.35</v>
      </c>
      <c r="H7453">
        <v>8</v>
      </c>
      <c r="I7453">
        <v>18.03</v>
      </c>
      <c r="J7453">
        <v>1.22</v>
      </c>
      <c r="K7453" t="s">
        <v>831</v>
      </c>
    </row>
    <row r="7454" spans="1:11" x14ac:dyDescent="0.25">
      <c r="A7454" t="s">
        <v>339</v>
      </c>
      <c r="B7454">
        <v>292</v>
      </c>
      <c r="C7454">
        <v>21</v>
      </c>
      <c r="D7454">
        <v>57</v>
      </c>
      <c r="E7454" t="s">
        <v>30</v>
      </c>
      <c r="F7454">
        <v>9.51</v>
      </c>
      <c r="G7454">
        <v>54.45</v>
      </c>
      <c r="H7454">
        <v>23.13</v>
      </c>
      <c r="I7454">
        <v>18.809999999999999</v>
      </c>
      <c r="J7454">
        <v>1.56</v>
      </c>
      <c r="K7454" t="s">
        <v>832</v>
      </c>
    </row>
    <row r="7455" spans="1:11" x14ac:dyDescent="0.25">
      <c r="A7455" t="s">
        <v>340</v>
      </c>
      <c r="B7455">
        <v>292</v>
      </c>
      <c r="C7455">
        <v>21</v>
      </c>
      <c r="D7455">
        <v>53</v>
      </c>
      <c r="E7455" t="s">
        <v>30</v>
      </c>
      <c r="F7455">
        <v>9.49</v>
      </c>
      <c r="G7455">
        <v>52.32</v>
      </c>
      <c r="H7455">
        <v>13.75</v>
      </c>
      <c r="I7455">
        <v>11.69</v>
      </c>
      <c r="J7455">
        <v>0.95</v>
      </c>
      <c r="K7455" t="s">
        <v>833</v>
      </c>
    </row>
    <row r="7456" spans="1:11" x14ac:dyDescent="0.25">
      <c r="A7456" t="s">
        <v>341</v>
      </c>
      <c r="B7456">
        <v>292</v>
      </c>
      <c r="C7456">
        <v>21</v>
      </c>
      <c r="D7456">
        <v>89</v>
      </c>
      <c r="E7456" t="s">
        <v>30</v>
      </c>
      <c r="F7456">
        <v>22.32</v>
      </c>
      <c r="G7456">
        <v>103.91</v>
      </c>
      <c r="H7456">
        <v>9.92</v>
      </c>
      <c r="I7456">
        <v>20.96</v>
      </c>
      <c r="J7456">
        <v>1.54</v>
      </c>
      <c r="K7456" t="s">
        <v>834</v>
      </c>
    </row>
    <row r="7457" spans="1:11" x14ac:dyDescent="0.25">
      <c r="A7457" t="s">
        <v>342</v>
      </c>
      <c r="B7457">
        <v>292</v>
      </c>
      <c r="C7457">
        <v>21</v>
      </c>
      <c r="D7457">
        <v>89</v>
      </c>
      <c r="E7457" t="s">
        <v>30</v>
      </c>
      <c r="F7457">
        <v>21.57</v>
      </c>
      <c r="G7457">
        <v>101.81</v>
      </c>
      <c r="H7457">
        <v>8.86</v>
      </c>
      <c r="I7457">
        <v>18.89</v>
      </c>
      <c r="J7457">
        <v>1.45</v>
      </c>
      <c r="K7457" t="s">
        <v>835</v>
      </c>
    </row>
    <row r="7458" spans="1:11" x14ac:dyDescent="0.25">
      <c r="A7458" t="s">
        <v>343</v>
      </c>
      <c r="B7458">
        <v>292</v>
      </c>
      <c r="C7458">
        <v>21</v>
      </c>
      <c r="D7458">
        <v>71</v>
      </c>
      <c r="E7458" t="s">
        <v>30</v>
      </c>
      <c r="F7458">
        <v>18.27</v>
      </c>
      <c r="G7458">
        <v>84.86</v>
      </c>
      <c r="H7458">
        <v>3.2</v>
      </c>
      <c r="I7458">
        <v>16.04</v>
      </c>
      <c r="J7458">
        <v>1.18</v>
      </c>
      <c r="K7458" t="s">
        <v>836</v>
      </c>
    </row>
    <row r="7459" spans="1:11" x14ac:dyDescent="0.25">
      <c r="A7459" t="s">
        <v>344</v>
      </c>
      <c r="B7459">
        <v>292</v>
      </c>
      <c r="C7459">
        <v>21</v>
      </c>
      <c r="D7459">
        <v>71</v>
      </c>
      <c r="E7459" t="s">
        <v>30</v>
      </c>
      <c r="F7459">
        <v>17.52</v>
      </c>
      <c r="G7459">
        <v>82.78</v>
      </c>
      <c r="H7459">
        <v>6.7</v>
      </c>
      <c r="I7459">
        <v>17.52</v>
      </c>
      <c r="J7459">
        <v>1.34</v>
      </c>
      <c r="K7459" t="s">
        <v>837</v>
      </c>
    </row>
    <row r="7460" spans="1:11" x14ac:dyDescent="0.25">
      <c r="A7460" t="s">
        <v>345</v>
      </c>
      <c r="B7460">
        <v>292</v>
      </c>
      <c r="C7460">
        <v>21</v>
      </c>
      <c r="D7460">
        <v>74</v>
      </c>
      <c r="E7460" t="s">
        <v>30</v>
      </c>
      <c r="F7460">
        <v>17.45</v>
      </c>
      <c r="G7460">
        <v>83.23</v>
      </c>
      <c r="H7460">
        <v>96.15</v>
      </c>
      <c r="I7460">
        <v>540.53</v>
      </c>
      <c r="J7460">
        <v>43.11</v>
      </c>
      <c r="K7460" t="s">
        <v>838</v>
      </c>
    </row>
    <row r="7461" spans="1:11" x14ac:dyDescent="0.25">
      <c r="A7461" t="s">
        <v>346</v>
      </c>
      <c r="B7461">
        <v>292</v>
      </c>
      <c r="C7461">
        <v>21</v>
      </c>
      <c r="D7461">
        <v>73</v>
      </c>
      <c r="E7461" t="s">
        <v>30</v>
      </c>
      <c r="F7461">
        <v>17.04</v>
      </c>
      <c r="G7461">
        <v>81.72</v>
      </c>
      <c r="H7461">
        <v>59.79</v>
      </c>
      <c r="I7461">
        <v>206.49</v>
      </c>
      <c r="J7461">
        <v>17.079999999999998</v>
      </c>
      <c r="K7461" t="s">
        <v>839</v>
      </c>
    </row>
    <row r="7462" spans="1:11" x14ac:dyDescent="0.25">
      <c r="A7462" t="s">
        <v>347</v>
      </c>
      <c r="B7462">
        <v>292</v>
      </c>
      <c r="C7462">
        <v>21</v>
      </c>
      <c r="D7462">
        <v>53</v>
      </c>
      <c r="E7462" t="s">
        <v>30</v>
      </c>
      <c r="F7462">
        <v>11.16</v>
      </c>
      <c r="G7462">
        <v>56.89</v>
      </c>
      <c r="H7462">
        <v>73.599999999999994</v>
      </c>
      <c r="I7462">
        <v>277.18</v>
      </c>
      <c r="J7462">
        <v>22.86</v>
      </c>
      <c r="K7462" t="s">
        <v>840</v>
      </c>
    </row>
    <row r="7463" spans="1:11" x14ac:dyDescent="0.25">
      <c r="A7463" t="s">
        <v>348</v>
      </c>
      <c r="B7463">
        <v>292</v>
      </c>
      <c r="C7463">
        <v>21</v>
      </c>
      <c r="D7463">
        <v>52</v>
      </c>
      <c r="E7463" t="s">
        <v>30</v>
      </c>
      <c r="F7463">
        <v>10.75</v>
      </c>
      <c r="G7463">
        <v>55.48</v>
      </c>
      <c r="H7463">
        <v>55.79</v>
      </c>
      <c r="I7463">
        <v>186.77</v>
      </c>
      <c r="J7463">
        <v>15.49</v>
      </c>
      <c r="K7463" t="s">
        <v>841</v>
      </c>
    </row>
    <row r="7464" spans="1:11" x14ac:dyDescent="0.25">
      <c r="A7464" t="s">
        <v>349</v>
      </c>
      <c r="B7464">
        <v>292</v>
      </c>
      <c r="C7464">
        <v>21</v>
      </c>
      <c r="D7464">
        <v>87</v>
      </c>
      <c r="E7464" t="s">
        <v>30</v>
      </c>
      <c r="F7464">
        <v>18.27</v>
      </c>
      <c r="G7464">
        <v>87.81</v>
      </c>
      <c r="H7464">
        <v>122.56</v>
      </c>
      <c r="I7464">
        <v>182.67</v>
      </c>
      <c r="J7464">
        <v>15.8</v>
      </c>
      <c r="K7464" t="s">
        <v>842</v>
      </c>
    </row>
    <row r="7465" spans="1:11" x14ac:dyDescent="0.25">
      <c r="A7465" t="s">
        <v>350</v>
      </c>
      <c r="B7465">
        <v>292</v>
      </c>
      <c r="C7465">
        <v>21</v>
      </c>
      <c r="D7465">
        <v>87</v>
      </c>
      <c r="E7465" t="s">
        <v>30</v>
      </c>
      <c r="F7465">
        <v>18.27</v>
      </c>
      <c r="G7465">
        <v>87.91</v>
      </c>
      <c r="H7465">
        <v>106.19</v>
      </c>
      <c r="I7465">
        <v>165.27</v>
      </c>
      <c r="J7465">
        <v>14.1</v>
      </c>
      <c r="K7465" t="s">
        <v>842</v>
      </c>
    </row>
    <row r="7466" spans="1:11" x14ac:dyDescent="0.25">
      <c r="A7466" t="s">
        <v>351</v>
      </c>
      <c r="B7466">
        <v>292</v>
      </c>
      <c r="C7466">
        <v>21</v>
      </c>
      <c r="D7466">
        <v>90</v>
      </c>
      <c r="E7466" t="s">
        <v>30</v>
      </c>
      <c r="F7466">
        <v>18.329999999999998</v>
      </c>
      <c r="G7466">
        <v>90.31</v>
      </c>
      <c r="H7466">
        <v>125.41</v>
      </c>
      <c r="I7466">
        <v>180.02</v>
      </c>
      <c r="J7466">
        <v>15.76</v>
      </c>
      <c r="K7466" t="s">
        <v>843</v>
      </c>
    </row>
    <row r="7467" spans="1:11" x14ac:dyDescent="0.25">
      <c r="A7467" t="s">
        <v>352</v>
      </c>
      <c r="B7467">
        <v>292</v>
      </c>
      <c r="C7467">
        <v>21</v>
      </c>
      <c r="D7467">
        <v>90</v>
      </c>
      <c r="E7467" t="s">
        <v>30</v>
      </c>
      <c r="F7467">
        <v>18.329999999999998</v>
      </c>
      <c r="G7467">
        <v>90.43</v>
      </c>
      <c r="H7467">
        <v>139.59</v>
      </c>
      <c r="I7467">
        <v>177.75</v>
      </c>
      <c r="J7467">
        <v>15.31</v>
      </c>
      <c r="K7467" t="s">
        <v>843</v>
      </c>
    </row>
    <row r="7468" spans="1:11" x14ac:dyDescent="0.25">
      <c r="A7468" t="s">
        <v>353</v>
      </c>
      <c r="B7468">
        <v>292</v>
      </c>
      <c r="C7468">
        <v>21</v>
      </c>
      <c r="D7468">
        <v>50</v>
      </c>
      <c r="E7468" t="s">
        <v>30</v>
      </c>
      <c r="F7468">
        <v>13.28</v>
      </c>
      <c r="G7468">
        <v>55.82</v>
      </c>
      <c r="H7468">
        <v>33.71</v>
      </c>
      <c r="I7468">
        <v>75.900000000000006</v>
      </c>
      <c r="J7468">
        <v>5.87</v>
      </c>
      <c r="K7468" t="s">
        <v>844</v>
      </c>
    </row>
    <row r="7469" spans="1:11" x14ac:dyDescent="0.25">
      <c r="A7469" t="s">
        <v>354</v>
      </c>
      <c r="B7469">
        <v>292</v>
      </c>
      <c r="C7469">
        <v>21</v>
      </c>
      <c r="D7469">
        <v>43</v>
      </c>
      <c r="E7469" t="s">
        <v>30</v>
      </c>
      <c r="F7469">
        <v>10.62</v>
      </c>
      <c r="G7469">
        <v>47.03</v>
      </c>
      <c r="H7469">
        <v>20.54</v>
      </c>
      <c r="I7469">
        <v>61.38</v>
      </c>
      <c r="J7469">
        <v>5.27</v>
      </c>
      <c r="K7469" t="s">
        <v>845</v>
      </c>
    </row>
    <row r="7470" spans="1:11" x14ac:dyDescent="0.25">
      <c r="A7470" t="s">
        <v>355</v>
      </c>
      <c r="B7470">
        <v>292</v>
      </c>
      <c r="C7470">
        <v>21</v>
      </c>
      <c r="D7470">
        <v>22</v>
      </c>
      <c r="E7470" t="s">
        <v>30</v>
      </c>
      <c r="F7470">
        <v>9.91</v>
      </c>
      <c r="G7470">
        <v>42.4</v>
      </c>
      <c r="H7470">
        <v>24.81</v>
      </c>
      <c r="I7470">
        <v>24.96</v>
      </c>
      <c r="J7470">
        <v>2.09</v>
      </c>
      <c r="K7470" t="s">
        <v>846</v>
      </c>
    </row>
    <row r="7471" spans="1:11" x14ac:dyDescent="0.25">
      <c r="A7471" t="s">
        <v>356</v>
      </c>
      <c r="B7471">
        <v>292</v>
      </c>
      <c r="C7471">
        <v>21</v>
      </c>
      <c r="D7471">
        <v>21</v>
      </c>
      <c r="E7471" t="s">
        <v>30</v>
      </c>
      <c r="F7471">
        <v>10.15</v>
      </c>
      <c r="G7471">
        <v>42.32</v>
      </c>
      <c r="H7471">
        <v>1</v>
      </c>
      <c r="I7471">
        <v>0.87</v>
      </c>
      <c r="J7471">
        <v>0.05</v>
      </c>
      <c r="K7471" t="s">
        <v>847</v>
      </c>
    </row>
    <row r="7472" spans="1:11" x14ac:dyDescent="0.25">
      <c r="A7472" t="s">
        <v>357</v>
      </c>
      <c r="B7472">
        <v>292</v>
      </c>
      <c r="C7472">
        <v>21</v>
      </c>
      <c r="D7472">
        <v>94</v>
      </c>
      <c r="E7472" t="s">
        <v>30</v>
      </c>
      <c r="F7472">
        <v>24.3</v>
      </c>
      <c r="G7472">
        <v>112.86</v>
      </c>
      <c r="H7472">
        <v>40.659999999999997</v>
      </c>
      <c r="I7472">
        <v>88.5</v>
      </c>
      <c r="J7472">
        <v>8.5</v>
      </c>
      <c r="K7472" t="s">
        <v>848</v>
      </c>
    </row>
    <row r="7473" spans="1:11" x14ac:dyDescent="0.25">
      <c r="A7473" t="s">
        <v>358</v>
      </c>
      <c r="B7473">
        <v>292</v>
      </c>
      <c r="C7473">
        <v>21</v>
      </c>
      <c r="D7473">
        <v>95</v>
      </c>
      <c r="E7473" t="s">
        <v>30</v>
      </c>
      <c r="F7473">
        <v>24.28</v>
      </c>
      <c r="G7473">
        <v>112.89</v>
      </c>
      <c r="H7473">
        <v>35.630000000000003</v>
      </c>
      <c r="I7473">
        <v>107.77</v>
      </c>
      <c r="J7473">
        <v>8.51</v>
      </c>
      <c r="K7473" t="s">
        <v>849</v>
      </c>
    </row>
    <row r="7474" spans="1:11" x14ac:dyDescent="0.25">
      <c r="A7474" t="s">
        <v>359</v>
      </c>
      <c r="B7474">
        <v>292</v>
      </c>
      <c r="C7474">
        <v>21</v>
      </c>
      <c r="D7474">
        <v>54</v>
      </c>
      <c r="E7474" t="s">
        <v>30</v>
      </c>
      <c r="F7474">
        <v>12.06</v>
      </c>
      <c r="G7474">
        <v>56.42</v>
      </c>
      <c r="H7474">
        <v>54</v>
      </c>
      <c r="I7474">
        <v>269.76</v>
      </c>
      <c r="J7474">
        <v>20.78</v>
      </c>
      <c r="K7474" t="s">
        <v>850</v>
      </c>
    </row>
    <row r="7475" spans="1:11" x14ac:dyDescent="0.25">
      <c r="A7475" t="s">
        <v>360</v>
      </c>
      <c r="B7475">
        <v>292</v>
      </c>
      <c r="C7475">
        <v>21</v>
      </c>
      <c r="D7475">
        <v>54</v>
      </c>
      <c r="E7475" t="s">
        <v>30</v>
      </c>
      <c r="F7475">
        <v>12.06</v>
      </c>
      <c r="G7475">
        <v>57.78</v>
      </c>
      <c r="H7475">
        <v>69.849999999999994</v>
      </c>
      <c r="I7475">
        <v>324.36</v>
      </c>
      <c r="J7475">
        <v>25.03</v>
      </c>
      <c r="K7475" t="s">
        <v>850</v>
      </c>
    </row>
    <row r="7476" spans="1:11" x14ac:dyDescent="0.25">
      <c r="A7476" t="s">
        <v>361</v>
      </c>
      <c r="B7476">
        <v>292</v>
      </c>
      <c r="C7476">
        <v>21</v>
      </c>
      <c r="D7476">
        <v>85</v>
      </c>
      <c r="E7476" t="s">
        <v>30</v>
      </c>
      <c r="F7476">
        <v>31.1</v>
      </c>
      <c r="G7476">
        <v>108.8</v>
      </c>
      <c r="H7476">
        <v>158.21</v>
      </c>
      <c r="I7476">
        <v>737.44</v>
      </c>
      <c r="J7476">
        <v>45.82</v>
      </c>
      <c r="K7476" t="s">
        <v>851</v>
      </c>
    </row>
    <row r="7477" spans="1:11" x14ac:dyDescent="0.25">
      <c r="A7477" t="s">
        <v>362</v>
      </c>
      <c r="B7477">
        <v>292</v>
      </c>
      <c r="C7477">
        <v>21</v>
      </c>
      <c r="D7477">
        <v>83</v>
      </c>
      <c r="E7477" t="s">
        <v>30</v>
      </c>
      <c r="F7477">
        <v>31.26</v>
      </c>
      <c r="G7477">
        <v>108.34</v>
      </c>
      <c r="H7477">
        <v>106.79</v>
      </c>
      <c r="I7477">
        <v>427.4</v>
      </c>
      <c r="J7477">
        <v>23.06</v>
      </c>
      <c r="K7477" t="s">
        <v>852</v>
      </c>
    </row>
    <row r="7478" spans="1:11" x14ac:dyDescent="0.25">
      <c r="A7478" t="s">
        <v>363</v>
      </c>
      <c r="B7478">
        <v>292</v>
      </c>
      <c r="C7478">
        <v>21</v>
      </c>
      <c r="D7478">
        <v>51</v>
      </c>
      <c r="E7478" t="s">
        <v>30</v>
      </c>
      <c r="F7478">
        <v>11.84</v>
      </c>
      <c r="G7478">
        <v>57.52</v>
      </c>
      <c r="H7478">
        <v>60.36</v>
      </c>
      <c r="I7478">
        <v>172.88</v>
      </c>
      <c r="J7478">
        <v>15.46</v>
      </c>
      <c r="K7478" t="s">
        <v>853</v>
      </c>
    </row>
    <row r="7479" spans="1:11" x14ac:dyDescent="0.25">
      <c r="A7479" t="s">
        <v>364</v>
      </c>
      <c r="B7479">
        <v>292</v>
      </c>
      <c r="C7479">
        <v>21</v>
      </c>
      <c r="D7479">
        <v>51</v>
      </c>
      <c r="E7479" t="s">
        <v>30</v>
      </c>
      <c r="F7479">
        <v>11.84</v>
      </c>
      <c r="G7479">
        <v>57.24</v>
      </c>
      <c r="H7479">
        <v>49.8</v>
      </c>
      <c r="I7479">
        <v>125.45</v>
      </c>
      <c r="J7479">
        <v>11.26</v>
      </c>
      <c r="K7479" t="s">
        <v>853</v>
      </c>
    </row>
    <row r="7480" spans="1:11" x14ac:dyDescent="0.25">
      <c r="A7480" t="s">
        <v>365</v>
      </c>
      <c r="B7480">
        <v>292</v>
      </c>
      <c r="C7480">
        <v>21</v>
      </c>
      <c r="D7480">
        <v>71</v>
      </c>
      <c r="E7480" t="s">
        <v>30</v>
      </c>
      <c r="F7480">
        <v>17.75</v>
      </c>
      <c r="G7480">
        <v>80.989999999999995</v>
      </c>
      <c r="H7480">
        <v>68.36</v>
      </c>
      <c r="I7480">
        <v>275.24</v>
      </c>
      <c r="J7480">
        <v>22.9</v>
      </c>
      <c r="K7480" t="s">
        <v>854</v>
      </c>
    </row>
    <row r="7481" spans="1:11" x14ac:dyDescent="0.25">
      <c r="A7481" t="s">
        <v>366</v>
      </c>
      <c r="B7481">
        <v>292</v>
      </c>
      <c r="C7481">
        <v>21</v>
      </c>
      <c r="D7481">
        <v>71</v>
      </c>
      <c r="E7481" t="s">
        <v>30</v>
      </c>
      <c r="F7481">
        <v>17.75</v>
      </c>
      <c r="G7481">
        <v>80.739999999999995</v>
      </c>
      <c r="H7481">
        <v>52.8</v>
      </c>
      <c r="I7481">
        <v>148.69999999999999</v>
      </c>
      <c r="J7481">
        <v>12.92</v>
      </c>
      <c r="K7481" t="s">
        <v>854</v>
      </c>
    </row>
    <row r="7482" spans="1:11" x14ac:dyDescent="0.25">
      <c r="A7482" t="s">
        <v>367</v>
      </c>
      <c r="B7482">
        <v>292</v>
      </c>
      <c r="C7482">
        <v>21</v>
      </c>
      <c r="D7482">
        <v>53</v>
      </c>
      <c r="E7482" t="s">
        <v>30</v>
      </c>
      <c r="F7482">
        <v>11.44</v>
      </c>
      <c r="G7482">
        <v>56.62</v>
      </c>
      <c r="H7482">
        <v>49.36</v>
      </c>
      <c r="I7482">
        <v>88.14</v>
      </c>
      <c r="J7482">
        <v>8.6300000000000008</v>
      </c>
      <c r="K7482" t="s">
        <v>855</v>
      </c>
    </row>
    <row r="7483" spans="1:11" x14ac:dyDescent="0.25">
      <c r="A7483" t="s">
        <v>368</v>
      </c>
      <c r="B7483">
        <v>292</v>
      </c>
      <c r="C7483">
        <v>21</v>
      </c>
      <c r="D7483">
        <v>53</v>
      </c>
      <c r="E7483" t="s">
        <v>30</v>
      </c>
      <c r="F7483">
        <v>11.44</v>
      </c>
      <c r="G7483">
        <v>56.06</v>
      </c>
      <c r="H7483">
        <v>44.8</v>
      </c>
      <c r="I7483">
        <v>91.17</v>
      </c>
      <c r="J7483">
        <v>8.66</v>
      </c>
      <c r="K7483" t="s">
        <v>855</v>
      </c>
    </row>
    <row r="7484" spans="1:11" x14ac:dyDescent="0.25">
      <c r="A7484" t="s">
        <v>369</v>
      </c>
      <c r="B7484">
        <v>292</v>
      </c>
      <c r="C7484">
        <v>21</v>
      </c>
      <c r="D7484">
        <v>87</v>
      </c>
      <c r="E7484" t="s">
        <v>30</v>
      </c>
      <c r="F7484">
        <v>19.54</v>
      </c>
      <c r="G7484">
        <v>156.56</v>
      </c>
      <c r="H7484">
        <v>55.85</v>
      </c>
      <c r="I7484">
        <v>87.22</v>
      </c>
      <c r="J7484">
        <v>6.74</v>
      </c>
      <c r="K7484" t="s">
        <v>856</v>
      </c>
    </row>
    <row r="7485" spans="1:11" x14ac:dyDescent="0.25">
      <c r="A7485" t="s">
        <v>370</v>
      </c>
      <c r="B7485">
        <v>292</v>
      </c>
      <c r="C7485">
        <v>21</v>
      </c>
      <c r="D7485">
        <v>85</v>
      </c>
      <c r="E7485" t="s">
        <v>30</v>
      </c>
      <c r="F7485">
        <v>19.440000000000001</v>
      </c>
      <c r="G7485">
        <v>156.12</v>
      </c>
      <c r="H7485">
        <v>46.43</v>
      </c>
      <c r="I7485">
        <v>85.58</v>
      </c>
      <c r="J7485">
        <v>6.71</v>
      </c>
      <c r="K7485" t="s">
        <v>857</v>
      </c>
    </row>
    <row r="7486" spans="1:11" x14ac:dyDescent="0.25">
      <c r="A7486" t="s">
        <v>371</v>
      </c>
      <c r="B7486">
        <v>292</v>
      </c>
      <c r="C7486">
        <v>21</v>
      </c>
      <c r="D7486">
        <v>58</v>
      </c>
      <c r="E7486" t="s">
        <v>30</v>
      </c>
      <c r="F7486">
        <v>14.41</v>
      </c>
      <c r="G7486">
        <v>63.49</v>
      </c>
      <c r="H7486">
        <v>4</v>
      </c>
      <c r="I7486">
        <v>12.52</v>
      </c>
      <c r="J7486">
        <v>0.84</v>
      </c>
      <c r="K7486" t="s">
        <v>858</v>
      </c>
    </row>
    <row r="7487" spans="1:11" x14ac:dyDescent="0.25">
      <c r="A7487" t="s">
        <v>372</v>
      </c>
      <c r="B7487">
        <v>292</v>
      </c>
      <c r="C7487">
        <v>21</v>
      </c>
      <c r="D7487">
        <v>58</v>
      </c>
      <c r="E7487" t="s">
        <v>30</v>
      </c>
      <c r="F7487">
        <v>14.41</v>
      </c>
      <c r="G7487">
        <v>63.35</v>
      </c>
      <c r="H7487">
        <v>4</v>
      </c>
      <c r="I7487">
        <v>14.82</v>
      </c>
      <c r="J7487">
        <v>1.02</v>
      </c>
      <c r="K7487" t="s">
        <v>858</v>
      </c>
    </row>
    <row r="7488" spans="1:11" x14ac:dyDescent="0.25">
      <c r="A7488" t="s">
        <v>373</v>
      </c>
      <c r="B7488">
        <v>292</v>
      </c>
      <c r="C7488">
        <v>21</v>
      </c>
      <c r="D7488">
        <v>54</v>
      </c>
      <c r="E7488" t="s">
        <v>30</v>
      </c>
      <c r="F7488">
        <v>12.91</v>
      </c>
      <c r="G7488">
        <v>57.91</v>
      </c>
      <c r="H7488" t="s">
        <v>31</v>
      </c>
      <c r="I7488" t="s">
        <v>31</v>
      </c>
      <c r="J7488" t="s">
        <v>31</v>
      </c>
      <c r="K7488" t="s">
        <v>859</v>
      </c>
    </row>
    <row r="7489" spans="1:11" x14ac:dyDescent="0.25">
      <c r="A7489" t="s">
        <v>374</v>
      </c>
      <c r="B7489">
        <v>292</v>
      </c>
      <c r="C7489">
        <v>21</v>
      </c>
      <c r="D7489">
        <v>54</v>
      </c>
      <c r="E7489" t="s">
        <v>30</v>
      </c>
      <c r="F7489">
        <v>12.91</v>
      </c>
      <c r="G7489">
        <v>57.78</v>
      </c>
      <c r="H7489" t="s">
        <v>31</v>
      </c>
      <c r="I7489" t="s">
        <v>31</v>
      </c>
      <c r="J7489" t="s">
        <v>31</v>
      </c>
      <c r="K7489" t="s">
        <v>859</v>
      </c>
    </row>
    <row r="7490" spans="1:11" x14ac:dyDescent="0.25">
      <c r="A7490" t="s">
        <v>375</v>
      </c>
      <c r="B7490">
        <v>292</v>
      </c>
      <c r="C7490">
        <v>21</v>
      </c>
      <c r="D7490">
        <v>63</v>
      </c>
      <c r="E7490" t="s">
        <v>30</v>
      </c>
      <c r="F7490">
        <v>15.51</v>
      </c>
      <c r="G7490">
        <v>133.44999999999999</v>
      </c>
      <c r="H7490">
        <v>7</v>
      </c>
      <c r="I7490">
        <v>14.41</v>
      </c>
      <c r="J7490">
        <v>2.67</v>
      </c>
      <c r="K7490" t="s">
        <v>860</v>
      </c>
    </row>
    <row r="7491" spans="1:11" x14ac:dyDescent="0.25">
      <c r="A7491" t="s">
        <v>376</v>
      </c>
      <c r="B7491">
        <v>292</v>
      </c>
      <c r="C7491">
        <v>21</v>
      </c>
      <c r="D7491">
        <v>63</v>
      </c>
      <c r="E7491" t="s">
        <v>30</v>
      </c>
      <c r="F7491">
        <v>16.03</v>
      </c>
      <c r="G7491">
        <v>133.69</v>
      </c>
      <c r="H7491">
        <v>7.34</v>
      </c>
      <c r="I7491">
        <v>14.44</v>
      </c>
      <c r="J7491">
        <v>1.73</v>
      </c>
      <c r="K7491" t="s">
        <v>860</v>
      </c>
    </row>
    <row r="7492" spans="1:11" x14ac:dyDescent="0.25">
      <c r="A7492" t="s">
        <v>377</v>
      </c>
      <c r="B7492">
        <v>292</v>
      </c>
      <c r="C7492">
        <v>21</v>
      </c>
      <c r="D7492">
        <v>39</v>
      </c>
      <c r="E7492" t="s">
        <v>30</v>
      </c>
      <c r="F7492">
        <v>8.11</v>
      </c>
      <c r="G7492">
        <v>103.63</v>
      </c>
      <c r="H7492">
        <v>7</v>
      </c>
      <c r="I7492">
        <v>14.41</v>
      </c>
      <c r="J7492">
        <v>2.67</v>
      </c>
      <c r="K7492" t="s">
        <v>861</v>
      </c>
    </row>
    <row r="7493" spans="1:11" x14ac:dyDescent="0.25">
      <c r="A7493" t="s">
        <v>378</v>
      </c>
      <c r="B7493">
        <v>292</v>
      </c>
      <c r="C7493">
        <v>21</v>
      </c>
      <c r="D7493">
        <v>45</v>
      </c>
      <c r="E7493" t="s">
        <v>30</v>
      </c>
      <c r="F7493">
        <v>8.9</v>
      </c>
      <c r="G7493">
        <v>107.81</v>
      </c>
      <c r="H7493">
        <v>6</v>
      </c>
      <c r="I7493">
        <v>11.89</v>
      </c>
      <c r="J7493">
        <v>1.52</v>
      </c>
      <c r="K7493" t="s">
        <v>861</v>
      </c>
    </row>
    <row r="7494" spans="1:11" x14ac:dyDescent="0.25">
      <c r="A7494" t="s">
        <v>379</v>
      </c>
      <c r="B7494">
        <v>292</v>
      </c>
      <c r="C7494">
        <v>21</v>
      </c>
      <c r="D7494">
        <v>37</v>
      </c>
      <c r="E7494" t="s">
        <v>30</v>
      </c>
      <c r="F7494">
        <v>7.12</v>
      </c>
      <c r="G7494">
        <v>36.9</v>
      </c>
      <c r="H7494">
        <v>6</v>
      </c>
      <c r="I7494">
        <v>6.72</v>
      </c>
      <c r="J7494">
        <v>0.63</v>
      </c>
      <c r="K7494" t="s">
        <v>862</v>
      </c>
    </row>
    <row r="7495" spans="1:11" x14ac:dyDescent="0.25">
      <c r="A7495" t="s">
        <v>380</v>
      </c>
      <c r="B7495">
        <v>292</v>
      </c>
      <c r="C7495">
        <v>21</v>
      </c>
      <c r="D7495">
        <v>37</v>
      </c>
      <c r="E7495" t="s">
        <v>30</v>
      </c>
      <c r="F7495">
        <v>7.12</v>
      </c>
      <c r="G7495">
        <v>36.979999999999997</v>
      </c>
      <c r="H7495">
        <v>1.87</v>
      </c>
      <c r="I7495">
        <v>2.1</v>
      </c>
      <c r="J7495">
        <v>0.19</v>
      </c>
      <c r="K7495" t="s">
        <v>862</v>
      </c>
    </row>
    <row r="7496" spans="1:11" x14ac:dyDescent="0.25">
      <c r="A7496" t="s">
        <v>381</v>
      </c>
      <c r="B7496">
        <v>292</v>
      </c>
      <c r="C7496">
        <v>21</v>
      </c>
      <c r="D7496">
        <v>48</v>
      </c>
      <c r="E7496" t="s">
        <v>30</v>
      </c>
      <c r="F7496">
        <v>10.67</v>
      </c>
      <c r="G7496">
        <v>52.94</v>
      </c>
      <c r="H7496" t="s">
        <v>31</v>
      </c>
      <c r="I7496" t="s">
        <v>31</v>
      </c>
      <c r="J7496" t="s">
        <v>31</v>
      </c>
      <c r="K7496" t="s">
        <v>863</v>
      </c>
    </row>
    <row r="7497" spans="1:11" x14ac:dyDescent="0.25">
      <c r="A7497" t="s">
        <v>382</v>
      </c>
      <c r="B7497">
        <v>292</v>
      </c>
      <c r="C7497">
        <v>21</v>
      </c>
      <c r="D7497">
        <v>46</v>
      </c>
      <c r="E7497" t="s">
        <v>30</v>
      </c>
      <c r="F7497">
        <v>10.7</v>
      </c>
      <c r="G7497">
        <v>51.36</v>
      </c>
      <c r="H7497">
        <v>1.33</v>
      </c>
      <c r="I7497">
        <v>0.64</v>
      </c>
      <c r="J7497">
        <v>0.03</v>
      </c>
      <c r="K7497" t="s">
        <v>864</v>
      </c>
    </row>
    <row r="7498" spans="1:11" x14ac:dyDescent="0.25">
      <c r="A7498" t="s">
        <v>383</v>
      </c>
      <c r="B7498">
        <v>242</v>
      </c>
      <c r="C7498">
        <v>27</v>
      </c>
      <c r="D7498">
        <v>25</v>
      </c>
      <c r="E7498" t="s">
        <v>30</v>
      </c>
      <c r="F7498">
        <v>17.559999999999999</v>
      </c>
      <c r="G7498">
        <v>54.72</v>
      </c>
      <c r="H7498">
        <v>388</v>
      </c>
      <c r="I7498" s="1">
        <v>2229.42</v>
      </c>
      <c r="J7498">
        <v>119.22</v>
      </c>
      <c r="K7498" t="s">
        <v>865</v>
      </c>
    </row>
    <row r="7499" spans="1:11" x14ac:dyDescent="0.25">
      <c r="A7499" t="s">
        <v>384</v>
      </c>
      <c r="B7499">
        <v>242</v>
      </c>
      <c r="C7499">
        <v>27</v>
      </c>
      <c r="D7499">
        <v>24</v>
      </c>
      <c r="E7499" t="s">
        <v>30</v>
      </c>
      <c r="F7499">
        <v>16.84</v>
      </c>
      <c r="G7499">
        <v>52.74</v>
      </c>
      <c r="H7499">
        <v>486</v>
      </c>
      <c r="I7499" s="1">
        <v>3370.7</v>
      </c>
      <c r="J7499">
        <v>176.99</v>
      </c>
      <c r="K7499" t="s">
        <v>866</v>
      </c>
    </row>
    <row r="7500" spans="1:11" x14ac:dyDescent="0.25">
      <c r="A7500" t="s">
        <v>385</v>
      </c>
      <c r="B7500">
        <v>292</v>
      </c>
      <c r="C7500">
        <v>21</v>
      </c>
      <c r="D7500">
        <v>65</v>
      </c>
      <c r="E7500" t="s">
        <v>30</v>
      </c>
      <c r="F7500">
        <v>22.64</v>
      </c>
      <c r="G7500">
        <v>94.32</v>
      </c>
      <c r="H7500">
        <v>40.409999999999997</v>
      </c>
      <c r="I7500">
        <v>71.760000000000005</v>
      </c>
      <c r="J7500">
        <v>5.0999999999999996</v>
      </c>
      <c r="K7500" t="s">
        <v>867</v>
      </c>
    </row>
    <row r="7501" spans="1:11" x14ac:dyDescent="0.25">
      <c r="A7501" t="s">
        <v>386</v>
      </c>
      <c r="B7501">
        <v>292</v>
      </c>
      <c r="C7501">
        <v>21</v>
      </c>
      <c r="D7501">
        <v>62</v>
      </c>
      <c r="E7501" t="s">
        <v>30</v>
      </c>
      <c r="F7501">
        <v>22.43</v>
      </c>
      <c r="G7501">
        <v>91.2</v>
      </c>
      <c r="H7501">
        <v>51.61</v>
      </c>
      <c r="I7501">
        <v>110.85</v>
      </c>
      <c r="J7501">
        <v>6.98</v>
      </c>
      <c r="K7501" t="s">
        <v>868</v>
      </c>
    </row>
    <row r="7502" spans="1:11" x14ac:dyDescent="0.25">
      <c r="A7502" t="s">
        <v>387</v>
      </c>
      <c r="B7502">
        <v>292</v>
      </c>
      <c r="C7502">
        <v>21</v>
      </c>
      <c r="D7502">
        <v>74</v>
      </c>
      <c r="E7502" t="s">
        <v>30</v>
      </c>
      <c r="F7502">
        <v>20.18</v>
      </c>
      <c r="G7502">
        <v>84.52</v>
      </c>
      <c r="H7502">
        <v>26.33</v>
      </c>
      <c r="I7502">
        <v>120.48</v>
      </c>
      <c r="J7502">
        <v>8.59</v>
      </c>
      <c r="K7502" t="s">
        <v>869</v>
      </c>
    </row>
    <row r="7503" spans="1:11" x14ac:dyDescent="0.25">
      <c r="A7503" t="s">
        <v>388</v>
      </c>
      <c r="B7503">
        <v>292</v>
      </c>
      <c r="C7503">
        <v>21</v>
      </c>
      <c r="D7503">
        <v>74</v>
      </c>
      <c r="E7503" t="s">
        <v>30</v>
      </c>
      <c r="F7503">
        <v>20.18</v>
      </c>
      <c r="G7503">
        <v>84.74</v>
      </c>
      <c r="H7503">
        <v>48.82</v>
      </c>
      <c r="I7503">
        <v>276.95999999999998</v>
      </c>
      <c r="J7503">
        <v>20.170000000000002</v>
      </c>
      <c r="K7503" t="s">
        <v>869</v>
      </c>
    </row>
    <row r="7504" spans="1:11" x14ac:dyDescent="0.25">
      <c r="A7504" t="s">
        <v>389</v>
      </c>
      <c r="B7504">
        <v>292</v>
      </c>
      <c r="C7504">
        <v>21</v>
      </c>
      <c r="D7504">
        <v>58</v>
      </c>
      <c r="E7504" t="s">
        <v>30</v>
      </c>
      <c r="F7504">
        <v>14.17</v>
      </c>
      <c r="G7504">
        <v>63.16</v>
      </c>
      <c r="H7504">
        <v>18.329999999999998</v>
      </c>
      <c r="I7504">
        <v>57.62</v>
      </c>
      <c r="J7504">
        <v>4.12</v>
      </c>
      <c r="K7504" t="s">
        <v>869</v>
      </c>
    </row>
    <row r="7505" spans="1:11" x14ac:dyDescent="0.25">
      <c r="A7505" t="s">
        <v>390</v>
      </c>
      <c r="B7505">
        <v>292</v>
      </c>
      <c r="C7505">
        <v>21</v>
      </c>
      <c r="D7505">
        <v>58</v>
      </c>
      <c r="E7505" t="s">
        <v>30</v>
      </c>
      <c r="F7505">
        <v>14.17</v>
      </c>
      <c r="G7505">
        <v>63.17</v>
      </c>
      <c r="H7505">
        <v>28.82</v>
      </c>
      <c r="I7505">
        <v>124.44</v>
      </c>
      <c r="J7505">
        <v>9.09</v>
      </c>
      <c r="K7505" t="s">
        <v>869</v>
      </c>
    </row>
    <row r="7506" spans="1:11" x14ac:dyDescent="0.25">
      <c r="A7506" t="s">
        <v>391</v>
      </c>
      <c r="B7506">
        <v>292</v>
      </c>
      <c r="C7506">
        <v>21</v>
      </c>
      <c r="D7506">
        <v>63</v>
      </c>
      <c r="E7506" t="s">
        <v>30</v>
      </c>
      <c r="F7506">
        <v>17.68</v>
      </c>
      <c r="G7506">
        <v>73.86</v>
      </c>
      <c r="H7506">
        <v>73</v>
      </c>
      <c r="I7506">
        <v>135.94</v>
      </c>
      <c r="J7506">
        <v>9.86</v>
      </c>
      <c r="K7506" t="s">
        <v>870</v>
      </c>
    </row>
    <row r="7507" spans="1:11" x14ac:dyDescent="0.25">
      <c r="A7507" t="s">
        <v>392</v>
      </c>
      <c r="B7507">
        <v>292</v>
      </c>
      <c r="C7507">
        <v>21</v>
      </c>
      <c r="D7507">
        <v>63</v>
      </c>
      <c r="E7507" t="s">
        <v>30</v>
      </c>
      <c r="F7507">
        <v>17.68</v>
      </c>
      <c r="G7507">
        <v>73.92</v>
      </c>
      <c r="H7507">
        <v>41</v>
      </c>
      <c r="I7507">
        <v>117.47</v>
      </c>
      <c r="J7507">
        <v>8.48</v>
      </c>
      <c r="K7507" t="s">
        <v>871</v>
      </c>
    </row>
    <row r="7508" spans="1:11" x14ac:dyDescent="0.25">
      <c r="A7508" t="s">
        <v>393</v>
      </c>
      <c r="B7508">
        <v>292</v>
      </c>
      <c r="C7508">
        <v>21</v>
      </c>
      <c r="D7508">
        <v>68</v>
      </c>
      <c r="E7508" t="s">
        <v>30</v>
      </c>
      <c r="F7508">
        <v>18.010000000000002</v>
      </c>
      <c r="G7508">
        <v>76.53</v>
      </c>
      <c r="H7508">
        <v>81</v>
      </c>
      <c r="I7508">
        <v>213.82</v>
      </c>
      <c r="J7508">
        <v>15.02</v>
      </c>
      <c r="K7508" t="s">
        <v>872</v>
      </c>
    </row>
    <row r="7509" spans="1:11" x14ac:dyDescent="0.25">
      <c r="A7509" t="s">
        <v>394</v>
      </c>
      <c r="B7509">
        <v>292</v>
      </c>
      <c r="C7509">
        <v>21</v>
      </c>
      <c r="D7509">
        <v>68</v>
      </c>
      <c r="E7509" t="s">
        <v>30</v>
      </c>
      <c r="F7509">
        <v>18.010000000000002</v>
      </c>
      <c r="G7509">
        <v>76.37</v>
      </c>
      <c r="H7509">
        <v>53</v>
      </c>
      <c r="I7509">
        <v>236.15</v>
      </c>
      <c r="J7509">
        <v>16.28</v>
      </c>
      <c r="K7509" t="s">
        <v>873</v>
      </c>
    </row>
    <row r="7510" spans="1:11" x14ac:dyDescent="0.25">
      <c r="A7510" t="s">
        <v>395</v>
      </c>
      <c r="B7510">
        <v>292</v>
      </c>
      <c r="C7510">
        <v>21</v>
      </c>
      <c r="D7510">
        <v>53</v>
      </c>
      <c r="E7510" t="s">
        <v>30</v>
      </c>
      <c r="F7510">
        <v>18.309999999999999</v>
      </c>
      <c r="G7510">
        <v>101.3</v>
      </c>
      <c r="H7510">
        <v>15.53</v>
      </c>
      <c r="I7510">
        <v>63.72</v>
      </c>
      <c r="J7510">
        <v>3.82</v>
      </c>
      <c r="K7510" t="s">
        <v>874</v>
      </c>
    </row>
    <row r="7511" spans="1:11" x14ac:dyDescent="0.25">
      <c r="A7511" t="s">
        <v>396</v>
      </c>
      <c r="B7511">
        <v>292</v>
      </c>
      <c r="C7511">
        <v>21</v>
      </c>
      <c r="D7511">
        <v>59</v>
      </c>
      <c r="E7511" t="s">
        <v>30</v>
      </c>
      <c r="F7511">
        <v>19.36</v>
      </c>
      <c r="G7511">
        <v>101.8</v>
      </c>
      <c r="H7511">
        <v>20.67</v>
      </c>
      <c r="I7511">
        <v>82.9</v>
      </c>
      <c r="J7511">
        <v>5.15</v>
      </c>
      <c r="K7511" t="s">
        <v>875</v>
      </c>
    </row>
    <row r="7512" spans="1:11" x14ac:dyDescent="0.25">
      <c r="A7512" t="s">
        <v>397</v>
      </c>
      <c r="B7512">
        <v>292</v>
      </c>
      <c r="C7512">
        <v>21</v>
      </c>
      <c r="D7512">
        <v>36</v>
      </c>
      <c r="E7512" t="s">
        <v>30</v>
      </c>
      <c r="F7512">
        <v>6.67</v>
      </c>
      <c r="G7512">
        <v>34.64</v>
      </c>
      <c r="H7512">
        <v>66.33</v>
      </c>
      <c r="I7512">
        <v>149.12</v>
      </c>
      <c r="J7512">
        <v>12.46</v>
      </c>
      <c r="K7512" t="s">
        <v>876</v>
      </c>
    </row>
    <row r="7513" spans="1:11" x14ac:dyDescent="0.25">
      <c r="A7513" t="s">
        <v>398</v>
      </c>
      <c r="B7513">
        <v>292</v>
      </c>
      <c r="C7513">
        <v>21</v>
      </c>
      <c r="D7513">
        <v>32</v>
      </c>
      <c r="E7513" t="s">
        <v>30</v>
      </c>
      <c r="F7513">
        <v>6.65</v>
      </c>
      <c r="G7513">
        <v>32.090000000000003</v>
      </c>
      <c r="H7513">
        <v>44.67</v>
      </c>
      <c r="I7513">
        <v>99.33</v>
      </c>
      <c r="J7513">
        <v>7.85</v>
      </c>
      <c r="K7513" t="s">
        <v>877</v>
      </c>
    </row>
    <row r="7514" spans="1:11" x14ac:dyDescent="0.25">
      <c r="A7514" t="s">
        <v>399</v>
      </c>
      <c r="B7514">
        <v>292</v>
      </c>
      <c r="C7514">
        <v>21</v>
      </c>
      <c r="D7514">
        <v>21</v>
      </c>
      <c r="E7514" t="s">
        <v>30</v>
      </c>
      <c r="F7514">
        <v>3.62</v>
      </c>
      <c r="G7514">
        <v>19.190000000000001</v>
      </c>
      <c r="H7514">
        <v>51.33</v>
      </c>
      <c r="I7514">
        <v>118.84</v>
      </c>
      <c r="J7514">
        <v>9.65</v>
      </c>
      <c r="K7514" t="s">
        <v>878</v>
      </c>
    </row>
    <row r="7515" spans="1:11" x14ac:dyDescent="0.25">
      <c r="A7515" t="s">
        <v>400</v>
      </c>
      <c r="B7515">
        <v>292</v>
      </c>
      <c r="C7515">
        <v>21</v>
      </c>
      <c r="D7515">
        <v>19</v>
      </c>
      <c r="E7515" t="s">
        <v>30</v>
      </c>
      <c r="F7515">
        <v>3.57</v>
      </c>
      <c r="G7515">
        <v>17.61</v>
      </c>
      <c r="H7515">
        <v>17.670000000000002</v>
      </c>
      <c r="I7515">
        <v>34.630000000000003</v>
      </c>
      <c r="J7515">
        <v>2.78</v>
      </c>
      <c r="K7515" t="s">
        <v>879</v>
      </c>
    </row>
    <row r="7516" spans="1:11" x14ac:dyDescent="0.25">
      <c r="A7516" t="s">
        <v>401</v>
      </c>
      <c r="B7516">
        <v>292</v>
      </c>
      <c r="C7516">
        <v>21</v>
      </c>
      <c r="D7516">
        <v>47</v>
      </c>
      <c r="E7516" t="s">
        <v>30</v>
      </c>
      <c r="F7516">
        <v>12.39</v>
      </c>
      <c r="G7516">
        <v>52.18</v>
      </c>
      <c r="H7516">
        <v>79.13</v>
      </c>
      <c r="I7516">
        <v>211.36</v>
      </c>
      <c r="J7516">
        <v>15.53</v>
      </c>
      <c r="K7516" t="s">
        <v>880</v>
      </c>
    </row>
    <row r="7517" spans="1:11" x14ac:dyDescent="0.25">
      <c r="A7517" t="s">
        <v>402</v>
      </c>
      <c r="B7517">
        <v>292</v>
      </c>
      <c r="C7517">
        <v>21</v>
      </c>
      <c r="D7517">
        <v>43</v>
      </c>
      <c r="E7517" t="s">
        <v>30</v>
      </c>
      <c r="F7517">
        <v>12.4</v>
      </c>
      <c r="G7517">
        <v>50.17</v>
      </c>
      <c r="H7517">
        <v>59.67</v>
      </c>
      <c r="I7517">
        <v>202.08</v>
      </c>
      <c r="J7517">
        <v>14.2</v>
      </c>
      <c r="K7517" t="s">
        <v>881</v>
      </c>
    </row>
    <row r="7518" spans="1:11" x14ac:dyDescent="0.25">
      <c r="A7518" t="s">
        <v>403</v>
      </c>
      <c r="B7518">
        <v>292</v>
      </c>
      <c r="C7518">
        <v>21</v>
      </c>
      <c r="D7518">
        <v>75</v>
      </c>
      <c r="E7518" t="s">
        <v>30</v>
      </c>
      <c r="F7518">
        <v>27.63</v>
      </c>
      <c r="G7518">
        <v>95.01</v>
      </c>
      <c r="H7518">
        <v>48.33</v>
      </c>
      <c r="I7518">
        <v>209.37</v>
      </c>
      <c r="J7518">
        <v>12.94</v>
      </c>
      <c r="K7518" t="s">
        <v>882</v>
      </c>
    </row>
    <row r="7519" spans="1:11" x14ac:dyDescent="0.25">
      <c r="A7519" t="s">
        <v>404</v>
      </c>
      <c r="B7519">
        <v>292</v>
      </c>
      <c r="C7519">
        <v>21</v>
      </c>
      <c r="D7519">
        <v>75</v>
      </c>
      <c r="E7519" t="s">
        <v>30</v>
      </c>
      <c r="F7519">
        <v>27.71</v>
      </c>
      <c r="G7519">
        <v>95.26</v>
      </c>
      <c r="H7519">
        <v>51.83</v>
      </c>
      <c r="I7519">
        <v>228.55</v>
      </c>
      <c r="J7519">
        <v>14.48</v>
      </c>
      <c r="K7519" t="s">
        <v>883</v>
      </c>
    </row>
    <row r="7520" spans="1:11" x14ac:dyDescent="0.25">
      <c r="A7520" t="s">
        <v>405</v>
      </c>
      <c r="B7520">
        <v>292</v>
      </c>
      <c r="C7520">
        <v>21</v>
      </c>
      <c r="D7520">
        <v>68</v>
      </c>
      <c r="E7520" t="s">
        <v>30</v>
      </c>
      <c r="F7520">
        <v>23.36</v>
      </c>
      <c r="G7520">
        <v>83</v>
      </c>
      <c r="H7520">
        <v>48.33</v>
      </c>
      <c r="I7520">
        <v>209.37</v>
      </c>
      <c r="J7520">
        <v>12.94</v>
      </c>
      <c r="K7520" t="s">
        <v>884</v>
      </c>
    </row>
    <row r="7521" spans="1:11" x14ac:dyDescent="0.25">
      <c r="A7521" t="s">
        <v>406</v>
      </c>
      <c r="B7521">
        <v>292</v>
      </c>
      <c r="C7521">
        <v>21</v>
      </c>
      <c r="D7521">
        <v>68</v>
      </c>
      <c r="E7521" t="s">
        <v>30</v>
      </c>
      <c r="F7521">
        <v>23.36</v>
      </c>
      <c r="G7521">
        <v>82.73</v>
      </c>
      <c r="H7521">
        <v>51.83</v>
      </c>
      <c r="I7521">
        <v>228.55</v>
      </c>
      <c r="J7521">
        <v>14.13</v>
      </c>
      <c r="K7521" t="s">
        <v>885</v>
      </c>
    </row>
    <row r="7522" spans="1:11" x14ac:dyDescent="0.25">
      <c r="A7522" t="s">
        <v>407</v>
      </c>
      <c r="B7522">
        <v>292</v>
      </c>
      <c r="C7522">
        <v>21</v>
      </c>
      <c r="D7522">
        <v>37</v>
      </c>
      <c r="E7522" t="s">
        <v>30</v>
      </c>
      <c r="F7522">
        <v>11.36</v>
      </c>
      <c r="G7522">
        <v>44.32</v>
      </c>
      <c r="H7522">
        <v>10.98</v>
      </c>
      <c r="I7522">
        <v>62.82</v>
      </c>
      <c r="J7522">
        <v>3.85</v>
      </c>
      <c r="K7522" t="s">
        <v>886</v>
      </c>
    </row>
    <row r="7523" spans="1:11" x14ac:dyDescent="0.25">
      <c r="A7523" t="s">
        <v>408</v>
      </c>
      <c r="B7523">
        <v>292</v>
      </c>
      <c r="C7523">
        <v>21</v>
      </c>
      <c r="D7523">
        <v>37</v>
      </c>
      <c r="E7523" t="s">
        <v>30</v>
      </c>
      <c r="F7523">
        <v>11.36</v>
      </c>
      <c r="G7523">
        <v>44.4</v>
      </c>
      <c r="H7523">
        <v>29.56</v>
      </c>
      <c r="I7523">
        <v>123.26</v>
      </c>
      <c r="J7523">
        <v>7.94</v>
      </c>
      <c r="K7523" t="s">
        <v>886</v>
      </c>
    </row>
    <row r="7524" spans="1:11" x14ac:dyDescent="0.25">
      <c r="A7524" t="s">
        <v>409</v>
      </c>
      <c r="B7524">
        <v>292</v>
      </c>
      <c r="C7524">
        <v>21</v>
      </c>
      <c r="D7524">
        <v>37</v>
      </c>
      <c r="E7524" t="s">
        <v>30</v>
      </c>
      <c r="F7524">
        <v>11.7</v>
      </c>
      <c r="G7524">
        <v>44.04</v>
      </c>
      <c r="H7524">
        <v>25</v>
      </c>
      <c r="I7524">
        <v>140.72999999999999</v>
      </c>
      <c r="J7524">
        <v>8.9499999999999993</v>
      </c>
      <c r="K7524" t="s">
        <v>887</v>
      </c>
    </row>
    <row r="7525" spans="1:11" x14ac:dyDescent="0.25">
      <c r="A7525" t="s">
        <v>410</v>
      </c>
      <c r="B7525">
        <v>292</v>
      </c>
      <c r="C7525">
        <v>21</v>
      </c>
      <c r="D7525">
        <v>37</v>
      </c>
      <c r="E7525" t="s">
        <v>30</v>
      </c>
      <c r="F7525">
        <v>11.7</v>
      </c>
      <c r="G7525">
        <v>43.74</v>
      </c>
      <c r="H7525">
        <v>45</v>
      </c>
      <c r="I7525">
        <v>304.14</v>
      </c>
      <c r="J7525">
        <v>18.84</v>
      </c>
      <c r="K7525" t="s">
        <v>887</v>
      </c>
    </row>
    <row r="7526" spans="1:11" x14ac:dyDescent="0.25">
      <c r="A7526" t="s">
        <v>411</v>
      </c>
      <c r="B7526">
        <v>292</v>
      </c>
      <c r="C7526">
        <v>21</v>
      </c>
      <c r="D7526">
        <v>33</v>
      </c>
      <c r="E7526" t="s">
        <v>30</v>
      </c>
      <c r="F7526">
        <v>10.62</v>
      </c>
      <c r="G7526">
        <v>39.68</v>
      </c>
      <c r="H7526">
        <v>23</v>
      </c>
      <c r="I7526">
        <v>117.33</v>
      </c>
      <c r="J7526">
        <v>7.49</v>
      </c>
      <c r="K7526" t="s">
        <v>888</v>
      </c>
    </row>
    <row r="7527" spans="1:11" x14ac:dyDescent="0.25">
      <c r="A7527" t="s">
        <v>412</v>
      </c>
      <c r="B7527">
        <v>292</v>
      </c>
      <c r="C7527">
        <v>21</v>
      </c>
      <c r="D7527">
        <v>33</v>
      </c>
      <c r="E7527" t="s">
        <v>30</v>
      </c>
      <c r="F7527">
        <v>10.62</v>
      </c>
      <c r="G7527">
        <v>39.36</v>
      </c>
      <c r="H7527">
        <v>33</v>
      </c>
      <c r="I7527">
        <v>182.56</v>
      </c>
      <c r="J7527">
        <v>11.23</v>
      </c>
      <c r="K7527" t="s">
        <v>888</v>
      </c>
    </row>
    <row r="7528" spans="1:11" x14ac:dyDescent="0.25">
      <c r="A7528" t="s">
        <v>413</v>
      </c>
      <c r="B7528">
        <v>292</v>
      </c>
      <c r="C7528">
        <v>21</v>
      </c>
      <c r="D7528">
        <v>87</v>
      </c>
      <c r="E7528" t="s">
        <v>30</v>
      </c>
      <c r="F7528">
        <v>24.01</v>
      </c>
      <c r="G7528">
        <v>99.28</v>
      </c>
      <c r="H7528">
        <v>81.61</v>
      </c>
      <c r="I7528">
        <v>282.55</v>
      </c>
      <c r="J7528">
        <v>20.58</v>
      </c>
      <c r="K7528" t="s">
        <v>889</v>
      </c>
    </row>
    <row r="7529" spans="1:11" x14ac:dyDescent="0.25">
      <c r="A7529" t="s">
        <v>414</v>
      </c>
      <c r="B7529">
        <v>292</v>
      </c>
      <c r="C7529">
        <v>21</v>
      </c>
      <c r="D7529">
        <v>87</v>
      </c>
      <c r="E7529" t="s">
        <v>30</v>
      </c>
      <c r="F7529">
        <v>24.01</v>
      </c>
      <c r="G7529">
        <v>98.58</v>
      </c>
      <c r="H7529">
        <v>113.18</v>
      </c>
      <c r="I7529">
        <v>383.79</v>
      </c>
      <c r="J7529">
        <v>26.34</v>
      </c>
      <c r="K7529" t="s">
        <v>889</v>
      </c>
    </row>
    <row r="7530" spans="1:11" x14ac:dyDescent="0.25">
      <c r="A7530" t="s">
        <v>415</v>
      </c>
      <c r="B7530">
        <v>292</v>
      </c>
      <c r="C7530">
        <v>21</v>
      </c>
      <c r="D7530">
        <v>61</v>
      </c>
      <c r="E7530" t="s">
        <v>30</v>
      </c>
      <c r="F7530">
        <v>15.18</v>
      </c>
      <c r="G7530">
        <v>67.819999999999993</v>
      </c>
      <c r="H7530">
        <v>15.59</v>
      </c>
      <c r="I7530">
        <v>36.89</v>
      </c>
      <c r="J7530">
        <v>2.83</v>
      </c>
      <c r="K7530" t="s">
        <v>890</v>
      </c>
    </row>
    <row r="7531" spans="1:11" x14ac:dyDescent="0.25">
      <c r="A7531" t="s">
        <v>416</v>
      </c>
      <c r="B7531">
        <v>292</v>
      </c>
      <c r="C7531">
        <v>21</v>
      </c>
      <c r="D7531">
        <v>63</v>
      </c>
      <c r="E7531" t="s">
        <v>30</v>
      </c>
      <c r="F7531">
        <v>15.92</v>
      </c>
      <c r="G7531">
        <v>70.86</v>
      </c>
      <c r="H7531">
        <v>35</v>
      </c>
      <c r="I7531">
        <v>157.32</v>
      </c>
      <c r="J7531">
        <v>12.05</v>
      </c>
      <c r="K7531" t="s">
        <v>891</v>
      </c>
    </row>
    <row r="7532" spans="1:11" x14ac:dyDescent="0.25">
      <c r="A7532" t="s">
        <v>417</v>
      </c>
      <c r="B7532">
        <v>292</v>
      </c>
      <c r="C7532">
        <v>21</v>
      </c>
      <c r="D7532">
        <v>75</v>
      </c>
      <c r="E7532" t="s">
        <v>30</v>
      </c>
      <c r="F7532">
        <v>13.3</v>
      </c>
      <c r="G7532">
        <v>71.209999999999994</v>
      </c>
      <c r="H7532">
        <v>27.05</v>
      </c>
      <c r="I7532">
        <v>59.23</v>
      </c>
      <c r="J7532">
        <v>6.04</v>
      </c>
      <c r="K7532" t="s">
        <v>892</v>
      </c>
    </row>
    <row r="7533" spans="1:11" x14ac:dyDescent="0.25">
      <c r="A7533" t="s">
        <v>418</v>
      </c>
      <c r="B7533">
        <v>292</v>
      </c>
      <c r="C7533">
        <v>21</v>
      </c>
      <c r="D7533">
        <v>94</v>
      </c>
      <c r="E7533" t="s">
        <v>30</v>
      </c>
      <c r="F7533">
        <v>14.28</v>
      </c>
      <c r="G7533">
        <v>85.43</v>
      </c>
      <c r="H7533">
        <v>46.54</v>
      </c>
      <c r="I7533">
        <v>138.52000000000001</v>
      </c>
      <c r="J7533">
        <v>13.18</v>
      </c>
      <c r="K7533" t="s">
        <v>892</v>
      </c>
    </row>
    <row r="7534" spans="1:11" x14ac:dyDescent="0.25">
      <c r="A7534" t="s">
        <v>419</v>
      </c>
      <c r="B7534">
        <v>292</v>
      </c>
      <c r="C7534">
        <v>21</v>
      </c>
      <c r="D7534">
        <v>82</v>
      </c>
      <c r="E7534" t="s">
        <v>30</v>
      </c>
      <c r="F7534">
        <v>15.31</v>
      </c>
      <c r="G7534">
        <v>79.180000000000007</v>
      </c>
      <c r="H7534">
        <v>27.05</v>
      </c>
      <c r="I7534">
        <v>59.23</v>
      </c>
      <c r="J7534">
        <v>6.04</v>
      </c>
      <c r="K7534" t="s">
        <v>893</v>
      </c>
    </row>
    <row r="7535" spans="1:11" x14ac:dyDescent="0.25">
      <c r="A7535" t="s">
        <v>420</v>
      </c>
      <c r="B7535">
        <v>292</v>
      </c>
      <c r="C7535">
        <v>21</v>
      </c>
      <c r="D7535">
        <v>101</v>
      </c>
      <c r="E7535" t="s">
        <v>30</v>
      </c>
      <c r="F7535">
        <v>16.29</v>
      </c>
      <c r="G7535">
        <v>93.4</v>
      </c>
      <c r="H7535">
        <v>46.54</v>
      </c>
      <c r="I7535">
        <v>138.52000000000001</v>
      </c>
      <c r="J7535">
        <v>13.18</v>
      </c>
      <c r="K7535" t="s">
        <v>894</v>
      </c>
    </row>
    <row r="7536" spans="1:11" x14ac:dyDescent="0.25">
      <c r="A7536" t="s">
        <v>421</v>
      </c>
      <c r="B7536">
        <v>292</v>
      </c>
      <c r="C7536">
        <v>21</v>
      </c>
      <c r="D7536">
        <v>62</v>
      </c>
      <c r="E7536" t="s">
        <v>30</v>
      </c>
      <c r="F7536">
        <v>14.46</v>
      </c>
      <c r="G7536">
        <v>66.02</v>
      </c>
      <c r="H7536">
        <v>50.06</v>
      </c>
      <c r="I7536">
        <v>179.24</v>
      </c>
      <c r="J7536">
        <v>13.68</v>
      </c>
      <c r="K7536" t="s">
        <v>895</v>
      </c>
    </row>
    <row r="7537" spans="1:11" x14ac:dyDescent="0.25">
      <c r="A7537" t="s">
        <v>422</v>
      </c>
      <c r="B7537">
        <v>292</v>
      </c>
      <c r="C7537">
        <v>21</v>
      </c>
      <c r="D7537">
        <v>62</v>
      </c>
      <c r="E7537" t="s">
        <v>30</v>
      </c>
      <c r="F7537">
        <v>14.46</v>
      </c>
      <c r="G7537">
        <v>65.88</v>
      </c>
      <c r="H7537">
        <v>52.94</v>
      </c>
      <c r="I7537">
        <v>260.38</v>
      </c>
      <c r="J7537">
        <v>19.87</v>
      </c>
      <c r="K7537" t="s">
        <v>895</v>
      </c>
    </row>
    <row r="7538" spans="1:11" x14ac:dyDescent="0.25">
      <c r="A7538" t="s">
        <v>423</v>
      </c>
      <c r="B7538">
        <v>292</v>
      </c>
      <c r="C7538">
        <v>21</v>
      </c>
      <c r="D7538">
        <v>48</v>
      </c>
      <c r="E7538" t="s">
        <v>30</v>
      </c>
      <c r="F7538">
        <v>10.28</v>
      </c>
      <c r="G7538">
        <v>48.51</v>
      </c>
      <c r="H7538">
        <v>15</v>
      </c>
      <c r="I7538">
        <v>32.47</v>
      </c>
      <c r="J7538">
        <v>3.04</v>
      </c>
      <c r="K7538" t="s">
        <v>896</v>
      </c>
    </row>
    <row r="7539" spans="1:11" x14ac:dyDescent="0.25">
      <c r="A7539" t="s">
        <v>424</v>
      </c>
      <c r="B7539">
        <v>292</v>
      </c>
      <c r="C7539">
        <v>21</v>
      </c>
      <c r="D7539">
        <v>48</v>
      </c>
      <c r="E7539" t="s">
        <v>30</v>
      </c>
      <c r="F7539">
        <v>10.28</v>
      </c>
      <c r="G7539">
        <v>48.26</v>
      </c>
      <c r="H7539">
        <v>9.84</v>
      </c>
      <c r="I7539">
        <v>22.41</v>
      </c>
      <c r="J7539">
        <v>2.0499999999999998</v>
      </c>
      <c r="K7539" t="s">
        <v>896</v>
      </c>
    </row>
    <row r="7540" spans="1:11" x14ac:dyDescent="0.25">
      <c r="A7540" t="s">
        <v>425</v>
      </c>
      <c r="B7540">
        <v>292</v>
      </c>
      <c r="C7540">
        <v>21</v>
      </c>
      <c r="D7540">
        <v>43</v>
      </c>
      <c r="E7540" t="s">
        <v>30</v>
      </c>
      <c r="F7540">
        <v>8.7899999999999991</v>
      </c>
      <c r="G7540">
        <v>42.02</v>
      </c>
      <c r="H7540">
        <v>19</v>
      </c>
      <c r="I7540">
        <v>39.47</v>
      </c>
      <c r="J7540">
        <v>3.62</v>
      </c>
      <c r="K7540" t="s">
        <v>897</v>
      </c>
    </row>
    <row r="7541" spans="1:11" x14ac:dyDescent="0.25">
      <c r="A7541" t="s">
        <v>426</v>
      </c>
      <c r="B7541">
        <v>292</v>
      </c>
      <c r="C7541">
        <v>21</v>
      </c>
      <c r="D7541">
        <v>43</v>
      </c>
      <c r="E7541" t="s">
        <v>30</v>
      </c>
      <c r="F7541">
        <v>8.7899999999999991</v>
      </c>
      <c r="G7541">
        <v>41.84</v>
      </c>
      <c r="H7541">
        <v>9.84</v>
      </c>
      <c r="I7541">
        <v>22.39</v>
      </c>
      <c r="J7541">
        <v>2.0499999999999998</v>
      </c>
      <c r="K7541" t="s">
        <v>897</v>
      </c>
    </row>
    <row r="7542" spans="1:11" x14ac:dyDescent="0.25">
      <c r="A7542" t="s">
        <v>427</v>
      </c>
      <c r="B7542">
        <v>242</v>
      </c>
      <c r="C7542">
        <v>27</v>
      </c>
      <c r="D7542">
        <v>14</v>
      </c>
      <c r="E7542" t="s">
        <v>30</v>
      </c>
      <c r="F7542">
        <v>10.86</v>
      </c>
      <c r="G7542">
        <v>30.75</v>
      </c>
      <c r="H7542">
        <v>20</v>
      </c>
      <c r="I7542">
        <v>37.86</v>
      </c>
      <c r="J7542">
        <v>2.0499999999999998</v>
      </c>
      <c r="K7542" t="s">
        <v>898</v>
      </c>
    </row>
    <row r="7543" spans="1:11" x14ac:dyDescent="0.25">
      <c r="A7543" t="s">
        <v>428</v>
      </c>
      <c r="B7543">
        <v>242</v>
      </c>
      <c r="C7543">
        <v>27</v>
      </c>
      <c r="D7543">
        <v>14</v>
      </c>
      <c r="E7543" t="s">
        <v>30</v>
      </c>
      <c r="F7543">
        <v>10.86</v>
      </c>
      <c r="G7543">
        <v>30.54</v>
      </c>
      <c r="H7543">
        <v>20</v>
      </c>
      <c r="I7543">
        <v>67.06</v>
      </c>
      <c r="J7543">
        <v>3.19</v>
      </c>
      <c r="K7543" t="s">
        <v>898</v>
      </c>
    </row>
    <row r="7544" spans="1:11" x14ac:dyDescent="0.25">
      <c r="A7544" t="s">
        <v>429</v>
      </c>
      <c r="B7544">
        <v>292</v>
      </c>
      <c r="C7544">
        <v>21</v>
      </c>
      <c r="D7544">
        <v>62</v>
      </c>
      <c r="E7544" t="s">
        <v>30</v>
      </c>
      <c r="F7544">
        <v>18.52</v>
      </c>
      <c r="G7544">
        <v>73.28</v>
      </c>
      <c r="H7544">
        <v>50.5</v>
      </c>
      <c r="I7544">
        <v>176.32</v>
      </c>
      <c r="J7544">
        <v>11.77</v>
      </c>
      <c r="K7544" t="s">
        <v>899</v>
      </c>
    </row>
    <row r="7545" spans="1:11" x14ac:dyDescent="0.25">
      <c r="A7545" t="s">
        <v>430</v>
      </c>
      <c r="B7545">
        <v>292</v>
      </c>
      <c r="C7545">
        <v>21</v>
      </c>
      <c r="D7545">
        <v>62</v>
      </c>
      <c r="E7545" t="s">
        <v>30</v>
      </c>
      <c r="F7545">
        <v>18.52</v>
      </c>
      <c r="G7545">
        <v>73.92</v>
      </c>
      <c r="H7545">
        <v>55.5</v>
      </c>
      <c r="I7545">
        <v>177.49</v>
      </c>
      <c r="J7545">
        <v>11.45</v>
      </c>
      <c r="K7545" t="s">
        <v>899</v>
      </c>
    </row>
    <row r="7546" spans="1:11" x14ac:dyDescent="0.25">
      <c r="A7546" t="s">
        <v>431</v>
      </c>
      <c r="B7546">
        <v>292</v>
      </c>
      <c r="C7546">
        <v>21</v>
      </c>
      <c r="D7546">
        <v>46</v>
      </c>
      <c r="E7546" t="s">
        <v>30</v>
      </c>
      <c r="F7546">
        <v>12.41</v>
      </c>
      <c r="G7546">
        <v>52.93</v>
      </c>
      <c r="H7546">
        <v>36.5</v>
      </c>
      <c r="I7546">
        <v>107.92</v>
      </c>
      <c r="J7546">
        <v>7.58</v>
      </c>
      <c r="K7546" t="s">
        <v>900</v>
      </c>
    </row>
    <row r="7547" spans="1:11" x14ac:dyDescent="0.25">
      <c r="A7547" t="s">
        <v>432</v>
      </c>
      <c r="B7547">
        <v>292</v>
      </c>
      <c r="C7547">
        <v>21</v>
      </c>
      <c r="D7547">
        <v>46</v>
      </c>
      <c r="E7547" t="s">
        <v>30</v>
      </c>
      <c r="F7547">
        <v>12.41</v>
      </c>
      <c r="G7547">
        <v>53.4</v>
      </c>
      <c r="H7547">
        <v>55.5</v>
      </c>
      <c r="I7547">
        <v>177.49</v>
      </c>
      <c r="J7547">
        <v>11.45</v>
      </c>
      <c r="K7547" t="s">
        <v>900</v>
      </c>
    </row>
    <row r="7548" spans="1:11" x14ac:dyDescent="0.25">
      <c r="A7548" t="s">
        <v>433</v>
      </c>
      <c r="B7548">
        <v>292</v>
      </c>
      <c r="C7548">
        <v>21</v>
      </c>
      <c r="D7548">
        <v>54</v>
      </c>
      <c r="E7548" t="s">
        <v>30</v>
      </c>
      <c r="F7548">
        <v>13.73</v>
      </c>
      <c r="G7548">
        <v>58.27</v>
      </c>
      <c r="H7548">
        <v>10.84</v>
      </c>
      <c r="I7548">
        <v>25.74</v>
      </c>
      <c r="J7548">
        <v>2.0699999999999998</v>
      </c>
      <c r="K7548" t="s">
        <v>901</v>
      </c>
    </row>
    <row r="7549" spans="1:11" x14ac:dyDescent="0.25">
      <c r="A7549" t="s">
        <v>434</v>
      </c>
      <c r="B7549">
        <v>292</v>
      </c>
      <c r="C7549">
        <v>21</v>
      </c>
      <c r="D7549">
        <v>54</v>
      </c>
      <c r="E7549" t="s">
        <v>30</v>
      </c>
      <c r="F7549">
        <v>13.73</v>
      </c>
      <c r="G7549">
        <v>58.45</v>
      </c>
      <c r="H7549">
        <v>10</v>
      </c>
      <c r="I7549">
        <v>16.45</v>
      </c>
      <c r="J7549">
        <v>1.48</v>
      </c>
      <c r="K7549" t="s">
        <v>901</v>
      </c>
    </row>
    <row r="7550" spans="1:11" x14ac:dyDescent="0.25">
      <c r="A7550" t="s">
        <v>435</v>
      </c>
      <c r="B7550">
        <v>191</v>
      </c>
      <c r="C7550">
        <v>12</v>
      </c>
      <c r="D7550">
        <v>21</v>
      </c>
      <c r="E7550" t="s">
        <v>30</v>
      </c>
      <c r="F7550">
        <v>5.86</v>
      </c>
      <c r="G7550">
        <v>27.67</v>
      </c>
      <c r="H7550" t="s">
        <v>31</v>
      </c>
      <c r="I7550" t="s">
        <v>31</v>
      </c>
      <c r="J7550" t="s">
        <v>31</v>
      </c>
      <c r="K7550" t="s">
        <v>902</v>
      </c>
    </row>
    <row r="7551" spans="1:11" x14ac:dyDescent="0.25">
      <c r="A7551" t="s">
        <v>436</v>
      </c>
      <c r="B7551">
        <v>191</v>
      </c>
      <c r="C7551">
        <v>12</v>
      </c>
      <c r="D7551">
        <v>25</v>
      </c>
      <c r="E7551" t="s">
        <v>30</v>
      </c>
      <c r="F7551">
        <v>7.07</v>
      </c>
      <c r="G7551">
        <v>32.619999999999997</v>
      </c>
      <c r="H7551">
        <v>2</v>
      </c>
      <c r="I7551">
        <v>10.24</v>
      </c>
      <c r="J7551">
        <v>0.82</v>
      </c>
      <c r="K7551" t="s">
        <v>902</v>
      </c>
    </row>
    <row r="7552" spans="1:11" x14ac:dyDescent="0.25">
      <c r="A7552" t="s">
        <v>437</v>
      </c>
      <c r="B7552">
        <v>191</v>
      </c>
      <c r="C7552">
        <v>12</v>
      </c>
      <c r="D7552">
        <v>7</v>
      </c>
      <c r="E7552" t="s">
        <v>30</v>
      </c>
      <c r="F7552">
        <v>1.1499999999999999</v>
      </c>
      <c r="G7552">
        <v>33.31</v>
      </c>
      <c r="H7552">
        <v>6</v>
      </c>
      <c r="I7552">
        <v>3.9</v>
      </c>
      <c r="J7552">
        <v>2.95</v>
      </c>
      <c r="K7552" t="s">
        <v>903</v>
      </c>
    </row>
    <row r="7553" spans="1:11" x14ac:dyDescent="0.25">
      <c r="A7553" t="s">
        <v>438</v>
      </c>
      <c r="B7553">
        <v>191</v>
      </c>
      <c r="C7553">
        <v>12</v>
      </c>
      <c r="D7553">
        <v>7</v>
      </c>
      <c r="E7553" t="s">
        <v>30</v>
      </c>
      <c r="F7553">
        <v>1.1499999999999999</v>
      </c>
      <c r="G7553">
        <v>39.979999999999997</v>
      </c>
      <c r="H7553" t="s">
        <v>31</v>
      </c>
      <c r="I7553" t="s">
        <v>31</v>
      </c>
      <c r="J7553" t="s">
        <v>31</v>
      </c>
      <c r="K7553" t="s">
        <v>904</v>
      </c>
    </row>
    <row r="7554" spans="1:11" x14ac:dyDescent="0.25">
      <c r="A7554" t="s">
        <v>439</v>
      </c>
      <c r="B7554">
        <v>292</v>
      </c>
      <c r="C7554">
        <v>21</v>
      </c>
      <c r="D7554">
        <v>57</v>
      </c>
      <c r="E7554" t="s">
        <v>30</v>
      </c>
      <c r="F7554">
        <v>24.01</v>
      </c>
      <c r="G7554">
        <v>77.27</v>
      </c>
      <c r="H7554">
        <v>43.43</v>
      </c>
      <c r="I7554">
        <v>295.58999999999997</v>
      </c>
      <c r="J7554">
        <v>15.52</v>
      </c>
      <c r="K7554" t="s">
        <v>905</v>
      </c>
    </row>
    <row r="7555" spans="1:11" x14ac:dyDescent="0.25">
      <c r="A7555" t="s">
        <v>440</v>
      </c>
      <c r="B7555">
        <v>292</v>
      </c>
      <c r="C7555">
        <v>21</v>
      </c>
      <c r="D7555">
        <v>57</v>
      </c>
      <c r="E7555" t="s">
        <v>30</v>
      </c>
      <c r="F7555">
        <v>24.01</v>
      </c>
      <c r="G7555">
        <v>77.06</v>
      </c>
      <c r="H7555">
        <v>58.85</v>
      </c>
      <c r="I7555">
        <v>431.53</v>
      </c>
      <c r="J7555">
        <v>22.77</v>
      </c>
      <c r="K7555" t="s">
        <v>905</v>
      </c>
    </row>
    <row r="7556" spans="1:11" x14ac:dyDescent="0.25">
      <c r="A7556" t="s">
        <v>441</v>
      </c>
      <c r="B7556">
        <v>292</v>
      </c>
      <c r="C7556">
        <v>21</v>
      </c>
      <c r="D7556">
        <v>30</v>
      </c>
      <c r="E7556" t="s">
        <v>30</v>
      </c>
      <c r="F7556">
        <v>6.17</v>
      </c>
      <c r="G7556">
        <v>29.96</v>
      </c>
      <c r="H7556" t="s">
        <v>31</v>
      </c>
      <c r="I7556" t="s">
        <v>31</v>
      </c>
      <c r="J7556" t="s">
        <v>31</v>
      </c>
      <c r="K7556" t="s">
        <v>906</v>
      </c>
    </row>
    <row r="7557" spans="1:11" x14ac:dyDescent="0.25">
      <c r="A7557" t="s">
        <v>442</v>
      </c>
      <c r="B7557">
        <v>292</v>
      </c>
      <c r="C7557">
        <v>21</v>
      </c>
      <c r="D7557">
        <v>30</v>
      </c>
      <c r="E7557" t="s">
        <v>30</v>
      </c>
      <c r="F7557">
        <v>6.17</v>
      </c>
      <c r="G7557">
        <v>30.27</v>
      </c>
      <c r="H7557">
        <v>0.43</v>
      </c>
      <c r="I7557">
        <v>0.56999999999999995</v>
      </c>
      <c r="J7557">
        <v>0.05</v>
      </c>
      <c r="K7557" t="s">
        <v>906</v>
      </c>
    </row>
    <row r="7558" spans="1:11" x14ac:dyDescent="0.25">
      <c r="A7558" t="s">
        <v>443</v>
      </c>
      <c r="B7558">
        <v>292</v>
      </c>
      <c r="C7558">
        <v>21</v>
      </c>
      <c r="D7558">
        <v>26</v>
      </c>
      <c r="E7558" t="s">
        <v>30</v>
      </c>
      <c r="F7558">
        <v>5.25</v>
      </c>
      <c r="G7558">
        <v>25.66</v>
      </c>
      <c r="H7558" t="s">
        <v>31</v>
      </c>
      <c r="I7558" t="s">
        <v>31</v>
      </c>
      <c r="J7558" t="s">
        <v>31</v>
      </c>
      <c r="K7558" t="s">
        <v>906</v>
      </c>
    </row>
    <row r="7559" spans="1:11" x14ac:dyDescent="0.25">
      <c r="A7559" t="s">
        <v>444</v>
      </c>
      <c r="B7559">
        <v>292</v>
      </c>
      <c r="C7559">
        <v>21</v>
      </c>
      <c r="D7559">
        <v>26</v>
      </c>
      <c r="E7559" t="s">
        <v>30</v>
      </c>
      <c r="F7559">
        <v>5.25</v>
      </c>
      <c r="G7559">
        <v>25.61</v>
      </c>
      <c r="H7559" t="s">
        <v>31</v>
      </c>
      <c r="I7559" t="s">
        <v>31</v>
      </c>
      <c r="J7559" t="s">
        <v>31</v>
      </c>
      <c r="K7559" t="s">
        <v>906</v>
      </c>
    </row>
    <row r="7560" spans="1:11" x14ac:dyDescent="0.25">
      <c r="A7560" t="s">
        <v>445</v>
      </c>
      <c r="B7560">
        <v>292</v>
      </c>
      <c r="C7560">
        <v>21</v>
      </c>
      <c r="D7560">
        <v>46</v>
      </c>
      <c r="E7560" t="s">
        <v>30</v>
      </c>
      <c r="F7560">
        <v>6.3</v>
      </c>
      <c r="G7560">
        <v>41.23</v>
      </c>
      <c r="H7560">
        <v>51.86</v>
      </c>
      <c r="I7560">
        <v>88.02</v>
      </c>
      <c r="J7560">
        <v>9.6999999999999993</v>
      </c>
      <c r="K7560" t="s">
        <v>907</v>
      </c>
    </row>
    <row r="7561" spans="1:11" x14ac:dyDescent="0.25">
      <c r="A7561" t="s">
        <v>446</v>
      </c>
      <c r="B7561">
        <v>292</v>
      </c>
      <c r="C7561">
        <v>21</v>
      </c>
      <c r="D7561">
        <v>54</v>
      </c>
      <c r="E7561" t="s">
        <v>30</v>
      </c>
      <c r="F7561">
        <v>6.62</v>
      </c>
      <c r="G7561">
        <v>47.33</v>
      </c>
      <c r="H7561">
        <v>126.61</v>
      </c>
      <c r="I7561">
        <v>190.48</v>
      </c>
      <c r="J7561">
        <v>18.760000000000002</v>
      </c>
      <c r="K7561" t="s">
        <v>908</v>
      </c>
    </row>
    <row r="7562" spans="1:11" x14ac:dyDescent="0.25">
      <c r="A7562" t="s">
        <v>447</v>
      </c>
      <c r="B7562">
        <v>292</v>
      </c>
      <c r="C7562">
        <v>21</v>
      </c>
      <c r="D7562">
        <v>8</v>
      </c>
      <c r="E7562" t="s">
        <v>30</v>
      </c>
      <c r="F7562">
        <v>2.46</v>
      </c>
      <c r="G7562">
        <v>9.52</v>
      </c>
      <c r="H7562">
        <v>10.55</v>
      </c>
      <c r="I7562">
        <v>6.25</v>
      </c>
      <c r="J7562">
        <v>0.46</v>
      </c>
      <c r="K7562" t="s">
        <v>909</v>
      </c>
    </row>
    <row r="7563" spans="1:11" x14ac:dyDescent="0.25">
      <c r="A7563" t="s">
        <v>448</v>
      </c>
      <c r="B7563">
        <v>292</v>
      </c>
      <c r="C7563">
        <v>21</v>
      </c>
      <c r="D7563">
        <v>8</v>
      </c>
      <c r="E7563" t="s">
        <v>30</v>
      </c>
      <c r="F7563">
        <v>2.46</v>
      </c>
      <c r="G7563">
        <v>9.68</v>
      </c>
      <c r="H7563">
        <v>2.5499999999999998</v>
      </c>
      <c r="I7563">
        <v>2.0299999999999998</v>
      </c>
      <c r="J7563">
        <v>0.13</v>
      </c>
      <c r="K7563" t="s">
        <v>909</v>
      </c>
    </row>
    <row r="7564" spans="1:11" x14ac:dyDescent="0.25">
      <c r="A7564" t="s">
        <v>449</v>
      </c>
      <c r="B7564">
        <v>292</v>
      </c>
      <c r="C7564">
        <v>21</v>
      </c>
      <c r="D7564">
        <v>64</v>
      </c>
      <c r="E7564" t="s">
        <v>30</v>
      </c>
      <c r="F7564">
        <v>18.2</v>
      </c>
      <c r="G7564">
        <v>132.84</v>
      </c>
      <c r="H7564">
        <v>40</v>
      </c>
      <c r="I7564">
        <v>142</v>
      </c>
      <c r="J7564">
        <v>20.18</v>
      </c>
      <c r="K7564" t="s">
        <v>910</v>
      </c>
    </row>
    <row r="7565" spans="1:11" x14ac:dyDescent="0.25">
      <c r="A7565" t="s">
        <v>450</v>
      </c>
      <c r="B7565">
        <v>292</v>
      </c>
      <c r="C7565">
        <v>21</v>
      </c>
      <c r="D7565">
        <v>65</v>
      </c>
      <c r="E7565" t="s">
        <v>30</v>
      </c>
      <c r="F7565">
        <v>18.03</v>
      </c>
      <c r="G7565">
        <v>133.81</v>
      </c>
      <c r="H7565">
        <v>14.34</v>
      </c>
      <c r="I7565">
        <v>44.23</v>
      </c>
      <c r="J7565">
        <v>7.95</v>
      </c>
      <c r="K7565" t="s">
        <v>911</v>
      </c>
    </row>
    <row r="7566" spans="1:11" x14ac:dyDescent="0.25">
      <c r="A7566" t="s">
        <v>451</v>
      </c>
      <c r="B7566">
        <v>292</v>
      </c>
      <c r="C7566">
        <v>21</v>
      </c>
      <c r="D7566">
        <v>2</v>
      </c>
      <c r="E7566" t="s">
        <v>30</v>
      </c>
      <c r="F7566">
        <v>2.02</v>
      </c>
      <c r="G7566">
        <v>3.33</v>
      </c>
      <c r="H7566" t="s">
        <v>31</v>
      </c>
      <c r="I7566" t="s">
        <v>31</v>
      </c>
      <c r="J7566" t="s">
        <v>31</v>
      </c>
      <c r="K7566" t="s">
        <v>912</v>
      </c>
    </row>
    <row r="7567" spans="1:11" x14ac:dyDescent="0.25">
      <c r="A7567" t="s">
        <v>452</v>
      </c>
      <c r="B7567">
        <v>292</v>
      </c>
      <c r="C7567">
        <v>21</v>
      </c>
      <c r="D7567">
        <v>1</v>
      </c>
      <c r="E7567" t="s">
        <v>30</v>
      </c>
      <c r="F7567">
        <v>2.09</v>
      </c>
      <c r="G7567">
        <v>3.52</v>
      </c>
      <c r="H7567" t="s">
        <v>31</v>
      </c>
      <c r="I7567" t="s">
        <v>31</v>
      </c>
      <c r="J7567" t="s">
        <v>31</v>
      </c>
      <c r="K7567" t="s">
        <v>913</v>
      </c>
    </row>
    <row r="7568" spans="1:11" x14ac:dyDescent="0.25">
      <c r="A7568" t="s">
        <v>453</v>
      </c>
      <c r="B7568">
        <v>292</v>
      </c>
      <c r="C7568">
        <v>21</v>
      </c>
      <c r="D7568">
        <v>7</v>
      </c>
      <c r="E7568" t="s">
        <v>30</v>
      </c>
      <c r="F7568">
        <v>0.95</v>
      </c>
      <c r="G7568">
        <v>5.04</v>
      </c>
      <c r="H7568" t="s">
        <v>31</v>
      </c>
      <c r="I7568" t="s">
        <v>31</v>
      </c>
      <c r="J7568" t="s">
        <v>31</v>
      </c>
      <c r="K7568" t="s">
        <v>914</v>
      </c>
    </row>
    <row r="7569" spans="1:11" x14ac:dyDescent="0.25">
      <c r="A7569" t="s">
        <v>454</v>
      </c>
      <c r="B7569">
        <v>292</v>
      </c>
      <c r="C7569">
        <v>21</v>
      </c>
      <c r="D7569">
        <v>11</v>
      </c>
      <c r="E7569" t="s">
        <v>30</v>
      </c>
      <c r="F7569">
        <v>1.29</v>
      </c>
      <c r="G7569">
        <v>8.57</v>
      </c>
      <c r="H7569" t="s">
        <v>31</v>
      </c>
      <c r="I7569" t="s">
        <v>31</v>
      </c>
      <c r="J7569" t="s">
        <v>31</v>
      </c>
      <c r="K7569" t="s">
        <v>915</v>
      </c>
    </row>
    <row r="7570" spans="1:11" x14ac:dyDescent="0.25">
      <c r="A7570" t="s">
        <v>455</v>
      </c>
      <c r="B7570">
        <v>292</v>
      </c>
      <c r="C7570">
        <v>21</v>
      </c>
      <c r="D7570">
        <v>15</v>
      </c>
      <c r="E7570" t="s">
        <v>30</v>
      </c>
      <c r="F7570">
        <v>2.72</v>
      </c>
      <c r="G7570">
        <v>13.5</v>
      </c>
      <c r="H7570">
        <v>8.11</v>
      </c>
      <c r="I7570">
        <v>6.03</v>
      </c>
      <c r="J7570">
        <v>0.37</v>
      </c>
      <c r="K7570" t="s">
        <v>916</v>
      </c>
    </row>
    <row r="7571" spans="1:11" x14ac:dyDescent="0.25">
      <c r="A7571" t="s">
        <v>456</v>
      </c>
      <c r="B7571">
        <v>292</v>
      </c>
      <c r="C7571">
        <v>21</v>
      </c>
      <c r="D7571">
        <v>15</v>
      </c>
      <c r="E7571" t="s">
        <v>30</v>
      </c>
      <c r="F7571">
        <v>2.72</v>
      </c>
      <c r="G7571">
        <v>13.5</v>
      </c>
      <c r="H7571">
        <v>28.22</v>
      </c>
      <c r="I7571">
        <v>28.32</v>
      </c>
      <c r="J7571">
        <v>2.15</v>
      </c>
      <c r="K7571" t="s">
        <v>916</v>
      </c>
    </row>
    <row r="7572" spans="1:11" x14ac:dyDescent="0.25">
      <c r="A7572" t="s">
        <v>457</v>
      </c>
      <c r="B7572">
        <v>292</v>
      </c>
      <c r="C7572">
        <v>21</v>
      </c>
      <c r="D7572">
        <v>29</v>
      </c>
      <c r="E7572" t="s">
        <v>30</v>
      </c>
      <c r="F7572">
        <v>12.39</v>
      </c>
      <c r="G7572">
        <v>46.84</v>
      </c>
      <c r="H7572">
        <v>34.4</v>
      </c>
      <c r="I7572">
        <v>121.36</v>
      </c>
      <c r="J7572">
        <v>6.31</v>
      </c>
      <c r="K7572" t="s">
        <v>917</v>
      </c>
    </row>
    <row r="7573" spans="1:11" x14ac:dyDescent="0.25">
      <c r="A7573" t="s">
        <v>458</v>
      </c>
      <c r="B7573">
        <v>292</v>
      </c>
      <c r="C7573">
        <v>21</v>
      </c>
      <c r="D7573">
        <v>29</v>
      </c>
      <c r="E7573" t="s">
        <v>30</v>
      </c>
      <c r="F7573">
        <v>12.39</v>
      </c>
      <c r="G7573">
        <v>46.93</v>
      </c>
      <c r="H7573">
        <v>14</v>
      </c>
      <c r="I7573">
        <v>44.25</v>
      </c>
      <c r="J7573">
        <v>2.33</v>
      </c>
      <c r="K7573" t="s">
        <v>917</v>
      </c>
    </row>
    <row r="7574" spans="1:11" x14ac:dyDescent="0.25">
      <c r="A7574" t="s">
        <v>459</v>
      </c>
      <c r="B7574">
        <v>242</v>
      </c>
      <c r="C7574">
        <v>27</v>
      </c>
      <c r="D7574">
        <v>19</v>
      </c>
      <c r="E7574" t="s">
        <v>30</v>
      </c>
      <c r="F7574">
        <v>11.25</v>
      </c>
      <c r="G7574">
        <v>33.53</v>
      </c>
      <c r="H7574">
        <v>126</v>
      </c>
      <c r="I7574">
        <v>623.74</v>
      </c>
      <c r="J7574">
        <v>30.85</v>
      </c>
      <c r="K7574" t="s">
        <v>918</v>
      </c>
    </row>
    <row r="7575" spans="1:11" x14ac:dyDescent="0.25">
      <c r="A7575" t="s">
        <v>460</v>
      </c>
      <c r="B7575">
        <v>242</v>
      </c>
      <c r="C7575">
        <v>27</v>
      </c>
      <c r="D7575">
        <v>19</v>
      </c>
      <c r="E7575" t="s">
        <v>30</v>
      </c>
      <c r="F7575">
        <v>11.01</v>
      </c>
      <c r="G7575">
        <v>33.380000000000003</v>
      </c>
      <c r="H7575">
        <v>266</v>
      </c>
      <c r="I7575" s="1">
        <v>1368.38</v>
      </c>
      <c r="J7575">
        <v>69.680000000000007</v>
      </c>
      <c r="K7575" t="s">
        <v>919</v>
      </c>
    </row>
    <row r="7576" spans="1:11" x14ac:dyDescent="0.25">
      <c r="A7576" t="s">
        <v>461</v>
      </c>
      <c r="B7576">
        <v>242</v>
      </c>
      <c r="C7576">
        <v>27</v>
      </c>
      <c r="D7576">
        <v>20</v>
      </c>
      <c r="E7576" t="s">
        <v>30</v>
      </c>
      <c r="F7576">
        <v>12.45</v>
      </c>
      <c r="G7576">
        <v>41.96</v>
      </c>
      <c r="H7576">
        <v>196.67</v>
      </c>
      <c r="I7576">
        <v>814.08</v>
      </c>
      <c r="J7576">
        <v>38.51</v>
      </c>
      <c r="K7576" t="s">
        <v>920</v>
      </c>
    </row>
    <row r="7577" spans="1:11" x14ac:dyDescent="0.25">
      <c r="A7577" t="s">
        <v>462</v>
      </c>
      <c r="B7577">
        <v>242</v>
      </c>
      <c r="C7577">
        <v>27</v>
      </c>
      <c r="D7577">
        <v>20</v>
      </c>
      <c r="E7577" t="s">
        <v>30</v>
      </c>
      <c r="F7577">
        <v>12.45</v>
      </c>
      <c r="G7577">
        <v>41.98</v>
      </c>
      <c r="H7577">
        <v>81.900000000000006</v>
      </c>
      <c r="I7577">
        <v>215.39</v>
      </c>
      <c r="J7577">
        <v>10.09</v>
      </c>
      <c r="K7577" t="s">
        <v>920</v>
      </c>
    </row>
    <row r="7578" spans="1:11" x14ac:dyDescent="0.25">
      <c r="A7578" t="s">
        <v>463</v>
      </c>
      <c r="B7578">
        <v>251</v>
      </c>
      <c r="C7578">
        <v>22</v>
      </c>
      <c r="D7578">
        <v>12</v>
      </c>
      <c r="E7578" t="s">
        <v>30</v>
      </c>
      <c r="F7578">
        <v>5.38</v>
      </c>
      <c r="G7578">
        <v>17.7</v>
      </c>
      <c r="H7578">
        <v>6</v>
      </c>
      <c r="I7578">
        <v>18.36</v>
      </c>
      <c r="J7578">
        <v>1.1599999999999999</v>
      </c>
      <c r="K7578" t="s">
        <v>921</v>
      </c>
    </row>
    <row r="7579" spans="1:11" x14ac:dyDescent="0.25">
      <c r="A7579" t="s">
        <v>464</v>
      </c>
      <c r="B7579">
        <v>251</v>
      </c>
      <c r="C7579">
        <v>22</v>
      </c>
      <c r="D7579">
        <v>12</v>
      </c>
      <c r="E7579" t="s">
        <v>30</v>
      </c>
      <c r="F7579">
        <v>5.38</v>
      </c>
      <c r="G7579">
        <v>17.79</v>
      </c>
      <c r="H7579">
        <v>2</v>
      </c>
      <c r="I7579">
        <v>2.88</v>
      </c>
      <c r="J7579">
        <v>0.17</v>
      </c>
      <c r="K7579" t="s">
        <v>921</v>
      </c>
    </row>
    <row r="7580" spans="1:11" x14ac:dyDescent="0.25">
      <c r="A7580" t="s">
        <v>465</v>
      </c>
      <c r="B7580">
        <v>292</v>
      </c>
      <c r="C7580">
        <v>21</v>
      </c>
      <c r="D7580">
        <v>28</v>
      </c>
      <c r="E7580" t="s">
        <v>30</v>
      </c>
      <c r="F7580">
        <v>6.78</v>
      </c>
      <c r="G7580">
        <v>27.27</v>
      </c>
      <c r="H7580">
        <v>14.53</v>
      </c>
      <c r="I7580">
        <v>17.89</v>
      </c>
      <c r="J7580">
        <v>1.23</v>
      </c>
      <c r="K7580" t="s">
        <v>922</v>
      </c>
    </row>
    <row r="7581" spans="1:11" x14ac:dyDescent="0.25">
      <c r="A7581" t="s">
        <v>466</v>
      </c>
      <c r="B7581">
        <v>292</v>
      </c>
      <c r="C7581">
        <v>21</v>
      </c>
      <c r="D7581">
        <v>28</v>
      </c>
      <c r="E7581" t="s">
        <v>30</v>
      </c>
      <c r="F7581">
        <v>6.78</v>
      </c>
      <c r="G7581">
        <v>27.44</v>
      </c>
      <c r="H7581">
        <v>15.33</v>
      </c>
      <c r="I7581">
        <v>29.74</v>
      </c>
      <c r="J7581">
        <v>1.9</v>
      </c>
      <c r="K7581" t="s">
        <v>922</v>
      </c>
    </row>
    <row r="7582" spans="1:11" x14ac:dyDescent="0.25">
      <c r="A7582" t="s">
        <v>467</v>
      </c>
      <c r="B7582">
        <v>251</v>
      </c>
      <c r="C7582">
        <v>22</v>
      </c>
      <c r="D7582">
        <v>21</v>
      </c>
      <c r="E7582" t="s">
        <v>30</v>
      </c>
      <c r="F7582">
        <v>13.07</v>
      </c>
      <c r="G7582">
        <v>35.79</v>
      </c>
      <c r="H7582">
        <v>118</v>
      </c>
      <c r="I7582">
        <v>693.08</v>
      </c>
      <c r="J7582">
        <v>22.69</v>
      </c>
      <c r="K7582" t="s">
        <v>923</v>
      </c>
    </row>
    <row r="7583" spans="1:11" x14ac:dyDescent="0.25">
      <c r="A7583" t="s">
        <v>468</v>
      </c>
      <c r="B7583">
        <v>251</v>
      </c>
      <c r="C7583">
        <v>22</v>
      </c>
      <c r="D7583">
        <v>21</v>
      </c>
      <c r="E7583" t="s">
        <v>30</v>
      </c>
      <c r="F7583">
        <v>12.59</v>
      </c>
      <c r="G7583">
        <v>35.75</v>
      </c>
      <c r="H7583">
        <v>102</v>
      </c>
      <c r="I7583">
        <v>573.24</v>
      </c>
      <c r="J7583">
        <v>26.66</v>
      </c>
      <c r="K7583" t="s">
        <v>924</v>
      </c>
    </row>
    <row r="7584" spans="1:11" x14ac:dyDescent="0.25">
      <c r="A7584" t="s">
        <v>469</v>
      </c>
      <c r="B7584">
        <v>251</v>
      </c>
      <c r="C7584">
        <v>22</v>
      </c>
      <c r="D7584">
        <v>19</v>
      </c>
      <c r="E7584" t="s">
        <v>30</v>
      </c>
      <c r="F7584">
        <v>11.27</v>
      </c>
      <c r="G7584">
        <v>32.65</v>
      </c>
      <c r="H7584">
        <v>6</v>
      </c>
      <c r="I7584">
        <v>41.74</v>
      </c>
      <c r="J7584">
        <v>2</v>
      </c>
      <c r="K7584" t="s">
        <v>925</v>
      </c>
    </row>
    <row r="7585" spans="1:11" x14ac:dyDescent="0.25">
      <c r="A7585" t="s">
        <v>470</v>
      </c>
      <c r="B7585">
        <v>251</v>
      </c>
      <c r="C7585">
        <v>22</v>
      </c>
      <c r="D7585">
        <v>19</v>
      </c>
      <c r="E7585" t="s">
        <v>30</v>
      </c>
      <c r="F7585">
        <v>11.07</v>
      </c>
      <c r="G7585">
        <v>33.07</v>
      </c>
      <c r="H7585">
        <v>54</v>
      </c>
      <c r="I7585">
        <v>441.5</v>
      </c>
      <c r="J7585">
        <v>20.71</v>
      </c>
      <c r="K7585" t="s">
        <v>926</v>
      </c>
    </row>
    <row r="7586" spans="1:11" x14ac:dyDescent="0.25">
      <c r="A7586" t="s">
        <v>471</v>
      </c>
      <c r="B7586">
        <v>242</v>
      </c>
      <c r="C7586">
        <v>27</v>
      </c>
      <c r="D7586">
        <v>12</v>
      </c>
      <c r="E7586" t="s">
        <v>30</v>
      </c>
      <c r="F7586">
        <v>11.09</v>
      </c>
      <c r="G7586">
        <v>25.59</v>
      </c>
      <c r="H7586">
        <v>2</v>
      </c>
      <c r="I7586">
        <v>7.1</v>
      </c>
      <c r="J7586">
        <v>0.38</v>
      </c>
      <c r="K7586" t="s">
        <v>927</v>
      </c>
    </row>
    <row r="7587" spans="1:11" x14ac:dyDescent="0.25">
      <c r="A7587" t="s">
        <v>472</v>
      </c>
      <c r="B7587">
        <v>242</v>
      </c>
      <c r="C7587">
        <v>27</v>
      </c>
      <c r="D7587">
        <v>11</v>
      </c>
      <c r="E7587" t="s">
        <v>30</v>
      </c>
      <c r="F7587">
        <v>10.06</v>
      </c>
      <c r="G7587">
        <v>22.8</v>
      </c>
      <c r="H7587">
        <v>14</v>
      </c>
      <c r="I7587">
        <v>64.98</v>
      </c>
      <c r="J7587">
        <v>3.27</v>
      </c>
      <c r="K7587" t="s">
        <v>928</v>
      </c>
    </row>
    <row r="7588" spans="1:11" x14ac:dyDescent="0.25">
      <c r="A7588" t="s">
        <v>473</v>
      </c>
      <c r="B7588">
        <v>242</v>
      </c>
      <c r="C7588">
        <v>27</v>
      </c>
      <c r="D7588">
        <v>26</v>
      </c>
      <c r="E7588" t="s">
        <v>30</v>
      </c>
      <c r="F7588">
        <v>14.25</v>
      </c>
      <c r="G7588">
        <v>46.21</v>
      </c>
      <c r="H7588">
        <v>352</v>
      </c>
      <c r="I7588" s="1">
        <v>1772.54</v>
      </c>
      <c r="J7588">
        <v>95.4</v>
      </c>
      <c r="K7588" t="s">
        <v>929</v>
      </c>
    </row>
    <row r="7589" spans="1:11" x14ac:dyDescent="0.25">
      <c r="A7589" t="s">
        <v>474</v>
      </c>
      <c r="B7589">
        <v>242</v>
      </c>
      <c r="C7589">
        <v>27</v>
      </c>
      <c r="D7589">
        <v>30</v>
      </c>
      <c r="E7589" t="s">
        <v>30</v>
      </c>
      <c r="F7589">
        <v>14.43</v>
      </c>
      <c r="G7589">
        <v>48.45</v>
      </c>
      <c r="H7589">
        <v>267.70999999999998</v>
      </c>
      <c r="I7589" s="1">
        <v>1561.4</v>
      </c>
      <c r="J7589">
        <v>88.2</v>
      </c>
      <c r="K7589" t="s">
        <v>930</v>
      </c>
    </row>
    <row r="7590" spans="1:11" x14ac:dyDescent="0.25">
      <c r="A7590" t="s">
        <v>475</v>
      </c>
      <c r="B7590">
        <v>292</v>
      </c>
      <c r="C7590">
        <v>21</v>
      </c>
      <c r="D7590">
        <v>32</v>
      </c>
      <c r="E7590" t="s">
        <v>30</v>
      </c>
      <c r="F7590">
        <v>8.42</v>
      </c>
      <c r="G7590">
        <v>36.229999999999997</v>
      </c>
      <c r="H7590">
        <v>34.049999999999997</v>
      </c>
      <c r="I7590">
        <v>51.95</v>
      </c>
      <c r="J7590">
        <v>4.3499999999999996</v>
      </c>
      <c r="K7590" t="s">
        <v>931</v>
      </c>
    </row>
    <row r="7591" spans="1:11" x14ac:dyDescent="0.25">
      <c r="A7591" t="s">
        <v>476</v>
      </c>
      <c r="B7591">
        <v>292</v>
      </c>
      <c r="C7591">
        <v>21</v>
      </c>
      <c r="D7591">
        <v>20</v>
      </c>
      <c r="E7591" t="s">
        <v>30</v>
      </c>
      <c r="F7591">
        <v>7.8</v>
      </c>
      <c r="G7591">
        <v>31.43</v>
      </c>
      <c r="H7591">
        <v>14.99</v>
      </c>
      <c r="I7591">
        <v>54</v>
      </c>
      <c r="J7591">
        <v>2.68</v>
      </c>
      <c r="K7591" t="s">
        <v>932</v>
      </c>
    </row>
    <row r="7592" spans="1:11" x14ac:dyDescent="0.25">
      <c r="A7592" t="s">
        <v>477</v>
      </c>
      <c r="B7592">
        <v>242</v>
      </c>
      <c r="C7592">
        <v>27</v>
      </c>
      <c r="D7592">
        <v>15</v>
      </c>
      <c r="E7592" t="s">
        <v>30</v>
      </c>
      <c r="F7592">
        <v>8.43</v>
      </c>
      <c r="G7592">
        <v>25.92</v>
      </c>
      <c r="H7592">
        <v>40</v>
      </c>
      <c r="I7592">
        <v>229.22</v>
      </c>
      <c r="J7592">
        <v>11.6</v>
      </c>
      <c r="K7592" t="s">
        <v>933</v>
      </c>
    </row>
    <row r="7593" spans="1:11" x14ac:dyDescent="0.25">
      <c r="A7593" t="s">
        <v>478</v>
      </c>
      <c r="B7593">
        <v>242</v>
      </c>
      <c r="C7593">
        <v>27</v>
      </c>
      <c r="D7593">
        <v>14</v>
      </c>
      <c r="E7593" t="s">
        <v>30</v>
      </c>
      <c r="F7593">
        <v>8.1999999999999993</v>
      </c>
      <c r="G7593">
        <v>24.24</v>
      </c>
      <c r="H7593">
        <v>140</v>
      </c>
      <c r="I7593">
        <v>421.98</v>
      </c>
      <c r="J7593">
        <v>20.47</v>
      </c>
      <c r="K7593" t="s">
        <v>934</v>
      </c>
    </row>
    <row r="7594" spans="1:11" x14ac:dyDescent="0.25">
      <c r="A7594" t="s">
        <v>479</v>
      </c>
      <c r="B7594">
        <v>292</v>
      </c>
      <c r="C7594">
        <v>21</v>
      </c>
      <c r="D7594">
        <v>50</v>
      </c>
      <c r="E7594" t="s">
        <v>30</v>
      </c>
      <c r="F7594">
        <v>14.3</v>
      </c>
      <c r="G7594">
        <v>59.95</v>
      </c>
      <c r="H7594">
        <v>2.52</v>
      </c>
      <c r="I7594">
        <v>2.95</v>
      </c>
      <c r="J7594">
        <v>0.19</v>
      </c>
      <c r="K7594" t="s">
        <v>935</v>
      </c>
    </row>
    <row r="7595" spans="1:11" x14ac:dyDescent="0.25">
      <c r="A7595" t="s">
        <v>480</v>
      </c>
      <c r="B7595">
        <v>292</v>
      </c>
      <c r="C7595">
        <v>21</v>
      </c>
      <c r="D7595">
        <v>47</v>
      </c>
      <c r="E7595" t="s">
        <v>30</v>
      </c>
      <c r="F7595">
        <v>14.25</v>
      </c>
      <c r="G7595">
        <v>58.29</v>
      </c>
      <c r="H7595">
        <v>2.52</v>
      </c>
      <c r="I7595">
        <v>4.95</v>
      </c>
      <c r="J7595">
        <v>0.28999999999999998</v>
      </c>
      <c r="K7595" t="s">
        <v>936</v>
      </c>
    </row>
    <row r="7596" spans="1:11" x14ac:dyDescent="0.25">
      <c r="A7596" t="s">
        <v>481</v>
      </c>
      <c r="B7596">
        <v>242</v>
      </c>
      <c r="C7596">
        <v>27</v>
      </c>
      <c r="D7596">
        <v>34</v>
      </c>
      <c r="E7596" t="s">
        <v>30</v>
      </c>
      <c r="F7596">
        <v>20</v>
      </c>
      <c r="G7596">
        <v>61.28</v>
      </c>
      <c r="H7596">
        <v>536.14</v>
      </c>
      <c r="I7596" s="1">
        <v>3446.08</v>
      </c>
      <c r="J7596">
        <v>174.85</v>
      </c>
      <c r="K7596" t="s">
        <v>937</v>
      </c>
    </row>
    <row r="7597" spans="1:11" x14ac:dyDescent="0.25">
      <c r="A7597" t="s">
        <v>482</v>
      </c>
      <c r="B7597">
        <v>242</v>
      </c>
      <c r="C7597">
        <v>27</v>
      </c>
      <c r="D7597">
        <v>38</v>
      </c>
      <c r="E7597" t="s">
        <v>30</v>
      </c>
      <c r="F7597">
        <v>20.23</v>
      </c>
      <c r="G7597">
        <v>68.45</v>
      </c>
      <c r="H7597">
        <v>385</v>
      </c>
      <c r="I7597" s="1">
        <v>2194.31</v>
      </c>
      <c r="J7597">
        <v>129.16999999999999</v>
      </c>
      <c r="K7597" t="s">
        <v>938</v>
      </c>
    </row>
    <row r="7598" spans="1:11" x14ac:dyDescent="0.25">
      <c r="A7598" t="s">
        <v>483</v>
      </c>
      <c r="B7598">
        <v>242</v>
      </c>
      <c r="C7598">
        <v>27</v>
      </c>
      <c r="D7598">
        <v>27</v>
      </c>
      <c r="E7598" t="s">
        <v>30</v>
      </c>
      <c r="F7598">
        <v>15.27</v>
      </c>
      <c r="G7598">
        <v>47.31</v>
      </c>
      <c r="H7598">
        <v>486.14</v>
      </c>
      <c r="I7598" s="1">
        <v>2760.4</v>
      </c>
      <c r="J7598">
        <v>139.08000000000001</v>
      </c>
      <c r="K7598" t="s">
        <v>939</v>
      </c>
    </row>
    <row r="7599" spans="1:11" x14ac:dyDescent="0.25">
      <c r="A7599" t="s">
        <v>484</v>
      </c>
      <c r="B7599">
        <v>242</v>
      </c>
      <c r="C7599">
        <v>27</v>
      </c>
      <c r="D7599">
        <v>31</v>
      </c>
      <c r="E7599" t="s">
        <v>30</v>
      </c>
      <c r="F7599">
        <v>15.35</v>
      </c>
      <c r="G7599">
        <v>54.32</v>
      </c>
      <c r="H7599">
        <v>367</v>
      </c>
      <c r="I7599" s="1">
        <v>1981.21</v>
      </c>
      <c r="J7599">
        <v>117.68</v>
      </c>
      <c r="K7599" t="s">
        <v>940</v>
      </c>
    </row>
    <row r="7600" spans="1:11" x14ac:dyDescent="0.25">
      <c r="A7600" t="s">
        <v>485</v>
      </c>
      <c r="B7600">
        <v>292</v>
      </c>
      <c r="C7600">
        <v>21</v>
      </c>
      <c r="D7600">
        <v>37</v>
      </c>
      <c r="E7600" t="s">
        <v>30</v>
      </c>
      <c r="F7600">
        <v>7.6</v>
      </c>
      <c r="G7600">
        <v>37.479999999999997</v>
      </c>
      <c r="H7600">
        <v>1</v>
      </c>
      <c r="I7600">
        <v>1.1100000000000001</v>
      </c>
      <c r="J7600">
        <v>0.09</v>
      </c>
      <c r="K7600" t="s">
        <v>941</v>
      </c>
    </row>
    <row r="7601" spans="1:11" x14ac:dyDescent="0.25">
      <c r="A7601" t="s">
        <v>486</v>
      </c>
      <c r="B7601">
        <v>292</v>
      </c>
      <c r="C7601">
        <v>21</v>
      </c>
      <c r="D7601">
        <v>37</v>
      </c>
      <c r="E7601" t="s">
        <v>30</v>
      </c>
      <c r="F7601">
        <v>7.6</v>
      </c>
      <c r="G7601">
        <v>37.369999999999997</v>
      </c>
      <c r="H7601">
        <v>5.67</v>
      </c>
      <c r="I7601">
        <v>10.210000000000001</v>
      </c>
      <c r="J7601">
        <v>0.67</v>
      </c>
      <c r="K7601" t="s">
        <v>941</v>
      </c>
    </row>
    <row r="7602" spans="1:11" x14ac:dyDescent="0.25">
      <c r="A7602" t="s">
        <v>487</v>
      </c>
      <c r="B7602">
        <v>292</v>
      </c>
      <c r="C7602">
        <v>21</v>
      </c>
      <c r="D7602">
        <v>53</v>
      </c>
      <c r="E7602" t="s">
        <v>30</v>
      </c>
      <c r="F7602">
        <v>13.23</v>
      </c>
      <c r="G7602">
        <v>57.55</v>
      </c>
      <c r="H7602">
        <v>14.57</v>
      </c>
      <c r="I7602">
        <v>28.63</v>
      </c>
      <c r="J7602">
        <v>2.2000000000000002</v>
      </c>
      <c r="K7602" t="s">
        <v>942</v>
      </c>
    </row>
    <row r="7603" spans="1:11" x14ac:dyDescent="0.25">
      <c r="A7603" t="s">
        <v>488</v>
      </c>
      <c r="B7603">
        <v>292</v>
      </c>
      <c r="C7603">
        <v>21</v>
      </c>
      <c r="D7603">
        <v>52</v>
      </c>
      <c r="E7603" t="s">
        <v>30</v>
      </c>
      <c r="F7603">
        <v>13.18</v>
      </c>
      <c r="G7603">
        <v>56.23</v>
      </c>
      <c r="H7603">
        <v>13.84</v>
      </c>
      <c r="I7603">
        <v>31.31</v>
      </c>
      <c r="J7603">
        <v>2.27</v>
      </c>
      <c r="K7603" t="s">
        <v>943</v>
      </c>
    </row>
    <row r="7604" spans="1:11" x14ac:dyDescent="0.25">
      <c r="A7604" t="s">
        <v>489</v>
      </c>
      <c r="B7604">
        <v>292</v>
      </c>
      <c r="C7604">
        <v>21</v>
      </c>
      <c r="D7604">
        <v>47</v>
      </c>
      <c r="E7604" t="s">
        <v>30</v>
      </c>
      <c r="F7604">
        <v>12.24</v>
      </c>
      <c r="G7604">
        <v>52.57</v>
      </c>
      <c r="H7604">
        <v>12.22</v>
      </c>
      <c r="I7604">
        <v>26.23</v>
      </c>
      <c r="J7604">
        <v>2.04</v>
      </c>
      <c r="K7604" t="s">
        <v>944</v>
      </c>
    </row>
    <row r="7605" spans="1:11" x14ac:dyDescent="0.25">
      <c r="A7605" t="s">
        <v>490</v>
      </c>
      <c r="B7605">
        <v>292</v>
      </c>
      <c r="C7605">
        <v>21</v>
      </c>
      <c r="D7605">
        <v>44</v>
      </c>
      <c r="E7605" t="s">
        <v>30</v>
      </c>
      <c r="F7605">
        <v>12.19</v>
      </c>
      <c r="G7605">
        <v>50.16</v>
      </c>
      <c r="H7605">
        <v>19.25</v>
      </c>
      <c r="I7605">
        <v>36.93</v>
      </c>
      <c r="J7605">
        <v>2.59</v>
      </c>
      <c r="K7605" t="s">
        <v>945</v>
      </c>
    </row>
    <row r="7606" spans="1:11" x14ac:dyDescent="0.25">
      <c r="A7606" t="s">
        <v>491</v>
      </c>
      <c r="B7606">
        <v>292</v>
      </c>
      <c r="C7606">
        <v>21</v>
      </c>
      <c r="D7606">
        <v>34</v>
      </c>
      <c r="E7606" t="s">
        <v>30</v>
      </c>
      <c r="F7606">
        <v>11.31</v>
      </c>
      <c r="G7606">
        <v>45.1</v>
      </c>
      <c r="H7606">
        <v>24</v>
      </c>
      <c r="I7606">
        <v>150.08000000000001</v>
      </c>
      <c r="J7606">
        <v>9.49</v>
      </c>
      <c r="K7606" t="s">
        <v>946</v>
      </c>
    </row>
    <row r="7607" spans="1:11" x14ac:dyDescent="0.25">
      <c r="A7607" t="s">
        <v>492</v>
      </c>
      <c r="B7607">
        <v>292</v>
      </c>
      <c r="C7607">
        <v>21</v>
      </c>
      <c r="D7607">
        <v>66</v>
      </c>
      <c r="E7607" t="s">
        <v>30</v>
      </c>
      <c r="F7607">
        <v>20.03</v>
      </c>
      <c r="G7607">
        <v>78.38</v>
      </c>
      <c r="H7607">
        <v>38</v>
      </c>
      <c r="I7607">
        <v>191.56</v>
      </c>
      <c r="J7607">
        <v>11.95</v>
      </c>
      <c r="K7607" t="s">
        <v>947</v>
      </c>
    </row>
    <row r="7608" spans="1:11" x14ac:dyDescent="0.25">
      <c r="A7608" t="s">
        <v>493</v>
      </c>
      <c r="B7608">
        <v>292</v>
      </c>
      <c r="C7608">
        <v>21</v>
      </c>
      <c r="D7608">
        <v>13</v>
      </c>
      <c r="E7608" t="s">
        <v>30</v>
      </c>
      <c r="F7608">
        <v>12.03</v>
      </c>
      <c r="G7608">
        <v>59.43</v>
      </c>
      <c r="H7608">
        <v>63.58</v>
      </c>
      <c r="I7608">
        <v>375.44</v>
      </c>
      <c r="J7608">
        <v>26.89</v>
      </c>
      <c r="K7608" t="s">
        <v>948</v>
      </c>
    </row>
    <row r="7609" spans="1:11" x14ac:dyDescent="0.25">
      <c r="A7609" t="s">
        <v>494</v>
      </c>
      <c r="B7609">
        <v>292</v>
      </c>
      <c r="C7609">
        <v>21</v>
      </c>
      <c r="D7609">
        <v>14</v>
      </c>
      <c r="E7609" t="s">
        <v>30</v>
      </c>
      <c r="F7609">
        <v>11.86</v>
      </c>
      <c r="G7609">
        <v>54.47</v>
      </c>
      <c r="H7609">
        <v>112.14</v>
      </c>
      <c r="I7609">
        <v>495.75</v>
      </c>
      <c r="J7609">
        <v>54.74</v>
      </c>
      <c r="K7609" t="s">
        <v>949</v>
      </c>
    </row>
    <row r="7610" spans="1:11" x14ac:dyDescent="0.25">
      <c r="A7610" t="s">
        <v>495</v>
      </c>
      <c r="B7610">
        <v>292</v>
      </c>
      <c r="C7610">
        <v>21</v>
      </c>
      <c r="D7610">
        <v>26</v>
      </c>
      <c r="E7610" t="s">
        <v>30</v>
      </c>
      <c r="F7610">
        <v>2.7</v>
      </c>
      <c r="G7610">
        <v>21.05</v>
      </c>
      <c r="H7610">
        <v>0.46</v>
      </c>
      <c r="I7610">
        <v>0.16</v>
      </c>
      <c r="J7610">
        <v>0.02</v>
      </c>
      <c r="K7610" t="s">
        <v>950</v>
      </c>
    </row>
    <row r="7611" spans="1:11" x14ac:dyDescent="0.25">
      <c r="A7611" t="s">
        <v>496</v>
      </c>
      <c r="B7611">
        <v>292</v>
      </c>
      <c r="C7611">
        <v>21</v>
      </c>
      <c r="D7611">
        <v>27</v>
      </c>
      <c r="E7611" t="s">
        <v>30</v>
      </c>
      <c r="F7611">
        <v>3.28</v>
      </c>
      <c r="G7611">
        <v>23.43</v>
      </c>
      <c r="H7611" t="s">
        <v>31</v>
      </c>
      <c r="I7611" t="s">
        <v>31</v>
      </c>
      <c r="J7611" t="s">
        <v>31</v>
      </c>
      <c r="K7611" t="s">
        <v>951</v>
      </c>
    </row>
    <row r="7612" spans="1:11" x14ac:dyDescent="0.25">
      <c r="A7612" t="s">
        <v>497</v>
      </c>
      <c r="B7612">
        <v>292</v>
      </c>
      <c r="C7612">
        <v>21</v>
      </c>
      <c r="D7612">
        <v>26</v>
      </c>
      <c r="E7612" t="s">
        <v>30</v>
      </c>
      <c r="F7612">
        <v>7.61</v>
      </c>
      <c r="G7612">
        <v>29.63</v>
      </c>
      <c r="H7612" t="s">
        <v>31</v>
      </c>
      <c r="I7612" t="s">
        <v>31</v>
      </c>
      <c r="J7612" t="s">
        <v>31</v>
      </c>
      <c r="K7612" t="s">
        <v>952</v>
      </c>
    </row>
    <row r="7613" spans="1:11" x14ac:dyDescent="0.25">
      <c r="A7613" t="s">
        <v>498</v>
      </c>
      <c r="B7613">
        <v>292</v>
      </c>
      <c r="C7613">
        <v>21</v>
      </c>
      <c r="D7613">
        <v>8</v>
      </c>
      <c r="E7613" t="s">
        <v>30</v>
      </c>
      <c r="F7613">
        <v>1.66</v>
      </c>
      <c r="G7613">
        <v>7.39</v>
      </c>
      <c r="H7613">
        <v>1.33</v>
      </c>
      <c r="I7613">
        <v>1.53</v>
      </c>
      <c r="J7613">
        <v>0.11</v>
      </c>
      <c r="K7613" t="s">
        <v>953</v>
      </c>
    </row>
    <row r="7614" spans="1:11" x14ac:dyDescent="0.25">
      <c r="A7614" t="s">
        <v>499</v>
      </c>
      <c r="B7614">
        <v>292</v>
      </c>
      <c r="C7614">
        <v>21</v>
      </c>
      <c r="D7614">
        <v>8</v>
      </c>
      <c r="E7614" t="s">
        <v>30</v>
      </c>
      <c r="F7614">
        <v>1.66</v>
      </c>
      <c r="G7614">
        <v>7.38</v>
      </c>
      <c r="H7614">
        <v>1.6</v>
      </c>
      <c r="I7614">
        <v>0.82</v>
      </c>
      <c r="J7614">
        <v>0.06</v>
      </c>
      <c r="K7614" t="s">
        <v>953</v>
      </c>
    </row>
    <row r="7615" spans="1:11" x14ac:dyDescent="0.25">
      <c r="A7615" t="s">
        <v>500</v>
      </c>
      <c r="B7615">
        <v>292</v>
      </c>
      <c r="C7615">
        <v>21</v>
      </c>
      <c r="D7615">
        <v>43</v>
      </c>
      <c r="E7615" t="s">
        <v>30</v>
      </c>
      <c r="F7615">
        <v>12.23</v>
      </c>
      <c r="G7615">
        <v>51.16</v>
      </c>
      <c r="H7615">
        <v>18.37</v>
      </c>
      <c r="I7615">
        <v>80.75</v>
      </c>
      <c r="J7615">
        <v>4.49</v>
      </c>
      <c r="K7615" t="s">
        <v>954</v>
      </c>
    </row>
    <row r="7616" spans="1:11" x14ac:dyDescent="0.25">
      <c r="A7616" t="s">
        <v>501</v>
      </c>
      <c r="B7616">
        <v>292</v>
      </c>
      <c r="C7616">
        <v>21</v>
      </c>
      <c r="D7616">
        <v>43</v>
      </c>
      <c r="E7616" t="s">
        <v>30</v>
      </c>
      <c r="F7616">
        <v>12.32</v>
      </c>
      <c r="G7616">
        <v>51.13</v>
      </c>
      <c r="H7616">
        <v>11.41</v>
      </c>
      <c r="I7616">
        <v>30.75</v>
      </c>
      <c r="J7616">
        <v>1.63</v>
      </c>
      <c r="K7616" t="s">
        <v>955</v>
      </c>
    </row>
    <row r="7617" spans="1:11" x14ac:dyDescent="0.25">
      <c r="A7617" t="s">
        <v>502</v>
      </c>
      <c r="B7617">
        <v>292</v>
      </c>
      <c r="C7617">
        <v>21</v>
      </c>
      <c r="D7617">
        <v>36</v>
      </c>
      <c r="E7617" t="s">
        <v>30</v>
      </c>
      <c r="F7617">
        <v>8.3000000000000007</v>
      </c>
      <c r="G7617">
        <v>39.49</v>
      </c>
      <c r="H7617">
        <v>82</v>
      </c>
      <c r="I7617">
        <v>274.95999999999998</v>
      </c>
      <c r="J7617">
        <v>22.25</v>
      </c>
      <c r="K7617" t="s">
        <v>956</v>
      </c>
    </row>
    <row r="7618" spans="1:11" x14ac:dyDescent="0.25">
      <c r="A7618" t="s">
        <v>503</v>
      </c>
      <c r="B7618">
        <v>292</v>
      </c>
      <c r="C7618">
        <v>21</v>
      </c>
      <c r="D7618">
        <v>33</v>
      </c>
      <c r="E7618" t="s">
        <v>30</v>
      </c>
      <c r="F7618">
        <v>7.56</v>
      </c>
      <c r="G7618">
        <v>35.39</v>
      </c>
      <c r="H7618">
        <v>41.54</v>
      </c>
      <c r="I7618">
        <v>100.41</v>
      </c>
      <c r="J7618">
        <v>7.89</v>
      </c>
      <c r="K7618" t="s">
        <v>957</v>
      </c>
    </row>
    <row r="7619" spans="1:11" x14ac:dyDescent="0.25">
      <c r="A7619" t="s">
        <v>504</v>
      </c>
      <c r="B7619">
        <v>292</v>
      </c>
      <c r="C7619">
        <v>21</v>
      </c>
      <c r="D7619">
        <v>58</v>
      </c>
      <c r="E7619" t="s">
        <v>30</v>
      </c>
      <c r="F7619">
        <v>13.59</v>
      </c>
      <c r="G7619">
        <v>63.36</v>
      </c>
      <c r="H7619">
        <v>89.92</v>
      </c>
      <c r="I7619">
        <v>312.62</v>
      </c>
      <c r="J7619">
        <v>25.26</v>
      </c>
      <c r="K7619" t="s">
        <v>958</v>
      </c>
    </row>
    <row r="7620" spans="1:11" x14ac:dyDescent="0.25">
      <c r="A7620" t="s">
        <v>505</v>
      </c>
      <c r="B7620">
        <v>292</v>
      </c>
      <c r="C7620">
        <v>21</v>
      </c>
      <c r="D7620">
        <v>58</v>
      </c>
      <c r="E7620" t="s">
        <v>30</v>
      </c>
      <c r="F7620">
        <v>13.59</v>
      </c>
      <c r="G7620">
        <v>63.12</v>
      </c>
      <c r="H7620">
        <v>160.97999999999999</v>
      </c>
      <c r="I7620">
        <v>605.12</v>
      </c>
      <c r="J7620">
        <v>47.53</v>
      </c>
      <c r="K7620" t="s">
        <v>958</v>
      </c>
    </row>
    <row r="7621" spans="1:11" x14ac:dyDescent="0.25">
      <c r="A7621" t="s">
        <v>506</v>
      </c>
      <c r="B7621">
        <v>292</v>
      </c>
      <c r="C7621">
        <v>21</v>
      </c>
      <c r="D7621">
        <v>48</v>
      </c>
      <c r="E7621" t="s">
        <v>30</v>
      </c>
      <c r="F7621">
        <v>10.51</v>
      </c>
      <c r="G7621">
        <v>51.6</v>
      </c>
      <c r="H7621">
        <v>77.92</v>
      </c>
      <c r="I7621">
        <v>261.62</v>
      </c>
      <c r="J7621">
        <v>21.24</v>
      </c>
      <c r="K7621" t="s">
        <v>959</v>
      </c>
    </row>
    <row r="7622" spans="1:11" x14ac:dyDescent="0.25">
      <c r="A7622" t="s">
        <v>507</v>
      </c>
      <c r="B7622">
        <v>292</v>
      </c>
      <c r="C7622">
        <v>21</v>
      </c>
      <c r="D7622">
        <v>48</v>
      </c>
      <c r="E7622" t="s">
        <v>30</v>
      </c>
      <c r="F7622">
        <v>10.51</v>
      </c>
      <c r="G7622">
        <v>51.44</v>
      </c>
      <c r="H7622">
        <v>98.98</v>
      </c>
      <c r="I7622">
        <v>254.98</v>
      </c>
      <c r="J7622">
        <v>20.65</v>
      </c>
      <c r="K7622" t="s">
        <v>959</v>
      </c>
    </row>
    <row r="7623" spans="1:11" x14ac:dyDescent="0.25">
      <c r="A7623" t="s">
        <v>508</v>
      </c>
      <c r="B7623">
        <v>281</v>
      </c>
      <c r="C7623">
        <v>26</v>
      </c>
      <c r="D7623">
        <v>9</v>
      </c>
      <c r="E7623" t="s">
        <v>30</v>
      </c>
      <c r="F7623">
        <v>2.2200000000000002</v>
      </c>
      <c r="G7623">
        <v>11.1</v>
      </c>
      <c r="H7623">
        <v>175.5</v>
      </c>
      <c r="I7623">
        <v>155.19999999999999</v>
      </c>
      <c r="J7623">
        <v>12.93</v>
      </c>
      <c r="K7623" t="s">
        <v>960</v>
      </c>
    </row>
    <row r="7624" spans="1:11" x14ac:dyDescent="0.25">
      <c r="A7624" t="s">
        <v>509</v>
      </c>
      <c r="B7624">
        <v>281</v>
      </c>
      <c r="C7624">
        <v>26</v>
      </c>
      <c r="D7624">
        <v>18</v>
      </c>
      <c r="E7624" t="s">
        <v>30</v>
      </c>
      <c r="F7624">
        <v>4.53</v>
      </c>
      <c r="G7624">
        <v>22.65</v>
      </c>
      <c r="H7624">
        <v>418.5</v>
      </c>
      <c r="I7624">
        <v>761.1</v>
      </c>
      <c r="J7624">
        <v>63.42</v>
      </c>
      <c r="K7624" t="s">
        <v>961</v>
      </c>
    </row>
    <row r="7625" spans="1:11" x14ac:dyDescent="0.25">
      <c r="A7625" t="s">
        <v>510</v>
      </c>
      <c r="B7625">
        <v>281</v>
      </c>
      <c r="C7625">
        <v>26</v>
      </c>
      <c r="D7625">
        <v>18</v>
      </c>
      <c r="E7625" t="s">
        <v>30</v>
      </c>
      <c r="F7625">
        <v>4.34</v>
      </c>
      <c r="G7625">
        <v>21.7</v>
      </c>
      <c r="H7625">
        <v>398</v>
      </c>
      <c r="I7625">
        <v>330.16</v>
      </c>
      <c r="J7625">
        <v>27.51</v>
      </c>
      <c r="K7625" t="s">
        <v>962</v>
      </c>
    </row>
    <row r="7626" spans="1:11" x14ac:dyDescent="0.25">
      <c r="A7626" t="s">
        <v>511</v>
      </c>
      <c r="B7626">
        <v>121</v>
      </c>
      <c r="C7626">
        <v>25</v>
      </c>
      <c r="D7626">
        <v>33</v>
      </c>
      <c r="E7626" t="s">
        <v>30</v>
      </c>
      <c r="F7626">
        <v>37.39</v>
      </c>
      <c r="G7626">
        <v>76</v>
      </c>
      <c r="H7626" s="1">
        <v>5294</v>
      </c>
      <c r="I7626" s="1">
        <v>37938.18</v>
      </c>
      <c r="J7626" s="1">
        <v>1284.8900000000001</v>
      </c>
      <c r="K7626" t="s">
        <v>963</v>
      </c>
    </row>
    <row r="7627" spans="1:11" x14ac:dyDescent="0.25">
      <c r="A7627" t="s">
        <v>512</v>
      </c>
      <c r="B7627">
        <v>121</v>
      </c>
      <c r="C7627">
        <v>25</v>
      </c>
      <c r="D7627">
        <v>33</v>
      </c>
      <c r="E7627" t="s">
        <v>30</v>
      </c>
      <c r="F7627">
        <v>37.39</v>
      </c>
      <c r="G7627">
        <v>76</v>
      </c>
      <c r="H7627" s="1">
        <v>5168</v>
      </c>
      <c r="I7627" s="1">
        <v>32409.3</v>
      </c>
      <c r="J7627" s="1">
        <v>1142.49</v>
      </c>
      <c r="K7627" t="s">
        <v>963</v>
      </c>
    </row>
    <row r="7628" spans="1:11" x14ac:dyDescent="0.25">
      <c r="A7628" t="s">
        <v>513</v>
      </c>
      <c r="B7628">
        <v>111</v>
      </c>
      <c r="C7628">
        <v>11</v>
      </c>
      <c r="D7628">
        <v>19</v>
      </c>
      <c r="E7628" t="s">
        <v>30</v>
      </c>
      <c r="F7628">
        <v>78.02</v>
      </c>
      <c r="G7628">
        <v>124.32</v>
      </c>
      <c r="H7628">
        <v>116</v>
      </c>
      <c r="I7628" s="1">
        <v>2648.92</v>
      </c>
      <c r="J7628">
        <v>66.64</v>
      </c>
      <c r="K7628" t="s">
        <v>964</v>
      </c>
    </row>
    <row r="7629" spans="1:11" x14ac:dyDescent="0.25">
      <c r="A7629" t="s">
        <v>514</v>
      </c>
      <c r="B7629">
        <v>111</v>
      </c>
      <c r="C7629">
        <v>11</v>
      </c>
      <c r="D7629">
        <v>19</v>
      </c>
      <c r="E7629" t="s">
        <v>30</v>
      </c>
      <c r="F7629">
        <v>78.02</v>
      </c>
      <c r="G7629">
        <v>124.32</v>
      </c>
      <c r="H7629">
        <v>118</v>
      </c>
      <c r="I7629" s="1">
        <v>2660.5</v>
      </c>
      <c r="J7629">
        <v>67.48</v>
      </c>
      <c r="K7629" t="s">
        <v>964</v>
      </c>
    </row>
    <row r="7630" spans="1:11" x14ac:dyDescent="0.25">
      <c r="A7630" t="s">
        <v>515</v>
      </c>
      <c r="B7630">
        <v>252</v>
      </c>
      <c r="C7630">
        <v>24</v>
      </c>
      <c r="D7630">
        <v>11</v>
      </c>
      <c r="E7630" t="s">
        <v>30</v>
      </c>
      <c r="F7630">
        <v>12.06</v>
      </c>
      <c r="G7630">
        <v>23.55</v>
      </c>
      <c r="H7630">
        <v>10</v>
      </c>
      <c r="I7630">
        <v>29.92</v>
      </c>
      <c r="J7630">
        <v>1.35</v>
      </c>
      <c r="K7630" t="s">
        <v>965</v>
      </c>
    </row>
    <row r="7631" spans="1:11" x14ac:dyDescent="0.25">
      <c r="A7631" t="s">
        <v>516</v>
      </c>
      <c r="B7631">
        <v>252</v>
      </c>
      <c r="C7631">
        <v>24</v>
      </c>
      <c r="D7631">
        <v>3</v>
      </c>
      <c r="E7631" t="s">
        <v>30</v>
      </c>
      <c r="F7631">
        <v>10.41</v>
      </c>
      <c r="G7631">
        <v>14.17</v>
      </c>
      <c r="H7631">
        <v>4</v>
      </c>
      <c r="I7631">
        <v>41.46</v>
      </c>
      <c r="J7631">
        <v>0.88</v>
      </c>
      <c r="K7631" t="s">
        <v>966</v>
      </c>
    </row>
    <row r="7632" spans="1:11" x14ac:dyDescent="0.25">
      <c r="A7632" t="s">
        <v>517</v>
      </c>
      <c r="B7632">
        <v>252</v>
      </c>
      <c r="C7632">
        <v>24</v>
      </c>
      <c r="D7632">
        <v>14</v>
      </c>
      <c r="E7632" t="s">
        <v>30</v>
      </c>
      <c r="F7632">
        <v>12.24</v>
      </c>
      <c r="G7632">
        <v>25.93</v>
      </c>
      <c r="H7632" t="s">
        <v>31</v>
      </c>
      <c r="I7632" t="s">
        <v>31</v>
      </c>
      <c r="J7632" t="s">
        <v>31</v>
      </c>
      <c r="K7632" t="s">
        <v>551</v>
      </c>
    </row>
    <row r="7633" spans="1:11" x14ac:dyDescent="0.25">
      <c r="A7633" t="s">
        <v>518</v>
      </c>
      <c r="B7633">
        <v>252</v>
      </c>
      <c r="C7633">
        <v>24</v>
      </c>
      <c r="D7633">
        <v>3</v>
      </c>
      <c r="E7633" t="s">
        <v>30</v>
      </c>
      <c r="F7633">
        <v>8.9499999999999993</v>
      </c>
      <c r="G7633">
        <v>11.86</v>
      </c>
      <c r="H7633" t="s">
        <v>31</v>
      </c>
      <c r="I7633" t="s">
        <v>31</v>
      </c>
      <c r="J7633" t="s">
        <v>31</v>
      </c>
      <c r="K7633" t="s">
        <v>967</v>
      </c>
    </row>
    <row r="7634" spans="1:11" x14ac:dyDescent="0.25">
      <c r="A7634" t="s">
        <v>519</v>
      </c>
      <c r="B7634">
        <v>252</v>
      </c>
      <c r="C7634">
        <v>24</v>
      </c>
      <c r="D7634">
        <v>15</v>
      </c>
      <c r="E7634" t="s">
        <v>30</v>
      </c>
      <c r="F7634">
        <v>13.78</v>
      </c>
      <c r="G7634">
        <v>31.27</v>
      </c>
      <c r="H7634" t="s">
        <v>31</v>
      </c>
      <c r="I7634" t="s">
        <v>31</v>
      </c>
      <c r="J7634" t="s">
        <v>31</v>
      </c>
      <c r="K7634" t="s">
        <v>968</v>
      </c>
    </row>
    <row r="7635" spans="1:11" x14ac:dyDescent="0.25">
      <c r="A7635" t="s">
        <v>520</v>
      </c>
      <c r="B7635">
        <v>252</v>
      </c>
      <c r="C7635">
        <v>24</v>
      </c>
      <c r="D7635">
        <v>17</v>
      </c>
      <c r="E7635" t="s">
        <v>30</v>
      </c>
      <c r="F7635">
        <v>20.6</v>
      </c>
      <c r="G7635">
        <v>47.09</v>
      </c>
      <c r="H7635">
        <v>8</v>
      </c>
      <c r="I7635">
        <v>33.92</v>
      </c>
      <c r="J7635">
        <v>1.64</v>
      </c>
      <c r="K7635" t="s">
        <v>969</v>
      </c>
    </row>
    <row r="7636" spans="1:11" x14ac:dyDescent="0.25">
      <c r="A7636" t="s">
        <v>521</v>
      </c>
      <c r="B7636">
        <v>252</v>
      </c>
      <c r="C7636">
        <v>24</v>
      </c>
      <c r="D7636">
        <v>18</v>
      </c>
      <c r="E7636" t="s">
        <v>30</v>
      </c>
      <c r="F7636">
        <v>19.63</v>
      </c>
      <c r="G7636">
        <v>48.3</v>
      </c>
      <c r="H7636">
        <v>12</v>
      </c>
      <c r="I7636">
        <v>29.68</v>
      </c>
      <c r="J7636">
        <v>1.2</v>
      </c>
      <c r="K7636" t="s">
        <v>552</v>
      </c>
    </row>
    <row r="7637" spans="1:11" x14ac:dyDescent="0.25">
      <c r="A7637" t="s">
        <v>522</v>
      </c>
      <c r="B7637">
        <v>242</v>
      </c>
      <c r="C7637">
        <v>27</v>
      </c>
      <c r="D7637">
        <v>16</v>
      </c>
      <c r="E7637" t="s">
        <v>30</v>
      </c>
      <c r="F7637">
        <v>18.03</v>
      </c>
      <c r="G7637">
        <v>62.07</v>
      </c>
      <c r="H7637">
        <v>2.69</v>
      </c>
      <c r="I7637">
        <v>26.63</v>
      </c>
      <c r="J7637">
        <v>1.61</v>
      </c>
      <c r="K7637" t="s">
        <v>970</v>
      </c>
    </row>
    <row r="7638" spans="1:11" x14ac:dyDescent="0.25">
      <c r="A7638" t="s">
        <v>523</v>
      </c>
      <c r="B7638">
        <v>242</v>
      </c>
      <c r="C7638">
        <v>27</v>
      </c>
      <c r="D7638">
        <v>32</v>
      </c>
      <c r="E7638" t="s">
        <v>30</v>
      </c>
      <c r="F7638">
        <v>18.97</v>
      </c>
      <c r="G7638">
        <v>71.510000000000005</v>
      </c>
      <c r="H7638">
        <v>655.33000000000004</v>
      </c>
      <c r="I7638" s="1">
        <v>2182.38</v>
      </c>
      <c r="J7638">
        <v>127.98</v>
      </c>
      <c r="K7638" t="s">
        <v>971</v>
      </c>
    </row>
    <row r="7639" spans="1:11" x14ac:dyDescent="0.25">
      <c r="A7639" t="s">
        <v>524</v>
      </c>
      <c r="B7639">
        <v>242</v>
      </c>
      <c r="C7639">
        <v>27</v>
      </c>
      <c r="D7639">
        <v>32</v>
      </c>
      <c r="E7639" t="s">
        <v>30</v>
      </c>
      <c r="F7639">
        <v>18.97</v>
      </c>
      <c r="G7639">
        <v>71.569999999999993</v>
      </c>
      <c r="H7639">
        <v>603.41</v>
      </c>
      <c r="I7639" s="1">
        <v>1721.05</v>
      </c>
      <c r="J7639">
        <v>101.15</v>
      </c>
      <c r="K7639" t="s">
        <v>971</v>
      </c>
    </row>
    <row r="7640" spans="1:11" x14ac:dyDescent="0.25">
      <c r="A7640" t="s">
        <v>527</v>
      </c>
      <c r="B7640">
        <v>253</v>
      </c>
      <c r="C7640">
        <v>24</v>
      </c>
      <c r="D7640">
        <v>5</v>
      </c>
      <c r="E7640" t="s">
        <v>30</v>
      </c>
      <c r="F7640">
        <v>26.47</v>
      </c>
      <c r="G7640">
        <v>29.61</v>
      </c>
      <c r="H7640">
        <v>57</v>
      </c>
      <c r="I7640" s="1">
        <v>1046.1400000000001</v>
      </c>
      <c r="J7640">
        <v>18.27</v>
      </c>
      <c r="K7640" t="s">
        <v>973</v>
      </c>
    </row>
    <row r="7641" spans="1:11" x14ac:dyDescent="0.25">
      <c r="A7641" t="s">
        <v>528</v>
      </c>
      <c r="B7641">
        <v>253</v>
      </c>
      <c r="C7641">
        <v>24</v>
      </c>
      <c r="D7641">
        <v>3</v>
      </c>
      <c r="E7641" t="s">
        <v>30</v>
      </c>
      <c r="F7641">
        <v>26.76</v>
      </c>
      <c r="G7641">
        <v>27.09</v>
      </c>
      <c r="H7641">
        <v>38</v>
      </c>
      <c r="I7641" s="1">
        <v>1016.48</v>
      </c>
      <c r="J7641">
        <v>17.14</v>
      </c>
      <c r="K7641" t="s">
        <v>973</v>
      </c>
    </row>
    <row r="7642" spans="1:11" x14ac:dyDescent="0.25">
      <c r="A7642" t="s">
        <v>529</v>
      </c>
      <c r="B7642">
        <v>253</v>
      </c>
      <c r="C7642">
        <v>24</v>
      </c>
      <c r="D7642">
        <v>5</v>
      </c>
      <c r="E7642" t="s">
        <v>30</v>
      </c>
      <c r="F7642">
        <v>19.7</v>
      </c>
      <c r="G7642">
        <v>23.17</v>
      </c>
      <c r="H7642">
        <v>39</v>
      </c>
      <c r="I7642">
        <v>425.7</v>
      </c>
      <c r="J7642">
        <v>7.6</v>
      </c>
      <c r="K7642" t="s">
        <v>974</v>
      </c>
    </row>
    <row r="7643" spans="1:11" x14ac:dyDescent="0.25">
      <c r="A7643" t="s">
        <v>530</v>
      </c>
      <c r="B7643">
        <v>253</v>
      </c>
      <c r="C7643">
        <v>24</v>
      </c>
      <c r="D7643">
        <v>3</v>
      </c>
      <c r="E7643" t="s">
        <v>30</v>
      </c>
      <c r="F7643">
        <v>20.079999999999998</v>
      </c>
      <c r="G7643">
        <v>20.98</v>
      </c>
      <c r="H7643">
        <v>28</v>
      </c>
      <c r="I7643">
        <v>561.44000000000005</v>
      </c>
      <c r="J7643">
        <v>9.76</v>
      </c>
      <c r="K7643" t="s">
        <v>974</v>
      </c>
    </row>
    <row r="7644" spans="1:11" x14ac:dyDescent="0.25">
      <c r="A7644" t="s">
        <v>538</v>
      </c>
      <c r="B7644">
        <v>492</v>
      </c>
      <c r="C7644">
        <v>41</v>
      </c>
      <c r="D7644">
        <v>13</v>
      </c>
      <c r="E7644" t="s">
        <v>30</v>
      </c>
      <c r="F7644">
        <v>1.31</v>
      </c>
      <c r="G7644">
        <v>8.09</v>
      </c>
      <c r="H7644" t="s">
        <v>31</v>
      </c>
      <c r="I7644" t="s">
        <v>31</v>
      </c>
      <c r="J7644" t="s">
        <v>31</v>
      </c>
      <c r="K7644" t="s">
        <v>982</v>
      </c>
    </row>
    <row r="7645" spans="1:11" x14ac:dyDescent="0.25">
      <c r="A7645" t="s">
        <v>539</v>
      </c>
      <c r="B7645">
        <v>492</v>
      </c>
      <c r="C7645">
        <v>41</v>
      </c>
      <c r="D7645">
        <v>14</v>
      </c>
      <c r="E7645" t="s">
        <v>30</v>
      </c>
      <c r="F7645">
        <v>1.62</v>
      </c>
      <c r="G7645">
        <v>7.39</v>
      </c>
      <c r="H7645" t="s">
        <v>31</v>
      </c>
      <c r="I7645" t="s">
        <v>31</v>
      </c>
      <c r="J7645" t="s">
        <v>31</v>
      </c>
      <c r="K7645" t="s">
        <v>983</v>
      </c>
    </row>
    <row r="7646" spans="1:11" x14ac:dyDescent="0.25">
      <c r="A7646" t="s">
        <v>540</v>
      </c>
      <c r="B7646">
        <v>492</v>
      </c>
      <c r="C7646">
        <v>41</v>
      </c>
      <c r="D7646">
        <v>38</v>
      </c>
      <c r="E7646" t="s">
        <v>30</v>
      </c>
      <c r="F7646">
        <v>10.06</v>
      </c>
      <c r="G7646">
        <v>39.99</v>
      </c>
      <c r="H7646" t="s">
        <v>31</v>
      </c>
      <c r="I7646" t="s">
        <v>31</v>
      </c>
      <c r="J7646" t="s">
        <v>31</v>
      </c>
      <c r="K7646" t="s">
        <v>613</v>
      </c>
    </row>
    <row r="7647" spans="1:11" x14ac:dyDescent="0.25">
      <c r="A7647" t="s">
        <v>541</v>
      </c>
      <c r="B7647">
        <v>492</v>
      </c>
      <c r="C7647">
        <v>41</v>
      </c>
      <c r="D7647">
        <v>38</v>
      </c>
      <c r="E7647" t="s">
        <v>30</v>
      </c>
      <c r="F7647">
        <v>10.06</v>
      </c>
      <c r="G7647">
        <v>39.630000000000003</v>
      </c>
      <c r="H7647" t="s">
        <v>31</v>
      </c>
      <c r="I7647" t="s">
        <v>31</v>
      </c>
      <c r="J7647" t="s">
        <v>31</v>
      </c>
      <c r="K7647" t="s">
        <v>613</v>
      </c>
    </row>
    <row r="7648" spans="1:11" x14ac:dyDescent="0.25">
      <c r="A7648" t="s">
        <v>542</v>
      </c>
      <c r="B7648">
        <v>151</v>
      </c>
      <c r="C7648">
        <v>33</v>
      </c>
      <c r="D7648">
        <v>8</v>
      </c>
      <c r="E7648" t="s">
        <v>30</v>
      </c>
      <c r="F7648">
        <v>23.81</v>
      </c>
      <c r="G7648">
        <v>33.340000000000003</v>
      </c>
      <c r="H7648" t="s">
        <v>31</v>
      </c>
      <c r="I7648" t="s">
        <v>31</v>
      </c>
      <c r="J7648" t="s">
        <v>31</v>
      </c>
      <c r="K7648" t="s">
        <v>984</v>
      </c>
    </row>
    <row r="7649" spans="1:11" x14ac:dyDescent="0.25">
      <c r="A7649" t="s">
        <v>543</v>
      </c>
      <c r="B7649">
        <v>151</v>
      </c>
      <c r="C7649">
        <v>33</v>
      </c>
      <c r="D7649">
        <v>8</v>
      </c>
      <c r="E7649" t="s">
        <v>30</v>
      </c>
      <c r="F7649">
        <v>22.77</v>
      </c>
      <c r="G7649">
        <v>32.270000000000003</v>
      </c>
      <c r="H7649" t="s">
        <v>31</v>
      </c>
      <c r="I7649" t="s">
        <v>31</v>
      </c>
      <c r="J7649" t="s">
        <v>31</v>
      </c>
      <c r="K7649" t="s">
        <v>985</v>
      </c>
    </row>
    <row r="7650" spans="1:11" x14ac:dyDescent="0.25">
      <c r="A7650" t="s">
        <v>544</v>
      </c>
      <c r="B7650">
        <v>151</v>
      </c>
      <c r="C7650">
        <v>33</v>
      </c>
      <c r="D7650">
        <v>11</v>
      </c>
      <c r="E7650" t="s">
        <v>30</v>
      </c>
      <c r="F7650">
        <v>40.81</v>
      </c>
      <c r="G7650">
        <v>49.72</v>
      </c>
      <c r="H7650" t="s">
        <v>31</v>
      </c>
      <c r="I7650" t="s">
        <v>31</v>
      </c>
      <c r="J7650" t="s">
        <v>31</v>
      </c>
      <c r="K7650" t="s">
        <v>986</v>
      </c>
    </row>
    <row r="7651" spans="1:11" x14ac:dyDescent="0.25">
      <c r="A7651" t="s">
        <v>545</v>
      </c>
      <c r="B7651">
        <v>151</v>
      </c>
      <c r="C7651">
        <v>33</v>
      </c>
      <c r="D7651">
        <v>12</v>
      </c>
      <c r="E7651" t="s">
        <v>30</v>
      </c>
      <c r="F7651">
        <v>42.22</v>
      </c>
      <c r="G7651">
        <v>55.47</v>
      </c>
      <c r="H7651" t="s">
        <v>31</v>
      </c>
      <c r="I7651" t="s">
        <v>31</v>
      </c>
      <c r="J7651" t="s">
        <v>31</v>
      </c>
      <c r="K7651" t="s">
        <v>987</v>
      </c>
    </row>
    <row r="7652" spans="1:11" x14ac:dyDescent="0.25">
      <c r="A7652" t="s">
        <v>1010</v>
      </c>
      <c r="B7652">
        <v>111</v>
      </c>
      <c r="C7652">
        <v>11</v>
      </c>
      <c r="D7652">
        <v>59</v>
      </c>
      <c r="E7652" t="s">
        <v>30</v>
      </c>
      <c r="F7652">
        <v>80.77</v>
      </c>
      <c r="G7652">
        <v>199.71</v>
      </c>
      <c r="H7652" s="1">
        <v>1954</v>
      </c>
      <c r="I7652" s="1">
        <v>19024.439999999999</v>
      </c>
      <c r="J7652">
        <v>787.39</v>
      </c>
      <c r="K7652" t="s">
        <v>1011</v>
      </c>
    </row>
    <row r="7653" spans="1:11" x14ac:dyDescent="0.25">
      <c r="A7653" t="s">
        <v>1012</v>
      </c>
      <c r="B7653">
        <v>111</v>
      </c>
      <c r="C7653">
        <v>11</v>
      </c>
      <c r="D7653">
        <v>59</v>
      </c>
      <c r="E7653" t="s">
        <v>30</v>
      </c>
      <c r="F7653">
        <v>80.77</v>
      </c>
      <c r="G7653">
        <v>199.71</v>
      </c>
      <c r="H7653" s="1">
        <v>2036</v>
      </c>
      <c r="I7653" s="1">
        <v>19608.22</v>
      </c>
      <c r="J7653">
        <v>818.36</v>
      </c>
      <c r="K7653" t="s">
        <v>1011</v>
      </c>
    </row>
    <row r="7654" spans="1:11" x14ac:dyDescent="0.25">
      <c r="A7654" t="s">
        <v>1013</v>
      </c>
      <c r="B7654">
        <v>243</v>
      </c>
      <c r="C7654">
        <v>28</v>
      </c>
      <c r="D7654">
        <v>6</v>
      </c>
      <c r="E7654" t="s">
        <v>30</v>
      </c>
      <c r="F7654">
        <v>18.77</v>
      </c>
      <c r="G7654">
        <v>26.56</v>
      </c>
      <c r="H7654">
        <v>104</v>
      </c>
      <c r="I7654" s="1">
        <v>1099.1600000000001</v>
      </c>
      <c r="J7654">
        <v>25.4</v>
      </c>
      <c r="K7654" t="s">
        <v>1014</v>
      </c>
    </row>
    <row r="7655" spans="1:11" x14ac:dyDescent="0.25">
      <c r="A7655" t="s">
        <v>1015</v>
      </c>
      <c r="B7655">
        <v>243</v>
      </c>
      <c r="C7655">
        <v>28</v>
      </c>
      <c r="D7655">
        <v>6</v>
      </c>
      <c r="E7655" t="s">
        <v>30</v>
      </c>
      <c r="F7655">
        <v>19.25</v>
      </c>
      <c r="G7655">
        <v>27.2</v>
      </c>
      <c r="H7655">
        <v>76</v>
      </c>
      <c r="I7655">
        <v>833.22</v>
      </c>
      <c r="J7655">
        <v>19.36</v>
      </c>
      <c r="K7655" t="s">
        <v>1016</v>
      </c>
    </row>
    <row r="7656" spans="1:11" x14ac:dyDescent="0.25">
      <c r="A7656" t="s">
        <v>1017</v>
      </c>
      <c r="B7656">
        <v>243</v>
      </c>
      <c r="C7656">
        <v>28</v>
      </c>
      <c r="D7656">
        <v>8</v>
      </c>
      <c r="E7656" t="s">
        <v>30</v>
      </c>
      <c r="F7656">
        <v>7.77</v>
      </c>
      <c r="G7656">
        <v>17.600000000000001</v>
      </c>
      <c r="H7656" t="s">
        <v>31</v>
      </c>
      <c r="I7656" t="s">
        <v>31</v>
      </c>
      <c r="J7656" t="s">
        <v>31</v>
      </c>
      <c r="K7656" t="s">
        <v>1018</v>
      </c>
    </row>
    <row r="7657" spans="1:11" x14ac:dyDescent="0.25">
      <c r="A7657" t="s">
        <v>1019</v>
      </c>
      <c r="B7657">
        <v>243</v>
      </c>
      <c r="C7657">
        <v>28</v>
      </c>
      <c r="D7657">
        <v>8</v>
      </c>
      <c r="E7657" t="s">
        <v>30</v>
      </c>
      <c r="F7657">
        <v>7.77</v>
      </c>
      <c r="G7657">
        <v>26.91</v>
      </c>
      <c r="H7657" t="s">
        <v>31</v>
      </c>
      <c r="I7657" t="s">
        <v>31</v>
      </c>
      <c r="J7657" t="s">
        <v>31</v>
      </c>
      <c r="K7657" t="s">
        <v>1018</v>
      </c>
    </row>
    <row r="7658" spans="1:11" x14ac:dyDescent="0.25">
      <c r="A7658" t="s">
        <v>1020</v>
      </c>
      <c r="B7658">
        <v>243</v>
      </c>
      <c r="C7658">
        <v>28</v>
      </c>
      <c r="D7658">
        <v>8</v>
      </c>
      <c r="E7658" t="s">
        <v>30</v>
      </c>
      <c r="F7658">
        <v>7.77</v>
      </c>
      <c r="G7658">
        <v>17.600000000000001</v>
      </c>
      <c r="H7658">
        <v>62</v>
      </c>
      <c r="I7658">
        <v>279.72000000000003</v>
      </c>
      <c r="J7658">
        <v>10.82</v>
      </c>
      <c r="K7658" t="s">
        <v>1018</v>
      </c>
    </row>
    <row r="7659" spans="1:11" x14ac:dyDescent="0.25">
      <c r="A7659" t="s">
        <v>1021</v>
      </c>
      <c r="B7659">
        <v>243</v>
      </c>
      <c r="C7659">
        <v>28</v>
      </c>
      <c r="D7659">
        <v>8</v>
      </c>
      <c r="E7659" t="s">
        <v>30</v>
      </c>
      <c r="F7659">
        <v>7.77</v>
      </c>
      <c r="G7659">
        <v>26.91</v>
      </c>
      <c r="H7659">
        <v>72</v>
      </c>
      <c r="I7659">
        <v>326.33999999999997</v>
      </c>
      <c r="J7659">
        <v>18.68</v>
      </c>
      <c r="K7659" t="s">
        <v>1018</v>
      </c>
    </row>
    <row r="7660" spans="1:11" x14ac:dyDescent="0.25">
      <c r="A7660" t="s">
        <v>1022</v>
      </c>
      <c r="B7660">
        <v>292</v>
      </c>
      <c r="C7660">
        <v>21</v>
      </c>
      <c r="D7660">
        <v>4</v>
      </c>
      <c r="E7660" t="s">
        <v>30</v>
      </c>
      <c r="F7660">
        <v>0.72</v>
      </c>
      <c r="G7660">
        <v>4.8</v>
      </c>
      <c r="H7660" t="s">
        <v>31</v>
      </c>
      <c r="I7660" t="s">
        <v>31</v>
      </c>
      <c r="J7660" t="s">
        <v>31</v>
      </c>
      <c r="K7660" t="s">
        <v>907</v>
      </c>
    </row>
    <row r="7661" spans="1:11" x14ac:dyDescent="0.25">
      <c r="A7661" t="s">
        <v>1023</v>
      </c>
      <c r="B7661">
        <v>243</v>
      </c>
      <c r="C7661">
        <v>28</v>
      </c>
      <c r="D7661">
        <v>13</v>
      </c>
      <c r="E7661" t="s">
        <v>30</v>
      </c>
      <c r="F7661">
        <v>14.76</v>
      </c>
      <c r="G7661">
        <v>35.4</v>
      </c>
      <c r="H7661" t="s">
        <v>31</v>
      </c>
      <c r="I7661" t="s">
        <v>31</v>
      </c>
      <c r="J7661" t="s">
        <v>31</v>
      </c>
      <c r="K7661" t="s">
        <v>1024</v>
      </c>
    </row>
    <row r="7662" spans="1:11" x14ac:dyDescent="0.25">
      <c r="A7662" t="s">
        <v>1025</v>
      </c>
      <c r="B7662">
        <v>243</v>
      </c>
      <c r="C7662">
        <v>28</v>
      </c>
      <c r="D7662">
        <v>13</v>
      </c>
      <c r="E7662" t="s">
        <v>30</v>
      </c>
      <c r="F7662">
        <v>14.76</v>
      </c>
      <c r="G7662">
        <v>50.03</v>
      </c>
      <c r="H7662" t="s">
        <v>31</v>
      </c>
      <c r="I7662" t="s">
        <v>31</v>
      </c>
      <c r="J7662" t="s">
        <v>31</v>
      </c>
      <c r="K7662" t="s">
        <v>1024</v>
      </c>
    </row>
    <row r="7663" spans="1:11" x14ac:dyDescent="0.25">
      <c r="A7663" t="s">
        <v>1026</v>
      </c>
      <c r="B7663">
        <v>243</v>
      </c>
      <c r="C7663">
        <v>28</v>
      </c>
      <c r="D7663">
        <v>6</v>
      </c>
      <c r="E7663" t="s">
        <v>30</v>
      </c>
      <c r="F7663">
        <v>8.8800000000000008</v>
      </c>
      <c r="G7663">
        <v>18.399999999999999</v>
      </c>
      <c r="H7663">
        <v>46</v>
      </c>
      <c r="I7663">
        <v>170.94</v>
      </c>
      <c r="J7663">
        <v>6.05</v>
      </c>
      <c r="K7663" t="s">
        <v>1027</v>
      </c>
    </row>
    <row r="7664" spans="1:11" x14ac:dyDescent="0.25">
      <c r="A7664" t="s">
        <v>1028</v>
      </c>
      <c r="B7664">
        <v>243</v>
      </c>
      <c r="C7664">
        <v>28</v>
      </c>
      <c r="D7664">
        <v>16</v>
      </c>
      <c r="E7664" t="s">
        <v>30</v>
      </c>
      <c r="F7664">
        <v>17.760000000000002</v>
      </c>
      <c r="G7664">
        <v>61.68</v>
      </c>
      <c r="H7664" t="s">
        <v>31</v>
      </c>
      <c r="I7664" t="s">
        <v>31</v>
      </c>
      <c r="J7664" t="s">
        <v>31</v>
      </c>
      <c r="K7664" t="s">
        <v>1029</v>
      </c>
    </row>
    <row r="7665" spans="1:11" x14ac:dyDescent="0.25">
      <c r="A7665" t="s">
        <v>1030</v>
      </c>
      <c r="B7665">
        <v>243</v>
      </c>
      <c r="C7665">
        <v>28</v>
      </c>
      <c r="D7665">
        <v>16</v>
      </c>
      <c r="E7665" t="s">
        <v>30</v>
      </c>
      <c r="F7665">
        <v>17.760000000000002</v>
      </c>
      <c r="G7665">
        <v>40.4</v>
      </c>
      <c r="H7665">
        <v>266</v>
      </c>
      <c r="I7665" s="1">
        <v>1380.84</v>
      </c>
      <c r="J7665">
        <v>53.17</v>
      </c>
      <c r="K7665" t="s">
        <v>1029</v>
      </c>
    </row>
    <row r="7666" spans="1:11" x14ac:dyDescent="0.25">
      <c r="A7666" t="s">
        <v>1031</v>
      </c>
      <c r="B7666">
        <v>243</v>
      </c>
      <c r="C7666">
        <v>28</v>
      </c>
      <c r="D7666">
        <v>16</v>
      </c>
      <c r="E7666" t="s">
        <v>30</v>
      </c>
      <c r="F7666">
        <v>17.760000000000002</v>
      </c>
      <c r="G7666">
        <v>61.68</v>
      </c>
      <c r="H7666">
        <v>326</v>
      </c>
      <c r="I7666" s="1">
        <v>2350.98</v>
      </c>
      <c r="J7666">
        <v>137.88999999999999</v>
      </c>
      <c r="K7666" t="s">
        <v>1029</v>
      </c>
    </row>
    <row r="7667" spans="1:11" x14ac:dyDescent="0.25">
      <c r="A7667" t="s">
        <v>133</v>
      </c>
      <c r="B7667">
        <v>392</v>
      </c>
      <c r="C7667">
        <v>31</v>
      </c>
      <c r="D7667">
        <v>59</v>
      </c>
      <c r="E7667" t="s">
        <v>30</v>
      </c>
      <c r="F7667">
        <v>13.1</v>
      </c>
      <c r="G7667">
        <v>183.19</v>
      </c>
      <c r="H7667">
        <v>2.87</v>
      </c>
      <c r="I7667">
        <v>1.94</v>
      </c>
      <c r="J7667">
        <v>0.15</v>
      </c>
      <c r="K7667" t="s">
        <v>560</v>
      </c>
    </row>
    <row r="7668" spans="1:11" x14ac:dyDescent="0.25">
      <c r="A7668" t="s">
        <v>134</v>
      </c>
      <c r="B7668">
        <v>392</v>
      </c>
      <c r="C7668">
        <v>31</v>
      </c>
      <c r="D7668">
        <v>59</v>
      </c>
      <c r="E7668" t="s">
        <v>30</v>
      </c>
      <c r="F7668">
        <v>13.86</v>
      </c>
      <c r="G7668">
        <v>182.61</v>
      </c>
      <c r="H7668">
        <v>14.77</v>
      </c>
      <c r="I7668">
        <v>28.05</v>
      </c>
      <c r="J7668">
        <v>2.58</v>
      </c>
      <c r="K7668" t="s">
        <v>644</v>
      </c>
    </row>
    <row r="7669" spans="1:11" x14ac:dyDescent="0.25">
      <c r="A7669" t="s">
        <v>135</v>
      </c>
      <c r="B7669">
        <v>392</v>
      </c>
      <c r="C7669">
        <v>31</v>
      </c>
      <c r="D7669">
        <v>83</v>
      </c>
      <c r="E7669" t="s">
        <v>30</v>
      </c>
      <c r="F7669">
        <v>25.29</v>
      </c>
      <c r="G7669">
        <v>99.52</v>
      </c>
      <c r="H7669">
        <v>54.09</v>
      </c>
      <c r="I7669">
        <v>115.97</v>
      </c>
      <c r="J7669">
        <v>7.78</v>
      </c>
      <c r="K7669" t="s">
        <v>645</v>
      </c>
    </row>
    <row r="7670" spans="1:11" x14ac:dyDescent="0.25">
      <c r="A7670" t="s">
        <v>136</v>
      </c>
      <c r="B7670">
        <v>392</v>
      </c>
      <c r="C7670">
        <v>31</v>
      </c>
      <c r="D7670">
        <v>42</v>
      </c>
      <c r="E7670" t="s">
        <v>30</v>
      </c>
      <c r="F7670">
        <v>14.37</v>
      </c>
      <c r="G7670">
        <v>53.3</v>
      </c>
      <c r="H7670">
        <v>5.79</v>
      </c>
      <c r="I7670">
        <v>9.8800000000000008</v>
      </c>
      <c r="J7670">
        <v>0.8</v>
      </c>
      <c r="K7670" t="s">
        <v>646</v>
      </c>
    </row>
    <row r="7671" spans="1:11" x14ac:dyDescent="0.25">
      <c r="A7671" t="s">
        <v>137</v>
      </c>
      <c r="B7671">
        <v>392</v>
      </c>
      <c r="C7671">
        <v>31</v>
      </c>
      <c r="D7671">
        <v>39</v>
      </c>
      <c r="E7671" t="s">
        <v>30</v>
      </c>
      <c r="F7671">
        <v>13.12</v>
      </c>
      <c r="G7671">
        <v>48.28</v>
      </c>
      <c r="H7671">
        <v>10.55</v>
      </c>
      <c r="I7671">
        <v>17.55</v>
      </c>
      <c r="J7671">
        <v>1.35</v>
      </c>
      <c r="K7671" t="s">
        <v>647</v>
      </c>
    </row>
    <row r="7672" spans="1:11" x14ac:dyDescent="0.25">
      <c r="A7672" t="s">
        <v>138</v>
      </c>
      <c r="B7672">
        <v>392</v>
      </c>
      <c r="C7672">
        <v>31</v>
      </c>
      <c r="D7672">
        <v>54</v>
      </c>
      <c r="E7672" t="s">
        <v>30</v>
      </c>
      <c r="F7672">
        <v>14.69</v>
      </c>
      <c r="G7672">
        <v>60.28</v>
      </c>
      <c r="H7672">
        <v>29.59</v>
      </c>
      <c r="I7672">
        <v>106.41</v>
      </c>
      <c r="J7672">
        <v>7.85</v>
      </c>
      <c r="K7672" t="s">
        <v>648</v>
      </c>
    </row>
    <row r="7673" spans="1:11" x14ac:dyDescent="0.25">
      <c r="A7673" t="s">
        <v>139</v>
      </c>
      <c r="B7673">
        <v>392</v>
      </c>
      <c r="C7673">
        <v>31</v>
      </c>
      <c r="D7673">
        <v>54</v>
      </c>
      <c r="E7673" t="s">
        <v>30</v>
      </c>
      <c r="F7673">
        <v>14.69</v>
      </c>
      <c r="G7673">
        <v>60.51</v>
      </c>
      <c r="H7673">
        <v>15.19</v>
      </c>
      <c r="I7673">
        <v>39.659999999999997</v>
      </c>
      <c r="J7673">
        <v>3.1</v>
      </c>
      <c r="K7673" t="s">
        <v>649</v>
      </c>
    </row>
    <row r="7674" spans="1:11" x14ac:dyDescent="0.25">
      <c r="A7674" t="s">
        <v>140</v>
      </c>
      <c r="B7674">
        <v>392</v>
      </c>
      <c r="C7674">
        <v>31</v>
      </c>
      <c r="D7674">
        <v>50</v>
      </c>
      <c r="E7674" t="s">
        <v>30</v>
      </c>
      <c r="F7674">
        <v>13</v>
      </c>
      <c r="G7674">
        <v>54.89</v>
      </c>
      <c r="H7674">
        <v>22.21</v>
      </c>
      <c r="I7674">
        <v>80.069999999999993</v>
      </c>
      <c r="J7674">
        <v>5.91</v>
      </c>
      <c r="K7674" t="s">
        <v>650</v>
      </c>
    </row>
    <row r="7675" spans="1:11" x14ac:dyDescent="0.25">
      <c r="A7675" t="s">
        <v>141</v>
      </c>
      <c r="B7675">
        <v>392</v>
      </c>
      <c r="C7675">
        <v>31</v>
      </c>
      <c r="D7675">
        <v>50</v>
      </c>
      <c r="E7675" t="s">
        <v>30</v>
      </c>
      <c r="F7675">
        <v>13</v>
      </c>
      <c r="G7675">
        <v>55.12</v>
      </c>
      <c r="H7675">
        <v>11.42</v>
      </c>
      <c r="I7675">
        <v>29.78</v>
      </c>
      <c r="J7675">
        <v>2.33</v>
      </c>
      <c r="K7675" t="s">
        <v>651</v>
      </c>
    </row>
    <row r="7676" spans="1:11" x14ac:dyDescent="0.25">
      <c r="A7676" t="s">
        <v>142</v>
      </c>
      <c r="B7676">
        <v>392</v>
      </c>
      <c r="C7676">
        <v>31</v>
      </c>
      <c r="D7676">
        <v>50</v>
      </c>
      <c r="E7676" t="s">
        <v>30</v>
      </c>
      <c r="F7676">
        <v>18.97</v>
      </c>
      <c r="G7676">
        <v>64.959999999999994</v>
      </c>
      <c r="H7676">
        <v>86</v>
      </c>
      <c r="I7676">
        <v>398.2</v>
      </c>
      <c r="J7676">
        <v>25.89</v>
      </c>
      <c r="K7676" t="s">
        <v>652</v>
      </c>
    </row>
    <row r="7677" spans="1:11" x14ac:dyDescent="0.25">
      <c r="A7677" t="s">
        <v>143</v>
      </c>
      <c r="B7677">
        <v>392</v>
      </c>
      <c r="C7677">
        <v>31</v>
      </c>
      <c r="D7677">
        <v>49</v>
      </c>
      <c r="E7677" t="s">
        <v>30</v>
      </c>
      <c r="F7677">
        <v>18.96</v>
      </c>
      <c r="G7677">
        <v>64.16</v>
      </c>
      <c r="H7677">
        <v>148</v>
      </c>
      <c r="I7677">
        <v>963.42</v>
      </c>
      <c r="J7677">
        <v>55.39</v>
      </c>
      <c r="K7677" t="s">
        <v>653</v>
      </c>
    </row>
    <row r="7678" spans="1:11" x14ac:dyDescent="0.25">
      <c r="A7678" t="s">
        <v>144</v>
      </c>
      <c r="B7678">
        <v>392</v>
      </c>
      <c r="C7678">
        <v>31</v>
      </c>
      <c r="D7678">
        <v>64</v>
      </c>
      <c r="E7678" t="s">
        <v>30</v>
      </c>
      <c r="F7678">
        <v>20.18</v>
      </c>
      <c r="G7678">
        <v>84.17</v>
      </c>
      <c r="H7678">
        <v>12</v>
      </c>
      <c r="I7678">
        <v>25.87</v>
      </c>
      <c r="J7678">
        <v>1.86</v>
      </c>
      <c r="K7678" t="s">
        <v>654</v>
      </c>
    </row>
    <row r="7679" spans="1:11" x14ac:dyDescent="0.25">
      <c r="A7679" t="s">
        <v>145</v>
      </c>
      <c r="B7679">
        <v>392</v>
      </c>
      <c r="C7679">
        <v>31</v>
      </c>
      <c r="D7679">
        <v>61</v>
      </c>
      <c r="E7679" t="s">
        <v>30</v>
      </c>
      <c r="F7679">
        <v>20.28</v>
      </c>
      <c r="G7679">
        <v>81.52</v>
      </c>
      <c r="H7679">
        <v>10.14</v>
      </c>
      <c r="I7679">
        <v>51.32</v>
      </c>
      <c r="J7679">
        <v>3.07</v>
      </c>
      <c r="K7679" t="s">
        <v>655</v>
      </c>
    </row>
    <row r="7680" spans="1:11" x14ac:dyDescent="0.25">
      <c r="A7680" t="s">
        <v>146</v>
      </c>
      <c r="B7680">
        <v>392</v>
      </c>
      <c r="C7680">
        <v>31</v>
      </c>
      <c r="D7680">
        <v>65</v>
      </c>
      <c r="E7680" t="s">
        <v>30</v>
      </c>
      <c r="F7680">
        <v>17.559999999999999</v>
      </c>
      <c r="G7680">
        <v>73.040000000000006</v>
      </c>
      <c r="H7680">
        <v>33.97</v>
      </c>
      <c r="I7680">
        <v>142.5</v>
      </c>
      <c r="J7680">
        <v>9.6999999999999993</v>
      </c>
      <c r="K7680" t="s">
        <v>656</v>
      </c>
    </row>
    <row r="7681" spans="1:11" x14ac:dyDescent="0.25">
      <c r="A7681" t="s">
        <v>147</v>
      </c>
      <c r="B7681">
        <v>392</v>
      </c>
      <c r="C7681">
        <v>31</v>
      </c>
      <c r="D7681">
        <v>67</v>
      </c>
      <c r="E7681" t="s">
        <v>30</v>
      </c>
      <c r="F7681">
        <v>18.82</v>
      </c>
      <c r="G7681">
        <v>76.650000000000006</v>
      </c>
      <c r="H7681">
        <v>29.44</v>
      </c>
      <c r="I7681">
        <v>122.17</v>
      </c>
      <c r="J7681">
        <v>8.2200000000000006</v>
      </c>
      <c r="K7681" t="s">
        <v>657</v>
      </c>
    </row>
    <row r="7682" spans="1:11" x14ac:dyDescent="0.25">
      <c r="A7682" t="s">
        <v>148</v>
      </c>
      <c r="B7682">
        <v>392</v>
      </c>
      <c r="C7682">
        <v>31</v>
      </c>
      <c r="D7682">
        <v>80</v>
      </c>
      <c r="E7682" t="s">
        <v>30</v>
      </c>
      <c r="F7682">
        <v>23.61</v>
      </c>
      <c r="G7682">
        <v>97.1</v>
      </c>
      <c r="H7682">
        <v>30.07</v>
      </c>
      <c r="I7682">
        <v>69.069999999999993</v>
      </c>
      <c r="J7682">
        <v>4.3899999999999997</v>
      </c>
      <c r="K7682" t="s">
        <v>658</v>
      </c>
    </row>
    <row r="7683" spans="1:11" x14ac:dyDescent="0.25">
      <c r="A7683" t="s">
        <v>149</v>
      </c>
      <c r="B7683">
        <v>392</v>
      </c>
      <c r="C7683">
        <v>31</v>
      </c>
      <c r="D7683">
        <v>80</v>
      </c>
      <c r="E7683" t="s">
        <v>30</v>
      </c>
      <c r="F7683">
        <v>23.46</v>
      </c>
      <c r="G7683">
        <v>96.01</v>
      </c>
      <c r="H7683">
        <v>22.35</v>
      </c>
      <c r="I7683">
        <v>132.47999999999999</v>
      </c>
      <c r="J7683">
        <v>9.11</v>
      </c>
      <c r="K7683" t="s">
        <v>659</v>
      </c>
    </row>
    <row r="7684" spans="1:11" x14ac:dyDescent="0.25">
      <c r="A7684" t="s">
        <v>150</v>
      </c>
      <c r="B7684">
        <v>392</v>
      </c>
      <c r="C7684">
        <v>31</v>
      </c>
      <c r="D7684">
        <v>54</v>
      </c>
      <c r="E7684" t="s">
        <v>30</v>
      </c>
      <c r="F7684">
        <v>14.68</v>
      </c>
      <c r="G7684">
        <v>59.73</v>
      </c>
      <c r="H7684">
        <v>20.92</v>
      </c>
      <c r="I7684">
        <v>136.71</v>
      </c>
      <c r="J7684">
        <v>9.14</v>
      </c>
      <c r="K7684" t="s">
        <v>660</v>
      </c>
    </row>
    <row r="7685" spans="1:11" x14ac:dyDescent="0.25">
      <c r="A7685" t="s">
        <v>151</v>
      </c>
      <c r="B7685">
        <v>392</v>
      </c>
      <c r="C7685">
        <v>31</v>
      </c>
      <c r="D7685">
        <v>51</v>
      </c>
      <c r="E7685" t="s">
        <v>30</v>
      </c>
      <c r="F7685">
        <v>14.68</v>
      </c>
      <c r="G7685">
        <v>57.64</v>
      </c>
      <c r="H7685">
        <v>17.84</v>
      </c>
      <c r="I7685">
        <v>97.39</v>
      </c>
      <c r="J7685">
        <v>6.56</v>
      </c>
      <c r="K7685" t="s">
        <v>661</v>
      </c>
    </row>
    <row r="7686" spans="1:11" x14ac:dyDescent="0.25">
      <c r="A7686" t="s">
        <v>152</v>
      </c>
      <c r="B7686">
        <v>392</v>
      </c>
      <c r="C7686">
        <v>31</v>
      </c>
      <c r="D7686">
        <v>49</v>
      </c>
      <c r="E7686" t="s">
        <v>30</v>
      </c>
      <c r="F7686">
        <v>12.26</v>
      </c>
      <c r="G7686">
        <v>55.88</v>
      </c>
      <c r="H7686" t="s">
        <v>31</v>
      </c>
      <c r="I7686" t="s">
        <v>31</v>
      </c>
      <c r="J7686" t="s">
        <v>31</v>
      </c>
      <c r="K7686" t="s">
        <v>662</v>
      </c>
    </row>
    <row r="7687" spans="1:11" x14ac:dyDescent="0.25">
      <c r="A7687" t="s">
        <v>153</v>
      </c>
      <c r="B7687">
        <v>392</v>
      </c>
      <c r="C7687">
        <v>31</v>
      </c>
      <c r="D7687">
        <v>39</v>
      </c>
      <c r="E7687" t="s">
        <v>30</v>
      </c>
      <c r="F7687">
        <v>10.35</v>
      </c>
      <c r="G7687">
        <v>46.25</v>
      </c>
      <c r="H7687" t="s">
        <v>31</v>
      </c>
      <c r="I7687" t="s">
        <v>31</v>
      </c>
      <c r="J7687" t="s">
        <v>31</v>
      </c>
      <c r="K7687" t="s">
        <v>662</v>
      </c>
    </row>
    <row r="7688" spans="1:11" x14ac:dyDescent="0.25">
      <c r="A7688" t="s">
        <v>154</v>
      </c>
      <c r="B7688">
        <v>392</v>
      </c>
      <c r="C7688">
        <v>31</v>
      </c>
      <c r="D7688">
        <v>44</v>
      </c>
      <c r="E7688" t="s">
        <v>30</v>
      </c>
      <c r="F7688">
        <v>15.37</v>
      </c>
      <c r="G7688">
        <v>53.29</v>
      </c>
      <c r="H7688">
        <v>16.57</v>
      </c>
      <c r="I7688">
        <v>91.21</v>
      </c>
      <c r="J7688">
        <v>5.36</v>
      </c>
      <c r="K7688" t="s">
        <v>663</v>
      </c>
    </row>
    <row r="7689" spans="1:11" x14ac:dyDescent="0.25">
      <c r="A7689" t="s">
        <v>155</v>
      </c>
      <c r="B7689">
        <v>392</v>
      </c>
      <c r="C7689">
        <v>31</v>
      </c>
      <c r="D7689">
        <v>44</v>
      </c>
      <c r="E7689" t="s">
        <v>30</v>
      </c>
      <c r="F7689">
        <v>15.37</v>
      </c>
      <c r="G7689">
        <v>53.29</v>
      </c>
      <c r="H7689">
        <v>19.71</v>
      </c>
      <c r="I7689">
        <v>98.52</v>
      </c>
      <c r="J7689">
        <v>5.93</v>
      </c>
      <c r="K7689" t="s">
        <v>663</v>
      </c>
    </row>
    <row r="7690" spans="1:11" x14ac:dyDescent="0.25">
      <c r="A7690" t="s">
        <v>156</v>
      </c>
      <c r="B7690">
        <v>392</v>
      </c>
      <c r="C7690">
        <v>31</v>
      </c>
      <c r="D7690">
        <v>29</v>
      </c>
      <c r="E7690" t="s">
        <v>30</v>
      </c>
      <c r="F7690">
        <v>5.71</v>
      </c>
      <c r="G7690">
        <v>31.4</v>
      </c>
      <c r="H7690" t="s">
        <v>31</v>
      </c>
      <c r="I7690" t="s">
        <v>31</v>
      </c>
      <c r="J7690" t="s">
        <v>31</v>
      </c>
      <c r="K7690" t="s">
        <v>664</v>
      </c>
    </row>
    <row r="7691" spans="1:11" x14ac:dyDescent="0.25">
      <c r="A7691" t="s">
        <v>157</v>
      </c>
      <c r="B7691">
        <v>392</v>
      </c>
      <c r="C7691">
        <v>31</v>
      </c>
      <c r="D7691">
        <v>31</v>
      </c>
      <c r="E7691" t="s">
        <v>30</v>
      </c>
      <c r="F7691">
        <v>6.66</v>
      </c>
      <c r="G7691">
        <v>34.39</v>
      </c>
      <c r="H7691" t="s">
        <v>31</v>
      </c>
      <c r="I7691" t="s">
        <v>31</v>
      </c>
      <c r="J7691" t="s">
        <v>31</v>
      </c>
      <c r="K7691" t="s">
        <v>665</v>
      </c>
    </row>
    <row r="7692" spans="1:11" x14ac:dyDescent="0.25">
      <c r="A7692" t="s">
        <v>158</v>
      </c>
      <c r="B7692">
        <v>392</v>
      </c>
      <c r="C7692">
        <v>31</v>
      </c>
      <c r="D7692">
        <v>104</v>
      </c>
      <c r="E7692" t="s">
        <v>30</v>
      </c>
      <c r="F7692">
        <v>29.58</v>
      </c>
      <c r="G7692">
        <v>124.64</v>
      </c>
      <c r="H7692">
        <v>51.42</v>
      </c>
      <c r="I7692">
        <v>259.74</v>
      </c>
      <c r="J7692">
        <v>18</v>
      </c>
      <c r="K7692" t="s">
        <v>666</v>
      </c>
    </row>
    <row r="7693" spans="1:11" x14ac:dyDescent="0.25">
      <c r="A7693" t="s">
        <v>159</v>
      </c>
      <c r="B7693">
        <v>392</v>
      </c>
      <c r="C7693">
        <v>31</v>
      </c>
      <c r="D7693">
        <v>102</v>
      </c>
      <c r="E7693" t="s">
        <v>30</v>
      </c>
      <c r="F7693">
        <v>29.07</v>
      </c>
      <c r="G7693">
        <v>120.15</v>
      </c>
      <c r="H7693">
        <v>62.72</v>
      </c>
      <c r="I7693">
        <v>270.55</v>
      </c>
      <c r="J7693">
        <v>19.89</v>
      </c>
      <c r="K7693" t="s">
        <v>667</v>
      </c>
    </row>
    <row r="7694" spans="1:11" x14ac:dyDescent="0.25">
      <c r="A7694" t="s">
        <v>160</v>
      </c>
      <c r="B7694">
        <v>392</v>
      </c>
      <c r="C7694">
        <v>31</v>
      </c>
      <c r="D7694">
        <v>53</v>
      </c>
      <c r="E7694" t="s">
        <v>30</v>
      </c>
      <c r="F7694">
        <v>14.68</v>
      </c>
      <c r="G7694">
        <v>64.53</v>
      </c>
      <c r="H7694">
        <v>6.01</v>
      </c>
      <c r="I7694">
        <v>12.9</v>
      </c>
      <c r="J7694">
        <v>0.94</v>
      </c>
      <c r="K7694" t="s">
        <v>668</v>
      </c>
    </row>
    <row r="7695" spans="1:11" x14ac:dyDescent="0.25">
      <c r="A7695" t="s">
        <v>161</v>
      </c>
      <c r="B7695">
        <v>392</v>
      </c>
      <c r="C7695">
        <v>31</v>
      </c>
      <c r="D7695">
        <v>54</v>
      </c>
      <c r="E7695" t="s">
        <v>30</v>
      </c>
      <c r="F7695">
        <v>13.96</v>
      </c>
      <c r="G7695">
        <v>61.95</v>
      </c>
      <c r="H7695">
        <v>9.4499999999999993</v>
      </c>
      <c r="I7695">
        <v>12.85</v>
      </c>
      <c r="J7695">
        <v>1</v>
      </c>
      <c r="K7695" t="s">
        <v>669</v>
      </c>
    </row>
    <row r="7696" spans="1:11" x14ac:dyDescent="0.25">
      <c r="A7696" t="s">
        <v>162</v>
      </c>
      <c r="B7696">
        <v>392</v>
      </c>
      <c r="C7696">
        <v>31</v>
      </c>
      <c r="D7696">
        <v>41</v>
      </c>
      <c r="E7696" t="s">
        <v>30</v>
      </c>
      <c r="F7696">
        <v>14.72</v>
      </c>
      <c r="G7696">
        <v>51.87</v>
      </c>
      <c r="H7696">
        <v>62.37</v>
      </c>
      <c r="I7696">
        <v>259.76</v>
      </c>
      <c r="J7696">
        <v>14.79</v>
      </c>
      <c r="K7696" t="s">
        <v>670</v>
      </c>
    </row>
    <row r="7697" spans="1:11" x14ac:dyDescent="0.25">
      <c r="A7697" t="s">
        <v>164</v>
      </c>
      <c r="B7697">
        <v>392</v>
      </c>
      <c r="C7697">
        <v>31</v>
      </c>
      <c r="D7697">
        <v>25</v>
      </c>
      <c r="E7697" t="s">
        <v>30</v>
      </c>
      <c r="F7697">
        <v>8.18</v>
      </c>
      <c r="G7697">
        <v>30.56</v>
      </c>
      <c r="H7697">
        <v>14.28</v>
      </c>
      <c r="I7697">
        <v>50.74</v>
      </c>
      <c r="J7697">
        <v>3</v>
      </c>
      <c r="K7697" t="s">
        <v>672</v>
      </c>
    </row>
    <row r="7698" spans="1:11" x14ac:dyDescent="0.25">
      <c r="A7698" t="s">
        <v>165</v>
      </c>
      <c r="B7698">
        <v>392</v>
      </c>
      <c r="C7698">
        <v>31</v>
      </c>
      <c r="D7698">
        <v>25</v>
      </c>
      <c r="E7698" t="s">
        <v>30</v>
      </c>
      <c r="F7698">
        <v>8.18</v>
      </c>
      <c r="G7698">
        <v>30.59</v>
      </c>
      <c r="H7698">
        <v>21.94</v>
      </c>
      <c r="I7698">
        <v>64.239999999999995</v>
      </c>
      <c r="J7698">
        <v>4.12</v>
      </c>
      <c r="K7698" t="s">
        <v>673</v>
      </c>
    </row>
    <row r="7699" spans="1:11" x14ac:dyDescent="0.25">
      <c r="A7699" t="s">
        <v>166</v>
      </c>
      <c r="B7699">
        <v>392</v>
      </c>
      <c r="C7699">
        <v>31</v>
      </c>
      <c r="D7699">
        <v>40</v>
      </c>
      <c r="E7699" t="s">
        <v>30</v>
      </c>
      <c r="F7699">
        <v>18.239999999999998</v>
      </c>
      <c r="G7699">
        <v>51.23</v>
      </c>
      <c r="H7699">
        <v>18.149999999999999</v>
      </c>
      <c r="I7699">
        <v>95.56</v>
      </c>
      <c r="J7699">
        <v>4.6900000000000004</v>
      </c>
      <c r="K7699" t="s">
        <v>674</v>
      </c>
    </row>
    <row r="7700" spans="1:11" x14ac:dyDescent="0.25">
      <c r="A7700" t="s">
        <v>167</v>
      </c>
      <c r="B7700">
        <v>392</v>
      </c>
      <c r="C7700">
        <v>31</v>
      </c>
      <c r="D7700">
        <v>40</v>
      </c>
      <c r="E7700" t="s">
        <v>30</v>
      </c>
      <c r="F7700">
        <v>17.78</v>
      </c>
      <c r="G7700">
        <v>50.44</v>
      </c>
      <c r="H7700">
        <v>27.67</v>
      </c>
      <c r="I7700">
        <v>178.83</v>
      </c>
      <c r="J7700">
        <v>9.18</v>
      </c>
      <c r="K7700" t="s">
        <v>675</v>
      </c>
    </row>
    <row r="7701" spans="1:11" x14ac:dyDescent="0.25">
      <c r="A7701" t="s">
        <v>168</v>
      </c>
      <c r="B7701">
        <v>392</v>
      </c>
      <c r="C7701">
        <v>31</v>
      </c>
      <c r="D7701">
        <v>73</v>
      </c>
      <c r="E7701" t="s">
        <v>30</v>
      </c>
      <c r="F7701">
        <v>20.92</v>
      </c>
      <c r="G7701">
        <v>85.22</v>
      </c>
      <c r="H7701">
        <v>84.92</v>
      </c>
      <c r="I7701">
        <v>374.81</v>
      </c>
      <c r="J7701">
        <v>27.27</v>
      </c>
      <c r="K7701" t="s">
        <v>676</v>
      </c>
    </row>
    <row r="7702" spans="1:11" x14ac:dyDescent="0.25">
      <c r="A7702" t="s">
        <v>169</v>
      </c>
      <c r="B7702">
        <v>392</v>
      </c>
      <c r="C7702">
        <v>31</v>
      </c>
      <c r="D7702">
        <v>74</v>
      </c>
      <c r="E7702" t="s">
        <v>30</v>
      </c>
      <c r="F7702">
        <v>21.62</v>
      </c>
      <c r="G7702">
        <v>87.85</v>
      </c>
      <c r="H7702">
        <v>87.34</v>
      </c>
      <c r="I7702">
        <v>324.76</v>
      </c>
      <c r="J7702">
        <v>25.82</v>
      </c>
      <c r="K7702" t="s">
        <v>677</v>
      </c>
    </row>
    <row r="7703" spans="1:11" x14ac:dyDescent="0.25">
      <c r="A7703" t="s">
        <v>170</v>
      </c>
      <c r="B7703">
        <v>392</v>
      </c>
      <c r="C7703">
        <v>31</v>
      </c>
      <c r="D7703">
        <v>32</v>
      </c>
      <c r="E7703" t="s">
        <v>30</v>
      </c>
      <c r="F7703">
        <v>10</v>
      </c>
      <c r="G7703">
        <v>38.1</v>
      </c>
      <c r="H7703">
        <v>37.74</v>
      </c>
      <c r="I7703">
        <v>144.13999999999999</v>
      </c>
      <c r="J7703">
        <v>9.36</v>
      </c>
      <c r="K7703" t="s">
        <v>678</v>
      </c>
    </row>
    <row r="7704" spans="1:11" x14ac:dyDescent="0.25">
      <c r="A7704" t="s">
        <v>171</v>
      </c>
      <c r="B7704">
        <v>392</v>
      </c>
      <c r="C7704">
        <v>31</v>
      </c>
      <c r="D7704">
        <v>31</v>
      </c>
      <c r="E7704" t="s">
        <v>30</v>
      </c>
      <c r="F7704">
        <v>10</v>
      </c>
      <c r="G7704">
        <v>37.58</v>
      </c>
      <c r="H7704">
        <v>46.92</v>
      </c>
      <c r="I7704">
        <v>180.08</v>
      </c>
      <c r="J7704">
        <v>11.38</v>
      </c>
      <c r="K7704" t="s">
        <v>679</v>
      </c>
    </row>
    <row r="7705" spans="1:11" x14ac:dyDescent="0.25">
      <c r="A7705" t="s">
        <v>172</v>
      </c>
      <c r="B7705">
        <v>392</v>
      </c>
      <c r="C7705">
        <v>31</v>
      </c>
      <c r="D7705">
        <v>60</v>
      </c>
      <c r="E7705" t="s">
        <v>30</v>
      </c>
      <c r="F7705">
        <v>17.21</v>
      </c>
      <c r="G7705">
        <v>68.599999999999994</v>
      </c>
      <c r="H7705">
        <v>23.88</v>
      </c>
      <c r="I7705">
        <v>87.07</v>
      </c>
      <c r="J7705">
        <v>5.93</v>
      </c>
      <c r="K7705" t="s">
        <v>680</v>
      </c>
    </row>
    <row r="7706" spans="1:11" x14ac:dyDescent="0.25">
      <c r="A7706" t="s">
        <v>173</v>
      </c>
      <c r="B7706">
        <v>392</v>
      </c>
      <c r="C7706">
        <v>31</v>
      </c>
      <c r="D7706">
        <v>62</v>
      </c>
      <c r="E7706" t="s">
        <v>30</v>
      </c>
      <c r="F7706">
        <v>19.170000000000002</v>
      </c>
      <c r="G7706">
        <v>73.040000000000006</v>
      </c>
      <c r="H7706">
        <v>16.07</v>
      </c>
      <c r="I7706">
        <v>77.72</v>
      </c>
      <c r="J7706">
        <v>5.17</v>
      </c>
      <c r="K7706" t="s">
        <v>681</v>
      </c>
    </row>
    <row r="7707" spans="1:11" x14ac:dyDescent="0.25">
      <c r="A7707" t="s">
        <v>174</v>
      </c>
      <c r="B7707">
        <v>392</v>
      </c>
      <c r="C7707">
        <v>31</v>
      </c>
      <c r="D7707">
        <v>41</v>
      </c>
      <c r="E7707" t="s">
        <v>30</v>
      </c>
      <c r="F7707">
        <v>13.1</v>
      </c>
      <c r="G7707">
        <v>48.47</v>
      </c>
      <c r="H7707">
        <v>23.5</v>
      </c>
      <c r="I7707">
        <v>60.97</v>
      </c>
      <c r="J7707">
        <v>3.81</v>
      </c>
      <c r="K7707" t="s">
        <v>682</v>
      </c>
    </row>
    <row r="7708" spans="1:11" x14ac:dyDescent="0.25">
      <c r="A7708" t="s">
        <v>175</v>
      </c>
      <c r="B7708">
        <v>392</v>
      </c>
      <c r="C7708">
        <v>31</v>
      </c>
      <c r="D7708">
        <v>41</v>
      </c>
      <c r="E7708" t="s">
        <v>30</v>
      </c>
      <c r="F7708">
        <v>13.1</v>
      </c>
      <c r="G7708">
        <v>48.67</v>
      </c>
      <c r="H7708">
        <v>37.700000000000003</v>
      </c>
      <c r="I7708">
        <v>117.08</v>
      </c>
      <c r="J7708">
        <v>7.22</v>
      </c>
      <c r="K7708" t="s">
        <v>683</v>
      </c>
    </row>
    <row r="7709" spans="1:11" x14ac:dyDescent="0.25">
      <c r="A7709" t="s">
        <v>176</v>
      </c>
      <c r="B7709">
        <v>392</v>
      </c>
      <c r="C7709">
        <v>31</v>
      </c>
      <c r="D7709">
        <v>73</v>
      </c>
      <c r="E7709" t="s">
        <v>30</v>
      </c>
      <c r="F7709">
        <v>20.83</v>
      </c>
      <c r="G7709">
        <v>88.73</v>
      </c>
      <c r="H7709">
        <v>69.91</v>
      </c>
      <c r="I7709">
        <v>300.27</v>
      </c>
      <c r="J7709">
        <v>22.08</v>
      </c>
      <c r="K7709" t="s">
        <v>684</v>
      </c>
    </row>
    <row r="7710" spans="1:11" x14ac:dyDescent="0.25">
      <c r="A7710" t="s">
        <v>177</v>
      </c>
      <c r="B7710">
        <v>392</v>
      </c>
      <c r="C7710">
        <v>31</v>
      </c>
      <c r="D7710">
        <v>64</v>
      </c>
      <c r="E7710" t="s">
        <v>30</v>
      </c>
      <c r="F7710">
        <v>13.59</v>
      </c>
      <c r="G7710">
        <v>68.849999999999994</v>
      </c>
      <c r="H7710">
        <v>10</v>
      </c>
      <c r="I7710">
        <v>32.840000000000003</v>
      </c>
      <c r="J7710">
        <v>2.91</v>
      </c>
      <c r="K7710" t="s">
        <v>685</v>
      </c>
    </row>
    <row r="7711" spans="1:11" x14ac:dyDescent="0.25">
      <c r="A7711" t="s">
        <v>178</v>
      </c>
      <c r="B7711">
        <v>392</v>
      </c>
      <c r="C7711">
        <v>31</v>
      </c>
      <c r="D7711">
        <v>63</v>
      </c>
      <c r="E7711" t="s">
        <v>30</v>
      </c>
      <c r="F7711">
        <v>13.64</v>
      </c>
      <c r="G7711">
        <v>68.33</v>
      </c>
      <c r="H7711">
        <v>11.06</v>
      </c>
      <c r="I7711">
        <v>26.11</v>
      </c>
      <c r="J7711">
        <v>2.16</v>
      </c>
      <c r="K7711" t="s">
        <v>686</v>
      </c>
    </row>
    <row r="7712" spans="1:11" x14ac:dyDescent="0.25">
      <c r="A7712" t="s">
        <v>179</v>
      </c>
      <c r="B7712">
        <v>392</v>
      </c>
      <c r="C7712">
        <v>31</v>
      </c>
      <c r="D7712">
        <v>60</v>
      </c>
      <c r="E7712" t="s">
        <v>30</v>
      </c>
      <c r="F7712">
        <v>16.079999999999998</v>
      </c>
      <c r="G7712">
        <v>70.59</v>
      </c>
      <c r="H7712">
        <v>28</v>
      </c>
      <c r="I7712">
        <v>85.2</v>
      </c>
      <c r="J7712">
        <v>6.5</v>
      </c>
      <c r="K7712" t="s">
        <v>687</v>
      </c>
    </row>
    <row r="7713" spans="1:11" x14ac:dyDescent="0.25">
      <c r="A7713" t="s">
        <v>180</v>
      </c>
      <c r="B7713">
        <v>392</v>
      </c>
      <c r="C7713">
        <v>31</v>
      </c>
      <c r="D7713">
        <v>59</v>
      </c>
      <c r="E7713" t="s">
        <v>30</v>
      </c>
      <c r="F7713">
        <v>16.100000000000001</v>
      </c>
      <c r="G7713">
        <v>70.02</v>
      </c>
      <c r="H7713">
        <v>18.46</v>
      </c>
      <c r="I7713">
        <v>52.5</v>
      </c>
      <c r="J7713">
        <v>4.03</v>
      </c>
      <c r="K7713" t="s">
        <v>688</v>
      </c>
    </row>
    <row r="7714" spans="1:11" x14ac:dyDescent="0.25">
      <c r="A7714" t="s">
        <v>181</v>
      </c>
      <c r="B7714">
        <v>392</v>
      </c>
      <c r="C7714">
        <v>31</v>
      </c>
      <c r="D7714">
        <v>60</v>
      </c>
      <c r="E7714" t="s">
        <v>30</v>
      </c>
      <c r="F7714">
        <v>16.63</v>
      </c>
      <c r="G7714">
        <v>72.06</v>
      </c>
      <c r="H7714">
        <v>38.659999999999997</v>
      </c>
      <c r="I7714">
        <v>161.13</v>
      </c>
      <c r="J7714">
        <v>11.33</v>
      </c>
      <c r="K7714" t="s">
        <v>689</v>
      </c>
    </row>
    <row r="7715" spans="1:11" x14ac:dyDescent="0.25">
      <c r="A7715" t="s">
        <v>182</v>
      </c>
      <c r="B7715">
        <v>392</v>
      </c>
      <c r="C7715">
        <v>31</v>
      </c>
      <c r="D7715">
        <v>59</v>
      </c>
      <c r="E7715" t="s">
        <v>30</v>
      </c>
      <c r="F7715">
        <v>16.63</v>
      </c>
      <c r="G7715">
        <v>71.23</v>
      </c>
      <c r="H7715">
        <v>28.21</v>
      </c>
      <c r="I7715">
        <v>85.35</v>
      </c>
      <c r="J7715">
        <v>6.06</v>
      </c>
      <c r="K7715" t="s">
        <v>690</v>
      </c>
    </row>
    <row r="7716" spans="1:11" x14ac:dyDescent="0.25">
      <c r="A7716" t="s">
        <v>183</v>
      </c>
      <c r="B7716">
        <v>392</v>
      </c>
      <c r="C7716">
        <v>31</v>
      </c>
      <c r="D7716">
        <v>53</v>
      </c>
      <c r="E7716" t="s">
        <v>30</v>
      </c>
      <c r="F7716">
        <v>16.22</v>
      </c>
      <c r="G7716">
        <v>64.849999999999994</v>
      </c>
      <c r="H7716">
        <v>46.32</v>
      </c>
      <c r="I7716">
        <v>132.04</v>
      </c>
      <c r="J7716">
        <v>8.52</v>
      </c>
      <c r="K7716" t="s">
        <v>691</v>
      </c>
    </row>
    <row r="7717" spans="1:11" x14ac:dyDescent="0.25">
      <c r="A7717" t="s">
        <v>184</v>
      </c>
      <c r="B7717">
        <v>392</v>
      </c>
      <c r="C7717">
        <v>31</v>
      </c>
      <c r="D7717">
        <v>53</v>
      </c>
      <c r="E7717" t="s">
        <v>30</v>
      </c>
      <c r="F7717">
        <v>16.22</v>
      </c>
      <c r="G7717">
        <v>64.89</v>
      </c>
      <c r="H7717">
        <v>35.369999999999997</v>
      </c>
      <c r="I7717">
        <v>79.34</v>
      </c>
      <c r="J7717">
        <v>5.38</v>
      </c>
      <c r="K7717" t="s">
        <v>1032</v>
      </c>
    </row>
    <row r="7718" spans="1:11" x14ac:dyDescent="0.25">
      <c r="A7718" t="s">
        <v>185</v>
      </c>
      <c r="B7718">
        <v>392</v>
      </c>
      <c r="C7718">
        <v>31</v>
      </c>
      <c r="D7718">
        <v>36</v>
      </c>
      <c r="E7718" t="s">
        <v>30</v>
      </c>
      <c r="F7718">
        <v>9.73</v>
      </c>
      <c r="G7718">
        <v>48.84</v>
      </c>
      <c r="H7718">
        <v>45.84</v>
      </c>
      <c r="I7718">
        <v>148.56</v>
      </c>
      <c r="J7718">
        <v>12.27</v>
      </c>
      <c r="K7718" t="s">
        <v>618</v>
      </c>
    </row>
    <row r="7719" spans="1:11" x14ac:dyDescent="0.25">
      <c r="A7719" t="s">
        <v>186</v>
      </c>
      <c r="B7719">
        <v>392</v>
      </c>
      <c r="C7719">
        <v>31</v>
      </c>
      <c r="D7719">
        <v>32</v>
      </c>
      <c r="E7719" t="s">
        <v>30</v>
      </c>
      <c r="F7719">
        <v>9.9499999999999993</v>
      </c>
      <c r="G7719">
        <v>48.82</v>
      </c>
      <c r="H7719">
        <v>23.47</v>
      </c>
      <c r="I7719">
        <v>86.3</v>
      </c>
      <c r="J7719">
        <v>7.2</v>
      </c>
      <c r="K7719" t="s">
        <v>617</v>
      </c>
    </row>
    <row r="7720" spans="1:11" x14ac:dyDescent="0.25">
      <c r="A7720" t="s">
        <v>187</v>
      </c>
      <c r="B7720">
        <v>392</v>
      </c>
      <c r="C7720">
        <v>31</v>
      </c>
      <c r="D7720">
        <v>24</v>
      </c>
      <c r="E7720" t="s">
        <v>30</v>
      </c>
      <c r="F7720">
        <v>11.79</v>
      </c>
      <c r="G7720">
        <v>34.11</v>
      </c>
      <c r="H7720">
        <v>0.67</v>
      </c>
      <c r="I7720">
        <v>2.08</v>
      </c>
      <c r="J7720">
        <v>0.09</v>
      </c>
      <c r="K7720" t="s">
        <v>693</v>
      </c>
    </row>
    <row r="7721" spans="1:11" x14ac:dyDescent="0.25">
      <c r="A7721" t="s">
        <v>188</v>
      </c>
      <c r="B7721">
        <v>392</v>
      </c>
      <c r="C7721">
        <v>31</v>
      </c>
      <c r="D7721">
        <v>24</v>
      </c>
      <c r="E7721" t="s">
        <v>30</v>
      </c>
      <c r="F7721">
        <v>11.79</v>
      </c>
      <c r="G7721">
        <v>34.15</v>
      </c>
      <c r="H7721">
        <v>0.67</v>
      </c>
      <c r="I7721">
        <v>2.08</v>
      </c>
      <c r="J7721">
        <v>0.09</v>
      </c>
      <c r="K7721" t="s">
        <v>694</v>
      </c>
    </row>
    <row r="7722" spans="1:11" x14ac:dyDescent="0.25">
      <c r="A7722" t="s">
        <v>189</v>
      </c>
      <c r="B7722">
        <v>392</v>
      </c>
      <c r="C7722">
        <v>31</v>
      </c>
      <c r="D7722">
        <v>34</v>
      </c>
      <c r="E7722" t="s">
        <v>30</v>
      </c>
      <c r="F7722">
        <v>11.93</v>
      </c>
      <c r="G7722">
        <v>42.3</v>
      </c>
      <c r="H7722">
        <v>4.17</v>
      </c>
      <c r="I7722">
        <v>9.52</v>
      </c>
      <c r="J7722">
        <v>0.59</v>
      </c>
      <c r="K7722" t="s">
        <v>695</v>
      </c>
    </row>
    <row r="7723" spans="1:11" x14ac:dyDescent="0.25">
      <c r="A7723" t="s">
        <v>190</v>
      </c>
      <c r="B7723">
        <v>392</v>
      </c>
      <c r="C7723">
        <v>31</v>
      </c>
      <c r="D7723">
        <v>31</v>
      </c>
      <c r="E7723" t="s">
        <v>30</v>
      </c>
      <c r="F7723">
        <v>13.69</v>
      </c>
      <c r="G7723">
        <v>42.41</v>
      </c>
      <c r="H7723">
        <v>43.4</v>
      </c>
      <c r="I7723">
        <v>116.71</v>
      </c>
      <c r="J7723">
        <v>5.99</v>
      </c>
      <c r="K7723" t="s">
        <v>696</v>
      </c>
    </row>
    <row r="7724" spans="1:11" x14ac:dyDescent="0.25">
      <c r="A7724" t="s">
        <v>191</v>
      </c>
      <c r="B7724">
        <v>392</v>
      </c>
      <c r="C7724">
        <v>31</v>
      </c>
      <c r="D7724">
        <v>15</v>
      </c>
      <c r="E7724" t="s">
        <v>30</v>
      </c>
      <c r="F7724">
        <v>9.9</v>
      </c>
      <c r="G7724">
        <v>26.54</v>
      </c>
      <c r="H7724" t="s">
        <v>31</v>
      </c>
      <c r="I7724" t="s">
        <v>31</v>
      </c>
      <c r="J7724" t="s">
        <v>31</v>
      </c>
      <c r="K7724" t="s">
        <v>697</v>
      </c>
    </row>
    <row r="7725" spans="1:11" x14ac:dyDescent="0.25">
      <c r="A7725" t="s">
        <v>192</v>
      </c>
      <c r="B7725">
        <v>392</v>
      </c>
      <c r="C7725">
        <v>31</v>
      </c>
      <c r="D7725">
        <v>21</v>
      </c>
      <c r="E7725" t="s">
        <v>30</v>
      </c>
      <c r="F7725">
        <v>9.17</v>
      </c>
      <c r="G7725">
        <v>30.46</v>
      </c>
      <c r="H7725" t="s">
        <v>31</v>
      </c>
      <c r="I7725" t="s">
        <v>31</v>
      </c>
      <c r="J7725" t="s">
        <v>31</v>
      </c>
      <c r="K7725" t="s">
        <v>698</v>
      </c>
    </row>
    <row r="7726" spans="1:11" x14ac:dyDescent="0.25">
      <c r="A7726" t="s">
        <v>193</v>
      </c>
      <c r="B7726">
        <v>391</v>
      </c>
      <c r="C7726">
        <v>31</v>
      </c>
      <c r="D7726">
        <v>46</v>
      </c>
      <c r="E7726" t="s">
        <v>30</v>
      </c>
      <c r="F7726">
        <v>19.28</v>
      </c>
      <c r="G7726">
        <v>59.41</v>
      </c>
      <c r="H7726" t="s">
        <v>31</v>
      </c>
      <c r="I7726" t="s">
        <v>31</v>
      </c>
      <c r="J7726" t="s">
        <v>31</v>
      </c>
      <c r="K7726" t="s">
        <v>699</v>
      </c>
    </row>
    <row r="7727" spans="1:11" x14ac:dyDescent="0.25">
      <c r="A7727" t="s">
        <v>194</v>
      </c>
      <c r="B7727">
        <v>391</v>
      </c>
      <c r="C7727">
        <v>31</v>
      </c>
      <c r="D7727">
        <v>30</v>
      </c>
      <c r="E7727" t="s">
        <v>30</v>
      </c>
      <c r="F7727">
        <v>18.25</v>
      </c>
      <c r="G7727">
        <v>53.46</v>
      </c>
      <c r="H7727">
        <v>32</v>
      </c>
      <c r="I7727">
        <v>207.44</v>
      </c>
      <c r="J7727">
        <v>9.26</v>
      </c>
      <c r="K7727" t="s">
        <v>700</v>
      </c>
    </row>
    <row r="7728" spans="1:11" x14ac:dyDescent="0.25">
      <c r="A7728" t="s">
        <v>195</v>
      </c>
      <c r="B7728">
        <v>392</v>
      </c>
      <c r="C7728">
        <v>31</v>
      </c>
      <c r="D7728">
        <v>19</v>
      </c>
      <c r="E7728" t="s">
        <v>30</v>
      </c>
      <c r="F7728">
        <v>11.13</v>
      </c>
      <c r="G7728">
        <v>34.17</v>
      </c>
      <c r="H7728">
        <v>2.57</v>
      </c>
      <c r="I7728">
        <v>22.21</v>
      </c>
      <c r="J7728">
        <v>1.04</v>
      </c>
      <c r="K7728" t="s">
        <v>701</v>
      </c>
    </row>
    <row r="7729" spans="1:11" x14ac:dyDescent="0.25">
      <c r="A7729" t="s">
        <v>196</v>
      </c>
      <c r="B7729">
        <v>392</v>
      </c>
      <c r="C7729">
        <v>31</v>
      </c>
      <c r="D7729">
        <v>27</v>
      </c>
      <c r="E7729" t="s">
        <v>30</v>
      </c>
      <c r="F7729">
        <v>10.61</v>
      </c>
      <c r="G7729">
        <v>37.869999999999997</v>
      </c>
      <c r="H7729" t="s">
        <v>31</v>
      </c>
      <c r="I7729" t="s">
        <v>31</v>
      </c>
      <c r="J7729" t="s">
        <v>31</v>
      </c>
      <c r="K7729" t="s">
        <v>702</v>
      </c>
    </row>
    <row r="7730" spans="1:11" x14ac:dyDescent="0.25">
      <c r="A7730" t="s">
        <v>197</v>
      </c>
      <c r="B7730">
        <v>391</v>
      </c>
      <c r="C7730">
        <v>31</v>
      </c>
      <c r="D7730">
        <v>20</v>
      </c>
      <c r="E7730" t="s">
        <v>30</v>
      </c>
      <c r="F7730">
        <v>4.8499999999999996</v>
      </c>
      <c r="G7730">
        <v>20.9</v>
      </c>
      <c r="H7730" t="s">
        <v>31</v>
      </c>
      <c r="I7730" t="s">
        <v>31</v>
      </c>
      <c r="J7730" t="s">
        <v>31</v>
      </c>
      <c r="K7730" t="s">
        <v>703</v>
      </c>
    </row>
    <row r="7731" spans="1:11" x14ac:dyDescent="0.25">
      <c r="A7731" t="s">
        <v>198</v>
      </c>
      <c r="B7731">
        <v>392</v>
      </c>
      <c r="C7731">
        <v>31</v>
      </c>
      <c r="D7731">
        <v>39</v>
      </c>
      <c r="E7731" t="s">
        <v>30</v>
      </c>
      <c r="F7731">
        <v>12.1</v>
      </c>
      <c r="G7731">
        <v>46.24</v>
      </c>
      <c r="H7731">
        <v>2.67</v>
      </c>
      <c r="I7731">
        <v>16.04</v>
      </c>
      <c r="J7731">
        <v>1.1599999999999999</v>
      </c>
      <c r="K7731" t="s">
        <v>704</v>
      </c>
    </row>
    <row r="7732" spans="1:11" x14ac:dyDescent="0.25">
      <c r="A7732" t="s">
        <v>199</v>
      </c>
      <c r="B7732">
        <v>392</v>
      </c>
      <c r="C7732">
        <v>31</v>
      </c>
      <c r="D7732">
        <v>15</v>
      </c>
      <c r="E7732" t="s">
        <v>30</v>
      </c>
      <c r="F7732">
        <v>11.16</v>
      </c>
      <c r="G7732">
        <v>30.51</v>
      </c>
      <c r="H7732">
        <v>3.87</v>
      </c>
      <c r="I7732">
        <v>8.4</v>
      </c>
      <c r="J7732">
        <v>0.37</v>
      </c>
      <c r="K7732" t="s">
        <v>705</v>
      </c>
    </row>
    <row r="7733" spans="1:11" x14ac:dyDescent="0.25">
      <c r="A7733" t="s">
        <v>200</v>
      </c>
      <c r="B7733">
        <v>392</v>
      </c>
      <c r="C7733">
        <v>31</v>
      </c>
      <c r="D7733">
        <v>23</v>
      </c>
      <c r="E7733" t="s">
        <v>30</v>
      </c>
      <c r="F7733">
        <v>10.08</v>
      </c>
      <c r="G7733">
        <v>34.950000000000003</v>
      </c>
      <c r="H7733">
        <v>3.92</v>
      </c>
      <c r="I7733">
        <v>7.03</v>
      </c>
      <c r="J7733">
        <v>0.39</v>
      </c>
      <c r="K7733" t="s">
        <v>706</v>
      </c>
    </row>
    <row r="7734" spans="1:11" x14ac:dyDescent="0.25">
      <c r="A7734" t="s">
        <v>201</v>
      </c>
      <c r="B7734">
        <v>392</v>
      </c>
      <c r="C7734">
        <v>31</v>
      </c>
      <c r="D7734">
        <v>28</v>
      </c>
      <c r="E7734" t="s">
        <v>30</v>
      </c>
      <c r="F7734">
        <v>11.46</v>
      </c>
      <c r="G7734">
        <v>39.86</v>
      </c>
      <c r="H7734">
        <v>2.57</v>
      </c>
      <c r="I7734">
        <v>7.26</v>
      </c>
      <c r="J7734">
        <v>0.41</v>
      </c>
      <c r="K7734" t="s">
        <v>707</v>
      </c>
    </row>
    <row r="7735" spans="1:11" x14ac:dyDescent="0.25">
      <c r="A7735" t="s">
        <v>202</v>
      </c>
      <c r="B7735">
        <v>392</v>
      </c>
      <c r="C7735">
        <v>31</v>
      </c>
      <c r="D7735">
        <v>23</v>
      </c>
      <c r="E7735" t="s">
        <v>30</v>
      </c>
      <c r="F7735">
        <v>8.3000000000000007</v>
      </c>
      <c r="G7735">
        <v>32.86</v>
      </c>
      <c r="H7735">
        <v>1.88</v>
      </c>
      <c r="I7735">
        <v>3.61</v>
      </c>
      <c r="J7735">
        <v>0.22</v>
      </c>
      <c r="K7735" t="s">
        <v>708</v>
      </c>
    </row>
    <row r="7736" spans="1:11" x14ac:dyDescent="0.25">
      <c r="A7736" t="s">
        <v>203</v>
      </c>
      <c r="B7736">
        <v>392</v>
      </c>
      <c r="C7736">
        <v>31</v>
      </c>
      <c r="D7736">
        <v>17</v>
      </c>
      <c r="E7736" t="s">
        <v>30</v>
      </c>
      <c r="F7736">
        <v>8.0399999999999991</v>
      </c>
      <c r="G7736">
        <v>27.42</v>
      </c>
      <c r="H7736">
        <v>10.8</v>
      </c>
      <c r="I7736">
        <v>11.78</v>
      </c>
      <c r="J7736">
        <v>0.74</v>
      </c>
      <c r="K7736" t="s">
        <v>709</v>
      </c>
    </row>
    <row r="7737" spans="1:11" x14ac:dyDescent="0.25">
      <c r="A7737" t="s">
        <v>204</v>
      </c>
      <c r="B7737">
        <v>392</v>
      </c>
      <c r="C7737">
        <v>31</v>
      </c>
      <c r="D7737">
        <v>16</v>
      </c>
      <c r="E7737" t="s">
        <v>30</v>
      </c>
      <c r="F7737">
        <v>8.25</v>
      </c>
      <c r="G7737">
        <v>26.2</v>
      </c>
      <c r="H7737">
        <v>8.9700000000000006</v>
      </c>
      <c r="I7737">
        <v>24.64</v>
      </c>
      <c r="J7737">
        <v>1.32</v>
      </c>
      <c r="K7737" t="s">
        <v>710</v>
      </c>
    </row>
    <row r="7738" spans="1:11" x14ac:dyDescent="0.25">
      <c r="A7738" t="s">
        <v>205</v>
      </c>
      <c r="B7738">
        <v>392</v>
      </c>
      <c r="C7738">
        <v>31</v>
      </c>
      <c r="D7738">
        <v>17</v>
      </c>
      <c r="E7738" t="s">
        <v>30</v>
      </c>
      <c r="F7738">
        <v>8.2799999999999994</v>
      </c>
      <c r="G7738">
        <v>30.17</v>
      </c>
      <c r="H7738" t="s">
        <v>31</v>
      </c>
      <c r="I7738" t="s">
        <v>31</v>
      </c>
      <c r="J7738" t="s">
        <v>31</v>
      </c>
      <c r="K7738" t="s">
        <v>711</v>
      </c>
    </row>
    <row r="7739" spans="1:11" x14ac:dyDescent="0.25">
      <c r="A7739" t="s">
        <v>206</v>
      </c>
      <c r="B7739">
        <v>392</v>
      </c>
      <c r="C7739">
        <v>31</v>
      </c>
      <c r="D7739">
        <v>25</v>
      </c>
      <c r="E7739" t="s">
        <v>30</v>
      </c>
      <c r="F7739">
        <v>8.3699999999999992</v>
      </c>
      <c r="G7739">
        <v>34.71</v>
      </c>
      <c r="H7739">
        <v>3.29</v>
      </c>
      <c r="I7739">
        <v>4.5599999999999996</v>
      </c>
      <c r="J7739">
        <v>0.33</v>
      </c>
      <c r="K7739" t="s">
        <v>712</v>
      </c>
    </row>
    <row r="7740" spans="1:11" x14ac:dyDescent="0.25">
      <c r="A7740" t="s">
        <v>207</v>
      </c>
      <c r="B7740">
        <v>392</v>
      </c>
      <c r="C7740">
        <v>31</v>
      </c>
      <c r="D7740">
        <v>24</v>
      </c>
      <c r="E7740" t="s">
        <v>30</v>
      </c>
      <c r="F7740">
        <v>7.84</v>
      </c>
      <c r="G7740">
        <v>28.06</v>
      </c>
      <c r="H7740" t="s">
        <v>31</v>
      </c>
      <c r="I7740" t="s">
        <v>31</v>
      </c>
      <c r="J7740" t="s">
        <v>31</v>
      </c>
      <c r="K7740" t="s">
        <v>713</v>
      </c>
    </row>
    <row r="7741" spans="1:11" x14ac:dyDescent="0.25">
      <c r="A7741" t="s">
        <v>208</v>
      </c>
      <c r="B7741">
        <v>392</v>
      </c>
      <c r="C7741">
        <v>31</v>
      </c>
      <c r="D7741">
        <v>24</v>
      </c>
      <c r="E7741" t="s">
        <v>30</v>
      </c>
      <c r="F7741">
        <v>12.42</v>
      </c>
      <c r="G7741">
        <v>36.47</v>
      </c>
      <c r="H7741">
        <v>4.82</v>
      </c>
      <c r="I7741">
        <v>19.14</v>
      </c>
      <c r="J7741">
        <v>0.88</v>
      </c>
      <c r="K7741" t="s">
        <v>714</v>
      </c>
    </row>
    <row r="7742" spans="1:11" x14ac:dyDescent="0.25">
      <c r="A7742" t="s">
        <v>209</v>
      </c>
      <c r="B7742">
        <v>392</v>
      </c>
      <c r="C7742">
        <v>31</v>
      </c>
      <c r="D7742">
        <v>31</v>
      </c>
      <c r="E7742" t="s">
        <v>30</v>
      </c>
      <c r="F7742">
        <v>13.57</v>
      </c>
      <c r="G7742">
        <v>44.84</v>
      </c>
      <c r="H7742">
        <v>0.72</v>
      </c>
      <c r="I7742">
        <v>1.45</v>
      </c>
      <c r="J7742">
        <v>7.0000000000000007E-2</v>
      </c>
      <c r="K7742" t="s">
        <v>715</v>
      </c>
    </row>
    <row r="7743" spans="1:11" x14ac:dyDescent="0.25">
      <c r="A7743" t="s">
        <v>210</v>
      </c>
      <c r="B7743">
        <v>392</v>
      </c>
      <c r="C7743">
        <v>31</v>
      </c>
      <c r="D7743">
        <v>23</v>
      </c>
      <c r="E7743" t="s">
        <v>30</v>
      </c>
      <c r="F7743">
        <v>11.18</v>
      </c>
      <c r="G7743">
        <v>35.409999999999997</v>
      </c>
      <c r="H7743">
        <v>0.56999999999999995</v>
      </c>
      <c r="I7743">
        <v>1.2</v>
      </c>
      <c r="J7743">
        <v>0.06</v>
      </c>
      <c r="K7743" t="s">
        <v>716</v>
      </c>
    </row>
    <row r="7744" spans="1:11" x14ac:dyDescent="0.25">
      <c r="A7744" t="s">
        <v>211</v>
      </c>
      <c r="B7744">
        <v>392</v>
      </c>
      <c r="C7744">
        <v>31</v>
      </c>
      <c r="D7744">
        <v>25</v>
      </c>
      <c r="E7744" t="s">
        <v>30</v>
      </c>
      <c r="F7744">
        <v>11.69</v>
      </c>
      <c r="G7744">
        <v>39.79</v>
      </c>
      <c r="H7744">
        <v>0.67</v>
      </c>
      <c r="I7744">
        <v>0.72</v>
      </c>
      <c r="J7744">
        <v>0.04</v>
      </c>
      <c r="K7744" t="s">
        <v>717</v>
      </c>
    </row>
    <row r="7745" spans="1:11" x14ac:dyDescent="0.25">
      <c r="A7745" t="s">
        <v>212</v>
      </c>
      <c r="B7745">
        <v>392</v>
      </c>
      <c r="C7745">
        <v>31</v>
      </c>
      <c r="D7745">
        <v>23</v>
      </c>
      <c r="E7745" t="s">
        <v>30</v>
      </c>
      <c r="F7745">
        <v>15.39</v>
      </c>
      <c r="G7745">
        <v>40.85</v>
      </c>
      <c r="H7745">
        <v>4.2</v>
      </c>
      <c r="I7745">
        <v>25.96</v>
      </c>
      <c r="J7745">
        <v>1.1399999999999999</v>
      </c>
      <c r="K7745" t="s">
        <v>718</v>
      </c>
    </row>
    <row r="7746" spans="1:11" x14ac:dyDescent="0.25">
      <c r="A7746" t="s">
        <v>213</v>
      </c>
      <c r="B7746">
        <v>392</v>
      </c>
      <c r="C7746">
        <v>31</v>
      </c>
      <c r="D7746">
        <v>42</v>
      </c>
      <c r="E7746" t="s">
        <v>30</v>
      </c>
      <c r="F7746">
        <v>19.59</v>
      </c>
      <c r="G7746">
        <v>61.35</v>
      </c>
      <c r="H7746">
        <v>4.8</v>
      </c>
      <c r="I7746">
        <v>19.16</v>
      </c>
      <c r="J7746">
        <v>1.03</v>
      </c>
      <c r="K7746" t="s">
        <v>719</v>
      </c>
    </row>
    <row r="7747" spans="1:11" x14ac:dyDescent="0.25">
      <c r="A7747" t="s">
        <v>214</v>
      </c>
      <c r="B7747">
        <v>392</v>
      </c>
      <c r="C7747">
        <v>31</v>
      </c>
      <c r="D7747">
        <v>15</v>
      </c>
      <c r="E7747" t="s">
        <v>30</v>
      </c>
      <c r="F7747">
        <v>10.02</v>
      </c>
      <c r="G7747">
        <v>27.1</v>
      </c>
      <c r="H7747">
        <v>2</v>
      </c>
      <c r="I7747">
        <v>6</v>
      </c>
      <c r="J7747">
        <v>0.25</v>
      </c>
      <c r="K7747" t="s">
        <v>720</v>
      </c>
    </row>
    <row r="7748" spans="1:11" x14ac:dyDescent="0.25">
      <c r="A7748" t="s">
        <v>215</v>
      </c>
      <c r="B7748">
        <v>392</v>
      </c>
      <c r="C7748">
        <v>31</v>
      </c>
      <c r="D7748">
        <v>25</v>
      </c>
      <c r="E7748" t="s">
        <v>30</v>
      </c>
      <c r="F7748">
        <v>13.03</v>
      </c>
      <c r="G7748">
        <v>34.57</v>
      </c>
      <c r="H7748" t="s">
        <v>31</v>
      </c>
      <c r="I7748" t="s">
        <v>31</v>
      </c>
      <c r="J7748" t="s">
        <v>31</v>
      </c>
      <c r="K7748" t="s">
        <v>721</v>
      </c>
    </row>
    <row r="7749" spans="1:11" x14ac:dyDescent="0.25">
      <c r="A7749" t="s">
        <v>216</v>
      </c>
      <c r="B7749">
        <v>392</v>
      </c>
      <c r="C7749">
        <v>31</v>
      </c>
      <c r="D7749">
        <v>25</v>
      </c>
      <c r="E7749" t="s">
        <v>30</v>
      </c>
      <c r="F7749">
        <v>13.39</v>
      </c>
      <c r="G7749">
        <v>35.46</v>
      </c>
      <c r="H7749" t="s">
        <v>31</v>
      </c>
      <c r="I7749" t="s">
        <v>31</v>
      </c>
      <c r="J7749" t="s">
        <v>31</v>
      </c>
      <c r="K7749" t="s">
        <v>722</v>
      </c>
    </row>
    <row r="7750" spans="1:11" x14ac:dyDescent="0.25">
      <c r="A7750" t="s">
        <v>217</v>
      </c>
      <c r="B7750">
        <v>392</v>
      </c>
      <c r="C7750">
        <v>31</v>
      </c>
      <c r="D7750">
        <v>25</v>
      </c>
      <c r="E7750" t="s">
        <v>30</v>
      </c>
      <c r="F7750">
        <v>14.34</v>
      </c>
      <c r="G7750">
        <v>37.840000000000003</v>
      </c>
      <c r="H7750">
        <v>14</v>
      </c>
      <c r="I7750">
        <v>29.12</v>
      </c>
      <c r="J7750">
        <v>1</v>
      </c>
      <c r="K7750" t="s">
        <v>723</v>
      </c>
    </row>
    <row r="7751" spans="1:11" x14ac:dyDescent="0.25">
      <c r="A7751" t="s">
        <v>218</v>
      </c>
      <c r="B7751">
        <v>392</v>
      </c>
      <c r="C7751">
        <v>31</v>
      </c>
      <c r="D7751">
        <v>23</v>
      </c>
      <c r="E7751" t="s">
        <v>30</v>
      </c>
      <c r="F7751">
        <v>14.34</v>
      </c>
      <c r="G7751">
        <v>36.61</v>
      </c>
      <c r="H7751" t="s">
        <v>31</v>
      </c>
      <c r="I7751" t="s">
        <v>31</v>
      </c>
      <c r="J7751" t="s">
        <v>31</v>
      </c>
      <c r="K7751" t="s">
        <v>724</v>
      </c>
    </row>
    <row r="7752" spans="1:11" x14ac:dyDescent="0.25">
      <c r="A7752" t="s">
        <v>219</v>
      </c>
      <c r="B7752">
        <v>392</v>
      </c>
      <c r="C7752">
        <v>31</v>
      </c>
      <c r="D7752">
        <v>37</v>
      </c>
      <c r="E7752" t="s">
        <v>30</v>
      </c>
      <c r="F7752">
        <v>20.65</v>
      </c>
      <c r="G7752">
        <v>61.21</v>
      </c>
      <c r="H7752">
        <v>7.83</v>
      </c>
      <c r="I7752">
        <v>35.31</v>
      </c>
      <c r="J7752">
        <v>1.62</v>
      </c>
      <c r="K7752" t="s">
        <v>725</v>
      </c>
    </row>
    <row r="7753" spans="1:11" x14ac:dyDescent="0.25">
      <c r="A7753" t="s">
        <v>220</v>
      </c>
      <c r="B7753">
        <v>392</v>
      </c>
      <c r="C7753">
        <v>31</v>
      </c>
      <c r="D7753">
        <v>35</v>
      </c>
      <c r="E7753" t="s">
        <v>30</v>
      </c>
      <c r="F7753">
        <v>20.65</v>
      </c>
      <c r="G7753">
        <v>59.74</v>
      </c>
      <c r="H7753">
        <v>19.64</v>
      </c>
      <c r="I7753">
        <v>88.8</v>
      </c>
      <c r="J7753">
        <v>4.18</v>
      </c>
      <c r="K7753" t="s">
        <v>726</v>
      </c>
    </row>
    <row r="7754" spans="1:11" x14ac:dyDescent="0.25">
      <c r="A7754" t="s">
        <v>221</v>
      </c>
      <c r="B7754">
        <v>191</v>
      </c>
      <c r="C7754">
        <v>12</v>
      </c>
      <c r="D7754">
        <v>14</v>
      </c>
      <c r="E7754" t="s">
        <v>30</v>
      </c>
      <c r="F7754">
        <v>2.89</v>
      </c>
      <c r="G7754">
        <v>14.58</v>
      </c>
      <c r="H7754" t="s">
        <v>31</v>
      </c>
      <c r="I7754" t="s">
        <v>31</v>
      </c>
      <c r="J7754" t="s">
        <v>31</v>
      </c>
      <c r="K7754" t="s">
        <v>727</v>
      </c>
    </row>
    <row r="7755" spans="1:11" x14ac:dyDescent="0.25">
      <c r="A7755" t="s">
        <v>222</v>
      </c>
      <c r="B7755">
        <v>191</v>
      </c>
      <c r="C7755">
        <v>12</v>
      </c>
      <c r="D7755">
        <v>22</v>
      </c>
      <c r="E7755" t="s">
        <v>30</v>
      </c>
      <c r="F7755">
        <v>4.0599999999999996</v>
      </c>
      <c r="G7755">
        <v>22.64</v>
      </c>
      <c r="H7755" t="s">
        <v>31</v>
      </c>
      <c r="I7755" t="s">
        <v>31</v>
      </c>
      <c r="J7755" t="s">
        <v>31</v>
      </c>
      <c r="K7755" t="s">
        <v>727</v>
      </c>
    </row>
    <row r="7756" spans="1:11" x14ac:dyDescent="0.25">
      <c r="A7756" t="s">
        <v>223</v>
      </c>
      <c r="B7756">
        <v>191</v>
      </c>
      <c r="C7756">
        <v>12</v>
      </c>
      <c r="D7756">
        <v>21</v>
      </c>
      <c r="E7756" t="s">
        <v>30</v>
      </c>
      <c r="F7756">
        <v>7.92</v>
      </c>
      <c r="G7756">
        <v>143.35</v>
      </c>
      <c r="H7756" t="s">
        <v>31</v>
      </c>
      <c r="I7756" t="s">
        <v>31</v>
      </c>
      <c r="J7756" t="s">
        <v>31</v>
      </c>
      <c r="K7756" t="s">
        <v>728</v>
      </c>
    </row>
    <row r="7757" spans="1:11" x14ac:dyDescent="0.25">
      <c r="A7757" t="s">
        <v>224</v>
      </c>
      <c r="B7757">
        <v>191</v>
      </c>
      <c r="C7757">
        <v>12</v>
      </c>
      <c r="D7757">
        <v>28</v>
      </c>
      <c r="E7757" t="s">
        <v>30</v>
      </c>
      <c r="F7757">
        <v>9.33</v>
      </c>
      <c r="G7757">
        <v>34.159999999999997</v>
      </c>
      <c r="H7757">
        <v>2</v>
      </c>
      <c r="I7757">
        <v>1.8</v>
      </c>
      <c r="J7757">
        <v>0.17</v>
      </c>
      <c r="K7757" t="s">
        <v>729</v>
      </c>
    </row>
    <row r="7758" spans="1:11" x14ac:dyDescent="0.25">
      <c r="A7758" t="s">
        <v>225</v>
      </c>
      <c r="B7758">
        <v>191</v>
      </c>
      <c r="C7758">
        <v>12</v>
      </c>
      <c r="D7758">
        <v>28</v>
      </c>
      <c r="E7758" t="s">
        <v>30</v>
      </c>
      <c r="F7758">
        <v>9.33</v>
      </c>
      <c r="G7758">
        <v>34.15</v>
      </c>
      <c r="H7758">
        <v>4</v>
      </c>
      <c r="I7758">
        <v>6</v>
      </c>
      <c r="J7758">
        <v>0.41</v>
      </c>
      <c r="K7758" t="s">
        <v>729</v>
      </c>
    </row>
    <row r="7759" spans="1:11" x14ac:dyDescent="0.25">
      <c r="A7759" t="s">
        <v>226</v>
      </c>
      <c r="B7759">
        <v>191</v>
      </c>
      <c r="C7759">
        <v>12</v>
      </c>
      <c r="D7759">
        <v>12</v>
      </c>
      <c r="E7759" t="s">
        <v>30</v>
      </c>
      <c r="F7759">
        <v>3.12</v>
      </c>
      <c r="G7759">
        <v>12.9</v>
      </c>
      <c r="H7759">
        <v>24</v>
      </c>
      <c r="I7759">
        <v>34.1</v>
      </c>
      <c r="J7759">
        <v>2.27</v>
      </c>
      <c r="K7759" t="s">
        <v>730</v>
      </c>
    </row>
    <row r="7760" spans="1:11" x14ac:dyDescent="0.25">
      <c r="A7760" t="s">
        <v>227</v>
      </c>
      <c r="B7760">
        <v>191</v>
      </c>
      <c r="C7760">
        <v>12</v>
      </c>
      <c r="D7760">
        <v>14</v>
      </c>
      <c r="E7760" t="s">
        <v>30</v>
      </c>
      <c r="F7760">
        <v>3.45</v>
      </c>
      <c r="G7760">
        <v>15.24</v>
      </c>
      <c r="H7760">
        <v>10</v>
      </c>
      <c r="I7760">
        <v>11.32</v>
      </c>
      <c r="J7760">
        <v>0.76</v>
      </c>
      <c r="K7760" t="s">
        <v>731</v>
      </c>
    </row>
    <row r="7761" spans="1:11" x14ac:dyDescent="0.25">
      <c r="A7761" t="s">
        <v>228</v>
      </c>
      <c r="B7761">
        <v>191</v>
      </c>
      <c r="C7761">
        <v>12</v>
      </c>
      <c r="D7761">
        <v>11</v>
      </c>
      <c r="E7761" t="s">
        <v>30</v>
      </c>
      <c r="F7761">
        <v>3.42</v>
      </c>
      <c r="G7761">
        <v>13.42</v>
      </c>
      <c r="H7761">
        <v>2</v>
      </c>
      <c r="I7761">
        <v>3.9</v>
      </c>
      <c r="J7761">
        <v>0.31</v>
      </c>
      <c r="K7761" t="s">
        <v>731</v>
      </c>
    </row>
    <row r="7762" spans="1:11" x14ac:dyDescent="0.25">
      <c r="A7762" t="s">
        <v>229</v>
      </c>
      <c r="B7762">
        <v>191</v>
      </c>
      <c r="C7762">
        <v>12</v>
      </c>
      <c r="D7762">
        <v>7</v>
      </c>
      <c r="E7762" t="s">
        <v>30</v>
      </c>
      <c r="F7762">
        <v>1.66</v>
      </c>
      <c r="G7762">
        <v>6.5</v>
      </c>
      <c r="H7762" t="s">
        <v>31</v>
      </c>
      <c r="I7762" t="s">
        <v>31</v>
      </c>
      <c r="J7762" t="s">
        <v>31</v>
      </c>
      <c r="K7762" t="s">
        <v>732</v>
      </c>
    </row>
    <row r="7763" spans="1:11" x14ac:dyDescent="0.25">
      <c r="A7763" t="s">
        <v>230</v>
      </c>
      <c r="B7763">
        <v>191</v>
      </c>
      <c r="C7763">
        <v>12</v>
      </c>
      <c r="D7763">
        <v>7</v>
      </c>
      <c r="E7763" t="s">
        <v>30</v>
      </c>
      <c r="F7763">
        <v>1.66</v>
      </c>
      <c r="G7763">
        <v>6.59</v>
      </c>
      <c r="H7763" t="s">
        <v>31</v>
      </c>
      <c r="I7763" t="s">
        <v>31</v>
      </c>
      <c r="J7763" t="s">
        <v>31</v>
      </c>
      <c r="K7763" t="s">
        <v>732</v>
      </c>
    </row>
    <row r="7764" spans="1:11" x14ac:dyDescent="0.25">
      <c r="A7764" t="s">
        <v>231</v>
      </c>
      <c r="B7764">
        <v>191</v>
      </c>
      <c r="C7764">
        <v>12</v>
      </c>
      <c r="D7764">
        <v>28</v>
      </c>
      <c r="E7764" t="s">
        <v>30</v>
      </c>
      <c r="F7764">
        <v>7.45</v>
      </c>
      <c r="G7764">
        <v>33.01</v>
      </c>
      <c r="H7764">
        <v>10</v>
      </c>
      <c r="I7764">
        <v>21.16</v>
      </c>
      <c r="J7764">
        <v>1.59</v>
      </c>
      <c r="K7764" t="s">
        <v>733</v>
      </c>
    </row>
    <row r="7765" spans="1:11" x14ac:dyDescent="0.25">
      <c r="A7765" t="s">
        <v>232</v>
      </c>
      <c r="B7765">
        <v>191</v>
      </c>
      <c r="C7765">
        <v>12</v>
      </c>
      <c r="D7765">
        <v>26</v>
      </c>
      <c r="E7765" t="s">
        <v>30</v>
      </c>
      <c r="F7765">
        <v>8.61</v>
      </c>
      <c r="G7765">
        <v>32.950000000000003</v>
      </c>
      <c r="H7765">
        <v>2</v>
      </c>
      <c r="I7765">
        <v>2.5</v>
      </c>
      <c r="J7765">
        <v>0.22</v>
      </c>
      <c r="K7765" t="s">
        <v>734</v>
      </c>
    </row>
    <row r="7766" spans="1:11" x14ac:dyDescent="0.25">
      <c r="A7766" t="s">
        <v>233</v>
      </c>
      <c r="B7766">
        <v>191</v>
      </c>
      <c r="C7766">
        <v>12</v>
      </c>
      <c r="D7766">
        <v>22</v>
      </c>
      <c r="E7766" t="s">
        <v>30</v>
      </c>
      <c r="F7766">
        <v>7.95</v>
      </c>
      <c r="G7766">
        <v>30.9</v>
      </c>
      <c r="H7766">
        <v>10</v>
      </c>
      <c r="I7766">
        <v>9.02</v>
      </c>
      <c r="J7766">
        <v>0.61</v>
      </c>
      <c r="K7766" t="s">
        <v>735</v>
      </c>
    </row>
    <row r="7767" spans="1:11" x14ac:dyDescent="0.25">
      <c r="A7767" t="s">
        <v>234</v>
      </c>
      <c r="B7767">
        <v>351</v>
      </c>
      <c r="C7767">
        <v>32</v>
      </c>
      <c r="D7767">
        <v>16</v>
      </c>
      <c r="E7767" t="s">
        <v>30</v>
      </c>
      <c r="F7767">
        <v>24.93</v>
      </c>
      <c r="G7767">
        <v>66.3</v>
      </c>
      <c r="H7767">
        <v>274</v>
      </c>
      <c r="I7767" s="1">
        <v>1913.76</v>
      </c>
      <c r="J7767">
        <v>85.53</v>
      </c>
      <c r="K7767" t="s">
        <v>736</v>
      </c>
    </row>
    <row r="7768" spans="1:11" x14ac:dyDescent="0.25">
      <c r="A7768" t="s">
        <v>235</v>
      </c>
      <c r="B7768">
        <v>351</v>
      </c>
      <c r="C7768">
        <v>32</v>
      </c>
      <c r="D7768">
        <v>16</v>
      </c>
      <c r="E7768" t="s">
        <v>30</v>
      </c>
      <c r="F7768">
        <v>24.96</v>
      </c>
      <c r="G7768">
        <v>65.790000000000006</v>
      </c>
      <c r="H7768">
        <v>242</v>
      </c>
      <c r="I7768" s="1">
        <v>1794.62</v>
      </c>
      <c r="J7768">
        <v>78.97</v>
      </c>
      <c r="K7768" t="s">
        <v>737</v>
      </c>
    </row>
    <row r="7769" spans="1:11" x14ac:dyDescent="0.25">
      <c r="A7769" t="s">
        <v>236</v>
      </c>
      <c r="B7769">
        <v>351</v>
      </c>
      <c r="C7769">
        <v>32</v>
      </c>
      <c r="D7769">
        <v>22</v>
      </c>
      <c r="E7769" t="s">
        <v>30</v>
      </c>
      <c r="F7769">
        <v>25.14</v>
      </c>
      <c r="G7769">
        <v>70.66</v>
      </c>
      <c r="H7769">
        <v>271.25</v>
      </c>
      <c r="I7769" s="1">
        <v>2233.09</v>
      </c>
      <c r="J7769">
        <v>105.2</v>
      </c>
      <c r="K7769" t="s">
        <v>738</v>
      </c>
    </row>
    <row r="7770" spans="1:11" x14ac:dyDescent="0.25">
      <c r="A7770" t="s">
        <v>237</v>
      </c>
      <c r="B7770">
        <v>351</v>
      </c>
      <c r="C7770">
        <v>32</v>
      </c>
      <c r="D7770">
        <v>23</v>
      </c>
      <c r="E7770" t="s">
        <v>30</v>
      </c>
      <c r="F7770">
        <v>25.27</v>
      </c>
      <c r="G7770">
        <v>72.58</v>
      </c>
      <c r="H7770">
        <v>246.5</v>
      </c>
      <c r="I7770" s="1">
        <v>2090.61</v>
      </c>
      <c r="J7770">
        <v>101.38</v>
      </c>
      <c r="K7770" t="s">
        <v>739</v>
      </c>
    </row>
    <row r="7771" spans="1:11" x14ac:dyDescent="0.25">
      <c r="A7771" t="s">
        <v>238</v>
      </c>
      <c r="B7771">
        <v>392</v>
      </c>
      <c r="C7771">
        <v>31</v>
      </c>
      <c r="D7771">
        <v>59</v>
      </c>
      <c r="E7771" t="s">
        <v>30</v>
      </c>
      <c r="F7771">
        <v>16.52</v>
      </c>
      <c r="G7771">
        <v>70.64</v>
      </c>
      <c r="H7771">
        <v>2.5</v>
      </c>
      <c r="I7771">
        <v>4.0999999999999996</v>
      </c>
      <c r="J7771">
        <v>0.28999999999999998</v>
      </c>
      <c r="K7771" t="s">
        <v>740</v>
      </c>
    </row>
    <row r="7772" spans="1:11" x14ac:dyDescent="0.25">
      <c r="A7772" t="s">
        <v>239</v>
      </c>
      <c r="B7772">
        <v>392</v>
      </c>
      <c r="C7772">
        <v>31</v>
      </c>
      <c r="D7772">
        <v>60</v>
      </c>
      <c r="E7772" t="s">
        <v>30</v>
      </c>
      <c r="F7772">
        <v>16.55</v>
      </c>
      <c r="G7772">
        <v>72.62</v>
      </c>
      <c r="H7772" t="s">
        <v>31</v>
      </c>
      <c r="I7772" t="s">
        <v>31</v>
      </c>
      <c r="J7772" t="s">
        <v>31</v>
      </c>
      <c r="K7772" t="s">
        <v>741</v>
      </c>
    </row>
    <row r="7773" spans="1:11" x14ac:dyDescent="0.25">
      <c r="A7773" t="s">
        <v>240</v>
      </c>
      <c r="B7773">
        <v>392</v>
      </c>
      <c r="C7773">
        <v>31</v>
      </c>
      <c r="D7773">
        <v>56</v>
      </c>
      <c r="E7773" t="s">
        <v>30</v>
      </c>
      <c r="F7773">
        <v>20.21</v>
      </c>
      <c r="G7773">
        <v>73.099999999999994</v>
      </c>
      <c r="H7773">
        <v>20.329999999999998</v>
      </c>
      <c r="I7773">
        <v>98.43</v>
      </c>
      <c r="J7773">
        <v>5.54</v>
      </c>
      <c r="K7773" t="s">
        <v>742</v>
      </c>
    </row>
    <row r="7774" spans="1:11" x14ac:dyDescent="0.25">
      <c r="A7774" t="s">
        <v>241</v>
      </c>
      <c r="B7774">
        <v>392</v>
      </c>
      <c r="C7774">
        <v>31</v>
      </c>
      <c r="D7774">
        <v>58</v>
      </c>
      <c r="E7774" t="s">
        <v>30</v>
      </c>
      <c r="F7774">
        <v>20.21</v>
      </c>
      <c r="G7774">
        <v>74.260000000000005</v>
      </c>
      <c r="H7774">
        <v>21.04</v>
      </c>
      <c r="I7774">
        <v>77.989999999999995</v>
      </c>
      <c r="J7774">
        <v>4.41</v>
      </c>
      <c r="K7774" t="s">
        <v>743</v>
      </c>
    </row>
    <row r="7775" spans="1:11" x14ac:dyDescent="0.25">
      <c r="A7775" t="s">
        <v>242</v>
      </c>
      <c r="B7775">
        <v>392</v>
      </c>
      <c r="C7775">
        <v>31</v>
      </c>
      <c r="D7775">
        <v>42</v>
      </c>
      <c r="E7775" t="s">
        <v>30</v>
      </c>
      <c r="F7775">
        <v>13.08</v>
      </c>
      <c r="G7775">
        <v>50.13</v>
      </c>
      <c r="H7775">
        <v>30.47</v>
      </c>
      <c r="I7775">
        <v>127.79</v>
      </c>
      <c r="J7775">
        <v>8.26</v>
      </c>
      <c r="K7775" t="s">
        <v>744</v>
      </c>
    </row>
    <row r="7776" spans="1:11" x14ac:dyDescent="0.25">
      <c r="A7776" t="s">
        <v>243</v>
      </c>
      <c r="B7776">
        <v>392</v>
      </c>
      <c r="C7776">
        <v>31</v>
      </c>
      <c r="D7776">
        <v>39</v>
      </c>
      <c r="E7776" t="s">
        <v>30</v>
      </c>
      <c r="F7776">
        <v>12.2</v>
      </c>
      <c r="G7776">
        <v>46.65</v>
      </c>
      <c r="H7776">
        <v>38.130000000000003</v>
      </c>
      <c r="I7776">
        <v>223.96</v>
      </c>
      <c r="J7776">
        <v>13.96</v>
      </c>
      <c r="K7776" t="s">
        <v>745</v>
      </c>
    </row>
    <row r="7777" spans="1:11" x14ac:dyDescent="0.25">
      <c r="A7777" t="s">
        <v>244</v>
      </c>
      <c r="B7777">
        <v>392</v>
      </c>
      <c r="C7777">
        <v>31</v>
      </c>
      <c r="D7777">
        <v>45</v>
      </c>
      <c r="E7777" t="s">
        <v>30</v>
      </c>
      <c r="F7777">
        <v>12.9</v>
      </c>
      <c r="G7777">
        <v>52.55</v>
      </c>
      <c r="H7777">
        <v>32.869999999999997</v>
      </c>
      <c r="I7777">
        <v>103.8</v>
      </c>
      <c r="J7777">
        <v>7.11</v>
      </c>
      <c r="K7777" t="s">
        <v>746</v>
      </c>
    </row>
    <row r="7778" spans="1:11" x14ac:dyDescent="0.25">
      <c r="A7778" t="s">
        <v>245</v>
      </c>
      <c r="B7778">
        <v>392</v>
      </c>
      <c r="C7778">
        <v>31</v>
      </c>
      <c r="D7778">
        <v>62</v>
      </c>
      <c r="E7778" t="s">
        <v>30</v>
      </c>
      <c r="F7778">
        <v>19.68</v>
      </c>
      <c r="G7778">
        <v>75.400000000000006</v>
      </c>
      <c r="H7778">
        <v>86.84</v>
      </c>
      <c r="I7778">
        <v>310.93</v>
      </c>
      <c r="J7778">
        <v>20.41</v>
      </c>
      <c r="K7778" t="s">
        <v>747</v>
      </c>
    </row>
    <row r="7779" spans="1:11" x14ac:dyDescent="0.25">
      <c r="A7779" t="s">
        <v>246</v>
      </c>
      <c r="B7779">
        <v>392</v>
      </c>
      <c r="C7779">
        <v>31</v>
      </c>
      <c r="D7779">
        <v>66</v>
      </c>
      <c r="E7779" t="s">
        <v>30</v>
      </c>
      <c r="F7779">
        <v>27.62</v>
      </c>
      <c r="G7779">
        <v>97.91</v>
      </c>
      <c r="H7779">
        <v>26.52</v>
      </c>
      <c r="I7779">
        <v>82.43</v>
      </c>
      <c r="J7779">
        <v>4.99</v>
      </c>
      <c r="K7779" t="s">
        <v>748</v>
      </c>
    </row>
    <row r="7780" spans="1:11" x14ac:dyDescent="0.25">
      <c r="A7780" t="s">
        <v>247</v>
      </c>
      <c r="B7780">
        <v>392</v>
      </c>
      <c r="C7780">
        <v>31</v>
      </c>
      <c r="D7780">
        <v>36</v>
      </c>
      <c r="E7780" t="s">
        <v>30</v>
      </c>
      <c r="F7780">
        <v>12.84</v>
      </c>
      <c r="G7780">
        <v>44.68</v>
      </c>
      <c r="H7780">
        <v>31.2</v>
      </c>
      <c r="I7780">
        <v>135.41</v>
      </c>
      <c r="J7780">
        <v>8.4</v>
      </c>
      <c r="K7780" t="s">
        <v>749</v>
      </c>
    </row>
    <row r="7781" spans="1:11" x14ac:dyDescent="0.25">
      <c r="A7781" t="s">
        <v>248</v>
      </c>
      <c r="B7781">
        <v>392</v>
      </c>
      <c r="C7781">
        <v>31</v>
      </c>
      <c r="D7781">
        <v>37</v>
      </c>
      <c r="E7781" t="s">
        <v>30</v>
      </c>
      <c r="F7781">
        <v>12.84</v>
      </c>
      <c r="G7781">
        <v>45.26</v>
      </c>
      <c r="H7781">
        <v>41.2</v>
      </c>
      <c r="I7781">
        <v>215.94</v>
      </c>
      <c r="J7781">
        <v>12.6</v>
      </c>
      <c r="K7781" t="s">
        <v>750</v>
      </c>
    </row>
    <row r="7782" spans="1:11" x14ac:dyDescent="0.25">
      <c r="A7782" t="s">
        <v>249</v>
      </c>
      <c r="B7782">
        <v>392</v>
      </c>
      <c r="C7782">
        <v>31</v>
      </c>
      <c r="D7782">
        <v>44</v>
      </c>
      <c r="E7782" t="s">
        <v>30</v>
      </c>
      <c r="F7782">
        <v>14.06</v>
      </c>
      <c r="G7782">
        <v>52.28</v>
      </c>
      <c r="H7782">
        <v>13</v>
      </c>
      <c r="I7782">
        <v>78.17</v>
      </c>
      <c r="J7782">
        <v>5.08</v>
      </c>
      <c r="K7782" t="s">
        <v>751</v>
      </c>
    </row>
    <row r="7783" spans="1:11" x14ac:dyDescent="0.25">
      <c r="A7783" t="s">
        <v>250</v>
      </c>
      <c r="B7783">
        <v>392</v>
      </c>
      <c r="C7783">
        <v>31</v>
      </c>
      <c r="D7783">
        <v>43</v>
      </c>
      <c r="E7783" t="s">
        <v>30</v>
      </c>
      <c r="F7783">
        <v>14.06</v>
      </c>
      <c r="G7783">
        <v>51.76</v>
      </c>
      <c r="H7783">
        <v>6</v>
      </c>
      <c r="I7783">
        <v>34.36</v>
      </c>
      <c r="J7783">
        <v>2.13</v>
      </c>
      <c r="K7783" t="s">
        <v>752</v>
      </c>
    </row>
    <row r="7784" spans="1:11" x14ac:dyDescent="0.25">
      <c r="A7784" t="s">
        <v>251</v>
      </c>
      <c r="B7784">
        <v>392</v>
      </c>
      <c r="C7784">
        <v>31</v>
      </c>
      <c r="D7784">
        <v>15</v>
      </c>
      <c r="E7784" t="s">
        <v>30</v>
      </c>
      <c r="F7784">
        <v>8.9</v>
      </c>
      <c r="G7784">
        <v>24.98</v>
      </c>
      <c r="H7784">
        <v>2.54</v>
      </c>
      <c r="I7784">
        <v>4.4400000000000004</v>
      </c>
      <c r="J7784">
        <v>0.21</v>
      </c>
      <c r="K7784" t="s">
        <v>753</v>
      </c>
    </row>
    <row r="7785" spans="1:11" x14ac:dyDescent="0.25">
      <c r="A7785" t="s">
        <v>252</v>
      </c>
      <c r="B7785">
        <v>392</v>
      </c>
      <c r="C7785">
        <v>31</v>
      </c>
      <c r="D7785">
        <v>22</v>
      </c>
      <c r="E7785" t="s">
        <v>30</v>
      </c>
      <c r="F7785">
        <v>13.09</v>
      </c>
      <c r="G7785">
        <v>38.96</v>
      </c>
      <c r="H7785" t="s">
        <v>31</v>
      </c>
      <c r="I7785" t="s">
        <v>31</v>
      </c>
      <c r="J7785" t="s">
        <v>31</v>
      </c>
      <c r="K7785" t="s">
        <v>754</v>
      </c>
    </row>
    <row r="7786" spans="1:11" x14ac:dyDescent="0.25">
      <c r="A7786" t="s">
        <v>253</v>
      </c>
      <c r="B7786">
        <v>192</v>
      </c>
      <c r="C7786">
        <v>12</v>
      </c>
      <c r="D7786">
        <v>24</v>
      </c>
      <c r="E7786" t="s">
        <v>30</v>
      </c>
      <c r="F7786">
        <v>7.38</v>
      </c>
      <c r="G7786">
        <v>29.3</v>
      </c>
      <c r="H7786">
        <v>44</v>
      </c>
      <c r="I7786">
        <v>113.5</v>
      </c>
      <c r="J7786">
        <v>7.42</v>
      </c>
      <c r="K7786" t="s">
        <v>755</v>
      </c>
    </row>
    <row r="7787" spans="1:11" x14ac:dyDescent="0.25">
      <c r="A7787" t="s">
        <v>254</v>
      </c>
      <c r="B7787">
        <v>192</v>
      </c>
      <c r="C7787">
        <v>12</v>
      </c>
      <c r="D7787">
        <v>24</v>
      </c>
      <c r="E7787" t="s">
        <v>30</v>
      </c>
      <c r="F7787">
        <v>7.38</v>
      </c>
      <c r="G7787">
        <v>29.22</v>
      </c>
      <c r="H7787">
        <v>46</v>
      </c>
      <c r="I7787">
        <v>81.900000000000006</v>
      </c>
      <c r="J7787">
        <v>5.78</v>
      </c>
      <c r="K7787" t="s">
        <v>755</v>
      </c>
    </row>
    <row r="7788" spans="1:11" x14ac:dyDescent="0.25">
      <c r="A7788" t="s">
        <v>255</v>
      </c>
      <c r="B7788">
        <v>392</v>
      </c>
      <c r="C7788">
        <v>31</v>
      </c>
      <c r="D7788">
        <v>13</v>
      </c>
      <c r="E7788" t="s">
        <v>30</v>
      </c>
      <c r="F7788">
        <v>4.72</v>
      </c>
      <c r="G7788">
        <v>18.239999999999998</v>
      </c>
      <c r="H7788" t="s">
        <v>31</v>
      </c>
      <c r="I7788" t="s">
        <v>31</v>
      </c>
      <c r="J7788" t="s">
        <v>31</v>
      </c>
      <c r="K7788" t="s">
        <v>756</v>
      </c>
    </row>
    <row r="7789" spans="1:11" x14ac:dyDescent="0.25">
      <c r="A7789" t="s">
        <v>256</v>
      </c>
      <c r="B7789">
        <v>392</v>
      </c>
      <c r="C7789">
        <v>31</v>
      </c>
      <c r="D7789">
        <v>26</v>
      </c>
      <c r="E7789" t="s">
        <v>30</v>
      </c>
      <c r="F7789">
        <v>8.16</v>
      </c>
      <c r="G7789">
        <v>31.59</v>
      </c>
      <c r="H7789">
        <v>11.43</v>
      </c>
      <c r="I7789">
        <v>27.63</v>
      </c>
      <c r="J7789">
        <v>1.87</v>
      </c>
      <c r="K7789" t="s">
        <v>757</v>
      </c>
    </row>
    <row r="7790" spans="1:11" x14ac:dyDescent="0.25">
      <c r="A7790" t="s">
        <v>257</v>
      </c>
      <c r="B7790">
        <v>392</v>
      </c>
      <c r="C7790">
        <v>31</v>
      </c>
      <c r="D7790">
        <v>28</v>
      </c>
      <c r="E7790" t="s">
        <v>30</v>
      </c>
      <c r="F7790">
        <v>8.48</v>
      </c>
      <c r="G7790">
        <v>33.090000000000003</v>
      </c>
      <c r="H7790">
        <v>10</v>
      </c>
      <c r="I7790">
        <v>15.3</v>
      </c>
      <c r="J7790">
        <v>1.3</v>
      </c>
      <c r="K7790" t="s">
        <v>757</v>
      </c>
    </row>
    <row r="7791" spans="1:11" x14ac:dyDescent="0.25">
      <c r="A7791" t="s">
        <v>258</v>
      </c>
      <c r="B7791">
        <v>351</v>
      </c>
      <c r="C7791">
        <v>32</v>
      </c>
      <c r="D7791">
        <v>22</v>
      </c>
      <c r="E7791" t="s">
        <v>30</v>
      </c>
      <c r="F7791">
        <v>29.22</v>
      </c>
      <c r="G7791">
        <v>79</v>
      </c>
      <c r="H7791">
        <v>412.75</v>
      </c>
      <c r="I7791" s="1">
        <v>3000.01</v>
      </c>
      <c r="J7791">
        <v>136.5</v>
      </c>
      <c r="K7791" t="s">
        <v>758</v>
      </c>
    </row>
    <row r="7792" spans="1:11" x14ac:dyDescent="0.25">
      <c r="A7792" t="s">
        <v>259</v>
      </c>
      <c r="B7792">
        <v>351</v>
      </c>
      <c r="C7792">
        <v>32</v>
      </c>
      <c r="D7792">
        <v>24</v>
      </c>
      <c r="E7792" t="s">
        <v>30</v>
      </c>
      <c r="F7792">
        <v>29.26</v>
      </c>
      <c r="G7792">
        <v>81.67</v>
      </c>
      <c r="H7792">
        <v>355.5</v>
      </c>
      <c r="I7792" s="1">
        <v>3236.2</v>
      </c>
      <c r="J7792">
        <v>151.99</v>
      </c>
      <c r="K7792" t="s">
        <v>759</v>
      </c>
    </row>
    <row r="7793" spans="1:11" x14ac:dyDescent="0.25">
      <c r="A7793" t="s">
        <v>260</v>
      </c>
      <c r="B7793">
        <v>392</v>
      </c>
      <c r="C7793">
        <v>31</v>
      </c>
      <c r="D7793">
        <v>57</v>
      </c>
      <c r="E7793" t="s">
        <v>30</v>
      </c>
      <c r="F7793">
        <v>21.3</v>
      </c>
      <c r="G7793">
        <v>72.36</v>
      </c>
      <c r="H7793">
        <v>3.5</v>
      </c>
      <c r="I7793">
        <v>11.72</v>
      </c>
      <c r="J7793">
        <v>0.62</v>
      </c>
      <c r="K7793" t="s">
        <v>760</v>
      </c>
    </row>
    <row r="7794" spans="1:11" x14ac:dyDescent="0.25">
      <c r="A7794" t="s">
        <v>261</v>
      </c>
      <c r="B7794">
        <v>392</v>
      </c>
      <c r="C7794">
        <v>31</v>
      </c>
      <c r="D7794">
        <v>37</v>
      </c>
      <c r="E7794" t="s">
        <v>30</v>
      </c>
      <c r="F7794">
        <v>9.48</v>
      </c>
      <c r="G7794">
        <v>41.7</v>
      </c>
      <c r="H7794">
        <v>0.39</v>
      </c>
      <c r="I7794">
        <v>0.1</v>
      </c>
      <c r="J7794">
        <v>0.01</v>
      </c>
      <c r="K7794" t="s">
        <v>761</v>
      </c>
    </row>
    <row r="7795" spans="1:11" x14ac:dyDescent="0.25">
      <c r="A7795" t="s">
        <v>262</v>
      </c>
      <c r="B7795">
        <v>392</v>
      </c>
      <c r="C7795">
        <v>31</v>
      </c>
      <c r="D7795">
        <v>32</v>
      </c>
      <c r="E7795" t="s">
        <v>30</v>
      </c>
      <c r="F7795">
        <v>7.3</v>
      </c>
      <c r="G7795">
        <v>35.07</v>
      </c>
      <c r="H7795">
        <v>1.81</v>
      </c>
      <c r="I7795">
        <v>4.4800000000000004</v>
      </c>
      <c r="J7795">
        <v>0.32</v>
      </c>
      <c r="K7795" t="s">
        <v>762</v>
      </c>
    </row>
    <row r="7796" spans="1:11" x14ac:dyDescent="0.25">
      <c r="A7796" t="s">
        <v>263</v>
      </c>
      <c r="B7796">
        <v>392</v>
      </c>
      <c r="C7796">
        <v>31</v>
      </c>
      <c r="D7796">
        <v>32</v>
      </c>
      <c r="E7796" t="s">
        <v>30</v>
      </c>
      <c r="F7796">
        <v>7.3</v>
      </c>
      <c r="G7796">
        <v>35.31</v>
      </c>
      <c r="H7796">
        <v>2.29</v>
      </c>
      <c r="I7796">
        <v>5.85</v>
      </c>
      <c r="J7796">
        <v>0.46</v>
      </c>
      <c r="K7796" t="s">
        <v>762</v>
      </c>
    </row>
    <row r="7797" spans="1:11" x14ac:dyDescent="0.25">
      <c r="A7797" t="s">
        <v>264</v>
      </c>
      <c r="B7797">
        <v>392</v>
      </c>
      <c r="C7797">
        <v>31</v>
      </c>
      <c r="D7797">
        <v>29</v>
      </c>
      <c r="E7797" t="s">
        <v>30</v>
      </c>
      <c r="F7797">
        <v>7.95</v>
      </c>
      <c r="G7797">
        <v>32.090000000000003</v>
      </c>
      <c r="H7797">
        <v>2.4</v>
      </c>
      <c r="I7797">
        <v>5.35</v>
      </c>
      <c r="J7797">
        <v>0.39</v>
      </c>
      <c r="K7797" t="s">
        <v>763</v>
      </c>
    </row>
    <row r="7798" spans="1:11" x14ac:dyDescent="0.25">
      <c r="A7798" t="s">
        <v>265</v>
      </c>
      <c r="B7798">
        <v>392</v>
      </c>
      <c r="C7798">
        <v>31</v>
      </c>
      <c r="D7798">
        <v>30</v>
      </c>
      <c r="E7798" t="s">
        <v>30</v>
      </c>
      <c r="F7798">
        <v>8.02</v>
      </c>
      <c r="G7798">
        <v>32.979999999999997</v>
      </c>
      <c r="H7798" t="s">
        <v>31</v>
      </c>
      <c r="I7798" t="s">
        <v>31</v>
      </c>
      <c r="J7798" t="s">
        <v>31</v>
      </c>
      <c r="K7798" t="s">
        <v>764</v>
      </c>
    </row>
    <row r="7799" spans="1:11" x14ac:dyDescent="0.25">
      <c r="A7799" t="s">
        <v>266</v>
      </c>
      <c r="B7799">
        <v>392</v>
      </c>
      <c r="C7799">
        <v>31</v>
      </c>
      <c r="D7799">
        <v>16</v>
      </c>
      <c r="E7799" t="s">
        <v>30</v>
      </c>
      <c r="F7799">
        <v>3.55</v>
      </c>
      <c r="G7799">
        <v>17.09</v>
      </c>
      <c r="H7799">
        <v>2.34</v>
      </c>
      <c r="I7799">
        <v>5.43</v>
      </c>
      <c r="J7799">
        <v>0.45</v>
      </c>
      <c r="K7799" t="s">
        <v>765</v>
      </c>
    </row>
    <row r="7800" spans="1:11" x14ac:dyDescent="0.25">
      <c r="A7800" t="s">
        <v>267</v>
      </c>
      <c r="B7800">
        <v>392</v>
      </c>
      <c r="C7800">
        <v>31</v>
      </c>
      <c r="D7800">
        <v>16</v>
      </c>
      <c r="E7800" t="s">
        <v>30</v>
      </c>
      <c r="F7800">
        <v>3.55</v>
      </c>
      <c r="G7800">
        <v>17.21</v>
      </c>
      <c r="H7800">
        <v>1.39</v>
      </c>
      <c r="I7800">
        <v>2.52</v>
      </c>
      <c r="J7800">
        <v>0.21</v>
      </c>
      <c r="K7800" t="s">
        <v>765</v>
      </c>
    </row>
    <row r="7801" spans="1:11" x14ac:dyDescent="0.25">
      <c r="A7801" t="s">
        <v>268</v>
      </c>
      <c r="B7801">
        <v>392</v>
      </c>
      <c r="C7801">
        <v>31</v>
      </c>
      <c r="D7801">
        <v>17</v>
      </c>
      <c r="E7801" t="s">
        <v>30</v>
      </c>
      <c r="F7801">
        <v>3.81</v>
      </c>
      <c r="G7801">
        <v>18.079999999999998</v>
      </c>
      <c r="H7801">
        <v>1.39</v>
      </c>
      <c r="I7801">
        <v>2.52</v>
      </c>
      <c r="J7801">
        <v>0.21</v>
      </c>
      <c r="K7801" t="s">
        <v>766</v>
      </c>
    </row>
    <row r="7802" spans="1:11" x14ac:dyDescent="0.25">
      <c r="A7802" t="s">
        <v>269</v>
      </c>
      <c r="B7802">
        <v>392</v>
      </c>
      <c r="C7802">
        <v>31</v>
      </c>
      <c r="D7802">
        <v>17</v>
      </c>
      <c r="E7802" t="s">
        <v>30</v>
      </c>
      <c r="F7802">
        <v>3.81</v>
      </c>
      <c r="G7802">
        <v>17.940000000000001</v>
      </c>
      <c r="H7802">
        <v>1.88</v>
      </c>
      <c r="I7802">
        <v>4.21</v>
      </c>
      <c r="J7802">
        <v>0.35</v>
      </c>
      <c r="K7802" t="s">
        <v>766</v>
      </c>
    </row>
    <row r="7803" spans="1:11" x14ac:dyDescent="0.25">
      <c r="A7803" t="s">
        <v>270</v>
      </c>
      <c r="B7803">
        <v>392</v>
      </c>
      <c r="C7803">
        <v>31</v>
      </c>
      <c r="D7803">
        <v>11</v>
      </c>
      <c r="E7803" t="s">
        <v>30</v>
      </c>
      <c r="F7803">
        <v>3.09</v>
      </c>
      <c r="G7803">
        <v>12.27</v>
      </c>
      <c r="H7803">
        <v>1.33</v>
      </c>
      <c r="I7803">
        <v>2.89</v>
      </c>
      <c r="J7803">
        <v>0.17</v>
      </c>
      <c r="K7803" t="s">
        <v>767</v>
      </c>
    </row>
    <row r="7804" spans="1:11" x14ac:dyDescent="0.25">
      <c r="A7804" t="s">
        <v>271</v>
      </c>
      <c r="B7804">
        <v>392</v>
      </c>
      <c r="C7804">
        <v>31</v>
      </c>
      <c r="D7804">
        <v>11</v>
      </c>
      <c r="E7804" t="s">
        <v>30</v>
      </c>
      <c r="F7804">
        <v>3.09</v>
      </c>
      <c r="G7804">
        <v>12.39</v>
      </c>
      <c r="H7804" t="s">
        <v>31</v>
      </c>
      <c r="I7804" t="s">
        <v>31</v>
      </c>
      <c r="J7804" t="s">
        <v>31</v>
      </c>
      <c r="K7804" t="s">
        <v>767</v>
      </c>
    </row>
    <row r="7805" spans="1:11" x14ac:dyDescent="0.25">
      <c r="A7805" t="s">
        <v>272</v>
      </c>
      <c r="B7805">
        <v>392</v>
      </c>
      <c r="C7805">
        <v>31</v>
      </c>
      <c r="D7805">
        <v>63</v>
      </c>
      <c r="E7805" t="s">
        <v>30</v>
      </c>
      <c r="F7805">
        <v>24.93</v>
      </c>
      <c r="G7805">
        <v>80.7</v>
      </c>
      <c r="H7805">
        <v>6</v>
      </c>
      <c r="I7805">
        <v>6.1</v>
      </c>
      <c r="J7805">
        <v>0.28000000000000003</v>
      </c>
      <c r="K7805" t="s">
        <v>768</v>
      </c>
    </row>
    <row r="7806" spans="1:11" x14ac:dyDescent="0.25">
      <c r="A7806" t="s">
        <v>273</v>
      </c>
      <c r="B7806">
        <v>392</v>
      </c>
      <c r="C7806">
        <v>31</v>
      </c>
      <c r="D7806">
        <v>37</v>
      </c>
      <c r="E7806" t="s">
        <v>30</v>
      </c>
      <c r="F7806">
        <v>12.69</v>
      </c>
      <c r="G7806">
        <v>45.77</v>
      </c>
      <c r="H7806">
        <v>6.53</v>
      </c>
      <c r="I7806">
        <v>14.26</v>
      </c>
      <c r="J7806">
        <v>0.89</v>
      </c>
      <c r="K7806" t="s">
        <v>769</v>
      </c>
    </row>
    <row r="7807" spans="1:11" x14ac:dyDescent="0.25">
      <c r="A7807" t="s">
        <v>274</v>
      </c>
      <c r="B7807">
        <v>392</v>
      </c>
      <c r="C7807">
        <v>31</v>
      </c>
      <c r="D7807">
        <v>32</v>
      </c>
      <c r="E7807" t="s">
        <v>30</v>
      </c>
      <c r="F7807">
        <v>11.17</v>
      </c>
      <c r="G7807">
        <v>41.9</v>
      </c>
      <c r="H7807">
        <v>7.56</v>
      </c>
      <c r="I7807">
        <v>12.57</v>
      </c>
      <c r="J7807">
        <v>0.93</v>
      </c>
      <c r="K7807" t="s">
        <v>770</v>
      </c>
    </row>
    <row r="7808" spans="1:11" x14ac:dyDescent="0.25">
      <c r="A7808" t="s">
        <v>275</v>
      </c>
      <c r="B7808">
        <v>392</v>
      </c>
      <c r="C7808">
        <v>31</v>
      </c>
      <c r="D7808">
        <v>37</v>
      </c>
      <c r="E7808" t="s">
        <v>30</v>
      </c>
      <c r="F7808">
        <v>13.2</v>
      </c>
      <c r="G7808">
        <v>51.04</v>
      </c>
      <c r="H7808">
        <v>2.36</v>
      </c>
      <c r="I7808">
        <v>4.4400000000000004</v>
      </c>
      <c r="J7808">
        <v>0.32</v>
      </c>
      <c r="K7808" t="s">
        <v>771</v>
      </c>
    </row>
    <row r="7809" spans="1:11" x14ac:dyDescent="0.25">
      <c r="A7809" t="s">
        <v>276</v>
      </c>
      <c r="B7809">
        <v>392</v>
      </c>
      <c r="C7809">
        <v>31</v>
      </c>
      <c r="D7809">
        <v>40</v>
      </c>
      <c r="E7809" t="s">
        <v>30</v>
      </c>
      <c r="F7809">
        <v>13.99</v>
      </c>
      <c r="G7809">
        <v>52.7</v>
      </c>
      <c r="H7809">
        <v>7.24</v>
      </c>
      <c r="I7809">
        <v>15.27</v>
      </c>
      <c r="J7809">
        <v>0.97</v>
      </c>
      <c r="K7809" t="s">
        <v>772</v>
      </c>
    </row>
    <row r="7810" spans="1:11" x14ac:dyDescent="0.25">
      <c r="A7810" t="s">
        <v>277</v>
      </c>
      <c r="B7810">
        <v>392</v>
      </c>
      <c r="C7810">
        <v>31</v>
      </c>
      <c r="D7810">
        <v>33</v>
      </c>
      <c r="E7810" t="s">
        <v>30</v>
      </c>
      <c r="F7810">
        <v>14.68</v>
      </c>
      <c r="G7810">
        <v>46.76</v>
      </c>
      <c r="H7810">
        <v>8.51</v>
      </c>
      <c r="I7810">
        <v>43.84</v>
      </c>
      <c r="J7810">
        <v>2.15</v>
      </c>
      <c r="K7810" t="s">
        <v>773</v>
      </c>
    </row>
    <row r="7811" spans="1:11" x14ac:dyDescent="0.25">
      <c r="A7811" t="s">
        <v>278</v>
      </c>
      <c r="B7811">
        <v>392</v>
      </c>
      <c r="C7811">
        <v>31</v>
      </c>
      <c r="D7811">
        <v>37</v>
      </c>
      <c r="E7811" t="s">
        <v>30</v>
      </c>
      <c r="F7811">
        <v>13.29</v>
      </c>
      <c r="G7811">
        <v>46.74</v>
      </c>
      <c r="H7811">
        <v>5.3</v>
      </c>
      <c r="I7811">
        <v>10.37</v>
      </c>
      <c r="J7811">
        <v>0.62</v>
      </c>
      <c r="K7811" t="s">
        <v>774</v>
      </c>
    </row>
    <row r="7812" spans="1:11" x14ac:dyDescent="0.25">
      <c r="A7812" t="s">
        <v>279</v>
      </c>
      <c r="B7812">
        <v>191</v>
      </c>
      <c r="C7812">
        <v>12</v>
      </c>
      <c r="D7812">
        <v>40</v>
      </c>
      <c r="E7812" t="s">
        <v>30</v>
      </c>
      <c r="F7812">
        <v>9.36</v>
      </c>
      <c r="G7812">
        <v>44.57</v>
      </c>
      <c r="H7812">
        <v>3</v>
      </c>
      <c r="I7812">
        <v>12.42</v>
      </c>
      <c r="J7812">
        <v>1.06</v>
      </c>
      <c r="K7812" t="s">
        <v>775</v>
      </c>
    </row>
    <row r="7813" spans="1:11" x14ac:dyDescent="0.25">
      <c r="A7813" t="s">
        <v>280</v>
      </c>
      <c r="B7813">
        <v>191</v>
      </c>
      <c r="C7813">
        <v>12</v>
      </c>
      <c r="D7813">
        <v>38</v>
      </c>
      <c r="E7813" t="s">
        <v>30</v>
      </c>
      <c r="F7813">
        <v>9.36</v>
      </c>
      <c r="G7813">
        <v>43.19</v>
      </c>
      <c r="H7813">
        <v>3</v>
      </c>
      <c r="I7813">
        <v>15.66</v>
      </c>
      <c r="J7813">
        <v>1.1399999999999999</v>
      </c>
      <c r="K7813" t="s">
        <v>776</v>
      </c>
    </row>
    <row r="7814" spans="1:11" x14ac:dyDescent="0.25">
      <c r="A7814" t="s">
        <v>525</v>
      </c>
      <c r="B7814">
        <v>151</v>
      </c>
      <c r="C7814">
        <v>33</v>
      </c>
      <c r="D7814">
        <v>13</v>
      </c>
      <c r="E7814" t="s">
        <v>30</v>
      </c>
      <c r="F7814">
        <v>30.01</v>
      </c>
      <c r="G7814">
        <v>50.18</v>
      </c>
      <c r="H7814" t="s">
        <v>31</v>
      </c>
      <c r="I7814" t="s">
        <v>31</v>
      </c>
      <c r="J7814" t="s">
        <v>31</v>
      </c>
      <c r="K7814" t="s">
        <v>972</v>
      </c>
    </row>
    <row r="7815" spans="1:11" x14ac:dyDescent="0.25">
      <c r="A7815" t="s">
        <v>526</v>
      </c>
      <c r="B7815">
        <v>151</v>
      </c>
      <c r="C7815">
        <v>33</v>
      </c>
      <c r="D7815">
        <v>11</v>
      </c>
      <c r="E7815" t="s">
        <v>30</v>
      </c>
      <c r="F7815">
        <v>30.25</v>
      </c>
      <c r="G7815">
        <v>49.44</v>
      </c>
      <c r="H7815" t="s">
        <v>31</v>
      </c>
      <c r="I7815" t="s">
        <v>31</v>
      </c>
      <c r="J7815" t="s">
        <v>31</v>
      </c>
      <c r="K7815" t="s">
        <v>972</v>
      </c>
    </row>
    <row r="7816" spans="1:11" x14ac:dyDescent="0.25">
      <c r="A7816" t="s">
        <v>531</v>
      </c>
      <c r="B7816">
        <v>392</v>
      </c>
      <c r="C7816">
        <v>31</v>
      </c>
      <c r="D7816">
        <v>65</v>
      </c>
      <c r="E7816" t="s">
        <v>30</v>
      </c>
      <c r="F7816">
        <v>26.31</v>
      </c>
      <c r="G7816">
        <v>95.53</v>
      </c>
      <c r="H7816">
        <v>22.06</v>
      </c>
      <c r="I7816">
        <v>77.349999999999994</v>
      </c>
      <c r="J7816">
        <v>4.75</v>
      </c>
      <c r="K7816" t="s">
        <v>975</v>
      </c>
    </row>
    <row r="7817" spans="1:11" x14ac:dyDescent="0.25">
      <c r="A7817" t="s">
        <v>532</v>
      </c>
      <c r="B7817">
        <v>151</v>
      </c>
      <c r="C7817">
        <v>33</v>
      </c>
      <c r="D7817">
        <v>8</v>
      </c>
      <c r="E7817" t="s">
        <v>30</v>
      </c>
      <c r="F7817">
        <v>21.11</v>
      </c>
      <c r="G7817">
        <v>30.03</v>
      </c>
      <c r="H7817" t="s">
        <v>31</v>
      </c>
      <c r="I7817" t="s">
        <v>31</v>
      </c>
      <c r="J7817" t="s">
        <v>31</v>
      </c>
      <c r="K7817" t="s">
        <v>976</v>
      </c>
    </row>
    <row r="7818" spans="1:11" x14ac:dyDescent="0.25">
      <c r="A7818" t="s">
        <v>533</v>
      </c>
      <c r="B7818">
        <v>151</v>
      </c>
      <c r="C7818">
        <v>33</v>
      </c>
      <c r="D7818">
        <v>8</v>
      </c>
      <c r="E7818" t="s">
        <v>30</v>
      </c>
      <c r="F7818">
        <v>19.38</v>
      </c>
      <c r="G7818">
        <v>28.54</v>
      </c>
      <c r="H7818" t="s">
        <v>31</v>
      </c>
      <c r="I7818" t="s">
        <v>31</v>
      </c>
      <c r="J7818" t="s">
        <v>31</v>
      </c>
      <c r="K7818" t="s">
        <v>977</v>
      </c>
    </row>
    <row r="7819" spans="1:11" x14ac:dyDescent="0.25">
      <c r="A7819" t="s">
        <v>534</v>
      </c>
      <c r="B7819">
        <v>151</v>
      </c>
      <c r="C7819">
        <v>33</v>
      </c>
      <c r="D7819">
        <v>7</v>
      </c>
      <c r="E7819" t="s">
        <v>30</v>
      </c>
      <c r="F7819">
        <v>27.47</v>
      </c>
      <c r="G7819">
        <v>39.75</v>
      </c>
      <c r="H7819" t="s">
        <v>31</v>
      </c>
      <c r="I7819" t="s">
        <v>31</v>
      </c>
      <c r="J7819" t="s">
        <v>31</v>
      </c>
      <c r="K7819" t="s">
        <v>978</v>
      </c>
    </row>
    <row r="7820" spans="1:11" x14ac:dyDescent="0.25">
      <c r="A7820" t="s">
        <v>535</v>
      </c>
      <c r="B7820">
        <v>151</v>
      </c>
      <c r="C7820">
        <v>33</v>
      </c>
      <c r="D7820">
        <v>4</v>
      </c>
      <c r="E7820" t="s">
        <v>30</v>
      </c>
      <c r="F7820">
        <v>27.9</v>
      </c>
      <c r="G7820">
        <v>37.6</v>
      </c>
      <c r="H7820" t="s">
        <v>31</v>
      </c>
      <c r="I7820" t="s">
        <v>31</v>
      </c>
      <c r="J7820" t="s">
        <v>31</v>
      </c>
      <c r="K7820" t="s">
        <v>979</v>
      </c>
    </row>
    <row r="7821" spans="1:11" x14ac:dyDescent="0.25">
      <c r="A7821" t="s">
        <v>536</v>
      </c>
      <c r="B7821">
        <v>392</v>
      </c>
      <c r="C7821">
        <v>31</v>
      </c>
      <c r="D7821">
        <v>2</v>
      </c>
      <c r="E7821" t="s">
        <v>30</v>
      </c>
      <c r="F7821">
        <v>5.13</v>
      </c>
      <c r="G7821">
        <v>10.24</v>
      </c>
      <c r="H7821" t="s">
        <v>31</v>
      </c>
      <c r="I7821" t="s">
        <v>31</v>
      </c>
      <c r="J7821" t="s">
        <v>31</v>
      </c>
      <c r="K7821" t="s">
        <v>980</v>
      </c>
    </row>
    <row r="7822" spans="1:11" x14ac:dyDescent="0.25">
      <c r="A7822" t="s">
        <v>537</v>
      </c>
      <c r="B7822">
        <v>392</v>
      </c>
      <c r="C7822">
        <v>31</v>
      </c>
      <c r="D7822">
        <v>2</v>
      </c>
      <c r="E7822" t="s">
        <v>30</v>
      </c>
      <c r="F7822">
        <v>4.63</v>
      </c>
      <c r="G7822">
        <v>7.62</v>
      </c>
      <c r="H7822" t="s">
        <v>31</v>
      </c>
      <c r="I7822" t="s">
        <v>31</v>
      </c>
      <c r="J7822" t="s">
        <v>31</v>
      </c>
      <c r="K7822" t="s">
        <v>981</v>
      </c>
    </row>
    <row r="7823" spans="1:11" x14ac:dyDescent="0.25">
      <c r="A7823" t="s">
        <v>546</v>
      </c>
      <c r="B7823">
        <v>392</v>
      </c>
      <c r="C7823">
        <v>31</v>
      </c>
      <c r="D7823">
        <v>74</v>
      </c>
      <c r="E7823" t="s">
        <v>30</v>
      </c>
      <c r="F7823">
        <v>20.9</v>
      </c>
      <c r="G7823">
        <v>89.31</v>
      </c>
      <c r="H7823">
        <v>43</v>
      </c>
      <c r="I7823">
        <v>131.41</v>
      </c>
      <c r="J7823">
        <v>8.65</v>
      </c>
      <c r="K7823" t="s">
        <v>684</v>
      </c>
    </row>
    <row r="7824" spans="1:11" x14ac:dyDescent="0.25">
      <c r="A7824" t="s">
        <v>1033</v>
      </c>
      <c r="B7824">
        <v>392</v>
      </c>
      <c r="C7824">
        <v>31</v>
      </c>
      <c r="D7824">
        <v>11</v>
      </c>
      <c r="E7824" t="s">
        <v>30</v>
      </c>
      <c r="F7824">
        <v>6.8</v>
      </c>
      <c r="G7824">
        <v>24.16</v>
      </c>
      <c r="H7824">
        <v>60</v>
      </c>
      <c r="I7824">
        <v>176.8</v>
      </c>
      <c r="J7824">
        <v>10.72</v>
      </c>
      <c r="K7824" t="s">
        <v>1034</v>
      </c>
    </row>
    <row r="7825" spans="1:11" x14ac:dyDescent="0.25">
      <c r="A7825" t="s">
        <v>1035</v>
      </c>
      <c r="B7825">
        <v>392</v>
      </c>
      <c r="C7825">
        <v>31</v>
      </c>
      <c r="D7825">
        <v>11</v>
      </c>
      <c r="E7825" t="s">
        <v>30</v>
      </c>
      <c r="F7825">
        <v>6.8</v>
      </c>
      <c r="G7825">
        <v>24.16</v>
      </c>
      <c r="H7825">
        <v>122</v>
      </c>
      <c r="I7825">
        <v>424.32</v>
      </c>
      <c r="J7825">
        <v>24.87</v>
      </c>
      <c r="K7825" t="s">
        <v>1034</v>
      </c>
    </row>
    <row r="7826" spans="1:11" x14ac:dyDescent="0.25">
      <c r="A7826" t="s">
        <v>1036</v>
      </c>
      <c r="B7826">
        <v>342</v>
      </c>
      <c r="C7826">
        <v>31</v>
      </c>
      <c r="D7826">
        <v>14</v>
      </c>
      <c r="E7826" t="s">
        <v>30</v>
      </c>
      <c r="F7826">
        <v>20.399999999999999</v>
      </c>
      <c r="G7826">
        <v>62.44</v>
      </c>
      <c r="H7826">
        <v>292</v>
      </c>
      <c r="I7826" s="1">
        <v>1302.8800000000001</v>
      </c>
      <c r="J7826">
        <v>67.58</v>
      </c>
      <c r="K7826" t="s">
        <v>1037</v>
      </c>
    </row>
    <row r="7827" spans="1:11" x14ac:dyDescent="0.25">
      <c r="A7827" t="s">
        <v>1038</v>
      </c>
      <c r="B7827">
        <v>342</v>
      </c>
      <c r="C7827">
        <v>31</v>
      </c>
      <c r="D7827">
        <v>15</v>
      </c>
      <c r="E7827" t="s">
        <v>30</v>
      </c>
      <c r="F7827">
        <v>20.399999999999999</v>
      </c>
      <c r="G7827">
        <v>63.11</v>
      </c>
      <c r="H7827">
        <v>334</v>
      </c>
      <c r="I7827" s="1">
        <v>1275.68</v>
      </c>
      <c r="J7827">
        <v>67.31</v>
      </c>
      <c r="K7827" t="s">
        <v>1037</v>
      </c>
    </row>
    <row r="7828" spans="1:11" x14ac:dyDescent="0.25">
      <c r="A7828" t="s">
        <v>163</v>
      </c>
      <c r="B7828">
        <v>392</v>
      </c>
      <c r="C7828">
        <v>31</v>
      </c>
      <c r="D7828">
        <v>40</v>
      </c>
      <c r="E7828" t="s">
        <v>30</v>
      </c>
      <c r="F7828">
        <v>14.72</v>
      </c>
      <c r="G7828">
        <v>51.19</v>
      </c>
      <c r="H7828">
        <v>99.12</v>
      </c>
      <c r="I7828">
        <v>387.66</v>
      </c>
      <c r="J7828">
        <v>23.18</v>
      </c>
      <c r="K7828" t="s">
        <v>671</v>
      </c>
    </row>
    <row r="7829" spans="1:11" x14ac:dyDescent="0.25">
      <c r="A7829" t="s">
        <v>1039</v>
      </c>
      <c r="B7829">
        <v>392</v>
      </c>
      <c r="C7829">
        <v>31</v>
      </c>
      <c r="D7829">
        <v>6</v>
      </c>
      <c r="E7829" t="s">
        <v>30</v>
      </c>
      <c r="F7829">
        <v>6.8</v>
      </c>
      <c r="G7829">
        <v>20.81</v>
      </c>
      <c r="H7829">
        <v>10</v>
      </c>
      <c r="I7829">
        <v>43.52</v>
      </c>
      <c r="J7829">
        <v>2.31</v>
      </c>
      <c r="K7829" t="s">
        <v>671</v>
      </c>
    </row>
    <row r="7830" spans="1:11" x14ac:dyDescent="0.25">
      <c r="A7830" t="s">
        <v>1040</v>
      </c>
      <c r="B7830">
        <v>392</v>
      </c>
      <c r="C7830">
        <v>31</v>
      </c>
      <c r="D7830">
        <v>6</v>
      </c>
      <c r="E7830" t="s">
        <v>30</v>
      </c>
      <c r="F7830">
        <v>6.8</v>
      </c>
      <c r="G7830">
        <v>20.81</v>
      </c>
      <c r="H7830" t="s">
        <v>31</v>
      </c>
      <c r="I7830" t="s">
        <v>31</v>
      </c>
      <c r="J7830" t="s">
        <v>31</v>
      </c>
      <c r="K7830" t="s">
        <v>671</v>
      </c>
    </row>
    <row r="7831" spans="1:11" x14ac:dyDescent="0.25">
      <c r="A7831" t="s">
        <v>1041</v>
      </c>
      <c r="B7831">
        <v>342</v>
      </c>
      <c r="C7831">
        <v>35</v>
      </c>
      <c r="D7831">
        <v>16</v>
      </c>
      <c r="E7831" t="s">
        <v>30</v>
      </c>
      <c r="F7831">
        <v>14.96</v>
      </c>
      <c r="G7831">
        <v>49.27</v>
      </c>
      <c r="H7831">
        <v>374</v>
      </c>
      <c r="I7831" s="1">
        <v>1271.5999999999999</v>
      </c>
      <c r="J7831">
        <v>71.900000000000006</v>
      </c>
      <c r="K7831" t="s">
        <v>1042</v>
      </c>
    </row>
    <row r="7832" spans="1:11" x14ac:dyDescent="0.25">
      <c r="A7832" t="s">
        <v>1043</v>
      </c>
      <c r="B7832">
        <v>191</v>
      </c>
      <c r="C7832">
        <v>12</v>
      </c>
      <c r="D7832">
        <v>5</v>
      </c>
      <c r="E7832" t="s">
        <v>30</v>
      </c>
      <c r="F7832">
        <v>2.73</v>
      </c>
      <c r="G7832">
        <v>7.5</v>
      </c>
      <c r="H7832" t="s">
        <v>31</v>
      </c>
      <c r="I7832" t="s">
        <v>31</v>
      </c>
      <c r="J7832" t="s">
        <v>31</v>
      </c>
      <c r="K7832" t="s">
        <v>1044</v>
      </c>
    </row>
    <row r="7833" spans="1:11" x14ac:dyDescent="0.25">
      <c r="A7833" t="s">
        <v>1045</v>
      </c>
      <c r="B7833">
        <v>191</v>
      </c>
      <c r="C7833">
        <v>12</v>
      </c>
      <c r="D7833">
        <v>5</v>
      </c>
      <c r="E7833" t="s">
        <v>30</v>
      </c>
      <c r="F7833">
        <v>2.73</v>
      </c>
      <c r="G7833">
        <v>7.42</v>
      </c>
      <c r="H7833">
        <v>6</v>
      </c>
      <c r="I7833">
        <v>7.92</v>
      </c>
      <c r="J7833">
        <v>0.28000000000000003</v>
      </c>
      <c r="K7833" t="s">
        <v>1044</v>
      </c>
    </row>
    <row r="7834" spans="1:11" x14ac:dyDescent="0.25">
      <c r="A7834" t="s">
        <v>1046</v>
      </c>
      <c r="B7834">
        <v>342</v>
      </c>
      <c r="C7834">
        <v>31</v>
      </c>
      <c r="D7834">
        <v>16</v>
      </c>
      <c r="E7834" t="s">
        <v>30</v>
      </c>
      <c r="F7834">
        <v>14.96</v>
      </c>
      <c r="G7834">
        <v>49.27</v>
      </c>
      <c r="H7834">
        <v>332</v>
      </c>
      <c r="I7834" s="1">
        <v>1017.28</v>
      </c>
      <c r="J7834">
        <v>56.18</v>
      </c>
      <c r="K7834" t="s">
        <v>1042</v>
      </c>
    </row>
    <row r="7835" spans="1:11" x14ac:dyDescent="0.25">
      <c r="A7835" t="s">
        <v>1047</v>
      </c>
      <c r="B7835">
        <v>192</v>
      </c>
      <c r="C7835">
        <v>33</v>
      </c>
      <c r="D7835">
        <v>8</v>
      </c>
      <c r="E7835" t="s">
        <v>30</v>
      </c>
      <c r="F7835">
        <v>3.51</v>
      </c>
      <c r="G7835">
        <v>11.1</v>
      </c>
      <c r="H7835">
        <v>8</v>
      </c>
      <c r="I7835">
        <v>13.52</v>
      </c>
      <c r="J7835">
        <v>0.7</v>
      </c>
      <c r="K7835" t="s">
        <v>1048</v>
      </c>
    </row>
    <row r="7836" spans="1:11" x14ac:dyDescent="0.25">
      <c r="A7836" t="s">
        <v>1049</v>
      </c>
      <c r="B7836">
        <v>192</v>
      </c>
      <c r="C7836">
        <v>33</v>
      </c>
      <c r="D7836">
        <v>8</v>
      </c>
      <c r="E7836" t="s">
        <v>30</v>
      </c>
      <c r="F7836">
        <v>3.51</v>
      </c>
      <c r="G7836">
        <v>11.03</v>
      </c>
      <c r="H7836">
        <v>8</v>
      </c>
      <c r="I7836">
        <v>11.96</v>
      </c>
      <c r="J7836">
        <v>0.59</v>
      </c>
      <c r="K7836" t="s">
        <v>1048</v>
      </c>
    </row>
    <row r="7837" spans="1:11" x14ac:dyDescent="0.25">
      <c r="A7837" t="s">
        <v>1050</v>
      </c>
      <c r="B7837">
        <v>342</v>
      </c>
      <c r="C7837">
        <v>35</v>
      </c>
      <c r="D7837">
        <v>11</v>
      </c>
      <c r="E7837" t="s">
        <v>30</v>
      </c>
      <c r="F7837">
        <v>26.36</v>
      </c>
      <c r="G7837">
        <v>36.19</v>
      </c>
      <c r="H7837" t="s">
        <v>31</v>
      </c>
      <c r="I7837" t="s">
        <v>31</v>
      </c>
      <c r="J7837" t="s">
        <v>31</v>
      </c>
      <c r="K7837" t="s">
        <v>1051</v>
      </c>
    </row>
    <row r="7838" spans="1:11" x14ac:dyDescent="0.25">
      <c r="A7838" t="s">
        <v>1052</v>
      </c>
      <c r="B7838">
        <v>342</v>
      </c>
      <c r="C7838">
        <v>35</v>
      </c>
      <c r="D7838">
        <v>11</v>
      </c>
      <c r="E7838" t="s">
        <v>30</v>
      </c>
      <c r="F7838">
        <v>25.56</v>
      </c>
      <c r="G7838">
        <v>35.04</v>
      </c>
      <c r="H7838" t="s">
        <v>31</v>
      </c>
      <c r="I7838" t="s">
        <v>31</v>
      </c>
      <c r="J7838" t="s">
        <v>31</v>
      </c>
      <c r="K7838" t="s">
        <v>1051</v>
      </c>
    </row>
    <row r="7839" spans="1:11" x14ac:dyDescent="0.25">
      <c r="A7839" t="s">
        <v>1053</v>
      </c>
      <c r="B7839">
        <v>191</v>
      </c>
      <c r="C7839">
        <v>12</v>
      </c>
      <c r="D7839">
        <v>2</v>
      </c>
      <c r="E7839" t="s">
        <v>30</v>
      </c>
      <c r="F7839">
        <v>8.65</v>
      </c>
      <c r="G7839">
        <v>11.85</v>
      </c>
      <c r="H7839" t="s">
        <v>31</v>
      </c>
      <c r="I7839" t="s">
        <v>31</v>
      </c>
      <c r="J7839" t="s">
        <v>31</v>
      </c>
      <c r="K7839" t="s">
        <v>1054</v>
      </c>
    </row>
    <row r="7840" spans="1:11" x14ac:dyDescent="0.25">
      <c r="A7840" t="s">
        <v>1055</v>
      </c>
      <c r="B7840">
        <v>191</v>
      </c>
      <c r="C7840">
        <v>12</v>
      </c>
      <c r="D7840">
        <v>3</v>
      </c>
      <c r="E7840" t="s">
        <v>30</v>
      </c>
      <c r="F7840">
        <v>9.23</v>
      </c>
      <c r="G7840">
        <v>12.82</v>
      </c>
      <c r="H7840" t="s">
        <v>31</v>
      </c>
      <c r="I7840" t="s">
        <v>31</v>
      </c>
      <c r="J7840" t="s">
        <v>31</v>
      </c>
      <c r="K7840" t="s">
        <v>1056</v>
      </c>
    </row>
    <row r="7841" spans="1:11" x14ac:dyDescent="0.25">
      <c r="A7841" t="s">
        <v>1057</v>
      </c>
      <c r="B7841">
        <v>191</v>
      </c>
      <c r="C7841">
        <v>12</v>
      </c>
      <c r="D7841">
        <v>2</v>
      </c>
      <c r="E7841" t="s">
        <v>30</v>
      </c>
      <c r="F7841">
        <v>8.4499999999999993</v>
      </c>
      <c r="G7841">
        <v>10.88</v>
      </c>
      <c r="H7841">
        <v>6</v>
      </c>
      <c r="I7841">
        <v>50.7</v>
      </c>
      <c r="J7841">
        <v>1.0900000000000001</v>
      </c>
      <c r="K7841" t="s">
        <v>1054</v>
      </c>
    </row>
    <row r="7842" spans="1:11" x14ac:dyDescent="0.25">
      <c r="A7842" t="s">
        <v>1058</v>
      </c>
      <c r="B7842">
        <v>191</v>
      </c>
      <c r="C7842">
        <v>12</v>
      </c>
      <c r="D7842">
        <v>3</v>
      </c>
      <c r="E7842" t="s">
        <v>30</v>
      </c>
      <c r="F7842">
        <v>9.0299999999999994</v>
      </c>
      <c r="G7842">
        <v>11.83</v>
      </c>
      <c r="H7842">
        <v>6</v>
      </c>
      <c r="I7842">
        <v>50.7</v>
      </c>
      <c r="J7842">
        <v>1.0900000000000001</v>
      </c>
      <c r="K7842" t="s">
        <v>1054</v>
      </c>
    </row>
    <row r="7843" spans="1:11" x14ac:dyDescent="0.25">
      <c r="A7843" t="s">
        <v>3</v>
      </c>
      <c r="B7843" t="s">
        <v>6</v>
      </c>
      <c r="C7843" t="s">
        <v>11</v>
      </c>
      <c r="D7843" t="s">
        <v>12</v>
      </c>
      <c r="E7843" t="s">
        <v>11</v>
      </c>
      <c r="F7843" t="s">
        <v>28</v>
      </c>
      <c r="G7843" t="s">
        <v>28</v>
      </c>
      <c r="H7843" t="s">
        <v>7</v>
      </c>
      <c r="I7843" t="s">
        <v>7</v>
      </c>
      <c r="J7843" t="s">
        <v>28</v>
      </c>
      <c r="K7843" t="e">
        <f>----------------------------------------L</f>
        <v>#NAME?</v>
      </c>
    </row>
    <row r="7844" spans="1:11" x14ac:dyDescent="0.25">
      <c r="A7844" t="s">
        <v>5</v>
      </c>
      <c r="F7844">
        <v>7719.68</v>
      </c>
      <c r="G7844">
        <v>28579.41</v>
      </c>
      <c r="H7844" s="1">
        <v>37218.01</v>
      </c>
      <c r="I7844" s="1">
        <v>210902.04</v>
      </c>
      <c r="J7844" s="1">
        <v>9868.98</v>
      </c>
    </row>
    <row r="7847" spans="1:11" x14ac:dyDescent="0.25">
      <c r="A7847" s="2" t="s">
        <v>1004</v>
      </c>
    </row>
    <row r="7850" spans="1:11" x14ac:dyDescent="0.25">
      <c r="A7850" t="s">
        <v>8</v>
      </c>
      <c r="B7850" t="s">
        <v>9</v>
      </c>
      <c r="C7850" t="s">
        <v>10</v>
      </c>
    </row>
    <row r="7851" spans="1:11" x14ac:dyDescent="0.25">
      <c r="A7851" t="s">
        <v>3</v>
      </c>
      <c r="B7851" t="s">
        <v>6</v>
      </c>
      <c r="C7851" t="s">
        <v>11</v>
      </c>
      <c r="D7851" t="s">
        <v>12</v>
      </c>
      <c r="E7851" t="s">
        <v>11</v>
      </c>
      <c r="F7851" t="s">
        <v>4</v>
      </c>
    </row>
    <row r="7852" spans="1:11" x14ac:dyDescent="0.25">
      <c r="A7852" t="s">
        <v>13</v>
      </c>
      <c r="B7852" t="s">
        <v>14</v>
      </c>
      <c r="C7852" t="s">
        <v>15</v>
      </c>
      <c r="D7852" t="s">
        <v>16</v>
      </c>
      <c r="E7852" t="s">
        <v>17</v>
      </c>
    </row>
    <row r="7853" spans="1:11" x14ac:dyDescent="0.25">
      <c r="A7853" t="s">
        <v>18</v>
      </c>
      <c r="B7853" t="s">
        <v>19</v>
      </c>
      <c r="C7853" t="s">
        <v>20</v>
      </c>
      <c r="D7853" t="s">
        <v>21</v>
      </c>
      <c r="E7853" t="s">
        <v>22</v>
      </c>
      <c r="F7853" t="s">
        <v>23</v>
      </c>
      <c r="G7853" t="s">
        <v>24</v>
      </c>
      <c r="H7853" t="s">
        <v>25</v>
      </c>
      <c r="I7853" t="s">
        <v>26</v>
      </c>
      <c r="J7853" t="s">
        <v>27</v>
      </c>
    </row>
    <row r="7854" spans="1:11" x14ac:dyDescent="0.25">
      <c r="A7854" t="s">
        <v>3</v>
      </c>
      <c r="B7854" t="s">
        <v>6</v>
      </c>
      <c r="C7854" t="s">
        <v>11</v>
      </c>
      <c r="D7854" t="s">
        <v>12</v>
      </c>
      <c r="E7854" t="s">
        <v>11</v>
      </c>
      <c r="F7854" t="s">
        <v>28</v>
      </c>
      <c r="G7854" t="s">
        <v>28</v>
      </c>
      <c r="H7854" t="s">
        <v>1</v>
      </c>
      <c r="I7854" t="s">
        <v>1</v>
      </c>
      <c r="J7854" t="s">
        <v>28</v>
      </c>
    </row>
    <row r="7855" spans="1:11" x14ac:dyDescent="0.25">
      <c r="A7855" t="s">
        <v>29</v>
      </c>
      <c r="B7855">
        <v>451</v>
      </c>
      <c r="C7855">
        <v>42</v>
      </c>
      <c r="D7855">
        <v>4</v>
      </c>
      <c r="E7855" t="s">
        <v>30</v>
      </c>
      <c r="F7855">
        <v>25.59</v>
      </c>
      <c r="G7855">
        <v>33.4</v>
      </c>
      <c r="H7855" t="s">
        <v>31</v>
      </c>
      <c r="I7855" t="s">
        <v>31</v>
      </c>
      <c r="J7855" t="s">
        <v>31</v>
      </c>
      <c r="K7855" t="s">
        <v>549</v>
      </c>
    </row>
    <row r="7856" spans="1:11" x14ac:dyDescent="0.25">
      <c r="A7856" t="s">
        <v>32</v>
      </c>
      <c r="B7856">
        <v>252</v>
      </c>
      <c r="C7856">
        <v>24</v>
      </c>
      <c r="D7856">
        <v>13</v>
      </c>
      <c r="E7856" t="s">
        <v>30</v>
      </c>
      <c r="F7856">
        <v>11.9</v>
      </c>
      <c r="G7856">
        <v>24.27</v>
      </c>
      <c r="H7856" t="s">
        <v>31</v>
      </c>
      <c r="I7856" t="s">
        <v>31</v>
      </c>
      <c r="J7856" t="s">
        <v>31</v>
      </c>
      <c r="K7856" t="s">
        <v>550</v>
      </c>
    </row>
    <row r="7857" spans="1:11" x14ac:dyDescent="0.25">
      <c r="A7857" t="s">
        <v>33</v>
      </c>
      <c r="B7857">
        <v>252</v>
      </c>
      <c r="C7857">
        <v>24</v>
      </c>
      <c r="D7857">
        <v>24</v>
      </c>
      <c r="E7857" t="s">
        <v>30</v>
      </c>
      <c r="F7857">
        <v>20.62</v>
      </c>
      <c r="G7857">
        <v>52.65</v>
      </c>
      <c r="H7857" t="s">
        <v>31</v>
      </c>
      <c r="I7857" t="s">
        <v>31</v>
      </c>
      <c r="J7857" t="s">
        <v>31</v>
      </c>
      <c r="K7857" t="s">
        <v>551</v>
      </c>
    </row>
    <row r="7858" spans="1:11" x14ac:dyDescent="0.25">
      <c r="A7858" t="s">
        <v>34</v>
      </c>
      <c r="B7858">
        <v>252</v>
      </c>
      <c r="C7858">
        <v>24</v>
      </c>
      <c r="D7858">
        <v>29</v>
      </c>
      <c r="E7858" t="s">
        <v>30</v>
      </c>
      <c r="F7858">
        <v>19.96</v>
      </c>
      <c r="G7858">
        <v>59</v>
      </c>
      <c r="H7858" t="s">
        <v>31</v>
      </c>
      <c r="I7858" t="s">
        <v>31</v>
      </c>
      <c r="J7858" t="s">
        <v>31</v>
      </c>
      <c r="K7858" t="s">
        <v>552</v>
      </c>
    </row>
    <row r="7859" spans="1:11" x14ac:dyDescent="0.25">
      <c r="A7859" t="s">
        <v>35</v>
      </c>
      <c r="B7859">
        <v>292</v>
      </c>
      <c r="C7859">
        <v>21</v>
      </c>
      <c r="D7859">
        <v>10</v>
      </c>
      <c r="E7859" t="s">
        <v>30</v>
      </c>
      <c r="F7859">
        <v>3.1</v>
      </c>
      <c r="G7859">
        <v>11.76</v>
      </c>
      <c r="H7859" t="s">
        <v>31</v>
      </c>
      <c r="I7859" t="s">
        <v>31</v>
      </c>
      <c r="J7859" t="s">
        <v>31</v>
      </c>
      <c r="K7859" t="s">
        <v>553</v>
      </c>
    </row>
    <row r="7860" spans="1:11" x14ac:dyDescent="0.25">
      <c r="A7860" t="s">
        <v>36</v>
      </c>
      <c r="B7860">
        <v>292</v>
      </c>
      <c r="C7860">
        <v>21</v>
      </c>
      <c r="D7860">
        <v>9</v>
      </c>
      <c r="E7860" t="s">
        <v>30</v>
      </c>
      <c r="F7860">
        <v>3.1</v>
      </c>
      <c r="G7860">
        <v>11.2</v>
      </c>
      <c r="H7860" t="s">
        <v>31</v>
      </c>
      <c r="I7860" t="s">
        <v>31</v>
      </c>
      <c r="J7860" t="s">
        <v>31</v>
      </c>
      <c r="K7860" t="s">
        <v>554</v>
      </c>
    </row>
    <row r="7861" spans="1:11" x14ac:dyDescent="0.25">
      <c r="A7861" t="s">
        <v>37</v>
      </c>
      <c r="B7861">
        <v>292</v>
      </c>
      <c r="C7861">
        <v>21</v>
      </c>
      <c r="D7861">
        <v>32</v>
      </c>
      <c r="E7861" t="s">
        <v>30</v>
      </c>
      <c r="F7861">
        <v>8.08</v>
      </c>
      <c r="G7861">
        <v>36.630000000000003</v>
      </c>
      <c r="H7861" t="s">
        <v>31</v>
      </c>
      <c r="I7861" t="s">
        <v>31</v>
      </c>
      <c r="J7861" t="s">
        <v>31</v>
      </c>
      <c r="K7861" t="s">
        <v>555</v>
      </c>
    </row>
    <row r="7862" spans="1:11" x14ac:dyDescent="0.25">
      <c r="A7862" t="s">
        <v>38</v>
      </c>
      <c r="B7862">
        <v>292</v>
      </c>
      <c r="C7862">
        <v>21</v>
      </c>
      <c r="D7862">
        <v>20</v>
      </c>
      <c r="E7862" t="s">
        <v>30</v>
      </c>
      <c r="F7862">
        <v>7.51</v>
      </c>
      <c r="G7862">
        <v>31.22</v>
      </c>
      <c r="H7862" t="s">
        <v>31</v>
      </c>
      <c r="I7862" t="s">
        <v>31</v>
      </c>
      <c r="J7862" t="s">
        <v>31</v>
      </c>
      <c r="K7862" t="s">
        <v>556</v>
      </c>
    </row>
    <row r="7863" spans="1:11" x14ac:dyDescent="0.25">
      <c r="A7863" t="s">
        <v>39</v>
      </c>
      <c r="B7863">
        <v>292</v>
      </c>
      <c r="C7863">
        <v>21</v>
      </c>
      <c r="D7863">
        <v>40</v>
      </c>
      <c r="E7863" t="s">
        <v>30</v>
      </c>
      <c r="F7863">
        <v>13.33</v>
      </c>
      <c r="G7863">
        <v>52.7</v>
      </c>
      <c r="H7863" t="s">
        <v>31</v>
      </c>
      <c r="I7863" t="s">
        <v>31</v>
      </c>
      <c r="J7863" t="s">
        <v>31</v>
      </c>
      <c r="K7863" t="s">
        <v>557</v>
      </c>
    </row>
    <row r="7864" spans="1:11" x14ac:dyDescent="0.25">
      <c r="A7864" t="s">
        <v>40</v>
      </c>
      <c r="B7864">
        <v>292</v>
      </c>
      <c r="C7864">
        <v>21</v>
      </c>
      <c r="D7864">
        <v>61</v>
      </c>
      <c r="E7864" t="s">
        <v>30</v>
      </c>
      <c r="F7864">
        <v>18.03</v>
      </c>
      <c r="G7864">
        <v>71.510000000000005</v>
      </c>
      <c r="H7864" t="s">
        <v>31</v>
      </c>
      <c r="I7864" t="s">
        <v>31</v>
      </c>
      <c r="J7864" t="s">
        <v>31</v>
      </c>
      <c r="K7864" t="s">
        <v>558</v>
      </c>
    </row>
    <row r="7865" spans="1:11" x14ac:dyDescent="0.25">
      <c r="A7865" t="s">
        <v>41</v>
      </c>
      <c r="B7865">
        <v>292</v>
      </c>
      <c r="C7865">
        <v>21</v>
      </c>
      <c r="D7865">
        <v>11</v>
      </c>
      <c r="E7865" t="s">
        <v>30</v>
      </c>
      <c r="F7865">
        <v>3.63</v>
      </c>
      <c r="G7865">
        <v>10.87</v>
      </c>
      <c r="H7865" t="s">
        <v>31</v>
      </c>
      <c r="I7865" t="s">
        <v>31</v>
      </c>
      <c r="J7865" t="s">
        <v>31</v>
      </c>
      <c r="K7865" t="s">
        <v>559</v>
      </c>
    </row>
    <row r="7866" spans="1:11" x14ac:dyDescent="0.25">
      <c r="A7866" t="s">
        <v>42</v>
      </c>
      <c r="B7866">
        <v>292</v>
      </c>
      <c r="C7866">
        <v>21</v>
      </c>
      <c r="D7866">
        <v>11</v>
      </c>
      <c r="E7866" t="s">
        <v>30</v>
      </c>
      <c r="F7866">
        <v>3.63</v>
      </c>
      <c r="G7866">
        <v>10.85</v>
      </c>
      <c r="H7866" t="s">
        <v>31</v>
      </c>
      <c r="I7866" t="s">
        <v>31</v>
      </c>
      <c r="J7866" t="s">
        <v>31</v>
      </c>
      <c r="K7866" t="s">
        <v>559</v>
      </c>
    </row>
    <row r="7867" spans="1:11" x14ac:dyDescent="0.25">
      <c r="A7867" t="s">
        <v>43</v>
      </c>
      <c r="B7867">
        <v>492</v>
      </c>
      <c r="C7867">
        <v>41</v>
      </c>
      <c r="D7867">
        <v>173</v>
      </c>
      <c r="E7867" t="s">
        <v>30</v>
      </c>
      <c r="F7867">
        <v>42.57</v>
      </c>
      <c r="G7867">
        <v>155.56</v>
      </c>
      <c r="H7867">
        <v>9.86</v>
      </c>
      <c r="I7867">
        <v>35.43</v>
      </c>
      <c r="J7867">
        <v>2.36</v>
      </c>
      <c r="K7867" t="s">
        <v>560</v>
      </c>
    </row>
    <row r="7868" spans="1:11" x14ac:dyDescent="0.25">
      <c r="A7868" t="s">
        <v>44</v>
      </c>
      <c r="B7868">
        <v>492</v>
      </c>
      <c r="C7868">
        <v>41</v>
      </c>
      <c r="D7868">
        <v>175</v>
      </c>
      <c r="E7868" t="s">
        <v>30</v>
      </c>
      <c r="F7868">
        <v>42.66</v>
      </c>
      <c r="G7868">
        <v>156.37</v>
      </c>
      <c r="H7868">
        <v>10.36</v>
      </c>
      <c r="I7868">
        <v>28.4</v>
      </c>
      <c r="J7868">
        <v>1.88</v>
      </c>
      <c r="K7868" t="s">
        <v>561</v>
      </c>
    </row>
    <row r="7869" spans="1:11" x14ac:dyDescent="0.25">
      <c r="A7869" t="s">
        <v>45</v>
      </c>
      <c r="B7869">
        <v>492</v>
      </c>
      <c r="C7869">
        <v>41</v>
      </c>
      <c r="D7869">
        <v>140</v>
      </c>
      <c r="E7869" t="s">
        <v>30</v>
      </c>
      <c r="F7869">
        <v>42.03</v>
      </c>
      <c r="G7869">
        <v>144.63999999999999</v>
      </c>
      <c r="H7869">
        <v>7.33</v>
      </c>
      <c r="I7869">
        <v>19.690000000000001</v>
      </c>
      <c r="J7869">
        <v>1.04</v>
      </c>
      <c r="K7869" t="s">
        <v>562</v>
      </c>
    </row>
    <row r="7870" spans="1:11" x14ac:dyDescent="0.25">
      <c r="A7870" t="s">
        <v>46</v>
      </c>
      <c r="B7870">
        <v>492</v>
      </c>
      <c r="C7870">
        <v>41</v>
      </c>
      <c r="D7870">
        <v>141</v>
      </c>
      <c r="E7870" t="s">
        <v>30</v>
      </c>
      <c r="F7870">
        <v>42.54</v>
      </c>
      <c r="G7870">
        <v>146.80000000000001</v>
      </c>
      <c r="H7870">
        <v>1</v>
      </c>
      <c r="I7870">
        <v>1.58</v>
      </c>
      <c r="J7870">
        <v>0.08</v>
      </c>
      <c r="K7870" t="s">
        <v>563</v>
      </c>
    </row>
    <row r="7871" spans="1:11" x14ac:dyDescent="0.25">
      <c r="A7871" t="s">
        <v>47</v>
      </c>
      <c r="B7871">
        <v>492</v>
      </c>
      <c r="C7871">
        <v>41</v>
      </c>
      <c r="D7871">
        <v>106</v>
      </c>
      <c r="E7871" t="s">
        <v>30</v>
      </c>
      <c r="F7871">
        <v>30.45</v>
      </c>
      <c r="G7871">
        <v>98.62</v>
      </c>
      <c r="H7871" t="s">
        <v>31</v>
      </c>
      <c r="I7871" t="s">
        <v>31</v>
      </c>
      <c r="J7871" t="s">
        <v>31</v>
      </c>
      <c r="K7871" t="s">
        <v>564</v>
      </c>
    </row>
    <row r="7872" spans="1:11" x14ac:dyDescent="0.25">
      <c r="A7872" t="s">
        <v>48</v>
      </c>
      <c r="B7872">
        <v>492</v>
      </c>
      <c r="C7872">
        <v>41</v>
      </c>
      <c r="D7872">
        <v>109</v>
      </c>
      <c r="E7872" t="s">
        <v>30</v>
      </c>
      <c r="F7872">
        <v>31.18</v>
      </c>
      <c r="G7872">
        <v>101.69</v>
      </c>
      <c r="H7872" t="s">
        <v>31</v>
      </c>
      <c r="I7872" t="s">
        <v>31</v>
      </c>
      <c r="J7872" t="s">
        <v>31</v>
      </c>
      <c r="K7872" t="s">
        <v>565</v>
      </c>
    </row>
    <row r="7873" spans="1:11" x14ac:dyDescent="0.25">
      <c r="A7873" t="s">
        <v>49</v>
      </c>
      <c r="B7873">
        <v>492</v>
      </c>
      <c r="C7873">
        <v>41</v>
      </c>
      <c r="D7873">
        <v>108</v>
      </c>
      <c r="E7873" t="s">
        <v>30</v>
      </c>
      <c r="F7873">
        <v>31.66</v>
      </c>
      <c r="G7873">
        <v>103.57</v>
      </c>
      <c r="H7873" t="s">
        <v>31</v>
      </c>
      <c r="I7873" t="s">
        <v>31</v>
      </c>
      <c r="J7873" t="s">
        <v>31</v>
      </c>
      <c r="K7873" t="s">
        <v>566</v>
      </c>
    </row>
    <row r="7874" spans="1:11" x14ac:dyDescent="0.25">
      <c r="A7874" t="s">
        <v>50</v>
      </c>
      <c r="B7874">
        <v>492</v>
      </c>
      <c r="C7874">
        <v>41</v>
      </c>
      <c r="D7874">
        <v>109</v>
      </c>
      <c r="E7874" t="s">
        <v>30</v>
      </c>
      <c r="F7874">
        <v>32.17</v>
      </c>
      <c r="G7874">
        <v>105.81</v>
      </c>
      <c r="H7874" t="s">
        <v>31</v>
      </c>
      <c r="I7874" t="s">
        <v>31</v>
      </c>
      <c r="J7874" t="s">
        <v>31</v>
      </c>
      <c r="K7874" t="s">
        <v>567</v>
      </c>
    </row>
    <row r="7875" spans="1:11" x14ac:dyDescent="0.25">
      <c r="A7875" t="s">
        <v>51</v>
      </c>
      <c r="B7875">
        <v>492</v>
      </c>
      <c r="C7875">
        <v>41</v>
      </c>
      <c r="D7875">
        <v>25</v>
      </c>
      <c r="E7875" t="s">
        <v>30</v>
      </c>
      <c r="F7875">
        <v>7.35</v>
      </c>
      <c r="G7875">
        <v>23.39</v>
      </c>
      <c r="H7875" t="s">
        <v>31</v>
      </c>
      <c r="I7875" t="s">
        <v>31</v>
      </c>
      <c r="J7875" t="s">
        <v>31</v>
      </c>
      <c r="K7875" t="s">
        <v>568</v>
      </c>
    </row>
    <row r="7876" spans="1:11" x14ac:dyDescent="0.25">
      <c r="A7876" t="s">
        <v>52</v>
      </c>
      <c r="B7876">
        <v>492</v>
      </c>
      <c r="C7876">
        <v>41</v>
      </c>
      <c r="D7876">
        <v>31</v>
      </c>
      <c r="E7876" t="s">
        <v>30</v>
      </c>
      <c r="F7876">
        <v>8.35</v>
      </c>
      <c r="G7876">
        <v>27.9</v>
      </c>
      <c r="H7876" t="s">
        <v>31</v>
      </c>
      <c r="I7876" t="s">
        <v>31</v>
      </c>
      <c r="J7876" t="s">
        <v>31</v>
      </c>
      <c r="K7876" t="s">
        <v>569</v>
      </c>
    </row>
    <row r="7877" spans="1:11" x14ac:dyDescent="0.25">
      <c r="A7877" t="s">
        <v>53</v>
      </c>
      <c r="B7877">
        <v>492</v>
      </c>
      <c r="C7877">
        <v>41</v>
      </c>
      <c r="D7877">
        <v>64</v>
      </c>
      <c r="E7877" t="s">
        <v>30</v>
      </c>
      <c r="F7877">
        <v>15.44</v>
      </c>
      <c r="G7877">
        <v>63.39</v>
      </c>
      <c r="H7877" t="s">
        <v>31</v>
      </c>
      <c r="I7877" t="s">
        <v>31</v>
      </c>
      <c r="J7877" t="s">
        <v>31</v>
      </c>
      <c r="K7877" t="s">
        <v>570</v>
      </c>
    </row>
    <row r="7878" spans="1:11" x14ac:dyDescent="0.25">
      <c r="A7878" t="s">
        <v>54</v>
      </c>
      <c r="B7878">
        <v>492</v>
      </c>
      <c r="C7878">
        <v>41</v>
      </c>
      <c r="D7878">
        <v>63</v>
      </c>
      <c r="E7878" t="s">
        <v>30</v>
      </c>
      <c r="F7878">
        <v>15.44</v>
      </c>
      <c r="G7878">
        <v>63.05</v>
      </c>
      <c r="H7878" t="s">
        <v>31</v>
      </c>
      <c r="I7878" t="s">
        <v>31</v>
      </c>
      <c r="J7878" t="s">
        <v>31</v>
      </c>
      <c r="K7878" t="s">
        <v>571</v>
      </c>
    </row>
    <row r="7879" spans="1:11" x14ac:dyDescent="0.25">
      <c r="A7879" t="s">
        <v>55</v>
      </c>
      <c r="B7879">
        <v>492</v>
      </c>
      <c r="C7879">
        <v>41</v>
      </c>
      <c r="D7879">
        <v>20</v>
      </c>
      <c r="E7879" t="s">
        <v>30</v>
      </c>
      <c r="F7879">
        <v>6.25</v>
      </c>
      <c r="G7879">
        <v>23.48</v>
      </c>
      <c r="H7879" t="s">
        <v>31</v>
      </c>
      <c r="I7879" t="s">
        <v>31</v>
      </c>
      <c r="J7879" t="s">
        <v>31</v>
      </c>
      <c r="K7879" t="s">
        <v>572</v>
      </c>
    </row>
    <row r="7880" spans="1:11" x14ac:dyDescent="0.25">
      <c r="A7880" t="s">
        <v>56</v>
      </c>
      <c r="B7880">
        <v>492</v>
      </c>
      <c r="C7880">
        <v>41</v>
      </c>
      <c r="D7880">
        <v>20</v>
      </c>
      <c r="E7880" t="s">
        <v>30</v>
      </c>
      <c r="F7880">
        <v>6.25</v>
      </c>
      <c r="G7880">
        <v>23.46</v>
      </c>
      <c r="H7880" t="s">
        <v>31</v>
      </c>
      <c r="I7880" t="s">
        <v>31</v>
      </c>
      <c r="J7880" t="s">
        <v>31</v>
      </c>
      <c r="K7880" t="s">
        <v>573</v>
      </c>
    </row>
    <row r="7881" spans="1:11" x14ac:dyDescent="0.25">
      <c r="A7881" t="s">
        <v>57</v>
      </c>
      <c r="B7881">
        <v>492</v>
      </c>
      <c r="C7881">
        <v>41</v>
      </c>
      <c r="D7881">
        <v>18</v>
      </c>
      <c r="E7881" t="s">
        <v>30</v>
      </c>
      <c r="F7881">
        <v>5.35</v>
      </c>
      <c r="G7881">
        <v>19.82</v>
      </c>
      <c r="H7881" t="s">
        <v>31</v>
      </c>
      <c r="I7881" t="s">
        <v>31</v>
      </c>
      <c r="J7881" t="s">
        <v>31</v>
      </c>
      <c r="K7881" t="s">
        <v>574</v>
      </c>
    </row>
    <row r="7882" spans="1:11" x14ac:dyDescent="0.25">
      <c r="A7882" t="s">
        <v>58</v>
      </c>
      <c r="B7882">
        <v>492</v>
      </c>
      <c r="C7882">
        <v>41</v>
      </c>
      <c r="D7882">
        <v>18</v>
      </c>
      <c r="E7882" t="s">
        <v>30</v>
      </c>
      <c r="F7882">
        <v>5.35</v>
      </c>
      <c r="G7882">
        <v>19.809999999999999</v>
      </c>
      <c r="H7882" t="s">
        <v>31</v>
      </c>
      <c r="I7882" t="s">
        <v>31</v>
      </c>
      <c r="J7882" t="s">
        <v>31</v>
      </c>
      <c r="K7882" t="s">
        <v>575</v>
      </c>
    </row>
    <row r="7883" spans="1:11" x14ac:dyDescent="0.25">
      <c r="A7883" t="s">
        <v>59</v>
      </c>
      <c r="B7883">
        <v>492</v>
      </c>
      <c r="C7883">
        <v>41</v>
      </c>
      <c r="D7883">
        <v>50</v>
      </c>
      <c r="E7883" t="s">
        <v>30</v>
      </c>
      <c r="F7883">
        <v>13.87</v>
      </c>
      <c r="G7883">
        <v>55.43</v>
      </c>
      <c r="H7883">
        <v>4</v>
      </c>
      <c r="I7883">
        <v>29.88</v>
      </c>
      <c r="J7883">
        <v>2.12</v>
      </c>
      <c r="K7883" t="s">
        <v>576</v>
      </c>
    </row>
    <row r="7884" spans="1:11" x14ac:dyDescent="0.25">
      <c r="A7884" t="s">
        <v>60</v>
      </c>
      <c r="B7884">
        <v>492</v>
      </c>
      <c r="C7884">
        <v>41</v>
      </c>
      <c r="D7884">
        <v>44</v>
      </c>
      <c r="E7884" t="s">
        <v>30</v>
      </c>
      <c r="F7884">
        <v>13.61</v>
      </c>
      <c r="G7884">
        <v>52.26</v>
      </c>
      <c r="H7884" t="s">
        <v>31</v>
      </c>
      <c r="I7884" t="s">
        <v>31</v>
      </c>
      <c r="J7884" t="s">
        <v>31</v>
      </c>
      <c r="K7884" t="s">
        <v>577</v>
      </c>
    </row>
    <row r="7885" spans="1:11" x14ac:dyDescent="0.25">
      <c r="A7885" t="s">
        <v>61</v>
      </c>
      <c r="B7885">
        <v>492</v>
      </c>
      <c r="C7885">
        <v>41</v>
      </c>
      <c r="D7885">
        <v>52</v>
      </c>
      <c r="E7885" t="s">
        <v>30</v>
      </c>
      <c r="F7885">
        <v>12.13</v>
      </c>
      <c r="G7885">
        <v>47.42</v>
      </c>
      <c r="H7885" t="s">
        <v>31</v>
      </c>
      <c r="I7885" t="s">
        <v>31</v>
      </c>
      <c r="J7885" t="s">
        <v>31</v>
      </c>
      <c r="K7885" t="s">
        <v>578</v>
      </c>
    </row>
    <row r="7886" spans="1:11" x14ac:dyDescent="0.25">
      <c r="A7886" t="s">
        <v>62</v>
      </c>
      <c r="B7886">
        <v>492</v>
      </c>
      <c r="C7886">
        <v>41</v>
      </c>
      <c r="D7886">
        <v>55</v>
      </c>
      <c r="E7886" t="s">
        <v>30</v>
      </c>
      <c r="F7886">
        <v>12.64</v>
      </c>
      <c r="G7886">
        <v>49.7</v>
      </c>
      <c r="H7886" t="s">
        <v>31</v>
      </c>
      <c r="I7886" t="s">
        <v>31</v>
      </c>
      <c r="J7886" t="s">
        <v>31</v>
      </c>
      <c r="K7886" t="s">
        <v>579</v>
      </c>
    </row>
    <row r="7887" spans="1:11" x14ac:dyDescent="0.25">
      <c r="A7887" t="s">
        <v>63</v>
      </c>
      <c r="B7887">
        <v>492</v>
      </c>
      <c r="C7887">
        <v>41</v>
      </c>
      <c r="D7887">
        <v>27</v>
      </c>
      <c r="E7887" t="s">
        <v>30</v>
      </c>
      <c r="F7887">
        <v>49.13</v>
      </c>
      <c r="G7887">
        <v>79.58</v>
      </c>
      <c r="H7887">
        <v>2.5</v>
      </c>
      <c r="I7887">
        <v>35.43</v>
      </c>
      <c r="J7887">
        <v>1.35</v>
      </c>
      <c r="K7887" t="s">
        <v>580</v>
      </c>
    </row>
    <row r="7888" spans="1:11" x14ac:dyDescent="0.25">
      <c r="A7888" t="s">
        <v>64</v>
      </c>
      <c r="B7888">
        <v>492</v>
      </c>
      <c r="C7888">
        <v>41</v>
      </c>
      <c r="D7888">
        <v>25</v>
      </c>
      <c r="E7888" t="s">
        <v>30</v>
      </c>
      <c r="F7888">
        <v>47.1</v>
      </c>
      <c r="G7888">
        <v>74.36</v>
      </c>
      <c r="H7888">
        <v>0.5</v>
      </c>
      <c r="I7888">
        <v>0.79</v>
      </c>
      <c r="J7888">
        <v>0.03</v>
      </c>
      <c r="K7888" t="s">
        <v>581</v>
      </c>
    </row>
    <row r="7889" spans="1:11" x14ac:dyDescent="0.25">
      <c r="A7889" t="s">
        <v>65</v>
      </c>
      <c r="B7889">
        <v>492</v>
      </c>
      <c r="C7889">
        <v>41</v>
      </c>
      <c r="D7889">
        <v>13</v>
      </c>
      <c r="E7889" t="s">
        <v>30</v>
      </c>
      <c r="F7889">
        <v>33.92</v>
      </c>
      <c r="G7889">
        <v>48.53</v>
      </c>
      <c r="H7889" t="s">
        <v>31</v>
      </c>
      <c r="I7889" t="s">
        <v>31</v>
      </c>
      <c r="J7889" t="s">
        <v>31</v>
      </c>
      <c r="K7889" t="s">
        <v>582</v>
      </c>
    </row>
    <row r="7890" spans="1:11" x14ac:dyDescent="0.25">
      <c r="A7890" t="s">
        <v>66</v>
      </c>
      <c r="B7890">
        <v>492</v>
      </c>
      <c r="C7890">
        <v>41</v>
      </c>
      <c r="D7890">
        <v>14</v>
      </c>
      <c r="E7890" t="s">
        <v>30</v>
      </c>
      <c r="F7890">
        <v>32.64</v>
      </c>
      <c r="G7890">
        <v>41.86</v>
      </c>
      <c r="H7890" t="s">
        <v>31</v>
      </c>
      <c r="I7890" t="s">
        <v>31</v>
      </c>
      <c r="J7890" t="s">
        <v>31</v>
      </c>
      <c r="K7890" t="s">
        <v>583</v>
      </c>
    </row>
    <row r="7891" spans="1:11" x14ac:dyDescent="0.25">
      <c r="A7891" t="s">
        <v>67</v>
      </c>
      <c r="B7891">
        <v>492</v>
      </c>
      <c r="C7891">
        <v>41</v>
      </c>
      <c r="D7891">
        <v>34</v>
      </c>
      <c r="E7891" t="s">
        <v>30</v>
      </c>
      <c r="F7891">
        <v>8.32</v>
      </c>
      <c r="G7891">
        <v>34</v>
      </c>
      <c r="H7891" t="s">
        <v>31</v>
      </c>
      <c r="I7891" t="s">
        <v>31</v>
      </c>
      <c r="J7891" t="s">
        <v>31</v>
      </c>
      <c r="K7891" t="s">
        <v>584</v>
      </c>
    </row>
    <row r="7892" spans="1:11" x14ac:dyDescent="0.25">
      <c r="A7892" t="s">
        <v>68</v>
      </c>
      <c r="B7892">
        <v>492</v>
      </c>
      <c r="C7892">
        <v>41</v>
      </c>
      <c r="D7892">
        <v>32</v>
      </c>
      <c r="E7892" t="s">
        <v>30</v>
      </c>
      <c r="F7892">
        <v>8.44</v>
      </c>
      <c r="G7892">
        <v>33.46</v>
      </c>
      <c r="H7892">
        <v>0.79</v>
      </c>
      <c r="I7892">
        <v>0.79</v>
      </c>
      <c r="J7892">
        <v>0.06</v>
      </c>
      <c r="K7892" t="s">
        <v>585</v>
      </c>
    </row>
    <row r="7893" spans="1:11" x14ac:dyDescent="0.25">
      <c r="A7893" t="s">
        <v>69</v>
      </c>
      <c r="B7893">
        <v>492</v>
      </c>
      <c r="C7893">
        <v>41</v>
      </c>
      <c r="D7893">
        <v>54</v>
      </c>
      <c r="E7893" t="s">
        <v>30</v>
      </c>
      <c r="F7893">
        <v>16.79</v>
      </c>
      <c r="G7893">
        <v>50.43</v>
      </c>
      <c r="H7893">
        <v>2</v>
      </c>
      <c r="I7893">
        <v>18.12</v>
      </c>
      <c r="J7893">
        <v>0.91</v>
      </c>
      <c r="K7893" t="s">
        <v>586</v>
      </c>
    </row>
    <row r="7894" spans="1:11" x14ac:dyDescent="0.25">
      <c r="A7894" t="s">
        <v>70</v>
      </c>
      <c r="B7894">
        <v>492</v>
      </c>
      <c r="C7894">
        <v>41</v>
      </c>
      <c r="D7894">
        <v>56</v>
      </c>
      <c r="E7894" t="s">
        <v>30</v>
      </c>
      <c r="F7894">
        <v>19.559999999999999</v>
      </c>
      <c r="G7894">
        <v>60.39</v>
      </c>
      <c r="H7894" t="s">
        <v>31</v>
      </c>
      <c r="I7894" t="s">
        <v>31</v>
      </c>
      <c r="J7894" t="s">
        <v>31</v>
      </c>
      <c r="K7894" t="s">
        <v>587</v>
      </c>
    </row>
    <row r="7895" spans="1:11" x14ac:dyDescent="0.25">
      <c r="A7895" t="s">
        <v>71</v>
      </c>
      <c r="B7895">
        <v>492</v>
      </c>
      <c r="C7895">
        <v>41</v>
      </c>
      <c r="D7895">
        <v>47</v>
      </c>
      <c r="E7895" t="s">
        <v>30</v>
      </c>
      <c r="F7895">
        <v>15.08</v>
      </c>
      <c r="G7895">
        <v>54.71</v>
      </c>
      <c r="H7895">
        <v>0.5</v>
      </c>
      <c r="I7895">
        <v>1.53</v>
      </c>
      <c r="J7895">
        <v>0.1</v>
      </c>
      <c r="K7895" t="s">
        <v>588</v>
      </c>
    </row>
    <row r="7896" spans="1:11" x14ac:dyDescent="0.25">
      <c r="A7896" t="s">
        <v>72</v>
      </c>
      <c r="B7896">
        <v>492</v>
      </c>
      <c r="C7896">
        <v>41</v>
      </c>
      <c r="D7896">
        <v>55</v>
      </c>
      <c r="E7896" t="s">
        <v>30</v>
      </c>
      <c r="F7896">
        <v>15.75</v>
      </c>
      <c r="G7896">
        <v>59.83</v>
      </c>
      <c r="H7896" t="s">
        <v>31</v>
      </c>
      <c r="I7896" t="s">
        <v>31</v>
      </c>
      <c r="J7896" t="s">
        <v>31</v>
      </c>
      <c r="K7896" t="s">
        <v>589</v>
      </c>
    </row>
    <row r="7897" spans="1:11" x14ac:dyDescent="0.25">
      <c r="A7897" t="s">
        <v>73</v>
      </c>
      <c r="B7897">
        <v>492</v>
      </c>
      <c r="C7897">
        <v>41</v>
      </c>
      <c r="D7897">
        <v>30</v>
      </c>
      <c r="E7897" t="s">
        <v>30</v>
      </c>
      <c r="F7897">
        <v>7.73</v>
      </c>
      <c r="G7897">
        <v>27.75</v>
      </c>
      <c r="H7897" t="s">
        <v>31</v>
      </c>
      <c r="I7897" t="s">
        <v>31</v>
      </c>
      <c r="J7897" t="s">
        <v>31</v>
      </c>
      <c r="K7897" t="s">
        <v>590</v>
      </c>
    </row>
    <row r="7898" spans="1:11" x14ac:dyDescent="0.25">
      <c r="A7898" t="s">
        <v>74</v>
      </c>
      <c r="B7898">
        <v>492</v>
      </c>
      <c r="C7898">
        <v>41</v>
      </c>
      <c r="D7898">
        <v>36</v>
      </c>
      <c r="E7898" t="s">
        <v>30</v>
      </c>
      <c r="F7898">
        <v>8.3699999999999992</v>
      </c>
      <c r="G7898">
        <v>31.77</v>
      </c>
      <c r="H7898" t="s">
        <v>31</v>
      </c>
      <c r="I7898" t="s">
        <v>31</v>
      </c>
      <c r="J7898" t="s">
        <v>31</v>
      </c>
      <c r="K7898" t="s">
        <v>591</v>
      </c>
    </row>
    <row r="7899" spans="1:11" x14ac:dyDescent="0.25">
      <c r="A7899" t="s">
        <v>75</v>
      </c>
      <c r="B7899">
        <v>492</v>
      </c>
      <c r="C7899">
        <v>41</v>
      </c>
      <c r="D7899">
        <v>38</v>
      </c>
      <c r="E7899" t="s">
        <v>30</v>
      </c>
      <c r="F7899">
        <v>10.08</v>
      </c>
      <c r="G7899">
        <v>33.299999999999997</v>
      </c>
      <c r="H7899">
        <v>2</v>
      </c>
      <c r="I7899">
        <v>3.34</v>
      </c>
      <c r="J7899">
        <v>0.23</v>
      </c>
      <c r="K7899" t="s">
        <v>592</v>
      </c>
    </row>
    <row r="7900" spans="1:11" x14ac:dyDescent="0.25">
      <c r="A7900" t="s">
        <v>76</v>
      </c>
      <c r="B7900">
        <v>492</v>
      </c>
      <c r="C7900">
        <v>41</v>
      </c>
      <c r="D7900">
        <v>40</v>
      </c>
      <c r="E7900" t="s">
        <v>30</v>
      </c>
      <c r="F7900">
        <v>12.36</v>
      </c>
      <c r="G7900">
        <v>42.85</v>
      </c>
      <c r="H7900" t="s">
        <v>31</v>
      </c>
      <c r="I7900" t="s">
        <v>31</v>
      </c>
      <c r="J7900" t="s">
        <v>31</v>
      </c>
      <c r="K7900" t="s">
        <v>593</v>
      </c>
    </row>
    <row r="7901" spans="1:11" x14ac:dyDescent="0.25">
      <c r="A7901" t="s">
        <v>77</v>
      </c>
      <c r="B7901">
        <v>492</v>
      </c>
      <c r="C7901">
        <v>41</v>
      </c>
      <c r="D7901">
        <v>42</v>
      </c>
      <c r="E7901" t="s">
        <v>30</v>
      </c>
      <c r="F7901">
        <v>15.68</v>
      </c>
      <c r="G7901">
        <v>43.14</v>
      </c>
      <c r="H7901" t="s">
        <v>31</v>
      </c>
      <c r="I7901" t="s">
        <v>31</v>
      </c>
      <c r="J7901" t="s">
        <v>31</v>
      </c>
      <c r="K7901" t="s">
        <v>594</v>
      </c>
    </row>
    <row r="7902" spans="1:11" x14ac:dyDescent="0.25">
      <c r="A7902" t="s">
        <v>78</v>
      </c>
      <c r="B7902">
        <v>492</v>
      </c>
      <c r="C7902">
        <v>41</v>
      </c>
      <c r="D7902">
        <v>40</v>
      </c>
      <c r="E7902" t="s">
        <v>30</v>
      </c>
      <c r="F7902">
        <v>14.9</v>
      </c>
      <c r="G7902">
        <v>40.71</v>
      </c>
      <c r="H7902" t="s">
        <v>31</v>
      </c>
      <c r="I7902" t="s">
        <v>31</v>
      </c>
      <c r="J7902" t="s">
        <v>31</v>
      </c>
      <c r="K7902" t="s">
        <v>595</v>
      </c>
    </row>
    <row r="7903" spans="1:11" x14ac:dyDescent="0.25">
      <c r="A7903" t="s">
        <v>79</v>
      </c>
      <c r="B7903">
        <v>492</v>
      </c>
      <c r="C7903">
        <v>41</v>
      </c>
      <c r="D7903">
        <v>58</v>
      </c>
      <c r="E7903" t="s">
        <v>30</v>
      </c>
      <c r="F7903">
        <v>21.51</v>
      </c>
      <c r="G7903">
        <v>61.41</v>
      </c>
      <c r="H7903" t="s">
        <v>31</v>
      </c>
      <c r="I7903" t="s">
        <v>31</v>
      </c>
      <c r="J7903" t="s">
        <v>31</v>
      </c>
      <c r="K7903" t="s">
        <v>596</v>
      </c>
    </row>
    <row r="7904" spans="1:11" x14ac:dyDescent="0.25">
      <c r="A7904" t="s">
        <v>80</v>
      </c>
      <c r="B7904">
        <v>492</v>
      </c>
      <c r="C7904">
        <v>41</v>
      </c>
      <c r="D7904">
        <v>59</v>
      </c>
      <c r="E7904" t="s">
        <v>30</v>
      </c>
      <c r="F7904">
        <v>20.88</v>
      </c>
      <c r="G7904">
        <v>59.28</v>
      </c>
      <c r="H7904" t="s">
        <v>31</v>
      </c>
      <c r="I7904" t="s">
        <v>31</v>
      </c>
      <c r="J7904" t="s">
        <v>31</v>
      </c>
      <c r="K7904" t="s">
        <v>597</v>
      </c>
    </row>
    <row r="7905" spans="1:11" x14ac:dyDescent="0.25">
      <c r="A7905" t="s">
        <v>81</v>
      </c>
      <c r="B7905">
        <v>492</v>
      </c>
      <c r="C7905">
        <v>41</v>
      </c>
      <c r="D7905">
        <v>49</v>
      </c>
      <c r="E7905" t="s">
        <v>30</v>
      </c>
      <c r="F7905">
        <v>16.59</v>
      </c>
      <c r="G7905">
        <v>52.95</v>
      </c>
      <c r="H7905" t="s">
        <v>31</v>
      </c>
      <c r="I7905" t="s">
        <v>31</v>
      </c>
      <c r="J7905" t="s">
        <v>31</v>
      </c>
      <c r="K7905" t="s">
        <v>598</v>
      </c>
    </row>
    <row r="7906" spans="1:11" x14ac:dyDescent="0.25">
      <c r="A7906" t="s">
        <v>82</v>
      </c>
      <c r="B7906">
        <v>492</v>
      </c>
      <c r="C7906">
        <v>41</v>
      </c>
      <c r="D7906">
        <v>21</v>
      </c>
      <c r="E7906" t="s">
        <v>30</v>
      </c>
      <c r="F7906">
        <v>4.99</v>
      </c>
      <c r="G7906">
        <v>17.98</v>
      </c>
      <c r="H7906" t="s">
        <v>31</v>
      </c>
      <c r="I7906" t="s">
        <v>31</v>
      </c>
      <c r="J7906" t="s">
        <v>31</v>
      </c>
      <c r="K7906" t="s">
        <v>599</v>
      </c>
    </row>
    <row r="7907" spans="1:11" x14ac:dyDescent="0.25">
      <c r="A7907" t="s">
        <v>83</v>
      </c>
      <c r="B7907">
        <v>492</v>
      </c>
      <c r="C7907">
        <v>41</v>
      </c>
      <c r="D7907">
        <v>32</v>
      </c>
      <c r="E7907" t="s">
        <v>30</v>
      </c>
      <c r="F7907">
        <v>7.78</v>
      </c>
      <c r="G7907">
        <v>27.62</v>
      </c>
      <c r="H7907" t="s">
        <v>31</v>
      </c>
      <c r="I7907" t="s">
        <v>31</v>
      </c>
      <c r="J7907" t="s">
        <v>31</v>
      </c>
      <c r="K7907" t="s">
        <v>600</v>
      </c>
    </row>
    <row r="7908" spans="1:11" x14ac:dyDescent="0.25">
      <c r="A7908" t="s">
        <v>84</v>
      </c>
      <c r="B7908">
        <v>492</v>
      </c>
      <c r="C7908">
        <v>41</v>
      </c>
      <c r="D7908">
        <v>48</v>
      </c>
      <c r="E7908" t="s">
        <v>30</v>
      </c>
      <c r="F7908">
        <v>9.67</v>
      </c>
      <c r="G7908">
        <v>39.68</v>
      </c>
      <c r="H7908">
        <v>0.67</v>
      </c>
      <c r="I7908">
        <v>1.1100000000000001</v>
      </c>
      <c r="J7908">
        <v>0.09</v>
      </c>
      <c r="K7908" t="s">
        <v>601</v>
      </c>
    </row>
    <row r="7909" spans="1:11" x14ac:dyDescent="0.25">
      <c r="A7909" t="s">
        <v>85</v>
      </c>
      <c r="B7909">
        <v>492</v>
      </c>
      <c r="C7909">
        <v>41</v>
      </c>
      <c r="D7909">
        <v>49</v>
      </c>
      <c r="E7909" t="s">
        <v>30</v>
      </c>
      <c r="F7909">
        <v>9.74</v>
      </c>
      <c r="G7909">
        <v>40.32</v>
      </c>
      <c r="H7909">
        <v>2</v>
      </c>
      <c r="I7909">
        <v>3.36</v>
      </c>
      <c r="J7909">
        <v>0.26</v>
      </c>
      <c r="K7909" t="s">
        <v>602</v>
      </c>
    </row>
    <row r="7910" spans="1:11" x14ac:dyDescent="0.25">
      <c r="A7910" t="s">
        <v>86</v>
      </c>
      <c r="B7910">
        <v>492</v>
      </c>
      <c r="C7910">
        <v>41</v>
      </c>
      <c r="D7910">
        <v>58</v>
      </c>
      <c r="E7910" t="s">
        <v>30</v>
      </c>
      <c r="F7910">
        <v>14.51</v>
      </c>
      <c r="G7910">
        <v>56.19</v>
      </c>
      <c r="H7910">
        <v>8</v>
      </c>
      <c r="I7910">
        <v>35.44</v>
      </c>
      <c r="J7910">
        <v>2.3199999999999998</v>
      </c>
      <c r="K7910" t="s">
        <v>603</v>
      </c>
    </row>
    <row r="7911" spans="1:11" x14ac:dyDescent="0.25">
      <c r="A7911" t="s">
        <v>87</v>
      </c>
      <c r="B7911">
        <v>492</v>
      </c>
      <c r="C7911">
        <v>41</v>
      </c>
      <c r="D7911">
        <v>57</v>
      </c>
      <c r="E7911" t="s">
        <v>30</v>
      </c>
      <c r="F7911">
        <v>14.44</v>
      </c>
      <c r="G7911">
        <v>55.39</v>
      </c>
      <c r="H7911">
        <v>1.33</v>
      </c>
      <c r="I7911">
        <v>2.21</v>
      </c>
      <c r="J7911">
        <v>0.15</v>
      </c>
      <c r="K7911" t="s">
        <v>604</v>
      </c>
    </row>
    <row r="7912" spans="1:11" x14ac:dyDescent="0.25">
      <c r="A7912" t="s">
        <v>88</v>
      </c>
      <c r="B7912">
        <v>492</v>
      </c>
      <c r="C7912">
        <v>41</v>
      </c>
      <c r="D7912">
        <v>26</v>
      </c>
      <c r="E7912" t="s">
        <v>30</v>
      </c>
      <c r="F7912">
        <v>8.1300000000000008</v>
      </c>
      <c r="G7912">
        <v>24.51</v>
      </c>
      <c r="H7912">
        <v>2</v>
      </c>
      <c r="I7912">
        <v>4.08</v>
      </c>
      <c r="J7912">
        <v>0.21</v>
      </c>
      <c r="K7912" t="s">
        <v>605</v>
      </c>
    </row>
    <row r="7913" spans="1:11" x14ac:dyDescent="0.25">
      <c r="A7913" t="s">
        <v>89</v>
      </c>
      <c r="B7913">
        <v>492</v>
      </c>
      <c r="C7913">
        <v>41</v>
      </c>
      <c r="D7913">
        <v>26</v>
      </c>
      <c r="E7913" t="s">
        <v>30</v>
      </c>
      <c r="F7913">
        <v>8.1300000000000008</v>
      </c>
      <c r="G7913">
        <v>24.44</v>
      </c>
      <c r="H7913" t="s">
        <v>31</v>
      </c>
      <c r="I7913" t="s">
        <v>31</v>
      </c>
      <c r="J7913" t="s">
        <v>31</v>
      </c>
      <c r="K7913" t="s">
        <v>606</v>
      </c>
    </row>
    <row r="7914" spans="1:11" x14ac:dyDescent="0.25">
      <c r="A7914" t="s">
        <v>90</v>
      </c>
      <c r="B7914">
        <v>492</v>
      </c>
      <c r="C7914">
        <v>41</v>
      </c>
      <c r="D7914">
        <v>28</v>
      </c>
      <c r="E7914" t="s">
        <v>30</v>
      </c>
      <c r="F7914">
        <v>7.39</v>
      </c>
      <c r="G7914">
        <v>24.91</v>
      </c>
      <c r="H7914" t="s">
        <v>31</v>
      </c>
      <c r="I7914" t="s">
        <v>31</v>
      </c>
      <c r="J7914" t="s">
        <v>31</v>
      </c>
      <c r="K7914" t="s">
        <v>607</v>
      </c>
    </row>
    <row r="7915" spans="1:11" x14ac:dyDescent="0.25">
      <c r="A7915" t="s">
        <v>91</v>
      </c>
      <c r="B7915">
        <v>492</v>
      </c>
      <c r="C7915">
        <v>41</v>
      </c>
      <c r="D7915">
        <v>22</v>
      </c>
      <c r="E7915" t="s">
        <v>30</v>
      </c>
      <c r="F7915">
        <v>6.36</v>
      </c>
      <c r="G7915">
        <v>19.91</v>
      </c>
      <c r="H7915" t="s">
        <v>31</v>
      </c>
      <c r="I7915" t="s">
        <v>31</v>
      </c>
      <c r="J7915" t="s">
        <v>31</v>
      </c>
      <c r="K7915" t="s">
        <v>608</v>
      </c>
    </row>
    <row r="7916" spans="1:11" x14ac:dyDescent="0.25">
      <c r="A7916" t="s">
        <v>92</v>
      </c>
      <c r="B7916">
        <v>492</v>
      </c>
      <c r="C7916">
        <v>41</v>
      </c>
      <c r="D7916">
        <v>92</v>
      </c>
      <c r="E7916" t="s">
        <v>30</v>
      </c>
      <c r="F7916">
        <v>21.94</v>
      </c>
      <c r="G7916">
        <v>84.72</v>
      </c>
      <c r="H7916">
        <v>1</v>
      </c>
      <c r="I7916">
        <v>6.3</v>
      </c>
      <c r="J7916">
        <v>0.33</v>
      </c>
      <c r="K7916" t="s">
        <v>609</v>
      </c>
    </row>
    <row r="7917" spans="1:11" x14ac:dyDescent="0.25">
      <c r="A7917" t="s">
        <v>93</v>
      </c>
      <c r="B7917">
        <v>492</v>
      </c>
      <c r="C7917">
        <v>41</v>
      </c>
      <c r="D7917">
        <v>92</v>
      </c>
      <c r="E7917" t="s">
        <v>30</v>
      </c>
      <c r="F7917">
        <v>21.86</v>
      </c>
      <c r="G7917">
        <v>84.46</v>
      </c>
      <c r="H7917" t="s">
        <v>31</v>
      </c>
      <c r="I7917" t="s">
        <v>31</v>
      </c>
      <c r="J7917" t="s">
        <v>31</v>
      </c>
      <c r="K7917" t="s">
        <v>610</v>
      </c>
    </row>
    <row r="7918" spans="1:11" x14ac:dyDescent="0.25">
      <c r="A7918" t="s">
        <v>94</v>
      </c>
      <c r="B7918">
        <v>492</v>
      </c>
      <c r="C7918">
        <v>41</v>
      </c>
      <c r="D7918">
        <v>29</v>
      </c>
      <c r="E7918" t="s">
        <v>30</v>
      </c>
      <c r="F7918">
        <v>8.32</v>
      </c>
      <c r="G7918">
        <v>27.88</v>
      </c>
      <c r="H7918" t="s">
        <v>31</v>
      </c>
      <c r="I7918" t="s">
        <v>31</v>
      </c>
      <c r="J7918" t="s">
        <v>31</v>
      </c>
      <c r="K7918" t="s">
        <v>611</v>
      </c>
    </row>
    <row r="7919" spans="1:11" x14ac:dyDescent="0.25">
      <c r="A7919" t="s">
        <v>95</v>
      </c>
      <c r="B7919">
        <v>492</v>
      </c>
      <c r="C7919">
        <v>41</v>
      </c>
      <c r="D7919">
        <v>28</v>
      </c>
      <c r="E7919" t="s">
        <v>30</v>
      </c>
      <c r="F7919">
        <v>8.34</v>
      </c>
      <c r="G7919">
        <v>27.77</v>
      </c>
      <c r="H7919" t="s">
        <v>31</v>
      </c>
      <c r="I7919" t="s">
        <v>31</v>
      </c>
      <c r="J7919" t="s">
        <v>31</v>
      </c>
      <c r="K7919" t="s">
        <v>612</v>
      </c>
    </row>
    <row r="7920" spans="1:11" x14ac:dyDescent="0.25">
      <c r="A7920" t="s">
        <v>96</v>
      </c>
      <c r="B7920">
        <v>492</v>
      </c>
      <c r="C7920">
        <v>41</v>
      </c>
      <c r="D7920">
        <v>37</v>
      </c>
      <c r="E7920" t="s">
        <v>30</v>
      </c>
      <c r="F7920">
        <v>12.67</v>
      </c>
      <c r="G7920">
        <v>42.21</v>
      </c>
      <c r="H7920">
        <v>2</v>
      </c>
      <c r="I7920">
        <v>17.96</v>
      </c>
      <c r="J7920">
        <v>1.2</v>
      </c>
      <c r="K7920" t="s">
        <v>613</v>
      </c>
    </row>
    <row r="7921" spans="1:11" x14ac:dyDescent="0.25">
      <c r="A7921" t="s">
        <v>97</v>
      </c>
      <c r="B7921">
        <v>492</v>
      </c>
      <c r="C7921">
        <v>41</v>
      </c>
      <c r="D7921">
        <v>37</v>
      </c>
      <c r="E7921" t="s">
        <v>30</v>
      </c>
      <c r="F7921">
        <v>12.67</v>
      </c>
      <c r="G7921">
        <v>43.98</v>
      </c>
      <c r="H7921" t="s">
        <v>31</v>
      </c>
      <c r="I7921" t="s">
        <v>31</v>
      </c>
      <c r="J7921" t="s">
        <v>31</v>
      </c>
      <c r="K7921" t="s">
        <v>614</v>
      </c>
    </row>
    <row r="7922" spans="1:11" x14ac:dyDescent="0.25">
      <c r="A7922" t="s">
        <v>98</v>
      </c>
      <c r="B7922">
        <v>492</v>
      </c>
      <c r="C7922">
        <v>41</v>
      </c>
      <c r="D7922">
        <v>70</v>
      </c>
      <c r="E7922" t="s">
        <v>30</v>
      </c>
      <c r="F7922">
        <v>14.28</v>
      </c>
      <c r="G7922">
        <v>59.11</v>
      </c>
      <c r="H7922" t="s">
        <v>31</v>
      </c>
      <c r="I7922" t="s">
        <v>31</v>
      </c>
      <c r="J7922" t="s">
        <v>31</v>
      </c>
      <c r="K7922" t="s">
        <v>615</v>
      </c>
    </row>
    <row r="7923" spans="1:11" x14ac:dyDescent="0.25">
      <c r="A7923" t="s">
        <v>99</v>
      </c>
      <c r="B7923">
        <v>492</v>
      </c>
      <c r="C7923">
        <v>41</v>
      </c>
      <c r="D7923">
        <v>71</v>
      </c>
      <c r="E7923" t="s">
        <v>30</v>
      </c>
      <c r="F7923">
        <v>14.36</v>
      </c>
      <c r="G7923">
        <v>59.7</v>
      </c>
      <c r="H7923">
        <v>2</v>
      </c>
      <c r="I7923">
        <v>6.66</v>
      </c>
      <c r="J7923">
        <v>0.45</v>
      </c>
      <c r="K7923" t="s">
        <v>616</v>
      </c>
    </row>
    <row r="7924" spans="1:11" x14ac:dyDescent="0.25">
      <c r="A7924" t="s">
        <v>100</v>
      </c>
      <c r="B7924">
        <v>492</v>
      </c>
      <c r="C7924">
        <v>41</v>
      </c>
      <c r="D7924">
        <v>48</v>
      </c>
      <c r="E7924" t="s">
        <v>30</v>
      </c>
      <c r="F7924">
        <v>10.94</v>
      </c>
      <c r="G7924">
        <v>46.7</v>
      </c>
      <c r="H7924">
        <v>1</v>
      </c>
      <c r="I7924">
        <v>3.79</v>
      </c>
      <c r="J7924">
        <v>0.24</v>
      </c>
      <c r="K7924" t="s">
        <v>617</v>
      </c>
    </row>
    <row r="7925" spans="1:11" x14ac:dyDescent="0.25">
      <c r="A7925" t="s">
        <v>101</v>
      </c>
      <c r="B7925">
        <v>492</v>
      </c>
      <c r="C7925">
        <v>41</v>
      </c>
      <c r="D7925">
        <v>48</v>
      </c>
      <c r="E7925" t="s">
        <v>30</v>
      </c>
      <c r="F7925">
        <v>10.91</v>
      </c>
      <c r="G7925">
        <v>46.56</v>
      </c>
      <c r="H7925" t="s">
        <v>31</v>
      </c>
      <c r="I7925" t="s">
        <v>31</v>
      </c>
      <c r="J7925" t="s">
        <v>31</v>
      </c>
      <c r="K7925" t="s">
        <v>618</v>
      </c>
    </row>
    <row r="7926" spans="1:11" x14ac:dyDescent="0.25">
      <c r="A7926" t="s">
        <v>102</v>
      </c>
      <c r="B7926">
        <v>492</v>
      </c>
      <c r="C7926">
        <v>41</v>
      </c>
      <c r="D7926">
        <v>65</v>
      </c>
      <c r="E7926" t="s">
        <v>30</v>
      </c>
      <c r="F7926">
        <v>20.39</v>
      </c>
      <c r="G7926">
        <v>79.540000000000006</v>
      </c>
      <c r="H7926">
        <v>1</v>
      </c>
      <c r="I7926">
        <v>3.8</v>
      </c>
      <c r="J7926">
        <v>0.26</v>
      </c>
      <c r="K7926" t="s">
        <v>619</v>
      </c>
    </row>
    <row r="7927" spans="1:11" x14ac:dyDescent="0.25">
      <c r="A7927" t="s">
        <v>103</v>
      </c>
      <c r="B7927">
        <v>492</v>
      </c>
      <c r="C7927">
        <v>41</v>
      </c>
      <c r="D7927">
        <v>64</v>
      </c>
      <c r="E7927" t="s">
        <v>30</v>
      </c>
      <c r="F7927">
        <v>19.93</v>
      </c>
      <c r="G7927">
        <v>79.8</v>
      </c>
      <c r="H7927">
        <v>6</v>
      </c>
      <c r="I7927">
        <v>72.66</v>
      </c>
      <c r="J7927">
        <v>4.95</v>
      </c>
      <c r="K7927" t="s">
        <v>620</v>
      </c>
    </row>
    <row r="7928" spans="1:11" x14ac:dyDescent="0.25">
      <c r="A7928" t="s">
        <v>104</v>
      </c>
      <c r="B7928">
        <v>492</v>
      </c>
      <c r="C7928">
        <v>41</v>
      </c>
      <c r="D7928">
        <v>45</v>
      </c>
      <c r="E7928" t="s">
        <v>30</v>
      </c>
      <c r="F7928">
        <v>14.75</v>
      </c>
      <c r="G7928">
        <v>58.32</v>
      </c>
      <c r="H7928">
        <v>1</v>
      </c>
      <c r="I7928">
        <v>3.8</v>
      </c>
      <c r="J7928">
        <v>0.26</v>
      </c>
      <c r="K7928" t="s">
        <v>621</v>
      </c>
    </row>
    <row r="7929" spans="1:11" x14ac:dyDescent="0.25">
      <c r="A7929" t="s">
        <v>105</v>
      </c>
      <c r="B7929">
        <v>492</v>
      </c>
      <c r="C7929">
        <v>41</v>
      </c>
      <c r="D7929">
        <v>45</v>
      </c>
      <c r="E7929" t="s">
        <v>30</v>
      </c>
      <c r="F7929">
        <v>14.75</v>
      </c>
      <c r="G7929">
        <v>58.6</v>
      </c>
      <c r="H7929" t="s">
        <v>31</v>
      </c>
      <c r="I7929" t="s">
        <v>31</v>
      </c>
      <c r="J7929" t="s">
        <v>31</v>
      </c>
      <c r="K7929" t="s">
        <v>622</v>
      </c>
    </row>
    <row r="7930" spans="1:11" x14ac:dyDescent="0.25">
      <c r="A7930" t="s">
        <v>106</v>
      </c>
      <c r="B7930">
        <v>492</v>
      </c>
      <c r="C7930">
        <v>41</v>
      </c>
      <c r="D7930">
        <v>40</v>
      </c>
      <c r="E7930" t="s">
        <v>30</v>
      </c>
      <c r="F7930">
        <v>14.88</v>
      </c>
      <c r="G7930">
        <v>47.13</v>
      </c>
      <c r="H7930" t="s">
        <v>31</v>
      </c>
      <c r="I7930" t="s">
        <v>31</v>
      </c>
      <c r="J7930" t="s">
        <v>31</v>
      </c>
      <c r="K7930" t="s">
        <v>623</v>
      </c>
    </row>
    <row r="7931" spans="1:11" x14ac:dyDescent="0.25">
      <c r="A7931" t="s">
        <v>107</v>
      </c>
      <c r="B7931">
        <v>492</v>
      </c>
      <c r="C7931">
        <v>41</v>
      </c>
      <c r="D7931">
        <v>50</v>
      </c>
      <c r="E7931" t="s">
        <v>30</v>
      </c>
      <c r="F7931">
        <v>17.84</v>
      </c>
      <c r="G7931">
        <v>56.96</v>
      </c>
      <c r="H7931" t="s">
        <v>31</v>
      </c>
      <c r="I7931" t="s">
        <v>31</v>
      </c>
      <c r="J7931" t="s">
        <v>31</v>
      </c>
      <c r="K7931" t="s">
        <v>624</v>
      </c>
    </row>
    <row r="7932" spans="1:11" x14ac:dyDescent="0.25">
      <c r="A7932" t="s">
        <v>108</v>
      </c>
      <c r="B7932">
        <v>492</v>
      </c>
      <c r="C7932">
        <v>41</v>
      </c>
      <c r="D7932">
        <v>10</v>
      </c>
      <c r="E7932" t="s">
        <v>30</v>
      </c>
      <c r="F7932">
        <v>3.45</v>
      </c>
      <c r="G7932">
        <v>11.28</v>
      </c>
      <c r="H7932" t="s">
        <v>31</v>
      </c>
      <c r="I7932" t="s">
        <v>31</v>
      </c>
      <c r="J7932" t="s">
        <v>31</v>
      </c>
      <c r="K7932" t="s">
        <v>625</v>
      </c>
    </row>
    <row r="7933" spans="1:11" x14ac:dyDescent="0.25">
      <c r="A7933" t="s">
        <v>109</v>
      </c>
      <c r="B7933">
        <v>492</v>
      </c>
      <c r="C7933">
        <v>41</v>
      </c>
      <c r="D7933">
        <v>28</v>
      </c>
      <c r="E7933" t="s">
        <v>30</v>
      </c>
      <c r="F7933">
        <v>6.87</v>
      </c>
      <c r="G7933">
        <v>26.32</v>
      </c>
      <c r="H7933">
        <v>4</v>
      </c>
      <c r="I7933">
        <v>11.56</v>
      </c>
      <c r="J7933">
        <v>0.72</v>
      </c>
      <c r="K7933" t="s">
        <v>626</v>
      </c>
    </row>
    <row r="7934" spans="1:11" x14ac:dyDescent="0.25">
      <c r="A7934" t="s">
        <v>110</v>
      </c>
      <c r="B7934">
        <v>492</v>
      </c>
      <c r="C7934">
        <v>41</v>
      </c>
      <c r="D7934">
        <v>48</v>
      </c>
      <c r="E7934" t="s">
        <v>30</v>
      </c>
      <c r="F7934">
        <v>13.33</v>
      </c>
      <c r="G7934">
        <v>42.67</v>
      </c>
      <c r="H7934" t="s">
        <v>31</v>
      </c>
      <c r="I7934" t="s">
        <v>31</v>
      </c>
      <c r="J7934" t="s">
        <v>31</v>
      </c>
      <c r="K7934" t="s">
        <v>627</v>
      </c>
    </row>
    <row r="7935" spans="1:11" x14ac:dyDescent="0.25">
      <c r="A7935" t="s">
        <v>111</v>
      </c>
      <c r="B7935">
        <v>492</v>
      </c>
      <c r="C7935">
        <v>41</v>
      </c>
      <c r="D7935">
        <v>64</v>
      </c>
      <c r="E7935" t="s">
        <v>30</v>
      </c>
      <c r="F7935">
        <v>17.02</v>
      </c>
      <c r="G7935">
        <v>57.24</v>
      </c>
      <c r="H7935" t="s">
        <v>31</v>
      </c>
      <c r="I7935" t="s">
        <v>31</v>
      </c>
      <c r="J7935" t="s">
        <v>31</v>
      </c>
      <c r="K7935" t="s">
        <v>628</v>
      </c>
    </row>
    <row r="7936" spans="1:11" x14ac:dyDescent="0.25">
      <c r="A7936" t="s">
        <v>112</v>
      </c>
      <c r="B7936">
        <v>492</v>
      </c>
      <c r="C7936">
        <v>41</v>
      </c>
      <c r="D7936">
        <v>51</v>
      </c>
      <c r="E7936" t="s">
        <v>30</v>
      </c>
      <c r="F7936">
        <v>15.19</v>
      </c>
      <c r="G7936">
        <v>59.12</v>
      </c>
      <c r="H7936">
        <v>0.5</v>
      </c>
      <c r="I7936">
        <v>0.38</v>
      </c>
      <c r="J7936">
        <v>0.03</v>
      </c>
      <c r="K7936" t="s">
        <v>629</v>
      </c>
    </row>
    <row r="7937" spans="1:11" x14ac:dyDescent="0.25">
      <c r="A7937" t="s">
        <v>113</v>
      </c>
      <c r="B7937">
        <v>492</v>
      </c>
      <c r="C7937">
        <v>41</v>
      </c>
      <c r="D7937">
        <v>55</v>
      </c>
      <c r="E7937" t="s">
        <v>30</v>
      </c>
      <c r="F7937">
        <v>15.47</v>
      </c>
      <c r="G7937">
        <v>61.48</v>
      </c>
      <c r="H7937" t="s">
        <v>31</v>
      </c>
      <c r="I7937" t="s">
        <v>31</v>
      </c>
      <c r="J7937" t="s">
        <v>31</v>
      </c>
      <c r="K7937" t="s">
        <v>630</v>
      </c>
    </row>
    <row r="7938" spans="1:11" x14ac:dyDescent="0.25">
      <c r="A7938" t="s">
        <v>114</v>
      </c>
      <c r="B7938">
        <v>492</v>
      </c>
      <c r="C7938">
        <v>41</v>
      </c>
      <c r="D7938">
        <v>28</v>
      </c>
      <c r="E7938" t="s">
        <v>30</v>
      </c>
      <c r="F7938">
        <v>6.75</v>
      </c>
      <c r="G7938">
        <v>25.36</v>
      </c>
      <c r="H7938">
        <v>0.67</v>
      </c>
      <c r="I7938">
        <v>1.67</v>
      </c>
      <c r="J7938">
        <v>0.1</v>
      </c>
      <c r="K7938" t="s">
        <v>631</v>
      </c>
    </row>
    <row r="7939" spans="1:11" x14ac:dyDescent="0.25">
      <c r="A7939" t="s">
        <v>115</v>
      </c>
      <c r="B7939">
        <v>492</v>
      </c>
      <c r="C7939">
        <v>41</v>
      </c>
      <c r="D7939">
        <v>25</v>
      </c>
      <c r="E7939" t="s">
        <v>30</v>
      </c>
      <c r="F7939">
        <v>6.73</v>
      </c>
      <c r="G7939">
        <v>23.65</v>
      </c>
      <c r="H7939" t="s">
        <v>31</v>
      </c>
      <c r="I7939" t="s">
        <v>31</v>
      </c>
      <c r="J7939" t="s">
        <v>31</v>
      </c>
      <c r="K7939" t="s">
        <v>632</v>
      </c>
    </row>
    <row r="7940" spans="1:11" x14ac:dyDescent="0.25">
      <c r="A7940" t="s">
        <v>116</v>
      </c>
      <c r="B7940">
        <v>451</v>
      </c>
      <c r="C7940">
        <v>42</v>
      </c>
      <c r="D7940">
        <v>4</v>
      </c>
      <c r="E7940" t="s">
        <v>30</v>
      </c>
      <c r="F7940">
        <v>27.39</v>
      </c>
      <c r="G7940">
        <v>36.6</v>
      </c>
      <c r="H7940">
        <v>2</v>
      </c>
      <c r="I7940">
        <v>19.559999999999999</v>
      </c>
      <c r="J7940">
        <v>0.39</v>
      </c>
      <c r="K7940" t="s">
        <v>633</v>
      </c>
    </row>
    <row r="7941" spans="1:11" x14ac:dyDescent="0.25">
      <c r="A7941" t="s">
        <v>117</v>
      </c>
      <c r="B7941">
        <v>451</v>
      </c>
      <c r="C7941">
        <v>42</v>
      </c>
      <c r="D7941">
        <v>4</v>
      </c>
      <c r="E7941" t="s">
        <v>30</v>
      </c>
      <c r="F7941">
        <v>30.16</v>
      </c>
      <c r="G7941">
        <v>41.83</v>
      </c>
      <c r="H7941" t="s">
        <v>31</v>
      </c>
      <c r="I7941" t="s">
        <v>31</v>
      </c>
      <c r="J7941" t="s">
        <v>31</v>
      </c>
      <c r="K7941" t="s">
        <v>634</v>
      </c>
    </row>
    <row r="7942" spans="1:11" x14ac:dyDescent="0.25">
      <c r="A7942" t="s">
        <v>118</v>
      </c>
      <c r="B7942">
        <v>451</v>
      </c>
      <c r="C7942">
        <v>42</v>
      </c>
      <c r="D7942">
        <v>4</v>
      </c>
      <c r="E7942" t="s">
        <v>30</v>
      </c>
      <c r="F7942">
        <v>29.63</v>
      </c>
      <c r="G7942">
        <v>40.229999999999997</v>
      </c>
      <c r="H7942">
        <v>2</v>
      </c>
      <c r="I7942">
        <v>26.62</v>
      </c>
      <c r="J7942">
        <v>0.56000000000000005</v>
      </c>
      <c r="K7942" t="s">
        <v>635</v>
      </c>
    </row>
    <row r="7943" spans="1:11" x14ac:dyDescent="0.25">
      <c r="A7943" t="s">
        <v>119</v>
      </c>
      <c r="B7943">
        <v>191</v>
      </c>
      <c r="C7943">
        <v>12</v>
      </c>
      <c r="D7943">
        <v>11</v>
      </c>
      <c r="E7943" t="s">
        <v>30</v>
      </c>
      <c r="F7943">
        <v>3.23</v>
      </c>
      <c r="G7943">
        <v>12.42</v>
      </c>
      <c r="H7943" t="s">
        <v>31</v>
      </c>
      <c r="I7943" t="s">
        <v>31</v>
      </c>
      <c r="J7943" t="s">
        <v>31</v>
      </c>
      <c r="K7943" t="s">
        <v>636</v>
      </c>
    </row>
    <row r="7944" spans="1:11" x14ac:dyDescent="0.25">
      <c r="A7944" t="s">
        <v>120</v>
      </c>
      <c r="B7944">
        <v>191</v>
      </c>
      <c r="C7944">
        <v>12</v>
      </c>
      <c r="D7944">
        <v>18</v>
      </c>
      <c r="E7944" t="s">
        <v>30</v>
      </c>
      <c r="F7944">
        <v>5.32</v>
      </c>
      <c r="G7944">
        <v>24.66</v>
      </c>
      <c r="H7944" t="s">
        <v>31</v>
      </c>
      <c r="I7944" t="s">
        <v>31</v>
      </c>
      <c r="J7944" t="s">
        <v>31</v>
      </c>
      <c r="K7944" t="s">
        <v>636</v>
      </c>
    </row>
    <row r="7945" spans="1:11" x14ac:dyDescent="0.25">
      <c r="A7945" t="s">
        <v>121</v>
      </c>
      <c r="B7945">
        <v>191</v>
      </c>
      <c r="C7945">
        <v>12</v>
      </c>
      <c r="D7945">
        <v>6</v>
      </c>
      <c r="E7945" t="s">
        <v>30</v>
      </c>
      <c r="F7945">
        <v>6.7</v>
      </c>
      <c r="G7945">
        <v>14.32</v>
      </c>
      <c r="H7945" t="s">
        <v>31</v>
      </c>
      <c r="I7945" t="s">
        <v>31</v>
      </c>
      <c r="J7945" t="s">
        <v>31</v>
      </c>
      <c r="K7945" t="s">
        <v>637</v>
      </c>
    </row>
    <row r="7946" spans="1:11" x14ac:dyDescent="0.25">
      <c r="A7946" t="s">
        <v>122</v>
      </c>
      <c r="B7946">
        <v>191</v>
      </c>
      <c r="C7946">
        <v>12</v>
      </c>
      <c r="D7946">
        <v>7</v>
      </c>
      <c r="E7946" t="s">
        <v>30</v>
      </c>
      <c r="F7946">
        <v>6.7</v>
      </c>
      <c r="G7946">
        <v>15.02</v>
      </c>
      <c r="H7946" t="s">
        <v>31</v>
      </c>
      <c r="I7946" t="s">
        <v>31</v>
      </c>
      <c r="J7946" t="s">
        <v>31</v>
      </c>
      <c r="K7946" t="s">
        <v>638</v>
      </c>
    </row>
    <row r="7947" spans="1:11" x14ac:dyDescent="0.25">
      <c r="A7947" t="s">
        <v>123</v>
      </c>
      <c r="B7947">
        <v>191</v>
      </c>
      <c r="C7947">
        <v>12</v>
      </c>
      <c r="D7947">
        <v>15</v>
      </c>
      <c r="E7947" t="s">
        <v>30</v>
      </c>
      <c r="F7947">
        <v>5.16</v>
      </c>
      <c r="G7947">
        <v>19.13</v>
      </c>
      <c r="H7947">
        <v>2</v>
      </c>
      <c r="I7947">
        <v>5.14</v>
      </c>
      <c r="J7947">
        <v>0.3</v>
      </c>
      <c r="K7947" t="s">
        <v>639</v>
      </c>
    </row>
    <row r="7948" spans="1:11" x14ac:dyDescent="0.25">
      <c r="A7948" t="s">
        <v>124</v>
      </c>
      <c r="B7948">
        <v>191</v>
      </c>
      <c r="C7948">
        <v>12</v>
      </c>
      <c r="D7948">
        <v>17</v>
      </c>
      <c r="E7948" t="s">
        <v>30</v>
      </c>
      <c r="F7948">
        <v>3.48</v>
      </c>
      <c r="G7948">
        <v>17.47</v>
      </c>
      <c r="H7948" t="s">
        <v>31</v>
      </c>
      <c r="I7948" t="s">
        <v>31</v>
      </c>
      <c r="J7948" t="s">
        <v>31</v>
      </c>
      <c r="K7948" t="s">
        <v>640</v>
      </c>
    </row>
    <row r="7949" spans="1:11" x14ac:dyDescent="0.25">
      <c r="A7949" t="s">
        <v>125</v>
      </c>
      <c r="B7949">
        <v>191</v>
      </c>
      <c r="C7949">
        <v>12</v>
      </c>
      <c r="D7949">
        <v>17</v>
      </c>
      <c r="E7949" t="s">
        <v>30</v>
      </c>
      <c r="F7949">
        <v>3.48</v>
      </c>
      <c r="G7949">
        <v>17.47</v>
      </c>
      <c r="H7949" t="s">
        <v>31</v>
      </c>
      <c r="I7949" t="s">
        <v>31</v>
      </c>
      <c r="J7949" t="s">
        <v>31</v>
      </c>
      <c r="K7949" t="s">
        <v>640</v>
      </c>
    </row>
    <row r="7950" spans="1:11" x14ac:dyDescent="0.25">
      <c r="A7950" t="s">
        <v>126</v>
      </c>
      <c r="B7950">
        <v>191</v>
      </c>
      <c r="C7950">
        <v>12</v>
      </c>
      <c r="D7950">
        <v>4</v>
      </c>
      <c r="E7950" t="s">
        <v>30</v>
      </c>
      <c r="F7950">
        <v>1.31</v>
      </c>
      <c r="G7950">
        <v>4.38</v>
      </c>
      <c r="H7950" t="s">
        <v>31</v>
      </c>
      <c r="I7950" t="s">
        <v>31</v>
      </c>
      <c r="J7950" t="s">
        <v>31</v>
      </c>
      <c r="K7950" t="s">
        <v>641</v>
      </c>
    </row>
    <row r="7951" spans="1:11" x14ac:dyDescent="0.25">
      <c r="A7951" t="s">
        <v>127</v>
      </c>
      <c r="B7951">
        <v>191</v>
      </c>
      <c r="C7951">
        <v>12</v>
      </c>
      <c r="D7951">
        <v>4</v>
      </c>
      <c r="E7951" t="s">
        <v>30</v>
      </c>
      <c r="F7951">
        <v>1.31</v>
      </c>
      <c r="G7951">
        <v>4.34</v>
      </c>
      <c r="H7951" t="s">
        <v>31</v>
      </c>
      <c r="I7951" t="s">
        <v>31</v>
      </c>
      <c r="J7951" t="s">
        <v>31</v>
      </c>
      <c r="K7951" t="s">
        <v>641</v>
      </c>
    </row>
    <row r="7952" spans="1:11" x14ac:dyDescent="0.25">
      <c r="A7952" t="s">
        <v>128</v>
      </c>
      <c r="B7952">
        <v>191</v>
      </c>
      <c r="C7952">
        <v>12</v>
      </c>
      <c r="D7952">
        <v>12</v>
      </c>
      <c r="E7952" t="s">
        <v>30</v>
      </c>
      <c r="F7952">
        <v>2.74</v>
      </c>
      <c r="G7952">
        <v>12.99</v>
      </c>
      <c r="H7952">
        <v>5</v>
      </c>
      <c r="I7952">
        <v>7.55</v>
      </c>
      <c r="J7952">
        <v>0.49</v>
      </c>
      <c r="K7952" t="s">
        <v>642</v>
      </c>
    </row>
    <row r="7953" spans="1:11" x14ac:dyDescent="0.25">
      <c r="A7953" t="s">
        <v>129</v>
      </c>
      <c r="B7953">
        <v>191</v>
      </c>
      <c r="C7953">
        <v>12</v>
      </c>
      <c r="D7953">
        <v>12</v>
      </c>
      <c r="E7953" t="s">
        <v>30</v>
      </c>
      <c r="F7953">
        <v>2.74</v>
      </c>
      <c r="G7953">
        <v>13.01</v>
      </c>
      <c r="H7953" t="s">
        <v>31</v>
      </c>
      <c r="I7953" t="s">
        <v>31</v>
      </c>
      <c r="J7953" t="s">
        <v>31</v>
      </c>
      <c r="K7953" t="s">
        <v>642</v>
      </c>
    </row>
    <row r="7954" spans="1:11" x14ac:dyDescent="0.25">
      <c r="A7954" t="s">
        <v>130</v>
      </c>
      <c r="B7954">
        <v>191</v>
      </c>
      <c r="C7954">
        <v>12</v>
      </c>
      <c r="D7954">
        <v>12</v>
      </c>
      <c r="E7954" t="s">
        <v>30</v>
      </c>
      <c r="F7954">
        <v>2.74</v>
      </c>
      <c r="G7954">
        <v>12.99</v>
      </c>
      <c r="H7954">
        <v>5</v>
      </c>
      <c r="I7954">
        <v>7.55</v>
      </c>
      <c r="J7954">
        <v>0.49</v>
      </c>
      <c r="K7954" t="s">
        <v>643</v>
      </c>
    </row>
    <row r="7955" spans="1:11" x14ac:dyDescent="0.25">
      <c r="A7955" t="s">
        <v>131</v>
      </c>
      <c r="B7955">
        <v>191</v>
      </c>
      <c r="C7955">
        <v>12</v>
      </c>
      <c r="D7955">
        <v>12</v>
      </c>
      <c r="E7955" t="s">
        <v>30</v>
      </c>
      <c r="F7955">
        <v>2.74</v>
      </c>
      <c r="G7955">
        <v>13.01</v>
      </c>
      <c r="H7955" t="s">
        <v>31</v>
      </c>
      <c r="I7955" t="s">
        <v>31</v>
      </c>
      <c r="J7955" t="s">
        <v>31</v>
      </c>
      <c r="K7955" t="s">
        <v>643</v>
      </c>
    </row>
    <row r="7956" spans="1:11" x14ac:dyDescent="0.25">
      <c r="A7956" t="s">
        <v>132</v>
      </c>
      <c r="B7956">
        <v>191</v>
      </c>
      <c r="C7956">
        <v>12</v>
      </c>
      <c r="D7956">
        <v>19</v>
      </c>
      <c r="E7956" t="s">
        <v>30</v>
      </c>
      <c r="F7956">
        <v>6.26</v>
      </c>
      <c r="G7956">
        <v>23.83</v>
      </c>
      <c r="H7956" t="s">
        <v>31</v>
      </c>
      <c r="I7956" t="s">
        <v>31</v>
      </c>
      <c r="J7956" t="s">
        <v>31</v>
      </c>
      <c r="K7956" t="s">
        <v>643</v>
      </c>
    </row>
    <row r="7957" spans="1:11" x14ac:dyDescent="0.25">
      <c r="A7957" t="s">
        <v>281</v>
      </c>
      <c r="B7957">
        <v>292</v>
      </c>
      <c r="C7957">
        <v>21</v>
      </c>
      <c r="D7957">
        <v>14</v>
      </c>
      <c r="E7957" t="s">
        <v>30</v>
      </c>
      <c r="F7957">
        <v>3.8</v>
      </c>
      <c r="G7957">
        <v>14.71</v>
      </c>
      <c r="H7957" t="s">
        <v>31</v>
      </c>
      <c r="I7957" t="s">
        <v>31</v>
      </c>
      <c r="J7957" t="s">
        <v>31</v>
      </c>
      <c r="K7957" t="s">
        <v>777</v>
      </c>
    </row>
    <row r="7958" spans="1:11" x14ac:dyDescent="0.25">
      <c r="A7958" t="s">
        <v>282</v>
      </c>
      <c r="B7958">
        <v>292</v>
      </c>
      <c r="C7958">
        <v>21</v>
      </c>
      <c r="D7958">
        <v>16</v>
      </c>
      <c r="E7958" t="s">
        <v>30</v>
      </c>
      <c r="F7958">
        <v>4.0599999999999996</v>
      </c>
      <c r="G7958">
        <v>16.670000000000002</v>
      </c>
      <c r="H7958" t="s">
        <v>31</v>
      </c>
      <c r="I7958" t="s">
        <v>31</v>
      </c>
      <c r="J7958" t="s">
        <v>31</v>
      </c>
      <c r="K7958" t="s">
        <v>778</v>
      </c>
    </row>
    <row r="7959" spans="1:11" x14ac:dyDescent="0.25">
      <c r="A7959" t="s">
        <v>283</v>
      </c>
      <c r="B7959">
        <v>292</v>
      </c>
      <c r="C7959">
        <v>21</v>
      </c>
      <c r="D7959">
        <v>24</v>
      </c>
      <c r="E7959" t="s">
        <v>30</v>
      </c>
      <c r="F7959">
        <v>9.39</v>
      </c>
      <c r="G7959">
        <v>27.99</v>
      </c>
      <c r="H7959" t="s">
        <v>31</v>
      </c>
      <c r="I7959" t="s">
        <v>31</v>
      </c>
      <c r="J7959" t="s">
        <v>31</v>
      </c>
      <c r="K7959" t="s">
        <v>779</v>
      </c>
    </row>
    <row r="7960" spans="1:11" x14ac:dyDescent="0.25">
      <c r="A7960" t="s">
        <v>284</v>
      </c>
      <c r="B7960">
        <v>292</v>
      </c>
      <c r="C7960">
        <v>21</v>
      </c>
      <c r="D7960">
        <v>18</v>
      </c>
      <c r="E7960" t="s">
        <v>30</v>
      </c>
      <c r="F7960">
        <v>8.8000000000000007</v>
      </c>
      <c r="G7960">
        <v>22.93</v>
      </c>
      <c r="H7960" t="s">
        <v>31</v>
      </c>
      <c r="I7960" t="s">
        <v>31</v>
      </c>
      <c r="J7960" t="s">
        <v>31</v>
      </c>
      <c r="K7960" t="s">
        <v>780</v>
      </c>
    </row>
    <row r="7961" spans="1:11" x14ac:dyDescent="0.25">
      <c r="A7961" t="s">
        <v>285</v>
      </c>
      <c r="B7961">
        <v>292</v>
      </c>
      <c r="C7961">
        <v>21</v>
      </c>
      <c r="D7961">
        <v>48</v>
      </c>
      <c r="E7961" t="s">
        <v>30</v>
      </c>
      <c r="F7961">
        <v>9.65</v>
      </c>
      <c r="G7961">
        <v>50.03</v>
      </c>
      <c r="H7961">
        <v>0.6</v>
      </c>
      <c r="I7961">
        <v>0.44</v>
      </c>
      <c r="J7961">
        <v>0.05</v>
      </c>
      <c r="K7961" t="s">
        <v>781</v>
      </c>
    </row>
    <row r="7962" spans="1:11" x14ac:dyDescent="0.25">
      <c r="A7962" t="s">
        <v>286</v>
      </c>
      <c r="B7962">
        <v>292</v>
      </c>
      <c r="C7962">
        <v>21</v>
      </c>
      <c r="D7962">
        <v>46</v>
      </c>
      <c r="E7962" t="s">
        <v>30</v>
      </c>
      <c r="F7962">
        <v>10.67</v>
      </c>
      <c r="G7962">
        <v>49.95</v>
      </c>
      <c r="H7962">
        <v>0.56999999999999995</v>
      </c>
      <c r="I7962">
        <v>0.11</v>
      </c>
      <c r="J7962">
        <v>0.01</v>
      </c>
      <c r="K7962" t="s">
        <v>782</v>
      </c>
    </row>
    <row r="7963" spans="1:11" x14ac:dyDescent="0.25">
      <c r="A7963" t="s">
        <v>287</v>
      </c>
      <c r="B7963">
        <v>292</v>
      </c>
      <c r="C7963">
        <v>21</v>
      </c>
      <c r="D7963">
        <v>69</v>
      </c>
      <c r="E7963" t="s">
        <v>30</v>
      </c>
      <c r="F7963">
        <v>15.32</v>
      </c>
      <c r="G7963">
        <v>72.459999999999994</v>
      </c>
      <c r="H7963" t="s">
        <v>31</v>
      </c>
      <c r="I7963" t="s">
        <v>31</v>
      </c>
      <c r="J7963" t="s">
        <v>31</v>
      </c>
      <c r="K7963" t="s">
        <v>783</v>
      </c>
    </row>
    <row r="7964" spans="1:11" x14ac:dyDescent="0.25">
      <c r="A7964" t="s">
        <v>288</v>
      </c>
      <c r="B7964">
        <v>292</v>
      </c>
      <c r="C7964">
        <v>21</v>
      </c>
      <c r="D7964">
        <v>74</v>
      </c>
      <c r="E7964" t="s">
        <v>30</v>
      </c>
      <c r="F7964">
        <v>16.059999999999999</v>
      </c>
      <c r="G7964">
        <v>77.36</v>
      </c>
      <c r="H7964">
        <v>1.34</v>
      </c>
      <c r="I7964">
        <v>3.25</v>
      </c>
      <c r="J7964">
        <v>0.23</v>
      </c>
      <c r="K7964" t="s">
        <v>784</v>
      </c>
    </row>
    <row r="7965" spans="1:11" x14ac:dyDescent="0.25">
      <c r="A7965" t="s">
        <v>289</v>
      </c>
      <c r="B7965">
        <v>292</v>
      </c>
      <c r="C7965">
        <v>21</v>
      </c>
      <c r="D7965">
        <v>48</v>
      </c>
      <c r="E7965" t="s">
        <v>30</v>
      </c>
      <c r="F7965">
        <v>10.65</v>
      </c>
      <c r="G7965">
        <v>50.73</v>
      </c>
      <c r="H7965">
        <v>5.33</v>
      </c>
      <c r="I7965">
        <v>2.09</v>
      </c>
      <c r="J7965">
        <v>0.14000000000000001</v>
      </c>
      <c r="K7965" t="s">
        <v>785</v>
      </c>
    </row>
    <row r="7966" spans="1:11" x14ac:dyDescent="0.25">
      <c r="A7966" t="s">
        <v>290</v>
      </c>
      <c r="B7966">
        <v>292</v>
      </c>
      <c r="C7966">
        <v>21</v>
      </c>
      <c r="D7966">
        <v>46</v>
      </c>
      <c r="E7966" t="s">
        <v>30</v>
      </c>
      <c r="F7966">
        <v>10.7</v>
      </c>
      <c r="G7966">
        <v>49.37</v>
      </c>
      <c r="H7966">
        <v>6</v>
      </c>
      <c r="I7966">
        <v>14.88</v>
      </c>
      <c r="J7966">
        <v>1</v>
      </c>
      <c r="K7966" t="s">
        <v>786</v>
      </c>
    </row>
    <row r="7967" spans="1:11" x14ac:dyDescent="0.25">
      <c r="A7967" t="s">
        <v>291</v>
      </c>
      <c r="B7967">
        <v>292</v>
      </c>
      <c r="C7967">
        <v>21</v>
      </c>
      <c r="D7967">
        <v>35</v>
      </c>
      <c r="E7967" t="s">
        <v>30</v>
      </c>
      <c r="F7967">
        <v>10.37</v>
      </c>
      <c r="G7967">
        <v>78.19</v>
      </c>
      <c r="H7967">
        <v>2.8</v>
      </c>
      <c r="I7967">
        <v>11.38</v>
      </c>
      <c r="J7967">
        <v>0.66</v>
      </c>
      <c r="K7967" t="s">
        <v>787</v>
      </c>
    </row>
    <row r="7968" spans="1:11" x14ac:dyDescent="0.25">
      <c r="A7968" t="s">
        <v>292</v>
      </c>
      <c r="B7968">
        <v>292</v>
      </c>
      <c r="C7968">
        <v>21</v>
      </c>
      <c r="D7968">
        <v>38</v>
      </c>
      <c r="E7968" t="s">
        <v>30</v>
      </c>
      <c r="F7968">
        <v>10.62</v>
      </c>
      <c r="G7968">
        <v>73.760000000000005</v>
      </c>
      <c r="H7968">
        <v>2</v>
      </c>
      <c r="I7968">
        <v>1.53</v>
      </c>
      <c r="J7968">
        <v>0.16</v>
      </c>
      <c r="K7968" t="s">
        <v>788</v>
      </c>
    </row>
    <row r="7969" spans="1:11" x14ac:dyDescent="0.25">
      <c r="A7969" t="s">
        <v>293</v>
      </c>
      <c r="B7969">
        <v>292</v>
      </c>
      <c r="C7969">
        <v>21</v>
      </c>
      <c r="D7969">
        <v>66</v>
      </c>
      <c r="E7969" t="s">
        <v>30</v>
      </c>
      <c r="F7969">
        <v>16.649999999999999</v>
      </c>
      <c r="G7969">
        <v>74.67</v>
      </c>
      <c r="H7969">
        <v>1</v>
      </c>
      <c r="I7969">
        <v>13.25</v>
      </c>
      <c r="J7969">
        <v>0.96</v>
      </c>
      <c r="K7969" t="s">
        <v>789</v>
      </c>
    </row>
    <row r="7970" spans="1:11" x14ac:dyDescent="0.25">
      <c r="A7970" t="s">
        <v>294</v>
      </c>
      <c r="B7970">
        <v>292</v>
      </c>
      <c r="C7970">
        <v>21</v>
      </c>
      <c r="D7970">
        <v>64</v>
      </c>
      <c r="E7970" t="s">
        <v>30</v>
      </c>
      <c r="F7970">
        <v>16.71</v>
      </c>
      <c r="G7970">
        <v>72.11</v>
      </c>
      <c r="H7970">
        <v>6</v>
      </c>
      <c r="I7970">
        <v>40.15</v>
      </c>
      <c r="J7970">
        <v>2.75</v>
      </c>
      <c r="K7970" t="s">
        <v>790</v>
      </c>
    </row>
    <row r="7971" spans="1:11" x14ac:dyDescent="0.25">
      <c r="A7971" t="s">
        <v>295</v>
      </c>
      <c r="B7971">
        <v>292</v>
      </c>
      <c r="C7971">
        <v>21</v>
      </c>
      <c r="D7971">
        <v>56</v>
      </c>
      <c r="E7971" t="s">
        <v>30</v>
      </c>
      <c r="F7971">
        <v>14.71</v>
      </c>
      <c r="G7971">
        <v>64.19</v>
      </c>
      <c r="H7971">
        <v>1</v>
      </c>
      <c r="I7971">
        <v>13.25</v>
      </c>
      <c r="J7971">
        <v>0.95</v>
      </c>
      <c r="K7971" t="s">
        <v>791</v>
      </c>
    </row>
    <row r="7972" spans="1:11" x14ac:dyDescent="0.25">
      <c r="A7972" t="s">
        <v>296</v>
      </c>
      <c r="B7972">
        <v>292</v>
      </c>
      <c r="C7972">
        <v>21</v>
      </c>
      <c r="D7972">
        <v>54</v>
      </c>
      <c r="E7972" t="s">
        <v>30</v>
      </c>
      <c r="F7972">
        <v>14.77</v>
      </c>
      <c r="G7972">
        <v>61.85</v>
      </c>
      <c r="H7972">
        <v>6</v>
      </c>
      <c r="I7972">
        <v>40.15</v>
      </c>
      <c r="J7972">
        <v>2.71</v>
      </c>
      <c r="K7972" t="s">
        <v>792</v>
      </c>
    </row>
    <row r="7973" spans="1:11" x14ac:dyDescent="0.25">
      <c r="A7973" t="s">
        <v>297</v>
      </c>
      <c r="B7973">
        <v>292</v>
      </c>
      <c r="C7973">
        <v>21</v>
      </c>
      <c r="D7973">
        <v>59</v>
      </c>
      <c r="E7973" t="s">
        <v>30</v>
      </c>
      <c r="F7973">
        <v>14.12</v>
      </c>
      <c r="G7973">
        <v>66.67</v>
      </c>
      <c r="H7973">
        <v>0.67</v>
      </c>
      <c r="I7973">
        <v>1.05</v>
      </c>
      <c r="J7973">
        <v>0.1</v>
      </c>
      <c r="K7973" t="s">
        <v>793</v>
      </c>
    </row>
    <row r="7974" spans="1:11" x14ac:dyDescent="0.25">
      <c r="A7974" t="s">
        <v>298</v>
      </c>
      <c r="B7974">
        <v>292</v>
      </c>
      <c r="C7974">
        <v>21</v>
      </c>
      <c r="D7974">
        <v>58</v>
      </c>
      <c r="E7974" t="s">
        <v>30</v>
      </c>
      <c r="F7974">
        <v>14.01</v>
      </c>
      <c r="G7974">
        <v>66.56</v>
      </c>
      <c r="H7974">
        <v>0.87</v>
      </c>
      <c r="I7974">
        <v>1.2</v>
      </c>
      <c r="J7974">
        <v>0.12</v>
      </c>
      <c r="K7974" t="s">
        <v>794</v>
      </c>
    </row>
    <row r="7975" spans="1:11" x14ac:dyDescent="0.25">
      <c r="A7975" t="s">
        <v>299</v>
      </c>
      <c r="B7975">
        <v>292</v>
      </c>
      <c r="C7975">
        <v>21</v>
      </c>
      <c r="D7975">
        <v>89</v>
      </c>
      <c r="E7975" t="s">
        <v>30</v>
      </c>
      <c r="F7975">
        <v>21.2</v>
      </c>
      <c r="G7975">
        <v>95.67</v>
      </c>
      <c r="H7975">
        <v>4.12</v>
      </c>
      <c r="I7975">
        <v>9.42</v>
      </c>
      <c r="J7975">
        <v>0.71</v>
      </c>
      <c r="K7975" t="s">
        <v>795</v>
      </c>
    </row>
    <row r="7976" spans="1:11" x14ac:dyDescent="0.25">
      <c r="A7976" t="s">
        <v>300</v>
      </c>
      <c r="B7976">
        <v>292</v>
      </c>
      <c r="C7976">
        <v>21</v>
      </c>
      <c r="D7976">
        <v>92</v>
      </c>
      <c r="E7976" t="s">
        <v>30</v>
      </c>
      <c r="F7976">
        <v>21.38</v>
      </c>
      <c r="G7976">
        <v>99.4</v>
      </c>
      <c r="H7976">
        <v>5</v>
      </c>
      <c r="I7976">
        <v>25.01</v>
      </c>
      <c r="J7976">
        <v>2.2400000000000002</v>
      </c>
      <c r="K7976" t="s">
        <v>796</v>
      </c>
    </row>
    <row r="7977" spans="1:11" x14ac:dyDescent="0.25">
      <c r="A7977" t="s">
        <v>301</v>
      </c>
      <c r="B7977">
        <v>292</v>
      </c>
      <c r="C7977">
        <v>21</v>
      </c>
      <c r="D7977">
        <v>14</v>
      </c>
      <c r="E7977" t="s">
        <v>30</v>
      </c>
      <c r="F7977">
        <v>6.75</v>
      </c>
      <c r="G7977">
        <v>21.1</v>
      </c>
      <c r="H7977" t="s">
        <v>31</v>
      </c>
      <c r="I7977" t="s">
        <v>31</v>
      </c>
      <c r="J7977" t="s">
        <v>31</v>
      </c>
      <c r="K7977" t="s">
        <v>797</v>
      </c>
    </row>
    <row r="7978" spans="1:11" x14ac:dyDescent="0.25">
      <c r="A7978" t="s">
        <v>302</v>
      </c>
      <c r="B7978">
        <v>292</v>
      </c>
      <c r="C7978">
        <v>21</v>
      </c>
      <c r="D7978">
        <v>15</v>
      </c>
      <c r="E7978" t="s">
        <v>30</v>
      </c>
      <c r="F7978">
        <v>6.67</v>
      </c>
      <c r="G7978">
        <v>21.03</v>
      </c>
      <c r="H7978" t="s">
        <v>31</v>
      </c>
      <c r="I7978" t="s">
        <v>31</v>
      </c>
      <c r="J7978" t="s">
        <v>31</v>
      </c>
      <c r="K7978" t="s">
        <v>798</v>
      </c>
    </row>
    <row r="7979" spans="1:11" x14ac:dyDescent="0.25">
      <c r="A7979" t="s">
        <v>303</v>
      </c>
      <c r="B7979">
        <v>292</v>
      </c>
      <c r="C7979">
        <v>21</v>
      </c>
      <c r="D7979">
        <v>74</v>
      </c>
      <c r="E7979" t="s">
        <v>30</v>
      </c>
      <c r="F7979">
        <v>14.01</v>
      </c>
      <c r="G7979">
        <v>73.53</v>
      </c>
      <c r="H7979" t="s">
        <v>31</v>
      </c>
      <c r="I7979" t="s">
        <v>31</v>
      </c>
      <c r="J7979" t="s">
        <v>31</v>
      </c>
      <c r="K7979" t="s">
        <v>799</v>
      </c>
    </row>
    <row r="7980" spans="1:11" x14ac:dyDescent="0.25">
      <c r="A7980" t="s">
        <v>304</v>
      </c>
      <c r="B7980">
        <v>292</v>
      </c>
      <c r="C7980">
        <v>21</v>
      </c>
      <c r="D7980">
        <v>76</v>
      </c>
      <c r="E7980" t="s">
        <v>30</v>
      </c>
      <c r="F7980">
        <v>14.33</v>
      </c>
      <c r="G7980">
        <v>75.650000000000006</v>
      </c>
      <c r="H7980">
        <v>0.08</v>
      </c>
      <c r="I7980">
        <v>0.01</v>
      </c>
      <c r="J7980">
        <v>0</v>
      </c>
      <c r="K7980" t="s">
        <v>800</v>
      </c>
    </row>
    <row r="7981" spans="1:11" x14ac:dyDescent="0.25">
      <c r="A7981" t="s">
        <v>305</v>
      </c>
      <c r="B7981">
        <v>292</v>
      </c>
      <c r="C7981">
        <v>21</v>
      </c>
      <c r="D7981">
        <v>41</v>
      </c>
      <c r="E7981" t="s">
        <v>30</v>
      </c>
      <c r="F7981">
        <v>5.98</v>
      </c>
      <c r="G7981">
        <v>36.03</v>
      </c>
      <c r="H7981" t="s">
        <v>31</v>
      </c>
      <c r="I7981" t="s">
        <v>31</v>
      </c>
      <c r="J7981" t="s">
        <v>31</v>
      </c>
      <c r="K7981" t="s">
        <v>801</v>
      </c>
    </row>
    <row r="7982" spans="1:11" x14ac:dyDescent="0.25">
      <c r="A7982" t="s">
        <v>306</v>
      </c>
      <c r="B7982">
        <v>292</v>
      </c>
      <c r="C7982">
        <v>21</v>
      </c>
      <c r="D7982">
        <v>46</v>
      </c>
      <c r="E7982" t="s">
        <v>30</v>
      </c>
      <c r="F7982">
        <v>6.56</v>
      </c>
      <c r="G7982">
        <v>40.26</v>
      </c>
      <c r="H7982">
        <v>0.16</v>
      </c>
      <c r="I7982">
        <v>0.02</v>
      </c>
      <c r="J7982">
        <v>0</v>
      </c>
      <c r="K7982" t="s">
        <v>802</v>
      </c>
    </row>
    <row r="7983" spans="1:11" x14ac:dyDescent="0.25">
      <c r="A7983" t="s">
        <v>307</v>
      </c>
      <c r="B7983">
        <v>292</v>
      </c>
      <c r="C7983">
        <v>21</v>
      </c>
      <c r="D7983">
        <v>94</v>
      </c>
      <c r="E7983" t="s">
        <v>30</v>
      </c>
      <c r="F7983">
        <v>16.600000000000001</v>
      </c>
      <c r="G7983">
        <v>92.92</v>
      </c>
      <c r="H7983" t="s">
        <v>31</v>
      </c>
      <c r="I7983" t="s">
        <v>31</v>
      </c>
      <c r="J7983" t="s">
        <v>31</v>
      </c>
      <c r="K7983" t="s">
        <v>803</v>
      </c>
    </row>
    <row r="7984" spans="1:11" x14ac:dyDescent="0.25">
      <c r="A7984" t="s">
        <v>308</v>
      </c>
      <c r="B7984">
        <v>292</v>
      </c>
      <c r="C7984">
        <v>21</v>
      </c>
      <c r="D7984">
        <v>94</v>
      </c>
      <c r="E7984" t="s">
        <v>30</v>
      </c>
      <c r="F7984">
        <v>17.14</v>
      </c>
      <c r="G7984">
        <v>93.42</v>
      </c>
      <c r="H7984">
        <v>0.64</v>
      </c>
      <c r="I7984">
        <v>0.3</v>
      </c>
      <c r="J7984">
        <v>0.04</v>
      </c>
      <c r="K7984" t="s">
        <v>804</v>
      </c>
    </row>
    <row r="7985" spans="1:11" x14ac:dyDescent="0.25">
      <c r="A7985" t="s">
        <v>309</v>
      </c>
      <c r="B7985">
        <v>292</v>
      </c>
      <c r="C7985">
        <v>21</v>
      </c>
      <c r="D7985">
        <v>65</v>
      </c>
      <c r="E7985" t="s">
        <v>30</v>
      </c>
      <c r="F7985">
        <v>15.77</v>
      </c>
      <c r="G7985">
        <v>80.53</v>
      </c>
      <c r="H7985" t="s">
        <v>31</v>
      </c>
      <c r="I7985" t="s">
        <v>31</v>
      </c>
      <c r="J7985" t="s">
        <v>31</v>
      </c>
      <c r="K7985" t="s">
        <v>805</v>
      </c>
    </row>
    <row r="7986" spans="1:11" x14ac:dyDescent="0.25">
      <c r="A7986" t="s">
        <v>310</v>
      </c>
      <c r="B7986">
        <v>292</v>
      </c>
      <c r="C7986">
        <v>21</v>
      </c>
      <c r="D7986">
        <v>67</v>
      </c>
      <c r="E7986" t="s">
        <v>30</v>
      </c>
      <c r="F7986">
        <v>16.059999999999999</v>
      </c>
      <c r="G7986">
        <v>80.599999999999994</v>
      </c>
      <c r="H7986" t="s">
        <v>31</v>
      </c>
      <c r="I7986" t="s">
        <v>31</v>
      </c>
      <c r="J7986" t="s">
        <v>31</v>
      </c>
      <c r="K7986" t="s">
        <v>806</v>
      </c>
    </row>
    <row r="7987" spans="1:11" x14ac:dyDescent="0.25">
      <c r="A7987" t="s">
        <v>311</v>
      </c>
      <c r="B7987">
        <v>292</v>
      </c>
      <c r="C7987">
        <v>21</v>
      </c>
      <c r="D7987">
        <v>64</v>
      </c>
      <c r="E7987" t="s">
        <v>30</v>
      </c>
      <c r="F7987">
        <v>14.03</v>
      </c>
      <c r="G7987">
        <v>72.98</v>
      </c>
      <c r="H7987">
        <v>0.86</v>
      </c>
      <c r="I7987">
        <v>0.51</v>
      </c>
      <c r="J7987">
        <v>0.1</v>
      </c>
      <c r="K7987" t="s">
        <v>807</v>
      </c>
    </row>
    <row r="7988" spans="1:11" x14ac:dyDescent="0.25">
      <c r="A7988" t="s">
        <v>312</v>
      </c>
      <c r="B7988">
        <v>292</v>
      </c>
      <c r="C7988">
        <v>21</v>
      </c>
      <c r="D7988">
        <v>70</v>
      </c>
      <c r="E7988" t="s">
        <v>30</v>
      </c>
      <c r="F7988">
        <v>14.67</v>
      </c>
      <c r="G7988">
        <v>77.930000000000007</v>
      </c>
      <c r="H7988">
        <v>0.12</v>
      </c>
      <c r="I7988">
        <v>0.02</v>
      </c>
      <c r="J7988">
        <v>0</v>
      </c>
      <c r="K7988" t="s">
        <v>808</v>
      </c>
    </row>
    <row r="7989" spans="1:11" x14ac:dyDescent="0.25">
      <c r="A7989" t="s">
        <v>313</v>
      </c>
      <c r="B7989">
        <v>292</v>
      </c>
      <c r="C7989">
        <v>21</v>
      </c>
      <c r="D7989">
        <v>40</v>
      </c>
      <c r="E7989" t="s">
        <v>30</v>
      </c>
      <c r="F7989">
        <v>6.6</v>
      </c>
      <c r="G7989">
        <v>41.1</v>
      </c>
      <c r="H7989">
        <v>0.86</v>
      </c>
      <c r="I7989">
        <v>0.51</v>
      </c>
      <c r="J7989">
        <v>0.1</v>
      </c>
      <c r="K7989" t="s">
        <v>809</v>
      </c>
    </row>
    <row r="7990" spans="1:11" x14ac:dyDescent="0.25">
      <c r="A7990" t="s">
        <v>314</v>
      </c>
      <c r="B7990">
        <v>292</v>
      </c>
      <c r="C7990">
        <v>21</v>
      </c>
      <c r="D7990">
        <v>46</v>
      </c>
      <c r="E7990" t="s">
        <v>30</v>
      </c>
      <c r="F7990">
        <v>7.24</v>
      </c>
      <c r="G7990">
        <v>46.17</v>
      </c>
      <c r="H7990">
        <v>0.12</v>
      </c>
      <c r="I7990">
        <v>0.02</v>
      </c>
      <c r="J7990">
        <v>0</v>
      </c>
      <c r="K7990" t="s">
        <v>810</v>
      </c>
    </row>
    <row r="7991" spans="1:11" x14ac:dyDescent="0.25">
      <c r="A7991" t="s">
        <v>315</v>
      </c>
      <c r="B7991">
        <v>292</v>
      </c>
      <c r="C7991">
        <v>21</v>
      </c>
      <c r="D7991">
        <v>72</v>
      </c>
      <c r="E7991" t="s">
        <v>30</v>
      </c>
      <c r="F7991">
        <v>13.69</v>
      </c>
      <c r="G7991">
        <v>74.55</v>
      </c>
      <c r="H7991">
        <v>12.53</v>
      </c>
      <c r="I7991">
        <v>32.49</v>
      </c>
      <c r="J7991">
        <v>3.13</v>
      </c>
      <c r="K7991" t="s">
        <v>811</v>
      </c>
    </row>
    <row r="7992" spans="1:11" x14ac:dyDescent="0.25">
      <c r="A7992" t="s">
        <v>316</v>
      </c>
      <c r="B7992">
        <v>292</v>
      </c>
      <c r="C7992">
        <v>21</v>
      </c>
      <c r="D7992">
        <v>76</v>
      </c>
      <c r="E7992" t="s">
        <v>30</v>
      </c>
      <c r="F7992">
        <v>13.71</v>
      </c>
      <c r="G7992">
        <v>77.61</v>
      </c>
      <c r="H7992">
        <v>4</v>
      </c>
      <c r="I7992">
        <v>9.48</v>
      </c>
      <c r="J7992">
        <v>0.96</v>
      </c>
      <c r="K7992" t="s">
        <v>812</v>
      </c>
    </row>
    <row r="7993" spans="1:11" x14ac:dyDescent="0.25">
      <c r="A7993" t="s">
        <v>317</v>
      </c>
      <c r="B7993">
        <v>292</v>
      </c>
      <c r="C7993">
        <v>21</v>
      </c>
      <c r="D7993">
        <v>45</v>
      </c>
      <c r="E7993" t="s">
        <v>30</v>
      </c>
      <c r="F7993">
        <v>7.19</v>
      </c>
      <c r="G7993">
        <v>44.08</v>
      </c>
      <c r="H7993">
        <v>11.2</v>
      </c>
      <c r="I7993">
        <v>24.23</v>
      </c>
      <c r="J7993">
        <v>2.34</v>
      </c>
      <c r="K7993" t="s">
        <v>813</v>
      </c>
    </row>
    <row r="7994" spans="1:11" x14ac:dyDescent="0.25">
      <c r="A7994" t="s">
        <v>318</v>
      </c>
      <c r="B7994">
        <v>292</v>
      </c>
      <c r="C7994">
        <v>21</v>
      </c>
      <c r="D7994">
        <v>49</v>
      </c>
      <c r="E7994" t="s">
        <v>30</v>
      </c>
      <c r="F7994">
        <v>7.21</v>
      </c>
      <c r="G7994">
        <v>47.15</v>
      </c>
      <c r="H7994">
        <v>4</v>
      </c>
      <c r="I7994">
        <v>9.48</v>
      </c>
      <c r="J7994">
        <v>0.96</v>
      </c>
      <c r="K7994" t="s">
        <v>814</v>
      </c>
    </row>
    <row r="7995" spans="1:11" x14ac:dyDescent="0.25">
      <c r="A7995" t="s">
        <v>319</v>
      </c>
      <c r="B7995">
        <v>292</v>
      </c>
      <c r="C7995">
        <v>21</v>
      </c>
      <c r="D7995">
        <v>68</v>
      </c>
      <c r="E7995" t="s">
        <v>30</v>
      </c>
      <c r="F7995">
        <v>12.71</v>
      </c>
      <c r="G7995">
        <v>69.78</v>
      </c>
      <c r="H7995">
        <v>6.27</v>
      </c>
      <c r="I7995">
        <v>16.28</v>
      </c>
      <c r="J7995">
        <v>1.57</v>
      </c>
      <c r="K7995" t="s">
        <v>815</v>
      </c>
    </row>
    <row r="7996" spans="1:11" x14ac:dyDescent="0.25">
      <c r="A7996" t="s">
        <v>320</v>
      </c>
      <c r="B7996">
        <v>292</v>
      </c>
      <c r="C7996">
        <v>21</v>
      </c>
      <c r="D7996">
        <v>72</v>
      </c>
      <c r="E7996" t="s">
        <v>30</v>
      </c>
      <c r="F7996">
        <v>12.73</v>
      </c>
      <c r="G7996">
        <v>72.83</v>
      </c>
      <c r="H7996">
        <v>2</v>
      </c>
      <c r="I7996">
        <v>4.74</v>
      </c>
      <c r="J7996">
        <v>0.48</v>
      </c>
      <c r="K7996" t="s">
        <v>816</v>
      </c>
    </row>
    <row r="7997" spans="1:11" x14ac:dyDescent="0.25">
      <c r="A7997" t="s">
        <v>321</v>
      </c>
      <c r="B7997">
        <v>292</v>
      </c>
      <c r="C7997">
        <v>21</v>
      </c>
      <c r="D7997">
        <v>88</v>
      </c>
      <c r="E7997" t="s">
        <v>30</v>
      </c>
      <c r="F7997">
        <v>17.62</v>
      </c>
      <c r="G7997">
        <v>91.18</v>
      </c>
      <c r="H7997">
        <v>0.52</v>
      </c>
      <c r="I7997">
        <v>0.54</v>
      </c>
      <c r="J7997">
        <v>0.04</v>
      </c>
      <c r="K7997" t="s">
        <v>817</v>
      </c>
    </row>
    <row r="7998" spans="1:11" x14ac:dyDescent="0.25">
      <c r="A7998" t="s">
        <v>322</v>
      </c>
      <c r="B7998">
        <v>292</v>
      </c>
      <c r="C7998">
        <v>21</v>
      </c>
      <c r="D7998">
        <v>85</v>
      </c>
      <c r="E7998" t="s">
        <v>30</v>
      </c>
      <c r="F7998">
        <v>17.57</v>
      </c>
      <c r="G7998">
        <v>90.02</v>
      </c>
      <c r="H7998">
        <v>2</v>
      </c>
      <c r="I7998">
        <v>15.48</v>
      </c>
      <c r="J7998">
        <v>1.24</v>
      </c>
      <c r="K7998" t="s">
        <v>818</v>
      </c>
    </row>
    <row r="7999" spans="1:11" x14ac:dyDescent="0.25">
      <c r="A7999" t="s">
        <v>323</v>
      </c>
      <c r="B7999">
        <v>292</v>
      </c>
      <c r="C7999">
        <v>21</v>
      </c>
      <c r="D7999">
        <v>70</v>
      </c>
      <c r="E7999" t="s">
        <v>30</v>
      </c>
      <c r="F7999">
        <v>12.72</v>
      </c>
      <c r="G7999">
        <v>68.77</v>
      </c>
      <c r="H7999">
        <v>0.26</v>
      </c>
      <c r="I7999">
        <v>0.27</v>
      </c>
      <c r="J7999">
        <v>0.02</v>
      </c>
      <c r="K7999" t="s">
        <v>819</v>
      </c>
    </row>
    <row r="8000" spans="1:11" x14ac:dyDescent="0.25">
      <c r="A8000" t="s">
        <v>324</v>
      </c>
      <c r="B8000">
        <v>292</v>
      </c>
      <c r="C8000">
        <v>21</v>
      </c>
      <c r="D8000">
        <v>67</v>
      </c>
      <c r="E8000" t="s">
        <v>30</v>
      </c>
      <c r="F8000">
        <v>12.67</v>
      </c>
      <c r="G8000">
        <v>67.23</v>
      </c>
      <c r="H8000" t="s">
        <v>31</v>
      </c>
      <c r="I8000" t="s">
        <v>31</v>
      </c>
      <c r="J8000" t="s">
        <v>31</v>
      </c>
      <c r="K8000" t="s">
        <v>820</v>
      </c>
    </row>
    <row r="8001" spans="1:11" x14ac:dyDescent="0.25">
      <c r="A8001" t="s">
        <v>325</v>
      </c>
      <c r="B8001">
        <v>292</v>
      </c>
      <c r="C8001">
        <v>21</v>
      </c>
      <c r="D8001">
        <v>62</v>
      </c>
      <c r="E8001" t="s">
        <v>30</v>
      </c>
      <c r="F8001">
        <v>13.74</v>
      </c>
      <c r="G8001">
        <v>67.25</v>
      </c>
      <c r="H8001">
        <v>0.52</v>
      </c>
      <c r="I8001">
        <v>0.54</v>
      </c>
      <c r="J8001">
        <v>0.04</v>
      </c>
      <c r="K8001" t="s">
        <v>821</v>
      </c>
    </row>
    <row r="8002" spans="1:11" x14ac:dyDescent="0.25">
      <c r="A8002" t="s">
        <v>326</v>
      </c>
      <c r="B8002">
        <v>292</v>
      </c>
      <c r="C8002">
        <v>21</v>
      </c>
      <c r="D8002">
        <v>65</v>
      </c>
      <c r="E8002" t="s">
        <v>30</v>
      </c>
      <c r="F8002">
        <v>14.16</v>
      </c>
      <c r="G8002">
        <v>70.03</v>
      </c>
      <c r="H8002" t="s">
        <v>31</v>
      </c>
      <c r="I8002" t="s">
        <v>31</v>
      </c>
      <c r="J8002" t="s">
        <v>31</v>
      </c>
      <c r="K8002" t="s">
        <v>822</v>
      </c>
    </row>
    <row r="8003" spans="1:11" x14ac:dyDescent="0.25">
      <c r="A8003" t="s">
        <v>327</v>
      </c>
      <c r="B8003">
        <v>292</v>
      </c>
      <c r="C8003">
        <v>21</v>
      </c>
      <c r="D8003">
        <v>55</v>
      </c>
      <c r="E8003" t="s">
        <v>30</v>
      </c>
      <c r="F8003">
        <v>12.09</v>
      </c>
      <c r="G8003">
        <v>61.12</v>
      </c>
      <c r="H8003">
        <v>7.39</v>
      </c>
      <c r="I8003">
        <v>19.18</v>
      </c>
      <c r="J8003">
        <v>1.55</v>
      </c>
      <c r="K8003" t="s">
        <v>823</v>
      </c>
    </row>
    <row r="8004" spans="1:11" x14ac:dyDescent="0.25">
      <c r="A8004" t="s">
        <v>328</v>
      </c>
      <c r="B8004">
        <v>292</v>
      </c>
      <c r="C8004">
        <v>21</v>
      </c>
      <c r="D8004">
        <v>62</v>
      </c>
      <c r="E8004" t="s">
        <v>30</v>
      </c>
      <c r="F8004">
        <v>12.3</v>
      </c>
      <c r="G8004">
        <v>66.290000000000006</v>
      </c>
      <c r="H8004">
        <v>3.63</v>
      </c>
      <c r="I8004">
        <v>15.78</v>
      </c>
      <c r="J8004">
        <v>1.4</v>
      </c>
      <c r="K8004" t="s">
        <v>824</v>
      </c>
    </row>
    <row r="8005" spans="1:11" x14ac:dyDescent="0.25">
      <c r="A8005" t="s">
        <v>329</v>
      </c>
      <c r="B8005">
        <v>292</v>
      </c>
      <c r="C8005">
        <v>21</v>
      </c>
      <c r="D8005">
        <v>41</v>
      </c>
      <c r="E8005" t="s">
        <v>30</v>
      </c>
      <c r="F8005">
        <v>8.68</v>
      </c>
      <c r="G8005">
        <v>45.54</v>
      </c>
      <c r="H8005">
        <v>7.39</v>
      </c>
      <c r="I8005">
        <v>19.18</v>
      </c>
      <c r="J8005">
        <v>1.55</v>
      </c>
      <c r="K8005" t="s">
        <v>825</v>
      </c>
    </row>
    <row r="8006" spans="1:11" x14ac:dyDescent="0.25">
      <c r="A8006" t="s">
        <v>330</v>
      </c>
      <c r="B8006">
        <v>292</v>
      </c>
      <c r="C8006">
        <v>21</v>
      </c>
      <c r="D8006">
        <v>48</v>
      </c>
      <c r="E8006" t="s">
        <v>30</v>
      </c>
      <c r="F8006">
        <v>8.89</v>
      </c>
      <c r="G8006">
        <v>50.68</v>
      </c>
      <c r="H8006">
        <v>3.63</v>
      </c>
      <c r="I8006">
        <v>15.78</v>
      </c>
      <c r="J8006">
        <v>1.4</v>
      </c>
      <c r="K8006" t="s">
        <v>826</v>
      </c>
    </row>
    <row r="8007" spans="1:11" x14ac:dyDescent="0.25">
      <c r="A8007" t="s">
        <v>331</v>
      </c>
      <c r="B8007">
        <v>292</v>
      </c>
      <c r="C8007">
        <v>21</v>
      </c>
      <c r="D8007">
        <v>59</v>
      </c>
      <c r="E8007" t="s">
        <v>30</v>
      </c>
      <c r="F8007">
        <v>12.99</v>
      </c>
      <c r="G8007">
        <v>63.57</v>
      </c>
      <c r="H8007">
        <v>1</v>
      </c>
      <c r="I8007">
        <v>0.9</v>
      </c>
      <c r="J8007">
        <v>7.0000000000000007E-2</v>
      </c>
      <c r="K8007" t="s">
        <v>827</v>
      </c>
    </row>
    <row r="8008" spans="1:11" x14ac:dyDescent="0.25">
      <c r="A8008" t="s">
        <v>332</v>
      </c>
      <c r="B8008">
        <v>292</v>
      </c>
      <c r="C8008">
        <v>21</v>
      </c>
      <c r="D8008">
        <v>59</v>
      </c>
      <c r="E8008" t="s">
        <v>30</v>
      </c>
      <c r="F8008">
        <v>12.99</v>
      </c>
      <c r="G8008">
        <v>63.94</v>
      </c>
      <c r="H8008">
        <v>1</v>
      </c>
      <c r="I8008">
        <v>1.52</v>
      </c>
      <c r="J8008">
        <v>0.15</v>
      </c>
      <c r="K8008" t="s">
        <v>827</v>
      </c>
    </row>
    <row r="8009" spans="1:11" x14ac:dyDescent="0.25">
      <c r="A8009" t="s">
        <v>333</v>
      </c>
      <c r="B8009">
        <v>292</v>
      </c>
      <c r="C8009">
        <v>21</v>
      </c>
      <c r="D8009">
        <v>45</v>
      </c>
      <c r="E8009" t="s">
        <v>30</v>
      </c>
      <c r="F8009">
        <v>11.16</v>
      </c>
      <c r="G8009">
        <v>51.79</v>
      </c>
      <c r="H8009" t="s">
        <v>31</v>
      </c>
      <c r="I8009" t="s">
        <v>31</v>
      </c>
      <c r="J8009" t="s">
        <v>31</v>
      </c>
      <c r="K8009" t="s">
        <v>828</v>
      </c>
    </row>
    <row r="8010" spans="1:11" x14ac:dyDescent="0.25">
      <c r="A8010" t="s">
        <v>334</v>
      </c>
      <c r="B8010">
        <v>292</v>
      </c>
      <c r="C8010">
        <v>21</v>
      </c>
      <c r="D8010">
        <v>52</v>
      </c>
      <c r="E8010" t="s">
        <v>30</v>
      </c>
      <c r="F8010">
        <v>12.3</v>
      </c>
      <c r="G8010">
        <v>58.42</v>
      </c>
      <c r="H8010" t="s">
        <v>31</v>
      </c>
      <c r="I8010" t="s">
        <v>31</v>
      </c>
      <c r="J8010" t="s">
        <v>31</v>
      </c>
      <c r="K8010" t="s">
        <v>829</v>
      </c>
    </row>
    <row r="8011" spans="1:11" x14ac:dyDescent="0.25">
      <c r="A8011" t="s">
        <v>335</v>
      </c>
      <c r="B8011">
        <v>292</v>
      </c>
      <c r="C8011">
        <v>21</v>
      </c>
      <c r="D8011">
        <v>74</v>
      </c>
      <c r="E8011" t="s">
        <v>30</v>
      </c>
      <c r="F8011">
        <v>20.68</v>
      </c>
      <c r="G8011">
        <v>88.26</v>
      </c>
      <c r="H8011" t="s">
        <v>31</v>
      </c>
      <c r="I8011" t="s">
        <v>31</v>
      </c>
      <c r="J8011" t="s">
        <v>31</v>
      </c>
      <c r="K8011" t="s">
        <v>830</v>
      </c>
    </row>
    <row r="8012" spans="1:11" x14ac:dyDescent="0.25">
      <c r="A8012" t="s">
        <v>336</v>
      </c>
      <c r="B8012">
        <v>292</v>
      </c>
      <c r="C8012">
        <v>21</v>
      </c>
      <c r="D8012">
        <v>74</v>
      </c>
      <c r="E8012" t="s">
        <v>30</v>
      </c>
      <c r="F8012">
        <v>20.68</v>
      </c>
      <c r="G8012">
        <v>88.36</v>
      </c>
      <c r="H8012" t="s">
        <v>31</v>
      </c>
      <c r="I8012" t="s">
        <v>31</v>
      </c>
      <c r="J8012" t="s">
        <v>31</v>
      </c>
      <c r="K8012" t="s">
        <v>830</v>
      </c>
    </row>
    <row r="8013" spans="1:11" x14ac:dyDescent="0.25">
      <c r="A8013" t="s">
        <v>337</v>
      </c>
      <c r="B8013">
        <v>292</v>
      </c>
      <c r="C8013">
        <v>21</v>
      </c>
      <c r="D8013">
        <v>37</v>
      </c>
      <c r="E8013" t="s">
        <v>30</v>
      </c>
      <c r="F8013">
        <v>9.6199999999999992</v>
      </c>
      <c r="G8013">
        <v>42.29</v>
      </c>
      <c r="H8013" t="s">
        <v>31</v>
      </c>
      <c r="I8013" t="s">
        <v>31</v>
      </c>
      <c r="J8013" t="s">
        <v>31</v>
      </c>
      <c r="K8013" t="s">
        <v>831</v>
      </c>
    </row>
    <row r="8014" spans="1:11" x14ac:dyDescent="0.25">
      <c r="A8014" t="s">
        <v>338</v>
      </c>
      <c r="B8014">
        <v>292</v>
      </c>
      <c r="C8014">
        <v>21</v>
      </c>
      <c r="D8014">
        <v>37</v>
      </c>
      <c r="E8014" t="s">
        <v>30</v>
      </c>
      <c r="F8014">
        <v>9.6199999999999992</v>
      </c>
      <c r="G8014">
        <v>42.35</v>
      </c>
      <c r="H8014" t="s">
        <v>31</v>
      </c>
      <c r="I8014" t="s">
        <v>31</v>
      </c>
      <c r="J8014" t="s">
        <v>31</v>
      </c>
      <c r="K8014" t="s">
        <v>831</v>
      </c>
    </row>
    <row r="8015" spans="1:11" x14ac:dyDescent="0.25">
      <c r="A8015" t="s">
        <v>339</v>
      </c>
      <c r="B8015">
        <v>292</v>
      </c>
      <c r="C8015">
        <v>21</v>
      </c>
      <c r="D8015">
        <v>57</v>
      </c>
      <c r="E8015" t="s">
        <v>30</v>
      </c>
      <c r="F8015">
        <v>9.51</v>
      </c>
      <c r="G8015">
        <v>54.45</v>
      </c>
      <c r="H8015">
        <v>1.67</v>
      </c>
      <c r="I8015">
        <v>2.5</v>
      </c>
      <c r="J8015">
        <v>0.28000000000000003</v>
      </c>
      <c r="K8015" t="s">
        <v>832</v>
      </c>
    </row>
    <row r="8016" spans="1:11" x14ac:dyDescent="0.25">
      <c r="A8016" t="s">
        <v>340</v>
      </c>
      <c r="B8016">
        <v>292</v>
      </c>
      <c r="C8016">
        <v>21</v>
      </c>
      <c r="D8016">
        <v>53</v>
      </c>
      <c r="E8016" t="s">
        <v>30</v>
      </c>
      <c r="F8016">
        <v>9.49</v>
      </c>
      <c r="G8016">
        <v>52.32</v>
      </c>
      <c r="H8016" t="s">
        <v>31</v>
      </c>
      <c r="I8016" t="s">
        <v>31</v>
      </c>
      <c r="J8016" t="s">
        <v>31</v>
      </c>
      <c r="K8016" t="s">
        <v>833</v>
      </c>
    </row>
    <row r="8017" spans="1:11" x14ac:dyDescent="0.25">
      <c r="A8017" t="s">
        <v>341</v>
      </c>
      <c r="B8017">
        <v>292</v>
      </c>
      <c r="C8017">
        <v>21</v>
      </c>
      <c r="D8017">
        <v>89</v>
      </c>
      <c r="E8017" t="s">
        <v>30</v>
      </c>
      <c r="F8017">
        <v>22.32</v>
      </c>
      <c r="G8017">
        <v>103.91</v>
      </c>
      <c r="H8017">
        <v>0.48</v>
      </c>
      <c r="I8017">
        <v>0.36</v>
      </c>
      <c r="J8017">
        <v>0.03</v>
      </c>
      <c r="K8017" t="s">
        <v>834</v>
      </c>
    </row>
    <row r="8018" spans="1:11" x14ac:dyDescent="0.25">
      <c r="A8018" t="s">
        <v>342</v>
      </c>
      <c r="B8018">
        <v>292</v>
      </c>
      <c r="C8018">
        <v>21</v>
      </c>
      <c r="D8018">
        <v>89</v>
      </c>
      <c r="E8018" t="s">
        <v>30</v>
      </c>
      <c r="F8018">
        <v>21.57</v>
      </c>
      <c r="G8018">
        <v>101.81</v>
      </c>
      <c r="H8018">
        <v>0.24</v>
      </c>
      <c r="I8018">
        <v>0.18</v>
      </c>
      <c r="J8018">
        <v>0.01</v>
      </c>
      <c r="K8018" t="s">
        <v>835</v>
      </c>
    </row>
    <row r="8019" spans="1:11" x14ac:dyDescent="0.25">
      <c r="A8019" t="s">
        <v>343</v>
      </c>
      <c r="B8019">
        <v>292</v>
      </c>
      <c r="C8019">
        <v>21</v>
      </c>
      <c r="D8019">
        <v>71</v>
      </c>
      <c r="E8019" t="s">
        <v>30</v>
      </c>
      <c r="F8019">
        <v>18.27</v>
      </c>
      <c r="G8019">
        <v>84.86</v>
      </c>
      <c r="H8019" t="s">
        <v>31</v>
      </c>
      <c r="I8019" t="s">
        <v>31</v>
      </c>
      <c r="J8019" t="s">
        <v>31</v>
      </c>
      <c r="K8019" t="s">
        <v>836</v>
      </c>
    </row>
    <row r="8020" spans="1:11" x14ac:dyDescent="0.25">
      <c r="A8020" t="s">
        <v>344</v>
      </c>
      <c r="B8020">
        <v>292</v>
      </c>
      <c r="C8020">
        <v>21</v>
      </c>
      <c r="D8020">
        <v>71</v>
      </c>
      <c r="E8020" t="s">
        <v>30</v>
      </c>
      <c r="F8020">
        <v>17.52</v>
      </c>
      <c r="G8020">
        <v>82.78</v>
      </c>
      <c r="H8020" t="s">
        <v>31</v>
      </c>
      <c r="I8020" t="s">
        <v>31</v>
      </c>
      <c r="J8020" t="s">
        <v>31</v>
      </c>
      <c r="K8020" t="s">
        <v>837</v>
      </c>
    </row>
    <row r="8021" spans="1:11" x14ac:dyDescent="0.25">
      <c r="A8021" t="s">
        <v>345</v>
      </c>
      <c r="B8021">
        <v>292</v>
      </c>
      <c r="C8021">
        <v>21</v>
      </c>
      <c r="D8021">
        <v>74</v>
      </c>
      <c r="E8021" t="s">
        <v>30</v>
      </c>
      <c r="F8021">
        <v>17.45</v>
      </c>
      <c r="G8021">
        <v>83.23</v>
      </c>
      <c r="H8021">
        <v>12</v>
      </c>
      <c r="I8021">
        <v>33.07</v>
      </c>
      <c r="J8021">
        <v>2.66</v>
      </c>
      <c r="K8021" t="s">
        <v>838</v>
      </c>
    </row>
    <row r="8022" spans="1:11" x14ac:dyDescent="0.25">
      <c r="A8022" t="s">
        <v>346</v>
      </c>
      <c r="B8022">
        <v>292</v>
      </c>
      <c r="C8022">
        <v>21</v>
      </c>
      <c r="D8022">
        <v>73</v>
      </c>
      <c r="E8022" t="s">
        <v>30</v>
      </c>
      <c r="F8022">
        <v>17.04</v>
      </c>
      <c r="G8022">
        <v>81.72</v>
      </c>
      <c r="H8022">
        <v>0.28999999999999998</v>
      </c>
      <c r="I8022">
        <v>0.23</v>
      </c>
      <c r="J8022">
        <v>0.02</v>
      </c>
      <c r="K8022" t="s">
        <v>839</v>
      </c>
    </row>
    <row r="8023" spans="1:11" x14ac:dyDescent="0.25">
      <c r="A8023" t="s">
        <v>347</v>
      </c>
      <c r="B8023">
        <v>292</v>
      </c>
      <c r="C8023">
        <v>21</v>
      </c>
      <c r="D8023">
        <v>53</v>
      </c>
      <c r="E8023" t="s">
        <v>30</v>
      </c>
      <c r="F8023">
        <v>11.16</v>
      </c>
      <c r="G8023">
        <v>56.89</v>
      </c>
      <c r="H8023">
        <v>12</v>
      </c>
      <c r="I8023">
        <v>33.07</v>
      </c>
      <c r="J8023">
        <v>2.66</v>
      </c>
      <c r="K8023" t="s">
        <v>840</v>
      </c>
    </row>
    <row r="8024" spans="1:11" x14ac:dyDescent="0.25">
      <c r="A8024" t="s">
        <v>348</v>
      </c>
      <c r="B8024">
        <v>292</v>
      </c>
      <c r="C8024">
        <v>21</v>
      </c>
      <c r="D8024">
        <v>52</v>
      </c>
      <c r="E8024" t="s">
        <v>30</v>
      </c>
      <c r="F8024">
        <v>10.75</v>
      </c>
      <c r="G8024">
        <v>55.48</v>
      </c>
      <c r="H8024">
        <v>0.28999999999999998</v>
      </c>
      <c r="I8024">
        <v>0.16</v>
      </c>
      <c r="J8024">
        <v>0.02</v>
      </c>
      <c r="K8024" t="s">
        <v>841</v>
      </c>
    </row>
    <row r="8025" spans="1:11" x14ac:dyDescent="0.25">
      <c r="A8025" t="s">
        <v>349</v>
      </c>
      <c r="B8025">
        <v>292</v>
      </c>
      <c r="C8025">
        <v>21</v>
      </c>
      <c r="D8025">
        <v>87</v>
      </c>
      <c r="E8025" t="s">
        <v>30</v>
      </c>
      <c r="F8025">
        <v>18.27</v>
      </c>
      <c r="G8025">
        <v>87.81</v>
      </c>
      <c r="H8025">
        <v>11.81</v>
      </c>
      <c r="I8025">
        <v>13.61</v>
      </c>
      <c r="J8025">
        <v>1.08</v>
      </c>
      <c r="K8025" t="s">
        <v>842</v>
      </c>
    </row>
    <row r="8026" spans="1:11" x14ac:dyDescent="0.25">
      <c r="A8026" t="s">
        <v>350</v>
      </c>
      <c r="B8026">
        <v>292</v>
      </c>
      <c r="C8026">
        <v>21</v>
      </c>
      <c r="D8026">
        <v>87</v>
      </c>
      <c r="E8026" t="s">
        <v>30</v>
      </c>
      <c r="F8026">
        <v>18.27</v>
      </c>
      <c r="G8026">
        <v>87.91</v>
      </c>
      <c r="H8026">
        <v>12.51</v>
      </c>
      <c r="I8026">
        <v>37.81</v>
      </c>
      <c r="J8026">
        <v>3.58</v>
      </c>
      <c r="K8026" t="s">
        <v>842</v>
      </c>
    </row>
    <row r="8027" spans="1:11" x14ac:dyDescent="0.25">
      <c r="A8027" t="s">
        <v>351</v>
      </c>
      <c r="B8027">
        <v>292</v>
      </c>
      <c r="C8027">
        <v>21</v>
      </c>
      <c r="D8027">
        <v>90</v>
      </c>
      <c r="E8027" t="s">
        <v>30</v>
      </c>
      <c r="F8027">
        <v>18.329999999999998</v>
      </c>
      <c r="G8027">
        <v>90.31</v>
      </c>
      <c r="H8027">
        <v>12.67</v>
      </c>
      <c r="I8027">
        <v>13.32</v>
      </c>
      <c r="J8027">
        <v>1.08</v>
      </c>
      <c r="K8027" t="s">
        <v>843</v>
      </c>
    </row>
    <row r="8028" spans="1:11" x14ac:dyDescent="0.25">
      <c r="A8028" t="s">
        <v>352</v>
      </c>
      <c r="B8028">
        <v>292</v>
      </c>
      <c r="C8028">
        <v>21</v>
      </c>
      <c r="D8028">
        <v>90</v>
      </c>
      <c r="E8028" t="s">
        <v>30</v>
      </c>
      <c r="F8028">
        <v>18.329999999999998</v>
      </c>
      <c r="G8028">
        <v>90.43</v>
      </c>
      <c r="H8028">
        <v>13.31</v>
      </c>
      <c r="I8028">
        <v>38.380000000000003</v>
      </c>
      <c r="J8028">
        <v>3.64</v>
      </c>
      <c r="K8028" t="s">
        <v>843</v>
      </c>
    </row>
    <row r="8029" spans="1:11" x14ac:dyDescent="0.25">
      <c r="A8029" t="s">
        <v>353</v>
      </c>
      <c r="B8029">
        <v>292</v>
      </c>
      <c r="C8029">
        <v>21</v>
      </c>
      <c r="D8029">
        <v>50</v>
      </c>
      <c r="E8029" t="s">
        <v>30</v>
      </c>
      <c r="F8029">
        <v>13.28</v>
      </c>
      <c r="G8029">
        <v>55.82</v>
      </c>
      <c r="H8029">
        <v>2.8</v>
      </c>
      <c r="I8029">
        <v>6.47</v>
      </c>
      <c r="J8029">
        <v>0.51</v>
      </c>
      <c r="K8029" t="s">
        <v>844</v>
      </c>
    </row>
    <row r="8030" spans="1:11" x14ac:dyDescent="0.25">
      <c r="A8030" t="s">
        <v>354</v>
      </c>
      <c r="B8030">
        <v>292</v>
      </c>
      <c r="C8030">
        <v>21</v>
      </c>
      <c r="D8030">
        <v>43</v>
      </c>
      <c r="E8030" t="s">
        <v>30</v>
      </c>
      <c r="F8030">
        <v>10.62</v>
      </c>
      <c r="G8030">
        <v>47.03</v>
      </c>
      <c r="H8030">
        <v>1.6</v>
      </c>
      <c r="I8030">
        <v>6.13</v>
      </c>
      <c r="J8030">
        <v>0.53</v>
      </c>
      <c r="K8030" t="s">
        <v>845</v>
      </c>
    </row>
    <row r="8031" spans="1:11" x14ac:dyDescent="0.25">
      <c r="A8031" t="s">
        <v>355</v>
      </c>
      <c r="B8031">
        <v>292</v>
      </c>
      <c r="C8031">
        <v>21</v>
      </c>
      <c r="D8031">
        <v>22</v>
      </c>
      <c r="E8031" t="s">
        <v>30</v>
      </c>
      <c r="F8031">
        <v>9.91</v>
      </c>
      <c r="G8031">
        <v>42.4</v>
      </c>
      <c r="H8031" t="s">
        <v>31</v>
      </c>
      <c r="I8031" t="s">
        <v>31</v>
      </c>
      <c r="J8031" t="s">
        <v>31</v>
      </c>
      <c r="K8031" t="s">
        <v>846</v>
      </c>
    </row>
    <row r="8032" spans="1:11" x14ac:dyDescent="0.25">
      <c r="A8032" t="s">
        <v>356</v>
      </c>
      <c r="B8032">
        <v>292</v>
      </c>
      <c r="C8032">
        <v>21</v>
      </c>
      <c r="D8032">
        <v>21</v>
      </c>
      <c r="E8032" t="s">
        <v>30</v>
      </c>
      <c r="F8032">
        <v>10.15</v>
      </c>
      <c r="G8032">
        <v>42.32</v>
      </c>
      <c r="H8032" t="s">
        <v>31</v>
      </c>
      <c r="I8032" t="s">
        <v>31</v>
      </c>
      <c r="J8032" t="s">
        <v>31</v>
      </c>
      <c r="K8032" t="s">
        <v>847</v>
      </c>
    </row>
    <row r="8033" spans="1:11" x14ac:dyDescent="0.25">
      <c r="A8033" t="s">
        <v>357</v>
      </c>
      <c r="B8033">
        <v>292</v>
      </c>
      <c r="C8033">
        <v>21</v>
      </c>
      <c r="D8033">
        <v>94</v>
      </c>
      <c r="E8033" t="s">
        <v>30</v>
      </c>
      <c r="F8033">
        <v>24.3</v>
      </c>
      <c r="G8033">
        <v>112.86</v>
      </c>
      <c r="H8033">
        <v>2.33</v>
      </c>
      <c r="I8033">
        <v>2.42</v>
      </c>
      <c r="J8033">
        <v>0.2</v>
      </c>
      <c r="K8033" t="s">
        <v>848</v>
      </c>
    </row>
    <row r="8034" spans="1:11" x14ac:dyDescent="0.25">
      <c r="A8034" t="s">
        <v>358</v>
      </c>
      <c r="B8034">
        <v>292</v>
      </c>
      <c r="C8034">
        <v>21</v>
      </c>
      <c r="D8034">
        <v>95</v>
      </c>
      <c r="E8034" t="s">
        <v>30</v>
      </c>
      <c r="F8034">
        <v>24.28</v>
      </c>
      <c r="G8034">
        <v>112.89</v>
      </c>
      <c r="H8034">
        <v>3.33</v>
      </c>
      <c r="I8034">
        <v>3.55</v>
      </c>
      <c r="J8034">
        <v>0.37</v>
      </c>
      <c r="K8034" t="s">
        <v>849</v>
      </c>
    </row>
    <row r="8035" spans="1:11" x14ac:dyDescent="0.25">
      <c r="A8035" t="s">
        <v>359</v>
      </c>
      <c r="B8035">
        <v>292</v>
      </c>
      <c r="C8035">
        <v>21</v>
      </c>
      <c r="D8035">
        <v>54</v>
      </c>
      <c r="E8035" t="s">
        <v>30</v>
      </c>
      <c r="F8035">
        <v>12.06</v>
      </c>
      <c r="G8035">
        <v>56.42</v>
      </c>
      <c r="H8035" t="s">
        <v>31</v>
      </c>
      <c r="I8035" t="s">
        <v>31</v>
      </c>
      <c r="J8035" t="s">
        <v>31</v>
      </c>
      <c r="K8035" t="s">
        <v>850</v>
      </c>
    </row>
    <row r="8036" spans="1:11" x14ac:dyDescent="0.25">
      <c r="A8036" t="s">
        <v>360</v>
      </c>
      <c r="B8036">
        <v>292</v>
      </c>
      <c r="C8036">
        <v>21</v>
      </c>
      <c r="D8036">
        <v>54</v>
      </c>
      <c r="E8036" t="s">
        <v>30</v>
      </c>
      <c r="F8036">
        <v>12.06</v>
      </c>
      <c r="G8036">
        <v>57.78</v>
      </c>
      <c r="H8036">
        <v>8</v>
      </c>
      <c r="I8036">
        <v>36.92</v>
      </c>
      <c r="J8036">
        <v>2.97</v>
      </c>
      <c r="K8036" t="s">
        <v>850</v>
      </c>
    </row>
    <row r="8037" spans="1:11" x14ac:dyDescent="0.25">
      <c r="A8037" t="s">
        <v>361</v>
      </c>
      <c r="B8037">
        <v>292</v>
      </c>
      <c r="C8037">
        <v>21</v>
      </c>
      <c r="D8037">
        <v>85</v>
      </c>
      <c r="E8037" t="s">
        <v>30</v>
      </c>
      <c r="F8037">
        <v>31.1</v>
      </c>
      <c r="G8037">
        <v>108.8</v>
      </c>
      <c r="H8037">
        <v>12.8</v>
      </c>
      <c r="I8037">
        <v>50.01</v>
      </c>
      <c r="J8037">
        <v>3.03</v>
      </c>
      <c r="K8037" t="s">
        <v>851</v>
      </c>
    </row>
    <row r="8038" spans="1:11" x14ac:dyDescent="0.25">
      <c r="A8038" t="s">
        <v>362</v>
      </c>
      <c r="B8038">
        <v>292</v>
      </c>
      <c r="C8038">
        <v>21</v>
      </c>
      <c r="D8038">
        <v>83</v>
      </c>
      <c r="E8038" t="s">
        <v>30</v>
      </c>
      <c r="F8038">
        <v>31.26</v>
      </c>
      <c r="G8038">
        <v>108.34</v>
      </c>
      <c r="H8038">
        <v>8.8000000000000007</v>
      </c>
      <c r="I8038">
        <v>51.64</v>
      </c>
      <c r="J8038">
        <v>3.13</v>
      </c>
      <c r="K8038" t="s">
        <v>852</v>
      </c>
    </row>
    <row r="8039" spans="1:11" x14ac:dyDescent="0.25">
      <c r="A8039" t="s">
        <v>363</v>
      </c>
      <c r="B8039">
        <v>292</v>
      </c>
      <c r="C8039">
        <v>21</v>
      </c>
      <c r="D8039">
        <v>51</v>
      </c>
      <c r="E8039" t="s">
        <v>30</v>
      </c>
      <c r="F8039">
        <v>11.84</v>
      </c>
      <c r="G8039">
        <v>57.52</v>
      </c>
      <c r="H8039">
        <v>0.8</v>
      </c>
      <c r="I8039">
        <v>0.62</v>
      </c>
      <c r="J8039">
        <v>0.06</v>
      </c>
      <c r="K8039" t="s">
        <v>853</v>
      </c>
    </row>
    <row r="8040" spans="1:11" x14ac:dyDescent="0.25">
      <c r="A8040" t="s">
        <v>364</v>
      </c>
      <c r="B8040">
        <v>292</v>
      </c>
      <c r="C8040">
        <v>21</v>
      </c>
      <c r="D8040">
        <v>51</v>
      </c>
      <c r="E8040" t="s">
        <v>30</v>
      </c>
      <c r="F8040">
        <v>11.84</v>
      </c>
      <c r="G8040">
        <v>57.24</v>
      </c>
      <c r="H8040">
        <v>1.74</v>
      </c>
      <c r="I8040">
        <v>5.47</v>
      </c>
      <c r="J8040">
        <v>0.52</v>
      </c>
      <c r="K8040" t="s">
        <v>853</v>
      </c>
    </row>
    <row r="8041" spans="1:11" x14ac:dyDescent="0.25">
      <c r="A8041" t="s">
        <v>365</v>
      </c>
      <c r="B8041">
        <v>292</v>
      </c>
      <c r="C8041">
        <v>21</v>
      </c>
      <c r="D8041">
        <v>71</v>
      </c>
      <c r="E8041" t="s">
        <v>30</v>
      </c>
      <c r="F8041">
        <v>17.75</v>
      </c>
      <c r="G8041">
        <v>80.989999999999995</v>
      </c>
      <c r="H8041">
        <v>0.8</v>
      </c>
      <c r="I8041">
        <v>0.62</v>
      </c>
      <c r="J8041">
        <v>0.06</v>
      </c>
      <c r="K8041" t="s">
        <v>854</v>
      </c>
    </row>
    <row r="8042" spans="1:11" x14ac:dyDescent="0.25">
      <c r="A8042" t="s">
        <v>366</v>
      </c>
      <c r="B8042">
        <v>292</v>
      </c>
      <c r="C8042">
        <v>21</v>
      </c>
      <c r="D8042">
        <v>71</v>
      </c>
      <c r="E8042" t="s">
        <v>30</v>
      </c>
      <c r="F8042">
        <v>17.75</v>
      </c>
      <c r="G8042">
        <v>80.739999999999995</v>
      </c>
      <c r="H8042">
        <v>1.74</v>
      </c>
      <c r="I8042">
        <v>5.47</v>
      </c>
      <c r="J8042">
        <v>0.52</v>
      </c>
      <c r="K8042" t="s">
        <v>854</v>
      </c>
    </row>
    <row r="8043" spans="1:11" x14ac:dyDescent="0.25">
      <c r="A8043" t="s">
        <v>367</v>
      </c>
      <c r="B8043">
        <v>292</v>
      </c>
      <c r="C8043">
        <v>21</v>
      </c>
      <c r="D8043">
        <v>53</v>
      </c>
      <c r="E8043" t="s">
        <v>30</v>
      </c>
      <c r="F8043">
        <v>11.44</v>
      </c>
      <c r="G8043">
        <v>56.62</v>
      </c>
      <c r="H8043">
        <v>0.8</v>
      </c>
      <c r="I8043">
        <v>0.62</v>
      </c>
      <c r="J8043">
        <v>0.06</v>
      </c>
      <c r="K8043" t="s">
        <v>855</v>
      </c>
    </row>
    <row r="8044" spans="1:11" x14ac:dyDescent="0.25">
      <c r="A8044" t="s">
        <v>368</v>
      </c>
      <c r="B8044">
        <v>292</v>
      </c>
      <c r="C8044">
        <v>21</v>
      </c>
      <c r="D8044">
        <v>53</v>
      </c>
      <c r="E8044" t="s">
        <v>30</v>
      </c>
      <c r="F8044">
        <v>11.44</v>
      </c>
      <c r="G8044">
        <v>56.06</v>
      </c>
      <c r="H8044">
        <v>1.74</v>
      </c>
      <c r="I8044">
        <v>5.47</v>
      </c>
      <c r="J8044">
        <v>0.52</v>
      </c>
      <c r="K8044" t="s">
        <v>855</v>
      </c>
    </row>
    <row r="8045" spans="1:11" x14ac:dyDescent="0.25">
      <c r="A8045" t="s">
        <v>369</v>
      </c>
      <c r="B8045">
        <v>292</v>
      </c>
      <c r="C8045">
        <v>21</v>
      </c>
      <c r="D8045">
        <v>87</v>
      </c>
      <c r="E8045" t="s">
        <v>30</v>
      </c>
      <c r="F8045">
        <v>19.54</v>
      </c>
      <c r="G8045">
        <v>156.56</v>
      </c>
      <c r="H8045">
        <v>1.2</v>
      </c>
      <c r="I8045">
        <v>1.57</v>
      </c>
      <c r="J8045">
        <v>0.1</v>
      </c>
      <c r="K8045" t="s">
        <v>856</v>
      </c>
    </row>
    <row r="8046" spans="1:11" x14ac:dyDescent="0.25">
      <c r="A8046" t="s">
        <v>370</v>
      </c>
      <c r="B8046">
        <v>292</v>
      </c>
      <c r="C8046">
        <v>21</v>
      </c>
      <c r="D8046">
        <v>85</v>
      </c>
      <c r="E8046" t="s">
        <v>30</v>
      </c>
      <c r="F8046">
        <v>19.440000000000001</v>
      </c>
      <c r="G8046">
        <v>156.12</v>
      </c>
      <c r="H8046">
        <v>2</v>
      </c>
      <c r="I8046">
        <v>2.08</v>
      </c>
      <c r="J8046">
        <v>0.15</v>
      </c>
      <c r="K8046" t="s">
        <v>857</v>
      </c>
    </row>
    <row r="8047" spans="1:11" x14ac:dyDescent="0.25">
      <c r="A8047" t="s">
        <v>371</v>
      </c>
      <c r="B8047">
        <v>292</v>
      </c>
      <c r="C8047">
        <v>21</v>
      </c>
      <c r="D8047">
        <v>58</v>
      </c>
      <c r="E8047" t="s">
        <v>30</v>
      </c>
      <c r="F8047">
        <v>14.41</v>
      </c>
      <c r="G8047">
        <v>63.49</v>
      </c>
      <c r="H8047" t="s">
        <v>31</v>
      </c>
      <c r="I8047" t="s">
        <v>31</v>
      </c>
      <c r="J8047" t="s">
        <v>31</v>
      </c>
      <c r="K8047" t="s">
        <v>858</v>
      </c>
    </row>
    <row r="8048" spans="1:11" x14ac:dyDescent="0.25">
      <c r="A8048" t="s">
        <v>372</v>
      </c>
      <c r="B8048">
        <v>292</v>
      </c>
      <c r="C8048">
        <v>21</v>
      </c>
      <c r="D8048">
        <v>58</v>
      </c>
      <c r="E8048" t="s">
        <v>30</v>
      </c>
      <c r="F8048">
        <v>14.41</v>
      </c>
      <c r="G8048">
        <v>63.35</v>
      </c>
      <c r="H8048" t="s">
        <v>31</v>
      </c>
      <c r="I8048" t="s">
        <v>31</v>
      </c>
      <c r="J8048" t="s">
        <v>31</v>
      </c>
      <c r="K8048" t="s">
        <v>858</v>
      </c>
    </row>
    <row r="8049" spans="1:11" x14ac:dyDescent="0.25">
      <c r="A8049" t="s">
        <v>373</v>
      </c>
      <c r="B8049">
        <v>292</v>
      </c>
      <c r="C8049">
        <v>21</v>
      </c>
      <c r="D8049">
        <v>54</v>
      </c>
      <c r="E8049" t="s">
        <v>30</v>
      </c>
      <c r="F8049">
        <v>12.91</v>
      </c>
      <c r="G8049">
        <v>57.91</v>
      </c>
      <c r="H8049" t="s">
        <v>31</v>
      </c>
      <c r="I8049" t="s">
        <v>31</v>
      </c>
      <c r="J8049" t="s">
        <v>31</v>
      </c>
      <c r="K8049" t="s">
        <v>859</v>
      </c>
    </row>
    <row r="8050" spans="1:11" x14ac:dyDescent="0.25">
      <c r="A8050" t="s">
        <v>374</v>
      </c>
      <c r="B8050">
        <v>292</v>
      </c>
      <c r="C8050">
        <v>21</v>
      </c>
      <c r="D8050">
        <v>54</v>
      </c>
      <c r="E8050" t="s">
        <v>30</v>
      </c>
      <c r="F8050">
        <v>12.91</v>
      </c>
      <c r="G8050">
        <v>57.78</v>
      </c>
      <c r="H8050" t="s">
        <v>31</v>
      </c>
      <c r="I8050" t="s">
        <v>31</v>
      </c>
      <c r="J8050" t="s">
        <v>31</v>
      </c>
      <c r="K8050" t="s">
        <v>859</v>
      </c>
    </row>
    <row r="8051" spans="1:11" x14ac:dyDescent="0.25">
      <c r="A8051" t="s">
        <v>375</v>
      </c>
      <c r="B8051">
        <v>292</v>
      </c>
      <c r="C8051">
        <v>21</v>
      </c>
      <c r="D8051">
        <v>63</v>
      </c>
      <c r="E8051" t="s">
        <v>30</v>
      </c>
      <c r="F8051">
        <v>15.51</v>
      </c>
      <c r="G8051">
        <v>133.44999999999999</v>
      </c>
      <c r="H8051" t="s">
        <v>31</v>
      </c>
      <c r="I8051" t="s">
        <v>31</v>
      </c>
      <c r="J8051" t="s">
        <v>31</v>
      </c>
      <c r="K8051" t="s">
        <v>860</v>
      </c>
    </row>
    <row r="8052" spans="1:11" x14ac:dyDescent="0.25">
      <c r="A8052" t="s">
        <v>376</v>
      </c>
      <c r="B8052">
        <v>292</v>
      </c>
      <c r="C8052">
        <v>21</v>
      </c>
      <c r="D8052">
        <v>63</v>
      </c>
      <c r="E8052" t="s">
        <v>30</v>
      </c>
      <c r="F8052">
        <v>16.03</v>
      </c>
      <c r="G8052">
        <v>133.69</v>
      </c>
      <c r="H8052">
        <v>1</v>
      </c>
      <c r="I8052">
        <v>2.21</v>
      </c>
      <c r="J8052">
        <v>0.75</v>
      </c>
      <c r="K8052" t="s">
        <v>860</v>
      </c>
    </row>
    <row r="8053" spans="1:11" x14ac:dyDescent="0.25">
      <c r="A8053" t="s">
        <v>377</v>
      </c>
      <c r="B8053">
        <v>292</v>
      </c>
      <c r="C8053">
        <v>21</v>
      </c>
      <c r="D8053">
        <v>39</v>
      </c>
      <c r="E8053" t="s">
        <v>30</v>
      </c>
      <c r="F8053">
        <v>8.11</v>
      </c>
      <c r="G8053">
        <v>103.63</v>
      </c>
      <c r="H8053" t="s">
        <v>31</v>
      </c>
      <c r="I8053" t="s">
        <v>31</v>
      </c>
      <c r="J8053" t="s">
        <v>31</v>
      </c>
      <c r="K8053" t="s">
        <v>861</v>
      </c>
    </row>
    <row r="8054" spans="1:11" x14ac:dyDescent="0.25">
      <c r="A8054" t="s">
        <v>378</v>
      </c>
      <c r="B8054">
        <v>292</v>
      </c>
      <c r="C8054">
        <v>21</v>
      </c>
      <c r="D8054">
        <v>45</v>
      </c>
      <c r="E8054" t="s">
        <v>30</v>
      </c>
      <c r="F8054">
        <v>8.9</v>
      </c>
      <c r="G8054">
        <v>107.81</v>
      </c>
      <c r="H8054">
        <v>1</v>
      </c>
      <c r="I8054">
        <v>2.21</v>
      </c>
      <c r="J8054">
        <v>0.75</v>
      </c>
      <c r="K8054" t="s">
        <v>861</v>
      </c>
    </row>
    <row r="8055" spans="1:11" x14ac:dyDescent="0.25">
      <c r="A8055" t="s">
        <v>379</v>
      </c>
      <c r="B8055">
        <v>292</v>
      </c>
      <c r="C8055">
        <v>21</v>
      </c>
      <c r="D8055">
        <v>37</v>
      </c>
      <c r="E8055" t="s">
        <v>30</v>
      </c>
      <c r="F8055">
        <v>7.12</v>
      </c>
      <c r="G8055">
        <v>36.9</v>
      </c>
      <c r="H8055" t="s">
        <v>31</v>
      </c>
      <c r="I8055" t="s">
        <v>31</v>
      </c>
      <c r="J8055" t="s">
        <v>31</v>
      </c>
      <c r="K8055" t="s">
        <v>862</v>
      </c>
    </row>
    <row r="8056" spans="1:11" x14ac:dyDescent="0.25">
      <c r="A8056" t="s">
        <v>380</v>
      </c>
      <c r="B8056">
        <v>292</v>
      </c>
      <c r="C8056">
        <v>21</v>
      </c>
      <c r="D8056">
        <v>37</v>
      </c>
      <c r="E8056" t="s">
        <v>30</v>
      </c>
      <c r="F8056">
        <v>7.12</v>
      </c>
      <c r="G8056">
        <v>36.979999999999997</v>
      </c>
      <c r="H8056" t="s">
        <v>31</v>
      </c>
      <c r="I8056" t="s">
        <v>31</v>
      </c>
      <c r="J8056" t="s">
        <v>31</v>
      </c>
      <c r="K8056" t="s">
        <v>862</v>
      </c>
    </row>
    <row r="8057" spans="1:11" x14ac:dyDescent="0.25">
      <c r="A8057" t="s">
        <v>381</v>
      </c>
      <c r="B8057">
        <v>292</v>
      </c>
      <c r="C8057">
        <v>21</v>
      </c>
      <c r="D8057">
        <v>48</v>
      </c>
      <c r="E8057" t="s">
        <v>30</v>
      </c>
      <c r="F8057">
        <v>10.67</v>
      </c>
      <c r="G8057">
        <v>52.94</v>
      </c>
      <c r="H8057" t="s">
        <v>31</v>
      </c>
      <c r="I8057" t="s">
        <v>31</v>
      </c>
      <c r="J8057" t="s">
        <v>31</v>
      </c>
      <c r="K8057" t="s">
        <v>863</v>
      </c>
    </row>
    <row r="8058" spans="1:11" x14ac:dyDescent="0.25">
      <c r="A8058" t="s">
        <v>382</v>
      </c>
      <c r="B8058">
        <v>292</v>
      </c>
      <c r="C8058">
        <v>21</v>
      </c>
      <c r="D8058">
        <v>46</v>
      </c>
      <c r="E8058" t="s">
        <v>30</v>
      </c>
      <c r="F8058">
        <v>10.7</v>
      </c>
      <c r="G8058">
        <v>51.36</v>
      </c>
      <c r="H8058" t="s">
        <v>31</v>
      </c>
      <c r="I8058" t="s">
        <v>31</v>
      </c>
      <c r="J8058" t="s">
        <v>31</v>
      </c>
      <c r="K8058" t="s">
        <v>864</v>
      </c>
    </row>
    <row r="8059" spans="1:11" x14ac:dyDescent="0.25">
      <c r="A8059" t="s">
        <v>383</v>
      </c>
      <c r="B8059">
        <v>242</v>
      </c>
      <c r="C8059">
        <v>27</v>
      </c>
      <c r="D8059">
        <v>25</v>
      </c>
      <c r="E8059" t="s">
        <v>30</v>
      </c>
      <c r="F8059">
        <v>17.559999999999999</v>
      </c>
      <c r="G8059">
        <v>54.72</v>
      </c>
      <c r="H8059">
        <v>42</v>
      </c>
      <c r="I8059">
        <v>310.06</v>
      </c>
      <c r="J8059">
        <v>16.61</v>
      </c>
      <c r="K8059" t="s">
        <v>865</v>
      </c>
    </row>
    <row r="8060" spans="1:11" x14ac:dyDescent="0.25">
      <c r="A8060" t="s">
        <v>384</v>
      </c>
      <c r="B8060">
        <v>242</v>
      </c>
      <c r="C8060">
        <v>27</v>
      </c>
      <c r="D8060">
        <v>24</v>
      </c>
      <c r="E8060" t="s">
        <v>30</v>
      </c>
      <c r="F8060">
        <v>16.84</v>
      </c>
      <c r="G8060">
        <v>52.74</v>
      </c>
      <c r="H8060">
        <v>36</v>
      </c>
      <c r="I8060">
        <v>218.06</v>
      </c>
      <c r="J8060">
        <v>11.5</v>
      </c>
      <c r="K8060" t="s">
        <v>866</v>
      </c>
    </row>
    <row r="8061" spans="1:11" x14ac:dyDescent="0.25">
      <c r="A8061" t="s">
        <v>385</v>
      </c>
      <c r="B8061">
        <v>292</v>
      </c>
      <c r="C8061">
        <v>21</v>
      </c>
      <c r="D8061">
        <v>65</v>
      </c>
      <c r="E8061" t="s">
        <v>30</v>
      </c>
      <c r="F8061">
        <v>22.64</v>
      </c>
      <c r="G8061">
        <v>94.32</v>
      </c>
      <c r="H8061">
        <v>2</v>
      </c>
      <c r="I8061">
        <v>3.08</v>
      </c>
      <c r="J8061">
        <v>0.22</v>
      </c>
      <c r="K8061" t="s">
        <v>867</v>
      </c>
    </row>
    <row r="8062" spans="1:11" x14ac:dyDescent="0.25">
      <c r="A8062" t="s">
        <v>386</v>
      </c>
      <c r="B8062">
        <v>292</v>
      </c>
      <c r="C8062">
        <v>21</v>
      </c>
      <c r="D8062">
        <v>62</v>
      </c>
      <c r="E8062" t="s">
        <v>30</v>
      </c>
      <c r="F8062">
        <v>22.43</v>
      </c>
      <c r="G8062">
        <v>91.2</v>
      </c>
      <c r="H8062" t="s">
        <v>31</v>
      </c>
      <c r="I8062" t="s">
        <v>31</v>
      </c>
      <c r="J8062" t="s">
        <v>31</v>
      </c>
      <c r="K8062" t="s">
        <v>868</v>
      </c>
    </row>
    <row r="8063" spans="1:11" x14ac:dyDescent="0.25">
      <c r="A8063" t="s">
        <v>387</v>
      </c>
      <c r="B8063">
        <v>292</v>
      </c>
      <c r="C8063">
        <v>21</v>
      </c>
      <c r="D8063">
        <v>74</v>
      </c>
      <c r="E8063" t="s">
        <v>30</v>
      </c>
      <c r="F8063">
        <v>20.18</v>
      </c>
      <c r="G8063">
        <v>84.52</v>
      </c>
      <c r="H8063">
        <v>1</v>
      </c>
      <c r="I8063">
        <v>6.09</v>
      </c>
      <c r="J8063">
        <v>0.44</v>
      </c>
      <c r="K8063" t="s">
        <v>869</v>
      </c>
    </row>
    <row r="8064" spans="1:11" x14ac:dyDescent="0.25">
      <c r="A8064" t="s">
        <v>388</v>
      </c>
      <c r="B8064">
        <v>292</v>
      </c>
      <c r="C8064">
        <v>21</v>
      </c>
      <c r="D8064">
        <v>74</v>
      </c>
      <c r="E8064" t="s">
        <v>30</v>
      </c>
      <c r="F8064">
        <v>20.18</v>
      </c>
      <c r="G8064">
        <v>84.74</v>
      </c>
      <c r="H8064">
        <v>1.2</v>
      </c>
      <c r="I8064">
        <v>5.42</v>
      </c>
      <c r="J8064">
        <v>0.39</v>
      </c>
      <c r="K8064" t="s">
        <v>869</v>
      </c>
    </row>
    <row r="8065" spans="1:11" x14ac:dyDescent="0.25">
      <c r="A8065" t="s">
        <v>389</v>
      </c>
      <c r="B8065">
        <v>292</v>
      </c>
      <c r="C8065">
        <v>21</v>
      </c>
      <c r="D8065">
        <v>58</v>
      </c>
      <c r="E8065" t="s">
        <v>30</v>
      </c>
      <c r="F8065">
        <v>14.17</v>
      </c>
      <c r="G8065">
        <v>63.16</v>
      </c>
      <c r="H8065">
        <v>1</v>
      </c>
      <c r="I8065">
        <v>6.09</v>
      </c>
      <c r="J8065">
        <v>0.43</v>
      </c>
      <c r="K8065" t="s">
        <v>869</v>
      </c>
    </row>
    <row r="8066" spans="1:11" x14ac:dyDescent="0.25">
      <c r="A8066" t="s">
        <v>390</v>
      </c>
      <c r="B8066">
        <v>292</v>
      </c>
      <c r="C8066">
        <v>21</v>
      </c>
      <c r="D8066">
        <v>58</v>
      </c>
      <c r="E8066" t="s">
        <v>30</v>
      </c>
      <c r="F8066">
        <v>14.17</v>
      </c>
      <c r="G8066">
        <v>63.17</v>
      </c>
      <c r="H8066">
        <v>1.2</v>
      </c>
      <c r="I8066">
        <v>5.42</v>
      </c>
      <c r="J8066">
        <v>0.39</v>
      </c>
      <c r="K8066" t="s">
        <v>869</v>
      </c>
    </row>
    <row r="8067" spans="1:11" x14ac:dyDescent="0.25">
      <c r="A8067" t="s">
        <v>391</v>
      </c>
      <c r="B8067">
        <v>292</v>
      </c>
      <c r="C8067">
        <v>21</v>
      </c>
      <c r="D8067">
        <v>63</v>
      </c>
      <c r="E8067" t="s">
        <v>30</v>
      </c>
      <c r="F8067">
        <v>17.68</v>
      </c>
      <c r="G8067">
        <v>73.86</v>
      </c>
      <c r="H8067">
        <v>6</v>
      </c>
      <c r="I8067">
        <v>10.74</v>
      </c>
      <c r="J8067">
        <v>0.77</v>
      </c>
      <c r="K8067" t="s">
        <v>870</v>
      </c>
    </row>
    <row r="8068" spans="1:11" x14ac:dyDescent="0.25">
      <c r="A8068" t="s">
        <v>392</v>
      </c>
      <c r="B8068">
        <v>292</v>
      </c>
      <c r="C8068">
        <v>21</v>
      </c>
      <c r="D8068">
        <v>63</v>
      </c>
      <c r="E8068" t="s">
        <v>30</v>
      </c>
      <c r="F8068">
        <v>17.68</v>
      </c>
      <c r="G8068">
        <v>73.92</v>
      </c>
      <c r="H8068">
        <v>7</v>
      </c>
      <c r="I8068">
        <v>17.22</v>
      </c>
      <c r="J8068">
        <v>1.35</v>
      </c>
      <c r="K8068" t="s">
        <v>871</v>
      </c>
    </row>
    <row r="8069" spans="1:11" x14ac:dyDescent="0.25">
      <c r="A8069" t="s">
        <v>393</v>
      </c>
      <c r="B8069">
        <v>292</v>
      </c>
      <c r="C8069">
        <v>21</v>
      </c>
      <c r="D8069">
        <v>68</v>
      </c>
      <c r="E8069" t="s">
        <v>30</v>
      </c>
      <c r="F8069">
        <v>18.010000000000002</v>
      </c>
      <c r="G8069">
        <v>76.53</v>
      </c>
      <c r="H8069">
        <v>8</v>
      </c>
      <c r="I8069">
        <v>24.4</v>
      </c>
      <c r="J8069">
        <v>1.69</v>
      </c>
      <c r="K8069" t="s">
        <v>872</v>
      </c>
    </row>
    <row r="8070" spans="1:11" x14ac:dyDescent="0.25">
      <c r="A8070" t="s">
        <v>394</v>
      </c>
      <c r="B8070">
        <v>292</v>
      </c>
      <c r="C8070">
        <v>21</v>
      </c>
      <c r="D8070">
        <v>68</v>
      </c>
      <c r="E8070" t="s">
        <v>30</v>
      </c>
      <c r="F8070">
        <v>18.010000000000002</v>
      </c>
      <c r="G8070">
        <v>76.37</v>
      </c>
      <c r="H8070">
        <v>7</v>
      </c>
      <c r="I8070">
        <v>17.22</v>
      </c>
      <c r="J8070">
        <v>1.35</v>
      </c>
      <c r="K8070" t="s">
        <v>873</v>
      </c>
    </row>
    <row r="8071" spans="1:11" x14ac:dyDescent="0.25">
      <c r="A8071" t="s">
        <v>395</v>
      </c>
      <c r="B8071">
        <v>292</v>
      </c>
      <c r="C8071">
        <v>21</v>
      </c>
      <c r="D8071">
        <v>53</v>
      </c>
      <c r="E8071" t="s">
        <v>30</v>
      </c>
      <c r="F8071">
        <v>18.309999999999999</v>
      </c>
      <c r="G8071">
        <v>101.3</v>
      </c>
      <c r="H8071" t="s">
        <v>31</v>
      </c>
      <c r="I8071" t="s">
        <v>31</v>
      </c>
      <c r="J8071" t="s">
        <v>31</v>
      </c>
      <c r="K8071" t="s">
        <v>874</v>
      </c>
    </row>
    <row r="8072" spans="1:11" x14ac:dyDescent="0.25">
      <c r="A8072" t="s">
        <v>396</v>
      </c>
      <c r="B8072">
        <v>292</v>
      </c>
      <c r="C8072">
        <v>21</v>
      </c>
      <c r="D8072">
        <v>59</v>
      </c>
      <c r="E8072" t="s">
        <v>30</v>
      </c>
      <c r="F8072">
        <v>19.36</v>
      </c>
      <c r="G8072">
        <v>101.8</v>
      </c>
      <c r="H8072">
        <v>2</v>
      </c>
      <c r="I8072">
        <v>11.26</v>
      </c>
      <c r="J8072">
        <v>0.7</v>
      </c>
      <c r="K8072" t="s">
        <v>875</v>
      </c>
    </row>
    <row r="8073" spans="1:11" x14ac:dyDescent="0.25">
      <c r="A8073" t="s">
        <v>397</v>
      </c>
      <c r="B8073">
        <v>292</v>
      </c>
      <c r="C8073">
        <v>21</v>
      </c>
      <c r="D8073">
        <v>36</v>
      </c>
      <c r="E8073" t="s">
        <v>30</v>
      </c>
      <c r="F8073">
        <v>6.67</v>
      </c>
      <c r="G8073">
        <v>34.64</v>
      </c>
      <c r="H8073">
        <v>9</v>
      </c>
      <c r="I8073">
        <v>20.13</v>
      </c>
      <c r="J8073">
        <v>1.66</v>
      </c>
      <c r="K8073" t="s">
        <v>876</v>
      </c>
    </row>
    <row r="8074" spans="1:11" x14ac:dyDescent="0.25">
      <c r="A8074" t="s">
        <v>398</v>
      </c>
      <c r="B8074">
        <v>292</v>
      </c>
      <c r="C8074">
        <v>21</v>
      </c>
      <c r="D8074">
        <v>32</v>
      </c>
      <c r="E8074" t="s">
        <v>30</v>
      </c>
      <c r="F8074">
        <v>6.65</v>
      </c>
      <c r="G8074">
        <v>32.090000000000003</v>
      </c>
      <c r="H8074">
        <v>8.01</v>
      </c>
      <c r="I8074">
        <v>16.21</v>
      </c>
      <c r="J8074">
        <v>1.36</v>
      </c>
      <c r="K8074" t="s">
        <v>877</v>
      </c>
    </row>
    <row r="8075" spans="1:11" x14ac:dyDescent="0.25">
      <c r="A8075" t="s">
        <v>399</v>
      </c>
      <c r="B8075">
        <v>292</v>
      </c>
      <c r="C8075">
        <v>21</v>
      </c>
      <c r="D8075">
        <v>21</v>
      </c>
      <c r="E8075" t="s">
        <v>30</v>
      </c>
      <c r="F8075">
        <v>3.62</v>
      </c>
      <c r="G8075">
        <v>19.190000000000001</v>
      </c>
      <c r="H8075">
        <v>2</v>
      </c>
      <c r="I8075">
        <v>3.21</v>
      </c>
      <c r="J8075">
        <v>0.28999999999999998</v>
      </c>
      <c r="K8075" t="s">
        <v>878</v>
      </c>
    </row>
    <row r="8076" spans="1:11" x14ac:dyDescent="0.25">
      <c r="A8076" t="s">
        <v>400</v>
      </c>
      <c r="B8076">
        <v>292</v>
      </c>
      <c r="C8076">
        <v>21</v>
      </c>
      <c r="D8076">
        <v>19</v>
      </c>
      <c r="E8076" t="s">
        <v>30</v>
      </c>
      <c r="F8076">
        <v>3.57</v>
      </c>
      <c r="G8076">
        <v>17.61</v>
      </c>
      <c r="H8076">
        <v>4.01</v>
      </c>
      <c r="I8076">
        <v>8.48</v>
      </c>
      <c r="J8076">
        <v>0.75</v>
      </c>
      <c r="K8076" t="s">
        <v>879</v>
      </c>
    </row>
    <row r="8077" spans="1:11" x14ac:dyDescent="0.25">
      <c r="A8077" t="s">
        <v>401</v>
      </c>
      <c r="B8077">
        <v>292</v>
      </c>
      <c r="C8077">
        <v>21</v>
      </c>
      <c r="D8077">
        <v>47</v>
      </c>
      <c r="E8077" t="s">
        <v>30</v>
      </c>
      <c r="F8077">
        <v>12.39</v>
      </c>
      <c r="G8077">
        <v>52.18</v>
      </c>
      <c r="H8077">
        <v>9.4</v>
      </c>
      <c r="I8077">
        <v>20.43</v>
      </c>
      <c r="J8077">
        <v>1.7</v>
      </c>
      <c r="K8077" t="s">
        <v>880</v>
      </c>
    </row>
    <row r="8078" spans="1:11" x14ac:dyDescent="0.25">
      <c r="A8078" t="s">
        <v>402</v>
      </c>
      <c r="B8078">
        <v>292</v>
      </c>
      <c r="C8078">
        <v>21</v>
      </c>
      <c r="D8078">
        <v>43</v>
      </c>
      <c r="E8078" t="s">
        <v>30</v>
      </c>
      <c r="F8078">
        <v>12.4</v>
      </c>
      <c r="G8078">
        <v>50.17</v>
      </c>
      <c r="H8078">
        <v>10.01</v>
      </c>
      <c r="I8078">
        <v>26.09</v>
      </c>
      <c r="J8078">
        <v>2.17</v>
      </c>
      <c r="K8078" t="s">
        <v>881</v>
      </c>
    </row>
    <row r="8079" spans="1:11" x14ac:dyDescent="0.25">
      <c r="A8079" t="s">
        <v>403</v>
      </c>
      <c r="B8079">
        <v>292</v>
      </c>
      <c r="C8079">
        <v>21</v>
      </c>
      <c r="D8079">
        <v>75</v>
      </c>
      <c r="E8079" t="s">
        <v>30</v>
      </c>
      <c r="F8079">
        <v>27.63</v>
      </c>
      <c r="G8079">
        <v>95.01</v>
      </c>
      <c r="H8079">
        <v>0.4</v>
      </c>
      <c r="I8079">
        <v>0.2</v>
      </c>
      <c r="J8079">
        <v>0.01</v>
      </c>
      <c r="K8079" t="s">
        <v>882</v>
      </c>
    </row>
    <row r="8080" spans="1:11" x14ac:dyDescent="0.25">
      <c r="A8080" t="s">
        <v>404</v>
      </c>
      <c r="B8080">
        <v>292</v>
      </c>
      <c r="C8080">
        <v>21</v>
      </c>
      <c r="D8080">
        <v>75</v>
      </c>
      <c r="E8080" t="s">
        <v>30</v>
      </c>
      <c r="F8080">
        <v>27.71</v>
      </c>
      <c r="G8080">
        <v>95.26</v>
      </c>
      <c r="H8080">
        <v>0.4</v>
      </c>
      <c r="I8080">
        <v>0.3</v>
      </c>
      <c r="J8080">
        <v>0.02</v>
      </c>
      <c r="K8080" t="s">
        <v>883</v>
      </c>
    </row>
    <row r="8081" spans="1:11" x14ac:dyDescent="0.25">
      <c r="A8081" t="s">
        <v>405</v>
      </c>
      <c r="B8081">
        <v>292</v>
      </c>
      <c r="C8081">
        <v>21</v>
      </c>
      <c r="D8081">
        <v>68</v>
      </c>
      <c r="E8081" t="s">
        <v>30</v>
      </c>
      <c r="F8081">
        <v>23.36</v>
      </c>
      <c r="G8081">
        <v>83</v>
      </c>
      <c r="H8081">
        <v>0.4</v>
      </c>
      <c r="I8081">
        <v>0.2</v>
      </c>
      <c r="J8081">
        <v>0.01</v>
      </c>
      <c r="K8081" t="s">
        <v>884</v>
      </c>
    </row>
    <row r="8082" spans="1:11" x14ac:dyDescent="0.25">
      <c r="A8082" t="s">
        <v>406</v>
      </c>
      <c r="B8082">
        <v>292</v>
      </c>
      <c r="C8082">
        <v>21</v>
      </c>
      <c r="D8082">
        <v>68</v>
      </c>
      <c r="E8082" t="s">
        <v>30</v>
      </c>
      <c r="F8082">
        <v>23.36</v>
      </c>
      <c r="G8082">
        <v>82.73</v>
      </c>
      <c r="H8082">
        <v>0.4</v>
      </c>
      <c r="I8082">
        <v>0.3</v>
      </c>
      <c r="J8082">
        <v>0.02</v>
      </c>
      <c r="K8082" t="s">
        <v>885</v>
      </c>
    </row>
    <row r="8083" spans="1:11" x14ac:dyDescent="0.25">
      <c r="A8083" t="s">
        <v>407</v>
      </c>
      <c r="B8083">
        <v>292</v>
      </c>
      <c r="C8083">
        <v>21</v>
      </c>
      <c r="D8083">
        <v>37</v>
      </c>
      <c r="E8083" t="s">
        <v>30</v>
      </c>
      <c r="F8083">
        <v>11.36</v>
      </c>
      <c r="G8083">
        <v>44.32</v>
      </c>
      <c r="H8083" t="s">
        <v>31</v>
      </c>
      <c r="I8083" t="s">
        <v>31</v>
      </c>
      <c r="J8083" t="s">
        <v>31</v>
      </c>
      <c r="K8083" t="s">
        <v>886</v>
      </c>
    </row>
    <row r="8084" spans="1:11" x14ac:dyDescent="0.25">
      <c r="A8084" t="s">
        <v>408</v>
      </c>
      <c r="B8084">
        <v>292</v>
      </c>
      <c r="C8084">
        <v>21</v>
      </c>
      <c r="D8084">
        <v>37</v>
      </c>
      <c r="E8084" t="s">
        <v>30</v>
      </c>
      <c r="F8084">
        <v>11.36</v>
      </c>
      <c r="G8084">
        <v>44.4</v>
      </c>
      <c r="H8084">
        <v>0.86</v>
      </c>
      <c r="I8084">
        <v>2.0699999999999998</v>
      </c>
      <c r="J8084">
        <v>0.17</v>
      </c>
      <c r="K8084" t="s">
        <v>886</v>
      </c>
    </row>
    <row r="8085" spans="1:11" x14ac:dyDescent="0.25">
      <c r="A8085" t="s">
        <v>409</v>
      </c>
      <c r="B8085">
        <v>292</v>
      </c>
      <c r="C8085">
        <v>21</v>
      </c>
      <c r="D8085">
        <v>37</v>
      </c>
      <c r="E8085" t="s">
        <v>30</v>
      </c>
      <c r="F8085">
        <v>11.7</v>
      </c>
      <c r="G8085">
        <v>44.04</v>
      </c>
      <c r="H8085">
        <v>10</v>
      </c>
      <c r="I8085">
        <v>47.6</v>
      </c>
      <c r="J8085">
        <v>3.09</v>
      </c>
      <c r="K8085" t="s">
        <v>887</v>
      </c>
    </row>
    <row r="8086" spans="1:11" x14ac:dyDescent="0.25">
      <c r="A8086" t="s">
        <v>410</v>
      </c>
      <c r="B8086">
        <v>292</v>
      </c>
      <c r="C8086">
        <v>21</v>
      </c>
      <c r="D8086">
        <v>37</v>
      </c>
      <c r="E8086" t="s">
        <v>30</v>
      </c>
      <c r="F8086">
        <v>11.7</v>
      </c>
      <c r="G8086">
        <v>43.74</v>
      </c>
      <c r="H8086" t="s">
        <v>31</v>
      </c>
      <c r="I8086" t="s">
        <v>31</v>
      </c>
      <c r="J8086" t="s">
        <v>31</v>
      </c>
      <c r="K8086" t="s">
        <v>887</v>
      </c>
    </row>
    <row r="8087" spans="1:11" x14ac:dyDescent="0.25">
      <c r="A8087" t="s">
        <v>411</v>
      </c>
      <c r="B8087">
        <v>292</v>
      </c>
      <c r="C8087">
        <v>21</v>
      </c>
      <c r="D8087">
        <v>33</v>
      </c>
      <c r="E8087" t="s">
        <v>30</v>
      </c>
      <c r="F8087">
        <v>10.62</v>
      </c>
      <c r="G8087">
        <v>39.68</v>
      </c>
      <c r="H8087">
        <v>8</v>
      </c>
      <c r="I8087">
        <v>30</v>
      </c>
      <c r="J8087">
        <v>1.95</v>
      </c>
      <c r="K8087" t="s">
        <v>888</v>
      </c>
    </row>
    <row r="8088" spans="1:11" x14ac:dyDescent="0.25">
      <c r="A8088" t="s">
        <v>412</v>
      </c>
      <c r="B8088">
        <v>292</v>
      </c>
      <c r="C8088">
        <v>21</v>
      </c>
      <c r="D8088">
        <v>33</v>
      </c>
      <c r="E8088" t="s">
        <v>30</v>
      </c>
      <c r="F8088">
        <v>10.62</v>
      </c>
      <c r="G8088">
        <v>39.36</v>
      </c>
      <c r="H8088" t="s">
        <v>31</v>
      </c>
      <c r="I8088" t="s">
        <v>31</v>
      </c>
      <c r="J8088" t="s">
        <v>31</v>
      </c>
      <c r="K8088" t="s">
        <v>888</v>
      </c>
    </row>
    <row r="8089" spans="1:11" x14ac:dyDescent="0.25">
      <c r="A8089" t="s">
        <v>413</v>
      </c>
      <c r="B8089">
        <v>292</v>
      </c>
      <c r="C8089">
        <v>21</v>
      </c>
      <c r="D8089">
        <v>87</v>
      </c>
      <c r="E8089" t="s">
        <v>30</v>
      </c>
      <c r="F8089">
        <v>24.01</v>
      </c>
      <c r="G8089">
        <v>99.28</v>
      </c>
      <c r="H8089">
        <v>10</v>
      </c>
      <c r="I8089">
        <v>49.14</v>
      </c>
      <c r="J8089">
        <v>3.45</v>
      </c>
      <c r="K8089" t="s">
        <v>889</v>
      </c>
    </row>
    <row r="8090" spans="1:11" x14ac:dyDescent="0.25">
      <c r="A8090" t="s">
        <v>414</v>
      </c>
      <c r="B8090">
        <v>292</v>
      </c>
      <c r="C8090">
        <v>21</v>
      </c>
      <c r="D8090">
        <v>87</v>
      </c>
      <c r="E8090" t="s">
        <v>30</v>
      </c>
      <c r="F8090">
        <v>24.01</v>
      </c>
      <c r="G8090">
        <v>98.58</v>
      </c>
      <c r="H8090">
        <v>2</v>
      </c>
      <c r="I8090">
        <v>6.84</v>
      </c>
      <c r="J8090">
        <v>0.42</v>
      </c>
      <c r="K8090" t="s">
        <v>889</v>
      </c>
    </row>
    <row r="8091" spans="1:11" x14ac:dyDescent="0.25">
      <c r="A8091" t="s">
        <v>415</v>
      </c>
      <c r="B8091">
        <v>292</v>
      </c>
      <c r="C8091">
        <v>21</v>
      </c>
      <c r="D8091">
        <v>61</v>
      </c>
      <c r="E8091" t="s">
        <v>30</v>
      </c>
      <c r="F8091">
        <v>15.18</v>
      </c>
      <c r="G8091">
        <v>67.819999999999993</v>
      </c>
      <c r="H8091" t="s">
        <v>31</v>
      </c>
      <c r="I8091" t="s">
        <v>31</v>
      </c>
      <c r="J8091" t="s">
        <v>31</v>
      </c>
      <c r="K8091" t="s">
        <v>890</v>
      </c>
    </row>
    <row r="8092" spans="1:11" x14ac:dyDescent="0.25">
      <c r="A8092" t="s">
        <v>416</v>
      </c>
      <c r="B8092">
        <v>292</v>
      </c>
      <c r="C8092">
        <v>21</v>
      </c>
      <c r="D8092">
        <v>63</v>
      </c>
      <c r="E8092" t="s">
        <v>30</v>
      </c>
      <c r="F8092">
        <v>15.92</v>
      </c>
      <c r="G8092">
        <v>70.86</v>
      </c>
      <c r="H8092" t="s">
        <v>31</v>
      </c>
      <c r="I8092" t="s">
        <v>31</v>
      </c>
      <c r="J8092" t="s">
        <v>31</v>
      </c>
      <c r="K8092" t="s">
        <v>891</v>
      </c>
    </row>
    <row r="8093" spans="1:11" x14ac:dyDescent="0.25">
      <c r="A8093" t="s">
        <v>417</v>
      </c>
      <c r="B8093">
        <v>292</v>
      </c>
      <c r="C8093">
        <v>21</v>
      </c>
      <c r="D8093">
        <v>75</v>
      </c>
      <c r="E8093" t="s">
        <v>30</v>
      </c>
      <c r="F8093">
        <v>13.3</v>
      </c>
      <c r="G8093">
        <v>71.209999999999994</v>
      </c>
      <c r="H8093">
        <v>1.81</v>
      </c>
      <c r="I8093">
        <v>1.84</v>
      </c>
      <c r="J8093">
        <v>0.28000000000000003</v>
      </c>
      <c r="K8093" t="s">
        <v>892</v>
      </c>
    </row>
    <row r="8094" spans="1:11" x14ac:dyDescent="0.25">
      <c r="A8094" t="s">
        <v>418</v>
      </c>
      <c r="B8094">
        <v>292</v>
      </c>
      <c r="C8094">
        <v>21</v>
      </c>
      <c r="D8094">
        <v>94</v>
      </c>
      <c r="E8094" t="s">
        <v>30</v>
      </c>
      <c r="F8094">
        <v>14.28</v>
      </c>
      <c r="G8094">
        <v>85.43</v>
      </c>
      <c r="H8094">
        <v>3.38</v>
      </c>
      <c r="I8094">
        <v>4.4000000000000004</v>
      </c>
      <c r="J8094">
        <v>0.51</v>
      </c>
      <c r="K8094" t="s">
        <v>892</v>
      </c>
    </row>
    <row r="8095" spans="1:11" x14ac:dyDescent="0.25">
      <c r="A8095" t="s">
        <v>419</v>
      </c>
      <c r="B8095">
        <v>292</v>
      </c>
      <c r="C8095">
        <v>21</v>
      </c>
      <c r="D8095">
        <v>82</v>
      </c>
      <c r="E8095" t="s">
        <v>30</v>
      </c>
      <c r="F8095">
        <v>15.31</v>
      </c>
      <c r="G8095">
        <v>79.180000000000007</v>
      </c>
      <c r="H8095">
        <v>1.81</v>
      </c>
      <c r="I8095">
        <v>1.84</v>
      </c>
      <c r="J8095">
        <v>0.28000000000000003</v>
      </c>
      <c r="K8095" t="s">
        <v>893</v>
      </c>
    </row>
    <row r="8096" spans="1:11" x14ac:dyDescent="0.25">
      <c r="A8096" t="s">
        <v>420</v>
      </c>
      <c r="B8096">
        <v>292</v>
      </c>
      <c r="C8096">
        <v>21</v>
      </c>
      <c r="D8096">
        <v>101</v>
      </c>
      <c r="E8096" t="s">
        <v>30</v>
      </c>
      <c r="F8096">
        <v>16.29</v>
      </c>
      <c r="G8096">
        <v>93.4</v>
      </c>
      <c r="H8096">
        <v>3.38</v>
      </c>
      <c r="I8096">
        <v>4.4000000000000004</v>
      </c>
      <c r="J8096">
        <v>0.51</v>
      </c>
      <c r="K8096" t="s">
        <v>894</v>
      </c>
    </row>
    <row r="8097" spans="1:11" x14ac:dyDescent="0.25">
      <c r="A8097" t="s">
        <v>421</v>
      </c>
      <c r="B8097">
        <v>292</v>
      </c>
      <c r="C8097">
        <v>21</v>
      </c>
      <c r="D8097">
        <v>62</v>
      </c>
      <c r="E8097" t="s">
        <v>30</v>
      </c>
      <c r="F8097">
        <v>14.46</v>
      </c>
      <c r="G8097">
        <v>66.02</v>
      </c>
      <c r="H8097">
        <v>10</v>
      </c>
      <c r="I8097">
        <v>24.18</v>
      </c>
      <c r="J8097">
        <v>1.81</v>
      </c>
      <c r="K8097" t="s">
        <v>895</v>
      </c>
    </row>
    <row r="8098" spans="1:11" x14ac:dyDescent="0.25">
      <c r="A8098" t="s">
        <v>422</v>
      </c>
      <c r="B8098">
        <v>292</v>
      </c>
      <c r="C8098">
        <v>21</v>
      </c>
      <c r="D8098">
        <v>62</v>
      </c>
      <c r="E8098" t="s">
        <v>30</v>
      </c>
      <c r="F8098">
        <v>14.46</v>
      </c>
      <c r="G8098">
        <v>65.88</v>
      </c>
      <c r="H8098">
        <v>8</v>
      </c>
      <c r="I8098">
        <v>48.58</v>
      </c>
      <c r="J8098">
        <v>3.71</v>
      </c>
      <c r="K8098" t="s">
        <v>895</v>
      </c>
    </row>
    <row r="8099" spans="1:11" x14ac:dyDescent="0.25">
      <c r="A8099" t="s">
        <v>423</v>
      </c>
      <c r="B8099">
        <v>292</v>
      </c>
      <c r="C8099">
        <v>21</v>
      </c>
      <c r="D8099">
        <v>48</v>
      </c>
      <c r="E8099" t="s">
        <v>30</v>
      </c>
      <c r="F8099">
        <v>10.28</v>
      </c>
      <c r="G8099">
        <v>48.51</v>
      </c>
      <c r="H8099">
        <v>1</v>
      </c>
      <c r="I8099">
        <v>3.57</v>
      </c>
      <c r="J8099">
        <v>0.33</v>
      </c>
      <c r="K8099" t="s">
        <v>896</v>
      </c>
    </row>
    <row r="8100" spans="1:11" x14ac:dyDescent="0.25">
      <c r="A8100" t="s">
        <v>424</v>
      </c>
      <c r="B8100">
        <v>292</v>
      </c>
      <c r="C8100">
        <v>21</v>
      </c>
      <c r="D8100">
        <v>48</v>
      </c>
      <c r="E8100" t="s">
        <v>30</v>
      </c>
      <c r="F8100">
        <v>10.28</v>
      </c>
      <c r="G8100">
        <v>48.26</v>
      </c>
      <c r="H8100" t="s">
        <v>31</v>
      </c>
      <c r="I8100" t="s">
        <v>31</v>
      </c>
      <c r="J8100" t="s">
        <v>31</v>
      </c>
      <c r="K8100" t="s">
        <v>896</v>
      </c>
    </row>
    <row r="8101" spans="1:11" x14ac:dyDescent="0.25">
      <c r="A8101" t="s">
        <v>425</v>
      </c>
      <c r="B8101">
        <v>292</v>
      </c>
      <c r="C8101">
        <v>21</v>
      </c>
      <c r="D8101">
        <v>43</v>
      </c>
      <c r="E8101" t="s">
        <v>30</v>
      </c>
      <c r="F8101">
        <v>8.7899999999999991</v>
      </c>
      <c r="G8101">
        <v>42.02</v>
      </c>
      <c r="H8101">
        <v>1</v>
      </c>
      <c r="I8101">
        <v>3.57</v>
      </c>
      <c r="J8101">
        <v>0.33</v>
      </c>
      <c r="K8101" t="s">
        <v>897</v>
      </c>
    </row>
    <row r="8102" spans="1:11" x14ac:dyDescent="0.25">
      <c r="A8102" t="s">
        <v>426</v>
      </c>
      <c r="B8102">
        <v>292</v>
      </c>
      <c r="C8102">
        <v>21</v>
      </c>
      <c r="D8102">
        <v>43</v>
      </c>
      <c r="E8102" t="s">
        <v>30</v>
      </c>
      <c r="F8102">
        <v>8.7899999999999991</v>
      </c>
      <c r="G8102">
        <v>41.84</v>
      </c>
      <c r="H8102" t="s">
        <v>31</v>
      </c>
      <c r="I8102" t="s">
        <v>31</v>
      </c>
      <c r="J8102" t="s">
        <v>31</v>
      </c>
      <c r="K8102" t="s">
        <v>897</v>
      </c>
    </row>
    <row r="8103" spans="1:11" x14ac:dyDescent="0.25">
      <c r="A8103" t="s">
        <v>427</v>
      </c>
      <c r="B8103">
        <v>242</v>
      </c>
      <c r="C8103">
        <v>27</v>
      </c>
      <c r="D8103">
        <v>14</v>
      </c>
      <c r="E8103" t="s">
        <v>30</v>
      </c>
      <c r="F8103">
        <v>10.86</v>
      </c>
      <c r="G8103">
        <v>30.75</v>
      </c>
      <c r="H8103">
        <v>2</v>
      </c>
      <c r="I8103">
        <v>2.1800000000000002</v>
      </c>
      <c r="J8103">
        <v>0.14000000000000001</v>
      </c>
      <c r="K8103" t="s">
        <v>898</v>
      </c>
    </row>
    <row r="8104" spans="1:11" x14ac:dyDescent="0.25">
      <c r="A8104" t="s">
        <v>428</v>
      </c>
      <c r="B8104">
        <v>242</v>
      </c>
      <c r="C8104">
        <v>27</v>
      </c>
      <c r="D8104">
        <v>14</v>
      </c>
      <c r="E8104" t="s">
        <v>30</v>
      </c>
      <c r="F8104">
        <v>10.86</v>
      </c>
      <c r="G8104">
        <v>30.54</v>
      </c>
      <c r="H8104">
        <v>2</v>
      </c>
      <c r="I8104">
        <v>6.32</v>
      </c>
      <c r="J8104">
        <v>0.28000000000000003</v>
      </c>
      <c r="K8104" t="s">
        <v>898</v>
      </c>
    </row>
    <row r="8105" spans="1:11" x14ac:dyDescent="0.25">
      <c r="A8105" t="s">
        <v>429</v>
      </c>
      <c r="B8105">
        <v>292</v>
      </c>
      <c r="C8105">
        <v>21</v>
      </c>
      <c r="D8105">
        <v>62</v>
      </c>
      <c r="E8105" t="s">
        <v>30</v>
      </c>
      <c r="F8105">
        <v>18.52</v>
      </c>
      <c r="G8105">
        <v>73.28</v>
      </c>
      <c r="H8105">
        <v>3.38</v>
      </c>
      <c r="I8105">
        <v>7.32</v>
      </c>
      <c r="J8105">
        <v>0.46</v>
      </c>
      <c r="K8105" t="s">
        <v>899</v>
      </c>
    </row>
    <row r="8106" spans="1:11" x14ac:dyDescent="0.25">
      <c r="A8106" t="s">
        <v>430</v>
      </c>
      <c r="B8106">
        <v>292</v>
      </c>
      <c r="C8106">
        <v>21</v>
      </c>
      <c r="D8106">
        <v>62</v>
      </c>
      <c r="E8106" t="s">
        <v>30</v>
      </c>
      <c r="F8106">
        <v>18.52</v>
      </c>
      <c r="G8106">
        <v>73.92</v>
      </c>
      <c r="H8106">
        <v>1</v>
      </c>
      <c r="I8106">
        <v>0.3</v>
      </c>
      <c r="J8106">
        <v>0.02</v>
      </c>
      <c r="K8106" t="s">
        <v>899</v>
      </c>
    </row>
    <row r="8107" spans="1:11" x14ac:dyDescent="0.25">
      <c r="A8107" t="s">
        <v>431</v>
      </c>
      <c r="B8107">
        <v>292</v>
      </c>
      <c r="C8107">
        <v>21</v>
      </c>
      <c r="D8107">
        <v>46</v>
      </c>
      <c r="E8107" t="s">
        <v>30</v>
      </c>
      <c r="F8107">
        <v>12.41</v>
      </c>
      <c r="G8107">
        <v>52.93</v>
      </c>
      <c r="H8107">
        <v>3.38</v>
      </c>
      <c r="I8107">
        <v>7.32</v>
      </c>
      <c r="J8107">
        <v>0.46</v>
      </c>
      <c r="K8107" t="s">
        <v>900</v>
      </c>
    </row>
    <row r="8108" spans="1:11" x14ac:dyDescent="0.25">
      <c r="A8108" t="s">
        <v>432</v>
      </c>
      <c r="B8108">
        <v>292</v>
      </c>
      <c r="C8108">
        <v>21</v>
      </c>
      <c r="D8108">
        <v>46</v>
      </c>
      <c r="E8108" t="s">
        <v>30</v>
      </c>
      <c r="F8108">
        <v>12.41</v>
      </c>
      <c r="G8108">
        <v>53.4</v>
      </c>
      <c r="H8108">
        <v>1</v>
      </c>
      <c r="I8108">
        <v>0.3</v>
      </c>
      <c r="J8108">
        <v>0.02</v>
      </c>
      <c r="K8108" t="s">
        <v>900</v>
      </c>
    </row>
    <row r="8109" spans="1:11" x14ac:dyDescent="0.25">
      <c r="A8109" t="s">
        <v>433</v>
      </c>
      <c r="B8109">
        <v>292</v>
      </c>
      <c r="C8109">
        <v>21</v>
      </c>
      <c r="D8109">
        <v>54</v>
      </c>
      <c r="E8109" t="s">
        <v>30</v>
      </c>
      <c r="F8109">
        <v>13.73</v>
      </c>
      <c r="G8109">
        <v>58.27</v>
      </c>
      <c r="H8109" t="s">
        <v>31</v>
      </c>
      <c r="I8109" t="s">
        <v>31</v>
      </c>
      <c r="J8109" t="s">
        <v>31</v>
      </c>
      <c r="K8109" t="s">
        <v>901</v>
      </c>
    </row>
    <row r="8110" spans="1:11" x14ac:dyDescent="0.25">
      <c r="A8110" t="s">
        <v>434</v>
      </c>
      <c r="B8110">
        <v>292</v>
      </c>
      <c r="C8110">
        <v>21</v>
      </c>
      <c r="D8110">
        <v>54</v>
      </c>
      <c r="E8110" t="s">
        <v>30</v>
      </c>
      <c r="F8110">
        <v>13.73</v>
      </c>
      <c r="G8110">
        <v>58.45</v>
      </c>
      <c r="H8110">
        <v>2</v>
      </c>
      <c r="I8110">
        <v>10.86</v>
      </c>
      <c r="J8110">
        <v>0.74</v>
      </c>
      <c r="K8110" t="s">
        <v>901</v>
      </c>
    </row>
    <row r="8111" spans="1:11" x14ac:dyDescent="0.25">
      <c r="A8111" t="s">
        <v>435</v>
      </c>
      <c r="B8111">
        <v>191</v>
      </c>
      <c r="C8111">
        <v>12</v>
      </c>
      <c r="D8111">
        <v>21</v>
      </c>
      <c r="E8111" t="s">
        <v>30</v>
      </c>
      <c r="F8111">
        <v>5.86</v>
      </c>
      <c r="G8111">
        <v>27.67</v>
      </c>
      <c r="H8111" t="s">
        <v>31</v>
      </c>
      <c r="I8111" t="s">
        <v>31</v>
      </c>
      <c r="J8111" t="s">
        <v>31</v>
      </c>
      <c r="K8111" t="s">
        <v>902</v>
      </c>
    </row>
    <row r="8112" spans="1:11" x14ac:dyDescent="0.25">
      <c r="A8112" t="s">
        <v>436</v>
      </c>
      <c r="B8112">
        <v>191</v>
      </c>
      <c r="C8112">
        <v>12</v>
      </c>
      <c r="D8112">
        <v>25</v>
      </c>
      <c r="E8112" t="s">
        <v>30</v>
      </c>
      <c r="F8112">
        <v>7.07</v>
      </c>
      <c r="G8112">
        <v>32.619999999999997</v>
      </c>
      <c r="H8112" t="s">
        <v>31</v>
      </c>
      <c r="I8112" t="s">
        <v>31</v>
      </c>
      <c r="J8112" t="s">
        <v>31</v>
      </c>
      <c r="K8112" t="s">
        <v>902</v>
      </c>
    </row>
    <row r="8113" spans="1:11" x14ac:dyDescent="0.25">
      <c r="A8113" t="s">
        <v>437</v>
      </c>
      <c r="B8113">
        <v>191</v>
      </c>
      <c r="C8113">
        <v>12</v>
      </c>
      <c r="D8113">
        <v>7</v>
      </c>
      <c r="E8113" t="s">
        <v>30</v>
      </c>
      <c r="F8113">
        <v>1.1499999999999999</v>
      </c>
      <c r="G8113">
        <v>33.31</v>
      </c>
      <c r="H8113">
        <v>6</v>
      </c>
      <c r="I8113">
        <v>3.9</v>
      </c>
      <c r="J8113">
        <v>2.95</v>
      </c>
      <c r="K8113" t="s">
        <v>903</v>
      </c>
    </row>
    <row r="8114" spans="1:11" x14ac:dyDescent="0.25">
      <c r="A8114" t="s">
        <v>438</v>
      </c>
      <c r="B8114">
        <v>191</v>
      </c>
      <c r="C8114">
        <v>12</v>
      </c>
      <c r="D8114">
        <v>7</v>
      </c>
      <c r="E8114" t="s">
        <v>30</v>
      </c>
      <c r="F8114">
        <v>1.1499999999999999</v>
      </c>
      <c r="G8114">
        <v>39.979999999999997</v>
      </c>
      <c r="H8114" t="s">
        <v>31</v>
      </c>
      <c r="I8114" t="s">
        <v>31</v>
      </c>
      <c r="J8114" t="s">
        <v>31</v>
      </c>
      <c r="K8114" t="s">
        <v>904</v>
      </c>
    </row>
    <row r="8115" spans="1:11" x14ac:dyDescent="0.25">
      <c r="A8115" t="s">
        <v>439</v>
      </c>
      <c r="B8115">
        <v>292</v>
      </c>
      <c r="C8115">
        <v>21</v>
      </c>
      <c r="D8115">
        <v>57</v>
      </c>
      <c r="E8115" t="s">
        <v>30</v>
      </c>
      <c r="F8115">
        <v>24.01</v>
      </c>
      <c r="G8115">
        <v>77.27</v>
      </c>
      <c r="H8115">
        <v>2</v>
      </c>
      <c r="I8115">
        <v>1.78</v>
      </c>
      <c r="J8115">
        <v>0.08</v>
      </c>
      <c r="K8115" t="s">
        <v>905</v>
      </c>
    </row>
    <row r="8116" spans="1:11" x14ac:dyDescent="0.25">
      <c r="A8116" t="s">
        <v>440</v>
      </c>
      <c r="B8116">
        <v>292</v>
      </c>
      <c r="C8116">
        <v>21</v>
      </c>
      <c r="D8116">
        <v>57</v>
      </c>
      <c r="E8116" t="s">
        <v>30</v>
      </c>
      <c r="F8116">
        <v>24.01</v>
      </c>
      <c r="G8116">
        <v>77.06</v>
      </c>
      <c r="H8116">
        <v>1.1399999999999999</v>
      </c>
      <c r="I8116">
        <v>2.75</v>
      </c>
      <c r="J8116">
        <v>0.17</v>
      </c>
      <c r="K8116" t="s">
        <v>905</v>
      </c>
    </row>
    <row r="8117" spans="1:11" x14ac:dyDescent="0.25">
      <c r="A8117" t="s">
        <v>441</v>
      </c>
      <c r="B8117">
        <v>292</v>
      </c>
      <c r="C8117">
        <v>21</v>
      </c>
      <c r="D8117">
        <v>30</v>
      </c>
      <c r="E8117" t="s">
        <v>30</v>
      </c>
      <c r="F8117">
        <v>6.17</v>
      </c>
      <c r="G8117">
        <v>29.96</v>
      </c>
      <c r="H8117">
        <v>0.35</v>
      </c>
      <c r="I8117">
        <v>0.72</v>
      </c>
      <c r="J8117">
        <v>0.06</v>
      </c>
      <c r="K8117" t="s">
        <v>906</v>
      </c>
    </row>
    <row r="8118" spans="1:11" x14ac:dyDescent="0.25">
      <c r="A8118" t="s">
        <v>442</v>
      </c>
      <c r="B8118">
        <v>292</v>
      </c>
      <c r="C8118">
        <v>21</v>
      </c>
      <c r="D8118">
        <v>30</v>
      </c>
      <c r="E8118" t="s">
        <v>30</v>
      </c>
      <c r="F8118">
        <v>6.17</v>
      </c>
      <c r="G8118">
        <v>30.27</v>
      </c>
      <c r="H8118" t="s">
        <v>31</v>
      </c>
      <c r="I8118" t="s">
        <v>31</v>
      </c>
      <c r="J8118" t="s">
        <v>31</v>
      </c>
      <c r="K8118" t="s">
        <v>906</v>
      </c>
    </row>
    <row r="8119" spans="1:11" x14ac:dyDescent="0.25">
      <c r="A8119" t="s">
        <v>443</v>
      </c>
      <c r="B8119">
        <v>292</v>
      </c>
      <c r="C8119">
        <v>21</v>
      </c>
      <c r="D8119">
        <v>26</v>
      </c>
      <c r="E8119" t="s">
        <v>30</v>
      </c>
      <c r="F8119">
        <v>5.25</v>
      </c>
      <c r="G8119">
        <v>25.66</v>
      </c>
      <c r="H8119">
        <v>0.35</v>
      </c>
      <c r="I8119">
        <v>0.72</v>
      </c>
      <c r="J8119">
        <v>0.06</v>
      </c>
      <c r="K8119" t="s">
        <v>906</v>
      </c>
    </row>
    <row r="8120" spans="1:11" x14ac:dyDescent="0.25">
      <c r="A8120" t="s">
        <v>444</v>
      </c>
      <c r="B8120">
        <v>292</v>
      </c>
      <c r="C8120">
        <v>21</v>
      </c>
      <c r="D8120">
        <v>26</v>
      </c>
      <c r="E8120" t="s">
        <v>30</v>
      </c>
      <c r="F8120">
        <v>5.25</v>
      </c>
      <c r="G8120">
        <v>25.61</v>
      </c>
      <c r="H8120" t="s">
        <v>31</v>
      </c>
      <c r="I8120" t="s">
        <v>31</v>
      </c>
      <c r="J8120" t="s">
        <v>31</v>
      </c>
      <c r="K8120" t="s">
        <v>906</v>
      </c>
    </row>
    <row r="8121" spans="1:11" x14ac:dyDescent="0.25">
      <c r="A8121" t="s">
        <v>445</v>
      </c>
      <c r="B8121">
        <v>292</v>
      </c>
      <c r="C8121">
        <v>21</v>
      </c>
      <c r="D8121">
        <v>46</v>
      </c>
      <c r="E8121" t="s">
        <v>30</v>
      </c>
      <c r="F8121">
        <v>6.3</v>
      </c>
      <c r="G8121">
        <v>41.23</v>
      </c>
      <c r="H8121">
        <v>5.25</v>
      </c>
      <c r="I8121">
        <v>6.59</v>
      </c>
      <c r="J8121">
        <v>0.69</v>
      </c>
      <c r="K8121" t="s">
        <v>907</v>
      </c>
    </row>
    <row r="8122" spans="1:11" x14ac:dyDescent="0.25">
      <c r="A8122" t="s">
        <v>446</v>
      </c>
      <c r="B8122">
        <v>292</v>
      </c>
      <c r="C8122">
        <v>21</v>
      </c>
      <c r="D8122">
        <v>54</v>
      </c>
      <c r="E8122" t="s">
        <v>30</v>
      </c>
      <c r="F8122">
        <v>6.62</v>
      </c>
      <c r="G8122">
        <v>47.33</v>
      </c>
      <c r="H8122">
        <v>0.75</v>
      </c>
      <c r="I8122">
        <v>0.85</v>
      </c>
      <c r="J8122">
        <v>0.09</v>
      </c>
      <c r="K8122" t="s">
        <v>908</v>
      </c>
    </row>
    <row r="8123" spans="1:11" x14ac:dyDescent="0.25">
      <c r="A8123" t="s">
        <v>447</v>
      </c>
      <c r="B8123">
        <v>292</v>
      </c>
      <c r="C8123">
        <v>21</v>
      </c>
      <c r="D8123">
        <v>8</v>
      </c>
      <c r="E8123" t="s">
        <v>30</v>
      </c>
      <c r="F8123">
        <v>2.46</v>
      </c>
      <c r="G8123">
        <v>9.52</v>
      </c>
      <c r="H8123" t="s">
        <v>31</v>
      </c>
      <c r="I8123" t="s">
        <v>31</v>
      </c>
      <c r="J8123" t="s">
        <v>31</v>
      </c>
      <c r="K8123" t="s">
        <v>909</v>
      </c>
    </row>
    <row r="8124" spans="1:11" x14ac:dyDescent="0.25">
      <c r="A8124" t="s">
        <v>448</v>
      </c>
      <c r="B8124">
        <v>292</v>
      </c>
      <c r="C8124">
        <v>21</v>
      </c>
      <c r="D8124">
        <v>8</v>
      </c>
      <c r="E8124" t="s">
        <v>30</v>
      </c>
      <c r="F8124">
        <v>2.46</v>
      </c>
      <c r="G8124">
        <v>9.68</v>
      </c>
      <c r="H8124" t="s">
        <v>31</v>
      </c>
      <c r="I8124" t="s">
        <v>31</v>
      </c>
      <c r="J8124" t="s">
        <v>31</v>
      </c>
      <c r="K8124" t="s">
        <v>909</v>
      </c>
    </row>
    <row r="8125" spans="1:11" x14ac:dyDescent="0.25">
      <c r="A8125" t="s">
        <v>449</v>
      </c>
      <c r="B8125">
        <v>292</v>
      </c>
      <c r="C8125">
        <v>21</v>
      </c>
      <c r="D8125">
        <v>64</v>
      </c>
      <c r="E8125" t="s">
        <v>30</v>
      </c>
      <c r="F8125">
        <v>18.2</v>
      </c>
      <c r="G8125">
        <v>132.84</v>
      </c>
      <c r="H8125">
        <v>12.67</v>
      </c>
      <c r="I8125">
        <v>44.98</v>
      </c>
      <c r="J8125">
        <v>6.39</v>
      </c>
      <c r="K8125" t="s">
        <v>910</v>
      </c>
    </row>
    <row r="8126" spans="1:11" x14ac:dyDescent="0.25">
      <c r="A8126" t="s">
        <v>450</v>
      </c>
      <c r="B8126">
        <v>292</v>
      </c>
      <c r="C8126">
        <v>21</v>
      </c>
      <c r="D8126">
        <v>65</v>
      </c>
      <c r="E8126" t="s">
        <v>30</v>
      </c>
      <c r="F8126">
        <v>18.03</v>
      </c>
      <c r="G8126">
        <v>133.81</v>
      </c>
      <c r="H8126">
        <v>2</v>
      </c>
      <c r="I8126">
        <v>6.76</v>
      </c>
      <c r="J8126">
        <v>1.23</v>
      </c>
      <c r="K8126" t="s">
        <v>911</v>
      </c>
    </row>
    <row r="8127" spans="1:11" x14ac:dyDescent="0.25">
      <c r="A8127" t="s">
        <v>451</v>
      </c>
      <c r="B8127">
        <v>292</v>
      </c>
      <c r="C8127">
        <v>21</v>
      </c>
      <c r="D8127">
        <v>2</v>
      </c>
      <c r="E8127" t="s">
        <v>30</v>
      </c>
      <c r="F8127">
        <v>2.02</v>
      </c>
      <c r="G8127">
        <v>3.33</v>
      </c>
      <c r="H8127" t="s">
        <v>31</v>
      </c>
      <c r="I8127" t="s">
        <v>31</v>
      </c>
      <c r="J8127" t="s">
        <v>31</v>
      </c>
      <c r="K8127" t="s">
        <v>912</v>
      </c>
    </row>
    <row r="8128" spans="1:11" x14ac:dyDescent="0.25">
      <c r="A8128" t="s">
        <v>452</v>
      </c>
      <c r="B8128">
        <v>292</v>
      </c>
      <c r="C8128">
        <v>21</v>
      </c>
      <c r="D8128">
        <v>1</v>
      </c>
      <c r="E8128" t="s">
        <v>30</v>
      </c>
      <c r="F8128">
        <v>2.09</v>
      </c>
      <c r="G8128">
        <v>3.52</v>
      </c>
      <c r="H8128" t="s">
        <v>31</v>
      </c>
      <c r="I8128" t="s">
        <v>31</v>
      </c>
      <c r="J8128" t="s">
        <v>31</v>
      </c>
      <c r="K8128" t="s">
        <v>913</v>
      </c>
    </row>
    <row r="8129" spans="1:11" x14ac:dyDescent="0.25">
      <c r="A8129" t="s">
        <v>453</v>
      </c>
      <c r="B8129">
        <v>292</v>
      </c>
      <c r="C8129">
        <v>21</v>
      </c>
      <c r="D8129">
        <v>7</v>
      </c>
      <c r="E8129" t="s">
        <v>30</v>
      </c>
      <c r="F8129">
        <v>0.95</v>
      </c>
      <c r="G8129">
        <v>5.04</v>
      </c>
      <c r="H8129" t="s">
        <v>31</v>
      </c>
      <c r="I8129" t="s">
        <v>31</v>
      </c>
      <c r="J8129" t="s">
        <v>31</v>
      </c>
      <c r="K8129" t="s">
        <v>914</v>
      </c>
    </row>
    <row r="8130" spans="1:11" x14ac:dyDescent="0.25">
      <c r="A8130" t="s">
        <v>454</v>
      </c>
      <c r="B8130">
        <v>292</v>
      </c>
      <c r="C8130">
        <v>21</v>
      </c>
      <c r="D8130">
        <v>11</v>
      </c>
      <c r="E8130" t="s">
        <v>30</v>
      </c>
      <c r="F8130">
        <v>1.29</v>
      </c>
      <c r="G8130">
        <v>8.57</v>
      </c>
      <c r="H8130" t="s">
        <v>31</v>
      </c>
      <c r="I8130" t="s">
        <v>31</v>
      </c>
      <c r="J8130" t="s">
        <v>31</v>
      </c>
      <c r="K8130" t="s">
        <v>915</v>
      </c>
    </row>
    <row r="8131" spans="1:11" x14ac:dyDescent="0.25">
      <c r="A8131" t="s">
        <v>455</v>
      </c>
      <c r="B8131">
        <v>292</v>
      </c>
      <c r="C8131">
        <v>21</v>
      </c>
      <c r="D8131">
        <v>15</v>
      </c>
      <c r="E8131" t="s">
        <v>30</v>
      </c>
      <c r="F8131">
        <v>2.72</v>
      </c>
      <c r="G8131">
        <v>13.5</v>
      </c>
      <c r="H8131">
        <v>0.8</v>
      </c>
      <c r="I8131">
        <v>0.59</v>
      </c>
      <c r="J8131">
        <v>0.04</v>
      </c>
      <c r="K8131" t="s">
        <v>916</v>
      </c>
    </row>
    <row r="8132" spans="1:11" x14ac:dyDescent="0.25">
      <c r="A8132" t="s">
        <v>456</v>
      </c>
      <c r="B8132">
        <v>292</v>
      </c>
      <c r="C8132">
        <v>21</v>
      </c>
      <c r="D8132">
        <v>15</v>
      </c>
      <c r="E8132" t="s">
        <v>30</v>
      </c>
      <c r="F8132">
        <v>2.72</v>
      </c>
      <c r="G8132">
        <v>13.5</v>
      </c>
      <c r="H8132">
        <v>2.5099999999999998</v>
      </c>
      <c r="I8132">
        <v>2.62</v>
      </c>
      <c r="J8132">
        <v>0.2</v>
      </c>
      <c r="K8132" t="s">
        <v>916</v>
      </c>
    </row>
    <row r="8133" spans="1:11" x14ac:dyDescent="0.25">
      <c r="A8133" t="s">
        <v>457</v>
      </c>
      <c r="B8133">
        <v>292</v>
      </c>
      <c r="C8133">
        <v>21</v>
      </c>
      <c r="D8133">
        <v>29</v>
      </c>
      <c r="E8133" t="s">
        <v>30</v>
      </c>
      <c r="F8133">
        <v>12.39</v>
      </c>
      <c r="G8133">
        <v>46.84</v>
      </c>
      <c r="H8133" t="s">
        <v>31</v>
      </c>
      <c r="I8133" t="s">
        <v>31</v>
      </c>
      <c r="J8133" t="s">
        <v>31</v>
      </c>
      <c r="K8133" t="s">
        <v>917</v>
      </c>
    </row>
    <row r="8134" spans="1:11" x14ac:dyDescent="0.25">
      <c r="A8134" t="s">
        <v>458</v>
      </c>
      <c r="B8134">
        <v>292</v>
      </c>
      <c r="C8134">
        <v>21</v>
      </c>
      <c r="D8134">
        <v>29</v>
      </c>
      <c r="E8134" t="s">
        <v>30</v>
      </c>
      <c r="F8134">
        <v>12.39</v>
      </c>
      <c r="G8134">
        <v>46.93</v>
      </c>
      <c r="H8134">
        <v>2</v>
      </c>
      <c r="I8134">
        <v>12.78</v>
      </c>
      <c r="J8134">
        <v>0.69</v>
      </c>
      <c r="K8134" t="s">
        <v>917</v>
      </c>
    </row>
    <row r="8135" spans="1:11" x14ac:dyDescent="0.25">
      <c r="A8135" t="s">
        <v>459</v>
      </c>
      <c r="B8135">
        <v>242</v>
      </c>
      <c r="C8135">
        <v>27</v>
      </c>
      <c r="D8135">
        <v>19</v>
      </c>
      <c r="E8135" t="s">
        <v>30</v>
      </c>
      <c r="F8135">
        <v>11.25</v>
      </c>
      <c r="G8135">
        <v>33.53</v>
      </c>
      <c r="H8135">
        <v>26</v>
      </c>
      <c r="I8135">
        <v>117.72</v>
      </c>
      <c r="J8135">
        <v>5.78</v>
      </c>
      <c r="K8135" t="s">
        <v>918</v>
      </c>
    </row>
    <row r="8136" spans="1:11" x14ac:dyDescent="0.25">
      <c r="A8136" t="s">
        <v>460</v>
      </c>
      <c r="B8136">
        <v>242</v>
      </c>
      <c r="C8136">
        <v>27</v>
      </c>
      <c r="D8136">
        <v>19</v>
      </c>
      <c r="E8136" t="s">
        <v>30</v>
      </c>
      <c r="F8136">
        <v>11.01</v>
      </c>
      <c r="G8136">
        <v>33.380000000000003</v>
      </c>
      <c r="H8136">
        <v>32</v>
      </c>
      <c r="I8136">
        <v>178.5</v>
      </c>
      <c r="J8136">
        <v>8.4</v>
      </c>
      <c r="K8136" t="s">
        <v>919</v>
      </c>
    </row>
    <row r="8137" spans="1:11" x14ac:dyDescent="0.25">
      <c r="A8137" t="s">
        <v>461</v>
      </c>
      <c r="B8137">
        <v>242</v>
      </c>
      <c r="C8137">
        <v>27</v>
      </c>
      <c r="D8137">
        <v>20</v>
      </c>
      <c r="E8137" t="s">
        <v>30</v>
      </c>
      <c r="F8137">
        <v>12.45</v>
      </c>
      <c r="G8137">
        <v>41.96</v>
      </c>
      <c r="H8137">
        <v>3.34</v>
      </c>
      <c r="I8137">
        <v>1.82</v>
      </c>
      <c r="J8137">
        <v>0.14000000000000001</v>
      </c>
      <c r="K8137" t="s">
        <v>920</v>
      </c>
    </row>
    <row r="8138" spans="1:11" x14ac:dyDescent="0.25">
      <c r="A8138" t="s">
        <v>462</v>
      </c>
      <c r="B8138">
        <v>242</v>
      </c>
      <c r="C8138">
        <v>27</v>
      </c>
      <c r="D8138">
        <v>20</v>
      </c>
      <c r="E8138" t="s">
        <v>30</v>
      </c>
      <c r="F8138">
        <v>12.45</v>
      </c>
      <c r="G8138">
        <v>41.98</v>
      </c>
      <c r="H8138">
        <v>9.33</v>
      </c>
      <c r="I8138">
        <v>30.68</v>
      </c>
      <c r="J8138">
        <v>1.53</v>
      </c>
      <c r="K8138" t="s">
        <v>920</v>
      </c>
    </row>
    <row r="8139" spans="1:11" x14ac:dyDescent="0.25">
      <c r="A8139" t="s">
        <v>463</v>
      </c>
      <c r="B8139">
        <v>251</v>
      </c>
      <c r="C8139">
        <v>22</v>
      </c>
      <c r="D8139">
        <v>12</v>
      </c>
      <c r="E8139" t="s">
        <v>30</v>
      </c>
      <c r="F8139">
        <v>5.38</v>
      </c>
      <c r="G8139">
        <v>17.7</v>
      </c>
      <c r="H8139">
        <v>2</v>
      </c>
      <c r="I8139">
        <v>1.24</v>
      </c>
      <c r="J8139">
        <v>0.09</v>
      </c>
      <c r="K8139" t="s">
        <v>921</v>
      </c>
    </row>
    <row r="8140" spans="1:11" x14ac:dyDescent="0.25">
      <c r="A8140" t="s">
        <v>464</v>
      </c>
      <c r="B8140">
        <v>251</v>
      </c>
      <c r="C8140">
        <v>22</v>
      </c>
      <c r="D8140">
        <v>12</v>
      </c>
      <c r="E8140" t="s">
        <v>30</v>
      </c>
      <c r="F8140">
        <v>5.38</v>
      </c>
      <c r="G8140">
        <v>17.79</v>
      </c>
      <c r="H8140" t="s">
        <v>31</v>
      </c>
      <c r="I8140" t="s">
        <v>31</v>
      </c>
      <c r="J8140" t="s">
        <v>31</v>
      </c>
      <c r="K8140" t="s">
        <v>921</v>
      </c>
    </row>
    <row r="8141" spans="1:11" x14ac:dyDescent="0.25">
      <c r="A8141" t="s">
        <v>465</v>
      </c>
      <c r="B8141">
        <v>292</v>
      </c>
      <c r="C8141">
        <v>21</v>
      </c>
      <c r="D8141">
        <v>28</v>
      </c>
      <c r="E8141" t="s">
        <v>30</v>
      </c>
      <c r="F8141">
        <v>6.78</v>
      </c>
      <c r="G8141">
        <v>27.27</v>
      </c>
      <c r="H8141">
        <v>0.4</v>
      </c>
      <c r="I8141">
        <v>0.2</v>
      </c>
      <c r="J8141">
        <v>0.02</v>
      </c>
      <c r="K8141" t="s">
        <v>922</v>
      </c>
    </row>
    <row r="8142" spans="1:11" x14ac:dyDescent="0.25">
      <c r="A8142" t="s">
        <v>466</v>
      </c>
      <c r="B8142">
        <v>292</v>
      </c>
      <c r="C8142">
        <v>21</v>
      </c>
      <c r="D8142">
        <v>28</v>
      </c>
      <c r="E8142" t="s">
        <v>30</v>
      </c>
      <c r="F8142">
        <v>6.78</v>
      </c>
      <c r="G8142">
        <v>27.44</v>
      </c>
      <c r="H8142">
        <v>0.4</v>
      </c>
      <c r="I8142">
        <v>0.3</v>
      </c>
      <c r="J8142">
        <v>0.02</v>
      </c>
      <c r="K8142" t="s">
        <v>922</v>
      </c>
    </row>
    <row r="8143" spans="1:11" x14ac:dyDescent="0.25">
      <c r="A8143" t="s">
        <v>467</v>
      </c>
      <c r="B8143">
        <v>251</v>
      </c>
      <c r="C8143">
        <v>22</v>
      </c>
      <c r="D8143">
        <v>21</v>
      </c>
      <c r="E8143" t="s">
        <v>30</v>
      </c>
      <c r="F8143">
        <v>13.07</v>
      </c>
      <c r="G8143">
        <v>35.79</v>
      </c>
      <c r="H8143">
        <v>8</v>
      </c>
      <c r="I8143">
        <v>51.3</v>
      </c>
      <c r="J8143">
        <v>1.87</v>
      </c>
      <c r="K8143" t="s">
        <v>923</v>
      </c>
    </row>
    <row r="8144" spans="1:11" x14ac:dyDescent="0.25">
      <c r="A8144" t="s">
        <v>468</v>
      </c>
      <c r="B8144">
        <v>251</v>
      </c>
      <c r="C8144">
        <v>22</v>
      </c>
      <c r="D8144">
        <v>21</v>
      </c>
      <c r="E8144" t="s">
        <v>30</v>
      </c>
      <c r="F8144">
        <v>12.59</v>
      </c>
      <c r="G8144">
        <v>35.75</v>
      </c>
      <c r="H8144">
        <v>3</v>
      </c>
      <c r="I8144">
        <v>15.31</v>
      </c>
      <c r="J8144">
        <v>0.77</v>
      </c>
      <c r="K8144" t="s">
        <v>924</v>
      </c>
    </row>
    <row r="8145" spans="1:11" x14ac:dyDescent="0.25">
      <c r="A8145" t="s">
        <v>469</v>
      </c>
      <c r="B8145">
        <v>251</v>
      </c>
      <c r="C8145">
        <v>22</v>
      </c>
      <c r="D8145">
        <v>19</v>
      </c>
      <c r="E8145" t="s">
        <v>30</v>
      </c>
      <c r="F8145">
        <v>11.27</v>
      </c>
      <c r="G8145">
        <v>32.65</v>
      </c>
      <c r="H8145">
        <v>2</v>
      </c>
      <c r="I8145">
        <v>2</v>
      </c>
      <c r="J8145">
        <v>0.16</v>
      </c>
      <c r="K8145" t="s">
        <v>925</v>
      </c>
    </row>
    <row r="8146" spans="1:11" x14ac:dyDescent="0.25">
      <c r="A8146" t="s">
        <v>470</v>
      </c>
      <c r="B8146">
        <v>251</v>
      </c>
      <c r="C8146">
        <v>22</v>
      </c>
      <c r="D8146">
        <v>19</v>
      </c>
      <c r="E8146" t="s">
        <v>30</v>
      </c>
      <c r="F8146">
        <v>11.07</v>
      </c>
      <c r="G8146">
        <v>33.07</v>
      </c>
      <c r="H8146">
        <v>1</v>
      </c>
      <c r="I8146">
        <v>11.07</v>
      </c>
      <c r="J8146">
        <v>0.55000000000000004</v>
      </c>
      <c r="K8146" t="s">
        <v>926</v>
      </c>
    </row>
    <row r="8147" spans="1:11" x14ac:dyDescent="0.25">
      <c r="A8147" t="s">
        <v>471</v>
      </c>
      <c r="B8147">
        <v>242</v>
      </c>
      <c r="C8147">
        <v>27</v>
      </c>
      <c r="D8147">
        <v>12</v>
      </c>
      <c r="E8147" t="s">
        <v>30</v>
      </c>
      <c r="F8147">
        <v>11.09</v>
      </c>
      <c r="G8147">
        <v>25.59</v>
      </c>
      <c r="H8147" t="s">
        <v>31</v>
      </c>
      <c r="I8147" t="s">
        <v>31</v>
      </c>
      <c r="J8147" t="s">
        <v>31</v>
      </c>
      <c r="K8147" t="s">
        <v>927</v>
      </c>
    </row>
    <row r="8148" spans="1:11" x14ac:dyDescent="0.25">
      <c r="A8148" t="s">
        <v>472</v>
      </c>
      <c r="B8148">
        <v>242</v>
      </c>
      <c r="C8148">
        <v>27</v>
      </c>
      <c r="D8148">
        <v>11</v>
      </c>
      <c r="E8148" t="s">
        <v>30</v>
      </c>
      <c r="F8148">
        <v>10.06</v>
      </c>
      <c r="G8148">
        <v>22.8</v>
      </c>
      <c r="H8148" t="s">
        <v>31</v>
      </c>
      <c r="I8148" t="s">
        <v>31</v>
      </c>
      <c r="J8148" t="s">
        <v>31</v>
      </c>
      <c r="K8148" t="s">
        <v>928</v>
      </c>
    </row>
    <row r="8149" spans="1:11" x14ac:dyDescent="0.25">
      <c r="A8149" t="s">
        <v>473</v>
      </c>
      <c r="B8149">
        <v>242</v>
      </c>
      <c r="C8149">
        <v>27</v>
      </c>
      <c r="D8149">
        <v>26</v>
      </c>
      <c r="E8149" t="s">
        <v>30</v>
      </c>
      <c r="F8149">
        <v>14.25</v>
      </c>
      <c r="G8149">
        <v>46.21</v>
      </c>
      <c r="H8149">
        <v>24</v>
      </c>
      <c r="I8149">
        <v>135.36000000000001</v>
      </c>
      <c r="J8149">
        <v>7.39</v>
      </c>
      <c r="K8149" t="s">
        <v>929</v>
      </c>
    </row>
    <row r="8150" spans="1:11" x14ac:dyDescent="0.25">
      <c r="A8150" t="s">
        <v>474</v>
      </c>
      <c r="B8150">
        <v>242</v>
      </c>
      <c r="C8150">
        <v>27</v>
      </c>
      <c r="D8150">
        <v>30</v>
      </c>
      <c r="E8150" t="s">
        <v>30</v>
      </c>
      <c r="F8150">
        <v>14.43</v>
      </c>
      <c r="G8150">
        <v>48.45</v>
      </c>
      <c r="H8150">
        <v>10</v>
      </c>
      <c r="I8150">
        <v>53.46</v>
      </c>
      <c r="J8150">
        <v>2.79</v>
      </c>
      <c r="K8150" t="s">
        <v>930</v>
      </c>
    </row>
    <row r="8151" spans="1:11" x14ac:dyDescent="0.25">
      <c r="A8151" t="s">
        <v>475</v>
      </c>
      <c r="B8151">
        <v>292</v>
      </c>
      <c r="C8151">
        <v>21</v>
      </c>
      <c r="D8151">
        <v>32</v>
      </c>
      <c r="E8151" t="s">
        <v>30</v>
      </c>
      <c r="F8151">
        <v>8.42</v>
      </c>
      <c r="G8151">
        <v>36.229999999999997</v>
      </c>
      <c r="H8151">
        <v>4.8600000000000003</v>
      </c>
      <c r="I8151">
        <v>6.25</v>
      </c>
      <c r="J8151">
        <v>0.51</v>
      </c>
      <c r="K8151" t="s">
        <v>931</v>
      </c>
    </row>
    <row r="8152" spans="1:11" x14ac:dyDescent="0.25">
      <c r="A8152" t="s">
        <v>476</v>
      </c>
      <c r="B8152">
        <v>292</v>
      </c>
      <c r="C8152">
        <v>21</v>
      </c>
      <c r="D8152">
        <v>20</v>
      </c>
      <c r="E8152" t="s">
        <v>30</v>
      </c>
      <c r="F8152">
        <v>7.8</v>
      </c>
      <c r="G8152">
        <v>31.43</v>
      </c>
      <c r="H8152">
        <v>0.75</v>
      </c>
      <c r="I8152">
        <v>0.2</v>
      </c>
      <c r="J8152">
        <v>0.02</v>
      </c>
      <c r="K8152" t="s">
        <v>932</v>
      </c>
    </row>
    <row r="8153" spans="1:11" x14ac:dyDescent="0.25">
      <c r="A8153" t="s">
        <v>477</v>
      </c>
      <c r="B8153">
        <v>242</v>
      </c>
      <c r="C8153">
        <v>27</v>
      </c>
      <c r="D8153">
        <v>15</v>
      </c>
      <c r="E8153" t="s">
        <v>30</v>
      </c>
      <c r="F8153">
        <v>8.43</v>
      </c>
      <c r="G8153">
        <v>25.92</v>
      </c>
      <c r="H8153">
        <v>2</v>
      </c>
      <c r="I8153">
        <v>15.58</v>
      </c>
      <c r="J8153">
        <v>0.79</v>
      </c>
      <c r="K8153" t="s">
        <v>933</v>
      </c>
    </row>
    <row r="8154" spans="1:11" x14ac:dyDescent="0.25">
      <c r="A8154" t="s">
        <v>478</v>
      </c>
      <c r="B8154">
        <v>242</v>
      </c>
      <c r="C8154">
        <v>27</v>
      </c>
      <c r="D8154">
        <v>14</v>
      </c>
      <c r="E8154" t="s">
        <v>30</v>
      </c>
      <c r="F8154">
        <v>8.1999999999999993</v>
      </c>
      <c r="G8154">
        <v>24.24</v>
      </c>
      <c r="H8154">
        <v>10</v>
      </c>
      <c r="I8154">
        <v>21.22</v>
      </c>
      <c r="J8154">
        <v>1.01</v>
      </c>
      <c r="K8154" t="s">
        <v>934</v>
      </c>
    </row>
    <row r="8155" spans="1:11" x14ac:dyDescent="0.25">
      <c r="A8155" t="s">
        <v>479</v>
      </c>
      <c r="B8155">
        <v>292</v>
      </c>
      <c r="C8155">
        <v>21</v>
      </c>
      <c r="D8155">
        <v>50</v>
      </c>
      <c r="E8155" t="s">
        <v>30</v>
      </c>
      <c r="F8155">
        <v>14.3</v>
      </c>
      <c r="G8155">
        <v>59.95</v>
      </c>
      <c r="H8155" t="s">
        <v>31</v>
      </c>
      <c r="I8155" t="s">
        <v>31</v>
      </c>
      <c r="J8155" t="s">
        <v>31</v>
      </c>
      <c r="K8155" t="s">
        <v>935</v>
      </c>
    </row>
    <row r="8156" spans="1:11" x14ac:dyDescent="0.25">
      <c r="A8156" t="s">
        <v>480</v>
      </c>
      <c r="B8156">
        <v>292</v>
      </c>
      <c r="C8156">
        <v>21</v>
      </c>
      <c r="D8156">
        <v>47</v>
      </c>
      <c r="E8156" t="s">
        <v>30</v>
      </c>
      <c r="F8156">
        <v>14.25</v>
      </c>
      <c r="G8156">
        <v>58.29</v>
      </c>
      <c r="H8156" t="s">
        <v>31</v>
      </c>
      <c r="I8156" t="s">
        <v>31</v>
      </c>
      <c r="J8156" t="s">
        <v>31</v>
      </c>
      <c r="K8156" t="s">
        <v>936</v>
      </c>
    </row>
    <row r="8157" spans="1:11" x14ac:dyDescent="0.25">
      <c r="A8157" t="s">
        <v>481</v>
      </c>
      <c r="B8157">
        <v>242</v>
      </c>
      <c r="C8157">
        <v>27</v>
      </c>
      <c r="D8157">
        <v>34</v>
      </c>
      <c r="E8157" t="s">
        <v>30</v>
      </c>
      <c r="F8157">
        <v>20</v>
      </c>
      <c r="G8157">
        <v>61.28</v>
      </c>
      <c r="H8157">
        <v>64</v>
      </c>
      <c r="I8157">
        <v>334.02</v>
      </c>
      <c r="J8157">
        <v>17.190000000000001</v>
      </c>
      <c r="K8157" t="s">
        <v>937</v>
      </c>
    </row>
    <row r="8158" spans="1:11" x14ac:dyDescent="0.25">
      <c r="A8158" t="s">
        <v>482</v>
      </c>
      <c r="B8158">
        <v>242</v>
      </c>
      <c r="C8158">
        <v>27</v>
      </c>
      <c r="D8158">
        <v>38</v>
      </c>
      <c r="E8158" t="s">
        <v>30</v>
      </c>
      <c r="F8158">
        <v>20.23</v>
      </c>
      <c r="G8158">
        <v>68.45</v>
      </c>
      <c r="H8158">
        <v>65</v>
      </c>
      <c r="I8158">
        <v>358.92</v>
      </c>
      <c r="J8158">
        <v>20.77</v>
      </c>
      <c r="K8158" t="s">
        <v>938</v>
      </c>
    </row>
    <row r="8159" spans="1:11" x14ac:dyDescent="0.25">
      <c r="A8159" t="s">
        <v>483</v>
      </c>
      <c r="B8159">
        <v>242</v>
      </c>
      <c r="C8159">
        <v>27</v>
      </c>
      <c r="D8159">
        <v>27</v>
      </c>
      <c r="E8159" t="s">
        <v>30</v>
      </c>
      <c r="F8159">
        <v>15.27</v>
      </c>
      <c r="G8159">
        <v>47.31</v>
      </c>
      <c r="H8159">
        <v>56</v>
      </c>
      <c r="I8159">
        <v>229.04</v>
      </c>
      <c r="J8159">
        <v>11.71</v>
      </c>
      <c r="K8159" t="s">
        <v>939</v>
      </c>
    </row>
    <row r="8160" spans="1:11" x14ac:dyDescent="0.25">
      <c r="A8160" t="s">
        <v>484</v>
      </c>
      <c r="B8160">
        <v>242</v>
      </c>
      <c r="C8160">
        <v>27</v>
      </c>
      <c r="D8160">
        <v>31</v>
      </c>
      <c r="E8160" t="s">
        <v>30</v>
      </c>
      <c r="F8160">
        <v>15.35</v>
      </c>
      <c r="G8160">
        <v>54.32</v>
      </c>
      <c r="H8160">
        <v>65</v>
      </c>
      <c r="I8160">
        <v>358.92</v>
      </c>
      <c r="J8160">
        <v>20.77</v>
      </c>
      <c r="K8160" t="s">
        <v>940</v>
      </c>
    </row>
    <row r="8161" spans="1:11" x14ac:dyDescent="0.25">
      <c r="A8161" t="s">
        <v>485</v>
      </c>
      <c r="B8161">
        <v>292</v>
      </c>
      <c r="C8161">
        <v>21</v>
      </c>
      <c r="D8161">
        <v>37</v>
      </c>
      <c r="E8161" t="s">
        <v>30</v>
      </c>
      <c r="F8161">
        <v>7.6</v>
      </c>
      <c r="G8161">
        <v>37.479999999999997</v>
      </c>
      <c r="H8161">
        <v>1</v>
      </c>
      <c r="I8161">
        <v>1.1100000000000001</v>
      </c>
      <c r="J8161">
        <v>0.09</v>
      </c>
      <c r="K8161" t="s">
        <v>941</v>
      </c>
    </row>
    <row r="8162" spans="1:11" x14ac:dyDescent="0.25">
      <c r="A8162" t="s">
        <v>486</v>
      </c>
      <c r="B8162">
        <v>292</v>
      </c>
      <c r="C8162">
        <v>21</v>
      </c>
      <c r="D8162">
        <v>37</v>
      </c>
      <c r="E8162" t="s">
        <v>30</v>
      </c>
      <c r="F8162">
        <v>7.6</v>
      </c>
      <c r="G8162">
        <v>37.369999999999997</v>
      </c>
      <c r="H8162" t="s">
        <v>31</v>
      </c>
      <c r="I8162" t="s">
        <v>31</v>
      </c>
      <c r="J8162" t="s">
        <v>31</v>
      </c>
      <c r="K8162" t="s">
        <v>941</v>
      </c>
    </row>
    <row r="8163" spans="1:11" x14ac:dyDescent="0.25">
      <c r="A8163" t="s">
        <v>487</v>
      </c>
      <c r="B8163">
        <v>292</v>
      </c>
      <c r="C8163">
        <v>21</v>
      </c>
      <c r="D8163">
        <v>53</v>
      </c>
      <c r="E8163" t="s">
        <v>30</v>
      </c>
      <c r="F8163">
        <v>13.23</v>
      </c>
      <c r="G8163">
        <v>57.55</v>
      </c>
      <c r="H8163" t="s">
        <v>31</v>
      </c>
      <c r="I8163" t="s">
        <v>31</v>
      </c>
      <c r="J8163" t="s">
        <v>31</v>
      </c>
      <c r="K8163" t="s">
        <v>942</v>
      </c>
    </row>
    <row r="8164" spans="1:11" x14ac:dyDescent="0.25">
      <c r="A8164" t="s">
        <v>488</v>
      </c>
      <c r="B8164">
        <v>292</v>
      </c>
      <c r="C8164">
        <v>21</v>
      </c>
      <c r="D8164">
        <v>52</v>
      </c>
      <c r="E8164" t="s">
        <v>30</v>
      </c>
      <c r="F8164">
        <v>13.18</v>
      </c>
      <c r="G8164">
        <v>56.23</v>
      </c>
      <c r="H8164">
        <v>1</v>
      </c>
      <c r="I8164">
        <v>3.16</v>
      </c>
      <c r="J8164">
        <v>0.21</v>
      </c>
      <c r="K8164" t="s">
        <v>943</v>
      </c>
    </row>
    <row r="8165" spans="1:11" x14ac:dyDescent="0.25">
      <c r="A8165" t="s">
        <v>489</v>
      </c>
      <c r="B8165">
        <v>292</v>
      </c>
      <c r="C8165">
        <v>21</v>
      </c>
      <c r="D8165">
        <v>47</v>
      </c>
      <c r="E8165" t="s">
        <v>30</v>
      </c>
      <c r="F8165">
        <v>12.24</v>
      </c>
      <c r="G8165">
        <v>52.57</v>
      </c>
      <c r="H8165" t="s">
        <v>31</v>
      </c>
      <c r="I8165" t="s">
        <v>31</v>
      </c>
      <c r="J8165" t="s">
        <v>31</v>
      </c>
      <c r="K8165" t="s">
        <v>944</v>
      </c>
    </row>
    <row r="8166" spans="1:11" x14ac:dyDescent="0.25">
      <c r="A8166" t="s">
        <v>490</v>
      </c>
      <c r="B8166">
        <v>292</v>
      </c>
      <c r="C8166">
        <v>21</v>
      </c>
      <c r="D8166">
        <v>44</v>
      </c>
      <c r="E8166" t="s">
        <v>30</v>
      </c>
      <c r="F8166">
        <v>12.19</v>
      </c>
      <c r="G8166">
        <v>50.16</v>
      </c>
      <c r="H8166">
        <v>1</v>
      </c>
      <c r="I8166">
        <v>3.16</v>
      </c>
      <c r="J8166">
        <v>0.2</v>
      </c>
      <c r="K8166" t="s">
        <v>945</v>
      </c>
    </row>
    <row r="8167" spans="1:11" x14ac:dyDescent="0.25">
      <c r="A8167" t="s">
        <v>491</v>
      </c>
      <c r="B8167">
        <v>292</v>
      </c>
      <c r="C8167">
        <v>21</v>
      </c>
      <c r="D8167">
        <v>34</v>
      </c>
      <c r="E8167" t="s">
        <v>30</v>
      </c>
      <c r="F8167">
        <v>11.31</v>
      </c>
      <c r="G8167">
        <v>45.1</v>
      </c>
      <c r="H8167">
        <v>2</v>
      </c>
      <c r="I8167">
        <v>16.54</v>
      </c>
      <c r="J8167">
        <v>1.05</v>
      </c>
      <c r="K8167" t="s">
        <v>946</v>
      </c>
    </row>
    <row r="8168" spans="1:11" x14ac:dyDescent="0.25">
      <c r="A8168" t="s">
        <v>492</v>
      </c>
      <c r="B8168">
        <v>292</v>
      </c>
      <c r="C8168">
        <v>21</v>
      </c>
      <c r="D8168">
        <v>66</v>
      </c>
      <c r="E8168" t="s">
        <v>30</v>
      </c>
      <c r="F8168">
        <v>20.03</v>
      </c>
      <c r="G8168">
        <v>78.38</v>
      </c>
      <c r="H8168">
        <v>2</v>
      </c>
      <c r="I8168">
        <v>1.8</v>
      </c>
      <c r="J8168">
        <v>0.11</v>
      </c>
      <c r="K8168" t="s">
        <v>947</v>
      </c>
    </row>
    <row r="8169" spans="1:11" x14ac:dyDescent="0.25">
      <c r="A8169" t="s">
        <v>493</v>
      </c>
      <c r="B8169">
        <v>292</v>
      </c>
      <c r="C8169">
        <v>21</v>
      </c>
      <c r="D8169">
        <v>13</v>
      </c>
      <c r="E8169" t="s">
        <v>30</v>
      </c>
      <c r="F8169">
        <v>12.03</v>
      </c>
      <c r="G8169">
        <v>59.43</v>
      </c>
      <c r="H8169">
        <v>16</v>
      </c>
      <c r="I8169">
        <v>106.62</v>
      </c>
      <c r="J8169">
        <v>5.69</v>
      </c>
      <c r="K8169" t="s">
        <v>948</v>
      </c>
    </row>
    <row r="8170" spans="1:11" x14ac:dyDescent="0.25">
      <c r="A8170" t="s">
        <v>494</v>
      </c>
      <c r="B8170">
        <v>292</v>
      </c>
      <c r="C8170">
        <v>21</v>
      </c>
      <c r="D8170">
        <v>14</v>
      </c>
      <c r="E8170" t="s">
        <v>30</v>
      </c>
      <c r="F8170">
        <v>11.86</v>
      </c>
      <c r="G8170">
        <v>54.47</v>
      </c>
      <c r="H8170">
        <v>31.73</v>
      </c>
      <c r="I8170">
        <v>143.1</v>
      </c>
      <c r="J8170">
        <v>18.07</v>
      </c>
      <c r="K8170" t="s">
        <v>949</v>
      </c>
    </row>
    <row r="8171" spans="1:11" x14ac:dyDescent="0.25">
      <c r="A8171" t="s">
        <v>495</v>
      </c>
      <c r="B8171">
        <v>292</v>
      </c>
      <c r="C8171">
        <v>21</v>
      </c>
      <c r="D8171">
        <v>26</v>
      </c>
      <c r="E8171" t="s">
        <v>30</v>
      </c>
      <c r="F8171">
        <v>2.7</v>
      </c>
      <c r="G8171">
        <v>21.05</v>
      </c>
      <c r="H8171" t="s">
        <v>31</v>
      </c>
      <c r="I8171" t="s">
        <v>31</v>
      </c>
      <c r="J8171" t="s">
        <v>31</v>
      </c>
      <c r="K8171" t="s">
        <v>950</v>
      </c>
    </row>
    <row r="8172" spans="1:11" x14ac:dyDescent="0.25">
      <c r="A8172" t="s">
        <v>496</v>
      </c>
      <c r="B8172">
        <v>292</v>
      </c>
      <c r="C8172">
        <v>21</v>
      </c>
      <c r="D8172">
        <v>27</v>
      </c>
      <c r="E8172" t="s">
        <v>30</v>
      </c>
      <c r="F8172">
        <v>3.28</v>
      </c>
      <c r="G8172">
        <v>23.43</v>
      </c>
      <c r="H8172" t="s">
        <v>31</v>
      </c>
      <c r="I8172" t="s">
        <v>31</v>
      </c>
      <c r="J8172" t="s">
        <v>31</v>
      </c>
      <c r="K8172" t="s">
        <v>951</v>
      </c>
    </row>
    <row r="8173" spans="1:11" x14ac:dyDescent="0.25">
      <c r="A8173" t="s">
        <v>497</v>
      </c>
      <c r="B8173">
        <v>292</v>
      </c>
      <c r="C8173">
        <v>21</v>
      </c>
      <c r="D8173">
        <v>26</v>
      </c>
      <c r="E8173" t="s">
        <v>30</v>
      </c>
      <c r="F8173">
        <v>7.61</v>
      </c>
      <c r="G8173">
        <v>29.63</v>
      </c>
      <c r="H8173" t="s">
        <v>31</v>
      </c>
      <c r="I8173" t="s">
        <v>31</v>
      </c>
      <c r="J8173" t="s">
        <v>31</v>
      </c>
      <c r="K8173" t="s">
        <v>952</v>
      </c>
    </row>
    <row r="8174" spans="1:11" x14ac:dyDescent="0.25">
      <c r="A8174" t="s">
        <v>498</v>
      </c>
      <c r="B8174">
        <v>292</v>
      </c>
      <c r="C8174">
        <v>21</v>
      </c>
      <c r="D8174">
        <v>8</v>
      </c>
      <c r="E8174" t="s">
        <v>30</v>
      </c>
      <c r="F8174">
        <v>1.66</v>
      </c>
      <c r="G8174">
        <v>7.39</v>
      </c>
      <c r="H8174" t="s">
        <v>31</v>
      </c>
      <c r="I8174" t="s">
        <v>31</v>
      </c>
      <c r="J8174" t="s">
        <v>31</v>
      </c>
      <c r="K8174" t="s">
        <v>953</v>
      </c>
    </row>
    <row r="8175" spans="1:11" x14ac:dyDescent="0.25">
      <c r="A8175" t="s">
        <v>499</v>
      </c>
      <c r="B8175">
        <v>292</v>
      </c>
      <c r="C8175">
        <v>21</v>
      </c>
      <c r="D8175">
        <v>8</v>
      </c>
      <c r="E8175" t="s">
        <v>30</v>
      </c>
      <c r="F8175">
        <v>1.66</v>
      </c>
      <c r="G8175">
        <v>7.38</v>
      </c>
      <c r="H8175" t="s">
        <v>31</v>
      </c>
      <c r="I8175" t="s">
        <v>31</v>
      </c>
      <c r="J8175" t="s">
        <v>31</v>
      </c>
      <c r="K8175" t="s">
        <v>953</v>
      </c>
    </row>
    <row r="8176" spans="1:11" x14ac:dyDescent="0.25">
      <c r="A8176" t="s">
        <v>500</v>
      </c>
      <c r="B8176">
        <v>292</v>
      </c>
      <c r="C8176">
        <v>21</v>
      </c>
      <c r="D8176">
        <v>43</v>
      </c>
      <c r="E8176" t="s">
        <v>30</v>
      </c>
      <c r="F8176">
        <v>12.23</v>
      </c>
      <c r="G8176">
        <v>51.16</v>
      </c>
      <c r="H8176" t="s">
        <v>31</v>
      </c>
      <c r="I8176" t="s">
        <v>31</v>
      </c>
      <c r="J8176" t="s">
        <v>31</v>
      </c>
      <c r="K8176" t="s">
        <v>954</v>
      </c>
    </row>
    <row r="8177" spans="1:11" x14ac:dyDescent="0.25">
      <c r="A8177" t="s">
        <v>501</v>
      </c>
      <c r="B8177">
        <v>292</v>
      </c>
      <c r="C8177">
        <v>21</v>
      </c>
      <c r="D8177">
        <v>43</v>
      </c>
      <c r="E8177" t="s">
        <v>30</v>
      </c>
      <c r="F8177">
        <v>12.32</v>
      </c>
      <c r="G8177">
        <v>51.13</v>
      </c>
      <c r="H8177" t="s">
        <v>31</v>
      </c>
      <c r="I8177" t="s">
        <v>31</v>
      </c>
      <c r="J8177" t="s">
        <v>31</v>
      </c>
      <c r="K8177" t="s">
        <v>955</v>
      </c>
    </row>
    <row r="8178" spans="1:11" x14ac:dyDescent="0.25">
      <c r="A8178" t="s">
        <v>502</v>
      </c>
      <c r="B8178">
        <v>292</v>
      </c>
      <c r="C8178">
        <v>21</v>
      </c>
      <c r="D8178">
        <v>36</v>
      </c>
      <c r="E8178" t="s">
        <v>30</v>
      </c>
      <c r="F8178">
        <v>8.3000000000000007</v>
      </c>
      <c r="G8178">
        <v>39.49</v>
      </c>
      <c r="H8178">
        <v>2</v>
      </c>
      <c r="I8178">
        <v>5.36</v>
      </c>
      <c r="J8178">
        <v>0.38</v>
      </c>
      <c r="K8178" t="s">
        <v>956</v>
      </c>
    </row>
    <row r="8179" spans="1:11" x14ac:dyDescent="0.25">
      <c r="A8179" t="s">
        <v>503</v>
      </c>
      <c r="B8179">
        <v>292</v>
      </c>
      <c r="C8179">
        <v>21</v>
      </c>
      <c r="D8179">
        <v>33</v>
      </c>
      <c r="E8179" t="s">
        <v>30</v>
      </c>
      <c r="F8179">
        <v>7.56</v>
      </c>
      <c r="G8179">
        <v>35.39</v>
      </c>
      <c r="H8179">
        <v>6</v>
      </c>
      <c r="I8179">
        <v>11.02</v>
      </c>
      <c r="J8179">
        <v>0.82</v>
      </c>
      <c r="K8179" t="s">
        <v>957</v>
      </c>
    </row>
    <row r="8180" spans="1:11" x14ac:dyDescent="0.25">
      <c r="A8180" t="s">
        <v>504</v>
      </c>
      <c r="B8180">
        <v>292</v>
      </c>
      <c r="C8180">
        <v>21</v>
      </c>
      <c r="D8180">
        <v>58</v>
      </c>
      <c r="E8180" t="s">
        <v>30</v>
      </c>
      <c r="F8180">
        <v>13.59</v>
      </c>
      <c r="G8180">
        <v>63.36</v>
      </c>
      <c r="H8180">
        <v>11.14</v>
      </c>
      <c r="I8180">
        <v>32.840000000000003</v>
      </c>
      <c r="J8180">
        <v>2.61</v>
      </c>
      <c r="K8180" t="s">
        <v>958</v>
      </c>
    </row>
    <row r="8181" spans="1:11" x14ac:dyDescent="0.25">
      <c r="A8181" t="s">
        <v>505</v>
      </c>
      <c r="B8181">
        <v>292</v>
      </c>
      <c r="C8181">
        <v>21</v>
      </c>
      <c r="D8181">
        <v>58</v>
      </c>
      <c r="E8181" t="s">
        <v>30</v>
      </c>
      <c r="F8181">
        <v>13.59</v>
      </c>
      <c r="G8181">
        <v>63.12</v>
      </c>
      <c r="H8181">
        <v>2.6</v>
      </c>
      <c r="I8181">
        <v>5.77</v>
      </c>
      <c r="J8181">
        <v>0.46</v>
      </c>
      <c r="K8181" t="s">
        <v>958</v>
      </c>
    </row>
    <row r="8182" spans="1:11" x14ac:dyDescent="0.25">
      <c r="A8182" t="s">
        <v>506</v>
      </c>
      <c r="B8182">
        <v>292</v>
      </c>
      <c r="C8182">
        <v>21</v>
      </c>
      <c r="D8182">
        <v>48</v>
      </c>
      <c r="E8182" t="s">
        <v>30</v>
      </c>
      <c r="F8182">
        <v>10.51</v>
      </c>
      <c r="G8182">
        <v>51.6</v>
      </c>
      <c r="H8182">
        <v>7.14</v>
      </c>
      <c r="I8182">
        <v>15.66</v>
      </c>
      <c r="J8182">
        <v>1.29</v>
      </c>
      <c r="K8182" t="s">
        <v>959</v>
      </c>
    </row>
    <row r="8183" spans="1:11" x14ac:dyDescent="0.25">
      <c r="A8183" t="s">
        <v>507</v>
      </c>
      <c r="B8183">
        <v>292</v>
      </c>
      <c r="C8183">
        <v>21</v>
      </c>
      <c r="D8183">
        <v>48</v>
      </c>
      <c r="E8183" t="s">
        <v>30</v>
      </c>
      <c r="F8183">
        <v>10.51</v>
      </c>
      <c r="G8183">
        <v>51.44</v>
      </c>
      <c r="H8183">
        <v>2.6</v>
      </c>
      <c r="I8183">
        <v>5.77</v>
      </c>
      <c r="J8183">
        <v>0.46</v>
      </c>
      <c r="K8183" t="s">
        <v>959</v>
      </c>
    </row>
    <row r="8184" spans="1:11" x14ac:dyDescent="0.25">
      <c r="A8184" t="s">
        <v>508</v>
      </c>
      <c r="B8184">
        <v>281</v>
      </c>
      <c r="C8184">
        <v>26</v>
      </c>
      <c r="D8184">
        <v>9</v>
      </c>
      <c r="E8184" t="s">
        <v>30</v>
      </c>
      <c r="F8184">
        <v>2.2200000000000002</v>
      </c>
      <c r="G8184">
        <v>11.1</v>
      </c>
      <c r="H8184">
        <v>37.5</v>
      </c>
      <c r="I8184">
        <v>26.75</v>
      </c>
      <c r="J8184">
        <v>2.23</v>
      </c>
      <c r="K8184" t="s">
        <v>960</v>
      </c>
    </row>
    <row r="8185" spans="1:11" x14ac:dyDescent="0.25">
      <c r="A8185" t="s">
        <v>509</v>
      </c>
      <c r="B8185">
        <v>281</v>
      </c>
      <c r="C8185">
        <v>26</v>
      </c>
      <c r="D8185">
        <v>18</v>
      </c>
      <c r="E8185" t="s">
        <v>30</v>
      </c>
      <c r="F8185">
        <v>4.53</v>
      </c>
      <c r="G8185">
        <v>22.65</v>
      </c>
      <c r="H8185">
        <v>20.5</v>
      </c>
      <c r="I8185">
        <v>33.840000000000003</v>
      </c>
      <c r="J8185">
        <v>2.82</v>
      </c>
      <c r="K8185" t="s">
        <v>961</v>
      </c>
    </row>
    <row r="8186" spans="1:11" x14ac:dyDescent="0.25">
      <c r="A8186" t="s">
        <v>510</v>
      </c>
      <c r="B8186">
        <v>281</v>
      </c>
      <c r="C8186">
        <v>26</v>
      </c>
      <c r="D8186">
        <v>18</v>
      </c>
      <c r="E8186" t="s">
        <v>30</v>
      </c>
      <c r="F8186">
        <v>4.34</v>
      </c>
      <c r="G8186">
        <v>21.7</v>
      </c>
      <c r="H8186">
        <v>36</v>
      </c>
      <c r="I8186">
        <v>40.22</v>
      </c>
      <c r="J8186">
        <v>3.35</v>
      </c>
      <c r="K8186" t="s">
        <v>962</v>
      </c>
    </row>
    <row r="8187" spans="1:11" x14ac:dyDescent="0.25">
      <c r="A8187" t="s">
        <v>511</v>
      </c>
      <c r="B8187">
        <v>121</v>
      </c>
      <c r="C8187">
        <v>25</v>
      </c>
      <c r="D8187">
        <v>33</v>
      </c>
      <c r="E8187" t="s">
        <v>30</v>
      </c>
      <c r="F8187">
        <v>37.39</v>
      </c>
      <c r="G8187">
        <v>76</v>
      </c>
      <c r="H8187" s="1">
        <v>1158</v>
      </c>
      <c r="I8187" s="1">
        <v>9779.2199999999993</v>
      </c>
      <c r="J8187">
        <v>321.93</v>
      </c>
      <c r="K8187" t="s">
        <v>963</v>
      </c>
    </row>
    <row r="8188" spans="1:11" x14ac:dyDescent="0.25">
      <c r="A8188" t="s">
        <v>512</v>
      </c>
      <c r="B8188">
        <v>121</v>
      </c>
      <c r="C8188">
        <v>25</v>
      </c>
      <c r="D8188">
        <v>33</v>
      </c>
      <c r="E8188" t="s">
        <v>30</v>
      </c>
      <c r="F8188">
        <v>37.39</v>
      </c>
      <c r="G8188">
        <v>76</v>
      </c>
      <c r="H8188" s="1">
        <v>1102</v>
      </c>
      <c r="I8188" s="1">
        <v>5696.22</v>
      </c>
      <c r="J8188">
        <v>204.94</v>
      </c>
      <c r="K8188" t="s">
        <v>963</v>
      </c>
    </row>
    <row r="8189" spans="1:11" x14ac:dyDescent="0.25">
      <c r="A8189" t="s">
        <v>513</v>
      </c>
      <c r="B8189">
        <v>111</v>
      </c>
      <c r="C8189">
        <v>11</v>
      </c>
      <c r="D8189">
        <v>19</v>
      </c>
      <c r="E8189" t="s">
        <v>30</v>
      </c>
      <c r="F8189">
        <v>78.02</v>
      </c>
      <c r="G8189">
        <v>124.32</v>
      </c>
      <c r="H8189">
        <v>64</v>
      </c>
      <c r="I8189">
        <v>807.9</v>
      </c>
      <c r="J8189">
        <v>20.399999999999999</v>
      </c>
      <c r="K8189" t="s">
        <v>964</v>
      </c>
    </row>
    <row r="8190" spans="1:11" x14ac:dyDescent="0.25">
      <c r="A8190" t="s">
        <v>514</v>
      </c>
      <c r="B8190">
        <v>111</v>
      </c>
      <c r="C8190">
        <v>11</v>
      </c>
      <c r="D8190">
        <v>19</v>
      </c>
      <c r="E8190" t="s">
        <v>30</v>
      </c>
      <c r="F8190">
        <v>78.02</v>
      </c>
      <c r="G8190">
        <v>124.32</v>
      </c>
      <c r="H8190">
        <v>56</v>
      </c>
      <c r="I8190">
        <v>417.46</v>
      </c>
      <c r="J8190">
        <v>11.57</v>
      </c>
      <c r="K8190" t="s">
        <v>964</v>
      </c>
    </row>
    <row r="8191" spans="1:11" x14ac:dyDescent="0.25">
      <c r="A8191" t="s">
        <v>515</v>
      </c>
      <c r="B8191">
        <v>252</v>
      </c>
      <c r="C8191">
        <v>24</v>
      </c>
      <c r="D8191">
        <v>11</v>
      </c>
      <c r="E8191" t="s">
        <v>30</v>
      </c>
      <c r="F8191">
        <v>12.06</v>
      </c>
      <c r="G8191">
        <v>23.55</v>
      </c>
      <c r="H8191" t="s">
        <v>31</v>
      </c>
      <c r="I8191" t="s">
        <v>31</v>
      </c>
      <c r="J8191" t="s">
        <v>31</v>
      </c>
      <c r="K8191" t="s">
        <v>965</v>
      </c>
    </row>
    <row r="8192" spans="1:11" x14ac:dyDescent="0.25">
      <c r="A8192" t="s">
        <v>516</v>
      </c>
      <c r="B8192">
        <v>252</v>
      </c>
      <c r="C8192">
        <v>24</v>
      </c>
      <c r="D8192">
        <v>3</v>
      </c>
      <c r="E8192" t="s">
        <v>30</v>
      </c>
      <c r="F8192">
        <v>10.41</v>
      </c>
      <c r="G8192">
        <v>14.17</v>
      </c>
      <c r="H8192" t="s">
        <v>31</v>
      </c>
      <c r="I8192" t="s">
        <v>31</v>
      </c>
      <c r="J8192" t="s">
        <v>31</v>
      </c>
      <c r="K8192" t="s">
        <v>966</v>
      </c>
    </row>
    <row r="8193" spans="1:11" x14ac:dyDescent="0.25">
      <c r="A8193" t="s">
        <v>517</v>
      </c>
      <c r="B8193">
        <v>252</v>
      </c>
      <c r="C8193">
        <v>24</v>
      </c>
      <c r="D8193">
        <v>14</v>
      </c>
      <c r="E8193" t="s">
        <v>30</v>
      </c>
      <c r="F8193">
        <v>12.24</v>
      </c>
      <c r="G8193">
        <v>25.93</v>
      </c>
      <c r="H8193" t="s">
        <v>31</v>
      </c>
      <c r="I8193" t="s">
        <v>31</v>
      </c>
      <c r="J8193" t="s">
        <v>31</v>
      </c>
      <c r="K8193" t="s">
        <v>551</v>
      </c>
    </row>
    <row r="8194" spans="1:11" x14ac:dyDescent="0.25">
      <c r="A8194" t="s">
        <v>518</v>
      </c>
      <c r="B8194">
        <v>252</v>
      </c>
      <c r="C8194">
        <v>24</v>
      </c>
      <c r="D8194">
        <v>3</v>
      </c>
      <c r="E8194" t="s">
        <v>30</v>
      </c>
      <c r="F8194">
        <v>8.9499999999999993</v>
      </c>
      <c r="G8194">
        <v>11.86</v>
      </c>
      <c r="H8194" t="s">
        <v>31</v>
      </c>
      <c r="I8194" t="s">
        <v>31</v>
      </c>
      <c r="J8194" t="s">
        <v>31</v>
      </c>
      <c r="K8194" t="s">
        <v>967</v>
      </c>
    </row>
    <row r="8195" spans="1:11" x14ac:dyDescent="0.25">
      <c r="A8195" t="s">
        <v>519</v>
      </c>
      <c r="B8195">
        <v>252</v>
      </c>
      <c r="C8195">
        <v>24</v>
      </c>
      <c r="D8195">
        <v>15</v>
      </c>
      <c r="E8195" t="s">
        <v>30</v>
      </c>
      <c r="F8195">
        <v>13.78</v>
      </c>
      <c r="G8195">
        <v>31.27</v>
      </c>
      <c r="H8195" t="s">
        <v>31</v>
      </c>
      <c r="I8195" t="s">
        <v>31</v>
      </c>
      <c r="J8195" t="s">
        <v>31</v>
      </c>
      <c r="K8195" t="s">
        <v>968</v>
      </c>
    </row>
    <row r="8196" spans="1:11" x14ac:dyDescent="0.25">
      <c r="A8196" t="s">
        <v>520</v>
      </c>
      <c r="B8196">
        <v>252</v>
      </c>
      <c r="C8196">
        <v>24</v>
      </c>
      <c r="D8196">
        <v>17</v>
      </c>
      <c r="E8196" t="s">
        <v>30</v>
      </c>
      <c r="F8196">
        <v>20.6</v>
      </c>
      <c r="G8196">
        <v>47.09</v>
      </c>
      <c r="H8196">
        <v>2</v>
      </c>
      <c r="I8196">
        <v>2.02</v>
      </c>
      <c r="J8196">
        <v>0.08</v>
      </c>
      <c r="K8196" t="s">
        <v>969</v>
      </c>
    </row>
    <row r="8197" spans="1:11" x14ac:dyDescent="0.25">
      <c r="A8197" t="s">
        <v>521</v>
      </c>
      <c r="B8197">
        <v>252</v>
      </c>
      <c r="C8197">
        <v>24</v>
      </c>
      <c r="D8197">
        <v>18</v>
      </c>
      <c r="E8197" t="s">
        <v>30</v>
      </c>
      <c r="F8197">
        <v>19.63</v>
      </c>
      <c r="G8197">
        <v>48.3</v>
      </c>
      <c r="H8197">
        <v>2</v>
      </c>
      <c r="I8197">
        <v>33.5</v>
      </c>
      <c r="J8197">
        <v>1.04</v>
      </c>
      <c r="K8197" t="s">
        <v>552</v>
      </c>
    </row>
    <row r="8198" spans="1:11" x14ac:dyDescent="0.25">
      <c r="A8198" t="s">
        <v>522</v>
      </c>
      <c r="B8198">
        <v>242</v>
      </c>
      <c r="C8198">
        <v>27</v>
      </c>
      <c r="D8198">
        <v>16</v>
      </c>
      <c r="E8198" t="s">
        <v>30</v>
      </c>
      <c r="F8198">
        <v>18.03</v>
      </c>
      <c r="G8198">
        <v>62.07</v>
      </c>
      <c r="H8198">
        <v>0.4</v>
      </c>
      <c r="I8198">
        <v>4.3600000000000003</v>
      </c>
      <c r="J8198">
        <v>0.26</v>
      </c>
      <c r="K8198" t="s">
        <v>970</v>
      </c>
    </row>
    <row r="8199" spans="1:11" x14ac:dyDescent="0.25">
      <c r="A8199" t="s">
        <v>523</v>
      </c>
      <c r="B8199">
        <v>242</v>
      </c>
      <c r="C8199">
        <v>27</v>
      </c>
      <c r="D8199">
        <v>32</v>
      </c>
      <c r="E8199" t="s">
        <v>30</v>
      </c>
      <c r="F8199">
        <v>18.97</v>
      </c>
      <c r="G8199">
        <v>71.510000000000005</v>
      </c>
      <c r="H8199">
        <v>26.66</v>
      </c>
      <c r="I8199">
        <v>38</v>
      </c>
      <c r="J8199">
        <v>2.25</v>
      </c>
      <c r="K8199" t="s">
        <v>971</v>
      </c>
    </row>
    <row r="8200" spans="1:11" x14ac:dyDescent="0.25">
      <c r="A8200" t="s">
        <v>524</v>
      </c>
      <c r="B8200">
        <v>242</v>
      </c>
      <c r="C8200">
        <v>27</v>
      </c>
      <c r="D8200">
        <v>32</v>
      </c>
      <c r="E8200" t="s">
        <v>30</v>
      </c>
      <c r="F8200">
        <v>18.97</v>
      </c>
      <c r="G8200">
        <v>71.569999999999993</v>
      </c>
      <c r="H8200">
        <v>44.27</v>
      </c>
      <c r="I8200">
        <v>168.08</v>
      </c>
      <c r="J8200">
        <v>10.18</v>
      </c>
      <c r="K8200" t="s">
        <v>971</v>
      </c>
    </row>
    <row r="8201" spans="1:11" x14ac:dyDescent="0.25">
      <c r="A8201" t="s">
        <v>527</v>
      </c>
      <c r="B8201">
        <v>253</v>
      </c>
      <c r="C8201">
        <v>24</v>
      </c>
      <c r="D8201">
        <v>5</v>
      </c>
      <c r="E8201" t="s">
        <v>30</v>
      </c>
      <c r="F8201">
        <v>26.47</v>
      </c>
      <c r="G8201">
        <v>29.61</v>
      </c>
      <c r="H8201">
        <v>30</v>
      </c>
      <c r="I8201">
        <v>109.74</v>
      </c>
      <c r="J8201">
        <v>2.37</v>
      </c>
      <c r="K8201" t="s">
        <v>973</v>
      </c>
    </row>
    <row r="8202" spans="1:11" x14ac:dyDescent="0.25">
      <c r="A8202" t="s">
        <v>528</v>
      </c>
      <c r="B8202">
        <v>253</v>
      </c>
      <c r="C8202">
        <v>24</v>
      </c>
      <c r="D8202">
        <v>3</v>
      </c>
      <c r="E8202" t="s">
        <v>30</v>
      </c>
      <c r="F8202">
        <v>26.76</v>
      </c>
      <c r="G8202">
        <v>27.09</v>
      </c>
      <c r="H8202">
        <v>24</v>
      </c>
      <c r="I8202">
        <v>641.84</v>
      </c>
      <c r="J8202">
        <v>10.82</v>
      </c>
      <c r="K8202" t="s">
        <v>973</v>
      </c>
    </row>
    <row r="8203" spans="1:11" x14ac:dyDescent="0.25">
      <c r="A8203" t="s">
        <v>529</v>
      </c>
      <c r="B8203">
        <v>253</v>
      </c>
      <c r="C8203">
        <v>24</v>
      </c>
      <c r="D8203">
        <v>5</v>
      </c>
      <c r="E8203" t="s">
        <v>30</v>
      </c>
      <c r="F8203">
        <v>19.7</v>
      </c>
      <c r="G8203">
        <v>23.17</v>
      </c>
      <c r="H8203">
        <v>36</v>
      </c>
      <c r="I8203">
        <v>198.66</v>
      </c>
      <c r="J8203">
        <v>4</v>
      </c>
      <c r="K8203" t="s">
        <v>974</v>
      </c>
    </row>
    <row r="8204" spans="1:11" x14ac:dyDescent="0.25">
      <c r="A8204" t="s">
        <v>530</v>
      </c>
      <c r="B8204">
        <v>253</v>
      </c>
      <c r="C8204">
        <v>24</v>
      </c>
      <c r="D8204">
        <v>3</v>
      </c>
      <c r="E8204" t="s">
        <v>30</v>
      </c>
      <c r="F8204">
        <v>20.079999999999998</v>
      </c>
      <c r="G8204">
        <v>20.98</v>
      </c>
      <c r="H8204">
        <v>54</v>
      </c>
      <c r="I8204" s="1">
        <v>1082.1199999999999</v>
      </c>
      <c r="J8204">
        <v>18.8</v>
      </c>
      <c r="K8204" t="s">
        <v>974</v>
      </c>
    </row>
    <row r="8205" spans="1:11" x14ac:dyDescent="0.25">
      <c r="A8205" t="s">
        <v>538</v>
      </c>
      <c r="B8205">
        <v>492</v>
      </c>
      <c r="C8205">
        <v>41</v>
      </c>
      <c r="D8205">
        <v>13</v>
      </c>
      <c r="E8205" t="s">
        <v>30</v>
      </c>
      <c r="F8205">
        <v>1.31</v>
      </c>
      <c r="G8205">
        <v>8.09</v>
      </c>
      <c r="H8205">
        <v>2</v>
      </c>
      <c r="I8205">
        <v>2.52</v>
      </c>
      <c r="J8205">
        <v>0.27</v>
      </c>
      <c r="K8205" t="s">
        <v>982</v>
      </c>
    </row>
    <row r="8206" spans="1:11" x14ac:dyDescent="0.25">
      <c r="A8206" t="s">
        <v>539</v>
      </c>
      <c r="B8206">
        <v>492</v>
      </c>
      <c r="C8206">
        <v>41</v>
      </c>
      <c r="D8206">
        <v>14</v>
      </c>
      <c r="E8206" t="s">
        <v>30</v>
      </c>
      <c r="F8206">
        <v>1.62</v>
      </c>
      <c r="G8206">
        <v>7.39</v>
      </c>
      <c r="H8206">
        <v>2</v>
      </c>
      <c r="I8206">
        <v>3</v>
      </c>
      <c r="J8206">
        <v>0.22</v>
      </c>
      <c r="K8206" t="s">
        <v>983</v>
      </c>
    </row>
    <row r="8207" spans="1:11" x14ac:dyDescent="0.25">
      <c r="A8207" t="s">
        <v>540</v>
      </c>
      <c r="B8207">
        <v>492</v>
      </c>
      <c r="C8207">
        <v>41</v>
      </c>
      <c r="D8207">
        <v>38</v>
      </c>
      <c r="E8207" t="s">
        <v>30</v>
      </c>
      <c r="F8207">
        <v>10.06</v>
      </c>
      <c r="G8207">
        <v>39.99</v>
      </c>
      <c r="H8207" t="s">
        <v>31</v>
      </c>
      <c r="I8207" t="s">
        <v>31</v>
      </c>
      <c r="J8207" t="s">
        <v>31</v>
      </c>
      <c r="K8207" t="s">
        <v>613</v>
      </c>
    </row>
    <row r="8208" spans="1:11" x14ac:dyDescent="0.25">
      <c r="A8208" t="s">
        <v>541</v>
      </c>
      <c r="B8208">
        <v>492</v>
      </c>
      <c r="C8208">
        <v>41</v>
      </c>
      <c r="D8208">
        <v>38</v>
      </c>
      <c r="E8208" t="s">
        <v>30</v>
      </c>
      <c r="F8208">
        <v>10.06</v>
      </c>
      <c r="G8208">
        <v>39.630000000000003</v>
      </c>
      <c r="H8208" t="s">
        <v>31</v>
      </c>
      <c r="I8208" t="s">
        <v>31</v>
      </c>
      <c r="J8208" t="s">
        <v>31</v>
      </c>
      <c r="K8208" t="s">
        <v>613</v>
      </c>
    </row>
    <row r="8209" spans="1:11" x14ac:dyDescent="0.25">
      <c r="A8209" t="s">
        <v>542</v>
      </c>
      <c r="B8209">
        <v>151</v>
      </c>
      <c r="C8209">
        <v>33</v>
      </c>
      <c r="D8209">
        <v>8</v>
      </c>
      <c r="E8209" t="s">
        <v>30</v>
      </c>
      <c r="F8209">
        <v>23.81</v>
      </c>
      <c r="G8209">
        <v>33.340000000000003</v>
      </c>
      <c r="H8209" t="s">
        <v>31</v>
      </c>
      <c r="I8209" t="s">
        <v>31</v>
      </c>
      <c r="J8209" t="s">
        <v>31</v>
      </c>
      <c r="K8209" t="s">
        <v>984</v>
      </c>
    </row>
    <row r="8210" spans="1:11" x14ac:dyDescent="0.25">
      <c r="A8210" t="s">
        <v>543</v>
      </c>
      <c r="B8210">
        <v>151</v>
      </c>
      <c r="C8210">
        <v>33</v>
      </c>
      <c r="D8210">
        <v>8</v>
      </c>
      <c r="E8210" t="s">
        <v>30</v>
      </c>
      <c r="F8210">
        <v>22.77</v>
      </c>
      <c r="G8210">
        <v>32.270000000000003</v>
      </c>
      <c r="H8210" t="s">
        <v>31</v>
      </c>
      <c r="I8210" t="s">
        <v>31</v>
      </c>
      <c r="J8210" t="s">
        <v>31</v>
      </c>
      <c r="K8210" t="s">
        <v>985</v>
      </c>
    </row>
    <row r="8211" spans="1:11" x14ac:dyDescent="0.25">
      <c r="A8211" t="s">
        <v>544</v>
      </c>
      <c r="B8211">
        <v>151</v>
      </c>
      <c r="C8211">
        <v>33</v>
      </c>
      <c r="D8211">
        <v>11</v>
      </c>
      <c r="E8211" t="s">
        <v>30</v>
      </c>
      <c r="F8211">
        <v>40.81</v>
      </c>
      <c r="G8211">
        <v>49.72</v>
      </c>
      <c r="H8211" t="s">
        <v>31</v>
      </c>
      <c r="I8211" t="s">
        <v>31</v>
      </c>
      <c r="J8211" t="s">
        <v>31</v>
      </c>
      <c r="K8211" t="s">
        <v>986</v>
      </c>
    </row>
    <row r="8212" spans="1:11" x14ac:dyDescent="0.25">
      <c r="A8212" t="s">
        <v>545</v>
      </c>
      <c r="B8212">
        <v>151</v>
      </c>
      <c r="C8212">
        <v>33</v>
      </c>
      <c r="D8212">
        <v>12</v>
      </c>
      <c r="E8212" t="s">
        <v>30</v>
      </c>
      <c r="F8212">
        <v>42.22</v>
      </c>
      <c r="G8212">
        <v>55.47</v>
      </c>
      <c r="H8212" t="s">
        <v>31</v>
      </c>
      <c r="I8212" t="s">
        <v>31</v>
      </c>
      <c r="J8212" t="s">
        <v>31</v>
      </c>
      <c r="K8212" t="s">
        <v>987</v>
      </c>
    </row>
    <row r="8213" spans="1:11" x14ac:dyDescent="0.25">
      <c r="A8213" t="s">
        <v>1010</v>
      </c>
      <c r="B8213">
        <v>111</v>
      </c>
      <c r="C8213">
        <v>11</v>
      </c>
      <c r="D8213">
        <v>59</v>
      </c>
      <c r="E8213" t="s">
        <v>30</v>
      </c>
      <c r="F8213">
        <v>80.77</v>
      </c>
      <c r="G8213">
        <v>199.71</v>
      </c>
      <c r="H8213">
        <v>636</v>
      </c>
      <c r="I8213" s="1">
        <v>5786.04</v>
      </c>
      <c r="J8213">
        <v>239.32</v>
      </c>
      <c r="K8213" t="s">
        <v>1011</v>
      </c>
    </row>
    <row r="8214" spans="1:11" x14ac:dyDescent="0.25">
      <c r="A8214" t="s">
        <v>1012</v>
      </c>
      <c r="B8214">
        <v>111</v>
      </c>
      <c r="C8214">
        <v>11</v>
      </c>
      <c r="D8214">
        <v>59</v>
      </c>
      <c r="E8214" t="s">
        <v>30</v>
      </c>
      <c r="F8214">
        <v>80.77</v>
      </c>
      <c r="G8214">
        <v>199.71</v>
      </c>
      <c r="H8214">
        <v>512</v>
      </c>
      <c r="I8214" s="1">
        <v>4763.18</v>
      </c>
      <c r="J8214">
        <v>197.17</v>
      </c>
      <c r="K8214" t="s">
        <v>1011</v>
      </c>
    </row>
    <row r="8215" spans="1:11" x14ac:dyDescent="0.25">
      <c r="A8215" t="s">
        <v>1013</v>
      </c>
      <c r="B8215">
        <v>243</v>
      </c>
      <c r="C8215">
        <v>28</v>
      </c>
      <c r="D8215">
        <v>6</v>
      </c>
      <c r="E8215" t="s">
        <v>30</v>
      </c>
      <c r="F8215">
        <v>18.77</v>
      </c>
      <c r="G8215">
        <v>26.56</v>
      </c>
      <c r="H8215">
        <v>190</v>
      </c>
      <c r="I8215" s="1">
        <v>1842.16</v>
      </c>
      <c r="J8215">
        <v>42.74</v>
      </c>
      <c r="K8215" t="s">
        <v>1014</v>
      </c>
    </row>
    <row r="8216" spans="1:11" x14ac:dyDescent="0.25">
      <c r="A8216" t="s">
        <v>1015</v>
      </c>
      <c r="B8216">
        <v>243</v>
      </c>
      <c r="C8216">
        <v>28</v>
      </c>
      <c r="D8216">
        <v>6</v>
      </c>
      <c r="E8216" t="s">
        <v>30</v>
      </c>
      <c r="F8216">
        <v>19.25</v>
      </c>
      <c r="G8216">
        <v>27.2</v>
      </c>
      <c r="H8216">
        <v>58</v>
      </c>
      <c r="I8216">
        <v>475.78</v>
      </c>
      <c r="J8216">
        <v>10.76</v>
      </c>
      <c r="K8216" t="s">
        <v>1016</v>
      </c>
    </row>
    <row r="8217" spans="1:11" x14ac:dyDescent="0.25">
      <c r="A8217" t="s">
        <v>1017</v>
      </c>
      <c r="B8217">
        <v>243</v>
      </c>
      <c r="C8217">
        <v>28</v>
      </c>
      <c r="D8217">
        <v>8</v>
      </c>
      <c r="E8217" t="s">
        <v>30</v>
      </c>
      <c r="F8217">
        <v>7.77</v>
      </c>
      <c r="G8217">
        <v>17.600000000000001</v>
      </c>
      <c r="H8217" t="s">
        <v>31</v>
      </c>
      <c r="I8217" t="s">
        <v>31</v>
      </c>
      <c r="J8217" t="s">
        <v>31</v>
      </c>
      <c r="K8217" t="s">
        <v>1018</v>
      </c>
    </row>
    <row r="8218" spans="1:11" x14ac:dyDescent="0.25">
      <c r="A8218" t="s">
        <v>1019</v>
      </c>
      <c r="B8218">
        <v>243</v>
      </c>
      <c r="C8218">
        <v>28</v>
      </c>
      <c r="D8218">
        <v>8</v>
      </c>
      <c r="E8218" t="s">
        <v>30</v>
      </c>
      <c r="F8218">
        <v>7.77</v>
      </c>
      <c r="G8218">
        <v>26.91</v>
      </c>
      <c r="H8218" t="s">
        <v>31</v>
      </c>
      <c r="I8218" t="s">
        <v>31</v>
      </c>
      <c r="J8218" t="s">
        <v>31</v>
      </c>
      <c r="K8218" t="s">
        <v>1018</v>
      </c>
    </row>
    <row r="8219" spans="1:11" x14ac:dyDescent="0.25">
      <c r="A8219" t="s">
        <v>1020</v>
      </c>
      <c r="B8219">
        <v>243</v>
      </c>
      <c r="C8219">
        <v>28</v>
      </c>
      <c r="D8219">
        <v>8</v>
      </c>
      <c r="E8219" t="s">
        <v>30</v>
      </c>
      <c r="F8219">
        <v>7.77</v>
      </c>
      <c r="G8219">
        <v>17.600000000000001</v>
      </c>
      <c r="H8219">
        <v>4</v>
      </c>
      <c r="I8219">
        <v>8.8800000000000008</v>
      </c>
      <c r="J8219">
        <v>0.35</v>
      </c>
      <c r="K8219" t="s">
        <v>1018</v>
      </c>
    </row>
    <row r="8220" spans="1:11" x14ac:dyDescent="0.25">
      <c r="A8220" t="s">
        <v>1021</v>
      </c>
      <c r="B8220">
        <v>243</v>
      </c>
      <c r="C8220">
        <v>28</v>
      </c>
      <c r="D8220">
        <v>8</v>
      </c>
      <c r="E8220" t="s">
        <v>30</v>
      </c>
      <c r="F8220">
        <v>7.77</v>
      </c>
      <c r="G8220">
        <v>26.91</v>
      </c>
      <c r="H8220">
        <v>2</v>
      </c>
      <c r="I8220">
        <v>2.2200000000000002</v>
      </c>
      <c r="J8220">
        <v>0.11</v>
      </c>
      <c r="K8220" t="s">
        <v>1018</v>
      </c>
    </row>
    <row r="8221" spans="1:11" x14ac:dyDescent="0.25">
      <c r="A8221" t="s">
        <v>1022</v>
      </c>
      <c r="B8221">
        <v>292</v>
      </c>
      <c r="C8221">
        <v>21</v>
      </c>
      <c r="D8221">
        <v>4</v>
      </c>
      <c r="E8221" t="s">
        <v>30</v>
      </c>
      <c r="F8221">
        <v>0.72</v>
      </c>
      <c r="G8221">
        <v>4.8</v>
      </c>
      <c r="H8221" t="s">
        <v>31</v>
      </c>
      <c r="I8221" t="s">
        <v>31</v>
      </c>
      <c r="J8221" t="s">
        <v>31</v>
      </c>
      <c r="K8221" t="s">
        <v>907</v>
      </c>
    </row>
    <row r="8222" spans="1:11" x14ac:dyDescent="0.25">
      <c r="A8222" t="s">
        <v>1023</v>
      </c>
      <c r="B8222">
        <v>243</v>
      </c>
      <c r="C8222">
        <v>28</v>
      </c>
      <c r="D8222">
        <v>13</v>
      </c>
      <c r="E8222" t="s">
        <v>30</v>
      </c>
      <c r="F8222">
        <v>14.76</v>
      </c>
      <c r="G8222">
        <v>35.4</v>
      </c>
      <c r="H8222" t="s">
        <v>31</v>
      </c>
      <c r="I8222" t="s">
        <v>31</v>
      </c>
      <c r="J8222" t="s">
        <v>31</v>
      </c>
      <c r="K8222" t="s">
        <v>1024</v>
      </c>
    </row>
    <row r="8223" spans="1:11" x14ac:dyDescent="0.25">
      <c r="A8223" t="s">
        <v>1025</v>
      </c>
      <c r="B8223">
        <v>243</v>
      </c>
      <c r="C8223">
        <v>28</v>
      </c>
      <c r="D8223">
        <v>13</v>
      </c>
      <c r="E8223" t="s">
        <v>30</v>
      </c>
      <c r="F8223">
        <v>14.76</v>
      </c>
      <c r="G8223">
        <v>50.03</v>
      </c>
      <c r="H8223" t="s">
        <v>31</v>
      </c>
      <c r="I8223" t="s">
        <v>31</v>
      </c>
      <c r="J8223" t="s">
        <v>31</v>
      </c>
      <c r="K8223" t="s">
        <v>1024</v>
      </c>
    </row>
    <row r="8224" spans="1:11" x14ac:dyDescent="0.25">
      <c r="A8224" t="s">
        <v>1026</v>
      </c>
      <c r="B8224">
        <v>243</v>
      </c>
      <c r="C8224">
        <v>28</v>
      </c>
      <c r="D8224">
        <v>6</v>
      </c>
      <c r="E8224" t="s">
        <v>30</v>
      </c>
      <c r="F8224">
        <v>8.8800000000000008</v>
      </c>
      <c r="G8224">
        <v>18.399999999999999</v>
      </c>
      <c r="H8224" t="s">
        <v>31</v>
      </c>
      <c r="I8224" t="s">
        <v>31</v>
      </c>
      <c r="J8224" t="s">
        <v>31</v>
      </c>
      <c r="K8224" t="s">
        <v>1027</v>
      </c>
    </row>
    <row r="8225" spans="1:11" x14ac:dyDescent="0.25">
      <c r="A8225" t="s">
        <v>1028</v>
      </c>
      <c r="B8225">
        <v>243</v>
      </c>
      <c r="C8225">
        <v>28</v>
      </c>
      <c r="D8225">
        <v>16</v>
      </c>
      <c r="E8225" t="s">
        <v>30</v>
      </c>
      <c r="F8225">
        <v>17.760000000000002</v>
      </c>
      <c r="G8225">
        <v>61.68</v>
      </c>
      <c r="H8225" t="s">
        <v>31</v>
      </c>
      <c r="I8225" t="s">
        <v>31</v>
      </c>
      <c r="J8225" t="s">
        <v>31</v>
      </c>
      <c r="K8225" t="s">
        <v>1029</v>
      </c>
    </row>
    <row r="8226" spans="1:11" x14ac:dyDescent="0.25">
      <c r="A8226" t="s">
        <v>1030</v>
      </c>
      <c r="B8226">
        <v>243</v>
      </c>
      <c r="C8226">
        <v>28</v>
      </c>
      <c r="D8226">
        <v>16</v>
      </c>
      <c r="E8226" t="s">
        <v>30</v>
      </c>
      <c r="F8226">
        <v>17.760000000000002</v>
      </c>
      <c r="G8226">
        <v>40.4</v>
      </c>
      <c r="H8226">
        <v>20</v>
      </c>
      <c r="I8226">
        <v>95.46</v>
      </c>
      <c r="J8226">
        <v>3.65</v>
      </c>
      <c r="K8226" t="s">
        <v>1029</v>
      </c>
    </row>
    <row r="8227" spans="1:11" x14ac:dyDescent="0.25">
      <c r="A8227" t="s">
        <v>1031</v>
      </c>
      <c r="B8227">
        <v>243</v>
      </c>
      <c r="C8227">
        <v>28</v>
      </c>
      <c r="D8227">
        <v>16</v>
      </c>
      <c r="E8227" t="s">
        <v>30</v>
      </c>
      <c r="F8227">
        <v>17.760000000000002</v>
      </c>
      <c r="G8227">
        <v>61.68</v>
      </c>
      <c r="H8227">
        <v>6</v>
      </c>
      <c r="I8227">
        <v>31.08</v>
      </c>
      <c r="J8227">
        <v>1.83</v>
      </c>
      <c r="K8227" t="s">
        <v>1029</v>
      </c>
    </row>
    <row r="8228" spans="1:11" x14ac:dyDescent="0.25">
      <c r="A8228" t="s">
        <v>133</v>
      </c>
      <c r="B8228">
        <v>392</v>
      </c>
      <c r="C8228">
        <v>31</v>
      </c>
      <c r="D8228">
        <v>59</v>
      </c>
      <c r="E8228" t="s">
        <v>30</v>
      </c>
      <c r="F8228">
        <v>13.1</v>
      </c>
      <c r="G8228">
        <v>183.19</v>
      </c>
      <c r="H8228" t="s">
        <v>31</v>
      </c>
      <c r="I8228" t="s">
        <v>31</v>
      </c>
      <c r="J8228" t="s">
        <v>31</v>
      </c>
      <c r="K8228" t="s">
        <v>560</v>
      </c>
    </row>
    <row r="8229" spans="1:11" x14ac:dyDescent="0.25">
      <c r="A8229" t="s">
        <v>134</v>
      </c>
      <c r="B8229">
        <v>392</v>
      </c>
      <c r="C8229">
        <v>31</v>
      </c>
      <c r="D8229">
        <v>59</v>
      </c>
      <c r="E8229" t="s">
        <v>30</v>
      </c>
      <c r="F8229">
        <v>13.86</v>
      </c>
      <c r="G8229">
        <v>182.61</v>
      </c>
      <c r="H8229">
        <v>2</v>
      </c>
      <c r="I8229">
        <v>1.52</v>
      </c>
      <c r="J8229">
        <v>0.14000000000000001</v>
      </c>
      <c r="K8229" t="s">
        <v>644</v>
      </c>
    </row>
    <row r="8230" spans="1:11" x14ac:dyDescent="0.25">
      <c r="A8230" t="s">
        <v>135</v>
      </c>
      <c r="B8230">
        <v>392</v>
      </c>
      <c r="C8230">
        <v>31</v>
      </c>
      <c r="D8230">
        <v>83</v>
      </c>
      <c r="E8230" t="s">
        <v>30</v>
      </c>
      <c r="F8230">
        <v>25.29</v>
      </c>
      <c r="G8230">
        <v>99.52</v>
      </c>
      <c r="H8230" t="s">
        <v>31</v>
      </c>
      <c r="I8230" t="s">
        <v>31</v>
      </c>
      <c r="J8230" t="s">
        <v>31</v>
      </c>
      <c r="K8230" t="s">
        <v>645</v>
      </c>
    </row>
    <row r="8231" spans="1:11" x14ac:dyDescent="0.25">
      <c r="A8231" t="s">
        <v>136</v>
      </c>
      <c r="B8231">
        <v>392</v>
      </c>
      <c r="C8231">
        <v>31</v>
      </c>
      <c r="D8231">
        <v>42</v>
      </c>
      <c r="E8231" t="s">
        <v>30</v>
      </c>
      <c r="F8231">
        <v>14.37</v>
      </c>
      <c r="G8231">
        <v>53.3</v>
      </c>
      <c r="H8231" t="s">
        <v>31</v>
      </c>
      <c r="I8231" t="s">
        <v>31</v>
      </c>
      <c r="J8231" t="s">
        <v>31</v>
      </c>
      <c r="K8231" t="s">
        <v>646</v>
      </c>
    </row>
    <row r="8232" spans="1:11" x14ac:dyDescent="0.25">
      <c r="A8232" t="s">
        <v>137</v>
      </c>
      <c r="B8232">
        <v>392</v>
      </c>
      <c r="C8232">
        <v>31</v>
      </c>
      <c r="D8232">
        <v>39</v>
      </c>
      <c r="E8232" t="s">
        <v>30</v>
      </c>
      <c r="F8232">
        <v>13.12</v>
      </c>
      <c r="G8232">
        <v>48.28</v>
      </c>
      <c r="H8232" t="s">
        <v>31</v>
      </c>
      <c r="I8232" t="s">
        <v>31</v>
      </c>
      <c r="J8232" t="s">
        <v>31</v>
      </c>
      <c r="K8232" t="s">
        <v>647</v>
      </c>
    </row>
    <row r="8233" spans="1:11" x14ac:dyDescent="0.25">
      <c r="A8233" t="s">
        <v>138</v>
      </c>
      <c r="B8233">
        <v>392</v>
      </c>
      <c r="C8233">
        <v>31</v>
      </c>
      <c r="D8233">
        <v>54</v>
      </c>
      <c r="E8233" t="s">
        <v>30</v>
      </c>
      <c r="F8233">
        <v>14.69</v>
      </c>
      <c r="G8233">
        <v>60.28</v>
      </c>
      <c r="H8233">
        <v>2.2799999999999998</v>
      </c>
      <c r="I8233">
        <v>7.08</v>
      </c>
      <c r="J8233">
        <v>0.57999999999999996</v>
      </c>
      <c r="K8233" t="s">
        <v>648</v>
      </c>
    </row>
    <row r="8234" spans="1:11" x14ac:dyDescent="0.25">
      <c r="A8234" t="s">
        <v>139</v>
      </c>
      <c r="B8234">
        <v>392</v>
      </c>
      <c r="C8234">
        <v>31</v>
      </c>
      <c r="D8234">
        <v>54</v>
      </c>
      <c r="E8234" t="s">
        <v>30</v>
      </c>
      <c r="F8234">
        <v>14.69</v>
      </c>
      <c r="G8234">
        <v>60.51</v>
      </c>
      <c r="H8234">
        <v>2.2799999999999998</v>
      </c>
      <c r="I8234">
        <v>3.98</v>
      </c>
      <c r="J8234">
        <v>0.3</v>
      </c>
      <c r="K8234" t="s">
        <v>649</v>
      </c>
    </row>
    <row r="8235" spans="1:11" x14ac:dyDescent="0.25">
      <c r="A8235" t="s">
        <v>140</v>
      </c>
      <c r="B8235">
        <v>392</v>
      </c>
      <c r="C8235">
        <v>31</v>
      </c>
      <c r="D8235">
        <v>50</v>
      </c>
      <c r="E8235" t="s">
        <v>30</v>
      </c>
      <c r="F8235">
        <v>13</v>
      </c>
      <c r="G8235">
        <v>54.89</v>
      </c>
      <c r="H8235">
        <v>1.72</v>
      </c>
      <c r="I8235">
        <v>5.34</v>
      </c>
      <c r="J8235">
        <v>0.44</v>
      </c>
      <c r="K8235" t="s">
        <v>650</v>
      </c>
    </row>
    <row r="8236" spans="1:11" x14ac:dyDescent="0.25">
      <c r="A8236" t="s">
        <v>141</v>
      </c>
      <c r="B8236">
        <v>392</v>
      </c>
      <c r="C8236">
        <v>31</v>
      </c>
      <c r="D8236">
        <v>50</v>
      </c>
      <c r="E8236" t="s">
        <v>30</v>
      </c>
      <c r="F8236">
        <v>13</v>
      </c>
      <c r="G8236">
        <v>55.12</v>
      </c>
      <c r="H8236">
        <v>1.72</v>
      </c>
      <c r="I8236">
        <v>3.02</v>
      </c>
      <c r="J8236">
        <v>0.23</v>
      </c>
      <c r="K8236" t="s">
        <v>651</v>
      </c>
    </row>
    <row r="8237" spans="1:11" x14ac:dyDescent="0.25">
      <c r="A8237" t="s">
        <v>142</v>
      </c>
      <c r="B8237">
        <v>392</v>
      </c>
      <c r="C8237">
        <v>31</v>
      </c>
      <c r="D8237">
        <v>50</v>
      </c>
      <c r="E8237" t="s">
        <v>30</v>
      </c>
      <c r="F8237">
        <v>18.97</v>
      </c>
      <c r="G8237">
        <v>64.959999999999994</v>
      </c>
      <c r="H8237">
        <v>6</v>
      </c>
      <c r="I8237">
        <v>23.66</v>
      </c>
      <c r="J8237">
        <v>1.56</v>
      </c>
      <c r="K8237" t="s">
        <v>652</v>
      </c>
    </row>
    <row r="8238" spans="1:11" x14ac:dyDescent="0.25">
      <c r="A8238" t="s">
        <v>143</v>
      </c>
      <c r="B8238">
        <v>392</v>
      </c>
      <c r="C8238">
        <v>31</v>
      </c>
      <c r="D8238">
        <v>49</v>
      </c>
      <c r="E8238" t="s">
        <v>30</v>
      </c>
      <c r="F8238">
        <v>18.96</v>
      </c>
      <c r="G8238">
        <v>64.16</v>
      </c>
      <c r="H8238">
        <v>2</v>
      </c>
      <c r="I8238">
        <v>3.36</v>
      </c>
      <c r="J8238">
        <v>0.27</v>
      </c>
      <c r="K8238" t="s">
        <v>653</v>
      </c>
    </row>
    <row r="8239" spans="1:11" x14ac:dyDescent="0.25">
      <c r="A8239" t="s">
        <v>144</v>
      </c>
      <c r="B8239">
        <v>392</v>
      </c>
      <c r="C8239">
        <v>31</v>
      </c>
      <c r="D8239">
        <v>64</v>
      </c>
      <c r="E8239" t="s">
        <v>30</v>
      </c>
      <c r="F8239">
        <v>20.18</v>
      </c>
      <c r="G8239">
        <v>84.17</v>
      </c>
      <c r="H8239">
        <v>0.27</v>
      </c>
      <c r="I8239">
        <v>0.54</v>
      </c>
      <c r="J8239">
        <v>0.03</v>
      </c>
      <c r="K8239" t="s">
        <v>654</v>
      </c>
    </row>
    <row r="8240" spans="1:11" x14ac:dyDescent="0.25">
      <c r="A8240" t="s">
        <v>145</v>
      </c>
      <c r="B8240">
        <v>392</v>
      </c>
      <c r="C8240">
        <v>31</v>
      </c>
      <c r="D8240">
        <v>61</v>
      </c>
      <c r="E8240" t="s">
        <v>30</v>
      </c>
      <c r="F8240">
        <v>20.28</v>
      </c>
      <c r="G8240">
        <v>81.52</v>
      </c>
      <c r="H8240">
        <v>0.48</v>
      </c>
      <c r="I8240">
        <v>0.65</v>
      </c>
      <c r="J8240">
        <v>0.05</v>
      </c>
      <c r="K8240" t="s">
        <v>655</v>
      </c>
    </row>
    <row r="8241" spans="1:11" x14ac:dyDescent="0.25">
      <c r="A8241" t="s">
        <v>146</v>
      </c>
      <c r="B8241">
        <v>392</v>
      </c>
      <c r="C8241">
        <v>31</v>
      </c>
      <c r="D8241">
        <v>65</v>
      </c>
      <c r="E8241" t="s">
        <v>30</v>
      </c>
      <c r="F8241">
        <v>17.559999999999999</v>
      </c>
      <c r="G8241">
        <v>73.040000000000006</v>
      </c>
      <c r="H8241" t="s">
        <v>31</v>
      </c>
      <c r="I8241" t="s">
        <v>31</v>
      </c>
      <c r="J8241" t="s">
        <v>31</v>
      </c>
      <c r="K8241" t="s">
        <v>656</v>
      </c>
    </row>
    <row r="8242" spans="1:11" x14ac:dyDescent="0.25">
      <c r="A8242" t="s">
        <v>147</v>
      </c>
      <c r="B8242">
        <v>392</v>
      </c>
      <c r="C8242">
        <v>31</v>
      </c>
      <c r="D8242">
        <v>67</v>
      </c>
      <c r="E8242" t="s">
        <v>30</v>
      </c>
      <c r="F8242">
        <v>18.82</v>
      </c>
      <c r="G8242">
        <v>76.650000000000006</v>
      </c>
      <c r="H8242" t="s">
        <v>31</v>
      </c>
      <c r="I8242" t="s">
        <v>31</v>
      </c>
      <c r="J8242" t="s">
        <v>31</v>
      </c>
      <c r="K8242" t="s">
        <v>657</v>
      </c>
    </row>
    <row r="8243" spans="1:11" x14ac:dyDescent="0.25">
      <c r="A8243" t="s">
        <v>148</v>
      </c>
      <c r="B8243">
        <v>392</v>
      </c>
      <c r="C8243">
        <v>31</v>
      </c>
      <c r="D8243">
        <v>80</v>
      </c>
      <c r="E8243" t="s">
        <v>30</v>
      </c>
      <c r="F8243">
        <v>23.61</v>
      </c>
      <c r="G8243">
        <v>97.1</v>
      </c>
      <c r="H8243">
        <v>2.86</v>
      </c>
      <c r="I8243">
        <v>10.28</v>
      </c>
      <c r="J8243">
        <v>0.65</v>
      </c>
      <c r="K8243" t="s">
        <v>658</v>
      </c>
    </row>
    <row r="8244" spans="1:11" x14ac:dyDescent="0.25">
      <c r="A8244" t="s">
        <v>149</v>
      </c>
      <c r="B8244">
        <v>392</v>
      </c>
      <c r="C8244">
        <v>31</v>
      </c>
      <c r="D8244">
        <v>80</v>
      </c>
      <c r="E8244" t="s">
        <v>30</v>
      </c>
      <c r="F8244">
        <v>23.46</v>
      </c>
      <c r="G8244">
        <v>96.01</v>
      </c>
      <c r="H8244">
        <v>4.78</v>
      </c>
      <c r="I8244">
        <v>7.41</v>
      </c>
      <c r="J8244">
        <v>0.57999999999999996</v>
      </c>
      <c r="K8244" t="s">
        <v>659</v>
      </c>
    </row>
    <row r="8245" spans="1:11" x14ac:dyDescent="0.25">
      <c r="A8245" t="s">
        <v>150</v>
      </c>
      <c r="B8245">
        <v>392</v>
      </c>
      <c r="C8245">
        <v>31</v>
      </c>
      <c r="D8245">
        <v>54</v>
      </c>
      <c r="E8245" t="s">
        <v>30</v>
      </c>
      <c r="F8245">
        <v>14.68</v>
      </c>
      <c r="G8245">
        <v>59.73</v>
      </c>
      <c r="H8245">
        <v>2</v>
      </c>
      <c r="I8245">
        <v>2.06</v>
      </c>
      <c r="J8245">
        <v>0.1</v>
      </c>
      <c r="K8245" t="s">
        <v>660</v>
      </c>
    </row>
    <row r="8246" spans="1:11" x14ac:dyDescent="0.25">
      <c r="A8246" t="s">
        <v>151</v>
      </c>
      <c r="B8246">
        <v>392</v>
      </c>
      <c r="C8246">
        <v>31</v>
      </c>
      <c r="D8246">
        <v>51</v>
      </c>
      <c r="E8246" t="s">
        <v>30</v>
      </c>
      <c r="F8246">
        <v>14.68</v>
      </c>
      <c r="G8246">
        <v>57.64</v>
      </c>
      <c r="H8246" t="s">
        <v>31</v>
      </c>
      <c r="I8246" t="s">
        <v>31</v>
      </c>
      <c r="J8246" t="s">
        <v>31</v>
      </c>
      <c r="K8246" t="s">
        <v>661</v>
      </c>
    </row>
    <row r="8247" spans="1:11" x14ac:dyDescent="0.25">
      <c r="A8247" t="s">
        <v>152</v>
      </c>
      <c r="B8247">
        <v>392</v>
      </c>
      <c r="C8247">
        <v>31</v>
      </c>
      <c r="D8247">
        <v>49</v>
      </c>
      <c r="E8247" t="s">
        <v>30</v>
      </c>
      <c r="F8247">
        <v>12.26</v>
      </c>
      <c r="G8247">
        <v>55.88</v>
      </c>
      <c r="H8247" t="s">
        <v>31</v>
      </c>
      <c r="I8247" t="s">
        <v>31</v>
      </c>
      <c r="J8247" t="s">
        <v>31</v>
      </c>
      <c r="K8247" t="s">
        <v>662</v>
      </c>
    </row>
    <row r="8248" spans="1:11" x14ac:dyDescent="0.25">
      <c r="A8248" t="s">
        <v>153</v>
      </c>
      <c r="B8248">
        <v>392</v>
      </c>
      <c r="C8248">
        <v>31</v>
      </c>
      <c r="D8248">
        <v>39</v>
      </c>
      <c r="E8248" t="s">
        <v>30</v>
      </c>
      <c r="F8248">
        <v>10.35</v>
      </c>
      <c r="G8248">
        <v>46.25</v>
      </c>
      <c r="H8248" t="s">
        <v>31</v>
      </c>
      <c r="I8248" t="s">
        <v>31</v>
      </c>
      <c r="J8248" t="s">
        <v>31</v>
      </c>
      <c r="K8248" t="s">
        <v>662</v>
      </c>
    </row>
    <row r="8249" spans="1:11" x14ac:dyDescent="0.25">
      <c r="A8249" t="s">
        <v>154</v>
      </c>
      <c r="B8249">
        <v>392</v>
      </c>
      <c r="C8249">
        <v>31</v>
      </c>
      <c r="D8249">
        <v>44</v>
      </c>
      <c r="E8249" t="s">
        <v>30</v>
      </c>
      <c r="F8249">
        <v>15.37</v>
      </c>
      <c r="G8249">
        <v>53.29</v>
      </c>
      <c r="H8249" t="s">
        <v>31</v>
      </c>
      <c r="I8249" t="s">
        <v>31</v>
      </c>
      <c r="J8249" t="s">
        <v>31</v>
      </c>
      <c r="K8249" t="s">
        <v>663</v>
      </c>
    </row>
    <row r="8250" spans="1:11" x14ac:dyDescent="0.25">
      <c r="A8250" t="s">
        <v>155</v>
      </c>
      <c r="B8250">
        <v>392</v>
      </c>
      <c r="C8250">
        <v>31</v>
      </c>
      <c r="D8250">
        <v>44</v>
      </c>
      <c r="E8250" t="s">
        <v>30</v>
      </c>
      <c r="F8250">
        <v>15.37</v>
      </c>
      <c r="G8250">
        <v>53.29</v>
      </c>
      <c r="H8250">
        <v>2</v>
      </c>
      <c r="I8250">
        <v>13</v>
      </c>
      <c r="J8250">
        <v>0.77</v>
      </c>
      <c r="K8250" t="s">
        <v>663</v>
      </c>
    </row>
    <row r="8251" spans="1:11" x14ac:dyDescent="0.25">
      <c r="A8251" t="s">
        <v>156</v>
      </c>
      <c r="B8251">
        <v>392</v>
      </c>
      <c r="C8251">
        <v>31</v>
      </c>
      <c r="D8251">
        <v>29</v>
      </c>
      <c r="E8251" t="s">
        <v>30</v>
      </c>
      <c r="F8251">
        <v>5.71</v>
      </c>
      <c r="G8251">
        <v>31.4</v>
      </c>
      <c r="H8251" t="s">
        <v>31</v>
      </c>
      <c r="I8251" t="s">
        <v>31</v>
      </c>
      <c r="J8251" t="s">
        <v>31</v>
      </c>
      <c r="K8251" t="s">
        <v>664</v>
      </c>
    </row>
    <row r="8252" spans="1:11" x14ac:dyDescent="0.25">
      <c r="A8252" t="s">
        <v>157</v>
      </c>
      <c r="B8252">
        <v>392</v>
      </c>
      <c r="C8252">
        <v>31</v>
      </c>
      <c r="D8252">
        <v>31</v>
      </c>
      <c r="E8252" t="s">
        <v>30</v>
      </c>
      <c r="F8252">
        <v>6.66</v>
      </c>
      <c r="G8252">
        <v>34.39</v>
      </c>
      <c r="H8252" t="s">
        <v>31</v>
      </c>
      <c r="I8252" t="s">
        <v>31</v>
      </c>
      <c r="J8252" t="s">
        <v>31</v>
      </c>
      <c r="K8252" t="s">
        <v>665</v>
      </c>
    </row>
    <row r="8253" spans="1:11" x14ac:dyDescent="0.25">
      <c r="A8253" t="s">
        <v>158</v>
      </c>
      <c r="B8253">
        <v>392</v>
      </c>
      <c r="C8253">
        <v>31</v>
      </c>
      <c r="D8253">
        <v>104</v>
      </c>
      <c r="E8253" t="s">
        <v>30</v>
      </c>
      <c r="F8253">
        <v>29.58</v>
      </c>
      <c r="G8253">
        <v>124.64</v>
      </c>
      <c r="H8253">
        <v>2</v>
      </c>
      <c r="I8253">
        <v>23.34</v>
      </c>
      <c r="J8253">
        <v>1.66</v>
      </c>
      <c r="K8253" t="s">
        <v>666</v>
      </c>
    </row>
    <row r="8254" spans="1:11" x14ac:dyDescent="0.25">
      <c r="A8254" t="s">
        <v>159</v>
      </c>
      <c r="B8254">
        <v>392</v>
      </c>
      <c r="C8254">
        <v>31</v>
      </c>
      <c r="D8254">
        <v>102</v>
      </c>
      <c r="E8254" t="s">
        <v>30</v>
      </c>
      <c r="F8254">
        <v>29.07</v>
      </c>
      <c r="G8254">
        <v>120.15</v>
      </c>
      <c r="H8254">
        <v>4</v>
      </c>
      <c r="I8254">
        <v>25.32</v>
      </c>
      <c r="J8254">
        <v>1.73</v>
      </c>
      <c r="K8254" t="s">
        <v>667</v>
      </c>
    </row>
    <row r="8255" spans="1:11" x14ac:dyDescent="0.25">
      <c r="A8255" t="s">
        <v>160</v>
      </c>
      <c r="B8255">
        <v>392</v>
      </c>
      <c r="C8255">
        <v>31</v>
      </c>
      <c r="D8255">
        <v>53</v>
      </c>
      <c r="E8255" t="s">
        <v>30</v>
      </c>
      <c r="F8255">
        <v>14.68</v>
      </c>
      <c r="G8255">
        <v>64.53</v>
      </c>
      <c r="H8255" t="s">
        <v>31</v>
      </c>
      <c r="I8255" t="s">
        <v>31</v>
      </c>
      <c r="J8255" t="s">
        <v>31</v>
      </c>
      <c r="K8255" t="s">
        <v>668</v>
      </c>
    </row>
    <row r="8256" spans="1:11" x14ac:dyDescent="0.25">
      <c r="A8256" t="s">
        <v>161</v>
      </c>
      <c r="B8256">
        <v>392</v>
      </c>
      <c r="C8256">
        <v>31</v>
      </c>
      <c r="D8256">
        <v>54</v>
      </c>
      <c r="E8256" t="s">
        <v>30</v>
      </c>
      <c r="F8256">
        <v>13.96</v>
      </c>
      <c r="G8256">
        <v>61.95</v>
      </c>
      <c r="H8256" t="s">
        <v>31</v>
      </c>
      <c r="I8256" t="s">
        <v>31</v>
      </c>
      <c r="J8256" t="s">
        <v>31</v>
      </c>
      <c r="K8256" t="s">
        <v>669</v>
      </c>
    </row>
    <row r="8257" spans="1:11" x14ac:dyDescent="0.25">
      <c r="A8257" t="s">
        <v>162</v>
      </c>
      <c r="B8257">
        <v>392</v>
      </c>
      <c r="C8257">
        <v>31</v>
      </c>
      <c r="D8257">
        <v>41</v>
      </c>
      <c r="E8257" t="s">
        <v>30</v>
      </c>
      <c r="F8257">
        <v>14.72</v>
      </c>
      <c r="G8257">
        <v>51.87</v>
      </c>
      <c r="H8257">
        <v>8.6999999999999993</v>
      </c>
      <c r="I8257">
        <v>61.71</v>
      </c>
      <c r="J8257">
        <v>3.5</v>
      </c>
      <c r="K8257" t="s">
        <v>670</v>
      </c>
    </row>
    <row r="8258" spans="1:11" x14ac:dyDescent="0.25">
      <c r="A8258" t="s">
        <v>164</v>
      </c>
      <c r="B8258">
        <v>392</v>
      </c>
      <c r="C8258">
        <v>31</v>
      </c>
      <c r="D8258">
        <v>25</v>
      </c>
      <c r="E8258" t="s">
        <v>30</v>
      </c>
      <c r="F8258">
        <v>8.18</v>
      </c>
      <c r="G8258">
        <v>30.56</v>
      </c>
      <c r="H8258">
        <v>2.0299999999999998</v>
      </c>
      <c r="I8258">
        <v>9.39</v>
      </c>
      <c r="J8258">
        <v>0.55000000000000004</v>
      </c>
      <c r="K8258" t="s">
        <v>672</v>
      </c>
    </row>
    <row r="8259" spans="1:11" x14ac:dyDescent="0.25">
      <c r="A8259" t="s">
        <v>165</v>
      </c>
      <c r="B8259">
        <v>392</v>
      </c>
      <c r="C8259">
        <v>31</v>
      </c>
      <c r="D8259">
        <v>25</v>
      </c>
      <c r="E8259" t="s">
        <v>30</v>
      </c>
      <c r="F8259">
        <v>8.18</v>
      </c>
      <c r="G8259">
        <v>30.59</v>
      </c>
      <c r="H8259">
        <v>1.78</v>
      </c>
      <c r="I8259">
        <v>6.03</v>
      </c>
      <c r="J8259">
        <v>0.39</v>
      </c>
      <c r="K8259" t="s">
        <v>673</v>
      </c>
    </row>
    <row r="8260" spans="1:11" x14ac:dyDescent="0.25">
      <c r="A8260" t="s">
        <v>166</v>
      </c>
      <c r="B8260">
        <v>392</v>
      </c>
      <c r="C8260">
        <v>31</v>
      </c>
      <c r="D8260">
        <v>40</v>
      </c>
      <c r="E8260" t="s">
        <v>30</v>
      </c>
      <c r="F8260">
        <v>18.239999999999998</v>
      </c>
      <c r="G8260">
        <v>51.23</v>
      </c>
      <c r="H8260">
        <v>4.4000000000000004</v>
      </c>
      <c r="I8260">
        <v>21.58</v>
      </c>
      <c r="J8260">
        <v>1.07</v>
      </c>
      <c r="K8260" t="s">
        <v>674</v>
      </c>
    </row>
    <row r="8261" spans="1:11" x14ac:dyDescent="0.25">
      <c r="A8261" t="s">
        <v>167</v>
      </c>
      <c r="B8261">
        <v>392</v>
      </c>
      <c r="C8261">
        <v>31</v>
      </c>
      <c r="D8261">
        <v>40</v>
      </c>
      <c r="E8261" t="s">
        <v>30</v>
      </c>
      <c r="F8261">
        <v>17.78</v>
      </c>
      <c r="G8261">
        <v>50.44</v>
      </c>
      <c r="H8261" t="s">
        <v>31</v>
      </c>
      <c r="I8261" t="s">
        <v>31</v>
      </c>
      <c r="J8261" t="s">
        <v>31</v>
      </c>
      <c r="K8261" t="s">
        <v>675</v>
      </c>
    </row>
    <row r="8262" spans="1:11" x14ac:dyDescent="0.25">
      <c r="A8262" t="s">
        <v>168</v>
      </c>
      <c r="B8262">
        <v>392</v>
      </c>
      <c r="C8262">
        <v>31</v>
      </c>
      <c r="D8262">
        <v>73</v>
      </c>
      <c r="E8262" t="s">
        <v>30</v>
      </c>
      <c r="F8262">
        <v>20.92</v>
      </c>
      <c r="G8262">
        <v>85.22</v>
      </c>
      <c r="H8262" t="s">
        <v>31</v>
      </c>
      <c r="I8262" t="s">
        <v>31</v>
      </c>
      <c r="J8262" t="s">
        <v>31</v>
      </c>
      <c r="K8262" t="s">
        <v>676</v>
      </c>
    </row>
    <row r="8263" spans="1:11" x14ac:dyDescent="0.25">
      <c r="A8263" t="s">
        <v>169</v>
      </c>
      <c r="B8263">
        <v>392</v>
      </c>
      <c r="C8263">
        <v>31</v>
      </c>
      <c r="D8263">
        <v>74</v>
      </c>
      <c r="E8263" t="s">
        <v>30</v>
      </c>
      <c r="F8263">
        <v>21.62</v>
      </c>
      <c r="G8263">
        <v>87.85</v>
      </c>
      <c r="H8263">
        <v>3</v>
      </c>
      <c r="I8263">
        <v>14.04</v>
      </c>
      <c r="J8263">
        <v>1.1200000000000001</v>
      </c>
      <c r="K8263" t="s">
        <v>677</v>
      </c>
    </row>
    <row r="8264" spans="1:11" x14ac:dyDescent="0.25">
      <c r="A8264" t="s">
        <v>170</v>
      </c>
      <c r="B8264">
        <v>392</v>
      </c>
      <c r="C8264">
        <v>31</v>
      </c>
      <c r="D8264">
        <v>32</v>
      </c>
      <c r="E8264" t="s">
        <v>30</v>
      </c>
      <c r="F8264">
        <v>10</v>
      </c>
      <c r="G8264">
        <v>38.1</v>
      </c>
      <c r="H8264">
        <v>6</v>
      </c>
      <c r="I8264">
        <v>20.02</v>
      </c>
      <c r="J8264">
        <v>1.29</v>
      </c>
      <c r="K8264" t="s">
        <v>678</v>
      </c>
    </row>
    <row r="8265" spans="1:11" x14ac:dyDescent="0.25">
      <c r="A8265" t="s">
        <v>171</v>
      </c>
      <c r="B8265">
        <v>392</v>
      </c>
      <c r="C8265">
        <v>31</v>
      </c>
      <c r="D8265">
        <v>31</v>
      </c>
      <c r="E8265" t="s">
        <v>30</v>
      </c>
      <c r="F8265">
        <v>10</v>
      </c>
      <c r="G8265">
        <v>37.58</v>
      </c>
      <c r="H8265">
        <v>4</v>
      </c>
      <c r="I8265">
        <v>12.2</v>
      </c>
      <c r="J8265">
        <v>0.83</v>
      </c>
      <c r="K8265" t="s">
        <v>679</v>
      </c>
    </row>
    <row r="8266" spans="1:11" x14ac:dyDescent="0.25">
      <c r="A8266" t="s">
        <v>172</v>
      </c>
      <c r="B8266">
        <v>392</v>
      </c>
      <c r="C8266">
        <v>31</v>
      </c>
      <c r="D8266">
        <v>60</v>
      </c>
      <c r="E8266" t="s">
        <v>30</v>
      </c>
      <c r="F8266">
        <v>17.21</v>
      </c>
      <c r="G8266">
        <v>68.599999999999994</v>
      </c>
      <c r="H8266">
        <v>2</v>
      </c>
      <c r="I8266">
        <v>2.04</v>
      </c>
      <c r="J8266">
        <v>0.12</v>
      </c>
      <c r="K8266" t="s">
        <v>680</v>
      </c>
    </row>
    <row r="8267" spans="1:11" x14ac:dyDescent="0.25">
      <c r="A8267" t="s">
        <v>173</v>
      </c>
      <c r="B8267">
        <v>392</v>
      </c>
      <c r="C8267">
        <v>31</v>
      </c>
      <c r="D8267">
        <v>62</v>
      </c>
      <c r="E8267" t="s">
        <v>30</v>
      </c>
      <c r="F8267">
        <v>19.170000000000002</v>
      </c>
      <c r="G8267">
        <v>73.040000000000006</v>
      </c>
      <c r="H8267">
        <v>2</v>
      </c>
      <c r="I8267">
        <v>15.56</v>
      </c>
      <c r="J8267">
        <v>0.99</v>
      </c>
      <c r="K8267" t="s">
        <v>681</v>
      </c>
    </row>
    <row r="8268" spans="1:11" x14ac:dyDescent="0.25">
      <c r="A8268" t="s">
        <v>174</v>
      </c>
      <c r="B8268">
        <v>392</v>
      </c>
      <c r="C8268">
        <v>31</v>
      </c>
      <c r="D8268">
        <v>41</v>
      </c>
      <c r="E8268" t="s">
        <v>30</v>
      </c>
      <c r="F8268">
        <v>13.1</v>
      </c>
      <c r="G8268">
        <v>48.47</v>
      </c>
      <c r="H8268" t="s">
        <v>31</v>
      </c>
      <c r="I8268" t="s">
        <v>31</v>
      </c>
      <c r="J8268" t="s">
        <v>31</v>
      </c>
      <c r="K8268" t="s">
        <v>682</v>
      </c>
    </row>
    <row r="8269" spans="1:11" x14ac:dyDescent="0.25">
      <c r="A8269" t="s">
        <v>175</v>
      </c>
      <c r="B8269">
        <v>392</v>
      </c>
      <c r="C8269">
        <v>31</v>
      </c>
      <c r="D8269">
        <v>41</v>
      </c>
      <c r="E8269" t="s">
        <v>30</v>
      </c>
      <c r="F8269">
        <v>13.1</v>
      </c>
      <c r="G8269">
        <v>48.67</v>
      </c>
      <c r="H8269">
        <v>2</v>
      </c>
      <c r="I8269">
        <v>2.54</v>
      </c>
      <c r="J8269">
        <v>0.16</v>
      </c>
      <c r="K8269" t="s">
        <v>683</v>
      </c>
    </row>
    <row r="8270" spans="1:11" x14ac:dyDescent="0.25">
      <c r="A8270" t="s">
        <v>176</v>
      </c>
      <c r="B8270">
        <v>392</v>
      </c>
      <c r="C8270">
        <v>31</v>
      </c>
      <c r="D8270">
        <v>73</v>
      </c>
      <c r="E8270" t="s">
        <v>30</v>
      </c>
      <c r="F8270">
        <v>20.83</v>
      </c>
      <c r="G8270">
        <v>88.73</v>
      </c>
      <c r="H8270">
        <v>8</v>
      </c>
      <c r="I8270">
        <v>26.52</v>
      </c>
      <c r="J8270">
        <v>1.5</v>
      </c>
      <c r="K8270" t="s">
        <v>684</v>
      </c>
    </row>
    <row r="8271" spans="1:11" x14ac:dyDescent="0.25">
      <c r="A8271" t="s">
        <v>177</v>
      </c>
      <c r="B8271">
        <v>392</v>
      </c>
      <c r="C8271">
        <v>31</v>
      </c>
      <c r="D8271">
        <v>64</v>
      </c>
      <c r="E8271" t="s">
        <v>30</v>
      </c>
      <c r="F8271">
        <v>13.59</v>
      </c>
      <c r="G8271">
        <v>68.849999999999994</v>
      </c>
      <c r="H8271">
        <v>1.1399999999999999</v>
      </c>
      <c r="I8271">
        <v>6.03</v>
      </c>
      <c r="J8271">
        <v>0.56999999999999995</v>
      </c>
      <c r="K8271" t="s">
        <v>685</v>
      </c>
    </row>
    <row r="8272" spans="1:11" x14ac:dyDescent="0.25">
      <c r="A8272" t="s">
        <v>178</v>
      </c>
      <c r="B8272">
        <v>392</v>
      </c>
      <c r="C8272">
        <v>31</v>
      </c>
      <c r="D8272">
        <v>63</v>
      </c>
      <c r="E8272" t="s">
        <v>30</v>
      </c>
      <c r="F8272">
        <v>13.64</v>
      </c>
      <c r="G8272">
        <v>68.33</v>
      </c>
      <c r="H8272">
        <v>2</v>
      </c>
      <c r="I8272">
        <v>3.5</v>
      </c>
      <c r="J8272">
        <v>0.28999999999999998</v>
      </c>
      <c r="K8272" t="s">
        <v>686</v>
      </c>
    </row>
    <row r="8273" spans="1:11" x14ac:dyDescent="0.25">
      <c r="A8273" t="s">
        <v>179</v>
      </c>
      <c r="B8273">
        <v>392</v>
      </c>
      <c r="C8273">
        <v>31</v>
      </c>
      <c r="D8273">
        <v>60</v>
      </c>
      <c r="E8273" t="s">
        <v>30</v>
      </c>
      <c r="F8273">
        <v>16.079999999999998</v>
      </c>
      <c r="G8273">
        <v>70.59</v>
      </c>
      <c r="H8273" t="s">
        <v>31</v>
      </c>
      <c r="I8273" t="s">
        <v>31</v>
      </c>
      <c r="J8273" t="s">
        <v>31</v>
      </c>
      <c r="K8273" t="s">
        <v>687</v>
      </c>
    </row>
    <row r="8274" spans="1:11" x14ac:dyDescent="0.25">
      <c r="A8274" t="s">
        <v>180</v>
      </c>
      <c r="B8274">
        <v>392</v>
      </c>
      <c r="C8274">
        <v>31</v>
      </c>
      <c r="D8274">
        <v>59</v>
      </c>
      <c r="E8274" t="s">
        <v>30</v>
      </c>
      <c r="F8274">
        <v>16.100000000000001</v>
      </c>
      <c r="G8274">
        <v>70.02</v>
      </c>
      <c r="H8274">
        <v>4</v>
      </c>
      <c r="I8274">
        <v>12.18</v>
      </c>
      <c r="J8274">
        <v>0.95</v>
      </c>
      <c r="K8274" t="s">
        <v>688</v>
      </c>
    </row>
    <row r="8275" spans="1:11" x14ac:dyDescent="0.25">
      <c r="A8275" t="s">
        <v>181</v>
      </c>
      <c r="B8275">
        <v>392</v>
      </c>
      <c r="C8275">
        <v>31</v>
      </c>
      <c r="D8275">
        <v>60</v>
      </c>
      <c r="E8275" t="s">
        <v>30</v>
      </c>
      <c r="F8275">
        <v>16.63</v>
      </c>
      <c r="G8275">
        <v>72.06</v>
      </c>
      <c r="H8275">
        <v>7.33</v>
      </c>
      <c r="I8275">
        <v>24.67</v>
      </c>
      <c r="J8275">
        <v>1.69</v>
      </c>
      <c r="K8275" t="s">
        <v>689</v>
      </c>
    </row>
    <row r="8276" spans="1:11" x14ac:dyDescent="0.25">
      <c r="A8276" t="s">
        <v>182</v>
      </c>
      <c r="B8276">
        <v>392</v>
      </c>
      <c r="C8276">
        <v>31</v>
      </c>
      <c r="D8276">
        <v>59</v>
      </c>
      <c r="E8276" t="s">
        <v>30</v>
      </c>
      <c r="F8276">
        <v>16.63</v>
      </c>
      <c r="G8276">
        <v>71.23</v>
      </c>
      <c r="H8276" t="s">
        <v>31</v>
      </c>
      <c r="I8276" t="s">
        <v>31</v>
      </c>
      <c r="J8276" t="s">
        <v>31</v>
      </c>
      <c r="K8276" t="s">
        <v>690</v>
      </c>
    </row>
    <row r="8277" spans="1:11" x14ac:dyDescent="0.25">
      <c r="A8277" t="s">
        <v>183</v>
      </c>
      <c r="B8277">
        <v>392</v>
      </c>
      <c r="C8277">
        <v>31</v>
      </c>
      <c r="D8277">
        <v>53</v>
      </c>
      <c r="E8277" t="s">
        <v>30</v>
      </c>
      <c r="F8277">
        <v>16.22</v>
      </c>
      <c r="G8277">
        <v>64.849999999999994</v>
      </c>
      <c r="H8277">
        <v>2</v>
      </c>
      <c r="I8277">
        <v>3.68</v>
      </c>
      <c r="J8277">
        <v>0.32</v>
      </c>
      <c r="K8277" t="s">
        <v>691</v>
      </c>
    </row>
    <row r="8278" spans="1:11" x14ac:dyDescent="0.25">
      <c r="A8278" t="s">
        <v>184</v>
      </c>
      <c r="B8278">
        <v>392</v>
      </c>
      <c r="C8278">
        <v>31</v>
      </c>
      <c r="D8278">
        <v>53</v>
      </c>
      <c r="E8278" t="s">
        <v>30</v>
      </c>
      <c r="F8278">
        <v>16.22</v>
      </c>
      <c r="G8278">
        <v>64.89</v>
      </c>
      <c r="H8278">
        <v>1.47</v>
      </c>
      <c r="I8278">
        <v>1.48</v>
      </c>
      <c r="J8278">
        <v>0.12</v>
      </c>
      <c r="K8278" t="s">
        <v>1032</v>
      </c>
    </row>
    <row r="8279" spans="1:11" x14ac:dyDescent="0.25">
      <c r="A8279" t="s">
        <v>185</v>
      </c>
      <c r="B8279">
        <v>392</v>
      </c>
      <c r="C8279">
        <v>31</v>
      </c>
      <c r="D8279">
        <v>36</v>
      </c>
      <c r="E8279" t="s">
        <v>30</v>
      </c>
      <c r="F8279">
        <v>9.73</v>
      </c>
      <c r="G8279">
        <v>48.84</v>
      </c>
      <c r="H8279">
        <v>0.61</v>
      </c>
      <c r="I8279">
        <v>1.21</v>
      </c>
      <c r="J8279">
        <v>0.08</v>
      </c>
      <c r="K8279" t="s">
        <v>618</v>
      </c>
    </row>
    <row r="8280" spans="1:11" x14ac:dyDescent="0.25">
      <c r="A8280" t="s">
        <v>186</v>
      </c>
      <c r="B8280">
        <v>392</v>
      </c>
      <c r="C8280">
        <v>31</v>
      </c>
      <c r="D8280">
        <v>32</v>
      </c>
      <c r="E8280" t="s">
        <v>30</v>
      </c>
      <c r="F8280">
        <v>9.9499999999999993</v>
      </c>
      <c r="G8280">
        <v>48.82</v>
      </c>
      <c r="H8280" t="s">
        <v>31</v>
      </c>
      <c r="I8280" t="s">
        <v>31</v>
      </c>
      <c r="J8280" t="s">
        <v>31</v>
      </c>
      <c r="K8280" t="s">
        <v>617</v>
      </c>
    </row>
    <row r="8281" spans="1:11" x14ac:dyDescent="0.25">
      <c r="A8281" t="s">
        <v>187</v>
      </c>
      <c r="B8281">
        <v>392</v>
      </c>
      <c r="C8281">
        <v>31</v>
      </c>
      <c r="D8281">
        <v>24</v>
      </c>
      <c r="E8281" t="s">
        <v>30</v>
      </c>
      <c r="F8281">
        <v>11.79</v>
      </c>
      <c r="G8281">
        <v>34.11</v>
      </c>
      <c r="H8281" t="s">
        <v>31</v>
      </c>
      <c r="I8281" t="s">
        <v>31</v>
      </c>
      <c r="J8281" t="s">
        <v>31</v>
      </c>
      <c r="K8281" t="s">
        <v>693</v>
      </c>
    </row>
    <row r="8282" spans="1:11" x14ac:dyDescent="0.25">
      <c r="A8282" t="s">
        <v>188</v>
      </c>
      <c r="B8282">
        <v>392</v>
      </c>
      <c r="C8282">
        <v>31</v>
      </c>
      <c r="D8282">
        <v>24</v>
      </c>
      <c r="E8282" t="s">
        <v>30</v>
      </c>
      <c r="F8282">
        <v>11.79</v>
      </c>
      <c r="G8282">
        <v>34.15</v>
      </c>
      <c r="H8282" t="s">
        <v>31</v>
      </c>
      <c r="I8282" t="s">
        <v>31</v>
      </c>
      <c r="J8282" t="s">
        <v>31</v>
      </c>
      <c r="K8282" t="s">
        <v>694</v>
      </c>
    </row>
    <row r="8283" spans="1:11" x14ac:dyDescent="0.25">
      <c r="A8283" t="s">
        <v>189</v>
      </c>
      <c r="B8283">
        <v>392</v>
      </c>
      <c r="C8283">
        <v>31</v>
      </c>
      <c r="D8283">
        <v>34</v>
      </c>
      <c r="E8283" t="s">
        <v>30</v>
      </c>
      <c r="F8283">
        <v>11.93</v>
      </c>
      <c r="G8283">
        <v>42.3</v>
      </c>
      <c r="H8283" t="s">
        <v>31</v>
      </c>
      <c r="I8283" t="s">
        <v>31</v>
      </c>
      <c r="J8283" t="s">
        <v>31</v>
      </c>
      <c r="K8283" t="s">
        <v>695</v>
      </c>
    </row>
    <row r="8284" spans="1:11" x14ac:dyDescent="0.25">
      <c r="A8284" t="s">
        <v>190</v>
      </c>
      <c r="B8284">
        <v>392</v>
      </c>
      <c r="C8284">
        <v>31</v>
      </c>
      <c r="D8284">
        <v>31</v>
      </c>
      <c r="E8284" t="s">
        <v>30</v>
      </c>
      <c r="F8284">
        <v>13.69</v>
      </c>
      <c r="G8284">
        <v>42.41</v>
      </c>
      <c r="H8284" t="s">
        <v>31</v>
      </c>
      <c r="I8284" t="s">
        <v>31</v>
      </c>
      <c r="J8284" t="s">
        <v>31</v>
      </c>
      <c r="K8284" t="s">
        <v>696</v>
      </c>
    </row>
    <row r="8285" spans="1:11" x14ac:dyDescent="0.25">
      <c r="A8285" t="s">
        <v>191</v>
      </c>
      <c r="B8285">
        <v>392</v>
      </c>
      <c r="C8285">
        <v>31</v>
      </c>
      <c r="D8285">
        <v>15</v>
      </c>
      <c r="E8285" t="s">
        <v>30</v>
      </c>
      <c r="F8285">
        <v>9.9</v>
      </c>
      <c r="G8285">
        <v>26.54</v>
      </c>
      <c r="H8285" t="s">
        <v>31</v>
      </c>
      <c r="I8285" t="s">
        <v>31</v>
      </c>
      <c r="J8285" t="s">
        <v>31</v>
      </c>
      <c r="K8285" t="s">
        <v>697</v>
      </c>
    </row>
    <row r="8286" spans="1:11" x14ac:dyDescent="0.25">
      <c r="A8286" t="s">
        <v>192</v>
      </c>
      <c r="B8286">
        <v>392</v>
      </c>
      <c r="C8286">
        <v>31</v>
      </c>
      <c r="D8286">
        <v>21</v>
      </c>
      <c r="E8286" t="s">
        <v>30</v>
      </c>
      <c r="F8286">
        <v>9.17</v>
      </c>
      <c r="G8286">
        <v>30.46</v>
      </c>
      <c r="H8286" t="s">
        <v>31</v>
      </c>
      <c r="I8286" t="s">
        <v>31</v>
      </c>
      <c r="J8286" t="s">
        <v>31</v>
      </c>
      <c r="K8286" t="s">
        <v>698</v>
      </c>
    </row>
    <row r="8287" spans="1:11" x14ac:dyDescent="0.25">
      <c r="A8287" t="s">
        <v>193</v>
      </c>
      <c r="B8287">
        <v>391</v>
      </c>
      <c r="C8287">
        <v>31</v>
      </c>
      <c r="D8287">
        <v>46</v>
      </c>
      <c r="E8287" t="s">
        <v>30</v>
      </c>
      <c r="F8287">
        <v>19.28</v>
      </c>
      <c r="G8287">
        <v>59.41</v>
      </c>
      <c r="H8287" t="s">
        <v>31</v>
      </c>
      <c r="I8287" t="s">
        <v>31</v>
      </c>
      <c r="J8287" t="s">
        <v>31</v>
      </c>
      <c r="K8287" t="s">
        <v>699</v>
      </c>
    </row>
    <row r="8288" spans="1:11" x14ac:dyDescent="0.25">
      <c r="A8288" t="s">
        <v>194</v>
      </c>
      <c r="B8288">
        <v>391</v>
      </c>
      <c r="C8288">
        <v>31</v>
      </c>
      <c r="D8288">
        <v>30</v>
      </c>
      <c r="E8288" t="s">
        <v>30</v>
      </c>
      <c r="F8288">
        <v>18.25</v>
      </c>
      <c r="G8288">
        <v>53.46</v>
      </c>
      <c r="H8288">
        <v>6</v>
      </c>
      <c r="I8288">
        <v>47.22</v>
      </c>
      <c r="J8288">
        <v>2.4</v>
      </c>
      <c r="K8288" t="s">
        <v>700</v>
      </c>
    </row>
    <row r="8289" spans="1:11" x14ac:dyDescent="0.25">
      <c r="A8289" t="s">
        <v>195</v>
      </c>
      <c r="B8289">
        <v>392</v>
      </c>
      <c r="C8289">
        <v>31</v>
      </c>
      <c r="D8289">
        <v>19</v>
      </c>
      <c r="E8289" t="s">
        <v>30</v>
      </c>
      <c r="F8289">
        <v>11.13</v>
      </c>
      <c r="G8289">
        <v>34.17</v>
      </c>
      <c r="H8289" t="s">
        <v>31</v>
      </c>
      <c r="I8289" t="s">
        <v>31</v>
      </c>
      <c r="J8289" t="s">
        <v>31</v>
      </c>
      <c r="K8289" t="s">
        <v>701</v>
      </c>
    </row>
    <row r="8290" spans="1:11" x14ac:dyDescent="0.25">
      <c r="A8290" t="s">
        <v>196</v>
      </c>
      <c r="B8290">
        <v>392</v>
      </c>
      <c r="C8290">
        <v>31</v>
      </c>
      <c r="D8290">
        <v>27</v>
      </c>
      <c r="E8290" t="s">
        <v>30</v>
      </c>
      <c r="F8290">
        <v>10.61</v>
      </c>
      <c r="G8290">
        <v>37.869999999999997</v>
      </c>
      <c r="H8290" t="s">
        <v>31</v>
      </c>
      <c r="I8290" t="s">
        <v>31</v>
      </c>
      <c r="J8290" t="s">
        <v>31</v>
      </c>
      <c r="K8290" t="s">
        <v>702</v>
      </c>
    </row>
    <row r="8291" spans="1:11" x14ac:dyDescent="0.25">
      <c r="A8291" t="s">
        <v>197</v>
      </c>
      <c r="B8291">
        <v>391</v>
      </c>
      <c r="C8291">
        <v>31</v>
      </c>
      <c r="D8291">
        <v>20</v>
      </c>
      <c r="E8291" t="s">
        <v>30</v>
      </c>
      <c r="F8291">
        <v>4.8499999999999996</v>
      </c>
      <c r="G8291">
        <v>20.9</v>
      </c>
      <c r="H8291" t="s">
        <v>31</v>
      </c>
      <c r="I8291" t="s">
        <v>31</v>
      </c>
      <c r="J8291" t="s">
        <v>31</v>
      </c>
      <c r="K8291" t="s">
        <v>703</v>
      </c>
    </row>
    <row r="8292" spans="1:11" x14ac:dyDescent="0.25">
      <c r="A8292" t="s">
        <v>198</v>
      </c>
      <c r="B8292">
        <v>392</v>
      </c>
      <c r="C8292">
        <v>31</v>
      </c>
      <c r="D8292">
        <v>39</v>
      </c>
      <c r="E8292" t="s">
        <v>30</v>
      </c>
      <c r="F8292">
        <v>12.1</v>
      </c>
      <c r="G8292">
        <v>46.24</v>
      </c>
      <c r="H8292" t="s">
        <v>31</v>
      </c>
      <c r="I8292" t="s">
        <v>31</v>
      </c>
      <c r="J8292" t="s">
        <v>31</v>
      </c>
      <c r="K8292" t="s">
        <v>704</v>
      </c>
    </row>
    <row r="8293" spans="1:11" x14ac:dyDescent="0.25">
      <c r="A8293" t="s">
        <v>199</v>
      </c>
      <c r="B8293">
        <v>392</v>
      </c>
      <c r="C8293">
        <v>31</v>
      </c>
      <c r="D8293">
        <v>15</v>
      </c>
      <c r="E8293" t="s">
        <v>30</v>
      </c>
      <c r="F8293">
        <v>11.16</v>
      </c>
      <c r="G8293">
        <v>30.51</v>
      </c>
      <c r="H8293" t="s">
        <v>31</v>
      </c>
      <c r="I8293" t="s">
        <v>31</v>
      </c>
      <c r="J8293" t="s">
        <v>31</v>
      </c>
      <c r="K8293" t="s">
        <v>705</v>
      </c>
    </row>
    <row r="8294" spans="1:11" x14ac:dyDescent="0.25">
      <c r="A8294" t="s">
        <v>200</v>
      </c>
      <c r="B8294">
        <v>392</v>
      </c>
      <c r="C8294">
        <v>31</v>
      </c>
      <c r="D8294">
        <v>23</v>
      </c>
      <c r="E8294" t="s">
        <v>30</v>
      </c>
      <c r="F8294">
        <v>10.08</v>
      </c>
      <c r="G8294">
        <v>34.950000000000003</v>
      </c>
      <c r="H8294" t="s">
        <v>31</v>
      </c>
      <c r="I8294" t="s">
        <v>31</v>
      </c>
      <c r="J8294" t="s">
        <v>31</v>
      </c>
      <c r="K8294" t="s">
        <v>706</v>
      </c>
    </row>
    <row r="8295" spans="1:11" x14ac:dyDescent="0.25">
      <c r="A8295" t="s">
        <v>201</v>
      </c>
      <c r="B8295">
        <v>392</v>
      </c>
      <c r="C8295">
        <v>31</v>
      </c>
      <c r="D8295">
        <v>28</v>
      </c>
      <c r="E8295" t="s">
        <v>30</v>
      </c>
      <c r="F8295">
        <v>11.46</v>
      </c>
      <c r="G8295">
        <v>39.86</v>
      </c>
      <c r="H8295" t="s">
        <v>31</v>
      </c>
      <c r="I8295" t="s">
        <v>31</v>
      </c>
      <c r="J8295" t="s">
        <v>31</v>
      </c>
      <c r="K8295" t="s">
        <v>707</v>
      </c>
    </row>
    <row r="8296" spans="1:11" x14ac:dyDescent="0.25">
      <c r="A8296" t="s">
        <v>202</v>
      </c>
      <c r="B8296">
        <v>392</v>
      </c>
      <c r="C8296">
        <v>31</v>
      </c>
      <c r="D8296">
        <v>23</v>
      </c>
      <c r="E8296" t="s">
        <v>30</v>
      </c>
      <c r="F8296">
        <v>8.3000000000000007</v>
      </c>
      <c r="G8296">
        <v>32.86</v>
      </c>
      <c r="H8296" t="s">
        <v>31</v>
      </c>
      <c r="I8296" t="s">
        <v>31</v>
      </c>
      <c r="J8296" t="s">
        <v>31</v>
      </c>
      <c r="K8296" t="s">
        <v>708</v>
      </c>
    </row>
    <row r="8297" spans="1:11" x14ac:dyDescent="0.25">
      <c r="A8297" t="s">
        <v>203</v>
      </c>
      <c r="B8297">
        <v>392</v>
      </c>
      <c r="C8297">
        <v>31</v>
      </c>
      <c r="D8297">
        <v>17</v>
      </c>
      <c r="E8297" t="s">
        <v>30</v>
      </c>
      <c r="F8297">
        <v>8.0399999999999991</v>
      </c>
      <c r="G8297">
        <v>27.42</v>
      </c>
      <c r="H8297">
        <v>4</v>
      </c>
      <c r="I8297">
        <v>16.079999999999998</v>
      </c>
      <c r="J8297">
        <v>0.91</v>
      </c>
      <c r="K8297" t="s">
        <v>709</v>
      </c>
    </row>
    <row r="8298" spans="1:11" x14ac:dyDescent="0.25">
      <c r="A8298" t="s">
        <v>204</v>
      </c>
      <c r="B8298">
        <v>392</v>
      </c>
      <c r="C8298">
        <v>31</v>
      </c>
      <c r="D8298">
        <v>16</v>
      </c>
      <c r="E8298" t="s">
        <v>30</v>
      </c>
      <c r="F8298">
        <v>8.25</v>
      </c>
      <c r="G8298">
        <v>26.2</v>
      </c>
      <c r="H8298" t="s">
        <v>31</v>
      </c>
      <c r="I8298" t="s">
        <v>31</v>
      </c>
      <c r="J8298" t="s">
        <v>31</v>
      </c>
      <c r="K8298" t="s">
        <v>710</v>
      </c>
    </row>
    <row r="8299" spans="1:11" x14ac:dyDescent="0.25">
      <c r="A8299" t="s">
        <v>205</v>
      </c>
      <c r="B8299">
        <v>392</v>
      </c>
      <c r="C8299">
        <v>31</v>
      </c>
      <c r="D8299">
        <v>17</v>
      </c>
      <c r="E8299" t="s">
        <v>30</v>
      </c>
      <c r="F8299">
        <v>8.2799999999999994</v>
      </c>
      <c r="G8299">
        <v>30.17</v>
      </c>
      <c r="H8299" t="s">
        <v>31</v>
      </c>
      <c r="I8299" t="s">
        <v>31</v>
      </c>
      <c r="J8299" t="s">
        <v>31</v>
      </c>
      <c r="K8299" t="s">
        <v>711</v>
      </c>
    </row>
    <row r="8300" spans="1:11" x14ac:dyDescent="0.25">
      <c r="A8300" t="s">
        <v>206</v>
      </c>
      <c r="B8300">
        <v>392</v>
      </c>
      <c r="C8300">
        <v>31</v>
      </c>
      <c r="D8300">
        <v>25</v>
      </c>
      <c r="E8300" t="s">
        <v>30</v>
      </c>
      <c r="F8300">
        <v>8.3699999999999992</v>
      </c>
      <c r="G8300">
        <v>34.71</v>
      </c>
      <c r="H8300" t="s">
        <v>31</v>
      </c>
      <c r="I8300" t="s">
        <v>31</v>
      </c>
      <c r="J8300" t="s">
        <v>31</v>
      </c>
      <c r="K8300" t="s">
        <v>712</v>
      </c>
    </row>
    <row r="8301" spans="1:11" x14ac:dyDescent="0.25">
      <c r="A8301" t="s">
        <v>207</v>
      </c>
      <c r="B8301">
        <v>392</v>
      </c>
      <c r="C8301">
        <v>31</v>
      </c>
      <c r="D8301">
        <v>24</v>
      </c>
      <c r="E8301" t="s">
        <v>30</v>
      </c>
      <c r="F8301">
        <v>7.84</v>
      </c>
      <c r="G8301">
        <v>28.06</v>
      </c>
      <c r="H8301" t="s">
        <v>31</v>
      </c>
      <c r="I8301" t="s">
        <v>31</v>
      </c>
      <c r="J8301" t="s">
        <v>31</v>
      </c>
      <c r="K8301" t="s">
        <v>713</v>
      </c>
    </row>
    <row r="8302" spans="1:11" x14ac:dyDescent="0.25">
      <c r="A8302" t="s">
        <v>208</v>
      </c>
      <c r="B8302">
        <v>392</v>
      </c>
      <c r="C8302">
        <v>31</v>
      </c>
      <c r="D8302">
        <v>24</v>
      </c>
      <c r="E8302" t="s">
        <v>30</v>
      </c>
      <c r="F8302">
        <v>12.42</v>
      </c>
      <c r="G8302">
        <v>36.47</v>
      </c>
      <c r="H8302">
        <v>0.8</v>
      </c>
      <c r="I8302">
        <v>0.81</v>
      </c>
      <c r="J8302">
        <v>0.03</v>
      </c>
      <c r="K8302" t="s">
        <v>714</v>
      </c>
    </row>
    <row r="8303" spans="1:11" x14ac:dyDescent="0.25">
      <c r="A8303" t="s">
        <v>209</v>
      </c>
      <c r="B8303">
        <v>392</v>
      </c>
      <c r="C8303">
        <v>31</v>
      </c>
      <c r="D8303">
        <v>31</v>
      </c>
      <c r="E8303" t="s">
        <v>30</v>
      </c>
      <c r="F8303">
        <v>13.57</v>
      </c>
      <c r="G8303">
        <v>44.84</v>
      </c>
      <c r="H8303" t="s">
        <v>31</v>
      </c>
      <c r="I8303" t="s">
        <v>31</v>
      </c>
      <c r="J8303" t="s">
        <v>31</v>
      </c>
      <c r="K8303" t="s">
        <v>715</v>
      </c>
    </row>
    <row r="8304" spans="1:11" x14ac:dyDescent="0.25">
      <c r="A8304" t="s">
        <v>210</v>
      </c>
      <c r="B8304">
        <v>392</v>
      </c>
      <c r="C8304">
        <v>31</v>
      </c>
      <c r="D8304">
        <v>23</v>
      </c>
      <c r="E8304" t="s">
        <v>30</v>
      </c>
      <c r="F8304">
        <v>11.18</v>
      </c>
      <c r="G8304">
        <v>35.409999999999997</v>
      </c>
      <c r="H8304" t="s">
        <v>31</v>
      </c>
      <c r="I8304" t="s">
        <v>31</v>
      </c>
      <c r="J8304" t="s">
        <v>31</v>
      </c>
      <c r="K8304" t="s">
        <v>716</v>
      </c>
    </row>
    <row r="8305" spans="1:11" x14ac:dyDescent="0.25">
      <c r="A8305" t="s">
        <v>211</v>
      </c>
      <c r="B8305">
        <v>392</v>
      </c>
      <c r="C8305">
        <v>31</v>
      </c>
      <c r="D8305">
        <v>25</v>
      </c>
      <c r="E8305" t="s">
        <v>30</v>
      </c>
      <c r="F8305">
        <v>11.69</v>
      </c>
      <c r="G8305">
        <v>39.79</v>
      </c>
      <c r="H8305">
        <v>0.67</v>
      </c>
      <c r="I8305">
        <v>0.72</v>
      </c>
      <c r="J8305">
        <v>0.04</v>
      </c>
      <c r="K8305" t="s">
        <v>717</v>
      </c>
    </row>
    <row r="8306" spans="1:11" x14ac:dyDescent="0.25">
      <c r="A8306" t="s">
        <v>212</v>
      </c>
      <c r="B8306">
        <v>392</v>
      </c>
      <c r="C8306">
        <v>31</v>
      </c>
      <c r="D8306">
        <v>23</v>
      </c>
      <c r="E8306" t="s">
        <v>30</v>
      </c>
      <c r="F8306">
        <v>15.39</v>
      </c>
      <c r="G8306">
        <v>40.85</v>
      </c>
      <c r="H8306" t="s">
        <v>31</v>
      </c>
      <c r="I8306" t="s">
        <v>31</v>
      </c>
      <c r="J8306" t="s">
        <v>31</v>
      </c>
      <c r="K8306" t="s">
        <v>718</v>
      </c>
    </row>
    <row r="8307" spans="1:11" x14ac:dyDescent="0.25">
      <c r="A8307" t="s">
        <v>213</v>
      </c>
      <c r="B8307">
        <v>392</v>
      </c>
      <c r="C8307">
        <v>31</v>
      </c>
      <c r="D8307">
        <v>42</v>
      </c>
      <c r="E8307" t="s">
        <v>30</v>
      </c>
      <c r="F8307">
        <v>19.59</v>
      </c>
      <c r="G8307">
        <v>61.35</v>
      </c>
      <c r="H8307" t="s">
        <v>31</v>
      </c>
      <c r="I8307" t="s">
        <v>31</v>
      </c>
      <c r="J8307" t="s">
        <v>31</v>
      </c>
      <c r="K8307" t="s">
        <v>719</v>
      </c>
    </row>
    <row r="8308" spans="1:11" x14ac:dyDescent="0.25">
      <c r="A8308" t="s">
        <v>214</v>
      </c>
      <c r="B8308">
        <v>392</v>
      </c>
      <c r="C8308">
        <v>31</v>
      </c>
      <c r="D8308">
        <v>15</v>
      </c>
      <c r="E8308" t="s">
        <v>30</v>
      </c>
      <c r="F8308">
        <v>10.02</v>
      </c>
      <c r="G8308">
        <v>27.1</v>
      </c>
      <c r="H8308" t="s">
        <v>31</v>
      </c>
      <c r="I8308" t="s">
        <v>31</v>
      </c>
      <c r="J8308" t="s">
        <v>31</v>
      </c>
      <c r="K8308" t="s">
        <v>720</v>
      </c>
    </row>
    <row r="8309" spans="1:11" x14ac:dyDescent="0.25">
      <c r="A8309" t="s">
        <v>215</v>
      </c>
      <c r="B8309">
        <v>392</v>
      </c>
      <c r="C8309">
        <v>31</v>
      </c>
      <c r="D8309">
        <v>25</v>
      </c>
      <c r="E8309" t="s">
        <v>30</v>
      </c>
      <c r="F8309">
        <v>13.03</v>
      </c>
      <c r="G8309">
        <v>34.57</v>
      </c>
      <c r="H8309" t="s">
        <v>31</v>
      </c>
      <c r="I8309" t="s">
        <v>31</v>
      </c>
      <c r="J8309" t="s">
        <v>31</v>
      </c>
      <c r="K8309" t="s">
        <v>721</v>
      </c>
    </row>
    <row r="8310" spans="1:11" x14ac:dyDescent="0.25">
      <c r="A8310" t="s">
        <v>216</v>
      </c>
      <c r="B8310">
        <v>392</v>
      </c>
      <c r="C8310">
        <v>31</v>
      </c>
      <c r="D8310">
        <v>25</v>
      </c>
      <c r="E8310" t="s">
        <v>30</v>
      </c>
      <c r="F8310">
        <v>13.39</v>
      </c>
      <c r="G8310">
        <v>35.46</v>
      </c>
      <c r="H8310" t="s">
        <v>31</v>
      </c>
      <c r="I8310" t="s">
        <v>31</v>
      </c>
      <c r="J8310" t="s">
        <v>31</v>
      </c>
      <c r="K8310" t="s">
        <v>722</v>
      </c>
    </row>
    <row r="8311" spans="1:11" x14ac:dyDescent="0.25">
      <c r="A8311" t="s">
        <v>217</v>
      </c>
      <c r="B8311">
        <v>392</v>
      </c>
      <c r="C8311">
        <v>31</v>
      </c>
      <c r="D8311">
        <v>25</v>
      </c>
      <c r="E8311" t="s">
        <v>30</v>
      </c>
      <c r="F8311">
        <v>14.34</v>
      </c>
      <c r="G8311">
        <v>37.840000000000003</v>
      </c>
      <c r="H8311" t="s">
        <v>31</v>
      </c>
      <c r="I8311" t="s">
        <v>31</v>
      </c>
      <c r="J8311" t="s">
        <v>31</v>
      </c>
      <c r="K8311" t="s">
        <v>723</v>
      </c>
    </row>
    <row r="8312" spans="1:11" x14ac:dyDescent="0.25">
      <c r="A8312" t="s">
        <v>218</v>
      </c>
      <c r="B8312">
        <v>392</v>
      </c>
      <c r="C8312">
        <v>31</v>
      </c>
      <c r="D8312">
        <v>23</v>
      </c>
      <c r="E8312" t="s">
        <v>30</v>
      </c>
      <c r="F8312">
        <v>14.34</v>
      </c>
      <c r="G8312">
        <v>36.61</v>
      </c>
      <c r="H8312" t="s">
        <v>31</v>
      </c>
      <c r="I8312" t="s">
        <v>31</v>
      </c>
      <c r="J8312" t="s">
        <v>31</v>
      </c>
      <c r="K8312" t="s">
        <v>724</v>
      </c>
    </row>
    <row r="8313" spans="1:11" x14ac:dyDescent="0.25">
      <c r="A8313" t="s">
        <v>219</v>
      </c>
      <c r="B8313">
        <v>392</v>
      </c>
      <c r="C8313">
        <v>31</v>
      </c>
      <c r="D8313">
        <v>37</v>
      </c>
      <c r="E8313" t="s">
        <v>30</v>
      </c>
      <c r="F8313">
        <v>20.65</v>
      </c>
      <c r="G8313">
        <v>61.21</v>
      </c>
      <c r="H8313" t="s">
        <v>31</v>
      </c>
      <c r="I8313" t="s">
        <v>31</v>
      </c>
      <c r="J8313" t="s">
        <v>31</v>
      </c>
      <c r="K8313" t="s">
        <v>725</v>
      </c>
    </row>
    <row r="8314" spans="1:11" x14ac:dyDescent="0.25">
      <c r="A8314" t="s">
        <v>220</v>
      </c>
      <c r="B8314">
        <v>392</v>
      </c>
      <c r="C8314">
        <v>31</v>
      </c>
      <c r="D8314">
        <v>35</v>
      </c>
      <c r="E8314" t="s">
        <v>30</v>
      </c>
      <c r="F8314">
        <v>20.65</v>
      </c>
      <c r="G8314">
        <v>59.74</v>
      </c>
      <c r="H8314">
        <v>0.55000000000000004</v>
      </c>
      <c r="I8314">
        <v>2.99</v>
      </c>
      <c r="J8314">
        <v>0.13</v>
      </c>
      <c r="K8314" t="s">
        <v>726</v>
      </c>
    </row>
    <row r="8315" spans="1:11" x14ac:dyDescent="0.25">
      <c r="A8315" t="s">
        <v>221</v>
      </c>
      <c r="B8315">
        <v>191</v>
      </c>
      <c r="C8315">
        <v>12</v>
      </c>
      <c r="D8315">
        <v>14</v>
      </c>
      <c r="E8315" t="s">
        <v>30</v>
      </c>
      <c r="F8315">
        <v>2.89</v>
      </c>
      <c r="G8315">
        <v>14.58</v>
      </c>
      <c r="H8315" t="s">
        <v>31</v>
      </c>
      <c r="I8315" t="s">
        <v>31</v>
      </c>
      <c r="J8315" t="s">
        <v>31</v>
      </c>
      <c r="K8315" t="s">
        <v>727</v>
      </c>
    </row>
    <row r="8316" spans="1:11" x14ac:dyDescent="0.25">
      <c r="A8316" t="s">
        <v>222</v>
      </c>
      <c r="B8316">
        <v>191</v>
      </c>
      <c r="C8316">
        <v>12</v>
      </c>
      <c r="D8316">
        <v>22</v>
      </c>
      <c r="E8316" t="s">
        <v>30</v>
      </c>
      <c r="F8316">
        <v>4.0599999999999996</v>
      </c>
      <c r="G8316">
        <v>22.64</v>
      </c>
      <c r="H8316" t="s">
        <v>31</v>
      </c>
      <c r="I8316" t="s">
        <v>31</v>
      </c>
      <c r="J8316" t="s">
        <v>31</v>
      </c>
      <c r="K8316" t="s">
        <v>727</v>
      </c>
    </row>
    <row r="8317" spans="1:11" x14ac:dyDescent="0.25">
      <c r="A8317" t="s">
        <v>223</v>
      </c>
      <c r="B8317">
        <v>191</v>
      </c>
      <c r="C8317">
        <v>12</v>
      </c>
      <c r="D8317">
        <v>21</v>
      </c>
      <c r="E8317" t="s">
        <v>30</v>
      </c>
      <c r="F8317">
        <v>7.92</v>
      </c>
      <c r="G8317">
        <v>143.35</v>
      </c>
      <c r="H8317" t="s">
        <v>31</v>
      </c>
      <c r="I8317" t="s">
        <v>31</v>
      </c>
      <c r="J8317" t="s">
        <v>31</v>
      </c>
      <c r="K8317" t="s">
        <v>728</v>
      </c>
    </row>
    <row r="8318" spans="1:11" x14ac:dyDescent="0.25">
      <c r="A8318" t="s">
        <v>224</v>
      </c>
      <c r="B8318">
        <v>191</v>
      </c>
      <c r="C8318">
        <v>12</v>
      </c>
      <c r="D8318">
        <v>28</v>
      </c>
      <c r="E8318" t="s">
        <v>30</v>
      </c>
      <c r="F8318">
        <v>9.33</v>
      </c>
      <c r="G8318">
        <v>34.159999999999997</v>
      </c>
      <c r="H8318" t="s">
        <v>31</v>
      </c>
      <c r="I8318" t="s">
        <v>31</v>
      </c>
      <c r="J8318" t="s">
        <v>31</v>
      </c>
      <c r="K8318" t="s">
        <v>729</v>
      </c>
    </row>
    <row r="8319" spans="1:11" x14ac:dyDescent="0.25">
      <c r="A8319" t="s">
        <v>225</v>
      </c>
      <c r="B8319">
        <v>191</v>
      </c>
      <c r="C8319">
        <v>12</v>
      </c>
      <c r="D8319">
        <v>28</v>
      </c>
      <c r="E8319" t="s">
        <v>30</v>
      </c>
      <c r="F8319">
        <v>9.33</v>
      </c>
      <c r="G8319">
        <v>34.15</v>
      </c>
      <c r="H8319" t="s">
        <v>31</v>
      </c>
      <c r="I8319" t="s">
        <v>31</v>
      </c>
      <c r="J8319" t="s">
        <v>31</v>
      </c>
      <c r="K8319" t="s">
        <v>729</v>
      </c>
    </row>
    <row r="8320" spans="1:11" x14ac:dyDescent="0.25">
      <c r="A8320" t="s">
        <v>226</v>
      </c>
      <c r="B8320">
        <v>191</v>
      </c>
      <c r="C8320">
        <v>12</v>
      </c>
      <c r="D8320">
        <v>12</v>
      </c>
      <c r="E8320" t="s">
        <v>30</v>
      </c>
      <c r="F8320">
        <v>3.12</v>
      </c>
      <c r="G8320">
        <v>12.9</v>
      </c>
      <c r="H8320">
        <v>2</v>
      </c>
      <c r="I8320">
        <v>2.98</v>
      </c>
      <c r="J8320">
        <v>0.21</v>
      </c>
      <c r="K8320" t="s">
        <v>730</v>
      </c>
    </row>
    <row r="8321" spans="1:11" x14ac:dyDescent="0.25">
      <c r="A8321" t="s">
        <v>227</v>
      </c>
      <c r="B8321">
        <v>191</v>
      </c>
      <c r="C8321">
        <v>12</v>
      </c>
      <c r="D8321">
        <v>14</v>
      </c>
      <c r="E8321" t="s">
        <v>30</v>
      </c>
      <c r="F8321">
        <v>3.45</v>
      </c>
      <c r="G8321">
        <v>15.24</v>
      </c>
      <c r="H8321" t="s">
        <v>31</v>
      </c>
      <c r="I8321" t="s">
        <v>31</v>
      </c>
      <c r="J8321" t="s">
        <v>31</v>
      </c>
      <c r="K8321" t="s">
        <v>731</v>
      </c>
    </row>
    <row r="8322" spans="1:11" x14ac:dyDescent="0.25">
      <c r="A8322" t="s">
        <v>228</v>
      </c>
      <c r="B8322">
        <v>191</v>
      </c>
      <c r="C8322">
        <v>12</v>
      </c>
      <c r="D8322">
        <v>11</v>
      </c>
      <c r="E8322" t="s">
        <v>30</v>
      </c>
      <c r="F8322">
        <v>3.42</v>
      </c>
      <c r="G8322">
        <v>13.42</v>
      </c>
      <c r="H8322" t="s">
        <v>31</v>
      </c>
      <c r="I8322" t="s">
        <v>31</v>
      </c>
      <c r="J8322" t="s">
        <v>31</v>
      </c>
      <c r="K8322" t="s">
        <v>731</v>
      </c>
    </row>
    <row r="8323" spans="1:11" x14ac:dyDescent="0.25">
      <c r="A8323" t="s">
        <v>229</v>
      </c>
      <c r="B8323">
        <v>191</v>
      </c>
      <c r="C8323">
        <v>12</v>
      </c>
      <c r="D8323">
        <v>7</v>
      </c>
      <c r="E8323" t="s">
        <v>30</v>
      </c>
      <c r="F8323">
        <v>1.66</v>
      </c>
      <c r="G8323">
        <v>6.5</v>
      </c>
      <c r="H8323" t="s">
        <v>31</v>
      </c>
      <c r="I8323" t="s">
        <v>31</v>
      </c>
      <c r="J8323" t="s">
        <v>31</v>
      </c>
      <c r="K8323" t="s">
        <v>732</v>
      </c>
    </row>
    <row r="8324" spans="1:11" x14ac:dyDescent="0.25">
      <c r="A8324" t="s">
        <v>230</v>
      </c>
      <c r="B8324">
        <v>191</v>
      </c>
      <c r="C8324">
        <v>12</v>
      </c>
      <c r="D8324">
        <v>7</v>
      </c>
      <c r="E8324" t="s">
        <v>30</v>
      </c>
      <c r="F8324">
        <v>1.66</v>
      </c>
      <c r="G8324">
        <v>6.59</v>
      </c>
      <c r="H8324" t="s">
        <v>31</v>
      </c>
      <c r="I8324" t="s">
        <v>31</v>
      </c>
      <c r="J8324" t="s">
        <v>31</v>
      </c>
      <c r="K8324" t="s">
        <v>732</v>
      </c>
    </row>
    <row r="8325" spans="1:11" x14ac:dyDescent="0.25">
      <c r="A8325" t="s">
        <v>231</v>
      </c>
      <c r="B8325">
        <v>191</v>
      </c>
      <c r="C8325">
        <v>12</v>
      </c>
      <c r="D8325">
        <v>28</v>
      </c>
      <c r="E8325" t="s">
        <v>30</v>
      </c>
      <c r="F8325">
        <v>7.45</v>
      </c>
      <c r="G8325">
        <v>33.01</v>
      </c>
      <c r="H8325" t="s">
        <v>31</v>
      </c>
      <c r="I8325" t="s">
        <v>31</v>
      </c>
      <c r="J8325" t="s">
        <v>31</v>
      </c>
      <c r="K8325" t="s">
        <v>733</v>
      </c>
    </row>
    <row r="8326" spans="1:11" x14ac:dyDescent="0.25">
      <c r="A8326" t="s">
        <v>232</v>
      </c>
      <c r="B8326">
        <v>191</v>
      </c>
      <c r="C8326">
        <v>12</v>
      </c>
      <c r="D8326">
        <v>26</v>
      </c>
      <c r="E8326" t="s">
        <v>30</v>
      </c>
      <c r="F8326">
        <v>8.61</v>
      </c>
      <c r="G8326">
        <v>32.950000000000003</v>
      </c>
      <c r="H8326">
        <v>2</v>
      </c>
      <c r="I8326">
        <v>2.5</v>
      </c>
      <c r="J8326">
        <v>0.22</v>
      </c>
      <c r="K8326" t="s">
        <v>734</v>
      </c>
    </row>
    <row r="8327" spans="1:11" x14ac:dyDescent="0.25">
      <c r="A8327" t="s">
        <v>233</v>
      </c>
      <c r="B8327">
        <v>191</v>
      </c>
      <c r="C8327">
        <v>12</v>
      </c>
      <c r="D8327">
        <v>22</v>
      </c>
      <c r="E8327" t="s">
        <v>30</v>
      </c>
      <c r="F8327">
        <v>7.95</v>
      </c>
      <c r="G8327">
        <v>30.9</v>
      </c>
      <c r="H8327" t="s">
        <v>31</v>
      </c>
      <c r="I8327" t="s">
        <v>31</v>
      </c>
      <c r="J8327" t="s">
        <v>31</v>
      </c>
      <c r="K8327" t="s">
        <v>735</v>
      </c>
    </row>
    <row r="8328" spans="1:11" x14ac:dyDescent="0.25">
      <c r="A8328" t="s">
        <v>234</v>
      </c>
      <c r="B8328">
        <v>351</v>
      </c>
      <c r="C8328">
        <v>32</v>
      </c>
      <c r="D8328">
        <v>16</v>
      </c>
      <c r="E8328" t="s">
        <v>30</v>
      </c>
      <c r="F8328">
        <v>24.93</v>
      </c>
      <c r="G8328">
        <v>66.3</v>
      </c>
      <c r="H8328">
        <v>40</v>
      </c>
      <c r="I8328">
        <v>245.52</v>
      </c>
      <c r="J8328">
        <v>11.35</v>
      </c>
      <c r="K8328" t="s">
        <v>736</v>
      </c>
    </row>
    <row r="8329" spans="1:11" x14ac:dyDescent="0.25">
      <c r="A8329" t="s">
        <v>235</v>
      </c>
      <c r="B8329">
        <v>351</v>
      </c>
      <c r="C8329">
        <v>32</v>
      </c>
      <c r="D8329">
        <v>16</v>
      </c>
      <c r="E8329" t="s">
        <v>30</v>
      </c>
      <c r="F8329">
        <v>24.96</v>
      </c>
      <c r="G8329">
        <v>65.790000000000006</v>
      </c>
      <c r="H8329">
        <v>38</v>
      </c>
      <c r="I8329">
        <v>243.06</v>
      </c>
      <c r="J8329">
        <v>10.72</v>
      </c>
      <c r="K8329" t="s">
        <v>737</v>
      </c>
    </row>
    <row r="8330" spans="1:11" x14ac:dyDescent="0.25">
      <c r="A8330" t="s">
        <v>236</v>
      </c>
      <c r="B8330">
        <v>351</v>
      </c>
      <c r="C8330">
        <v>32</v>
      </c>
      <c r="D8330">
        <v>22</v>
      </c>
      <c r="E8330" t="s">
        <v>30</v>
      </c>
      <c r="F8330">
        <v>25.14</v>
      </c>
      <c r="G8330">
        <v>70.66</v>
      </c>
      <c r="H8330">
        <v>27.25</v>
      </c>
      <c r="I8330">
        <v>206.67</v>
      </c>
      <c r="J8330">
        <v>9.83</v>
      </c>
      <c r="K8330" t="s">
        <v>738</v>
      </c>
    </row>
    <row r="8331" spans="1:11" x14ac:dyDescent="0.25">
      <c r="A8331" t="s">
        <v>237</v>
      </c>
      <c r="B8331">
        <v>351</v>
      </c>
      <c r="C8331">
        <v>32</v>
      </c>
      <c r="D8331">
        <v>23</v>
      </c>
      <c r="E8331" t="s">
        <v>30</v>
      </c>
      <c r="F8331">
        <v>25.27</v>
      </c>
      <c r="G8331">
        <v>72.58</v>
      </c>
      <c r="H8331">
        <v>24</v>
      </c>
      <c r="I8331">
        <v>171.74</v>
      </c>
      <c r="J8331">
        <v>8.43</v>
      </c>
      <c r="K8331" t="s">
        <v>739</v>
      </c>
    </row>
    <row r="8332" spans="1:11" x14ac:dyDescent="0.25">
      <c r="A8332" t="s">
        <v>238</v>
      </c>
      <c r="B8332">
        <v>392</v>
      </c>
      <c r="C8332">
        <v>31</v>
      </c>
      <c r="D8332">
        <v>59</v>
      </c>
      <c r="E8332" t="s">
        <v>30</v>
      </c>
      <c r="F8332">
        <v>16.52</v>
      </c>
      <c r="G8332">
        <v>70.64</v>
      </c>
      <c r="H8332" t="s">
        <v>31</v>
      </c>
      <c r="I8332" t="s">
        <v>31</v>
      </c>
      <c r="J8332" t="s">
        <v>31</v>
      </c>
      <c r="K8332" t="s">
        <v>740</v>
      </c>
    </row>
    <row r="8333" spans="1:11" x14ac:dyDescent="0.25">
      <c r="A8333" t="s">
        <v>239</v>
      </c>
      <c r="B8333">
        <v>392</v>
      </c>
      <c r="C8333">
        <v>31</v>
      </c>
      <c r="D8333">
        <v>60</v>
      </c>
      <c r="E8333" t="s">
        <v>30</v>
      </c>
      <c r="F8333">
        <v>16.55</v>
      </c>
      <c r="G8333">
        <v>72.62</v>
      </c>
      <c r="H8333" t="s">
        <v>31</v>
      </c>
      <c r="I8333" t="s">
        <v>31</v>
      </c>
      <c r="J8333" t="s">
        <v>31</v>
      </c>
      <c r="K8333" t="s">
        <v>741</v>
      </c>
    </row>
    <row r="8334" spans="1:11" x14ac:dyDescent="0.25">
      <c r="A8334" t="s">
        <v>240</v>
      </c>
      <c r="B8334">
        <v>392</v>
      </c>
      <c r="C8334">
        <v>31</v>
      </c>
      <c r="D8334">
        <v>56</v>
      </c>
      <c r="E8334" t="s">
        <v>30</v>
      </c>
      <c r="F8334">
        <v>20.21</v>
      </c>
      <c r="G8334">
        <v>73.099999999999994</v>
      </c>
      <c r="H8334" t="s">
        <v>31</v>
      </c>
      <c r="I8334" t="s">
        <v>31</v>
      </c>
      <c r="J8334" t="s">
        <v>31</v>
      </c>
      <c r="K8334" t="s">
        <v>742</v>
      </c>
    </row>
    <row r="8335" spans="1:11" x14ac:dyDescent="0.25">
      <c r="A8335" t="s">
        <v>241</v>
      </c>
      <c r="B8335">
        <v>392</v>
      </c>
      <c r="C8335">
        <v>31</v>
      </c>
      <c r="D8335">
        <v>58</v>
      </c>
      <c r="E8335" t="s">
        <v>30</v>
      </c>
      <c r="F8335">
        <v>20.21</v>
      </c>
      <c r="G8335">
        <v>74.260000000000005</v>
      </c>
      <c r="H8335">
        <v>0.39</v>
      </c>
      <c r="I8335">
        <v>0.3</v>
      </c>
      <c r="J8335">
        <v>0.02</v>
      </c>
      <c r="K8335" t="s">
        <v>743</v>
      </c>
    </row>
    <row r="8336" spans="1:11" x14ac:dyDescent="0.25">
      <c r="A8336" t="s">
        <v>242</v>
      </c>
      <c r="B8336">
        <v>392</v>
      </c>
      <c r="C8336">
        <v>31</v>
      </c>
      <c r="D8336">
        <v>42</v>
      </c>
      <c r="E8336" t="s">
        <v>30</v>
      </c>
      <c r="F8336">
        <v>13.08</v>
      </c>
      <c r="G8336">
        <v>50.13</v>
      </c>
      <c r="H8336">
        <v>1.33</v>
      </c>
      <c r="I8336">
        <v>1.44</v>
      </c>
      <c r="J8336">
        <v>0.1</v>
      </c>
      <c r="K8336" t="s">
        <v>744</v>
      </c>
    </row>
    <row r="8337" spans="1:11" x14ac:dyDescent="0.25">
      <c r="A8337" t="s">
        <v>243</v>
      </c>
      <c r="B8337">
        <v>392</v>
      </c>
      <c r="C8337">
        <v>31</v>
      </c>
      <c r="D8337">
        <v>39</v>
      </c>
      <c r="E8337" t="s">
        <v>30</v>
      </c>
      <c r="F8337">
        <v>12.2</v>
      </c>
      <c r="G8337">
        <v>46.65</v>
      </c>
      <c r="H8337" t="s">
        <v>31</v>
      </c>
      <c r="I8337" t="s">
        <v>31</v>
      </c>
      <c r="J8337" t="s">
        <v>31</v>
      </c>
      <c r="K8337" t="s">
        <v>745</v>
      </c>
    </row>
    <row r="8338" spans="1:11" x14ac:dyDescent="0.25">
      <c r="A8338" t="s">
        <v>244</v>
      </c>
      <c r="B8338">
        <v>392</v>
      </c>
      <c r="C8338">
        <v>31</v>
      </c>
      <c r="D8338">
        <v>45</v>
      </c>
      <c r="E8338" t="s">
        <v>30</v>
      </c>
      <c r="F8338">
        <v>12.9</v>
      </c>
      <c r="G8338">
        <v>52.55</v>
      </c>
      <c r="H8338">
        <v>1.33</v>
      </c>
      <c r="I8338">
        <v>2.31</v>
      </c>
      <c r="J8338">
        <v>0.17</v>
      </c>
      <c r="K8338" t="s">
        <v>746</v>
      </c>
    </row>
    <row r="8339" spans="1:11" x14ac:dyDescent="0.25">
      <c r="A8339" t="s">
        <v>245</v>
      </c>
      <c r="B8339">
        <v>392</v>
      </c>
      <c r="C8339">
        <v>31</v>
      </c>
      <c r="D8339">
        <v>62</v>
      </c>
      <c r="E8339" t="s">
        <v>30</v>
      </c>
      <c r="F8339">
        <v>19.68</v>
      </c>
      <c r="G8339">
        <v>75.400000000000006</v>
      </c>
      <c r="H8339">
        <v>5.14</v>
      </c>
      <c r="I8339">
        <v>7.14</v>
      </c>
      <c r="J8339">
        <v>0.44</v>
      </c>
      <c r="K8339" t="s">
        <v>747</v>
      </c>
    </row>
    <row r="8340" spans="1:11" x14ac:dyDescent="0.25">
      <c r="A8340" t="s">
        <v>246</v>
      </c>
      <c r="B8340">
        <v>392</v>
      </c>
      <c r="C8340">
        <v>31</v>
      </c>
      <c r="D8340">
        <v>66</v>
      </c>
      <c r="E8340" t="s">
        <v>30</v>
      </c>
      <c r="F8340">
        <v>27.62</v>
      </c>
      <c r="G8340">
        <v>97.91</v>
      </c>
      <c r="H8340">
        <v>4</v>
      </c>
      <c r="I8340">
        <v>12</v>
      </c>
      <c r="J8340">
        <v>0.68</v>
      </c>
      <c r="K8340" t="s">
        <v>748</v>
      </c>
    </row>
    <row r="8341" spans="1:11" x14ac:dyDescent="0.25">
      <c r="A8341" t="s">
        <v>247</v>
      </c>
      <c r="B8341">
        <v>392</v>
      </c>
      <c r="C8341">
        <v>31</v>
      </c>
      <c r="D8341">
        <v>36</v>
      </c>
      <c r="E8341" t="s">
        <v>30</v>
      </c>
      <c r="F8341">
        <v>12.84</v>
      </c>
      <c r="G8341">
        <v>44.68</v>
      </c>
      <c r="H8341">
        <v>2</v>
      </c>
      <c r="I8341">
        <v>15.18</v>
      </c>
      <c r="J8341">
        <v>0.92</v>
      </c>
      <c r="K8341" t="s">
        <v>749</v>
      </c>
    </row>
    <row r="8342" spans="1:11" x14ac:dyDescent="0.25">
      <c r="A8342" t="s">
        <v>248</v>
      </c>
      <c r="B8342">
        <v>392</v>
      </c>
      <c r="C8342">
        <v>31</v>
      </c>
      <c r="D8342">
        <v>37</v>
      </c>
      <c r="E8342" t="s">
        <v>30</v>
      </c>
      <c r="F8342">
        <v>12.84</v>
      </c>
      <c r="G8342">
        <v>45.26</v>
      </c>
      <c r="H8342" t="s">
        <v>31</v>
      </c>
      <c r="I8342" t="s">
        <v>31</v>
      </c>
      <c r="J8342" t="s">
        <v>31</v>
      </c>
      <c r="K8342" t="s">
        <v>750</v>
      </c>
    </row>
    <row r="8343" spans="1:11" x14ac:dyDescent="0.25">
      <c r="A8343" t="s">
        <v>249</v>
      </c>
      <c r="B8343">
        <v>392</v>
      </c>
      <c r="C8343">
        <v>31</v>
      </c>
      <c r="D8343">
        <v>44</v>
      </c>
      <c r="E8343" t="s">
        <v>30</v>
      </c>
      <c r="F8343">
        <v>14.06</v>
      </c>
      <c r="G8343">
        <v>52.28</v>
      </c>
      <c r="H8343" t="s">
        <v>31</v>
      </c>
      <c r="I8343" t="s">
        <v>31</v>
      </c>
      <c r="J8343" t="s">
        <v>31</v>
      </c>
      <c r="K8343" t="s">
        <v>751</v>
      </c>
    </row>
    <row r="8344" spans="1:11" x14ac:dyDescent="0.25">
      <c r="A8344" t="s">
        <v>250</v>
      </c>
      <c r="B8344">
        <v>392</v>
      </c>
      <c r="C8344">
        <v>31</v>
      </c>
      <c r="D8344">
        <v>43</v>
      </c>
      <c r="E8344" t="s">
        <v>30</v>
      </c>
      <c r="F8344">
        <v>14.06</v>
      </c>
      <c r="G8344">
        <v>51.76</v>
      </c>
      <c r="H8344" t="s">
        <v>31</v>
      </c>
      <c r="I8344" t="s">
        <v>31</v>
      </c>
      <c r="J8344" t="s">
        <v>31</v>
      </c>
      <c r="K8344" t="s">
        <v>752</v>
      </c>
    </row>
    <row r="8345" spans="1:11" x14ac:dyDescent="0.25">
      <c r="A8345" t="s">
        <v>251</v>
      </c>
      <c r="B8345">
        <v>392</v>
      </c>
      <c r="C8345">
        <v>31</v>
      </c>
      <c r="D8345">
        <v>15</v>
      </c>
      <c r="E8345" t="s">
        <v>30</v>
      </c>
      <c r="F8345">
        <v>8.9</v>
      </c>
      <c r="G8345">
        <v>24.98</v>
      </c>
      <c r="H8345">
        <v>0.92</v>
      </c>
      <c r="I8345">
        <v>2.16</v>
      </c>
      <c r="J8345">
        <v>0.08</v>
      </c>
      <c r="K8345" t="s">
        <v>753</v>
      </c>
    </row>
    <row r="8346" spans="1:11" x14ac:dyDescent="0.25">
      <c r="A8346" t="s">
        <v>252</v>
      </c>
      <c r="B8346">
        <v>392</v>
      </c>
      <c r="C8346">
        <v>31</v>
      </c>
      <c r="D8346">
        <v>22</v>
      </c>
      <c r="E8346" t="s">
        <v>30</v>
      </c>
      <c r="F8346">
        <v>13.09</v>
      </c>
      <c r="G8346">
        <v>38.96</v>
      </c>
      <c r="H8346" t="s">
        <v>31</v>
      </c>
      <c r="I8346" t="s">
        <v>31</v>
      </c>
      <c r="J8346" t="s">
        <v>31</v>
      </c>
      <c r="K8346" t="s">
        <v>754</v>
      </c>
    </row>
    <row r="8347" spans="1:11" x14ac:dyDescent="0.25">
      <c r="A8347" t="s">
        <v>253</v>
      </c>
      <c r="B8347">
        <v>192</v>
      </c>
      <c r="C8347">
        <v>12</v>
      </c>
      <c r="D8347">
        <v>24</v>
      </c>
      <c r="E8347" t="s">
        <v>30</v>
      </c>
      <c r="F8347">
        <v>7.38</v>
      </c>
      <c r="G8347">
        <v>29.3</v>
      </c>
      <c r="H8347">
        <v>2</v>
      </c>
      <c r="I8347">
        <v>4.8600000000000003</v>
      </c>
      <c r="J8347">
        <v>0.32</v>
      </c>
      <c r="K8347" t="s">
        <v>755</v>
      </c>
    </row>
    <row r="8348" spans="1:11" x14ac:dyDescent="0.25">
      <c r="A8348" t="s">
        <v>254</v>
      </c>
      <c r="B8348">
        <v>192</v>
      </c>
      <c r="C8348">
        <v>12</v>
      </c>
      <c r="D8348">
        <v>24</v>
      </c>
      <c r="E8348" t="s">
        <v>30</v>
      </c>
      <c r="F8348">
        <v>7.38</v>
      </c>
      <c r="G8348">
        <v>29.22</v>
      </c>
      <c r="H8348">
        <v>2</v>
      </c>
      <c r="I8348">
        <v>1.1399999999999999</v>
      </c>
      <c r="J8348">
        <v>0.1</v>
      </c>
      <c r="K8348" t="s">
        <v>755</v>
      </c>
    </row>
    <row r="8349" spans="1:11" x14ac:dyDescent="0.25">
      <c r="A8349" t="s">
        <v>255</v>
      </c>
      <c r="B8349">
        <v>392</v>
      </c>
      <c r="C8349">
        <v>31</v>
      </c>
      <c r="D8349">
        <v>13</v>
      </c>
      <c r="E8349" t="s">
        <v>30</v>
      </c>
      <c r="F8349">
        <v>4.72</v>
      </c>
      <c r="G8349">
        <v>18.239999999999998</v>
      </c>
      <c r="H8349">
        <v>0.5</v>
      </c>
      <c r="I8349">
        <v>0.32</v>
      </c>
      <c r="J8349">
        <v>0.02</v>
      </c>
      <c r="K8349" t="s">
        <v>756</v>
      </c>
    </row>
    <row r="8350" spans="1:11" x14ac:dyDescent="0.25">
      <c r="A8350" t="s">
        <v>256</v>
      </c>
      <c r="B8350">
        <v>392</v>
      </c>
      <c r="C8350">
        <v>31</v>
      </c>
      <c r="D8350">
        <v>26</v>
      </c>
      <c r="E8350" t="s">
        <v>30</v>
      </c>
      <c r="F8350">
        <v>8.16</v>
      </c>
      <c r="G8350">
        <v>31.59</v>
      </c>
      <c r="H8350" t="s">
        <v>31</v>
      </c>
      <c r="I8350" t="s">
        <v>31</v>
      </c>
      <c r="J8350" t="s">
        <v>31</v>
      </c>
      <c r="K8350" t="s">
        <v>757</v>
      </c>
    </row>
    <row r="8351" spans="1:11" x14ac:dyDescent="0.25">
      <c r="A8351" t="s">
        <v>257</v>
      </c>
      <c r="B8351">
        <v>392</v>
      </c>
      <c r="C8351">
        <v>31</v>
      </c>
      <c r="D8351">
        <v>28</v>
      </c>
      <c r="E8351" t="s">
        <v>30</v>
      </c>
      <c r="F8351">
        <v>8.48</v>
      </c>
      <c r="G8351">
        <v>33.090000000000003</v>
      </c>
      <c r="H8351">
        <v>4</v>
      </c>
      <c r="I8351">
        <v>22.66</v>
      </c>
      <c r="J8351">
        <v>1.39</v>
      </c>
      <c r="K8351" t="s">
        <v>757</v>
      </c>
    </row>
    <row r="8352" spans="1:11" x14ac:dyDescent="0.25">
      <c r="A8352" t="s">
        <v>258</v>
      </c>
      <c r="B8352">
        <v>351</v>
      </c>
      <c r="C8352">
        <v>32</v>
      </c>
      <c r="D8352">
        <v>22</v>
      </c>
      <c r="E8352" t="s">
        <v>30</v>
      </c>
      <c r="F8352">
        <v>29.22</v>
      </c>
      <c r="G8352">
        <v>79</v>
      </c>
      <c r="H8352">
        <v>42.75</v>
      </c>
      <c r="I8352">
        <v>260.75</v>
      </c>
      <c r="J8352">
        <v>11.94</v>
      </c>
      <c r="K8352" t="s">
        <v>758</v>
      </c>
    </row>
    <row r="8353" spans="1:11" x14ac:dyDescent="0.25">
      <c r="A8353" t="s">
        <v>259</v>
      </c>
      <c r="B8353">
        <v>351</v>
      </c>
      <c r="C8353">
        <v>32</v>
      </c>
      <c r="D8353">
        <v>24</v>
      </c>
      <c r="E8353" t="s">
        <v>30</v>
      </c>
      <c r="F8353">
        <v>29.26</v>
      </c>
      <c r="G8353">
        <v>81.67</v>
      </c>
      <c r="H8353">
        <v>28</v>
      </c>
      <c r="I8353">
        <v>232.02</v>
      </c>
      <c r="J8353">
        <v>11.05</v>
      </c>
      <c r="K8353" t="s">
        <v>759</v>
      </c>
    </row>
    <row r="8354" spans="1:11" x14ac:dyDescent="0.25">
      <c r="A8354" t="s">
        <v>260</v>
      </c>
      <c r="B8354">
        <v>392</v>
      </c>
      <c r="C8354">
        <v>31</v>
      </c>
      <c r="D8354">
        <v>57</v>
      </c>
      <c r="E8354" t="s">
        <v>30</v>
      </c>
      <c r="F8354">
        <v>21.3</v>
      </c>
      <c r="G8354">
        <v>72.36</v>
      </c>
      <c r="H8354" t="s">
        <v>31</v>
      </c>
      <c r="I8354" t="s">
        <v>31</v>
      </c>
      <c r="J8354" t="s">
        <v>31</v>
      </c>
      <c r="K8354" t="s">
        <v>760</v>
      </c>
    </row>
    <row r="8355" spans="1:11" x14ac:dyDescent="0.25">
      <c r="A8355" t="s">
        <v>261</v>
      </c>
      <c r="B8355">
        <v>392</v>
      </c>
      <c r="C8355">
        <v>31</v>
      </c>
      <c r="D8355">
        <v>37</v>
      </c>
      <c r="E8355" t="s">
        <v>30</v>
      </c>
      <c r="F8355">
        <v>9.48</v>
      </c>
      <c r="G8355">
        <v>41.7</v>
      </c>
      <c r="H8355" t="s">
        <v>31</v>
      </c>
      <c r="I8355" t="s">
        <v>31</v>
      </c>
      <c r="J8355" t="s">
        <v>31</v>
      </c>
      <c r="K8355" t="s">
        <v>761</v>
      </c>
    </row>
    <row r="8356" spans="1:11" x14ac:dyDescent="0.25">
      <c r="A8356" t="s">
        <v>262</v>
      </c>
      <c r="B8356">
        <v>392</v>
      </c>
      <c r="C8356">
        <v>31</v>
      </c>
      <c r="D8356">
        <v>32</v>
      </c>
      <c r="E8356" t="s">
        <v>30</v>
      </c>
      <c r="F8356">
        <v>7.3</v>
      </c>
      <c r="G8356">
        <v>35.07</v>
      </c>
      <c r="H8356">
        <v>0.22</v>
      </c>
      <c r="I8356">
        <v>0.81</v>
      </c>
      <c r="J8356">
        <v>0.06</v>
      </c>
      <c r="K8356" t="s">
        <v>762</v>
      </c>
    </row>
    <row r="8357" spans="1:11" x14ac:dyDescent="0.25">
      <c r="A8357" t="s">
        <v>263</v>
      </c>
      <c r="B8357">
        <v>392</v>
      </c>
      <c r="C8357">
        <v>31</v>
      </c>
      <c r="D8357">
        <v>32</v>
      </c>
      <c r="E8357" t="s">
        <v>30</v>
      </c>
      <c r="F8357">
        <v>7.3</v>
      </c>
      <c r="G8357">
        <v>35.31</v>
      </c>
      <c r="H8357">
        <v>0.24</v>
      </c>
      <c r="I8357">
        <v>0.56999999999999995</v>
      </c>
      <c r="J8357">
        <v>0.04</v>
      </c>
      <c r="K8357" t="s">
        <v>762</v>
      </c>
    </row>
    <row r="8358" spans="1:11" x14ac:dyDescent="0.25">
      <c r="A8358" t="s">
        <v>264</v>
      </c>
      <c r="B8358">
        <v>392</v>
      </c>
      <c r="C8358">
        <v>31</v>
      </c>
      <c r="D8358">
        <v>29</v>
      </c>
      <c r="E8358" t="s">
        <v>30</v>
      </c>
      <c r="F8358">
        <v>7.95</v>
      </c>
      <c r="G8358">
        <v>32.090000000000003</v>
      </c>
      <c r="H8358" t="s">
        <v>31</v>
      </c>
      <c r="I8358" t="s">
        <v>31</v>
      </c>
      <c r="J8358" t="s">
        <v>31</v>
      </c>
      <c r="K8358" t="s">
        <v>763</v>
      </c>
    </row>
    <row r="8359" spans="1:11" x14ac:dyDescent="0.25">
      <c r="A8359" t="s">
        <v>265</v>
      </c>
      <c r="B8359">
        <v>392</v>
      </c>
      <c r="C8359">
        <v>31</v>
      </c>
      <c r="D8359">
        <v>30</v>
      </c>
      <c r="E8359" t="s">
        <v>30</v>
      </c>
      <c r="F8359">
        <v>8.02</v>
      </c>
      <c r="G8359">
        <v>32.979999999999997</v>
      </c>
      <c r="H8359">
        <v>0.62</v>
      </c>
      <c r="I8359">
        <v>0.71</v>
      </c>
      <c r="J8359">
        <v>0.05</v>
      </c>
      <c r="K8359" t="s">
        <v>764</v>
      </c>
    </row>
    <row r="8360" spans="1:11" x14ac:dyDescent="0.25">
      <c r="A8360" t="s">
        <v>266</v>
      </c>
      <c r="B8360">
        <v>392</v>
      </c>
      <c r="C8360">
        <v>31</v>
      </c>
      <c r="D8360">
        <v>16</v>
      </c>
      <c r="E8360" t="s">
        <v>30</v>
      </c>
      <c r="F8360">
        <v>3.55</v>
      </c>
      <c r="G8360">
        <v>17.09</v>
      </c>
      <c r="H8360" t="s">
        <v>31</v>
      </c>
      <c r="I8360" t="s">
        <v>31</v>
      </c>
      <c r="J8360" t="s">
        <v>31</v>
      </c>
      <c r="K8360" t="s">
        <v>765</v>
      </c>
    </row>
    <row r="8361" spans="1:11" x14ac:dyDescent="0.25">
      <c r="A8361" t="s">
        <v>267</v>
      </c>
      <c r="B8361">
        <v>392</v>
      </c>
      <c r="C8361">
        <v>31</v>
      </c>
      <c r="D8361">
        <v>16</v>
      </c>
      <c r="E8361" t="s">
        <v>30</v>
      </c>
      <c r="F8361">
        <v>3.55</v>
      </c>
      <c r="G8361">
        <v>17.21</v>
      </c>
      <c r="H8361" t="s">
        <v>31</v>
      </c>
      <c r="I8361" t="s">
        <v>31</v>
      </c>
      <c r="J8361" t="s">
        <v>31</v>
      </c>
      <c r="K8361" t="s">
        <v>765</v>
      </c>
    </row>
    <row r="8362" spans="1:11" x14ac:dyDescent="0.25">
      <c r="A8362" t="s">
        <v>268</v>
      </c>
      <c r="B8362">
        <v>392</v>
      </c>
      <c r="C8362">
        <v>31</v>
      </c>
      <c r="D8362">
        <v>17</v>
      </c>
      <c r="E8362" t="s">
        <v>30</v>
      </c>
      <c r="F8362">
        <v>3.81</v>
      </c>
      <c r="G8362">
        <v>18.079999999999998</v>
      </c>
      <c r="H8362" t="s">
        <v>31</v>
      </c>
      <c r="I8362" t="s">
        <v>31</v>
      </c>
      <c r="J8362" t="s">
        <v>31</v>
      </c>
      <c r="K8362" t="s">
        <v>766</v>
      </c>
    </row>
    <row r="8363" spans="1:11" x14ac:dyDescent="0.25">
      <c r="A8363" t="s">
        <v>269</v>
      </c>
      <c r="B8363">
        <v>392</v>
      </c>
      <c r="C8363">
        <v>31</v>
      </c>
      <c r="D8363">
        <v>17</v>
      </c>
      <c r="E8363" t="s">
        <v>30</v>
      </c>
      <c r="F8363">
        <v>3.81</v>
      </c>
      <c r="G8363">
        <v>17.940000000000001</v>
      </c>
      <c r="H8363" t="s">
        <v>31</v>
      </c>
      <c r="I8363" t="s">
        <v>31</v>
      </c>
      <c r="J8363" t="s">
        <v>31</v>
      </c>
      <c r="K8363" t="s">
        <v>766</v>
      </c>
    </row>
    <row r="8364" spans="1:11" x14ac:dyDescent="0.25">
      <c r="A8364" t="s">
        <v>270</v>
      </c>
      <c r="B8364">
        <v>392</v>
      </c>
      <c r="C8364">
        <v>31</v>
      </c>
      <c r="D8364">
        <v>11</v>
      </c>
      <c r="E8364" t="s">
        <v>30</v>
      </c>
      <c r="F8364">
        <v>3.09</v>
      </c>
      <c r="G8364">
        <v>12.27</v>
      </c>
      <c r="H8364" t="s">
        <v>31</v>
      </c>
      <c r="I8364" t="s">
        <v>31</v>
      </c>
      <c r="J8364" t="s">
        <v>31</v>
      </c>
      <c r="K8364" t="s">
        <v>767</v>
      </c>
    </row>
    <row r="8365" spans="1:11" x14ac:dyDescent="0.25">
      <c r="A8365" t="s">
        <v>271</v>
      </c>
      <c r="B8365">
        <v>392</v>
      </c>
      <c r="C8365">
        <v>31</v>
      </c>
      <c r="D8365">
        <v>11</v>
      </c>
      <c r="E8365" t="s">
        <v>30</v>
      </c>
      <c r="F8365">
        <v>3.09</v>
      </c>
      <c r="G8365">
        <v>12.39</v>
      </c>
      <c r="H8365">
        <v>0.5</v>
      </c>
      <c r="I8365">
        <v>1.0900000000000001</v>
      </c>
      <c r="J8365">
        <v>7.0000000000000007E-2</v>
      </c>
      <c r="K8365" t="s">
        <v>767</v>
      </c>
    </row>
    <row r="8366" spans="1:11" x14ac:dyDescent="0.25">
      <c r="A8366" t="s">
        <v>272</v>
      </c>
      <c r="B8366">
        <v>392</v>
      </c>
      <c r="C8366">
        <v>31</v>
      </c>
      <c r="D8366">
        <v>63</v>
      </c>
      <c r="E8366" t="s">
        <v>30</v>
      </c>
      <c r="F8366">
        <v>24.93</v>
      </c>
      <c r="G8366">
        <v>80.7</v>
      </c>
      <c r="H8366" t="s">
        <v>31</v>
      </c>
      <c r="I8366" t="s">
        <v>31</v>
      </c>
      <c r="J8366" t="s">
        <v>31</v>
      </c>
      <c r="K8366" t="s">
        <v>768</v>
      </c>
    </row>
    <row r="8367" spans="1:11" x14ac:dyDescent="0.25">
      <c r="A8367" t="s">
        <v>273</v>
      </c>
      <c r="B8367">
        <v>392</v>
      </c>
      <c r="C8367">
        <v>31</v>
      </c>
      <c r="D8367">
        <v>37</v>
      </c>
      <c r="E8367" t="s">
        <v>30</v>
      </c>
      <c r="F8367">
        <v>12.69</v>
      </c>
      <c r="G8367">
        <v>45.77</v>
      </c>
      <c r="H8367" t="s">
        <v>31</v>
      </c>
      <c r="I8367" t="s">
        <v>31</v>
      </c>
      <c r="J8367" t="s">
        <v>31</v>
      </c>
      <c r="K8367" t="s">
        <v>769</v>
      </c>
    </row>
    <row r="8368" spans="1:11" x14ac:dyDescent="0.25">
      <c r="A8368" t="s">
        <v>274</v>
      </c>
      <c r="B8368">
        <v>392</v>
      </c>
      <c r="C8368">
        <v>31</v>
      </c>
      <c r="D8368">
        <v>32</v>
      </c>
      <c r="E8368" t="s">
        <v>30</v>
      </c>
      <c r="F8368">
        <v>11.17</v>
      </c>
      <c r="G8368">
        <v>41.9</v>
      </c>
      <c r="H8368" t="s">
        <v>31</v>
      </c>
      <c r="I8368" t="s">
        <v>31</v>
      </c>
      <c r="J8368" t="s">
        <v>31</v>
      </c>
      <c r="K8368" t="s">
        <v>770</v>
      </c>
    </row>
    <row r="8369" spans="1:11" x14ac:dyDescent="0.25">
      <c r="A8369" t="s">
        <v>275</v>
      </c>
      <c r="B8369">
        <v>392</v>
      </c>
      <c r="C8369">
        <v>31</v>
      </c>
      <c r="D8369">
        <v>37</v>
      </c>
      <c r="E8369" t="s">
        <v>30</v>
      </c>
      <c r="F8369">
        <v>13.2</v>
      </c>
      <c r="G8369">
        <v>51.04</v>
      </c>
      <c r="H8369" t="s">
        <v>31</v>
      </c>
      <c r="I8369" t="s">
        <v>31</v>
      </c>
      <c r="J8369" t="s">
        <v>31</v>
      </c>
      <c r="K8369" t="s">
        <v>771</v>
      </c>
    </row>
    <row r="8370" spans="1:11" x14ac:dyDescent="0.25">
      <c r="A8370" t="s">
        <v>276</v>
      </c>
      <c r="B8370">
        <v>392</v>
      </c>
      <c r="C8370">
        <v>31</v>
      </c>
      <c r="D8370">
        <v>40</v>
      </c>
      <c r="E8370" t="s">
        <v>30</v>
      </c>
      <c r="F8370">
        <v>13.99</v>
      </c>
      <c r="G8370">
        <v>52.7</v>
      </c>
      <c r="H8370">
        <v>0.67</v>
      </c>
      <c r="I8370">
        <v>1.33</v>
      </c>
      <c r="J8370">
        <v>0.09</v>
      </c>
      <c r="K8370" t="s">
        <v>772</v>
      </c>
    </row>
    <row r="8371" spans="1:11" x14ac:dyDescent="0.25">
      <c r="A8371" t="s">
        <v>277</v>
      </c>
      <c r="B8371">
        <v>392</v>
      </c>
      <c r="C8371">
        <v>31</v>
      </c>
      <c r="D8371">
        <v>33</v>
      </c>
      <c r="E8371" t="s">
        <v>30</v>
      </c>
      <c r="F8371">
        <v>14.68</v>
      </c>
      <c r="G8371">
        <v>46.76</v>
      </c>
      <c r="H8371">
        <v>0.67</v>
      </c>
      <c r="I8371">
        <v>1.17</v>
      </c>
      <c r="J8371">
        <v>7.0000000000000007E-2</v>
      </c>
      <c r="K8371" t="s">
        <v>773</v>
      </c>
    </row>
    <row r="8372" spans="1:11" x14ac:dyDescent="0.25">
      <c r="A8372" t="s">
        <v>278</v>
      </c>
      <c r="B8372">
        <v>392</v>
      </c>
      <c r="C8372">
        <v>31</v>
      </c>
      <c r="D8372">
        <v>37</v>
      </c>
      <c r="E8372" t="s">
        <v>30</v>
      </c>
      <c r="F8372">
        <v>13.29</v>
      </c>
      <c r="G8372">
        <v>46.74</v>
      </c>
      <c r="H8372" t="s">
        <v>31</v>
      </c>
      <c r="I8372" t="s">
        <v>31</v>
      </c>
      <c r="J8372" t="s">
        <v>31</v>
      </c>
      <c r="K8372" t="s">
        <v>774</v>
      </c>
    </row>
    <row r="8373" spans="1:11" x14ac:dyDescent="0.25">
      <c r="A8373" t="s">
        <v>279</v>
      </c>
      <c r="B8373">
        <v>191</v>
      </c>
      <c r="C8373">
        <v>12</v>
      </c>
      <c r="D8373">
        <v>40</v>
      </c>
      <c r="E8373" t="s">
        <v>30</v>
      </c>
      <c r="F8373">
        <v>9.36</v>
      </c>
      <c r="G8373">
        <v>44.57</v>
      </c>
      <c r="H8373" t="s">
        <v>31</v>
      </c>
      <c r="I8373" t="s">
        <v>31</v>
      </c>
      <c r="J8373" t="s">
        <v>31</v>
      </c>
      <c r="K8373" t="s">
        <v>775</v>
      </c>
    </row>
    <row r="8374" spans="1:11" x14ac:dyDescent="0.25">
      <c r="A8374" t="s">
        <v>280</v>
      </c>
      <c r="B8374">
        <v>191</v>
      </c>
      <c r="C8374">
        <v>12</v>
      </c>
      <c r="D8374">
        <v>38</v>
      </c>
      <c r="E8374" t="s">
        <v>30</v>
      </c>
      <c r="F8374">
        <v>9.36</v>
      </c>
      <c r="G8374">
        <v>43.19</v>
      </c>
      <c r="H8374" t="s">
        <v>31</v>
      </c>
      <c r="I8374" t="s">
        <v>31</v>
      </c>
      <c r="J8374" t="s">
        <v>31</v>
      </c>
      <c r="K8374" t="s">
        <v>776</v>
      </c>
    </row>
    <row r="8375" spans="1:11" x14ac:dyDescent="0.25">
      <c r="A8375" t="s">
        <v>525</v>
      </c>
      <c r="B8375">
        <v>151</v>
      </c>
      <c r="C8375">
        <v>33</v>
      </c>
      <c r="D8375">
        <v>13</v>
      </c>
      <c r="E8375" t="s">
        <v>30</v>
      </c>
      <c r="F8375">
        <v>30.01</v>
      </c>
      <c r="G8375">
        <v>50.18</v>
      </c>
      <c r="H8375" t="s">
        <v>31</v>
      </c>
      <c r="I8375" t="s">
        <v>31</v>
      </c>
      <c r="J8375" t="s">
        <v>31</v>
      </c>
      <c r="K8375" t="s">
        <v>972</v>
      </c>
    </row>
    <row r="8376" spans="1:11" x14ac:dyDescent="0.25">
      <c r="A8376" t="s">
        <v>526</v>
      </c>
      <c r="B8376">
        <v>151</v>
      </c>
      <c r="C8376">
        <v>33</v>
      </c>
      <c r="D8376">
        <v>11</v>
      </c>
      <c r="E8376" t="s">
        <v>30</v>
      </c>
      <c r="F8376">
        <v>30.25</v>
      </c>
      <c r="G8376">
        <v>49.44</v>
      </c>
      <c r="H8376" t="s">
        <v>31</v>
      </c>
      <c r="I8376" t="s">
        <v>31</v>
      </c>
      <c r="J8376" t="s">
        <v>31</v>
      </c>
      <c r="K8376" t="s">
        <v>972</v>
      </c>
    </row>
    <row r="8377" spans="1:11" x14ac:dyDescent="0.25">
      <c r="A8377" t="s">
        <v>531</v>
      </c>
      <c r="B8377">
        <v>392</v>
      </c>
      <c r="C8377">
        <v>31</v>
      </c>
      <c r="D8377">
        <v>65</v>
      </c>
      <c r="E8377" t="s">
        <v>30</v>
      </c>
      <c r="F8377">
        <v>26.31</v>
      </c>
      <c r="G8377">
        <v>95.53</v>
      </c>
      <c r="H8377">
        <v>5.2</v>
      </c>
      <c r="I8377">
        <v>16.93</v>
      </c>
      <c r="J8377">
        <v>0.99</v>
      </c>
      <c r="K8377" t="s">
        <v>975</v>
      </c>
    </row>
    <row r="8378" spans="1:11" x14ac:dyDescent="0.25">
      <c r="A8378" t="s">
        <v>532</v>
      </c>
      <c r="B8378">
        <v>151</v>
      </c>
      <c r="C8378">
        <v>33</v>
      </c>
      <c r="D8378">
        <v>8</v>
      </c>
      <c r="E8378" t="s">
        <v>30</v>
      </c>
      <c r="F8378">
        <v>21.11</v>
      </c>
      <c r="G8378">
        <v>30.03</v>
      </c>
      <c r="H8378" t="s">
        <v>31</v>
      </c>
      <c r="I8378" t="s">
        <v>31</v>
      </c>
      <c r="J8378" t="s">
        <v>31</v>
      </c>
      <c r="K8378" t="s">
        <v>976</v>
      </c>
    </row>
    <row r="8379" spans="1:11" x14ac:dyDescent="0.25">
      <c r="A8379" t="s">
        <v>533</v>
      </c>
      <c r="B8379">
        <v>151</v>
      </c>
      <c r="C8379">
        <v>33</v>
      </c>
      <c r="D8379">
        <v>8</v>
      </c>
      <c r="E8379" t="s">
        <v>30</v>
      </c>
      <c r="F8379">
        <v>19.38</v>
      </c>
      <c r="G8379">
        <v>28.54</v>
      </c>
      <c r="H8379" t="s">
        <v>31</v>
      </c>
      <c r="I8379" t="s">
        <v>31</v>
      </c>
      <c r="J8379" t="s">
        <v>31</v>
      </c>
      <c r="K8379" t="s">
        <v>977</v>
      </c>
    </row>
    <row r="8380" spans="1:11" x14ac:dyDescent="0.25">
      <c r="A8380" t="s">
        <v>534</v>
      </c>
      <c r="B8380">
        <v>151</v>
      </c>
      <c r="C8380">
        <v>33</v>
      </c>
      <c r="D8380">
        <v>7</v>
      </c>
      <c r="E8380" t="s">
        <v>30</v>
      </c>
      <c r="F8380">
        <v>27.47</v>
      </c>
      <c r="G8380">
        <v>39.75</v>
      </c>
      <c r="H8380" t="s">
        <v>31</v>
      </c>
      <c r="I8380" t="s">
        <v>31</v>
      </c>
      <c r="J8380" t="s">
        <v>31</v>
      </c>
      <c r="K8380" t="s">
        <v>978</v>
      </c>
    </row>
    <row r="8381" spans="1:11" x14ac:dyDescent="0.25">
      <c r="A8381" t="s">
        <v>535</v>
      </c>
      <c r="B8381">
        <v>151</v>
      </c>
      <c r="C8381">
        <v>33</v>
      </c>
      <c r="D8381">
        <v>4</v>
      </c>
      <c r="E8381" t="s">
        <v>30</v>
      </c>
      <c r="F8381">
        <v>27.9</v>
      </c>
      <c r="G8381">
        <v>37.6</v>
      </c>
      <c r="H8381" t="s">
        <v>31</v>
      </c>
      <c r="I8381" t="s">
        <v>31</v>
      </c>
      <c r="J8381" t="s">
        <v>31</v>
      </c>
      <c r="K8381" t="s">
        <v>979</v>
      </c>
    </row>
    <row r="8382" spans="1:11" x14ac:dyDescent="0.25">
      <c r="A8382" t="s">
        <v>536</v>
      </c>
      <c r="B8382">
        <v>392</v>
      </c>
      <c r="C8382">
        <v>31</v>
      </c>
      <c r="D8382">
        <v>2</v>
      </c>
      <c r="E8382" t="s">
        <v>30</v>
      </c>
      <c r="F8382">
        <v>5.13</v>
      </c>
      <c r="G8382">
        <v>10.24</v>
      </c>
      <c r="H8382" t="s">
        <v>31</v>
      </c>
      <c r="I8382" t="s">
        <v>31</v>
      </c>
      <c r="J8382" t="s">
        <v>31</v>
      </c>
      <c r="K8382" t="s">
        <v>980</v>
      </c>
    </row>
    <row r="8383" spans="1:11" x14ac:dyDescent="0.25">
      <c r="A8383" t="s">
        <v>537</v>
      </c>
      <c r="B8383">
        <v>392</v>
      </c>
      <c r="C8383">
        <v>31</v>
      </c>
      <c r="D8383">
        <v>2</v>
      </c>
      <c r="E8383" t="s">
        <v>30</v>
      </c>
      <c r="F8383">
        <v>4.63</v>
      </c>
      <c r="G8383">
        <v>7.62</v>
      </c>
      <c r="H8383" t="s">
        <v>31</v>
      </c>
      <c r="I8383" t="s">
        <v>31</v>
      </c>
      <c r="J8383" t="s">
        <v>31</v>
      </c>
      <c r="K8383" t="s">
        <v>981</v>
      </c>
    </row>
    <row r="8384" spans="1:11" x14ac:dyDescent="0.25">
      <c r="A8384" t="s">
        <v>546</v>
      </c>
      <c r="B8384">
        <v>392</v>
      </c>
      <c r="C8384">
        <v>31</v>
      </c>
      <c r="D8384">
        <v>74</v>
      </c>
      <c r="E8384" t="s">
        <v>30</v>
      </c>
      <c r="F8384">
        <v>20.9</v>
      </c>
      <c r="G8384">
        <v>89.31</v>
      </c>
      <c r="H8384">
        <v>5.07</v>
      </c>
      <c r="I8384">
        <v>27.77</v>
      </c>
      <c r="J8384">
        <v>1.93</v>
      </c>
      <c r="K8384" t="s">
        <v>684</v>
      </c>
    </row>
    <row r="8385" spans="1:11" x14ac:dyDescent="0.25">
      <c r="A8385" t="s">
        <v>1033</v>
      </c>
      <c r="B8385">
        <v>392</v>
      </c>
      <c r="C8385">
        <v>31</v>
      </c>
      <c r="D8385">
        <v>11</v>
      </c>
      <c r="E8385" t="s">
        <v>30</v>
      </c>
      <c r="F8385">
        <v>6.8</v>
      </c>
      <c r="G8385">
        <v>24.16</v>
      </c>
      <c r="H8385">
        <v>14</v>
      </c>
      <c r="I8385">
        <v>50.32</v>
      </c>
      <c r="J8385">
        <v>3.04</v>
      </c>
      <c r="K8385" t="s">
        <v>1034</v>
      </c>
    </row>
    <row r="8386" spans="1:11" x14ac:dyDescent="0.25">
      <c r="A8386" t="s">
        <v>1035</v>
      </c>
      <c r="B8386">
        <v>392</v>
      </c>
      <c r="C8386">
        <v>31</v>
      </c>
      <c r="D8386">
        <v>11</v>
      </c>
      <c r="E8386" t="s">
        <v>30</v>
      </c>
      <c r="F8386">
        <v>6.8</v>
      </c>
      <c r="G8386">
        <v>24.16</v>
      </c>
      <c r="H8386">
        <v>14</v>
      </c>
      <c r="I8386">
        <v>58.48</v>
      </c>
      <c r="J8386">
        <v>3.45</v>
      </c>
      <c r="K8386" t="s">
        <v>1034</v>
      </c>
    </row>
    <row r="8387" spans="1:11" x14ac:dyDescent="0.25">
      <c r="A8387" t="s">
        <v>1036</v>
      </c>
      <c r="B8387">
        <v>342</v>
      </c>
      <c r="C8387">
        <v>31</v>
      </c>
      <c r="D8387">
        <v>14</v>
      </c>
      <c r="E8387" t="s">
        <v>30</v>
      </c>
      <c r="F8387">
        <v>20.399999999999999</v>
      </c>
      <c r="G8387">
        <v>62.44</v>
      </c>
      <c r="H8387">
        <v>10</v>
      </c>
      <c r="I8387">
        <v>51.68</v>
      </c>
      <c r="J8387">
        <v>2.4500000000000002</v>
      </c>
      <c r="K8387" t="s">
        <v>1037</v>
      </c>
    </row>
    <row r="8388" spans="1:11" x14ac:dyDescent="0.25">
      <c r="A8388" t="s">
        <v>1038</v>
      </c>
      <c r="B8388">
        <v>342</v>
      </c>
      <c r="C8388">
        <v>31</v>
      </c>
      <c r="D8388">
        <v>15</v>
      </c>
      <c r="E8388" t="s">
        <v>30</v>
      </c>
      <c r="F8388">
        <v>20.399999999999999</v>
      </c>
      <c r="G8388">
        <v>63.11</v>
      </c>
      <c r="H8388">
        <v>28</v>
      </c>
      <c r="I8388">
        <v>107.44</v>
      </c>
      <c r="J8388">
        <v>5.58</v>
      </c>
      <c r="K8388" t="s">
        <v>1037</v>
      </c>
    </row>
    <row r="8389" spans="1:11" x14ac:dyDescent="0.25">
      <c r="A8389" t="s">
        <v>163</v>
      </c>
      <c r="B8389">
        <v>392</v>
      </c>
      <c r="C8389">
        <v>31</v>
      </c>
      <c r="D8389">
        <v>40</v>
      </c>
      <c r="E8389" t="s">
        <v>30</v>
      </c>
      <c r="F8389">
        <v>14.72</v>
      </c>
      <c r="G8389">
        <v>51.19</v>
      </c>
      <c r="H8389">
        <v>12.34</v>
      </c>
      <c r="I8389">
        <v>48</v>
      </c>
      <c r="J8389">
        <v>2.83</v>
      </c>
      <c r="K8389" t="s">
        <v>671</v>
      </c>
    </row>
    <row r="8390" spans="1:11" x14ac:dyDescent="0.25">
      <c r="A8390" t="s">
        <v>1039</v>
      </c>
      <c r="B8390">
        <v>392</v>
      </c>
      <c r="C8390">
        <v>31</v>
      </c>
      <c r="D8390">
        <v>6</v>
      </c>
      <c r="E8390" t="s">
        <v>30</v>
      </c>
      <c r="F8390">
        <v>6.8</v>
      </c>
      <c r="G8390">
        <v>20.81</v>
      </c>
      <c r="H8390">
        <v>2</v>
      </c>
      <c r="I8390">
        <v>12.24</v>
      </c>
      <c r="J8390">
        <v>0.63</v>
      </c>
      <c r="K8390" t="s">
        <v>671</v>
      </c>
    </row>
    <row r="8391" spans="1:11" x14ac:dyDescent="0.25">
      <c r="A8391" t="s">
        <v>1040</v>
      </c>
      <c r="B8391">
        <v>392</v>
      </c>
      <c r="C8391">
        <v>31</v>
      </c>
      <c r="D8391">
        <v>6</v>
      </c>
      <c r="E8391" t="s">
        <v>30</v>
      </c>
      <c r="F8391">
        <v>6.8</v>
      </c>
      <c r="G8391">
        <v>20.81</v>
      </c>
      <c r="H8391" t="s">
        <v>31</v>
      </c>
      <c r="I8391" t="s">
        <v>31</v>
      </c>
      <c r="J8391" t="s">
        <v>31</v>
      </c>
      <c r="K8391" t="s">
        <v>671</v>
      </c>
    </row>
    <row r="8392" spans="1:11" x14ac:dyDescent="0.25">
      <c r="A8392" t="s">
        <v>1041</v>
      </c>
      <c r="B8392">
        <v>342</v>
      </c>
      <c r="C8392">
        <v>35</v>
      </c>
      <c r="D8392">
        <v>16</v>
      </c>
      <c r="E8392" t="s">
        <v>30</v>
      </c>
      <c r="F8392">
        <v>14.96</v>
      </c>
      <c r="G8392">
        <v>49.27</v>
      </c>
      <c r="H8392">
        <v>62</v>
      </c>
      <c r="I8392">
        <v>205.36</v>
      </c>
      <c r="J8392">
        <v>11.7</v>
      </c>
      <c r="K8392" t="s">
        <v>1042</v>
      </c>
    </row>
    <row r="8393" spans="1:11" x14ac:dyDescent="0.25">
      <c r="A8393" t="s">
        <v>1043</v>
      </c>
      <c r="B8393">
        <v>191</v>
      </c>
      <c r="C8393">
        <v>12</v>
      </c>
      <c r="D8393">
        <v>5</v>
      </c>
      <c r="E8393" t="s">
        <v>30</v>
      </c>
      <c r="F8393">
        <v>2.73</v>
      </c>
      <c r="G8393">
        <v>7.5</v>
      </c>
      <c r="H8393" t="s">
        <v>31</v>
      </c>
      <c r="I8393" t="s">
        <v>31</v>
      </c>
      <c r="J8393" t="s">
        <v>31</v>
      </c>
      <c r="K8393" t="s">
        <v>1044</v>
      </c>
    </row>
    <row r="8394" spans="1:11" x14ac:dyDescent="0.25">
      <c r="A8394" t="s">
        <v>1045</v>
      </c>
      <c r="B8394">
        <v>191</v>
      </c>
      <c r="C8394">
        <v>12</v>
      </c>
      <c r="D8394">
        <v>5</v>
      </c>
      <c r="E8394" t="s">
        <v>30</v>
      </c>
      <c r="F8394">
        <v>2.73</v>
      </c>
      <c r="G8394">
        <v>7.42</v>
      </c>
      <c r="H8394" t="s">
        <v>31</v>
      </c>
      <c r="I8394" t="s">
        <v>31</v>
      </c>
      <c r="J8394" t="s">
        <v>31</v>
      </c>
      <c r="K8394" t="s">
        <v>1044</v>
      </c>
    </row>
    <row r="8395" spans="1:11" x14ac:dyDescent="0.25">
      <c r="A8395" t="s">
        <v>1046</v>
      </c>
      <c r="B8395">
        <v>342</v>
      </c>
      <c r="C8395">
        <v>31</v>
      </c>
      <c r="D8395">
        <v>16</v>
      </c>
      <c r="E8395" t="s">
        <v>30</v>
      </c>
      <c r="F8395">
        <v>14.96</v>
      </c>
      <c r="G8395">
        <v>49.27</v>
      </c>
      <c r="H8395">
        <v>24</v>
      </c>
      <c r="I8395">
        <v>73.44</v>
      </c>
      <c r="J8395">
        <v>3.93</v>
      </c>
      <c r="K8395" t="s">
        <v>1042</v>
      </c>
    </row>
    <row r="8396" spans="1:11" x14ac:dyDescent="0.25">
      <c r="A8396" t="s">
        <v>1047</v>
      </c>
      <c r="B8396">
        <v>192</v>
      </c>
      <c r="C8396">
        <v>33</v>
      </c>
      <c r="D8396">
        <v>8</v>
      </c>
      <c r="E8396" t="s">
        <v>30</v>
      </c>
      <c r="F8396">
        <v>3.51</v>
      </c>
      <c r="G8396">
        <v>11.1</v>
      </c>
      <c r="H8396">
        <v>2</v>
      </c>
      <c r="I8396">
        <v>4.2</v>
      </c>
      <c r="J8396">
        <v>0.19</v>
      </c>
      <c r="K8396" t="s">
        <v>1048</v>
      </c>
    </row>
    <row r="8397" spans="1:11" x14ac:dyDescent="0.25">
      <c r="A8397" t="s">
        <v>1049</v>
      </c>
      <c r="B8397">
        <v>192</v>
      </c>
      <c r="C8397">
        <v>33</v>
      </c>
      <c r="D8397">
        <v>8</v>
      </c>
      <c r="E8397" t="s">
        <v>30</v>
      </c>
      <c r="F8397">
        <v>3.51</v>
      </c>
      <c r="G8397">
        <v>11.03</v>
      </c>
      <c r="H8397">
        <v>4</v>
      </c>
      <c r="I8397">
        <v>6.32</v>
      </c>
      <c r="J8397">
        <v>0.17</v>
      </c>
      <c r="K8397" t="s">
        <v>1048</v>
      </c>
    </row>
    <row r="8398" spans="1:11" x14ac:dyDescent="0.25">
      <c r="A8398" t="s">
        <v>1050</v>
      </c>
      <c r="B8398">
        <v>342</v>
      </c>
      <c r="C8398">
        <v>35</v>
      </c>
      <c r="D8398">
        <v>11</v>
      </c>
      <c r="E8398" t="s">
        <v>30</v>
      </c>
      <c r="F8398">
        <v>26.36</v>
      </c>
      <c r="G8398">
        <v>36.19</v>
      </c>
      <c r="H8398" t="s">
        <v>31</v>
      </c>
      <c r="I8398" t="s">
        <v>31</v>
      </c>
      <c r="J8398" t="s">
        <v>31</v>
      </c>
      <c r="K8398" t="s">
        <v>1051</v>
      </c>
    </row>
    <row r="8399" spans="1:11" x14ac:dyDescent="0.25">
      <c r="A8399" t="s">
        <v>1052</v>
      </c>
      <c r="B8399">
        <v>342</v>
      </c>
      <c r="C8399">
        <v>35</v>
      </c>
      <c r="D8399">
        <v>11</v>
      </c>
      <c r="E8399" t="s">
        <v>30</v>
      </c>
      <c r="F8399">
        <v>25.56</v>
      </c>
      <c r="G8399">
        <v>35.04</v>
      </c>
      <c r="H8399" t="s">
        <v>31</v>
      </c>
      <c r="I8399" t="s">
        <v>31</v>
      </c>
      <c r="J8399" t="s">
        <v>31</v>
      </c>
      <c r="K8399" t="s">
        <v>1051</v>
      </c>
    </row>
    <row r="8400" spans="1:11" x14ac:dyDescent="0.25">
      <c r="A8400" t="s">
        <v>1053</v>
      </c>
      <c r="B8400">
        <v>191</v>
      </c>
      <c r="C8400">
        <v>12</v>
      </c>
      <c r="D8400">
        <v>2</v>
      </c>
      <c r="E8400" t="s">
        <v>30</v>
      </c>
      <c r="F8400">
        <v>8.65</v>
      </c>
      <c r="G8400">
        <v>11.85</v>
      </c>
      <c r="H8400" t="s">
        <v>31</v>
      </c>
      <c r="I8400" t="s">
        <v>31</v>
      </c>
      <c r="J8400" t="s">
        <v>31</v>
      </c>
      <c r="K8400" t="s">
        <v>1054</v>
      </c>
    </row>
    <row r="8401" spans="1:11" x14ac:dyDescent="0.25">
      <c r="A8401" t="s">
        <v>1055</v>
      </c>
      <c r="B8401">
        <v>191</v>
      </c>
      <c r="C8401">
        <v>12</v>
      </c>
      <c r="D8401">
        <v>3</v>
      </c>
      <c r="E8401" t="s">
        <v>30</v>
      </c>
      <c r="F8401">
        <v>9.23</v>
      </c>
      <c r="G8401">
        <v>12.82</v>
      </c>
      <c r="H8401" t="s">
        <v>31</v>
      </c>
      <c r="I8401" t="s">
        <v>31</v>
      </c>
      <c r="J8401" t="s">
        <v>31</v>
      </c>
      <c r="K8401" t="s">
        <v>1056</v>
      </c>
    </row>
    <row r="8402" spans="1:11" x14ac:dyDescent="0.25">
      <c r="A8402" t="s">
        <v>1057</v>
      </c>
      <c r="B8402">
        <v>191</v>
      </c>
      <c r="C8402">
        <v>12</v>
      </c>
      <c r="D8402">
        <v>2</v>
      </c>
      <c r="E8402" t="s">
        <v>30</v>
      </c>
      <c r="F8402">
        <v>8.4499999999999993</v>
      </c>
      <c r="G8402">
        <v>10.88</v>
      </c>
      <c r="H8402" t="s">
        <v>31</v>
      </c>
      <c r="I8402" t="s">
        <v>31</v>
      </c>
      <c r="J8402" t="s">
        <v>31</v>
      </c>
      <c r="K8402" t="s">
        <v>1054</v>
      </c>
    </row>
    <row r="8403" spans="1:11" x14ac:dyDescent="0.25">
      <c r="A8403" t="s">
        <v>1058</v>
      </c>
      <c r="B8403">
        <v>191</v>
      </c>
      <c r="C8403">
        <v>12</v>
      </c>
      <c r="D8403">
        <v>3</v>
      </c>
      <c r="E8403" t="s">
        <v>30</v>
      </c>
      <c r="F8403">
        <v>9.0299999999999994</v>
      </c>
      <c r="G8403">
        <v>11.83</v>
      </c>
      <c r="H8403" t="s">
        <v>31</v>
      </c>
      <c r="I8403" t="s">
        <v>31</v>
      </c>
      <c r="J8403" t="s">
        <v>31</v>
      </c>
      <c r="K8403" t="s">
        <v>1054</v>
      </c>
    </row>
    <row r="8404" spans="1:11" x14ac:dyDescent="0.25">
      <c r="A8404" t="s">
        <v>3</v>
      </c>
      <c r="B8404" t="s">
        <v>6</v>
      </c>
      <c r="C8404" t="s">
        <v>11</v>
      </c>
      <c r="D8404" t="s">
        <v>12</v>
      </c>
      <c r="E8404" t="s">
        <v>11</v>
      </c>
      <c r="F8404" t="s">
        <v>28</v>
      </c>
      <c r="G8404" t="s">
        <v>28</v>
      </c>
      <c r="H8404" t="s">
        <v>1</v>
      </c>
      <c r="I8404" t="s">
        <v>1</v>
      </c>
      <c r="J8404" t="s">
        <v>28</v>
      </c>
      <c r="K8404" t="e">
        <f>----------------------------------------L</f>
        <v>#NAME?</v>
      </c>
    </row>
    <row r="8405" spans="1:11" x14ac:dyDescent="0.25">
      <c r="A8405" t="s">
        <v>5</v>
      </c>
      <c r="F8405">
        <v>7719.68</v>
      </c>
      <c r="G8405">
        <v>28579.41</v>
      </c>
      <c r="H8405" s="1">
        <v>5728.12</v>
      </c>
      <c r="I8405" s="1">
        <v>39125.69</v>
      </c>
      <c r="J8405" s="1">
        <v>1539.29</v>
      </c>
    </row>
    <row r="8408" spans="1:11" x14ac:dyDescent="0.25">
      <c r="A8408" s="2" t="s">
        <v>1005</v>
      </c>
    </row>
    <row r="8411" spans="1:11" x14ac:dyDescent="0.25">
      <c r="A8411" t="s">
        <v>8</v>
      </c>
      <c r="B8411" t="s">
        <v>9</v>
      </c>
      <c r="C8411" t="s">
        <v>10</v>
      </c>
    </row>
    <row r="8412" spans="1:11" x14ac:dyDescent="0.25">
      <c r="A8412" t="s">
        <v>3</v>
      </c>
      <c r="B8412" t="s">
        <v>6</v>
      </c>
      <c r="C8412" t="s">
        <v>11</v>
      </c>
      <c r="D8412" t="s">
        <v>12</v>
      </c>
      <c r="E8412" t="s">
        <v>11</v>
      </c>
      <c r="F8412" t="s">
        <v>4</v>
      </c>
    </row>
    <row r="8413" spans="1:11" x14ac:dyDescent="0.25">
      <c r="A8413" t="s">
        <v>13</v>
      </c>
      <c r="B8413" t="s">
        <v>14</v>
      </c>
      <c r="C8413" t="s">
        <v>15</v>
      </c>
      <c r="D8413" t="s">
        <v>16</v>
      </c>
      <c r="E8413" t="s">
        <v>17</v>
      </c>
    </row>
    <row r="8414" spans="1:11" x14ac:dyDescent="0.25">
      <c r="A8414" t="s">
        <v>18</v>
      </c>
      <c r="B8414" t="s">
        <v>19</v>
      </c>
      <c r="C8414" t="s">
        <v>20</v>
      </c>
      <c r="D8414" t="s">
        <v>21</v>
      </c>
      <c r="E8414" t="s">
        <v>22</v>
      </c>
      <c r="F8414" t="s">
        <v>23</v>
      </c>
      <c r="G8414" t="s">
        <v>24</v>
      </c>
      <c r="H8414" t="s">
        <v>25</v>
      </c>
      <c r="I8414" t="s">
        <v>26</v>
      </c>
      <c r="J8414" t="s">
        <v>27</v>
      </c>
    </row>
    <row r="8415" spans="1:11" x14ac:dyDescent="0.25">
      <c r="A8415" t="s">
        <v>3</v>
      </c>
      <c r="B8415" t="s">
        <v>6</v>
      </c>
      <c r="C8415" t="s">
        <v>11</v>
      </c>
      <c r="D8415" t="s">
        <v>12</v>
      </c>
      <c r="E8415" t="s">
        <v>11</v>
      </c>
      <c r="F8415" t="s">
        <v>28</v>
      </c>
      <c r="G8415" t="s">
        <v>28</v>
      </c>
      <c r="H8415" t="s">
        <v>1</v>
      </c>
      <c r="I8415" t="s">
        <v>1</v>
      </c>
      <c r="J8415" t="s">
        <v>28</v>
      </c>
    </row>
    <row r="8416" spans="1:11" x14ac:dyDescent="0.25">
      <c r="A8416" t="s">
        <v>29</v>
      </c>
      <c r="B8416">
        <v>451</v>
      </c>
      <c r="C8416">
        <v>42</v>
      </c>
      <c r="D8416">
        <v>4</v>
      </c>
      <c r="E8416" t="s">
        <v>30</v>
      </c>
      <c r="F8416">
        <v>25.59</v>
      </c>
      <c r="G8416">
        <v>33.4</v>
      </c>
      <c r="H8416" t="s">
        <v>31</v>
      </c>
      <c r="I8416" t="s">
        <v>31</v>
      </c>
      <c r="J8416" t="s">
        <v>31</v>
      </c>
      <c r="K8416" t="s">
        <v>549</v>
      </c>
    </row>
    <row r="8417" spans="1:11" x14ac:dyDescent="0.25">
      <c r="A8417" t="s">
        <v>32</v>
      </c>
      <c r="B8417">
        <v>252</v>
      </c>
      <c r="C8417">
        <v>24</v>
      </c>
      <c r="D8417">
        <v>13</v>
      </c>
      <c r="E8417" t="s">
        <v>30</v>
      </c>
      <c r="F8417">
        <v>11.9</v>
      </c>
      <c r="G8417">
        <v>24.27</v>
      </c>
      <c r="H8417" t="s">
        <v>31</v>
      </c>
      <c r="I8417" t="s">
        <v>31</v>
      </c>
      <c r="J8417" t="s">
        <v>31</v>
      </c>
      <c r="K8417" t="s">
        <v>550</v>
      </c>
    </row>
    <row r="8418" spans="1:11" x14ac:dyDescent="0.25">
      <c r="A8418" t="s">
        <v>33</v>
      </c>
      <c r="B8418">
        <v>252</v>
      </c>
      <c r="C8418">
        <v>24</v>
      </c>
      <c r="D8418">
        <v>24</v>
      </c>
      <c r="E8418" t="s">
        <v>30</v>
      </c>
      <c r="F8418">
        <v>20.62</v>
      </c>
      <c r="G8418">
        <v>52.65</v>
      </c>
      <c r="H8418" t="s">
        <v>31</v>
      </c>
      <c r="I8418" t="s">
        <v>31</v>
      </c>
      <c r="J8418" t="s">
        <v>31</v>
      </c>
      <c r="K8418" t="s">
        <v>551</v>
      </c>
    </row>
    <row r="8419" spans="1:11" x14ac:dyDescent="0.25">
      <c r="A8419" t="s">
        <v>34</v>
      </c>
      <c r="B8419">
        <v>252</v>
      </c>
      <c r="C8419">
        <v>24</v>
      </c>
      <c r="D8419">
        <v>29</v>
      </c>
      <c r="E8419" t="s">
        <v>30</v>
      </c>
      <c r="F8419">
        <v>19.96</v>
      </c>
      <c r="G8419">
        <v>59</v>
      </c>
      <c r="H8419" t="s">
        <v>31</v>
      </c>
      <c r="I8419" t="s">
        <v>31</v>
      </c>
      <c r="J8419" t="s">
        <v>31</v>
      </c>
      <c r="K8419" t="s">
        <v>552</v>
      </c>
    </row>
    <row r="8420" spans="1:11" x14ac:dyDescent="0.25">
      <c r="A8420" t="s">
        <v>35</v>
      </c>
      <c r="B8420">
        <v>292</v>
      </c>
      <c r="C8420">
        <v>21</v>
      </c>
      <c r="D8420">
        <v>10</v>
      </c>
      <c r="E8420" t="s">
        <v>30</v>
      </c>
      <c r="F8420">
        <v>3.1</v>
      </c>
      <c r="G8420">
        <v>11.76</v>
      </c>
      <c r="H8420" t="s">
        <v>31</v>
      </c>
      <c r="I8420" t="s">
        <v>31</v>
      </c>
      <c r="J8420" t="s">
        <v>31</v>
      </c>
      <c r="K8420" t="s">
        <v>553</v>
      </c>
    </row>
    <row r="8421" spans="1:11" x14ac:dyDescent="0.25">
      <c r="A8421" t="s">
        <v>36</v>
      </c>
      <c r="B8421">
        <v>292</v>
      </c>
      <c r="C8421">
        <v>21</v>
      </c>
      <c r="D8421">
        <v>9</v>
      </c>
      <c r="E8421" t="s">
        <v>30</v>
      </c>
      <c r="F8421">
        <v>3.1</v>
      </c>
      <c r="G8421">
        <v>11.2</v>
      </c>
      <c r="H8421" t="s">
        <v>31</v>
      </c>
      <c r="I8421" t="s">
        <v>31</v>
      </c>
      <c r="J8421" t="s">
        <v>31</v>
      </c>
      <c r="K8421" t="s">
        <v>554</v>
      </c>
    </row>
    <row r="8422" spans="1:11" x14ac:dyDescent="0.25">
      <c r="A8422" t="s">
        <v>37</v>
      </c>
      <c r="B8422">
        <v>292</v>
      </c>
      <c r="C8422">
        <v>21</v>
      </c>
      <c r="D8422">
        <v>32</v>
      </c>
      <c r="E8422" t="s">
        <v>30</v>
      </c>
      <c r="F8422">
        <v>8.08</v>
      </c>
      <c r="G8422">
        <v>36.630000000000003</v>
      </c>
      <c r="H8422" t="s">
        <v>31</v>
      </c>
      <c r="I8422" t="s">
        <v>31</v>
      </c>
      <c r="J8422" t="s">
        <v>31</v>
      </c>
      <c r="K8422" t="s">
        <v>555</v>
      </c>
    </row>
    <row r="8423" spans="1:11" x14ac:dyDescent="0.25">
      <c r="A8423" t="s">
        <v>38</v>
      </c>
      <c r="B8423">
        <v>292</v>
      </c>
      <c r="C8423">
        <v>21</v>
      </c>
      <c r="D8423">
        <v>20</v>
      </c>
      <c r="E8423" t="s">
        <v>30</v>
      </c>
      <c r="F8423">
        <v>7.51</v>
      </c>
      <c r="G8423">
        <v>31.22</v>
      </c>
      <c r="H8423" t="s">
        <v>31</v>
      </c>
      <c r="I8423" t="s">
        <v>31</v>
      </c>
      <c r="J8423" t="s">
        <v>31</v>
      </c>
      <c r="K8423" t="s">
        <v>556</v>
      </c>
    </row>
    <row r="8424" spans="1:11" x14ac:dyDescent="0.25">
      <c r="A8424" t="s">
        <v>39</v>
      </c>
      <c r="B8424">
        <v>292</v>
      </c>
      <c r="C8424">
        <v>21</v>
      </c>
      <c r="D8424">
        <v>40</v>
      </c>
      <c r="E8424" t="s">
        <v>30</v>
      </c>
      <c r="F8424">
        <v>13.33</v>
      </c>
      <c r="G8424">
        <v>52.7</v>
      </c>
      <c r="H8424" t="s">
        <v>31</v>
      </c>
      <c r="I8424" t="s">
        <v>31</v>
      </c>
      <c r="J8424" t="s">
        <v>31</v>
      </c>
      <c r="K8424" t="s">
        <v>557</v>
      </c>
    </row>
    <row r="8425" spans="1:11" x14ac:dyDescent="0.25">
      <c r="A8425" t="s">
        <v>40</v>
      </c>
      <c r="B8425">
        <v>292</v>
      </c>
      <c r="C8425">
        <v>21</v>
      </c>
      <c r="D8425">
        <v>61</v>
      </c>
      <c r="E8425" t="s">
        <v>30</v>
      </c>
      <c r="F8425">
        <v>18.03</v>
      </c>
      <c r="G8425">
        <v>71.510000000000005</v>
      </c>
      <c r="H8425" t="s">
        <v>31</v>
      </c>
      <c r="I8425" t="s">
        <v>31</v>
      </c>
      <c r="J8425" t="s">
        <v>31</v>
      </c>
      <c r="K8425" t="s">
        <v>558</v>
      </c>
    </row>
    <row r="8426" spans="1:11" x14ac:dyDescent="0.25">
      <c r="A8426" t="s">
        <v>41</v>
      </c>
      <c r="B8426">
        <v>292</v>
      </c>
      <c r="C8426">
        <v>21</v>
      </c>
      <c r="D8426">
        <v>11</v>
      </c>
      <c r="E8426" t="s">
        <v>30</v>
      </c>
      <c r="F8426">
        <v>3.63</v>
      </c>
      <c r="G8426">
        <v>10.87</v>
      </c>
      <c r="H8426" t="s">
        <v>31</v>
      </c>
      <c r="I8426" t="s">
        <v>31</v>
      </c>
      <c r="J8426" t="s">
        <v>31</v>
      </c>
      <c r="K8426" t="s">
        <v>559</v>
      </c>
    </row>
    <row r="8427" spans="1:11" x14ac:dyDescent="0.25">
      <c r="A8427" t="s">
        <v>42</v>
      </c>
      <c r="B8427">
        <v>292</v>
      </c>
      <c r="C8427">
        <v>21</v>
      </c>
      <c r="D8427">
        <v>11</v>
      </c>
      <c r="E8427" t="s">
        <v>30</v>
      </c>
      <c r="F8427">
        <v>3.63</v>
      </c>
      <c r="G8427">
        <v>10.85</v>
      </c>
      <c r="H8427" t="s">
        <v>31</v>
      </c>
      <c r="I8427" t="s">
        <v>31</v>
      </c>
      <c r="J8427" t="s">
        <v>31</v>
      </c>
      <c r="K8427" t="s">
        <v>559</v>
      </c>
    </row>
    <row r="8428" spans="1:11" x14ac:dyDescent="0.25">
      <c r="A8428" t="s">
        <v>43</v>
      </c>
      <c r="B8428">
        <v>492</v>
      </c>
      <c r="C8428">
        <v>41</v>
      </c>
      <c r="D8428">
        <v>173</v>
      </c>
      <c r="E8428" t="s">
        <v>30</v>
      </c>
      <c r="F8428">
        <v>42.57</v>
      </c>
      <c r="G8428">
        <v>155.56</v>
      </c>
      <c r="H8428">
        <v>5.86</v>
      </c>
      <c r="I8428">
        <v>7.97</v>
      </c>
      <c r="J8428">
        <v>0.42</v>
      </c>
      <c r="K8428" t="s">
        <v>560</v>
      </c>
    </row>
    <row r="8429" spans="1:11" x14ac:dyDescent="0.25">
      <c r="A8429" t="s">
        <v>44</v>
      </c>
      <c r="B8429">
        <v>492</v>
      </c>
      <c r="C8429">
        <v>41</v>
      </c>
      <c r="D8429">
        <v>175</v>
      </c>
      <c r="E8429" t="s">
        <v>30</v>
      </c>
      <c r="F8429">
        <v>42.66</v>
      </c>
      <c r="G8429">
        <v>156.37</v>
      </c>
      <c r="H8429">
        <v>7.86</v>
      </c>
      <c r="I8429">
        <v>10.67</v>
      </c>
      <c r="J8429">
        <v>0.68</v>
      </c>
      <c r="K8429" t="s">
        <v>561</v>
      </c>
    </row>
    <row r="8430" spans="1:11" x14ac:dyDescent="0.25">
      <c r="A8430" t="s">
        <v>45</v>
      </c>
      <c r="B8430">
        <v>492</v>
      </c>
      <c r="C8430">
        <v>41</v>
      </c>
      <c r="D8430">
        <v>140</v>
      </c>
      <c r="E8430" t="s">
        <v>30</v>
      </c>
      <c r="F8430">
        <v>42.03</v>
      </c>
      <c r="G8430">
        <v>144.63999999999999</v>
      </c>
      <c r="H8430">
        <v>4.67</v>
      </c>
      <c r="I8430">
        <v>24.53</v>
      </c>
      <c r="J8430">
        <v>1.52</v>
      </c>
      <c r="K8430" t="s">
        <v>562</v>
      </c>
    </row>
    <row r="8431" spans="1:11" x14ac:dyDescent="0.25">
      <c r="A8431" t="s">
        <v>46</v>
      </c>
      <c r="B8431">
        <v>492</v>
      </c>
      <c r="C8431">
        <v>41</v>
      </c>
      <c r="D8431">
        <v>141</v>
      </c>
      <c r="E8431" t="s">
        <v>30</v>
      </c>
      <c r="F8431">
        <v>42.54</v>
      </c>
      <c r="G8431">
        <v>146.80000000000001</v>
      </c>
      <c r="H8431">
        <v>7.33</v>
      </c>
      <c r="I8431">
        <v>29.73</v>
      </c>
      <c r="J8431">
        <v>1.63</v>
      </c>
      <c r="K8431" t="s">
        <v>563</v>
      </c>
    </row>
    <row r="8432" spans="1:11" x14ac:dyDescent="0.25">
      <c r="A8432" t="s">
        <v>47</v>
      </c>
      <c r="B8432">
        <v>492</v>
      </c>
      <c r="C8432">
        <v>41</v>
      </c>
      <c r="D8432">
        <v>106</v>
      </c>
      <c r="E8432" t="s">
        <v>30</v>
      </c>
      <c r="F8432">
        <v>30.45</v>
      </c>
      <c r="G8432">
        <v>98.62</v>
      </c>
      <c r="H8432" t="s">
        <v>31</v>
      </c>
      <c r="I8432" t="s">
        <v>31</v>
      </c>
      <c r="J8432" t="s">
        <v>31</v>
      </c>
      <c r="K8432" t="s">
        <v>564</v>
      </c>
    </row>
    <row r="8433" spans="1:11" x14ac:dyDescent="0.25">
      <c r="A8433" t="s">
        <v>48</v>
      </c>
      <c r="B8433">
        <v>492</v>
      </c>
      <c r="C8433">
        <v>41</v>
      </c>
      <c r="D8433">
        <v>109</v>
      </c>
      <c r="E8433" t="s">
        <v>30</v>
      </c>
      <c r="F8433">
        <v>31.18</v>
      </c>
      <c r="G8433">
        <v>101.69</v>
      </c>
      <c r="H8433" t="s">
        <v>31</v>
      </c>
      <c r="I8433" t="s">
        <v>31</v>
      </c>
      <c r="J8433" t="s">
        <v>31</v>
      </c>
      <c r="K8433" t="s">
        <v>565</v>
      </c>
    </row>
    <row r="8434" spans="1:11" x14ac:dyDescent="0.25">
      <c r="A8434" t="s">
        <v>49</v>
      </c>
      <c r="B8434">
        <v>492</v>
      </c>
      <c r="C8434">
        <v>41</v>
      </c>
      <c r="D8434">
        <v>108</v>
      </c>
      <c r="E8434" t="s">
        <v>30</v>
      </c>
      <c r="F8434">
        <v>31.66</v>
      </c>
      <c r="G8434">
        <v>103.57</v>
      </c>
      <c r="H8434" t="s">
        <v>31</v>
      </c>
      <c r="I8434" t="s">
        <v>31</v>
      </c>
      <c r="J8434" t="s">
        <v>31</v>
      </c>
      <c r="K8434" t="s">
        <v>566</v>
      </c>
    </row>
    <row r="8435" spans="1:11" x14ac:dyDescent="0.25">
      <c r="A8435" t="s">
        <v>50</v>
      </c>
      <c r="B8435">
        <v>492</v>
      </c>
      <c r="C8435">
        <v>41</v>
      </c>
      <c r="D8435">
        <v>109</v>
      </c>
      <c r="E8435" t="s">
        <v>30</v>
      </c>
      <c r="F8435">
        <v>32.17</v>
      </c>
      <c r="G8435">
        <v>105.81</v>
      </c>
      <c r="H8435" t="s">
        <v>31</v>
      </c>
      <c r="I8435" t="s">
        <v>31</v>
      </c>
      <c r="J8435" t="s">
        <v>31</v>
      </c>
      <c r="K8435" t="s">
        <v>567</v>
      </c>
    </row>
    <row r="8436" spans="1:11" x14ac:dyDescent="0.25">
      <c r="A8436" t="s">
        <v>51</v>
      </c>
      <c r="B8436">
        <v>492</v>
      </c>
      <c r="C8436">
        <v>41</v>
      </c>
      <c r="D8436">
        <v>25</v>
      </c>
      <c r="E8436" t="s">
        <v>30</v>
      </c>
      <c r="F8436">
        <v>7.35</v>
      </c>
      <c r="G8436">
        <v>23.39</v>
      </c>
      <c r="H8436" t="s">
        <v>31</v>
      </c>
      <c r="I8436" t="s">
        <v>31</v>
      </c>
      <c r="J8436" t="s">
        <v>31</v>
      </c>
      <c r="K8436" t="s">
        <v>568</v>
      </c>
    </row>
    <row r="8437" spans="1:11" x14ac:dyDescent="0.25">
      <c r="A8437" t="s">
        <v>52</v>
      </c>
      <c r="B8437">
        <v>492</v>
      </c>
      <c r="C8437">
        <v>41</v>
      </c>
      <c r="D8437">
        <v>31</v>
      </c>
      <c r="E8437" t="s">
        <v>30</v>
      </c>
      <c r="F8437">
        <v>8.35</v>
      </c>
      <c r="G8437">
        <v>27.9</v>
      </c>
      <c r="H8437" t="s">
        <v>31</v>
      </c>
      <c r="I8437" t="s">
        <v>31</v>
      </c>
      <c r="J8437" t="s">
        <v>31</v>
      </c>
      <c r="K8437" t="s">
        <v>569</v>
      </c>
    </row>
    <row r="8438" spans="1:11" x14ac:dyDescent="0.25">
      <c r="A8438" t="s">
        <v>53</v>
      </c>
      <c r="B8438">
        <v>492</v>
      </c>
      <c r="C8438">
        <v>41</v>
      </c>
      <c r="D8438">
        <v>64</v>
      </c>
      <c r="E8438" t="s">
        <v>30</v>
      </c>
      <c r="F8438">
        <v>15.44</v>
      </c>
      <c r="G8438">
        <v>63.39</v>
      </c>
      <c r="H8438">
        <v>2</v>
      </c>
      <c r="I8438">
        <v>1.8</v>
      </c>
      <c r="J8438">
        <v>0.1</v>
      </c>
      <c r="K8438" t="s">
        <v>570</v>
      </c>
    </row>
    <row r="8439" spans="1:11" x14ac:dyDescent="0.25">
      <c r="A8439" t="s">
        <v>54</v>
      </c>
      <c r="B8439">
        <v>492</v>
      </c>
      <c r="C8439">
        <v>41</v>
      </c>
      <c r="D8439">
        <v>63</v>
      </c>
      <c r="E8439" t="s">
        <v>30</v>
      </c>
      <c r="F8439">
        <v>15.44</v>
      </c>
      <c r="G8439">
        <v>63.05</v>
      </c>
      <c r="H8439" t="s">
        <v>31</v>
      </c>
      <c r="I8439" t="s">
        <v>31</v>
      </c>
      <c r="J8439" t="s">
        <v>31</v>
      </c>
      <c r="K8439" t="s">
        <v>571</v>
      </c>
    </row>
    <row r="8440" spans="1:11" x14ac:dyDescent="0.25">
      <c r="A8440" t="s">
        <v>55</v>
      </c>
      <c r="B8440">
        <v>492</v>
      </c>
      <c r="C8440">
        <v>41</v>
      </c>
      <c r="D8440">
        <v>20</v>
      </c>
      <c r="E8440" t="s">
        <v>30</v>
      </c>
      <c r="F8440">
        <v>6.25</v>
      </c>
      <c r="G8440">
        <v>23.48</v>
      </c>
      <c r="H8440">
        <v>1</v>
      </c>
      <c r="I8440">
        <v>2.1</v>
      </c>
      <c r="J8440">
        <v>0.11</v>
      </c>
      <c r="K8440" t="s">
        <v>572</v>
      </c>
    </row>
    <row r="8441" spans="1:11" x14ac:dyDescent="0.25">
      <c r="A8441" t="s">
        <v>56</v>
      </c>
      <c r="B8441">
        <v>492</v>
      </c>
      <c r="C8441">
        <v>41</v>
      </c>
      <c r="D8441">
        <v>20</v>
      </c>
      <c r="E8441" t="s">
        <v>30</v>
      </c>
      <c r="F8441">
        <v>6.25</v>
      </c>
      <c r="G8441">
        <v>23.46</v>
      </c>
      <c r="H8441" t="s">
        <v>31</v>
      </c>
      <c r="I8441" t="s">
        <v>31</v>
      </c>
      <c r="J8441" t="s">
        <v>31</v>
      </c>
      <c r="K8441" t="s">
        <v>573</v>
      </c>
    </row>
    <row r="8442" spans="1:11" x14ac:dyDescent="0.25">
      <c r="A8442" t="s">
        <v>57</v>
      </c>
      <c r="B8442">
        <v>492</v>
      </c>
      <c r="C8442">
        <v>41</v>
      </c>
      <c r="D8442">
        <v>18</v>
      </c>
      <c r="E8442" t="s">
        <v>30</v>
      </c>
      <c r="F8442">
        <v>5.35</v>
      </c>
      <c r="G8442">
        <v>19.82</v>
      </c>
      <c r="H8442">
        <v>1</v>
      </c>
      <c r="I8442">
        <v>2.1</v>
      </c>
      <c r="J8442">
        <v>0.11</v>
      </c>
      <c r="K8442" t="s">
        <v>574</v>
      </c>
    </row>
    <row r="8443" spans="1:11" x14ac:dyDescent="0.25">
      <c r="A8443" t="s">
        <v>58</v>
      </c>
      <c r="B8443">
        <v>492</v>
      </c>
      <c r="C8443">
        <v>41</v>
      </c>
      <c r="D8443">
        <v>18</v>
      </c>
      <c r="E8443" t="s">
        <v>30</v>
      </c>
      <c r="F8443">
        <v>5.35</v>
      </c>
      <c r="G8443">
        <v>19.809999999999999</v>
      </c>
      <c r="H8443" t="s">
        <v>31</v>
      </c>
      <c r="I8443" t="s">
        <v>31</v>
      </c>
      <c r="J8443" t="s">
        <v>31</v>
      </c>
      <c r="K8443" t="s">
        <v>575</v>
      </c>
    </row>
    <row r="8444" spans="1:11" x14ac:dyDescent="0.25">
      <c r="A8444" t="s">
        <v>59</v>
      </c>
      <c r="B8444">
        <v>492</v>
      </c>
      <c r="C8444">
        <v>41</v>
      </c>
      <c r="D8444">
        <v>50</v>
      </c>
      <c r="E8444" t="s">
        <v>30</v>
      </c>
      <c r="F8444">
        <v>13.87</v>
      </c>
      <c r="G8444">
        <v>55.43</v>
      </c>
      <c r="H8444" t="s">
        <v>31</v>
      </c>
      <c r="I8444" t="s">
        <v>31</v>
      </c>
      <c r="J8444" t="s">
        <v>31</v>
      </c>
      <c r="K8444" t="s">
        <v>576</v>
      </c>
    </row>
    <row r="8445" spans="1:11" x14ac:dyDescent="0.25">
      <c r="A8445" t="s">
        <v>60</v>
      </c>
      <c r="B8445">
        <v>492</v>
      </c>
      <c r="C8445">
        <v>41</v>
      </c>
      <c r="D8445">
        <v>44</v>
      </c>
      <c r="E8445" t="s">
        <v>30</v>
      </c>
      <c r="F8445">
        <v>13.61</v>
      </c>
      <c r="G8445">
        <v>52.26</v>
      </c>
      <c r="H8445" t="s">
        <v>31</v>
      </c>
      <c r="I8445" t="s">
        <v>31</v>
      </c>
      <c r="J8445" t="s">
        <v>31</v>
      </c>
      <c r="K8445" t="s">
        <v>577</v>
      </c>
    </row>
    <row r="8446" spans="1:11" x14ac:dyDescent="0.25">
      <c r="A8446" t="s">
        <v>61</v>
      </c>
      <c r="B8446">
        <v>492</v>
      </c>
      <c r="C8446">
        <v>41</v>
      </c>
      <c r="D8446">
        <v>52</v>
      </c>
      <c r="E8446" t="s">
        <v>30</v>
      </c>
      <c r="F8446">
        <v>12.13</v>
      </c>
      <c r="G8446">
        <v>47.42</v>
      </c>
      <c r="H8446" t="s">
        <v>31</v>
      </c>
      <c r="I8446" t="s">
        <v>31</v>
      </c>
      <c r="J8446" t="s">
        <v>31</v>
      </c>
      <c r="K8446" t="s">
        <v>578</v>
      </c>
    </row>
    <row r="8447" spans="1:11" x14ac:dyDescent="0.25">
      <c r="A8447" t="s">
        <v>62</v>
      </c>
      <c r="B8447">
        <v>492</v>
      </c>
      <c r="C8447">
        <v>41</v>
      </c>
      <c r="D8447">
        <v>55</v>
      </c>
      <c r="E8447" t="s">
        <v>30</v>
      </c>
      <c r="F8447">
        <v>12.64</v>
      </c>
      <c r="G8447">
        <v>49.7</v>
      </c>
      <c r="H8447" t="s">
        <v>31</v>
      </c>
      <c r="I8447" t="s">
        <v>31</v>
      </c>
      <c r="J8447" t="s">
        <v>31</v>
      </c>
      <c r="K8447" t="s">
        <v>579</v>
      </c>
    </row>
    <row r="8448" spans="1:11" x14ac:dyDescent="0.25">
      <c r="A8448" t="s">
        <v>63</v>
      </c>
      <c r="B8448">
        <v>492</v>
      </c>
      <c r="C8448">
        <v>41</v>
      </c>
      <c r="D8448">
        <v>27</v>
      </c>
      <c r="E8448" t="s">
        <v>30</v>
      </c>
      <c r="F8448">
        <v>49.13</v>
      </c>
      <c r="G8448">
        <v>79.58</v>
      </c>
      <c r="H8448">
        <v>5</v>
      </c>
      <c r="I8448">
        <v>144.96</v>
      </c>
      <c r="J8448">
        <v>4.33</v>
      </c>
      <c r="K8448" t="s">
        <v>580</v>
      </c>
    </row>
    <row r="8449" spans="1:11" x14ac:dyDescent="0.25">
      <c r="A8449" t="s">
        <v>64</v>
      </c>
      <c r="B8449">
        <v>492</v>
      </c>
      <c r="C8449">
        <v>41</v>
      </c>
      <c r="D8449">
        <v>25</v>
      </c>
      <c r="E8449" t="s">
        <v>30</v>
      </c>
      <c r="F8449">
        <v>47.1</v>
      </c>
      <c r="G8449">
        <v>74.36</v>
      </c>
      <c r="H8449">
        <v>2.67</v>
      </c>
      <c r="I8449">
        <v>39.729999999999997</v>
      </c>
      <c r="J8449">
        <v>1.52</v>
      </c>
      <c r="K8449" t="s">
        <v>581</v>
      </c>
    </row>
    <row r="8450" spans="1:11" x14ac:dyDescent="0.25">
      <c r="A8450" t="s">
        <v>65</v>
      </c>
      <c r="B8450">
        <v>492</v>
      </c>
      <c r="C8450">
        <v>41</v>
      </c>
      <c r="D8450">
        <v>13</v>
      </c>
      <c r="E8450" t="s">
        <v>30</v>
      </c>
      <c r="F8450">
        <v>33.92</v>
      </c>
      <c r="G8450">
        <v>48.53</v>
      </c>
      <c r="H8450" t="s">
        <v>31</v>
      </c>
      <c r="I8450" t="s">
        <v>31</v>
      </c>
      <c r="J8450" t="s">
        <v>31</v>
      </c>
      <c r="K8450" t="s">
        <v>582</v>
      </c>
    </row>
    <row r="8451" spans="1:11" x14ac:dyDescent="0.25">
      <c r="A8451" t="s">
        <v>66</v>
      </c>
      <c r="B8451">
        <v>492</v>
      </c>
      <c r="C8451">
        <v>41</v>
      </c>
      <c r="D8451">
        <v>14</v>
      </c>
      <c r="E8451" t="s">
        <v>30</v>
      </c>
      <c r="F8451">
        <v>32.64</v>
      </c>
      <c r="G8451">
        <v>41.86</v>
      </c>
      <c r="H8451" t="s">
        <v>31</v>
      </c>
      <c r="I8451" t="s">
        <v>31</v>
      </c>
      <c r="J8451" t="s">
        <v>31</v>
      </c>
      <c r="K8451" t="s">
        <v>583</v>
      </c>
    </row>
    <row r="8452" spans="1:11" x14ac:dyDescent="0.25">
      <c r="A8452" t="s">
        <v>67</v>
      </c>
      <c r="B8452">
        <v>492</v>
      </c>
      <c r="C8452">
        <v>41</v>
      </c>
      <c r="D8452">
        <v>34</v>
      </c>
      <c r="E8452" t="s">
        <v>30</v>
      </c>
      <c r="F8452">
        <v>8.32</v>
      </c>
      <c r="G8452">
        <v>34</v>
      </c>
      <c r="H8452">
        <v>0.28999999999999998</v>
      </c>
      <c r="I8452">
        <v>0.39</v>
      </c>
      <c r="J8452">
        <v>0.03</v>
      </c>
      <c r="K8452" t="s">
        <v>584</v>
      </c>
    </row>
    <row r="8453" spans="1:11" x14ac:dyDescent="0.25">
      <c r="A8453" t="s">
        <v>68</v>
      </c>
      <c r="B8453">
        <v>492</v>
      </c>
      <c r="C8453">
        <v>41</v>
      </c>
      <c r="D8453">
        <v>32</v>
      </c>
      <c r="E8453" t="s">
        <v>30</v>
      </c>
      <c r="F8453">
        <v>8.44</v>
      </c>
      <c r="G8453">
        <v>33.46</v>
      </c>
      <c r="H8453">
        <v>1</v>
      </c>
      <c r="I8453">
        <v>1.34</v>
      </c>
      <c r="J8453">
        <v>0.1</v>
      </c>
      <c r="K8453" t="s">
        <v>585</v>
      </c>
    </row>
    <row r="8454" spans="1:11" x14ac:dyDescent="0.25">
      <c r="A8454" t="s">
        <v>69</v>
      </c>
      <c r="B8454">
        <v>492</v>
      </c>
      <c r="C8454">
        <v>41</v>
      </c>
      <c r="D8454">
        <v>54</v>
      </c>
      <c r="E8454" t="s">
        <v>30</v>
      </c>
      <c r="F8454">
        <v>16.79</v>
      </c>
      <c r="G8454">
        <v>50.43</v>
      </c>
      <c r="H8454" t="s">
        <v>31</v>
      </c>
      <c r="I8454" t="s">
        <v>31</v>
      </c>
      <c r="J8454" t="s">
        <v>31</v>
      </c>
      <c r="K8454" t="s">
        <v>586</v>
      </c>
    </row>
    <row r="8455" spans="1:11" x14ac:dyDescent="0.25">
      <c r="A8455" t="s">
        <v>70</v>
      </c>
      <c r="B8455">
        <v>492</v>
      </c>
      <c r="C8455">
        <v>41</v>
      </c>
      <c r="D8455">
        <v>56</v>
      </c>
      <c r="E8455" t="s">
        <v>30</v>
      </c>
      <c r="F8455">
        <v>19.559999999999999</v>
      </c>
      <c r="G8455">
        <v>60.39</v>
      </c>
      <c r="H8455" t="s">
        <v>31</v>
      </c>
      <c r="I8455" t="s">
        <v>31</v>
      </c>
      <c r="J8455" t="s">
        <v>31</v>
      </c>
      <c r="K8455" t="s">
        <v>587</v>
      </c>
    </row>
    <row r="8456" spans="1:11" x14ac:dyDescent="0.25">
      <c r="A8456" t="s">
        <v>71</v>
      </c>
      <c r="B8456">
        <v>492</v>
      </c>
      <c r="C8456">
        <v>41</v>
      </c>
      <c r="D8456">
        <v>47</v>
      </c>
      <c r="E8456" t="s">
        <v>30</v>
      </c>
      <c r="F8456">
        <v>15.08</v>
      </c>
      <c r="G8456">
        <v>54.71</v>
      </c>
      <c r="H8456" t="s">
        <v>31</v>
      </c>
      <c r="I8456" t="s">
        <v>31</v>
      </c>
      <c r="J8456" t="s">
        <v>31</v>
      </c>
      <c r="K8456" t="s">
        <v>588</v>
      </c>
    </row>
    <row r="8457" spans="1:11" x14ac:dyDescent="0.25">
      <c r="A8457" t="s">
        <v>72</v>
      </c>
      <c r="B8457">
        <v>492</v>
      </c>
      <c r="C8457">
        <v>41</v>
      </c>
      <c r="D8457">
        <v>55</v>
      </c>
      <c r="E8457" t="s">
        <v>30</v>
      </c>
      <c r="F8457">
        <v>15.75</v>
      </c>
      <c r="G8457">
        <v>59.83</v>
      </c>
      <c r="H8457" t="s">
        <v>31</v>
      </c>
      <c r="I8457" t="s">
        <v>31</v>
      </c>
      <c r="J8457" t="s">
        <v>31</v>
      </c>
      <c r="K8457" t="s">
        <v>589</v>
      </c>
    </row>
    <row r="8458" spans="1:11" x14ac:dyDescent="0.25">
      <c r="A8458" t="s">
        <v>73</v>
      </c>
      <c r="B8458">
        <v>492</v>
      </c>
      <c r="C8458">
        <v>41</v>
      </c>
      <c r="D8458">
        <v>30</v>
      </c>
      <c r="E8458" t="s">
        <v>30</v>
      </c>
      <c r="F8458">
        <v>7.73</v>
      </c>
      <c r="G8458">
        <v>27.75</v>
      </c>
      <c r="H8458" t="s">
        <v>31</v>
      </c>
      <c r="I8458" t="s">
        <v>31</v>
      </c>
      <c r="J8458" t="s">
        <v>31</v>
      </c>
      <c r="K8458" t="s">
        <v>590</v>
      </c>
    </row>
    <row r="8459" spans="1:11" x14ac:dyDescent="0.25">
      <c r="A8459" t="s">
        <v>74</v>
      </c>
      <c r="B8459">
        <v>492</v>
      </c>
      <c r="C8459">
        <v>41</v>
      </c>
      <c r="D8459">
        <v>36</v>
      </c>
      <c r="E8459" t="s">
        <v>30</v>
      </c>
      <c r="F8459">
        <v>8.3699999999999992</v>
      </c>
      <c r="G8459">
        <v>31.77</v>
      </c>
      <c r="H8459" t="s">
        <v>31</v>
      </c>
      <c r="I8459" t="s">
        <v>31</v>
      </c>
      <c r="J8459" t="s">
        <v>31</v>
      </c>
      <c r="K8459" t="s">
        <v>591</v>
      </c>
    </row>
    <row r="8460" spans="1:11" x14ac:dyDescent="0.25">
      <c r="A8460" t="s">
        <v>75</v>
      </c>
      <c r="B8460">
        <v>492</v>
      </c>
      <c r="C8460">
        <v>41</v>
      </c>
      <c r="D8460">
        <v>38</v>
      </c>
      <c r="E8460" t="s">
        <v>30</v>
      </c>
      <c r="F8460">
        <v>10.08</v>
      </c>
      <c r="G8460">
        <v>33.299999999999997</v>
      </c>
      <c r="H8460" t="s">
        <v>31</v>
      </c>
      <c r="I8460" t="s">
        <v>31</v>
      </c>
      <c r="J8460" t="s">
        <v>31</v>
      </c>
      <c r="K8460" t="s">
        <v>592</v>
      </c>
    </row>
    <row r="8461" spans="1:11" x14ac:dyDescent="0.25">
      <c r="A8461" t="s">
        <v>76</v>
      </c>
      <c r="B8461">
        <v>492</v>
      </c>
      <c r="C8461">
        <v>41</v>
      </c>
      <c r="D8461">
        <v>40</v>
      </c>
      <c r="E8461" t="s">
        <v>30</v>
      </c>
      <c r="F8461">
        <v>12.36</v>
      </c>
      <c r="G8461">
        <v>42.85</v>
      </c>
      <c r="H8461" t="s">
        <v>31</v>
      </c>
      <c r="I8461" t="s">
        <v>31</v>
      </c>
      <c r="J8461" t="s">
        <v>31</v>
      </c>
      <c r="K8461" t="s">
        <v>593</v>
      </c>
    </row>
    <row r="8462" spans="1:11" x14ac:dyDescent="0.25">
      <c r="A8462" t="s">
        <v>77</v>
      </c>
      <c r="B8462">
        <v>492</v>
      </c>
      <c r="C8462">
        <v>41</v>
      </c>
      <c r="D8462">
        <v>42</v>
      </c>
      <c r="E8462" t="s">
        <v>30</v>
      </c>
      <c r="F8462">
        <v>15.68</v>
      </c>
      <c r="G8462">
        <v>43.14</v>
      </c>
      <c r="H8462" t="s">
        <v>31</v>
      </c>
      <c r="I8462" t="s">
        <v>31</v>
      </c>
      <c r="J8462" t="s">
        <v>31</v>
      </c>
      <c r="K8462" t="s">
        <v>594</v>
      </c>
    </row>
    <row r="8463" spans="1:11" x14ac:dyDescent="0.25">
      <c r="A8463" t="s">
        <v>78</v>
      </c>
      <c r="B8463">
        <v>492</v>
      </c>
      <c r="C8463">
        <v>41</v>
      </c>
      <c r="D8463">
        <v>40</v>
      </c>
      <c r="E8463" t="s">
        <v>30</v>
      </c>
      <c r="F8463">
        <v>14.9</v>
      </c>
      <c r="G8463">
        <v>40.71</v>
      </c>
      <c r="H8463" t="s">
        <v>31</v>
      </c>
      <c r="I8463" t="s">
        <v>31</v>
      </c>
      <c r="J8463" t="s">
        <v>31</v>
      </c>
      <c r="K8463" t="s">
        <v>595</v>
      </c>
    </row>
    <row r="8464" spans="1:11" x14ac:dyDescent="0.25">
      <c r="A8464" t="s">
        <v>79</v>
      </c>
      <c r="B8464">
        <v>492</v>
      </c>
      <c r="C8464">
        <v>41</v>
      </c>
      <c r="D8464">
        <v>58</v>
      </c>
      <c r="E8464" t="s">
        <v>30</v>
      </c>
      <c r="F8464">
        <v>21.51</v>
      </c>
      <c r="G8464">
        <v>61.41</v>
      </c>
      <c r="H8464" t="s">
        <v>31</v>
      </c>
      <c r="I8464" t="s">
        <v>31</v>
      </c>
      <c r="J8464" t="s">
        <v>31</v>
      </c>
      <c r="K8464" t="s">
        <v>596</v>
      </c>
    </row>
    <row r="8465" spans="1:11" x14ac:dyDescent="0.25">
      <c r="A8465" t="s">
        <v>80</v>
      </c>
      <c r="B8465">
        <v>492</v>
      </c>
      <c r="C8465">
        <v>41</v>
      </c>
      <c r="D8465">
        <v>59</v>
      </c>
      <c r="E8465" t="s">
        <v>30</v>
      </c>
      <c r="F8465">
        <v>20.88</v>
      </c>
      <c r="G8465">
        <v>59.28</v>
      </c>
      <c r="H8465" t="s">
        <v>31</v>
      </c>
      <c r="I8465" t="s">
        <v>31</v>
      </c>
      <c r="J8465" t="s">
        <v>31</v>
      </c>
      <c r="K8465" t="s">
        <v>597</v>
      </c>
    </row>
    <row r="8466" spans="1:11" x14ac:dyDescent="0.25">
      <c r="A8466" t="s">
        <v>81</v>
      </c>
      <c r="B8466">
        <v>492</v>
      </c>
      <c r="C8466">
        <v>41</v>
      </c>
      <c r="D8466">
        <v>49</v>
      </c>
      <c r="E8466" t="s">
        <v>30</v>
      </c>
      <c r="F8466">
        <v>16.59</v>
      </c>
      <c r="G8466">
        <v>52.95</v>
      </c>
      <c r="H8466" t="s">
        <v>31</v>
      </c>
      <c r="I8466" t="s">
        <v>31</v>
      </c>
      <c r="J8466" t="s">
        <v>31</v>
      </c>
      <c r="K8466" t="s">
        <v>598</v>
      </c>
    </row>
    <row r="8467" spans="1:11" x14ac:dyDescent="0.25">
      <c r="A8467" t="s">
        <v>82</v>
      </c>
      <c r="B8467">
        <v>492</v>
      </c>
      <c r="C8467">
        <v>41</v>
      </c>
      <c r="D8467">
        <v>21</v>
      </c>
      <c r="E8467" t="s">
        <v>30</v>
      </c>
      <c r="F8467">
        <v>4.99</v>
      </c>
      <c r="G8467">
        <v>17.98</v>
      </c>
      <c r="H8467" t="s">
        <v>31</v>
      </c>
      <c r="I8467" t="s">
        <v>31</v>
      </c>
      <c r="J8467" t="s">
        <v>31</v>
      </c>
      <c r="K8467" t="s">
        <v>599</v>
      </c>
    </row>
    <row r="8468" spans="1:11" x14ac:dyDescent="0.25">
      <c r="A8468" t="s">
        <v>83</v>
      </c>
      <c r="B8468">
        <v>492</v>
      </c>
      <c r="C8468">
        <v>41</v>
      </c>
      <c r="D8468">
        <v>32</v>
      </c>
      <c r="E8468" t="s">
        <v>30</v>
      </c>
      <c r="F8468">
        <v>7.78</v>
      </c>
      <c r="G8468">
        <v>27.62</v>
      </c>
      <c r="H8468" t="s">
        <v>31</v>
      </c>
      <c r="I8468" t="s">
        <v>31</v>
      </c>
      <c r="J8468" t="s">
        <v>31</v>
      </c>
      <c r="K8468" t="s">
        <v>600</v>
      </c>
    </row>
    <row r="8469" spans="1:11" x14ac:dyDescent="0.25">
      <c r="A8469" t="s">
        <v>84</v>
      </c>
      <c r="B8469">
        <v>492</v>
      </c>
      <c r="C8469">
        <v>41</v>
      </c>
      <c r="D8469">
        <v>48</v>
      </c>
      <c r="E8469" t="s">
        <v>30</v>
      </c>
      <c r="F8469">
        <v>9.67</v>
      </c>
      <c r="G8469">
        <v>39.68</v>
      </c>
      <c r="H8469">
        <v>2.67</v>
      </c>
      <c r="I8469">
        <v>9.17</v>
      </c>
      <c r="J8469">
        <v>0.62</v>
      </c>
      <c r="K8469" t="s">
        <v>601</v>
      </c>
    </row>
    <row r="8470" spans="1:11" x14ac:dyDescent="0.25">
      <c r="A8470" t="s">
        <v>85</v>
      </c>
      <c r="B8470">
        <v>492</v>
      </c>
      <c r="C8470">
        <v>41</v>
      </c>
      <c r="D8470">
        <v>49</v>
      </c>
      <c r="E8470" t="s">
        <v>30</v>
      </c>
      <c r="F8470">
        <v>9.74</v>
      </c>
      <c r="G8470">
        <v>40.32</v>
      </c>
      <c r="H8470">
        <v>3.33</v>
      </c>
      <c r="I8470">
        <v>5.59</v>
      </c>
      <c r="J8470">
        <v>0.44</v>
      </c>
      <c r="K8470" t="s">
        <v>602</v>
      </c>
    </row>
    <row r="8471" spans="1:11" x14ac:dyDescent="0.25">
      <c r="A8471" t="s">
        <v>86</v>
      </c>
      <c r="B8471">
        <v>492</v>
      </c>
      <c r="C8471">
        <v>41</v>
      </c>
      <c r="D8471">
        <v>58</v>
      </c>
      <c r="E8471" t="s">
        <v>30</v>
      </c>
      <c r="F8471">
        <v>14.51</v>
      </c>
      <c r="G8471">
        <v>56.19</v>
      </c>
      <c r="H8471">
        <v>12.67</v>
      </c>
      <c r="I8471">
        <v>43.31</v>
      </c>
      <c r="J8471">
        <v>2.98</v>
      </c>
      <c r="K8471" t="s">
        <v>603</v>
      </c>
    </row>
    <row r="8472" spans="1:11" x14ac:dyDescent="0.25">
      <c r="A8472" t="s">
        <v>87</v>
      </c>
      <c r="B8472">
        <v>492</v>
      </c>
      <c r="C8472">
        <v>41</v>
      </c>
      <c r="D8472">
        <v>57</v>
      </c>
      <c r="E8472" t="s">
        <v>30</v>
      </c>
      <c r="F8472">
        <v>14.44</v>
      </c>
      <c r="G8472">
        <v>55.39</v>
      </c>
      <c r="H8472">
        <v>1.33</v>
      </c>
      <c r="I8472">
        <v>2.21</v>
      </c>
      <c r="J8472">
        <v>0.15</v>
      </c>
      <c r="K8472" t="s">
        <v>604</v>
      </c>
    </row>
    <row r="8473" spans="1:11" x14ac:dyDescent="0.25">
      <c r="A8473" t="s">
        <v>88</v>
      </c>
      <c r="B8473">
        <v>492</v>
      </c>
      <c r="C8473">
        <v>41</v>
      </c>
      <c r="D8473">
        <v>26</v>
      </c>
      <c r="E8473" t="s">
        <v>30</v>
      </c>
      <c r="F8473">
        <v>8.1300000000000008</v>
      </c>
      <c r="G8473">
        <v>24.51</v>
      </c>
      <c r="H8473">
        <v>2</v>
      </c>
      <c r="I8473">
        <v>8.66</v>
      </c>
      <c r="J8473">
        <v>0.48</v>
      </c>
      <c r="K8473" t="s">
        <v>605</v>
      </c>
    </row>
    <row r="8474" spans="1:11" x14ac:dyDescent="0.25">
      <c r="A8474" t="s">
        <v>89</v>
      </c>
      <c r="B8474">
        <v>492</v>
      </c>
      <c r="C8474">
        <v>41</v>
      </c>
      <c r="D8474">
        <v>26</v>
      </c>
      <c r="E8474" t="s">
        <v>30</v>
      </c>
      <c r="F8474">
        <v>8.1300000000000008</v>
      </c>
      <c r="G8474">
        <v>24.44</v>
      </c>
      <c r="H8474" t="s">
        <v>31</v>
      </c>
      <c r="I8474" t="s">
        <v>31</v>
      </c>
      <c r="J8474" t="s">
        <v>31</v>
      </c>
      <c r="K8474" t="s">
        <v>606</v>
      </c>
    </row>
    <row r="8475" spans="1:11" x14ac:dyDescent="0.25">
      <c r="A8475" t="s">
        <v>90</v>
      </c>
      <c r="B8475">
        <v>492</v>
      </c>
      <c r="C8475">
        <v>41</v>
      </c>
      <c r="D8475">
        <v>28</v>
      </c>
      <c r="E8475" t="s">
        <v>30</v>
      </c>
      <c r="F8475">
        <v>7.39</v>
      </c>
      <c r="G8475">
        <v>24.91</v>
      </c>
      <c r="H8475" t="s">
        <v>31</v>
      </c>
      <c r="I8475" t="s">
        <v>31</v>
      </c>
      <c r="J8475" t="s">
        <v>31</v>
      </c>
      <c r="K8475" t="s">
        <v>607</v>
      </c>
    </row>
    <row r="8476" spans="1:11" x14ac:dyDescent="0.25">
      <c r="A8476" t="s">
        <v>91</v>
      </c>
      <c r="B8476">
        <v>492</v>
      </c>
      <c r="C8476">
        <v>41</v>
      </c>
      <c r="D8476">
        <v>22</v>
      </c>
      <c r="E8476" t="s">
        <v>30</v>
      </c>
      <c r="F8476">
        <v>6.36</v>
      </c>
      <c r="G8476">
        <v>19.91</v>
      </c>
      <c r="H8476" t="s">
        <v>31</v>
      </c>
      <c r="I8476" t="s">
        <v>31</v>
      </c>
      <c r="J8476" t="s">
        <v>31</v>
      </c>
      <c r="K8476" t="s">
        <v>608</v>
      </c>
    </row>
    <row r="8477" spans="1:11" x14ac:dyDescent="0.25">
      <c r="A8477" t="s">
        <v>92</v>
      </c>
      <c r="B8477">
        <v>492</v>
      </c>
      <c r="C8477">
        <v>41</v>
      </c>
      <c r="D8477">
        <v>92</v>
      </c>
      <c r="E8477" t="s">
        <v>30</v>
      </c>
      <c r="F8477">
        <v>21.94</v>
      </c>
      <c r="G8477">
        <v>84.72</v>
      </c>
      <c r="H8477">
        <v>2</v>
      </c>
      <c r="I8477">
        <v>11.73</v>
      </c>
      <c r="J8477">
        <v>0.61</v>
      </c>
      <c r="K8477" t="s">
        <v>609</v>
      </c>
    </row>
    <row r="8478" spans="1:11" x14ac:dyDescent="0.25">
      <c r="A8478" t="s">
        <v>93</v>
      </c>
      <c r="B8478">
        <v>492</v>
      </c>
      <c r="C8478">
        <v>41</v>
      </c>
      <c r="D8478">
        <v>92</v>
      </c>
      <c r="E8478" t="s">
        <v>30</v>
      </c>
      <c r="F8478">
        <v>21.86</v>
      </c>
      <c r="G8478">
        <v>84.46</v>
      </c>
      <c r="H8478" t="s">
        <v>31</v>
      </c>
      <c r="I8478" t="s">
        <v>31</v>
      </c>
      <c r="J8478" t="s">
        <v>31</v>
      </c>
      <c r="K8478" t="s">
        <v>610</v>
      </c>
    </row>
    <row r="8479" spans="1:11" x14ac:dyDescent="0.25">
      <c r="A8479" t="s">
        <v>94</v>
      </c>
      <c r="B8479">
        <v>492</v>
      </c>
      <c r="C8479">
        <v>41</v>
      </c>
      <c r="D8479">
        <v>29</v>
      </c>
      <c r="E8479" t="s">
        <v>30</v>
      </c>
      <c r="F8479">
        <v>8.32</v>
      </c>
      <c r="G8479">
        <v>27.88</v>
      </c>
      <c r="H8479" t="s">
        <v>31</v>
      </c>
      <c r="I8479" t="s">
        <v>31</v>
      </c>
      <c r="J8479" t="s">
        <v>31</v>
      </c>
      <c r="K8479" t="s">
        <v>611</v>
      </c>
    </row>
    <row r="8480" spans="1:11" x14ac:dyDescent="0.25">
      <c r="A8480" t="s">
        <v>95</v>
      </c>
      <c r="B8480">
        <v>492</v>
      </c>
      <c r="C8480">
        <v>41</v>
      </c>
      <c r="D8480">
        <v>28</v>
      </c>
      <c r="E8480" t="s">
        <v>30</v>
      </c>
      <c r="F8480">
        <v>8.34</v>
      </c>
      <c r="G8480">
        <v>27.77</v>
      </c>
      <c r="H8480" t="s">
        <v>31</v>
      </c>
      <c r="I8480" t="s">
        <v>31</v>
      </c>
      <c r="J8480" t="s">
        <v>31</v>
      </c>
      <c r="K8480" t="s">
        <v>612</v>
      </c>
    </row>
    <row r="8481" spans="1:11" x14ac:dyDescent="0.25">
      <c r="A8481" t="s">
        <v>96</v>
      </c>
      <c r="B8481">
        <v>492</v>
      </c>
      <c r="C8481">
        <v>41</v>
      </c>
      <c r="D8481">
        <v>37</v>
      </c>
      <c r="E8481" t="s">
        <v>30</v>
      </c>
      <c r="F8481">
        <v>12.67</v>
      </c>
      <c r="G8481">
        <v>42.21</v>
      </c>
      <c r="H8481">
        <v>4</v>
      </c>
      <c r="I8481">
        <v>44.04</v>
      </c>
      <c r="J8481">
        <v>2.62</v>
      </c>
      <c r="K8481" t="s">
        <v>613</v>
      </c>
    </row>
    <row r="8482" spans="1:11" x14ac:dyDescent="0.25">
      <c r="A8482" t="s">
        <v>97</v>
      </c>
      <c r="B8482">
        <v>492</v>
      </c>
      <c r="C8482">
        <v>41</v>
      </c>
      <c r="D8482">
        <v>37</v>
      </c>
      <c r="E8482" t="s">
        <v>30</v>
      </c>
      <c r="F8482">
        <v>12.67</v>
      </c>
      <c r="G8482">
        <v>43.98</v>
      </c>
      <c r="H8482" t="s">
        <v>31</v>
      </c>
      <c r="I8482" t="s">
        <v>31</v>
      </c>
      <c r="J8482" t="s">
        <v>31</v>
      </c>
      <c r="K8482" t="s">
        <v>614</v>
      </c>
    </row>
    <row r="8483" spans="1:11" x14ac:dyDescent="0.25">
      <c r="A8483" t="s">
        <v>98</v>
      </c>
      <c r="B8483">
        <v>492</v>
      </c>
      <c r="C8483">
        <v>41</v>
      </c>
      <c r="D8483">
        <v>70</v>
      </c>
      <c r="E8483" t="s">
        <v>30</v>
      </c>
      <c r="F8483">
        <v>14.28</v>
      </c>
      <c r="G8483">
        <v>59.11</v>
      </c>
      <c r="H8483" t="s">
        <v>31</v>
      </c>
      <c r="I8483" t="s">
        <v>31</v>
      </c>
      <c r="J8483" t="s">
        <v>31</v>
      </c>
      <c r="K8483" t="s">
        <v>615</v>
      </c>
    </row>
    <row r="8484" spans="1:11" x14ac:dyDescent="0.25">
      <c r="A8484" t="s">
        <v>99</v>
      </c>
      <c r="B8484">
        <v>492</v>
      </c>
      <c r="C8484">
        <v>41</v>
      </c>
      <c r="D8484">
        <v>71</v>
      </c>
      <c r="E8484" t="s">
        <v>30</v>
      </c>
      <c r="F8484">
        <v>14.36</v>
      </c>
      <c r="G8484">
        <v>59.7</v>
      </c>
      <c r="H8484" t="s">
        <v>31</v>
      </c>
      <c r="I8484" t="s">
        <v>31</v>
      </c>
      <c r="J8484" t="s">
        <v>31</v>
      </c>
      <c r="K8484" t="s">
        <v>616</v>
      </c>
    </row>
    <row r="8485" spans="1:11" x14ac:dyDescent="0.25">
      <c r="A8485" t="s">
        <v>100</v>
      </c>
      <c r="B8485">
        <v>492</v>
      </c>
      <c r="C8485">
        <v>41</v>
      </c>
      <c r="D8485">
        <v>48</v>
      </c>
      <c r="E8485" t="s">
        <v>30</v>
      </c>
      <c r="F8485">
        <v>10.94</v>
      </c>
      <c r="G8485">
        <v>46.7</v>
      </c>
      <c r="H8485">
        <v>8</v>
      </c>
      <c r="I8485">
        <v>43.67</v>
      </c>
      <c r="J8485">
        <v>3.01</v>
      </c>
      <c r="K8485" t="s">
        <v>617</v>
      </c>
    </row>
    <row r="8486" spans="1:11" x14ac:dyDescent="0.25">
      <c r="A8486" t="s">
        <v>101</v>
      </c>
      <c r="B8486">
        <v>492</v>
      </c>
      <c r="C8486">
        <v>41</v>
      </c>
      <c r="D8486">
        <v>48</v>
      </c>
      <c r="E8486" t="s">
        <v>30</v>
      </c>
      <c r="F8486">
        <v>10.91</v>
      </c>
      <c r="G8486">
        <v>46.56</v>
      </c>
      <c r="H8486" t="s">
        <v>31</v>
      </c>
      <c r="I8486" t="s">
        <v>31</v>
      </c>
      <c r="J8486" t="s">
        <v>31</v>
      </c>
      <c r="K8486" t="s">
        <v>618</v>
      </c>
    </row>
    <row r="8487" spans="1:11" x14ac:dyDescent="0.25">
      <c r="A8487" t="s">
        <v>102</v>
      </c>
      <c r="B8487">
        <v>492</v>
      </c>
      <c r="C8487">
        <v>41</v>
      </c>
      <c r="D8487">
        <v>65</v>
      </c>
      <c r="E8487" t="s">
        <v>30</v>
      </c>
      <c r="F8487">
        <v>20.39</v>
      </c>
      <c r="G8487">
        <v>79.540000000000006</v>
      </c>
      <c r="H8487" t="s">
        <v>31</v>
      </c>
      <c r="I8487" t="s">
        <v>31</v>
      </c>
      <c r="J8487" t="s">
        <v>31</v>
      </c>
      <c r="K8487" t="s">
        <v>619</v>
      </c>
    </row>
    <row r="8488" spans="1:11" x14ac:dyDescent="0.25">
      <c r="A8488" t="s">
        <v>103</v>
      </c>
      <c r="B8488">
        <v>492</v>
      </c>
      <c r="C8488">
        <v>41</v>
      </c>
      <c r="D8488">
        <v>64</v>
      </c>
      <c r="E8488" t="s">
        <v>30</v>
      </c>
      <c r="F8488">
        <v>19.93</v>
      </c>
      <c r="G8488">
        <v>79.8</v>
      </c>
      <c r="H8488">
        <v>2</v>
      </c>
      <c r="I8488">
        <v>27.16</v>
      </c>
      <c r="J8488">
        <v>1.87</v>
      </c>
      <c r="K8488" t="s">
        <v>620</v>
      </c>
    </row>
    <row r="8489" spans="1:11" x14ac:dyDescent="0.25">
      <c r="A8489" t="s">
        <v>104</v>
      </c>
      <c r="B8489">
        <v>492</v>
      </c>
      <c r="C8489">
        <v>41</v>
      </c>
      <c r="D8489">
        <v>45</v>
      </c>
      <c r="E8489" t="s">
        <v>30</v>
      </c>
      <c r="F8489">
        <v>14.75</v>
      </c>
      <c r="G8489">
        <v>58.32</v>
      </c>
      <c r="H8489" t="s">
        <v>31</v>
      </c>
      <c r="I8489" t="s">
        <v>31</v>
      </c>
      <c r="J8489" t="s">
        <v>31</v>
      </c>
      <c r="K8489" t="s">
        <v>621</v>
      </c>
    </row>
    <row r="8490" spans="1:11" x14ac:dyDescent="0.25">
      <c r="A8490" t="s">
        <v>105</v>
      </c>
      <c r="B8490">
        <v>492</v>
      </c>
      <c r="C8490">
        <v>41</v>
      </c>
      <c r="D8490">
        <v>45</v>
      </c>
      <c r="E8490" t="s">
        <v>30</v>
      </c>
      <c r="F8490">
        <v>14.75</v>
      </c>
      <c r="G8490">
        <v>58.6</v>
      </c>
      <c r="H8490" t="s">
        <v>31</v>
      </c>
      <c r="I8490" t="s">
        <v>31</v>
      </c>
      <c r="J8490" t="s">
        <v>31</v>
      </c>
      <c r="K8490" t="s">
        <v>622</v>
      </c>
    </row>
    <row r="8491" spans="1:11" x14ac:dyDescent="0.25">
      <c r="A8491" t="s">
        <v>106</v>
      </c>
      <c r="B8491">
        <v>492</v>
      </c>
      <c r="C8491">
        <v>41</v>
      </c>
      <c r="D8491">
        <v>40</v>
      </c>
      <c r="E8491" t="s">
        <v>30</v>
      </c>
      <c r="F8491">
        <v>14.88</v>
      </c>
      <c r="G8491">
        <v>47.13</v>
      </c>
      <c r="H8491" t="s">
        <v>31</v>
      </c>
      <c r="I8491" t="s">
        <v>31</v>
      </c>
      <c r="J8491" t="s">
        <v>31</v>
      </c>
      <c r="K8491" t="s">
        <v>623</v>
      </c>
    </row>
    <row r="8492" spans="1:11" x14ac:dyDescent="0.25">
      <c r="A8492" t="s">
        <v>107</v>
      </c>
      <c r="B8492">
        <v>492</v>
      </c>
      <c r="C8492">
        <v>41</v>
      </c>
      <c r="D8492">
        <v>50</v>
      </c>
      <c r="E8492" t="s">
        <v>30</v>
      </c>
      <c r="F8492">
        <v>17.84</v>
      </c>
      <c r="G8492">
        <v>56.96</v>
      </c>
      <c r="H8492" t="s">
        <v>31</v>
      </c>
      <c r="I8492" t="s">
        <v>31</v>
      </c>
      <c r="J8492" t="s">
        <v>31</v>
      </c>
      <c r="K8492" t="s">
        <v>624</v>
      </c>
    </row>
    <row r="8493" spans="1:11" x14ac:dyDescent="0.25">
      <c r="A8493" t="s">
        <v>108</v>
      </c>
      <c r="B8493">
        <v>492</v>
      </c>
      <c r="C8493">
        <v>41</v>
      </c>
      <c r="D8493">
        <v>10</v>
      </c>
      <c r="E8493" t="s">
        <v>30</v>
      </c>
      <c r="F8493">
        <v>3.45</v>
      </c>
      <c r="G8493">
        <v>11.28</v>
      </c>
      <c r="H8493" t="s">
        <v>31</v>
      </c>
      <c r="I8493" t="s">
        <v>31</v>
      </c>
      <c r="J8493" t="s">
        <v>31</v>
      </c>
      <c r="K8493" t="s">
        <v>625</v>
      </c>
    </row>
    <row r="8494" spans="1:11" x14ac:dyDescent="0.25">
      <c r="A8494" t="s">
        <v>109</v>
      </c>
      <c r="B8494">
        <v>492</v>
      </c>
      <c r="C8494">
        <v>41</v>
      </c>
      <c r="D8494">
        <v>28</v>
      </c>
      <c r="E8494" t="s">
        <v>30</v>
      </c>
      <c r="F8494">
        <v>6.87</v>
      </c>
      <c r="G8494">
        <v>26.32</v>
      </c>
      <c r="H8494">
        <v>16</v>
      </c>
      <c r="I8494">
        <v>27.24</v>
      </c>
      <c r="J8494">
        <v>1.73</v>
      </c>
      <c r="K8494" t="s">
        <v>626</v>
      </c>
    </row>
    <row r="8495" spans="1:11" x14ac:dyDescent="0.25">
      <c r="A8495" t="s">
        <v>110</v>
      </c>
      <c r="B8495">
        <v>492</v>
      </c>
      <c r="C8495">
        <v>41</v>
      </c>
      <c r="D8495">
        <v>48</v>
      </c>
      <c r="E8495" t="s">
        <v>30</v>
      </c>
      <c r="F8495">
        <v>13.33</v>
      </c>
      <c r="G8495">
        <v>42.67</v>
      </c>
      <c r="H8495" t="s">
        <v>31</v>
      </c>
      <c r="I8495" t="s">
        <v>31</v>
      </c>
      <c r="J8495" t="s">
        <v>31</v>
      </c>
      <c r="K8495" t="s">
        <v>627</v>
      </c>
    </row>
    <row r="8496" spans="1:11" x14ac:dyDescent="0.25">
      <c r="A8496" t="s">
        <v>111</v>
      </c>
      <c r="B8496">
        <v>492</v>
      </c>
      <c r="C8496">
        <v>41</v>
      </c>
      <c r="D8496">
        <v>64</v>
      </c>
      <c r="E8496" t="s">
        <v>30</v>
      </c>
      <c r="F8496">
        <v>17.02</v>
      </c>
      <c r="G8496">
        <v>57.24</v>
      </c>
      <c r="H8496" t="s">
        <v>31</v>
      </c>
      <c r="I8496" t="s">
        <v>31</v>
      </c>
      <c r="J8496" t="s">
        <v>31</v>
      </c>
      <c r="K8496" t="s">
        <v>628</v>
      </c>
    </row>
    <row r="8497" spans="1:11" x14ac:dyDescent="0.25">
      <c r="A8497" t="s">
        <v>112</v>
      </c>
      <c r="B8497">
        <v>492</v>
      </c>
      <c r="C8497">
        <v>41</v>
      </c>
      <c r="D8497">
        <v>51</v>
      </c>
      <c r="E8497" t="s">
        <v>30</v>
      </c>
      <c r="F8497">
        <v>15.19</v>
      </c>
      <c r="G8497">
        <v>59.12</v>
      </c>
      <c r="H8497" t="s">
        <v>31</v>
      </c>
      <c r="I8497" t="s">
        <v>31</v>
      </c>
      <c r="J8497" t="s">
        <v>31</v>
      </c>
      <c r="K8497" t="s">
        <v>629</v>
      </c>
    </row>
    <row r="8498" spans="1:11" x14ac:dyDescent="0.25">
      <c r="A8498" t="s">
        <v>113</v>
      </c>
      <c r="B8498">
        <v>492</v>
      </c>
      <c r="C8498">
        <v>41</v>
      </c>
      <c r="D8498">
        <v>55</v>
      </c>
      <c r="E8498" t="s">
        <v>30</v>
      </c>
      <c r="F8498">
        <v>15.47</v>
      </c>
      <c r="G8498">
        <v>61.48</v>
      </c>
      <c r="H8498" t="s">
        <v>31</v>
      </c>
      <c r="I8498" t="s">
        <v>31</v>
      </c>
      <c r="J8498" t="s">
        <v>31</v>
      </c>
      <c r="K8498" t="s">
        <v>630</v>
      </c>
    </row>
    <row r="8499" spans="1:11" x14ac:dyDescent="0.25">
      <c r="A8499" t="s">
        <v>114</v>
      </c>
      <c r="B8499">
        <v>492</v>
      </c>
      <c r="C8499">
        <v>41</v>
      </c>
      <c r="D8499">
        <v>28</v>
      </c>
      <c r="E8499" t="s">
        <v>30</v>
      </c>
      <c r="F8499">
        <v>6.75</v>
      </c>
      <c r="G8499">
        <v>25.36</v>
      </c>
      <c r="H8499">
        <v>1.33</v>
      </c>
      <c r="I8499">
        <v>3.59</v>
      </c>
      <c r="J8499">
        <v>0.22</v>
      </c>
      <c r="K8499" t="s">
        <v>631</v>
      </c>
    </row>
    <row r="8500" spans="1:11" x14ac:dyDescent="0.25">
      <c r="A8500" t="s">
        <v>115</v>
      </c>
      <c r="B8500">
        <v>492</v>
      </c>
      <c r="C8500">
        <v>41</v>
      </c>
      <c r="D8500">
        <v>25</v>
      </c>
      <c r="E8500" t="s">
        <v>30</v>
      </c>
      <c r="F8500">
        <v>6.73</v>
      </c>
      <c r="G8500">
        <v>23.65</v>
      </c>
      <c r="H8500" t="s">
        <v>31</v>
      </c>
      <c r="I8500" t="s">
        <v>31</v>
      </c>
      <c r="J8500" t="s">
        <v>31</v>
      </c>
      <c r="K8500" t="s">
        <v>632</v>
      </c>
    </row>
    <row r="8501" spans="1:11" x14ac:dyDescent="0.25">
      <c r="A8501" t="s">
        <v>116</v>
      </c>
      <c r="B8501">
        <v>451</v>
      </c>
      <c r="C8501">
        <v>42</v>
      </c>
      <c r="D8501">
        <v>4</v>
      </c>
      <c r="E8501" t="s">
        <v>30</v>
      </c>
      <c r="F8501">
        <v>27.39</v>
      </c>
      <c r="G8501">
        <v>36.6</v>
      </c>
      <c r="H8501">
        <v>2</v>
      </c>
      <c r="I8501">
        <v>25.86</v>
      </c>
      <c r="J8501">
        <v>0.55000000000000004</v>
      </c>
      <c r="K8501" t="s">
        <v>633</v>
      </c>
    </row>
    <row r="8502" spans="1:11" x14ac:dyDescent="0.25">
      <c r="A8502" t="s">
        <v>117</v>
      </c>
      <c r="B8502">
        <v>451</v>
      </c>
      <c r="C8502">
        <v>42</v>
      </c>
      <c r="D8502">
        <v>4</v>
      </c>
      <c r="E8502" t="s">
        <v>30</v>
      </c>
      <c r="F8502">
        <v>30.16</v>
      </c>
      <c r="G8502">
        <v>41.83</v>
      </c>
      <c r="H8502" t="s">
        <v>31</v>
      </c>
      <c r="I8502" t="s">
        <v>31</v>
      </c>
      <c r="J8502" t="s">
        <v>31</v>
      </c>
      <c r="K8502" t="s">
        <v>634</v>
      </c>
    </row>
    <row r="8503" spans="1:11" x14ac:dyDescent="0.25">
      <c r="A8503" t="s">
        <v>118</v>
      </c>
      <c r="B8503">
        <v>451</v>
      </c>
      <c r="C8503">
        <v>42</v>
      </c>
      <c r="D8503">
        <v>4</v>
      </c>
      <c r="E8503" t="s">
        <v>30</v>
      </c>
      <c r="F8503">
        <v>29.63</v>
      </c>
      <c r="G8503">
        <v>40.229999999999997</v>
      </c>
      <c r="H8503" t="s">
        <v>31</v>
      </c>
      <c r="I8503" t="s">
        <v>31</v>
      </c>
      <c r="J8503" t="s">
        <v>31</v>
      </c>
      <c r="K8503" t="s">
        <v>635</v>
      </c>
    </row>
    <row r="8504" spans="1:11" x14ac:dyDescent="0.25">
      <c r="A8504" t="s">
        <v>119</v>
      </c>
      <c r="B8504">
        <v>191</v>
      </c>
      <c r="C8504">
        <v>12</v>
      </c>
      <c r="D8504">
        <v>11</v>
      </c>
      <c r="E8504" t="s">
        <v>30</v>
      </c>
      <c r="F8504">
        <v>3.23</v>
      </c>
      <c r="G8504">
        <v>12.42</v>
      </c>
      <c r="H8504" t="s">
        <v>31</v>
      </c>
      <c r="I8504" t="s">
        <v>31</v>
      </c>
      <c r="J8504" t="s">
        <v>31</v>
      </c>
      <c r="K8504" t="s">
        <v>636</v>
      </c>
    </row>
    <row r="8505" spans="1:11" x14ac:dyDescent="0.25">
      <c r="A8505" t="s">
        <v>120</v>
      </c>
      <c r="B8505">
        <v>191</v>
      </c>
      <c r="C8505">
        <v>12</v>
      </c>
      <c r="D8505">
        <v>18</v>
      </c>
      <c r="E8505" t="s">
        <v>30</v>
      </c>
      <c r="F8505">
        <v>5.32</v>
      </c>
      <c r="G8505">
        <v>24.66</v>
      </c>
      <c r="H8505" t="s">
        <v>31</v>
      </c>
      <c r="I8505" t="s">
        <v>31</v>
      </c>
      <c r="J8505" t="s">
        <v>31</v>
      </c>
      <c r="K8505" t="s">
        <v>636</v>
      </c>
    </row>
    <row r="8506" spans="1:11" x14ac:dyDescent="0.25">
      <c r="A8506" t="s">
        <v>121</v>
      </c>
      <c r="B8506">
        <v>191</v>
      </c>
      <c r="C8506">
        <v>12</v>
      </c>
      <c r="D8506">
        <v>6</v>
      </c>
      <c r="E8506" t="s">
        <v>30</v>
      </c>
      <c r="F8506">
        <v>6.7</v>
      </c>
      <c r="G8506">
        <v>14.32</v>
      </c>
      <c r="H8506" t="s">
        <v>31</v>
      </c>
      <c r="I8506" t="s">
        <v>31</v>
      </c>
      <c r="J8506" t="s">
        <v>31</v>
      </c>
      <c r="K8506" t="s">
        <v>637</v>
      </c>
    </row>
    <row r="8507" spans="1:11" x14ac:dyDescent="0.25">
      <c r="A8507" t="s">
        <v>122</v>
      </c>
      <c r="B8507">
        <v>191</v>
      </c>
      <c r="C8507">
        <v>12</v>
      </c>
      <c r="D8507">
        <v>7</v>
      </c>
      <c r="E8507" t="s">
        <v>30</v>
      </c>
      <c r="F8507">
        <v>6.7</v>
      </c>
      <c r="G8507">
        <v>15.02</v>
      </c>
      <c r="H8507" t="s">
        <v>31</v>
      </c>
      <c r="I8507" t="s">
        <v>31</v>
      </c>
      <c r="J8507" t="s">
        <v>31</v>
      </c>
      <c r="K8507" t="s">
        <v>638</v>
      </c>
    </row>
    <row r="8508" spans="1:11" x14ac:dyDescent="0.25">
      <c r="A8508" t="s">
        <v>123</v>
      </c>
      <c r="B8508">
        <v>191</v>
      </c>
      <c r="C8508">
        <v>12</v>
      </c>
      <c r="D8508">
        <v>15</v>
      </c>
      <c r="E8508" t="s">
        <v>30</v>
      </c>
      <c r="F8508">
        <v>5.16</v>
      </c>
      <c r="G8508">
        <v>19.13</v>
      </c>
      <c r="H8508" t="s">
        <v>31</v>
      </c>
      <c r="I8508" t="s">
        <v>31</v>
      </c>
      <c r="J8508" t="s">
        <v>31</v>
      </c>
      <c r="K8508" t="s">
        <v>639</v>
      </c>
    </row>
    <row r="8509" spans="1:11" x14ac:dyDescent="0.25">
      <c r="A8509" t="s">
        <v>124</v>
      </c>
      <c r="B8509">
        <v>191</v>
      </c>
      <c r="C8509">
        <v>12</v>
      </c>
      <c r="D8509">
        <v>17</v>
      </c>
      <c r="E8509" t="s">
        <v>30</v>
      </c>
      <c r="F8509">
        <v>3.48</v>
      </c>
      <c r="G8509">
        <v>17.47</v>
      </c>
      <c r="H8509" t="s">
        <v>31</v>
      </c>
      <c r="I8509" t="s">
        <v>31</v>
      </c>
      <c r="J8509" t="s">
        <v>31</v>
      </c>
      <c r="K8509" t="s">
        <v>640</v>
      </c>
    </row>
    <row r="8510" spans="1:11" x14ac:dyDescent="0.25">
      <c r="A8510" t="s">
        <v>125</v>
      </c>
      <c r="B8510">
        <v>191</v>
      </c>
      <c r="C8510">
        <v>12</v>
      </c>
      <c r="D8510">
        <v>17</v>
      </c>
      <c r="E8510" t="s">
        <v>30</v>
      </c>
      <c r="F8510">
        <v>3.48</v>
      </c>
      <c r="G8510">
        <v>17.47</v>
      </c>
      <c r="H8510" t="s">
        <v>31</v>
      </c>
      <c r="I8510" t="s">
        <v>31</v>
      </c>
      <c r="J8510" t="s">
        <v>31</v>
      </c>
      <c r="K8510" t="s">
        <v>640</v>
      </c>
    </row>
    <row r="8511" spans="1:11" x14ac:dyDescent="0.25">
      <c r="A8511" t="s">
        <v>126</v>
      </c>
      <c r="B8511">
        <v>191</v>
      </c>
      <c r="C8511">
        <v>12</v>
      </c>
      <c r="D8511">
        <v>4</v>
      </c>
      <c r="E8511" t="s">
        <v>30</v>
      </c>
      <c r="F8511">
        <v>1.31</v>
      </c>
      <c r="G8511">
        <v>4.38</v>
      </c>
      <c r="H8511" t="s">
        <v>31</v>
      </c>
      <c r="I8511" t="s">
        <v>31</v>
      </c>
      <c r="J8511" t="s">
        <v>31</v>
      </c>
      <c r="K8511" t="s">
        <v>641</v>
      </c>
    </row>
    <row r="8512" spans="1:11" x14ac:dyDescent="0.25">
      <c r="A8512" t="s">
        <v>127</v>
      </c>
      <c r="B8512">
        <v>191</v>
      </c>
      <c r="C8512">
        <v>12</v>
      </c>
      <c r="D8512">
        <v>4</v>
      </c>
      <c r="E8512" t="s">
        <v>30</v>
      </c>
      <c r="F8512">
        <v>1.31</v>
      </c>
      <c r="G8512">
        <v>4.34</v>
      </c>
      <c r="H8512" t="s">
        <v>31</v>
      </c>
      <c r="I8512" t="s">
        <v>31</v>
      </c>
      <c r="J8512" t="s">
        <v>31</v>
      </c>
      <c r="K8512" t="s">
        <v>641</v>
      </c>
    </row>
    <row r="8513" spans="1:11" x14ac:dyDescent="0.25">
      <c r="A8513" t="s">
        <v>128</v>
      </c>
      <c r="B8513">
        <v>191</v>
      </c>
      <c r="C8513">
        <v>12</v>
      </c>
      <c r="D8513">
        <v>12</v>
      </c>
      <c r="E8513" t="s">
        <v>30</v>
      </c>
      <c r="F8513">
        <v>2.74</v>
      </c>
      <c r="G8513">
        <v>12.99</v>
      </c>
      <c r="H8513">
        <v>2</v>
      </c>
      <c r="I8513">
        <v>3.35</v>
      </c>
      <c r="J8513">
        <v>0.21</v>
      </c>
      <c r="K8513" t="s">
        <v>642</v>
      </c>
    </row>
    <row r="8514" spans="1:11" x14ac:dyDescent="0.25">
      <c r="A8514" t="s">
        <v>129</v>
      </c>
      <c r="B8514">
        <v>191</v>
      </c>
      <c r="C8514">
        <v>12</v>
      </c>
      <c r="D8514">
        <v>12</v>
      </c>
      <c r="E8514" t="s">
        <v>30</v>
      </c>
      <c r="F8514">
        <v>2.74</v>
      </c>
      <c r="G8514">
        <v>13.01</v>
      </c>
      <c r="H8514" t="s">
        <v>31</v>
      </c>
      <c r="I8514" t="s">
        <v>31</v>
      </c>
      <c r="J8514" t="s">
        <v>31</v>
      </c>
      <c r="K8514" t="s">
        <v>642</v>
      </c>
    </row>
    <row r="8515" spans="1:11" x14ac:dyDescent="0.25">
      <c r="A8515" t="s">
        <v>130</v>
      </c>
      <c r="B8515">
        <v>191</v>
      </c>
      <c r="C8515">
        <v>12</v>
      </c>
      <c r="D8515">
        <v>12</v>
      </c>
      <c r="E8515" t="s">
        <v>30</v>
      </c>
      <c r="F8515">
        <v>2.74</v>
      </c>
      <c r="G8515">
        <v>12.99</v>
      </c>
      <c r="H8515">
        <v>2</v>
      </c>
      <c r="I8515">
        <v>3.35</v>
      </c>
      <c r="J8515">
        <v>0.21</v>
      </c>
      <c r="K8515" t="s">
        <v>643</v>
      </c>
    </row>
    <row r="8516" spans="1:11" x14ac:dyDescent="0.25">
      <c r="A8516" t="s">
        <v>131</v>
      </c>
      <c r="B8516">
        <v>191</v>
      </c>
      <c r="C8516">
        <v>12</v>
      </c>
      <c r="D8516">
        <v>12</v>
      </c>
      <c r="E8516" t="s">
        <v>30</v>
      </c>
      <c r="F8516">
        <v>2.74</v>
      </c>
      <c r="G8516">
        <v>13.01</v>
      </c>
      <c r="H8516" t="s">
        <v>31</v>
      </c>
      <c r="I8516" t="s">
        <v>31</v>
      </c>
      <c r="J8516" t="s">
        <v>31</v>
      </c>
      <c r="K8516" t="s">
        <v>643</v>
      </c>
    </row>
    <row r="8517" spans="1:11" x14ac:dyDescent="0.25">
      <c r="A8517" t="s">
        <v>132</v>
      </c>
      <c r="B8517">
        <v>191</v>
      </c>
      <c r="C8517">
        <v>12</v>
      </c>
      <c r="D8517">
        <v>19</v>
      </c>
      <c r="E8517" t="s">
        <v>30</v>
      </c>
      <c r="F8517">
        <v>6.26</v>
      </c>
      <c r="G8517">
        <v>23.83</v>
      </c>
      <c r="H8517" t="s">
        <v>31</v>
      </c>
      <c r="I8517" t="s">
        <v>31</v>
      </c>
      <c r="J8517" t="s">
        <v>31</v>
      </c>
      <c r="K8517" t="s">
        <v>643</v>
      </c>
    </row>
    <row r="8518" spans="1:11" x14ac:dyDescent="0.25">
      <c r="A8518" t="s">
        <v>281</v>
      </c>
      <c r="B8518">
        <v>292</v>
      </c>
      <c r="C8518">
        <v>21</v>
      </c>
      <c r="D8518">
        <v>14</v>
      </c>
      <c r="E8518" t="s">
        <v>30</v>
      </c>
      <c r="F8518">
        <v>3.8</v>
      </c>
      <c r="G8518">
        <v>14.71</v>
      </c>
      <c r="H8518" t="s">
        <v>31</v>
      </c>
      <c r="I8518" t="s">
        <v>31</v>
      </c>
      <c r="J8518" t="s">
        <v>31</v>
      </c>
      <c r="K8518" t="s">
        <v>777</v>
      </c>
    </row>
    <row r="8519" spans="1:11" x14ac:dyDescent="0.25">
      <c r="A8519" t="s">
        <v>282</v>
      </c>
      <c r="B8519">
        <v>292</v>
      </c>
      <c r="C8519">
        <v>21</v>
      </c>
      <c r="D8519">
        <v>16</v>
      </c>
      <c r="E8519" t="s">
        <v>30</v>
      </c>
      <c r="F8519">
        <v>4.0599999999999996</v>
      </c>
      <c r="G8519">
        <v>16.670000000000002</v>
      </c>
      <c r="H8519" t="s">
        <v>31</v>
      </c>
      <c r="I8519" t="s">
        <v>31</v>
      </c>
      <c r="J8519" t="s">
        <v>31</v>
      </c>
      <c r="K8519" t="s">
        <v>778</v>
      </c>
    </row>
    <row r="8520" spans="1:11" x14ac:dyDescent="0.25">
      <c r="A8520" t="s">
        <v>283</v>
      </c>
      <c r="B8520">
        <v>292</v>
      </c>
      <c r="C8520">
        <v>21</v>
      </c>
      <c r="D8520">
        <v>24</v>
      </c>
      <c r="E8520" t="s">
        <v>30</v>
      </c>
      <c r="F8520">
        <v>9.39</v>
      </c>
      <c r="G8520">
        <v>27.99</v>
      </c>
      <c r="H8520" t="s">
        <v>31</v>
      </c>
      <c r="I8520" t="s">
        <v>31</v>
      </c>
      <c r="J8520" t="s">
        <v>31</v>
      </c>
      <c r="K8520" t="s">
        <v>779</v>
      </c>
    </row>
    <row r="8521" spans="1:11" x14ac:dyDescent="0.25">
      <c r="A8521" t="s">
        <v>284</v>
      </c>
      <c r="B8521">
        <v>292</v>
      </c>
      <c r="C8521">
        <v>21</v>
      </c>
      <c r="D8521">
        <v>18</v>
      </c>
      <c r="E8521" t="s">
        <v>30</v>
      </c>
      <c r="F8521">
        <v>8.8000000000000007</v>
      </c>
      <c r="G8521">
        <v>22.93</v>
      </c>
      <c r="H8521">
        <v>4</v>
      </c>
      <c r="I8521">
        <v>32.159999999999997</v>
      </c>
      <c r="J8521">
        <v>1.42</v>
      </c>
      <c r="K8521" t="s">
        <v>780</v>
      </c>
    </row>
    <row r="8522" spans="1:11" x14ac:dyDescent="0.25">
      <c r="A8522" t="s">
        <v>285</v>
      </c>
      <c r="B8522">
        <v>292</v>
      </c>
      <c r="C8522">
        <v>21</v>
      </c>
      <c r="D8522">
        <v>48</v>
      </c>
      <c r="E8522" t="s">
        <v>30</v>
      </c>
      <c r="F8522">
        <v>9.65</v>
      </c>
      <c r="G8522">
        <v>50.03</v>
      </c>
      <c r="H8522">
        <v>0.75</v>
      </c>
      <c r="I8522">
        <v>5.57</v>
      </c>
      <c r="J8522">
        <v>0.49</v>
      </c>
      <c r="K8522" t="s">
        <v>781</v>
      </c>
    </row>
    <row r="8523" spans="1:11" x14ac:dyDescent="0.25">
      <c r="A8523" t="s">
        <v>286</v>
      </c>
      <c r="B8523">
        <v>292</v>
      </c>
      <c r="C8523">
        <v>21</v>
      </c>
      <c r="D8523">
        <v>46</v>
      </c>
      <c r="E8523" t="s">
        <v>30</v>
      </c>
      <c r="F8523">
        <v>10.67</v>
      </c>
      <c r="G8523">
        <v>49.95</v>
      </c>
      <c r="H8523" t="s">
        <v>31</v>
      </c>
      <c r="I8523" t="s">
        <v>31</v>
      </c>
      <c r="J8523" t="s">
        <v>31</v>
      </c>
      <c r="K8523" t="s">
        <v>782</v>
      </c>
    </row>
    <row r="8524" spans="1:11" x14ac:dyDescent="0.25">
      <c r="A8524" t="s">
        <v>287</v>
      </c>
      <c r="B8524">
        <v>292</v>
      </c>
      <c r="C8524">
        <v>21</v>
      </c>
      <c r="D8524">
        <v>69</v>
      </c>
      <c r="E8524" t="s">
        <v>30</v>
      </c>
      <c r="F8524">
        <v>15.32</v>
      </c>
      <c r="G8524">
        <v>72.459999999999994</v>
      </c>
      <c r="H8524">
        <v>0.8</v>
      </c>
      <c r="I8524">
        <v>2.4500000000000002</v>
      </c>
      <c r="J8524">
        <v>0.16</v>
      </c>
      <c r="K8524" t="s">
        <v>783</v>
      </c>
    </row>
    <row r="8525" spans="1:11" x14ac:dyDescent="0.25">
      <c r="A8525" t="s">
        <v>288</v>
      </c>
      <c r="B8525">
        <v>292</v>
      </c>
      <c r="C8525">
        <v>21</v>
      </c>
      <c r="D8525">
        <v>74</v>
      </c>
      <c r="E8525" t="s">
        <v>30</v>
      </c>
      <c r="F8525">
        <v>16.059999999999999</v>
      </c>
      <c r="G8525">
        <v>77.36</v>
      </c>
      <c r="H8525">
        <v>0.84</v>
      </c>
      <c r="I8525">
        <v>2.77</v>
      </c>
      <c r="J8525">
        <v>0.19</v>
      </c>
      <c r="K8525" t="s">
        <v>784</v>
      </c>
    </row>
    <row r="8526" spans="1:11" x14ac:dyDescent="0.25">
      <c r="A8526" t="s">
        <v>289</v>
      </c>
      <c r="B8526">
        <v>292</v>
      </c>
      <c r="C8526">
        <v>21</v>
      </c>
      <c r="D8526">
        <v>48</v>
      </c>
      <c r="E8526" t="s">
        <v>30</v>
      </c>
      <c r="F8526">
        <v>10.65</v>
      </c>
      <c r="G8526">
        <v>50.73</v>
      </c>
      <c r="H8526">
        <v>4</v>
      </c>
      <c r="I8526">
        <v>2.9</v>
      </c>
      <c r="J8526">
        <v>0.22</v>
      </c>
      <c r="K8526" t="s">
        <v>785</v>
      </c>
    </row>
    <row r="8527" spans="1:11" x14ac:dyDescent="0.25">
      <c r="A8527" t="s">
        <v>290</v>
      </c>
      <c r="B8527">
        <v>292</v>
      </c>
      <c r="C8527">
        <v>21</v>
      </c>
      <c r="D8527">
        <v>46</v>
      </c>
      <c r="E8527" t="s">
        <v>30</v>
      </c>
      <c r="F8527">
        <v>10.7</v>
      </c>
      <c r="G8527">
        <v>49.37</v>
      </c>
      <c r="H8527">
        <v>1</v>
      </c>
      <c r="I8527">
        <v>0.99</v>
      </c>
      <c r="J8527">
        <v>0.08</v>
      </c>
      <c r="K8527" t="s">
        <v>786</v>
      </c>
    </row>
    <row r="8528" spans="1:11" x14ac:dyDescent="0.25">
      <c r="A8528" t="s">
        <v>291</v>
      </c>
      <c r="B8528">
        <v>292</v>
      </c>
      <c r="C8528">
        <v>21</v>
      </c>
      <c r="D8528">
        <v>35</v>
      </c>
      <c r="E8528" t="s">
        <v>30</v>
      </c>
      <c r="F8528">
        <v>10.37</v>
      </c>
      <c r="G8528">
        <v>78.19</v>
      </c>
      <c r="H8528">
        <v>4.4000000000000004</v>
      </c>
      <c r="I8528">
        <v>8.41</v>
      </c>
      <c r="J8528">
        <v>0.87</v>
      </c>
      <c r="K8528" t="s">
        <v>787</v>
      </c>
    </row>
    <row r="8529" spans="1:11" x14ac:dyDescent="0.25">
      <c r="A8529" t="s">
        <v>292</v>
      </c>
      <c r="B8529">
        <v>292</v>
      </c>
      <c r="C8529">
        <v>21</v>
      </c>
      <c r="D8529">
        <v>38</v>
      </c>
      <c r="E8529" t="s">
        <v>30</v>
      </c>
      <c r="F8529">
        <v>10.62</v>
      </c>
      <c r="G8529">
        <v>73.760000000000005</v>
      </c>
      <c r="H8529">
        <v>0.8</v>
      </c>
      <c r="I8529">
        <v>0.82</v>
      </c>
      <c r="J8529">
        <v>0.09</v>
      </c>
      <c r="K8529" t="s">
        <v>788</v>
      </c>
    </row>
    <row r="8530" spans="1:11" x14ac:dyDescent="0.25">
      <c r="A8530" t="s">
        <v>293</v>
      </c>
      <c r="B8530">
        <v>292</v>
      </c>
      <c r="C8530">
        <v>21</v>
      </c>
      <c r="D8530">
        <v>66</v>
      </c>
      <c r="E8530" t="s">
        <v>30</v>
      </c>
      <c r="F8530">
        <v>16.649999999999999</v>
      </c>
      <c r="G8530">
        <v>74.67</v>
      </c>
      <c r="H8530">
        <v>2</v>
      </c>
      <c r="I8530">
        <v>4.09</v>
      </c>
      <c r="J8530">
        <v>0.35</v>
      </c>
      <c r="K8530" t="s">
        <v>789</v>
      </c>
    </row>
    <row r="8531" spans="1:11" x14ac:dyDescent="0.25">
      <c r="A8531" t="s">
        <v>294</v>
      </c>
      <c r="B8531">
        <v>292</v>
      </c>
      <c r="C8531">
        <v>21</v>
      </c>
      <c r="D8531">
        <v>64</v>
      </c>
      <c r="E8531" t="s">
        <v>30</v>
      </c>
      <c r="F8531">
        <v>16.71</v>
      </c>
      <c r="G8531">
        <v>72.11</v>
      </c>
      <c r="H8531">
        <v>4</v>
      </c>
      <c r="I8531">
        <v>13.46</v>
      </c>
      <c r="J8531">
        <v>1.04</v>
      </c>
      <c r="K8531" t="s">
        <v>790</v>
      </c>
    </row>
    <row r="8532" spans="1:11" x14ac:dyDescent="0.25">
      <c r="A8532" t="s">
        <v>295</v>
      </c>
      <c r="B8532">
        <v>292</v>
      </c>
      <c r="C8532">
        <v>21</v>
      </c>
      <c r="D8532">
        <v>56</v>
      </c>
      <c r="E8532" t="s">
        <v>30</v>
      </c>
      <c r="F8532">
        <v>14.71</v>
      </c>
      <c r="G8532">
        <v>64.19</v>
      </c>
      <c r="H8532">
        <v>2</v>
      </c>
      <c r="I8532">
        <v>4.09</v>
      </c>
      <c r="J8532">
        <v>0.34</v>
      </c>
      <c r="K8532" t="s">
        <v>791</v>
      </c>
    </row>
    <row r="8533" spans="1:11" x14ac:dyDescent="0.25">
      <c r="A8533" t="s">
        <v>296</v>
      </c>
      <c r="B8533">
        <v>292</v>
      </c>
      <c r="C8533">
        <v>21</v>
      </c>
      <c r="D8533">
        <v>54</v>
      </c>
      <c r="E8533" t="s">
        <v>30</v>
      </c>
      <c r="F8533">
        <v>14.77</v>
      </c>
      <c r="G8533">
        <v>61.85</v>
      </c>
      <c r="H8533">
        <v>4</v>
      </c>
      <c r="I8533">
        <v>13.46</v>
      </c>
      <c r="J8533">
        <v>1.04</v>
      </c>
      <c r="K8533" t="s">
        <v>792</v>
      </c>
    </row>
    <row r="8534" spans="1:11" x14ac:dyDescent="0.25">
      <c r="A8534" t="s">
        <v>297</v>
      </c>
      <c r="B8534">
        <v>292</v>
      </c>
      <c r="C8534">
        <v>21</v>
      </c>
      <c r="D8534">
        <v>59</v>
      </c>
      <c r="E8534" t="s">
        <v>30</v>
      </c>
      <c r="F8534">
        <v>14.12</v>
      </c>
      <c r="G8534">
        <v>66.67</v>
      </c>
      <c r="H8534">
        <v>0.67</v>
      </c>
      <c r="I8534">
        <v>1.05</v>
      </c>
      <c r="J8534">
        <v>0.1</v>
      </c>
      <c r="K8534" t="s">
        <v>793</v>
      </c>
    </row>
    <row r="8535" spans="1:11" x14ac:dyDescent="0.25">
      <c r="A8535" t="s">
        <v>298</v>
      </c>
      <c r="B8535">
        <v>292</v>
      </c>
      <c r="C8535">
        <v>21</v>
      </c>
      <c r="D8535">
        <v>58</v>
      </c>
      <c r="E8535" t="s">
        <v>30</v>
      </c>
      <c r="F8535">
        <v>14.01</v>
      </c>
      <c r="G8535">
        <v>66.56</v>
      </c>
      <c r="H8535" t="s">
        <v>31</v>
      </c>
      <c r="I8535" t="s">
        <v>31</v>
      </c>
      <c r="J8535" t="s">
        <v>31</v>
      </c>
      <c r="K8535" t="s">
        <v>794</v>
      </c>
    </row>
    <row r="8536" spans="1:11" x14ac:dyDescent="0.25">
      <c r="A8536" t="s">
        <v>299</v>
      </c>
      <c r="B8536">
        <v>292</v>
      </c>
      <c r="C8536">
        <v>21</v>
      </c>
      <c r="D8536">
        <v>89</v>
      </c>
      <c r="E8536" t="s">
        <v>30</v>
      </c>
      <c r="F8536">
        <v>21.2</v>
      </c>
      <c r="G8536">
        <v>95.67</v>
      </c>
      <c r="H8536">
        <v>5.16</v>
      </c>
      <c r="I8536">
        <v>21</v>
      </c>
      <c r="J8536">
        <v>1.71</v>
      </c>
      <c r="K8536" t="s">
        <v>795</v>
      </c>
    </row>
    <row r="8537" spans="1:11" x14ac:dyDescent="0.25">
      <c r="A8537" t="s">
        <v>300</v>
      </c>
      <c r="B8537">
        <v>292</v>
      </c>
      <c r="C8537">
        <v>21</v>
      </c>
      <c r="D8537">
        <v>92</v>
      </c>
      <c r="E8537" t="s">
        <v>30</v>
      </c>
      <c r="F8537">
        <v>21.38</v>
      </c>
      <c r="G8537">
        <v>99.4</v>
      </c>
      <c r="H8537">
        <v>5.25</v>
      </c>
      <c r="I8537">
        <v>33.659999999999997</v>
      </c>
      <c r="J8537">
        <v>3.09</v>
      </c>
      <c r="K8537" t="s">
        <v>796</v>
      </c>
    </row>
    <row r="8538" spans="1:11" x14ac:dyDescent="0.25">
      <c r="A8538" t="s">
        <v>301</v>
      </c>
      <c r="B8538">
        <v>292</v>
      </c>
      <c r="C8538">
        <v>21</v>
      </c>
      <c r="D8538">
        <v>14</v>
      </c>
      <c r="E8538" t="s">
        <v>30</v>
      </c>
      <c r="F8538">
        <v>6.75</v>
      </c>
      <c r="G8538">
        <v>21.1</v>
      </c>
      <c r="H8538">
        <v>1.68</v>
      </c>
      <c r="I8538">
        <v>1.87</v>
      </c>
      <c r="J8538">
        <v>0.09</v>
      </c>
      <c r="K8538" t="s">
        <v>797</v>
      </c>
    </row>
    <row r="8539" spans="1:11" x14ac:dyDescent="0.25">
      <c r="A8539" t="s">
        <v>302</v>
      </c>
      <c r="B8539">
        <v>292</v>
      </c>
      <c r="C8539">
        <v>21</v>
      </c>
      <c r="D8539">
        <v>15</v>
      </c>
      <c r="E8539" t="s">
        <v>30</v>
      </c>
      <c r="F8539">
        <v>6.67</v>
      </c>
      <c r="G8539">
        <v>21.03</v>
      </c>
      <c r="H8539" t="s">
        <v>31</v>
      </c>
      <c r="I8539" t="s">
        <v>31</v>
      </c>
      <c r="J8539" t="s">
        <v>31</v>
      </c>
      <c r="K8539" t="s">
        <v>798</v>
      </c>
    </row>
    <row r="8540" spans="1:11" x14ac:dyDescent="0.25">
      <c r="A8540" t="s">
        <v>303</v>
      </c>
      <c r="B8540">
        <v>292</v>
      </c>
      <c r="C8540">
        <v>21</v>
      </c>
      <c r="D8540">
        <v>74</v>
      </c>
      <c r="E8540" t="s">
        <v>30</v>
      </c>
      <c r="F8540">
        <v>14.01</v>
      </c>
      <c r="G8540">
        <v>73.53</v>
      </c>
      <c r="H8540" t="s">
        <v>31</v>
      </c>
      <c r="I8540" t="s">
        <v>31</v>
      </c>
      <c r="J8540" t="s">
        <v>31</v>
      </c>
      <c r="K8540" t="s">
        <v>799</v>
      </c>
    </row>
    <row r="8541" spans="1:11" x14ac:dyDescent="0.25">
      <c r="A8541" t="s">
        <v>304</v>
      </c>
      <c r="B8541">
        <v>292</v>
      </c>
      <c r="C8541">
        <v>21</v>
      </c>
      <c r="D8541">
        <v>76</v>
      </c>
      <c r="E8541" t="s">
        <v>30</v>
      </c>
      <c r="F8541">
        <v>14.33</v>
      </c>
      <c r="G8541">
        <v>75.650000000000006</v>
      </c>
      <c r="H8541">
        <v>0.33</v>
      </c>
      <c r="I8541">
        <v>0.24</v>
      </c>
      <c r="J8541">
        <v>0.04</v>
      </c>
      <c r="K8541" t="s">
        <v>800</v>
      </c>
    </row>
    <row r="8542" spans="1:11" x14ac:dyDescent="0.25">
      <c r="A8542" t="s">
        <v>305</v>
      </c>
      <c r="B8542">
        <v>292</v>
      </c>
      <c r="C8542">
        <v>21</v>
      </c>
      <c r="D8542">
        <v>41</v>
      </c>
      <c r="E8542" t="s">
        <v>30</v>
      </c>
      <c r="F8542">
        <v>5.98</v>
      </c>
      <c r="G8542">
        <v>36.03</v>
      </c>
      <c r="H8542" t="s">
        <v>31</v>
      </c>
      <c r="I8542" t="s">
        <v>31</v>
      </c>
      <c r="J8542" t="s">
        <v>31</v>
      </c>
      <c r="K8542" t="s">
        <v>801</v>
      </c>
    </row>
    <row r="8543" spans="1:11" x14ac:dyDescent="0.25">
      <c r="A8543" t="s">
        <v>306</v>
      </c>
      <c r="B8543">
        <v>292</v>
      </c>
      <c r="C8543">
        <v>21</v>
      </c>
      <c r="D8543">
        <v>46</v>
      </c>
      <c r="E8543" t="s">
        <v>30</v>
      </c>
      <c r="F8543">
        <v>6.56</v>
      </c>
      <c r="G8543">
        <v>40.26</v>
      </c>
      <c r="H8543">
        <v>0.67</v>
      </c>
      <c r="I8543">
        <v>0.49</v>
      </c>
      <c r="J8543">
        <v>0.08</v>
      </c>
      <c r="K8543" t="s">
        <v>802</v>
      </c>
    </row>
    <row r="8544" spans="1:11" x14ac:dyDescent="0.25">
      <c r="A8544" t="s">
        <v>307</v>
      </c>
      <c r="B8544">
        <v>292</v>
      </c>
      <c r="C8544">
        <v>21</v>
      </c>
      <c r="D8544">
        <v>94</v>
      </c>
      <c r="E8544" t="s">
        <v>30</v>
      </c>
      <c r="F8544">
        <v>16.600000000000001</v>
      </c>
      <c r="G8544">
        <v>92.92</v>
      </c>
      <c r="H8544" t="s">
        <v>31</v>
      </c>
      <c r="I8544" t="s">
        <v>31</v>
      </c>
      <c r="J8544" t="s">
        <v>31</v>
      </c>
      <c r="K8544" t="s">
        <v>803</v>
      </c>
    </row>
    <row r="8545" spans="1:11" x14ac:dyDescent="0.25">
      <c r="A8545" t="s">
        <v>308</v>
      </c>
      <c r="B8545">
        <v>292</v>
      </c>
      <c r="C8545">
        <v>21</v>
      </c>
      <c r="D8545">
        <v>94</v>
      </c>
      <c r="E8545" t="s">
        <v>30</v>
      </c>
      <c r="F8545">
        <v>17.14</v>
      </c>
      <c r="G8545">
        <v>93.42</v>
      </c>
      <c r="H8545">
        <v>1.25</v>
      </c>
      <c r="I8545">
        <v>0.86</v>
      </c>
      <c r="J8545">
        <v>7.0000000000000007E-2</v>
      </c>
      <c r="K8545" t="s">
        <v>804</v>
      </c>
    </row>
    <row r="8546" spans="1:11" x14ac:dyDescent="0.25">
      <c r="A8546" t="s">
        <v>309</v>
      </c>
      <c r="B8546">
        <v>292</v>
      </c>
      <c r="C8546">
        <v>21</v>
      </c>
      <c r="D8546">
        <v>65</v>
      </c>
      <c r="E8546" t="s">
        <v>30</v>
      </c>
      <c r="F8546">
        <v>15.77</v>
      </c>
      <c r="G8546">
        <v>80.53</v>
      </c>
      <c r="H8546">
        <v>0.54</v>
      </c>
      <c r="I8546">
        <v>0.37</v>
      </c>
      <c r="J8546">
        <v>0.05</v>
      </c>
      <c r="K8546" t="s">
        <v>805</v>
      </c>
    </row>
    <row r="8547" spans="1:11" x14ac:dyDescent="0.25">
      <c r="A8547" t="s">
        <v>310</v>
      </c>
      <c r="B8547">
        <v>292</v>
      </c>
      <c r="C8547">
        <v>21</v>
      </c>
      <c r="D8547">
        <v>67</v>
      </c>
      <c r="E8547" t="s">
        <v>30</v>
      </c>
      <c r="F8547">
        <v>16.059999999999999</v>
      </c>
      <c r="G8547">
        <v>80.599999999999994</v>
      </c>
      <c r="H8547" t="s">
        <v>31</v>
      </c>
      <c r="I8547" t="s">
        <v>31</v>
      </c>
      <c r="J8547" t="s">
        <v>31</v>
      </c>
      <c r="K8547" t="s">
        <v>806</v>
      </c>
    </row>
    <row r="8548" spans="1:11" x14ac:dyDescent="0.25">
      <c r="A8548" t="s">
        <v>311</v>
      </c>
      <c r="B8548">
        <v>292</v>
      </c>
      <c r="C8548">
        <v>21</v>
      </c>
      <c r="D8548">
        <v>64</v>
      </c>
      <c r="E8548" t="s">
        <v>30</v>
      </c>
      <c r="F8548">
        <v>14.03</v>
      </c>
      <c r="G8548">
        <v>72.98</v>
      </c>
      <c r="H8548">
        <v>2.4300000000000002</v>
      </c>
      <c r="I8548">
        <v>6.59</v>
      </c>
      <c r="J8548">
        <v>0.6</v>
      </c>
      <c r="K8548" t="s">
        <v>807</v>
      </c>
    </row>
    <row r="8549" spans="1:11" x14ac:dyDescent="0.25">
      <c r="A8549" t="s">
        <v>312</v>
      </c>
      <c r="B8549">
        <v>292</v>
      </c>
      <c r="C8549">
        <v>21</v>
      </c>
      <c r="D8549">
        <v>70</v>
      </c>
      <c r="E8549" t="s">
        <v>30</v>
      </c>
      <c r="F8549">
        <v>14.67</v>
      </c>
      <c r="G8549">
        <v>77.930000000000007</v>
      </c>
      <c r="H8549">
        <v>1.43</v>
      </c>
      <c r="I8549">
        <v>0.43</v>
      </c>
      <c r="J8549">
        <v>0.09</v>
      </c>
      <c r="K8549" t="s">
        <v>808</v>
      </c>
    </row>
    <row r="8550" spans="1:11" x14ac:dyDescent="0.25">
      <c r="A8550" t="s">
        <v>313</v>
      </c>
      <c r="B8550">
        <v>292</v>
      </c>
      <c r="C8550">
        <v>21</v>
      </c>
      <c r="D8550">
        <v>40</v>
      </c>
      <c r="E8550" t="s">
        <v>30</v>
      </c>
      <c r="F8550">
        <v>6.6</v>
      </c>
      <c r="G8550">
        <v>41.1</v>
      </c>
      <c r="H8550">
        <v>2.4300000000000002</v>
      </c>
      <c r="I8550">
        <v>6.59</v>
      </c>
      <c r="J8550">
        <v>0.59</v>
      </c>
      <c r="K8550" t="s">
        <v>809</v>
      </c>
    </row>
    <row r="8551" spans="1:11" x14ac:dyDescent="0.25">
      <c r="A8551" t="s">
        <v>314</v>
      </c>
      <c r="B8551">
        <v>292</v>
      </c>
      <c r="C8551">
        <v>21</v>
      </c>
      <c r="D8551">
        <v>46</v>
      </c>
      <c r="E8551" t="s">
        <v>30</v>
      </c>
      <c r="F8551">
        <v>7.24</v>
      </c>
      <c r="G8551">
        <v>46.17</v>
      </c>
      <c r="H8551">
        <v>1.43</v>
      </c>
      <c r="I8551">
        <v>0.43</v>
      </c>
      <c r="J8551">
        <v>0.09</v>
      </c>
      <c r="K8551" t="s">
        <v>810</v>
      </c>
    </row>
    <row r="8552" spans="1:11" x14ac:dyDescent="0.25">
      <c r="A8552" t="s">
        <v>315</v>
      </c>
      <c r="B8552">
        <v>292</v>
      </c>
      <c r="C8552">
        <v>21</v>
      </c>
      <c r="D8552">
        <v>72</v>
      </c>
      <c r="E8552" t="s">
        <v>30</v>
      </c>
      <c r="F8552">
        <v>13.69</v>
      </c>
      <c r="G8552">
        <v>74.55</v>
      </c>
      <c r="H8552">
        <v>21.06</v>
      </c>
      <c r="I8552">
        <v>78.75</v>
      </c>
      <c r="J8552">
        <v>7.53</v>
      </c>
      <c r="K8552" t="s">
        <v>811</v>
      </c>
    </row>
    <row r="8553" spans="1:11" x14ac:dyDescent="0.25">
      <c r="A8553" t="s">
        <v>316</v>
      </c>
      <c r="B8553">
        <v>292</v>
      </c>
      <c r="C8553">
        <v>21</v>
      </c>
      <c r="D8553">
        <v>76</v>
      </c>
      <c r="E8553" t="s">
        <v>30</v>
      </c>
      <c r="F8553">
        <v>13.71</v>
      </c>
      <c r="G8553">
        <v>77.61</v>
      </c>
      <c r="H8553">
        <v>5.39</v>
      </c>
      <c r="I8553">
        <v>13.28</v>
      </c>
      <c r="J8553">
        <v>1.42</v>
      </c>
      <c r="K8553" t="s">
        <v>812</v>
      </c>
    </row>
    <row r="8554" spans="1:11" x14ac:dyDescent="0.25">
      <c r="A8554" t="s">
        <v>317</v>
      </c>
      <c r="B8554">
        <v>292</v>
      </c>
      <c r="C8554">
        <v>21</v>
      </c>
      <c r="D8554">
        <v>45</v>
      </c>
      <c r="E8554" t="s">
        <v>30</v>
      </c>
      <c r="F8554">
        <v>7.19</v>
      </c>
      <c r="G8554">
        <v>44.08</v>
      </c>
      <c r="H8554">
        <v>18.399999999999999</v>
      </c>
      <c r="I8554">
        <v>56.23</v>
      </c>
      <c r="J8554">
        <v>5.4</v>
      </c>
      <c r="K8554" t="s">
        <v>813</v>
      </c>
    </row>
    <row r="8555" spans="1:11" x14ac:dyDescent="0.25">
      <c r="A8555" t="s">
        <v>318</v>
      </c>
      <c r="B8555">
        <v>292</v>
      </c>
      <c r="C8555">
        <v>21</v>
      </c>
      <c r="D8555">
        <v>49</v>
      </c>
      <c r="E8555" t="s">
        <v>30</v>
      </c>
      <c r="F8555">
        <v>7.21</v>
      </c>
      <c r="G8555">
        <v>47.15</v>
      </c>
      <c r="H8555">
        <v>5.39</v>
      </c>
      <c r="I8555">
        <v>13.28</v>
      </c>
      <c r="J8555">
        <v>1.42</v>
      </c>
      <c r="K8555" t="s">
        <v>814</v>
      </c>
    </row>
    <row r="8556" spans="1:11" x14ac:dyDescent="0.25">
      <c r="A8556" t="s">
        <v>319</v>
      </c>
      <c r="B8556">
        <v>292</v>
      </c>
      <c r="C8556">
        <v>21</v>
      </c>
      <c r="D8556">
        <v>68</v>
      </c>
      <c r="E8556" t="s">
        <v>30</v>
      </c>
      <c r="F8556">
        <v>12.71</v>
      </c>
      <c r="G8556">
        <v>69.78</v>
      </c>
      <c r="H8556">
        <v>10.54</v>
      </c>
      <c r="I8556">
        <v>39.46</v>
      </c>
      <c r="J8556">
        <v>3.77</v>
      </c>
      <c r="K8556" t="s">
        <v>815</v>
      </c>
    </row>
    <row r="8557" spans="1:11" x14ac:dyDescent="0.25">
      <c r="A8557" t="s">
        <v>320</v>
      </c>
      <c r="B8557">
        <v>292</v>
      </c>
      <c r="C8557">
        <v>21</v>
      </c>
      <c r="D8557">
        <v>72</v>
      </c>
      <c r="E8557" t="s">
        <v>30</v>
      </c>
      <c r="F8557">
        <v>12.73</v>
      </c>
      <c r="G8557">
        <v>72.83</v>
      </c>
      <c r="H8557">
        <v>2.68</v>
      </c>
      <c r="I8557">
        <v>6.63</v>
      </c>
      <c r="J8557">
        <v>0.71</v>
      </c>
      <c r="K8557" t="s">
        <v>816</v>
      </c>
    </row>
    <row r="8558" spans="1:11" x14ac:dyDescent="0.25">
      <c r="A8558" t="s">
        <v>321</v>
      </c>
      <c r="B8558">
        <v>292</v>
      </c>
      <c r="C8558">
        <v>21</v>
      </c>
      <c r="D8558">
        <v>88</v>
      </c>
      <c r="E8558" t="s">
        <v>30</v>
      </c>
      <c r="F8558">
        <v>17.62</v>
      </c>
      <c r="G8558">
        <v>91.18</v>
      </c>
      <c r="H8558" t="s">
        <v>31</v>
      </c>
      <c r="I8558" t="s">
        <v>31</v>
      </c>
      <c r="J8558" t="s">
        <v>31</v>
      </c>
      <c r="K8558" t="s">
        <v>817</v>
      </c>
    </row>
    <row r="8559" spans="1:11" x14ac:dyDescent="0.25">
      <c r="A8559" t="s">
        <v>322</v>
      </c>
      <c r="B8559">
        <v>292</v>
      </c>
      <c r="C8559">
        <v>21</v>
      </c>
      <c r="D8559">
        <v>85</v>
      </c>
      <c r="E8559" t="s">
        <v>30</v>
      </c>
      <c r="F8559">
        <v>17.57</v>
      </c>
      <c r="G8559">
        <v>90.02</v>
      </c>
      <c r="H8559">
        <v>0.67</v>
      </c>
      <c r="I8559">
        <v>0.05</v>
      </c>
      <c r="J8559">
        <v>0.01</v>
      </c>
      <c r="K8559" t="s">
        <v>818</v>
      </c>
    </row>
    <row r="8560" spans="1:11" x14ac:dyDescent="0.25">
      <c r="A8560" t="s">
        <v>323</v>
      </c>
      <c r="B8560">
        <v>292</v>
      </c>
      <c r="C8560">
        <v>21</v>
      </c>
      <c r="D8560">
        <v>70</v>
      </c>
      <c r="E8560" t="s">
        <v>30</v>
      </c>
      <c r="F8560">
        <v>12.72</v>
      </c>
      <c r="G8560">
        <v>68.77</v>
      </c>
      <c r="H8560" t="s">
        <v>31</v>
      </c>
      <c r="I8560" t="s">
        <v>31</v>
      </c>
      <c r="J8560" t="s">
        <v>31</v>
      </c>
      <c r="K8560" t="s">
        <v>819</v>
      </c>
    </row>
    <row r="8561" spans="1:11" x14ac:dyDescent="0.25">
      <c r="A8561" t="s">
        <v>324</v>
      </c>
      <c r="B8561">
        <v>292</v>
      </c>
      <c r="C8561">
        <v>21</v>
      </c>
      <c r="D8561">
        <v>67</v>
      </c>
      <c r="E8561" t="s">
        <v>30</v>
      </c>
      <c r="F8561">
        <v>12.67</v>
      </c>
      <c r="G8561">
        <v>67.23</v>
      </c>
      <c r="H8561">
        <v>0.33</v>
      </c>
      <c r="I8561">
        <v>0.02</v>
      </c>
      <c r="J8561">
        <v>0</v>
      </c>
      <c r="K8561" t="s">
        <v>820</v>
      </c>
    </row>
    <row r="8562" spans="1:11" x14ac:dyDescent="0.25">
      <c r="A8562" t="s">
        <v>325</v>
      </c>
      <c r="B8562">
        <v>292</v>
      </c>
      <c r="C8562">
        <v>21</v>
      </c>
      <c r="D8562">
        <v>62</v>
      </c>
      <c r="E8562" t="s">
        <v>30</v>
      </c>
      <c r="F8562">
        <v>13.74</v>
      </c>
      <c r="G8562">
        <v>67.25</v>
      </c>
      <c r="H8562" t="s">
        <v>31</v>
      </c>
      <c r="I8562" t="s">
        <v>31</v>
      </c>
      <c r="J8562" t="s">
        <v>31</v>
      </c>
      <c r="K8562" t="s">
        <v>821</v>
      </c>
    </row>
    <row r="8563" spans="1:11" x14ac:dyDescent="0.25">
      <c r="A8563" t="s">
        <v>326</v>
      </c>
      <c r="B8563">
        <v>292</v>
      </c>
      <c r="C8563">
        <v>21</v>
      </c>
      <c r="D8563">
        <v>65</v>
      </c>
      <c r="E8563" t="s">
        <v>30</v>
      </c>
      <c r="F8563">
        <v>14.16</v>
      </c>
      <c r="G8563">
        <v>70.03</v>
      </c>
      <c r="H8563" t="s">
        <v>31</v>
      </c>
      <c r="I8563" t="s">
        <v>31</v>
      </c>
      <c r="J8563" t="s">
        <v>31</v>
      </c>
      <c r="K8563" t="s">
        <v>822</v>
      </c>
    </row>
    <row r="8564" spans="1:11" x14ac:dyDescent="0.25">
      <c r="A8564" t="s">
        <v>327</v>
      </c>
      <c r="B8564">
        <v>292</v>
      </c>
      <c r="C8564">
        <v>21</v>
      </c>
      <c r="D8564">
        <v>55</v>
      </c>
      <c r="E8564" t="s">
        <v>30</v>
      </c>
      <c r="F8564">
        <v>12.09</v>
      </c>
      <c r="G8564">
        <v>61.12</v>
      </c>
      <c r="H8564">
        <v>4.1399999999999997</v>
      </c>
      <c r="I8564">
        <v>7.84</v>
      </c>
      <c r="J8564">
        <v>0.61</v>
      </c>
      <c r="K8564" t="s">
        <v>823</v>
      </c>
    </row>
    <row r="8565" spans="1:11" x14ac:dyDescent="0.25">
      <c r="A8565" t="s">
        <v>328</v>
      </c>
      <c r="B8565">
        <v>292</v>
      </c>
      <c r="C8565">
        <v>21</v>
      </c>
      <c r="D8565">
        <v>62</v>
      </c>
      <c r="E8565" t="s">
        <v>30</v>
      </c>
      <c r="F8565">
        <v>12.3</v>
      </c>
      <c r="G8565">
        <v>66.290000000000006</v>
      </c>
      <c r="H8565">
        <v>6.5</v>
      </c>
      <c r="I8565">
        <v>24.52</v>
      </c>
      <c r="J8565">
        <v>2.1800000000000002</v>
      </c>
      <c r="K8565" t="s">
        <v>824</v>
      </c>
    </row>
    <row r="8566" spans="1:11" x14ac:dyDescent="0.25">
      <c r="A8566" t="s">
        <v>329</v>
      </c>
      <c r="B8566">
        <v>292</v>
      </c>
      <c r="C8566">
        <v>21</v>
      </c>
      <c r="D8566">
        <v>41</v>
      </c>
      <c r="E8566" t="s">
        <v>30</v>
      </c>
      <c r="F8566">
        <v>8.68</v>
      </c>
      <c r="G8566">
        <v>45.54</v>
      </c>
      <c r="H8566">
        <v>4.1399999999999997</v>
      </c>
      <c r="I8566">
        <v>7.84</v>
      </c>
      <c r="J8566">
        <v>0.61</v>
      </c>
      <c r="K8566" t="s">
        <v>825</v>
      </c>
    </row>
    <row r="8567" spans="1:11" x14ac:dyDescent="0.25">
      <c r="A8567" t="s">
        <v>330</v>
      </c>
      <c r="B8567">
        <v>292</v>
      </c>
      <c r="C8567">
        <v>21</v>
      </c>
      <c r="D8567">
        <v>48</v>
      </c>
      <c r="E8567" t="s">
        <v>30</v>
      </c>
      <c r="F8567">
        <v>8.89</v>
      </c>
      <c r="G8567">
        <v>50.68</v>
      </c>
      <c r="H8567">
        <v>6.5</v>
      </c>
      <c r="I8567">
        <v>24.52</v>
      </c>
      <c r="J8567">
        <v>2.1800000000000002</v>
      </c>
      <c r="K8567" t="s">
        <v>826</v>
      </c>
    </row>
    <row r="8568" spans="1:11" x14ac:dyDescent="0.25">
      <c r="A8568" t="s">
        <v>331</v>
      </c>
      <c r="B8568">
        <v>292</v>
      </c>
      <c r="C8568">
        <v>21</v>
      </c>
      <c r="D8568">
        <v>59</v>
      </c>
      <c r="E8568" t="s">
        <v>30</v>
      </c>
      <c r="F8568">
        <v>12.99</v>
      </c>
      <c r="G8568">
        <v>63.57</v>
      </c>
      <c r="H8568" t="s">
        <v>31</v>
      </c>
      <c r="I8568" t="s">
        <v>31</v>
      </c>
      <c r="J8568" t="s">
        <v>31</v>
      </c>
      <c r="K8568" t="s">
        <v>827</v>
      </c>
    </row>
    <row r="8569" spans="1:11" x14ac:dyDescent="0.25">
      <c r="A8569" t="s">
        <v>332</v>
      </c>
      <c r="B8569">
        <v>292</v>
      </c>
      <c r="C8569">
        <v>21</v>
      </c>
      <c r="D8569">
        <v>59</v>
      </c>
      <c r="E8569" t="s">
        <v>30</v>
      </c>
      <c r="F8569">
        <v>12.99</v>
      </c>
      <c r="G8569">
        <v>63.94</v>
      </c>
      <c r="H8569" t="s">
        <v>31</v>
      </c>
      <c r="I8569" t="s">
        <v>31</v>
      </c>
      <c r="J8569" t="s">
        <v>31</v>
      </c>
      <c r="K8569" t="s">
        <v>827</v>
      </c>
    </row>
    <row r="8570" spans="1:11" x14ac:dyDescent="0.25">
      <c r="A8570" t="s">
        <v>333</v>
      </c>
      <c r="B8570">
        <v>292</v>
      </c>
      <c r="C8570">
        <v>21</v>
      </c>
      <c r="D8570">
        <v>45</v>
      </c>
      <c r="E8570" t="s">
        <v>30</v>
      </c>
      <c r="F8570">
        <v>11.16</v>
      </c>
      <c r="G8570">
        <v>51.79</v>
      </c>
      <c r="H8570">
        <v>1</v>
      </c>
      <c r="I8570">
        <v>0.99</v>
      </c>
      <c r="J8570">
        <v>0.08</v>
      </c>
      <c r="K8570" t="s">
        <v>828</v>
      </c>
    </row>
    <row r="8571" spans="1:11" x14ac:dyDescent="0.25">
      <c r="A8571" t="s">
        <v>334</v>
      </c>
      <c r="B8571">
        <v>292</v>
      </c>
      <c r="C8571">
        <v>21</v>
      </c>
      <c r="D8571">
        <v>52</v>
      </c>
      <c r="E8571" t="s">
        <v>30</v>
      </c>
      <c r="F8571">
        <v>12.3</v>
      </c>
      <c r="G8571">
        <v>58.42</v>
      </c>
      <c r="H8571">
        <v>2.75</v>
      </c>
      <c r="I8571">
        <v>2.5</v>
      </c>
      <c r="J8571">
        <v>0.2</v>
      </c>
      <c r="K8571" t="s">
        <v>829</v>
      </c>
    </row>
    <row r="8572" spans="1:11" x14ac:dyDescent="0.25">
      <c r="A8572" t="s">
        <v>335</v>
      </c>
      <c r="B8572">
        <v>292</v>
      </c>
      <c r="C8572">
        <v>21</v>
      </c>
      <c r="D8572">
        <v>74</v>
      </c>
      <c r="E8572" t="s">
        <v>30</v>
      </c>
      <c r="F8572">
        <v>20.68</v>
      </c>
      <c r="G8572">
        <v>88.26</v>
      </c>
      <c r="H8572">
        <v>1</v>
      </c>
      <c r="I8572">
        <v>3.68</v>
      </c>
      <c r="J8572">
        <v>0.32</v>
      </c>
      <c r="K8572" t="s">
        <v>830</v>
      </c>
    </row>
    <row r="8573" spans="1:11" x14ac:dyDescent="0.25">
      <c r="A8573" t="s">
        <v>336</v>
      </c>
      <c r="B8573">
        <v>292</v>
      </c>
      <c r="C8573">
        <v>21</v>
      </c>
      <c r="D8573">
        <v>74</v>
      </c>
      <c r="E8573" t="s">
        <v>30</v>
      </c>
      <c r="F8573">
        <v>20.68</v>
      </c>
      <c r="G8573">
        <v>88.36</v>
      </c>
      <c r="H8573">
        <v>1</v>
      </c>
      <c r="I8573">
        <v>6.89</v>
      </c>
      <c r="J8573">
        <v>0.45</v>
      </c>
      <c r="K8573" t="s">
        <v>830</v>
      </c>
    </row>
    <row r="8574" spans="1:11" x14ac:dyDescent="0.25">
      <c r="A8574" t="s">
        <v>337</v>
      </c>
      <c r="B8574">
        <v>292</v>
      </c>
      <c r="C8574">
        <v>21</v>
      </c>
      <c r="D8574">
        <v>37</v>
      </c>
      <c r="E8574" t="s">
        <v>30</v>
      </c>
      <c r="F8574">
        <v>9.6199999999999992</v>
      </c>
      <c r="G8574">
        <v>42.29</v>
      </c>
      <c r="H8574">
        <v>1</v>
      </c>
      <c r="I8574">
        <v>3.68</v>
      </c>
      <c r="J8574">
        <v>0.32</v>
      </c>
      <c r="K8574" t="s">
        <v>831</v>
      </c>
    </row>
    <row r="8575" spans="1:11" x14ac:dyDescent="0.25">
      <c r="A8575" t="s">
        <v>338</v>
      </c>
      <c r="B8575">
        <v>292</v>
      </c>
      <c r="C8575">
        <v>21</v>
      </c>
      <c r="D8575">
        <v>37</v>
      </c>
      <c r="E8575" t="s">
        <v>30</v>
      </c>
      <c r="F8575">
        <v>9.6199999999999992</v>
      </c>
      <c r="G8575">
        <v>42.35</v>
      </c>
      <c r="H8575" t="s">
        <v>31</v>
      </c>
      <c r="I8575" t="s">
        <v>31</v>
      </c>
      <c r="J8575" t="s">
        <v>31</v>
      </c>
      <c r="K8575" t="s">
        <v>831</v>
      </c>
    </row>
    <row r="8576" spans="1:11" x14ac:dyDescent="0.25">
      <c r="A8576" t="s">
        <v>339</v>
      </c>
      <c r="B8576">
        <v>292</v>
      </c>
      <c r="C8576">
        <v>21</v>
      </c>
      <c r="D8576">
        <v>57</v>
      </c>
      <c r="E8576" t="s">
        <v>30</v>
      </c>
      <c r="F8576">
        <v>9.51</v>
      </c>
      <c r="G8576">
        <v>54.45</v>
      </c>
      <c r="H8576" t="s">
        <v>31</v>
      </c>
      <c r="I8576" t="s">
        <v>31</v>
      </c>
      <c r="J8576" t="s">
        <v>31</v>
      </c>
      <c r="K8576" t="s">
        <v>832</v>
      </c>
    </row>
    <row r="8577" spans="1:11" x14ac:dyDescent="0.25">
      <c r="A8577" t="s">
        <v>340</v>
      </c>
      <c r="B8577">
        <v>292</v>
      </c>
      <c r="C8577">
        <v>21</v>
      </c>
      <c r="D8577">
        <v>53</v>
      </c>
      <c r="E8577" t="s">
        <v>30</v>
      </c>
      <c r="F8577">
        <v>9.49</v>
      </c>
      <c r="G8577">
        <v>52.32</v>
      </c>
      <c r="H8577" t="s">
        <v>31</v>
      </c>
      <c r="I8577" t="s">
        <v>31</v>
      </c>
      <c r="J8577" t="s">
        <v>31</v>
      </c>
      <c r="K8577" t="s">
        <v>833</v>
      </c>
    </row>
    <row r="8578" spans="1:11" x14ac:dyDescent="0.25">
      <c r="A8578" t="s">
        <v>341</v>
      </c>
      <c r="B8578">
        <v>292</v>
      </c>
      <c r="C8578">
        <v>21</v>
      </c>
      <c r="D8578">
        <v>89</v>
      </c>
      <c r="E8578" t="s">
        <v>30</v>
      </c>
      <c r="F8578">
        <v>22.32</v>
      </c>
      <c r="G8578">
        <v>103.91</v>
      </c>
      <c r="H8578">
        <v>3.06</v>
      </c>
      <c r="I8578">
        <v>19.23</v>
      </c>
      <c r="J8578">
        <v>1.48</v>
      </c>
      <c r="K8578" t="s">
        <v>834</v>
      </c>
    </row>
    <row r="8579" spans="1:11" x14ac:dyDescent="0.25">
      <c r="A8579" t="s">
        <v>342</v>
      </c>
      <c r="B8579">
        <v>292</v>
      </c>
      <c r="C8579">
        <v>21</v>
      </c>
      <c r="D8579">
        <v>89</v>
      </c>
      <c r="E8579" t="s">
        <v>30</v>
      </c>
      <c r="F8579">
        <v>21.57</v>
      </c>
      <c r="G8579">
        <v>101.81</v>
      </c>
      <c r="H8579" t="s">
        <v>31</v>
      </c>
      <c r="I8579" t="s">
        <v>31</v>
      </c>
      <c r="J8579" t="s">
        <v>31</v>
      </c>
      <c r="K8579" t="s">
        <v>835</v>
      </c>
    </row>
    <row r="8580" spans="1:11" x14ac:dyDescent="0.25">
      <c r="A8580" t="s">
        <v>343</v>
      </c>
      <c r="B8580">
        <v>292</v>
      </c>
      <c r="C8580">
        <v>21</v>
      </c>
      <c r="D8580">
        <v>71</v>
      </c>
      <c r="E8580" t="s">
        <v>30</v>
      </c>
      <c r="F8580">
        <v>18.27</v>
      </c>
      <c r="G8580">
        <v>84.86</v>
      </c>
      <c r="H8580">
        <v>2.1</v>
      </c>
      <c r="I8580">
        <v>18.52</v>
      </c>
      <c r="J8580">
        <v>1.43</v>
      </c>
      <c r="K8580" t="s">
        <v>836</v>
      </c>
    </row>
    <row r="8581" spans="1:11" x14ac:dyDescent="0.25">
      <c r="A8581" t="s">
        <v>344</v>
      </c>
      <c r="B8581">
        <v>292</v>
      </c>
      <c r="C8581">
        <v>21</v>
      </c>
      <c r="D8581">
        <v>71</v>
      </c>
      <c r="E8581" t="s">
        <v>30</v>
      </c>
      <c r="F8581">
        <v>17.52</v>
      </c>
      <c r="G8581">
        <v>82.78</v>
      </c>
      <c r="H8581" t="s">
        <v>31</v>
      </c>
      <c r="I8581" t="s">
        <v>31</v>
      </c>
      <c r="J8581" t="s">
        <v>31</v>
      </c>
      <c r="K8581" t="s">
        <v>837</v>
      </c>
    </row>
    <row r="8582" spans="1:11" x14ac:dyDescent="0.25">
      <c r="A8582" t="s">
        <v>345</v>
      </c>
      <c r="B8582">
        <v>292</v>
      </c>
      <c r="C8582">
        <v>21</v>
      </c>
      <c r="D8582">
        <v>74</v>
      </c>
      <c r="E8582" t="s">
        <v>30</v>
      </c>
      <c r="F8582">
        <v>17.45</v>
      </c>
      <c r="G8582">
        <v>83.23</v>
      </c>
      <c r="H8582">
        <v>11</v>
      </c>
      <c r="I8582">
        <v>42.63</v>
      </c>
      <c r="J8582">
        <v>3.61</v>
      </c>
      <c r="K8582" t="s">
        <v>838</v>
      </c>
    </row>
    <row r="8583" spans="1:11" x14ac:dyDescent="0.25">
      <c r="A8583" t="s">
        <v>346</v>
      </c>
      <c r="B8583">
        <v>292</v>
      </c>
      <c r="C8583">
        <v>21</v>
      </c>
      <c r="D8583">
        <v>73</v>
      </c>
      <c r="E8583" t="s">
        <v>30</v>
      </c>
      <c r="F8583">
        <v>17.04</v>
      </c>
      <c r="G8583">
        <v>81.72</v>
      </c>
      <c r="H8583">
        <v>1</v>
      </c>
      <c r="I8583">
        <v>6.52</v>
      </c>
      <c r="J8583">
        <v>0.52</v>
      </c>
      <c r="K8583" t="s">
        <v>839</v>
      </c>
    </row>
    <row r="8584" spans="1:11" x14ac:dyDescent="0.25">
      <c r="A8584" t="s">
        <v>347</v>
      </c>
      <c r="B8584">
        <v>292</v>
      </c>
      <c r="C8584">
        <v>21</v>
      </c>
      <c r="D8584">
        <v>53</v>
      </c>
      <c r="E8584" t="s">
        <v>30</v>
      </c>
      <c r="F8584">
        <v>11.16</v>
      </c>
      <c r="G8584">
        <v>56.89</v>
      </c>
      <c r="H8584">
        <v>11</v>
      </c>
      <c r="I8584">
        <v>42.63</v>
      </c>
      <c r="J8584">
        <v>3.61</v>
      </c>
      <c r="K8584" t="s">
        <v>840</v>
      </c>
    </row>
    <row r="8585" spans="1:11" x14ac:dyDescent="0.25">
      <c r="A8585" t="s">
        <v>348</v>
      </c>
      <c r="B8585">
        <v>292</v>
      </c>
      <c r="C8585">
        <v>21</v>
      </c>
      <c r="D8585">
        <v>52</v>
      </c>
      <c r="E8585" t="s">
        <v>30</v>
      </c>
      <c r="F8585">
        <v>10.75</v>
      </c>
      <c r="G8585">
        <v>55.48</v>
      </c>
      <c r="H8585">
        <v>1</v>
      </c>
      <c r="I8585">
        <v>6.52</v>
      </c>
      <c r="J8585">
        <v>0.52</v>
      </c>
      <c r="K8585" t="s">
        <v>841</v>
      </c>
    </row>
    <row r="8586" spans="1:11" x14ac:dyDescent="0.25">
      <c r="A8586" t="s">
        <v>349</v>
      </c>
      <c r="B8586">
        <v>292</v>
      </c>
      <c r="C8586">
        <v>21</v>
      </c>
      <c r="D8586">
        <v>87</v>
      </c>
      <c r="E8586" t="s">
        <v>30</v>
      </c>
      <c r="F8586">
        <v>18.27</v>
      </c>
      <c r="G8586">
        <v>87.81</v>
      </c>
      <c r="H8586">
        <v>11</v>
      </c>
      <c r="I8586">
        <v>25.4</v>
      </c>
      <c r="J8586">
        <v>2.25</v>
      </c>
      <c r="K8586" t="s">
        <v>842</v>
      </c>
    </row>
    <row r="8587" spans="1:11" x14ac:dyDescent="0.25">
      <c r="A8587" t="s">
        <v>350</v>
      </c>
      <c r="B8587">
        <v>292</v>
      </c>
      <c r="C8587">
        <v>21</v>
      </c>
      <c r="D8587">
        <v>87</v>
      </c>
      <c r="E8587" t="s">
        <v>30</v>
      </c>
      <c r="F8587">
        <v>18.27</v>
      </c>
      <c r="G8587">
        <v>87.91</v>
      </c>
      <c r="H8587">
        <v>10.47</v>
      </c>
      <c r="I8587">
        <v>33.020000000000003</v>
      </c>
      <c r="J8587">
        <v>3.12</v>
      </c>
      <c r="K8587" t="s">
        <v>842</v>
      </c>
    </row>
    <row r="8588" spans="1:11" x14ac:dyDescent="0.25">
      <c r="A8588" t="s">
        <v>351</v>
      </c>
      <c r="B8588">
        <v>292</v>
      </c>
      <c r="C8588">
        <v>21</v>
      </c>
      <c r="D8588">
        <v>90</v>
      </c>
      <c r="E8588" t="s">
        <v>30</v>
      </c>
      <c r="F8588">
        <v>18.329999999999998</v>
      </c>
      <c r="G8588">
        <v>90.31</v>
      </c>
      <c r="H8588">
        <v>13.57</v>
      </c>
      <c r="I8588">
        <v>36.47</v>
      </c>
      <c r="J8588">
        <v>3.14</v>
      </c>
      <c r="K8588" t="s">
        <v>843</v>
      </c>
    </row>
    <row r="8589" spans="1:11" x14ac:dyDescent="0.25">
      <c r="A8589" t="s">
        <v>352</v>
      </c>
      <c r="B8589">
        <v>292</v>
      </c>
      <c r="C8589">
        <v>21</v>
      </c>
      <c r="D8589">
        <v>90</v>
      </c>
      <c r="E8589" t="s">
        <v>30</v>
      </c>
      <c r="F8589">
        <v>18.329999999999998</v>
      </c>
      <c r="G8589">
        <v>90.43</v>
      </c>
      <c r="H8589">
        <v>12.47</v>
      </c>
      <c r="I8589">
        <v>33.22</v>
      </c>
      <c r="J8589">
        <v>3.15</v>
      </c>
      <c r="K8589" t="s">
        <v>843</v>
      </c>
    </row>
    <row r="8590" spans="1:11" x14ac:dyDescent="0.25">
      <c r="A8590" t="s">
        <v>353</v>
      </c>
      <c r="B8590">
        <v>292</v>
      </c>
      <c r="C8590">
        <v>21</v>
      </c>
      <c r="D8590">
        <v>50</v>
      </c>
      <c r="E8590" t="s">
        <v>30</v>
      </c>
      <c r="F8590">
        <v>13.28</v>
      </c>
      <c r="G8590">
        <v>55.82</v>
      </c>
      <c r="H8590">
        <v>4.4000000000000004</v>
      </c>
      <c r="I8590">
        <v>16.64</v>
      </c>
      <c r="J8590">
        <v>1.29</v>
      </c>
      <c r="K8590" t="s">
        <v>844</v>
      </c>
    </row>
    <row r="8591" spans="1:11" x14ac:dyDescent="0.25">
      <c r="A8591" t="s">
        <v>354</v>
      </c>
      <c r="B8591">
        <v>292</v>
      </c>
      <c r="C8591">
        <v>21</v>
      </c>
      <c r="D8591">
        <v>43</v>
      </c>
      <c r="E8591" t="s">
        <v>30</v>
      </c>
      <c r="F8591">
        <v>10.62</v>
      </c>
      <c r="G8591">
        <v>47.03</v>
      </c>
      <c r="H8591" t="s">
        <v>31</v>
      </c>
      <c r="I8591" t="s">
        <v>31</v>
      </c>
      <c r="J8591" t="s">
        <v>31</v>
      </c>
      <c r="K8591" t="s">
        <v>845</v>
      </c>
    </row>
    <row r="8592" spans="1:11" x14ac:dyDescent="0.25">
      <c r="A8592" t="s">
        <v>355</v>
      </c>
      <c r="B8592">
        <v>292</v>
      </c>
      <c r="C8592">
        <v>21</v>
      </c>
      <c r="D8592">
        <v>22</v>
      </c>
      <c r="E8592" t="s">
        <v>30</v>
      </c>
      <c r="F8592">
        <v>9.91</v>
      </c>
      <c r="G8592">
        <v>42.4</v>
      </c>
      <c r="H8592" t="s">
        <v>31</v>
      </c>
      <c r="I8592" t="s">
        <v>31</v>
      </c>
      <c r="J8592" t="s">
        <v>31</v>
      </c>
      <c r="K8592" t="s">
        <v>846</v>
      </c>
    </row>
    <row r="8593" spans="1:11" x14ac:dyDescent="0.25">
      <c r="A8593" t="s">
        <v>356</v>
      </c>
      <c r="B8593">
        <v>292</v>
      </c>
      <c r="C8593">
        <v>21</v>
      </c>
      <c r="D8593">
        <v>21</v>
      </c>
      <c r="E8593" t="s">
        <v>30</v>
      </c>
      <c r="F8593">
        <v>10.15</v>
      </c>
      <c r="G8593">
        <v>42.32</v>
      </c>
      <c r="H8593" t="s">
        <v>31</v>
      </c>
      <c r="I8593" t="s">
        <v>31</v>
      </c>
      <c r="J8593" t="s">
        <v>31</v>
      </c>
      <c r="K8593" t="s">
        <v>847</v>
      </c>
    </row>
    <row r="8594" spans="1:11" x14ac:dyDescent="0.25">
      <c r="A8594" t="s">
        <v>357</v>
      </c>
      <c r="B8594">
        <v>292</v>
      </c>
      <c r="C8594">
        <v>21</v>
      </c>
      <c r="D8594">
        <v>94</v>
      </c>
      <c r="E8594" t="s">
        <v>30</v>
      </c>
      <c r="F8594">
        <v>24.3</v>
      </c>
      <c r="G8594">
        <v>112.86</v>
      </c>
      <c r="H8594">
        <v>1.33</v>
      </c>
      <c r="I8594">
        <v>1.73</v>
      </c>
      <c r="J8594">
        <v>0.15</v>
      </c>
      <c r="K8594" t="s">
        <v>848</v>
      </c>
    </row>
    <row r="8595" spans="1:11" x14ac:dyDescent="0.25">
      <c r="A8595" t="s">
        <v>358</v>
      </c>
      <c r="B8595">
        <v>292</v>
      </c>
      <c r="C8595">
        <v>21</v>
      </c>
      <c r="D8595">
        <v>95</v>
      </c>
      <c r="E8595" t="s">
        <v>30</v>
      </c>
      <c r="F8595">
        <v>24.28</v>
      </c>
      <c r="G8595">
        <v>112.89</v>
      </c>
      <c r="H8595" t="s">
        <v>31</v>
      </c>
      <c r="I8595" t="s">
        <v>31</v>
      </c>
      <c r="J8595" t="s">
        <v>31</v>
      </c>
      <c r="K8595" t="s">
        <v>849</v>
      </c>
    </row>
    <row r="8596" spans="1:11" x14ac:dyDescent="0.25">
      <c r="A8596" t="s">
        <v>359</v>
      </c>
      <c r="B8596">
        <v>292</v>
      </c>
      <c r="C8596">
        <v>21</v>
      </c>
      <c r="D8596">
        <v>54</v>
      </c>
      <c r="E8596" t="s">
        <v>30</v>
      </c>
      <c r="F8596">
        <v>12.06</v>
      </c>
      <c r="G8596">
        <v>56.42</v>
      </c>
      <c r="H8596" t="s">
        <v>31</v>
      </c>
      <c r="I8596" t="s">
        <v>31</v>
      </c>
      <c r="J8596" t="s">
        <v>31</v>
      </c>
      <c r="K8596" t="s">
        <v>850</v>
      </c>
    </row>
    <row r="8597" spans="1:11" x14ac:dyDescent="0.25">
      <c r="A8597" t="s">
        <v>360</v>
      </c>
      <c r="B8597">
        <v>292</v>
      </c>
      <c r="C8597">
        <v>21</v>
      </c>
      <c r="D8597">
        <v>54</v>
      </c>
      <c r="E8597" t="s">
        <v>30</v>
      </c>
      <c r="F8597">
        <v>12.06</v>
      </c>
      <c r="G8597">
        <v>57.78</v>
      </c>
      <c r="H8597">
        <v>8</v>
      </c>
      <c r="I8597">
        <v>58.2</v>
      </c>
      <c r="J8597">
        <v>4.59</v>
      </c>
      <c r="K8597" t="s">
        <v>850</v>
      </c>
    </row>
    <row r="8598" spans="1:11" x14ac:dyDescent="0.25">
      <c r="A8598" t="s">
        <v>361</v>
      </c>
      <c r="B8598">
        <v>292</v>
      </c>
      <c r="C8598">
        <v>21</v>
      </c>
      <c r="D8598">
        <v>85</v>
      </c>
      <c r="E8598" t="s">
        <v>30</v>
      </c>
      <c r="F8598">
        <v>31.1</v>
      </c>
      <c r="G8598">
        <v>108.8</v>
      </c>
      <c r="H8598">
        <v>10</v>
      </c>
      <c r="I8598">
        <v>33.58</v>
      </c>
      <c r="J8598">
        <v>1.59</v>
      </c>
      <c r="K8598" t="s">
        <v>851</v>
      </c>
    </row>
    <row r="8599" spans="1:11" x14ac:dyDescent="0.25">
      <c r="A8599" t="s">
        <v>362</v>
      </c>
      <c r="B8599">
        <v>292</v>
      </c>
      <c r="C8599">
        <v>21</v>
      </c>
      <c r="D8599">
        <v>83</v>
      </c>
      <c r="E8599" t="s">
        <v>30</v>
      </c>
      <c r="F8599">
        <v>31.26</v>
      </c>
      <c r="G8599">
        <v>108.34</v>
      </c>
      <c r="H8599">
        <v>2.83</v>
      </c>
      <c r="I8599">
        <v>13.18</v>
      </c>
      <c r="J8599">
        <v>0.77</v>
      </c>
      <c r="K8599" t="s">
        <v>852</v>
      </c>
    </row>
    <row r="8600" spans="1:11" x14ac:dyDescent="0.25">
      <c r="A8600" t="s">
        <v>363</v>
      </c>
      <c r="B8600">
        <v>292</v>
      </c>
      <c r="C8600">
        <v>21</v>
      </c>
      <c r="D8600">
        <v>51</v>
      </c>
      <c r="E8600" t="s">
        <v>30</v>
      </c>
      <c r="F8600">
        <v>11.84</v>
      </c>
      <c r="G8600">
        <v>57.52</v>
      </c>
      <c r="H8600">
        <v>0.4</v>
      </c>
      <c r="I8600">
        <v>0.41</v>
      </c>
      <c r="J8600">
        <v>0.04</v>
      </c>
      <c r="K8600" t="s">
        <v>853</v>
      </c>
    </row>
    <row r="8601" spans="1:11" x14ac:dyDescent="0.25">
      <c r="A8601" t="s">
        <v>364</v>
      </c>
      <c r="B8601">
        <v>292</v>
      </c>
      <c r="C8601">
        <v>21</v>
      </c>
      <c r="D8601">
        <v>51</v>
      </c>
      <c r="E8601" t="s">
        <v>30</v>
      </c>
      <c r="F8601">
        <v>11.84</v>
      </c>
      <c r="G8601">
        <v>57.24</v>
      </c>
      <c r="H8601">
        <v>1.2</v>
      </c>
      <c r="I8601">
        <v>1.64</v>
      </c>
      <c r="J8601">
        <v>0.17</v>
      </c>
      <c r="K8601" t="s">
        <v>853</v>
      </c>
    </row>
    <row r="8602" spans="1:11" x14ac:dyDescent="0.25">
      <c r="A8602" t="s">
        <v>365</v>
      </c>
      <c r="B8602">
        <v>292</v>
      </c>
      <c r="C8602">
        <v>21</v>
      </c>
      <c r="D8602">
        <v>71</v>
      </c>
      <c r="E8602" t="s">
        <v>30</v>
      </c>
      <c r="F8602">
        <v>17.75</v>
      </c>
      <c r="G8602">
        <v>80.989999999999995</v>
      </c>
      <c r="H8602">
        <v>0.4</v>
      </c>
      <c r="I8602">
        <v>0.41</v>
      </c>
      <c r="J8602">
        <v>0.04</v>
      </c>
      <c r="K8602" t="s">
        <v>854</v>
      </c>
    </row>
    <row r="8603" spans="1:11" x14ac:dyDescent="0.25">
      <c r="A8603" t="s">
        <v>366</v>
      </c>
      <c r="B8603">
        <v>292</v>
      </c>
      <c r="C8603">
        <v>21</v>
      </c>
      <c r="D8603">
        <v>71</v>
      </c>
      <c r="E8603" t="s">
        <v>30</v>
      </c>
      <c r="F8603">
        <v>17.75</v>
      </c>
      <c r="G8603">
        <v>80.739999999999995</v>
      </c>
      <c r="H8603">
        <v>1.2</v>
      </c>
      <c r="I8603">
        <v>1.64</v>
      </c>
      <c r="J8603">
        <v>0.17</v>
      </c>
      <c r="K8603" t="s">
        <v>854</v>
      </c>
    </row>
    <row r="8604" spans="1:11" x14ac:dyDescent="0.25">
      <c r="A8604" t="s">
        <v>367</v>
      </c>
      <c r="B8604">
        <v>292</v>
      </c>
      <c r="C8604">
        <v>21</v>
      </c>
      <c r="D8604">
        <v>53</v>
      </c>
      <c r="E8604" t="s">
        <v>30</v>
      </c>
      <c r="F8604">
        <v>11.44</v>
      </c>
      <c r="G8604">
        <v>56.62</v>
      </c>
      <c r="H8604">
        <v>0.4</v>
      </c>
      <c r="I8604">
        <v>0.41</v>
      </c>
      <c r="J8604">
        <v>0.04</v>
      </c>
      <c r="K8604" t="s">
        <v>855</v>
      </c>
    </row>
    <row r="8605" spans="1:11" x14ac:dyDescent="0.25">
      <c r="A8605" t="s">
        <v>368</v>
      </c>
      <c r="B8605">
        <v>292</v>
      </c>
      <c r="C8605">
        <v>21</v>
      </c>
      <c r="D8605">
        <v>53</v>
      </c>
      <c r="E8605" t="s">
        <v>30</v>
      </c>
      <c r="F8605">
        <v>11.44</v>
      </c>
      <c r="G8605">
        <v>56.06</v>
      </c>
      <c r="H8605">
        <v>1.2</v>
      </c>
      <c r="I8605">
        <v>1.64</v>
      </c>
      <c r="J8605">
        <v>0.17</v>
      </c>
      <c r="K8605" t="s">
        <v>855</v>
      </c>
    </row>
    <row r="8606" spans="1:11" x14ac:dyDescent="0.25">
      <c r="A8606" t="s">
        <v>369</v>
      </c>
      <c r="B8606">
        <v>292</v>
      </c>
      <c r="C8606">
        <v>21</v>
      </c>
      <c r="D8606">
        <v>87</v>
      </c>
      <c r="E8606" t="s">
        <v>30</v>
      </c>
      <c r="F8606">
        <v>19.54</v>
      </c>
      <c r="G8606">
        <v>156.56</v>
      </c>
      <c r="H8606">
        <v>1.33</v>
      </c>
      <c r="I8606">
        <v>1.44</v>
      </c>
      <c r="J8606">
        <v>0.14000000000000001</v>
      </c>
      <c r="K8606" t="s">
        <v>856</v>
      </c>
    </row>
    <row r="8607" spans="1:11" x14ac:dyDescent="0.25">
      <c r="A8607" t="s">
        <v>370</v>
      </c>
      <c r="B8607">
        <v>292</v>
      </c>
      <c r="C8607">
        <v>21</v>
      </c>
      <c r="D8607">
        <v>85</v>
      </c>
      <c r="E8607" t="s">
        <v>30</v>
      </c>
      <c r="F8607">
        <v>19.440000000000001</v>
      </c>
      <c r="G8607">
        <v>156.12</v>
      </c>
      <c r="H8607">
        <v>2.2000000000000002</v>
      </c>
      <c r="I8607">
        <v>3.51</v>
      </c>
      <c r="J8607">
        <v>0.25</v>
      </c>
      <c r="K8607" t="s">
        <v>857</v>
      </c>
    </row>
    <row r="8608" spans="1:11" x14ac:dyDescent="0.25">
      <c r="A8608" t="s">
        <v>371</v>
      </c>
      <c r="B8608">
        <v>292</v>
      </c>
      <c r="C8608">
        <v>21</v>
      </c>
      <c r="D8608">
        <v>58</v>
      </c>
      <c r="E8608" t="s">
        <v>30</v>
      </c>
      <c r="F8608">
        <v>14.41</v>
      </c>
      <c r="G8608">
        <v>63.49</v>
      </c>
      <c r="H8608" t="s">
        <v>31</v>
      </c>
      <c r="I8608" t="s">
        <v>31</v>
      </c>
      <c r="J8608" t="s">
        <v>31</v>
      </c>
      <c r="K8608" t="s">
        <v>858</v>
      </c>
    </row>
    <row r="8609" spans="1:11" x14ac:dyDescent="0.25">
      <c r="A8609" t="s">
        <v>372</v>
      </c>
      <c r="B8609">
        <v>292</v>
      </c>
      <c r="C8609">
        <v>21</v>
      </c>
      <c r="D8609">
        <v>58</v>
      </c>
      <c r="E8609" t="s">
        <v>30</v>
      </c>
      <c r="F8609">
        <v>14.41</v>
      </c>
      <c r="G8609">
        <v>63.35</v>
      </c>
      <c r="H8609" t="s">
        <v>31</v>
      </c>
      <c r="I8609" t="s">
        <v>31</v>
      </c>
      <c r="J8609" t="s">
        <v>31</v>
      </c>
      <c r="K8609" t="s">
        <v>858</v>
      </c>
    </row>
    <row r="8610" spans="1:11" x14ac:dyDescent="0.25">
      <c r="A8610" t="s">
        <v>373</v>
      </c>
      <c r="B8610">
        <v>292</v>
      </c>
      <c r="C8610">
        <v>21</v>
      </c>
      <c r="D8610">
        <v>54</v>
      </c>
      <c r="E8610" t="s">
        <v>30</v>
      </c>
      <c r="F8610">
        <v>12.91</v>
      </c>
      <c r="G8610">
        <v>57.91</v>
      </c>
      <c r="H8610" t="s">
        <v>31</v>
      </c>
      <c r="I8610" t="s">
        <v>31</v>
      </c>
      <c r="J8610" t="s">
        <v>31</v>
      </c>
      <c r="K8610" t="s">
        <v>859</v>
      </c>
    </row>
    <row r="8611" spans="1:11" x14ac:dyDescent="0.25">
      <c r="A8611" t="s">
        <v>374</v>
      </c>
      <c r="B8611">
        <v>292</v>
      </c>
      <c r="C8611">
        <v>21</v>
      </c>
      <c r="D8611">
        <v>54</v>
      </c>
      <c r="E8611" t="s">
        <v>30</v>
      </c>
      <c r="F8611">
        <v>12.91</v>
      </c>
      <c r="G8611">
        <v>57.78</v>
      </c>
      <c r="H8611" t="s">
        <v>31</v>
      </c>
      <c r="I8611" t="s">
        <v>31</v>
      </c>
      <c r="J8611" t="s">
        <v>31</v>
      </c>
      <c r="K8611" t="s">
        <v>859</v>
      </c>
    </row>
    <row r="8612" spans="1:11" x14ac:dyDescent="0.25">
      <c r="A8612" t="s">
        <v>375</v>
      </c>
      <c r="B8612">
        <v>292</v>
      </c>
      <c r="C8612">
        <v>21</v>
      </c>
      <c r="D8612">
        <v>63</v>
      </c>
      <c r="E8612" t="s">
        <v>30</v>
      </c>
      <c r="F8612">
        <v>15.51</v>
      </c>
      <c r="G8612">
        <v>133.44999999999999</v>
      </c>
      <c r="H8612" t="s">
        <v>31</v>
      </c>
      <c r="I8612" t="s">
        <v>31</v>
      </c>
      <c r="J8612" t="s">
        <v>31</v>
      </c>
      <c r="K8612" t="s">
        <v>860</v>
      </c>
    </row>
    <row r="8613" spans="1:11" x14ac:dyDescent="0.25">
      <c r="A8613" t="s">
        <v>376</v>
      </c>
      <c r="B8613">
        <v>292</v>
      </c>
      <c r="C8613">
        <v>21</v>
      </c>
      <c r="D8613">
        <v>63</v>
      </c>
      <c r="E8613" t="s">
        <v>30</v>
      </c>
      <c r="F8613">
        <v>16.03</v>
      </c>
      <c r="G8613">
        <v>133.69</v>
      </c>
      <c r="H8613">
        <v>3</v>
      </c>
      <c r="I8613">
        <v>6.63</v>
      </c>
      <c r="J8613">
        <v>2.2400000000000002</v>
      </c>
      <c r="K8613" t="s">
        <v>860</v>
      </c>
    </row>
    <row r="8614" spans="1:11" x14ac:dyDescent="0.25">
      <c r="A8614" t="s">
        <v>377</v>
      </c>
      <c r="B8614">
        <v>292</v>
      </c>
      <c r="C8614">
        <v>21</v>
      </c>
      <c r="D8614">
        <v>39</v>
      </c>
      <c r="E8614" t="s">
        <v>30</v>
      </c>
      <c r="F8614">
        <v>8.11</v>
      </c>
      <c r="G8614">
        <v>103.63</v>
      </c>
      <c r="H8614" t="s">
        <v>31</v>
      </c>
      <c r="I8614" t="s">
        <v>31</v>
      </c>
      <c r="J8614" t="s">
        <v>31</v>
      </c>
      <c r="K8614" t="s">
        <v>861</v>
      </c>
    </row>
    <row r="8615" spans="1:11" x14ac:dyDescent="0.25">
      <c r="A8615" t="s">
        <v>378</v>
      </c>
      <c r="B8615">
        <v>292</v>
      </c>
      <c r="C8615">
        <v>21</v>
      </c>
      <c r="D8615">
        <v>45</v>
      </c>
      <c r="E8615" t="s">
        <v>30</v>
      </c>
      <c r="F8615">
        <v>8.9</v>
      </c>
      <c r="G8615">
        <v>107.81</v>
      </c>
      <c r="H8615">
        <v>3</v>
      </c>
      <c r="I8615">
        <v>6.63</v>
      </c>
      <c r="J8615">
        <v>2.2400000000000002</v>
      </c>
      <c r="K8615" t="s">
        <v>861</v>
      </c>
    </row>
    <row r="8616" spans="1:11" x14ac:dyDescent="0.25">
      <c r="A8616" t="s">
        <v>379</v>
      </c>
      <c r="B8616">
        <v>292</v>
      </c>
      <c r="C8616">
        <v>21</v>
      </c>
      <c r="D8616">
        <v>37</v>
      </c>
      <c r="E8616" t="s">
        <v>30</v>
      </c>
      <c r="F8616">
        <v>7.12</v>
      </c>
      <c r="G8616">
        <v>36.9</v>
      </c>
      <c r="H8616">
        <v>0.67</v>
      </c>
      <c r="I8616">
        <v>0.68</v>
      </c>
      <c r="J8616">
        <v>0.06</v>
      </c>
      <c r="K8616" t="s">
        <v>862</v>
      </c>
    </row>
    <row r="8617" spans="1:11" x14ac:dyDescent="0.25">
      <c r="A8617" t="s">
        <v>380</v>
      </c>
      <c r="B8617">
        <v>292</v>
      </c>
      <c r="C8617">
        <v>21</v>
      </c>
      <c r="D8617">
        <v>37</v>
      </c>
      <c r="E8617" t="s">
        <v>30</v>
      </c>
      <c r="F8617">
        <v>7.12</v>
      </c>
      <c r="G8617">
        <v>36.979999999999997</v>
      </c>
      <c r="H8617" t="s">
        <v>31</v>
      </c>
      <c r="I8617" t="s">
        <v>31</v>
      </c>
      <c r="J8617" t="s">
        <v>31</v>
      </c>
      <c r="K8617" t="s">
        <v>862</v>
      </c>
    </row>
    <row r="8618" spans="1:11" x14ac:dyDescent="0.25">
      <c r="A8618" t="s">
        <v>381</v>
      </c>
      <c r="B8618">
        <v>292</v>
      </c>
      <c r="C8618">
        <v>21</v>
      </c>
      <c r="D8618">
        <v>48</v>
      </c>
      <c r="E8618" t="s">
        <v>30</v>
      </c>
      <c r="F8618">
        <v>10.67</v>
      </c>
      <c r="G8618">
        <v>52.94</v>
      </c>
      <c r="H8618" t="s">
        <v>31</v>
      </c>
      <c r="I8618" t="s">
        <v>31</v>
      </c>
      <c r="J8618" t="s">
        <v>31</v>
      </c>
      <c r="K8618" t="s">
        <v>863</v>
      </c>
    </row>
    <row r="8619" spans="1:11" x14ac:dyDescent="0.25">
      <c r="A8619" t="s">
        <v>382</v>
      </c>
      <c r="B8619">
        <v>292</v>
      </c>
      <c r="C8619">
        <v>21</v>
      </c>
      <c r="D8619">
        <v>46</v>
      </c>
      <c r="E8619" t="s">
        <v>30</v>
      </c>
      <c r="F8619">
        <v>10.7</v>
      </c>
      <c r="G8619">
        <v>51.36</v>
      </c>
      <c r="H8619" t="s">
        <v>31</v>
      </c>
      <c r="I8619" t="s">
        <v>31</v>
      </c>
      <c r="J8619" t="s">
        <v>31</v>
      </c>
      <c r="K8619" t="s">
        <v>864</v>
      </c>
    </row>
    <row r="8620" spans="1:11" x14ac:dyDescent="0.25">
      <c r="A8620" t="s">
        <v>1062</v>
      </c>
    </row>
    <row r="8621" spans="1:11" x14ac:dyDescent="0.25">
      <c r="A8621" t="s">
        <v>383</v>
      </c>
      <c r="B8621">
        <v>242</v>
      </c>
      <c r="C8621">
        <v>27</v>
      </c>
      <c r="D8621">
        <v>25</v>
      </c>
      <c r="E8621" t="s">
        <v>30</v>
      </c>
      <c r="F8621">
        <v>17.559999999999999</v>
      </c>
      <c r="G8621">
        <v>54.72</v>
      </c>
      <c r="H8621">
        <v>30</v>
      </c>
      <c r="I8621">
        <v>244.02</v>
      </c>
      <c r="J8621">
        <v>12.95</v>
      </c>
      <c r="K8621" t="s">
        <v>865</v>
      </c>
    </row>
    <row r="8622" spans="1:11" x14ac:dyDescent="0.25">
      <c r="A8622" t="s">
        <v>384</v>
      </c>
      <c r="B8622">
        <v>242</v>
      </c>
      <c r="C8622">
        <v>27</v>
      </c>
      <c r="D8622">
        <v>24</v>
      </c>
      <c r="E8622" t="s">
        <v>30</v>
      </c>
      <c r="F8622">
        <v>16.84</v>
      </c>
      <c r="G8622">
        <v>52.74</v>
      </c>
      <c r="H8622">
        <v>40</v>
      </c>
      <c r="I8622">
        <v>235.16</v>
      </c>
      <c r="J8622">
        <v>12.48</v>
      </c>
      <c r="K8622" t="s">
        <v>866</v>
      </c>
    </row>
    <row r="8623" spans="1:11" x14ac:dyDescent="0.25">
      <c r="A8623" t="s">
        <v>385</v>
      </c>
      <c r="B8623">
        <v>292</v>
      </c>
      <c r="C8623">
        <v>21</v>
      </c>
      <c r="D8623">
        <v>65</v>
      </c>
      <c r="E8623" t="s">
        <v>30</v>
      </c>
      <c r="F8623">
        <v>22.64</v>
      </c>
      <c r="G8623">
        <v>94.32</v>
      </c>
      <c r="H8623">
        <v>1.49</v>
      </c>
      <c r="I8623">
        <v>1.65</v>
      </c>
      <c r="J8623">
        <v>0.12</v>
      </c>
      <c r="K8623" t="s">
        <v>867</v>
      </c>
    </row>
    <row r="8624" spans="1:11" x14ac:dyDescent="0.25">
      <c r="A8624" t="s">
        <v>386</v>
      </c>
      <c r="B8624">
        <v>292</v>
      </c>
      <c r="C8624">
        <v>21</v>
      </c>
      <c r="D8624">
        <v>62</v>
      </c>
      <c r="E8624" t="s">
        <v>30</v>
      </c>
      <c r="F8624">
        <v>22.43</v>
      </c>
      <c r="G8624">
        <v>91.2</v>
      </c>
      <c r="H8624" t="s">
        <v>31</v>
      </c>
      <c r="I8624" t="s">
        <v>31</v>
      </c>
      <c r="J8624" t="s">
        <v>31</v>
      </c>
      <c r="K8624" t="s">
        <v>868</v>
      </c>
    </row>
    <row r="8625" spans="1:11" x14ac:dyDescent="0.25">
      <c r="A8625" t="s">
        <v>387</v>
      </c>
      <c r="B8625">
        <v>292</v>
      </c>
      <c r="C8625">
        <v>21</v>
      </c>
      <c r="D8625">
        <v>74</v>
      </c>
      <c r="E8625" t="s">
        <v>30</v>
      </c>
      <c r="F8625">
        <v>20.18</v>
      </c>
      <c r="G8625">
        <v>84.52</v>
      </c>
      <c r="H8625">
        <v>5.37</v>
      </c>
      <c r="I8625">
        <v>20.64</v>
      </c>
      <c r="J8625">
        <v>1.46</v>
      </c>
      <c r="K8625" t="s">
        <v>869</v>
      </c>
    </row>
    <row r="8626" spans="1:11" x14ac:dyDescent="0.25">
      <c r="A8626" t="s">
        <v>388</v>
      </c>
      <c r="B8626">
        <v>292</v>
      </c>
      <c r="C8626">
        <v>21</v>
      </c>
      <c r="D8626">
        <v>74</v>
      </c>
      <c r="E8626" t="s">
        <v>30</v>
      </c>
      <c r="F8626">
        <v>20.18</v>
      </c>
      <c r="G8626">
        <v>84.74</v>
      </c>
      <c r="H8626">
        <v>1</v>
      </c>
      <c r="I8626">
        <v>0.95</v>
      </c>
      <c r="J8626">
        <v>0.06</v>
      </c>
      <c r="K8626" t="s">
        <v>869</v>
      </c>
    </row>
    <row r="8627" spans="1:11" x14ac:dyDescent="0.25">
      <c r="A8627" t="s">
        <v>389</v>
      </c>
      <c r="B8627">
        <v>292</v>
      </c>
      <c r="C8627">
        <v>21</v>
      </c>
      <c r="D8627">
        <v>58</v>
      </c>
      <c r="E8627" t="s">
        <v>30</v>
      </c>
      <c r="F8627">
        <v>14.17</v>
      </c>
      <c r="G8627">
        <v>63.16</v>
      </c>
      <c r="H8627">
        <v>5.37</v>
      </c>
      <c r="I8627">
        <v>20.64</v>
      </c>
      <c r="J8627">
        <v>1.46</v>
      </c>
      <c r="K8627" t="s">
        <v>869</v>
      </c>
    </row>
    <row r="8628" spans="1:11" x14ac:dyDescent="0.25">
      <c r="A8628" t="s">
        <v>390</v>
      </c>
      <c r="B8628">
        <v>292</v>
      </c>
      <c r="C8628">
        <v>21</v>
      </c>
      <c r="D8628">
        <v>58</v>
      </c>
      <c r="E8628" t="s">
        <v>30</v>
      </c>
      <c r="F8628">
        <v>14.17</v>
      </c>
      <c r="G8628">
        <v>63.17</v>
      </c>
      <c r="H8628">
        <v>1</v>
      </c>
      <c r="I8628">
        <v>0.95</v>
      </c>
      <c r="J8628">
        <v>0.06</v>
      </c>
      <c r="K8628" t="s">
        <v>869</v>
      </c>
    </row>
    <row r="8629" spans="1:11" x14ac:dyDescent="0.25">
      <c r="A8629" t="s">
        <v>391</v>
      </c>
      <c r="B8629">
        <v>292</v>
      </c>
      <c r="C8629">
        <v>21</v>
      </c>
      <c r="D8629">
        <v>63</v>
      </c>
      <c r="E8629" t="s">
        <v>30</v>
      </c>
      <c r="F8629">
        <v>17.68</v>
      </c>
      <c r="G8629">
        <v>73.86</v>
      </c>
      <c r="H8629">
        <v>6</v>
      </c>
      <c r="I8629">
        <v>11.24</v>
      </c>
      <c r="J8629">
        <v>0.8</v>
      </c>
      <c r="K8629" t="s">
        <v>870</v>
      </c>
    </row>
    <row r="8630" spans="1:11" x14ac:dyDescent="0.25">
      <c r="A8630" t="s">
        <v>392</v>
      </c>
      <c r="B8630">
        <v>292</v>
      </c>
      <c r="C8630">
        <v>21</v>
      </c>
      <c r="D8630">
        <v>63</v>
      </c>
      <c r="E8630" t="s">
        <v>30</v>
      </c>
      <c r="F8630">
        <v>17.68</v>
      </c>
      <c r="G8630">
        <v>73.92</v>
      </c>
      <c r="H8630">
        <v>5</v>
      </c>
      <c r="I8630">
        <v>13.39</v>
      </c>
      <c r="J8630">
        <v>1.02</v>
      </c>
      <c r="K8630" t="s">
        <v>871</v>
      </c>
    </row>
    <row r="8631" spans="1:11" x14ac:dyDescent="0.25">
      <c r="A8631" t="s">
        <v>393</v>
      </c>
      <c r="B8631">
        <v>292</v>
      </c>
      <c r="C8631">
        <v>21</v>
      </c>
      <c r="D8631">
        <v>68</v>
      </c>
      <c r="E8631" t="s">
        <v>30</v>
      </c>
      <c r="F8631">
        <v>18.010000000000002</v>
      </c>
      <c r="G8631">
        <v>76.53</v>
      </c>
      <c r="H8631">
        <v>6</v>
      </c>
      <c r="I8631">
        <v>11.24</v>
      </c>
      <c r="J8631">
        <v>0.8</v>
      </c>
      <c r="K8631" t="s">
        <v>872</v>
      </c>
    </row>
    <row r="8632" spans="1:11" x14ac:dyDescent="0.25">
      <c r="A8632" t="s">
        <v>394</v>
      </c>
      <c r="B8632">
        <v>292</v>
      </c>
      <c r="C8632">
        <v>21</v>
      </c>
      <c r="D8632">
        <v>68</v>
      </c>
      <c r="E8632" t="s">
        <v>30</v>
      </c>
      <c r="F8632">
        <v>18.010000000000002</v>
      </c>
      <c r="G8632">
        <v>76.37</v>
      </c>
      <c r="H8632">
        <v>5</v>
      </c>
      <c r="I8632">
        <v>13.39</v>
      </c>
      <c r="J8632">
        <v>1.02</v>
      </c>
      <c r="K8632" t="s">
        <v>873</v>
      </c>
    </row>
    <row r="8633" spans="1:11" x14ac:dyDescent="0.25">
      <c r="A8633" t="s">
        <v>395</v>
      </c>
      <c r="B8633">
        <v>292</v>
      </c>
      <c r="C8633">
        <v>21</v>
      </c>
      <c r="D8633">
        <v>53</v>
      </c>
      <c r="E8633" t="s">
        <v>30</v>
      </c>
      <c r="F8633">
        <v>18.309999999999999</v>
      </c>
      <c r="G8633">
        <v>101.3</v>
      </c>
      <c r="H8633">
        <v>2</v>
      </c>
      <c r="I8633">
        <v>11.08</v>
      </c>
      <c r="J8633">
        <v>0.69</v>
      </c>
      <c r="K8633" t="s">
        <v>874</v>
      </c>
    </row>
    <row r="8634" spans="1:11" x14ac:dyDescent="0.25">
      <c r="A8634" t="s">
        <v>396</v>
      </c>
      <c r="B8634">
        <v>292</v>
      </c>
      <c r="C8634">
        <v>21</v>
      </c>
      <c r="D8634">
        <v>59</v>
      </c>
      <c r="E8634" t="s">
        <v>30</v>
      </c>
      <c r="F8634">
        <v>19.36</v>
      </c>
      <c r="G8634">
        <v>101.8</v>
      </c>
      <c r="H8634">
        <v>4</v>
      </c>
      <c r="I8634">
        <v>35.54</v>
      </c>
      <c r="J8634">
        <v>2.2000000000000002</v>
      </c>
      <c r="K8634" t="s">
        <v>875</v>
      </c>
    </row>
    <row r="8635" spans="1:11" x14ac:dyDescent="0.25">
      <c r="A8635" t="s">
        <v>397</v>
      </c>
      <c r="B8635">
        <v>292</v>
      </c>
      <c r="C8635">
        <v>21</v>
      </c>
      <c r="D8635">
        <v>36</v>
      </c>
      <c r="E8635" t="s">
        <v>30</v>
      </c>
      <c r="F8635">
        <v>6.67</v>
      </c>
      <c r="G8635">
        <v>34.64</v>
      </c>
      <c r="H8635">
        <v>13.34</v>
      </c>
      <c r="I8635">
        <v>32.520000000000003</v>
      </c>
      <c r="J8635">
        <v>2.73</v>
      </c>
      <c r="K8635" t="s">
        <v>876</v>
      </c>
    </row>
    <row r="8636" spans="1:11" x14ac:dyDescent="0.25">
      <c r="A8636" t="s">
        <v>398</v>
      </c>
      <c r="B8636">
        <v>292</v>
      </c>
      <c r="C8636">
        <v>21</v>
      </c>
      <c r="D8636">
        <v>32</v>
      </c>
      <c r="E8636" t="s">
        <v>30</v>
      </c>
      <c r="F8636">
        <v>6.65</v>
      </c>
      <c r="G8636">
        <v>32.090000000000003</v>
      </c>
      <c r="H8636">
        <v>3.67</v>
      </c>
      <c r="I8636">
        <v>7.59</v>
      </c>
      <c r="J8636">
        <v>0.61</v>
      </c>
      <c r="K8636" t="s">
        <v>877</v>
      </c>
    </row>
    <row r="8637" spans="1:11" x14ac:dyDescent="0.25">
      <c r="A8637" t="s">
        <v>399</v>
      </c>
      <c r="B8637">
        <v>292</v>
      </c>
      <c r="C8637">
        <v>21</v>
      </c>
      <c r="D8637">
        <v>21</v>
      </c>
      <c r="E8637" t="s">
        <v>30</v>
      </c>
      <c r="F8637">
        <v>3.62</v>
      </c>
      <c r="G8637">
        <v>19.190000000000001</v>
      </c>
      <c r="H8637">
        <v>5.34</v>
      </c>
      <c r="I8637">
        <v>8.3699999999999992</v>
      </c>
      <c r="J8637">
        <v>0.81</v>
      </c>
      <c r="K8637" t="s">
        <v>878</v>
      </c>
    </row>
    <row r="8638" spans="1:11" x14ac:dyDescent="0.25">
      <c r="A8638" t="s">
        <v>400</v>
      </c>
      <c r="B8638">
        <v>292</v>
      </c>
      <c r="C8638">
        <v>21</v>
      </c>
      <c r="D8638">
        <v>19</v>
      </c>
      <c r="E8638" t="s">
        <v>30</v>
      </c>
      <c r="F8638">
        <v>3.57</v>
      </c>
      <c r="G8638">
        <v>17.61</v>
      </c>
      <c r="H8638">
        <v>1.67</v>
      </c>
      <c r="I8638">
        <v>3.74</v>
      </c>
      <c r="J8638">
        <v>0.31</v>
      </c>
      <c r="K8638" t="s">
        <v>879</v>
      </c>
    </row>
    <row r="8639" spans="1:11" x14ac:dyDescent="0.25">
      <c r="A8639" t="s">
        <v>401</v>
      </c>
      <c r="B8639">
        <v>292</v>
      </c>
      <c r="C8639">
        <v>21</v>
      </c>
      <c r="D8639">
        <v>47</v>
      </c>
      <c r="E8639" t="s">
        <v>30</v>
      </c>
      <c r="F8639">
        <v>12.39</v>
      </c>
      <c r="G8639">
        <v>52.18</v>
      </c>
      <c r="H8639">
        <v>17.34</v>
      </c>
      <c r="I8639">
        <v>67.459999999999994</v>
      </c>
      <c r="J8639">
        <v>4.93</v>
      </c>
      <c r="K8639" t="s">
        <v>880</v>
      </c>
    </row>
    <row r="8640" spans="1:11" x14ac:dyDescent="0.25">
      <c r="A8640" t="s">
        <v>402</v>
      </c>
      <c r="B8640">
        <v>292</v>
      </c>
      <c r="C8640">
        <v>21</v>
      </c>
      <c r="D8640">
        <v>43</v>
      </c>
      <c r="E8640" t="s">
        <v>30</v>
      </c>
      <c r="F8640">
        <v>12.4</v>
      </c>
      <c r="G8640">
        <v>50.17</v>
      </c>
      <c r="H8640">
        <v>8.67</v>
      </c>
      <c r="I8640">
        <v>46.32</v>
      </c>
      <c r="J8640">
        <v>2.69</v>
      </c>
      <c r="K8640" t="s">
        <v>881</v>
      </c>
    </row>
    <row r="8641" spans="1:11" x14ac:dyDescent="0.25">
      <c r="A8641" t="s">
        <v>403</v>
      </c>
      <c r="B8641">
        <v>292</v>
      </c>
      <c r="C8641">
        <v>21</v>
      </c>
      <c r="D8641">
        <v>75</v>
      </c>
      <c r="E8641" t="s">
        <v>30</v>
      </c>
      <c r="F8641">
        <v>27.63</v>
      </c>
      <c r="G8641">
        <v>95.01</v>
      </c>
      <c r="H8641">
        <v>1</v>
      </c>
      <c r="I8641">
        <v>1.76</v>
      </c>
      <c r="J8641">
        <v>0.13</v>
      </c>
      <c r="K8641" t="s">
        <v>882</v>
      </c>
    </row>
    <row r="8642" spans="1:11" x14ac:dyDescent="0.25">
      <c r="A8642" t="s">
        <v>404</v>
      </c>
      <c r="B8642">
        <v>292</v>
      </c>
      <c r="C8642">
        <v>21</v>
      </c>
      <c r="D8642">
        <v>75</v>
      </c>
      <c r="E8642" t="s">
        <v>30</v>
      </c>
      <c r="F8642">
        <v>27.71</v>
      </c>
      <c r="G8642">
        <v>95.26</v>
      </c>
      <c r="H8642">
        <v>3</v>
      </c>
      <c r="I8642">
        <v>12.83</v>
      </c>
      <c r="J8642">
        <v>0.81</v>
      </c>
      <c r="K8642" t="s">
        <v>883</v>
      </c>
    </row>
    <row r="8643" spans="1:11" x14ac:dyDescent="0.25">
      <c r="A8643" t="s">
        <v>405</v>
      </c>
      <c r="B8643">
        <v>292</v>
      </c>
      <c r="C8643">
        <v>21</v>
      </c>
      <c r="D8643">
        <v>68</v>
      </c>
      <c r="E8643" t="s">
        <v>30</v>
      </c>
      <c r="F8643">
        <v>23.36</v>
      </c>
      <c r="G8643">
        <v>83</v>
      </c>
      <c r="H8643">
        <v>1</v>
      </c>
      <c r="I8643">
        <v>1.76</v>
      </c>
      <c r="J8643">
        <v>0.13</v>
      </c>
      <c r="K8643" t="s">
        <v>884</v>
      </c>
    </row>
    <row r="8644" spans="1:11" x14ac:dyDescent="0.25">
      <c r="A8644" t="s">
        <v>406</v>
      </c>
      <c r="B8644">
        <v>292</v>
      </c>
      <c r="C8644">
        <v>21</v>
      </c>
      <c r="D8644">
        <v>68</v>
      </c>
      <c r="E8644" t="s">
        <v>30</v>
      </c>
      <c r="F8644">
        <v>23.36</v>
      </c>
      <c r="G8644">
        <v>82.73</v>
      </c>
      <c r="H8644">
        <v>3</v>
      </c>
      <c r="I8644">
        <v>12.83</v>
      </c>
      <c r="J8644">
        <v>0.81</v>
      </c>
      <c r="K8644" t="s">
        <v>885</v>
      </c>
    </row>
    <row r="8645" spans="1:11" x14ac:dyDescent="0.25">
      <c r="A8645" t="s">
        <v>407</v>
      </c>
      <c r="B8645">
        <v>292</v>
      </c>
      <c r="C8645">
        <v>21</v>
      </c>
      <c r="D8645">
        <v>37</v>
      </c>
      <c r="E8645" t="s">
        <v>30</v>
      </c>
      <c r="F8645">
        <v>11.36</v>
      </c>
      <c r="G8645">
        <v>44.32</v>
      </c>
      <c r="H8645">
        <v>0.86</v>
      </c>
      <c r="I8645">
        <v>1.37</v>
      </c>
      <c r="J8645">
        <v>0.1</v>
      </c>
      <c r="K8645" t="s">
        <v>886</v>
      </c>
    </row>
    <row r="8646" spans="1:11" x14ac:dyDescent="0.25">
      <c r="A8646" t="s">
        <v>408</v>
      </c>
      <c r="B8646">
        <v>292</v>
      </c>
      <c r="C8646">
        <v>21</v>
      </c>
      <c r="D8646">
        <v>37</v>
      </c>
      <c r="E8646" t="s">
        <v>30</v>
      </c>
      <c r="F8646">
        <v>11.36</v>
      </c>
      <c r="G8646">
        <v>44.4</v>
      </c>
      <c r="H8646">
        <v>1.72</v>
      </c>
      <c r="I8646">
        <v>3.53</v>
      </c>
      <c r="J8646">
        <v>0.27</v>
      </c>
      <c r="K8646" t="s">
        <v>886</v>
      </c>
    </row>
    <row r="8647" spans="1:11" x14ac:dyDescent="0.25">
      <c r="A8647" t="s">
        <v>409</v>
      </c>
      <c r="B8647">
        <v>292</v>
      </c>
      <c r="C8647">
        <v>21</v>
      </c>
      <c r="D8647">
        <v>37</v>
      </c>
      <c r="E8647" t="s">
        <v>30</v>
      </c>
      <c r="F8647">
        <v>11.7</v>
      </c>
      <c r="G8647">
        <v>44.04</v>
      </c>
      <c r="H8647">
        <v>4</v>
      </c>
      <c r="I8647">
        <v>22.8</v>
      </c>
      <c r="J8647">
        <v>1.45</v>
      </c>
      <c r="K8647" t="s">
        <v>887</v>
      </c>
    </row>
    <row r="8648" spans="1:11" x14ac:dyDescent="0.25">
      <c r="A8648" t="s">
        <v>410</v>
      </c>
      <c r="B8648">
        <v>292</v>
      </c>
      <c r="C8648">
        <v>21</v>
      </c>
      <c r="D8648">
        <v>37</v>
      </c>
      <c r="E8648" t="s">
        <v>30</v>
      </c>
      <c r="F8648">
        <v>11.7</v>
      </c>
      <c r="G8648">
        <v>43.74</v>
      </c>
      <c r="H8648" t="s">
        <v>31</v>
      </c>
      <c r="I8648" t="s">
        <v>31</v>
      </c>
      <c r="J8648" t="s">
        <v>31</v>
      </c>
      <c r="K8648" t="s">
        <v>887</v>
      </c>
    </row>
    <row r="8649" spans="1:11" x14ac:dyDescent="0.25">
      <c r="A8649" t="s">
        <v>411</v>
      </c>
      <c r="B8649">
        <v>292</v>
      </c>
      <c r="C8649">
        <v>21</v>
      </c>
      <c r="D8649">
        <v>33</v>
      </c>
      <c r="E8649" t="s">
        <v>30</v>
      </c>
      <c r="F8649">
        <v>10.62</v>
      </c>
      <c r="G8649">
        <v>39.68</v>
      </c>
      <c r="H8649">
        <v>4</v>
      </c>
      <c r="I8649">
        <v>22.8</v>
      </c>
      <c r="J8649">
        <v>1.45</v>
      </c>
      <c r="K8649" t="s">
        <v>888</v>
      </c>
    </row>
    <row r="8650" spans="1:11" x14ac:dyDescent="0.25">
      <c r="A8650" t="s">
        <v>412</v>
      </c>
      <c r="B8650">
        <v>292</v>
      </c>
      <c r="C8650">
        <v>21</v>
      </c>
      <c r="D8650">
        <v>33</v>
      </c>
      <c r="E8650" t="s">
        <v>30</v>
      </c>
      <c r="F8650">
        <v>10.62</v>
      </c>
      <c r="G8650">
        <v>39.36</v>
      </c>
      <c r="H8650" t="s">
        <v>31</v>
      </c>
      <c r="I8650" t="s">
        <v>31</v>
      </c>
      <c r="J8650" t="s">
        <v>31</v>
      </c>
      <c r="K8650" t="s">
        <v>888</v>
      </c>
    </row>
    <row r="8651" spans="1:11" x14ac:dyDescent="0.25">
      <c r="A8651" t="s">
        <v>413</v>
      </c>
      <c r="B8651">
        <v>292</v>
      </c>
      <c r="C8651">
        <v>21</v>
      </c>
      <c r="D8651">
        <v>87</v>
      </c>
      <c r="E8651" t="s">
        <v>30</v>
      </c>
      <c r="F8651">
        <v>24.01</v>
      </c>
      <c r="G8651">
        <v>99.28</v>
      </c>
      <c r="H8651">
        <v>4</v>
      </c>
      <c r="I8651">
        <v>4.46</v>
      </c>
      <c r="J8651">
        <v>0.25</v>
      </c>
      <c r="K8651" t="s">
        <v>889</v>
      </c>
    </row>
    <row r="8652" spans="1:11" x14ac:dyDescent="0.25">
      <c r="A8652" t="s">
        <v>414</v>
      </c>
      <c r="B8652">
        <v>292</v>
      </c>
      <c r="C8652">
        <v>21</v>
      </c>
      <c r="D8652">
        <v>87</v>
      </c>
      <c r="E8652" t="s">
        <v>30</v>
      </c>
      <c r="F8652">
        <v>24.01</v>
      </c>
      <c r="G8652">
        <v>98.58</v>
      </c>
      <c r="H8652">
        <v>2</v>
      </c>
      <c r="I8652">
        <v>19.18</v>
      </c>
      <c r="J8652">
        <v>1.3</v>
      </c>
      <c r="K8652" t="s">
        <v>889</v>
      </c>
    </row>
    <row r="8653" spans="1:11" x14ac:dyDescent="0.25">
      <c r="A8653" t="s">
        <v>415</v>
      </c>
      <c r="B8653">
        <v>292</v>
      </c>
      <c r="C8653">
        <v>21</v>
      </c>
      <c r="D8653">
        <v>61</v>
      </c>
      <c r="E8653" t="s">
        <v>30</v>
      </c>
      <c r="F8653">
        <v>15.18</v>
      </c>
      <c r="G8653">
        <v>67.819999999999993</v>
      </c>
      <c r="H8653">
        <v>4</v>
      </c>
      <c r="I8653">
        <v>52.8</v>
      </c>
      <c r="J8653">
        <v>4.01</v>
      </c>
      <c r="K8653" t="s">
        <v>890</v>
      </c>
    </row>
    <row r="8654" spans="1:11" x14ac:dyDescent="0.25">
      <c r="A8654" t="s">
        <v>416</v>
      </c>
      <c r="B8654">
        <v>292</v>
      </c>
      <c r="C8654">
        <v>21</v>
      </c>
      <c r="D8654">
        <v>63</v>
      </c>
      <c r="E8654" t="s">
        <v>30</v>
      </c>
      <c r="F8654">
        <v>15.92</v>
      </c>
      <c r="G8654">
        <v>70.86</v>
      </c>
      <c r="H8654">
        <v>2</v>
      </c>
      <c r="I8654">
        <v>2</v>
      </c>
      <c r="J8654">
        <v>0.15</v>
      </c>
      <c r="K8654" t="s">
        <v>891</v>
      </c>
    </row>
    <row r="8655" spans="1:11" x14ac:dyDescent="0.25">
      <c r="A8655" t="s">
        <v>417</v>
      </c>
      <c r="B8655">
        <v>292</v>
      </c>
      <c r="C8655">
        <v>21</v>
      </c>
      <c r="D8655">
        <v>75</v>
      </c>
      <c r="E8655" t="s">
        <v>30</v>
      </c>
      <c r="F8655">
        <v>13.3</v>
      </c>
      <c r="G8655">
        <v>71.209999999999994</v>
      </c>
      <c r="H8655">
        <v>4.1399999999999997</v>
      </c>
      <c r="I8655">
        <v>7.39</v>
      </c>
      <c r="J8655">
        <v>0.66</v>
      </c>
      <c r="K8655" t="s">
        <v>892</v>
      </c>
    </row>
    <row r="8656" spans="1:11" x14ac:dyDescent="0.25">
      <c r="A8656" t="s">
        <v>418</v>
      </c>
      <c r="B8656">
        <v>292</v>
      </c>
      <c r="C8656">
        <v>21</v>
      </c>
      <c r="D8656">
        <v>94</v>
      </c>
      <c r="E8656" t="s">
        <v>30</v>
      </c>
      <c r="F8656">
        <v>14.28</v>
      </c>
      <c r="G8656">
        <v>85.43</v>
      </c>
      <c r="H8656">
        <v>5</v>
      </c>
      <c r="I8656">
        <v>24.08</v>
      </c>
      <c r="J8656">
        <v>2.2400000000000002</v>
      </c>
      <c r="K8656" t="s">
        <v>892</v>
      </c>
    </row>
    <row r="8657" spans="1:11" x14ac:dyDescent="0.25">
      <c r="A8657" t="s">
        <v>419</v>
      </c>
      <c r="B8657">
        <v>292</v>
      </c>
      <c r="C8657">
        <v>21</v>
      </c>
      <c r="D8657">
        <v>82</v>
      </c>
      <c r="E8657" t="s">
        <v>30</v>
      </c>
      <c r="F8657">
        <v>15.31</v>
      </c>
      <c r="G8657">
        <v>79.180000000000007</v>
      </c>
      <c r="H8657">
        <v>4.1399999999999997</v>
      </c>
      <c r="I8657">
        <v>7.39</v>
      </c>
      <c r="J8657">
        <v>0.66</v>
      </c>
      <c r="K8657" t="s">
        <v>893</v>
      </c>
    </row>
    <row r="8658" spans="1:11" x14ac:dyDescent="0.25">
      <c r="A8658" t="s">
        <v>420</v>
      </c>
      <c r="B8658">
        <v>292</v>
      </c>
      <c r="C8658">
        <v>21</v>
      </c>
      <c r="D8658">
        <v>101</v>
      </c>
      <c r="E8658" t="s">
        <v>30</v>
      </c>
      <c r="F8658">
        <v>16.29</v>
      </c>
      <c r="G8658">
        <v>93.4</v>
      </c>
      <c r="H8658">
        <v>5</v>
      </c>
      <c r="I8658">
        <v>24.08</v>
      </c>
      <c r="J8658">
        <v>2.2400000000000002</v>
      </c>
      <c r="K8658" t="s">
        <v>894</v>
      </c>
    </row>
    <row r="8659" spans="1:11" x14ac:dyDescent="0.25">
      <c r="A8659" t="s">
        <v>421</v>
      </c>
      <c r="B8659">
        <v>292</v>
      </c>
      <c r="C8659">
        <v>21</v>
      </c>
      <c r="D8659">
        <v>62</v>
      </c>
      <c r="E8659" t="s">
        <v>30</v>
      </c>
      <c r="F8659">
        <v>14.46</v>
      </c>
      <c r="G8659">
        <v>66.02</v>
      </c>
      <c r="H8659">
        <v>4</v>
      </c>
      <c r="I8659">
        <v>11.42</v>
      </c>
      <c r="J8659">
        <v>0.85</v>
      </c>
      <c r="K8659" t="s">
        <v>895</v>
      </c>
    </row>
    <row r="8660" spans="1:11" x14ac:dyDescent="0.25">
      <c r="A8660" t="s">
        <v>422</v>
      </c>
      <c r="B8660">
        <v>292</v>
      </c>
      <c r="C8660">
        <v>21</v>
      </c>
      <c r="D8660">
        <v>62</v>
      </c>
      <c r="E8660" t="s">
        <v>30</v>
      </c>
      <c r="F8660">
        <v>14.46</v>
      </c>
      <c r="G8660">
        <v>65.88</v>
      </c>
      <c r="H8660" t="s">
        <v>31</v>
      </c>
      <c r="I8660" t="s">
        <v>31</v>
      </c>
      <c r="J8660" t="s">
        <v>31</v>
      </c>
      <c r="K8660" t="s">
        <v>895</v>
      </c>
    </row>
    <row r="8661" spans="1:11" x14ac:dyDescent="0.25">
      <c r="A8661" t="s">
        <v>423</v>
      </c>
      <c r="B8661">
        <v>292</v>
      </c>
      <c r="C8661">
        <v>21</v>
      </c>
      <c r="D8661">
        <v>48</v>
      </c>
      <c r="E8661" t="s">
        <v>30</v>
      </c>
      <c r="F8661">
        <v>10.28</v>
      </c>
      <c r="G8661">
        <v>48.51</v>
      </c>
      <c r="H8661">
        <v>1.34</v>
      </c>
      <c r="I8661">
        <v>2.56</v>
      </c>
      <c r="J8661">
        <v>0.24</v>
      </c>
      <c r="K8661" t="s">
        <v>896</v>
      </c>
    </row>
    <row r="8662" spans="1:11" x14ac:dyDescent="0.25">
      <c r="A8662" t="s">
        <v>424</v>
      </c>
      <c r="B8662">
        <v>292</v>
      </c>
      <c r="C8662">
        <v>21</v>
      </c>
      <c r="D8662">
        <v>48</v>
      </c>
      <c r="E8662" t="s">
        <v>30</v>
      </c>
      <c r="F8662">
        <v>10.28</v>
      </c>
      <c r="G8662">
        <v>48.26</v>
      </c>
      <c r="H8662" t="s">
        <v>31</v>
      </c>
      <c r="I8662" t="s">
        <v>31</v>
      </c>
      <c r="J8662" t="s">
        <v>31</v>
      </c>
      <c r="K8662" t="s">
        <v>896</v>
      </c>
    </row>
    <row r="8663" spans="1:11" x14ac:dyDescent="0.25">
      <c r="A8663" t="s">
        <v>425</v>
      </c>
      <c r="B8663">
        <v>292</v>
      </c>
      <c r="C8663">
        <v>21</v>
      </c>
      <c r="D8663">
        <v>43</v>
      </c>
      <c r="E8663" t="s">
        <v>30</v>
      </c>
      <c r="F8663">
        <v>8.7899999999999991</v>
      </c>
      <c r="G8663">
        <v>42.02</v>
      </c>
      <c r="H8663">
        <v>1.34</v>
      </c>
      <c r="I8663">
        <v>2.56</v>
      </c>
      <c r="J8663">
        <v>0.24</v>
      </c>
      <c r="K8663" t="s">
        <v>897</v>
      </c>
    </row>
    <row r="8664" spans="1:11" x14ac:dyDescent="0.25">
      <c r="A8664" t="s">
        <v>426</v>
      </c>
      <c r="B8664">
        <v>292</v>
      </c>
      <c r="C8664">
        <v>21</v>
      </c>
      <c r="D8664">
        <v>43</v>
      </c>
      <c r="E8664" t="s">
        <v>30</v>
      </c>
      <c r="F8664">
        <v>8.7899999999999991</v>
      </c>
      <c r="G8664">
        <v>41.84</v>
      </c>
      <c r="H8664" t="s">
        <v>31</v>
      </c>
      <c r="I8664" t="s">
        <v>31</v>
      </c>
      <c r="J8664" t="s">
        <v>31</v>
      </c>
      <c r="K8664" t="s">
        <v>897</v>
      </c>
    </row>
    <row r="8665" spans="1:11" x14ac:dyDescent="0.25">
      <c r="A8665" t="s">
        <v>427</v>
      </c>
      <c r="B8665">
        <v>242</v>
      </c>
      <c r="C8665">
        <v>27</v>
      </c>
      <c r="D8665">
        <v>14</v>
      </c>
      <c r="E8665" t="s">
        <v>30</v>
      </c>
      <c r="F8665">
        <v>10.86</v>
      </c>
      <c r="G8665">
        <v>30.75</v>
      </c>
      <c r="H8665">
        <v>4</v>
      </c>
      <c r="I8665">
        <v>9.86</v>
      </c>
      <c r="J8665">
        <v>0.44</v>
      </c>
      <c r="K8665" t="s">
        <v>898</v>
      </c>
    </row>
    <row r="8666" spans="1:11" x14ac:dyDescent="0.25">
      <c r="A8666" t="s">
        <v>428</v>
      </c>
      <c r="B8666">
        <v>242</v>
      </c>
      <c r="C8666">
        <v>27</v>
      </c>
      <c r="D8666">
        <v>14</v>
      </c>
      <c r="E8666" t="s">
        <v>30</v>
      </c>
      <c r="F8666">
        <v>10.86</v>
      </c>
      <c r="G8666">
        <v>30.54</v>
      </c>
      <c r="H8666" t="s">
        <v>31</v>
      </c>
      <c r="I8666" t="s">
        <v>31</v>
      </c>
      <c r="J8666" t="s">
        <v>31</v>
      </c>
      <c r="K8666" t="s">
        <v>898</v>
      </c>
    </row>
    <row r="8667" spans="1:11" x14ac:dyDescent="0.25">
      <c r="A8667" t="s">
        <v>429</v>
      </c>
      <c r="B8667">
        <v>292</v>
      </c>
      <c r="C8667">
        <v>21</v>
      </c>
      <c r="D8667">
        <v>62</v>
      </c>
      <c r="E8667" t="s">
        <v>30</v>
      </c>
      <c r="F8667">
        <v>18.52</v>
      </c>
      <c r="G8667">
        <v>73.28</v>
      </c>
      <c r="H8667">
        <v>3</v>
      </c>
      <c r="I8667">
        <v>14.96</v>
      </c>
      <c r="J8667">
        <v>0.9</v>
      </c>
      <c r="K8667" t="s">
        <v>899</v>
      </c>
    </row>
    <row r="8668" spans="1:11" x14ac:dyDescent="0.25">
      <c r="A8668" t="s">
        <v>430</v>
      </c>
      <c r="B8668">
        <v>292</v>
      </c>
      <c r="C8668">
        <v>21</v>
      </c>
      <c r="D8668">
        <v>62</v>
      </c>
      <c r="E8668" t="s">
        <v>30</v>
      </c>
      <c r="F8668">
        <v>18.52</v>
      </c>
      <c r="G8668">
        <v>73.92</v>
      </c>
      <c r="H8668">
        <v>2</v>
      </c>
      <c r="I8668">
        <v>11.44</v>
      </c>
      <c r="J8668">
        <v>0.68</v>
      </c>
      <c r="K8668" t="s">
        <v>899</v>
      </c>
    </row>
    <row r="8669" spans="1:11" x14ac:dyDescent="0.25">
      <c r="A8669" t="s">
        <v>431</v>
      </c>
      <c r="B8669">
        <v>292</v>
      </c>
      <c r="C8669">
        <v>21</v>
      </c>
      <c r="D8669">
        <v>46</v>
      </c>
      <c r="E8669" t="s">
        <v>30</v>
      </c>
      <c r="F8669">
        <v>12.41</v>
      </c>
      <c r="G8669">
        <v>52.93</v>
      </c>
      <c r="H8669">
        <v>1</v>
      </c>
      <c r="I8669">
        <v>3.52</v>
      </c>
      <c r="J8669">
        <v>0.22</v>
      </c>
      <c r="K8669" t="s">
        <v>900</v>
      </c>
    </row>
    <row r="8670" spans="1:11" x14ac:dyDescent="0.25">
      <c r="A8670" t="s">
        <v>432</v>
      </c>
      <c r="B8670">
        <v>292</v>
      </c>
      <c r="C8670">
        <v>21</v>
      </c>
      <c r="D8670">
        <v>46</v>
      </c>
      <c r="E8670" t="s">
        <v>30</v>
      </c>
      <c r="F8670">
        <v>12.41</v>
      </c>
      <c r="G8670">
        <v>53.4</v>
      </c>
      <c r="H8670" t="s">
        <v>31</v>
      </c>
      <c r="I8670" t="s">
        <v>31</v>
      </c>
      <c r="J8670" t="s">
        <v>31</v>
      </c>
      <c r="K8670" t="s">
        <v>900</v>
      </c>
    </row>
    <row r="8671" spans="1:11" x14ac:dyDescent="0.25">
      <c r="A8671" t="s">
        <v>433</v>
      </c>
      <c r="B8671">
        <v>292</v>
      </c>
      <c r="C8671">
        <v>21</v>
      </c>
      <c r="D8671">
        <v>54</v>
      </c>
      <c r="E8671" t="s">
        <v>30</v>
      </c>
      <c r="F8671">
        <v>13.73</v>
      </c>
      <c r="G8671">
        <v>58.27</v>
      </c>
      <c r="H8671" t="s">
        <v>31</v>
      </c>
      <c r="I8671" t="s">
        <v>31</v>
      </c>
      <c r="J8671" t="s">
        <v>31</v>
      </c>
      <c r="K8671" t="s">
        <v>901</v>
      </c>
    </row>
    <row r="8672" spans="1:11" x14ac:dyDescent="0.25">
      <c r="A8672" t="s">
        <v>434</v>
      </c>
      <c r="B8672">
        <v>292</v>
      </c>
      <c r="C8672">
        <v>21</v>
      </c>
      <c r="D8672">
        <v>54</v>
      </c>
      <c r="E8672" t="s">
        <v>30</v>
      </c>
      <c r="F8672">
        <v>13.73</v>
      </c>
      <c r="G8672">
        <v>58.45</v>
      </c>
      <c r="H8672">
        <v>1.34</v>
      </c>
      <c r="I8672">
        <v>2.56</v>
      </c>
      <c r="J8672">
        <v>0.22</v>
      </c>
      <c r="K8672" t="s">
        <v>901</v>
      </c>
    </row>
    <row r="8673" spans="1:11" x14ac:dyDescent="0.25">
      <c r="A8673" t="s">
        <v>435</v>
      </c>
      <c r="B8673">
        <v>191</v>
      </c>
      <c r="C8673">
        <v>12</v>
      </c>
      <c r="D8673">
        <v>21</v>
      </c>
      <c r="E8673" t="s">
        <v>30</v>
      </c>
      <c r="F8673">
        <v>5.86</v>
      </c>
      <c r="G8673">
        <v>27.67</v>
      </c>
      <c r="H8673" t="s">
        <v>31</v>
      </c>
      <c r="I8673" t="s">
        <v>31</v>
      </c>
      <c r="J8673" t="s">
        <v>31</v>
      </c>
      <c r="K8673" t="s">
        <v>902</v>
      </c>
    </row>
    <row r="8674" spans="1:11" x14ac:dyDescent="0.25">
      <c r="A8674" t="s">
        <v>436</v>
      </c>
      <c r="B8674">
        <v>191</v>
      </c>
      <c r="C8674">
        <v>12</v>
      </c>
      <c r="D8674">
        <v>25</v>
      </c>
      <c r="E8674" t="s">
        <v>30</v>
      </c>
      <c r="F8674">
        <v>7.07</v>
      </c>
      <c r="G8674">
        <v>32.619999999999997</v>
      </c>
      <c r="H8674">
        <v>2</v>
      </c>
      <c r="I8674">
        <v>12</v>
      </c>
      <c r="J8674">
        <v>0.95</v>
      </c>
      <c r="K8674" t="s">
        <v>902</v>
      </c>
    </row>
    <row r="8675" spans="1:11" x14ac:dyDescent="0.25">
      <c r="A8675" t="s">
        <v>437</v>
      </c>
      <c r="B8675">
        <v>191</v>
      </c>
      <c r="C8675">
        <v>12</v>
      </c>
      <c r="D8675">
        <v>7</v>
      </c>
      <c r="E8675" t="s">
        <v>30</v>
      </c>
      <c r="F8675">
        <v>1.1499999999999999</v>
      </c>
      <c r="G8675">
        <v>33.31</v>
      </c>
      <c r="H8675">
        <v>6</v>
      </c>
      <c r="I8675">
        <v>3.9</v>
      </c>
      <c r="J8675">
        <v>2.95</v>
      </c>
      <c r="K8675" t="s">
        <v>903</v>
      </c>
    </row>
    <row r="8676" spans="1:11" x14ac:dyDescent="0.25">
      <c r="A8676" t="s">
        <v>438</v>
      </c>
      <c r="B8676">
        <v>191</v>
      </c>
      <c r="C8676">
        <v>12</v>
      </c>
      <c r="D8676">
        <v>7</v>
      </c>
      <c r="E8676" t="s">
        <v>30</v>
      </c>
      <c r="F8676">
        <v>1.1499999999999999</v>
      </c>
      <c r="G8676">
        <v>39.979999999999997</v>
      </c>
      <c r="H8676" t="s">
        <v>31</v>
      </c>
      <c r="I8676" t="s">
        <v>31</v>
      </c>
      <c r="J8676" t="s">
        <v>31</v>
      </c>
      <c r="K8676" t="s">
        <v>904</v>
      </c>
    </row>
    <row r="8677" spans="1:11" x14ac:dyDescent="0.25">
      <c r="A8677" t="s">
        <v>439</v>
      </c>
      <c r="B8677">
        <v>292</v>
      </c>
      <c r="C8677">
        <v>21</v>
      </c>
      <c r="D8677">
        <v>57</v>
      </c>
      <c r="E8677" t="s">
        <v>30</v>
      </c>
      <c r="F8677">
        <v>24.01</v>
      </c>
      <c r="G8677">
        <v>77.27</v>
      </c>
      <c r="H8677">
        <v>1.1399999999999999</v>
      </c>
      <c r="I8677">
        <v>1.81</v>
      </c>
      <c r="J8677">
        <v>0.09</v>
      </c>
      <c r="K8677" t="s">
        <v>905</v>
      </c>
    </row>
    <row r="8678" spans="1:11" x14ac:dyDescent="0.25">
      <c r="A8678" t="s">
        <v>440</v>
      </c>
      <c r="B8678">
        <v>292</v>
      </c>
      <c r="C8678">
        <v>21</v>
      </c>
      <c r="D8678">
        <v>57</v>
      </c>
      <c r="E8678" t="s">
        <v>30</v>
      </c>
      <c r="F8678">
        <v>24.01</v>
      </c>
      <c r="G8678">
        <v>77.06</v>
      </c>
      <c r="H8678">
        <v>4.28</v>
      </c>
      <c r="I8678">
        <v>15.68</v>
      </c>
      <c r="J8678">
        <v>0.86</v>
      </c>
      <c r="K8678" t="s">
        <v>905</v>
      </c>
    </row>
    <row r="8679" spans="1:11" x14ac:dyDescent="0.25">
      <c r="A8679" t="s">
        <v>441</v>
      </c>
      <c r="B8679">
        <v>292</v>
      </c>
      <c r="C8679">
        <v>21</v>
      </c>
      <c r="D8679">
        <v>30</v>
      </c>
      <c r="E8679" t="s">
        <v>30</v>
      </c>
      <c r="F8679">
        <v>6.17</v>
      </c>
      <c r="G8679">
        <v>29.96</v>
      </c>
      <c r="H8679" t="s">
        <v>31</v>
      </c>
      <c r="I8679" t="s">
        <v>31</v>
      </c>
      <c r="J8679" t="s">
        <v>31</v>
      </c>
      <c r="K8679" t="s">
        <v>906</v>
      </c>
    </row>
    <row r="8680" spans="1:11" x14ac:dyDescent="0.25">
      <c r="A8680" t="s">
        <v>442</v>
      </c>
      <c r="B8680">
        <v>292</v>
      </c>
      <c r="C8680">
        <v>21</v>
      </c>
      <c r="D8680">
        <v>30</v>
      </c>
      <c r="E8680" t="s">
        <v>30</v>
      </c>
      <c r="F8680">
        <v>6.17</v>
      </c>
      <c r="G8680">
        <v>30.27</v>
      </c>
      <c r="H8680" t="s">
        <v>31</v>
      </c>
      <c r="I8680" t="s">
        <v>31</v>
      </c>
      <c r="J8680" t="s">
        <v>31</v>
      </c>
      <c r="K8680" t="s">
        <v>906</v>
      </c>
    </row>
    <row r="8681" spans="1:11" x14ac:dyDescent="0.25">
      <c r="A8681" t="s">
        <v>443</v>
      </c>
      <c r="B8681">
        <v>292</v>
      </c>
      <c r="C8681">
        <v>21</v>
      </c>
      <c r="D8681">
        <v>26</v>
      </c>
      <c r="E8681" t="s">
        <v>30</v>
      </c>
      <c r="F8681">
        <v>5.25</v>
      </c>
      <c r="G8681">
        <v>25.66</v>
      </c>
      <c r="H8681" t="s">
        <v>31</v>
      </c>
      <c r="I8681" t="s">
        <v>31</v>
      </c>
      <c r="J8681" t="s">
        <v>31</v>
      </c>
      <c r="K8681" t="s">
        <v>906</v>
      </c>
    </row>
    <row r="8682" spans="1:11" x14ac:dyDescent="0.25">
      <c r="A8682" t="s">
        <v>444</v>
      </c>
      <c r="B8682">
        <v>292</v>
      </c>
      <c r="C8682">
        <v>21</v>
      </c>
      <c r="D8682">
        <v>26</v>
      </c>
      <c r="E8682" t="s">
        <v>30</v>
      </c>
      <c r="F8682">
        <v>5.25</v>
      </c>
      <c r="G8682">
        <v>25.61</v>
      </c>
      <c r="H8682" t="s">
        <v>31</v>
      </c>
      <c r="I8682" t="s">
        <v>31</v>
      </c>
      <c r="J8682" t="s">
        <v>31</v>
      </c>
      <c r="K8682" t="s">
        <v>906</v>
      </c>
    </row>
    <row r="8683" spans="1:11" x14ac:dyDescent="0.25">
      <c r="A8683" t="s">
        <v>445</v>
      </c>
      <c r="B8683">
        <v>292</v>
      </c>
      <c r="C8683">
        <v>21</v>
      </c>
      <c r="D8683">
        <v>46</v>
      </c>
      <c r="E8683" t="s">
        <v>30</v>
      </c>
      <c r="F8683">
        <v>6.3</v>
      </c>
      <c r="G8683">
        <v>41.23</v>
      </c>
      <c r="H8683">
        <v>3.75</v>
      </c>
      <c r="I8683">
        <v>4.04</v>
      </c>
      <c r="J8683">
        <v>0.44</v>
      </c>
      <c r="K8683" t="s">
        <v>907</v>
      </c>
    </row>
    <row r="8684" spans="1:11" x14ac:dyDescent="0.25">
      <c r="A8684" t="s">
        <v>446</v>
      </c>
      <c r="B8684">
        <v>292</v>
      </c>
      <c r="C8684">
        <v>21</v>
      </c>
      <c r="D8684">
        <v>54</v>
      </c>
      <c r="E8684" t="s">
        <v>30</v>
      </c>
      <c r="F8684">
        <v>6.62</v>
      </c>
      <c r="G8684">
        <v>47.33</v>
      </c>
      <c r="H8684">
        <v>3</v>
      </c>
      <c r="I8684">
        <v>4.54</v>
      </c>
      <c r="J8684">
        <v>0.44</v>
      </c>
      <c r="K8684" t="s">
        <v>908</v>
      </c>
    </row>
    <row r="8685" spans="1:11" x14ac:dyDescent="0.25">
      <c r="A8685" t="s">
        <v>447</v>
      </c>
      <c r="B8685">
        <v>292</v>
      </c>
      <c r="C8685">
        <v>21</v>
      </c>
      <c r="D8685">
        <v>8</v>
      </c>
      <c r="E8685" t="s">
        <v>30</v>
      </c>
      <c r="F8685">
        <v>2.46</v>
      </c>
      <c r="G8685">
        <v>9.52</v>
      </c>
      <c r="H8685" t="s">
        <v>31</v>
      </c>
      <c r="I8685" t="s">
        <v>31</v>
      </c>
      <c r="J8685" t="s">
        <v>31</v>
      </c>
      <c r="K8685" t="s">
        <v>909</v>
      </c>
    </row>
    <row r="8686" spans="1:11" x14ac:dyDescent="0.25">
      <c r="A8686" t="s">
        <v>448</v>
      </c>
      <c r="B8686">
        <v>292</v>
      </c>
      <c r="C8686">
        <v>21</v>
      </c>
      <c r="D8686">
        <v>8</v>
      </c>
      <c r="E8686" t="s">
        <v>30</v>
      </c>
      <c r="F8686">
        <v>2.46</v>
      </c>
      <c r="G8686">
        <v>9.68</v>
      </c>
      <c r="H8686" t="s">
        <v>31</v>
      </c>
      <c r="I8686" t="s">
        <v>31</v>
      </c>
      <c r="J8686" t="s">
        <v>31</v>
      </c>
      <c r="K8686" t="s">
        <v>909</v>
      </c>
    </row>
    <row r="8687" spans="1:11" x14ac:dyDescent="0.25">
      <c r="A8687" t="s">
        <v>449</v>
      </c>
      <c r="B8687">
        <v>292</v>
      </c>
      <c r="C8687">
        <v>21</v>
      </c>
      <c r="D8687">
        <v>64</v>
      </c>
      <c r="E8687" t="s">
        <v>30</v>
      </c>
      <c r="F8687">
        <v>18.2</v>
      </c>
      <c r="G8687">
        <v>132.84</v>
      </c>
      <c r="H8687">
        <v>16</v>
      </c>
      <c r="I8687">
        <v>55.15</v>
      </c>
      <c r="J8687">
        <v>7.81</v>
      </c>
      <c r="K8687" t="s">
        <v>910</v>
      </c>
    </row>
    <row r="8688" spans="1:11" x14ac:dyDescent="0.25">
      <c r="A8688" t="s">
        <v>450</v>
      </c>
      <c r="B8688">
        <v>292</v>
      </c>
      <c r="C8688">
        <v>21</v>
      </c>
      <c r="D8688">
        <v>65</v>
      </c>
      <c r="E8688" t="s">
        <v>30</v>
      </c>
      <c r="F8688">
        <v>18.03</v>
      </c>
      <c r="G8688">
        <v>133.81</v>
      </c>
      <c r="H8688">
        <v>4.67</v>
      </c>
      <c r="I8688">
        <v>15.78</v>
      </c>
      <c r="J8688">
        <v>2.88</v>
      </c>
      <c r="K8688" t="s">
        <v>911</v>
      </c>
    </row>
    <row r="8689" spans="1:11" x14ac:dyDescent="0.25">
      <c r="A8689" t="s">
        <v>451</v>
      </c>
      <c r="B8689">
        <v>292</v>
      </c>
      <c r="C8689">
        <v>21</v>
      </c>
      <c r="D8689">
        <v>2</v>
      </c>
      <c r="E8689" t="s">
        <v>30</v>
      </c>
      <c r="F8689">
        <v>2.02</v>
      </c>
      <c r="G8689">
        <v>3.33</v>
      </c>
      <c r="H8689" t="s">
        <v>31</v>
      </c>
      <c r="I8689" t="s">
        <v>31</v>
      </c>
      <c r="J8689" t="s">
        <v>31</v>
      </c>
      <c r="K8689" t="s">
        <v>912</v>
      </c>
    </row>
    <row r="8690" spans="1:11" x14ac:dyDescent="0.25">
      <c r="A8690" t="s">
        <v>452</v>
      </c>
      <c r="B8690">
        <v>292</v>
      </c>
      <c r="C8690">
        <v>21</v>
      </c>
      <c r="D8690">
        <v>1</v>
      </c>
      <c r="E8690" t="s">
        <v>30</v>
      </c>
      <c r="F8690">
        <v>2.09</v>
      </c>
      <c r="G8690">
        <v>3.52</v>
      </c>
      <c r="H8690" t="s">
        <v>31</v>
      </c>
      <c r="I8690" t="s">
        <v>31</v>
      </c>
      <c r="J8690" t="s">
        <v>31</v>
      </c>
      <c r="K8690" t="s">
        <v>913</v>
      </c>
    </row>
    <row r="8691" spans="1:11" x14ac:dyDescent="0.25">
      <c r="A8691" t="s">
        <v>453</v>
      </c>
      <c r="B8691">
        <v>292</v>
      </c>
      <c r="C8691">
        <v>21</v>
      </c>
      <c r="D8691">
        <v>7</v>
      </c>
      <c r="E8691" t="s">
        <v>30</v>
      </c>
      <c r="F8691">
        <v>0.95</v>
      </c>
      <c r="G8691">
        <v>5.04</v>
      </c>
      <c r="H8691" t="s">
        <v>31</v>
      </c>
      <c r="I8691" t="s">
        <v>31</v>
      </c>
      <c r="J8691" t="s">
        <v>31</v>
      </c>
      <c r="K8691" t="s">
        <v>914</v>
      </c>
    </row>
    <row r="8692" spans="1:11" x14ac:dyDescent="0.25">
      <c r="A8692" t="s">
        <v>454</v>
      </c>
      <c r="B8692">
        <v>292</v>
      </c>
      <c r="C8692">
        <v>21</v>
      </c>
      <c r="D8692">
        <v>11</v>
      </c>
      <c r="E8692" t="s">
        <v>30</v>
      </c>
      <c r="F8692">
        <v>1.29</v>
      </c>
      <c r="G8692">
        <v>8.57</v>
      </c>
      <c r="H8692" t="s">
        <v>31</v>
      </c>
      <c r="I8692" t="s">
        <v>31</v>
      </c>
      <c r="J8692" t="s">
        <v>31</v>
      </c>
      <c r="K8692" t="s">
        <v>915</v>
      </c>
    </row>
    <row r="8693" spans="1:11" x14ac:dyDescent="0.25">
      <c r="A8693" t="s">
        <v>455</v>
      </c>
      <c r="B8693">
        <v>292</v>
      </c>
      <c r="C8693">
        <v>21</v>
      </c>
      <c r="D8693">
        <v>15</v>
      </c>
      <c r="E8693" t="s">
        <v>30</v>
      </c>
      <c r="F8693">
        <v>2.72</v>
      </c>
      <c r="G8693">
        <v>13.5</v>
      </c>
      <c r="H8693" t="s">
        <v>31</v>
      </c>
      <c r="I8693" t="s">
        <v>31</v>
      </c>
      <c r="J8693" t="s">
        <v>31</v>
      </c>
      <c r="K8693" t="s">
        <v>916</v>
      </c>
    </row>
    <row r="8694" spans="1:11" x14ac:dyDescent="0.25">
      <c r="A8694" t="s">
        <v>456</v>
      </c>
      <c r="B8694">
        <v>292</v>
      </c>
      <c r="C8694">
        <v>21</v>
      </c>
      <c r="D8694">
        <v>15</v>
      </c>
      <c r="E8694" t="s">
        <v>30</v>
      </c>
      <c r="F8694">
        <v>2.72</v>
      </c>
      <c r="G8694">
        <v>13.5</v>
      </c>
      <c r="H8694">
        <v>4.1100000000000003</v>
      </c>
      <c r="I8694">
        <v>3.81</v>
      </c>
      <c r="J8694">
        <v>0.28999999999999998</v>
      </c>
      <c r="K8694" t="s">
        <v>916</v>
      </c>
    </row>
    <row r="8695" spans="1:11" x14ac:dyDescent="0.25">
      <c r="A8695" t="s">
        <v>457</v>
      </c>
      <c r="B8695">
        <v>292</v>
      </c>
      <c r="C8695">
        <v>21</v>
      </c>
      <c r="D8695">
        <v>29</v>
      </c>
      <c r="E8695" t="s">
        <v>30</v>
      </c>
      <c r="F8695">
        <v>12.39</v>
      </c>
      <c r="G8695">
        <v>46.84</v>
      </c>
      <c r="H8695" t="s">
        <v>31</v>
      </c>
      <c r="I8695" t="s">
        <v>31</v>
      </c>
      <c r="J8695" t="s">
        <v>31</v>
      </c>
      <c r="K8695" t="s">
        <v>917</v>
      </c>
    </row>
    <row r="8696" spans="1:11" x14ac:dyDescent="0.25">
      <c r="A8696" t="s">
        <v>458</v>
      </c>
      <c r="B8696">
        <v>292</v>
      </c>
      <c r="C8696">
        <v>21</v>
      </c>
      <c r="D8696">
        <v>29</v>
      </c>
      <c r="E8696" t="s">
        <v>30</v>
      </c>
      <c r="F8696">
        <v>12.39</v>
      </c>
      <c r="G8696">
        <v>46.93</v>
      </c>
      <c r="H8696" t="s">
        <v>31</v>
      </c>
      <c r="I8696" t="s">
        <v>31</v>
      </c>
      <c r="J8696" t="s">
        <v>31</v>
      </c>
      <c r="K8696" t="s">
        <v>917</v>
      </c>
    </row>
    <row r="8697" spans="1:11" x14ac:dyDescent="0.25">
      <c r="A8697" t="s">
        <v>459</v>
      </c>
      <c r="B8697">
        <v>242</v>
      </c>
      <c r="C8697">
        <v>27</v>
      </c>
      <c r="D8697">
        <v>19</v>
      </c>
      <c r="E8697" t="s">
        <v>30</v>
      </c>
      <c r="F8697">
        <v>11.25</v>
      </c>
      <c r="G8697">
        <v>33.53</v>
      </c>
      <c r="H8697">
        <v>22</v>
      </c>
      <c r="I8697">
        <v>135.52000000000001</v>
      </c>
      <c r="J8697">
        <v>6.66</v>
      </c>
      <c r="K8697" t="s">
        <v>918</v>
      </c>
    </row>
    <row r="8698" spans="1:11" x14ac:dyDescent="0.25">
      <c r="A8698" t="s">
        <v>460</v>
      </c>
      <c r="B8698">
        <v>242</v>
      </c>
      <c r="C8698">
        <v>27</v>
      </c>
      <c r="D8698">
        <v>19</v>
      </c>
      <c r="E8698" t="s">
        <v>30</v>
      </c>
      <c r="F8698">
        <v>11.01</v>
      </c>
      <c r="G8698">
        <v>33.380000000000003</v>
      </c>
      <c r="H8698">
        <v>20</v>
      </c>
      <c r="I8698">
        <v>106.94</v>
      </c>
      <c r="J8698">
        <v>4.9800000000000004</v>
      </c>
      <c r="K8698" t="s">
        <v>919</v>
      </c>
    </row>
    <row r="8699" spans="1:11" x14ac:dyDescent="0.25">
      <c r="A8699" t="s">
        <v>461</v>
      </c>
      <c r="B8699">
        <v>242</v>
      </c>
      <c r="C8699">
        <v>27</v>
      </c>
      <c r="D8699">
        <v>20</v>
      </c>
      <c r="E8699" t="s">
        <v>30</v>
      </c>
      <c r="F8699">
        <v>12.45</v>
      </c>
      <c r="G8699">
        <v>41.96</v>
      </c>
      <c r="H8699">
        <v>2.67</v>
      </c>
      <c r="I8699">
        <v>1.21</v>
      </c>
      <c r="J8699">
        <v>7.0000000000000007E-2</v>
      </c>
      <c r="K8699" t="s">
        <v>920</v>
      </c>
    </row>
    <row r="8700" spans="1:11" x14ac:dyDescent="0.25">
      <c r="A8700" t="s">
        <v>462</v>
      </c>
      <c r="B8700">
        <v>242</v>
      </c>
      <c r="C8700">
        <v>27</v>
      </c>
      <c r="D8700">
        <v>20</v>
      </c>
      <c r="E8700" t="s">
        <v>30</v>
      </c>
      <c r="F8700">
        <v>12.45</v>
      </c>
      <c r="G8700">
        <v>41.98</v>
      </c>
      <c r="H8700">
        <v>14.01</v>
      </c>
      <c r="I8700">
        <v>49.9</v>
      </c>
      <c r="J8700">
        <v>2.13</v>
      </c>
      <c r="K8700" t="s">
        <v>920</v>
      </c>
    </row>
    <row r="8701" spans="1:11" x14ac:dyDescent="0.25">
      <c r="A8701" t="s">
        <v>463</v>
      </c>
      <c r="B8701">
        <v>251</v>
      </c>
      <c r="C8701">
        <v>22</v>
      </c>
      <c r="D8701">
        <v>12</v>
      </c>
      <c r="E8701" t="s">
        <v>30</v>
      </c>
      <c r="F8701">
        <v>5.38</v>
      </c>
      <c r="G8701">
        <v>17.7</v>
      </c>
      <c r="H8701" t="s">
        <v>31</v>
      </c>
      <c r="I8701" t="s">
        <v>31</v>
      </c>
      <c r="J8701" t="s">
        <v>31</v>
      </c>
      <c r="K8701" t="s">
        <v>921</v>
      </c>
    </row>
    <row r="8702" spans="1:11" x14ac:dyDescent="0.25">
      <c r="A8702" t="s">
        <v>464</v>
      </c>
      <c r="B8702">
        <v>251</v>
      </c>
      <c r="C8702">
        <v>22</v>
      </c>
      <c r="D8702">
        <v>12</v>
      </c>
      <c r="E8702" t="s">
        <v>30</v>
      </c>
      <c r="F8702">
        <v>5.38</v>
      </c>
      <c r="G8702">
        <v>17.79</v>
      </c>
      <c r="H8702" t="s">
        <v>31</v>
      </c>
      <c r="I8702" t="s">
        <v>31</v>
      </c>
      <c r="J8702" t="s">
        <v>31</v>
      </c>
      <c r="K8702" t="s">
        <v>921</v>
      </c>
    </row>
    <row r="8703" spans="1:11" x14ac:dyDescent="0.25">
      <c r="A8703" t="s">
        <v>465</v>
      </c>
      <c r="B8703">
        <v>292</v>
      </c>
      <c r="C8703">
        <v>21</v>
      </c>
      <c r="D8703">
        <v>28</v>
      </c>
      <c r="E8703" t="s">
        <v>30</v>
      </c>
      <c r="F8703">
        <v>6.78</v>
      </c>
      <c r="G8703">
        <v>27.27</v>
      </c>
      <c r="H8703">
        <v>2</v>
      </c>
      <c r="I8703">
        <v>5.78</v>
      </c>
      <c r="J8703">
        <v>0.35</v>
      </c>
      <c r="K8703" t="s">
        <v>922</v>
      </c>
    </row>
    <row r="8704" spans="1:11" x14ac:dyDescent="0.25">
      <c r="A8704" t="s">
        <v>466</v>
      </c>
      <c r="B8704">
        <v>292</v>
      </c>
      <c r="C8704">
        <v>21</v>
      </c>
      <c r="D8704">
        <v>28</v>
      </c>
      <c r="E8704" t="s">
        <v>30</v>
      </c>
      <c r="F8704">
        <v>6.78</v>
      </c>
      <c r="G8704">
        <v>27.44</v>
      </c>
      <c r="H8704" t="s">
        <v>31</v>
      </c>
      <c r="I8704" t="s">
        <v>31</v>
      </c>
      <c r="J8704" t="s">
        <v>31</v>
      </c>
      <c r="K8704" t="s">
        <v>922</v>
      </c>
    </row>
    <row r="8705" spans="1:11" x14ac:dyDescent="0.25">
      <c r="A8705" t="s">
        <v>467</v>
      </c>
      <c r="B8705">
        <v>251</v>
      </c>
      <c r="C8705">
        <v>22</v>
      </c>
      <c r="D8705">
        <v>21</v>
      </c>
      <c r="E8705" t="s">
        <v>30</v>
      </c>
      <c r="F8705">
        <v>13.07</v>
      </c>
      <c r="G8705">
        <v>35.79</v>
      </c>
      <c r="H8705">
        <v>4</v>
      </c>
      <c r="I8705">
        <v>17.52</v>
      </c>
      <c r="J8705">
        <v>0.66</v>
      </c>
      <c r="K8705" t="s">
        <v>923</v>
      </c>
    </row>
    <row r="8706" spans="1:11" x14ac:dyDescent="0.25">
      <c r="A8706" t="s">
        <v>468</v>
      </c>
      <c r="B8706">
        <v>251</v>
      </c>
      <c r="C8706">
        <v>22</v>
      </c>
      <c r="D8706">
        <v>21</v>
      </c>
      <c r="E8706" t="s">
        <v>30</v>
      </c>
      <c r="F8706">
        <v>12.59</v>
      </c>
      <c r="G8706">
        <v>35.75</v>
      </c>
      <c r="H8706">
        <v>2</v>
      </c>
      <c r="I8706">
        <v>4.78</v>
      </c>
      <c r="J8706">
        <v>0.3</v>
      </c>
      <c r="K8706" t="s">
        <v>924</v>
      </c>
    </row>
    <row r="8707" spans="1:11" x14ac:dyDescent="0.25">
      <c r="A8707" t="s">
        <v>469</v>
      </c>
      <c r="B8707">
        <v>251</v>
      </c>
      <c r="C8707">
        <v>22</v>
      </c>
      <c r="D8707">
        <v>19</v>
      </c>
      <c r="E8707" t="s">
        <v>30</v>
      </c>
      <c r="F8707">
        <v>11.27</v>
      </c>
      <c r="G8707">
        <v>32.65</v>
      </c>
      <c r="H8707" t="s">
        <v>31</v>
      </c>
      <c r="I8707" t="s">
        <v>31</v>
      </c>
      <c r="J8707" t="s">
        <v>31</v>
      </c>
      <c r="K8707" t="s">
        <v>925</v>
      </c>
    </row>
    <row r="8708" spans="1:11" x14ac:dyDescent="0.25">
      <c r="A8708" t="s">
        <v>470</v>
      </c>
      <c r="B8708">
        <v>251</v>
      </c>
      <c r="C8708">
        <v>22</v>
      </c>
      <c r="D8708">
        <v>19</v>
      </c>
      <c r="E8708" t="s">
        <v>30</v>
      </c>
      <c r="F8708">
        <v>11.07</v>
      </c>
      <c r="G8708">
        <v>33.07</v>
      </c>
      <c r="H8708" t="s">
        <v>31</v>
      </c>
      <c r="I8708" t="s">
        <v>31</v>
      </c>
      <c r="J8708" t="s">
        <v>31</v>
      </c>
      <c r="K8708" t="s">
        <v>926</v>
      </c>
    </row>
    <row r="8709" spans="1:11" x14ac:dyDescent="0.25">
      <c r="A8709" t="s">
        <v>471</v>
      </c>
      <c r="B8709">
        <v>242</v>
      </c>
      <c r="C8709">
        <v>27</v>
      </c>
      <c r="D8709">
        <v>12</v>
      </c>
      <c r="E8709" t="s">
        <v>30</v>
      </c>
      <c r="F8709">
        <v>11.09</v>
      </c>
      <c r="G8709">
        <v>25.59</v>
      </c>
      <c r="H8709" t="s">
        <v>31</v>
      </c>
      <c r="I8709" t="s">
        <v>31</v>
      </c>
      <c r="J8709" t="s">
        <v>31</v>
      </c>
      <c r="K8709" t="s">
        <v>927</v>
      </c>
    </row>
    <row r="8710" spans="1:11" x14ac:dyDescent="0.25">
      <c r="A8710" t="s">
        <v>472</v>
      </c>
      <c r="B8710">
        <v>242</v>
      </c>
      <c r="C8710">
        <v>27</v>
      </c>
      <c r="D8710">
        <v>11</v>
      </c>
      <c r="E8710" t="s">
        <v>30</v>
      </c>
      <c r="F8710">
        <v>10.06</v>
      </c>
      <c r="G8710">
        <v>22.8</v>
      </c>
      <c r="H8710" t="s">
        <v>31</v>
      </c>
      <c r="I8710" t="s">
        <v>31</v>
      </c>
      <c r="J8710" t="s">
        <v>31</v>
      </c>
      <c r="K8710" t="s">
        <v>928</v>
      </c>
    </row>
    <row r="8711" spans="1:11" x14ac:dyDescent="0.25">
      <c r="A8711" t="s">
        <v>473</v>
      </c>
      <c r="B8711">
        <v>242</v>
      </c>
      <c r="C8711">
        <v>27</v>
      </c>
      <c r="D8711">
        <v>26</v>
      </c>
      <c r="E8711" t="s">
        <v>30</v>
      </c>
      <c r="F8711">
        <v>14.25</v>
      </c>
      <c r="G8711">
        <v>46.21</v>
      </c>
      <c r="H8711">
        <v>16</v>
      </c>
      <c r="I8711">
        <v>105.3</v>
      </c>
      <c r="J8711">
        <v>5.46</v>
      </c>
      <c r="K8711" t="s">
        <v>929</v>
      </c>
    </row>
    <row r="8712" spans="1:11" x14ac:dyDescent="0.25">
      <c r="A8712" t="s">
        <v>474</v>
      </c>
      <c r="B8712">
        <v>242</v>
      </c>
      <c r="C8712">
        <v>27</v>
      </c>
      <c r="D8712">
        <v>30</v>
      </c>
      <c r="E8712" t="s">
        <v>30</v>
      </c>
      <c r="F8712">
        <v>14.43</v>
      </c>
      <c r="G8712">
        <v>48.45</v>
      </c>
      <c r="H8712">
        <v>12.57</v>
      </c>
      <c r="I8712">
        <v>51.51</v>
      </c>
      <c r="J8712">
        <v>2.68</v>
      </c>
      <c r="K8712" t="s">
        <v>930</v>
      </c>
    </row>
    <row r="8713" spans="1:11" x14ac:dyDescent="0.25">
      <c r="A8713" t="s">
        <v>475</v>
      </c>
      <c r="B8713">
        <v>292</v>
      </c>
      <c r="C8713">
        <v>21</v>
      </c>
      <c r="D8713">
        <v>32</v>
      </c>
      <c r="E8713" t="s">
        <v>30</v>
      </c>
      <c r="F8713">
        <v>8.42</v>
      </c>
      <c r="G8713">
        <v>36.229999999999997</v>
      </c>
      <c r="H8713">
        <v>1.37</v>
      </c>
      <c r="I8713">
        <v>1.5</v>
      </c>
      <c r="J8713">
        <v>0.13</v>
      </c>
      <c r="K8713" t="s">
        <v>931</v>
      </c>
    </row>
    <row r="8714" spans="1:11" x14ac:dyDescent="0.25">
      <c r="A8714" t="s">
        <v>476</v>
      </c>
      <c r="B8714">
        <v>292</v>
      </c>
      <c r="C8714">
        <v>21</v>
      </c>
      <c r="D8714">
        <v>20</v>
      </c>
      <c r="E8714" t="s">
        <v>30</v>
      </c>
      <c r="F8714">
        <v>7.8</v>
      </c>
      <c r="G8714">
        <v>31.43</v>
      </c>
      <c r="H8714" t="s">
        <v>31</v>
      </c>
      <c r="I8714" t="s">
        <v>31</v>
      </c>
      <c r="J8714" t="s">
        <v>31</v>
      </c>
      <c r="K8714" t="s">
        <v>932</v>
      </c>
    </row>
    <row r="8715" spans="1:11" x14ac:dyDescent="0.25">
      <c r="A8715" t="s">
        <v>477</v>
      </c>
      <c r="B8715">
        <v>242</v>
      </c>
      <c r="C8715">
        <v>27</v>
      </c>
      <c r="D8715">
        <v>15</v>
      </c>
      <c r="E8715" t="s">
        <v>30</v>
      </c>
      <c r="F8715">
        <v>8.43</v>
      </c>
      <c r="G8715">
        <v>25.92</v>
      </c>
      <c r="H8715" t="s">
        <v>31</v>
      </c>
      <c r="I8715" t="s">
        <v>31</v>
      </c>
      <c r="J8715" t="s">
        <v>31</v>
      </c>
      <c r="K8715" t="s">
        <v>933</v>
      </c>
    </row>
    <row r="8716" spans="1:11" x14ac:dyDescent="0.25">
      <c r="A8716" t="s">
        <v>478</v>
      </c>
      <c r="B8716">
        <v>242</v>
      </c>
      <c r="C8716">
        <v>27</v>
      </c>
      <c r="D8716">
        <v>14</v>
      </c>
      <c r="E8716" t="s">
        <v>30</v>
      </c>
      <c r="F8716">
        <v>8.1999999999999993</v>
      </c>
      <c r="G8716">
        <v>24.24</v>
      </c>
      <c r="H8716">
        <v>6</v>
      </c>
      <c r="I8716">
        <v>24</v>
      </c>
      <c r="J8716">
        <v>1.24</v>
      </c>
      <c r="K8716" t="s">
        <v>934</v>
      </c>
    </row>
    <row r="8717" spans="1:11" x14ac:dyDescent="0.25">
      <c r="A8717" t="s">
        <v>479</v>
      </c>
      <c r="B8717">
        <v>292</v>
      </c>
      <c r="C8717">
        <v>21</v>
      </c>
      <c r="D8717">
        <v>50</v>
      </c>
      <c r="E8717" t="s">
        <v>30</v>
      </c>
      <c r="F8717">
        <v>14.3</v>
      </c>
      <c r="G8717">
        <v>59.95</v>
      </c>
      <c r="H8717" t="s">
        <v>31</v>
      </c>
      <c r="I8717" t="s">
        <v>31</v>
      </c>
      <c r="J8717" t="s">
        <v>31</v>
      </c>
      <c r="K8717" t="s">
        <v>935</v>
      </c>
    </row>
    <row r="8718" spans="1:11" x14ac:dyDescent="0.25">
      <c r="A8718" t="s">
        <v>480</v>
      </c>
      <c r="B8718">
        <v>292</v>
      </c>
      <c r="C8718">
        <v>21</v>
      </c>
      <c r="D8718">
        <v>47</v>
      </c>
      <c r="E8718" t="s">
        <v>30</v>
      </c>
      <c r="F8718">
        <v>14.25</v>
      </c>
      <c r="G8718">
        <v>58.29</v>
      </c>
      <c r="H8718" t="s">
        <v>31</v>
      </c>
      <c r="I8718" t="s">
        <v>31</v>
      </c>
      <c r="J8718" t="s">
        <v>31</v>
      </c>
      <c r="K8718" t="s">
        <v>936</v>
      </c>
    </row>
    <row r="8719" spans="1:11" x14ac:dyDescent="0.25">
      <c r="A8719" t="s">
        <v>481</v>
      </c>
      <c r="B8719">
        <v>242</v>
      </c>
      <c r="C8719">
        <v>27</v>
      </c>
      <c r="D8719">
        <v>34</v>
      </c>
      <c r="E8719" t="s">
        <v>30</v>
      </c>
      <c r="F8719">
        <v>20</v>
      </c>
      <c r="G8719">
        <v>61.28</v>
      </c>
      <c r="H8719">
        <v>30.71</v>
      </c>
      <c r="I8719">
        <v>186.52</v>
      </c>
      <c r="J8719">
        <v>9.59</v>
      </c>
      <c r="K8719" t="s">
        <v>937</v>
      </c>
    </row>
    <row r="8720" spans="1:11" x14ac:dyDescent="0.25">
      <c r="A8720" t="s">
        <v>482</v>
      </c>
      <c r="B8720">
        <v>242</v>
      </c>
      <c r="C8720">
        <v>27</v>
      </c>
      <c r="D8720">
        <v>38</v>
      </c>
      <c r="E8720" t="s">
        <v>30</v>
      </c>
      <c r="F8720">
        <v>20.23</v>
      </c>
      <c r="G8720">
        <v>68.45</v>
      </c>
      <c r="H8720">
        <v>48</v>
      </c>
      <c r="I8720">
        <v>319.91000000000003</v>
      </c>
      <c r="J8720">
        <v>18.55</v>
      </c>
      <c r="K8720" t="s">
        <v>938</v>
      </c>
    </row>
    <row r="8721" spans="1:11" x14ac:dyDescent="0.25">
      <c r="A8721" t="s">
        <v>483</v>
      </c>
      <c r="B8721">
        <v>242</v>
      </c>
      <c r="C8721">
        <v>27</v>
      </c>
      <c r="D8721">
        <v>27</v>
      </c>
      <c r="E8721" t="s">
        <v>30</v>
      </c>
      <c r="F8721">
        <v>15.27</v>
      </c>
      <c r="G8721">
        <v>47.31</v>
      </c>
      <c r="H8721">
        <v>24.71</v>
      </c>
      <c r="I8721">
        <v>127.3</v>
      </c>
      <c r="J8721">
        <v>6.54</v>
      </c>
      <c r="K8721" t="s">
        <v>939</v>
      </c>
    </row>
    <row r="8722" spans="1:11" x14ac:dyDescent="0.25">
      <c r="A8722" t="s">
        <v>484</v>
      </c>
      <c r="B8722">
        <v>242</v>
      </c>
      <c r="C8722">
        <v>27</v>
      </c>
      <c r="D8722">
        <v>31</v>
      </c>
      <c r="E8722" t="s">
        <v>30</v>
      </c>
      <c r="F8722">
        <v>15.35</v>
      </c>
      <c r="G8722">
        <v>54.32</v>
      </c>
      <c r="H8722">
        <v>44</v>
      </c>
      <c r="I8722">
        <v>250.87</v>
      </c>
      <c r="J8722">
        <v>14.52</v>
      </c>
      <c r="K8722" t="s">
        <v>940</v>
      </c>
    </row>
    <row r="8723" spans="1:11" x14ac:dyDescent="0.25">
      <c r="A8723" t="s">
        <v>485</v>
      </c>
      <c r="B8723">
        <v>292</v>
      </c>
      <c r="C8723">
        <v>21</v>
      </c>
      <c r="D8723">
        <v>37</v>
      </c>
      <c r="E8723" t="s">
        <v>30</v>
      </c>
      <c r="F8723">
        <v>7.6</v>
      </c>
      <c r="G8723">
        <v>37.479999999999997</v>
      </c>
      <c r="H8723" t="s">
        <v>31</v>
      </c>
      <c r="I8723" t="s">
        <v>31</v>
      </c>
      <c r="J8723" t="s">
        <v>31</v>
      </c>
      <c r="K8723" t="s">
        <v>941</v>
      </c>
    </row>
    <row r="8724" spans="1:11" x14ac:dyDescent="0.25">
      <c r="A8724" t="s">
        <v>486</v>
      </c>
      <c r="B8724">
        <v>292</v>
      </c>
      <c r="C8724">
        <v>21</v>
      </c>
      <c r="D8724">
        <v>37</v>
      </c>
      <c r="E8724" t="s">
        <v>30</v>
      </c>
      <c r="F8724">
        <v>7.6</v>
      </c>
      <c r="G8724">
        <v>37.369999999999997</v>
      </c>
      <c r="H8724" t="s">
        <v>31</v>
      </c>
      <c r="I8724" t="s">
        <v>31</v>
      </c>
      <c r="J8724" t="s">
        <v>31</v>
      </c>
      <c r="K8724" t="s">
        <v>941</v>
      </c>
    </row>
    <row r="8725" spans="1:11" x14ac:dyDescent="0.25">
      <c r="A8725" t="s">
        <v>487</v>
      </c>
      <c r="B8725">
        <v>292</v>
      </c>
      <c r="C8725">
        <v>21</v>
      </c>
      <c r="D8725">
        <v>53</v>
      </c>
      <c r="E8725" t="s">
        <v>30</v>
      </c>
      <c r="F8725">
        <v>13.23</v>
      </c>
      <c r="G8725">
        <v>57.55</v>
      </c>
      <c r="H8725" t="s">
        <v>31</v>
      </c>
      <c r="I8725" t="s">
        <v>31</v>
      </c>
      <c r="J8725" t="s">
        <v>31</v>
      </c>
      <c r="K8725" t="s">
        <v>942</v>
      </c>
    </row>
    <row r="8726" spans="1:11" x14ac:dyDescent="0.25">
      <c r="A8726" t="s">
        <v>488</v>
      </c>
      <c r="B8726">
        <v>292</v>
      </c>
      <c r="C8726">
        <v>21</v>
      </c>
      <c r="D8726">
        <v>52</v>
      </c>
      <c r="E8726" t="s">
        <v>30</v>
      </c>
      <c r="F8726">
        <v>13.18</v>
      </c>
      <c r="G8726">
        <v>56.23</v>
      </c>
      <c r="H8726">
        <v>1</v>
      </c>
      <c r="I8726">
        <v>3.16</v>
      </c>
      <c r="J8726">
        <v>0.21</v>
      </c>
      <c r="K8726" t="s">
        <v>943</v>
      </c>
    </row>
    <row r="8727" spans="1:11" x14ac:dyDescent="0.25">
      <c r="A8727" t="s">
        <v>489</v>
      </c>
      <c r="B8727">
        <v>292</v>
      </c>
      <c r="C8727">
        <v>21</v>
      </c>
      <c r="D8727">
        <v>47</v>
      </c>
      <c r="E8727" t="s">
        <v>30</v>
      </c>
      <c r="F8727">
        <v>12.24</v>
      </c>
      <c r="G8727">
        <v>52.57</v>
      </c>
      <c r="H8727">
        <v>2</v>
      </c>
      <c r="I8727">
        <v>23.3</v>
      </c>
      <c r="J8727">
        <v>1.7</v>
      </c>
      <c r="K8727" t="s">
        <v>944</v>
      </c>
    </row>
    <row r="8728" spans="1:11" x14ac:dyDescent="0.25">
      <c r="A8728" t="s">
        <v>490</v>
      </c>
      <c r="B8728">
        <v>292</v>
      </c>
      <c r="C8728">
        <v>21</v>
      </c>
      <c r="D8728">
        <v>44</v>
      </c>
      <c r="E8728" t="s">
        <v>30</v>
      </c>
      <c r="F8728">
        <v>12.19</v>
      </c>
      <c r="G8728">
        <v>50.16</v>
      </c>
      <c r="H8728">
        <v>1</v>
      </c>
      <c r="I8728">
        <v>3.16</v>
      </c>
      <c r="J8728">
        <v>0.2</v>
      </c>
      <c r="K8728" t="s">
        <v>945</v>
      </c>
    </row>
    <row r="8729" spans="1:11" x14ac:dyDescent="0.25">
      <c r="A8729" t="s">
        <v>491</v>
      </c>
      <c r="B8729">
        <v>292</v>
      </c>
      <c r="C8729">
        <v>21</v>
      </c>
      <c r="D8729">
        <v>34</v>
      </c>
      <c r="E8729" t="s">
        <v>30</v>
      </c>
      <c r="F8729">
        <v>11.31</v>
      </c>
      <c r="G8729">
        <v>45.1</v>
      </c>
      <c r="H8729" t="s">
        <v>31</v>
      </c>
      <c r="I8729" t="s">
        <v>31</v>
      </c>
      <c r="J8729" t="s">
        <v>31</v>
      </c>
      <c r="K8729" t="s">
        <v>946</v>
      </c>
    </row>
    <row r="8730" spans="1:11" x14ac:dyDescent="0.25">
      <c r="A8730" t="s">
        <v>492</v>
      </c>
      <c r="B8730">
        <v>292</v>
      </c>
      <c r="C8730">
        <v>21</v>
      </c>
      <c r="D8730">
        <v>66</v>
      </c>
      <c r="E8730" t="s">
        <v>30</v>
      </c>
      <c r="F8730">
        <v>20.03</v>
      </c>
      <c r="G8730">
        <v>78.38</v>
      </c>
      <c r="H8730" t="s">
        <v>31</v>
      </c>
      <c r="I8730" t="s">
        <v>31</v>
      </c>
      <c r="J8730" t="s">
        <v>31</v>
      </c>
      <c r="K8730" t="s">
        <v>947</v>
      </c>
    </row>
    <row r="8731" spans="1:11" x14ac:dyDescent="0.25">
      <c r="A8731" t="s">
        <v>493</v>
      </c>
      <c r="B8731">
        <v>292</v>
      </c>
      <c r="C8731">
        <v>21</v>
      </c>
      <c r="D8731">
        <v>13</v>
      </c>
      <c r="E8731" t="s">
        <v>30</v>
      </c>
      <c r="F8731">
        <v>12.03</v>
      </c>
      <c r="G8731">
        <v>59.43</v>
      </c>
      <c r="H8731">
        <v>17.329999999999998</v>
      </c>
      <c r="I8731">
        <v>96.19</v>
      </c>
      <c r="J8731">
        <v>8.4600000000000009</v>
      </c>
      <c r="K8731" t="s">
        <v>948</v>
      </c>
    </row>
    <row r="8732" spans="1:11" x14ac:dyDescent="0.25">
      <c r="A8732" t="s">
        <v>494</v>
      </c>
      <c r="B8732">
        <v>292</v>
      </c>
      <c r="C8732">
        <v>21</v>
      </c>
      <c r="D8732">
        <v>14</v>
      </c>
      <c r="E8732" t="s">
        <v>30</v>
      </c>
      <c r="F8732">
        <v>11.86</v>
      </c>
      <c r="G8732">
        <v>54.47</v>
      </c>
      <c r="H8732">
        <v>32.67</v>
      </c>
      <c r="I8732">
        <v>114.19</v>
      </c>
      <c r="J8732">
        <v>17.54</v>
      </c>
      <c r="K8732" t="s">
        <v>949</v>
      </c>
    </row>
    <row r="8733" spans="1:11" x14ac:dyDescent="0.25">
      <c r="A8733" t="s">
        <v>495</v>
      </c>
      <c r="B8733">
        <v>292</v>
      </c>
      <c r="C8733">
        <v>21</v>
      </c>
      <c r="D8733">
        <v>26</v>
      </c>
      <c r="E8733" t="s">
        <v>30</v>
      </c>
      <c r="F8733">
        <v>2.7</v>
      </c>
      <c r="G8733">
        <v>21.05</v>
      </c>
      <c r="H8733" t="s">
        <v>31</v>
      </c>
      <c r="I8733" t="s">
        <v>31</v>
      </c>
      <c r="J8733" t="s">
        <v>31</v>
      </c>
      <c r="K8733" t="s">
        <v>950</v>
      </c>
    </row>
    <row r="8734" spans="1:11" x14ac:dyDescent="0.25">
      <c r="A8734" t="s">
        <v>496</v>
      </c>
      <c r="B8734">
        <v>292</v>
      </c>
      <c r="C8734">
        <v>21</v>
      </c>
      <c r="D8734">
        <v>27</v>
      </c>
      <c r="E8734" t="s">
        <v>30</v>
      </c>
      <c r="F8734">
        <v>3.28</v>
      </c>
      <c r="G8734">
        <v>23.43</v>
      </c>
      <c r="H8734" t="s">
        <v>31</v>
      </c>
      <c r="I8734" t="s">
        <v>31</v>
      </c>
      <c r="J8734" t="s">
        <v>31</v>
      </c>
      <c r="K8734" t="s">
        <v>951</v>
      </c>
    </row>
    <row r="8735" spans="1:11" x14ac:dyDescent="0.25">
      <c r="A8735" t="s">
        <v>497</v>
      </c>
      <c r="B8735">
        <v>292</v>
      </c>
      <c r="C8735">
        <v>21</v>
      </c>
      <c r="D8735">
        <v>26</v>
      </c>
      <c r="E8735" t="s">
        <v>30</v>
      </c>
      <c r="F8735">
        <v>7.61</v>
      </c>
      <c r="G8735">
        <v>29.63</v>
      </c>
      <c r="H8735" t="s">
        <v>31</v>
      </c>
      <c r="I8735" t="s">
        <v>31</v>
      </c>
      <c r="J8735" t="s">
        <v>31</v>
      </c>
      <c r="K8735" t="s">
        <v>952</v>
      </c>
    </row>
    <row r="8736" spans="1:11" x14ac:dyDescent="0.25">
      <c r="A8736" t="s">
        <v>498</v>
      </c>
      <c r="B8736">
        <v>292</v>
      </c>
      <c r="C8736">
        <v>21</v>
      </c>
      <c r="D8736">
        <v>8</v>
      </c>
      <c r="E8736" t="s">
        <v>30</v>
      </c>
      <c r="F8736">
        <v>1.66</v>
      </c>
      <c r="G8736">
        <v>7.39</v>
      </c>
      <c r="H8736" t="s">
        <v>31</v>
      </c>
      <c r="I8736" t="s">
        <v>31</v>
      </c>
      <c r="J8736" t="s">
        <v>31</v>
      </c>
      <c r="K8736" t="s">
        <v>953</v>
      </c>
    </row>
    <row r="8737" spans="1:11" x14ac:dyDescent="0.25">
      <c r="A8737" t="s">
        <v>499</v>
      </c>
      <c r="B8737">
        <v>292</v>
      </c>
      <c r="C8737">
        <v>21</v>
      </c>
      <c r="D8737">
        <v>8</v>
      </c>
      <c r="E8737" t="s">
        <v>30</v>
      </c>
      <c r="F8737">
        <v>1.66</v>
      </c>
      <c r="G8737">
        <v>7.38</v>
      </c>
      <c r="H8737" t="s">
        <v>31</v>
      </c>
      <c r="I8737" t="s">
        <v>31</v>
      </c>
      <c r="J8737" t="s">
        <v>31</v>
      </c>
      <c r="K8737" t="s">
        <v>953</v>
      </c>
    </row>
    <row r="8738" spans="1:11" x14ac:dyDescent="0.25">
      <c r="A8738" t="s">
        <v>500</v>
      </c>
      <c r="B8738">
        <v>292</v>
      </c>
      <c r="C8738">
        <v>21</v>
      </c>
      <c r="D8738">
        <v>43</v>
      </c>
      <c r="E8738" t="s">
        <v>30</v>
      </c>
      <c r="F8738">
        <v>12.23</v>
      </c>
      <c r="G8738">
        <v>51.16</v>
      </c>
      <c r="H8738" t="s">
        <v>31</v>
      </c>
      <c r="I8738" t="s">
        <v>31</v>
      </c>
      <c r="J8738" t="s">
        <v>31</v>
      </c>
      <c r="K8738" t="s">
        <v>954</v>
      </c>
    </row>
    <row r="8739" spans="1:11" x14ac:dyDescent="0.25">
      <c r="A8739" t="s">
        <v>501</v>
      </c>
      <c r="B8739">
        <v>292</v>
      </c>
      <c r="C8739">
        <v>21</v>
      </c>
      <c r="D8739">
        <v>43</v>
      </c>
      <c r="E8739" t="s">
        <v>30</v>
      </c>
      <c r="F8739">
        <v>12.32</v>
      </c>
      <c r="G8739">
        <v>51.13</v>
      </c>
      <c r="H8739" t="s">
        <v>31</v>
      </c>
      <c r="I8739" t="s">
        <v>31</v>
      </c>
      <c r="J8739" t="s">
        <v>31</v>
      </c>
      <c r="K8739" t="s">
        <v>955</v>
      </c>
    </row>
    <row r="8740" spans="1:11" x14ac:dyDescent="0.25">
      <c r="A8740" t="s">
        <v>502</v>
      </c>
      <c r="B8740">
        <v>292</v>
      </c>
      <c r="C8740">
        <v>21</v>
      </c>
      <c r="D8740">
        <v>36</v>
      </c>
      <c r="E8740" t="s">
        <v>30</v>
      </c>
      <c r="F8740">
        <v>8.3000000000000007</v>
      </c>
      <c r="G8740">
        <v>39.49</v>
      </c>
      <c r="H8740">
        <v>8</v>
      </c>
      <c r="I8740">
        <v>21.62</v>
      </c>
      <c r="J8740">
        <v>1.74</v>
      </c>
      <c r="K8740" t="s">
        <v>956</v>
      </c>
    </row>
    <row r="8741" spans="1:11" x14ac:dyDescent="0.25">
      <c r="A8741" t="s">
        <v>503</v>
      </c>
      <c r="B8741">
        <v>292</v>
      </c>
      <c r="C8741">
        <v>21</v>
      </c>
      <c r="D8741">
        <v>33</v>
      </c>
      <c r="E8741" t="s">
        <v>30</v>
      </c>
      <c r="F8741">
        <v>7.56</v>
      </c>
      <c r="G8741">
        <v>35.39</v>
      </c>
      <c r="H8741">
        <v>16</v>
      </c>
      <c r="I8741">
        <v>43.16</v>
      </c>
      <c r="J8741">
        <v>3.42</v>
      </c>
      <c r="K8741" t="s">
        <v>957</v>
      </c>
    </row>
    <row r="8742" spans="1:11" x14ac:dyDescent="0.25">
      <c r="A8742" t="s">
        <v>504</v>
      </c>
      <c r="B8742">
        <v>292</v>
      </c>
      <c r="C8742">
        <v>21</v>
      </c>
      <c r="D8742">
        <v>58</v>
      </c>
      <c r="E8742" t="s">
        <v>30</v>
      </c>
      <c r="F8742">
        <v>13.59</v>
      </c>
      <c r="G8742">
        <v>63.36</v>
      </c>
      <c r="H8742">
        <v>14.03</v>
      </c>
      <c r="I8742">
        <v>52.65</v>
      </c>
      <c r="J8742">
        <v>4.1900000000000004</v>
      </c>
      <c r="K8742" t="s">
        <v>958</v>
      </c>
    </row>
    <row r="8743" spans="1:11" x14ac:dyDescent="0.25">
      <c r="A8743" t="s">
        <v>505</v>
      </c>
      <c r="B8743">
        <v>292</v>
      </c>
      <c r="C8743">
        <v>21</v>
      </c>
      <c r="D8743">
        <v>58</v>
      </c>
      <c r="E8743" t="s">
        <v>30</v>
      </c>
      <c r="F8743">
        <v>13.59</v>
      </c>
      <c r="G8743">
        <v>63.12</v>
      </c>
      <c r="H8743">
        <v>4</v>
      </c>
      <c r="I8743">
        <v>27.58</v>
      </c>
      <c r="J8743">
        <v>2.2200000000000002</v>
      </c>
      <c r="K8743" t="s">
        <v>958</v>
      </c>
    </row>
    <row r="8744" spans="1:11" x14ac:dyDescent="0.25">
      <c r="A8744" t="s">
        <v>506</v>
      </c>
      <c r="B8744">
        <v>292</v>
      </c>
      <c r="C8744">
        <v>21</v>
      </c>
      <c r="D8744">
        <v>48</v>
      </c>
      <c r="E8744" t="s">
        <v>30</v>
      </c>
      <c r="F8744">
        <v>10.51</v>
      </c>
      <c r="G8744">
        <v>51.6</v>
      </c>
      <c r="H8744">
        <v>4.03</v>
      </c>
      <c r="I8744">
        <v>14.45</v>
      </c>
      <c r="J8744">
        <v>1.1499999999999999</v>
      </c>
      <c r="K8744" t="s">
        <v>959</v>
      </c>
    </row>
    <row r="8745" spans="1:11" x14ac:dyDescent="0.25">
      <c r="A8745" t="s">
        <v>507</v>
      </c>
      <c r="B8745">
        <v>292</v>
      </c>
      <c r="C8745">
        <v>21</v>
      </c>
      <c r="D8745">
        <v>48</v>
      </c>
      <c r="E8745" t="s">
        <v>30</v>
      </c>
      <c r="F8745">
        <v>10.51</v>
      </c>
      <c r="G8745">
        <v>51.44</v>
      </c>
      <c r="H8745">
        <v>4</v>
      </c>
      <c r="I8745">
        <v>27.58</v>
      </c>
      <c r="J8745">
        <v>2.2200000000000002</v>
      </c>
      <c r="K8745" t="s">
        <v>959</v>
      </c>
    </row>
    <row r="8746" spans="1:11" x14ac:dyDescent="0.25">
      <c r="A8746" t="s">
        <v>508</v>
      </c>
      <c r="B8746">
        <v>281</v>
      </c>
      <c r="C8746">
        <v>26</v>
      </c>
      <c r="D8746">
        <v>9</v>
      </c>
      <c r="E8746" t="s">
        <v>30</v>
      </c>
      <c r="F8746">
        <v>2.2200000000000002</v>
      </c>
      <c r="G8746">
        <v>11.1</v>
      </c>
      <c r="H8746">
        <v>29.5</v>
      </c>
      <c r="I8746">
        <v>25.8</v>
      </c>
      <c r="J8746">
        <v>2.15</v>
      </c>
      <c r="K8746" t="s">
        <v>960</v>
      </c>
    </row>
    <row r="8747" spans="1:11" x14ac:dyDescent="0.25">
      <c r="A8747" t="s">
        <v>509</v>
      </c>
      <c r="B8747">
        <v>281</v>
      </c>
      <c r="C8747">
        <v>26</v>
      </c>
      <c r="D8747">
        <v>18</v>
      </c>
      <c r="E8747" t="s">
        <v>30</v>
      </c>
      <c r="F8747">
        <v>4.53</v>
      </c>
      <c r="G8747">
        <v>22.65</v>
      </c>
      <c r="H8747">
        <v>27.5</v>
      </c>
      <c r="I8747">
        <v>31.66</v>
      </c>
      <c r="J8747">
        <v>2.64</v>
      </c>
      <c r="K8747" t="s">
        <v>961</v>
      </c>
    </row>
    <row r="8748" spans="1:11" x14ac:dyDescent="0.25">
      <c r="A8748" t="s">
        <v>510</v>
      </c>
      <c r="B8748">
        <v>281</v>
      </c>
      <c r="C8748">
        <v>26</v>
      </c>
      <c r="D8748">
        <v>18</v>
      </c>
      <c r="E8748" t="s">
        <v>30</v>
      </c>
      <c r="F8748">
        <v>4.34</v>
      </c>
      <c r="G8748">
        <v>21.7</v>
      </c>
      <c r="H8748">
        <v>35</v>
      </c>
      <c r="I8748">
        <v>35.32</v>
      </c>
      <c r="J8748">
        <v>2.94</v>
      </c>
      <c r="K8748" t="s">
        <v>962</v>
      </c>
    </row>
    <row r="8749" spans="1:11" x14ac:dyDescent="0.25">
      <c r="A8749" t="s">
        <v>511</v>
      </c>
      <c r="B8749">
        <v>121</v>
      </c>
      <c r="C8749">
        <v>25</v>
      </c>
      <c r="D8749">
        <v>33</v>
      </c>
      <c r="E8749" t="s">
        <v>30</v>
      </c>
      <c r="F8749">
        <v>37.39</v>
      </c>
      <c r="G8749">
        <v>76</v>
      </c>
      <c r="H8749">
        <v>670</v>
      </c>
      <c r="I8749" s="1">
        <v>6023.6</v>
      </c>
      <c r="J8749">
        <v>199.75</v>
      </c>
      <c r="K8749" t="s">
        <v>963</v>
      </c>
    </row>
    <row r="8750" spans="1:11" x14ac:dyDescent="0.25">
      <c r="A8750" t="s">
        <v>512</v>
      </c>
      <c r="B8750">
        <v>121</v>
      </c>
      <c r="C8750">
        <v>25</v>
      </c>
      <c r="D8750">
        <v>33</v>
      </c>
      <c r="E8750" t="s">
        <v>30</v>
      </c>
      <c r="F8750">
        <v>37.39</v>
      </c>
      <c r="G8750">
        <v>76</v>
      </c>
      <c r="H8750">
        <v>638</v>
      </c>
      <c r="I8750" s="1">
        <v>4347.24</v>
      </c>
      <c r="J8750">
        <v>152.38</v>
      </c>
      <c r="K8750" t="s">
        <v>963</v>
      </c>
    </row>
    <row r="8751" spans="1:11" x14ac:dyDescent="0.25">
      <c r="A8751" t="s">
        <v>513</v>
      </c>
      <c r="B8751">
        <v>111</v>
      </c>
      <c r="C8751">
        <v>11</v>
      </c>
      <c r="D8751">
        <v>19</v>
      </c>
      <c r="E8751" t="s">
        <v>30</v>
      </c>
      <c r="F8751">
        <v>78.02</v>
      </c>
      <c r="G8751">
        <v>124.32</v>
      </c>
      <c r="H8751">
        <v>52</v>
      </c>
      <c r="I8751" s="1">
        <v>1142.08</v>
      </c>
      <c r="J8751">
        <v>28.24</v>
      </c>
      <c r="K8751" t="s">
        <v>964</v>
      </c>
    </row>
    <row r="8752" spans="1:11" x14ac:dyDescent="0.25">
      <c r="A8752" t="s">
        <v>514</v>
      </c>
      <c r="B8752">
        <v>111</v>
      </c>
      <c r="C8752">
        <v>11</v>
      </c>
      <c r="D8752">
        <v>19</v>
      </c>
      <c r="E8752" t="s">
        <v>30</v>
      </c>
      <c r="F8752">
        <v>78.02</v>
      </c>
      <c r="G8752">
        <v>124.32</v>
      </c>
      <c r="H8752">
        <v>32</v>
      </c>
      <c r="I8752">
        <v>497.4</v>
      </c>
      <c r="J8752">
        <v>14.08</v>
      </c>
      <c r="K8752" t="s">
        <v>964</v>
      </c>
    </row>
    <row r="8753" spans="1:11" x14ac:dyDescent="0.25">
      <c r="A8753" t="s">
        <v>515</v>
      </c>
      <c r="B8753">
        <v>252</v>
      </c>
      <c r="C8753">
        <v>24</v>
      </c>
      <c r="D8753">
        <v>11</v>
      </c>
      <c r="E8753" t="s">
        <v>30</v>
      </c>
      <c r="F8753">
        <v>12.06</v>
      </c>
      <c r="G8753">
        <v>23.55</v>
      </c>
      <c r="H8753" t="s">
        <v>31</v>
      </c>
      <c r="I8753" t="s">
        <v>31</v>
      </c>
      <c r="J8753" t="s">
        <v>31</v>
      </c>
      <c r="K8753" t="s">
        <v>965</v>
      </c>
    </row>
    <row r="8754" spans="1:11" x14ac:dyDescent="0.25">
      <c r="A8754" t="s">
        <v>516</v>
      </c>
      <c r="B8754">
        <v>252</v>
      </c>
      <c r="C8754">
        <v>24</v>
      </c>
      <c r="D8754">
        <v>3</v>
      </c>
      <c r="E8754" t="s">
        <v>30</v>
      </c>
      <c r="F8754">
        <v>10.41</v>
      </c>
      <c r="G8754">
        <v>14.17</v>
      </c>
      <c r="H8754" t="s">
        <v>31</v>
      </c>
      <c r="I8754" t="s">
        <v>31</v>
      </c>
      <c r="J8754" t="s">
        <v>31</v>
      </c>
      <c r="K8754" t="s">
        <v>966</v>
      </c>
    </row>
    <row r="8755" spans="1:11" x14ac:dyDescent="0.25">
      <c r="A8755" t="s">
        <v>517</v>
      </c>
      <c r="B8755">
        <v>252</v>
      </c>
      <c r="C8755">
        <v>24</v>
      </c>
      <c r="D8755">
        <v>14</v>
      </c>
      <c r="E8755" t="s">
        <v>30</v>
      </c>
      <c r="F8755">
        <v>12.24</v>
      </c>
      <c r="G8755">
        <v>25.93</v>
      </c>
      <c r="H8755">
        <v>6</v>
      </c>
      <c r="I8755">
        <v>63.48</v>
      </c>
      <c r="J8755">
        <v>1.62</v>
      </c>
      <c r="K8755" t="s">
        <v>551</v>
      </c>
    </row>
    <row r="8756" spans="1:11" x14ac:dyDescent="0.25">
      <c r="A8756" t="s">
        <v>518</v>
      </c>
      <c r="B8756">
        <v>252</v>
      </c>
      <c r="C8756">
        <v>24</v>
      </c>
      <c r="D8756">
        <v>3</v>
      </c>
      <c r="E8756" t="s">
        <v>30</v>
      </c>
      <c r="F8756">
        <v>8.9499999999999993</v>
      </c>
      <c r="G8756">
        <v>11.86</v>
      </c>
      <c r="H8756" t="s">
        <v>31</v>
      </c>
      <c r="I8756" t="s">
        <v>31</v>
      </c>
      <c r="J8756" t="s">
        <v>31</v>
      </c>
      <c r="K8756" t="s">
        <v>967</v>
      </c>
    </row>
    <row r="8757" spans="1:11" x14ac:dyDescent="0.25">
      <c r="A8757" t="s">
        <v>519</v>
      </c>
      <c r="B8757">
        <v>252</v>
      </c>
      <c r="C8757">
        <v>24</v>
      </c>
      <c r="D8757">
        <v>15</v>
      </c>
      <c r="E8757" t="s">
        <v>30</v>
      </c>
      <c r="F8757">
        <v>13.78</v>
      </c>
      <c r="G8757">
        <v>31.27</v>
      </c>
      <c r="H8757">
        <v>2</v>
      </c>
      <c r="I8757">
        <v>21.18</v>
      </c>
      <c r="J8757">
        <v>0.55000000000000004</v>
      </c>
      <c r="K8757" t="s">
        <v>968</v>
      </c>
    </row>
    <row r="8758" spans="1:11" x14ac:dyDescent="0.25">
      <c r="A8758" t="s">
        <v>520</v>
      </c>
      <c r="B8758">
        <v>252</v>
      </c>
      <c r="C8758">
        <v>24</v>
      </c>
      <c r="D8758">
        <v>17</v>
      </c>
      <c r="E8758" t="s">
        <v>30</v>
      </c>
      <c r="F8758">
        <v>20.6</v>
      </c>
      <c r="G8758">
        <v>47.09</v>
      </c>
      <c r="H8758">
        <v>4</v>
      </c>
      <c r="I8758">
        <v>6.58</v>
      </c>
      <c r="J8758">
        <v>0.32</v>
      </c>
      <c r="K8758" t="s">
        <v>969</v>
      </c>
    </row>
    <row r="8759" spans="1:11" x14ac:dyDescent="0.25">
      <c r="A8759" t="s">
        <v>521</v>
      </c>
      <c r="B8759">
        <v>252</v>
      </c>
      <c r="C8759">
        <v>24</v>
      </c>
      <c r="D8759">
        <v>18</v>
      </c>
      <c r="E8759" t="s">
        <v>30</v>
      </c>
      <c r="F8759">
        <v>19.63</v>
      </c>
      <c r="G8759">
        <v>48.3</v>
      </c>
      <c r="H8759" t="s">
        <v>31</v>
      </c>
      <c r="I8759" t="s">
        <v>31</v>
      </c>
      <c r="J8759" t="s">
        <v>31</v>
      </c>
      <c r="K8759" t="s">
        <v>552</v>
      </c>
    </row>
    <row r="8760" spans="1:11" x14ac:dyDescent="0.25">
      <c r="A8760" t="s">
        <v>522</v>
      </c>
      <c r="B8760">
        <v>242</v>
      </c>
      <c r="C8760">
        <v>27</v>
      </c>
      <c r="D8760">
        <v>16</v>
      </c>
      <c r="E8760" t="s">
        <v>30</v>
      </c>
      <c r="F8760">
        <v>18.03</v>
      </c>
      <c r="G8760">
        <v>62.07</v>
      </c>
      <c r="H8760">
        <v>0.4</v>
      </c>
      <c r="I8760">
        <v>4.3600000000000003</v>
      </c>
      <c r="J8760">
        <v>0.26</v>
      </c>
      <c r="K8760" t="s">
        <v>970</v>
      </c>
    </row>
    <row r="8761" spans="1:11" x14ac:dyDescent="0.25">
      <c r="A8761" t="s">
        <v>523</v>
      </c>
      <c r="B8761">
        <v>242</v>
      </c>
      <c r="C8761">
        <v>27</v>
      </c>
      <c r="D8761">
        <v>32</v>
      </c>
      <c r="E8761" t="s">
        <v>30</v>
      </c>
      <c r="F8761">
        <v>18.97</v>
      </c>
      <c r="G8761">
        <v>71.510000000000005</v>
      </c>
      <c r="H8761">
        <v>21.33</v>
      </c>
      <c r="I8761">
        <v>39.15</v>
      </c>
      <c r="J8761">
        <v>2.29</v>
      </c>
      <c r="K8761" t="s">
        <v>971</v>
      </c>
    </row>
    <row r="8762" spans="1:11" x14ac:dyDescent="0.25">
      <c r="A8762" t="s">
        <v>524</v>
      </c>
      <c r="B8762">
        <v>242</v>
      </c>
      <c r="C8762">
        <v>27</v>
      </c>
      <c r="D8762">
        <v>32</v>
      </c>
      <c r="E8762" t="s">
        <v>30</v>
      </c>
      <c r="F8762">
        <v>18.97</v>
      </c>
      <c r="G8762">
        <v>71.569999999999993</v>
      </c>
      <c r="H8762">
        <v>43.59</v>
      </c>
      <c r="I8762">
        <v>117.36</v>
      </c>
      <c r="J8762">
        <v>7.13</v>
      </c>
      <c r="K8762" t="s">
        <v>971</v>
      </c>
    </row>
    <row r="8763" spans="1:11" x14ac:dyDescent="0.25">
      <c r="A8763" t="s">
        <v>527</v>
      </c>
      <c r="B8763">
        <v>253</v>
      </c>
      <c r="C8763">
        <v>24</v>
      </c>
      <c r="D8763">
        <v>5</v>
      </c>
      <c r="E8763" t="s">
        <v>30</v>
      </c>
      <c r="F8763">
        <v>26.47</v>
      </c>
      <c r="G8763">
        <v>29.61</v>
      </c>
      <c r="H8763">
        <v>11</v>
      </c>
      <c r="I8763">
        <v>106.24</v>
      </c>
      <c r="J8763">
        <v>2.0099999999999998</v>
      </c>
      <c r="K8763" t="s">
        <v>973</v>
      </c>
    </row>
    <row r="8764" spans="1:11" x14ac:dyDescent="0.25">
      <c r="A8764" t="s">
        <v>528</v>
      </c>
      <c r="B8764">
        <v>253</v>
      </c>
      <c r="C8764">
        <v>24</v>
      </c>
      <c r="D8764">
        <v>3</v>
      </c>
      <c r="E8764" t="s">
        <v>30</v>
      </c>
      <c r="F8764">
        <v>26.76</v>
      </c>
      <c r="G8764">
        <v>27.09</v>
      </c>
      <c r="H8764">
        <v>14</v>
      </c>
      <c r="I8764">
        <v>374.24</v>
      </c>
      <c r="J8764">
        <v>6.31</v>
      </c>
      <c r="K8764" t="s">
        <v>973</v>
      </c>
    </row>
    <row r="8765" spans="1:11" x14ac:dyDescent="0.25">
      <c r="A8765" t="s">
        <v>529</v>
      </c>
      <c r="B8765">
        <v>253</v>
      </c>
      <c r="C8765">
        <v>24</v>
      </c>
      <c r="D8765">
        <v>5</v>
      </c>
      <c r="E8765" t="s">
        <v>30</v>
      </c>
      <c r="F8765">
        <v>19.7</v>
      </c>
      <c r="G8765">
        <v>23.17</v>
      </c>
      <c r="H8765">
        <v>9</v>
      </c>
      <c r="I8765">
        <v>39.76</v>
      </c>
      <c r="J8765">
        <v>0.81</v>
      </c>
      <c r="K8765" t="s">
        <v>974</v>
      </c>
    </row>
    <row r="8766" spans="1:11" x14ac:dyDescent="0.25">
      <c r="A8766" t="s">
        <v>530</v>
      </c>
      <c r="B8766">
        <v>253</v>
      </c>
      <c r="C8766">
        <v>24</v>
      </c>
      <c r="D8766">
        <v>3</v>
      </c>
      <c r="E8766" t="s">
        <v>30</v>
      </c>
      <c r="F8766">
        <v>20.079999999999998</v>
      </c>
      <c r="G8766">
        <v>20.98</v>
      </c>
      <c r="H8766">
        <v>18</v>
      </c>
      <c r="I8766">
        <v>360.24</v>
      </c>
      <c r="J8766">
        <v>6.25</v>
      </c>
      <c r="K8766" t="s">
        <v>974</v>
      </c>
    </row>
    <row r="8767" spans="1:11" x14ac:dyDescent="0.25">
      <c r="A8767" t="s">
        <v>538</v>
      </c>
      <c r="B8767">
        <v>492</v>
      </c>
      <c r="C8767">
        <v>41</v>
      </c>
      <c r="D8767">
        <v>13</v>
      </c>
      <c r="E8767" t="s">
        <v>30</v>
      </c>
      <c r="F8767">
        <v>1.31</v>
      </c>
      <c r="G8767">
        <v>8.09</v>
      </c>
      <c r="H8767" t="s">
        <v>31</v>
      </c>
      <c r="I8767" t="s">
        <v>31</v>
      </c>
      <c r="J8767" t="s">
        <v>31</v>
      </c>
      <c r="K8767" t="s">
        <v>982</v>
      </c>
    </row>
    <row r="8768" spans="1:11" x14ac:dyDescent="0.25">
      <c r="A8768" t="s">
        <v>539</v>
      </c>
      <c r="B8768">
        <v>492</v>
      </c>
      <c r="C8768">
        <v>41</v>
      </c>
      <c r="D8768">
        <v>14</v>
      </c>
      <c r="E8768" t="s">
        <v>30</v>
      </c>
      <c r="F8768">
        <v>1.62</v>
      </c>
      <c r="G8768">
        <v>7.39</v>
      </c>
      <c r="H8768" t="s">
        <v>31</v>
      </c>
      <c r="I8768" t="s">
        <v>31</v>
      </c>
      <c r="J8768" t="s">
        <v>31</v>
      </c>
      <c r="K8768" t="s">
        <v>983</v>
      </c>
    </row>
    <row r="8769" spans="1:11" x14ac:dyDescent="0.25">
      <c r="A8769" t="s">
        <v>540</v>
      </c>
      <c r="B8769">
        <v>492</v>
      </c>
      <c r="C8769">
        <v>41</v>
      </c>
      <c r="D8769">
        <v>38</v>
      </c>
      <c r="E8769" t="s">
        <v>30</v>
      </c>
      <c r="F8769">
        <v>10.06</v>
      </c>
      <c r="G8769">
        <v>39.99</v>
      </c>
      <c r="H8769" t="s">
        <v>31</v>
      </c>
      <c r="I8769" t="s">
        <v>31</v>
      </c>
      <c r="J8769" t="s">
        <v>31</v>
      </c>
      <c r="K8769" t="s">
        <v>613</v>
      </c>
    </row>
    <row r="8770" spans="1:11" x14ac:dyDescent="0.25">
      <c r="A8770" t="s">
        <v>541</v>
      </c>
      <c r="B8770">
        <v>492</v>
      </c>
      <c r="C8770">
        <v>41</v>
      </c>
      <c r="D8770">
        <v>38</v>
      </c>
      <c r="E8770" t="s">
        <v>30</v>
      </c>
      <c r="F8770">
        <v>10.06</v>
      </c>
      <c r="G8770">
        <v>39.630000000000003</v>
      </c>
      <c r="H8770" t="s">
        <v>31</v>
      </c>
      <c r="I8770" t="s">
        <v>31</v>
      </c>
      <c r="J8770" t="s">
        <v>31</v>
      </c>
      <c r="K8770" t="s">
        <v>613</v>
      </c>
    </row>
    <row r="8771" spans="1:11" x14ac:dyDescent="0.25">
      <c r="A8771" t="s">
        <v>542</v>
      </c>
      <c r="B8771">
        <v>151</v>
      </c>
      <c r="C8771">
        <v>33</v>
      </c>
      <c r="D8771">
        <v>8</v>
      </c>
      <c r="E8771" t="s">
        <v>30</v>
      </c>
      <c r="F8771">
        <v>23.81</v>
      </c>
      <c r="G8771">
        <v>33.340000000000003</v>
      </c>
      <c r="H8771" t="s">
        <v>31</v>
      </c>
      <c r="I8771" t="s">
        <v>31</v>
      </c>
      <c r="J8771" t="s">
        <v>31</v>
      </c>
      <c r="K8771" t="s">
        <v>984</v>
      </c>
    </row>
    <row r="8772" spans="1:11" x14ac:dyDescent="0.25">
      <c r="A8772" t="s">
        <v>543</v>
      </c>
      <c r="B8772">
        <v>151</v>
      </c>
      <c r="C8772">
        <v>33</v>
      </c>
      <c r="D8772">
        <v>8</v>
      </c>
      <c r="E8772" t="s">
        <v>30</v>
      </c>
      <c r="F8772">
        <v>22.77</v>
      </c>
      <c r="G8772">
        <v>32.270000000000003</v>
      </c>
      <c r="H8772" t="s">
        <v>31</v>
      </c>
      <c r="I8772" t="s">
        <v>31</v>
      </c>
      <c r="J8772" t="s">
        <v>31</v>
      </c>
      <c r="K8772" t="s">
        <v>985</v>
      </c>
    </row>
    <row r="8773" spans="1:11" x14ac:dyDescent="0.25">
      <c r="A8773" t="s">
        <v>544</v>
      </c>
      <c r="B8773">
        <v>151</v>
      </c>
      <c r="C8773">
        <v>33</v>
      </c>
      <c r="D8773">
        <v>11</v>
      </c>
      <c r="E8773" t="s">
        <v>30</v>
      </c>
      <c r="F8773">
        <v>40.81</v>
      </c>
      <c r="G8773">
        <v>49.72</v>
      </c>
      <c r="H8773" t="s">
        <v>31</v>
      </c>
      <c r="I8773" t="s">
        <v>31</v>
      </c>
      <c r="J8773" t="s">
        <v>31</v>
      </c>
      <c r="K8773" t="s">
        <v>986</v>
      </c>
    </row>
    <row r="8774" spans="1:11" x14ac:dyDescent="0.25">
      <c r="A8774" t="s">
        <v>545</v>
      </c>
      <c r="B8774">
        <v>151</v>
      </c>
      <c r="C8774">
        <v>33</v>
      </c>
      <c r="D8774">
        <v>12</v>
      </c>
      <c r="E8774" t="s">
        <v>30</v>
      </c>
      <c r="F8774">
        <v>42.22</v>
      </c>
      <c r="G8774">
        <v>55.47</v>
      </c>
      <c r="H8774" t="s">
        <v>31</v>
      </c>
      <c r="I8774" t="s">
        <v>31</v>
      </c>
      <c r="J8774" t="s">
        <v>31</v>
      </c>
      <c r="K8774" t="s">
        <v>987</v>
      </c>
    </row>
    <row r="8775" spans="1:11" x14ac:dyDescent="0.25">
      <c r="A8775" t="s">
        <v>1010</v>
      </c>
      <c r="B8775">
        <v>111</v>
      </c>
      <c r="C8775">
        <v>11</v>
      </c>
      <c r="D8775">
        <v>59</v>
      </c>
      <c r="E8775" t="s">
        <v>30</v>
      </c>
      <c r="F8775">
        <v>80.77</v>
      </c>
      <c r="G8775">
        <v>199.71</v>
      </c>
      <c r="H8775">
        <v>458</v>
      </c>
      <c r="I8775" s="1">
        <v>6274.14</v>
      </c>
      <c r="J8775">
        <v>259.33</v>
      </c>
      <c r="K8775" t="s">
        <v>1011</v>
      </c>
    </row>
    <row r="8776" spans="1:11" x14ac:dyDescent="0.25">
      <c r="A8776" t="s">
        <v>1012</v>
      </c>
      <c r="B8776">
        <v>111</v>
      </c>
      <c r="C8776">
        <v>11</v>
      </c>
      <c r="D8776">
        <v>59</v>
      </c>
      <c r="E8776" t="s">
        <v>30</v>
      </c>
      <c r="F8776">
        <v>80.77</v>
      </c>
      <c r="G8776">
        <v>199.71</v>
      </c>
      <c r="H8776">
        <v>336</v>
      </c>
      <c r="I8776" s="1">
        <v>3845.24</v>
      </c>
      <c r="J8776">
        <v>159.41999999999999</v>
      </c>
      <c r="K8776" t="s">
        <v>1011</v>
      </c>
    </row>
    <row r="8777" spans="1:11" x14ac:dyDescent="0.25">
      <c r="A8777" t="s">
        <v>1013</v>
      </c>
      <c r="B8777">
        <v>243</v>
      </c>
      <c r="C8777">
        <v>28</v>
      </c>
      <c r="D8777">
        <v>6</v>
      </c>
      <c r="E8777" t="s">
        <v>30</v>
      </c>
      <c r="F8777">
        <v>18.77</v>
      </c>
      <c r="G8777">
        <v>26.56</v>
      </c>
      <c r="H8777">
        <v>206</v>
      </c>
      <c r="I8777" s="1">
        <v>1984.98</v>
      </c>
      <c r="J8777">
        <v>46.9</v>
      </c>
      <c r="K8777" t="s">
        <v>1014</v>
      </c>
    </row>
    <row r="8778" spans="1:11" x14ac:dyDescent="0.25">
      <c r="A8778" t="s">
        <v>1015</v>
      </c>
      <c r="B8778">
        <v>243</v>
      </c>
      <c r="C8778">
        <v>28</v>
      </c>
      <c r="D8778">
        <v>6</v>
      </c>
      <c r="E8778" t="s">
        <v>30</v>
      </c>
      <c r="F8778">
        <v>19.25</v>
      </c>
      <c r="G8778">
        <v>27.2</v>
      </c>
      <c r="H8778">
        <v>68</v>
      </c>
      <c r="I8778">
        <v>643.12</v>
      </c>
      <c r="J8778">
        <v>15.18</v>
      </c>
      <c r="K8778" t="s">
        <v>1016</v>
      </c>
    </row>
    <row r="8779" spans="1:11" x14ac:dyDescent="0.25">
      <c r="A8779" t="s">
        <v>1017</v>
      </c>
      <c r="B8779">
        <v>243</v>
      </c>
      <c r="C8779">
        <v>28</v>
      </c>
      <c r="D8779">
        <v>8</v>
      </c>
      <c r="E8779" t="s">
        <v>30</v>
      </c>
      <c r="F8779">
        <v>7.77</v>
      </c>
      <c r="G8779">
        <v>17.600000000000001</v>
      </c>
      <c r="H8779" t="s">
        <v>31</v>
      </c>
      <c r="I8779" t="s">
        <v>31</v>
      </c>
      <c r="J8779" t="s">
        <v>31</v>
      </c>
      <c r="K8779" t="s">
        <v>1018</v>
      </c>
    </row>
    <row r="8780" spans="1:11" x14ac:dyDescent="0.25">
      <c r="A8780" t="s">
        <v>1019</v>
      </c>
      <c r="B8780">
        <v>243</v>
      </c>
      <c r="C8780">
        <v>28</v>
      </c>
      <c r="D8780">
        <v>8</v>
      </c>
      <c r="E8780" t="s">
        <v>30</v>
      </c>
      <c r="F8780">
        <v>7.77</v>
      </c>
      <c r="G8780">
        <v>26.91</v>
      </c>
      <c r="H8780" t="s">
        <v>31</v>
      </c>
      <c r="I8780" t="s">
        <v>31</v>
      </c>
      <c r="J8780" t="s">
        <v>31</v>
      </c>
      <c r="K8780" t="s">
        <v>1018</v>
      </c>
    </row>
    <row r="8781" spans="1:11" x14ac:dyDescent="0.25">
      <c r="A8781" t="s">
        <v>1020</v>
      </c>
      <c r="B8781">
        <v>243</v>
      </c>
      <c r="C8781">
        <v>28</v>
      </c>
      <c r="D8781">
        <v>8</v>
      </c>
      <c r="E8781" t="s">
        <v>30</v>
      </c>
      <c r="F8781">
        <v>7.77</v>
      </c>
      <c r="G8781">
        <v>17.600000000000001</v>
      </c>
      <c r="H8781">
        <v>6</v>
      </c>
      <c r="I8781">
        <v>19.98</v>
      </c>
      <c r="J8781">
        <v>0.76</v>
      </c>
      <c r="K8781" t="s">
        <v>1018</v>
      </c>
    </row>
    <row r="8782" spans="1:11" x14ac:dyDescent="0.25">
      <c r="A8782" t="s">
        <v>1021</v>
      </c>
      <c r="B8782">
        <v>243</v>
      </c>
      <c r="C8782">
        <v>28</v>
      </c>
      <c r="D8782">
        <v>8</v>
      </c>
      <c r="E8782" t="s">
        <v>30</v>
      </c>
      <c r="F8782">
        <v>7.77</v>
      </c>
      <c r="G8782">
        <v>26.91</v>
      </c>
      <c r="H8782" t="s">
        <v>31</v>
      </c>
      <c r="I8782" t="s">
        <v>31</v>
      </c>
      <c r="J8782" t="s">
        <v>31</v>
      </c>
      <c r="K8782" t="s">
        <v>1018</v>
      </c>
    </row>
    <row r="8783" spans="1:11" x14ac:dyDescent="0.25">
      <c r="A8783" t="s">
        <v>1022</v>
      </c>
      <c r="B8783">
        <v>292</v>
      </c>
      <c r="C8783">
        <v>21</v>
      </c>
      <c r="D8783">
        <v>4</v>
      </c>
      <c r="E8783" t="s">
        <v>30</v>
      </c>
      <c r="F8783">
        <v>0.72</v>
      </c>
      <c r="G8783">
        <v>4.8</v>
      </c>
      <c r="H8783" t="s">
        <v>31</v>
      </c>
      <c r="I8783" t="s">
        <v>31</v>
      </c>
      <c r="J8783" t="s">
        <v>31</v>
      </c>
      <c r="K8783" t="s">
        <v>907</v>
      </c>
    </row>
    <row r="8784" spans="1:11" x14ac:dyDescent="0.25">
      <c r="A8784" t="s">
        <v>1023</v>
      </c>
      <c r="B8784">
        <v>243</v>
      </c>
      <c r="C8784">
        <v>28</v>
      </c>
      <c r="D8784">
        <v>13</v>
      </c>
      <c r="E8784" t="s">
        <v>30</v>
      </c>
      <c r="F8784">
        <v>14.76</v>
      </c>
      <c r="G8784">
        <v>35.4</v>
      </c>
      <c r="H8784" t="s">
        <v>31</v>
      </c>
      <c r="I8784" t="s">
        <v>31</v>
      </c>
      <c r="J8784" t="s">
        <v>31</v>
      </c>
      <c r="K8784" t="s">
        <v>1024</v>
      </c>
    </row>
    <row r="8785" spans="1:11" x14ac:dyDescent="0.25">
      <c r="A8785" t="s">
        <v>1025</v>
      </c>
      <c r="B8785">
        <v>243</v>
      </c>
      <c r="C8785">
        <v>28</v>
      </c>
      <c r="D8785">
        <v>13</v>
      </c>
      <c r="E8785" t="s">
        <v>30</v>
      </c>
      <c r="F8785">
        <v>14.76</v>
      </c>
      <c r="G8785">
        <v>50.03</v>
      </c>
      <c r="H8785" t="s">
        <v>31</v>
      </c>
      <c r="I8785" t="s">
        <v>31</v>
      </c>
      <c r="J8785" t="s">
        <v>31</v>
      </c>
      <c r="K8785" t="s">
        <v>1024</v>
      </c>
    </row>
    <row r="8786" spans="1:11" x14ac:dyDescent="0.25">
      <c r="A8786" t="s">
        <v>1026</v>
      </c>
      <c r="B8786">
        <v>243</v>
      </c>
      <c r="C8786">
        <v>28</v>
      </c>
      <c r="D8786">
        <v>6</v>
      </c>
      <c r="E8786" t="s">
        <v>30</v>
      </c>
      <c r="F8786">
        <v>8.8800000000000008</v>
      </c>
      <c r="G8786">
        <v>18.399999999999999</v>
      </c>
      <c r="H8786">
        <v>2</v>
      </c>
      <c r="I8786">
        <v>2.2200000000000002</v>
      </c>
      <c r="J8786">
        <v>0.09</v>
      </c>
      <c r="K8786" t="s">
        <v>1027</v>
      </c>
    </row>
    <row r="8787" spans="1:11" x14ac:dyDescent="0.25">
      <c r="A8787" t="s">
        <v>1028</v>
      </c>
      <c r="B8787">
        <v>243</v>
      </c>
      <c r="C8787">
        <v>28</v>
      </c>
      <c r="D8787">
        <v>16</v>
      </c>
      <c r="E8787" t="s">
        <v>30</v>
      </c>
      <c r="F8787">
        <v>17.760000000000002</v>
      </c>
      <c r="G8787">
        <v>61.68</v>
      </c>
      <c r="H8787" t="s">
        <v>31</v>
      </c>
      <c r="I8787" t="s">
        <v>31</v>
      </c>
      <c r="J8787" t="s">
        <v>31</v>
      </c>
      <c r="K8787" t="s">
        <v>1029</v>
      </c>
    </row>
    <row r="8788" spans="1:11" x14ac:dyDescent="0.25">
      <c r="A8788" t="s">
        <v>1030</v>
      </c>
      <c r="B8788">
        <v>243</v>
      </c>
      <c r="C8788">
        <v>28</v>
      </c>
      <c r="D8788">
        <v>16</v>
      </c>
      <c r="E8788" t="s">
        <v>30</v>
      </c>
      <c r="F8788">
        <v>17.760000000000002</v>
      </c>
      <c r="G8788">
        <v>40.4</v>
      </c>
      <c r="H8788">
        <v>26</v>
      </c>
      <c r="I8788">
        <v>224.22</v>
      </c>
      <c r="J8788">
        <v>8.6300000000000008</v>
      </c>
      <c r="K8788" t="s">
        <v>1029</v>
      </c>
    </row>
    <row r="8789" spans="1:11" x14ac:dyDescent="0.25">
      <c r="A8789" t="s">
        <v>1031</v>
      </c>
      <c r="B8789">
        <v>243</v>
      </c>
      <c r="C8789">
        <v>28</v>
      </c>
      <c r="D8789">
        <v>16</v>
      </c>
      <c r="E8789" t="s">
        <v>30</v>
      </c>
      <c r="F8789">
        <v>17.760000000000002</v>
      </c>
      <c r="G8789">
        <v>61.68</v>
      </c>
      <c r="H8789">
        <v>6</v>
      </c>
      <c r="I8789">
        <v>31.08</v>
      </c>
      <c r="J8789">
        <v>1.81</v>
      </c>
      <c r="K8789" t="s">
        <v>1029</v>
      </c>
    </row>
    <row r="8790" spans="1:11" x14ac:dyDescent="0.25">
      <c r="A8790" t="s">
        <v>133</v>
      </c>
      <c r="B8790">
        <v>392</v>
      </c>
      <c r="C8790">
        <v>31</v>
      </c>
      <c r="D8790">
        <v>59</v>
      </c>
      <c r="E8790" t="s">
        <v>30</v>
      </c>
      <c r="F8790">
        <v>13.1</v>
      </c>
      <c r="G8790">
        <v>183.19</v>
      </c>
      <c r="H8790">
        <v>2</v>
      </c>
      <c r="I8790">
        <v>3.54</v>
      </c>
      <c r="J8790">
        <v>0.37</v>
      </c>
      <c r="K8790" t="s">
        <v>560</v>
      </c>
    </row>
    <row r="8791" spans="1:11" x14ac:dyDescent="0.25">
      <c r="A8791" t="s">
        <v>134</v>
      </c>
      <c r="B8791">
        <v>392</v>
      </c>
      <c r="C8791">
        <v>31</v>
      </c>
      <c r="D8791">
        <v>59</v>
      </c>
      <c r="E8791" t="s">
        <v>30</v>
      </c>
      <c r="F8791">
        <v>13.86</v>
      </c>
      <c r="G8791">
        <v>182.61</v>
      </c>
      <c r="H8791" t="s">
        <v>31</v>
      </c>
      <c r="I8791" t="s">
        <v>31</v>
      </c>
      <c r="J8791" t="s">
        <v>31</v>
      </c>
      <c r="K8791" t="s">
        <v>644</v>
      </c>
    </row>
    <row r="8792" spans="1:11" x14ac:dyDescent="0.25">
      <c r="A8792" t="s">
        <v>135</v>
      </c>
      <c r="B8792">
        <v>392</v>
      </c>
      <c r="C8792">
        <v>31</v>
      </c>
      <c r="D8792">
        <v>83</v>
      </c>
      <c r="E8792" t="s">
        <v>30</v>
      </c>
      <c r="F8792">
        <v>25.29</v>
      </c>
      <c r="G8792">
        <v>99.52</v>
      </c>
      <c r="H8792" t="s">
        <v>31</v>
      </c>
      <c r="I8792" t="s">
        <v>31</v>
      </c>
      <c r="J8792" t="s">
        <v>31</v>
      </c>
      <c r="K8792" t="s">
        <v>645</v>
      </c>
    </row>
    <row r="8793" spans="1:11" x14ac:dyDescent="0.25">
      <c r="A8793" t="s">
        <v>136</v>
      </c>
      <c r="B8793">
        <v>392</v>
      </c>
      <c r="C8793">
        <v>31</v>
      </c>
      <c r="D8793">
        <v>42</v>
      </c>
      <c r="E8793" t="s">
        <v>30</v>
      </c>
      <c r="F8793">
        <v>14.37</v>
      </c>
      <c r="G8793">
        <v>53.3</v>
      </c>
      <c r="H8793">
        <v>2</v>
      </c>
      <c r="I8793">
        <v>1.86</v>
      </c>
      <c r="J8793">
        <v>0.16</v>
      </c>
      <c r="K8793" t="s">
        <v>646</v>
      </c>
    </row>
    <row r="8794" spans="1:11" x14ac:dyDescent="0.25">
      <c r="A8794" t="s">
        <v>137</v>
      </c>
      <c r="B8794">
        <v>392</v>
      </c>
      <c r="C8794">
        <v>31</v>
      </c>
      <c r="D8794">
        <v>39</v>
      </c>
      <c r="E8794" t="s">
        <v>30</v>
      </c>
      <c r="F8794">
        <v>13.12</v>
      </c>
      <c r="G8794">
        <v>48.28</v>
      </c>
      <c r="H8794">
        <v>2</v>
      </c>
      <c r="I8794">
        <v>7.24</v>
      </c>
      <c r="J8794">
        <v>0.38</v>
      </c>
      <c r="K8794" t="s">
        <v>647</v>
      </c>
    </row>
    <row r="8795" spans="1:11" x14ac:dyDescent="0.25">
      <c r="A8795" t="s">
        <v>138</v>
      </c>
      <c r="B8795">
        <v>392</v>
      </c>
      <c r="C8795">
        <v>31</v>
      </c>
      <c r="D8795">
        <v>54</v>
      </c>
      <c r="E8795" t="s">
        <v>30</v>
      </c>
      <c r="F8795">
        <v>14.69</v>
      </c>
      <c r="G8795">
        <v>60.28</v>
      </c>
      <c r="H8795" t="s">
        <v>31</v>
      </c>
      <c r="I8795" t="s">
        <v>31</v>
      </c>
      <c r="J8795" t="s">
        <v>31</v>
      </c>
      <c r="K8795" t="s">
        <v>648</v>
      </c>
    </row>
    <row r="8796" spans="1:11" x14ac:dyDescent="0.25">
      <c r="A8796" t="s">
        <v>139</v>
      </c>
      <c r="B8796">
        <v>392</v>
      </c>
      <c r="C8796">
        <v>31</v>
      </c>
      <c r="D8796">
        <v>54</v>
      </c>
      <c r="E8796" t="s">
        <v>30</v>
      </c>
      <c r="F8796">
        <v>14.69</v>
      </c>
      <c r="G8796">
        <v>60.51</v>
      </c>
      <c r="H8796">
        <v>1.1399999999999999</v>
      </c>
      <c r="I8796">
        <v>8.93</v>
      </c>
      <c r="J8796">
        <v>0.56000000000000005</v>
      </c>
      <c r="K8796" t="s">
        <v>649</v>
      </c>
    </row>
    <row r="8797" spans="1:11" x14ac:dyDescent="0.25">
      <c r="A8797" t="s">
        <v>140</v>
      </c>
      <c r="B8797">
        <v>392</v>
      </c>
      <c r="C8797">
        <v>31</v>
      </c>
      <c r="D8797">
        <v>50</v>
      </c>
      <c r="E8797" t="s">
        <v>30</v>
      </c>
      <c r="F8797">
        <v>13</v>
      </c>
      <c r="G8797">
        <v>54.89</v>
      </c>
      <c r="H8797" t="s">
        <v>31</v>
      </c>
      <c r="I8797" t="s">
        <v>31</v>
      </c>
      <c r="J8797" t="s">
        <v>31</v>
      </c>
      <c r="K8797" t="s">
        <v>650</v>
      </c>
    </row>
    <row r="8798" spans="1:11" x14ac:dyDescent="0.25">
      <c r="A8798" t="s">
        <v>141</v>
      </c>
      <c r="B8798">
        <v>392</v>
      </c>
      <c r="C8798">
        <v>31</v>
      </c>
      <c r="D8798">
        <v>50</v>
      </c>
      <c r="E8798" t="s">
        <v>30</v>
      </c>
      <c r="F8798">
        <v>13</v>
      </c>
      <c r="G8798">
        <v>55.12</v>
      </c>
      <c r="H8798">
        <v>0.86</v>
      </c>
      <c r="I8798">
        <v>6.73</v>
      </c>
      <c r="J8798">
        <v>0.41</v>
      </c>
      <c r="K8798" t="s">
        <v>651</v>
      </c>
    </row>
    <row r="8799" spans="1:11" x14ac:dyDescent="0.25">
      <c r="A8799" t="s">
        <v>142</v>
      </c>
      <c r="B8799">
        <v>392</v>
      </c>
      <c r="C8799">
        <v>31</v>
      </c>
      <c r="D8799">
        <v>50</v>
      </c>
      <c r="E8799" t="s">
        <v>30</v>
      </c>
      <c r="F8799">
        <v>18.97</v>
      </c>
      <c r="G8799">
        <v>64.959999999999994</v>
      </c>
      <c r="H8799">
        <v>22</v>
      </c>
      <c r="I8799">
        <v>148.4</v>
      </c>
      <c r="J8799">
        <v>8.6300000000000008</v>
      </c>
      <c r="K8799" t="s">
        <v>652</v>
      </c>
    </row>
    <row r="8800" spans="1:11" x14ac:dyDescent="0.25">
      <c r="A8800" t="s">
        <v>143</v>
      </c>
      <c r="B8800">
        <v>392</v>
      </c>
      <c r="C8800">
        <v>31</v>
      </c>
      <c r="D8800">
        <v>49</v>
      </c>
      <c r="E8800" t="s">
        <v>30</v>
      </c>
      <c r="F8800">
        <v>18.96</v>
      </c>
      <c r="G8800">
        <v>64.16</v>
      </c>
      <c r="H8800">
        <v>10</v>
      </c>
      <c r="I8800">
        <v>103.14</v>
      </c>
      <c r="J8800">
        <v>6.03</v>
      </c>
      <c r="K8800" t="s">
        <v>653</v>
      </c>
    </row>
    <row r="8801" spans="1:11" x14ac:dyDescent="0.25">
      <c r="A8801" t="s">
        <v>144</v>
      </c>
      <c r="B8801">
        <v>392</v>
      </c>
      <c r="C8801">
        <v>31</v>
      </c>
      <c r="D8801">
        <v>64</v>
      </c>
      <c r="E8801" t="s">
        <v>30</v>
      </c>
      <c r="F8801">
        <v>20.18</v>
      </c>
      <c r="G8801">
        <v>84.17</v>
      </c>
      <c r="H8801">
        <v>2</v>
      </c>
      <c r="I8801">
        <v>19.86</v>
      </c>
      <c r="J8801">
        <v>1.25</v>
      </c>
      <c r="K8801" t="s">
        <v>654</v>
      </c>
    </row>
    <row r="8802" spans="1:11" x14ac:dyDescent="0.25">
      <c r="A8802" t="s">
        <v>145</v>
      </c>
      <c r="B8802">
        <v>392</v>
      </c>
      <c r="C8802">
        <v>31</v>
      </c>
      <c r="D8802">
        <v>61</v>
      </c>
      <c r="E8802" t="s">
        <v>30</v>
      </c>
      <c r="F8802">
        <v>20.28</v>
      </c>
      <c r="G8802">
        <v>81.52</v>
      </c>
      <c r="H8802">
        <v>2</v>
      </c>
      <c r="I8802">
        <v>21.22</v>
      </c>
      <c r="J8802">
        <v>1.3</v>
      </c>
      <c r="K8802" t="s">
        <v>655</v>
      </c>
    </row>
    <row r="8803" spans="1:11" x14ac:dyDescent="0.25">
      <c r="A8803" t="s">
        <v>146</v>
      </c>
      <c r="B8803">
        <v>392</v>
      </c>
      <c r="C8803">
        <v>31</v>
      </c>
      <c r="D8803">
        <v>65</v>
      </c>
      <c r="E8803" t="s">
        <v>30</v>
      </c>
      <c r="F8803">
        <v>17.559999999999999</v>
      </c>
      <c r="G8803">
        <v>73.040000000000006</v>
      </c>
      <c r="H8803" t="s">
        <v>31</v>
      </c>
      <c r="I8803" t="s">
        <v>31</v>
      </c>
      <c r="J8803" t="s">
        <v>31</v>
      </c>
      <c r="K8803" t="s">
        <v>656</v>
      </c>
    </row>
    <row r="8804" spans="1:11" x14ac:dyDescent="0.25">
      <c r="A8804" t="s">
        <v>147</v>
      </c>
      <c r="B8804">
        <v>392</v>
      </c>
      <c r="C8804">
        <v>31</v>
      </c>
      <c r="D8804">
        <v>67</v>
      </c>
      <c r="E8804" t="s">
        <v>30</v>
      </c>
      <c r="F8804">
        <v>18.82</v>
      </c>
      <c r="G8804">
        <v>76.650000000000006</v>
      </c>
      <c r="H8804">
        <v>0.8</v>
      </c>
      <c r="I8804">
        <v>0.8</v>
      </c>
      <c r="J8804">
        <v>0.08</v>
      </c>
      <c r="K8804" t="s">
        <v>657</v>
      </c>
    </row>
    <row r="8805" spans="1:11" x14ac:dyDescent="0.25">
      <c r="A8805" t="s">
        <v>148</v>
      </c>
      <c r="B8805">
        <v>392</v>
      </c>
      <c r="C8805">
        <v>31</v>
      </c>
      <c r="D8805">
        <v>80</v>
      </c>
      <c r="E8805" t="s">
        <v>30</v>
      </c>
      <c r="F8805">
        <v>23.61</v>
      </c>
      <c r="G8805">
        <v>97.1</v>
      </c>
      <c r="H8805">
        <v>0.86</v>
      </c>
      <c r="I8805">
        <v>2.4</v>
      </c>
      <c r="J8805">
        <v>0.17</v>
      </c>
      <c r="K8805" t="s">
        <v>658</v>
      </c>
    </row>
    <row r="8806" spans="1:11" x14ac:dyDescent="0.25">
      <c r="A8806" t="s">
        <v>149</v>
      </c>
      <c r="B8806">
        <v>392</v>
      </c>
      <c r="C8806">
        <v>31</v>
      </c>
      <c r="D8806">
        <v>80</v>
      </c>
      <c r="E8806" t="s">
        <v>30</v>
      </c>
      <c r="F8806">
        <v>23.46</v>
      </c>
      <c r="G8806">
        <v>96.01</v>
      </c>
      <c r="H8806">
        <v>0.54</v>
      </c>
      <c r="I8806">
        <v>0.43</v>
      </c>
      <c r="J8806">
        <v>0.02</v>
      </c>
      <c r="K8806" t="s">
        <v>659</v>
      </c>
    </row>
    <row r="8807" spans="1:11" x14ac:dyDescent="0.25">
      <c r="A8807" t="s">
        <v>150</v>
      </c>
      <c r="B8807">
        <v>392</v>
      </c>
      <c r="C8807">
        <v>31</v>
      </c>
      <c r="D8807">
        <v>54</v>
      </c>
      <c r="E8807" t="s">
        <v>30</v>
      </c>
      <c r="F8807">
        <v>14.68</v>
      </c>
      <c r="G8807">
        <v>59.73</v>
      </c>
      <c r="H8807">
        <v>0.92</v>
      </c>
      <c r="I8807">
        <v>1.19</v>
      </c>
      <c r="J8807">
        <v>0.14000000000000001</v>
      </c>
      <c r="K8807" t="s">
        <v>660</v>
      </c>
    </row>
    <row r="8808" spans="1:11" x14ac:dyDescent="0.25">
      <c r="A8808" t="s">
        <v>151</v>
      </c>
      <c r="B8808">
        <v>392</v>
      </c>
      <c r="C8808">
        <v>31</v>
      </c>
      <c r="D8808">
        <v>51</v>
      </c>
      <c r="E8808" t="s">
        <v>30</v>
      </c>
      <c r="F8808">
        <v>14.68</v>
      </c>
      <c r="G8808">
        <v>57.64</v>
      </c>
      <c r="H8808">
        <v>2</v>
      </c>
      <c r="I8808">
        <v>4.12</v>
      </c>
      <c r="J8808">
        <v>0.2</v>
      </c>
      <c r="K8808" t="s">
        <v>661</v>
      </c>
    </row>
    <row r="8809" spans="1:11" x14ac:dyDescent="0.25">
      <c r="A8809" t="s">
        <v>152</v>
      </c>
      <c r="B8809">
        <v>392</v>
      </c>
      <c r="C8809">
        <v>31</v>
      </c>
      <c r="D8809">
        <v>49</v>
      </c>
      <c r="E8809" t="s">
        <v>30</v>
      </c>
      <c r="F8809">
        <v>12.26</v>
      </c>
      <c r="G8809">
        <v>55.88</v>
      </c>
      <c r="H8809" t="s">
        <v>31</v>
      </c>
      <c r="I8809" t="s">
        <v>31</v>
      </c>
      <c r="J8809" t="s">
        <v>31</v>
      </c>
      <c r="K8809" t="s">
        <v>662</v>
      </c>
    </row>
    <row r="8810" spans="1:11" x14ac:dyDescent="0.25">
      <c r="A8810" t="s">
        <v>153</v>
      </c>
      <c r="B8810">
        <v>392</v>
      </c>
      <c r="C8810">
        <v>31</v>
      </c>
      <c r="D8810">
        <v>39</v>
      </c>
      <c r="E8810" t="s">
        <v>30</v>
      </c>
      <c r="F8810">
        <v>10.35</v>
      </c>
      <c r="G8810">
        <v>46.25</v>
      </c>
      <c r="H8810" t="s">
        <v>31</v>
      </c>
      <c r="I8810" t="s">
        <v>31</v>
      </c>
      <c r="J8810" t="s">
        <v>31</v>
      </c>
      <c r="K8810" t="s">
        <v>662</v>
      </c>
    </row>
    <row r="8811" spans="1:11" x14ac:dyDescent="0.25">
      <c r="A8811" t="s">
        <v>154</v>
      </c>
      <c r="B8811">
        <v>392</v>
      </c>
      <c r="C8811">
        <v>31</v>
      </c>
      <c r="D8811">
        <v>44</v>
      </c>
      <c r="E8811" t="s">
        <v>30</v>
      </c>
      <c r="F8811">
        <v>15.37</v>
      </c>
      <c r="G8811">
        <v>53.29</v>
      </c>
      <c r="H8811" t="s">
        <v>31</v>
      </c>
      <c r="I8811" t="s">
        <v>31</v>
      </c>
      <c r="J8811" t="s">
        <v>31</v>
      </c>
      <c r="K8811" t="s">
        <v>663</v>
      </c>
    </row>
    <row r="8812" spans="1:11" x14ac:dyDescent="0.25">
      <c r="A8812" t="s">
        <v>155</v>
      </c>
      <c r="B8812">
        <v>392</v>
      </c>
      <c r="C8812">
        <v>31</v>
      </c>
      <c r="D8812">
        <v>44</v>
      </c>
      <c r="E8812" t="s">
        <v>30</v>
      </c>
      <c r="F8812">
        <v>15.37</v>
      </c>
      <c r="G8812">
        <v>53.29</v>
      </c>
      <c r="H8812" t="s">
        <v>31</v>
      </c>
      <c r="I8812" t="s">
        <v>31</v>
      </c>
      <c r="J8812" t="s">
        <v>31</v>
      </c>
      <c r="K8812" t="s">
        <v>663</v>
      </c>
    </row>
    <row r="8813" spans="1:11" x14ac:dyDescent="0.25">
      <c r="A8813" t="s">
        <v>156</v>
      </c>
      <c r="B8813">
        <v>392</v>
      </c>
      <c r="C8813">
        <v>31</v>
      </c>
      <c r="D8813">
        <v>29</v>
      </c>
      <c r="E8813" t="s">
        <v>30</v>
      </c>
      <c r="F8813">
        <v>5.71</v>
      </c>
      <c r="G8813">
        <v>31.4</v>
      </c>
      <c r="H8813" t="s">
        <v>31</v>
      </c>
      <c r="I8813" t="s">
        <v>31</v>
      </c>
      <c r="J8813" t="s">
        <v>31</v>
      </c>
      <c r="K8813" t="s">
        <v>664</v>
      </c>
    </row>
    <row r="8814" spans="1:11" x14ac:dyDescent="0.25">
      <c r="A8814" t="s">
        <v>157</v>
      </c>
      <c r="B8814">
        <v>392</v>
      </c>
      <c r="C8814">
        <v>31</v>
      </c>
      <c r="D8814">
        <v>31</v>
      </c>
      <c r="E8814" t="s">
        <v>30</v>
      </c>
      <c r="F8814">
        <v>6.66</v>
      </c>
      <c r="G8814">
        <v>34.39</v>
      </c>
      <c r="H8814" t="s">
        <v>31</v>
      </c>
      <c r="I8814" t="s">
        <v>31</v>
      </c>
      <c r="J8814" t="s">
        <v>31</v>
      </c>
      <c r="K8814" t="s">
        <v>665</v>
      </c>
    </row>
    <row r="8815" spans="1:11" x14ac:dyDescent="0.25">
      <c r="A8815" t="s">
        <v>158</v>
      </c>
      <c r="B8815">
        <v>392</v>
      </c>
      <c r="C8815">
        <v>31</v>
      </c>
      <c r="D8815">
        <v>104</v>
      </c>
      <c r="E8815" t="s">
        <v>30</v>
      </c>
      <c r="F8815">
        <v>29.58</v>
      </c>
      <c r="G8815">
        <v>124.64</v>
      </c>
      <c r="H8815">
        <v>2</v>
      </c>
      <c r="I8815">
        <v>26.68</v>
      </c>
      <c r="J8815">
        <v>1.94</v>
      </c>
      <c r="K8815" t="s">
        <v>666</v>
      </c>
    </row>
    <row r="8816" spans="1:11" x14ac:dyDescent="0.25">
      <c r="A8816" t="s">
        <v>159</v>
      </c>
      <c r="B8816">
        <v>392</v>
      </c>
      <c r="C8816">
        <v>31</v>
      </c>
      <c r="D8816">
        <v>102</v>
      </c>
      <c r="E8816" t="s">
        <v>30</v>
      </c>
      <c r="F8816">
        <v>29.07</v>
      </c>
      <c r="G8816">
        <v>120.15</v>
      </c>
      <c r="H8816">
        <v>3.08</v>
      </c>
      <c r="I8816">
        <v>21.45</v>
      </c>
      <c r="J8816">
        <v>1.47</v>
      </c>
      <c r="K8816" t="s">
        <v>667</v>
      </c>
    </row>
    <row r="8817" spans="1:11" x14ac:dyDescent="0.25">
      <c r="A8817" t="s">
        <v>160</v>
      </c>
      <c r="B8817">
        <v>392</v>
      </c>
      <c r="C8817">
        <v>31</v>
      </c>
      <c r="D8817">
        <v>53</v>
      </c>
      <c r="E8817" t="s">
        <v>30</v>
      </c>
      <c r="F8817">
        <v>14.68</v>
      </c>
      <c r="G8817">
        <v>64.53</v>
      </c>
      <c r="H8817" t="s">
        <v>31</v>
      </c>
      <c r="I8817" t="s">
        <v>31</v>
      </c>
      <c r="J8817" t="s">
        <v>31</v>
      </c>
      <c r="K8817" t="s">
        <v>668</v>
      </c>
    </row>
    <row r="8818" spans="1:11" x14ac:dyDescent="0.25">
      <c r="A8818" t="s">
        <v>161</v>
      </c>
      <c r="B8818">
        <v>392</v>
      </c>
      <c r="C8818">
        <v>31</v>
      </c>
      <c r="D8818">
        <v>54</v>
      </c>
      <c r="E8818" t="s">
        <v>30</v>
      </c>
      <c r="F8818">
        <v>13.96</v>
      </c>
      <c r="G8818">
        <v>61.95</v>
      </c>
      <c r="H8818" t="s">
        <v>31</v>
      </c>
      <c r="I8818" t="s">
        <v>31</v>
      </c>
      <c r="J8818" t="s">
        <v>31</v>
      </c>
      <c r="K8818" t="s">
        <v>669</v>
      </c>
    </row>
    <row r="8819" spans="1:11" x14ac:dyDescent="0.25">
      <c r="A8819" t="s">
        <v>162</v>
      </c>
      <c r="B8819">
        <v>392</v>
      </c>
      <c r="C8819">
        <v>31</v>
      </c>
      <c r="D8819">
        <v>41</v>
      </c>
      <c r="E8819" t="s">
        <v>30</v>
      </c>
      <c r="F8819">
        <v>14.72</v>
      </c>
      <c r="G8819">
        <v>51.87</v>
      </c>
      <c r="H8819">
        <v>1.79</v>
      </c>
      <c r="I8819">
        <v>4.0999999999999996</v>
      </c>
      <c r="J8819">
        <v>0.23</v>
      </c>
      <c r="K8819" t="s">
        <v>670</v>
      </c>
    </row>
    <row r="8820" spans="1:11" x14ac:dyDescent="0.25">
      <c r="A8820" t="s">
        <v>164</v>
      </c>
      <c r="B8820">
        <v>392</v>
      </c>
      <c r="C8820">
        <v>31</v>
      </c>
      <c r="D8820">
        <v>25</v>
      </c>
      <c r="E8820" t="s">
        <v>30</v>
      </c>
      <c r="F8820">
        <v>8.18</v>
      </c>
      <c r="G8820">
        <v>30.56</v>
      </c>
      <c r="H8820">
        <v>1.34</v>
      </c>
      <c r="I8820">
        <v>3.07</v>
      </c>
      <c r="J8820">
        <v>0.16</v>
      </c>
      <c r="K8820" t="s">
        <v>672</v>
      </c>
    </row>
    <row r="8821" spans="1:11" x14ac:dyDescent="0.25">
      <c r="A8821" t="s">
        <v>165</v>
      </c>
      <c r="B8821">
        <v>392</v>
      </c>
      <c r="C8821">
        <v>31</v>
      </c>
      <c r="D8821">
        <v>25</v>
      </c>
      <c r="E8821" t="s">
        <v>30</v>
      </c>
      <c r="F8821">
        <v>8.18</v>
      </c>
      <c r="G8821">
        <v>30.59</v>
      </c>
      <c r="H8821">
        <v>1.53</v>
      </c>
      <c r="I8821">
        <v>5.93</v>
      </c>
      <c r="J8821">
        <v>0.39</v>
      </c>
      <c r="K8821" t="s">
        <v>673</v>
      </c>
    </row>
    <row r="8822" spans="1:11" x14ac:dyDescent="0.25">
      <c r="A8822" t="s">
        <v>166</v>
      </c>
      <c r="B8822">
        <v>392</v>
      </c>
      <c r="C8822">
        <v>31</v>
      </c>
      <c r="D8822">
        <v>40</v>
      </c>
      <c r="E8822" t="s">
        <v>30</v>
      </c>
      <c r="F8822">
        <v>18.239999999999998</v>
      </c>
      <c r="G8822">
        <v>51.23</v>
      </c>
      <c r="H8822">
        <v>2.25</v>
      </c>
      <c r="I8822">
        <v>10.71</v>
      </c>
      <c r="J8822">
        <v>0.53</v>
      </c>
      <c r="K8822" t="s">
        <v>674</v>
      </c>
    </row>
    <row r="8823" spans="1:11" x14ac:dyDescent="0.25">
      <c r="A8823" t="s">
        <v>167</v>
      </c>
      <c r="B8823">
        <v>392</v>
      </c>
      <c r="C8823">
        <v>31</v>
      </c>
      <c r="D8823">
        <v>40</v>
      </c>
      <c r="E8823" t="s">
        <v>30</v>
      </c>
      <c r="F8823">
        <v>17.78</v>
      </c>
      <c r="G8823">
        <v>50.44</v>
      </c>
      <c r="H8823">
        <v>6</v>
      </c>
      <c r="I8823">
        <v>26.88</v>
      </c>
      <c r="J8823">
        <v>1.38</v>
      </c>
      <c r="K8823" t="s">
        <v>675</v>
      </c>
    </row>
    <row r="8824" spans="1:11" x14ac:dyDescent="0.25">
      <c r="A8824" t="s">
        <v>168</v>
      </c>
      <c r="B8824">
        <v>392</v>
      </c>
      <c r="C8824">
        <v>31</v>
      </c>
      <c r="D8824">
        <v>73</v>
      </c>
      <c r="E8824" t="s">
        <v>30</v>
      </c>
      <c r="F8824">
        <v>20.92</v>
      </c>
      <c r="G8824">
        <v>85.22</v>
      </c>
      <c r="H8824">
        <v>6</v>
      </c>
      <c r="I8824">
        <v>30.3</v>
      </c>
      <c r="J8824">
        <v>2.9</v>
      </c>
      <c r="K8824" t="s">
        <v>676</v>
      </c>
    </row>
    <row r="8825" spans="1:11" x14ac:dyDescent="0.25">
      <c r="A8825" t="s">
        <v>169</v>
      </c>
      <c r="B8825">
        <v>392</v>
      </c>
      <c r="C8825">
        <v>31</v>
      </c>
      <c r="D8825">
        <v>74</v>
      </c>
      <c r="E8825" t="s">
        <v>30</v>
      </c>
      <c r="F8825">
        <v>21.62</v>
      </c>
      <c r="G8825">
        <v>87.85</v>
      </c>
      <c r="H8825">
        <v>5</v>
      </c>
      <c r="I8825">
        <v>26.86</v>
      </c>
      <c r="J8825">
        <v>2.12</v>
      </c>
      <c r="K8825" t="s">
        <v>677</v>
      </c>
    </row>
    <row r="8826" spans="1:11" x14ac:dyDescent="0.25">
      <c r="A8826" t="s">
        <v>170</v>
      </c>
      <c r="B8826">
        <v>392</v>
      </c>
      <c r="C8826">
        <v>31</v>
      </c>
      <c r="D8826">
        <v>32</v>
      </c>
      <c r="E8826" t="s">
        <v>30</v>
      </c>
      <c r="F8826">
        <v>10</v>
      </c>
      <c r="G8826">
        <v>38.1</v>
      </c>
      <c r="H8826" t="s">
        <v>31</v>
      </c>
      <c r="I8826" t="s">
        <v>31</v>
      </c>
      <c r="J8826" t="s">
        <v>31</v>
      </c>
      <c r="K8826" t="s">
        <v>678</v>
      </c>
    </row>
    <row r="8827" spans="1:11" x14ac:dyDescent="0.25">
      <c r="A8827" t="s">
        <v>171</v>
      </c>
      <c r="B8827">
        <v>392</v>
      </c>
      <c r="C8827">
        <v>31</v>
      </c>
      <c r="D8827">
        <v>31</v>
      </c>
      <c r="E8827" t="s">
        <v>30</v>
      </c>
      <c r="F8827">
        <v>10</v>
      </c>
      <c r="G8827">
        <v>37.58</v>
      </c>
      <c r="H8827" t="s">
        <v>31</v>
      </c>
      <c r="I8827" t="s">
        <v>31</v>
      </c>
      <c r="J8827" t="s">
        <v>31</v>
      </c>
      <c r="K8827" t="s">
        <v>679</v>
      </c>
    </row>
    <row r="8828" spans="1:11" x14ac:dyDescent="0.25">
      <c r="A8828" t="s">
        <v>172</v>
      </c>
      <c r="B8828">
        <v>392</v>
      </c>
      <c r="C8828">
        <v>31</v>
      </c>
      <c r="D8828">
        <v>60</v>
      </c>
      <c r="E8828" t="s">
        <v>30</v>
      </c>
      <c r="F8828">
        <v>17.21</v>
      </c>
      <c r="G8828">
        <v>68.599999999999994</v>
      </c>
      <c r="H8828">
        <v>3.08</v>
      </c>
      <c r="I8828">
        <v>5.9</v>
      </c>
      <c r="J8828">
        <v>0.62</v>
      </c>
      <c r="K8828" t="s">
        <v>680</v>
      </c>
    </row>
    <row r="8829" spans="1:11" x14ac:dyDescent="0.25">
      <c r="A8829" t="s">
        <v>173</v>
      </c>
      <c r="B8829">
        <v>392</v>
      </c>
      <c r="C8829">
        <v>31</v>
      </c>
      <c r="D8829">
        <v>62</v>
      </c>
      <c r="E8829" t="s">
        <v>30</v>
      </c>
      <c r="F8829">
        <v>19.170000000000002</v>
      </c>
      <c r="G8829">
        <v>73.040000000000006</v>
      </c>
      <c r="H8829">
        <v>2</v>
      </c>
      <c r="I8829">
        <v>35.9</v>
      </c>
      <c r="J8829">
        <v>2.2999999999999998</v>
      </c>
      <c r="K8829" t="s">
        <v>681</v>
      </c>
    </row>
    <row r="8830" spans="1:11" x14ac:dyDescent="0.25">
      <c r="A8830" t="s">
        <v>174</v>
      </c>
      <c r="B8830">
        <v>392</v>
      </c>
      <c r="C8830">
        <v>31</v>
      </c>
      <c r="D8830">
        <v>41</v>
      </c>
      <c r="E8830" t="s">
        <v>30</v>
      </c>
      <c r="F8830">
        <v>13.1</v>
      </c>
      <c r="G8830">
        <v>48.47</v>
      </c>
      <c r="H8830">
        <v>2</v>
      </c>
      <c r="I8830">
        <v>2.48</v>
      </c>
      <c r="J8830">
        <v>0.11</v>
      </c>
      <c r="K8830" t="s">
        <v>682</v>
      </c>
    </row>
    <row r="8831" spans="1:11" x14ac:dyDescent="0.25">
      <c r="A8831" t="s">
        <v>175</v>
      </c>
      <c r="B8831">
        <v>392</v>
      </c>
      <c r="C8831">
        <v>31</v>
      </c>
      <c r="D8831">
        <v>41</v>
      </c>
      <c r="E8831" t="s">
        <v>30</v>
      </c>
      <c r="F8831">
        <v>13.1</v>
      </c>
      <c r="G8831">
        <v>48.67</v>
      </c>
      <c r="H8831" t="s">
        <v>31</v>
      </c>
      <c r="I8831" t="s">
        <v>31</v>
      </c>
      <c r="J8831" t="s">
        <v>31</v>
      </c>
      <c r="K8831" t="s">
        <v>683</v>
      </c>
    </row>
    <row r="8832" spans="1:11" x14ac:dyDescent="0.25">
      <c r="A8832" t="s">
        <v>176</v>
      </c>
      <c r="B8832">
        <v>392</v>
      </c>
      <c r="C8832">
        <v>31</v>
      </c>
      <c r="D8832">
        <v>73</v>
      </c>
      <c r="E8832" t="s">
        <v>30</v>
      </c>
      <c r="F8832">
        <v>20.83</v>
      </c>
      <c r="G8832">
        <v>88.73</v>
      </c>
      <c r="H8832">
        <v>3.95</v>
      </c>
      <c r="I8832">
        <v>14.36</v>
      </c>
      <c r="J8832">
        <v>0.91</v>
      </c>
      <c r="K8832" t="s">
        <v>684</v>
      </c>
    </row>
    <row r="8833" spans="1:11" x14ac:dyDescent="0.25">
      <c r="A8833" t="s">
        <v>177</v>
      </c>
      <c r="B8833">
        <v>392</v>
      </c>
      <c r="C8833">
        <v>31</v>
      </c>
      <c r="D8833">
        <v>64</v>
      </c>
      <c r="E8833" t="s">
        <v>30</v>
      </c>
      <c r="F8833">
        <v>13.59</v>
      </c>
      <c r="G8833">
        <v>68.849999999999994</v>
      </c>
      <c r="H8833">
        <v>2</v>
      </c>
      <c r="I8833">
        <v>8.92</v>
      </c>
      <c r="J8833">
        <v>0.78</v>
      </c>
      <c r="K8833" t="s">
        <v>685</v>
      </c>
    </row>
    <row r="8834" spans="1:11" x14ac:dyDescent="0.25">
      <c r="A8834" t="s">
        <v>178</v>
      </c>
      <c r="B8834">
        <v>392</v>
      </c>
      <c r="C8834">
        <v>31</v>
      </c>
      <c r="D8834">
        <v>63</v>
      </c>
      <c r="E8834" t="s">
        <v>30</v>
      </c>
      <c r="F8834">
        <v>13.64</v>
      </c>
      <c r="G8834">
        <v>68.33</v>
      </c>
      <c r="H8834">
        <v>2</v>
      </c>
      <c r="I8834">
        <v>2.42</v>
      </c>
      <c r="J8834">
        <v>0.27</v>
      </c>
      <c r="K8834" t="s">
        <v>686</v>
      </c>
    </row>
    <row r="8835" spans="1:11" x14ac:dyDescent="0.25">
      <c r="A8835" t="s">
        <v>179</v>
      </c>
      <c r="B8835">
        <v>392</v>
      </c>
      <c r="C8835">
        <v>31</v>
      </c>
      <c r="D8835">
        <v>60</v>
      </c>
      <c r="E8835" t="s">
        <v>30</v>
      </c>
      <c r="F8835">
        <v>16.079999999999998</v>
      </c>
      <c r="G8835">
        <v>70.59</v>
      </c>
      <c r="H8835" t="s">
        <v>31</v>
      </c>
      <c r="I8835" t="s">
        <v>31</v>
      </c>
      <c r="J8835" t="s">
        <v>31</v>
      </c>
      <c r="K8835" t="s">
        <v>687</v>
      </c>
    </row>
    <row r="8836" spans="1:11" x14ac:dyDescent="0.25">
      <c r="A8836" t="s">
        <v>180</v>
      </c>
      <c r="B8836">
        <v>392</v>
      </c>
      <c r="C8836">
        <v>31</v>
      </c>
      <c r="D8836">
        <v>59</v>
      </c>
      <c r="E8836" t="s">
        <v>30</v>
      </c>
      <c r="F8836">
        <v>16.100000000000001</v>
      </c>
      <c r="G8836">
        <v>70.02</v>
      </c>
      <c r="H8836">
        <v>2</v>
      </c>
      <c r="I8836">
        <v>2.08</v>
      </c>
      <c r="J8836">
        <v>0.1</v>
      </c>
      <c r="K8836" t="s">
        <v>688</v>
      </c>
    </row>
    <row r="8837" spans="1:11" x14ac:dyDescent="0.25">
      <c r="A8837" t="s">
        <v>181</v>
      </c>
      <c r="B8837">
        <v>392</v>
      </c>
      <c r="C8837">
        <v>31</v>
      </c>
      <c r="D8837">
        <v>60</v>
      </c>
      <c r="E8837" t="s">
        <v>30</v>
      </c>
      <c r="F8837">
        <v>16.63</v>
      </c>
      <c r="G8837">
        <v>72.06</v>
      </c>
      <c r="H8837">
        <v>5.33</v>
      </c>
      <c r="I8837">
        <v>24.33</v>
      </c>
      <c r="J8837">
        <v>1.58</v>
      </c>
      <c r="K8837" t="s">
        <v>689</v>
      </c>
    </row>
    <row r="8838" spans="1:11" x14ac:dyDescent="0.25">
      <c r="A8838" t="s">
        <v>182</v>
      </c>
      <c r="B8838">
        <v>392</v>
      </c>
      <c r="C8838">
        <v>31</v>
      </c>
      <c r="D8838">
        <v>59</v>
      </c>
      <c r="E8838" t="s">
        <v>30</v>
      </c>
      <c r="F8838">
        <v>16.63</v>
      </c>
      <c r="G8838">
        <v>71.23</v>
      </c>
      <c r="H8838">
        <v>4</v>
      </c>
      <c r="I8838">
        <v>8.74</v>
      </c>
      <c r="J8838">
        <v>0.63</v>
      </c>
      <c r="K8838" t="s">
        <v>690</v>
      </c>
    </row>
    <row r="8839" spans="1:11" x14ac:dyDescent="0.25">
      <c r="A8839" t="s">
        <v>183</v>
      </c>
      <c r="B8839">
        <v>392</v>
      </c>
      <c r="C8839">
        <v>31</v>
      </c>
      <c r="D8839">
        <v>53</v>
      </c>
      <c r="E8839" t="s">
        <v>30</v>
      </c>
      <c r="F8839">
        <v>16.22</v>
      </c>
      <c r="G8839">
        <v>64.849999999999994</v>
      </c>
      <c r="H8839">
        <v>2.65</v>
      </c>
      <c r="I8839">
        <v>1.63</v>
      </c>
      <c r="J8839">
        <v>0.15</v>
      </c>
      <c r="K8839" t="s">
        <v>691</v>
      </c>
    </row>
    <row r="8840" spans="1:11" x14ac:dyDescent="0.25">
      <c r="A8840" t="s">
        <v>184</v>
      </c>
      <c r="B8840">
        <v>392</v>
      </c>
      <c r="C8840">
        <v>31</v>
      </c>
      <c r="D8840">
        <v>53</v>
      </c>
      <c r="E8840" t="s">
        <v>30</v>
      </c>
      <c r="F8840">
        <v>16.22</v>
      </c>
      <c r="G8840">
        <v>64.89</v>
      </c>
      <c r="H8840" t="s">
        <v>31</v>
      </c>
      <c r="I8840" t="s">
        <v>31</v>
      </c>
      <c r="J8840" t="s">
        <v>31</v>
      </c>
      <c r="K8840" t="s">
        <v>1032</v>
      </c>
    </row>
    <row r="8841" spans="1:11" x14ac:dyDescent="0.25">
      <c r="A8841" t="s">
        <v>185</v>
      </c>
      <c r="B8841">
        <v>392</v>
      </c>
      <c r="C8841">
        <v>31</v>
      </c>
      <c r="D8841">
        <v>36</v>
      </c>
      <c r="E8841" t="s">
        <v>30</v>
      </c>
      <c r="F8841">
        <v>9.73</v>
      </c>
      <c r="G8841">
        <v>48.84</v>
      </c>
      <c r="H8841" t="s">
        <v>31</v>
      </c>
      <c r="I8841" t="s">
        <v>31</v>
      </c>
      <c r="J8841" t="s">
        <v>31</v>
      </c>
      <c r="K8841" t="s">
        <v>618</v>
      </c>
    </row>
    <row r="8842" spans="1:11" x14ac:dyDescent="0.25">
      <c r="A8842" t="s">
        <v>186</v>
      </c>
      <c r="B8842">
        <v>392</v>
      </c>
      <c r="C8842">
        <v>31</v>
      </c>
      <c r="D8842">
        <v>32</v>
      </c>
      <c r="E8842" t="s">
        <v>30</v>
      </c>
      <c r="F8842">
        <v>9.9499999999999993</v>
      </c>
      <c r="G8842">
        <v>48.82</v>
      </c>
      <c r="H8842">
        <v>2</v>
      </c>
      <c r="I8842">
        <v>8.06</v>
      </c>
      <c r="J8842">
        <v>0.7</v>
      </c>
      <c r="K8842" t="s">
        <v>617</v>
      </c>
    </row>
    <row r="8843" spans="1:11" x14ac:dyDescent="0.25">
      <c r="A8843" t="s">
        <v>187</v>
      </c>
      <c r="B8843">
        <v>392</v>
      </c>
      <c r="C8843">
        <v>31</v>
      </c>
      <c r="D8843">
        <v>24</v>
      </c>
      <c r="E8843" t="s">
        <v>30</v>
      </c>
      <c r="F8843">
        <v>11.79</v>
      </c>
      <c r="G8843">
        <v>34.11</v>
      </c>
      <c r="H8843" t="s">
        <v>31</v>
      </c>
      <c r="I8843" t="s">
        <v>31</v>
      </c>
      <c r="J8843" t="s">
        <v>31</v>
      </c>
      <c r="K8843" t="s">
        <v>693</v>
      </c>
    </row>
    <row r="8844" spans="1:11" x14ac:dyDescent="0.25">
      <c r="A8844" t="s">
        <v>188</v>
      </c>
      <c r="B8844">
        <v>392</v>
      </c>
      <c r="C8844">
        <v>31</v>
      </c>
      <c r="D8844">
        <v>24</v>
      </c>
      <c r="E8844" t="s">
        <v>30</v>
      </c>
      <c r="F8844">
        <v>11.79</v>
      </c>
      <c r="G8844">
        <v>34.15</v>
      </c>
      <c r="H8844" t="s">
        <v>31</v>
      </c>
      <c r="I8844" t="s">
        <v>31</v>
      </c>
      <c r="J8844" t="s">
        <v>31</v>
      </c>
      <c r="K8844" t="s">
        <v>694</v>
      </c>
    </row>
    <row r="8845" spans="1:11" x14ac:dyDescent="0.25">
      <c r="A8845" t="s">
        <v>189</v>
      </c>
      <c r="B8845">
        <v>392</v>
      </c>
      <c r="C8845">
        <v>31</v>
      </c>
      <c r="D8845">
        <v>34</v>
      </c>
      <c r="E8845" t="s">
        <v>30</v>
      </c>
      <c r="F8845">
        <v>11.93</v>
      </c>
      <c r="G8845">
        <v>42.3</v>
      </c>
      <c r="H8845" t="s">
        <v>31</v>
      </c>
      <c r="I8845" t="s">
        <v>31</v>
      </c>
      <c r="J8845" t="s">
        <v>31</v>
      </c>
      <c r="K8845" t="s">
        <v>695</v>
      </c>
    </row>
    <row r="8846" spans="1:11" x14ac:dyDescent="0.25">
      <c r="A8846" t="s">
        <v>190</v>
      </c>
      <c r="B8846">
        <v>392</v>
      </c>
      <c r="C8846">
        <v>31</v>
      </c>
      <c r="D8846">
        <v>31</v>
      </c>
      <c r="E8846" t="s">
        <v>30</v>
      </c>
      <c r="F8846">
        <v>13.69</v>
      </c>
      <c r="G8846">
        <v>42.41</v>
      </c>
      <c r="H8846" t="s">
        <v>31</v>
      </c>
      <c r="I8846" t="s">
        <v>31</v>
      </c>
      <c r="J8846" t="s">
        <v>31</v>
      </c>
      <c r="K8846" t="s">
        <v>696</v>
      </c>
    </row>
    <row r="8847" spans="1:11" x14ac:dyDescent="0.25">
      <c r="A8847" t="s">
        <v>191</v>
      </c>
      <c r="B8847">
        <v>392</v>
      </c>
      <c r="C8847">
        <v>31</v>
      </c>
      <c r="D8847">
        <v>15</v>
      </c>
      <c r="E8847" t="s">
        <v>30</v>
      </c>
      <c r="F8847">
        <v>9.9</v>
      </c>
      <c r="G8847">
        <v>26.54</v>
      </c>
      <c r="H8847" t="s">
        <v>31</v>
      </c>
      <c r="I8847" t="s">
        <v>31</v>
      </c>
      <c r="J8847" t="s">
        <v>31</v>
      </c>
      <c r="K8847" t="s">
        <v>697</v>
      </c>
    </row>
    <row r="8848" spans="1:11" x14ac:dyDescent="0.25">
      <c r="A8848" t="s">
        <v>192</v>
      </c>
      <c r="B8848">
        <v>392</v>
      </c>
      <c r="C8848">
        <v>31</v>
      </c>
      <c r="D8848">
        <v>21</v>
      </c>
      <c r="E8848" t="s">
        <v>30</v>
      </c>
      <c r="F8848">
        <v>9.17</v>
      </c>
      <c r="G8848">
        <v>30.46</v>
      </c>
      <c r="H8848" t="s">
        <v>31</v>
      </c>
      <c r="I8848" t="s">
        <v>31</v>
      </c>
      <c r="J8848" t="s">
        <v>31</v>
      </c>
      <c r="K8848" t="s">
        <v>698</v>
      </c>
    </row>
    <row r="8849" spans="1:11" x14ac:dyDescent="0.25">
      <c r="A8849" t="s">
        <v>193</v>
      </c>
      <c r="B8849">
        <v>391</v>
      </c>
      <c r="C8849">
        <v>31</v>
      </c>
      <c r="D8849">
        <v>46</v>
      </c>
      <c r="E8849" t="s">
        <v>30</v>
      </c>
      <c r="F8849">
        <v>19.28</v>
      </c>
      <c r="G8849">
        <v>59.41</v>
      </c>
      <c r="H8849" t="s">
        <v>31</v>
      </c>
      <c r="I8849" t="s">
        <v>31</v>
      </c>
      <c r="J8849" t="s">
        <v>31</v>
      </c>
      <c r="K8849" t="s">
        <v>699</v>
      </c>
    </row>
    <row r="8850" spans="1:11" x14ac:dyDescent="0.25">
      <c r="A8850" t="s">
        <v>194</v>
      </c>
      <c r="B8850">
        <v>391</v>
      </c>
      <c r="C8850">
        <v>31</v>
      </c>
      <c r="D8850">
        <v>30</v>
      </c>
      <c r="E8850" t="s">
        <v>30</v>
      </c>
      <c r="F8850">
        <v>18.25</v>
      </c>
      <c r="G8850">
        <v>53.46</v>
      </c>
      <c r="H8850" t="s">
        <v>31</v>
      </c>
      <c r="I8850" t="s">
        <v>31</v>
      </c>
      <c r="J8850" t="s">
        <v>31</v>
      </c>
      <c r="K8850" t="s">
        <v>700</v>
      </c>
    </row>
    <row r="8851" spans="1:11" x14ac:dyDescent="0.25">
      <c r="A8851" t="s">
        <v>195</v>
      </c>
      <c r="B8851">
        <v>392</v>
      </c>
      <c r="C8851">
        <v>31</v>
      </c>
      <c r="D8851">
        <v>19</v>
      </c>
      <c r="E8851" t="s">
        <v>30</v>
      </c>
      <c r="F8851">
        <v>11.13</v>
      </c>
      <c r="G8851">
        <v>34.17</v>
      </c>
      <c r="H8851" t="s">
        <v>31</v>
      </c>
      <c r="I8851" t="s">
        <v>31</v>
      </c>
      <c r="J8851" t="s">
        <v>31</v>
      </c>
      <c r="K8851" t="s">
        <v>701</v>
      </c>
    </row>
    <row r="8852" spans="1:11" x14ac:dyDescent="0.25">
      <c r="A8852" t="s">
        <v>196</v>
      </c>
      <c r="B8852">
        <v>392</v>
      </c>
      <c r="C8852">
        <v>31</v>
      </c>
      <c r="D8852">
        <v>27</v>
      </c>
      <c r="E8852" t="s">
        <v>30</v>
      </c>
      <c r="F8852">
        <v>10.61</v>
      </c>
      <c r="G8852">
        <v>37.869999999999997</v>
      </c>
      <c r="H8852" t="s">
        <v>31</v>
      </c>
      <c r="I8852" t="s">
        <v>31</v>
      </c>
      <c r="J8852" t="s">
        <v>31</v>
      </c>
      <c r="K8852" t="s">
        <v>702</v>
      </c>
    </row>
    <row r="8853" spans="1:11" x14ac:dyDescent="0.25">
      <c r="A8853" t="s">
        <v>197</v>
      </c>
      <c r="B8853">
        <v>391</v>
      </c>
      <c r="C8853">
        <v>31</v>
      </c>
      <c r="D8853">
        <v>20</v>
      </c>
      <c r="E8853" t="s">
        <v>30</v>
      </c>
      <c r="F8853">
        <v>4.8499999999999996</v>
      </c>
      <c r="G8853">
        <v>20.9</v>
      </c>
      <c r="H8853" t="s">
        <v>31</v>
      </c>
      <c r="I8853" t="s">
        <v>31</v>
      </c>
      <c r="J8853" t="s">
        <v>31</v>
      </c>
      <c r="K8853" t="s">
        <v>703</v>
      </c>
    </row>
    <row r="8854" spans="1:11" x14ac:dyDescent="0.25">
      <c r="A8854" t="s">
        <v>198</v>
      </c>
      <c r="B8854">
        <v>392</v>
      </c>
      <c r="C8854">
        <v>31</v>
      </c>
      <c r="D8854">
        <v>39</v>
      </c>
      <c r="E8854" t="s">
        <v>30</v>
      </c>
      <c r="F8854">
        <v>12.1</v>
      </c>
      <c r="G8854">
        <v>46.24</v>
      </c>
      <c r="H8854" t="s">
        <v>31</v>
      </c>
      <c r="I8854" t="s">
        <v>31</v>
      </c>
      <c r="J8854" t="s">
        <v>31</v>
      </c>
      <c r="K8854" t="s">
        <v>704</v>
      </c>
    </row>
    <row r="8855" spans="1:11" x14ac:dyDescent="0.25">
      <c r="A8855" t="s">
        <v>199</v>
      </c>
      <c r="B8855">
        <v>392</v>
      </c>
      <c r="C8855">
        <v>31</v>
      </c>
      <c r="D8855">
        <v>15</v>
      </c>
      <c r="E8855" t="s">
        <v>30</v>
      </c>
      <c r="F8855">
        <v>11.16</v>
      </c>
      <c r="G8855">
        <v>30.51</v>
      </c>
      <c r="H8855" t="s">
        <v>31</v>
      </c>
      <c r="I8855" t="s">
        <v>31</v>
      </c>
      <c r="J8855" t="s">
        <v>31</v>
      </c>
      <c r="K8855" t="s">
        <v>705</v>
      </c>
    </row>
    <row r="8856" spans="1:11" x14ac:dyDescent="0.25">
      <c r="A8856" t="s">
        <v>200</v>
      </c>
      <c r="B8856">
        <v>392</v>
      </c>
      <c r="C8856">
        <v>31</v>
      </c>
      <c r="D8856">
        <v>23</v>
      </c>
      <c r="E8856" t="s">
        <v>30</v>
      </c>
      <c r="F8856">
        <v>10.08</v>
      </c>
      <c r="G8856">
        <v>34.950000000000003</v>
      </c>
      <c r="H8856">
        <v>0.61</v>
      </c>
      <c r="I8856">
        <v>0.42</v>
      </c>
      <c r="J8856">
        <v>0.03</v>
      </c>
      <c r="K8856" t="s">
        <v>706</v>
      </c>
    </row>
    <row r="8857" spans="1:11" x14ac:dyDescent="0.25">
      <c r="A8857" t="s">
        <v>201</v>
      </c>
      <c r="B8857">
        <v>392</v>
      </c>
      <c r="C8857">
        <v>31</v>
      </c>
      <c r="D8857">
        <v>28</v>
      </c>
      <c r="E8857" t="s">
        <v>30</v>
      </c>
      <c r="F8857">
        <v>11.46</v>
      </c>
      <c r="G8857">
        <v>39.86</v>
      </c>
      <c r="H8857">
        <v>0.7</v>
      </c>
      <c r="I8857">
        <v>2.27</v>
      </c>
      <c r="J8857">
        <v>0.13</v>
      </c>
      <c r="K8857" t="s">
        <v>707</v>
      </c>
    </row>
    <row r="8858" spans="1:11" x14ac:dyDescent="0.25">
      <c r="A8858" t="s">
        <v>202</v>
      </c>
      <c r="B8858">
        <v>392</v>
      </c>
      <c r="C8858">
        <v>31</v>
      </c>
      <c r="D8858">
        <v>23</v>
      </c>
      <c r="E8858" t="s">
        <v>30</v>
      </c>
      <c r="F8858">
        <v>8.3000000000000007</v>
      </c>
      <c r="G8858">
        <v>32.86</v>
      </c>
      <c r="H8858">
        <v>0.43</v>
      </c>
      <c r="I8858">
        <v>0.95</v>
      </c>
      <c r="J8858">
        <v>7.0000000000000007E-2</v>
      </c>
      <c r="K8858" t="s">
        <v>708</v>
      </c>
    </row>
    <row r="8859" spans="1:11" x14ac:dyDescent="0.25">
      <c r="A8859" t="s">
        <v>203</v>
      </c>
      <c r="B8859">
        <v>392</v>
      </c>
      <c r="C8859">
        <v>31</v>
      </c>
      <c r="D8859">
        <v>17</v>
      </c>
      <c r="E8859" t="s">
        <v>30</v>
      </c>
      <c r="F8859">
        <v>8.0399999999999991</v>
      </c>
      <c r="G8859">
        <v>27.42</v>
      </c>
      <c r="H8859" t="s">
        <v>31</v>
      </c>
      <c r="I8859" t="s">
        <v>31</v>
      </c>
      <c r="J8859" t="s">
        <v>31</v>
      </c>
      <c r="K8859" t="s">
        <v>709</v>
      </c>
    </row>
    <row r="8860" spans="1:11" x14ac:dyDescent="0.25">
      <c r="A8860" t="s">
        <v>204</v>
      </c>
      <c r="B8860">
        <v>392</v>
      </c>
      <c r="C8860">
        <v>31</v>
      </c>
      <c r="D8860">
        <v>16</v>
      </c>
      <c r="E8860" t="s">
        <v>30</v>
      </c>
      <c r="F8860">
        <v>8.25</v>
      </c>
      <c r="G8860">
        <v>26.2</v>
      </c>
      <c r="H8860" t="s">
        <v>31</v>
      </c>
      <c r="I8860" t="s">
        <v>31</v>
      </c>
      <c r="J8860" t="s">
        <v>31</v>
      </c>
      <c r="K8860" t="s">
        <v>710</v>
      </c>
    </row>
    <row r="8861" spans="1:11" x14ac:dyDescent="0.25">
      <c r="A8861" t="s">
        <v>205</v>
      </c>
      <c r="B8861">
        <v>392</v>
      </c>
      <c r="C8861">
        <v>31</v>
      </c>
      <c r="D8861">
        <v>17</v>
      </c>
      <c r="E8861" t="s">
        <v>30</v>
      </c>
      <c r="F8861">
        <v>8.2799999999999994</v>
      </c>
      <c r="G8861">
        <v>30.17</v>
      </c>
      <c r="H8861" t="s">
        <v>31</v>
      </c>
      <c r="I8861" t="s">
        <v>31</v>
      </c>
      <c r="J8861" t="s">
        <v>31</v>
      </c>
      <c r="K8861" t="s">
        <v>711</v>
      </c>
    </row>
    <row r="8862" spans="1:11" x14ac:dyDescent="0.25">
      <c r="A8862" t="s">
        <v>206</v>
      </c>
      <c r="B8862">
        <v>392</v>
      </c>
      <c r="C8862">
        <v>31</v>
      </c>
      <c r="D8862">
        <v>25</v>
      </c>
      <c r="E8862" t="s">
        <v>30</v>
      </c>
      <c r="F8862">
        <v>8.3699999999999992</v>
      </c>
      <c r="G8862">
        <v>34.71</v>
      </c>
      <c r="H8862" t="s">
        <v>31</v>
      </c>
      <c r="I8862" t="s">
        <v>31</v>
      </c>
      <c r="J8862" t="s">
        <v>31</v>
      </c>
      <c r="K8862" t="s">
        <v>712</v>
      </c>
    </row>
    <row r="8863" spans="1:11" x14ac:dyDescent="0.25">
      <c r="A8863" t="s">
        <v>207</v>
      </c>
      <c r="B8863">
        <v>392</v>
      </c>
      <c r="C8863">
        <v>31</v>
      </c>
      <c r="D8863">
        <v>24</v>
      </c>
      <c r="E8863" t="s">
        <v>30</v>
      </c>
      <c r="F8863">
        <v>7.84</v>
      </c>
      <c r="G8863">
        <v>28.06</v>
      </c>
      <c r="H8863" t="s">
        <v>31</v>
      </c>
      <c r="I8863" t="s">
        <v>31</v>
      </c>
      <c r="J8863" t="s">
        <v>31</v>
      </c>
      <c r="K8863" t="s">
        <v>713</v>
      </c>
    </row>
    <row r="8864" spans="1:11" x14ac:dyDescent="0.25">
      <c r="A8864" t="s">
        <v>208</v>
      </c>
      <c r="B8864">
        <v>392</v>
      </c>
      <c r="C8864">
        <v>31</v>
      </c>
      <c r="D8864">
        <v>24</v>
      </c>
      <c r="E8864" t="s">
        <v>30</v>
      </c>
      <c r="F8864">
        <v>12.42</v>
      </c>
      <c r="G8864">
        <v>36.47</v>
      </c>
      <c r="H8864" t="s">
        <v>31</v>
      </c>
      <c r="I8864" t="s">
        <v>31</v>
      </c>
      <c r="J8864" t="s">
        <v>31</v>
      </c>
      <c r="K8864" t="s">
        <v>714</v>
      </c>
    </row>
    <row r="8865" spans="1:11" x14ac:dyDescent="0.25">
      <c r="A8865" t="s">
        <v>209</v>
      </c>
      <c r="B8865">
        <v>392</v>
      </c>
      <c r="C8865">
        <v>31</v>
      </c>
      <c r="D8865">
        <v>31</v>
      </c>
      <c r="E8865" t="s">
        <v>30</v>
      </c>
      <c r="F8865">
        <v>13.57</v>
      </c>
      <c r="G8865">
        <v>44.84</v>
      </c>
      <c r="H8865" t="s">
        <v>31</v>
      </c>
      <c r="I8865" t="s">
        <v>31</v>
      </c>
      <c r="J8865" t="s">
        <v>31</v>
      </c>
      <c r="K8865" t="s">
        <v>715</v>
      </c>
    </row>
    <row r="8866" spans="1:11" x14ac:dyDescent="0.25">
      <c r="A8866" t="s">
        <v>210</v>
      </c>
      <c r="B8866">
        <v>392</v>
      </c>
      <c r="C8866">
        <v>31</v>
      </c>
      <c r="D8866">
        <v>23</v>
      </c>
      <c r="E8866" t="s">
        <v>30</v>
      </c>
      <c r="F8866">
        <v>11.18</v>
      </c>
      <c r="G8866">
        <v>35.409999999999997</v>
      </c>
      <c r="H8866" t="s">
        <v>31</v>
      </c>
      <c r="I8866" t="s">
        <v>31</v>
      </c>
      <c r="J8866" t="s">
        <v>31</v>
      </c>
      <c r="K8866" t="s">
        <v>716</v>
      </c>
    </row>
    <row r="8867" spans="1:11" x14ac:dyDescent="0.25">
      <c r="A8867" t="s">
        <v>211</v>
      </c>
      <c r="B8867">
        <v>392</v>
      </c>
      <c r="C8867">
        <v>31</v>
      </c>
      <c r="D8867">
        <v>25</v>
      </c>
      <c r="E8867" t="s">
        <v>30</v>
      </c>
      <c r="F8867">
        <v>11.69</v>
      </c>
      <c r="G8867">
        <v>39.79</v>
      </c>
      <c r="H8867" t="s">
        <v>31</v>
      </c>
      <c r="I8867" t="s">
        <v>31</v>
      </c>
      <c r="J8867" t="s">
        <v>31</v>
      </c>
      <c r="K8867" t="s">
        <v>717</v>
      </c>
    </row>
    <row r="8868" spans="1:11" x14ac:dyDescent="0.25">
      <c r="A8868" t="s">
        <v>212</v>
      </c>
      <c r="B8868">
        <v>392</v>
      </c>
      <c r="C8868">
        <v>31</v>
      </c>
      <c r="D8868">
        <v>23</v>
      </c>
      <c r="E8868" t="s">
        <v>30</v>
      </c>
      <c r="F8868">
        <v>15.39</v>
      </c>
      <c r="G8868">
        <v>40.85</v>
      </c>
      <c r="H8868" t="s">
        <v>31</v>
      </c>
      <c r="I8868" t="s">
        <v>31</v>
      </c>
      <c r="J8868" t="s">
        <v>31</v>
      </c>
      <c r="K8868" t="s">
        <v>718</v>
      </c>
    </row>
    <row r="8869" spans="1:11" x14ac:dyDescent="0.25">
      <c r="A8869" t="s">
        <v>213</v>
      </c>
      <c r="B8869">
        <v>392</v>
      </c>
      <c r="C8869">
        <v>31</v>
      </c>
      <c r="D8869">
        <v>42</v>
      </c>
      <c r="E8869" t="s">
        <v>30</v>
      </c>
      <c r="F8869">
        <v>19.59</v>
      </c>
      <c r="G8869">
        <v>61.35</v>
      </c>
      <c r="H8869" t="s">
        <v>31</v>
      </c>
      <c r="I8869" t="s">
        <v>31</v>
      </c>
      <c r="J8869" t="s">
        <v>31</v>
      </c>
      <c r="K8869" t="s">
        <v>719</v>
      </c>
    </row>
    <row r="8870" spans="1:11" x14ac:dyDescent="0.25">
      <c r="A8870" t="s">
        <v>214</v>
      </c>
      <c r="B8870">
        <v>392</v>
      </c>
      <c r="C8870">
        <v>31</v>
      </c>
      <c r="D8870">
        <v>15</v>
      </c>
      <c r="E8870" t="s">
        <v>30</v>
      </c>
      <c r="F8870">
        <v>10.02</v>
      </c>
      <c r="G8870">
        <v>27.1</v>
      </c>
      <c r="H8870" t="s">
        <v>31</v>
      </c>
      <c r="I8870" t="s">
        <v>31</v>
      </c>
      <c r="J8870" t="s">
        <v>31</v>
      </c>
      <c r="K8870" t="s">
        <v>720</v>
      </c>
    </row>
    <row r="8871" spans="1:11" x14ac:dyDescent="0.25">
      <c r="A8871" t="s">
        <v>215</v>
      </c>
      <c r="B8871">
        <v>392</v>
      </c>
      <c r="C8871">
        <v>31</v>
      </c>
      <c r="D8871">
        <v>25</v>
      </c>
      <c r="E8871" t="s">
        <v>30</v>
      </c>
      <c r="F8871">
        <v>13.03</v>
      </c>
      <c r="G8871">
        <v>34.57</v>
      </c>
      <c r="H8871">
        <v>2</v>
      </c>
      <c r="I8871">
        <v>3.56</v>
      </c>
      <c r="J8871">
        <v>0.14000000000000001</v>
      </c>
      <c r="K8871" t="s">
        <v>721</v>
      </c>
    </row>
    <row r="8872" spans="1:11" x14ac:dyDescent="0.25">
      <c r="A8872" t="s">
        <v>216</v>
      </c>
      <c r="B8872">
        <v>392</v>
      </c>
      <c r="C8872">
        <v>31</v>
      </c>
      <c r="D8872">
        <v>25</v>
      </c>
      <c r="E8872" t="s">
        <v>30</v>
      </c>
      <c r="F8872">
        <v>13.39</v>
      </c>
      <c r="G8872">
        <v>35.46</v>
      </c>
      <c r="H8872">
        <v>4</v>
      </c>
      <c r="I8872">
        <v>3.64</v>
      </c>
      <c r="J8872">
        <v>0.11</v>
      </c>
      <c r="K8872" t="s">
        <v>722</v>
      </c>
    </row>
    <row r="8873" spans="1:11" x14ac:dyDescent="0.25">
      <c r="A8873" t="s">
        <v>217</v>
      </c>
      <c r="B8873">
        <v>392</v>
      </c>
      <c r="C8873">
        <v>31</v>
      </c>
      <c r="D8873">
        <v>25</v>
      </c>
      <c r="E8873" t="s">
        <v>30</v>
      </c>
      <c r="F8873">
        <v>14.34</v>
      </c>
      <c r="G8873">
        <v>37.840000000000003</v>
      </c>
      <c r="H8873" t="s">
        <v>31</v>
      </c>
      <c r="I8873" t="s">
        <v>31</v>
      </c>
      <c r="J8873" t="s">
        <v>31</v>
      </c>
      <c r="K8873" t="s">
        <v>723</v>
      </c>
    </row>
    <row r="8874" spans="1:11" x14ac:dyDescent="0.25">
      <c r="A8874" t="s">
        <v>218</v>
      </c>
      <c r="B8874">
        <v>392</v>
      </c>
      <c r="C8874">
        <v>31</v>
      </c>
      <c r="D8874">
        <v>23</v>
      </c>
      <c r="E8874" t="s">
        <v>30</v>
      </c>
      <c r="F8874">
        <v>14.34</v>
      </c>
      <c r="G8874">
        <v>36.61</v>
      </c>
      <c r="H8874" t="s">
        <v>31</v>
      </c>
      <c r="I8874" t="s">
        <v>31</v>
      </c>
      <c r="J8874" t="s">
        <v>31</v>
      </c>
      <c r="K8874" t="s">
        <v>724</v>
      </c>
    </row>
    <row r="8875" spans="1:11" x14ac:dyDescent="0.25">
      <c r="A8875" t="s">
        <v>219</v>
      </c>
      <c r="B8875">
        <v>392</v>
      </c>
      <c r="C8875">
        <v>31</v>
      </c>
      <c r="D8875">
        <v>37</v>
      </c>
      <c r="E8875" t="s">
        <v>30</v>
      </c>
      <c r="F8875">
        <v>20.65</v>
      </c>
      <c r="G8875">
        <v>61.21</v>
      </c>
      <c r="H8875" t="s">
        <v>31</v>
      </c>
      <c r="I8875" t="s">
        <v>31</v>
      </c>
      <c r="J8875" t="s">
        <v>31</v>
      </c>
      <c r="K8875" t="s">
        <v>725</v>
      </c>
    </row>
    <row r="8876" spans="1:11" x14ac:dyDescent="0.25">
      <c r="A8876" t="s">
        <v>220</v>
      </c>
      <c r="B8876">
        <v>392</v>
      </c>
      <c r="C8876">
        <v>31</v>
      </c>
      <c r="D8876">
        <v>35</v>
      </c>
      <c r="E8876" t="s">
        <v>30</v>
      </c>
      <c r="F8876">
        <v>20.65</v>
      </c>
      <c r="G8876">
        <v>59.74</v>
      </c>
      <c r="H8876">
        <v>0.55000000000000004</v>
      </c>
      <c r="I8876">
        <v>2.99</v>
      </c>
      <c r="J8876">
        <v>0.13</v>
      </c>
      <c r="K8876" t="s">
        <v>726</v>
      </c>
    </row>
    <row r="8877" spans="1:11" x14ac:dyDescent="0.25">
      <c r="A8877" t="s">
        <v>221</v>
      </c>
      <c r="B8877">
        <v>191</v>
      </c>
      <c r="C8877">
        <v>12</v>
      </c>
      <c r="D8877">
        <v>14</v>
      </c>
      <c r="E8877" t="s">
        <v>30</v>
      </c>
      <c r="F8877">
        <v>2.89</v>
      </c>
      <c r="G8877">
        <v>14.58</v>
      </c>
      <c r="H8877" t="s">
        <v>31</v>
      </c>
      <c r="I8877" t="s">
        <v>31</v>
      </c>
      <c r="J8877" t="s">
        <v>31</v>
      </c>
      <c r="K8877" t="s">
        <v>727</v>
      </c>
    </row>
    <row r="8878" spans="1:11" x14ac:dyDescent="0.25">
      <c r="A8878" t="s">
        <v>222</v>
      </c>
      <c r="B8878">
        <v>191</v>
      </c>
      <c r="C8878">
        <v>12</v>
      </c>
      <c r="D8878">
        <v>22</v>
      </c>
      <c r="E8878" t="s">
        <v>30</v>
      </c>
      <c r="F8878">
        <v>4.0599999999999996</v>
      </c>
      <c r="G8878">
        <v>22.64</v>
      </c>
      <c r="H8878" t="s">
        <v>31</v>
      </c>
      <c r="I8878" t="s">
        <v>31</v>
      </c>
      <c r="J8878" t="s">
        <v>31</v>
      </c>
      <c r="K8878" t="s">
        <v>727</v>
      </c>
    </row>
    <row r="8879" spans="1:11" x14ac:dyDescent="0.25">
      <c r="A8879" t="s">
        <v>223</v>
      </c>
      <c r="B8879">
        <v>191</v>
      </c>
      <c r="C8879">
        <v>12</v>
      </c>
      <c r="D8879">
        <v>21</v>
      </c>
      <c r="E8879" t="s">
        <v>30</v>
      </c>
      <c r="F8879">
        <v>7.92</v>
      </c>
      <c r="G8879">
        <v>143.35</v>
      </c>
      <c r="H8879" t="s">
        <v>31</v>
      </c>
      <c r="I8879" t="s">
        <v>31</v>
      </c>
      <c r="J8879" t="s">
        <v>31</v>
      </c>
      <c r="K8879" t="s">
        <v>728</v>
      </c>
    </row>
    <row r="8880" spans="1:11" x14ac:dyDescent="0.25">
      <c r="A8880" t="s">
        <v>224</v>
      </c>
      <c r="B8880">
        <v>191</v>
      </c>
      <c r="C8880">
        <v>12</v>
      </c>
      <c r="D8880">
        <v>28</v>
      </c>
      <c r="E8880" t="s">
        <v>30</v>
      </c>
      <c r="F8880">
        <v>9.33</v>
      </c>
      <c r="G8880">
        <v>34.159999999999997</v>
      </c>
      <c r="H8880" t="s">
        <v>31</v>
      </c>
      <c r="I8880" t="s">
        <v>31</v>
      </c>
      <c r="J8880" t="s">
        <v>31</v>
      </c>
      <c r="K8880" t="s">
        <v>729</v>
      </c>
    </row>
    <row r="8881" spans="1:11" x14ac:dyDescent="0.25">
      <c r="A8881" t="s">
        <v>225</v>
      </c>
      <c r="B8881">
        <v>191</v>
      </c>
      <c r="C8881">
        <v>12</v>
      </c>
      <c r="D8881">
        <v>28</v>
      </c>
      <c r="E8881" t="s">
        <v>30</v>
      </c>
      <c r="F8881">
        <v>9.33</v>
      </c>
      <c r="G8881">
        <v>34.15</v>
      </c>
      <c r="H8881" t="s">
        <v>31</v>
      </c>
      <c r="I8881" t="s">
        <v>31</v>
      </c>
      <c r="J8881" t="s">
        <v>31</v>
      </c>
      <c r="K8881" t="s">
        <v>729</v>
      </c>
    </row>
    <row r="8882" spans="1:11" x14ac:dyDescent="0.25">
      <c r="A8882" t="s">
        <v>226</v>
      </c>
      <c r="B8882">
        <v>191</v>
      </c>
      <c r="C8882">
        <v>12</v>
      </c>
      <c r="D8882">
        <v>12</v>
      </c>
      <c r="E8882" t="s">
        <v>30</v>
      </c>
      <c r="F8882">
        <v>3.12</v>
      </c>
      <c r="G8882">
        <v>12.9</v>
      </c>
      <c r="H8882" t="s">
        <v>31</v>
      </c>
      <c r="I8882" t="s">
        <v>31</v>
      </c>
      <c r="J8882" t="s">
        <v>31</v>
      </c>
      <c r="K8882" t="s">
        <v>730</v>
      </c>
    </row>
    <row r="8883" spans="1:11" x14ac:dyDescent="0.25">
      <c r="A8883" t="s">
        <v>227</v>
      </c>
      <c r="B8883">
        <v>191</v>
      </c>
      <c r="C8883">
        <v>12</v>
      </c>
      <c r="D8883">
        <v>14</v>
      </c>
      <c r="E8883" t="s">
        <v>30</v>
      </c>
      <c r="F8883">
        <v>3.45</v>
      </c>
      <c r="G8883">
        <v>15.24</v>
      </c>
      <c r="H8883" t="s">
        <v>31</v>
      </c>
      <c r="I8883" t="s">
        <v>31</v>
      </c>
      <c r="J8883" t="s">
        <v>31</v>
      </c>
      <c r="K8883" t="s">
        <v>731</v>
      </c>
    </row>
    <row r="8884" spans="1:11" x14ac:dyDescent="0.25">
      <c r="A8884" t="s">
        <v>228</v>
      </c>
      <c r="B8884">
        <v>191</v>
      </c>
      <c r="C8884">
        <v>12</v>
      </c>
      <c r="D8884">
        <v>11</v>
      </c>
      <c r="E8884" t="s">
        <v>30</v>
      </c>
      <c r="F8884">
        <v>3.42</v>
      </c>
      <c r="G8884">
        <v>13.42</v>
      </c>
      <c r="H8884" t="s">
        <v>31</v>
      </c>
      <c r="I8884" t="s">
        <v>31</v>
      </c>
      <c r="J8884" t="s">
        <v>31</v>
      </c>
      <c r="K8884" t="s">
        <v>731</v>
      </c>
    </row>
    <row r="8885" spans="1:11" x14ac:dyDescent="0.25">
      <c r="A8885" t="s">
        <v>229</v>
      </c>
      <c r="B8885">
        <v>191</v>
      </c>
      <c r="C8885">
        <v>12</v>
      </c>
      <c r="D8885">
        <v>7</v>
      </c>
      <c r="E8885" t="s">
        <v>30</v>
      </c>
      <c r="F8885">
        <v>1.66</v>
      </c>
      <c r="G8885">
        <v>6.5</v>
      </c>
      <c r="H8885" t="s">
        <v>31</v>
      </c>
      <c r="I8885" t="s">
        <v>31</v>
      </c>
      <c r="J8885" t="s">
        <v>31</v>
      </c>
      <c r="K8885" t="s">
        <v>732</v>
      </c>
    </row>
    <row r="8886" spans="1:11" x14ac:dyDescent="0.25">
      <c r="A8886" t="s">
        <v>230</v>
      </c>
      <c r="B8886">
        <v>191</v>
      </c>
      <c r="C8886">
        <v>12</v>
      </c>
      <c r="D8886">
        <v>7</v>
      </c>
      <c r="E8886" t="s">
        <v>30</v>
      </c>
      <c r="F8886">
        <v>1.66</v>
      </c>
      <c r="G8886">
        <v>6.59</v>
      </c>
      <c r="H8886" t="s">
        <v>31</v>
      </c>
      <c r="I8886" t="s">
        <v>31</v>
      </c>
      <c r="J8886" t="s">
        <v>31</v>
      </c>
      <c r="K8886" t="s">
        <v>732</v>
      </c>
    </row>
    <row r="8887" spans="1:11" x14ac:dyDescent="0.25">
      <c r="A8887" t="s">
        <v>231</v>
      </c>
      <c r="B8887">
        <v>191</v>
      </c>
      <c r="C8887">
        <v>12</v>
      </c>
      <c r="D8887">
        <v>28</v>
      </c>
      <c r="E8887" t="s">
        <v>30</v>
      </c>
      <c r="F8887">
        <v>7.45</v>
      </c>
      <c r="G8887">
        <v>33.01</v>
      </c>
      <c r="H8887">
        <v>4</v>
      </c>
      <c r="I8887">
        <v>12.5</v>
      </c>
      <c r="J8887">
        <v>0.95</v>
      </c>
      <c r="K8887" t="s">
        <v>733</v>
      </c>
    </row>
    <row r="8888" spans="1:11" x14ac:dyDescent="0.25">
      <c r="A8888" t="s">
        <v>232</v>
      </c>
      <c r="B8888">
        <v>191</v>
      </c>
      <c r="C8888">
        <v>12</v>
      </c>
      <c r="D8888">
        <v>26</v>
      </c>
      <c r="E8888" t="s">
        <v>30</v>
      </c>
      <c r="F8888">
        <v>8.61</v>
      </c>
      <c r="G8888">
        <v>32.950000000000003</v>
      </c>
      <c r="H8888" t="s">
        <v>31</v>
      </c>
      <c r="I8888" t="s">
        <v>31</v>
      </c>
      <c r="J8888" t="s">
        <v>31</v>
      </c>
      <c r="K8888" t="s">
        <v>734</v>
      </c>
    </row>
    <row r="8889" spans="1:11" x14ac:dyDescent="0.25">
      <c r="A8889" t="s">
        <v>233</v>
      </c>
      <c r="B8889">
        <v>191</v>
      </c>
      <c r="C8889">
        <v>12</v>
      </c>
      <c r="D8889">
        <v>22</v>
      </c>
      <c r="E8889" t="s">
        <v>30</v>
      </c>
      <c r="F8889">
        <v>7.95</v>
      </c>
      <c r="G8889">
        <v>30.9</v>
      </c>
      <c r="H8889" t="s">
        <v>31</v>
      </c>
      <c r="I8889" t="s">
        <v>31</v>
      </c>
      <c r="J8889" t="s">
        <v>31</v>
      </c>
      <c r="K8889" t="s">
        <v>735</v>
      </c>
    </row>
    <row r="8890" spans="1:11" x14ac:dyDescent="0.25">
      <c r="A8890" t="s">
        <v>234</v>
      </c>
      <c r="B8890">
        <v>351</v>
      </c>
      <c r="C8890">
        <v>32</v>
      </c>
      <c r="D8890">
        <v>16</v>
      </c>
      <c r="E8890" t="s">
        <v>30</v>
      </c>
      <c r="F8890">
        <v>24.93</v>
      </c>
      <c r="G8890">
        <v>66.3</v>
      </c>
      <c r="H8890">
        <v>18</v>
      </c>
      <c r="I8890">
        <v>144</v>
      </c>
      <c r="J8890">
        <v>6.42</v>
      </c>
      <c r="K8890" t="s">
        <v>736</v>
      </c>
    </row>
    <row r="8891" spans="1:11" x14ac:dyDescent="0.25">
      <c r="A8891" t="s">
        <v>235</v>
      </c>
      <c r="B8891">
        <v>351</v>
      </c>
      <c r="C8891">
        <v>32</v>
      </c>
      <c r="D8891">
        <v>16</v>
      </c>
      <c r="E8891" t="s">
        <v>30</v>
      </c>
      <c r="F8891">
        <v>24.96</v>
      </c>
      <c r="G8891">
        <v>65.790000000000006</v>
      </c>
      <c r="H8891">
        <v>24</v>
      </c>
      <c r="I8891">
        <v>127.62</v>
      </c>
      <c r="J8891">
        <v>5.59</v>
      </c>
      <c r="K8891" t="s">
        <v>737</v>
      </c>
    </row>
    <row r="8892" spans="1:11" x14ac:dyDescent="0.25">
      <c r="A8892" t="s">
        <v>236</v>
      </c>
      <c r="B8892">
        <v>351</v>
      </c>
      <c r="C8892">
        <v>32</v>
      </c>
      <c r="D8892">
        <v>22</v>
      </c>
      <c r="E8892" t="s">
        <v>30</v>
      </c>
      <c r="F8892">
        <v>25.14</v>
      </c>
      <c r="G8892">
        <v>70.66</v>
      </c>
      <c r="H8892">
        <v>44</v>
      </c>
      <c r="I8892">
        <v>436.96</v>
      </c>
      <c r="J8892">
        <v>20.88</v>
      </c>
      <c r="K8892" t="s">
        <v>738</v>
      </c>
    </row>
    <row r="8893" spans="1:11" x14ac:dyDescent="0.25">
      <c r="A8893" t="s">
        <v>237</v>
      </c>
      <c r="B8893">
        <v>351</v>
      </c>
      <c r="C8893">
        <v>32</v>
      </c>
      <c r="D8893">
        <v>23</v>
      </c>
      <c r="E8893" t="s">
        <v>30</v>
      </c>
      <c r="F8893">
        <v>25.27</v>
      </c>
      <c r="G8893">
        <v>72.58</v>
      </c>
      <c r="H8893">
        <v>30</v>
      </c>
      <c r="I8893">
        <v>290.76</v>
      </c>
      <c r="J8893">
        <v>13.98</v>
      </c>
      <c r="K8893" t="s">
        <v>739</v>
      </c>
    </row>
    <row r="8894" spans="1:11" x14ac:dyDescent="0.25">
      <c r="A8894" t="s">
        <v>238</v>
      </c>
      <c r="B8894">
        <v>392</v>
      </c>
      <c r="C8894">
        <v>31</v>
      </c>
      <c r="D8894">
        <v>59</v>
      </c>
      <c r="E8894" t="s">
        <v>30</v>
      </c>
      <c r="F8894">
        <v>16.52</v>
      </c>
      <c r="G8894">
        <v>70.64</v>
      </c>
      <c r="H8894" t="s">
        <v>31</v>
      </c>
      <c r="I8894" t="s">
        <v>31</v>
      </c>
      <c r="J8894" t="s">
        <v>31</v>
      </c>
      <c r="K8894" t="s">
        <v>740</v>
      </c>
    </row>
    <row r="8895" spans="1:11" x14ac:dyDescent="0.25">
      <c r="A8895" t="s">
        <v>239</v>
      </c>
      <c r="B8895">
        <v>392</v>
      </c>
      <c r="C8895">
        <v>31</v>
      </c>
      <c r="D8895">
        <v>60</v>
      </c>
      <c r="E8895" t="s">
        <v>30</v>
      </c>
      <c r="F8895">
        <v>16.55</v>
      </c>
      <c r="G8895">
        <v>72.62</v>
      </c>
      <c r="H8895">
        <v>2</v>
      </c>
      <c r="I8895">
        <v>3.42</v>
      </c>
      <c r="J8895">
        <v>0.24</v>
      </c>
      <c r="K8895" t="s">
        <v>741</v>
      </c>
    </row>
    <row r="8896" spans="1:11" x14ac:dyDescent="0.25">
      <c r="A8896" t="s">
        <v>240</v>
      </c>
      <c r="B8896">
        <v>392</v>
      </c>
      <c r="C8896">
        <v>31</v>
      </c>
      <c r="D8896">
        <v>56</v>
      </c>
      <c r="E8896" t="s">
        <v>30</v>
      </c>
      <c r="F8896">
        <v>20.21</v>
      </c>
      <c r="G8896">
        <v>73.099999999999994</v>
      </c>
      <c r="H8896" t="s">
        <v>31</v>
      </c>
      <c r="I8896" t="s">
        <v>31</v>
      </c>
      <c r="J8896" t="s">
        <v>31</v>
      </c>
      <c r="K8896" t="s">
        <v>742</v>
      </c>
    </row>
    <row r="8897" spans="1:11" x14ac:dyDescent="0.25">
      <c r="A8897" t="s">
        <v>241</v>
      </c>
      <c r="B8897">
        <v>392</v>
      </c>
      <c r="C8897">
        <v>31</v>
      </c>
      <c r="D8897">
        <v>58</v>
      </c>
      <c r="E8897" t="s">
        <v>30</v>
      </c>
      <c r="F8897">
        <v>20.21</v>
      </c>
      <c r="G8897">
        <v>74.260000000000005</v>
      </c>
      <c r="H8897">
        <v>4</v>
      </c>
      <c r="I8897">
        <v>10.78</v>
      </c>
      <c r="J8897">
        <v>0.72</v>
      </c>
      <c r="K8897" t="s">
        <v>743</v>
      </c>
    </row>
    <row r="8898" spans="1:11" x14ac:dyDescent="0.25">
      <c r="A8898" t="s">
        <v>242</v>
      </c>
      <c r="B8898">
        <v>392</v>
      </c>
      <c r="C8898">
        <v>31</v>
      </c>
      <c r="D8898">
        <v>42</v>
      </c>
      <c r="E8898" t="s">
        <v>30</v>
      </c>
      <c r="F8898">
        <v>13.08</v>
      </c>
      <c r="G8898">
        <v>50.13</v>
      </c>
      <c r="H8898">
        <v>2</v>
      </c>
      <c r="I8898">
        <v>2.9</v>
      </c>
      <c r="J8898">
        <v>0.15</v>
      </c>
      <c r="K8898" t="s">
        <v>744</v>
      </c>
    </row>
    <row r="8899" spans="1:11" x14ac:dyDescent="0.25">
      <c r="A8899" t="s">
        <v>243</v>
      </c>
      <c r="B8899">
        <v>392</v>
      </c>
      <c r="C8899">
        <v>31</v>
      </c>
      <c r="D8899">
        <v>39</v>
      </c>
      <c r="E8899" t="s">
        <v>30</v>
      </c>
      <c r="F8899">
        <v>12.2</v>
      </c>
      <c r="G8899">
        <v>46.65</v>
      </c>
      <c r="H8899" t="s">
        <v>31</v>
      </c>
      <c r="I8899" t="s">
        <v>31</v>
      </c>
      <c r="J8899" t="s">
        <v>31</v>
      </c>
      <c r="K8899" t="s">
        <v>745</v>
      </c>
    </row>
    <row r="8900" spans="1:11" x14ac:dyDescent="0.25">
      <c r="A8900" t="s">
        <v>244</v>
      </c>
      <c r="B8900">
        <v>392</v>
      </c>
      <c r="C8900">
        <v>31</v>
      </c>
      <c r="D8900">
        <v>45</v>
      </c>
      <c r="E8900" t="s">
        <v>30</v>
      </c>
      <c r="F8900">
        <v>12.9</v>
      </c>
      <c r="G8900">
        <v>52.55</v>
      </c>
      <c r="H8900" t="s">
        <v>31</v>
      </c>
      <c r="I8900" t="s">
        <v>31</v>
      </c>
      <c r="J8900" t="s">
        <v>31</v>
      </c>
      <c r="K8900" t="s">
        <v>746</v>
      </c>
    </row>
    <row r="8901" spans="1:11" x14ac:dyDescent="0.25">
      <c r="A8901" t="s">
        <v>245</v>
      </c>
      <c r="B8901">
        <v>392</v>
      </c>
      <c r="C8901">
        <v>31</v>
      </c>
      <c r="D8901">
        <v>62</v>
      </c>
      <c r="E8901" t="s">
        <v>30</v>
      </c>
      <c r="F8901">
        <v>19.68</v>
      </c>
      <c r="G8901">
        <v>75.400000000000006</v>
      </c>
      <c r="H8901">
        <v>1.1399999999999999</v>
      </c>
      <c r="I8901">
        <v>2.02</v>
      </c>
      <c r="J8901">
        <v>0.11</v>
      </c>
      <c r="K8901" t="s">
        <v>747</v>
      </c>
    </row>
    <row r="8902" spans="1:11" x14ac:dyDescent="0.25">
      <c r="A8902" t="s">
        <v>246</v>
      </c>
      <c r="B8902">
        <v>392</v>
      </c>
      <c r="C8902">
        <v>31</v>
      </c>
      <c r="D8902">
        <v>66</v>
      </c>
      <c r="E8902" t="s">
        <v>30</v>
      </c>
      <c r="F8902">
        <v>27.62</v>
      </c>
      <c r="G8902">
        <v>97.91</v>
      </c>
      <c r="H8902">
        <v>2</v>
      </c>
      <c r="I8902">
        <v>26.22</v>
      </c>
      <c r="J8902">
        <v>1.55</v>
      </c>
      <c r="K8902" t="s">
        <v>748</v>
      </c>
    </row>
    <row r="8903" spans="1:11" x14ac:dyDescent="0.25">
      <c r="A8903" t="s">
        <v>247</v>
      </c>
      <c r="B8903">
        <v>392</v>
      </c>
      <c r="C8903">
        <v>31</v>
      </c>
      <c r="D8903">
        <v>36</v>
      </c>
      <c r="E8903" t="s">
        <v>30</v>
      </c>
      <c r="F8903">
        <v>12.84</v>
      </c>
      <c r="G8903">
        <v>44.68</v>
      </c>
      <c r="H8903" t="s">
        <v>31</v>
      </c>
      <c r="I8903" t="s">
        <v>31</v>
      </c>
      <c r="J8903" t="s">
        <v>31</v>
      </c>
      <c r="K8903" t="s">
        <v>749</v>
      </c>
    </row>
    <row r="8904" spans="1:11" x14ac:dyDescent="0.25">
      <c r="A8904" t="s">
        <v>248</v>
      </c>
      <c r="B8904">
        <v>392</v>
      </c>
      <c r="C8904">
        <v>31</v>
      </c>
      <c r="D8904">
        <v>37</v>
      </c>
      <c r="E8904" t="s">
        <v>30</v>
      </c>
      <c r="F8904">
        <v>12.84</v>
      </c>
      <c r="G8904">
        <v>45.26</v>
      </c>
      <c r="H8904" t="s">
        <v>31</v>
      </c>
      <c r="I8904" t="s">
        <v>31</v>
      </c>
      <c r="J8904" t="s">
        <v>31</v>
      </c>
      <c r="K8904" t="s">
        <v>750</v>
      </c>
    </row>
    <row r="8905" spans="1:11" x14ac:dyDescent="0.25">
      <c r="A8905" t="s">
        <v>249</v>
      </c>
      <c r="B8905">
        <v>392</v>
      </c>
      <c r="C8905">
        <v>31</v>
      </c>
      <c r="D8905">
        <v>44</v>
      </c>
      <c r="E8905" t="s">
        <v>30</v>
      </c>
      <c r="F8905">
        <v>14.06</v>
      </c>
      <c r="G8905">
        <v>52.28</v>
      </c>
      <c r="H8905" t="s">
        <v>31</v>
      </c>
      <c r="I8905" t="s">
        <v>31</v>
      </c>
      <c r="J8905" t="s">
        <v>31</v>
      </c>
      <c r="K8905" t="s">
        <v>751</v>
      </c>
    </row>
    <row r="8906" spans="1:11" x14ac:dyDescent="0.25">
      <c r="A8906" t="s">
        <v>250</v>
      </c>
      <c r="B8906">
        <v>392</v>
      </c>
      <c r="C8906">
        <v>31</v>
      </c>
      <c r="D8906">
        <v>43</v>
      </c>
      <c r="E8906" t="s">
        <v>30</v>
      </c>
      <c r="F8906">
        <v>14.06</v>
      </c>
      <c r="G8906">
        <v>51.76</v>
      </c>
      <c r="H8906">
        <v>4</v>
      </c>
      <c r="I8906">
        <v>18.14</v>
      </c>
      <c r="J8906">
        <v>1.22</v>
      </c>
      <c r="K8906" t="s">
        <v>752</v>
      </c>
    </row>
    <row r="8907" spans="1:11" x14ac:dyDescent="0.25">
      <c r="A8907" t="s">
        <v>251</v>
      </c>
      <c r="B8907">
        <v>392</v>
      </c>
      <c r="C8907">
        <v>31</v>
      </c>
      <c r="D8907">
        <v>15</v>
      </c>
      <c r="E8907" t="s">
        <v>30</v>
      </c>
      <c r="F8907">
        <v>8.9</v>
      </c>
      <c r="G8907">
        <v>24.98</v>
      </c>
      <c r="H8907">
        <v>0.92</v>
      </c>
      <c r="I8907">
        <v>2.06</v>
      </c>
      <c r="J8907">
        <v>0.12</v>
      </c>
      <c r="K8907" t="s">
        <v>753</v>
      </c>
    </row>
    <row r="8908" spans="1:11" x14ac:dyDescent="0.25">
      <c r="A8908" t="s">
        <v>252</v>
      </c>
      <c r="B8908">
        <v>392</v>
      </c>
      <c r="C8908">
        <v>31</v>
      </c>
      <c r="D8908">
        <v>22</v>
      </c>
      <c r="E8908" t="s">
        <v>30</v>
      </c>
      <c r="F8908">
        <v>13.09</v>
      </c>
      <c r="G8908">
        <v>38.96</v>
      </c>
      <c r="H8908" t="s">
        <v>31</v>
      </c>
      <c r="I8908" t="s">
        <v>31</v>
      </c>
      <c r="J8908" t="s">
        <v>31</v>
      </c>
      <c r="K8908" t="s">
        <v>754</v>
      </c>
    </row>
    <row r="8909" spans="1:11" x14ac:dyDescent="0.25">
      <c r="A8909" t="s">
        <v>253</v>
      </c>
      <c r="B8909">
        <v>192</v>
      </c>
      <c r="C8909">
        <v>12</v>
      </c>
      <c r="D8909">
        <v>24</v>
      </c>
      <c r="E8909" t="s">
        <v>30</v>
      </c>
      <c r="F8909">
        <v>7.38</v>
      </c>
      <c r="G8909">
        <v>29.3</v>
      </c>
      <c r="H8909">
        <v>12</v>
      </c>
      <c r="I8909">
        <v>34.96</v>
      </c>
      <c r="J8909">
        <v>2.2599999999999998</v>
      </c>
      <c r="K8909" t="s">
        <v>755</v>
      </c>
    </row>
    <row r="8910" spans="1:11" x14ac:dyDescent="0.25">
      <c r="A8910" t="s">
        <v>254</v>
      </c>
      <c r="B8910">
        <v>192</v>
      </c>
      <c r="C8910">
        <v>12</v>
      </c>
      <c r="D8910">
        <v>24</v>
      </c>
      <c r="E8910" t="s">
        <v>30</v>
      </c>
      <c r="F8910">
        <v>7.38</v>
      </c>
      <c r="G8910">
        <v>29.22</v>
      </c>
      <c r="H8910" t="s">
        <v>31</v>
      </c>
      <c r="I8910" t="s">
        <v>31</v>
      </c>
      <c r="J8910" t="s">
        <v>31</v>
      </c>
      <c r="K8910" t="s">
        <v>755</v>
      </c>
    </row>
    <row r="8911" spans="1:11" x14ac:dyDescent="0.25">
      <c r="A8911" t="s">
        <v>255</v>
      </c>
      <c r="B8911">
        <v>392</v>
      </c>
      <c r="C8911">
        <v>31</v>
      </c>
      <c r="D8911">
        <v>13</v>
      </c>
      <c r="E8911" t="s">
        <v>30</v>
      </c>
      <c r="F8911">
        <v>4.72</v>
      </c>
      <c r="G8911">
        <v>18.239999999999998</v>
      </c>
      <c r="H8911">
        <v>0.5</v>
      </c>
      <c r="I8911">
        <v>0.32</v>
      </c>
      <c r="J8911">
        <v>0.02</v>
      </c>
      <c r="K8911" t="s">
        <v>756</v>
      </c>
    </row>
    <row r="8912" spans="1:11" x14ac:dyDescent="0.25">
      <c r="A8912" t="s">
        <v>256</v>
      </c>
      <c r="B8912">
        <v>392</v>
      </c>
      <c r="C8912">
        <v>31</v>
      </c>
      <c r="D8912">
        <v>26</v>
      </c>
      <c r="E8912" t="s">
        <v>30</v>
      </c>
      <c r="F8912">
        <v>8.16</v>
      </c>
      <c r="G8912">
        <v>31.59</v>
      </c>
      <c r="H8912">
        <v>2</v>
      </c>
      <c r="I8912">
        <v>13.02</v>
      </c>
      <c r="J8912">
        <v>0.78</v>
      </c>
      <c r="K8912" t="s">
        <v>757</v>
      </c>
    </row>
    <row r="8913" spans="1:11" x14ac:dyDescent="0.25">
      <c r="A8913" t="s">
        <v>257</v>
      </c>
      <c r="B8913">
        <v>392</v>
      </c>
      <c r="C8913">
        <v>31</v>
      </c>
      <c r="D8913">
        <v>28</v>
      </c>
      <c r="E8913" t="s">
        <v>30</v>
      </c>
      <c r="F8913">
        <v>8.48</v>
      </c>
      <c r="G8913">
        <v>33.090000000000003</v>
      </c>
      <c r="H8913">
        <v>2</v>
      </c>
      <c r="I8913">
        <v>6.38</v>
      </c>
      <c r="J8913">
        <v>0.46</v>
      </c>
      <c r="K8913" t="s">
        <v>757</v>
      </c>
    </row>
    <row r="8914" spans="1:11" x14ac:dyDescent="0.25">
      <c r="A8914" t="s">
        <v>258</v>
      </c>
      <c r="B8914">
        <v>351</v>
      </c>
      <c r="C8914">
        <v>32</v>
      </c>
      <c r="D8914">
        <v>22</v>
      </c>
      <c r="E8914" t="s">
        <v>30</v>
      </c>
      <c r="F8914">
        <v>29.22</v>
      </c>
      <c r="G8914">
        <v>79</v>
      </c>
      <c r="H8914">
        <v>30</v>
      </c>
      <c r="I8914">
        <v>212.34</v>
      </c>
      <c r="J8914">
        <v>9.86</v>
      </c>
      <c r="K8914" t="s">
        <v>758</v>
      </c>
    </row>
    <row r="8915" spans="1:11" x14ac:dyDescent="0.25">
      <c r="A8915" t="s">
        <v>259</v>
      </c>
      <c r="B8915">
        <v>351</v>
      </c>
      <c r="C8915">
        <v>32</v>
      </c>
      <c r="D8915">
        <v>24</v>
      </c>
      <c r="E8915" t="s">
        <v>30</v>
      </c>
      <c r="F8915">
        <v>29.26</v>
      </c>
      <c r="G8915">
        <v>81.67</v>
      </c>
      <c r="H8915">
        <v>20</v>
      </c>
      <c r="I8915">
        <v>89.9</v>
      </c>
      <c r="J8915">
        <v>4.34</v>
      </c>
      <c r="K8915" t="s">
        <v>759</v>
      </c>
    </row>
    <row r="8916" spans="1:11" x14ac:dyDescent="0.25">
      <c r="A8916" t="s">
        <v>260</v>
      </c>
      <c r="B8916">
        <v>392</v>
      </c>
      <c r="C8916">
        <v>31</v>
      </c>
      <c r="D8916">
        <v>57</v>
      </c>
      <c r="E8916" t="s">
        <v>30</v>
      </c>
      <c r="F8916">
        <v>21.3</v>
      </c>
      <c r="G8916">
        <v>72.36</v>
      </c>
      <c r="H8916" t="s">
        <v>31</v>
      </c>
      <c r="I8916" t="s">
        <v>31</v>
      </c>
      <c r="J8916" t="s">
        <v>31</v>
      </c>
      <c r="K8916" t="s">
        <v>760</v>
      </c>
    </row>
    <row r="8917" spans="1:11" x14ac:dyDescent="0.25">
      <c r="A8917" t="s">
        <v>261</v>
      </c>
      <c r="B8917">
        <v>392</v>
      </c>
      <c r="C8917">
        <v>31</v>
      </c>
      <c r="D8917">
        <v>37</v>
      </c>
      <c r="E8917" t="s">
        <v>30</v>
      </c>
      <c r="F8917">
        <v>9.48</v>
      </c>
      <c r="G8917">
        <v>41.7</v>
      </c>
      <c r="H8917" t="s">
        <v>31</v>
      </c>
      <c r="I8917" t="s">
        <v>31</v>
      </c>
      <c r="J8917" t="s">
        <v>31</v>
      </c>
      <c r="K8917" t="s">
        <v>761</v>
      </c>
    </row>
    <row r="8918" spans="1:11" x14ac:dyDescent="0.25">
      <c r="A8918" t="s">
        <v>262</v>
      </c>
      <c r="B8918">
        <v>392</v>
      </c>
      <c r="C8918">
        <v>31</v>
      </c>
      <c r="D8918">
        <v>32</v>
      </c>
      <c r="E8918" t="s">
        <v>30</v>
      </c>
      <c r="F8918">
        <v>7.3</v>
      </c>
      <c r="G8918">
        <v>35.07</v>
      </c>
      <c r="H8918">
        <v>0.44</v>
      </c>
      <c r="I8918">
        <v>1.47</v>
      </c>
      <c r="J8918">
        <v>0.11</v>
      </c>
      <c r="K8918" t="s">
        <v>762</v>
      </c>
    </row>
    <row r="8919" spans="1:11" x14ac:dyDescent="0.25">
      <c r="A8919" t="s">
        <v>263</v>
      </c>
      <c r="B8919">
        <v>392</v>
      </c>
      <c r="C8919">
        <v>31</v>
      </c>
      <c r="D8919">
        <v>32</v>
      </c>
      <c r="E8919" t="s">
        <v>30</v>
      </c>
      <c r="F8919">
        <v>7.3</v>
      </c>
      <c r="G8919">
        <v>35.31</v>
      </c>
      <c r="H8919">
        <v>0.32</v>
      </c>
      <c r="I8919">
        <v>7.0000000000000007E-2</v>
      </c>
      <c r="J8919">
        <v>0.01</v>
      </c>
      <c r="K8919" t="s">
        <v>762</v>
      </c>
    </row>
    <row r="8920" spans="1:11" x14ac:dyDescent="0.25">
      <c r="A8920" t="s">
        <v>264</v>
      </c>
      <c r="B8920">
        <v>392</v>
      </c>
      <c r="C8920">
        <v>31</v>
      </c>
      <c r="D8920">
        <v>29</v>
      </c>
      <c r="E8920" t="s">
        <v>30</v>
      </c>
      <c r="F8920">
        <v>7.95</v>
      </c>
      <c r="G8920">
        <v>32.090000000000003</v>
      </c>
      <c r="H8920" t="s">
        <v>31</v>
      </c>
      <c r="I8920" t="s">
        <v>31</v>
      </c>
      <c r="J8920" t="s">
        <v>31</v>
      </c>
      <c r="K8920" t="s">
        <v>763</v>
      </c>
    </row>
    <row r="8921" spans="1:11" x14ac:dyDescent="0.25">
      <c r="A8921" t="s">
        <v>265</v>
      </c>
      <c r="B8921">
        <v>392</v>
      </c>
      <c r="C8921">
        <v>31</v>
      </c>
      <c r="D8921">
        <v>30</v>
      </c>
      <c r="E8921" t="s">
        <v>30</v>
      </c>
      <c r="F8921">
        <v>8.02</v>
      </c>
      <c r="G8921">
        <v>32.979999999999997</v>
      </c>
      <c r="H8921">
        <v>0.36</v>
      </c>
      <c r="I8921">
        <v>1.61</v>
      </c>
      <c r="J8921">
        <v>0.09</v>
      </c>
      <c r="K8921" t="s">
        <v>764</v>
      </c>
    </row>
    <row r="8922" spans="1:11" x14ac:dyDescent="0.25">
      <c r="A8922" t="s">
        <v>266</v>
      </c>
      <c r="B8922">
        <v>392</v>
      </c>
      <c r="C8922">
        <v>31</v>
      </c>
      <c r="D8922">
        <v>16</v>
      </c>
      <c r="E8922" t="s">
        <v>30</v>
      </c>
      <c r="F8922">
        <v>3.55</v>
      </c>
      <c r="G8922">
        <v>17.09</v>
      </c>
      <c r="H8922" t="s">
        <v>31</v>
      </c>
      <c r="I8922" t="s">
        <v>31</v>
      </c>
      <c r="J8922" t="s">
        <v>31</v>
      </c>
      <c r="K8922" t="s">
        <v>765</v>
      </c>
    </row>
    <row r="8923" spans="1:11" x14ac:dyDescent="0.25">
      <c r="A8923" t="s">
        <v>267</v>
      </c>
      <c r="B8923">
        <v>392</v>
      </c>
      <c r="C8923">
        <v>31</v>
      </c>
      <c r="D8923">
        <v>16</v>
      </c>
      <c r="E8923" t="s">
        <v>30</v>
      </c>
      <c r="F8923">
        <v>3.55</v>
      </c>
      <c r="G8923">
        <v>17.21</v>
      </c>
      <c r="H8923" t="s">
        <v>31</v>
      </c>
      <c r="I8923" t="s">
        <v>31</v>
      </c>
      <c r="J8923" t="s">
        <v>31</v>
      </c>
      <c r="K8923" t="s">
        <v>765</v>
      </c>
    </row>
    <row r="8924" spans="1:11" x14ac:dyDescent="0.25">
      <c r="A8924" t="s">
        <v>268</v>
      </c>
      <c r="B8924">
        <v>392</v>
      </c>
      <c r="C8924">
        <v>31</v>
      </c>
      <c r="D8924">
        <v>17</v>
      </c>
      <c r="E8924" t="s">
        <v>30</v>
      </c>
      <c r="F8924">
        <v>3.81</v>
      </c>
      <c r="G8924">
        <v>18.079999999999998</v>
      </c>
      <c r="H8924" t="s">
        <v>31</v>
      </c>
      <c r="I8924" t="s">
        <v>31</v>
      </c>
      <c r="J8924" t="s">
        <v>31</v>
      </c>
      <c r="K8924" t="s">
        <v>766</v>
      </c>
    </row>
    <row r="8925" spans="1:11" x14ac:dyDescent="0.25">
      <c r="A8925" t="s">
        <v>269</v>
      </c>
      <c r="B8925">
        <v>392</v>
      </c>
      <c r="C8925">
        <v>31</v>
      </c>
      <c r="D8925">
        <v>17</v>
      </c>
      <c r="E8925" t="s">
        <v>30</v>
      </c>
      <c r="F8925">
        <v>3.81</v>
      </c>
      <c r="G8925">
        <v>17.940000000000001</v>
      </c>
      <c r="H8925" t="s">
        <v>31</v>
      </c>
      <c r="I8925" t="s">
        <v>31</v>
      </c>
      <c r="J8925" t="s">
        <v>31</v>
      </c>
      <c r="K8925" t="s">
        <v>766</v>
      </c>
    </row>
    <row r="8926" spans="1:11" x14ac:dyDescent="0.25">
      <c r="A8926" t="s">
        <v>270</v>
      </c>
      <c r="B8926">
        <v>392</v>
      </c>
      <c r="C8926">
        <v>31</v>
      </c>
      <c r="D8926">
        <v>11</v>
      </c>
      <c r="E8926" t="s">
        <v>30</v>
      </c>
      <c r="F8926">
        <v>3.09</v>
      </c>
      <c r="G8926">
        <v>12.27</v>
      </c>
      <c r="H8926" t="s">
        <v>31</v>
      </c>
      <c r="I8926" t="s">
        <v>31</v>
      </c>
      <c r="J8926" t="s">
        <v>31</v>
      </c>
      <c r="K8926" t="s">
        <v>767</v>
      </c>
    </row>
    <row r="8927" spans="1:11" x14ac:dyDescent="0.25">
      <c r="A8927" t="s">
        <v>271</v>
      </c>
      <c r="B8927">
        <v>392</v>
      </c>
      <c r="C8927">
        <v>31</v>
      </c>
      <c r="D8927">
        <v>11</v>
      </c>
      <c r="E8927" t="s">
        <v>30</v>
      </c>
      <c r="F8927">
        <v>3.09</v>
      </c>
      <c r="G8927">
        <v>12.39</v>
      </c>
      <c r="H8927">
        <v>0.5</v>
      </c>
      <c r="I8927">
        <v>1.0900000000000001</v>
      </c>
      <c r="J8927">
        <v>7.0000000000000007E-2</v>
      </c>
      <c r="K8927" t="s">
        <v>767</v>
      </c>
    </row>
    <row r="8928" spans="1:11" x14ac:dyDescent="0.25">
      <c r="A8928" t="s">
        <v>272</v>
      </c>
      <c r="B8928">
        <v>392</v>
      </c>
      <c r="C8928">
        <v>31</v>
      </c>
      <c r="D8928">
        <v>63</v>
      </c>
      <c r="E8928" t="s">
        <v>30</v>
      </c>
      <c r="F8928">
        <v>24.93</v>
      </c>
      <c r="G8928">
        <v>80.7</v>
      </c>
      <c r="H8928" t="s">
        <v>31</v>
      </c>
      <c r="I8928" t="s">
        <v>31</v>
      </c>
      <c r="J8928" t="s">
        <v>31</v>
      </c>
      <c r="K8928" t="s">
        <v>768</v>
      </c>
    </row>
    <row r="8929" spans="1:11" x14ac:dyDescent="0.25">
      <c r="A8929" t="s">
        <v>273</v>
      </c>
      <c r="B8929">
        <v>392</v>
      </c>
      <c r="C8929">
        <v>31</v>
      </c>
      <c r="D8929">
        <v>37</v>
      </c>
      <c r="E8929" t="s">
        <v>30</v>
      </c>
      <c r="F8929">
        <v>12.69</v>
      </c>
      <c r="G8929">
        <v>45.77</v>
      </c>
      <c r="H8929" t="s">
        <v>31</v>
      </c>
      <c r="I8929" t="s">
        <v>31</v>
      </c>
      <c r="J8929" t="s">
        <v>31</v>
      </c>
      <c r="K8929" t="s">
        <v>769</v>
      </c>
    </row>
    <row r="8930" spans="1:11" x14ac:dyDescent="0.25">
      <c r="A8930" t="s">
        <v>274</v>
      </c>
      <c r="B8930">
        <v>392</v>
      </c>
      <c r="C8930">
        <v>31</v>
      </c>
      <c r="D8930">
        <v>32</v>
      </c>
      <c r="E8930" t="s">
        <v>30</v>
      </c>
      <c r="F8930">
        <v>11.17</v>
      </c>
      <c r="G8930">
        <v>41.9</v>
      </c>
      <c r="H8930" t="s">
        <v>31</v>
      </c>
      <c r="I8930" t="s">
        <v>31</v>
      </c>
      <c r="J8930" t="s">
        <v>31</v>
      </c>
      <c r="K8930" t="s">
        <v>770</v>
      </c>
    </row>
    <row r="8931" spans="1:11" x14ac:dyDescent="0.25">
      <c r="A8931" t="s">
        <v>275</v>
      </c>
      <c r="B8931">
        <v>392</v>
      </c>
      <c r="C8931">
        <v>31</v>
      </c>
      <c r="D8931">
        <v>37</v>
      </c>
      <c r="E8931" t="s">
        <v>30</v>
      </c>
      <c r="F8931">
        <v>13.2</v>
      </c>
      <c r="G8931">
        <v>51.04</v>
      </c>
      <c r="H8931" t="s">
        <v>31</v>
      </c>
      <c r="I8931" t="s">
        <v>31</v>
      </c>
      <c r="J8931" t="s">
        <v>31</v>
      </c>
      <c r="K8931" t="s">
        <v>771</v>
      </c>
    </row>
    <row r="8932" spans="1:11" x14ac:dyDescent="0.25">
      <c r="A8932" t="s">
        <v>276</v>
      </c>
      <c r="B8932">
        <v>392</v>
      </c>
      <c r="C8932">
        <v>31</v>
      </c>
      <c r="D8932">
        <v>40</v>
      </c>
      <c r="E8932" t="s">
        <v>30</v>
      </c>
      <c r="F8932">
        <v>13.99</v>
      </c>
      <c r="G8932">
        <v>52.7</v>
      </c>
      <c r="H8932">
        <v>0.67</v>
      </c>
      <c r="I8932">
        <v>1.33</v>
      </c>
      <c r="J8932">
        <v>0.09</v>
      </c>
      <c r="K8932" t="s">
        <v>772</v>
      </c>
    </row>
    <row r="8933" spans="1:11" x14ac:dyDescent="0.25">
      <c r="A8933" t="s">
        <v>277</v>
      </c>
      <c r="B8933">
        <v>392</v>
      </c>
      <c r="C8933">
        <v>31</v>
      </c>
      <c r="D8933">
        <v>33</v>
      </c>
      <c r="E8933" t="s">
        <v>30</v>
      </c>
      <c r="F8933">
        <v>14.68</v>
      </c>
      <c r="G8933">
        <v>46.76</v>
      </c>
      <c r="H8933" t="s">
        <v>31</v>
      </c>
      <c r="I8933" t="s">
        <v>31</v>
      </c>
      <c r="J8933" t="s">
        <v>31</v>
      </c>
      <c r="K8933" t="s">
        <v>773</v>
      </c>
    </row>
    <row r="8934" spans="1:11" x14ac:dyDescent="0.25">
      <c r="A8934" t="s">
        <v>278</v>
      </c>
      <c r="B8934">
        <v>392</v>
      </c>
      <c r="C8934">
        <v>31</v>
      </c>
      <c r="D8934">
        <v>37</v>
      </c>
      <c r="E8934" t="s">
        <v>30</v>
      </c>
      <c r="F8934">
        <v>13.29</v>
      </c>
      <c r="G8934">
        <v>46.74</v>
      </c>
      <c r="H8934" t="s">
        <v>31</v>
      </c>
      <c r="I8934" t="s">
        <v>31</v>
      </c>
      <c r="J8934" t="s">
        <v>31</v>
      </c>
      <c r="K8934" t="s">
        <v>774</v>
      </c>
    </row>
    <row r="8935" spans="1:11" x14ac:dyDescent="0.25">
      <c r="A8935" t="s">
        <v>279</v>
      </c>
      <c r="B8935">
        <v>191</v>
      </c>
      <c r="C8935">
        <v>12</v>
      </c>
      <c r="D8935">
        <v>40</v>
      </c>
      <c r="E8935" t="s">
        <v>30</v>
      </c>
      <c r="F8935">
        <v>9.36</v>
      </c>
      <c r="G8935">
        <v>44.57</v>
      </c>
      <c r="H8935" t="s">
        <v>31</v>
      </c>
      <c r="I8935" t="s">
        <v>31</v>
      </c>
      <c r="J8935" t="s">
        <v>31</v>
      </c>
      <c r="K8935" t="s">
        <v>775</v>
      </c>
    </row>
    <row r="8936" spans="1:11" x14ac:dyDescent="0.25">
      <c r="A8936" t="s">
        <v>280</v>
      </c>
      <c r="B8936">
        <v>191</v>
      </c>
      <c r="C8936">
        <v>12</v>
      </c>
      <c r="D8936">
        <v>38</v>
      </c>
      <c r="E8936" t="s">
        <v>30</v>
      </c>
      <c r="F8936">
        <v>9.36</v>
      </c>
      <c r="G8936">
        <v>43.19</v>
      </c>
      <c r="H8936" t="s">
        <v>31</v>
      </c>
      <c r="I8936" t="s">
        <v>31</v>
      </c>
      <c r="J8936" t="s">
        <v>31</v>
      </c>
      <c r="K8936" t="s">
        <v>776</v>
      </c>
    </row>
    <row r="8937" spans="1:11" x14ac:dyDescent="0.25">
      <c r="A8937" t="s">
        <v>525</v>
      </c>
      <c r="B8937">
        <v>151</v>
      </c>
      <c r="C8937">
        <v>33</v>
      </c>
      <c r="D8937">
        <v>13</v>
      </c>
      <c r="E8937" t="s">
        <v>30</v>
      </c>
      <c r="F8937">
        <v>30.01</v>
      </c>
      <c r="G8937">
        <v>50.18</v>
      </c>
      <c r="H8937" t="s">
        <v>31</v>
      </c>
      <c r="I8937" t="s">
        <v>31</v>
      </c>
      <c r="J8937" t="s">
        <v>31</v>
      </c>
      <c r="K8937" t="s">
        <v>972</v>
      </c>
    </row>
    <row r="8938" spans="1:11" x14ac:dyDescent="0.25">
      <c r="A8938" t="s">
        <v>526</v>
      </c>
      <c r="B8938">
        <v>151</v>
      </c>
      <c r="C8938">
        <v>33</v>
      </c>
      <c r="D8938">
        <v>11</v>
      </c>
      <c r="E8938" t="s">
        <v>30</v>
      </c>
      <c r="F8938">
        <v>30.25</v>
      </c>
      <c r="G8938">
        <v>49.44</v>
      </c>
      <c r="H8938" t="s">
        <v>31</v>
      </c>
      <c r="I8938" t="s">
        <v>31</v>
      </c>
      <c r="J8938" t="s">
        <v>31</v>
      </c>
      <c r="K8938" t="s">
        <v>972</v>
      </c>
    </row>
    <row r="8939" spans="1:11" x14ac:dyDescent="0.25">
      <c r="A8939" t="s">
        <v>531</v>
      </c>
      <c r="B8939">
        <v>392</v>
      </c>
      <c r="C8939">
        <v>31</v>
      </c>
      <c r="D8939">
        <v>65</v>
      </c>
      <c r="E8939" t="s">
        <v>30</v>
      </c>
      <c r="F8939">
        <v>26.31</v>
      </c>
      <c r="G8939">
        <v>95.53</v>
      </c>
      <c r="H8939">
        <v>4</v>
      </c>
      <c r="I8939">
        <v>11.7</v>
      </c>
      <c r="J8939">
        <v>0.77</v>
      </c>
      <c r="K8939" t="s">
        <v>975</v>
      </c>
    </row>
    <row r="8940" spans="1:11" x14ac:dyDescent="0.25">
      <c r="A8940" t="s">
        <v>532</v>
      </c>
      <c r="B8940">
        <v>151</v>
      </c>
      <c r="C8940">
        <v>33</v>
      </c>
      <c r="D8940">
        <v>8</v>
      </c>
      <c r="E8940" t="s">
        <v>30</v>
      </c>
      <c r="F8940">
        <v>21.11</v>
      </c>
      <c r="G8940">
        <v>30.03</v>
      </c>
      <c r="H8940" t="s">
        <v>31</v>
      </c>
      <c r="I8940" t="s">
        <v>31</v>
      </c>
      <c r="J8940" t="s">
        <v>31</v>
      </c>
      <c r="K8940" t="s">
        <v>976</v>
      </c>
    </row>
    <row r="8941" spans="1:11" x14ac:dyDescent="0.25">
      <c r="A8941" t="s">
        <v>533</v>
      </c>
      <c r="B8941">
        <v>151</v>
      </c>
      <c r="C8941">
        <v>33</v>
      </c>
      <c r="D8941">
        <v>8</v>
      </c>
      <c r="E8941" t="s">
        <v>30</v>
      </c>
      <c r="F8941">
        <v>19.38</v>
      </c>
      <c r="G8941">
        <v>28.54</v>
      </c>
      <c r="H8941" t="s">
        <v>31</v>
      </c>
      <c r="I8941" t="s">
        <v>31</v>
      </c>
      <c r="J8941" t="s">
        <v>31</v>
      </c>
      <c r="K8941" t="s">
        <v>977</v>
      </c>
    </row>
    <row r="8942" spans="1:11" x14ac:dyDescent="0.25">
      <c r="A8942" t="s">
        <v>534</v>
      </c>
      <c r="B8942">
        <v>151</v>
      </c>
      <c r="C8942">
        <v>33</v>
      </c>
      <c r="D8942">
        <v>7</v>
      </c>
      <c r="E8942" t="s">
        <v>30</v>
      </c>
      <c r="F8942">
        <v>27.47</v>
      </c>
      <c r="G8942">
        <v>39.75</v>
      </c>
      <c r="H8942" t="s">
        <v>31</v>
      </c>
      <c r="I8942" t="s">
        <v>31</v>
      </c>
      <c r="J8942" t="s">
        <v>31</v>
      </c>
      <c r="K8942" t="s">
        <v>978</v>
      </c>
    </row>
    <row r="8943" spans="1:11" x14ac:dyDescent="0.25">
      <c r="A8943" t="s">
        <v>535</v>
      </c>
      <c r="B8943">
        <v>151</v>
      </c>
      <c r="C8943">
        <v>33</v>
      </c>
      <c r="D8943">
        <v>4</v>
      </c>
      <c r="E8943" t="s">
        <v>30</v>
      </c>
      <c r="F8943">
        <v>27.9</v>
      </c>
      <c r="G8943">
        <v>37.6</v>
      </c>
      <c r="H8943" t="s">
        <v>31</v>
      </c>
      <c r="I8943" t="s">
        <v>31</v>
      </c>
      <c r="J8943" t="s">
        <v>31</v>
      </c>
      <c r="K8943" t="s">
        <v>979</v>
      </c>
    </row>
    <row r="8944" spans="1:11" x14ac:dyDescent="0.25">
      <c r="A8944" t="s">
        <v>536</v>
      </c>
      <c r="B8944">
        <v>392</v>
      </c>
      <c r="C8944">
        <v>31</v>
      </c>
      <c r="D8944">
        <v>2</v>
      </c>
      <c r="E8944" t="s">
        <v>30</v>
      </c>
      <c r="F8944">
        <v>5.13</v>
      </c>
      <c r="G8944">
        <v>10.24</v>
      </c>
      <c r="H8944" t="s">
        <v>31</v>
      </c>
      <c r="I8944" t="s">
        <v>31</v>
      </c>
      <c r="J8944" t="s">
        <v>31</v>
      </c>
      <c r="K8944" t="s">
        <v>980</v>
      </c>
    </row>
    <row r="8945" spans="1:11" x14ac:dyDescent="0.25">
      <c r="A8945" t="s">
        <v>537</v>
      </c>
      <c r="B8945">
        <v>392</v>
      </c>
      <c r="C8945">
        <v>31</v>
      </c>
      <c r="D8945">
        <v>2</v>
      </c>
      <c r="E8945" t="s">
        <v>30</v>
      </c>
      <c r="F8945">
        <v>4.63</v>
      </c>
      <c r="G8945">
        <v>7.62</v>
      </c>
      <c r="H8945" t="s">
        <v>31</v>
      </c>
      <c r="I8945" t="s">
        <v>31</v>
      </c>
      <c r="J8945" t="s">
        <v>31</v>
      </c>
      <c r="K8945" t="s">
        <v>981</v>
      </c>
    </row>
    <row r="8946" spans="1:11" x14ac:dyDescent="0.25">
      <c r="A8946" t="s">
        <v>546</v>
      </c>
      <c r="B8946">
        <v>392</v>
      </c>
      <c r="C8946">
        <v>31</v>
      </c>
      <c r="D8946">
        <v>74</v>
      </c>
      <c r="E8946" t="s">
        <v>30</v>
      </c>
      <c r="F8946">
        <v>20.9</v>
      </c>
      <c r="G8946">
        <v>89.31</v>
      </c>
      <c r="H8946">
        <v>4.71</v>
      </c>
      <c r="I8946">
        <v>8.58</v>
      </c>
      <c r="J8946">
        <v>0.64</v>
      </c>
      <c r="K8946" t="s">
        <v>684</v>
      </c>
    </row>
    <row r="8947" spans="1:11" x14ac:dyDescent="0.25">
      <c r="A8947" t="s">
        <v>1033</v>
      </c>
      <c r="B8947">
        <v>392</v>
      </c>
      <c r="C8947">
        <v>31</v>
      </c>
      <c r="D8947">
        <v>11</v>
      </c>
      <c r="E8947" t="s">
        <v>30</v>
      </c>
      <c r="F8947">
        <v>6.8</v>
      </c>
      <c r="G8947">
        <v>24.16</v>
      </c>
      <c r="H8947">
        <v>8</v>
      </c>
      <c r="I8947">
        <v>19.04</v>
      </c>
      <c r="J8947">
        <v>1.1599999999999999</v>
      </c>
      <c r="K8947" t="s">
        <v>1034</v>
      </c>
    </row>
    <row r="8948" spans="1:11" x14ac:dyDescent="0.25">
      <c r="A8948" t="s">
        <v>1035</v>
      </c>
      <c r="B8948">
        <v>392</v>
      </c>
      <c r="C8948">
        <v>31</v>
      </c>
      <c r="D8948">
        <v>11</v>
      </c>
      <c r="E8948" t="s">
        <v>30</v>
      </c>
      <c r="F8948">
        <v>6.8</v>
      </c>
      <c r="G8948">
        <v>24.16</v>
      </c>
      <c r="H8948">
        <v>12</v>
      </c>
      <c r="I8948">
        <v>46.24</v>
      </c>
      <c r="J8948">
        <v>2.7</v>
      </c>
      <c r="K8948" t="s">
        <v>1034</v>
      </c>
    </row>
    <row r="8949" spans="1:11" x14ac:dyDescent="0.25">
      <c r="A8949" t="s">
        <v>1036</v>
      </c>
      <c r="B8949">
        <v>342</v>
      </c>
      <c r="C8949">
        <v>31</v>
      </c>
      <c r="D8949">
        <v>14</v>
      </c>
      <c r="E8949" t="s">
        <v>30</v>
      </c>
      <c r="F8949">
        <v>20.399999999999999</v>
      </c>
      <c r="G8949">
        <v>62.44</v>
      </c>
      <c r="H8949">
        <v>12</v>
      </c>
      <c r="I8949">
        <v>69.36</v>
      </c>
      <c r="J8949">
        <v>3.57</v>
      </c>
      <c r="K8949" t="s">
        <v>1037</v>
      </c>
    </row>
    <row r="8950" spans="1:11" x14ac:dyDescent="0.25">
      <c r="A8950" t="s">
        <v>1038</v>
      </c>
      <c r="B8950">
        <v>342</v>
      </c>
      <c r="C8950">
        <v>31</v>
      </c>
      <c r="D8950">
        <v>15</v>
      </c>
      <c r="E8950" t="s">
        <v>30</v>
      </c>
      <c r="F8950">
        <v>20.399999999999999</v>
      </c>
      <c r="G8950">
        <v>63.11</v>
      </c>
      <c r="H8950">
        <v>10</v>
      </c>
      <c r="I8950">
        <v>57.12</v>
      </c>
      <c r="J8950">
        <v>2.96</v>
      </c>
      <c r="K8950" t="s">
        <v>1037</v>
      </c>
    </row>
    <row r="8951" spans="1:11" x14ac:dyDescent="0.25">
      <c r="A8951" t="s">
        <v>163</v>
      </c>
      <c r="B8951">
        <v>392</v>
      </c>
      <c r="C8951">
        <v>31</v>
      </c>
      <c r="D8951">
        <v>40</v>
      </c>
      <c r="E8951" t="s">
        <v>30</v>
      </c>
      <c r="F8951">
        <v>14.72</v>
      </c>
      <c r="G8951">
        <v>51.19</v>
      </c>
      <c r="H8951">
        <v>15.05</v>
      </c>
      <c r="I8951">
        <v>115.5</v>
      </c>
      <c r="J8951">
        <v>6.71</v>
      </c>
      <c r="K8951" t="s">
        <v>671</v>
      </c>
    </row>
    <row r="8952" spans="1:11" x14ac:dyDescent="0.25">
      <c r="A8952" t="s">
        <v>1039</v>
      </c>
      <c r="B8952">
        <v>392</v>
      </c>
      <c r="C8952">
        <v>31</v>
      </c>
      <c r="D8952">
        <v>6</v>
      </c>
      <c r="E8952" t="s">
        <v>30</v>
      </c>
      <c r="F8952">
        <v>6.8</v>
      </c>
      <c r="G8952">
        <v>20.81</v>
      </c>
      <c r="H8952">
        <v>2</v>
      </c>
      <c r="I8952">
        <v>12.24</v>
      </c>
      <c r="J8952">
        <v>0.63</v>
      </c>
      <c r="K8952" t="s">
        <v>671</v>
      </c>
    </row>
    <row r="8953" spans="1:11" x14ac:dyDescent="0.25">
      <c r="A8953" t="s">
        <v>1040</v>
      </c>
      <c r="B8953">
        <v>392</v>
      </c>
      <c r="C8953">
        <v>31</v>
      </c>
      <c r="D8953">
        <v>6</v>
      </c>
      <c r="E8953" t="s">
        <v>30</v>
      </c>
      <c r="F8953">
        <v>6.8</v>
      </c>
      <c r="G8953">
        <v>20.81</v>
      </c>
      <c r="H8953" t="s">
        <v>31</v>
      </c>
      <c r="I8953" t="s">
        <v>31</v>
      </c>
      <c r="J8953" t="s">
        <v>31</v>
      </c>
      <c r="K8953" t="s">
        <v>671</v>
      </c>
    </row>
    <row r="8954" spans="1:11" x14ac:dyDescent="0.25">
      <c r="A8954" t="s">
        <v>1041</v>
      </c>
      <c r="B8954">
        <v>342</v>
      </c>
      <c r="C8954">
        <v>35</v>
      </c>
      <c r="D8954">
        <v>16</v>
      </c>
      <c r="E8954" t="s">
        <v>30</v>
      </c>
      <c r="F8954">
        <v>14.96</v>
      </c>
      <c r="G8954">
        <v>49.27</v>
      </c>
      <c r="H8954">
        <v>18</v>
      </c>
      <c r="I8954">
        <v>53.04</v>
      </c>
      <c r="J8954">
        <v>3</v>
      </c>
      <c r="K8954" t="s">
        <v>1042</v>
      </c>
    </row>
    <row r="8955" spans="1:11" x14ac:dyDescent="0.25">
      <c r="A8955" t="s">
        <v>1043</v>
      </c>
      <c r="B8955">
        <v>191</v>
      </c>
      <c r="C8955">
        <v>12</v>
      </c>
      <c r="D8955">
        <v>5</v>
      </c>
      <c r="E8955" t="s">
        <v>30</v>
      </c>
      <c r="F8955">
        <v>2.73</v>
      </c>
      <c r="G8955">
        <v>7.5</v>
      </c>
      <c r="H8955" t="s">
        <v>31</v>
      </c>
      <c r="I8955" t="s">
        <v>31</v>
      </c>
      <c r="J8955" t="s">
        <v>31</v>
      </c>
      <c r="K8955" t="s">
        <v>1044</v>
      </c>
    </row>
    <row r="8956" spans="1:11" x14ac:dyDescent="0.25">
      <c r="A8956" t="s">
        <v>1045</v>
      </c>
      <c r="B8956">
        <v>191</v>
      </c>
      <c r="C8956">
        <v>12</v>
      </c>
      <c r="D8956">
        <v>5</v>
      </c>
      <c r="E8956" t="s">
        <v>30</v>
      </c>
      <c r="F8956">
        <v>2.73</v>
      </c>
      <c r="G8956">
        <v>7.42</v>
      </c>
      <c r="H8956" t="s">
        <v>31</v>
      </c>
      <c r="I8956" t="s">
        <v>31</v>
      </c>
      <c r="J8956" t="s">
        <v>31</v>
      </c>
      <c r="K8956" t="s">
        <v>1044</v>
      </c>
    </row>
    <row r="8957" spans="1:11" x14ac:dyDescent="0.25">
      <c r="A8957" t="s">
        <v>1046</v>
      </c>
      <c r="B8957">
        <v>342</v>
      </c>
      <c r="C8957">
        <v>31</v>
      </c>
      <c r="D8957">
        <v>16</v>
      </c>
      <c r="E8957" t="s">
        <v>30</v>
      </c>
      <c r="F8957">
        <v>14.96</v>
      </c>
      <c r="G8957">
        <v>49.27</v>
      </c>
      <c r="H8957">
        <v>22</v>
      </c>
      <c r="I8957">
        <v>93.84</v>
      </c>
      <c r="J8957">
        <v>5.22</v>
      </c>
      <c r="K8957" t="s">
        <v>1042</v>
      </c>
    </row>
    <row r="8958" spans="1:11" x14ac:dyDescent="0.25">
      <c r="A8958" t="s">
        <v>1047</v>
      </c>
      <c r="B8958">
        <v>192</v>
      </c>
      <c r="C8958">
        <v>33</v>
      </c>
      <c r="D8958">
        <v>8</v>
      </c>
      <c r="E8958" t="s">
        <v>30</v>
      </c>
      <c r="F8958">
        <v>3.51</v>
      </c>
      <c r="G8958">
        <v>11.1</v>
      </c>
      <c r="H8958" t="s">
        <v>31</v>
      </c>
      <c r="I8958" t="s">
        <v>31</v>
      </c>
      <c r="J8958" t="s">
        <v>31</v>
      </c>
      <c r="K8958" t="s">
        <v>1048</v>
      </c>
    </row>
    <row r="8959" spans="1:11" x14ac:dyDescent="0.25">
      <c r="A8959" t="s">
        <v>1049</v>
      </c>
      <c r="B8959">
        <v>192</v>
      </c>
      <c r="C8959">
        <v>33</v>
      </c>
      <c r="D8959">
        <v>8</v>
      </c>
      <c r="E8959" t="s">
        <v>30</v>
      </c>
      <c r="F8959">
        <v>3.51</v>
      </c>
      <c r="G8959">
        <v>11.03</v>
      </c>
      <c r="H8959" t="s">
        <v>31</v>
      </c>
      <c r="I8959" t="s">
        <v>31</v>
      </c>
      <c r="J8959" t="s">
        <v>31</v>
      </c>
      <c r="K8959" t="s">
        <v>1048</v>
      </c>
    </row>
    <row r="8960" spans="1:11" x14ac:dyDescent="0.25">
      <c r="A8960" t="s">
        <v>1050</v>
      </c>
      <c r="B8960">
        <v>342</v>
      </c>
      <c r="C8960">
        <v>35</v>
      </c>
      <c r="D8960">
        <v>11</v>
      </c>
      <c r="E8960" t="s">
        <v>30</v>
      </c>
      <c r="F8960">
        <v>26.36</v>
      </c>
      <c r="G8960">
        <v>36.19</v>
      </c>
      <c r="H8960" t="s">
        <v>31</v>
      </c>
      <c r="I8960" t="s">
        <v>31</v>
      </c>
      <c r="J8960" t="s">
        <v>31</v>
      </c>
      <c r="K8960" t="s">
        <v>1051</v>
      </c>
    </row>
    <row r="8961" spans="1:11" x14ac:dyDescent="0.25">
      <c r="A8961" t="s">
        <v>1052</v>
      </c>
      <c r="B8961">
        <v>342</v>
      </c>
      <c r="C8961">
        <v>35</v>
      </c>
      <c r="D8961">
        <v>11</v>
      </c>
      <c r="E8961" t="s">
        <v>30</v>
      </c>
      <c r="F8961">
        <v>25.56</v>
      </c>
      <c r="G8961">
        <v>35.04</v>
      </c>
      <c r="H8961" t="s">
        <v>31</v>
      </c>
      <c r="I8961" t="s">
        <v>31</v>
      </c>
      <c r="J8961" t="s">
        <v>31</v>
      </c>
      <c r="K8961" t="s">
        <v>1051</v>
      </c>
    </row>
    <row r="8962" spans="1:11" x14ac:dyDescent="0.25">
      <c r="A8962" t="s">
        <v>1053</v>
      </c>
      <c r="B8962">
        <v>191</v>
      </c>
      <c r="C8962">
        <v>12</v>
      </c>
      <c r="D8962">
        <v>2</v>
      </c>
      <c r="E8962" t="s">
        <v>30</v>
      </c>
      <c r="F8962">
        <v>8.65</v>
      </c>
      <c r="G8962">
        <v>11.85</v>
      </c>
      <c r="H8962" t="s">
        <v>31</v>
      </c>
      <c r="I8962" t="s">
        <v>31</v>
      </c>
      <c r="J8962" t="s">
        <v>31</v>
      </c>
      <c r="K8962" t="s">
        <v>1054</v>
      </c>
    </row>
    <row r="8963" spans="1:11" x14ac:dyDescent="0.25">
      <c r="A8963" t="s">
        <v>1055</v>
      </c>
      <c r="B8963">
        <v>191</v>
      </c>
      <c r="C8963">
        <v>12</v>
      </c>
      <c r="D8963">
        <v>3</v>
      </c>
      <c r="E8963" t="s">
        <v>30</v>
      </c>
      <c r="F8963">
        <v>9.23</v>
      </c>
      <c r="G8963">
        <v>12.82</v>
      </c>
      <c r="H8963" t="s">
        <v>31</v>
      </c>
      <c r="I8963" t="s">
        <v>31</v>
      </c>
      <c r="J8963" t="s">
        <v>31</v>
      </c>
      <c r="K8963" t="s">
        <v>1056</v>
      </c>
    </row>
    <row r="8964" spans="1:11" x14ac:dyDescent="0.25">
      <c r="A8964" t="s">
        <v>1057</v>
      </c>
      <c r="B8964">
        <v>191</v>
      </c>
      <c r="C8964">
        <v>12</v>
      </c>
      <c r="D8964">
        <v>2</v>
      </c>
      <c r="E8964" t="s">
        <v>30</v>
      </c>
      <c r="F8964">
        <v>8.4499999999999993</v>
      </c>
      <c r="G8964">
        <v>10.88</v>
      </c>
      <c r="H8964" t="s">
        <v>31</v>
      </c>
      <c r="I8964" t="s">
        <v>31</v>
      </c>
      <c r="J8964" t="s">
        <v>31</v>
      </c>
      <c r="K8964" t="s">
        <v>1054</v>
      </c>
    </row>
    <row r="8965" spans="1:11" x14ac:dyDescent="0.25">
      <c r="A8965" t="s">
        <v>1058</v>
      </c>
      <c r="B8965">
        <v>191</v>
      </c>
      <c r="C8965">
        <v>12</v>
      </c>
      <c r="D8965">
        <v>3</v>
      </c>
      <c r="E8965" t="s">
        <v>30</v>
      </c>
      <c r="F8965">
        <v>9.0299999999999994</v>
      </c>
      <c r="G8965">
        <v>11.83</v>
      </c>
      <c r="H8965" t="s">
        <v>31</v>
      </c>
      <c r="I8965" t="s">
        <v>31</v>
      </c>
      <c r="J8965" t="s">
        <v>31</v>
      </c>
      <c r="K8965" t="s">
        <v>1054</v>
      </c>
    </row>
    <row r="8966" spans="1:11" x14ac:dyDescent="0.25">
      <c r="A8966" t="s">
        <v>3</v>
      </c>
      <c r="B8966" t="s">
        <v>6</v>
      </c>
      <c r="C8966" t="s">
        <v>11</v>
      </c>
      <c r="D8966" t="s">
        <v>12</v>
      </c>
      <c r="E8966" t="s">
        <v>11</v>
      </c>
      <c r="F8966" t="s">
        <v>28</v>
      </c>
      <c r="G8966" t="s">
        <v>28</v>
      </c>
      <c r="H8966" t="s">
        <v>1</v>
      </c>
      <c r="I8966" t="s">
        <v>1</v>
      </c>
      <c r="J8966" t="s">
        <v>28</v>
      </c>
      <c r="K8966" t="e">
        <f>----------------------------------------L</f>
        <v>#NAME?</v>
      </c>
    </row>
    <row r="8967" spans="1:11" x14ac:dyDescent="0.25">
      <c r="A8967" t="s">
        <v>5</v>
      </c>
      <c r="F8967">
        <v>7719.68</v>
      </c>
      <c r="G8967">
        <v>28579.41</v>
      </c>
      <c r="H8967" s="1">
        <v>4142.12</v>
      </c>
      <c r="I8967" s="1">
        <v>33191.379999999997</v>
      </c>
      <c r="J8967" s="1">
        <v>1363.23</v>
      </c>
    </row>
    <row r="8970" spans="1:11" x14ac:dyDescent="0.25">
      <c r="A8970" s="2" t="s">
        <v>1006</v>
      </c>
    </row>
    <row r="8973" spans="1:11" x14ac:dyDescent="0.25">
      <c r="A8973" t="s">
        <v>8</v>
      </c>
      <c r="B8973" t="s">
        <v>9</v>
      </c>
      <c r="C8973" t="s">
        <v>10</v>
      </c>
    </row>
    <row r="8974" spans="1:11" x14ac:dyDescent="0.25">
      <c r="A8974" t="s">
        <v>3</v>
      </c>
      <c r="B8974" t="s">
        <v>6</v>
      </c>
      <c r="C8974" t="s">
        <v>11</v>
      </c>
      <c r="D8974" t="s">
        <v>12</v>
      </c>
      <c r="E8974" t="s">
        <v>11</v>
      </c>
      <c r="F8974" t="s">
        <v>4</v>
      </c>
    </row>
    <row r="8975" spans="1:11" x14ac:dyDescent="0.25">
      <c r="A8975" t="s">
        <v>13</v>
      </c>
      <c r="B8975" t="s">
        <v>14</v>
      </c>
      <c r="C8975" t="s">
        <v>15</v>
      </c>
      <c r="D8975" t="s">
        <v>16</v>
      </c>
      <c r="E8975" t="s">
        <v>17</v>
      </c>
    </row>
    <row r="8976" spans="1:11" x14ac:dyDescent="0.25">
      <c r="A8976" t="s">
        <v>18</v>
      </c>
      <c r="B8976" t="s">
        <v>19</v>
      </c>
      <c r="C8976" t="s">
        <v>20</v>
      </c>
      <c r="D8976" t="s">
        <v>21</v>
      </c>
      <c r="E8976" t="s">
        <v>22</v>
      </c>
      <c r="F8976" t="s">
        <v>23</v>
      </c>
      <c r="G8976" t="s">
        <v>24</v>
      </c>
      <c r="H8976" t="s">
        <v>25</v>
      </c>
      <c r="I8976" t="s">
        <v>26</v>
      </c>
      <c r="J8976" t="s">
        <v>27</v>
      </c>
    </row>
    <row r="8977" spans="1:11" x14ac:dyDescent="0.25">
      <c r="A8977" t="s">
        <v>3</v>
      </c>
      <c r="B8977" t="s">
        <v>6</v>
      </c>
      <c r="C8977" t="s">
        <v>11</v>
      </c>
      <c r="D8977" t="s">
        <v>12</v>
      </c>
      <c r="E8977" t="s">
        <v>11</v>
      </c>
      <c r="F8977" t="s">
        <v>28</v>
      </c>
      <c r="G8977" t="s">
        <v>28</v>
      </c>
      <c r="H8977" t="s">
        <v>7</v>
      </c>
      <c r="I8977" t="s">
        <v>1</v>
      </c>
      <c r="J8977" t="s">
        <v>28</v>
      </c>
    </row>
    <row r="8978" spans="1:11" x14ac:dyDescent="0.25">
      <c r="A8978" t="s">
        <v>29</v>
      </c>
      <c r="B8978">
        <v>451</v>
      </c>
      <c r="C8978">
        <v>42</v>
      </c>
      <c r="D8978">
        <v>4</v>
      </c>
      <c r="E8978" t="s">
        <v>30</v>
      </c>
      <c r="F8978">
        <v>25.59</v>
      </c>
      <c r="G8978">
        <v>33.4</v>
      </c>
      <c r="H8978" t="s">
        <v>31</v>
      </c>
      <c r="I8978" t="s">
        <v>31</v>
      </c>
      <c r="J8978" t="s">
        <v>31</v>
      </c>
      <c r="K8978" t="s">
        <v>549</v>
      </c>
    </row>
    <row r="8979" spans="1:11" x14ac:dyDescent="0.25">
      <c r="A8979" t="s">
        <v>32</v>
      </c>
      <c r="B8979">
        <v>252</v>
      </c>
      <c r="C8979">
        <v>24</v>
      </c>
      <c r="D8979">
        <v>13</v>
      </c>
      <c r="E8979" t="s">
        <v>30</v>
      </c>
      <c r="F8979">
        <v>11.9</v>
      </c>
      <c r="G8979">
        <v>24.27</v>
      </c>
      <c r="H8979" t="s">
        <v>31</v>
      </c>
      <c r="I8979" t="s">
        <v>31</v>
      </c>
      <c r="J8979" t="s">
        <v>31</v>
      </c>
      <c r="K8979" t="s">
        <v>550</v>
      </c>
    </row>
    <row r="8980" spans="1:11" x14ac:dyDescent="0.25">
      <c r="A8980" t="s">
        <v>33</v>
      </c>
      <c r="B8980">
        <v>252</v>
      </c>
      <c r="C8980">
        <v>24</v>
      </c>
      <c r="D8980">
        <v>24</v>
      </c>
      <c r="E8980" t="s">
        <v>30</v>
      </c>
      <c r="F8980">
        <v>20.62</v>
      </c>
      <c r="G8980">
        <v>52.65</v>
      </c>
      <c r="H8980" t="s">
        <v>31</v>
      </c>
      <c r="I8980" t="s">
        <v>31</v>
      </c>
      <c r="J8980" t="s">
        <v>31</v>
      </c>
      <c r="K8980" t="s">
        <v>551</v>
      </c>
    </row>
    <row r="8981" spans="1:11" x14ac:dyDescent="0.25">
      <c r="A8981" t="s">
        <v>34</v>
      </c>
      <c r="B8981">
        <v>252</v>
      </c>
      <c r="C8981">
        <v>24</v>
      </c>
      <c r="D8981">
        <v>29</v>
      </c>
      <c r="E8981" t="s">
        <v>30</v>
      </c>
      <c r="F8981">
        <v>19.96</v>
      </c>
      <c r="G8981">
        <v>59</v>
      </c>
      <c r="H8981" t="s">
        <v>31</v>
      </c>
      <c r="I8981" t="s">
        <v>31</v>
      </c>
      <c r="J8981" t="s">
        <v>31</v>
      </c>
      <c r="K8981" t="s">
        <v>552</v>
      </c>
    </row>
    <row r="8982" spans="1:11" x14ac:dyDescent="0.25">
      <c r="A8982" t="s">
        <v>35</v>
      </c>
      <c r="B8982">
        <v>292</v>
      </c>
      <c r="C8982">
        <v>21</v>
      </c>
      <c r="D8982">
        <v>10</v>
      </c>
      <c r="E8982" t="s">
        <v>30</v>
      </c>
      <c r="F8982">
        <v>3.1</v>
      </c>
      <c r="G8982">
        <v>11.76</v>
      </c>
      <c r="H8982" t="s">
        <v>31</v>
      </c>
      <c r="I8982" t="s">
        <v>31</v>
      </c>
      <c r="J8982" t="s">
        <v>31</v>
      </c>
      <c r="K8982" t="s">
        <v>553</v>
      </c>
    </row>
    <row r="8983" spans="1:11" x14ac:dyDescent="0.25">
      <c r="A8983" t="s">
        <v>36</v>
      </c>
      <c r="B8983">
        <v>292</v>
      </c>
      <c r="C8983">
        <v>21</v>
      </c>
      <c r="D8983">
        <v>9</v>
      </c>
      <c r="E8983" t="s">
        <v>30</v>
      </c>
      <c r="F8983">
        <v>3.1</v>
      </c>
      <c r="G8983">
        <v>11.2</v>
      </c>
      <c r="H8983" t="s">
        <v>31</v>
      </c>
      <c r="I8983" t="s">
        <v>31</v>
      </c>
      <c r="J8983" t="s">
        <v>31</v>
      </c>
      <c r="K8983" t="s">
        <v>554</v>
      </c>
    </row>
    <row r="8984" spans="1:11" x14ac:dyDescent="0.25">
      <c r="A8984" t="s">
        <v>37</v>
      </c>
      <c r="B8984">
        <v>292</v>
      </c>
      <c r="C8984">
        <v>21</v>
      </c>
      <c r="D8984">
        <v>32</v>
      </c>
      <c r="E8984" t="s">
        <v>30</v>
      </c>
      <c r="F8984">
        <v>8.08</v>
      </c>
      <c r="G8984">
        <v>36.630000000000003</v>
      </c>
      <c r="H8984" t="s">
        <v>31</v>
      </c>
      <c r="I8984" t="s">
        <v>31</v>
      </c>
      <c r="J8984" t="s">
        <v>31</v>
      </c>
      <c r="K8984" t="s">
        <v>555</v>
      </c>
    </row>
    <row r="8985" spans="1:11" x14ac:dyDescent="0.25">
      <c r="A8985" t="s">
        <v>38</v>
      </c>
      <c r="B8985">
        <v>292</v>
      </c>
      <c r="C8985">
        <v>21</v>
      </c>
      <c r="D8985">
        <v>20</v>
      </c>
      <c r="E8985" t="s">
        <v>30</v>
      </c>
      <c r="F8985">
        <v>7.51</v>
      </c>
      <c r="G8985">
        <v>31.22</v>
      </c>
      <c r="H8985" t="s">
        <v>31</v>
      </c>
      <c r="I8985" t="s">
        <v>31</v>
      </c>
      <c r="J8985" t="s">
        <v>31</v>
      </c>
      <c r="K8985" t="s">
        <v>556</v>
      </c>
    </row>
    <row r="8986" spans="1:11" x14ac:dyDescent="0.25">
      <c r="A8986" t="s">
        <v>39</v>
      </c>
      <c r="B8986">
        <v>292</v>
      </c>
      <c r="C8986">
        <v>21</v>
      </c>
      <c r="D8986">
        <v>40</v>
      </c>
      <c r="E8986" t="s">
        <v>30</v>
      </c>
      <c r="F8986">
        <v>13.33</v>
      </c>
      <c r="G8986">
        <v>52.7</v>
      </c>
      <c r="H8986" t="s">
        <v>31</v>
      </c>
      <c r="I8986" t="s">
        <v>31</v>
      </c>
      <c r="J8986" t="s">
        <v>31</v>
      </c>
      <c r="K8986" t="s">
        <v>557</v>
      </c>
    </row>
    <row r="8987" spans="1:11" x14ac:dyDescent="0.25">
      <c r="A8987" t="s">
        <v>40</v>
      </c>
      <c r="B8987">
        <v>292</v>
      </c>
      <c r="C8987">
        <v>21</v>
      </c>
      <c r="D8987">
        <v>61</v>
      </c>
      <c r="E8987" t="s">
        <v>30</v>
      </c>
      <c r="F8987">
        <v>18.03</v>
      </c>
      <c r="G8987">
        <v>71.510000000000005</v>
      </c>
      <c r="H8987" t="s">
        <v>31</v>
      </c>
      <c r="I8987" t="s">
        <v>31</v>
      </c>
      <c r="J8987" t="s">
        <v>31</v>
      </c>
      <c r="K8987" t="s">
        <v>558</v>
      </c>
    </row>
    <row r="8988" spans="1:11" x14ac:dyDescent="0.25">
      <c r="A8988" t="s">
        <v>41</v>
      </c>
      <c r="B8988">
        <v>292</v>
      </c>
      <c r="C8988">
        <v>21</v>
      </c>
      <c r="D8988">
        <v>11</v>
      </c>
      <c r="E8988" t="s">
        <v>30</v>
      </c>
      <c r="F8988">
        <v>3.63</v>
      </c>
      <c r="G8988">
        <v>10.87</v>
      </c>
      <c r="H8988" t="s">
        <v>31</v>
      </c>
      <c r="I8988" t="s">
        <v>31</v>
      </c>
      <c r="J8988" t="s">
        <v>31</v>
      </c>
      <c r="K8988" t="s">
        <v>559</v>
      </c>
    </row>
    <row r="8989" spans="1:11" x14ac:dyDescent="0.25">
      <c r="A8989" t="s">
        <v>42</v>
      </c>
      <c r="B8989">
        <v>292</v>
      </c>
      <c r="C8989">
        <v>21</v>
      </c>
      <c r="D8989">
        <v>11</v>
      </c>
      <c r="E8989" t="s">
        <v>30</v>
      </c>
      <c r="F8989">
        <v>3.63</v>
      </c>
      <c r="G8989">
        <v>10.85</v>
      </c>
      <c r="H8989" t="s">
        <v>31</v>
      </c>
      <c r="I8989" t="s">
        <v>31</v>
      </c>
      <c r="J8989" t="s">
        <v>31</v>
      </c>
      <c r="K8989" t="s">
        <v>559</v>
      </c>
    </row>
    <row r="8990" spans="1:11" x14ac:dyDescent="0.25">
      <c r="A8990" t="s">
        <v>43</v>
      </c>
      <c r="B8990">
        <v>492</v>
      </c>
      <c r="C8990">
        <v>41</v>
      </c>
      <c r="D8990">
        <v>173</v>
      </c>
      <c r="E8990" t="s">
        <v>30</v>
      </c>
      <c r="F8990">
        <v>42.57</v>
      </c>
      <c r="G8990">
        <v>155.56</v>
      </c>
      <c r="H8990">
        <v>374.87</v>
      </c>
      <c r="I8990" s="1">
        <v>1622.78</v>
      </c>
      <c r="J8990">
        <v>99.89</v>
      </c>
      <c r="K8990" t="s">
        <v>560</v>
      </c>
    </row>
    <row r="8991" spans="1:11" x14ac:dyDescent="0.25">
      <c r="A8991" t="s">
        <v>44</v>
      </c>
      <c r="B8991">
        <v>492</v>
      </c>
      <c r="C8991">
        <v>41</v>
      </c>
      <c r="D8991">
        <v>175</v>
      </c>
      <c r="E8991" t="s">
        <v>30</v>
      </c>
      <c r="F8991">
        <v>42.66</v>
      </c>
      <c r="G8991">
        <v>156.37</v>
      </c>
      <c r="H8991">
        <v>393.61</v>
      </c>
      <c r="I8991" s="1">
        <v>2180.59</v>
      </c>
      <c r="J8991">
        <v>134.04</v>
      </c>
      <c r="K8991" t="s">
        <v>561</v>
      </c>
    </row>
    <row r="8992" spans="1:11" x14ac:dyDescent="0.25">
      <c r="A8992" t="s">
        <v>45</v>
      </c>
      <c r="B8992">
        <v>492</v>
      </c>
      <c r="C8992">
        <v>41</v>
      </c>
      <c r="D8992">
        <v>140</v>
      </c>
      <c r="E8992" t="s">
        <v>30</v>
      </c>
      <c r="F8992">
        <v>42.03</v>
      </c>
      <c r="G8992">
        <v>144.63999999999999</v>
      </c>
      <c r="H8992">
        <v>295.92</v>
      </c>
      <c r="I8992" s="1">
        <v>1601.84</v>
      </c>
      <c r="J8992">
        <v>88.24</v>
      </c>
      <c r="K8992" t="s">
        <v>562</v>
      </c>
    </row>
    <row r="8993" spans="1:11" x14ac:dyDescent="0.25">
      <c r="A8993" t="s">
        <v>46</v>
      </c>
      <c r="B8993">
        <v>492</v>
      </c>
      <c r="C8993">
        <v>41</v>
      </c>
      <c r="D8993">
        <v>141</v>
      </c>
      <c r="E8993" t="s">
        <v>30</v>
      </c>
      <c r="F8993">
        <v>42.54</v>
      </c>
      <c r="G8993">
        <v>146.80000000000001</v>
      </c>
      <c r="H8993">
        <v>319.26</v>
      </c>
      <c r="I8993" s="1">
        <v>2070.31</v>
      </c>
      <c r="J8993">
        <v>115.6</v>
      </c>
      <c r="K8993" t="s">
        <v>563</v>
      </c>
    </row>
    <row r="8994" spans="1:11" x14ac:dyDescent="0.25">
      <c r="A8994" t="s">
        <v>47</v>
      </c>
      <c r="B8994">
        <v>492</v>
      </c>
      <c r="C8994">
        <v>41</v>
      </c>
      <c r="D8994">
        <v>106</v>
      </c>
      <c r="E8994" t="s">
        <v>30</v>
      </c>
      <c r="F8994">
        <v>30.45</v>
      </c>
      <c r="G8994">
        <v>98.62</v>
      </c>
      <c r="H8994">
        <v>157.69</v>
      </c>
      <c r="I8994">
        <v>699.93</v>
      </c>
      <c r="J8994">
        <v>36.909999999999997</v>
      </c>
      <c r="K8994" t="s">
        <v>564</v>
      </c>
    </row>
    <row r="8995" spans="1:11" x14ac:dyDescent="0.25">
      <c r="A8995" t="s">
        <v>48</v>
      </c>
      <c r="B8995">
        <v>492</v>
      </c>
      <c r="C8995">
        <v>41</v>
      </c>
      <c r="D8995">
        <v>109</v>
      </c>
      <c r="E8995" t="s">
        <v>30</v>
      </c>
      <c r="F8995">
        <v>31.18</v>
      </c>
      <c r="G8995">
        <v>101.69</v>
      </c>
      <c r="H8995">
        <v>152.16999999999999</v>
      </c>
      <c r="I8995">
        <v>618.32000000000005</v>
      </c>
      <c r="J8995">
        <v>33.68</v>
      </c>
      <c r="K8995" t="s">
        <v>565</v>
      </c>
    </row>
    <row r="8996" spans="1:11" x14ac:dyDescent="0.25">
      <c r="A8996" t="s">
        <v>49</v>
      </c>
      <c r="B8996">
        <v>492</v>
      </c>
      <c r="C8996">
        <v>41</v>
      </c>
      <c r="D8996">
        <v>108</v>
      </c>
      <c r="E8996" t="s">
        <v>30</v>
      </c>
      <c r="F8996">
        <v>31.66</v>
      </c>
      <c r="G8996">
        <v>103.57</v>
      </c>
      <c r="H8996">
        <v>146.30000000000001</v>
      </c>
      <c r="I8996">
        <v>762.02</v>
      </c>
      <c r="J8996">
        <v>40.28</v>
      </c>
      <c r="K8996" t="s">
        <v>566</v>
      </c>
    </row>
    <row r="8997" spans="1:11" x14ac:dyDescent="0.25">
      <c r="A8997" t="s">
        <v>50</v>
      </c>
      <c r="B8997">
        <v>492</v>
      </c>
      <c r="C8997">
        <v>41</v>
      </c>
      <c r="D8997">
        <v>109</v>
      </c>
      <c r="E8997" t="s">
        <v>30</v>
      </c>
      <c r="F8997">
        <v>32.17</v>
      </c>
      <c r="G8997">
        <v>105.81</v>
      </c>
      <c r="H8997">
        <v>155.16999999999999</v>
      </c>
      <c r="I8997">
        <v>714.23</v>
      </c>
      <c r="J8997">
        <v>38.869999999999997</v>
      </c>
      <c r="K8997" t="s">
        <v>567</v>
      </c>
    </row>
    <row r="8998" spans="1:11" x14ac:dyDescent="0.25">
      <c r="A8998" t="s">
        <v>51</v>
      </c>
      <c r="B8998">
        <v>492</v>
      </c>
      <c r="C8998">
        <v>41</v>
      </c>
      <c r="D8998">
        <v>25</v>
      </c>
      <c r="E8998" t="s">
        <v>30</v>
      </c>
      <c r="F8998">
        <v>7.35</v>
      </c>
      <c r="G8998">
        <v>23.39</v>
      </c>
      <c r="H8998">
        <v>15</v>
      </c>
      <c r="I8998">
        <v>27.74</v>
      </c>
      <c r="J8998">
        <v>1.44</v>
      </c>
      <c r="K8998" t="s">
        <v>568</v>
      </c>
    </row>
    <row r="8999" spans="1:11" x14ac:dyDescent="0.25">
      <c r="A8999" t="s">
        <v>52</v>
      </c>
      <c r="B8999">
        <v>492</v>
      </c>
      <c r="C8999">
        <v>41</v>
      </c>
      <c r="D8999">
        <v>31</v>
      </c>
      <c r="E8999" t="s">
        <v>30</v>
      </c>
      <c r="F8999">
        <v>8.35</v>
      </c>
      <c r="G8999">
        <v>27.9</v>
      </c>
      <c r="H8999">
        <v>17.329999999999998</v>
      </c>
      <c r="I8999">
        <v>35.1</v>
      </c>
      <c r="J8999">
        <v>1.95</v>
      </c>
      <c r="K8999" t="s">
        <v>569</v>
      </c>
    </row>
    <row r="9000" spans="1:11" x14ac:dyDescent="0.25">
      <c r="A9000" t="s">
        <v>53</v>
      </c>
      <c r="B9000">
        <v>492</v>
      </c>
      <c r="C9000">
        <v>41</v>
      </c>
      <c r="D9000">
        <v>64</v>
      </c>
      <c r="E9000" t="s">
        <v>30</v>
      </c>
      <c r="F9000">
        <v>15.44</v>
      </c>
      <c r="G9000">
        <v>63.39</v>
      </c>
      <c r="H9000">
        <v>19.5</v>
      </c>
      <c r="I9000">
        <v>47.69</v>
      </c>
      <c r="J9000">
        <v>3.27</v>
      </c>
      <c r="K9000" t="s">
        <v>570</v>
      </c>
    </row>
    <row r="9001" spans="1:11" x14ac:dyDescent="0.25">
      <c r="A9001" t="s">
        <v>54</v>
      </c>
      <c r="B9001">
        <v>492</v>
      </c>
      <c r="C9001">
        <v>41</v>
      </c>
      <c r="D9001">
        <v>63</v>
      </c>
      <c r="E9001" t="s">
        <v>30</v>
      </c>
      <c r="F9001">
        <v>15.44</v>
      </c>
      <c r="G9001">
        <v>63.05</v>
      </c>
      <c r="H9001">
        <v>19.87</v>
      </c>
      <c r="I9001">
        <v>44.23</v>
      </c>
      <c r="J9001">
        <v>2.76</v>
      </c>
      <c r="K9001" t="s">
        <v>571</v>
      </c>
    </row>
    <row r="9002" spans="1:11" x14ac:dyDescent="0.25">
      <c r="A9002" t="s">
        <v>55</v>
      </c>
      <c r="B9002">
        <v>492</v>
      </c>
      <c r="C9002">
        <v>41</v>
      </c>
      <c r="D9002">
        <v>20</v>
      </c>
      <c r="E9002" t="s">
        <v>30</v>
      </c>
      <c r="F9002">
        <v>6.25</v>
      </c>
      <c r="G9002">
        <v>23.48</v>
      </c>
      <c r="H9002">
        <v>8</v>
      </c>
      <c r="I9002">
        <v>21.94</v>
      </c>
      <c r="J9002">
        <v>1.45</v>
      </c>
      <c r="K9002" t="s">
        <v>572</v>
      </c>
    </row>
    <row r="9003" spans="1:11" x14ac:dyDescent="0.25">
      <c r="A9003" t="s">
        <v>56</v>
      </c>
      <c r="B9003">
        <v>492</v>
      </c>
      <c r="C9003">
        <v>41</v>
      </c>
      <c r="D9003">
        <v>20</v>
      </c>
      <c r="E9003" t="s">
        <v>30</v>
      </c>
      <c r="F9003">
        <v>6.25</v>
      </c>
      <c r="G9003">
        <v>23.46</v>
      </c>
      <c r="H9003">
        <v>14</v>
      </c>
      <c r="I9003">
        <v>30.54</v>
      </c>
      <c r="J9003">
        <v>1.91</v>
      </c>
      <c r="K9003" t="s">
        <v>573</v>
      </c>
    </row>
    <row r="9004" spans="1:11" x14ac:dyDescent="0.25">
      <c r="A9004" t="s">
        <v>57</v>
      </c>
      <c r="B9004">
        <v>492</v>
      </c>
      <c r="C9004">
        <v>41</v>
      </c>
      <c r="D9004">
        <v>18</v>
      </c>
      <c r="E9004" t="s">
        <v>30</v>
      </c>
      <c r="F9004">
        <v>5.35</v>
      </c>
      <c r="G9004">
        <v>19.82</v>
      </c>
      <c r="H9004">
        <v>8</v>
      </c>
      <c r="I9004">
        <v>14.74</v>
      </c>
      <c r="J9004">
        <v>0.96</v>
      </c>
      <c r="K9004" t="s">
        <v>574</v>
      </c>
    </row>
    <row r="9005" spans="1:11" x14ac:dyDescent="0.25">
      <c r="A9005" t="s">
        <v>58</v>
      </c>
      <c r="B9005">
        <v>492</v>
      </c>
      <c r="C9005">
        <v>41</v>
      </c>
      <c r="D9005">
        <v>18</v>
      </c>
      <c r="E9005" t="s">
        <v>30</v>
      </c>
      <c r="F9005">
        <v>5.35</v>
      </c>
      <c r="G9005">
        <v>19.809999999999999</v>
      </c>
      <c r="H9005">
        <v>14</v>
      </c>
      <c r="I9005">
        <v>26.04</v>
      </c>
      <c r="J9005">
        <v>1.61</v>
      </c>
      <c r="K9005" t="s">
        <v>575</v>
      </c>
    </row>
    <row r="9006" spans="1:11" x14ac:dyDescent="0.25">
      <c r="A9006" t="s">
        <v>59</v>
      </c>
      <c r="B9006">
        <v>492</v>
      </c>
      <c r="C9006">
        <v>41</v>
      </c>
      <c r="D9006">
        <v>50</v>
      </c>
      <c r="E9006" t="s">
        <v>30</v>
      </c>
      <c r="F9006">
        <v>13.87</v>
      </c>
      <c r="G9006">
        <v>55.43</v>
      </c>
      <c r="H9006">
        <v>39.33</v>
      </c>
      <c r="I9006">
        <v>135.26</v>
      </c>
      <c r="J9006">
        <v>9.6</v>
      </c>
      <c r="K9006" t="s">
        <v>576</v>
      </c>
    </row>
    <row r="9007" spans="1:11" x14ac:dyDescent="0.25">
      <c r="A9007" t="s">
        <v>60</v>
      </c>
      <c r="B9007">
        <v>492</v>
      </c>
      <c r="C9007">
        <v>41</v>
      </c>
      <c r="D9007">
        <v>44</v>
      </c>
      <c r="E9007" t="s">
        <v>30</v>
      </c>
      <c r="F9007">
        <v>13.61</v>
      </c>
      <c r="G9007">
        <v>52.26</v>
      </c>
      <c r="H9007">
        <v>16.36</v>
      </c>
      <c r="I9007">
        <v>75.73</v>
      </c>
      <c r="J9007">
        <v>5.18</v>
      </c>
      <c r="K9007" t="s">
        <v>577</v>
      </c>
    </row>
    <row r="9008" spans="1:11" x14ac:dyDescent="0.25">
      <c r="A9008" t="s">
        <v>61</v>
      </c>
      <c r="B9008">
        <v>492</v>
      </c>
      <c r="C9008">
        <v>41</v>
      </c>
      <c r="D9008">
        <v>52</v>
      </c>
      <c r="E9008" t="s">
        <v>30</v>
      </c>
      <c r="F9008">
        <v>12.13</v>
      </c>
      <c r="G9008">
        <v>47.42</v>
      </c>
      <c r="H9008">
        <v>27.5</v>
      </c>
      <c r="I9008">
        <v>79</v>
      </c>
      <c r="J9008">
        <v>5.14</v>
      </c>
      <c r="K9008" t="s">
        <v>578</v>
      </c>
    </row>
    <row r="9009" spans="1:11" x14ac:dyDescent="0.25">
      <c r="A9009" t="s">
        <v>62</v>
      </c>
      <c r="B9009">
        <v>492</v>
      </c>
      <c r="C9009">
        <v>41</v>
      </c>
      <c r="D9009">
        <v>55</v>
      </c>
      <c r="E9009" t="s">
        <v>30</v>
      </c>
      <c r="F9009">
        <v>12.64</v>
      </c>
      <c r="G9009">
        <v>49.7</v>
      </c>
      <c r="H9009">
        <v>12.14</v>
      </c>
      <c r="I9009">
        <v>32.630000000000003</v>
      </c>
      <c r="J9009">
        <v>2.11</v>
      </c>
      <c r="K9009" t="s">
        <v>579</v>
      </c>
    </row>
    <row r="9010" spans="1:11" x14ac:dyDescent="0.25">
      <c r="A9010" t="s">
        <v>63</v>
      </c>
      <c r="B9010">
        <v>492</v>
      </c>
      <c r="C9010">
        <v>41</v>
      </c>
      <c r="D9010">
        <v>27</v>
      </c>
      <c r="E9010" t="s">
        <v>30</v>
      </c>
      <c r="F9010">
        <v>49.13</v>
      </c>
      <c r="G9010">
        <v>79.58</v>
      </c>
      <c r="H9010">
        <v>36.17</v>
      </c>
      <c r="I9010">
        <v>619.70000000000005</v>
      </c>
      <c r="J9010">
        <v>19.93</v>
      </c>
      <c r="K9010" t="s">
        <v>580</v>
      </c>
    </row>
    <row r="9011" spans="1:11" x14ac:dyDescent="0.25">
      <c r="A9011" t="s">
        <v>64</v>
      </c>
      <c r="B9011">
        <v>492</v>
      </c>
      <c r="C9011">
        <v>41</v>
      </c>
      <c r="D9011">
        <v>25</v>
      </c>
      <c r="E9011" t="s">
        <v>30</v>
      </c>
      <c r="F9011">
        <v>47.1</v>
      </c>
      <c r="G9011">
        <v>74.36</v>
      </c>
      <c r="H9011">
        <v>27.17</v>
      </c>
      <c r="I9011">
        <v>413.38</v>
      </c>
      <c r="J9011">
        <v>13.39</v>
      </c>
      <c r="K9011" t="s">
        <v>581</v>
      </c>
    </row>
    <row r="9012" spans="1:11" x14ac:dyDescent="0.25">
      <c r="A9012" t="s">
        <v>65</v>
      </c>
      <c r="B9012">
        <v>492</v>
      </c>
      <c r="C9012">
        <v>41</v>
      </c>
      <c r="D9012">
        <v>13</v>
      </c>
      <c r="E9012" t="s">
        <v>30</v>
      </c>
      <c r="F9012">
        <v>33.92</v>
      </c>
      <c r="G9012">
        <v>48.53</v>
      </c>
      <c r="H9012">
        <v>14</v>
      </c>
      <c r="I9012">
        <v>144.55000000000001</v>
      </c>
      <c r="J9012">
        <v>4.29</v>
      </c>
      <c r="K9012" t="s">
        <v>582</v>
      </c>
    </row>
    <row r="9013" spans="1:11" x14ac:dyDescent="0.25">
      <c r="A9013" t="s">
        <v>66</v>
      </c>
      <c r="B9013">
        <v>492</v>
      </c>
      <c r="C9013">
        <v>41</v>
      </c>
      <c r="D9013">
        <v>14</v>
      </c>
      <c r="E9013" t="s">
        <v>30</v>
      </c>
      <c r="F9013">
        <v>32.64</v>
      </c>
      <c r="G9013">
        <v>41.86</v>
      </c>
      <c r="H9013">
        <v>8</v>
      </c>
      <c r="I9013">
        <v>37.479999999999997</v>
      </c>
      <c r="J9013">
        <v>1.31</v>
      </c>
      <c r="K9013" t="s">
        <v>583</v>
      </c>
    </row>
    <row r="9014" spans="1:11" x14ac:dyDescent="0.25">
      <c r="A9014" t="s">
        <v>67</v>
      </c>
      <c r="B9014">
        <v>492</v>
      </c>
      <c r="C9014">
        <v>41</v>
      </c>
      <c r="D9014">
        <v>34</v>
      </c>
      <c r="E9014" t="s">
        <v>30</v>
      </c>
      <c r="F9014">
        <v>8.32</v>
      </c>
      <c r="G9014">
        <v>34</v>
      </c>
      <c r="H9014">
        <v>9.86</v>
      </c>
      <c r="I9014">
        <v>8.6199999999999992</v>
      </c>
      <c r="J9014">
        <v>0.75</v>
      </c>
      <c r="K9014" t="s">
        <v>584</v>
      </c>
    </row>
    <row r="9015" spans="1:11" x14ac:dyDescent="0.25">
      <c r="A9015" t="s">
        <v>68</v>
      </c>
      <c r="B9015">
        <v>492</v>
      </c>
      <c r="C9015">
        <v>41</v>
      </c>
      <c r="D9015">
        <v>32</v>
      </c>
      <c r="E9015" t="s">
        <v>30</v>
      </c>
      <c r="F9015">
        <v>8.44</v>
      </c>
      <c r="G9015">
        <v>33.46</v>
      </c>
      <c r="H9015">
        <v>16.53</v>
      </c>
      <c r="I9015">
        <v>32.590000000000003</v>
      </c>
      <c r="J9015">
        <v>2.2200000000000002</v>
      </c>
      <c r="K9015" t="s">
        <v>585</v>
      </c>
    </row>
    <row r="9016" spans="1:11" x14ac:dyDescent="0.25">
      <c r="A9016" t="s">
        <v>69</v>
      </c>
      <c r="B9016">
        <v>492</v>
      </c>
      <c r="C9016">
        <v>41</v>
      </c>
      <c r="D9016">
        <v>54</v>
      </c>
      <c r="E9016" t="s">
        <v>30</v>
      </c>
      <c r="F9016">
        <v>16.79</v>
      </c>
      <c r="G9016">
        <v>50.43</v>
      </c>
      <c r="H9016">
        <v>96</v>
      </c>
      <c r="I9016">
        <v>409.95</v>
      </c>
      <c r="J9016">
        <v>21.16</v>
      </c>
      <c r="K9016" t="s">
        <v>586</v>
      </c>
    </row>
    <row r="9017" spans="1:11" x14ac:dyDescent="0.25">
      <c r="A9017" t="s">
        <v>70</v>
      </c>
      <c r="B9017">
        <v>492</v>
      </c>
      <c r="C9017">
        <v>41</v>
      </c>
      <c r="D9017">
        <v>56</v>
      </c>
      <c r="E9017" t="s">
        <v>30</v>
      </c>
      <c r="F9017">
        <v>19.559999999999999</v>
      </c>
      <c r="G9017">
        <v>60.39</v>
      </c>
      <c r="H9017">
        <v>116.66</v>
      </c>
      <c r="I9017">
        <v>630.01</v>
      </c>
      <c r="J9017">
        <v>31.72</v>
      </c>
      <c r="K9017" t="s">
        <v>587</v>
      </c>
    </row>
    <row r="9018" spans="1:11" x14ac:dyDescent="0.25">
      <c r="A9018" t="s">
        <v>71</v>
      </c>
      <c r="B9018">
        <v>492</v>
      </c>
      <c r="C9018">
        <v>41</v>
      </c>
      <c r="D9018">
        <v>47</v>
      </c>
      <c r="E9018" t="s">
        <v>30</v>
      </c>
      <c r="F9018">
        <v>15.08</v>
      </c>
      <c r="G9018">
        <v>54.71</v>
      </c>
      <c r="H9018">
        <v>8.83</v>
      </c>
      <c r="I9018">
        <v>19.39</v>
      </c>
      <c r="J9018">
        <v>1.27</v>
      </c>
      <c r="K9018" t="s">
        <v>588</v>
      </c>
    </row>
    <row r="9019" spans="1:11" x14ac:dyDescent="0.25">
      <c r="A9019" t="s">
        <v>72</v>
      </c>
      <c r="B9019">
        <v>492</v>
      </c>
      <c r="C9019">
        <v>41</v>
      </c>
      <c r="D9019">
        <v>55</v>
      </c>
      <c r="E9019" t="s">
        <v>30</v>
      </c>
      <c r="F9019">
        <v>15.75</v>
      </c>
      <c r="G9019">
        <v>59.83</v>
      </c>
      <c r="H9019">
        <v>13.27</v>
      </c>
      <c r="I9019">
        <v>17.23</v>
      </c>
      <c r="J9019">
        <v>1.04</v>
      </c>
      <c r="K9019" t="s">
        <v>589</v>
      </c>
    </row>
    <row r="9020" spans="1:11" x14ac:dyDescent="0.25">
      <c r="A9020" t="s">
        <v>73</v>
      </c>
      <c r="B9020">
        <v>492</v>
      </c>
      <c r="C9020">
        <v>41</v>
      </c>
      <c r="D9020">
        <v>30</v>
      </c>
      <c r="E9020" t="s">
        <v>30</v>
      </c>
      <c r="F9020">
        <v>7.73</v>
      </c>
      <c r="G9020">
        <v>27.75</v>
      </c>
      <c r="H9020">
        <v>5</v>
      </c>
      <c r="I9020">
        <v>8.1300000000000008</v>
      </c>
      <c r="J9020">
        <v>0.52</v>
      </c>
      <c r="K9020" t="s">
        <v>590</v>
      </c>
    </row>
    <row r="9021" spans="1:11" x14ac:dyDescent="0.25">
      <c r="A9021" t="s">
        <v>74</v>
      </c>
      <c r="B9021">
        <v>492</v>
      </c>
      <c r="C9021">
        <v>41</v>
      </c>
      <c r="D9021">
        <v>36</v>
      </c>
      <c r="E9021" t="s">
        <v>30</v>
      </c>
      <c r="F9021">
        <v>8.3699999999999992</v>
      </c>
      <c r="G9021">
        <v>31.77</v>
      </c>
      <c r="H9021">
        <v>12.77</v>
      </c>
      <c r="I9021">
        <v>34.950000000000003</v>
      </c>
      <c r="J9021">
        <v>2.1800000000000002</v>
      </c>
      <c r="K9021" t="s">
        <v>591</v>
      </c>
    </row>
    <row r="9022" spans="1:11" x14ac:dyDescent="0.25">
      <c r="A9022" t="s">
        <v>75</v>
      </c>
      <c r="B9022">
        <v>492</v>
      </c>
      <c r="C9022">
        <v>41</v>
      </c>
      <c r="D9022">
        <v>38</v>
      </c>
      <c r="E9022" t="s">
        <v>30</v>
      </c>
      <c r="F9022">
        <v>10.08</v>
      </c>
      <c r="G9022">
        <v>33.299999999999997</v>
      </c>
      <c r="H9022">
        <v>46.5</v>
      </c>
      <c r="I9022">
        <v>113.92</v>
      </c>
      <c r="J9022">
        <v>6.31</v>
      </c>
      <c r="K9022" t="s">
        <v>592</v>
      </c>
    </row>
    <row r="9023" spans="1:11" x14ac:dyDescent="0.25">
      <c r="A9023" t="s">
        <v>76</v>
      </c>
      <c r="B9023">
        <v>492</v>
      </c>
      <c r="C9023">
        <v>41</v>
      </c>
      <c r="D9023">
        <v>40</v>
      </c>
      <c r="E9023" t="s">
        <v>30</v>
      </c>
      <c r="F9023">
        <v>12.36</v>
      </c>
      <c r="G9023">
        <v>42.85</v>
      </c>
      <c r="H9023">
        <v>34</v>
      </c>
      <c r="I9023">
        <v>84.14</v>
      </c>
      <c r="J9023">
        <v>5.0999999999999996</v>
      </c>
      <c r="K9023" t="s">
        <v>593</v>
      </c>
    </row>
    <row r="9024" spans="1:11" x14ac:dyDescent="0.25">
      <c r="A9024" t="s">
        <v>77</v>
      </c>
      <c r="B9024">
        <v>492</v>
      </c>
      <c r="C9024">
        <v>41</v>
      </c>
      <c r="D9024">
        <v>42</v>
      </c>
      <c r="E9024" t="s">
        <v>30</v>
      </c>
      <c r="F9024">
        <v>15.68</v>
      </c>
      <c r="G9024">
        <v>43.14</v>
      </c>
      <c r="H9024">
        <v>16</v>
      </c>
      <c r="I9024">
        <v>64.010000000000005</v>
      </c>
      <c r="J9024">
        <v>2.87</v>
      </c>
      <c r="K9024" t="s">
        <v>594</v>
      </c>
    </row>
    <row r="9025" spans="1:11" x14ac:dyDescent="0.25">
      <c r="A9025" t="s">
        <v>78</v>
      </c>
      <c r="B9025">
        <v>492</v>
      </c>
      <c r="C9025">
        <v>41</v>
      </c>
      <c r="D9025">
        <v>40</v>
      </c>
      <c r="E9025" t="s">
        <v>30</v>
      </c>
      <c r="F9025">
        <v>14.9</v>
      </c>
      <c r="G9025">
        <v>40.71</v>
      </c>
      <c r="H9025">
        <v>9</v>
      </c>
      <c r="I9025">
        <v>39.78</v>
      </c>
      <c r="J9025">
        <v>1.51</v>
      </c>
      <c r="K9025" t="s">
        <v>595</v>
      </c>
    </row>
    <row r="9026" spans="1:11" x14ac:dyDescent="0.25">
      <c r="A9026" t="s">
        <v>79</v>
      </c>
      <c r="B9026">
        <v>492</v>
      </c>
      <c r="C9026">
        <v>41</v>
      </c>
      <c r="D9026">
        <v>58</v>
      </c>
      <c r="E9026" t="s">
        <v>30</v>
      </c>
      <c r="F9026">
        <v>21.51</v>
      </c>
      <c r="G9026">
        <v>61.41</v>
      </c>
      <c r="H9026">
        <v>18</v>
      </c>
      <c r="I9026">
        <v>110.05</v>
      </c>
      <c r="J9026">
        <v>4.5999999999999996</v>
      </c>
      <c r="K9026" t="s">
        <v>596</v>
      </c>
    </row>
    <row r="9027" spans="1:11" x14ac:dyDescent="0.25">
      <c r="A9027" t="s">
        <v>80</v>
      </c>
      <c r="B9027">
        <v>492</v>
      </c>
      <c r="C9027">
        <v>41</v>
      </c>
      <c r="D9027">
        <v>59</v>
      </c>
      <c r="E9027" t="s">
        <v>30</v>
      </c>
      <c r="F9027">
        <v>20.88</v>
      </c>
      <c r="G9027">
        <v>59.28</v>
      </c>
      <c r="H9027">
        <v>15</v>
      </c>
      <c r="I9027">
        <v>40.36</v>
      </c>
      <c r="J9027">
        <v>1.97</v>
      </c>
      <c r="K9027" t="s">
        <v>597</v>
      </c>
    </row>
    <row r="9028" spans="1:11" x14ac:dyDescent="0.25">
      <c r="A9028" t="s">
        <v>81</v>
      </c>
      <c r="B9028">
        <v>492</v>
      </c>
      <c r="C9028">
        <v>41</v>
      </c>
      <c r="D9028">
        <v>49</v>
      </c>
      <c r="E9028" t="s">
        <v>30</v>
      </c>
      <c r="F9028">
        <v>16.59</v>
      </c>
      <c r="G9028">
        <v>52.95</v>
      </c>
      <c r="H9028">
        <v>12.67</v>
      </c>
      <c r="I9028">
        <v>49.97</v>
      </c>
      <c r="J9028">
        <v>2.39</v>
      </c>
      <c r="K9028" t="s">
        <v>598</v>
      </c>
    </row>
    <row r="9029" spans="1:11" x14ac:dyDescent="0.25">
      <c r="A9029" t="s">
        <v>82</v>
      </c>
      <c r="B9029">
        <v>492</v>
      </c>
      <c r="C9029">
        <v>41</v>
      </c>
      <c r="D9029">
        <v>21</v>
      </c>
      <c r="E9029" t="s">
        <v>30</v>
      </c>
      <c r="F9029">
        <v>4.99</v>
      </c>
      <c r="G9029">
        <v>17.98</v>
      </c>
      <c r="H9029">
        <v>6.67</v>
      </c>
      <c r="I9029">
        <v>14.95</v>
      </c>
      <c r="J9029">
        <v>0.85</v>
      </c>
      <c r="K9029" t="s">
        <v>599</v>
      </c>
    </row>
    <row r="9030" spans="1:11" x14ac:dyDescent="0.25">
      <c r="A9030" t="s">
        <v>83</v>
      </c>
      <c r="B9030">
        <v>492</v>
      </c>
      <c r="C9030">
        <v>41</v>
      </c>
      <c r="D9030">
        <v>32</v>
      </c>
      <c r="E9030" t="s">
        <v>30</v>
      </c>
      <c r="F9030">
        <v>7.78</v>
      </c>
      <c r="G9030">
        <v>27.62</v>
      </c>
      <c r="H9030">
        <v>16.34</v>
      </c>
      <c r="I9030">
        <v>42.67</v>
      </c>
      <c r="J9030">
        <v>2.54</v>
      </c>
      <c r="K9030" t="s">
        <v>600</v>
      </c>
    </row>
    <row r="9031" spans="1:11" x14ac:dyDescent="0.25">
      <c r="A9031" t="s">
        <v>84</v>
      </c>
      <c r="B9031">
        <v>492</v>
      </c>
      <c r="C9031">
        <v>41</v>
      </c>
      <c r="D9031">
        <v>48</v>
      </c>
      <c r="E9031" t="s">
        <v>30</v>
      </c>
      <c r="F9031">
        <v>9.67</v>
      </c>
      <c r="G9031">
        <v>39.68</v>
      </c>
      <c r="H9031">
        <v>35.5</v>
      </c>
      <c r="I9031">
        <v>75.209999999999994</v>
      </c>
      <c r="J9031">
        <v>5.03</v>
      </c>
      <c r="K9031" t="s">
        <v>601</v>
      </c>
    </row>
    <row r="9032" spans="1:11" x14ac:dyDescent="0.25">
      <c r="A9032" t="s">
        <v>85</v>
      </c>
      <c r="B9032">
        <v>492</v>
      </c>
      <c r="C9032">
        <v>41</v>
      </c>
      <c r="D9032">
        <v>49</v>
      </c>
      <c r="E9032" t="s">
        <v>30</v>
      </c>
      <c r="F9032">
        <v>9.74</v>
      </c>
      <c r="G9032">
        <v>40.32</v>
      </c>
      <c r="H9032">
        <v>32.01</v>
      </c>
      <c r="I9032">
        <v>73.3</v>
      </c>
      <c r="J9032">
        <v>5.08</v>
      </c>
      <c r="K9032" t="s">
        <v>602</v>
      </c>
    </row>
    <row r="9033" spans="1:11" x14ac:dyDescent="0.25">
      <c r="A9033" t="s">
        <v>86</v>
      </c>
      <c r="B9033">
        <v>492</v>
      </c>
      <c r="C9033">
        <v>41</v>
      </c>
      <c r="D9033">
        <v>58</v>
      </c>
      <c r="E9033" t="s">
        <v>30</v>
      </c>
      <c r="F9033">
        <v>14.51</v>
      </c>
      <c r="G9033">
        <v>56.19</v>
      </c>
      <c r="H9033">
        <v>135.99</v>
      </c>
      <c r="I9033">
        <v>418.9</v>
      </c>
      <c r="J9033">
        <v>25.77</v>
      </c>
      <c r="K9033" t="s">
        <v>603</v>
      </c>
    </row>
    <row r="9034" spans="1:11" x14ac:dyDescent="0.25">
      <c r="A9034" t="s">
        <v>87</v>
      </c>
      <c r="B9034">
        <v>492</v>
      </c>
      <c r="C9034">
        <v>41</v>
      </c>
      <c r="D9034">
        <v>57</v>
      </c>
      <c r="E9034" t="s">
        <v>30</v>
      </c>
      <c r="F9034">
        <v>14.44</v>
      </c>
      <c r="G9034">
        <v>55.39</v>
      </c>
      <c r="H9034">
        <v>158.66</v>
      </c>
      <c r="I9034">
        <v>511.39</v>
      </c>
      <c r="J9034">
        <v>31.41</v>
      </c>
      <c r="K9034" t="s">
        <v>604</v>
      </c>
    </row>
    <row r="9035" spans="1:11" x14ac:dyDescent="0.25">
      <c r="A9035" t="s">
        <v>88</v>
      </c>
      <c r="B9035">
        <v>492</v>
      </c>
      <c r="C9035">
        <v>41</v>
      </c>
      <c r="D9035">
        <v>26</v>
      </c>
      <c r="E9035" t="s">
        <v>30</v>
      </c>
      <c r="F9035">
        <v>8.1300000000000008</v>
      </c>
      <c r="G9035">
        <v>24.51</v>
      </c>
      <c r="H9035">
        <v>48.5</v>
      </c>
      <c r="I9035">
        <v>162.41</v>
      </c>
      <c r="J9035">
        <v>8.25</v>
      </c>
      <c r="K9035" t="s">
        <v>605</v>
      </c>
    </row>
    <row r="9036" spans="1:11" x14ac:dyDescent="0.25">
      <c r="A9036" t="s">
        <v>89</v>
      </c>
      <c r="B9036">
        <v>492</v>
      </c>
      <c r="C9036">
        <v>41</v>
      </c>
      <c r="D9036">
        <v>26</v>
      </c>
      <c r="E9036" t="s">
        <v>30</v>
      </c>
      <c r="F9036">
        <v>8.1300000000000008</v>
      </c>
      <c r="G9036">
        <v>24.44</v>
      </c>
      <c r="H9036">
        <v>111.5</v>
      </c>
      <c r="I9036">
        <v>283.89999999999998</v>
      </c>
      <c r="J9036">
        <v>14.45</v>
      </c>
      <c r="K9036" t="s">
        <v>606</v>
      </c>
    </row>
    <row r="9037" spans="1:11" x14ac:dyDescent="0.25">
      <c r="A9037" t="s">
        <v>90</v>
      </c>
      <c r="B9037">
        <v>492</v>
      </c>
      <c r="C9037">
        <v>41</v>
      </c>
      <c r="D9037">
        <v>28</v>
      </c>
      <c r="E9037" t="s">
        <v>30</v>
      </c>
      <c r="F9037">
        <v>7.39</v>
      </c>
      <c r="G9037">
        <v>24.91</v>
      </c>
      <c r="H9037">
        <v>8</v>
      </c>
      <c r="I9037">
        <v>16.97</v>
      </c>
      <c r="J9037">
        <v>0.99</v>
      </c>
      <c r="K9037" t="s">
        <v>607</v>
      </c>
    </row>
    <row r="9038" spans="1:11" x14ac:dyDescent="0.25">
      <c r="A9038" t="s">
        <v>91</v>
      </c>
      <c r="B9038">
        <v>492</v>
      </c>
      <c r="C9038">
        <v>41</v>
      </c>
      <c r="D9038">
        <v>22</v>
      </c>
      <c r="E9038" t="s">
        <v>30</v>
      </c>
      <c r="F9038">
        <v>6.36</v>
      </c>
      <c r="G9038">
        <v>19.91</v>
      </c>
      <c r="H9038">
        <v>14</v>
      </c>
      <c r="I9038">
        <v>29.82</v>
      </c>
      <c r="J9038">
        <v>1.57</v>
      </c>
      <c r="K9038" t="s">
        <v>608</v>
      </c>
    </row>
    <row r="9039" spans="1:11" x14ac:dyDescent="0.25">
      <c r="A9039" t="s">
        <v>92</v>
      </c>
      <c r="B9039">
        <v>492</v>
      </c>
      <c r="C9039">
        <v>41</v>
      </c>
      <c r="D9039">
        <v>92</v>
      </c>
      <c r="E9039" t="s">
        <v>30</v>
      </c>
      <c r="F9039">
        <v>21.94</v>
      </c>
      <c r="G9039">
        <v>84.72</v>
      </c>
      <c r="H9039">
        <v>16.399999999999999</v>
      </c>
      <c r="I9039">
        <v>60.17</v>
      </c>
      <c r="J9039">
        <v>3.73</v>
      </c>
      <c r="K9039" t="s">
        <v>609</v>
      </c>
    </row>
    <row r="9040" spans="1:11" x14ac:dyDescent="0.25">
      <c r="A9040" t="s">
        <v>93</v>
      </c>
      <c r="B9040">
        <v>492</v>
      </c>
      <c r="C9040">
        <v>41</v>
      </c>
      <c r="D9040">
        <v>92</v>
      </c>
      <c r="E9040" t="s">
        <v>30</v>
      </c>
      <c r="F9040">
        <v>21.86</v>
      </c>
      <c r="G9040">
        <v>84.46</v>
      </c>
      <c r="H9040">
        <v>27.8</v>
      </c>
      <c r="I9040">
        <v>63.25</v>
      </c>
      <c r="J9040">
        <v>3.94</v>
      </c>
      <c r="K9040" t="s">
        <v>610</v>
      </c>
    </row>
    <row r="9041" spans="1:11" x14ac:dyDescent="0.25">
      <c r="A9041" t="s">
        <v>94</v>
      </c>
      <c r="B9041">
        <v>492</v>
      </c>
      <c r="C9041">
        <v>41</v>
      </c>
      <c r="D9041">
        <v>29</v>
      </c>
      <c r="E9041" t="s">
        <v>30</v>
      </c>
      <c r="F9041">
        <v>8.32</v>
      </c>
      <c r="G9041">
        <v>27.88</v>
      </c>
      <c r="H9041">
        <v>11.34</v>
      </c>
      <c r="I9041">
        <v>19.690000000000001</v>
      </c>
      <c r="J9041">
        <v>1.1200000000000001</v>
      </c>
      <c r="K9041" t="s">
        <v>611</v>
      </c>
    </row>
    <row r="9042" spans="1:11" x14ac:dyDescent="0.25">
      <c r="A9042" t="s">
        <v>95</v>
      </c>
      <c r="B9042">
        <v>492</v>
      </c>
      <c r="C9042">
        <v>41</v>
      </c>
      <c r="D9042">
        <v>28</v>
      </c>
      <c r="E9042" t="s">
        <v>30</v>
      </c>
      <c r="F9042">
        <v>8.34</v>
      </c>
      <c r="G9042">
        <v>27.77</v>
      </c>
      <c r="H9042">
        <v>5.33</v>
      </c>
      <c r="I9042">
        <v>11.21</v>
      </c>
      <c r="J9042">
        <v>0.7</v>
      </c>
      <c r="K9042" t="s">
        <v>612</v>
      </c>
    </row>
    <row r="9043" spans="1:11" x14ac:dyDescent="0.25">
      <c r="A9043" t="s">
        <v>96</v>
      </c>
      <c r="B9043">
        <v>492</v>
      </c>
      <c r="C9043">
        <v>41</v>
      </c>
      <c r="D9043">
        <v>37</v>
      </c>
      <c r="E9043" t="s">
        <v>30</v>
      </c>
      <c r="F9043">
        <v>12.67</v>
      </c>
      <c r="G9043">
        <v>42.21</v>
      </c>
      <c r="H9043">
        <v>25.84</v>
      </c>
      <c r="I9043">
        <v>84.68</v>
      </c>
      <c r="J9043">
        <v>4.21</v>
      </c>
      <c r="K9043" t="s">
        <v>613</v>
      </c>
    </row>
    <row r="9044" spans="1:11" x14ac:dyDescent="0.25">
      <c r="A9044" t="s">
        <v>97</v>
      </c>
      <c r="B9044">
        <v>492</v>
      </c>
      <c r="C9044">
        <v>41</v>
      </c>
      <c r="D9044">
        <v>37</v>
      </c>
      <c r="E9044" t="s">
        <v>30</v>
      </c>
      <c r="F9044">
        <v>12.67</v>
      </c>
      <c r="G9044">
        <v>43.98</v>
      </c>
      <c r="H9044">
        <v>39.67</v>
      </c>
      <c r="I9044">
        <v>112.06</v>
      </c>
      <c r="J9044">
        <v>6.24</v>
      </c>
      <c r="K9044" t="s">
        <v>614</v>
      </c>
    </row>
    <row r="9045" spans="1:11" x14ac:dyDescent="0.25">
      <c r="A9045" t="s">
        <v>98</v>
      </c>
      <c r="B9045">
        <v>492</v>
      </c>
      <c r="C9045">
        <v>41</v>
      </c>
      <c r="D9045">
        <v>70</v>
      </c>
      <c r="E9045" t="s">
        <v>30</v>
      </c>
      <c r="F9045">
        <v>14.28</v>
      </c>
      <c r="G9045">
        <v>59.11</v>
      </c>
      <c r="H9045">
        <v>27.47</v>
      </c>
      <c r="I9045">
        <v>58.79</v>
      </c>
      <c r="J9045">
        <v>3.79</v>
      </c>
      <c r="K9045" t="s">
        <v>615</v>
      </c>
    </row>
    <row r="9046" spans="1:11" x14ac:dyDescent="0.25">
      <c r="A9046" t="s">
        <v>99</v>
      </c>
      <c r="B9046">
        <v>492</v>
      </c>
      <c r="C9046">
        <v>41</v>
      </c>
      <c r="D9046">
        <v>71</v>
      </c>
      <c r="E9046" t="s">
        <v>30</v>
      </c>
      <c r="F9046">
        <v>14.36</v>
      </c>
      <c r="G9046">
        <v>59.7</v>
      </c>
      <c r="H9046">
        <v>27.23</v>
      </c>
      <c r="I9046">
        <v>60.75</v>
      </c>
      <c r="J9046">
        <v>3.96</v>
      </c>
      <c r="K9046" t="s">
        <v>616</v>
      </c>
    </row>
    <row r="9047" spans="1:11" x14ac:dyDescent="0.25">
      <c r="A9047" t="s">
        <v>100</v>
      </c>
      <c r="B9047">
        <v>492</v>
      </c>
      <c r="C9047">
        <v>41</v>
      </c>
      <c r="D9047">
        <v>48</v>
      </c>
      <c r="E9047" t="s">
        <v>30</v>
      </c>
      <c r="F9047">
        <v>10.94</v>
      </c>
      <c r="G9047">
        <v>46.7</v>
      </c>
      <c r="H9047">
        <v>4</v>
      </c>
      <c r="I9047">
        <v>27.7</v>
      </c>
      <c r="J9047">
        <v>1.92</v>
      </c>
      <c r="K9047" t="s">
        <v>617</v>
      </c>
    </row>
    <row r="9048" spans="1:11" x14ac:dyDescent="0.25">
      <c r="A9048" t="s">
        <v>101</v>
      </c>
      <c r="B9048">
        <v>492</v>
      </c>
      <c r="C9048">
        <v>41</v>
      </c>
      <c r="D9048">
        <v>48</v>
      </c>
      <c r="E9048" t="s">
        <v>30</v>
      </c>
      <c r="F9048">
        <v>10.91</v>
      </c>
      <c r="G9048">
        <v>46.56</v>
      </c>
      <c r="H9048">
        <v>7.5</v>
      </c>
      <c r="I9048">
        <v>33.799999999999997</v>
      </c>
      <c r="J9048">
        <v>2.3199999999999998</v>
      </c>
      <c r="K9048" t="s">
        <v>618</v>
      </c>
    </row>
    <row r="9049" spans="1:11" x14ac:dyDescent="0.25">
      <c r="A9049" t="s">
        <v>102</v>
      </c>
      <c r="B9049">
        <v>492</v>
      </c>
      <c r="C9049">
        <v>41</v>
      </c>
      <c r="D9049">
        <v>65</v>
      </c>
      <c r="E9049" t="s">
        <v>30</v>
      </c>
      <c r="F9049">
        <v>20.39</v>
      </c>
      <c r="G9049">
        <v>79.540000000000006</v>
      </c>
      <c r="H9049">
        <v>37.39</v>
      </c>
      <c r="I9049">
        <v>217.69</v>
      </c>
      <c r="J9049">
        <v>14.41</v>
      </c>
      <c r="K9049" t="s">
        <v>619</v>
      </c>
    </row>
    <row r="9050" spans="1:11" x14ac:dyDescent="0.25">
      <c r="A9050" t="s">
        <v>103</v>
      </c>
      <c r="B9050">
        <v>492</v>
      </c>
      <c r="C9050">
        <v>41</v>
      </c>
      <c r="D9050">
        <v>64</v>
      </c>
      <c r="E9050" t="s">
        <v>30</v>
      </c>
      <c r="F9050">
        <v>19.93</v>
      </c>
      <c r="G9050">
        <v>79.8</v>
      </c>
      <c r="H9050">
        <v>44.83</v>
      </c>
      <c r="I9050">
        <v>223.93</v>
      </c>
      <c r="J9050">
        <v>15</v>
      </c>
      <c r="K9050" t="s">
        <v>620</v>
      </c>
    </row>
    <row r="9051" spans="1:11" x14ac:dyDescent="0.25">
      <c r="A9051" t="s">
        <v>104</v>
      </c>
      <c r="B9051">
        <v>492</v>
      </c>
      <c r="C9051">
        <v>41</v>
      </c>
      <c r="D9051">
        <v>45</v>
      </c>
      <c r="E9051" t="s">
        <v>30</v>
      </c>
      <c r="F9051">
        <v>14.75</v>
      </c>
      <c r="G9051">
        <v>58.32</v>
      </c>
      <c r="H9051">
        <v>26.39</v>
      </c>
      <c r="I9051">
        <v>97.48</v>
      </c>
      <c r="J9051">
        <v>6.65</v>
      </c>
      <c r="K9051" t="s">
        <v>621</v>
      </c>
    </row>
    <row r="9052" spans="1:11" x14ac:dyDescent="0.25">
      <c r="A9052" t="s">
        <v>105</v>
      </c>
      <c r="B9052">
        <v>492</v>
      </c>
      <c r="C9052">
        <v>41</v>
      </c>
      <c r="D9052">
        <v>45</v>
      </c>
      <c r="E9052" t="s">
        <v>30</v>
      </c>
      <c r="F9052">
        <v>14.75</v>
      </c>
      <c r="G9052">
        <v>58.6</v>
      </c>
      <c r="H9052">
        <v>30.33</v>
      </c>
      <c r="I9052">
        <v>113.4</v>
      </c>
      <c r="J9052">
        <v>7.53</v>
      </c>
      <c r="K9052" t="s">
        <v>622</v>
      </c>
    </row>
    <row r="9053" spans="1:11" x14ac:dyDescent="0.25">
      <c r="A9053" t="s">
        <v>106</v>
      </c>
      <c r="B9053">
        <v>492</v>
      </c>
      <c r="C9053">
        <v>41</v>
      </c>
      <c r="D9053">
        <v>40</v>
      </c>
      <c r="E9053" t="s">
        <v>30</v>
      </c>
      <c r="F9053">
        <v>14.88</v>
      </c>
      <c r="G9053">
        <v>47.13</v>
      </c>
      <c r="H9053">
        <v>27.33</v>
      </c>
      <c r="I9053">
        <v>153</v>
      </c>
      <c r="J9053">
        <v>7.87</v>
      </c>
      <c r="K9053" t="s">
        <v>623</v>
      </c>
    </row>
    <row r="9054" spans="1:11" x14ac:dyDescent="0.25">
      <c r="A9054" t="s">
        <v>107</v>
      </c>
      <c r="B9054">
        <v>492</v>
      </c>
      <c r="C9054">
        <v>41</v>
      </c>
      <c r="D9054">
        <v>50</v>
      </c>
      <c r="E9054" t="s">
        <v>30</v>
      </c>
      <c r="F9054">
        <v>17.84</v>
      </c>
      <c r="G9054">
        <v>56.96</v>
      </c>
      <c r="H9054">
        <v>31</v>
      </c>
      <c r="I9054">
        <v>162.97999999999999</v>
      </c>
      <c r="J9054">
        <v>8.6300000000000008</v>
      </c>
      <c r="K9054" t="s">
        <v>624</v>
      </c>
    </row>
    <row r="9055" spans="1:11" x14ac:dyDescent="0.25">
      <c r="A9055" t="s">
        <v>108</v>
      </c>
      <c r="B9055">
        <v>492</v>
      </c>
      <c r="C9055">
        <v>41</v>
      </c>
      <c r="D9055">
        <v>10</v>
      </c>
      <c r="E9055" t="s">
        <v>30</v>
      </c>
      <c r="F9055">
        <v>3.45</v>
      </c>
      <c r="G9055">
        <v>11.28</v>
      </c>
      <c r="H9055" t="s">
        <v>31</v>
      </c>
      <c r="I9055" t="s">
        <v>31</v>
      </c>
      <c r="J9055" t="s">
        <v>31</v>
      </c>
      <c r="K9055" t="s">
        <v>625</v>
      </c>
    </row>
    <row r="9056" spans="1:11" x14ac:dyDescent="0.25">
      <c r="A9056" t="s">
        <v>109</v>
      </c>
      <c r="B9056">
        <v>492</v>
      </c>
      <c r="C9056">
        <v>41</v>
      </c>
      <c r="D9056">
        <v>28</v>
      </c>
      <c r="E9056" t="s">
        <v>30</v>
      </c>
      <c r="F9056">
        <v>6.87</v>
      </c>
      <c r="G9056">
        <v>26.32</v>
      </c>
      <c r="H9056">
        <v>8.3699999999999992</v>
      </c>
      <c r="I9056">
        <v>30.89</v>
      </c>
      <c r="J9056">
        <v>1.95</v>
      </c>
      <c r="K9056" t="s">
        <v>626</v>
      </c>
    </row>
    <row r="9057" spans="1:11" x14ac:dyDescent="0.25">
      <c r="A9057" t="s">
        <v>110</v>
      </c>
      <c r="B9057">
        <v>492</v>
      </c>
      <c r="C9057">
        <v>41</v>
      </c>
      <c r="D9057">
        <v>48</v>
      </c>
      <c r="E9057" t="s">
        <v>30</v>
      </c>
      <c r="F9057">
        <v>13.33</v>
      </c>
      <c r="G9057">
        <v>42.67</v>
      </c>
      <c r="H9057">
        <v>26.67</v>
      </c>
      <c r="I9057">
        <v>77.930000000000007</v>
      </c>
      <c r="J9057">
        <v>4.18</v>
      </c>
      <c r="K9057" t="s">
        <v>627</v>
      </c>
    </row>
    <row r="9058" spans="1:11" x14ac:dyDescent="0.25">
      <c r="A9058" t="s">
        <v>111</v>
      </c>
      <c r="B9058">
        <v>492</v>
      </c>
      <c r="C9058">
        <v>41</v>
      </c>
      <c r="D9058">
        <v>64</v>
      </c>
      <c r="E9058" t="s">
        <v>30</v>
      </c>
      <c r="F9058">
        <v>17.02</v>
      </c>
      <c r="G9058">
        <v>57.24</v>
      </c>
      <c r="H9058">
        <v>54.86</v>
      </c>
      <c r="I9058">
        <v>203.54</v>
      </c>
      <c r="J9058">
        <v>11.25</v>
      </c>
      <c r="K9058" t="s">
        <v>628</v>
      </c>
    </row>
    <row r="9059" spans="1:11" x14ac:dyDescent="0.25">
      <c r="A9059" t="s">
        <v>112</v>
      </c>
      <c r="B9059">
        <v>492</v>
      </c>
      <c r="C9059">
        <v>41</v>
      </c>
      <c r="D9059">
        <v>51</v>
      </c>
      <c r="E9059" t="s">
        <v>30</v>
      </c>
      <c r="F9059">
        <v>15.19</v>
      </c>
      <c r="G9059">
        <v>59.12</v>
      </c>
      <c r="H9059">
        <v>19.36</v>
      </c>
      <c r="I9059">
        <v>58.03</v>
      </c>
      <c r="J9059">
        <v>3.89</v>
      </c>
      <c r="K9059" t="s">
        <v>629</v>
      </c>
    </row>
    <row r="9060" spans="1:11" x14ac:dyDescent="0.25">
      <c r="A9060" t="s">
        <v>113</v>
      </c>
      <c r="B9060">
        <v>492</v>
      </c>
      <c r="C9060">
        <v>41</v>
      </c>
      <c r="D9060">
        <v>55</v>
      </c>
      <c r="E9060" t="s">
        <v>30</v>
      </c>
      <c r="F9060">
        <v>15.47</v>
      </c>
      <c r="G9060">
        <v>61.48</v>
      </c>
      <c r="H9060">
        <v>10.67</v>
      </c>
      <c r="I9060">
        <v>19.63</v>
      </c>
      <c r="J9060">
        <v>1.19</v>
      </c>
      <c r="K9060" t="s">
        <v>630</v>
      </c>
    </row>
    <row r="9061" spans="1:11" x14ac:dyDescent="0.25">
      <c r="A9061" t="s">
        <v>114</v>
      </c>
      <c r="B9061">
        <v>492</v>
      </c>
      <c r="C9061">
        <v>41</v>
      </c>
      <c r="D9061">
        <v>28</v>
      </c>
      <c r="E9061" t="s">
        <v>30</v>
      </c>
      <c r="F9061">
        <v>6.75</v>
      </c>
      <c r="G9061">
        <v>25.36</v>
      </c>
      <c r="H9061">
        <v>20.13</v>
      </c>
      <c r="I9061">
        <v>50.83</v>
      </c>
      <c r="J9061">
        <v>3.13</v>
      </c>
      <c r="K9061" t="s">
        <v>631</v>
      </c>
    </row>
    <row r="9062" spans="1:11" x14ac:dyDescent="0.25">
      <c r="A9062" t="s">
        <v>115</v>
      </c>
      <c r="B9062">
        <v>492</v>
      </c>
      <c r="C9062">
        <v>41</v>
      </c>
      <c r="D9062">
        <v>25</v>
      </c>
      <c r="E9062" t="s">
        <v>30</v>
      </c>
      <c r="F9062">
        <v>6.73</v>
      </c>
      <c r="G9062">
        <v>23.65</v>
      </c>
      <c r="H9062">
        <v>10.130000000000001</v>
      </c>
      <c r="I9062">
        <v>24.57</v>
      </c>
      <c r="J9062">
        <v>1.45</v>
      </c>
      <c r="K9062" t="s">
        <v>632</v>
      </c>
    </row>
    <row r="9063" spans="1:11" x14ac:dyDescent="0.25">
      <c r="A9063" t="s">
        <v>116</v>
      </c>
      <c r="B9063">
        <v>451</v>
      </c>
      <c r="C9063">
        <v>42</v>
      </c>
      <c r="D9063">
        <v>4</v>
      </c>
      <c r="E9063" t="s">
        <v>30</v>
      </c>
      <c r="F9063">
        <v>27.39</v>
      </c>
      <c r="G9063">
        <v>36.6</v>
      </c>
      <c r="H9063" t="s">
        <v>31</v>
      </c>
      <c r="I9063" t="s">
        <v>31</v>
      </c>
      <c r="J9063" t="s">
        <v>31</v>
      </c>
      <c r="K9063" t="s">
        <v>633</v>
      </c>
    </row>
    <row r="9064" spans="1:11" x14ac:dyDescent="0.25">
      <c r="A9064" t="s">
        <v>117</v>
      </c>
      <c r="B9064">
        <v>451</v>
      </c>
      <c r="C9064">
        <v>42</v>
      </c>
      <c r="D9064">
        <v>4</v>
      </c>
      <c r="E9064" t="s">
        <v>30</v>
      </c>
      <c r="F9064">
        <v>30.16</v>
      </c>
      <c r="G9064">
        <v>41.83</v>
      </c>
      <c r="H9064" t="s">
        <v>31</v>
      </c>
      <c r="I9064" t="s">
        <v>31</v>
      </c>
      <c r="J9064" t="s">
        <v>31</v>
      </c>
      <c r="K9064" t="s">
        <v>634</v>
      </c>
    </row>
    <row r="9065" spans="1:11" x14ac:dyDescent="0.25">
      <c r="A9065" t="s">
        <v>118</v>
      </c>
      <c r="B9065">
        <v>451</v>
      </c>
      <c r="C9065">
        <v>42</v>
      </c>
      <c r="D9065">
        <v>4</v>
      </c>
      <c r="E9065" t="s">
        <v>30</v>
      </c>
      <c r="F9065">
        <v>29.63</v>
      </c>
      <c r="G9065">
        <v>40.229999999999997</v>
      </c>
      <c r="H9065" t="s">
        <v>31</v>
      </c>
      <c r="I9065" t="s">
        <v>31</v>
      </c>
      <c r="J9065" t="s">
        <v>31</v>
      </c>
      <c r="K9065" t="s">
        <v>635</v>
      </c>
    </row>
    <row r="9066" spans="1:11" x14ac:dyDescent="0.25">
      <c r="A9066" t="s">
        <v>119</v>
      </c>
      <c r="B9066">
        <v>191</v>
      </c>
      <c r="C9066">
        <v>12</v>
      </c>
      <c r="D9066">
        <v>11</v>
      </c>
      <c r="E9066" t="s">
        <v>30</v>
      </c>
      <c r="F9066">
        <v>3.23</v>
      </c>
      <c r="G9066">
        <v>12.42</v>
      </c>
      <c r="H9066" t="s">
        <v>31</v>
      </c>
      <c r="I9066" t="s">
        <v>31</v>
      </c>
      <c r="J9066" t="s">
        <v>31</v>
      </c>
      <c r="K9066" t="s">
        <v>636</v>
      </c>
    </row>
    <row r="9067" spans="1:11" x14ac:dyDescent="0.25">
      <c r="A9067" t="s">
        <v>120</v>
      </c>
      <c r="B9067">
        <v>191</v>
      </c>
      <c r="C9067">
        <v>12</v>
      </c>
      <c r="D9067">
        <v>18</v>
      </c>
      <c r="E9067" t="s">
        <v>30</v>
      </c>
      <c r="F9067">
        <v>5.32</v>
      </c>
      <c r="G9067">
        <v>24.66</v>
      </c>
      <c r="H9067" t="s">
        <v>31</v>
      </c>
      <c r="I9067" t="s">
        <v>31</v>
      </c>
      <c r="J9067" t="s">
        <v>31</v>
      </c>
      <c r="K9067" t="s">
        <v>636</v>
      </c>
    </row>
    <row r="9068" spans="1:11" x14ac:dyDescent="0.25">
      <c r="A9068" t="s">
        <v>121</v>
      </c>
      <c r="B9068">
        <v>191</v>
      </c>
      <c r="C9068">
        <v>12</v>
      </c>
      <c r="D9068">
        <v>6</v>
      </c>
      <c r="E9068" t="s">
        <v>30</v>
      </c>
      <c r="F9068">
        <v>6.7</v>
      </c>
      <c r="G9068">
        <v>14.32</v>
      </c>
      <c r="H9068" t="s">
        <v>31</v>
      </c>
      <c r="I9068" t="s">
        <v>31</v>
      </c>
      <c r="J9068" t="s">
        <v>31</v>
      </c>
      <c r="K9068" t="s">
        <v>637</v>
      </c>
    </row>
    <row r="9069" spans="1:11" x14ac:dyDescent="0.25">
      <c r="A9069" t="s">
        <v>122</v>
      </c>
      <c r="B9069">
        <v>191</v>
      </c>
      <c r="C9069">
        <v>12</v>
      </c>
      <c r="D9069">
        <v>7</v>
      </c>
      <c r="E9069" t="s">
        <v>30</v>
      </c>
      <c r="F9069">
        <v>6.7</v>
      </c>
      <c r="G9069">
        <v>15.02</v>
      </c>
      <c r="H9069" t="s">
        <v>31</v>
      </c>
      <c r="I9069" t="s">
        <v>31</v>
      </c>
      <c r="J9069" t="s">
        <v>31</v>
      </c>
      <c r="K9069" t="s">
        <v>638</v>
      </c>
    </row>
    <row r="9070" spans="1:11" x14ac:dyDescent="0.25">
      <c r="A9070" t="s">
        <v>123</v>
      </c>
      <c r="B9070">
        <v>191</v>
      </c>
      <c r="C9070">
        <v>12</v>
      </c>
      <c r="D9070">
        <v>15</v>
      </c>
      <c r="E9070" t="s">
        <v>30</v>
      </c>
      <c r="F9070">
        <v>5.16</v>
      </c>
      <c r="G9070">
        <v>19.13</v>
      </c>
      <c r="H9070">
        <v>6</v>
      </c>
      <c r="I9070">
        <v>1.9</v>
      </c>
      <c r="J9070">
        <v>0.12</v>
      </c>
      <c r="K9070" t="s">
        <v>639</v>
      </c>
    </row>
    <row r="9071" spans="1:11" x14ac:dyDescent="0.25">
      <c r="A9071" t="s">
        <v>124</v>
      </c>
      <c r="B9071">
        <v>191</v>
      </c>
      <c r="C9071">
        <v>12</v>
      </c>
      <c r="D9071">
        <v>17</v>
      </c>
      <c r="E9071" t="s">
        <v>30</v>
      </c>
      <c r="F9071">
        <v>3.48</v>
      </c>
      <c r="G9071">
        <v>17.47</v>
      </c>
      <c r="H9071">
        <v>3</v>
      </c>
      <c r="I9071">
        <v>2.11</v>
      </c>
      <c r="J9071">
        <v>0.16</v>
      </c>
      <c r="K9071" t="s">
        <v>640</v>
      </c>
    </row>
    <row r="9072" spans="1:11" x14ac:dyDescent="0.25">
      <c r="A9072" t="s">
        <v>125</v>
      </c>
      <c r="B9072">
        <v>191</v>
      </c>
      <c r="C9072">
        <v>12</v>
      </c>
      <c r="D9072">
        <v>17</v>
      </c>
      <c r="E9072" t="s">
        <v>30</v>
      </c>
      <c r="F9072">
        <v>3.48</v>
      </c>
      <c r="G9072">
        <v>17.47</v>
      </c>
      <c r="H9072">
        <v>3</v>
      </c>
      <c r="I9072">
        <v>2.11</v>
      </c>
      <c r="J9072">
        <v>0.16</v>
      </c>
      <c r="K9072" t="s">
        <v>640</v>
      </c>
    </row>
    <row r="9073" spans="1:11" x14ac:dyDescent="0.25">
      <c r="A9073" t="s">
        <v>126</v>
      </c>
      <c r="B9073">
        <v>191</v>
      </c>
      <c r="C9073">
        <v>12</v>
      </c>
      <c r="D9073">
        <v>4</v>
      </c>
      <c r="E9073" t="s">
        <v>30</v>
      </c>
      <c r="F9073">
        <v>1.31</v>
      </c>
      <c r="G9073">
        <v>4.38</v>
      </c>
      <c r="H9073" t="s">
        <v>31</v>
      </c>
      <c r="I9073" t="s">
        <v>31</v>
      </c>
      <c r="J9073" t="s">
        <v>31</v>
      </c>
      <c r="K9073" t="s">
        <v>641</v>
      </c>
    </row>
    <row r="9074" spans="1:11" x14ac:dyDescent="0.25">
      <c r="A9074" t="s">
        <v>127</v>
      </c>
      <c r="B9074">
        <v>191</v>
      </c>
      <c r="C9074">
        <v>12</v>
      </c>
      <c r="D9074">
        <v>4</v>
      </c>
      <c r="E9074" t="s">
        <v>30</v>
      </c>
      <c r="F9074">
        <v>1.31</v>
      </c>
      <c r="G9074">
        <v>4.34</v>
      </c>
      <c r="H9074" t="s">
        <v>31</v>
      </c>
      <c r="I9074" t="s">
        <v>31</v>
      </c>
      <c r="J9074" t="s">
        <v>31</v>
      </c>
      <c r="K9074" t="s">
        <v>641</v>
      </c>
    </row>
    <row r="9075" spans="1:11" x14ac:dyDescent="0.25">
      <c r="A9075" t="s">
        <v>128</v>
      </c>
      <c r="B9075">
        <v>191</v>
      </c>
      <c r="C9075">
        <v>12</v>
      </c>
      <c r="D9075">
        <v>12</v>
      </c>
      <c r="E9075" t="s">
        <v>30</v>
      </c>
      <c r="F9075">
        <v>2.74</v>
      </c>
      <c r="G9075">
        <v>12.99</v>
      </c>
      <c r="H9075">
        <v>21.78</v>
      </c>
      <c r="I9075">
        <v>12.21</v>
      </c>
      <c r="J9075">
        <v>1.2</v>
      </c>
      <c r="K9075" t="s">
        <v>642</v>
      </c>
    </row>
    <row r="9076" spans="1:11" x14ac:dyDescent="0.25">
      <c r="A9076" t="s">
        <v>129</v>
      </c>
      <c r="B9076">
        <v>191</v>
      </c>
      <c r="C9076">
        <v>12</v>
      </c>
      <c r="D9076">
        <v>12</v>
      </c>
      <c r="E9076" t="s">
        <v>30</v>
      </c>
      <c r="F9076">
        <v>2.74</v>
      </c>
      <c r="G9076">
        <v>13.01</v>
      </c>
      <c r="H9076">
        <v>26.67</v>
      </c>
      <c r="I9076">
        <v>12.99</v>
      </c>
      <c r="J9076">
        <v>1.31</v>
      </c>
      <c r="K9076" t="s">
        <v>642</v>
      </c>
    </row>
    <row r="9077" spans="1:11" x14ac:dyDescent="0.25">
      <c r="A9077" t="s">
        <v>130</v>
      </c>
      <c r="B9077">
        <v>191</v>
      </c>
      <c r="C9077">
        <v>12</v>
      </c>
      <c r="D9077">
        <v>12</v>
      </c>
      <c r="E9077" t="s">
        <v>30</v>
      </c>
      <c r="F9077">
        <v>2.74</v>
      </c>
      <c r="G9077">
        <v>12.99</v>
      </c>
      <c r="H9077">
        <v>21.78</v>
      </c>
      <c r="I9077">
        <v>12.21</v>
      </c>
      <c r="J9077">
        <v>1.2</v>
      </c>
      <c r="K9077" t="s">
        <v>643</v>
      </c>
    </row>
    <row r="9078" spans="1:11" x14ac:dyDescent="0.25">
      <c r="A9078" t="s">
        <v>131</v>
      </c>
      <c r="B9078">
        <v>191</v>
      </c>
      <c r="C9078">
        <v>12</v>
      </c>
      <c r="D9078">
        <v>12</v>
      </c>
      <c r="E9078" t="s">
        <v>30</v>
      </c>
      <c r="F9078">
        <v>2.74</v>
      </c>
      <c r="G9078">
        <v>13.01</v>
      </c>
      <c r="H9078">
        <v>26.67</v>
      </c>
      <c r="I9078">
        <v>12.99</v>
      </c>
      <c r="J9078">
        <v>1.31</v>
      </c>
      <c r="K9078" t="s">
        <v>643</v>
      </c>
    </row>
    <row r="9079" spans="1:11" x14ac:dyDescent="0.25">
      <c r="A9079" t="s">
        <v>132</v>
      </c>
      <c r="B9079">
        <v>191</v>
      </c>
      <c r="C9079">
        <v>12</v>
      </c>
      <c r="D9079">
        <v>19</v>
      </c>
      <c r="E9079" t="s">
        <v>30</v>
      </c>
      <c r="F9079">
        <v>6.26</v>
      </c>
      <c r="G9079">
        <v>23.83</v>
      </c>
      <c r="H9079">
        <v>1.1000000000000001</v>
      </c>
      <c r="I9079">
        <v>0.33</v>
      </c>
      <c r="J9079">
        <v>0.04</v>
      </c>
      <c r="K9079" t="s">
        <v>643</v>
      </c>
    </row>
    <row r="9080" spans="1:11" x14ac:dyDescent="0.25">
      <c r="A9080" t="s">
        <v>281</v>
      </c>
      <c r="B9080">
        <v>292</v>
      </c>
      <c r="C9080">
        <v>21</v>
      </c>
      <c r="D9080">
        <v>14</v>
      </c>
      <c r="E9080" t="s">
        <v>30</v>
      </c>
      <c r="F9080">
        <v>3.8</v>
      </c>
      <c r="G9080">
        <v>14.71</v>
      </c>
      <c r="H9080">
        <v>10.1</v>
      </c>
      <c r="I9080">
        <v>18.350000000000001</v>
      </c>
      <c r="J9080">
        <v>1.06</v>
      </c>
      <c r="K9080" t="s">
        <v>777</v>
      </c>
    </row>
    <row r="9081" spans="1:11" x14ac:dyDescent="0.25">
      <c r="A9081" t="s">
        <v>282</v>
      </c>
      <c r="B9081">
        <v>292</v>
      </c>
      <c r="C9081">
        <v>21</v>
      </c>
      <c r="D9081">
        <v>16</v>
      </c>
      <c r="E9081" t="s">
        <v>30</v>
      </c>
      <c r="F9081">
        <v>4.0599999999999996</v>
      </c>
      <c r="G9081">
        <v>16.670000000000002</v>
      </c>
      <c r="H9081">
        <v>5.33</v>
      </c>
      <c r="I9081">
        <v>8.6999999999999993</v>
      </c>
      <c r="J9081">
        <v>0.55000000000000004</v>
      </c>
      <c r="K9081" t="s">
        <v>778</v>
      </c>
    </row>
    <row r="9082" spans="1:11" x14ac:dyDescent="0.25">
      <c r="A9082" t="s">
        <v>283</v>
      </c>
      <c r="B9082">
        <v>292</v>
      </c>
      <c r="C9082">
        <v>21</v>
      </c>
      <c r="D9082">
        <v>24</v>
      </c>
      <c r="E9082" t="s">
        <v>30</v>
      </c>
      <c r="F9082">
        <v>9.39</v>
      </c>
      <c r="G9082">
        <v>27.99</v>
      </c>
      <c r="H9082">
        <v>29.33</v>
      </c>
      <c r="I9082">
        <v>209.96</v>
      </c>
      <c r="J9082">
        <v>9.18</v>
      </c>
      <c r="K9082" t="s">
        <v>779</v>
      </c>
    </row>
    <row r="9083" spans="1:11" x14ac:dyDescent="0.25">
      <c r="A9083" t="s">
        <v>284</v>
      </c>
      <c r="B9083">
        <v>292</v>
      </c>
      <c r="C9083">
        <v>21</v>
      </c>
      <c r="D9083">
        <v>18</v>
      </c>
      <c r="E9083" t="s">
        <v>30</v>
      </c>
      <c r="F9083">
        <v>8.8000000000000007</v>
      </c>
      <c r="G9083">
        <v>22.93</v>
      </c>
      <c r="H9083">
        <v>11.33</v>
      </c>
      <c r="I9083">
        <v>61.77</v>
      </c>
      <c r="J9083">
        <v>2.57</v>
      </c>
      <c r="K9083" t="s">
        <v>780</v>
      </c>
    </row>
    <row r="9084" spans="1:11" x14ac:dyDescent="0.25">
      <c r="A9084" t="s">
        <v>285</v>
      </c>
      <c r="B9084">
        <v>292</v>
      </c>
      <c r="C9084">
        <v>21</v>
      </c>
      <c r="D9084">
        <v>48</v>
      </c>
      <c r="E9084" t="s">
        <v>30</v>
      </c>
      <c r="F9084">
        <v>9.65</v>
      </c>
      <c r="G9084">
        <v>50.03</v>
      </c>
      <c r="H9084">
        <v>42.73</v>
      </c>
      <c r="I9084">
        <v>91.81</v>
      </c>
      <c r="J9084">
        <v>6.6</v>
      </c>
      <c r="K9084" t="s">
        <v>781</v>
      </c>
    </row>
    <row r="9085" spans="1:11" x14ac:dyDescent="0.25">
      <c r="A9085" t="s">
        <v>286</v>
      </c>
      <c r="B9085">
        <v>292</v>
      </c>
      <c r="C9085">
        <v>21</v>
      </c>
      <c r="D9085">
        <v>46</v>
      </c>
      <c r="E9085" t="s">
        <v>30</v>
      </c>
      <c r="F9085">
        <v>10.67</v>
      </c>
      <c r="G9085">
        <v>49.95</v>
      </c>
      <c r="H9085">
        <v>44.47</v>
      </c>
      <c r="I9085">
        <v>140.30000000000001</v>
      </c>
      <c r="J9085">
        <v>9.6300000000000008</v>
      </c>
      <c r="K9085" t="s">
        <v>782</v>
      </c>
    </row>
    <row r="9086" spans="1:11" x14ac:dyDescent="0.25">
      <c r="A9086" t="s">
        <v>287</v>
      </c>
      <c r="B9086">
        <v>292</v>
      </c>
      <c r="C9086">
        <v>21</v>
      </c>
      <c r="D9086">
        <v>69</v>
      </c>
      <c r="E9086" t="s">
        <v>30</v>
      </c>
      <c r="F9086">
        <v>15.32</v>
      </c>
      <c r="G9086">
        <v>72.459999999999994</v>
      </c>
      <c r="H9086">
        <v>35.909999999999997</v>
      </c>
      <c r="I9086">
        <v>66.64</v>
      </c>
      <c r="J9086">
        <v>4.8899999999999997</v>
      </c>
      <c r="K9086" t="s">
        <v>783</v>
      </c>
    </row>
    <row r="9087" spans="1:11" x14ac:dyDescent="0.25">
      <c r="A9087" t="s">
        <v>288</v>
      </c>
      <c r="B9087">
        <v>292</v>
      </c>
      <c r="C9087">
        <v>21</v>
      </c>
      <c r="D9087">
        <v>74</v>
      </c>
      <c r="E9087" t="s">
        <v>30</v>
      </c>
      <c r="F9087">
        <v>16.059999999999999</v>
      </c>
      <c r="G9087">
        <v>77.36</v>
      </c>
      <c r="H9087">
        <v>31.82</v>
      </c>
      <c r="I9087">
        <v>81.36</v>
      </c>
      <c r="J9087">
        <v>6.31</v>
      </c>
      <c r="K9087" t="s">
        <v>784</v>
      </c>
    </row>
    <row r="9088" spans="1:11" x14ac:dyDescent="0.25">
      <c r="A9088" t="s">
        <v>289</v>
      </c>
      <c r="B9088">
        <v>292</v>
      </c>
      <c r="C9088">
        <v>21</v>
      </c>
      <c r="D9088">
        <v>48</v>
      </c>
      <c r="E9088" t="s">
        <v>30</v>
      </c>
      <c r="F9088">
        <v>10.65</v>
      </c>
      <c r="G9088">
        <v>50.73</v>
      </c>
      <c r="H9088">
        <v>40.67</v>
      </c>
      <c r="I9088">
        <v>110.87</v>
      </c>
      <c r="J9088">
        <v>8.6999999999999993</v>
      </c>
      <c r="K9088" t="s">
        <v>785</v>
      </c>
    </row>
    <row r="9089" spans="1:11" x14ac:dyDescent="0.25">
      <c r="A9089" t="s">
        <v>290</v>
      </c>
      <c r="B9089">
        <v>292</v>
      </c>
      <c r="C9089">
        <v>21</v>
      </c>
      <c r="D9089">
        <v>46</v>
      </c>
      <c r="E9089" t="s">
        <v>30</v>
      </c>
      <c r="F9089">
        <v>10.7</v>
      </c>
      <c r="G9089">
        <v>49.37</v>
      </c>
      <c r="H9089">
        <v>26.95</v>
      </c>
      <c r="I9089">
        <v>69.56</v>
      </c>
      <c r="J9089">
        <v>5.87</v>
      </c>
      <c r="K9089" t="s">
        <v>786</v>
      </c>
    </row>
    <row r="9090" spans="1:11" x14ac:dyDescent="0.25">
      <c r="A9090" t="s">
        <v>291</v>
      </c>
      <c r="B9090">
        <v>292</v>
      </c>
      <c r="C9090">
        <v>21</v>
      </c>
      <c r="D9090">
        <v>35</v>
      </c>
      <c r="E9090" t="s">
        <v>30</v>
      </c>
      <c r="F9090">
        <v>10.37</v>
      </c>
      <c r="G9090">
        <v>78.19</v>
      </c>
      <c r="H9090">
        <v>60.31</v>
      </c>
      <c r="I9090">
        <v>173.21</v>
      </c>
      <c r="J9090">
        <v>20.440000000000001</v>
      </c>
      <c r="K9090" t="s">
        <v>787</v>
      </c>
    </row>
    <row r="9091" spans="1:11" x14ac:dyDescent="0.25">
      <c r="A9091" t="s">
        <v>292</v>
      </c>
      <c r="B9091">
        <v>292</v>
      </c>
      <c r="C9091">
        <v>21</v>
      </c>
      <c r="D9091">
        <v>38</v>
      </c>
      <c r="E9091" t="s">
        <v>30</v>
      </c>
      <c r="F9091">
        <v>10.62</v>
      </c>
      <c r="G9091">
        <v>73.760000000000005</v>
      </c>
      <c r="H9091">
        <v>67.11</v>
      </c>
      <c r="I9091">
        <v>205.61</v>
      </c>
      <c r="J9091">
        <v>24.92</v>
      </c>
      <c r="K9091" t="s">
        <v>788</v>
      </c>
    </row>
    <row r="9092" spans="1:11" x14ac:dyDescent="0.25">
      <c r="A9092" t="s">
        <v>293</v>
      </c>
      <c r="B9092">
        <v>292</v>
      </c>
      <c r="C9092">
        <v>21</v>
      </c>
      <c r="D9092">
        <v>66</v>
      </c>
      <c r="E9092" t="s">
        <v>30</v>
      </c>
      <c r="F9092">
        <v>16.649999999999999</v>
      </c>
      <c r="G9092">
        <v>74.67</v>
      </c>
      <c r="H9092">
        <v>166.91</v>
      </c>
      <c r="I9092">
        <v>647.78</v>
      </c>
      <c r="J9092">
        <v>45.55</v>
      </c>
      <c r="K9092" t="s">
        <v>789</v>
      </c>
    </row>
    <row r="9093" spans="1:11" x14ac:dyDescent="0.25">
      <c r="A9093" t="s">
        <v>294</v>
      </c>
      <c r="B9093">
        <v>292</v>
      </c>
      <c r="C9093">
        <v>21</v>
      </c>
      <c r="D9093">
        <v>64</v>
      </c>
      <c r="E9093" t="s">
        <v>30</v>
      </c>
      <c r="F9093">
        <v>16.71</v>
      </c>
      <c r="G9093">
        <v>72.11</v>
      </c>
      <c r="H9093">
        <v>155.79</v>
      </c>
      <c r="I9093">
        <v>606.30999999999995</v>
      </c>
      <c r="J9093">
        <v>41.93</v>
      </c>
      <c r="K9093" t="s">
        <v>790</v>
      </c>
    </row>
    <row r="9094" spans="1:11" x14ac:dyDescent="0.25">
      <c r="A9094" t="s">
        <v>295</v>
      </c>
      <c r="B9094">
        <v>292</v>
      </c>
      <c r="C9094">
        <v>21</v>
      </c>
      <c r="D9094">
        <v>56</v>
      </c>
      <c r="E9094" t="s">
        <v>30</v>
      </c>
      <c r="F9094">
        <v>14.71</v>
      </c>
      <c r="G9094">
        <v>64.19</v>
      </c>
      <c r="H9094">
        <v>149.83000000000001</v>
      </c>
      <c r="I9094">
        <v>553.21</v>
      </c>
      <c r="J9094">
        <v>37.81</v>
      </c>
      <c r="K9094" t="s">
        <v>791</v>
      </c>
    </row>
    <row r="9095" spans="1:11" x14ac:dyDescent="0.25">
      <c r="A9095" t="s">
        <v>296</v>
      </c>
      <c r="B9095">
        <v>292</v>
      </c>
      <c r="C9095">
        <v>21</v>
      </c>
      <c r="D9095">
        <v>54</v>
      </c>
      <c r="E9095" t="s">
        <v>30</v>
      </c>
      <c r="F9095">
        <v>14.77</v>
      </c>
      <c r="G9095">
        <v>61.85</v>
      </c>
      <c r="H9095">
        <v>138.94999999999999</v>
      </c>
      <c r="I9095">
        <v>497.66</v>
      </c>
      <c r="J9095">
        <v>33.25</v>
      </c>
      <c r="K9095" t="s">
        <v>792</v>
      </c>
    </row>
    <row r="9096" spans="1:11" x14ac:dyDescent="0.25">
      <c r="A9096" t="s">
        <v>297</v>
      </c>
      <c r="B9096">
        <v>292</v>
      </c>
      <c r="C9096">
        <v>21</v>
      </c>
      <c r="D9096">
        <v>59</v>
      </c>
      <c r="E9096" t="s">
        <v>30</v>
      </c>
      <c r="F9096">
        <v>14.12</v>
      </c>
      <c r="G9096">
        <v>66.67</v>
      </c>
      <c r="H9096">
        <v>20.63</v>
      </c>
      <c r="I9096">
        <v>56.29</v>
      </c>
      <c r="J9096">
        <v>4.07</v>
      </c>
      <c r="K9096" t="s">
        <v>793</v>
      </c>
    </row>
    <row r="9097" spans="1:11" x14ac:dyDescent="0.25">
      <c r="A9097" t="s">
        <v>298</v>
      </c>
      <c r="B9097">
        <v>292</v>
      </c>
      <c r="C9097">
        <v>21</v>
      </c>
      <c r="D9097">
        <v>58</v>
      </c>
      <c r="E9097" t="s">
        <v>30</v>
      </c>
      <c r="F9097">
        <v>14.01</v>
      </c>
      <c r="G9097">
        <v>66.56</v>
      </c>
      <c r="H9097">
        <v>17.84</v>
      </c>
      <c r="I9097">
        <v>46.59</v>
      </c>
      <c r="J9097">
        <v>3.27</v>
      </c>
      <c r="K9097" t="s">
        <v>794</v>
      </c>
    </row>
    <row r="9098" spans="1:11" x14ac:dyDescent="0.25">
      <c r="A9098" t="s">
        <v>299</v>
      </c>
      <c r="B9098">
        <v>292</v>
      </c>
      <c r="C9098">
        <v>21</v>
      </c>
      <c r="D9098">
        <v>89</v>
      </c>
      <c r="E9098" t="s">
        <v>30</v>
      </c>
      <c r="F9098">
        <v>21.2</v>
      </c>
      <c r="G9098">
        <v>95.67</v>
      </c>
      <c r="H9098">
        <v>274.14999999999998</v>
      </c>
      <c r="I9098">
        <v>804.07</v>
      </c>
      <c r="J9098">
        <v>55.84</v>
      </c>
      <c r="K9098" t="s">
        <v>795</v>
      </c>
    </row>
    <row r="9099" spans="1:11" x14ac:dyDescent="0.25">
      <c r="A9099" t="s">
        <v>300</v>
      </c>
      <c r="B9099">
        <v>292</v>
      </c>
      <c r="C9099">
        <v>21</v>
      </c>
      <c r="D9099">
        <v>92</v>
      </c>
      <c r="E9099" t="s">
        <v>30</v>
      </c>
      <c r="F9099">
        <v>21.38</v>
      </c>
      <c r="G9099">
        <v>99.4</v>
      </c>
      <c r="H9099">
        <v>285.04000000000002</v>
      </c>
      <c r="I9099">
        <v>946.68</v>
      </c>
      <c r="J9099">
        <v>65.209999999999994</v>
      </c>
      <c r="K9099" t="s">
        <v>796</v>
      </c>
    </row>
    <row r="9100" spans="1:11" x14ac:dyDescent="0.25">
      <c r="A9100" t="s">
        <v>301</v>
      </c>
      <c r="B9100">
        <v>292</v>
      </c>
      <c r="C9100">
        <v>21</v>
      </c>
      <c r="D9100">
        <v>14</v>
      </c>
      <c r="E9100" t="s">
        <v>30</v>
      </c>
      <c r="F9100">
        <v>6.75</v>
      </c>
      <c r="G9100">
        <v>21.1</v>
      </c>
      <c r="H9100">
        <v>11.98</v>
      </c>
      <c r="I9100">
        <v>26.18</v>
      </c>
      <c r="J9100">
        <v>1.33</v>
      </c>
      <c r="K9100" t="s">
        <v>797</v>
      </c>
    </row>
    <row r="9101" spans="1:11" x14ac:dyDescent="0.25">
      <c r="A9101" t="s">
        <v>302</v>
      </c>
      <c r="B9101">
        <v>292</v>
      </c>
      <c r="C9101">
        <v>21</v>
      </c>
      <c r="D9101">
        <v>15</v>
      </c>
      <c r="E9101" t="s">
        <v>30</v>
      </c>
      <c r="F9101">
        <v>6.67</v>
      </c>
      <c r="G9101">
        <v>21.03</v>
      </c>
      <c r="H9101">
        <v>11.9</v>
      </c>
      <c r="I9101">
        <v>23.91</v>
      </c>
      <c r="J9101">
        <v>1.24</v>
      </c>
      <c r="K9101" t="s">
        <v>798</v>
      </c>
    </row>
    <row r="9102" spans="1:11" x14ac:dyDescent="0.25">
      <c r="A9102" t="s">
        <v>303</v>
      </c>
      <c r="B9102">
        <v>292</v>
      </c>
      <c r="C9102">
        <v>21</v>
      </c>
      <c r="D9102">
        <v>74</v>
      </c>
      <c r="E9102" t="s">
        <v>30</v>
      </c>
      <c r="F9102">
        <v>14.01</v>
      </c>
      <c r="G9102">
        <v>73.53</v>
      </c>
      <c r="H9102">
        <v>18.93</v>
      </c>
      <c r="I9102">
        <v>36.51</v>
      </c>
      <c r="J9102">
        <v>2.99</v>
      </c>
      <c r="K9102" t="s">
        <v>799</v>
      </c>
    </row>
    <row r="9103" spans="1:11" x14ac:dyDescent="0.25">
      <c r="A9103" t="s">
        <v>304</v>
      </c>
      <c r="B9103">
        <v>292</v>
      </c>
      <c r="C9103">
        <v>21</v>
      </c>
      <c r="D9103">
        <v>76</v>
      </c>
      <c r="E9103" t="s">
        <v>30</v>
      </c>
      <c r="F9103">
        <v>14.33</v>
      </c>
      <c r="G9103">
        <v>75.650000000000006</v>
      </c>
      <c r="H9103">
        <v>16.920000000000002</v>
      </c>
      <c r="I9103">
        <v>39.36</v>
      </c>
      <c r="J9103">
        <v>3.4</v>
      </c>
      <c r="K9103" t="s">
        <v>800</v>
      </c>
    </row>
    <row r="9104" spans="1:11" x14ac:dyDescent="0.25">
      <c r="A9104" t="s">
        <v>305</v>
      </c>
      <c r="B9104">
        <v>292</v>
      </c>
      <c r="C9104">
        <v>21</v>
      </c>
      <c r="D9104">
        <v>41</v>
      </c>
      <c r="E9104" t="s">
        <v>30</v>
      </c>
      <c r="F9104">
        <v>5.98</v>
      </c>
      <c r="G9104">
        <v>36.03</v>
      </c>
      <c r="H9104">
        <v>24.71</v>
      </c>
      <c r="I9104">
        <v>35.270000000000003</v>
      </c>
      <c r="J9104">
        <v>2.98</v>
      </c>
      <c r="K9104" t="s">
        <v>801</v>
      </c>
    </row>
    <row r="9105" spans="1:11" x14ac:dyDescent="0.25">
      <c r="A9105" t="s">
        <v>306</v>
      </c>
      <c r="B9105">
        <v>292</v>
      </c>
      <c r="C9105">
        <v>21</v>
      </c>
      <c r="D9105">
        <v>46</v>
      </c>
      <c r="E9105" t="s">
        <v>30</v>
      </c>
      <c r="F9105">
        <v>6.56</v>
      </c>
      <c r="G9105">
        <v>40.26</v>
      </c>
      <c r="H9105">
        <v>26.38</v>
      </c>
      <c r="I9105">
        <v>48.54</v>
      </c>
      <c r="J9105">
        <v>4.54</v>
      </c>
      <c r="K9105" t="s">
        <v>802</v>
      </c>
    </row>
    <row r="9106" spans="1:11" x14ac:dyDescent="0.25">
      <c r="A9106" t="s">
        <v>307</v>
      </c>
      <c r="B9106">
        <v>292</v>
      </c>
      <c r="C9106">
        <v>21</v>
      </c>
      <c r="D9106">
        <v>94</v>
      </c>
      <c r="E9106" t="s">
        <v>30</v>
      </c>
      <c r="F9106">
        <v>16.600000000000001</v>
      </c>
      <c r="G9106">
        <v>92.92</v>
      </c>
      <c r="H9106">
        <v>114.35</v>
      </c>
      <c r="I9106">
        <v>147.28</v>
      </c>
      <c r="J9106">
        <v>12.08</v>
      </c>
      <c r="K9106" t="s">
        <v>803</v>
      </c>
    </row>
    <row r="9107" spans="1:11" x14ac:dyDescent="0.25">
      <c r="A9107" t="s">
        <v>308</v>
      </c>
      <c r="B9107">
        <v>292</v>
      </c>
      <c r="C9107">
        <v>21</v>
      </c>
      <c r="D9107">
        <v>94</v>
      </c>
      <c r="E9107" t="s">
        <v>30</v>
      </c>
      <c r="F9107">
        <v>17.14</v>
      </c>
      <c r="G9107">
        <v>93.42</v>
      </c>
      <c r="H9107">
        <v>172.59</v>
      </c>
      <c r="I9107">
        <v>360.69</v>
      </c>
      <c r="J9107">
        <v>31.26</v>
      </c>
      <c r="K9107" t="s">
        <v>804</v>
      </c>
    </row>
    <row r="9108" spans="1:11" x14ac:dyDescent="0.25">
      <c r="A9108" t="s">
        <v>309</v>
      </c>
      <c r="B9108">
        <v>292</v>
      </c>
      <c r="C9108">
        <v>21</v>
      </c>
      <c r="D9108">
        <v>65</v>
      </c>
      <c r="E9108" t="s">
        <v>30</v>
      </c>
      <c r="F9108">
        <v>15.77</v>
      </c>
      <c r="G9108">
        <v>80.53</v>
      </c>
      <c r="H9108">
        <v>13.26</v>
      </c>
      <c r="I9108">
        <v>77.569999999999993</v>
      </c>
      <c r="J9108">
        <v>5.75</v>
      </c>
      <c r="K9108" t="s">
        <v>805</v>
      </c>
    </row>
    <row r="9109" spans="1:11" x14ac:dyDescent="0.25">
      <c r="A9109" t="s">
        <v>310</v>
      </c>
      <c r="B9109">
        <v>292</v>
      </c>
      <c r="C9109">
        <v>21</v>
      </c>
      <c r="D9109">
        <v>67</v>
      </c>
      <c r="E9109" t="s">
        <v>30</v>
      </c>
      <c r="F9109">
        <v>16.059999999999999</v>
      </c>
      <c r="G9109">
        <v>80.599999999999994</v>
      </c>
      <c r="H9109">
        <v>12.81</v>
      </c>
      <c r="I9109">
        <v>14.24</v>
      </c>
      <c r="J9109">
        <v>1.2</v>
      </c>
      <c r="K9109" t="s">
        <v>806</v>
      </c>
    </row>
    <row r="9110" spans="1:11" x14ac:dyDescent="0.25">
      <c r="A9110" t="s">
        <v>311</v>
      </c>
      <c r="B9110">
        <v>292</v>
      </c>
      <c r="C9110">
        <v>21</v>
      </c>
      <c r="D9110">
        <v>64</v>
      </c>
      <c r="E9110" t="s">
        <v>30</v>
      </c>
      <c r="F9110">
        <v>14.03</v>
      </c>
      <c r="G9110">
        <v>72.98</v>
      </c>
      <c r="H9110">
        <v>53.74</v>
      </c>
      <c r="I9110">
        <v>112.86</v>
      </c>
      <c r="J9110">
        <v>9.48</v>
      </c>
      <c r="K9110" t="s">
        <v>807</v>
      </c>
    </row>
    <row r="9111" spans="1:11" x14ac:dyDescent="0.25">
      <c r="A9111" t="s">
        <v>312</v>
      </c>
      <c r="B9111">
        <v>292</v>
      </c>
      <c r="C9111">
        <v>21</v>
      </c>
      <c r="D9111">
        <v>70</v>
      </c>
      <c r="E9111" t="s">
        <v>30</v>
      </c>
      <c r="F9111">
        <v>14.67</v>
      </c>
      <c r="G9111">
        <v>77.930000000000007</v>
      </c>
      <c r="H9111">
        <v>60.27</v>
      </c>
      <c r="I9111">
        <v>149.32</v>
      </c>
      <c r="J9111">
        <v>12.62</v>
      </c>
      <c r="K9111" t="s">
        <v>808</v>
      </c>
    </row>
    <row r="9112" spans="1:11" x14ac:dyDescent="0.25">
      <c r="A9112" t="s">
        <v>313</v>
      </c>
      <c r="B9112">
        <v>292</v>
      </c>
      <c r="C9112">
        <v>21</v>
      </c>
      <c r="D9112">
        <v>40</v>
      </c>
      <c r="E9112" t="s">
        <v>30</v>
      </c>
      <c r="F9112">
        <v>6.6</v>
      </c>
      <c r="G9112">
        <v>41.1</v>
      </c>
      <c r="H9112">
        <v>29.07</v>
      </c>
      <c r="I9112">
        <v>50.52</v>
      </c>
      <c r="J9112">
        <v>4.72</v>
      </c>
      <c r="K9112" t="s">
        <v>809</v>
      </c>
    </row>
    <row r="9113" spans="1:11" x14ac:dyDescent="0.25">
      <c r="A9113" t="s">
        <v>314</v>
      </c>
      <c r="B9113">
        <v>292</v>
      </c>
      <c r="C9113">
        <v>21</v>
      </c>
      <c r="D9113">
        <v>46</v>
      </c>
      <c r="E9113" t="s">
        <v>30</v>
      </c>
      <c r="F9113">
        <v>7.24</v>
      </c>
      <c r="G9113">
        <v>46.17</v>
      </c>
      <c r="H9113">
        <v>39.5</v>
      </c>
      <c r="I9113">
        <v>78.25</v>
      </c>
      <c r="J9113">
        <v>7.33</v>
      </c>
      <c r="K9113" t="s">
        <v>810</v>
      </c>
    </row>
    <row r="9114" spans="1:11" x14ac:dyDescent="0.25">
      <c r="A9114" t="s">
        <v>315</v>
      </c>
      <c r="B9114">
        <v>292</v>
      </c>
      <c r="C9114">
        <v>21</v>
      </c>
      <c r="D9114">
        <v>72</v>
      </c>
      <c r="E9114" t="s">
        <v>30</v>
      </c>
      <c r="F9114">
        <v>13.69</v>
      </c>
      <c r="G9114">
        <v>74.55</v>
      </c>
      <c r="H9114">
        <v>258.75</v>
      </c>
      <c r="I9114">
        <v>647.20000000000005</v>
      </c>
      <c r="J9114">
        <v>58.68</v>
      </c>
      <c r="K9114" t="s">
        <v>811</v>
      </c>
    </row>
    <row r="9115" spans="1:11" x14ac:dyDescent="0.25">
      <c r="A9115" t="s">
        <v>316</v>
      </c>
      <c r="B9115">
        <v>292</v>
      </c>
      <c r="C9115">
        <v>21</v>
      </c>
      <c r="D9115">
        <v>76</v>
      </c>
      <c r="E9115" t="s">
        <v>30</v>
      </c>
      <c r="F9115">
        <v>13.71</v>
      </c>
      <c r="G9115">
        <v>77.61</v>
      </c>
      <c r="H9115">
        <v>274.43</v>
      </c>
      <c r="I9115">
        <v>614.63</v>
      </c>
      <c r="J9115">
        <v>59.28</v>
      </c>
      <c r="K9115" t="s">
        <v>812</v>
      </c>
    </row>
    <row r="9116" spans="1:11" x14ac:dyDescent="0.25">
      <c r="A9116" t="s">
        <v>317</v>
      </c>
      <c r="B9116">
        <v>292</v>
      </c>
      <c r="C9116">
        <v>21</v>
      </c>
      <c r="D9116">
        <v>45</v>
      </c>
      <c r="E9116" t="s">
        <v>30</v>
      </c>
      <c r="F9116">
        <v>7.19</v>
      </c>
      <c r="G9116">
        <v>44.08</v>
      </c>
      <c r="H9116">
        <v>175.85</v>
      </c>
      <c r="I9116">
        <v>313.14</v>
      </c>
      <c r="J9116">
        <v>30.21</v>
      </c>
      <c r="K9116" t="s">
        <v>813</v>
      </c>
    </row>
    <row r="9117" spans="1:11" x14ac:dyDescent="0.25">
      <c r="A9117" t="s">
        <v>318</v>
      </c>
      <c r="B9117">
        <v>292</v>
      </c>
      <c r="C9117">
        <v>21</v>
      </c>
      <c r="D9117">
        <v>49</v>
      </c>
      <c r="E9117" t="s">
        <v>30</v>
      </c>
      <c r="F9117">
        <v>7.21</v>
      </c>
      <c r="G9117">
        <v>47.15</v>
      </c>
      <c r="H9117">
        <v>211.74</v>
      </c>
      <c r="I9117">
        <v>370.85</v>
      </c>
      <c r="J9117">
        <v>37.700000000000003</v>
      </c>
      <c r="K9117" t="s">
        <v>814</v>
      </c>
    </row>
    <row r="9118" spans="1:11" x14ac:dyDescent="0.25">
      <c r="A9118" t="s">
        <v>319</v>
      </c>
      <c r="B9118">
        <v>292</v>
      </c>
      <c r="C9118">
        <v>21</v>
      </c>
      <c r="D9118">
        <v>68</v>
      </c>
      <c r="E9118" t="s">
        <v>30</v>
      </c>
      <c r="F9118">
        <v>12.71</v>
      </c>
      <c r="G9118">
        <v>69.78</v>
      </c>
      <c r="H9118">
        <v>120</v>
      </c>
      <c r="I9118">
        <v>280.16000000000003</v>
      </c>
      <c r="J9118">
        <v>25.66</v>
      </c>
      <c r="K9118" t="s">
        <v>815</v>
      </c>
    </row>
    <row r="9119" spans="1:11" x14ac:dyDescent="0.25">
      <c r="A9119" t="s">
        <v>320</v>
      </c>
      <c r="B9119">
        <v>292</v>
      </c>
      <c r="C9119">
        <v>21</v>
      </c>
      <c r="D9119">
        <v>72</v>
      </c>
      <c r="E9119" t="s">
        <v>30</v>
      </c>
      <c r="F9119">
        <v>12.73</v>
      </c>
      <c r="G9119">
        <v>72.83</v>
      </c>
      <c r="H9119">
        <v>127.89</v>
      </c>
      <c r="I9119">
        <v>261.62</v>
      </c>
      <c r="J9119">
        <v>25.57</v>
      </c>
      <c r="K9119" t="s">
        <v>816</v>
      </c>
    </row>
    <row r="9120" spans="1:11" x14ac:dyDescent="0.25">
      <c r="A9120" t="s">
        <v>321</v>
      </c>
      <c r="B9120">
        <v>292</v>
      </c>
      <c r="C9120">
        <v>21</v>
      </c>
      <c r="D9120">
        <v>88</v>
      </c>
      <c r="E9120" t="s">
        <v>30</v>
      </c>
      <c r="F9120">
        <v>17.62</v>
      </c>
      <c r="G9120">
        <v>91.18</v>
      </c>
      <c r="H9120">
        <v>114.9</v>
      </c>
      <c r="I9120">
        <v>424.94</v>
      </c>
      <c r="J9120">
        <v>33.89</v>
      </c>
      <c r="K9120" t="s">
        <v>817</v>
      </c>
    </row>
    <row r="9121" spans="1:11" x14ac:dyDescent="0.25">
      <c r="A9121" t="s">
        <v>322</v>
      </c>
      <c r="B9121">
        <v>292</v>
      </c>
      <c r="C9121">
        <v>21</v>
      </c>
      <c r="D9121">
        <v>85</v>
      </c>
      <c r="E9121" t="s">
        <v>30</v>
      </c>
      <c r="F9121">
        <v>17.57</v>
      </c>
      <c r="G9121">
        <v>90.02</v>
      </c>
      <c r="H9121">
        <v>106.49</v>
      </c>
      <c r="I9121">
        <v>357.83</v>
      </c>
      <c r="J9121">
        <v>29.18</v>
      </c>
      <c r="K9121" t="s">
        <v>818</v>
      </c>
    </row>
    <row r="9122" spans="1:11" x14ac:dyDescent="0.25">
      <c r="A9122" t="s">
        <v>323</v>
      </c>
      <c r="B9122">
        <v>292</v>
      </c>
      <c r="C9122">
        <v>21</v>
      </c>
      <c r="D9122">
        <v>70</v>
      </c>
      <c r="E9122" t="s">
        <v>30</v>
      </c>
      <c r="F9122">
        <v>12.72</v>
      </c>
      <c r="G9122">
        <v>68.77</v>
      </c>
      <c r="H9122">
        <v>49</v>
      </c>
      <c r="I9122">
        <v>170.61</v>
      </c>
      <c r="J9122">
        <v>13.81</v>
      </c>
      <c r="K9122" t="s">
        <v>819</v>
      </c>
    </row>
    <row r="9123" spans="1:11" x14ac:dyDescent="0.25">
      <c r="A9123" t="s">
        <v>324</v>
      </c>
      <c r="B9123">
        <v>292</v>
      </c>
      <c r="C9123">
        <v>21</v>
      </c>
      <c r="D9123">
        <v>67</v>
      </c>
      <c r="E9123" t="s">
        <v>30</v>
      </c>
      <c r="F9123">
        <v>12.67</v>
      </c>
      <c r="G9123">
        <v>67.23</v>
      </c>
      <c r="H9123">
        <v>47.07</v>
      </c>
      <c r="I9123">
        <v>158.57</v>
      </c>
      <c r="J9123">
        <v>13.08</v>
      </c>
      <c r="K9123" t="s">
        <v>820</v>
      </c>
    </row>
    <row r="9124" spans="1:11" x14ac:dyDescent="0.25">
      <c r="A9124" t="s">
        <v>325</v>
      </c>
      <c r="B9124">
        <v>292</v>
      </c>
      <c r="C9124">
        <v>21</v>
      </c>
      <c r="D9124">
        <v>62</v>
      </c>
      <c r="E9124" t="s">
        <v>30</v>
      </c>
      <c r="F9124">
        <v>13.74</v>
      </c>
      <c r="G9124">
        <v>67.25</v>
      </c>
      <c r="H9124">
        <v>80.209999999999994</v>
      </c>
      <c r="I9124">
        <v>192.16</v>
      </c>
      <c r="J9124">
        <v>15.03</v>
      </c>
      <c r="K9124" t="s">
        <v>821</v>
      </c>
    </row>
    <row r="9125" spans="1:11" x14ac:dyDescent="0.25">
      <c r="A9125" t="s">
        <v>326</v>
      </c>
      <c r="B9125">
        <v>292</v>
      </c>
      <c r="C9125">
        <v>21</v>
      </c>
      <c r="D9125">
        <v>65</v>
      </c>
      <c r="E9125" t="s">
        <v>30</v>
      </c>
      <c r="F9125">
        <v>14.16</v>
      </c>
      <c r="G9125">
        <v>70.03</v>
      </c>
      <c r="H9125">
        <v>61.12</v>
      </c>
      <c r="I9125">
        <v>147.01</v>
      </c>
      <c r="J9125">
        <v>11.5</v>
      </c>
      <c r="K9125" t="s">
        <v>822</v>
      </c>
    </row>
    <row r="9126" spans="1:11" x14ac:dyDescent="0.25">
      <c r="A9126" t="s">
        <v>327</v>
      </c>
      <c r="B9126">
        <v>292</v>
      </c>
      <c r="C9126">
        <v>21</v>
      </c>
      <c r="D9126">
        <v>55</v>
      </c>
      <c r="E9126" t="s">
        <v>30</v>
      </c>
      <c r="F9126">
        <v>12.09</v>
      </c>
      <c r="G9126">
        <v>61.12</v>
      </c>
      <c r="H9126">
        <v>171.92</v>
      </c>
      <c r="I9126">
        <v>281.83999999999997</v>
      </c>
      <c r="J9126">
        <v>23.99</v>
      </c>
      <c r="K9126" t="s">
        <v>823</v>
      </c>
    </row>
    <row r="9127" spans="1:11" x14ac:dyDescent="0.25">
      <c r="A9127" t="s">
        <v>328</v>
      </c>
      <c r="B9127">
        <v>292</v>
      </c>
      <c r="C9127">
        <v>21</v>
      </c>
      <c r="D9127">
        <v>62</v>
      </c>
      <c r="E9127" t="s">
        <v>30</v>
      </c>
      <c r="F9127">
        <v>12.3</v>
      </c>
      <c r="G9127">
        <v>66.290000000000006</v>
      </c>
      <c r="H9127">
        <v>171.85</v>
      </c>
      <c r="I9127">
        <v>327.99</v>
      </c>
      <c r="J9127">
        <v>28.37</v>
      </c>
      <c r="K9127" t="s">
        <v>824</v>
      </c>
    </row>
    <row r="9128" spans="1:11" x14ac:dyDescent="0.25">
      <c r="A9128" t="s">
        <v>329</v>
      </c>
      <c r="B9128">
        <v>292</v>
      </c>
      <c r="C9128">
        <v>21</v>
      </c>
      <c r="D9128">
        <v>41</v>
      </c>
      <c r="E9128" t="s">
        <v>30</v>
      </c>
      <c r="F9128">
        <v>8.68</v>
      </c>
      <c r="G9128">
        <v>45.54</v>
      </c>
      <c r="H9128">
        <v>148.85</v>
      </c>
      <c r="I9128">
        <v>248.04</v>
      </c>
      <c r="J9128">
        <v>21.42</v>
      </c>
      <c r="K9128" t="s">
        <v>825</v>
      </c>
    </row>
    <row r="9129" spans="1:11" x14ac:dyDescent="0.25">
      <c r="A9129" t="s">
        <v>330</v>
      </c>
      <c r="B9129">
        <v>292</v>
      </c>
      <c r="C9129">
        <v>21</v>
      </c>
      <c r="D9129">
        <v>48</v>
      </c>
      <c r="E9129" t="s">
        <v>30</v>
      </c>
      <c r="F9129">
        <v>8.89</v>
      </c>
      <c r="G9129">
        <v>50.68</v>
      </c>
      <c r="H9129">
        <v>152.63</v>
      </c>
      <c r="I9129">
        <v>284.92</v>
      </c>
      <c r="J9129">
        <v>25.2</v>
      </c>
      <c r="K9129" t="s">
        <v>826</v>
      </c>
    </row>
    <row r="9130" spans="1:11" x14ac:dyDescent="0.25">
      <c r="A9130" t="s">
        <v>331</v>
      </c>
      <c r="B9130">
        <v>292</v>
      </c>
      <c r="C9130">
        <v>21</v>
      </c>
      <c r="D9130">
        <v>59</v>
      </c>
      <c r="E9130" t="s">
        <v>30</v>
      </c>
      <c r="F9130">
        <v>12.99</v>
      </c>
      <c r="G9130">
        <v>63.57</v>
      </c>
      <c r="H9130">
        <v>33.43</v>
      </c>
      <c r="I9130">
        <v>84.56</v>
      </c>
      <c r="J9130">
        <v>7.31</v>
      </c>
      <c r="K9130" t="s">
        <v>827</v>
      </c>
    </row>
    <row r="9131" spans="1:11" x14ac:dyDescent="0.25">
      <c r="A9131" t="s">
        <v>332</v>
      </c>
      <c r="B9131">
        <v>292</v>
      </c>
      <c r="C9131">
        <v>21</v>
      </c>
      <c r="D9131">
        <v>59</v>
      </c>
      <c r="E9131" t="s">
        <v>30</v>
      </c>
      <c r="F9131">
        <v>12.99</v>
      </c>
      <c r="G9131">
        <v>63.94</v>
      </c>
      <c r="H9131">
        <v>36.380000000000003</v>
      </c>
      <c r="I9131">
        <v>101.32</v>
      </c>
      <c r="J9131">
        <v>8.68</v>
      </c>
      <c r="K9131" t="s">
        <v>827</v>
      </c>
    </row>
    <row r="9132" spans="1:11" x14ac:dyDescent="0.25">
      <c r="A9132" t="s">
        <v>333</v>
      </c>
      <c r="B9132">
        <v>292</v>
      </c>
      <c r="C9132">
        <v>21</v>
      </c>
      <c r="D9132">
        <v>45</v>
      </c>
      <c r="E9132" t="s">
        <v>30</v>
      </c>
      <c r="F9132">
        <v>11.16</v>
      </c>
      <c r="G9132">
        <v>51.79</v>
      </c>
      <c r="H9132">
        <v>38.409999999999997</v>
      </c>
      <c r="I9132">
        <v>61.16</v>
      </c>
      <c r="J9132">
        <v>4.71</v>
      </c>
      <c r="K9132" t="s">
        <v>828</v>
      </c>
    </row>
    <row r="9133" spans="1:11" x14ac:dyDescent="0.25">
      <c r="A9133" t="s">
        <v>334</v>
      </c>
      <c r="B9133">
        <v>292</v>
      </c>
      <c r="C9133">
        <v>21</v>
      </c>
      <c r="D9133">
        <v>52</v>
      </c>
      <c r="E9133" t="s">
        <v>30</v>
      </c>
      <c r="F9133">
        <v>12.3</v>
      </c>
      <c r="G9133">
        <v>58.42</v>
      </c>
      <c r="H9133">
        <v>58.23</v>
      </c>
      <c r="I9133">
        <v>98.78</v>
      </c>
      <c r="J9133">
        <v>7.75</v>
      </c>
      <c r="K9133" t="s">
        <v>829</v>
      </c>
    </row>
    <row r="9134" spans="1:11" x14ac:dyDescent="0.25">
      <c r="A9134" t="s">
        <v>335</v>
      </c>
      <c r="B9134">
        <v>292</v>
      </c>
      <c r="C9134">
        <v>21</v>
      </c>
      <c r="D9134">
        <v>74</v>
      </c>
      <c r="E9134" t="s">
        <v>30</v>
      </c>
      <c r="F9134">
        <v>20.68</v>
      </c>
      <c r="G9134">
        <v>88.26</v>
      </c>
      <c r="H9134">
        <v>72.67</v>
      </c>
      <c r="I9134">
        <v>276.52999999999997</v>
      </c>
      <c r="J9134">
        <v>20.16</v>
      </c>
      <c r="K9134" t="s">
        <v>830</v>
      </c>
    </row>
    <row r="9135" spans="1:11" x14ac:dyDescent="0.25">
      <c r="A9135" t="s">
        <v>336</v>
      </c>
      <c r="B9135">
        <v>292</v>
      </c>
      <c r="C9135">
        <v>21</v>
      </c>
      <c r="D9135">
        <v>74</v>
      </c>
      <c r="E9135" t="s">
        <v>30</v>
      </c>
      <c r="F9135">
        <v>20.68</v>
      </c>
      <c r="G9135">
        <v>88.36</v>
      </c>
      <c r="H9135">
        <v>49.47</v>
      </c>
      <c r="I9135">
        <v>118.82</v>
      </c>
      <c r="J9135">
        <v>9.0500000000000007</v>
      </c>
      <c r="K9135" t="s">
        <v>830</v>
      </c>
    </row>
    <row r="9136" spans="1:11" x14ac:dyDescent="0.25">
      <c r="A9136" t="s">
        <v>337</v>
      </c>
      <c r="B9136">
        <v>292</v>
      </c>
      <c r="C9136">
        <v>21</v>
      </c>
      <c r="D9136">
        <v>37</v>
      </c>
      <c r="E9136" t="s">
        <v>30</v>
      </c>
      <c r="F9136">
        <v>9.6199999999999992</v>
      </c>
      <c r="G9136">
        <v>42.29</v>
      </c>
      <c r="H9136">
        <v>43</v>
      </c>
      <c r="I9136">
        <v>108.54</v>
      </c>
      <c r="J9136">
        <v>8.3800000000000008</v>
      </c>
      <c r="K9136" t="s">
        <v>831</v>
      </c>
    </row>
    <row r="9137" spans="1:11" x14ac:dyDescent="0.25">
      <c r="A9137" t="s">
        <v>338</v>
      </c>
      <c r="B9137">
        <v>292</v>
      </c>
      <c r="C9137">
        <v>21</v>
      </c>
      <c r="D9137">
        <v>37</v>
      </c>
      <c r="E9137" t="s">
        <v>30</v>
      </c>
      <c r="F9137">
        <v>9.6199999999999992</v>
      </c>
      <c r="G9137">
        <v>42.35</v>
      </c>
      <c r="H9137">
        <v>34</v>
      </c>
      <c r="I9137">
        <v>77.45</v>
      </c>
      <c r="J9137">
        <v>6.06</v>
      </c>
      <c r="K9137" t="s">
        <v>831</v>
      </c>
    </row>
    <row r="9138" spans="1:11" x14ac:dyDescent="0.25">
      <c r="A9138" t="s">
        <v>339</v>
      </c>
      <c r="B9138">
        <v>292</v>
      </c>
      <c r="C9138">
        <v>21</v>
      </c>
      <c r="D9138">
        <v>57</v>
      </c>
      <c r="E9138" t="s">
        <v>30</v>
      </c>
      <c r="F9138">
        <v>9.51</v>
      </c>
      <c r="G9138">
        <v>54.45</v>
      </c>
      <c r="H9138">
        <v>15.38</v>
      </c>
      <c r="I9138">
        <v>22.37</v>
      </c>
      <c r="J9138">
        <v>1.82</v>
      </c>
      <c r="K9138" t="s">
        <v>832</v>
      </c>
    </row>
    <row r="9139" spans="1:11" x14ac:dyDescent="0.25">
      <c r="A9139" t="s">
        <v>340</v>
      </c>
      <c r="B9139">
        <v>292</v>
      </c>
      <c r="C9139">
        <v>21</v>
      </c>
      <c r="D9139">
        <v>53</v>
      </c>
      <c r="E9139" t="s">
        <v>30</v>
      </c>
      <c r="F9139">
        <v>9.49</v>
      </c>
      <c r="G9139">
        <v>52.32</v>
      </c>
      <c r="H9139">
        <v>25.61</v>
      </c>
      <c r="I9139">
        <v>46.98</v>
      </c>
      <c r="J9139">
        <v>3.99</v>
      </c>
      <c r="K9139" t="s">
        <v>833</v>
      </c>
    </row>
    <row r="9140" spans="1:11" x14ac:dyDescent="0.25">
      <c r="A9140" t="s">
        <v>341</v>
      </c>
      <c r="B9140">
        <v>292</v>
      </c>
      <c r="C9140">
        <v>21</v>
      </c>
      <c r="D9140">
        <v>89</v>
      </c>
      <c r="E9140" t="s">
        <v>30</v>
      </c>
      <c r="F9140">
        <v>22.32</v>
      </c>
      <c r="G9140">
        <v>103.91</v>
      </c>
      <c r="H9140">
        <v>22.12</v>
      </c>
      <c r="I9140">
        <v>40.28</v>
      </c>
      <c r="J9140">
        <v>3.18</v>
      </c>
      <c r="K9140" t="s">
        <v>834</v>
      </c>
    </row>
    <row r="9141" spans="1:11" x14ac:dyDescent="0.25">
      <c r="A9141" t="s">
        <v>342</v>
      </c>
      <c r="B9141">
        <v>292</v>
      </c>
      <c r="C9141">
        <v>21</v>
      </c>
      <c r="D9141">
        <v>89</v>
      </c>
      <c r="E9141" t="s">
        <v>30</v>
      </c>
      <c r="F9141">
        <v>21.57</v>
      </c>
      <c r="G9141">
        <v>101.81</v>
      </c>
      <c r="H9141">
        <v>27.44</v>
      </c>
      <c r="I9141">
        <v>72.319999999999993</v>
      </c>
      <c r="J9141">
        <v>6.05</v>
      </c>
      <c r="K9141" t="s">
        <v>835</v>
      </c>
    </row>
    <row r="9142" spans="1:11" x14ac:dyDescent="0.25">
      <c r="A9142" t="s">
        <v>343</v>
      </c>
      <c r="B9142">
        <v>292</v>
      </c>
      <c r="C9142">
        <v>21</v>
      </c>
      <c r="D9142">
        <v>71</v>
      </c>
      <c r="E9142" t="s">
        <v>30</v>
      </c>
      <c r="F9142">
        <v>18.27</v>
      </c>
      <c r="G9142">
        <v>84.86</v>
      </c>
      <c r="H9142">
        <v>19.239999999999998</v>
      </c>
      <c r="I9142">
        <v>39.53</v>
      </c>
      <c r="J9142">
        <v>3.12</v>
      </c>
      <c r="K9142" t="s">
        <v>836</v>
      </c>
    </row>
    <row r="9143" spans="1:11" x14ac:dyDescent="0.25">
      <c r="A9143" t="s">
        <v>344</v>
      </c>
      <c r="B9143">
        <v>292</v>
      </c>
      <c r="C9143">
        <v>21</v>
      </c>
      <c r="D9143">
        <v>71</v>
      </c>
      <c r="E9143" t="s">
        <v>30</v>
      </c>
      <c r="F9143">
        <v>17.52</v>
      </c>
      <c r="G9143">
        <v>82.78</v>
      </c>
      <c r="H9143">
        <v>27.2</v>
      </c>
      <c r="I9143">
        <v>72.260000000000005</v>
      </c>
      <c r="J9143">
        <v>5.98</v>
      </c>
      <c r="K9143" t="s">
        <v>837</v>
      </c>
    </row>
    <row r="9144" spans="1:11" x14ac:dyDescent="0.25">
      <c r="A9144" t="s">
        <v>345</v>
      </c>
      <c r="B9144">
        <v>292</v>
      </c>
      <c r="C9144">
        <v>21</v>
      </c>
      <c r="D9144">
        <v>74</v>
      </c>
      <c r="E9144" t="s">
        <v>30</v>
      </c>
      <c r="F9144">
        <v>17.45</v>
      </c>
      <c r="G9144">
        <v>83.23</v>
      </c>
      <c r="H9144">
        <v>99.14</v>
      </c>
      <c r="I9144">
        <v>362.95</v>
      </c>
      <c r="J9144">
        <v>28.22</v>
      </c>
      <c r="K9144" t="s">
        <v>838</v>
      </c>
    </row>
    <row r="9145" spans="1:11" x14ac:dyDescent="0.25">
      <c r="A9145" t="s">
        <v>346</v>
      </c>
      <c r="B9145">
        <v>292</v>
      </c>
      <c r="C9145">
        <v>21</v>
      </c>
      <c r="D9145">
        <v>73</v>
      </c>
      <c r="E9145" t="s">
        <v>30</v>
      </c>
      <c r="F9145">
        <v>17.04</v>
      </c>
      <c r="G9145">
        <v>81.72</v>
      </c>
      <c r="H9145">
        <v>76.28</v>
      </c>
      <c r="I9145">
        <v>228.95</v>
      </c>
      <c r="J9145">
        <v>18.29</v>
      </c>
      <c r="K9145" t="s">
        <v>839</v>
      </c>
    </row>
    <row r="9146" spans="1:11" x14ac:dyDescent="0.25">
      <c r="A9146" t="s">
        <v>347</v>
      </c>
      <c r="B9146">
        <v>292</v>
      </c>
      <c r="C9146">
        <v>21</v>
      </c>
      <c r="D9146">
        <v>53</v>
      </c>
      <c r="E9146" t="s">
        <v>30</v>
      </c>
      <c r="F9146">
        <v>11.16</v>
      </c>
      <c r="G9146">
        <v>56.89</v>
      </c>
      <c r="H9146">
        <v>68.23</v>
      </c>
      <c r="I9146">
        <v>159.46</v>
      </c>
      <c r="J9146">
        <v>13.05</v>
      </c>
      <c r="K9146" t="s">
        <v>840</v>
      </c>
    </row>
    <row r="9147" spans="1:11" x14ac:dyDescent="0.25">
      <c r="A9147" t="s">
        <v>348</v>
      </c>
      <c r="B9147">
        <v>292</v>
      </c>
      <c r="C9147">
        <v>21</v>
      </c>
      <c r="D9147">
        <v>52</v>
      </c>
      <c r="E9147" t="s">
        <v>30</v>
      </c>
      <c r="F9147">
        <v>10.75</v>
      </c>
      <c r="G9147">
        <v>55.48</v>
      </c>
      <c r="H9147">
        <v>67</v>
      </c>
      <c r="I9147">
        <v>194.57</v>
      </c>
      <c r="J9147">
        <v>15.85</v>
      </c>
      <c r="K9147" t="s">
        <v>841</v>
      </c>
    </row>
    <row r="9148" spans="1:11" x14ac:dyDescent="0.25">
      <c r="A9148" t="s">
        <v>349</v>
      </c>
      <c r="B9148">
        <v>292</v>
      </c>
      <c r="C9148">
        <v>21</v>
      </c>
      <c r="D9148">
        <v>87</v>
      </c>
      <c r="E9148" t="s">
        <v>30</v>
      </c>
      <c r="F9148">
        <v>18.27</v>
      </c>
      <c r="G9148">
        <v>87.81</v>
      </c>
      <c r="H9148">
        <v>130.04</v>
      </c>
      <c r="I9148">
        <v>316.45</v>
      </c>
      <c r="J9148">
        <v>28.23</v>
      </c>
      <c r="K9148" t="s">
        <v>842</v>
      </c>
    </row>
    <row r="9149" spans="1:11" x14ac:dyDescent="0.25">
      <c r="A9149" t="s">
        <v>350</v>
      </c>
      <c r="B9149">
        <v>292</v>
      </c>
      <c r="C9149">
        <v>21</v>
      </c>
      <c r="D9149">
        <v>87</v>
      </c>
      <c r="E9149" t="s">
        <v>30</v>
      </c>
      <c r="F9149">
        <v>18.27</v>
      </c>
      <c r="G9149">
        <v>87.91</v>
      </c>
      <c r="H9149">
        <v>179.1</v>
      </c>
      <c r="I9149">
        <v>422.51</v>
      </c>
      <c r="J9149">
        <v>37.56</v>
      </c>
      <c r="K9149" t="s">
        <v>842</v>
      </c>
    </row>
    <row r="9150" spans="1:11" x14ac:dyDescent="0.25">
      <c r="A9150" t="s">
        <v>351</v>
      </c>
      <c r="B9150">
        <v>292</v>
      </c>
      <c r="C9150">
        <v>21</v>
      </c>
      <c r="D9150">
        <v>90</v>
      </c>
      <c r="E9150" t="s">
        <v>30</v>
      </c>
      <c r="F9150">
        <v>18.329999999999998</v>
      </c>
      <c r="G9150">
        <v>90.31</v>
      </c>
      <c r="H9150">
        <v>136.61000000000001</v>
      </c>
      <c r="I9150">
        <v>332.5</v>
      </c>
      <c r="J9150">
        <v>29.77</v>
      </c>
      <c r="K9150" t="s">
        <v>843</v>
      </c>
    </row>
    <row r="9151" spans="1:11" x14ac:dyDescent="0.25">
      <c r="A9151" t="s">
        <v>352</v>
      </c>
      <c r="B9151">
        <v>292</v>
      </c>
      <c r="C9151">
        <v>21</v>
      </c>
      <c r="D9151">
        <v>90</v>
      </c>
      <c r="E9151" t="s">
        <v>30</v>
      </c>
      <c r="F9151">
        <v>18.329999999999998</v>
      </c>
      <c r="G9151">
        <v>90.43</v>
      </c>
      <c r="H9151">
        <v>189.5</v>
      </c>
      <c r="I9151">
        <v>429.05</v>
      </c>
      <c r="J9151">
        <v>38.36</v>
      </c>
      <c r="K9151" t="s">
        <v>843</v>
      </c>
    </row>
    <row r="9152" spans="1:11" x14ac:dyDescent="0.25">
      <c r="A9152" t="s">
        <v>353</v>
      </c>
      <c r="B9152">
        <v>292</v>
      </c>
      <c r="C9152">
        <v>21</v>
      </c>
      <c r="D9152">
        <v>50</v>
      </c>
      <c r="E9152" t="s">
        <v>30</v>
      </c>
      <c r="F9152">
        <v>13.28</v>
      </c>
      <c r="G9152">
        <v>55.82</v>
      </c>
      <c r="H9152">
        <v>32.19</v>
      </c>
      <c r="I9152">
        <v>53.48</v>
      </c>
      <c r="J9152">
        <v>4.1399999999999997</v>
      </c>
      <c r="K9152" t="s">
        <v>844</v>
      </c>
    </row>
    <row r="9153" spans="1:11" x14ac:dyDescent="0.25">
      <c r="A9153" t="s">
        <v>354</v>
      </c>
      <c r="B9153">
        <v>292</v>
      </c>
      <c r="C9153">
        <v>21</v>
      </c>
      <c r="D9153">
        <v>43</v>
      </c>
      <c r="E9153" t="s">
        <v>30</v>
      </c>
      <c r="F9153">
        <v>10.62</v>
      </c>
      <c r="G9153">
        <v>47.03</v>
      </c>
      <c r="H9153">
        <v>24.27</v>
      </c>
      <c r="I9153">
        <v>53.2</v>
      </c>
      <c r="J9153">
        <v>3.72</v>
      </c>
      <c r="K9153" t="s">
        <v>845</v>
      </c>
    </row>
    <row r="9154" spans="1:11" x14ac:dyDescent="0.25">
      <c r="A9154" t="s">
        <v>355</v>
      </c>
      <c r="B9154">
        <v>292</v>
      </c>
      <c r="C9154">
        <v>21</v>
      </c>
      <c r="D9154">
        <v>22</v>
      </c>
      <c r="E9154" t="s">
        <v>30</v>
      </c>
      <c r="F9154">
        <v>9.91</v>
      </c>
      <c r="G9154">
        <v>42.4</v>
      </c>
      <c r="H9154">
        <v>3.89</v>
      </c>
      <c r="I9154">
        <v>17.440000000000001</v>
      </c>
      <c r="J9154">
        <v>1.28</v>
      </c>
      <c r="K9154" t="s">
        <v>846</v>
      </c>
    </row>
    <row r="9155" spans="1:11" x14ac:dyDescent="0.25">
      <c r="A9155" t="s">
        <v>356</v>
      </c>
      <c r="B9155">
        <v>292</v>
      </c>
      <c r="C9155">
        <v>21</v>
      </c>
      <c r="D9155">
        <v>21</v>
      </c>
      <c r="E9155" t="s">
        <v>30</v>
      </c>
      <c r="F9155">
        <v>10.15</v>
      </c>
      <c r="G9155">
        <v>42.32</v>
      </c>
      <c r="H9155">
        <v>3.2</v>
      </c>
      <c r="I9155">
        <v>3.71</v>
      </c>
      <c r="J9155">
        <v>0.21</v>
      </c>
      <c r="K9155" t="s">
        <v>847</v>
      </c>
    </row>
    <row r="9156" spans="1:11" x14ac:dyDescent="0.25">
      <c r="A9156" t="s">
        <v>357</v>
      </c>
      <c r="B9156">
        <v>292</v>
      </c>
      <c r="C9156">
        <v>21</v>
      </c>
      <c r="D9156">
        <v>94</v>
      </c>
      <c r="E9156" t="s">
        <v>30</v>
      </c>
      <c r="F9156">
        <v>24.3</v>
      </c>
      <c r="G9156">
        <v>112.86</v>
      </c>
      <c r="H9156">
        <v>49.26</v>
      </c>
      <c r="I9156">
        <v>165.73</v>
      </c>
      <c r="J9156">
        <v>14.22</v>
      </c>
      <c r="K9156" t="s">
        <v>848</v>
      </c>
    </row>
    <row r="9157" spans="1:11" x14ac:dyDescent="0.25">
      <c r="A9157" t="s">
        <v>358</v>
      </c>
      <c r="B9157">
        <v>292</v>
      </c>
      <c r="C9157">
        <v>21</v>
      </c>
      <c r="D9157">
        <v>95</v>
      </c>
      <c r="E9157" t="s">
        <v>30</v>
      </c>
      <c r="F9157">
        <v>24.28</v>
      </c>
      <c r="G9157">
        <v>112.89</v>
      </c>
      <c r="H9157">
        <v>52.37</v>
      </c>
      <c r="I9157">
        <v>114.33</v>
      </c>
      <c r="J9157">
        <v>9.48</v>
      </c>
      <c r="K9157" t="s">
        <v>849</v>
      </c>
    </row>
    <row r="9158" spans="1:11" x14ac:dyDescent="0.25">
      <c r="A9158" t="s">
        <v>359</v>
      </c>
      <c r="B9158">
        <v>292</v>
      </c>
      <c r="C9158">
        <v>21</v>
      </c>
      <c r="D9158">
        <v>54</v>
      </c>
      <c r="E9158" t="s">
        <v>30</v>
      </c>
      <c r="F9158">
        <v>12.06</v>
      </c>
      <c r="G9158">
        <v>56.42</v>
      </c>
      <c r="H9158">
        <v>46.03</v>
      </c>
      <c r="I9158">
        <v>117.93</v>
      </c>
      <c r="J9158">
        <v>9.1</v>
      </c>
      <c r="K9158" t="s">
        <v>850</v>
      </c>
    </row>
    <row r="9159" spans="1:11" x14ac:dyDescent="0.25">
      <c r="A9159" t="s">
        <v>360</v>
      </c>
      <c r="B9159">
        <v>292</v>
      </c>
      <c r="C9159">
        <v>21</v>
      </c>
      <c r="D9159">
        <v>54</v>
      </c>
      <c r="E9159" t="s">
        <v>30</v>
      </c>
      <c r="F9159">
        <v>12.06</v>
      </c>
      <c r="G9159">
        <v>57.78</v>
      </c>
      <c r="H9159">
        <v>77.400000000000006</v>
      </c>
      <c r="I9159">
        <v>263.25</v>
      </c>
      <c r="J9159">
        <v>20.43</v>
      </c>
      <c r="K9159" t="s">
        <v>850</v>
      </c>
    </row>
    <row r="9160" spans="1:11" x14ac:dyDescent="0.25">
      <c r="A9160" t="s">
        <v>361</v>
      </c>
      <c r="B9160">
        <v>292</v>
      </c>
      <c r="C9160">
        <v>21</v>
      </c>
      <c r="D9160">
        <v>85</v>
      </c>
      <c r="E9160" t="s">
        <v>30</v>
      </c>
      <c r="F9160">
        <v>31.1</v>
      </c>
      <c r="G9160">
        <v>108.8</v>
      </c>
      <c r="H9160">
        <v>159.34</v>
      </c>
      <c r="I9160">
        <v>967.26</v>
      </c>
      <c r="J9160">
        <v>58.51</v>
      </c>
      <c r="K9160" t="s">
        <v>851</v>
      </c>
    </row>
    <row r="9161" spans="1:11" x14ac:dyDescent="0.25">
      <c r="A9161" t="s">
        <v>362</v>
      </c>
      <c r="B9161">
        <v>292</v>
      </c>
      <c r="C9161">
        <v>21</v>
      </c>
      <c r="D9161">
        <v>83</v>
      </c>
      <c r="E9161" t="s">
        <v>30</v>
      </c>
      <c r="F9161">
        <v>31.26</v>
      </c>
      <c r="G9161">
        <v>108.34</v>
      </c>
      <c r="H9161">
        <v>102.03</v>
      </c>
      <c r="I9161">
        <v>411.59</v>
      </c>
      <c r="J9161">
        <v>23.07</v>
      </c>
      <c r="K9161" t="s">
        <v>852</v>
      </c>
    </row>
    <row r="9162" spans="1:11" x14ac:dyDescent="0.25">
      <c r="A9162" t="s">
        <v>363</v>
      </c>
      <c r="B9162">
        <v>292</v>
      </c>
      <c r="C9162">
        <v>21</v>
      </c>
      <c r="D9162">
        <v>51</v>
      </c>
      <c r="E9162" t="s">
        <v>30</v>
      </c>
      <c r="F9162">
        <v>11.84</v>
      </c>
      <c r="G9162">
        <v>57.52</v>
      </c>
      <c r="H9162">
        <v>49.94</v>
      </c>
      <c r="I9162">
        <v>162.47</v>
      </c>
      <c r="J9162">
        <v>13.53</v>
      </c>
      <c r="K9162" t="s">
        <v>853</v>
      </c>
    </row>
    <row r="9163" spans="1:11" x14ac:dyDescent="0.25">
      <c r="A9163" t="s">
        <v>364</v>
      </c>
      <c r="B9163">
        <v>292</v>
      </c>
      <c r="C9163">
        <v>21</v>
      </c>
      <c r="D9163">
        <v>51</v>
      </c>
      <c r="E9163" t="s">
        <v>30</v>
      </c>
      <c r="F9163">
        <v>11.84</v>
      </c>
      <c r="G9163">
        <v>57.24</v>
      </c>
      <c r="H9163">
        <v>46.14</v>
      </c>
      <c r="I9163">
        <v>137.58000000000001</v>
      </c>
      <c r="J9163">
        <v>11.52</v>
      </c>
      <c r="K9163" t="s">
        <v>853</v>
      </c>
    </row>
    <row r="9164" spans="1:11" x14ac:dyDescent="0.25">
      <c r="A9164" t="s">
        <v>365</v>
      </c>
      <c r="B9164">
        <v>292</v>
      </c>
      <c r="C9164">
        <v>21</v>
      </c>
      <c r="D9164">
        <v>71</v>
      </c>
      <c r="E9164" t="s">
        <v>30</v>
      </c>
      <c r="F9164">
        <v>17.75</v>
      </c>
      <c r="G9164">
        <v>80.989999999999995</v>
      </c>
      <c r="H9164">
        <v>61.94</v>
      </c>
      <c r="I9164">
        <v>269.01</v>
      </c>
      <c r="J9164">
        <v>21.43</v>
      </c>
      <c r="K9164" t="s">
        <v>854</v>
      </c>
    </row>
    <row r="9165" spans="1:11" x14ac:dyDescent="0.25">
      <c r="A9165" t="s">
        <v>366</v>
      </c>
      <c r="B9165">
        <v>292</v>
      </c>
      <c r="C9165">
        <v>21</v>
      </c>
      <c r="D9165">
        <v>71</v>
      </c>
      <c r="E9165" t="s">
        <v>30</v>
      </c>
      <c r="F9165">
        <v>17.75</v>
      </c>
      <c r="G9165">
        <v>80.739999999999995</v>
      </c>
      <c r="H9165">
        <v>55</v>
      </c>
      <c r="I9165">
        <v>193.42</v>
      </c>
      <c r="J9165">
        <v>15.3</v>
      </c>
      <c r="K9165" t="s">
        <v>854</v>
      </c>
    </row>
    <row r="9166" spans="1:11" x14ac:dyDescent="0.25">
      <c r="A9166" t="s">
        <v>367</v>
      </c>
      <c r="B9166">
        <v>292</v>
      </c>
      <c r="C9166">
        <v>21</v>
      </c>
      <c r="D9166">
        <v>53</v>
      </c>
      <c r="E9166" t="s">
        <v>30</v>
      </c>
      <c r="F9166">
        <v>11.44</v>
      </c>
      <c r="G9166">
        <v>56.62</v>
      </c>
      <c r="H9166">
        <v>35.340000000000003</v>
      </c>
      <c r="I9166">
        <v>63.5</v>
      </c>
      <c r="J9166">
        <v>5.44</v>
      </c>
      <c r="K9166" t="s">
        <v>855</v>
      </c>
    </row>
    <row r="9167" spans="1:11" x14ac:dyDescent="0.25">
      <c r="A9167" t="s">
        <v>368</v>
      </c>
      <c r="B9167">
        <v>292</v>
      </c>
      <c r="C9167">
        <v>21</v>
      </c>
      <c r="D9167">
        <v>53</v>
      </c>
      <c r="E9167" t="s">
        <v>30</v>
      </c>
      <c r="F9167">
        <v>11.44</v>
      </c>
      <c r="G9167">
        <v>56.06</v>
      </c>
      <c r="H9167">
        <v>32.14</v>
      </c>
      <c r="I9167">
        <v>58.07</v>
      </c>
      <c r="J9167">
        <v>5.41</v>
      </c>
      <c r="K9167" t="s">
        <v>855</v>
      </c>
    </row>
    <row r="9168" spans="1:11" x14ac:dyDescent="0.25">
      <c r="A9168" t="s">
        <v>369</v>
      </c>
      <c r="B9168">
        <v>292</v>
      </c>
      <c r="C9168">
        <v>21</v>
      </c>
      <c r="D9168">
        <v>87</v>
      </c>
      <c r="E9168" t="s">
        <v>30</v>
      </c>
      <c r="F9168">
        <v>19.54</v>
      </c>
      <c r="G9168">
        <v>156.56</v>
      </c>
      <c r="H9168">
        <v>157.61000000000001</v>
      </c>
      <c r="I9168">
        <v>293.52999999999997</v>
      </c>
      <c r="J9168">
        <v>39.76</v>
      </c>
      <c r="K9168" t="s">
        <v>856</v>
      </c>
    </row>
    <row r="9169" spans="1:11" x14ac:dyDescent="0.25">
      <c r="A9169" t="s">
        <v>370</v>
      </c>
      <c r="B9169">
        <v>292</v>
      </c>
      <c r="C9169">
        <v>21</v>
      </c>
      <c r="D9169">
        <v>85</v>
      </c>
      <c r="E9169" t="s">
        <v>30</v>
      </c>
      <c r="F9169">
        <v>19.440000000000001</v>
      </c>
      <c r="G9169">
        <v>156.12</v>
      </c>
      <c r="H9169">
        <v>120.89</v>
      </c>
      <c r="I9169">
        <v>263.97000000000003</v>
      </c>
      <c r="J9169">
        <v>33.56</v>
      </c>
      <c r="K9169" t="s">
        <v>857</v>
      </c>
    </row>
    <row r="9170" spans="1:11" x14ac:dyDescent="0.25">
      <c r="A9170" t="s">
        <v>371</v>
      </c>
      <c r="B9170">
        <v>292</v>
      </c>
      <c r="C9170">
        <v>21</v>
      </c>
      <c r="D9170">
        <v>58</v>
      </c>
      <c r="E9170" t="s">
        <v>30</v>
      </c>
      <c r="F9170">
        <v>14.41</v>
      </c>
      <c r="G9170">
        <v>63.49</v>
      </c>
      <c r="H9170">
        <v>23.97</v>
      </c>
      <c r="I9170">
        <v>61.01</v>
      </c>
      <c r="J9170">
        <v>4.47</v>
      </c>
      <c r="K9170" t="s">
        <v>858</v>
      </c>
    </row>
    <row r="9171" spans="1:11" x14ac:dyDescent="0.25">
      <c r="A9171" t="s">
        <v>372</v>
      </c>
      <c r="B9171">
        <v>292</v>
      </c>
      <c r="C9171">
        <v>21</v>
      </c>
      <c r="D9171">
        <v>58</v>
      </c>
      <c r="E9171" t="s">
        <v>30</v>
      </c>
      <c r="F9171">
        <v>14.41</v>
      </c>
      <c r="G9171">
        <v>63.35</v>
      </c>
      <c r="H9171">
        <v>22.85</v>
      </c>
      <c r="I9171">
        <v>61.86</v>
      </c>
      <c r="J9171">
        <v>4.58</v>
      </c>
      <c r="K9171" t="s">
        <v>858</v>
      </c>
    </row>
    <row r="9172" spans="1:11" x14ac:dyDescent="0.25">
      <c r="A9172" t="s">
        <v>373</v>
      </c>
      <c r="B9172">
        <v>292</v>
      </c>
      <c r="C9172">
        <v>21</v>
      </c>
      <c r="D9172">
        <v>54</v>
      </c>
      <c r="E9172" t="s">
        <v>30</v>
      </c>
      <c r="F9172">
        <v>12.91</v>
      </c>
      <c r="G9172">
        <v>57.91</v>
      </c>
      <c r="H9172">
        <v>30.97</v>
      </c>
      <c r="I9172">
        <v>93.29</v>
      </c>
      <c r="J9172">
        <v>6.89</v>
      </c>
      <c r="K9172" t="s">
        <v>859</v>
      </c>
    </row>
    <row r="9173" spans="1:11" x14ac:dyDescent="0.25">
      <c r="A9173" t="s">
        <v>374</v>
      </c>
      <c r="B9173">
        <v>292</v>
      </c>
      <c r="C9173">
        <v>21</v>
      </c>
      <c r="D9173">
        <v>54</v>
      </c>
      <c r="E9173" t="s">
        <v>30</v>
      </c>
      <c r="F9173">
        <v>12.91</v>
      </c>
      <c r="G9173">
        <v>57.78</v>
      </c>
      <c r="H9173">
        <v>30.85</v>
      </c>
      <c r="I9173">
        <v>110.98</v>
      </c>
      <c r="J9173">
        <v>7.92</v>
      </c>
      <c r="K9173" t="s">
        <v>859</v>
      </c>
    </row>
    <row r="9174" spans="1:11" x14ac:dyDescent="0.25">
      <c r="A9174" t="s">
        <v>375</v>
      </c>
      <c r="B9174">
        <v>292</v>
      </c>
      <c r="C9174">
        <v>21</v>
      </c>
      <c r="D9174">
        <v>63</v>
      </c>
      <c r="E9174" t="s">
        <v>30</v>
      </c>
      <c r="F9174">
        <v>15.51</v>
      </c>
      <c r="G9174">
        <v>133.44999999999999</v>
      </c>
      <c r="H9174">
        <v>45.06</v>
      </c>
      <c r="I9174">
        <v>72.84</v>
      </c>
      <c r="J9174">
        <v>11.81</v>
      </c>
      <c r="K9174" t="s">
        <v>860</v>
      </c>
    </row>
    <row r="9175" spans="1:11" x14ac:dyDescent="0.25">
      <c r="A9175" t="s">
        <v>376</v>
      </c>
      <c r="B9175">
        <v>292</v>
      </c>
      <c r="C9175">
        <v>21</v>
      </c>
      <c r="D9175">
        <v>63</v>
      </c>
      <c r="E9175" t="s">
        <v>30</v>
      </c>
      <c r="F9175">
        <v>16.03</v>
      </c>
      <c r="G9175">
        <v>133.69</v>
      </c>
      <c r="H9175">
        <v>46.69</v>
      </c>
      <c r="I9175">
        <v>73.099999999999994</v>
      </c>
      <c r="J9175">
        <v>9.65</v>
      </c>
      <c r="K9175" t="s">
        <v>860</v>
      </c>
    </row>
    <row r="9176" spans="1:11" x14ac:dyDescent="0.25">
      <c r="A9176" t="s">
        <v>377</v>
      </c>
      <c r="B9176">
        <v>292</v>
      </c>
      <c r="C9176">
        <v>21</v>
      </c>
      <c r="D9176">
        <v>39</v>
      </c>
      <c r="E9176" t="s">
        <v>30</v>
      </c>
      <c r="F9176">
        <v>8.11</v>
      </c>
      <c r="G9176">
        <v>103.63</v>
      </c>
      <c r="H9176">
        <v>43.13</v>
      </c>
      <c r="I9176">
        <v>71.63</v>
      </c>
      <c r="J9176">
        <v>12.42</v>
      </c>
      <c r="K9176" t="s">
        <v>861</v>
      </c>
    </row>
    <row r="9177" spans="1:11" x14ac:dyDescent="0.25">
      <c r="A9177" t="s">
        <v>378</v>
      </c>
      <c r="B9177">
        <v>292</v>
      </c>
      <c r="C9177">
        <v>21</v>
      </c>
      <c r="D9177">
        <v>45</v>
      </c>
      <c r="E9177" t="s">
        <v>30</v>
      </c>
      <c r="F9177">
        <v>8.9</v>
      </c>
      <c r="G9177">
        <v>107.81</v>
      </c>
      <c r="H9177">
        <v>46.35</v>
      </c>
      <c r="I9177">
        <v>67.37</v>
      </c>
      <c r="J9177">
        <v>9.9700000000000006</v>
      </c>
      <c r="K9177" t="s">
        <v>861</v>
      </c>
    </row>
    <row r="9178" spans="1:11" x14ac:dyDescent="0.25">
      <c r="A9178" t="s">
        <v>379</v>
      </c>
      <c r="B9178">
        <v>292</v>
      </c>
      <c r="C9178">
        <v>21</v>
      </c>
      <c r="D9178">
        <v>37</v>
      </c>
      <c r="E9178" t="s">
        <v>30</v>
      </c>
      <c r="F9178">
        <v>7.12</v>
      </c>
      <c r="G9178">
        <v>36.9</v>
      </c>
      <c r="H9178">
        <v>1.2</v>
      </c>
      <c r="I9178">
        <v>1.31</v>
      </c>
      <c r="J9178">
        <v>0.12</v>
      </c>
      <c r="K9178" t="s">
        <v>862</v>
      </c>
    </row>
    <row r="9179" spans="1:11" x14ac:dyDescent="0.25">
      <c r="A9179" t="s">
        <v>380</v>
      </c>
      <c r="B9179">
        <v>292</v>
      </c>
      <c r="C9179">
        <v>21</v>
      </c>
      <c r="D9179">
        <v>37</v>
      </c>
      <c r="E9179" t="s">
        <v>30</v>
      </c>
      <c r="F9179">
        <v>7.12</v>
      </c>
      <c r="G9179">
        <v>36.979999999999997</v>
      </c>
      <c r="H9179">
        <v>0.28999999999999998</v>
      </c>
      <c r="I9179">
        <v>0.45</v>
      </c>
      <c r="J9179">
        <v>0.04</v>
      </c>
      <c r="K9179" t="s">
        <v>862</v>
      </c>
    </row>
    <row r="9180" spans="1:11" x14ac:dyDescent="0.25">
      <c r="A9180" t="s">
        <v>381</v>
      </c>
      <c r="B9180">
        <v>292</v>
      </c>
      <c r="C9180">
        <v>21</v>
      </c>
      <c r="D9180">
        <v>48</v>
      </c>
      <c r="E9180" t="s">
        <v>30</v>
      </c>
      <c r="F9180">
        <v>10.67</v>
      </c>
      <c r="G9180">
        <v>52.94</v>
      </c>
      <c r="H9180">
        <v>7.08</v>
      </c>
      <c r="I9180">
        <v>4.4000000000000004</v>
      </c>
      <c r="J9180">
        <v>0.37</v>
      </c>
      <c r="K9180" t="s">
        <v>863</v>
      </c>
    </row>
    <row r="9181" spans="1:11" x14ac:dyDescent="0.25">
      <c r="A9181" t="s">
        <v>382</v>
      </c>
      <c r="B9181">
        <v>292</v>
      </c>
      <c r="C9181">
        <v>21</v>
      </c>
      <c r="D9181">
        <v>46</v>
      </c>
      <c r="E9181" t="s">
        <v>30</v>
      </c>
      <c r="F9181">
        <v>10.7</v>
      </c>
      <c r="G9181">
        <v>51.36</v>
      </c>
      <c r="H9181">
        <v>10.220000000000001</v>
      </c>
      <c r="I9181">
        <v>28.58</v>
      </c>
      <c r="J9181">
        <v>2.2400000000000002</v>
      </c>
      <c r="K9181" t="s">
        <v>864</v>
      </c>
    </row>
    <row r="9182" spans="1:11" x14ac:dyDescent="0.25">
      <c r="A9182" t="s">
        <v>383</v>
      </c>
      <c r="B9182">
        <v>242</v>
      </c>
      <c r="C9182">
        <v>27</v>
      </c>
      <c r="D9182">
        <v>25</v>
      </c>
      <c r="E9182" t="s">
        <v>30</v>
      </c>
      <c r="F9182">
        <v>17.559999999999999</v>
      </c>
      <c r="G9182">
        <v>54.72</v>
      </c>
      <c r="H9182" t="s">
        <v>31</v>
      </c>
      <c r="I9182" t="s">
        <v>31</v>
      </c>
      <c r="J9182" t="s">
        <v>31</v>
      </c>
      <c r="K9182" t="s">
        <v>865</v>
      </c>
    </row>
    <row r="9183" spans="1:11" x14ac:dyDescent="0.25">
      <c r="A9183" t="s">
        <v>384</v>
      </c>
      <c r="B9183">
        <v>242</v>
      </c>
      <c r="C9183">
        <v>27</v>
      </c>
      <c r="D9183">
        <v>24</v>
      </c>
      <c r="E9183" t="s">
        <v>30</v>
      </c>
      <c r="F9183">
        <v>16.84</v>
      </c>
      <c r="G9183">
        <v>52.74</v>
      </c>
      <c r="H9183" t="s">
        <v>31</v>
      </c>
      <c r="I9183" t="s">
        <v>31</v>
      </c>
      <c r="J9183" t="s">
        <v>31</v>
      </c>
      <c r="K9183" t="s">
        <v>866</v>
      </c>
    </row>
    <row r="9184" spans="1:11" x14ac:dyDescent="0.25">
      <c r="A9184" t="s">
        <v>385</v>
      </c>
      <c r="B9184">
        <v>292</v>
      </c>
      <c r="C9184">
        <v>21</v>
      </c>
      <c r="D9184">
        <v>65</v>
      </c>
      <c r="E9184" t="s">
        <v>30</v>
      </c>
      <c r="F9184">
        <v>22.64</v>
      </c>
      <c r="G9184">
        <v>94.32</v>
      </c>
      <c r="H9184">
        <v>20.87</v>
      </c>
      <c r="I9184">
        <v>26.11</v>
      </c>
      <c r="J9184">
        <v>1.78</v>
      </c>
      <c r="K9184" t="s">
        <v>867</v>
      </c>
    </row>
    <row r="9185" spans="1:11" x14ac:dyDescent="0.25">
      <c r="A9185" t="s">
        <v>386</v>
      </c>
      <c r="B9185">
        <v>292</v>
      </c>
      <c r="C9185">
        <v>21</v>
      </c>
      <c r="D9185">
        <v>62</v>
      </c>
      <c r="E9185" t="s">
        <v>30</v>
      </c>
      <c r="F9185">
        <v>22.43</v>
      </c>
      <c r="G9185">
        <v>91.2</v>
      </c>
      <c r="H9185">
        <v>15.27</v>
      </c>
      <c r="I9185">
        <v>43.35</v>
      </c>
      <c r="J9185">
        <v>2.92</v>
      </c>
      <c r="K9185" t="s">
        <v>868</v>
      </c>
    </row>
    <row r="9186" spans="1:11" x14ac:dyDescent="0.25">
      <c r="A9186" t="s">
        <v>387</v>
      </c>
      <c r="B9186">
        <v>292</v>
      </c>
      <c r="C9186">
        <v>21</v>
      </c>
      <c r="D9186">
        <v>74</v>
      </c>
      <c r="E9186" t="s">
        <v>30</v>
      </c>
      <c r="F9186">
        <v>20.18</v>
      </c>
      <c r="G9186">
        <v>84.52</v>
      </c>
      <c r="H9186">
        <v>49.68</v>
      </c>
      <c r="I9186">
        <v>176.49</v>
      </c>
      <c r="J9186">
        <v>12.36</v>
      </c>
      <c r="K9186" t="s">
        <v>869</v>
      </c>
    </row>
    <row r="9187" spans="1:11" x14ac:dyDescent="0.25">
      <c r="A9187" t="s">
        <v>388</v>
      </c>
      <c r="B9187">
        <v>292</v>
      </c>
      <c r="C9187">
        <v>21</v>
      </c>
      <c r="D9187">
        <v>74</v>
      </c>
      <c r="E9187" t="s">
        <v>30</v>
      </c>
      <c r="F9187">
        <v>20.18</v>
      </c>
      <c r="G9187">
        <v>84.74</v>
      </c>
      <c r="H9187">
        <v>69.25</v>
      </c>
      <c r="I9187">
        <v>169.95</v>
      </c>
      <c r="J9187">
        <v>12.15</v>
      </c>
      <c r="K9187" t="s">
        <v>869</v>
      </c>
    </row>
    <row r="9188" spans="1:11" x14ac:dyDescent="0.25">
      <c r="A9188" t="s">
        <v>389</v>
      </c>
      <c r="B9188">
        <v>292</v>
      </c>
      <c r="C9188">
        <v>21</v>
      </c>
      <c r="D9188">
        <v>58</v>
      </c>
      <c r="E9188" t="s">
        <v>30</v>
      </c>
      <c r="F9188">
        <v>14.17</v>
      </c>
      <c r="G9188">
        <v>63.16</v>
      </c>
      <c r="H9188">
        <v>33.68</v>
      </c>
      <c r="I9188">
        <v>106.71</v>
      </c>
      <c r="J9188">
        <v>7.65</v>
      </c>
      <c r="K9188" t="s">
        <v>869</v>
      </c>
    </row>
    <row r="9189" spans="1:11" x14ac:dyDescent="0.25">
      <c r="A9189" t="s">
        <v>390</v>
      </c>
      <c r="B9189">
        <v>292</v>
      </c>
      <c r="C9189">
        <v>21</v>
      </c>
      <c r="D9189">
        <v>58</v>
      </c>
      <c r="E9189" t="s">
        <v>30</v>
      </c>
      <c r="F9189">
        <v>14.17</v>
      </c>
      <c r="G9189">
        <v>63.17</v>
      </c>
      <c r="H9189">
        <v>37.25</v>
      </c>
      <c r="I9189">
        <v>85.65</v>
      </c>
      <c r="J9189">
        <v>6.19</v>
      </c>
      <c r="K9189" t="s">
        <v>869</v>
      </c>
    </row>
    <row r="9190" spans="1:11" x14ac:dyDescent="0.25">
      <c r="A9190" t="s">
        <v>391</v>
      </c>
      <c r="B9190">
        <v>292</v>
      </c>
      <c r="C9190">
        <v>21</v>
      </c>
      <c r="D9190">
        <v>63</v>
      </c>
      <c r="E9190" t="s">
        <v>30</v>
      </c>
      <c r="F9190">
        <v>17.68</v>
      </c>
      <c r="G9190">
        <v>73.86</v>
      </c>
      <c r="H9190">
        <v>41.53</v>
      </c>
      <c r="I9190">
        <v>166.24</v>
      </c>
      <c r="J9190">
        <v>11.38</v>
      </c>
      <c r="K9190" t="s">
        <v>870</v>
      </c>
    </row>
    <row r="9191" spans="1:11" x14ac:dyDescent="0.25">
      <c r="A9191" t="s">
        <v>392</v>
      </c>
      <c r="B9191">
        <v>292</v>
      </c>
      <c r="C9191">
        <v>21</v>
      </c>
      <c r="D9191">
        <v>63</v>
      </c>
      <c r="E9191" t="s">
        <v>30</v>
      </c>
      <c r="F9191">
        <v>17.68</v>
      </c>
      <c r="G9191">
        <v>73.92</v>
      </c>
      <c r="H9191">
        <v>44.6</v>
      </c>
      <c r="I9191">
        <v>145</v>
      </c>
      <c r="J9191">
        <v>9.57</v>
      </c>
      <c r="K9191" t="s">
        <v>871</v>
      </c>
    </row>
    <row r="9192" spans="1:11" x14ac:dyDescent="0.25">
      <c r="A9192" t="s">
        <v>393</v>
      </c>
      <c r="B9192">
        <v>292</v>
      </c>
      <c r="C9192">
        <v>21</v>
      </c>
      <c r="D9192">
        <v>68</v>
      </c>
      <c r="E9192" t="s">
        <v>30</v>
      </c>
      <c r="F9192">
        <v>18.010000000000002</v>
      </c>
      <c r="G9192">
        <v>76.53</v>
      </c>
      <c r="H9192">
        <v>36.53</v>
      </c>
      <c r="I9192">
        <v>110.35</v>
      </c>
      <c r="J9192">
        <v>8.0299999999999994</v>
      </c>
      <c r="K9192" t="s">
        <v>872</v>
      </c>
    </row>
    <row r="9193" spans="1:11" x14ac:dyDescent="0.25">
      <c r="A9193" t="s">
        <v>394</v>
      </c>
      <c r="B9193">
        <v>292</v>
      </c>
      <c r="C9193">
        <v>21</v>
      </c>
      <c r="D9193">
        <v>68</v>
      </c>
      <c r="E9193" t="s">
        <v>30</v>
      </c>
      <c r="F9193">
        <v>18.010000000000002</v>
      </c>
      <c r="G9193">
        <v>76.37</v>
      </c>
      <c r="H9193">
        <v>29.6</v>
      </c>
      <c r="I9193">
        <v>95.1</v>
      </c>
      <c r="J9193">
        <v>6.72</v>
      </c>
      <c r="K9193" t="s">
        <v>873</v>
      </c>
    </row>
    <row r="9194" spans="1:11" x14ac:dyDescent="0.25">
      <c r="A9194" t="s">
        <v>395</v>
      </c>
      <c r="B9194">
        <v>292</v>
      </c>
      <c r="C9194">
        <v>21</v>
      </c>
      <c r="D9194">
        <v>53</v>
      </c>
      <c r="E9194" t="s">
        <v>30</v>
      </c>
      <c r="F9194">
        <v>18.309999999999999</v>
      </c>
      <c r="G9194">
        <v>101.3</v>
      </c>
      <c r="H9194">
        <v>11.33</v>
      </c>
      <c r="I9194">
        <v>71.05</v>
      </c>
      <c r="J9194">
        <v>6.56</v>
      </c>
      <c r="K9194" t="s">
        <v>874</v>
      </c>
    </row>
    <row r="9195" spans="1:11" x14ac:dyDescent="0.25">
      <c r="A9195" t="s">
        <v>396</v>
      </c>
      <c r="B9195">
        <v>292</v>
      </c>
      <c r="C9195">
        <v>21</v>
      </c>
      <c r="D9195">
        <v>59</v>
      </c>
      <c r="E9195" t="s">
        <v>30</v>
      </c>
      <c r="F9195">
        <v>19.36</v>
      </c>
      <c r="G9195">
        <v>101.8</v>
      </c>
      <c r="H9195">
        <v>11.34</v>
      </c>
      <c r="I9195">
        <v>63.32</v>
      </c>
      <c r="J9195">
        <v>6.08</v>
      </c>
      <c r="K9195" t="s">
        <v>875</v>
      </c>
    </row>
    <row r="9196" spans="1:11" x14ac:dyDescent="0.25">
      <c r="A9196" t="s">
        <v>397</v>
      </c>
      <c r="B9196">
        <v>292</v>
      </c>
      <c r="C9196">
        <v>21</v>
      </c>
      <c r="D9196">
        <v>36</v>
      </c>
      <c r="E9196" t="s">
        <v>30</v>
      </c>
      <c r="F9196">
        <v>6.67</v>
      </c>
      <c r="G9196">
        <v>34.64</v>
      </c>
      <c r="H9196">
        <v>50.82</v>
      </c>
      <c r="I9196">
        <v>82.22</v>
      </c>
      <c r="J9196">
        <v>6.87</v>
      </c>
      <c r="K9196" t="s">
        <v>876</v>
      </c>
    </row>
    <row r="9197" spans="1:11" x14ac:dyDescent="0.25">
      <c r="A9197" t="s">
        <v>398</v>
      </c>
      <c r="B9197">
        <v>292</v>
      </c>
      <c r="C9197">
        <v>21</v>
      </c>
      <c r="D9197">
        <v>32</v>
      </c>
      <c r="E9197" t="s">
        <v>30</v>
      </c>
      <c r="F9197">
        <v>6.65</v>
      </c>
      <c r="G9197">
        <v>32.090000000000003</v>
      </c>
      <c r="H9197">
        <v>37.869999999999997</v>
      </c>
      <c r="I9197">
        <v>65.02</v>
      </c>
      <c r="J9197">
        <v>5.45</v>
      </c>
      <c r="K9197" t="s">
        <v>877</v>
      </c>
    </row>
    <row r="9198" spans="1:11" x14ac:dyDescent="0.25">
      <c r="A9198" t="s">
        <v>399</v>
      </c>
      <c r="B9198">
        <v>292</v>
      </c>
      <c r="C9198">
        <v>21</v>
      </c>
      <c r="D9198">
        <v>21</v>
      </c>
      <c r="E9198" t="s">
        <v>30</v>
      </c>
      <c r="F9198">
        <v>3.62</v>
      </c>
      <c r="G9198">
        <v>19.190000000000001</v>
      </c>
      <c r="H9198">
        <v>24.46</v>
      </c>
      <c r="I9198">
        <v>46.95</v>
      </c>
      <c r="J9198">
        <v>3.95</v>
      </c>
      <c r="K9198" t="s">
        <v>878</v>
      </c>
    </row>
    <row r="9199" spans="1:11" x14ac:dyDescent="0.25">
      <c r="A9199" t="s">
        <v>400</v>
      </c>
      <c r="B9199">
        <v>292</v>
      </c>
      <c r="C9199">
        <v>21</v>
      </c>
      <c r="D9199">
        <v>19</v>
      </c>
      <c r="E9199" t="s">
        <v>30</v>
      </c>
      <c r="F9199">
        <v>3.57</v>
      </c>
      <c r="G9199">
        <v>17.61</v>
      </c>
      <c r="H9199">
        <v>19.78</v>
      </c>
      <c r="I9199">
        <v>30.15</v>
      </c>
      <c r="J9199">
        <v>2.68</v>
      </c>
      <c r="K9199" t="s">
        <v>879</v>
      </c>
    </row>
    <row r="9200" spans="1:11" x14ac:dyDescent="0.25">
      <c r="A9200" t="s">
        <v>401</v>
      </c>
      <c r="B9200">
        <v>292</v>
      </c>
      <c r="C9200">
        <v>21</v>
      </c>
      <c r="D9200">
        <v>47</v>
      </c>
      <c r="E9200" t="s">
        <v>30</v>
      </c>
      <c r="F9200">
        <v>12.39</v>
      </c>
      <c r="G9200">
        <v>52.18</v>
      </c>
      <c r="H9200">
        <v>70.709999999999994</v>
      </c>
      <c r="I9200">
        <v>176</v>
      </c>
      <c r="J9200">
        <v>12.1</v>
      </c>
      <c r="K9200" t="s">
        <v>880</v>
      </c>
    </row>
    <row r="9201" spans="1:11" x14ac:dyDescent="0.25">
      <c r="A9201" t="s">
        <v>402</v>
      </c>
      <c r="B9201">
        <v>292</v>
      </c>
      <c r="C9201">
        <v>21</v>
      </c>
      <c r="D9201">
        <v>43</v>
      </c>
      <c r="E9201" t="s">
        <v>30</v>
      </c>
      <c r="F9201">
        <v>12.4</v>
      </c>
      <c r="G9201">
        <v>50.17</v>
      </c>
      <c r="H9201">
        <v>81.62</v>
      </c>
      <c r="I9201">
        <v>284.57</v>
      </c>
      <c r="J9201">
        <v>17.850000000000001</v>
      </c>
      <c r="K9201" t="s">
        <v>881</v>
      </c>
    </row>
    <row r="9202" spans="1:11" x14ac:dyDescent="0.25">
      <c r="A9202" t="s">
        <v>403</v>
      </c>
      <c r="B9202">
        <v>292</v>
      </c>
      <c r="C9202">
        <v>21</v>
      </c>
      <c r="D9202">
        <v>75</v>
      </c>
      <c r="E9202" t="s">
        <v>30</v>
      </c>
      <c r="F9202">
        <v>27.63</v>
      </c>
      <c r="G9202">
        <v>95.01</v>
      </c>
      <c r="H9202">
        <v>60.19</v>
      </c>
      <c r="I9202">
        <v>226.53</v>
      </c>
      <c r="J9202">
        <v>13.32</v>
      </c>
      <c r="K9202" t="s">
        <v>882</v>
      </c>
    </row>
    <row r="9203" spans="1:11" x14ac:dyDescent="0.25">
      <c r="A9203" t="s">
        <v>404</v>
      </c>
      <c r="B9203">
        <v>292</v>
      </c>
      <c r="C9203">
        <v>21</v>
      </c>
      <c r="D9203">
        <v>75</v>
      </c>
      <c r="E9203" t="s">
        <v>30</v>
      </c>
      <c r="F9203">
        <v>27.71</v>
      </c>
      <c r="G9203">
        <v>95.26</v>
      </c>
      <c r="H9203">
        <v>49.9</v>
      </c>
      <c r="I9203">
        <v>163.22</v>
      </c>
      <c r="J9203">
        <v>9.3699999999999992</v>
      </c>
      <c r="K9203" t="s">
        <v>883</v>
      </c>
    </row>
    <row r="9204" spans="1:11" x14ac:dyDescent="0.25">
      <c r="A9204" t="s">
        <v>405</v>
      </c>
      <c r="B9204">
        <v>292</v>
      </c>
      <c r="C9204">
        <v>21</v>
      </c>
      <c r="D9204">
        <v>68</v>
      </c>
      <c r="E9204" t="s">
        <v>30</v>
      </c>
      <c r="F9204">
        <v>23.36</v>
      </c>
      <c r="G9204">
        <v>83</v>
      </c>
      <c r="H9204">
        <v>58.59</v>
      </c>
      <c r="I9204">
        <v>225.01</v>
      </c>
      <c r="J9204">
        <v>13.21</v>
      </c>
      <c r="K9204" t="s">
        <v>884</v>
      </c>
    </row>
    <row r="9205" spans="1:11" x14ac:dyDescent="0.25">
      <c r="A9205" t="s">
        <v>406</v>
      </c>
      <c r="B9205">
        <v>292</v>
      </c>
      <c r="C9205">
        <v>21</v>
      </c>
      <c r="D9205">
        <v>68</v>
      </c>
      <c r="E9205" t="s">
        <v>30</v>
      </c>
      <c r="F9205">
        <v>23.36</v>
      </c>
      <c r="G9205">
        <v>82.73</v>
      </c>
      <c r="H9205">
        <v>49.9</v>
      </c>
      <c r="I9205">
        <v>163.22</v>
      </c>
      <c r="J9205">
        <v>9.33</v>
      </c>
      <c r="K9205" t="s">
        <v>885</v>
      </c>
    </row>
    <row r="9206" spans="1:11" x14ac:dyDescent="0.25">
      <c r="A9206" t="s">
        <v>407</v>
      </c>
      <c r="B9206">
        <v>292</v>
      </c>
      <c r="C9206">
        <v>21</v>
      </c>
      <c r="D9206">
        <v>37</v>
      </c>
      <c r="E9206" t="s">
        <v>30</v>
      </c>
      <c r="F9206">
        <v>11.36</v>
      </c>
      <c r="G9206">
        <v>44.32</v>
      </c>
      <c r="H9206">
        <v>36.01</v>
      </c>
      <c r="I9206">
        <v>125.94</v>
      </c>
      <c r="J9206">
        <v>7.75</v>
      </c>
      <c r="K9206" t="s">
        <v>886</v>
      </c>
    </row>
    <row r="9207" spans="1:11" x14ac:dyDescent="0.25">
      <c r="A9207" t="s">
        <v>408</v>
      </c>
      <c r="B9207">
        <v>292</v>
      </c>
      <c r="C9207">
        <v>21</v>
      </c>
      <c r="D9207">
        <v>37</v>
      </c>
      <c r="E9207" t="s">
        <v>30</v>
      </c>
      <c r="F9207">
        <v>11.36</v>
      </c>
      <c r="G9207">
        <v>44.4</v>
      </c>
      <c r="H9207">
        <v>17.16</v>
      </c>
      <c r="I9207">
        <v>73.45</v>
      </c>
      <c r="J9207">
        <v>4.67</v>
      </c>
      <c r="K9207" t="s">
        <v>886</v>
      </c>
    </row>
    <row r="9208" spans="1:11" x14ac:dyDescent="0.25">
      <c r="A9208" t="s">
        <v>409</v>
      </c>
      <c r="B9208">
        <v>292</v>
      </c>
      <c r="C9208">
        <v>21</v>
      </c>
      <c r="D9208">
        <v>37</v>
      </c>
      <c r="E9208" t="s">
        <v>30</v>
      </c>
      <c r="F9208">
        <v>11.7</v>
      </c>
      <c r="G9208">
        <v>44.04</v>
      </c>
      <c r="H9208">
        <v>15.99</v>
      </c>
      <c r="I9208">
        <v>48.87</v>
      </c>
      <c r="J9208">
        <v>3.1</v>
      </c>
      <c r="K9208" t="s">
        <v>887</v>
      </c>
    </row>
    <row r="9209" spans="1:11" x14ac:dyDescent="0.25">
      <c r="A9209" t="s">
        <v>410</v>
      </c>
      <c r="B9209">
        <v>292</v>
      </c>
      <c r="C9209">
        <v>21</v>
      </c>
      <c r="D9209">
        <v>37</v>
      </c>
      <c r="E9209" t="s">
        <v>30</v>
      </c>
      <c r="F9209">
        <v>11.7</v>
      </c>
      <c r="G9209">
        <v>43.74</v>
      </c>
      <c r="H9209">
        <v>25.24</v>
      </c>
      <c r="I9209">
        <v>66.239999999999995</v>
      </c>
      <c r="J9209">
        <v>4.17</v>
      </c>
      <c r="K9209" t="s">
        <v>887</v>
      </c>
    </row>
    <row r="9210" spans="1:11" x14ac:dyDescent="0.25">
      <c r="A9210" t="s">
        <v>411</v>
      </c>
      <c r="B9210">
        <v>292</v>
      </c>
      <c r="C9210">
        <v>21</v>
      </c>
      <c r="D9210">
        <v>33</v>
      </c>
      <c r="E9210" t="s">
        <v>30</v>
      </c>
      <c r="F9210">
        <v>10.62</v>
      </c>
      <c r="G9210">
        <v>39.68</v>
      </c>
      <c r="H9210">
        <v>23.8</v>
      </c>
      <c r="I9210">
        <v>100.91</v>
      </c>
      <c r="J9210">
        <v>6.16</v>
      </c>
      <c r="K9210" t="s">
        <v>888</v>
      </c>
    </row>
    <row r="9211" spans="1:11" x14ac:dyDescent="0.25">
      <c r="A9211" t="s">
        <v>412</v>
      </c>
      <c r="B9211">
        <v>292</v>
      </c>
      <c r="C9211">
        <v>21</v>
      </c>
      <c r="D9211">
        <v>33</v>
      </c>
      <c r="E9211" t="s">
        <v>30</v>
      </c>
      <c r="F9211">
        <v>10.62</v>
      </c>
      <c r="G9211">
        <v>39.36</v>
      </c>
      <c r="H9211">
        <v>26.38</v>
      </c>
      <c r="I9211">
        <v>61.87</v>
      </c>
      <c r="J9211">
        <v>3.72</v>
      </c>
      <c r="K9211" t="s">
        <v>888</v>
      </c>
    </row>
    <row r="9212" spans="1:11" x14ac:dyDescent="0.25">
      <c r="A9212" t="s">
        <v>413</v>
      </c>
      <c r="B9212">
        <v>292</v>
      </c>
      <c r="C9212">
        <v>21</v>
      </c>
      <c r="D9212">
        <v>87</v>
      </c>
      <c r="E9212" t="s">
        <v>30</v>
      </c>
      <c r="F9212">
        <v>24.01</v>
      </c>
      <c r="G9212">
        <v>99.28</v>
      </c>
      <c r="H9212">
        <v>134.27000000000001</v>
      </c>
      <c r="I9212">
        <v>719.35</v>
      </c>
      <c r="J9212">
        <v>49.24</v>
      </c>
      <c r="K9212" t="s">
        <v>889</v>
      </c>
    </row>
    <row r="9213" spans="1:11" x14ac:dyDescent="0.25">
      <c r="A9213" t="s">
        <v>414</v>
      </c>
      <c r="B9213">
        <v>292</v>
      </c>
      <c r="C9213">
        <v>21</v>
      </c>
      <c r="D9213">
        <v>87</v>
      </c>
      <c r="E9213" t="s">
        <v>30</v>
      </c>
      <c r="F9213">
        <v>24.01</v>
      </c>
      <c r="G9213">
        <v>98.58</v>
      </c>
      <c r="H9213">
        <v>108.71</v>
      </c>
      <c r="I9213">
        <v>618.95000000000005</v>
      </c>
      <c r="J9213">
        <v>41.06</v>
      </c>
      <c r="K9213" t="s">
        <v>889</v>
      </c>
    </row>
    <row r="9214" spans="1:11" x14ac:dyDescent="0.25">
      <c r="A9214" t="s">
        <v>415</v>
      </c>
      <c r="B9214">
        <v>292</v>
      </c>
      <c r="C9214">
        <v>21</v>
      </c>
      <c r="D9214">
        <v>61</v>
      </c>
      <c r="E9214" t="s">
        <v>30</v>
      </c>
      <c r="F9214">
        <v>15.18</v>
      </c>
      <c r="G9214">
        <v>67.819999999999993</v>
      </c>
      <c r="H9214">
        <v>47.07</v>
      </c>
      <c r="I9214">
        <v>161.07</v>
      </c>
      <c r="J9214">
        <v>12.21</v>
      </c>
      <c r="K9214" t="s">
        <v>890</v>
      </c>
    </row>
    <row r="9215" spans="1:11" x14ac:dyDescent="0.25">
      <c r="A9215" t="s">
        <v>416</v>
      </c>
      <c r="B9215">
        <v>292</v>
      </c>
      <c r="C9215">
        <v>21</v>
      </c>
      <c r="D9215">
        <v>63</v>
      </c>
      <c r="E9215" t="s">
        <v>30</v>
      </c>
      <c r="F9215">
        <v>15.92</v>
      </c>
      <c r="G9215">
        <v>70.86</v>
      </c>
      <c r="H9215">
        <v>47.45</v>
      </c>
      <c r="I9215">
        <v>180.16</v>
      </c>
      <c r="J9215">
        <v>13.07</v>
      </c>
      <c r="K9215" t="s">
        <v>891</v>
      </c>
    </row>
    <row r="9216" spans="1:11" x14ac:dyDescent="0.25">
      <c r="A9216" t="s">
        <v>417</v>
      </c>
      <c r="B9216">
        <v>292</v>
      </c>
      <c r="C9216">
        <v>21</v>
      </c>
      <c r="D9216">
        <v>75</v>
      </c>
      <c r="E9216" t="s">
        <v>30</v>
      </c>
      <c r="F9216">
        <v>13.3</v>
      </c>
      <c r="G9216">
        <v>71.209999999999994</v>
      </c>
      <c r="H9216">
        <v>47.65</v>
      </c>
      <c r="I9216">
        <v>84.46</v>
      </c>
      <c r="J9216">
        <v>7.51</v>
      </c>
      <c r="K9216" t="s">
        <v>892</v>
      </c>
    </row>
    <row r="9217" spans="1:11" x14ac:dyDescent="0.25">
      <c r="A9217" t="s">
        <v>418</v>
      </c>
      <c r="B9217">
        <v>292</v>
      </c>
      <c r="C9217">
        <v>21</v>
      </c>
      <c r="D9217">
        <v>94</v>
      </c>
      <c r="E9217" t="s">
        <v>30</v>
      </c>
      <c r="F9217">
        <v>14.28</v>
      </c>
      <c r="G9217">
        <v>85.43</v>
      </c>
      <c r="H9217">
        <v>56.37</v>
      </c>
      <c r="I9217">
        <v>149</v>
      </c>
      <c r="J9217">
        <v>13.56</v>
      </c>
      <c r="K9217" t="s">
        <v>892</v>
      </c>
    </row>
    <row r="9218" spans="1:11" x14ac:dyDescent="0.25">
      <c r="A9218" t="s">
        <v>419</v>
      </c>
      <c r="B9218">
        <v>292</v>
      </c>
      <c r="C9218">
        <v>21</v>
      </c>
      <c r="D9218">
        <v>82</v>
      </c>
      <c r="E9218" t="s">
        <v>30</v>
      </c>
      <c r="F9218">
        <v>15.31</v>
      </c>
      <c r="G9218">
        <v>79.180000000000007</v>
      </c>
      <c r="H9218">
        <v>49.52</v>
      </c>
      <c r="I9218">
        <v>89.09</v>
      </c>
      <c r="J9218">
        <v>7.83</v>
      </c>
      <c r="K9218" t="s">
        <v>893</v>
      </c>
    </row>
    <row r="9219" spans="1:11" x14ac:dyDescent="0.25">
      <c r="A9219" t="s">
        <v>420</v>
      </c>
      <c r="B9219">
        <v>292</v>
      </c>
      <c r="C9219">
        <v>21</v>
      </c>
      <c r="D9219">
        <v>101</v>
      </c>
      <c r="E9219" t="s">
        <v>30</v>
      </c>
      <c r="F9219">
        <v>16.29</v>
      </c>
      <c r="G9219">
        <v>93.4</v>
      </c>
      <c r="H9219">
        <v>71.040000000000006</v>
      </c>
      <c r="I9219">
        <v>243.2</v>
      </c>
      <c r="J9219">
        <v>20.96</v>
      </c>
      <c r="K9219" t="s">
        <v>894</v>
      </c>
    </row>
    <row r="9220" spans="1:11" x14ac:dyDescent="0.25">
      <c r="A9220" t="s">
        <v>421</v>
      </c>
      <c r="B9220">
        <v>292</v>
      </c>
      <c r="C9220">
        <v>21</v>
      </c>
      <c r="D9220">
        <v>62</v>
      </c>
      <c r="E9220" t="s">
        <v>30</v>
      </c>
      <c r="F9220">
        <v>14.46</v>
      </c>
      <c r="G9220">
        <v>66.02</v>
      </c>
      <c r="H9220">
        <v>40.909999999999997</v>
      </c>
      <c r="I9220">
        <v>104.97</v>
      </c>
      <c r="J9220">
        <v>7.82</v>
      </c>
      <c r="K9220" t="s">
        <v>895</v>
      </c>
    </row>
    <row r="9221" spans="1:11" x14ac:dyDescent="0.25">
      <c r="A9221" t="s">
        <v>422</v>
      </c>
      <c r="B9221">
        <v>292</v>
      </c>
      <c r="C9221">
        <v>21</v>
      </c>
      <c r="D9221">
        <v>62</v>
      </c>
      <c r="E9221" t="s">
        <v>30</v>
      </c>
      <c r="F9221">
        <v>14.46</v>
      </c>
      <c r="G9221">
        <v>65.88</v>
      </c>
      <c r="H9221">
        <v>42.95</v>
      </c>
      <c r="I9221">
        <v>95.13</v>
      </c>
      <c r="J9221">
        <v>7.05</v>
      </c>
      <c r="K9221" t="s">
        <v>895</v>
      </c>
    </row>
    <row r="9222" spans="1:11" x14ac:dyDescent="0.25">
      <c r="A9222" t="s">
        <v>423</v>
      </c>
      <c r="B9222">
        <v>292</v>
      </c>
      <c r="C9222">
        <v>21</v>
      </c>
      <c r="D9222">
        <v>48</v>
      </c>
      <c r="E9222" t="s">
        <v>30</v>
      </c>
      <c r="F9222">
        <v>10.28</v>
      </c>
      <c r="G9222">
        <v>48.51</v>
      </c>
      <c r="H9222">
        <v>4.62</v>
      </c>
      <c r="I9222">
        <v>7.05</v>
      </c>
      <c r="J9222">
        <v>0.56000000000000005</v>
      </c>
      <c r="K9222" t="s">
        <v>896</v>
      </c>
    </row>
    <row r="9223" spans="1:11" x14ac:dyDescent="0.25">
      <c r="A9223" t="s">
        <v>424</v>
      </c>
      <c r="B9223">
        <v>292</v>
      </c>
      <c r="C9223">
        <v>21</v>
      </c>
      <c r="D9223">
        <v>48</v>
      </c>
      <c r="E9223" t="s">
        <v>30</v>
      </c>
      <c r="F9223">
        <v>10.28</v>
      </c>
      <c r="G9223">
        <v>48.26</v>
      </c>
      <c r="H9223">
        <v>8.92</v>
      </c>
      <c r="I9223">
        <v>4.6100000000000003</v>
      </c>
      <c r="J9223">
        <v>0.38</v>
      </c>
      <c r="K9223" t="s">
        <v>896</v>
      </c>
    </row>
    <row r="9224" spans="1:11" x14ac:dyDescent="0.25">
      <c r="A9224" t="s">
        <v>425</v>
      </c>
      <c r="B9224">
        <v>292</v>
      </c>
      <c r="C9224">
        <v>21</v>
      </c>
      <c r="D9224">
        <v>43</v>
      </c>
      <c r="E9224" t="s">
        <v>30</v>
      </c>
      <c r="F9224">
        <v>8.7899999999999991</v>
      </c>
      <c r="G9224">
        <v>42.02</v>
      </c>
      <c r="H9224">
        <v>3.95</v>
      </c>
      <c r="I9224">
        <v>6.89</v>
      </c>
      <c r="J9224">
        <v>0.54</v>
      </c>
      <c r="K9224" t="s">
        <v>897</v>
      </c>
    </row>
    <row r="9225" spans="1:11" x14ac:dyDescent="0.25">
      <c r="A9225" t="s">
        <v>426</v>
      </c>
      <c r="B9225">
        <v>292</v>
      </c>
      <c r="C9225">
        <v>21</v>
      </c>
      <c r="D9225">
        <v>43</v>
      </c>
      <c r="E9225" t="s">
        <v>30</v>
      </c>
      <c r="F9225">
        <v>8.7899999999999991</v>
      </c>
      <c r="G9225">
        <v>41.84</v>
      </c>
      <c r="H9225">
        <v>7.92</v>
      </c>
      <c r="I9225">
        <v>4.4000000000000004</v>
      </c>
      <c r="J9225">
        <v>0.36</v>
      </c>
      <c r="K9225" t="s">
        <v>897</v>
      </c>
    </row>
    <row r="9226" spans="1:11" x14ac:dyDescent="0.25">
      <c r="A9226" t="s">
        <v>427</v>
      </c>
      <c r="B9226">
        <v>242</v>
      </c>
      <c r="C9226">
        <v>27</v>
      </c>
      <c r="D9226">
        <v>14</v>
      </c>
      <c r="E9226" t="s">
        <v>30</v>
      </c>
      <c r="F9226">
        <v>10.86</v>
      </c>
      <c r="G9226">
        <v>30.75</v>
      </c>
      <c r="H9226" t="s">
        <v>31</v>
      </c>
      <c r="I9226" t="s">
        <v>31</v>
      </c>
      <c r="J9226" t="s">
        <v>31</v>
      </c>
      <c r="K9226" t="s">
        <v>898</v>
      </c>
    </row>
    <row r="9227" spans="1:11" x14ac:dyDescent="0.25">
      <c r="A9227" t="s">
        <v>428</v>
      </c>
      <c r="B9227">
        <v>242</v>
      </c>
      <c r="C9227">
        <v>27</v>
      </c>
      <c r="D9227">
        <v>14</v>
      </c>
      <c r="E9227" t="s">
        <v>30</v>
      </c>
      <c r="F9227">
        <v>10.86</v>
      </c>
      <c r="G9227">
        <v>30.54</v>
      </c>
      <c r="H9227" t="s">
        <v>31</v>
      </c>
      <c r="I9227" t="s">
        <v>31</v>
      </c>
      <c r="J9227" t="s">
        <v>31</v>
      </c>
      <c r="K9227" t="s">
        <v>898</v>
      </c>
    </row>
    <row r="9228" spans="1:11" x14ac:dyDescent="0.25">
      <c r="A9228" t="s">
        <v>429</v>
      </c>
      <c r="B9228">
        <v>292</v>
      </c>
      <c r="C9228">
        <v>21</v>
      </c>
      <c r="D9228">
        <v>62</v>
      </c>
      <c r="E9228" t="s">
        <v>30</v>
      </c>
      <c r="F9228">
        <v>18.52</v>
      </c>
      <c r="G9228">
        <v>73.28</v>
      </c>
      <c r="H9228">
        <v>49.16</v>
      </c>
      <c r="I9228">
        <v>151.97</v>
      </c>
      <c r="J9228">
        <v>10</v>
      </c>
      <c r="K9228" t="s">
        <v>899</v>
      </c>
    </row>
    <row r="9229" spans="1:11" x14ac:dyDescent="0.25">
      <c r="A9229" t="s">
        <v>430</v>
      </c>
      <c r="B9229">
        <v>292</v>
      </c>
      <c r="C9229">
        <v>21</v>
      </c>
      <c r="D9229">
        <v>62</v>
      </c>
      <c r="E9229" t="s">
        <v>30</v>
      </c>
      <c r="F9229">
        <v>18.52</v>
      </c>
      <c r="G9229">
        <v>73.92</v>
      </c>
      <c r="H9229">
        <v>48.74</v>
      </c>
      <c r="I9229">
        <v>141.04</v>
      </c>
      <c r="J9229">
        <v>9.5399999999999991</v>
      </c>
      <c r="K9229" t="s">
        <v>899</v>
      </c>
    </row>
    <row r="9230" spans="1:11" x14ac:dyDescent="0.25">
      <c r="A9230" t="s">
        <v>431</v>
      </c>
      <c r="B9230">
        <v>292</v>
      </c>
      <c r="C9230">
        <v>21</v>
      </c>
      <c r="D9230">
        <v>46</v>
      </c>
      <c r="E9230" t="s">
        <v>30</v>
      </c>
      <c r="F9230">
        <v>12.41</v>
      </c>
      <c r="G9230">
        <v>52.93</v>
      </c>
      <c r="H9230">
        <v>42.84</v>
      </c>
      <c r="I9230">
        <v>120.37</v>
      </c>
      <c r="J9230">
        <v>8.0299999999999994</v>
      </c>
      <c r="K9230" t="s">
        <v>900</v>
      </c>
    </row>
    <row r="9231" spans="1:11" x14ac:dyDescent="0.25">
      <c r="A9231" t="s">
        <v>432</v>
      </c>
      <c r="B9231">
        <v>292</v>
      </c>
      <c r="C9231">
        <v>21</v>
      </c>
      <c r="D9231">
        <v>46</v>
      </c>
      <c r="E9231" t="s">
        <v>30</v>
      </c>
      <c r="F9231">
        <v>12.41</v>
      </c>
      <c r="G9231">
        <v>53.4</v>
      </c>
      <c r="H9231">
        <v>37.270000000000003</v>
      </c>
      <c r="I9231">
        <v>90.85</v>
      </c>
      <c r="J9231">
        <v>6.38</v>
      </c>
      <c r="K9231" t="s">
        <v>900</v>
      </c>
    </row>
    <row r="9232" spans="1:11" x14ac:dyDescent="0.25">
      <c r="A9232" t="s">
        <v>433</v>
      </c>
      <c r="B9232">
        <v>292</v>
      </c>
      <c r="C9232">
        <v>21</v>
      </c>
      <c r="D9232">
        <v>54</v>
      </c>
      <c r="E9232" t="s">
        <v>30</v>
      </c>
      <c r="F9232">
        <v>13.73</v>
      </c>
      <c r="G9232">
        <v>58.27</v>
      </c>
      <c r="H9232">
        <v>29.92</v>
      </c>
      <c r="I9232">
        <v>121.81</v>
      </c>
      <c r="J9232">
        <v>8.7100000000000009</v>
      </c>
      <c r="K9232" t="s">
        <v>901</v>
      </c>
    </row>
    <row r="9233" spans="1:11" x14ac:dyDescent="0.25">
      <c r="A9233" t="s">
        <v>434</v>
      </c>
      <c r="B9233">
        <v>292</v>
      </c>
      <c r="C9233">
        <v>21</v>
      </c>
      <c r="D9233">
        <v>54</v>
      </c>
      <c r="E9233" t="s">
        <v>30</v>
      </c>
      <c r="F9233">
        <v>13.73</v>
      </c>
      <c r="G9233">
        <v>58.45</v>
      </c>
      <c r="H9233">
        <v>16.62</v>
      </c>
      <c r="I9233">
        <v>21.66</v>
      </c>
      <c r="J9233">
        <v>1.43</v>
      </c>
      <c r="K9233" t="s">
        <v>901</v>
      </c>
    </row>
    <row r="9234" spans="1:11" x14ac:dyDescent="0.25">
      <c r="A9234" t="s">
        <v>435</v>
      </c>
      <c r="B9234">
        <v>191</v>
      </c>
      <c r="C9234">
        <v>12</v>
      </c>
      <c r="D9234">
        <v>21</v>
      </c>
      <c r="E9234" t="s">
        <v>30</v>
      </c>
      <c r="F9234">
        <v>5.86</v>
      </c>
      <c r="G9234">
        <v>27.67</v>
      </c>
      <c r="H9234">
        <v>8</v>
      </c>
      <c r="I9234">
        <v>3.98</v>
      </c>
      <c r="J9234">
        <v>0.34</v>
      </c>
      <c r="K9234" t="s">
        <v>902</v>
      </c>
    </row>
    <row r="9235" spans="1:11" x14ac:dyDescent="0.25">
      <c r="A9235" t="s">
        <v>436</v>
      </c>
      <c r="B9235">
        <v>191</v>
      </c>
      <c r="C9235">
        <v>12</v>
      </c>
      <c r="D9235">
        <v>25</v>
      </c>
      <c r="E9235" t="s">
        <v>30</v>
      </c>
      <c r="F9235">
        <v>7.07</v>
      </c>
      <c r="G9235">
        <v>32.619999999999997</v>
      </c>
      <c r="H9235" t="s">
        <v>31</v>
      </c>
      <c r="I9235" t="s">
        <v>31</v>
      </c>
      <c r="J9235" t="s">
        <v>31</v>
      </c>
      <c r="K9235" t="s">
        <v>902</v>
      </c>
    </row>
    <row r="9236" spans="1:11" x14ac:dyDescent="0.25">
      <c r="A9236" t="s">
        <v>437</v>
      </c>
      <c r="B9236">
        <v>191</v>
      </c>
      <c r="C9236">
        <v>12</v>
      </c>
      <c r="D9236">
        <v>7</v>
      </c>
      <c r="E9236" t="s">
        <v>30</v>
      </c>
      <c r="F9236">
        <v>1.1499999999999999</v>
      </c>
      <c r="G9236">
        <v>33.31</v>
      </c>
      <c r="H9236">
        <v>2</v>
      </c>
      <c r="I9236">
        <v>2</v>
      </c>
      <c r="J9236">
        <v>1.07</v>
      </c>
      <c r="K9236" t="s">
        <v>903</v>
      </c>
    </row>
    <row r="9237" spans="1:11" x14ac:dyDescent="0.25">
      <c r="A9237" t="s">
        <v>438</v>
      </c>
      <c r="B9237">
        <v>191</v>
      </c>
      <c r="C9237">
        <v>12</v>
      </c>
      <c r="D9237">
        <v>7</v>
      </c>
      <c r="E9237" t="s">
        <v>30</v>
      </c>
      <c r="F9237">
        <v>1.1499999999999999</v>
      </c>
      <c r="G9237">
        <v>39.979999999999997</v>
      </c>
      <c r="H9237" t="s">
        <v>31</v>
      </c>
      <c r="I9237" t="s">
        <v>31</v>
      </c>
      <c r="J9237" t="s">
        <v>31</v>
      </c>
      <c r="K9237" t="s">
        <v>904</v>
      </c>
    </row>
    <row r="9238" spans="1:11" x14ac:dyDescent="0.25">
      <c r="A9238" t="s">
        <v>439</v>
      </c>
      <c r="B9238">
        <v>292</v>
      </c>
      <c r="C9238">
        <v>21</v>
      </c>
      <c r="D9238">
        <v>57</v>
      </c>
      <c r="E9238" t="s">
        <v>30</v>
      </c>
      <c r="F9238">
        <v>24.01</v>
      </c>
      <c r="G9238">
        <v>77.27</v>
      </c>
      <c r="H9238">
        <v>57.87</v>
      </c>
      <c r="I9238">
        <v>325.60000000000002</v>
      </c>
      <c r="J9238">
        <v>17.18</v>
      </c>
      <c r="K9238" t="s">
        <v>905</v>
      </c>
    </row>
    <row r="9239" spans="1:11" x14ac:dyDescent="0.25">
      <c r="A9239" t="s">
        <v>440</v>
      </c>
      <c r="B9239">
        <v>292</v>
      </c>
      <c r="C9239">
        <v>21</v>
      </c>
      <c r="D9239">
        <v>57</v>
      </c>
      <c r="E9239" t="s">
        <v>30</v>
      </c>
      <c r="F9239">
        <v>24.01</v>
      </c>
      <c r="G9239">
        <v>77.06</v>
      </c>
      <c r="H9239">
        <v>68.41</v>
      </c>
      <c r="I9239">
        <v>359.17</v>
      </c>
      <c r="J9239">
        <v>18.93</v>
      </c>
      <c r="K9239" t="s">
        <v>905</v>
      </c>
    </row>
    <row r="9240" spans="1:11" x14ac:dyDescent="0.25">
      <c r="A9240" t="s">
        <v>441</v>
      </c>
      <c r="B9240">
        <v>292</v>
      </c>
      <c r="C9240">
        <v>21</v>
      </c>
      <c r="D9240">
        <v>30</v>
      </c>
      <c r="E9240" t="s">
        <v>30</v>
      </c>
      <c r="F9240">
        <v>6.17</v>
      </c>
      <c r="G9240">
        <v>29.96</v>
      </c>
      <c r="H9240">
        <v>17.41</v>
      </c>
      <c r="I9240">
        <v>27.57</v>
      </c>
      <c r="J9240">
        <v>2.21</v>
      </c>
      <c r="K9240" t="s">
        <v>906</v>
      </c>
    </row>
    <row r="9241" spans="1:11" x14ac:dyDescent="0.25">
      <c r="A9241" t="s">
        <v>442</v>
      </c>
      <c r="B9241">
        <v>292</v>
      </c>
      <c r="C9241">
        <v>21</v>
      </c>
      <c r="D9241">
        <v>30</v>
      </c>
      <c r="E9241" t="s">
        <v>30</v>
      </c>
      <c r="F9241">
        <v>6.17</v>
      </c>
      <c r="G9241">
        <v>30.27</v>
      </c>
      <c r="H9241">
        <v>17.71</v>
      </c>
      <c r="I9241">
        <v>23.84</v>
      </c>
      <c r="J9241">
        <v>1.89</v>
      </c>
      <c r="K9241" t="s">
        <v>906</v>
      </c>
    </row>
    <row r="9242" spans="1:11" x14ac:dyDescent="0.25">
      <c r="A9242" t="s">
        <v>443</v>
      </c>
      <c r="B9242">
        <v>292</v>
      </c>
      <c r="C9242">
        <v>21</v>
      </c>
      <c r="D9242">
        <v>26</v>
      </c>
      <c r="E9242" t="s">
        <v>30</v>
      </c>
      <c r="F9242">
        <v>5.25</v>
      </c>
      <c r="G9242">
        <v>25.66</v>
      </c>
      <c r="H9242">
        <v>16.989999999999998</v>
      </c>
      <c r="I9242">
        <v>26.58</v>
      </c>
      <c r="J9242">
        <v>2.13</v>
      </c>
      <c r="K9242" t="s">
        <v>906</v>
      </c>
    </row>
    <row r="9243" spans="1:11" x14ac:dyDescent="0.25">
      <c r="A9243" t="s">
        <v>444</v>
      </c>
      <c r="B9243">
        <v>292</v>
      </c>
      <c r="C9243">
        <v>21</v>
      </c>
      <c r="D9243">
        <v>26</v>
      </c>
      <c r="E9243" t="s">
        <v>30</v>
      </c>
      <c r="F9243">
        <v>5.25</v>
      </c>
      <c r="G9243">
        <v>25.61</v>
      </c>
      <c r="H9243">
        <v>17.27</v>
      </c>
      <c r="I9243">
        <v>23.3</v>
      </c>
      <c r="J9243">
        <v>1.86</v>
      </c>
      <c r="K9243" t="s">
        <v>906</v>
      </c>
    </row>
    <row r="9244" spans="1:11" x14ac:dyDescent="0.25">
      <c r="A9244" t="s">
        <v>445</v>
      </c>
      <c r="B9244">
        <v>292</v>
      </c>
      <c r="C9244">
        <v>21</v>
      </c>
      <c r="D9244">
        <v>46</v>
      </c>
      <c r="E9244" t="s">
        <v>30</v>
      </c>
      <c r="F9244">
        <v>6.3</v>
      </c>
      <c r="G9244">
        <v>41.23</v>
      </c>
      <c r="H9244">
        <v>74.900000000000006</v>
      </c>
      <c r="I9244">
        <v>50.42</v>
      </c>
      <c r="J9244">
        <v>4.29</v>
      </c>
      <c r="K9244" t="s">
        <v>907</v>
      </c>
    </row>
    <row r="9245" spans="1:11" x14ac:dyDescent="0.25">
      <c r="A9245" t="s">
        <v>446</v>
      </c>
      <c r="B9245">
        <v>292</v>
      </c>
      <c r="C9245">
        <v>21</v>
      </c>
      <c r="D9245">
        <v>54</v>
      </c>
      <c r="E9245" t="s">
        <v>30</v>
      </c>
      <c r="F9245">
        <v>6.62</v>
      </c>
      <c r="G9245">
        <v>47.33</v>
      </c>
      <c r="H9245">
        <v>86.4</v>
      </c>
      <c r="I9245">
        <v>71.53</v>
      </c>
      <c r="J9245">
        <v>6.87</v>
      </c>
      <c r="K9245" t="s">
        <v>908</v>
      </c>
    </row>
    <row r="9246" spans="1:11" x14ac:dyDescent="0.25">
      <c r="A9246" t="s">
        <v>447</v>
      </c>
      <c r="B9246">
        <v>292</v>
      </c>
      <c r="C9246">
        <v>21</v>
      </c>
      <c r="D9246">
        <v>8</v>
      </c>
      <c r="E9246" t="s">
        <v>30</v>
      </c>
      <c r="F9246">
        <v>2.46</v>
      </c>
      <c r="G9246">
        <v>9.52</v>
      </c>
      <c r="H9246">
        <v>12.08</v>
      </c>
      <c r="I9246">
        <v>11.5</v>
      </c>
      <c r="J9246">
        <v>0.77</v>
      </c>
      <c r="K9246" t="s">
        <v>909</v>
      </c>
    </row>
    <row r="9247" spans="1:11" x14ac:dyDescent="0.25">
      <c r="A9247" t="s">
        <v>448</v>
      </c>
      <c r="B9247">
        <v>292</v>
      </c>
      <c r="C9247">
        <v>21</v>
      </c>
      <c r="D9247">
        <v>8</v>
      </c>
      <c r="E9247" t="s">
        <v>30</v>
      </c>
      <c r="F9247">
        <v>2.46</v>
      </c>
      <c r="G9247">
        <v>9.68</v>
      </c>
      <c r="H9247">
        <v>8.8000000000000007</v>
      </c>
      <c r="I9247">
        <v>5.63</v>
      </c>
      <c r="J9247">
        <v>0.36</v>
      </c>
      <c r="K9247" t="s">
        <v>909</v>
      </c>
    </row>
    <row r="9248" spans="1:11" x14ac:dyDescent="0.25">
      <c r="A9248" t="s">
        <v>449</v>
      </c>
      <c r="B9248">
        <v>292</v>
      </c>
      <c r="C9248">
        <v>21</v>
      </c>
      <c r="D9248">
        <v>64</v>
      </c>
      <c r="E9248" t="s">
        <v>30</v>
      </c>
      <c r="F9248">
        <v>18.2</v>
      </c>
      <c r="G9248">
        <v>132.84</v>
      </c>
      <c r="H9248">
        <v>25.33</v>
      </c>
      <c r="I9248">
        <v>60.44</v>
      </c>
      <c r="J9248">
        <v>8.58</v>
      </c>
      <c r="K9248" t="s">
        <v>910</v>
      </c>
    </row>
    <row r="9249" spans="1:11" x14ac:dyDescent="0.25">
      <c r="A9249" t="s">
        <v>450</v>
      </c>
      <c r="B9249">
        <v>292</v>
      </c>
      <c r="C9249">
        <v>21</v>
      </c>
      <c r="D9249">
        <v>65</v>
      </c>
      <c r="E9249" t="s">
        <v>30</v>
      </c>
      <c r="F9249">
        <v>18.03</v>
      </c>
      <c r="G9249">
        <v>133.81</v>
      </c>
      <c r="H9249">
        <v>29.58</v>
      </c>
      <c r="I9249">
        <v>89.98</v>
      </c>
      <c r="J9249">
        <v>12.02</v>
      </c>
      <c r="K9249" t="s">
        <v>911</v>
      </c>
    </row>
    <row r="9250" spans="1:11" x14ac:dyDescent="0.25">
      <c r="A9250" t="s">
        <v>451</v>
      </c>
      <c r="B9250">
        <v>292</v>
      </c>
      <c r="C9250">
        <v>21</v>
      </c>
      <c r="D9250">
        <v>2</v>
      </c>
      <c r="E9250" t="s">
        <v>30</v>
      </c>
      <c r="F9250">
        <v>2.02</v>
      </c>
      <c r="G9250">
        <v>3.33</v>
      </c>
      <c r="H9250" t="s">
        <v>31</v>
      </c>
      <c r="I9250" t="s">
        <v>31</v>
      </c>
      <c r="J9250" t="s">
        <v>31</v>
      </c>
      <c r="K9250" t="s">
        <v>912</v>
      </c>
    </row>
    <row r="9251" spans="1:11" x14ac:dyDescent="0.25">
      <c r="A9251" t="s">
        <v>452</v>
      </c>
      <c r="B9251">
        <v>292</v>
      </c>
      <c r="C9251">
        <v>21</v>
      </c>
      <c r="D9251">
        <v>1</v>
      </c>
      <c r="E9251" t="s">
        <v>30</v>
      </c>
      <c r="F9251">
        <v>2.09</v>
      </c>
      <c r="G9251">
        <v>3.52</v>
      </c>
      <c r="H9251" t="s">
        <v>31</v>
      </c>
      <c r="I9251" t="s">
        <v>31</v>
      </c>
      <c r="J9251" t="s">
        <v>31</v>
      </c>
      <c r="K9251" t="s">
        <v>913</v>
      </c>
    </row>
    <row r="9252" spans="1:11" x14ac:dyDescent="0.25">
      <c r="A9252" t="s">
        <v>453</v>
      </c>
      <c r="B9252">
        <v>292</v>
      </c>
      <c r="C9252">
        <v>21</v>
      </c>
      <c r="D9252">
        <v>7</v>
      </c>
      <c r="E9252" t="s">
        <v>30</v>
      </c>
      <c r="F9252">
        <v>0.95</v>
      </c>
      <c r="G9252">
        <v>5.04</v>
      </c>
      <c r="H9252" t="s">
        <v>31</v>
      </c>
      <c r="I9252" t="s">
        <v>31</v>
      </c>
      <c r="J9252" t="s">
        <v>31</v>
      </c>
      <c r="K9252" t="s">
        <v>914</v>
      </c>
    </row>
    <row r="9253" spans="1:11" x14ac:dyDescent="0.25">
      <c r="A9253" t="s">
        <v>454</v>
      </c>
      <c r="B9253">
        <v>292</v>
      </c>
      <c r="C9253">
        <v>21</v>
      </c>
      <c r="D9253">
        <v>11</v>
      </c>
      <c r="E9253" t="s">
        <v>30</v>
      </c>
      <c r="F9253">
        <v>1.29</v>
      </c>
      <c r="G9253">
        <v>8.57</v>
      </c>
      <c r="H9253" t="s">
        <v>31</v>
      </c>
      <c r="I9253" t="s">
        <v>31</v>
      </c>
      <c r="J9253" t="s">
        <v>31</v>
      </c>
      <c r="K9253" t="s">
        <v>915</v>
      </c>
    </row>
    <row r="9254" spans="1:11" x14ac:dyDescent="0.25">
      <c r="A9254" t="s">
        <v>455</v>
      </c>
      <c r="B9254">
        <v>292</v>
      </c>
      <c r="C9254">
        <v>21</v>
      </c>
      <c r="D9254">
        <v>15</v>
      </c>
      <c r="E9254" t="s">
        <v>30</v>
      </c>
      <c r="F9254">
        <v>2.72</v>
      </c>
      <c r="G9254">
        <v>13.5</v>
      </c>
      <c r="H9254">
        <v>16.010000000000002</v>
      </c>
      <c r="I9254">
        <v>9.3699999999999992</v>
      </c>
      <c r="J9254">
        <v>0.8</v>
      </c>
      <c r="K9254" t="s">
        <v>916</v>
      </c>
    </row>
    <row r="9255" spans="1:11" x14ac:dyDescent="0.25">
      <c r="A9255" t="s">
        <v>456</v>
      </c>
      <c r="B9255">
        <v>292</v>
      </c>
      <c r="C9255">
        <v>21</v>
      </c>
      <c r="D9255">
        <v>15</v>
      </c>
      <c r="E9255" t="s">
        <v>30</v>
      </c>
      <c r="F9255">
        <v>2.72</v>
      </c>
      <c r="G9255">
        <v>13.5</v>
      </c>
      <c r="H9255">
        <v>20.350000000000001</v>
      </c>
      <c r="I9255">
        <v>6.59</v>
      </c>
      <c r="J9255">
        <v>0.56000000000000005</v>
      </c>
      <c r="K9255" t="s">
        <v>916</v>
      </c>
    </row>
    <row r="9256" spans="1:11" x14ac:dyDescent="0.25">
      <c r="A9256" t="s">
        <v>457</v>
      </c>
      <c r="B9256">
        <v>292</v>
      </c>
      <c r="C9256">
        <v>21</v>
      </c>
      <c r="D9256">
        <v>29</v>
      </c>
      <c r="E9256" t="s">
        <v>30</v>
      </c>
      <c r="F9256">
        <v>12.39</v>
      </c>
      <c r="G9256">
        <v>46.84</v>
      </c>
      <c r="H9256">
        <v>13.15</v>
      </c>
      <c r="I9256">
        <v>52.25</v>
      </c>
      <c r="J9256">
        <v>3.2</v>
      </c>
      <c r="K9256" t="s">
        <v>917</v>
      </c>
    </row>
    <row r="9257" spans="1:11" x14ac:dyDescent="0.25">
      <c r="A9257" t="s">
        <v>458</v>
      </c>
      <c r="B9257">
        <v>292</v>
      </c>
      <c r="C9257">
        <v>21</v>
      </c>
      <c r="D9257">
        <v>29</v>
      </c>
      <c r="E9257" t="s">
        <v>30</v>
      </c>
      <c r="F9257">
        <v>12.39</v>
      </c>
      <c r="G9257">
        <v>46.93</v>
      </c>
      <c r="H9257">
        <v>11.6</v>
      </c>
      <c r="I9257">
        <v>46.48</v>
      </c>
      <c r="J9257">
        <v>2.57</v>
      </c>
      <c r="K9257" t="s">
        <v>917</v>
      </c>
    </row>
    <row r="9258" spans="1:11" x14ac:dyDescent="0.25">
      <c r="A9258" t="s">
        <v>459</v>
      </c>
      <c r="B9258">
        <v>242</v>
      </c>
      <c r="C9258">
        <v>27</v>
      </c>
      <c r="D9258">
        <v>19</v>
      </c>
      <c r="E9258" t="s">
        <v>30</v>
      </c>
      <c r="F9258">
        <v>11.25</v>
      </c>
      <c r="G9258">
        <v>33.53</v>
      </c>
      <c r="H9258" t="s">
        <v>31</v>
      </c>
      <c r="I9258" t="s">
        <v>31</v>
      </c>
      <c r="J9258" t="s">
        <v>31</v>
      </c>
      <c r="K9258" t="s">
        <v>918</v>
      </c>
    </row>
    <row r="9259" spans="1:11" x14ac:dyDescent="0.25">
      <c r="A9259" t="s">
        <v>460</v>
      </c>
      <c r="B9259">
        <v>242</v>
      </c>
      <c r="C9259">
        <v>27</v>
      </c>
      <c r="D9259">
        <v>19</v>
      </c>
      <c r="E9259" t="s">
        <v>30</v>
      </c>
      <c r="F9259">
        <v>11.01</v>
      </c>
      <c r="G9259">
        <v>33.380000000000003</v>
      </c>
      <c r="H9259" t="s">
        <v>31</v>
      </c>
      <c r="I9259" t="s">
        <v>31</v>
      </c>
      <c r="J9259" t="s">
        <v>31</v>
      </c>
      <c r="K9259" t="s">
        <v>919</v>
      </c>
    </row>
    <row r="9260" spans="1:11" x14ac:dyDescent="0.25">
      <c r="A9260" t="s">
        <v>461</v>
      </c>
      <c r="B9260">
        <v>242</v>
      </c>
      <c r="C9260">
        <v>27</v>
      </c>
      <c r="D9260">
        <v>20</v>
      </c>
      <c r="E9260" t="s">
        <v>30</v>
      </c>
      <c r="F9260">
        <v>12.45</v>
      </c>
      <c r="G9260">
        <v>41.96</v>
      </c>
      <c r="H9260" t="s">
        <v>31</v>
      </c>
      <c r="I9260" t="s">
        <v>31</v>
      </c>
      <c r="J9260" t="s">
        <v>31</v>
      </c>
      <c r="K9260" t="s">
        <v>920</v>
      </c>
    </row>
    <row r="9261" spans="1:11" x14ac:dyDescent="0.25">
      <c r="A9261" t="s">
        <v>462</v>
      </c>
      <c r="B9261">
        <v>242</v>
      </c>
      <c r="C9261">
        <v>27</v>
      </c>
      <c r="D9261">
        <v>20</v>
      </c>
      <c r="E9261" t="s">
        <v>30</v>
      </c>
      <c r="F9261">
        <v>12.45</v>
      </c>
      <c r="G9261">
        <v>41.98</v>
      </c>
      <c r="H9261" t="s">
        <v>31</v>
      </c>
      <c r="I9261" t="s">
        <v>31</v>
      </c>
      <c r="J9261" t="s">
        <v>31</v>
      </c>
      <c r="K9261" t="s">
        <v>920</v>
      </c>
    </row>
    <row r="9262" spans="1:11" x14ac:dyDescent="0.25">
      <c r="A9262" t="s">
        <v>463</v>
      </c>
      <c r="B9262">
        <v>251</v>
      </c>
      <c r="C9262">
        <v>22</v>
      </c>
      <c r="D9262">
        <v>12</v>
      </c>
      <c r="E9262" t="s">
        <v>30</v>
      </c>
      <c r="F9262">
        <v>5.38</v>
      </c>
      <c r="G9262">
        <v>17.7</v>
      </c>
      <c r="H9262" t="s">
        <v>31</v>
      </c>
      <c r="I9262" t="s">
        <v>31</v>
      </c>
      <c r="J9262" t="s">
        <v>31</v>
      </c>
      <c r="K9262" t="s">
        <v>921</v>
      </c>
    </row>
    <row r="9263" spans="1:11" x14ac:dyDescent="0.25">
      <c r="A9263" t="s">
        <v>464</v>
      </c>
      <c r="B9263">
        <v>251</v>
      </c>
      <c r="C9263">
        <v>22</v>
      </c>
      <c r="D9263">
        <v>12</v>
      </c>
      <c r="E9263" t="s">
        <v>30</v>
      </c>
      <c r="F9263">
        <v>5.38</v>
      </c>
      <c r="G9263">
        <v>17.79</v>
      </c>
      <c r="H9263" t="s">
        <v>31</v>
      </c>
      <c r="I9263" t="s">
        <v>31</v>
      </c>
      <c r="J9263" t="s">
        <v>31</v>
      </c>
      <c r="K9263" t="s">
        <v>921</v>
      </c>
    </row>
    <row r="9264" spans="1:11" x14ac:dyDescent="0.25">
      <c r="A9264" t="s">
        <v>465</v>
      </c>
      <c r="B9264">
        <v>292</v>
      </c>
      <c r="C9264">
        <v>21</v>
      </c>
      <c r="D9264">
        <v>28</v>
      </c>
      <c r="E9264" t="s">
        <v>30</v>
      </c>
      <c r="F9264">
        <v>6.78</v>
      </c>
      <c r="G9264">
        <v>27.27</v>
      </c>
      <c r="H9264">
        <v>14.54</v>
      </c>
      <c r="I9264">
        <v>26.37</v>
      </c>
      <c r="J9264">
        <v>1.73</v>
      </c>
      <c r="K9264" t="s">
        <v>922</v>
      </c>
    </row>
    <row r="9265" spans="1:11" x14ac:dyDescent="0.25">
      <c r="A9265" t="s">
        <v>466</v>
      </c>
      <c r="B9265">
        <v>292</v>
      </c>
      <c r="C9265">
        <v>21</v>
      </c>
      <c r="D9265">
        <v>28</v>
      </c>
      <c r="E9265" t="s">
        <v>30</v>
      </c>
      <c r="F9265">
        <v>6.78</v>
      </c>
      <c r="G9265">
        <v>27.44</v>
      </c>
      <c r="H9265">
        <v>22.8</v>
      </c>
      <c r="I9265">
        <v>31.76</v>
      </c>
      <c r="J9265">
        <v>2.0499999999999998</v>
      </c>
      <c r="K9265" t="s">
        <v>922</v>
      </c>
    </row>
    <row r="9266" spans="1:11" x14ac:dyDescent="0.25">
      <c r="A9266" t="s">
        <v>467</v>
      </c>
      <c r="B9266">
        <v>251</v>
      </c>
      <c r="C9266">
        <v>22</v>
      </c>
      <c r="D9266">
        <v>21</v>
      </c>
      <c r="E9266" t="s">
        <v>30</v>
      </c>
      <c r="F9266">
        <v>13.07</v>
      </c>
      <c r="G9266">
        <v>35.79</v>
      </c>
      <c r="H9266" t="s">
        <v>31</v>
      </c>
      <c r="I9266" t="s">
        <v>31</v>
      </c>
      <c r="J9266" t="s">
        <v>31</v>
      </c>
      <c r="K9266" t="s">
        <v>923</v>
      </c>
    </row>
    <row r="9267" spans="1:11" x14ac:dyDescent="0.25">
      <c r="A9267" t="s">
        <v>468</v>
      </c>
      <c r="B9267">
        <v>251</v>
      </c>
      <c r="C9267">
        <v>22</v>
      </c>
      <c r="D9267">
        <v>21</v>
      </c>
      <c r="E9267" t="s">
        <v>30</v>
      </c>
      <c r="F9267">
        <v>12.59</v>
      </c>
      <c r="G9267">
        <v>35.75</v>
      </c>
      <c r="H9267" t="s">
        <v>31</v>
      </c>
      <c r="I9267" t="s">
        <v>31</v>
      </c>
      <c r="J9267" t="s">
        <v>31</v>
      </c>
      <c r="K9267" t="s">
        <v>924</v>
      </c>
    </row>
    <row r="9268" spans="1:11" x14ac:dyDescent="0.25">
      <c r="A9268" t="s">
        <v>469</v>
      </c>
      <c r="B9268">
        <v>251</v>
      </c>
      <c r="C9268">
        <v>22</v>
      </c>
      <c r="D9268">
        <v>19</v>
      </c>
      <c r="E9268" t="s">
        <v>30</v>
      </c>
      <c r="F9268">
        <v>11.27</v>
      </c>
      <c r="G9268">
        <v>32.65</v>
      </c>
      <c r="H9268" t="s">
        <v>31</v>
      </c>
      <c r="I9268" t="s">
        <v>31</v>
      </c>
      <c r="J9268" t="s">
        <v>31</v>
      </c>
      <c r="K9268" t="s">
        <v>925</v>
      </c>
    </row>
    <row r="9269" spans="1:11" x14ac:dyDescent="0.25">
      <c r="A9269" t="s">
        <v>470</v>
      </c>
      <c r="B9269">
        <v>251</v>
      </c>
      <c r="C9269">
        <v>22</v>
      </c>
      <c r="D9269">
        <v>19</v>
      </c>
      <c r="E9269" t="s">
        <v>30</v>
      </c>
      <c r="F9269">
        <v>11.07</v>
      </c>
      <c r="G9269">
        <v>33.07</v>
      </c>
      <c r="H9269" t="s">
        <v>31</v>
      </c>
      <c r="I9269" t="s">
        <v>31</v>
      </c>
      <c r="J9269" t="s">
        <v>31</v>
      </c>
      <c r="K9269" t="s">
        <v>926</v>
      </c>
    </row>
    <row r="9270" spans="1:11" x14ac:dyDescent="0.25">
      <c r="A9270" t="s">
        <v>471</v>
      </c>
      <c r="B9270">
        <v>242</v>
      </c>
      <c r="C9270">
        <v>27</v>
      </c>
      <c r="D9270">
        <v>12</v>
      </c>
      <c r="E9270" t="s">
        <v>30</v>
      </c>
      <c r="F9270">
        <v>11.09</v>
      </c>
      <c r="G9270">
        <v>25.59</v>
      </c>
      <c r="H9270" t="s">
        <v>31</v>
      </c>
      <c r="I9270" t="s">
        <v>31</v>
      </c>
      <c r="J9270" t="s">
        <v>31</v>
      </c>
      <c r="K9270" t="s">
        <v>927</v>
      </c>
    </row>
    <row r="9271" spans="1:11" x14ac:dyDescent="0.25">
      <c r="A9271" t="s">
        <v>472</v>
      </c>
      <c r="B9271">
        <v>242</v>
      </c>
      <c r="C9271">
        <v>27</v>
      </c>
      <c r="D9271">
        <v>11</v>
      </c>
      <c r="E9271" t="s">
        <v>30</v>
      </c>
      <c r="F9271">
        <v>10.06</v>
      </c>
      <c r="G9271">
        <v>22.8</v>
      </c>
      <c r="H9271" t="s">
        <v>31</v>
      </c>
      <c r="I9271" t="s">
        <v>31</v>
      </c>
      <c r="J9271" t="s">
        <v>31</v>
      </c>
      <c r="K9271" t="s">
        <v>928</v>
      </c>
    </row>
    <row r="9272" spans="1:11" x14ac:dyDescent="0.25">
      <c r="A9272" t="s">
        <v>473</v>
      </c>
      <c r="B9272">
        <v>242</v>
      </c>
      <c r="C9272">
        <v>27</v>
      </c>
      <c r="D9272">
        <v>26</v>
      </c>
      <c r="E9272" t="s">
        <v>30</v>
      </c>
      <c r="F9272">
        <v>14.25</v>
      </c>
      <c r="G9272">
        <v>46.21</v>
      </c>
      <c r="H9272" t="s">
        <v>31</v>
      </c>
      <c r="I9272" t="s">
        <v>31</v>
      </c>
      <c r="J9272" t="s">
        <v>31</v>
      </c>
      <c r="K9272" t="s">
        <v>929</v>
      </c>
    </row>
    <row r="9273" spans="1:11" x14ac:dyDescent="0.25">
      <c r="A9273" t="s">
        <v>474</v>
      </c>
      <c r="B9273">
        <v>242</v>
      </c>
      <c r="C9273">
        <v>27</v>
      </c>
      <c r="D9273">
        <v>30</v>
      </c>
      <c r="E9273" t="s">
        <v>30</v>
      </c>
      <c r="F9273">
        <v>14.43</v>
      </c>
      <c r="G9273">
        <v>48.45</v>
      </c>
      <c r="H9273" t="s">
        <v>31</v>
      </c>
      <c r="I9273" t="s">
        <v>31</v>
      </c>
      <c r="J9273" t="s">
        <v>31</v>
      </c>
      <c r="K9273" t="s">
        <v>930</v>
      </c>
    </row>
    <row r="9274" spans="1:11" x14ac:dyDescent="0.25">
      <c r="A9274" t="s">
        <v>475</v>
      </c>
      <c r="B9274">
        <v>292</v>
      </c>
      <c r="C9274">
        <v>21</v>
      </c>
      <c r="D9274">
        <v>32</v>
      </c>
      <c r="E9274" t="s">
        <v>30</v>
      </c>
      <c r="F9274">
        <v>8.42</v>
      </c>
      <c r="G9274">
        <v>36.229999999999997</v>
      </c>
      <c r="H9274">
        <v>44.17</v>
      </c>
      <c r="I9274">
        <v>59.83</v>
      </c>
      <c r="J9274">
        <v>4.93</v>
      </c>
      <c r="K9274" t="s">
        <v>931</v>
      </c>
    </row>
    <row r="9275" spans="1:11" x14ac:dyDescent="0.25">
      <c r="A9275" t="s">
        <v>476</v>
      </c>
      <c r="B9275">
        <v>292</v>
      </c>
      <c r="C9275">
        <v>21</v>
      </c>
      <c r="D9275">
        <v>20</v>
      </c>
      <c r="E9275" t="s">
        <v>30</v>
      </c>
      <c r="F9275">
        <v>7.8</v>
      </c>
      <c r="G9275">
        <v>31.43</v>
      </c>
      <c r="H9275">
        <v>7.45</v>
      </c>
      <c r="I9275">
        <v>6.58</v>
      </c>
      <c r="J9275">
        <v>0.56999999999999995</v>
      </c>
      <c r="K9275" t="s">
        <v>932</v>
      </c>
    </row>
    <row r="9276" spans="1:11" x14ac:dyDescent="0.25">
      <c r="A9276" t="s">
        <v>477</v>
      </c>
      <c r="B9276">
        <v>242</v>
      </c>
      <c r="C9276">
        <v>27</v>
      </c>
      <c r="D9276">
        <v>15</v>
      </c>
      <c r="E9276" t="s">
        <v>30</v>
      </c>
      <c r="F9276">
        <v>8.43</v>
      </c>
      <c r="G9276">
        <v>25.92</v>
      </c>
      <c r="H9276" t="s">
        <v>31</v>
      </c>
      <c r="I9276" t="s">
        <v>31</v>
      </c>
      <c r="J9276" t="s">
        <v>31</v>
      </c>
      <c r="K9276" t="s">
        <v>933</v>
      </c>
    </row>
    <row r="9277" spans="1:11" x14ac:dyDescent="0.25">
      <c r="A9277" t="s">
        <v>478</v>
      </c>
      <c r="B9277">
        <v>242</v>
      </c>
      <c r="C9277">
        <v>27</v>
      </c>
      <c r="D9277">
        <v>14</v>
      </c>
      <c r="E9277" t="s">
        <v>30</v>
      </c>
      <c r="F9277">
        <v>8.1999999999999993</v>
      </c>
      <c r="G9277">
        <v>24.24</v>
      </c>
      <c r="H9277" t="s">
        <v>31</v>
      </c>
      <c r="I9277" t="s">
        <v>31</v>
      </c>
      <c r="J9277" t="s">
        <v>31</v>
      </c>
      <c r="K9277" t="s">
        <v>934</v>
      </c>
    </row>
    <row r="9278" spans="1:11" x14ac:dyDescent="0.25">
      <c r="A9278" t="s">
        <v>479</v>
      </c>
      <c r="B9278">
        <v>292</v>
      </c>
      <c r="C9278">
        <v>21</v>
      </c>
      <c r="D9278">
        <v>50</v>
      </c>
      <c r="E9278" t="s">
        <v>30</v>
      </c>
      <c r="F9278">
        <v>14.3</v>
      </c>
      <c r="G9278">
        <v>59.95</v>
      </c>
      <c r="H9278">
        <v>18.96</v>
      </c>
      <c r="I9278">
        <v>28.13</v>
      </c>
      <c r="J9278">
        <v>1.98</v>
      </c>
      <c r="K9278" t="s">
        <v>935</v>
      </c>
    </row>
    <row r="9279" spans="1:11" x14ac:dyDescent="0.25">
      <c r="A9279" t="s">
        <v>480</v>
      </c>
      <c r="B9279">
        <v>292</v>
      </c>
      <c r="C9279">
        <v>21</v>
      </c>
      <c r="D9279">
        <v>47</v>
      </c>
      <c r="E9279" t="s">
        <v>30</v>
      </c>
      <c r="F9279">
        <v>14.25</v>
      </c>
      <c r="G9279">
        <v>58.29</v>
      </c>
      <c r="H9279">
        <v>17.149999999999999</v>
      </c>
      <c r="I9279">
        <v>21.51</v>
      </c>
      <c r="J9279">
        <v>1.56</v>
      </c>
      <c r="K9279" t="s">
        <v>936</v>
      </c>
    </row>
    <row r="9280" spans="1:11" x14ac:dyDescent="0.25">
      <c r="A9280" t="s">
        <v>481</v>
      </c>
      <c r="B9280">
        <v>242</v>
      </c>
      <c r="C9280">
        <v>27</v>
      </c>
      <c r="D9280">
        <v>34</v>
      </c>
      <c r="E9280" t="s">
        <v>30</v>
      </c>
      <c r="F9280">
        <v>20</v>
      </c>
      <c r="G9280">
        <v>61.28</v>
      </c>
      <c r="H9280" t="s">
        <v>31</v>
      </c>
      <c r="I9280" t="s">
        <v>31</v>
      </c>
      <c r="J9280" t="s">
        <v>31</v>
      </c>
      <c r="K9280" t="s">
        <v>937</v>
      </c>
    </row>
    <row r="9281" spans="1:11" x14ac:dyDescent="0.25">
      <c r="A9281" t="s">
        <v>482</v>
      </c>
      <c r="B9281">
        <v>242</v>
      </c>
      <c r="C9281">
        <v>27</v>
      </c>
      <c r="D9281">
        <v>38</v>
      </c>
      <c r="E9281" t="s">
        <v>30</v>
      </c>
      <c r="F9281">
        <v>20.23</v>
      </c>
      <c r="G9281">
        <v>68.45</v>
      </c>
      <c r="H9281" t="s">
        <v>31</v>
      </c>
      <c r="I9281" t="s">
        <v>31</v>
      </c>
      <c r="J9281" t="s">
        <v>31</v>
      </c>
      <c r="K9281" t="s">
        <v>938</v>
      </c>
    </row>
    <row r="9282" spans="1:11" x14ac:dyDescent="0.25">
      <c r="A9282" t="s">
        <v>483</v>
      </c>
      <c r="B9282">
        <v>242</v>
      </c>
      <c r="C9282">
        <v>27</v>
      </c>
      <c r="D9282">
        <v>27</v>
      </c>
      <c r="E9282" t="s">
        <v>30</v>
      </c>
      <c r="F9282">
        <v>15.27</v>
      </c>
      <c r="G9282">
        <v>47.31</v>
      </c>
      <c r="H9282" t="s">
        <v>31</v>
      </c>
      <c r="I9282" t="s">
        <v>31</v>
      </c>
      <c r="J9282" t="s">
        <v>31</v>
      </c>
      <c r="K9282" t="s">
        <v>939</v>
      </c>
    </row>
    <row r="9283" spans="1:11" x14ac:dyDescent="0.25">
      <c r="A9283" t="s">
        <v>484</v>
      </c>
      <c r="B9283">
        <v>242</v>
      </c>
      <c r="C9283">
        <v>27</v>
      </c>
      <c r="D9283">
        <v>31</v>
      </c>
      <c r="E9283" t="s">
        <v>30</v>
      </c>
      <c r="F9283">
        <v>15.35</v>
      </c>
      <c r="G9283">
        <v>54.32</v>
      </c>
      <c r="H9283" t="s">
        <v>31</v>
      </c>
      <c r="I9283" t="s">
        <v>31</v>
      </c>
      <c r="J9283" t="s">
        <v>31</v>
      </c>
      <c r="K9283" t="s">
        <v>940</v>
      </c>
    </row>
    <row r="9284" spans="1:11" x14ac:dyDescent="0.25">
      <c r="A9284" t="s">
        <v>485</v>
      </c>
      <c r="B9284">
        <v>292</v>
      </c>
      <c r="C9284">
        <v>21</v>
      </c>
      <c r="D9284">
        <v>37</v>
      </c>
      <c r="E9284" t="s">
        <v>30</v>
      </c>
      <c r="F9284">
        <v>7.6</v>
      </c>
      <c r="G9284">
        <v>37.479999999999997</v>
      </c>
      <c r="H9284">
        <v>33.369999999999997</v>
      </c>
      <c r="I9284">
        <v>36.74</v>
      </c>
      <c r="J9284">
        <v>3.35</v>
      </c>
      <c r="K9284" t="s">
        <v>941</v>
      </c>
    </row>
    <row r="9285" spans="1:11" x14ac:dyDescent="0.25">
      <c r="A9285" t="s">
        <v>486</v>
      </c>
      <c r="B9285">
        <v>292</v>
      </c>
      <c r="C9285">
        <v>21</v>
      </c>
      <c r="D9285">
        <v>37</v>
      </c>
      <c r="E9285" t="s">
        <v>30</v>
      </c>
      <c r="F9285">
        <v>7.6</v>
      </c>
      <c r="G9285">
        <v>37.369999999999997</v>
      </c>
      <c r="H9285">
        <v>40.46</v>
      </c>
      <c r="I9285">
        <v>35.92</v>
      </c>
      <c r="J9285">
        <v>3.07</v>
      </c>
      <c r="K9285" t="s">
        <v>941</v>
      </c>
    </row>
    <row r="9286" spans="1:11" x14ac:dyDescent="0.25">
      <c r="A9286" t="s">
        <v>487</v>
      </c>
      <c r="B9286">
        <v>292</v>
      </c>
      <c r="C9286">
        <v>21</v>
      </c>
      <c r="D9286">
        <v>53</v>
      </c>
      <c r="E9286" t="s">
        <v>30</v>
      </c>
      <c r="F9286">
        <v>13.23</v>
      </c>
      <c r="G9286">
        <v>57.55</v>
      </c>
      <c r="H9286">
        <v>10.83</v>
      </c>
      <c r="I9286">
        <v>15.47</v>
      </c>
      <c r="J9286">
        <v>1.22</v>
      </c>
      <c r="K9286" t="s">
        <v>942</v>
      </c>
    </row>
    <row r="9287" spans="1:11" x14ac:dyDescent="0.25">
      <c r="A9287" t="s">
        <v>488</v>
      </c>
      <c r="B9287">
        <v>292</v>
      </c>
      <c r="C9287">
        <v>21</v>
      </c>
      <c r="D9287">
        <v>52</v>
      </c>
      <c r="E9287" t="s">
        <v>30</v>
      </c>
      <c r="F9287">
        <v>13.18</v>
      </c>
      <c r="G9287">
        <v>56.23</v>
      </c>
      <c r="H9287">
        <v>15.93</v>
      </c>
      <c r="I9287">
        <v>64.47</v>
      </c>
      <c r="J9287">
        <v>4.71</v>
      </c>
      <c r="K9287" t="s">
        <v>943</v>
      </c>
    </row>
    <row r="9288" spans="1:11" x14ac:dyDescent="0.25">
      <c r="A9288" t="s">
        <v>489</v>
      </c>
      <c r="B9288">
        <v>292</v>
      </c>
      <c r="C9288">
        <v>21</v>
      </c>
      <c r="D9288">
        <v>47</v>
      </c>
      <c r="E9288" t="s">
        <v>30</v>
      </c>
      <c r="F9288">
        <v>12.24</v>
      </c>
      <c r="G9288">
        <v>52.57</v>
      </c>
      <c r="H9288">
        <v>16.829999999999998</v>
      </c>
      <c r="I9288">
        <v>52.69</v>
      </c>
      <c r="J9288">
        <v>3.84</v>
      </c>
      <c r="K9288" t="s">
        <v>944</v>
      </c>
    </row>
    <row r="9289" spans="1:11" x14ac:dyDescent="0.25">
      <c r="A9289" t="s">
        <v>490</v>
      </c>
      <c r="B9289">
        <v>292</v>
      </c>
      <c r="C9289">
        <v>21</v>
      </c>
      <c r="D9289">
        <v>44</v>
      </c>
      <c r="E9289" t="s">
        <v>30</v>
      </c>
      <c r="F9289">
        <v>12.19</v>
      </c>
      <c r="G9289">
        <v>50.16</v>
      </c>
      <c r="H9289">
        <v>11.93</v>
      </c>
      <c r="I9289">
        <v>21.64</v>
      </c>
      <c r="J9289">
        <v>1.62</v>
      </c>
      <c r="K9289" t="s">
        <v>945</v>
      </c>
    </row>
    <row r="9290" spans="1:11" x14ac:dyDescent="0.25">
      <c r="A9290" t="s">
        <v>491</v>
      </c>
      <c r="B9290">
        <v>292</v>
      </c>
      <c r="C9290">
        <v>21</v>
      </c>
      <c r="D9290">
        <v>34</v>
      </c>
      <c r="E9290" t="s">
        <v>30</v>
      </c>
      <c r="F9290">
        <v>11.31</v>
      </c>
      <c r="G9290">
        <v>45.1</v>
      </c>
      <c r="H9290">
        <v>2</v>
      </c>
      <c r="I9290">
        <v>3.14</v>
      </c>
      <c r="J9290">
        <v>0.21</v>
      </c>
      <c r="K9290" t="s">
        <v>946</v>
      </c>
    </row>
    <row r="9291" spans="1:11" x14ac:dyDescent="0.25">
      <c r="A9291" t="s">
        <v>492</v>
      </c>
      <c r="B9291">
        <v>292</v>
      </c>
      <c r="C9291">
        <v>21</v>
      </c>
      <c r="D9291">
        <v>66</v>
      </c>
      <c r="E9291" t="s">
        <v>30</v>
      </c>
      <c r="F9291">
        <v>20.03</v>
      </c>
      <c r="G9291">
        <v>78.38</v>
      </c>
      <c r="H9291">
        <v>14.82</v>
      </c>
      <c r="I9291">
        <v>18.55</v>
      </c>
      <c r="J9291">
        <v>1.0900000000000001</v>
      </c>
      <c r="K9291" t="s">
        <v>947</v>
      </c>
    </row>
    <row r="9292" spans="1:11" x14ac:dyDescent="0.25">
      <c r="A9292" t="s">
        <v>493</v>
      </c>
      <c r="B9292">
        <v>292</v>
      </c>
      <c r="C9292">
        <v>21</v>
      </c>
      <c r="D9292">
        <v>13</v>
      </c>
      <c r="E9292" t="s">
        <v>30</v>
      </c>
      <c r="F9292">
        <v>12.03</v>
      </c>
      <c r="G9292">
        <v>59.43</v>
      </c>
      <c r="H9292">
        <v>26.25</v>
      </c>
      <c r="I9292">
        <v>125.91</v>
      </c>
      <c r="J9292">
        <v>11.7</v>
      </c>
      <c r="K9292" t="s">
        <v>948</v>
      </c>
    </row>
    <row r="9293" spans="1:11" x14ac:dyDescent="0.25">
      <c r="A9293" t="s">
        <v>494</v>
      </c>
      <c r="B9293">
        <v>292</v>
      </c>
      <c r="C9293">
        <v>21</v>
      </c>
      <c r="D9293">
        <v>14</v>
      </c>
      <c r="E9293" t="s">
        <v>30</v>
      </c>
      <c r="F9293">
        <v>11.86</v>
      </c>
      <c r="G9293">
        <v>54.47</v>
      </c>
      <c r="H9293">
        <v>30.17</v>
      </c>
      <c r="I9293">
        <v>149.31</v>
      </c>
      <c r="J9293">
        <v>14.29</v>
      </c>
      <c r="K9293" t="s">
        <v>949</v>
      </c>
    </row>
    <row r="9294" spans="1:11" x14ac:dyDescent="0.25">
      <c r="A9294" t="s">
        <v>495</v>
      </c>
      <c r="B9294">
        <v>292</v>
      </c>
      <c r="C9294">
        <v>21</v>
      </c>
      <c r="D9294">
        <v>26</v>
      </c>
      <c r="E9294" t="s">
        <v>30</v>
      </c>
      <c r="F9294">
        <v>2.7</v>
      </c>
      <c r="G9294">
        <v>21.05</v>
      </c>
      <c r="H9294">
        <v>0.92</v>
      </c>
      <c r="I9294">
        <v>0.51</v>
      </c>
      <c r="J9294">
        <v>0.06</v>
      </c>
      <c r="K9294" t="s">
        <v>950</v>
      </c>
    </row>
    <row r="9295" spans="1:11" x14ac:dyDescent="0.25">
      <c r="A9295" t="s">
        <v>496</v>
      </c>
      <c r="B9295">
        <v>292</v>
      </c>
      <c r="C9295">
        <v>21</v>
      </c>
      <c r="D9295">
        <v>27</v>
      </c>
      <c r="E9295" t="s">
        <v>30</v>
      </c>
      <c r="F9295">
        <v>3.28</v>
      </c>
      <c r="G9295">
        <v>23.43</v>
      </c>
      <c r="H9295">
        <v>1.32</v>
      </c>
      <c r="I9295">
        <v>0.5</v>
      </c>
      <c r="J9295">
        <v>0.06</v>
      </c>
      <c r="K9295" t="s">
        <v>951</v>
      </c>
    </row>
    <row r="9296" spans="1:11" x14ac:dyDescent="0.25">
      <c r="A9296" t="s">
        <v>497</v>
      </c>
      <c r="B9296">
        <v>292</v>
      </c>
      <c r="C9296">
        <v>21</v>
      </c>
      <c r="D9296">
        <v>26</v>
      </c>
      <c r="E9296" t="s">
        <v>30</v>
      </c>
      <c r="F9296">
        <v>7.61</v>
      </c>
      <c r="G9296">
        <v>29.63</v>
      </c>
      <c r="H9296">
        <v>21.25</v>
      </c>
      <c r="I9296">
        <v>42</v>
      </c>
      <c r="J9296">
        <v>2.54</v>
      </c>
      <c r="K9296" t="s">
        <v>952</v>
      </c>
    </row>
    <row r="9297" spans="1:11" x14ac:dyDescent="0.25">
      <c r="A9297" t="s">
        <v>498</v>
      </c>
      <c r="B9297">
        <v>292</v>
      </c>
      <c r="C9297">
        <v>21</v>
      </c>
      <c r="D9297">
        <v>8</v>
      </c>
      <c r="E9297" t="s">
        <v>30</v>
      </c>
      <c r="F9297">
        <v>1.66</v>
      </c>
      <c r="G9297">
        <v>7.39</v>
      </c>
      <c r="H9297" t="s">
        <v>31</v>
      </c>
      <c r="I9297" t="s">
        <v>31</v>
      </c>
      <c r="J9297" t="s">
        <v>31</v>
      </c>
      <c r="K9297" t="s">
        <v>953</v>
      </c>
    </row>
    <row r="9298" spans="1:11" x14ac:dyDescent="0.25">
      <c r="A9298" t="s">
        <v>499</v>
      </c>
      <c r="B9298">
        <v>292</v>
      </c>
      <c r="C9298">
        <v>21</v>
      </c>
      <c r="D9298">
        <v>8</v>
      </c>
      <c r="E9298" t="s">
        <v>30</v>
      </c>
      <c r="F9298">
        <v>1.66</v>
      </c>
      <c r="G9298">
        <v>7.38</v>
      </c>
      <c r="H9298" t="s">
        <v>31</v>
      </c>
      <c r="I9298" t="s">
        <v>31</v>
      </c>
      <c r="J9298" t="s">
        <v>31</v>
      </c>
      <c r="K9298" t="s">
        <v>953</v>
      </c>
    </row>
    <row r="9299" spans="1:11" x14ac:dyDescent="0.25">
      <c r="A9299" t="s">
        <v>500</v>
      </c>
      <c r="B9299">
        <v>292</v>
      </c>
      <c r="C9299">
        <v>21</v>
      </c>
      <c r="D9299">
        <v>43</v>
      </c>
      <c r="E9299" t="s">
        <v>30</v>
      </c>
      <c r="F9299">
        <v>12.23</v>
      </c>
      <c r="G9299">
        <v>51.16</v>
      </c>
      <c r="H9299">
        <v>60.06</v>
      </c>
      <c r="I9299">
        <v>150.91</v>
      </c>
      <c r="J9299">
        <v>9.4700000000000006</v>
      </c>
      <c r="K9299" t="s">
        <v>954</v>
      </c>
    </row>
    <row r="9300" spans="1:11" x14ac:dyDescent="0.25">
      <c r="A9300" t="s">
        <v>501</v>
      </c>
      <c r="B9300">
        <v>292</v>
      </c>
      <c r="C9300">
        <v>21</v>
      </c>
      <c r="D9300">
        <v>43</v>
      </c>
      <c r="E9300" t="s">
        <v>30</v>
      </c>
      <c r="F9300">
        <v>12.32</v>
      </c>
      <c r="G9300">
        <v>51.13</v>
      </c>
      <c r="H9300">
        <v>46.66</v>
      </c>
      <c r="I9300">
        <v>106.66</v>
      </c>
      <c r="J9300">
        <v>7.02</v>
      </c>
      <c r="K9300" t="s">
        <v>955</v>
      </c>
    </row>
    <row r="9301" spans="1:11" x14ac:dyDescent="0.25">
      <c r="A9301" t="s">
        <v>502</v>
      </c>
      <c r="B9301">
        <v>292</v>
      </c>
      <c r="C9301">
        <v>21</v>
      </c>
      <c r="D9301">
        <v>36</v>
      </c>
      <c r="E9301" t="s">
        <v>30</v>
      </c>
      <c r="F9301">
        <v>8.3000000000000007</v>
      </c>
      <c r="G9301">
        <v>39.49</v>
      </c>
      <c r="H9301">
        <v>47.48</v>
      </c>
      <c r="I9301">
        <v>103.79</v>
      </c>
      <c r="J9301">
        <v>8.39</v>
      </c>
      <c r="K9301" t="s">
        <v>956</v>
      </c>
    </row>
    <row r="9302" spans="1:11" x14ac:dyDescent="0.25">
      <c r="A9302" t="s">
        <v>503</v>
      </c>
      <c r="B9302">
        <v>292</v>
      </c>
      <c r="C9302">
        <v>21</v>
      </c>
      <c r="D9302">
        <v>33</v>
      </c>
      <c r="E9302" t="s">
        <v>30</v>
      </c>
      <c r="F9302">
        <v>7.56</v>
      </c>
      <c r="G9302">
        <v>35.39</v>
      </c>
      <c r="H9302">
        <v>48</v>
      </c>
      <c r="I9302">
        <v>128.5</v>
      </c>
      <c r="J9302">
        <v>10.23</v>
      </c>
      <c r="K9302" t="s">
        <v>957</v>
      </c>
    </row>
    <row r="9303" spans="1:11" x14ac:dyDescent="0.25">
      <c r="A9303" t="s">
        <v>504</v>
      </c>
      <c r="B9303">
        <v>292</v>
      </c>
      <c r="C9303">
        <v>21</v>
      </c>
      <c r="D9303">
        <v>58</v>
      </c>
      <c r="E9303" t="s">
        <v>30</v>
      </c>
      <c r="F9303">
        <v>13.59</v>
      </c>
      <c r="G9303">
        <v>63.36</v>
      </c>
      <c r="H9303">
        <v>87.19</v>
      </c>
      <c r="I9303">
        <v>238.37</v>
      </c>
      <c r="J9303">
        <v>19.239999999999998</v>
      </c>
      <c r="K9303" t="s">
        <v>958</v>
      </c>
    </row>
    <row r="9304" spans="1:11" x14ac:dyDescent="0.25">
      <c r="A9304" t="s">
        <v>505</v>
      </c>
      <c r="B9304">
        <v>292</v>
      </c>
      <c r="C9304">
        <v>21</v>
      </c>
      <c r="D9304">
        <v>58</v>
      </c>
      <c r="E9304" t="s">
        <v>30</v>
      </c>
      <c r="F9304">
        <v>13.59</v>
      </c>
      <c r="G9304">
        <v>63.12</v>
      </c>
      <c r="H9304">
        <v>101.27</v>
      </c>
      <c r="I9304">
        <v>284.05</v>
      </c>
      <c r="J9304">
        <v>22.84</v>
      </c>
      <c r="K9304" t="s">
        <v>958</v>
      </c>
    </row>
    <row r="9305" spans="1:11" x14ac:dyDescent="0.25">
      <c r="A9305" t="s">
        <v>506</v>
      </c>
      <c r="B9305">
        <v>292</v>
      </c>
      <c r="C9305">
        <v>21</v>
      </c>
      <c r="D9305">
        <v>48</v>
      </c>
      <c r="E9305" t="s">
        <v>30</v>
      </c>
      <c r="F9305">
        <v>10.51</v>
      </c>
      <c r="G9305">
        <v>51.6</v>
      </c>
      <c r="H9305">
        <v>66.72</v>
      </c>
      <c r="I9305">
        <v>162.77000000000001</v>
      </c>
      <c r="J9305">
        <v>13.28</v>
      </c>
      <c r="K9305" t="s">
        <v>959</v>
      </c>
    </row>
    <row r="9306" spans="1:11" x14ac:dyDescent="0.25">
      <c r="A9306" t="s">
        <v>507</v>
      </c>
      <c r="B9306">
        <v>292</v>
      </c>
      <c r="C9306">
        <v>21</v>
      </c>
      <c r="D9306">
        <v>48</v>
      </c>
      <c r="E9306" t="s">
        <v>30</v>
      </c>
      <c r="F9306">
        <v>10.51</v>
      </c>
      <c r="G9306">
        <v>51.44</v>
      </c>
      <c r="H9306">
        <v>62.33</v>
      </c>
      <c r="I9306">
        <v>131.53</v>
      </c>
      <c r="J9306">
        <v>10.96</v>
      </c>
      <c r="K9306" t="s">
        <v>959</v>
      </c>
    </row>
    <row r="9307" spans="1:11" x14ac:dyDescent="0.25">
      <c r="A9307" t="s">
        <v>508</v>
      </c>
      <c r="B9307">
        <v>281</v>
      </c>
      <c r="C9307">
        <v>26</v>
      </c>
      <c r="D9307">
        <v>9</v>
      </c>
      <c r="E9307" t="s">
        <v>30</v>
      </c>
      <c r="F9307">
        <v>2.2200000000000002</v>
      </c>
      <c r="G9307">
        <v>11.1</v>
      </c>
      <c r="H9307">
        <v>304.5</v>
      </c>
      <c r="I9307">
        <v>122</v>
      </c>
      <c r="J9307">
        <v>10.17</v>
      </c>
      <c r="K9307" t="s">
        <v>960</v>
      </c>
    </row>
    <row r="9308" spans="1:11" x14ac:dyDescent="0.25">
      <c r="A9308" t="s">
        <v>509</v>
      </c>
      <c r="B9308">
        <v>281</v>
      </c>
      <c r="C9308">
        <v>26</v>
      </c>
      <c r="D9308">
        <v>18</v>
      </c>
      <c r="E9308" t="s">
        <v>30</v>
      </c>
      <c r="F9308">
        <v>4.53</v>
      </c>
      <c r="G9308">
        <v>22.65</v>
      </c>
      <c r="H9308">
        <v>766</v>
      </c>
      <c r="I9308">
        <v>939.24</v>
      </c>
      <c r="J9308">
        <v>78.27</v>
      </c>
      <c r="K9308" t="s">
        <v>961</v>
      </c>
    </row>
    <row r="9309" spans="1:11" x14ac:dyDescent="0.25">
      <c r="A9309" t="s">
        <v>510</v>
      </c>
      <c r="B9309">
        <v>281</v>
      </c>
      <c r="C9309">
        <v>26</v>
      </c>
      <c r="D9309">
        <v>18</v>
      </c>
      <c r="E9309" t="s">
        <v>30</v>
      </c>
      <c r="F9309">
        <v>4.34</v>
      </c>
      <c r="G9309">
        <v>21.7</v>
      </c>
      <c r="H9309">
        <v>731.5</v>
      </c>
      <c r="I9309">
        <v>632.86</v>
      </c>
      <c r="J9309">
        <v>52.74</v>
      </c>
      <c r="K9309" t="s">
        <v>962</v>
      </c>
    </row>
    <row r="9310" spans="1:11" x14ac:dyDescent="0.25">
      <c r="A9310" t="s">
        <v>511</v>
      </c>
      <c r="B9310">
        <v>121</v>
      </c>
      <c r="C9310">
        <v>25</v>
      </c>
      <c r="D9310">
        <v>33</v>
      </c>
      <c r="E9310" t="s">
        <v>30</v>
      </c>
      <c r="F9310">
        <v>37.39</v>
      </c>
      <c r="G9310">
        <v>76</v>
      </c>
      <c r="H9310" t="s">
        <v>31</v>
      </c>
      <c r="I9310" t="s">
        <v>31</v>
      </c>
      <c r="J9310" t="s">
        <v>31</v>
      </c>
      <c r="K9310" t="s">
        <v>963</v>
      </c>
    </row>
    <row r="9311" spans="1:11" x14ac:dyDescent="0.25">
      <c r="A9311" t="s">
        <v>512</v>
      </c>
      <c r="B9311">
        <v>121</v>
      </c>
      <c r="C9311">
        <v>25</v>
      </c>
      <c r="D9311">
        <v>33</v>
      </c>
      <c r="E9311" t="s">
        <v>30</v>
      </c>
      <c r="F9311">
        <v>37.39</v>
      </c>
      <c r="G9311">
        <v>76</v>
      </c>
      <c r="H9311" t="s">
        <v>31</v>
      </c>
      <c r="I9311" t="s">
        <v>31</v>
      </c>
      <c r="J9311" t="s">
        <v>31</v>
      </c>
      <c r="K9311" t="s">
        <v>963</v>
      </c>
    </row>
    <row r="9312" spans="1:11" x14ac:dyDescent="0.25">
      <c r="A9312" t="s">
        <v>513</v>
      </c>
      <c r="B9312">
        <v>111</v>
      </c>
      <c r="C9312">
        <v>11</v>
      </c>
      <c r="D9312">
        <v>19</v>
      </c>
      <c r="E9312" t="s">
        <v>30</v>
      </c>
      <c r="F9312">
        <v>78.02</v>
      </c>
      <c r="G9312">
        <v>124.32</v>
      </c>
      <c r="H9312" t="s">
        <v>31</v>
      </c>
      <c r="I9312" t="s">
        <v>31</v>
      </c>
      <c r="J9312" t="s">
        <v>31</v>
      </c>
      <c r="K9312" t="s">
        <v>964</v>
      </c>
    </row>
    <row r="9313" spans="1:11" x14ac:dyDescent="0.25">
      <c r="A9313" t="s">
        <v>514</v>
      </c>
      <c r="B9313">
        <v>111</v>
      </c>
      <c r="C9313">
        <v>11</v>
      </c>
      <c r="D9313">
        <v>19</v>
      </c>
      <c r="E9313" t="s">
        <v>30</v>
      </c>
      <c r="F9313">
        <v>78.02</v>
      </c>
      <c r="G9313">
        <v>124.32</v>
      </c>
      <c r="H9313" t="s">
        <v>31</v>
      </c>
      <c r="I9313" t="s">
        <v>31</v>
      </c>
      <c r="J9313" t="s">
        <v>31</v>
      </c>
      <c r="K9313" t="s">
        <v>964</v>
      </c>
    </row>
    <row r="9314" spans="1:11" x14ac:dyDescent="0.25">
      <c r="A9314" t="s">
        <v>515</v>
      </c>
      <c r="B9314">
        <v>252</v>
      </c>
      <c r="C9314">
        <v>24</v>
      </c>
      <c r="D9314">
        <v>11</v>
      </c>
      <c r="E9314" t="s">
        <v>30</v>
      </c>
      <c r="F9314">
        <v>12.06</v>
      </c>
      <c r="G9314">
        <v>23.55</v>
      </c>
      <c r="H9314" t="s">
        <v>31</v>
      </c>
      <c r="I9314" t="s">
        <v>31</v>
      </c>
      <c r="J9314" t="s">
        <v>31</v>
      </c>
      <c r="K9314" t="s">
        <v>965</v>
      </c>
    </row>
    <row r="9315" spans="1:11" x14ac:dyDescent="0.25">
      <c r="A9315" t="s">
        <v>516</v>
      </c>
      <c r="B9315">
        <v>252</v>
      </c>
      <c r="C9315">
        <v>24</v>
      </c>
      <c r="D9315">
        <v>3</v>
      </c>
      <c r="E9315" t="s">
        <v>30</v>
      </c>
      <c r="F9315">
        <v>10.41</v>
      </c>
      <c r="G9315">
        <v>14.17</v>
      </c>
      <c r="H9315" t="s">
        <v>31</v>
      </c>
      <c r="I9315" t="s">
        <v>31</v>
      </c>
      <c r="J9315" t="s">
        <v>31</v>
      </c>
      <c r="K9315" t="s">
        <v>966</v>
      </c>
    </row>
    <row r="9316" spans="1:11" x14ac:dyDescent="0.25">
      <c r="A9316" t="s">
        <v>517</v>
      </c>
      <c r="B9316">
        <v>252</v>
      </c>
      <c r="C9316">
        <v>24</v>
      </c>
      <c r="D9316">
        <v>14</v>
      </c>
      <c r="E9316" t="s">
        <v>30</v>
      </c>
      <c r="F9316">
        <v>12.24</v>
      </c>
      <c r="G9316">
        <v>25.93</v>
      </c>
      <c r="H9316" t="s">
        <v>31</v>
      </c>
      <c r="I9316" t="s">
        <v>31</v>
      </c>
      <c r="J9316" t="s">
        <v>31</v>
      </c>
      <c r="K9316" t="s">
        <v>551</v>
      </c>
    </row>
    <row r="9317" spans="1:11" x14ac:dyDescent="0.25">
      <c r="A9317" t="s">
        <v>518</v>
      </c>
      <c r="B9317">
        <v>252</v>
      </c>
      <c r="C9317">
        <v>24</v>
      </c>
      <c r="D9317">
        <v>3</v>
      </c>
      <c r="E9317" t="s">
        <v>30</v>
      </c>
      <c r="F9317">
        <v>8.9499999999999993</v>
      </c>
      <c r="G9317">
        <v>11.86</v>
      </c>
      <c r="H9317" t="s">
        <v>31</v>
      </c>
      <c r="I9317" t="s">
        <v>31</v>
      </c>
      <c r="J9317" t="s">
        <v>31</v>
      </c>
      <c r="K9317" t="s">
        <v>967</v>
      </c>
    </row>
    <row r="9318" spans="1:11" x14ac:dyDescent="0.25">
      <c r="A9318" t="s">
        <v>519</v>
      </c>
      <c r="B9318">
        <v>252</v>
      </c>
      <c r="C9318">
        <v>24</v>
      </c>
      <c r="D9318">
        <v>15</v>
      </c>
      <c r="E9318" t="s">
        <v>30</v>
      </c>
      <c r="F9318">
        <v>13.78</v>
      </c>
      <c r="G9318">
        <v>31.27</v>
      </c>
      <c r="H9318" t="s">
        <v>31</v>
      </c>
      <c r="I9318" t="s">
        <v>31</v>
      </c>
      <c r="J9318" t="s">
        <v>31</v>
      </c>
      <c r="K9318" t="s">
        <v>968</v>
      </c>
    </row>
    <row r="9319" spans="1:11" x14ac:dyDescent="0.25">
      <c r="A9319" t="s">
        <v>520</v>
      </c>
      <c r="B9319">
        <v>252</v>
      </c>
      <c r="C9319">
        <v>24</v>
      </c>
      <c r="D9319">
        <v>17</v>
      </c>
      <c r="E9319" t="s">
        <v>30</v>
      </c>
      <c r="F9319">
        <v>20.6</v>
      </c>
      <c r="G9319">
        <v>47.09</v>
      </c>
      <c r="H9319" t="s">
        <v>31</v>
      </c>
      <c r="I9319" t="s">
        <v>31</v>
      </c>
      <c r="J9319" t="s">
        <v>31</v>
      </c>
      <c r="K9319" t="s">
        <v>969</v>
      </c>
    </row>
    <row r="9320" spans="1:11" x14ac:dyDescent="0.25">
      <c r="A9320" t="s">
        <v>521</v>
      </c>
      <c r="B9320">
        <v>252</v>
      </c>
      <c r="C9320">
        <v>24</v>
      </c>
      <c r="D9320">
        <v>18</v>
      </c>
      <c r="E9320" t="s">
        <v>30</v>
      </c>
      <c r="F9320">
        <v>19.63</v>
      </c>
      <c r="G9320">
        <v>48.3</v>
      </c>
      <c r="H9320" t="s">
        <v>31</v>
      </c>
      <c r="I9320" t="s">
        <v>31</v>
      </c>
      <c r="J9320" t="s">
        <v>31</v>
      </c>
      <c r="K9320" t="s">
        <v>552</v>
      </c>
    </row>
    <row r="9321" spans="1:11" x14ac:dyDescent="0.25">
      <c r="A9321" t="s">
        <v>522</v>
      </c>
      <c r="B9321">
        <v>242</v>
      </c>
      <c r="C9321">
        <v>27</v>
      </c>
      <c r="D9321">
        <v>16</v>
      </c>
      <c r="E9321" t="s">
        <v>30</v>
      </c>
      <c r="F9321">
        <v>18.03</v>
      </c>
      <c r="G9321">
        <v>62.07</v>
      </c>
      <c r="H9321" t="s">
        <v>31</v>
      </c>
      <c r="I9321" t="s">
        <v>31</v>
      </c>
      <c r="J9321" t="s">
        <v>31</v>
      </c>
      <c r="K9321" t="s">
        <v>970</v>
      </c>
    </row>
    <row r="9322" spans="1:11" x14ac:dyDescent="0.25">
      <c r="A9322" t="s">
        <v>523</v>
      </c>
      <c r="B9322">
        <v>242</v>
      </c>
      <c r="C9322">
        <v>27</v>
      </c>
      <c r="D9322">
        <v>32</v>
      </c>
      <c r="E9322" t="s">
        <v>30</v>
      </c>
      <c r="F9322">
        <v>18.97</v>
      </c>
      <c r="G9322">
        <v>71.510000000000005</v>
      </c>
      <c r="H9322" t="s">
        <v>31</v>
      </c>
      <c r="I9322" t="s">
        <v>31</v>
      </c>
      <c r="J9322" t="s">
        <v>31</v>
      </c>
      <c r="K9322" t="s">
        <v>971</v>
      </c>
    </row>
    <row r="9323" spans="1:11" x14ac:dyDescent="0.25">
      <c r="A9323" t="s">
        <v>524</v>
      </c>
      <c r="B9323">
        <v>242</v>
      </c>
      <c r="C9323">
        <v>27</v>
      </c>
      <c r="D9323">
        <v>32</v>
      </c>
      <c r="E9323" t="s">
        <v>30</v>
      </c>
      <c r="F9323">
        <v>18.97</v>
      </c>
      <c r="G9323">
        <v>71.569999999999993</v>
      </c>
      <c r="H9323" t="s">
        <v>31</v>
      </c>
      <c r="I9323" t="s">
        <v>31</v>
      </c>
      <c r="J9323" t="s">
        <v>31</v>
      </c>
      <c r="K9323" t="s">
        <v>971</v>
      </c>
    </row>
    <row r="9324" spans="1:11" x14ac:dyDescent="0.25">
      <c r="A9324" t="s">
        <v>527</v>
      </c>
      <c r="B9324">
        <v>253</v>
      </c>
      <c r="C9324">
        <v>24</v>
      </c>
      <c r="D9324">
        <v>5</v>
      </c>
      <c r="E9324" t="s">
        <v>30</v>
      </c>
      <c r="F9324">
        <v>26.47</v>
      </c>
      <c r="G9324">
        <v>29.61</v>
      </c>
      <c r="H9324" t="s">
        <v>31</v>
      </c>
      <c r="I9324" t="s">
        <v>31</v>
      </c>
      <c r="J9324" t="s">
        <v>31</v>
      </c>
      <c r="K9324" t="s">
        <v>973</v>
      </c>
    </row>
    <row r="9325" spans="1:11" x14ac:dyDescent="0.25">
      <c r="A9325" t="s">
        <v>528</v>
      </c>
      <c r="B9325">
        <v>253</v>
      </c>
      <c r="C9325">
        <v>24</v>
      </c>
      <c r="D9325">
        <v>3</v>
      </c>
      <c r="E9325" t="s">
        <v>30</v>
      </c>
      <c r="F9325">
        <v>26.76</v>
      </c>
      <c r="G9325">
        <v>27.09</v>
      </c>
      <c r="H9325" t="s">
        <v>31</v>
      </c>
      <c r="I9325" t="s">
        <v>31</v>
      </c>
      <c r="J9325" t="s">
        <v>31</v>
      </c>
      <c r="K9325" t="s">
        <v>973</v>
      </c>
    </row>
    <row r="9326" spans="1:11" x14ac:dyDescent="0.25">
      <c r="A9326" t="s">
        <v>529</v>
      </c>
      <c r="B9326">
        <v>253</v>
      </c>
      <c r="C9326">
        <v>24</v>
      </c>
      <c r="D9326">
        <v>5</v>
      </c>
      <c r="E9326" t="s">
        <v>30</v>
      </c>
      <c r="F9326">
        <v>19.7</v>
      </c>
      <c r="G9326">
        <v>23.17</v>
      </c>
      <c r="H9326" t="s">
        <v>31</v>
      </c>
      <c r="I9326" t="s">
        <v>31</v>
      </c>
      <c r="J9326" t="s">
        <v>31</v>
      </c>
      <c r="K9326" t="s">
        <v>974</v>
      </c>
    </row>
    <row r="9327" spans="1:11" x14ac:dyDescent="0.25">
      <c r="A9327" t="s">
        <v>530</v>
      </c>
      <c r="B9327">
        <v>253</v>
      </c>
      <c r="C9327">
        <v>24</v>
      </c>
      <c r="D9327">
        <v>3</v>
      </c>
      <c r="E9327" t="s">
        <v>30</v>
      </c>
      <c r="F9327">
        <v>20.079999999999998</v>
      </c>
      <c r="G9327">
        <v>20.98</v>
      </c>
      <c r="H9327" t="s">
        <v>31</v>
      </c>
      <c r="I9327" t="s">
        <v>31</v>
      </c>
      <c r="J9327" t="s">
        <v>31</v>
      </c>
      <c r="K9327" t="s">
        <v>974</v>
      </c>
    </row>
    <row r="9328" spans="1:11" x14ac:dyDescent="0.25">
      <c r="A9328" t="s">
        <v>538</v>
      </c>
      <c r="B9328">
        <v>492</v>
      </c>
      <c r="C9328">
        <v>41</v>
      </c>
      <c r="D9328">
        <v>13</v>
      </c>
      <c r="E9328" t="s">
        <v>30</v>
      </c>
      <c r="F9328">
        <v>1.31</v>
      </c>
      <c r="G9328">
        <v>8.09</v>
      </c>
      <c r="H9328">
        <v>43.11</v>
      </c>
      <c r="I9328">
        <v>27.31</v>
      </c>
      <c r="J9328">
        <v>2.83</v>
      </c>
      <c r="K9328" t="s">
        <v>982</v>
      </c>
    </row>
    <row r="9329" spans="1:11" x14ac:dyDescent="0.25">
      <c r="A9329" t="s">
        <v>539</v>
      </c>
      <c r="B9329">
        <v>492</v>
      </c>
      <c r="C9329">
        <v>41</v>
      </c>
      <c r="D9329">
        <v>14</v>
      </c>
      <c r="E9329" t="s">
        <v>30</v>
      </c>
      <c r="F9329">
        <v>1.62</v>
      </c>
      <c r="G9329">
        <v>7.39</v>
      </c>
      <c r="H9329">
        <v>34.28</v>
      </c>
      <c r="I9329">
        <v>21.49</v>
      </c>
      <c r="J9329">
        <v>1.74</v>
      </c>
      <c r="K9329" t="s">
        <v>983</v>
      </c>
    </row>
    <row r="9330" spans="1:11" x14ac:dyDescent="0.25">
      <c r="A9330" t="s">
        <v>540</v>
      </c>
      <c r="B9330">
        <v>492</v>
      </c>
      <c r="C9330">
        <v>41</v>
      </c>
      <c r="D9330">
        <v>38</v>
      </c>
      <c r="E9330" t="s">
        <v>30</v>
      </c>
      <c r="F9330">
        <v>10.06</v>
      </c>
      <c r="G9330">
        <v>39.99</v>
      </c>
      <c r="H9330" t="s">
        <v>31</v>
      </c>
      <c r="I9330" t="s">
        <v>31</v>
      </c>
      <c r="J9330" t="s">
        <v>31</v>
      </c>
      <c r="K9330" t="s">
        <v>613</v>
      </c>
    </row>
    <row r="9331" spans="1:11" x14ac:dyDescent="0.25">
      <c r="A9331" t="s">
        <v>541</v>
      </c>
      <c r="B9331">
        <v>492</v>
      </c>
      <c r="C9331">
        <v>41</v>
      </c>
      <c r="D9331">
        <v>38</v>
      </c>
      <c r="E9331" t="s">
        <v>30</v>
      </c>
      <c r="F9331">
        <v>10.06</v>
      </c>
      <c r="G9331">
        <v>39.630000000000003</v>
      </c>
      <c r="H9331" t="s">
        <v>31</v>
      </c>
      <c r="I9331" t="s">
        <v>31</v>
      </c>
      <c r="J9331" t="s">
        <v>31</v>
      </c>
      <c r="K9331" t="s">
        <v>613</v>
      </c>
    </row>
    <row r="9332" spans="1:11" x14ac:dyDescent="0.25">
      <c r="A9332" t="s">
        <v>542</v>
      </c>
      <c r="B9332">
        <v>151</v>
      </c>
      <c r="C9332">
        <v>33</v>
      </c>
      <c r="D9332">
        <v>8</v>
      </c>
      <c r="E9332" t="s">
        <v>30</v>
      </c>
      <c r="F9332">
        <v>23.81</v>
      </c>
      <c r="G9332">
        <v>33.340000000000003</v>
      </c>
      <c r="H9332" t="s">
        <v>31</v>
      </c>
      <c r="I9332" t="s">
        <v>31</v>
      </c>
      <c r="J9332" t="s">
        <v>31</v>
      </c>
      <c r="K9332" t="s">
        <v>984</v>
      </c>
    </row>
    <row r="9333" spans="1:11" x14ac:dyDescent="0.25">
      <c r="A9333" t="s">
        <v>543</v>
      </c>
      <c r="B9333">
        <v>151</v>
      </c>
      <c r="C9333">
        <v>33</v>
      </c>
      <c r="D9333">
        <v>8</v>
      </c>
      <c r="E9333" t="s">
        <v>30</v>
      </c>
      <c r="F9333">
        <v>22.77</v>
      </c>
      <c r="G9333">
        <v>32.270000000000003</v>
      </c>
      <c r="H9333" t="s">
        <v>31</v>
      </c>
      <c r="I9333" t="s">
        <v>31</v>
      </c>
      <c r="J9333" t="s">
        <v>31</v>
      </c>
      <c r="K9333" t="s">
        <v>985</v>
      </c>
    </row>
    <row r="9334" spans="1:11" x14ac:dyDescent="0.25">
      <c r="A9334" t="s">
        <v>544</v>
      </c>
      <c r="B9334">
        <v>151</v>
      </c>
      <c r="C9334">
        <v>33</v>
      </c>
      <c r="D9334">
        <v>11</v>
      </c>
      <c r="E9334" t="s">
        <v>30</v>
      </c>
      <c r="F9334">
        <v>40.81</v>
      </c>
      <c r="G9334">
        <v>49.72</v>
      </c>
      <c r="H9334" t="s">
        <v>31</v>
      </c>
      <c r="I9334" t="s">
        <v>31</v>
      </c>
      <c r="J9334" t="s">
        <v>31</v>
      </c>
      <c r="K9334" t="s">
        <v>986</v>
      </c>
    </row>
    <row r="9335" spans="1:11" x14ac:dyDescent="0.25">
      <c r="A9335" t="s">
        <v>545</v>
      </c>
      <c r="B9335">
        <v>151</v>
      </c>
      <c r="C9335">
        <v>33</v>
      </c>
      <c r="D9335">
        <v>12</v>
      </c>
      <c r="E9335" t="s">
        <v>30</v>
      </c>
      <c r="F9335">
        <v>42.22</v>
      </c>
      <c r="G9335">
        <v>55.47</v>
      </c>
      <c r="H9335" t="s">
        <v>31</v>
      </c>
      <c r="I9335" t="s">
        <v>31</v>
      </c>
      <c r="J9335" t="s">
        <v>31</v>
      </c>
      <c r="K9335" t="s">
        <v>987</v>
      </c>
    </row>
    <row r="9336" spans="1:11" x14ac:dyDescent="0.25">
      <c r="A9336" t="s">
        <v>1010</v>
      </c>
      <c r="B9336">
        <v>111</v>
      </c>
      <c r="C9336">
        <v>11</v>
      </c>
      <c r="D9336">
        <v>59</v>
      </c>
      <c r="E9336" t="s">
        <v>30</v>
      </c>
      <c r="F9336">
        <v>80.77</v>
      </c>
      <c r="G9336">
        <v>199.71</v>
      </c>
      <c r="H9336" t="s">
        <v>31</v>
      </c>
      <c r="I9336" t="s">
        <v>31</v>
      </c>
      <c r="J9336" t="s">
        <v>31</v>
      </c>
      <c r="K9336" t="s">
        <v>1011</v>
      </c>
    </row>
    <row r="9337" spans="1:11" x14ac:dyDescent="0.25">
      <c r="A9337" t="s">
        <v>1012</v>
      </c>
      <c r="B9337">
        <v>111</v>
      </c>
      <c r="C9337">
        <v>11</v>
      </c>
      <c r="D9337">
        <v>59</v>
      </c>
      <c r="E9337" t="s">
        <v>30</v>
      </c>
      <c r="F9337">
        <v>80.77</v>
      </c>
      <c r="G9337">
        <v>199.71</v>
      </c>
      <c r="H9337" t="s">
        <v>31</v>
      </c>
      <c r="I9337" t="s">
        <v>31</v>
      </c>
      <c r="J9337" t="s">
        <v>31</v>
      </c>
      <c r="K9337" t="s">
        <v>1011</v>
      </c>
    </row>
    <row r="9338" spans="1:11" x14ac:dyDescent="0.25">
      <c r="A9338" t="s">
        <v>1013</v>
      </c>
      <c r="B9338">
        <v>243</v>
      </c>
      <c r="C9338">
        <v>28</v>
      </c>
      <c r="D9338">
        <v>6</v>
      </c>
      <c r="E9338" t="s">
        <v>30</v>
      </c>
      <c r="F9338">
        <v>18.77</v>
      </c>
      <c r="G9338">
        <v>26.56</v>
      </c>
      <c r="H9338" t="s">
        <v>31</v>
      </c>
      <c r="I9338" t="s">
        <v>31</v>
      </c>
      <c r="J9338" t="s">
        <v>31</v>
      </c>
      <c r="K9338" t="s">
        <v>1014</v>
      </c>
    </row>
    <row r="9339" spans="1:11" x14ac:dyDescent="0.25">
      <c r="A9339" t="s">
        <v>1015</v>
      </c>
      <c r="B9339">
        <v>243</v>
      </c>
      <c r="C9339">
        <v>28</v>
      </c>
      <c r="D9339">
        <v>6</v>
      </c>
      <c r="E9339" t="s">
        <v>30</v>
      </c>
      <c r="F9339">
        <v>19.25</v>
      </c>
      <c r="G9339">
        <v>27.2</v>
      </c>
      <c r="H9339" t="s">
        <v>31</v>
      </c>
      <c r="I9339" t="s">
        <v>31</v>
      </c>
      <c r="J9339" t="s">
        <v>31</v>
      </c>
      <c r="K9339" t="s">
        <v>1016</v>
      </c>
    </row>
    <row r="9340" spans="1:11" x14ac:dyDescent="0.25">
      <c r="A9340" t="s">
        <v>1017</v>
      </c>
      <c r="B9340">
        <v>243</v>
      </c>
      <c r="C9340">
        <v>28</v>
      </c>
      <c r="D9340">
        <v>8</v>
      </c>
      <c r="E9340" t="s">
        <v>30</v>
      </c>
      <c r="F9340">
        <v>7.77</v>
      </c>
      <c r="G9340">
        <v>17.600000000000001</v>
      </c>
      <c r="H9340" t="s">
        <v>31</v>
      </c>
      <c r="I9340" t="s">
        <v>31</v>
      </c>
      <c r="J9340" t="s">
        <v>31</v>
      </c>
      <c r="K9340" t="s">
        <v>1018</v>
      </c>
    </row>
    <row r="9341" spans="1:11" x14ac:dyDescent="0.25">
      <c r="A9341" t="s">
        <v>1019</v>
      </c>
      <c r="B9341">
        <v>243</v>
      </c>
      <c r="C9341">
        <v>28</v>
      </c>
      <c r="D9341">
        <v>8</v>
      </c>
      <c r="E9341" t="s">
        <v>30</v>
      </c>
      <c r="F9341">
        <v>7.77</v>
      </c>
      <c r="G9341">
        <v>26.91</v>
      </c>
      <c r="H9341" t="s">
        <v>31</v>
      </c>
      <c r="I9341" t="s">
        <v>31</v>
      </c>
      <c r="J9341" t="s">
        <v>31</v>
      </c>
      <c r="K9341" t="s">
        <v>1018</v>
      </c>
    </row>
    <row r="9342" spans="1:11" x14ac:dyDescent="0.25">
      <c r="A9342" t="s">
        <v>1020</v>
      </c>
      <c r="B9342">
        <v>243</v>
      </c>
      <c r="C9342">
        <v>28</v>
      </c>
      <c r="D9342">
        <v>8</v>
      </c>
      <c r="E9342" t="s">
        <v>30</v>
      </c>
      <c r="F9342">
        <v>7.77</v>
      </c>
      <c r="G9342">
        <v>17.600000000000001</v>
      </c>
      <c r="H9342" t="s">
        <v>31</v>
      </c>
      <c r="I9342" t="s">
        <v>31</v>
      </c>
      <c r="J9342" t="s">
        <v>31</v>
      </c>
      <c r="K9342" t="s">
        <v>1018</v>
      </c>
    </row>
    <row r="9343" spans="1:11" x14ac:dyDescent="0.25">
      <c r="A9343" t="s">
        <v>1021</v>
      </c>
      <c r="B9343">
        <v>243</v>
      </c>
      <c r="C9343">
        <v>28</v>
      </c>
      <c r="D9343">
        <v>8</v>
      </c>
      <c r="E9343" t="s">
        <v>30</v>
      </c>
      <c r="F9343">
        <v>7.77</v>
      </c>
      <c r="G9343">
        <v>26.91</v>
      </c>
      <c r="H9343" t="s">
        <v>31</v>
      </c>
      <c r="I9343" t="s">
        <v>31</v>
      </c>
      <c r="J9343" t="s">
        <v>31</v>
      </c>
      <c r="K9343" t="s">
        <v>1018</v>
      </c>
    </row>
    <row r="9344" spans="1:11" x14ac:dyDescent="0.25">
      <c r="A9344" t="s">
        <v>1022</v>
      </c>
      <c r="B9344">
        <v>292</v>
      </c>
      <c r="C9344">
        <v>21</v>
      </c>
      <c r="D9344">
        <v>4</v>
      </c>
      <c r="E9344" t="s">
        <v>30</v>
      </c>
      <c r="F9344">
        <v>0.72</v>
      </c>
      <c r="G9344">
        <v>4.8</v>
      </c>
      <c r="H9344" t="s">
        <v>31</v>
      </c>
      <c r="I9344" t="s">
        <v>31</v>
      </c>
      <c r="J9344" t="s">
        <v>31</v>
      </c>
      <c r="K9344" t="s">
        <v>907</v>
      </c>
    </row>
    <row r="9345" spans="1:11" x14ac:dyDescent="0.25">
      <c r="A9345" t="s">
        <v>1023</v>
      </c>
      <c r="B9345">
        <v>243</v>
      </c>
      <c r="C9345">
        <v>28</v>
      </c>
      <c r="D9345">
        <v>13</v>
      </c>
      <c r="E9345" t="s">
        <v>30</v>
      </c>
      <c r="F9345">
        <v>14.76</v>
      </c>
      <c r="G9345">
        <v>35.4</v>
      </c>
      <c r="H9345" t="s">
        <v>31</v>
      </c>
      <c r="I9345" t="s">
        <v>31</v>
      </c>
      <c r="J9345" t="s">
        <v>31</v>
      </c>
      <c r="K9345" t="s">
        <v>1024</v>
      </c>
    </row>
    <row r="9346" spans="1:11" x14ac:dyDescent="0.25">
      <c r="A9346" t="s">
        <v>1025</v>
      </c>
      <c r="B9346">
        <v>243</v>
      </c>
      <c r="C9346">
        <v>28</v>
      </c>
      <c r="D9346">
        <v>13</v>
      </c>
      <c r="E9346" t="s">
        <v>30</v>
      </c>
      <c r="F9346">
        <v>14.76</v>
      </c>
      <c r="G9346">
        <v>50.03</v>
      </c>
      <c r="H9346" t="s">
        <v>31</v>
      </c>
      <c r="I9346" t="s">
        <v>31</v>
      </c>
      <c r="J9346" t="s">
        <v>31</v>
      </c>
      <c r="K9346" t="s">
        <v>1024</v>
      </c>
    </row>
    <row r="9347" spans="1:11" x14ac:dyDescent="0.25">
      <c r="A9347" t="s">
        <v>1026</v>
      </c>
      <c r="B9347">
        <v>243</v>
      </c>
      <c r="C9347">
        <v>28</v>
      </c>
      <c r="D9347">
        <v>6</v>
      </c>
      <c r="E9347" t="s">
        <v>30</v>
      </c>
      <c r="F9347">
        <v>8.8800000000000008</v>
      </c>
      <c r="G9347">
        <v>18.399999999999999</v>
      </c>
      <c r="H9347" t="s">
        <v>31</v>
      </c>
      <c r="I9347" t="s">
        <v>31</v>
      </c>
      <c r="J9347" t="s">
        <v>31</v>
      </c>
      <c r="K9347" t="s">
        <v>1027</v>
      </c>
    </row>
    <row r="9348" spans="1:11" x14ac:dyDescent="0.25">
      <c r="A9348" t="s">
        <v>1028</v>
      </c>
      <c r="B9348">
        <v>243</v>
      </c>
      <c r="C9348">
        <v>28</v>
      </c>
      <c r="D9348">
        <v>16</v>
      </c>
      <c r="E9348" t="s">
        <v>30</v>
      </c>
      <c r="F9348">
        <v>17.760000000000002</v>
      </c>
      <c r="G9348">
        <v>61.68</v>
      </c>
      <c r="H9348" t="s">
        <v>31</v>
      </c>
      <c r="I9348" t="s">
        <v>31</v>
      </c>
      <c r="J9348" t="s">
        <v>31</v>
      </c>
      <c r="K9348" t="s">
        <v>1029</v>
      </c>
    </row>
    <row r="9349" spans="1:11" x14ac:dyDescent="0.25">
      <c r="A9349" t="s">
        <v>1030</v>
      </c>
      <c r="B9349">
        <v>243</v>
      </c>
      <c r="C9349">
        <v>28</v>
      </c>
      <c r="D9349">
        <v>16</v>
      </c>
      <c r="E9349" t="s">
        <v>30</v>
      </c>
      <c r="F9349">
        <v>17.760000000000002</v>
      </c>
      <c r="G9349">
        <v>40.4</v>
      </c>
      <c r="H9349" t="s">
        <v>31</v>
      </c>
      <c r="I9349" t="s">
        <v>31</v>
      </c>
      <c r="J9349" t="s">
        <v>31</v>
      </c>
      <c r="K9349" t="s">
        <v>1029</v>
      </c>
    </row>
    <row r="9350" spans="1:11" x14ac:dyDescent="0.25">
      <c r="A9350" t="s">
        <v>1031</v>
      </c>
      <c r="B9350">
        <v>243</v>
      </c>
      <c r="C9350">
        <v>28</v>
      </c>
      <c r="D9350">
        <v>16</v>
      </c>
      <c r="E9350" t="s">
        <v>30</v>
      </c>
      <c r="F9350">
        <v>17.760000000000002</v>
      </c>
      <c r="G9350">
        <v>61.68</v>
      </c>
      <c r="H9350" t="s">
        <v>31</v>
      </c>
      <c r="I9350" t="s">
        <v>31</v>
      </c>
      <c r="J9350" t="s">
        <v>31</v>
      </c>
      <c r="K9350" t="s">
        <v>1029</v>
      </c>
    </row>
    <row r="9351" spans="1:11" x14ac:dyDescent="0.25">
      <c r="A9351" t="s">
        <v>133</v>
      </c>
      <c r="B9351">
        <v>392</v>
      </c>
      <c r="C9351">
        <v>31</v>
      </c>
      <c r="D9351">
        <v>59</v>
      </c>
      <c r="E9351" t="s">
        <v>30</v>
      </c>
      <c r="F9351">
        <v>13.1</v>
      </c>
      <c r="G9351">
        <v>183.19</v>
      </c>
      <c r="H9351">
        <v>47.37</v>
      </c>
      <c r="I9351">
        <v>65.19</v>
      </c>
      <c r="J9351">
        <v>5.76</v>
      </c>
      <c r="K9351" t="s">
        <v>560</v>
      </c>
    </row>
    <row r="9352" spans="1:11" x14ac:dyDescent="0.25">
      <c r="A9352" t="s">
        <v>134</v>
      </c>
      <c r="B9352">
        <v>392</v>
      </c>
      <c r="C9352">
        <v>31</v>
      </c>
      <c r="D9352">
        <v>59</v>
      </c>
      <c r="E9352" t="s">
        <v>30</v>
      </c>
      <c r="F9352">
        <v>13.86</v>
      </c>
      <c r="G9352">
        <v>182.61</v>
      </c>
      <c r="H9352">
        <v>72.88</v>
      </c>
      <c r="I9352">
        <v>103.88</v>
      </c>
      <c r="J9352">
        <v>9.26</v>
      </c>
      <c r="K9352" t="s">
        <v>644</v>
      </c>
    </row>
    <row r="9353" spans="1:11" x14ac:dyDescent="0.25">
      <c r="A9353" t="s">
        <v>135</v>
      </c>
      <c r="B9353">
        <v>392</v>
      </c>
      <c r="C9353">
        <v>31</v>
      </c>
      <c r="D9353">
        <v>83</v>
      </c>
      <c r="E9353" t="s">
        <v>30</v>
      </c>
      <c r="F9353">
        <v>25.29</v>
      </c>
      <c r="G9353">
        <v>99.52</v>
      </c>
      <c r="H9353">
        <v>121.21</v>
      </c>
      <c r="I9353">
        <v>550.73</v>
      </c>
      <c r="J9353">
        <v>36.9</v>
      </c>
      <c r="K9353" t="s">
        <v>645</v>
      </c>
    </row>
    <row r="9354" spans="1:11" x14ac:dyDescent="0.25">
      <c r="A9354" t="s">
        <v>136</v>
      </c>
      <c r="B9354">
        <v>392</v>
      </c>
      <c r="C9354">
        <v>31</v>
      </c>
      <c r="D9354">
        <v>42</v>
      </c>
      <c r="E9354" t="s">
        <v>30</v>
      </c>
      <c r="F9354">
        <v>14.37</v>
      </c>
      <c r="G9354">
        <v>53.3</v>
      </c>
      <c r="H9354">
        <v>15.87</v>
      </c>
      <c r="I9354">
        <v>67.11</v>
      </c>
      <c r="J9354">
        <v>3.89</v>
      </c>
      <c r="K9354" t="s">
        <v>646</v>
      </c>
    </row>
    <row r="9355" spans="1:11" x14ac:dyDescent="0.25">
      <c r="A9355" t="s">
        <v>137</v>
      </c>
      <c r="B9355">
        <v>392</v>
      </c>
      <c r="C9355">
        <v>31</v>
      </c>
      <c r="D9355">
        <v>39</v>
      </c>
      <c r="E9355" t="s">
        <v>30</v>
      </c>
      <c r="F9355">
        <v>13.12</v>
      </c>
      <c r="G9355">
        <v>48.28</v>
      </c>
      <c r="H9355">
        <v>9.9499999999999993</v>
      </c>
      <c r="I9355">
        <v>22.56</v>
      </c>
      <c r="J9355">
        <v>1.42</v>
      </c>
      <c r="K9355" t="s">
        <v>647</v>
      </c>
    </row>
    <row r="9356" spans="1:11" x14ac:dyDescent="0.25">
      <c r="A9356" t="s">
        <v>138</v>
      </c>
      <c r="B9356">
        <v>392</v>
      </c>
      <c r="C9356">
        <v>31</v>
      </c>
      <c r="D9356">
        <v>54</v>
      </c>
      <c r="E9356" t="s">
        <v>30</v>
      </c>
      <c r="F9356">
        <v>14.69</v>
      </c>
      <c r="G9356">
        <v>60.28</v>
      </c>
      <c r="H9356">
        <v>32.61</v>
      </c>
      <c r="I9356">
        <v>95.16</v>
      </c>
      <c r="J9356">
        <v>6.4</v>
      </c>
      <c r="K9356" t="s">
        <v>648</v>
      </c>
    </row>
    <row r="9357" spans="1:11" x14ac:dyDescent="0.25">
      <c r="A9357" t="s">
        <v>139</v>
      </c>
      <c r="B9357">
        <v>392</v>
      </c>
      <c r="C9357">
        <v>31</v>
      </c>
      <c r="D9357">
        <v>54</v>
      </c>
      <c r="E9357" t="s">
        <v>30</v>
      </c>
      <c r="F9357">
        <v>14.69</v>
      </c>
      <c r="G9357">
        <v>60.51</v>
      </c>
      <c r="H9357">
        <v>44.94</v>
      </c>
      <c r="I9357">
        <v>154.22</v>
      </c>
      <c r="J9357">
        <v>10.17</v>
      </c>
      <c r="K9357" t="s">
        <v>649</v>
      </c>
    </row>
    <row r="9358" spans="1:11" x14ac:dyDescent="0.25">
      <c r="A9358" t="s">
        <v>140</v>
      </c>
      <c r="B9358">
        <v>392</v>
      </c>
      <c r="C9358">
        <v>31</v>
      </c>
      <c r="D9358">
        <v>50</v>
      </c>
      <c r="E9358" t="s">
        <v>30</v>
      </c>
      <c r="F9358">
        <v>13</v>
      </c>
      <c r="G9358">
        <v>54.89</v>
      </c>
      <c r="H9358">
        <v>22.43</v>
      </c>
      <c r="I9358">
        <v>55.65</v>
      </c>
      <c r="J9358">
        <v>3.86</v>
      </c>
      <c r="K9358" t="s">
        <v>650</v>
      </c>
    </row>
    <row r="9359" spans="1:11" x14ac:dyDescent="0.25">
      <c r="A9359" t="s">
        <v>141</v>
      </c>
      <c r="B9359">
        <v>392</v>
      </c>
      <c r="C9359">
        <v>31</v>
      </c>
      <c r="D9359">
        <v>50</v>
      </c>
      <c r="E9359" t="s">
        <v>30</v>
      </c>
      <c r="F9359">
        <v>13</v>
      </c>
      <c r="G9359">
        <v>55.12</v>
      </c>
      <c r="H9359">
        <v>32.5</v>
      </c>
      <c r="I9359">
        <v>114</v>
      </c>
      <c r="J9359">
        <v>7.52</v>
      </c>
      <c r="K9359" t="s">
        <v>651</v>
      </c>
    </row>
    <row r="9360" spans="1:11" x14ac:dyDescent="0.25">
      <c r="A9360" t="s">
        <v>142</v>
      </c>
      <c r="B9360">
        <v>392</v>
      </c>
      <c r="C9360">
        <v>31</v>
      </c>
      <c r="D9360">
        <v>50</v>
      </c>
      <c r="E9360" t="s">
        <v>30</v>
      </c>
      <c r="F9360">
        <v>18.97</v>
      </c>
      <c r="G9360">
        <v>64.959999999999994</v>
      </c>
      <c r="H9360">
        <v>94</v>
      </c>
      <c r="I9360">
        <v>407.71</v>
      </c>
      <c r="J9360">
        <v>23.37</v>
      </c>
      <c r="K9360" t="s">
        <v>652</v>
      </c>
    </row>
    <row r="9361" spans="1:11" x14ac:dyDescent="0.25">
      <c r="A9361" t="s">
        <v>143</v>
      </c>
      <c r="B9361">
        <v>392</v>
      </c>
      <c r="C9361">
        <v>31</v>
      </c>
      <c r="D9361">
        <v>49</v>
      </c>
      <c r="E9361" t="s">
        <v>30</v>
      </c>
      <c r="F9361">
        <v>18.96</v>
      </c>
      <c r="G9361">
        <v>64.16</v>
      </c>
      <c r="H9361">
        <v>91.64</v>
      </c>
      <c r="I9361">
        <v>407.62</v>
      </c>
      <c r="J9361">
        <v>23.55</v>
      </c>
      <c r="K9361" t="s">
        <v>653</v>
      </c>
    </row>
    <row r="9362" spans="1:11" x14ac:dyDescent="0.25">
      <c r="A9362" t="s">
        <v>144</v>
      </c>
      <c r="B9362">
        <v>392</v>
      </c>
      <c r="C9362">
        <v>31</v>
      </c>
      <c r="D9362">
        <v>64</v>
      </c>
      <c r="E9362" t="s">
        <v>30</v>
      </c>
      <c r="F9362">
        <v>20.18</v>
      </c>
      <c r="G9362">
        <v>84.17</v>
      </c>
      <c r="H9362">
        <v>31.83</v>
      </c>
      <c r="I9362">
        <v>136.19999999999999</v>
      </c>
      <c r="J9362">
        <v>9.49</v>
      </c>
      <c r="K9362" t="s">
        <v>654</v>
      </c>
    </row>
    <row r="9363" spans="1:11" x14ac:dyDescent="0.25">
      <c r="A9363" t="s">
        <v>145</v>
      </c>
      <c r="B9363">
        <v>392</v>
      </c>
      <c r="C9363">
        <v>31</v>
      </c>
      <c r="D9363">
        <v>61</v>
      </c>
      <c r="E9363" t="s">
        <v>30</v>
      </c>
      <c r="F9363">
        <v>20.28</v>
      </c>
      <c r="G9363">
        <v>81.52</v>
      </c>
      <c r="H9363">
        <v>51.68</v>
      </c>
      <c r="I9363">
        <v>274.77</v>
      </c>
      <c r="J9363">
        <v>16.84</v>
      </c>
      <c r="K9363" t="s">
        <v>655</v>
      </c>
    </row>
    <row r="9364" spans="1:11" x14ac:dyDescent="0.25">
      <c r="A9364" t="s">
        <v>146</v>
      </c>
      <c r="B9364">
        <v>392</v>
      </c>
      <c r="C9364">
        <v>31</v>
      </c>
      <c r="D9364">
        <v>65</v>
      </c>
      <c r="E9364" t="s">
        <v>30</v>
      </c>
      <c r="F9364">
        <v>17.559999999999999</v>
      </c>
      <c r="G9364">
        <v>73.040000000000006</v>
      </c>
      <c r="H9364">
        <v>61.96</v>
      </c>
      <c r="I9364">
        <v>178.9</v>
      </c>
      <c r="J9364">
        <v>12.27</v>
      </c>
      <c r="K9364" t="s">
        <v>656</v>
      </c>
    </row>
    <row r="9365" spans="1:11" x14ac:dyDescent="0.25">
      <c r="A9365" t="s">
        <v>147</v>
      </c>
      <c r="B9365">
        <v>392</v>
      </c>
      <c r="C9365">
        <v>31</v>
      </c>
      <c r="D9365">
        <v>67</v>
      </c>
      <c r="E9365" t="s">
        <v>30</v>
      </c>
      <c r="F9365">
        <v>18.82</v>
      </c>
      <c r="G9365">
        <v>76.650000000000006</v>
      </c>
      <c r="H9365">
        <v>44.73</v>
      </c>
      <c r="I9365">
        <v>108.14</v>
      </c>
      <c r="J9365">
        <v>7.26</v>
      </c>
      <c r="K9365" t="s">
        <v>657</v>
      </c>
    </row>
    <row r="9366" spans="1:11" x14ac:dyDescent="0.25">
      <c r="A9366" t="s">
        <v>148</v>
      </c>
      <c r="B9366">
        <v>392</v>
      </c>
      <c r="C9366">
        <v>31</v>
      </c>
      <c r="D9366">
        <v>80</v>
      </c>
      <c r="E9366" t="s">
        <v>30</v>
      </c>
      <c r="F9366">
        <v>23.61</v>
      </c>
      <c r="G9366">
        <v>97.1</v>
      </c>
      <c r="H9366">
        <v>35.92</v>
      </c>
      <c r="I9366">
        <v>109.5</v>
      </c>
      <c r="J9366">
        <v>7.78</v>
      </c>
      <c r="K9366" t="s">
        <v>658</v>
      </c>
    </row>
    <row r="9367" spans="1:11" x14ac:dyDescent="0.25">
      <c r="A9367" t="s">
        <v>149</v>
      </c>
      <c r="B9367">
        <v>392</v>
      </c>
      <c r="C9367">
        <v>31</v>
      </c>
      <c r="D9367">
        <v>80</v>
      </c>
      <c r="E9367" t="s">
        <v>30</v>
      </c>
      <c r="F9367">
        <v>23.46</v>
      </c>
      <c r="G9367">
        <v>96.01</v>
      </c>
      <c r="H9367">
        <v>33.43</v>
      </c>
      <c r="I9367">
        <v>126.22</v>
      </c>
      <c r="J9367">
        <v>9.1199999999999992</v>
      </c>
      <c r="K9367" t="s">
        <v>659</v>
      </c>
    </row>
    <row r="9368" spans="1:11" x14ac:dyDescent="0.25">
      <c r="A9368" t="s">
        <v>150</v>
      </c>
      <c r="B9368">
        <v>392</v>
      </c>
      <c r="C9368">
        <v>31</v>
      </c>
      <c r="D9368">
        <v>54</v>
      </c>
      <c r="E9368" t="s">
        <v>30</v>
      </c>
      <c r="F9368">
        <v>14.68</v>
      </c>
      <c r="G9368">
        <v>59.73</v>
      </c>
      <c r="H9368">
        <v>41.14</v>
      </c>
      <c r="I9368">
        <v>185.98</v>
      </c>
      <c r="J9368">
        <v>11.7</v>
      </c>
      <c r="K9368" t="s">
        <v>660</v>
      </c>
    </row>
    <row r="9369" spans="1:11" x14ac:dyDescent="0.25">
      <c r="A9369" t="s">
        <v>151</v>
      </c>
      <c r="B9369">
        <v>392</v>
      </c>
      <c r="C9369">
        <v>31</v>
      </c>
      <c r="D9369">
        <v>51</v>
      </c>
      <c r="E9369" t="s">
        <v>30</v>
      </c>
      <c r="F9369">
        <v>14.68</v>
      </c>
      <c r="G9369">
        <v>57.64</v>
      </c>
      <c r="H9369">
        <v>48.03</v>
      </c>
      <c r="I9369">
        <v>213.25</v>
      </c>
      <c r="J9369">
        <v>12.62</v>
      </c>
      <c r="K9369" t="s">
        <v>661</v>
      </c>
    </row>
    <row r="9370" spans="1:11" x14ac:dyDescent="0.25">
      <c r="A9370" t="s">
        <v>152</v>
      </c>
      <c r="B9370">
        <v>392</v>
      </c>
      <c r="C9370">
        <v>31</v>
      </c>
      <c r="D9370">
        <v>49</v>
      </c>
      <c r="E9370" t="s">
        <v>30</v>
      </c>
      <c r="F9370">
        <v>12.26</v>
      </c>
      <c r="G9370">
        <v>55.88</v>
      </c>
      <c r="H9370" t="s">
        <v>31</v>
      </c>
      <c r="I9370" t="s">
        <v>31</v>
      </c>
      <c r="J9370" t="s">
        <v>31</v>
      </c>
      <c r="K9370" t="s">
        <v>662</v>
      </c>
    </row>
    <row r="9371" spans="1:11" x14ac:dyDescent="0.25">
      <c r="A9371" t="s">
        <v>153</v>
      </c>
      <c r="B9371">
        <v>392</v>
      </c>
      <c r="C9371">
        <v>31</v>
      </c>
      <c r="D9371">
        <v>39</v>
      </c>
      <c r="E9371" t="s">
        <v>30</v>
      </c>
      <c r="F9371">
        <v>10.35</v>
      </c>
      <c r="G9371">
        <v>46.25</v>
      </c>
      <c r="H9371" t="s">
        <v>31</v>
      </c>
      <c r="I9371" t="s">
        <v>31</v>
      </c>
      <c r="J9371" t="s">
        <v>31</v>
      </c>
      <c r="K9371" t="s">
        <v>662</v>
      </c>
    </row>
    <row r="9372" spans="1:11" x14ac:dyDescent="0.25">
      <c r="A9372" t="s">
        <v>154</v>
      </c>
      <c r="B9372">
        <v>392</v>
      </c>
      <c r="C9372">
        <v>31</v>
      </c>
      <c r="D9372">
        <v>44</v>
      </c>
      <c r="E9372" t="s">
        <v>30</v>
      </c>
      <c r="F9372">
        <v>15.37</v>
      </c>
      <c r="G9372">
        <v>53.29</v>
      </c>
      <c r="H9372">
        <v>15.19</v>
      </c>
      <c r="I9372">
        <v>48.39</v>
      </c>
      <c r="J9372">
        <v>2.72</v>
      </c>
      <c r="K9372" t="s">
        <v>663</v>
      </c>
    </row>
    <row r="9373" spans="1:11" x14ac:dyDescent="0.25">
      <c r="A9373" t="s">
        <v>155</v>
      </c>
      <c r="B9373">
        <v>392</v>
      </c>
      <c r="C9373">
        <v>31</v>
      </c>
      <c r="D9373">
        <v>44</v>
      </c>
      <c r="E9373" t="s">
        <v>30</v>
      </c>
      <c r="F9373">
        <v>15.37</v>
      </c>
      <c r="G9373">
        <v>53.29</v>
      </c>
      <c r="H9373">
        <v>25</v>
      </c>
      <c r="I9373">
        <v>92</v>
      </c>
      <c r="J9373">
        <v>5.0199999999999996</v>
      </c>
      <c r="K9373" t="s">
        <v>663</v>
      </c>
    </row>
    <row r="9374" spans="1:11" x14ac:dyDescent="0.25">
      <c r="A9374" t="s">
        <v>156</v>
      </c>
      <c r="B9374">
        <v>392</v>
      </c>
      <c r="C9374">
        <v>31</v>
      </c>
      <c r="D9374">
        <v>29</v>
      </c>
      <c r="E9374" t="s">
        <v>30</v>
      </c>
      <c r="F9374">
        <v>5.71</v>
      </c>
      <c r="G9374">
        <v>31.4</v>
      </c>
      <c r="H9374">
        <v>2.44</v>
      </c>
      <c r="I9374">
        <v>3.03</v>
      </c>
      <c r="J9374">
        <v>0.38</v>
      </c>
      <c r="K9374" t="s">
        <v>664</v>
      </c>
    </row>
    <row r="9375" spans="1:11" x14ac:dyDescent="0.25">
      <c r="A9375" t="s">
        <v>157</v>
      </c>
      <c r="B9375">
        <v>392</v>
      </c>
      <c r="C9375">
        <v>31</v>
      </c>
      <c r="D9375">
        <v>31</v>
      </c>
      <c r="E9375" t="s">
        <v>30</v>
      </c>
      <c r="F9375">
        <v>6.66</v>
      </c>
      <c r="G9375">
        <v>34.39</v>
      </c>
      <c r="H9375">
        <v>3.46</v>
      </c>
      <c r="I9375">
        <v>7.74</v>
      </c>
      <c r="J9375">
        <v>0.68</v>
      </c>
      <c r="K9375" t="s">
        <v>665</v>
      </c>
    </row>
    <row r="9376" spans="1:11" x14ac:dyDescent="0.25">
      <c r="A9376" t="s">
        <v>158</v>
      </c>
      <c r="B9376">
        <v>392</v>
      </c>
      <c r="C9376">
        <v>31</v>
      </c>
      <c r="D9376">
        <v>104</v>
      </c>
      <c r="E9376" t="s">
        <v>30</v>
      </c>
      <c r="F9376">
        <v>29.58</v>
      </c>
      <c r="G9376">
        <v>124.64</v>
      </c>
      <c r="H9376">
        <v>295.33999999999997</v>
      </c>
      <c r="I9376">
        <v>915.62</v>
      </c>
      <c r="J9376">
        <v>64.17</v>
      </c>
      <c r="K9376" t="s">
        <v>666</v>
      </c>
    </row>
    <row r="9377" spans="1:11" x14ac:dyDescent="0.25">
      <c r="A9377" t="s">
        <v>159</v>
      </c>
      <c r="B9377">
        <v>392</v>
      </c>
      <c r="C9377">
        <v>31</v>
      </c>
      <c r="D9377">
        <v>102</v>
      </c>
      <c r="E9377" t="s">
        <v>30</v>
      </c>
      <c r="F9377">
        <v>29.07</v>
      </c>
      <c r="G9377">
        <v>120.15</v>
      </c>
      <c r="H9377">
        <v>316.70999999999998</v>
      </c>
      <c r="I9377" s="1">
        <v>1124.82</v>
      </c>
      <c r="J9377">
        <v>80.02</v>
      </c>
      <c r="K9377" t="s">
        <v>667</v>
      </c>
    </row>
    <row r="9378" spans="1:11" x14ac:dyDescent="0.25">
      <c r="A9378" t="s">
        <v>160</v>
      </c>
      <c r="B9378">
        <v>392</v>
      </c>
      <c r="C9378">
        <v>31</v>
      </c>
      <c r="D9378">
        <v>53</v>
      </c>
      <c r="E9378" t="s">
        <v>30</v>
      </c>
      <c r="F9378">
        <v>14.68</v>
      </c>
      <c r="G9378">
        <v>64.53</v>
      </c>
      <c r="H9378">
        <v>16.149999999999999</v>
      </c>
      <c r="I9378">
        <v>43.08</v>
      </c>
      <c r="J9378">
        <v>3.18</v>
      </c>
      <c r="K9378" t="s">
        <v>668</v>
      </c>
    </row>
    <row r="9379" spans="1:11" x14ac:dyDescent="0.25">
      <c r="A9379" t="s">
        <v>161</v>
      </c>
      <c r="B9379">
        <v>392</v>
      </c>
      <c r="C9379">
        <v>31</v>
      </c>
      <c r="D9379">
        <v>54</v>
      </c>
      <c r="E9379" t="s">
        <v>30</v>
      </c>
      <c r="F9379">
        <v>13.96</v>
      </c>
      <c r="G9379">
        <v>61.95</v>
      </c>
      <c r="H9379">
        <v>16.5</v>
      </c>
      <c r="I9379">
        <v>29.12</v>
      </c>
      <c r="J9379">
        <v>2.2000000000000002</v>
      </c>
      <c r="K9379" t="s">
        <v>669</v>
      </c>
    </row>
    <row r="9380" spans="1:11" x14ac:dyDescent="0.25">
      <c r="A9380" t="s">
        <v>162</v>
      </c>
      <c r="B9380">
        <v>392</v>
      </c>
      <c r="C9380">
        <v>31</v>
      </c>
      <c r="D9380">
        <v>41</v>
      </c>
      <c r="E9380" t="s">
        <v>30</v>
      </c>
      <c r="F9380">
        <v>14.72</v>
      </c>
      <c r="G9380">
        <v>51.87</v>
      </c>
      <c r="H9380">
        <v>70.09</v>
      </c>
      <c r="I9380">
        <v>324.73</v>
      </c>
      <c r="J9380">
        <v>18.940000000000001</v>
      </c>
      <c r="K9380" t="s">
        <v>670</v>
      </c>
    </row>
    <row r="9381" spans="1:11" x14ac:dyDescent="0.25">
      <c r="A9381" t="s">
        <v>164</v>
      </c>
      <c r="B9381">
        <v>392</v>
      </c>
      <c r="C9381">
        <v>31</v>
      </c>
      <c r="D9381">
        <v>25</v>
      </c>
      <c r="E9381" t="s">
        <v>30</v>
      </c>
      <c r="F9381">
        <v>8.18</v>
      </c>
      <c r="G9381">
        <v>30.56</v>
      </c>
      <c r="H9381">
        <v>28.22</v>
      </c>
      <c r="I9381">
        <v>67.010000000000005</v>
      </c>
      <c r="J9381">
        <v>4.09</v>
      </c>
      <c r="K9381" t="s">
        <v>672</v>
      </c>
    </row>
    <row r="9382" spans="1:11" x14ac:dyDescent="0.25">
      <c r="A9382" t="s">
        <v>165</v>
      </c>
      <c r="B9382">
        <v>392</v>
      </c>
      <c r="C9382">
        <v>31</v>
      </c>
      <c r="D9382">
        <v>25</v>
      </c>
      <c r="E9382" t="s">
        <v>30</v>
      </c>
      <c r="F9382">
        <v>8.18</v>
      </c>
      <c r="G9382">
        <v>30.59</v>
      </c>
      <c r="H9382">
        <v>31.98</v>
      </c>
      <c r="I9382">
        <v>91.57</v>
      </c>
      <c r="J9382">
        <v>5.66</v>
      </c>
      <c r="K9382" t="s">
        <v>673</v>
      </c>
    </row>
    <row r="9383" spans="1:11" x14ac:dyDescent="0.25">
      <c r="A9383" t="s">
        <v>166</v>
      </c>
      <c r="B9383">
        <v>392</v>
      </c>
      <c r="C9383">
        <v>31</v>
      </c>
      <c r="D9383">
        <v>40</v>
      </c>
      <c r="E9383" t="s">
        <v>30</v>
      </c>
      <c r="F9383">
        <v>18.239999999999998</v>
      </c>
      <c r="G9383">
        <v>51.23</v>
      </c>
      <c r="H9383">
        <v>20.65</v>
      </c>
      <c r="I9383">
        <v>120.97</v>
      </c>
      <c r="J9383">
        <v>5.54</v>
      </c>
      <c r="K9383" t="s">
        <v>674</v>
      </c>
    </row>
    <row r="9384" spans="1:11" x14ac:dyDescent="0.25">
      <c r="A9384" t="s">
        <v>167</v>
      </c>
      <c r="B9384">
        <v>392</v>
      </c>
      <c r="C9384">
        <v>31</v>
      </c>
      <c r="D9384">
        <v>40</v>
      </c>
      <c r="E9384" t="s">
        <v>30</v>
      </c>
      <c r="F9384">
        <v>17.78</v>
      </c>
      <c r="G9384">
        <v>50.44</v>
      </c>
      <c r="H9384">
        <v>28.33</v>
      </c>
      <c r="I9384">
        <v>176.16</v>
      </c>
      <c r="J9384">
        <v>8.73</v>
      </c>
      <c r="K9384" t="s">
        <v>675</v>
      </c>
    </row>
    <row r="9385" spans="1:11" x14ac:dyDescent="0.25">
      <c r="A9385" t="s">
        <v>168</v>
      </c>
      <c r="B9385">
        <v>392</v>
      </c>
      <c r="C9385">
        <v>31</v>
      </c>
      <c r="D9385">
        <v>73</v>
      </c>
      <c r="E9385" t="s">
        <v>30</v>
      </c>
      <c r="F9385">
        <v>20.92</v>
      </c>
      <c r="G9385">
        <v>85.22</v>
      </c>
      <c r="H9385">
        <v>82.41</v>
      </c>
      <c r="I9385">
        <v>309.11</v>
      </c>
      <c r="J9385">
        <v>21.84</v>
      </c>
      <c r="K9385" t="s">
        <v>676</v>
      </c>
    </row>
    <row r="9386" spans="1:11" x14ac:dyDescent="0.25">
      <c r="A9386" t="s">
        <v>169</v>
      </c>
      <c r="B9386">
        <v>392</v>
      </c>
      <c r="C9386">
        <v>31</v>
      </c>
      <c r="D9386">
        <v>74</v>
      </c>
      <c r="E9386" t="s">
        <v>30</v>
      </c>
      <c r="F9386">
        <v>21.62</v>
      </c>
      <c r="G9386">
        <v>87.85</v>
      </c>
      <c r="H9386">
        <v>97.79</v>
      </c>
      <c r="I9386">
        <v>317.67</v>
      </c>
      <c r="J9386">
        <v>20.6</v>
      </c>
      <c r="K9386" t="s">
        <v>677</v>
      </c>
    </row>
    <row r="9387" spans="1:11" x14ac:dyDescent="0.25">
      <c r="A9387" t="s">
        <v>170</v>
      </c>
      <c r="B9387">
        <v>392</v>
      </c>
      <c r="C9387">
        <v>31</v>
      </c>
      <c r="D9387">
        <v>32</v>
      </c>
      <c r="E9387" t="s">
        <v>30</v>
      </c>
      <c r="F9387">
        <v>10</v>
      </c>
      <c r="G9387">
        <v>38.1</v>
      </c>
      <c r="H9387">
        <v>77.58</v>
      </c>
      <c r="I9387">
        <v>213.63</v>
      </c>
      <c r="J9387">
        <v>13.89</v>
      </c>
      <c r="K9387" t="s">
        <v>678</v>
      </c>
    </row>
    <row r="9388" spans="1:11" x14ac:dyDescent="0.25">
      <c r="A9388" t="s">
        <v>171</v>
      </c>
      <c r="B9388">
        <v>392</v>
      </c>
      <c r="C9388">
        <v>31</v>
      </c>
      <c r="D9388">
        <v>31</v>
      </c>
      <c r="E9388" t="s">
        <v>30</v>
      </c>
      <c r="F9388">
        <v>10</v>
      </c>
      <c r="G9388">
        <v>37.58</v>
      </c>
      <c r="H9388">
        <v>64.86</v>
      </c>
      <c r="I9388">
        <v>152.66</v>
      </c>
      <c r="J9388">
        <v>9.5500000000000007</v>
      </c>
      <c r="K9388" t="s">
        <v>679</v>
      </c>
    </row>
    <row r="9389" spans="1:11" x14ac:dyDescent="0.25">
      <c r="A9389" t="s">
        <v>172</v>
      </c>
      <c r="B9389">
        <v>392</v>
      </c>
      <c r="C9389">
        <v>31</v>
      </c>
      <c r="D9389">
        <v>60</v>
      </c>
      <c r="E9389" t="s">
        <v>30</v>
      </c>
      <c r="F9389">
        <v>17.21</v>
      </c>
      <c r="G9389">
        <v>68.599999999999994</v>
      </c>
      <c r="H9389">
        <v>53.16</v>
      </c>
      <c r="I9389">
        <v>207.27</v>
      </c>
      <c r="J9389">
        <v>14.07</v>
      </c>
      <c r="K9389" t="s">
        <v>680</v>
      </c>
    </row>
    <row r="9390" spans="1:11" x14ac:dyDescent="0.25">
      <c r="A9390" t="s">
        <v>173</v>
      </c>
      <c r="B9390">
        <v>392</v>
      </c>
      <c r="C9390">
        <v>31</v>
      </c>
      <c r="D9390">
        <v>62</v>
      </c>
      <c r="E9390" t="s">
        <v>30</v>
      </c>
      <c r="F9390">
        <v>19.170000000000002</v>
      </c>
      <c r="G9390">
        <v>73.040000000000006</v>
      </c>
      <c r="H9390">
        <v>76.89</v>
      </c>
      <c r="I9390">
        <v>329.6</v>
      </c>
      <c r="J9390">
        <v>20.6</v>
      </c>
      <c r="K9390" t="s">
        <v>681</v>
      </c>
    </row>
    <row r="9391" spans="1:11" x14ac:dyDescent="0.25">
      <c r="A9391" t="s">
        <v>174</v>
      </c>
      <c r="B9391">
        <v>392</v>
      </c>
      <c r="C9391">
        <v>31</v>
      </c>
      <c r="D9391">
        <v>41</v>
      </c>
      <c r="E9391" t="s">
        <v>30</v>
      </c>
      <c r="F9391">
        <v>13.1</v>
      </c>
      <c r="G9391">
        <v>48.47</v>
      </c>
      <c r="H9391">
        <v>45.1</v>
      </c>
      <c r="I9391">
        <v>106.61</v>
      </c>
      <c r="J9391">
        <v>6.86</v>
      </c>
      <c r="K9391" t="s">
        <v>682</v>
      </c>
    </row>
    <row r="9392" spans="1:11" x14ac:dyDescent="0.25">
      <c r="A9392" t="s">
        <v>175</v>
      </c>
      <c r="B9392">
        <v>392</v>
      </c>
      <c r="C9392">
        <v>31</v>
      </c>
      <c r="D9392">
        <v>41</v>
      </c>
      <c r="E9392" t="s">
        <v>30</v>
      </c>
      <c r="F9392">
        <v>13.1</v>
      </c>
      <c r="G9392">
        <v>48.67</v>
      </c>
      <c r="H9392">
        <v>31.38</v>
      </c>
      <c r="I9392">
        <v>110.6</v>
      </c>
      <c r="J9392">
        <v>6.99</v>
      </c>
      <c r="K9392" t="s">
        <v>683</v>
      </c>
    </row>
    <row r="9393" spans="1:11" x14ac:dyDescent="0.25">
      <c r="A9393" t="s">
        <v>176</v>
      </c>
      <c r="B9393">
        <v>392</v>
      </c>
      <c r="C9393">
        <v>31</v>
      </c>
      <c r="D9393">
        <v>73</v>
      </c>
      <c r="E9393" t="s">
        <v>30</v>
      </c>
      <c r="F9393">
        <v>20.83</v>
      </c>
      <c r="G9393">
        <v>88.73</v>
      </c>
      <c r="H9393">
        <v>61.56</v>
      </c>
      <c r="I9393">
        <v>131.19</v>
      </c>
      <c r="J9393">
        <v>9.09</v>
      </c>
      <c r="K9393" t="s">
        <v>684</v>
      </c>
    </row>
    <row r="9394" spans="1:11" x14ac:dyDescent="0.25">
      <c r="A9394" t="s">
        <v>177</v>
      </c>
      <c r="B9394">
        <v>392</v>
      </c>
      <c r="C9394">
        <v>31</v>
      </c>
      <c r="D9394">
        <v>64</v>
      </c>
      <c r="E9394" t="s">
        <v>30</v>
      </c>
      <c r="F9394">
        <v>13.59</v>
      </c>
      <c r="G9394">
        <v>68.849999999999994</v>
      </c>
      <c r="H9394">
        <v>33.729999999999997</v>
      </c>
      <c r="I9394">
        <v>97.02</v>
      </c>
      <c r="J9394">
        <v>8.81</v>
      </c>
      <c r="K9394" t="s">
        <v>685</v>
      </c>
    </row>
    <row r="9395" spans="1:11" x14ac:dyDescent="0.25">
      <c r="A9395" t="s">
        <v>178</v>
      </c>
      <c r="B9395">
        <v>392</v>
      </c>
      <c r="C9395">
        <v>31</v>
      </c>
      <c r="D9395">
        <v>63</v>
      </c>
      <c r="E9395" t="s">
        <v>30</v>
      </c>
      <c r="F9395">
        <v>13.64</v>
      </c>
      <c r="G9395">
        <v>68.33</v>
      </c>
      <c r="H9395">
        <v>41.93</v>
      </c>
      <c r="I9395">
        <v>103.83</v>
      </c>
      <c r="J9395">
        <v>9.15</v>
      </c>
      <c r="K9395" t="s">
        <v>686</v>
      </c>
    </row>
    <row r="9396" spans="1:11" x14ac:dyDescent="0.25">
      <c r="A9396" t="s">
        <v>179</v>
      </c>
      <c r="B9396">
        <v>392</v>
      </c>
      <c r="C9396">
        <v>31</v>
      </c>
      <c r="D9396">
        <v>60</v>
      </c>
      <c r="E9396" t="s">
        <v>30</v>
      </c>
      <c r="F9396">
        <v>16.079999999999998</v>
      </c>
      <c r="G9396">
        <v>70.59</v>
      </c>
      <c r="H9396">
        <v>52.38</v>
      </c>
      <c r="I9396">
        <v>133.49</v>
      </c>
      <c r="J9396">
        <v>10.53</v>
      </c>
      <c r="K9396" t="s">
        <v>687</v>
      </c>
    </row>
    <row r="9397" spans="1:11" x14ac:dyDescent="0.25">
      <c r="A9397" t="s">
        <v>180</v>
      </c>
      <c r="B9397">
        <v>392</v>
      </c>
      <c r="C9397">
        <v>31</v>
      </c>
      <c r="D9397">
        <v>59</v>
      </c>
      <c r="E9397" t="s">
        <v>30</v>
      </c>
      <c r="F9397">
        <v>16.100000000000001</v>
      </c>
      <c r="G9397">
        <v>70.02</v>
      </c>
      <c r="H9397">
        <v>48.89</v>
      </c>
      <c r="I9397">
        <v>120.78</v>
      </c>
      <c r="J9397">
        <v>9.19</v>
      </c>
      <c r="K9397" t="s">
        <v>688</v>
      </c>
    </row>
    <row r="9398" spans="1:11" x14ac:dyDescent="0.25">
      <c r="A9398" t="s">
        <v>181</v>
      </c>
      <c r="B9398">
        <v>392</v>
      </c>
      <c r="C9398">
        <v>31</v>
      </c>
      <c r="D9398">
        <v>60</v>
      </c>
      <c r="E9398" t="s">
        <v>30</v>
      </c>
      <c r="F9398">
        <v>16.63</v>
      </c>
      <c r="G9398">
        <v>72.06</v>
      </c>
      <c r="H9398">
        <v>60.57</v>
      </c>
      <c r="I9398">
        <v>233.04</v>
      </c>
      <c r="J9398">
        <v>16.489999999999998</v>
      </c>
      <c r="K9398" t="s">
        <v>689</v>
      </c>
    </row>
    <row r="9399" spans="1:11" x14ac:dyDescent="0.25">
      <c r="A9399" t="s">
        <v>182</v>
      </c>
      <c r="B9399">
        <v>392</v>
      </c>
      <c r="C9399">
        <v>31</v>
      </c>
      <c r="D9399">
        <v>59</v>
      </c>
      <c r="E9399" t="s">
        <v>30</v>
      </c>
      <c r="F9399">
        <v>16.63</v>
      </c>
      <c r="G9399">
        <v>71.23</v>
      </c>
      <c r="H9399">
        <v>48.34</v>
      </c>
      <c r="I9399">
        <v>151.91</v>
      </c>
      <c r="J9399">
        <v>11.03</v>
      </c>
      <c r="K9399" t="s">
        <v>690</v>
      </c>
    </row>
    <row r="9400" spans="1:11" x14ac:dyDescent="0.25">
      <c r="A9400" t="s">
        <v>183</v>
      </c>
      <c r="B9400">
        <v>392</v>
      </c>
      <c r="C9400">
        <v>31</v>
      </c>
      <c r="D9400">
        <v>53</v>
      </c>
      <c r="E9400" t="s">
        <v>30</v>
      </c>
      <c r="F9400">
        <v>16.22</v>
      </c>
      <c r="G9400">
        <v>64.849999999999994</v>
      </c>
      <c r="H9400">
        <v>43.11</v>
      </c>
      <c r="I9400">
        <v>115.31</v>
      </c>
      <c r="J9400">
        <v>8.56</v>
      </c>
      <c r="K9400" t="s">
        <v>691</v>
      </c>
    </row>
    <row r="9401" spans="1:11" x14ac:dyDescent="0.25">
      <c r="A9401" t="s">
        <v>184</v>
      </c>
      <c r="B9401">
        <v>392</v>
      </c>
      <c r="C9401">
        <v>31</v>
      </c>
      <c r="D9401">
        <v>53</v>
      </c>
      <c r="E9401" t="s">
        <v>30</v>
      </c>
      <c r="F9401">
        <v>16.22</v>
      </c>
      <c r="G9401">
        <v>64.89</v>
      </c>
      <c r="H9401">
        <v>44.89</v>
      </c>
      <c r="I9401">
        <v>143.30000000000001</v>
      </c>
      <c r="J9401">
        <v>9.7200000000000006</v>
      </c>
      <c r="K9401" t="s">
        <v>1032</v>
      </c>
    </row>
    <row r="9402" spans="1:11" x14ac:dyDescent="0.25">
      <c r="A9402" t="s">
        <v>185</v>
      </c>
      <c r="B9402">
        <v>392</v>
      </c>
      <c r="C9402">
        <v>31</v>
      </c>
      <c r="D9402">
        <v>36</v>
      </c>
      <c r="E9402" t="s">
        <v>30</v>
      </c>
      <c r="F9402">
        <v>9.73</v>
      </c>
      <c r="G9402">
        <v>48.84</v>
      </c>
      <c r="H9402">
        <v>34.729999999999997</v>
      </c>
      <c r="I9402">
        <v>85.59</v>
      </c>
      <c r="J9402">
        <v>7.29</v>
      </c>
      <c r="K9402" t="s">
        <v>618</v>
      </c>
    </row>
    <row r="9403" spans="1:11" x14ac:dyDescent="0.25">
      <c r="A9403" t="s">
        <v>186</v>
      </c>
      <c r="B9403">
        <v>392</v>
      </c>
      <c r="C9403">
        <v>31</v>
      </c>
      <c r="D9403">
        <v>32</v>
      </c>
      <c r="E9403" t="s">
        <v>30</v>
      </c>
      <c r="F9403">
        <v>9.9499999999999993</v>
      </c>
      <c r="G9403">
        <v>48.82</v>
      </c>
      <c r="H9403">
        <v>39.950000000000003</v>
      </c>
      <c r="I9403">
        <v>84.33</v>
      </c>
      <c r="J9403">
        <v>7.12</v>
      </c>
      <c r="K9403" t="s">
        <v>617</v>
      </c>
    </row>
    <row r="9404" spans="1:11" x14ac:dyDescent="0.25">
      <c r="A9404" t="s">
        <v>187</v>
      </c>
      <c r="B9404">
        <v>392</v>
      </c>
      <c r="C9404">
        <v>31</v>
      </c>
      <c r="D9404">
        <v>24</v>
      </c>
      <c r="E9404" t="s">
        <v>30</v>
      </c>
      <c r="F9404">
        <v>11.79</v>
      </c>
      <c r="G9404">
        <v>34.11</v>
      </c>
      <c r="H9404">
        <v>9.26</v>
      </c>
      <c r="I9404">
        <v>34.630000000000003</v>
      </c>
      <c r="J9404">
        <v>1.71</v>
      </c>
      <c r="K9404" t="s">
        <v>693</v>
      </c>
    </row>
    <row r="9405" spans="1:11" x14ac:dyDescent="0.25">
      <c r="A9405" t="s">
        <v>188</v>
      </c>
      <c r="B9405">
        <v>392</v>
      </c>
      <c r="C9405">
        <v>31</v>
      </c>
      <c r="D9405">
        <v>24</v>
      </c>
      <c r="E9405" t="s">
        <v>30</v>
      </c>
      <c r="F9405">
        <v>11.79</v>
      </c>
      <c r="G9405">
        <v>34.15</v>
      </c>
      <c r="H9405">
        <v>3.54</v>
      </c>
      <c r="I9405">
        <v>8.34</v>
      </c>
      <c r="J9405">
        <v>0.41</v>
      </c>
      <c r="K9405" t="s">
        <v>694</v>
      </c>
    </row>
    <row r="9406" spans="1:11" x14ac:dyDescent="0.25">
      <c r="A9406" t="s">
        <v>189</v>
      </c>
      <c r="B9406">
        <v>392</v>
      </c>
      <c r="C9406">
        <v>31</v>
      </c>
      <c r="D9406">
        <v>34</v>
      </c>
      <c r="E9406" t="s">
        <v>30</v>
      </c>
      <c r="F9406">
        <v>11.93</v>
      </c>
      <c r="G9406">
        <v>42.3</v>
      </c>
      <c r="H9406">
        <v>19.64</v>
      </c>
      <c r="I9406">
        <v>37.6</v>
      </c>
      <c r="J9406">
        <v>2.1800000000000002</v>
      </c>
      <c r="K9406" t="s">
        <v>695</v>
      </c>
    </row>
    <row r="9407" spans="1:11" x14ac:dyDescent="0.25">
      <c r="A9407" t="s">
        <v>190</v>
      </c>
      <c r="B9407">
        <v>392</v>
      </c>
      <c r="C9407">
        <v>31</v>
      </c>
      <c r="D9407">
        <v>31</v>
      </c>
      <c r="E9407" t="s">
        <v>30</v>
      </c>
      <c r="F9407">
        <v>13.69</v>
      </c>
      <c r="G9407">
        <v>42.41</v>
      </c>
      <c r="H9407">
        <v>34.53</v>
      </c>
      <c r="I9407">
        <v>73.930000000000007</v>
      </c>
      <c r="J9407">
        <v>3.77</v>
      </c>
      <c r="K9407" t="s">
        <v>696</v>
      </c>
    </row>
    <row r="9408" spans="1:11" x14ac:dyDescent="0.25">
      <c r="A9408" t="s">
        <v>191</v>
      </c>
      <c r="B9408">
        <v>392</v>
      </c>
      <c r="C9408">
        <v>31</v>
      </c>
      <c r="D9408">
        <v>15</v>
      </c>
      <c r="E9408" t="s">
        <v>30</v>
      </c>
      <c r="F9408">
        <v>9.9</v>
      </c>
      <c r="G9408">
        <v>26.54</v>
      </c>
      <c r="H9408">
        <v>4</v>
      </c>
      <c r="I9408">
        <v>1.28</v>
      </c>
      <c r="J9408">
        <v>0.13</v>
      </c>
      <c r="K9408" t="s">
        <v>697</v>
      </c>
    </row>
    <row r="9409" spans="1:11" x14ac:dyDescent="0.25">
      <c r="A9409" t="s">
        <v>192</v>
      </c>
      <c r="B9409">
        <v>392</v>
      </c>
      <c r="C9409">
        <v>31</v>
      </c>
      <c r="D9409">
        <v>21</v>
      </c>
      <c r="E9409" t="s">
        <v>30</v>
      </c>
      <c r="F9409">
        <v>9.17</v>
      </c>
      <c r="G9409">
        <v>30.46</v>
      </c>
      <c r="H9409">
        <v>6.69</v>
      </c>
      <c r="I9409">
        <v>21.75</v>
      </c>
      <c r="J9409">
        <v>1.17</v>
      </c>
      <c r="K9409" t="s">
        <v>698</v>
      </c>
    </row>
    <row r="9410" spans="1:11" x14ac:dyDescent="0.25">
      <c r="A9410" t="s">
        <v>193</v>
      </c>
      <c r="B9410">
        <v>391</v>
      </c>
      <c r="C9410">
        <v>31</v>
      </c>
      <c r="D9410">
        <v>46</v>
      </c>
      <c r="E9410" t="s">
        <v>30</v>
      </c>
      <c r="F9410">
        <v>19.28</v>
      </c>
      <c r="G9410">
        <v>59.41</v>
      </c>
      <c r="H9410">
        <v>2</v>
      </c>
      <c r="I9410">
        <v>28.2</v>
      </c>
      <c r="J9410">
        <v>1.39</v>
      </c>
      <c r="K9410" t="s">
        <v>699</v>
      </c>
    </row>
    <row r="9411" spans="1:11" x14ac:dyDescent="0.25">
      <c r="A9411" t="s">
        <v>194</v>
      </c>
      <c r="B9411">
        <v>391</v>
      </c>
      <c r="C9411">
        <v>31</v>
      </c>
      <c r="D9411">
        <v>30</v>
      </c>
      <c r="E9411" t="s">
        <v>30</v>
      </c>
      <c r="F9411">
        <v>18.25</v>
      </c>
      <c r="G9411">
        <v>53.46</v>
      </c>
      <c r="H9411">
        <v>28</v>
      </c>
      <c r="I9411">
        <v>236.28</v>
      </c>
      <c r="J9411">
        <v>11.37</v>
      </c>
      <c r="K9411" t="s">
        <v>700</v>
      </c>
    </row>
    <row r="9412" spans="1:11" x14ac:dyDescent="0.25">
      <c r="A9412" t="s">
        <v>195</v>
      </c>
      <c r="B9412">
        <v>392</v>
      </c>
      <c r="C9412">
        <v>31</v>
      </c>
      <c r="D9412">
        <v>19</v>
      </c>
      <c r="E9412" t="s">
        <v>30</v>
      </c>
      <c r="F9412">
        <v>11.13</v>
      </c>
      <c r="G9412">
        <v>34.17</v>
      </c>
      <c r="H9412">
        <v>0.86</v>
      </c>
      <c r="I9412">
        <v>6.41</v>
      </c>
      <c r="J9412">
        <v>0.28999999999999998</v>
      </c>
      <c r="K9412" t="s">
        <v>701</v>
      </c>
    </row>
    <row r="9413" spans="1:11" x14ac:dyDescent="0.25">
      <c r="A9413" t="s">
        <v>196</v>
      </c>
      <c r="B9413">
        <v>392</v>
      </c>
      <c r="C9413">
        <v>31</v>
      </c>
      <c r="D9413">
        <v>27</v>
      </c>
      <c r="E9413" t="s">
        <v>30</v>
      </c>
      <c r="F9413">
        <v>10.61</v>
      </c>
      <c r="G9413">
        <v>37.869999999999997</v>
      </c>
      <c r="H9413">
        <v>2</v>
      </c>
      <c r="I9413">
        <v>3.62</v>
      </c>
      <c r="J9413">
        <v>0.22</v>
      </c>
      <c r="K9413" t="s">
        <v>702</v>
      </c>
    </row>
    <row r="9414" spans="1:11" x14ac:dyDescent="0.25">
      <c r="A9414" t="s">
        <v>197</v>
      </c>
      <c r="B9414">
        <v>391</v>
      </c>
      <c r="C9414">
        <v>31</v>
      </c>
      <c r="D9414">
        <v>20</v>
      </c>
      <c r="E9414" t="s">
        <v>30</v>
      </c>
      <c r="F9414">
        <v>4.8499999999999996</v>
      </c>
      <c r="G9414">
        <v>20.9</v>
      </c>
      <c r="H9414">
        <v>74</v>
      </c>
      <c r="I9414">
        <v>47.58</v>
      </c>
      <c r="J9414">
        <v>3.4</v>
      </c>
      <c r="K9414" t="s">
        <v>703</v>
      </c>
    </row>
    <row r="9415" spans="1:11" x14ac:dyDescent="0.25">
      <c r="A9415" t="s">
        <v>198</v>
      </c>
      <c r="B9415">
        <v>392</v>
      </c>
      <c r="C9415">
        <v>31</v>
      </c>
      <c r="D9415">
        <v>39</v>
      </c>
      <c r="E9415" t="s">
        <v>30</v>
      </c>
      <c r="F9415">
        <v>12.1</v>
      </c>
      <c r="G9415">
        <v>46.24</v>
      </c>
      <c r="H9415">
        <v>9.31</v>
      </c>
      <c r="I9415">
        <v>17.11</v>
      </c>
      <c r="J9415">
        <v>1.32</v>
      </c>
      <c r="K9415" t="s">
        <v>704</v>
      </c>
    </row>
    <row r="9416" spans="1:11" x14ac:dyDescent="0.25">
      <c r="A9416" t="s">
        <v>199</v>
      </c>
      <c r="B9416">
        <v>392</v>
      </c>
      <c r="C9416">
        <v>31</v>
      </c>
      <c r="D9416">
        <v>15</v>
      </c>
      <c r="E9416" t="s">
        <v>30</v>
      </c>
      <c r="F9416">
        <v>11.16</v>
      </c>
      <c r="G9416">
        <v>30.51</v>
      </c>
      <c r="H9416">
        <v>7.12</v>
      </c>
      <c r="I9416">
        <v>21.49</v>
      </c>
      <c r="J9416">
        <v>1.01</v>
      </c>
      <c r="K9416" t="s">
        <v>705</v>
      </c>
    </row>
    <row r="9417" spans="1:11" x14ac:dyDescent="0.25">
      <c r="A9417" t="s">
        <v>200</v>
      </c>
      <c r="B9417">
        <v>392</v>
      </c>
      <c r="C9417">
        <v>31</v>
      </c>
      <c r="D9417">
        <v>23</v>
      </c>
      <c r="E9417" t="s">
        <v>30</v>
      </c>
      <c r="F9417">
        <v>10.08</v>
      </c>
      <c r="G9417">
        <v>34.950000000000003</v>
      </c>
      <c r="H9417">
        <v>13.56</v>
      </c>
      <c r="I9417">
        <v>28.5</v>
      </c>
      <c r="J9417">
        <v>1.63</v>
      </c>
      <c r="K9417" t="s">
        <v>706</v>
      </c>
    </row>
    <row r="9418" spans="1:11" x14ac:dyDescent="0.25">
      <c r="A9418" t="s">
        <v>201</v>
      </c>
      <c r="B9418">
        <v>392</v>
      </c>
      <c r="C9418">
        <v>31</v>
      </c>
      <c r="D9418">
        <v>28</v>
      </c>
      <c r="E9418" t="s">
        <v>30</v>
      </c>
      <c r="F9418">
        <v>11.46</v>
      </c>
      <c r="G9418">
        <v>39.86</v>
      </c>
      <c r="H9418">
        <v>5.93</v>
      </c>
      <c r="I9418">
        <v>11.43</v>
      </c>
      <c r="J9418">
        <v>0.67</v>
      </c>
      <c r="K9418" t="s">
        <v>707</v>
      </c>
    </row>
    <row r="9419" spans="1:11" x14ac:dyDescent="0.25">
      <c r="A9419" t="s">
        <v>202</v>
      </c>
      <c r="B9419">
        <v>392</v>
      </c>
      <c r="C9419">
        <v>31</v>
      </c>
      <c r="D9419">
        <v>23</v>
      </c>
      <c r="E9419" t="s">
        <v>30</v>
      </c>
      <c r="F9419">
        <v>8.3000000000000007</v>
      </c>
      <c r="G9419">
        <v>32.86</v>
      </c>
      <c r="H9419">
        <v>5.12</v>
      </c>
      <c r="I9419">
        <v>8.6300000000000008</v>
      </c>
      <c r="J9419">
        <v>0.54</v>
      </c>
      <c r="K9419" t="s">
        <v>708</v>
      </c>
    </row>
    <row r="9420" spans="1:11" x14ac:dyDescent="0.25">
      <c r="A9420" t="s">
        <v>203</v>
      </c>
      <c r="B9420">
        <v>392</v>
      </c>
      <c r="C9420">
        <v>31</v>
      </c>
      <c r="D9420">
        <v>17</v>
      </c>
      <c r="E9420" t="s">
        <v>30</v>
      </c>
      <c r="F9420">
        <v>8.0399999999999991</v>
      </c>
      <c r="G9420">
        <v>27.42</v>
      </c>
      <c r="H9420">
        <v>3.6</v>
      </c>
      <c r="I9420">
        <v>4.28</v>
      </c>
      <c r="J9420">
        <v>0.23</v>
      </c>
      <c r="K9420" t="s">
        <v>709</v>
      </c>
    </row>
    <row r="9421" spans="1:11" x14ac:dyDescent="0.25">
      <c r="A9421" t="s">
        <v>204</v>
      </c>
      <c r="B9421">
        <v>392</v>
      </c>
      <c r="C9421">
        <v>31</v>
      </c>
      <c r="D9421">
        <v>16</v>
      </c>
      <c r="E9421" t="s">
        <v>30</v>
      </c>
      <c r="F9421">
        <v>8.25</v>
      </c>
      <c r="G9421">
        <v>26.2</v>
      </c>
      <c r="H9421">
        <v>3.24</v>
      </c>
      <c r="I9421">
        <v>6.11</v>
      </c>
      <c r="J9421">
        <v>0.32</v>
      </c>
      <c r="K9421" t="s">
        <v>710</v>
      </c>
    </row>
    <row r="9422" spans="1:11" x14ac:dyDescent="0.25">
      <c r="A9422" t="s">
        <v>205</v>
      </c>
      <c r="B9422">
        <v>392</v>
      </c>
      <c r="C9422">
        <v>31</v>
      </c>
      <c r="D9422">
        <v>17</v>
      </c>
      <c r="E9422" t="s">
        <v>30</v>
      </c>
      <c r="F9422">
        <v>8.2799999999999994</v>
      </c>
      <c r="G9422">
        <v>30.17</v>
      </c>
      <c r="H9422" t="s">
        <v>31</v>
      </c>
      <c r="I9422" t="s">
        <v>31</v>
      </c>
      <c r="J9422" t="s">
        <v>31</v>
      </c>
      <c r="K9422" t="s">
        <v>711</v>
      </c>
    </row>
    <row r="9423" spans="1:11" x14ac:dyDescent="0.25">
      <c r="A9423" t="s">
        <v>206</v>
      </c>
      <c r="B9423">
        <v>392</v>
      </c>
      <c r="C9423">
        <v>31</v>
      </c>
      <c r="D9423">
        <v>25</v>
      </c>
      <c r="E9423" t="s">
        <v>30</v>
      </c>
      <c r="F9423">
        <v>8.3699999999999992</v>
      </c>
      <c r="G9423">
        <v>34.71</v>
      </c>
      <c r="H9423">
        <v>2.88</v>
      </c>
      <c r="I9423">
        <v>2.3199999999999998</v>
      </c>
      <c r="J9423">
        <v>0.17</v>
      </c>
      <c r="K9423" t="s">
        <v>712</v>
      </c>
    </row>
    <row r="9424" spans="1:11" x14ac:dyDescent="0.25">
      <c r="A9424" t="s">
        <v>207</v>
      </c>
      <c r="B9424">
        <v>392</v>
      </c>
      <c r="C9424">
        <v>31</v>
      </c>
      <c r="D9424">
        <v>24</v>
      </c>
      <c r="E9424" t="s">
        <v>30</v>
      </c>
      <c r="F9424">
        <v>7.84</v>
      </c>
      <c r="G9424">
        <v>28.06</v>
      </c>
      <c r="H9424">
        <v>4</v>
      </c>
      <c r="I9424">
        <v>1.91</v>
      </c>
      <c r="J9424">
        <v>0.14000000000000001</v>
      </c>
      <c r="K9424" t="s">
        <v>713</v>
      </c>
    </row>
    <row r="9425" spans="1:11" x14ac:dyDescent="0.25">
      <c r="A9425" t="s">
        <v>208</v>
      </c>
      <c r="B9425">
        <v>392</v>
      </c>
      <c r="C9425">
        <v>31</v>
      </c>
      <c r="D9425">
        <v>24</v>
      </c>
      <c r="E9425" t="s">
        <v>30</v>
      </c>
      <c r="F9425">
        <v>12.42</v>
      </c>
      <c r="G9425">
        <v>36.47</v>
      </c>
      <c r="H9425">
        <v>3.16</v>
      </c>
      <c r="I9425">
        <v>5.2</v>
      </c>
      <c r="J9425">
        <v>0.27</v>
      </c>
      <c r="K9425" t="s">
        <v>714</v>
      </c>
    </row>
    <row r="9426" spans="1:11" x14ac:dyDescent="0.25">
      <c r="A9426" t="s">
        <v>209</v>
      </c>
      <c r="B9426">
        <v>392</v>
      </c>
      <c r="C9426">
        <v>31</v>
      </c>
      <c r="D9426">
        <v>31</v>
      </c>
      <c r="E9426" t="s">
        <v>30</v>
      </c>
      <c r="F9426">
        <v>13.57</v>
      </c>
      <c r="G9426">
        <v>44.84</v>
      </c>
      <c r="H9426">
        <v>2.72</v>
      </c>
      <c r="I9426">
        <v>3.38</v>
      </c>
      <c r="J9426">
        <v>0.18</v>
      </c>
      <c r="K9426" t="s">
        <v>715</v>
      </c>
    </row>
    <row r="9427" spans="1:11" x14ac:dyDescent="0.25">
      <c r="A9427" t="s">
        <v>210</v>
      </c>
      <c r="B9427">
        <v>392</v>
      </c>
      <c r="C9427">
        <v>31</v>
      </c>
      <c r="D9427">
        <v>23</v>
      </c>
      <c r="E9427" t="s">
        <v>30</v>
      </c>
      <c r="F9427">
        <v>11.18</v>
      </c>
      <c r="G9427">
        <v>35.409999999999997</v>
      </c>
      <c r="H9427">
        <v>10.47</v>
      </c>
      <c r="I9427">
        <v>8.9499999999999993</v>
      </c>
      <c r="J9427">
        <v>0.43</v>
      </c>
      <c r="K9427" t="s">
        <v>716</v>
      </c>
    </row>
    <row r="9428" spans="1:11" x14ac:dyDescent="0.25">
      <c r="A9428" t="s">
        <v>211</v>
      </c>
      <c r="B9428">
        <v>392</v>
      </c>
      <c r="C9428">
        <v>31</v>
      </c>
      <c r="D9428">
        <v>25</v>
      </c>
      <c r="E9428" t="s">
        <v>30</v>
      </c>
      <c r="F9428">
        <v>11.69</v>
      </c>
      <c r="G9428">
        <v>39.79</v>
      </c>
      <c r="H9428">
        <v>2.99</v>
      </c>
      <c r="I9428">
        <v>6.53</v>
      </c>
      <c r="J9428">
        <v>0.37</v>
      </c>
      <c r="K9428" t="s">
        <v>717</v>
      </c>
    </row>
    <row r="9429" spans="1:11" x14ac:dyDescent="0.25">
      <c r="A9429" t="s">
        <v>212</v>
      </c>
      <c r="B9429">
        <v>392</v>
      </c>
      <c r="C9429">
        <v>31</v>
      </c>
      <c r="D9429">
        <v>23</v>
      </c>
      <c r="E9429" t="s">
        <v>30</v>
      </c>
      <c r="F9429">
        <v>15.39</v>
      </c>
      <c r="G9429">
        <v>40.85</v>
      </c>
      <c r="H9429">
        <v>2</v>
      </c>
      <c r="I9429">
        <v>1.44</v>
      </c>
      <c r="J9429">
        <v>0.06</v>
      </c>
      <c r="K9429" t="s">
        <v>718</v>
      </c>
    </row>
    <row r="9430" spans="1:11" x14ac:dyDescent="0.25">
      <c r="A9430" t="s">
        <v>213</v>
      </c>
      <c r="B9430">
        <v>392</v>
      </c>
      <c r="C9430">
        <v>31</v>
      </c>
      <c r="D9430">
        <v>42</v>
      </c>
      <c r="E9430" t="s">
        <v>30</v>
      </c>
      <c r="F9430">
        <v>19.59</v>
      </c>
      <c r="G9430">
        <v>61.35</v>
      </c>
      <c r="H9430">
        <v>9.8000000000000007</v>
      </c>
      <c r="I9430">
        <v>31.24</v>
      </c>
      <c r="J9430">
        <v>1.72</v>
      </c>
      <c r="K9430" t="s">
        <v>719</v>
      </c>
    </row>
    <row r="9431" spans="1:11" x14ac:dyDescent="0.25">
      <c r="A9431" t="s">
        <v>214</v>
      </c>
      <c r="B9431">
        <v>392</v>
      </c>
      <c r="C9431">
        <v>31</v>
      </c>
      <c r="D9431">
        <v>15</v>
      </c>
      <c r="E9431" t="s">
        <v>30</v>
      </c>
      <c r="F9431">
        <v>10.02</v>
      </c>
      <c r="G9431">
        <v>27.1</v>
      </c>
      <c r="H9431">
        <v>4.3600000000000003</v>
      </c>
      <c r="I9431">
        <v>8.92</v>
      </c>
      <c r="J9431">
        <v>0.38</v>
      </c>
      <c r="K9431" t="s">
        <v>720</v>
      </c>
    </row>
    <row r="9432" spans="1:11" x14ac:dyDescent="0.25">
      <c r="A9432" t="s">
        <v>215</v>
      </c>
      <c r="B9432">
        <v>392</v>
      </c>
      <c r="C9432">
        <v>31</v>
      </c>
      <c r="D9432">
        <v>25</v>
      </c>
      <c r="E9432" t="s">
        <v>30</v>
      </c>
      <c r="F9432">
        <v>13.03</v>
      </c>
      <c r="G9432">
        <v>34.57</v>
      </c>
      <c r="H9432">
        <v>7.22</v>
      </c>
      <c r="I9432">
        <v>27.27</v>
      </c>
      <c r="J9432">
        <v>1.24</v>
      </c>
      <c r="K9432" t="s">
        <v>721</v>
      </c>
    </row>
    <row r="9433" spans="1:11" x14ac:dyDescent="0.25">
      <c r="A9433" t="s">
        <v>216</v>
      </c>
      <c r="B9433">
        <v>392</v>
      </c>
      <c r="C9433">
        <v>31</v>
      </c>
      <c r="D9433">
        <v>25</v>
      </c>
      <c r="E9433" t="s">
        <v>30</v>
      </c>
      <c r="F9433">
        <v>13.39</v>
      </c>
      <c r="G9433">
        <v>35.46</v>
      </c>
      <c r="H9433">
        <v>13.34</v>
      </c>
      <c r="I9433">
        <v>50.66</v>
      </c>
      <c r="J9433">
        <v>2.23</v>
      </c>
      <c r="K9433" t="s">
        <v>722</v>
      </c>
    </row>
    <row r="9434" spans="1:11" x14ac:dyDescent="0.25">
      <c r="A9434" t="s">
        <v>217</v>
      </c>
      <c r="B9434">
        <v>392</v>
      </c>
      <c r="C9434">
        <v>31</v>
      </c>
      <c r="D9434">
        <v>25</v>
      </c>
      <c r="E9434" t="s">
        <v>30</v>
      </c>
      <c r="F9434">
        <v>14.34</v>
      </c>
      <c r="G9434">
        <v>37.840000000000003</v>
      </c>
      <c r="H9434">
        <v>15.09</v>
      </c>
      <c r="I9434">
        <v>24.31</v>
      </c>
      <c r="J9434">
        <v>1.02</v>
      </c>
      <c r="K9434" t="s">
        <v>723</v>
      </c>
    </row>
    <row r="9435" spans="1:11" x14ac:dyDescent="0.25">
      <c r="A9435" t="s">
        <v>218</v>
      </c>
      <c r="B9435">
        <v>392</v>
      </c>
      <c r="C9435">
        <v>31</v>
      </c>
      <c r="D9435">
        <v>23</v>
      </c>
      <c r="E9435" t="s">
        <v>30</v>
      </c>
      <c r="F9435">
        <v>14.34</v>
      </c>
      <c r="G9435">
        <v>36.61</v>
      </c>
      <c r="H9435">
        <v>29.73</v>
      </c>
      <c r="I9435">
        <v>139.91</v>
      </c>
      <c r="J9435">
        <v>5.84</v>
      </c>
      <c r="K9435" t="s">
        <v>724</v>
      </c>
    </row>
    <row r="9436" spans="1:11" x14ac:dyDescent="0.25">
      <c r="A9436" t="s">
        <v>219</v>
      </c>
      <c r="B9436">
        <v>392</v>
      </c>
      <c r="C9436">
        <v>31</v>
      </c>
      <c r="D9436">
        <v>37</v>
      </c>
      <c r="E9436" t="s">
        <v>30</v>
      </c>
      <c r="F9436">
        <v>20.65</v>
      </c>
      <c r="G9436">
        <v>61.21</v>
      </c>
      <c r="H9436">
        <v>26.87</v>
      </c>
      <c r="I9436">
        <v>69.459999999999994</v>
      </c>
      <c r="J9436">
        <v>3.12</v>
      </c>
      <c r="K9436" t="s">
        <v>725</v>
      </c>
    </row>
    <row r="9437" spans="1:11" x14ac:dyDescent="0.25">
      <c r="A9437" t="s">
        <v>220</v>
      </c>
      <c r="B9437">
        <v>392</v>
      </c>
      <c r="C9437">
        <v>31</v>
      </c>
      <c r="D9437">
        <v>35</v>
      </c>
      <c r="E9437" t="s">
        <v>30</v>
      </c>
      <c r="F9437">
        <v>20.65</v>
      </c>
      <c r="G9437">
        <v>59.74</v>
      </c>
      <c r="H9437">
        <v>21.89</v>
      </c>
      <c r="I9437">
        <v>79.099999999999994</v>
      </c>
      <c r="J9437">
        <v>3.78</v>
      </c>
      <c r="K9437" t="s">
        <v>726</v>
      </c>
    </row>
    <row r="9438" spans="1:11" x14ac:dyDescent="0.25">
      <c r="A9438" t="s">
        <v>221</v>
      </c>
      <c r="B9438">
        <v>191</v>
      </c>
      <c r="C9438">
        <v>12</v>
      </c>
      <c r="D9438">
        <v>14</v>
      </c>
      <c r="E9438" t="s">
        <v>30</v>
      </c>
      <c r="F9438">
        <v>2.89</v>
      </c>
      <c r="G9438">
        <v>14.58</v>
      </c>
      <c r="H9438">
        <v>7.15</v>
      </c>
      <c r="I9438">
        <v>6.54</v>
      </c>
      <c r="J9438">
        <v>0.57999999999999996</v>
      </c>
      <c r="K9438" t="s">
        <v>727</v>
      </c>
    </row>
    <row r="9439" spans="1:11" x14ac:dyDescent="0.25">
      <c r="A9439" t="s">
        <v>222</v>
      </c>
      <c r="B9439">
        <v>191</v>
      </c>
      <c r="C9439">
        <v>12</v>
      </c>
      <c r="D9439">
        <v>22</v>
      </c>
      <c r="E9439" t="s">
        <v>30</v>
      </c>
      <c r="F9439">
        <v>4.0599999999999996</v>
      </c>
      <c r="G9439">
        <v>22.64</v>
      </c>
      <c r="H9439" t="s">
        <v>31</v>
      </c>
      <c r="I9439" t="s">
        <v>31</v>
      </c>
      <c r="J9439" t="s">
        <v>31</v>
      </c>
      <c r="K9439" t="s">
        <v>727</v>
      </c>
    </row>
    <row r="9440" spans="1:11" x14ac:dyDescent="0.25">
      <c r="A9440" t="s">
        <v>223</v>
      </c>
      <c r="B9440">
        <v>191</v>
      </c>
      <c r="C9440">
        <v>12</v>
      </c>
      <c r="D9440">
        <v>21</v>
      </c>
      <c r="E9440" t="s">
        <v>30</v>
      </c>
      <c r="F9440">
        <v>7.92</v>
      </c>
      <c r="G9440">
        <v>143.35</v>
      </c>
      <c r="H9440">
        <v>8</v>
      </c>
      <c r="I9440">
        <v>5.84</v>
      </c>
      <c r="J9440">
        <v>0.32</v>
      </c>
      <c r="K9440" t="s">
        <v>728</v>
      </c>
    </row>
    <row r="9441" spans="1:11" x14ac:dyDescent="0.25">
      <c r="A9441" t="s">
        <v>224</v>
      </c>
      <c r="B9441">
        <v>191</v>
      </c>
      <c r="C9441">
        <v>12</v>
      </c>
      <c r="D9441">
        <v>28</v>
      </c>
      <c r="E9441" t="s">
        <v>30</v>
      </c>
      <c r="F9441">
        <v>9.33</v>
      </c>
      <c r="G9441">
        <v>34.159999999999997</v>
      </c>
      <c r="H9441">
        <v>24</v>
      </c>
      <c r="I9441">
        <v>40.619999999999997</v>
      </c>
      <c r="J9441">
        <v>2.2799999999999998</v>
      </c>
      <c r="K9441" t="s">
        <v>729</v>
      </c>
    </row>
    <row r="9442" spans="1:11" x14ac:dyDescent="0.25">
      <c r="A9442" t="s">
        <v>225</v>
      </c>
      <c r="B9442">
        <v>191</v>
      </c>
      <c r="C9442">
        <v>12</v>
      </c>
      <c r="D9442">
        <v>28</v>
      </c>
      <c r="E9442" t="s">
        <v>30</v>
      </c>
      <c r="F9442">
        <v>9.33</v>
      </c>
      <c r="G9442">
        <v>34.15</v>
      </c>
      <c r="H9442">
        <v>40</v>
      </c>
      <c r="I9442">
        <v>72.180000000000007</v>
      </c>
      <c r="J9442">
        <v>4.3</v>
      </c>
      <c r="K9442" t="s">
        <v>729</v>
      </c>
    </row>
    <row r="9443" spans="1:11" x14ac:dyDescent="0.25">
      <c r="A9443" t="s">
        <v>226</v>
      </c>
      <c r="B9443">
        <v>191</v>
      </c>
      <c r="C9443">
        <v>12</v>
      </c>
      <c r="D9443">
        <v>12</v>
      </c>
      <c r="E9443" t="s">
        <v>30</v>
      </c>
      <c r="F9443">
        <v>3.12</v>
      </c>
      <c r="G9443">
        <v>12.9</v>
      </c>
      <c r="H9443">
        <v>2</v>
      </c>
      <c r="I9443">
        <v>1.02</v>
      </c>
      <c r="J9443">
        <v>0.03</v>
      </c>
      <c r="K9443" t="s">
        <v>730</v>
      </c>
    </row>
    <row r="9444" spans="1:11" x14ac:dyDescent="0.25">
      <c r="A9444" t="s">
        <v>227</v>
      </c>
      <c r="B9444">
        <v>191</v>
      </c>
      <c r="C9444">
        <v>12</v>
      </c>
      <c r="D9444">
        <v>14</v>
      </c>
      <c r="E9444" t="s">
        <v>30</v>
      </c>
      <c r="F9444">
        <v>3.45</v>
      </c>
      <c r="G9444">
        <v>15.24</v>
      </c>
      <c r="H9444">
        <v>2</v>
      </c>
      <c r="I9444">
        <v>0.36</v>
      </c>
      <c r="J9444">
        <v>0.04</v>
      </c>
      <c r="K9444" t="s">
        <v>731</v>
      </c>
    </row>
    <row r="9445" spans="1:11" x14ac:dyDescent="0.25">
      <c r="A9445" t="s">
        <v>228</v>
      </c>
      <c r="B9445">
        <v>191</v>
      </c>
      <c r="C9445">
        <v>12</v>
      </c>
      <c r="D9445">
        <v>11</v>
      </c>
      <c r="E9445" t="s">
        <v>30</v>
      </c>
      <c r="F9445">
        <v>3.42</v>
      </c>
      <c r="G9445">
        <v>13.42</v>
      </c>
      <c r="H9445">
        <v>12</v>
      </c>
      <c r="I9445">
        <v>10.039999999999999</v>
      </c>
      <c r="J9445">
        <v>0.77</v>
      </c>
      <c r="K9445" t="s">
        <v>731</v>
      </c>
    </row>
    <row r="9446" spans="1:11" x14ac:dyDescent="0.25">
      <c r="A9446" t="s">
        <v>229</v>
      </c>
      <c r="B9446">
        <v>191</v>
      </c>
      <c r="C9446">
        <v>12</v>
      </c>
      <c r="D9446">
        <v>7</v>
      </c>
      <c r="E9446" t="s">
        <v>30</v>
      </c>
      <c r="F9446">
        <v>1.66</v>
      </c>
      <c r="G9446">
        <v>6.5</v>
      </c>
      <c r="H9446">
        <v>10</v>
      </c>
      <c r="I9446">
        <v>4.46</v>
      </c>
      <c r="J9446">
        <v>0.25</v>
      </c>
      <c r="K9446" t="s">
        <v>732</v>
      </c>
    </row>
    <row r="9447" spans="1:11" x14ac:dyDescent="0.25">
      <c r="A9447" t="s">
        <v>230</v>
      </c>
      <c r="B9447">
        <v>191</v>
      </c>
      <c r="C9447">
        <v>12</v>
      </c>
      <c r="D9447">
        <v>7</v>
      </c>
      <c r="E9447" t="s">
        <v>30</v>
      </c>
      <c r="F9447">
        <v>1.66</v>
      </c>
      <c r="G9447">
        <v>6.59</v>
      </c>
      <c r="H9447">
        <v>4</v>
      </c>
      <c r="I9447">
        <v>3.78</v>
      </c>
      <c r="J9447">
        <v>0.23</v>
      </c>
      <c r="K9447" t="s">
        <v>732</v>
      </c>
    </row>
    <row r="9448" spans="1:11" x14ac:dyDescent="0.25">
      <c r="A9448" t="s">
        <v>231</v>
      </c>
      <c r="B9448">
        <v>191</v>
      </c>
      <c r="C9448">
        <v>12</v>
      </c>
      <c r="D9448">
        <v>28</v>
      </c>
      <c r="E9448" t="s">
        <v>30</v>
      </c>
      <c r="F9448">
        <v>7.45</v>
      </c>
      <c r="G9448">
        <v>33.01</v>
      </c>
      <c r="H9448">
        <v>51</v>
      </c>
      <c r="I9448">
        <v>119.71</v>
      </c>
      <c r="J9448">
        <v>8.98</v>
      </c>
      <c r="K9448" t="s">
        <v>733</v>
      </c>
    </row>
    <row r="9449" spans="1:11" x14ac:dyDescent="0.25">
      <c r="A9449" t="s">
        <v>232</v>
      </c>
      <c r="B9449">
        <v>191</v>
      </c>
      <c r="C9449">
        <v>12</v>
      </c>
      <c r="D9449">
        <v>26</v>
      </c>
      <c r="E9449" t="s">
        <v>30</v>
      </c>
      <c r="F9449">
        <v>8.61</v>
      </c>
      <c r="G9449">
        <v>32.950000000000003</v>
      </c>
      <c r="H9449">
        <v>26</v>
      </c>
      <c r="I9449">
        <v>43.2</v>
      </c>
      <c r="J9449">
        <v>2.69</v>
      </c>
      <c r="K9449" t="s">
        <v>734</v>
      </c>
    </row>
    <row r="9450" spans="1:11" x14ac:dyDescent="0.25">
      <c r="A9450" t="s">
        <v>233</v>
      </c>
      <c r="B9450">
        <v>191</v>
      </c>
      <c r="C9450">
        <v>12</v>
      </c>
      <c r="D9450">
        <v>22</v>
      </c>
      <c r="E9450" t="s">
        <v>30</v>
      </c>
      <c r="F9450">
        <v>7.95</v>
      </c>
      <c r="G9450">
        <v>30.9</v>
      </c>
      <c r="H9450">
        <v>13</v>
      </c>
      <c r="I9450">
        <v>16.45</v>
      </c>
      <c r="J9450">
        <v>0.79</v>
      </c>
      <c r="K9450" t="s">
        <v>735</v>
      </c>
    </row>
    <row r="9451" spans="1:11" x14ac:dyDescent="0.25">
      <c r="A9451" t="s">
        <v>234</v>
      </c>
      <c r="B9451">
        <v>351</v>
      </c>
      <c r="C9451">
        <v>32</v>
      </c>
      <c r="D9451">
        <v>16</v>
      </c>
      <c r="E9451" t="s">
        <v>30</v>
      </c>
      <c r="F9451">
        <v>24.93</v>
      </c>
      <c r="G9451">
        <v>66.3</v>
      </c>
      <c r="H9451" t="s">
        <v>31</v>
      </c>
      <c r="I9451" t="s">
        <v>31</v>
      </c>
      <c r="J9451" t="s">
        <v>31</v>
      </c>
      <c r="K9451" t="s">
        <v>736</v>
      </c>
    </row>
    <row r="9452" spans="1:11" x14ac:dyDescent="0.25">
      <c r="A9452" t="s">
        <v>235</v>
      </c>
      <c r="B9452">
        <v>351</v>
      </c>
      <c r="C9452">
        <v>32</v>
      </c>
      <c r="D9452">
        <v>16</v>
      </c>
      <c r="E9452" t="s">
        <v>30</v>
      </c>
      <c r="F9452">
        <v>24.96</v>
      </c>
      <c r="G9452">
        <v>65.790000000000006</v>
      </c>
      <c r="H9452" t="s">
        <v>31</v>
      </c>
      <c r="I9452" t="s">
        <v>31</v>
      </c>
      <c r="J9452" t="s">
        <v>31</v>
      </c>
      <c r="K9452" t="s">
        <v>737</v>
      </c>
    </row>
    <row r="9453" spans="1:11" x14ac:dyDescent="0.25">
      <c r="A9453" t="s">
        <v>236</v>
      </c>
      <c r="B9453">
        <v>351</v>
      </c>
      <c r="C9453">
        <v>32</v>
      </c>
      <c r="D9453">
        <v>22</v>
      </c>
      <c r="E9453" t="s">
        <v>30</v>
      </c>
      <c r="F9453">
        <v>25.14</v>
      </c>
      <c r="G9453">
        <v>70.66</v>
      </c>
      <c r="H9453" t="s">
        <v>31</v>
      </c>
      <c r="I9453" t="s">
        <v>31</v>
      </c>
      <c r="J9453" t="s">
        <v>31</v>
      </c>
      <c r="K9453" t="s">
        <v>738</v>
      </c>
    </row>
    <row r="9454" spans="1:11" x14ac:dyDescent="0.25">
      <c r="A9454" t="s">
        <v>237</v>
      </c>
      <c r="B9454">
        <v>351</v>
      </c>
      <c r="C9454">
        <v>32</v>
      </c>
      <c r="D9454">
        <v>23</v>
      </c>
      <c r="E9454" t="s">
        <v>30</v>
      </c>
      <c r="F9454">
        <v>25.27</v>
      </c>
      <c r="G9454">
        <v>72.58</v>
      </c>
      <c r="H9454" t="s">
        <v>31</v>
      </c>
      <c r="I9454" t="s">
        <v>31</v>
      </c>
      <c r="J9454" t="s">
        <v>31</v>
      </c>
      <c r="K9454" t="s">
        <v>739</v>
      </c>
    </row>
    <row r="9455" spans="1:11" x14ac:dyDescent="0.25">
      <c r="A9455" t="s">
        <v>238</v>
      </c>
      <c r="B9455">
        <v>392</v>
      </c>
      <c r="C9455">
        <v>31</v>
      </c>
      <c r="D9455">
        <v>59</v>
      </c>
      <c r="E9455" t="s">
        <v>30</v>
      </c>
      <c r="F9455">
        <v>16.52</v>
      </c>
      <c r="G9455">
        <v>70.64</v>
      </c>
      <c r="H9455">
        <v>23.83</v>
      </c>
      <c r="I9455">
        <v>92.89</v>
      </c>
      <c r="J9455">
        <v>6.45</v>
      </c>
      <c r="K9455" t="s">
        <v>740</v>
      </c>
    </row>
    <row r="9456" spans="1:11" x14ac:dyDescent="0.25">
      <c r="A9456" t="s">
        <v>239</v>
      </c>
      <c r="B9456">
        <v>392</v>
      </c>
      <c r="C9456">
        <v>31</v>
      </c>
      <c r="D9456">
        <v>60</v>
      </c>
      <c r="E9456" t="s">
        <v>30</v>
      </c>
      <c r="F9456">
        <v>16.55</v>
      </c>
      <c r="G9456">
        <v>72.62</v>
      </c>
      <c r="H9456">
        <v>14.45</v>
      </c>
      <c r="I9456">
        <v>25.64</v>
      </c>
      <c r="J9456">
        <v>1.93</v>
      </c>
      <c r="K9456" t="s">
        <v>741</v>
      </c>
    </row>
    <row r="9457" spans="1:11" x14ac:dyDescent="0.25">
      <c r="A9457" t="s">
        <v>240</v>
      </c>
      <c r="B9457">
        <v>392</v>
      </c>
      <c r="C9457">
        <v>31</v>
      </c>
      <c r="D9457">
        <v>56</v>
      </c>
      <c r="E9457" t="s">
        <v>30</v>
      </c>
      <c r="F9457">
        <v>20.21</v>
      </c>
      <c r="G9457">
        <v>73.099999999999994</v>
      </c>
      <c r="H9457">
        <v>45.05</v>
      </c>
      <c r="I9457">
        <v>204.62</v>
      </c>
      <c r="J9457">
        <v>12.28</v>
      </c>
      <c r="K9457" t="s">
        <v>742</v>
      </c>
    </row>
    <row r="9458" spans="1:11" x14ac:dyDescent="0.25">
      <c r="A9458" t="s">
        <v>241</v>
      </c>
      <c r="B9458">
        <v>392</v>
      </c>
      <c r="C9458">
        <v>31</v>
      </c>
      <c r="D9458">
        <v>58</v>
      </c>
      <c r="E9458" t="s">
        <v>30</v>
      </c>
      <c r="F9458">
        <v>20.21</v>
      </c>
      <c r="G9458">
        <v>74.260000000000005</v>
      </c>
      <c r="H9458">
        <v>47.84</v>
      </c>
      <c r="I9458">
        <v>177.44</v>
      </c>
      <c r="J9458">
        <v>10.82</v>
      </c>
      <c r="K9458" t="s">
        <v>743</v>
      </c>
    </row>
    <row r="9459" spans="1:11" x14ac:dyDescent="0.25">
      <c r="A9459" t="s">
        <v>242</v>
      </c>
      <c r="B9459">
        <v>392</v>
      </c>
      <c r="C9459">
        <v>31</v>
      </c>
      <c r="D9459">
        <v>42</v>
      </c>
      <c r="E9459" t="s">
        <v>30</v>
      </c>
      <c r="F9459">
        <v>13.08</v>
      </c>
      <c r="G9459">
        <v>50.13</v>
      </c>
      <c r="H9459">
        <v>46.36</v>
      </c>
      <c r="I9459">
        <v>132.03</v>
      </c>
      <c r="J9459">
        <v>8.36</v>
      </c>
      <c r="K9459" t="s">
        <v>744</v>
      </c>
    </row>
    <row r="9460" spans="1:11" x14ac:dyDescent="0.25">
      <c r="A9460" t="s">
        <v>243</v>
      </c>
      <c r="B9460">
        <v>392</v>
      </c>
      <c r="C9460">
        <v>31</v>
      </c>
      <c r="D9460">
        <v>39</v>
      </c>
      <c r="E9460" t="s">
        <v>30</v>
      </c>
      <c r="F9460">
        <v>12.2</v>
      </c>
      <c r="G9460">
        <v>46.65</v>
      </c>
      <c r="H9460">
        <v>46.31</v>
      </c>
      <c r="I9460">
        <v>131.63999999999999</v>
      </c>
      <c r="J9460">
        <v>8.3699999999999992</v>
      </c>
      <c r="K9460" t="s">
        <v>745</v>
      </c>
    </row>
    <row r="9461" spans="1:11" x14ac:dyDescent="0.25">
      <c r="A9461" t="s">
        <v>244</v>
      </c>
      <c r="B9461">
        <v>392</v>
      </c>
      <c r="C9461">
        <v>31</v>
      </c>
      <c r="D9461">
        <v>45</v>
      </c>
      <c r="E9461" t="s">
        <v>30</v>
      </c>
      <c r="F9461">
        <v>12.9</v>
      </c>
      <c r="G9461">
        <v>52.55</v>
      </c>
      <c r="H9461">
        <v>53.27</v>
      </c>
      <c r="I9461">
        <v>238.3</v>
      </c>
      <c r="J9461">
        <v>16.68</v>
      </c>
      <c r="K9461" t="s">
        <v>746</v>
      </c>
    </row>
    <row r="9462" spans="1:11" x14ac:dyDescent="0.25">
      <c r="A9462" t="s">
        <v>245</v>
      </c>
      <c r="B9462">
        <v>392</v>
      </c>
      <c r="C9462">
        <v>31</v>
      </c>
      <c r="D9462">
        <v>62</v>
      </c>
      <c r="E9462" t="s">
        <v>30</v>
      </c>
      <c r="F9462">
        <v>19.68</v>
      </c>
      <c r="G9462">
        <v>75.400000000000006</v>
      </c>
      <c r="H9462">
        <v>79.78</v>
      </c>
      <c r="I9462">
        <v>288.2</v>
      </c>
      <c r="J9462">
        <v>19.39</v>
      </c>
      <c r="K9462" t="s">
        <v>747</v>
      </c>
    </row>
    <row r="9463" spans="1:11" x14ac:dyDescent="0.25">
      <c r="A9463" t="s">
        <v>246</v>
      </c>
      <c r="B9463">
        <v>392</v>
      </c>
      <c r="C9463">
        <v>31</v>
      </c>
      <c r="D9463">
        <v>66</v>
      </c>
      <c r="E9463" t="s">
        <v>30</v>
      </c>
      <c r="F9463">
        <v>27.62</v>
      </c>
      <c r="G9463">
        <v>97.91</v>
      </c>
      <c r="H9463">
        <v>54.94</v>
      </c>
      <c r="I9463">
        <v>263.08999999999997</v>
      </c>
      <c r="J9463">
        <v>15.82</v>
      </c>
      <c r="K9463" t="s">
        <v>748</v>
      </c>
    </row>
    <row r="9464" spans="1:11" x14ac:dyDescent="0.25">
      <c r="A9464" t="s">
        <v>247</v>
      </c>
      <c r="B9464">
        <v>392</v>
      </c>
      <c r="C9464">
        <v>31</v>
      </c>
      <c r="D9464">
        <v>36</v>
      </c>
      <c r="E9464" t="s">
        <v>30</v>
      </c>
      <c r="F9464">
        <v>12.84</v>
      </c>
      <c r="G9464">
        <v>44.68</v>
      </c>
      <c r="H9464">
        <v>33.950000000000003</v>
      </c>
      <c r="I9464">
        <v>154.69</v>
      </c>
      <c r="J9464">
        <v>8.81</v>
      </c>
      <c r="K9464" t="s">
        <v>749</v>
      </c>
    </row>
    <row r="9465" spans="1:11" x14ac:dyDescent="0.25">
      <c r="A9465" t="s">
        <v>248</v>
      </c>
      <c r="B9465">
        <v>392</v>
      </c>
      <c r="C9465">
        <v>31</v>
      </c>
      <c r="D9465">
        <v>37</v>
      </c>
      <c r="E9465" t="s">
        <v>30</v>
      </c>
      <c r="F9465">
        <v>12.84</v>
      </c>
      <c r="G9465">
        <v>45.26</v>
      </c>
      <c r="H9465">
        <v>51.09</v>
      </c>
      <c r="I9465">
        <v>224</v>
      </c>
      <c r="J9465">
        <v>13.43</v>
      </c>
      <c r="K9465" t="s">
        <v>750</v>
      </c>
    </row>
    <row r="9466" spans="1:11" x14ac:dyDescent="0.25">
      <c r="A9466" t="s">
        <v>249</v>
      </c>
      <c r="B9466">
        <v>392</v>
      </c>
      <c r="C9466">
        <v>31</v>
      </c>
      <c r="D9466">
        <v>44</v>
      </c>
      <c r="E9466" t="s">
        <v>30</v>
      </c>
      <c r="F9466">
        <v>14.06</v>
      </c>
      <c r="G9466">
        <v>52.28</v>
      </c>
      <c r="H9466">
        <v>26.6</v>
      </c>
      <c r="I9466">
        <v>195.03</v>
      </c>
      <c r="J9466">
        <v>12.34</v>
      </c>
      <c r="K9466" t="s">
        <v>751</v>
      </c>
    </row>
    <row r="9467" spans="1:11" x14ac:dyDescent="0.25">
      <c r="A9467" t="s">
        <v>250</v>
      </c>
      <c r="B9467">
        <v>392</v>
      </c>
      <c r="C9467">
        <v>31</v>
      </c>
      <c r="D9467">
        <v>43</v>
      </c>
      <c r="E9467" t="s">
        <v>30</v>
      </c>
      <c r="F9467">
        <v>14.06</v>
      </c>
      <c r="G9467">
        <v>51.76</v>
      </c>
      <c r="H9467">
        <v>30</v>
      </c>
      <c r="I9467">
        <v>160.36000000000001</v>
      </c>
      <c r="J9467">
        <v>9.85</v>
      </c>
      <c r="K9467" t="s">
        <v>752</v>
      </c>
    </row>
    <row r="9468" spans="1:11" x14ac:dyDescent="0.25">
      <c r="A9468" t="s">
        <v>251</v>
      </c>
      <c r="B9468">
        <v>392</v>
      </c>
      <c r="C9468">
        <v>31</v>
      </c>
      <c r="D9468">
        <v>15</v>
      </c>
      <c r="E9468" t="s">
        <v>30</v>
      </c>
      <c r="F9468">
        <v>8.9</v>
      </c>
      <c r="G9468">
        <v>24.98</v>
      </c>
      <c r="H9468">
        <v>2.2400000000000002</v>
      </c>
      <c r="I9468">
        <v>0.85</v>
      </c>
      <c r="J9468">
        <v>0.04</v>
      </c>
      <c r="K9468" t="s">
        <v>753</v>
      </c>
    </row>
    <row r="9469" spans="1:11" x14ac:dyDescent="0.25">
      <c r="A9469" t="s">
        <v>252</v>
      </c>
      <c r="B9469">
        <v>392</v>
      </c>
      <c r="C9469">
        <v>31</v>
      </c>
      <c r="D9469">
        <v>22</v>
      </c>
      <c r="E9469" t="s">
        <v>30</v>
      </c>
      <c r="F9469">
        <v>13.09</v>
      </c>
      <c r="G9469">
        <v>38.96</v>
      </c>
      <c r="H9469">
        <v>3.97</v>
      </c>
      <c r="I9469">
        <v>12.96</v>
      </c>
      <c r="J9469">
        <v>0.69</v>
      </c>
      <c r="K9469" t="s">
        <v>754</v>
      </c>
    </row>
    <row r="9470" spans="1:11" x14ac:dyDescent="0.25">
      <c r="A9470" t="s">
        <v>253</v>
      </c>
      <c r="B9470">
        <v>192</v>
      </c>
      <c r="C9470">
        <v>12</v>
      </c>
      <c r="D9470">
        <v>24</v>
      </c>
      <c r="E9470" t="s">
        <v>30</v>
      </c>
      <c r="F9470">
        <v>7.38</v>
      </c>
      <c r="G9470">
        <v>29.3</v>
      </c>
      <c r="H9470">
        <v>62</v>
      </c>
      <c r="I9470">
        <v>142.88</v>
      </c>
      <c r="J9470">
        <v>9.2100000000000009</v>
      </c>
      <c r="K9470" t="s">
        <v>755</v>
      </c>
    </row>
    <row r="9471" spans="1:11" x14ac:dyDescent="0.25">
      <c r="A9471" t="s">
        <v>254</v>
      </c>
      <c r="B9471">
        <v>192</v>
      </c>
      <c r="C9471">
        <v>12</v>
      </c>
      <c r="D9471">
        <v>24</v>
      </c>
      <c r="E9471" t="s">
        <v>30</v>
      </c>
      <c r="F9471">
        <v>7.38</v>
      </c>
      <c r="G9471">
        <v>29.22</v>
      </c>
      <c r="H9471">
        <v>62</v>
      </c>
      <c r="I9471">
        <v>66.040000000000006</v>
      </c>
      <c r="J9471">
        <v>4.8099999999999996</v>
      </c>
      <c r="K9471" t="s">
        <v>755</v>
      </c>
    </row>
    <row r="9472" spans="1:11" x14ac:dyDescent="0.25">
      <c r="A9472" t="s">
        <v>255</v>
      </c>
      <c r="B9472">
        <v>392</v>
      </c>
      <c r="C9472">
        <v>31</v>
      </c>
      <c r="D9472">
        <v>13</v>
      </c>
      <c r="E9472" t="s">
        <v>30</v>
      </c>
      <c r="F9472">
        <v>4.72</v>
      </c>
      <c r="G9472">
        <v>18.239999999999998</v>
      </c>
      <c r="H9472">
        <v>1.38</v>
      </c>
      <c r="I9472">
        <v>0.52</v>
      </c>
      <c r="J9472">
        <v>0.03</v>
      </c>
      <c r="K9472" t="s">
        <v>756</v>
      </c>
    </row>
    <row r="9473" spans="1:11" x14ac:dyDescent="0.25">
      <c r="A9473" t="s">
        <v>256</v>
      </c>
      <c r="B9473">
        <v>392</v>
      </c>
      <c r="C9473">
        <v>31</v>
      </c>
      <c r="D9473">
        <v>26</v>
      </c>
      <c r="E9473" t="s">
        <v>30</v>
      </c>
      <c r="F9473">
        <v>8.16</v>
      </c>
      <c r="G9473">
        <v>31.59</v>
      </c>
      <c r="H9473">
        <v>12.28</v>
      </c>
      <c r="I9473">
        <v>52.37</v>
      </c>
      <c r="J9473">
        <v>3.14</v>
      </c>
      <c r="K9473" t="s">
        <v>757</v>
      </c>
    </row>
    <row r="9474" spans="1:11" x14ac:dyDescent="0.25">
      <c r="A9474" t="s">
        <v>257</v>
      </c>
      <c r="B9474">
        <v>392</v>
      </c>
      <c r="C9474">
        <v>31</v>
      </c>
      <c r="D9474">
        <v>28</v>
      </c>
      <c r="E9474" t="s">
        <v>30</v>
      </c>
      <c r="F9474">
        <v>8.48</v>
      </c>
      <c r="G9474">
        <v>33.090000000000003</v>
      </c>
      <c r="H9474">
        <v>7.23</v>
      </c>
      <c r="I9474">
        <v>21.65</v>
      </c>
      <c r="J9474">
        <v>1.31</v>
      </c>
      <c r="K9474" t="s">
        <v>757</v>
      </c>
    </row>
    <row r="9475" spans="1:11" x14ac:dyDescent="0.25">
      <c r="A9475" t="s">
        <v>258</v>
      </c>
      <c r="B9475">
        <v>351</v>
      </c>
      <c r="C9475">
        <v>32</v>
      </c>
      <c r="D9475">
        <v>22</v>
      </c>
      <c r="E9475" t="s">
        <v>30</v>
      </c>
      <c r="F9475">
        <v>29.22</v>
      </c>
      <c r="G9475">
        <v>79</v>
      </c>
      <c r="H9475" t="s">
        <v>31</v>
      </c>
      <c r="I9475" t="s">
        <v>31</v>
      </c>
      <c r="J9475" t="s">
        <v>31</v>
      </c>
      <c r="K9475" t="s">
        <v>758</v>
      </c>
    </row>
    <row r="9476" spans="1:11" x14ac:dyDescent="0.25">
      <c r="A9476" t="s">
        <v>259</v>
      </c>
      <c r="B9476">
        <v>351</v>
      </c>
      <c r="C9476">
        <v>32</v>
      </c>
      <c r="D9476">
        <v>24</v>
      </c>
      <c r="E9476" t="s">
        <v>30</v>
      </c>
      <c r="F9476">
        <v>29.26</v>
      </c>
      <c r="G9476">
        <v>81.67</v>
      </c>
      <c r="H9476" t="s">
        <v>31</v>
      </c>
      <c r="I9476" t="s">
        <v>31</v>
      </c>
      <c r="J9476" t="s">
        <v>31</v>
      </c>
      <c r="K9476" t="s">
        <v>759</v>
      </c>
    </row>
    <row r="9477" spans="1:11" x14ac:dyDescent="0.25">
      <c r="A9477" t="s">
        <v>260</v>
      </c>
      <c r="B9477">
        <v>392</v>
      </c>
      <c r="C9477">
        <v>31</v>
      </c>
      <c r="D9477">
        <v>57</v>
      </c>
      <c r="E9477" t="s">
        <v>30</v>
      </c>
      <c r="F9477">
        <v>21.3</v>
      </c>
      <c r="G9477">
        <v>72.36</v>
      </c>
      <c r="H9477">
        <v>15.68</v>
      </c>
      <c r="I9477">
        <v>53.78</v>
      </c>
      <c r="J9477">
        <v>2.78</v>
      </c>
      <c r="K9477" t="s">
        <v>760</v>
      </c>
    </row>
    <row r="9478" spans="1:11" x14ac:dyDescent="0.25">
      <c r="A9478" t="s">
        <v>261</v>
      </c>
      <c r="B9478">
        <v>392</v>
      </c>
      <c r="C9478">
        <v>31</v>
      </c>
      <c r="D9478">
        <v>37</v>
      </c>
      <c r="E9478" t="s">
        <v>30</v>
      </c>
      <c r="F9478">
        <v>9.48</v>
      </c>
      <c r="G9478">
        <v>41.7</v>
      </c>
      <c r="H9478">
        <v>3.82</v>
      </c>
      <c r="I9478">
        <v>6.7</v>
      </c>
      <c r="J9478">
        <v>0.5</v>
      </c>
      <c r="K9478" t="s">
        <v>761</v>
      </c>
    </row>
    <row r="9479" spans="1:11" x14ac:dyDescent="0.25">
      <c r="A9479" t="s">
        <v>262</v>
      </c>
      <c r="B9479">
        <v>392</v>
      </c>
      <c r="C9479">
        <v>31</v>
      </c>
      <c r="D9479">
        <v>32</v>
      </c>
      <c r="E9479" t="s">
        <v>30</v>
      </c>
      <c r="F9479">
        <v>7.3</v>
      </c>
      <c r="G9479">
        <v>35.07</v>
      </c>
      <c r="H9479">
        <v>7.24</v>
      </c>
      <c r="I9479">
        <v>17.97</v>
      </c>
      <c r="J9479">
        <v>1.43</v>
      </c>
      <c r="K9479" t="s">
        <v>762</v>
      </c>
    </row>
    <row r="9480" spans="1:11" x14ac:dyDescent="0.25">
      <c r="A9480" t="s">
        <v>263</v>
      </c>
      <c r="B9480">
        <v>392</v>
      </c>
      <c r="C9480">
        <v>31</v>
      </c>
      <c r="D9480">
        <v>32</v>
      </c>
      <c r="E9480" t="s">
        <v>30</v>
      </c>
      <c r="F9480">
        <v>7.3</v>
      </c>
      <c r="G9480">
        <v>35.31</v>
      </c>
      <c r="H9480">
        <v>4.93</v>
      </c>
      <c r="I9480">
        <v>8.98</v>
      </c>
      <c r="J9480">
        <v>0.71</v>
      </c>
      <c r="K9480" t="s">
        <v>762</v>
      </c>
    </row>
    <row r="9481" spans="1:11" x14ac:dyDescent="0.25">
      <c r="A9481" t="s">
        <v>264</v>
      </c>
      <c r="B9481">
        <v>392</v>
      </c>
      <c r="C9481">
        <v>31</v>
      </c>
      <c r="D9481">
        <v>29</v>
      </c>
      <c r="E9481" t="s">
        <v>30</v>
      </c>
      <c r="F9481">
        <v>7.95</v>
      </c>
      <c r="G9481">
        <v>32.090000000000003</v>
      </c>
      <c r="H9481">
        <v>3.32</v>
      </c>
      <c r="I9481">
        <v>5.71</v>
      </c>
      <c r="J9481">
        <v>0.47</v>
      </c>
      <c r="K9481" t="s">
        <v>763</v>
      </c>
    </row>
    <row r="9482" spans="1:11" x14ac:dyDescent="0.25">
      <c r="A9482" t="s">
        <v>265</v>
      </c>
      <c r="B9482">
        <v>392</v>
      </c>
      <c r="C9482">
        <v>31</v>
      </c>
      <c r="D9482">
        <v>30</v>
      </c>
      <c r="E9482" t="s">
        <v>30</v>
      </c>
      <c r="F9482">
        <v>8.02</v>
      </c>
      <c r="G9482">
        <v>32.979999999999997</v>
      </c>
      <c r="H9482">
        <v>1.56</v>
      </c>
      <c r="I9482">
        <v>0.6</v>
      </c>
      <c r="J9482">
        <v>0.04</v>
      </c>
      <c r="K9482" t="s">
        <v>764</v>
      </c>
    </row>
    <row r="9483" spans="1:11" x14ac:dyDescent="0.25">
      <c r="A9483" t="s">
        <v>266</v>
      </c>
      <c r="B9483">
        <v>392</v>
      </c>
      <c r="C9483">
        <v>31</v>
      </c>
      <c r="D9483">
        <v>16</v>
      </c>
      <c r="E9483" t="s">
        <v>30</v>
      </c>
      <c r="F9483">
        <v>3.55</v>
      </c>
      <c r="G9483">
        <v>17.09</v>
      </c>
      <c r="H9483">
        <v>7.72</v>
      </c>
      <c r="I9483">
        <v>6.2</v>
      </c>
      <c r="J9483">
        <v>0.5</v>
      </c>
      <c r="K9483" t="s">
        <v>765</v>
      </c>
    </row>
    <row r="9484" spans="1:11" x14ac:dyDescent="0.25">
      <c r="A9484" t="s">
        <v>267</v>
      </c>
      <c r="B9484">
        <v>392</v>
      </c>
      <c r="C9484">
        <v>31</v>
      </c>
      <c r="D9484">
        <v>16</v>
      </c>
      <c r="E9484" t="s">
        <v>30</v>
      </c>
      <c r="F9484">
        <v>3.55</v>
      </c>
      <c r="G9484">
        <v>17.21</v>
      </c>
      <c r="H9484">
        <v>3.11</v>
      </c>
      <c r="I9484">
        <v>4.4400000000000004</v>
      </c>
      <c r="J9484">
        <v>0.38</v>
      </c>
      <c r="K9484" t="s">
        <v>765</v>
      </c>
    </row>
    <row r="9485" spans="1:11" x14ac:dyDescent="0.25">
      <c r="A9485" t="s">
        <v>268</v>
      </c>
      <c r="B9485">
        <v>392</v>
      </c>
      <c r="C9485">
        <v>31</v>
      </c>
      <c r="D9485">
        <v>17</v>
      </c>
      <c r="E9485" t="s">
        <v>30</v>
      </c>
      <c r="F9485">
        <v>3.81</v>
      </c>
      <c r="G9485">
        <v>18.079999999999998</v>
      </c>
      <c r="H9485">
        <v>2.25</v>
      </c>
      <c r="I9485">
        <v>1.96</v>
      </c>
      <c r="J9485">
        <v>0.16</v>
      </c>
      <c r="K9485" t="s">
        <v>766</v>
      </c>
    </row>
    <row r="9486" spans="1:11" x14ac:dyDescent="0.25">
      <c r="A9486" t="s">
        <v>269</v>
      </c>
      <c r="B9486">
        <v>392</v>
      </c>
      <c r="C9486">
        <v>31</v>
      </c>
      <c r="D9486">
        <v>17</v>
      </c>
      <c r="E9486" t="s">
        <v>30</v>
      </c>
      <c r="F9486">
        <v>3.81</v>
      </c>
      <c r="G9486">
        <v>17.940000000000001</v>
      </c>
      <c r="H9486">
        <v>6.58</v>
      </c>
      <c r="I9486">
        <v>4.6100000000000003</v>
      </c>
      <c r="J9486">
        <v>0.37</v>
      </c>
      <c r="K9486" t="s">
        <v>766</v>
      </c>
    </row>
    <row r="9487" spans="1:11" x14ac:dyDescent="0.25">
      <c r="A9487" t="s">
        <v>270</v>
      </c>
      <c r="B9487">
        <v>392</v>
      </c>
      <c r="C9487">
        <v>31</v>
      </c>
      <c r="D9487">
        <v>11</v>
      </c>
      <c r="E9487" t="s">
        <v>30</v>
      </c>
      <c r="F9487">
        <v>3.09</v>
      </c>
      <c r="G9487">
        <v>12.27</v>
      </c>
      <c r="H9487">
        <v>2.0499999999999998</v>
      </c>
      <c r="I9487">
        <v>0.67</v>
      </c>
      <c r="J9487">
        <v>0.04</v>
      </c>
      <c r="K9487" t="s">
        <v>767</v>
      </c>
    </row>
    <row r="9488" spans="1:11" x14ac:dyDescent="0.25">
      <c r="A9488" t="s">
        <v>271</v>
      </c>
      <c r="B9488">
        <v>392</v>
      </c>
      <c r="C9488">
        <v>31</v>
      </c>
      <c r="D9488">
        <v>11</v>
      </c>
      <c r="E9488" t="s">
        <v>30</v>
      </c>
      <c r="F9488">
        <v>3.09</v>
      </c>
      <c r="G9488">
        <v>12.39</v>
      </c>
      <c r="H9488" t="s">
        <v>31</v>
      </c>
      <c r="I9488" t="s">
        <v>31</v>
      </c>
      <c r="J9488" t="s">
        <v>31</v>
      </c>
      <c r="K9488" t="s">
        <v>767</v>
      </c>
    </row>
    <row r="9489" spans="1:11" x14ac:dyDescent="0.25">
      <c r="A9489" t="s">
        <v>272</v>
      </c>
      <c r="B9489">
        <v>392</v>
      </c>
      <c r="C9489">
        <v>31</v>
      </c>
      <c r="D9489">
        <v>63</v>
      </c>
      <c r="E9489" t="s">
        <v>30</v>
      </c>
      <c r="F9489">
        <v>24.93</v>
      </c>
      <c r="G9489">
        <v>80.7</v>
      </c>
      <c r="H9489">
        <v>5</v>
      </c>
      <c r="I9489">
        <v>13.35</v>
      </c>
      <c r="J9489">
        <v>0.75</v>
      </c>
      <c r="K9489" t="s">
        <v>768</v>
      </c>
    </row>
    <row r="9490" spans="1:11" x14ac:dyDescent="0.25">
      <c r="A9490" t="s">
        <v>273</v>
      </c>
      <c r="B9490">
        <v>392</v>
      </c>
      <c r="C9490">
        <v>31</v>
      </c>
      <c r="D9490">
        <v>37</v>
      </c>
      <c r="E9490" t="s">
        <v>30</v>
      </c>
      <c r="F9490">
        <v>12.69</v>
      </c>
      <c r="G9490">
        <v>45.77</v>
      </c>
      <c r="H9490">
        <v>13.16</v>
      </c>
      <c r="I9490">
        <v>31.84</v>
      </c>
      <c r="J9490">
        <v>2</v>
      </c>
      <c r="K9490" t="s">
        <v>769</v>
      </c>
    </row>
    <row r="9491" spans="1:11" x14ac:dyDescent="0.25">
      <c r="A9491" t="s">
        <v>274</v>
      </c>
      <c r="B9491">
        <v>392</v>
      </c>
      <c r="C9491">
        <v>31</v>
      </c>
      <c r="D9491">
        <v>32</v>
      </c>
      <c r="E9491" t="s">
        <v>30</v>
      </c>
      <c r="F9491">
        <v>11.17</v>
      </c>
      <c r="G9491">
        <v>41.9</v>
      </c>
      <c r="H9491">
        <v>12.44</v>
      </c>
      <c r="I9491">
        <v>18.37</v>
      </c>
      <c r="J9491">
        <v>1.2</v>
      </c>
      <c r="K9491" t="s">
        <v>770</v>
      </c>
    </row>
    <row r="9492" spans="1:11" x14ac:dyDescent="0.25">
      <c r="A9492" t="s">
        <v>275</v>
      </c>
      <c r="B9492">
        <v>392</v>
      </c>
      <c r="C9492">
        <v>31</v>
      </c>
      <c r="D9492">
        <v>37</v>
      </c>
      <c r="E9492" t="s">
        <v>30</v>
      </c>
      <c r="F9492">
        <v>13.2</v>
      </c>
      <c r="G9492">
        <v>51.04</v>
      </c>
      <c r="H9492">
        <v>7.55</v>
      </c>
      <c r="I9492">
        <v>12.49</v>
      </c>
      <c r="J9492">
        <v>0.9</v>
      </c>
      <c r="K9492" t="s">
        <v>771</v>
      </c>
    </row>
    <row r="9493" spans="1:11" x14ac:dyDescent="0.25">
      <c r="A9493" t="s">
        <v>276</v>
      </c>
      <c r="B9493">
        <v>392</v>
      </c>
      <c r="C9493">
        <v>31</v>
      </c>
      <c r="D9493">
        <v>40</v>
      </c>
      <c r="E9493" t="s">
        <v>30</v>
      </c>
      <c r="F9493">
        <v>13.99</v>
      </c>
      <c r="G9493">
        <v>52.7</v>
      </c>
      <c r="H9493">
        <v>8.3699999999999992</v>
      </c>
      <c r="I9493">
        <v>13.61</v>
      </c>
      <c r="J9493">
        <v>0.84</v>
      </c>
      <c r="K9493" t="s">
        <v>772</v>
      </c>
    </row>
    <row r="9494" spans="1:11" x14ac:dyDescent="0.25">
      <c r="A9494" t="s">
        <v>277</v>
      </c>
      <c r="B9494">
        <v>392</v>
      </c>
      <c r="C9494">
        <v>31</v>
      </c>
      <c r="D9494">
        <v>33</v>
      </c>
      <c r="E9494" t="s">
        <v>30</v>
      </c>
      <c r="F9494">
        <v>14.68</v>
      </c>
      <c r="G9494">
        <v>46.76</v>
      </c>
      <c r="H9494">
        <v>8.31</v>
      </c>
      <c r="I9494">
        <v>17.48</v>
      </c>
      <c r="J9494">
        <v>0.94</v>
      </c>
      <c r="K9494" t="s">
        <v>773</v>
      </c>
    </row>
    <row r="9495" spans="1:11" x14ac:dyDescent="0.25">
      <c r="A9495" t="s">
        <v>278</v>
      </c>
      <c r="B9495">
        <v>392</v>
      </c>
      <c r="C9495">
        <v>31</v>
      </c>
      <c r="D9495">
        <v>37</v>
      </c>
      <c r="E9495" t="s">
        <v>30</v>
      </c>
      <c r="F9495">
        <v>13.29</v>
      </c>
      <c r="G9495">
        <v>46.74</v>
      </c>
      <c r="H9495">
        <v>5.3</v>
      </c>
      <c r="I9495">
        <v>15.94</v>
      </c>
      <c r="J9495">
        <v>0.85</v>
      </c>
      <c r="K9495" t="s">
        <v>774</v>
      </c>
    </row>
    <row r="9496" spans="1:11" x14ac:dyDescent="0.25">
      <c r="A9496" t="s">
        <v>279</v>
      </c>
      <c r="B9496">
        <v>191</v>
      </c>
      <c r="C9496">
        <v>12</v>
      </c>
      <c r="D9496">
        <v>40</v>
      </c>
      <c r="E9496" t="s">
        <v>30</v>
      </c>
      <c r="F9496">
        <v>9.36</v>
      </c>
      <c r="G9496">
        <v>44.57</v>
      </c>
      <c r="H9496">
        <v>2</v>
      </c>
      <c r="I9496">
        <v>6.09</v>
      </c>
      <c r="J9496">
        <v>0.51</v>
      </c>
      <c r="K9496" t="s">
        <v>775</v>
      </c>
    </row>
    <row r="9497" spans="1:11" x14ac:dyDescent="0.25">
      <c r="A9497" t="s">
        <v>280</v>
      </c>
      <c r="B9497">
        <v>191</v>
      </c>
      <c r="C9497">
        <v>12</v>
      </c>
      <c r="D9497">
        <v>38</v>
      </c>
      <c r="E9497" t="s">
        <v>30</v>
      </c>
      <c r="F9497">
        <v>9.36</v>
      </c>
      <c r="G9497">
        <v>43.19</v>
      </c>
      <c r="H9497">
        <v>4.8499999999999996</v>
      </c>
      <c r="I9497">
        <v>8.91</v>
      </c>
      <c r="J9497">
        <v>0.68</v>
      </c>
      <c r="K9497" t="s">
        <v>776</v>
      </c>
    </row>
    <row r="9498" spans="1:11" x14ac:dyDescent="0.25">
      <c r="A9498" t="s">
        <v>525</v>
      </c>
      <c r="B9498">
        <v>151</v>
      </c>
      <c r="C9498">
        <v>33</v>
      </c>
      <c r="D9498">
        <v>13</v>
      </c>
      <c r="E9498" t="s">
        <v>30</v>
      </c>
      <c r="F9498">
        <v>30.01</v>
      </c>
      <c r="G9498">
        <v>50.18</v>
      </c>
      <c r="H9498" t="s">
        <v>31</v>
      </c>
      <c r="I9498" t="s">
        <v>31</v>
      </c>
      <c r="J9498" t="s">
        <v>31</v>
      </c>
      <c r="K9498" t="s">
        <v>972</v>
      </c>
    </row>
    <row r="9499" spans="1:11" x14ac:dyDescent="0.25">
      <c r="A9499" t="s">
        <v>526</v>
      </c>
      <c r="B9499">
        <v>151</v>
      </c>
      <c r="C9499">
        <v>33</v>
      </c>
      <c r="D9499">
        <v>11</v>
      </c>
      <c r="E9499" t="s">
        <v>30</v>
      </c>
      <c r="F9499">
        <v>30.25</v>
      </c>
      <c r="G9499">
        <v>49.44</v>
      </c>
      <c r="H9499" t="s">
        <v>31</v>
      </c>
      <c r="I9499" t="s">
        <v>31</v>
      </c>
      <c r="J9499" t="s">
        <v>31</v>
      </c>
      <c r="K9499" t="s">
        <v>972</v>
      </c>
    </row>
    <row r="9500" spans="1:11" x14ac:dyDescent="0.25">
      <c r="A9500" t="s">
        <v>531</v>
      </c>
      <c r="B9500">
        <v>392</v>
      </c>
      <c r="C9500">
        <v>31</v>
      </c>
      <c r="D9500">
        <v>65</v>
      </c>
      <c r="E9500" t="s">
        <v>30</v>
      </c>
      <c r="F9500">
        <v>26.31</v>
      </c>
      <c r="G9500">
        <v>95.53</v>
      </c>
      <c r="H9500">
        <v>70.92</v>
      </c>
      <c r="I9500">
        <v>413.66</v>
      </c>
      <c r="J9500">
        <v>24.99</v>
      </c>
      <c r="K9500" t="s">
        <v>975</v>
      </c>
    </row>
    <row r="9501" spans="1:11" x14ac:dyDescent="0.25">
      <c r="A9501" t="s">
        <v>532</v>
      </c>
      <c r="B9501">
        <v>151</v>
      </c>
      <c r="C9501">
        <v>33</v>
      </c>
      <c r="D9501">
        <v>8</v>
      </c>
      <c r="E9501" t="s">
        <v>30</v>
      </c>
      <c r="F9501">
        <v>21.11</v>
      </c>
      <c r="G9501">
        <v>30.03</v>
      </c>
      <c r="H9501" t="s">
        <v>31</v>
      </c>
      <c r="I9501" t="s">
        <v>31</v>
      </c>
      <c r="J9501" t="s">
        <v>31</v>
      </c>
      <c r="K9501" t="s">
        <v>976</v>
      </c>
    </row>
    <row r="9502" spans="1:11" x14ac:dyDescent="0.25">
      <c r="A9502" t="s">
        <v>533</v>
      </c>
      <c r="B9502">
        <v>151</v>
      </c>
      <c r="C9502">
        <v>33</v>
      </c>
      <c r="D9502">
        <v>8</v>
      </c>
      <c r="E9502" t="s">
        <v>30</v>
      </c>
      <c r="F9502">
        <v>19.38</v>
      </c>
      <c r="G9502">
        <v>28.54</v>
      </c>
      <c r="H9502" t="s">
        <v>31</v>
      </c>
      <c r="I9502" t="s">
        <v>31</v>
      </c>
      <c r="J9502" t="s">
        <v>31</v>
      </c>
      <c r="K9502" t="s">
        <v>977</v>
      </c>
    </row>
    <row r="9503" spans="1:11" x14ac:dyDescent="0.25">
      <c r="A9503" t="s">
        <v>534</v>
      </c>
      <c r="B9503">
        <v>151</v>
      </c>
      <c r="C9503">
        <v>33</v>
      </c>
      <c r="D9503">
        <v>7</v>
      </c>
      <c r="E9503" t="s">
        <v>30</v>
      </c>
      <c r="F9503">
        <v>27.47</v>
      </c>
      <c r="G9503">
        <v>39.75</v>
      </c>
      <c r="H9503" t="s">
        <v>31</v>
      </c>
      <c r="I9503" t="s">
        <v>31</v>
      </c>
      <c r="J9503" t="s">
        <v>31</v>
      </c>
      <c r="K9503" t="s">
        <v>978</v>
      </c>
    </row>
    <row r="9504" spans="1:11" x14ac:dyDescent="0.25">
      <c r="A9504" t="s">
        <v>535</v>
      </c>
      <c r="B9504">
        <v>151</v>
      </c>
      <c r="C9504">
        <v>33</v>
      </c>
      <c r="D9504">
        <v>4</v>
      </c>
      <c r="E9504" t="s">
        <v>30</v>
      </c>
      <c r="F9504">
        <v>27.9</v>
      </c>
      <c r="G9504">
        <v>37.6</v>
      </c>
      <c r="H9504" t="s">
        <v>31</v>
      </c>
      <c r="I9504" t="s">
        <v>31</v>
      </c>
      <c r="J9504" t="s">
        <v>31</v>
      </c>
      <c r="K9504" t="s">
        <v>979</v>
      </c>
    </row>
    <row r="9505" spans="1:11" x14ac:dyDescent="0.25">
      <c r="A9505" t="s">
        <v>536</v>
      </c>
      <c r="B9505">
        <v>392</v>
      </c>
      <c r="C9505">
        <v>31</v>
      </c>
      <c r="D9505">
        <v>2</v>
      </c>
      <c r="E9505" t="s">
        <v>30</v>
      </c>
      <c r="F9505">
        <v>5.13</v>
      </c>
      <c r="G9505">
        <v>10.24</v>
      </c>
      <c r="H9505" t="s">
        <v>31</v>
      </c>
      <c r="I9505" t="s">
        <v>31</v>
      </c>
      <c r="J9505" t="s">
        <v>31</v>
      </c>
      <c r="K9505" t="s">
        <v>980</v>
      </c>
    </row>
    <row r="9506" spans="1:11" x14ac:dyDescent="0.25">
      <c r="A9506" t="s">
        <v>537</v>
      </c>
      <c r="B9506">
        <v>392</v>
      </c>
      <c r="C9506">
        <v>31</v>
      </c>
      <c r="D9506">
        <v>2</v>
      </c>
      <c r="E9506" t="s">
        <v>30</v>
      </c>
      <c r="F9506">
        <v>4.63</v>
      </c>
      <c r="G9506">
        <v>7.62</v>
      </c>
      <c r="H9506" t="s">
        <v>31</v>
      </c>
      <c r="I9506" t="s">
        <v>31</v>
      </c>
      <c r="J9506" t="s">
        <v>31</v>
      </c>
      <c r="K9506" t="s">
        <v>981</v>
      </c>
    </row>
    <row r="9507" spans="1:11" x14ac:dyDescent="0.25">
      <c r="A9507" t="s">
        <v>546</v>
      </c>
      <c r="B9507">
        <v>392</v>
      </c>
      <c r="C9507">
        <v>31</v>
      </c>
      <c r="D9507">
        <v>74</v>
      </c>
      <c r="E9507" t="s">
        <v>30</v>
      </c>
      <c r="F9507">
        <v>20.9</v>
      </c>
      <c r="G9507">
        <v>89.31</v>
      </c>
      <c r="H9507">
        <v>48.92</v>
      </c>
      <c r="I9507">
        <v>142.37</v>
      </c>
      <c r="J9507">
        <v>10.49</v>
      </c>
      <c r="K9507" t="s">
        <v>684</v>
      </c>
    </row>
    <row r="9508" spans="1:11" x14ac:dyDescent="0.25">
      <c r="A9508" t="s">
        <v>1033</v>
      </c>
      <c r="B9508">
        <v>392</v>
      </c>
      <c r="C9508">
        <v>31</v>
      </c>
      <c r="D9508">
        <v>11</v>
      </c>
      <c r="E9508" t="s">
        <v>30</v>
      </c>
      <c r="F9508">
        <v>6.8</v>
      </c>
      <c r="G9508">
        <v>24.16</v>
      </c>
      <c r="H9508">
        <v>66</v>
      </c>
      <c r="I9508">
        <v>146.88</v>
      </c>
      <c r="J9508">
        <v>8.83</v>
      </c>
      <c r="K9508" t="s">
        <v>1034</v>
      </c>
    </row>
    <row r="9509" spans="1:11" x14ac:dyDescent="0.25">
      <c r="A9509" t="s">
        <v>1035</v>
      </c>
      <c r="B9509">
        <v>392</v>
      </c>
      <c r="C9509">
        <v>31</v>
      </c>
      <c r="D9509">
        <v>11</v>
      </c>
      <c r="E9509" t="s">
        <v>30</v>
      </c>
      <c r="F9509">
        <v>6.8</v>
      </c>
      <c r="G9509">
        <v>24.16</v>
      </c>
      <c r="H9509">
        <v>88</v>
      </c>
      <c r="I9509">
        <v>229.84</v>
      </c>
      <c r="J9509">
        <v>13.9</v>
      </c>
      <c r="K9509" t="s">
        <v>1034</v>
      </c>
    </row>
    <row r="9510" spans="1:11" x14ac:dyDescent="0.25">
      <c r="A9510" t="s">
        <v>1036</v>
      </c>
      <c r="B9510">
        <v>342</v>
      </c>
      <c r="C9510">
        <v>31</v>
      </c>
      <c r="D9510">
        <v>14</v>
      </c>
      <c r="E9510" t="s">
        <v>30</v>
      </c>
      <c r="F9510">
        <v>20.399999999999999</v>
      </c>
      <c r="G9510">
        <v>62.44</v>
      </c>
      <c r="H9510" t="s">
        <v>31</v>
      </c>
      <c r="I9510" t="s">
        <v>31</v>
      </c>
      <c r="J9510" t="s">
        <v>31</v>
      </c>
      <c r="K9510" t="s">
        <v>1037</v>
      </c>
    </row>
    <row r="9511" spans="1:11" x14ac:dyDescent="0.25">
      <c r="A9511" t="s">
        <v>1038</v>
      </c>
      <c r="B9511">
        <v>342</v>
      </c>
      <c r="C9511">
        <v>31</v>
      </c>
      <c r="D9511">
        <v>15</v>
      </c>
      <c r="E9511" t="s">
        <v>30</v>
      </c>
      <c r="F9511">
        <v>20.399999999999999</v>
      </c>
      <c r="G9511">
        <v>63.11</v>
      </c>
      <c r="H9511" t="s">
        <v>31</v>
      </c>
      <c r="I9511" t="s">
        <v>31</v>
      </c>
      <c r="J9511" t="s">
        <v>31</v>
      </c>
      <c r="K9511" t="s">
        <v>1037</v>
      </c>
    </row>
    <row r="9512" spans="1:11" x14ac:dyDescent="0.25">
      <c r="A9512" t="s">
        <v>163</v>
      </c>
      <c r="B9512">
        <v>392</v>
      </c>
      <c r="C9512">
        <v>31</v>
      </c>
      <c r="D9512">
        <v>40</v>
      </c>
      <c r="E9512" t="s">
        <v>30</v>
      </c>
      <c r="F9512">
        <v>14.72</v>
      </c>
      <c r="G9512">
        <v>51.19</v>
      </c>
      <c r="H9512">
        <v>134.88999999999999</v>
      </c>
      <c r="I9512">
        <v>564.30999999999995</v>
      </c>
      <c r="J9512">
        <v>32.549999999999997</v>
      </c>
      <c r="K9512" t="s">
        <v>671</v>
      </c>
    </row>
    <row r="9513" spans="1:11" x14ac:dyDescent="0.25">
      <c r="A9513" t="s">
        <v>1039</v>
      </c>
      <c r="B9513">
        <v>392</v>
      </c>
      <c r="C9513">
        <v>31</v>
      </c>
      <c r="D9513">
        <v>6</v>
      </c>
      <c r="E9513" t="s">
        <v>30</v>
      </c>
      <c r="F9513">
        <v>6.8</v>
      </c>
      <c r="G9513">
        <v>20.81</v>
      </c>
      <c r="H9513">
        <v>6</v>
      </c>
      <c r="I9513">
        <v>31.28</v>
      </c>
      <c r="J9513">
        <v>1.64</v>
      </c>
      <c r="K9513" t="s">
        <v>671</v>
      </c>
    </row>
    <row r="9514" spans="1:11" x14ac:dyDescent="0.25">
      <c r="A9514" t="s">
        <v>1040</v>
      </c>
      <c r="B9514">
        <v>392</v>
      </c>
      <c r="C9514">
        <v>31</v>
      </c>
      <c r="D9514">
        <v>6</v>
      </c>
      <c r="E9514" t="s">
        <v>30</v>
      </c>
      <c r="F9514">
        <v>6.8</v>
      </c>
      <c r="G9514">
        <v>20.81</v>
      </c>
      <c r="H9514">
        <v>2</v>
      </c>
      <c r="I9514">
        <v>13.6</v>
      </c>
      <c r="J9514">
        <v>0.69</v>
      </c>
      <c r="K9514" t="s">
        <v>671</v>
      </c>
    </row>
    <row r="9515" spans="1:11" x14ac:dyDescent="0.25">
      <c r="A9515" t="s">
        <v>1041</v>
      </c>
      <c r="B9515">
        <v>342</v>
      </c>
      <c r="C9515">
        <v>35</v>
      </c>
      <c r="D9515">
        <v>16</v>
      </c>
      <c r="E9515" t="s">
        <v>30</v>
      </c>
      <c r="F9515">
        <v>14.96</v>
      </c>
      <c r="G9515">
        <v>49.27</v>
      </c>
      <c r="H9515" t="s">
        <v>31</v>
      </c>
      <c r="I9515" t="s">
        <v>31</v>
      </c>
      <c r="J9515" t="s">
        <v>31</v>
      </c>
      <c r="K9515" t="s">
        <v>1042</v>
      </c>
    </row>
    <row r="9516" spans="1:11" x14ac:dyDescent="0.25">
      <c r="A9516" t="s">
        <v>1043</v>
      </c>
      <c r="B9516">
        <v>191</v>
      </c>
      <c r="C9516">
        <v>12</v>
      </c>
      <c r="D9516">
        <v>5</v>
      </c>
      <c r="E9516" t="s">
        <v>30</v>
      </c>
      <c r="F9516">
        <v>2.73</v>
      </c>
      <c r="G9516">
        <v>7.5</v>
      </c>
      <c r="H9516">
        <v>2</v>
      </c>
      <c r="I9516">
        <v>4.84</v>
      </c>
      <c r="J9516">
        <v>0.23</v>
      </c>
      <c r="K9516" t="s">
        <v>1044</v>
      </c>
    </row>
    <row r="9517" spans="1:11" x14ac:dyDescent="0.25">
      <c r="A9517" t="s">
        <v>1045</v>
      </c>
      <c r="B9517">
        <v>191</v>
      </c>
      <c r="C9517">
        <v>12</v>
      </c>
      <c r="D9517">
        <v>5</v>
      </c>
      <c r="E9517" t="s">
        <v>30</v>
      </c>
      <c r="F9517">
        <v>2.73</v>
      </c>
      <c r="G9517">
        <v>7.42</v>
      </c>
      <c r="H9517">
        <v>4</v>
      </c>
      <c r="I9517">
        <v>6.38</v>
      </c>
      <c r="J9517">
        <v>0.24</v>
      </c>
      <c r="K9517" t="s">
        <v>1044</v>
      </c>
    </row>
    <row r="9518" spans="1:11" x14ac:dyDescent="0.25">
      <c r="A9518" t="s">
        <v>1046</v>
      </c>
      <c r="B9518">
        <v>342</v>
      </c>
      <c r="C9518">
        <v>31</v>
      </c>
      <c r="D9518">
        <v>16</v>
      </c>
      <c r="E9518" t="s">
        <v>30</v>
      </c>
      <c r="F9518">
        <v>14.96</v>
      </c>
      <c r="G9518">
        <v>49.27</v>
      </c>
      <c r="H9518" t="s">
        <v>31</v>
      </c>
      <c r="I9518" t="s">
        <v>31</v>
      </c>
      <c r="J9518" t="s">
        <v>31</v>
      </c>
      <c r="K9518" t="s">
        <v>1042</v>
      </c>
    </row>
    <row r="9519" spans="1:11" x14ac:dyDescent="0.25">
      <c r="A9519" t="s">
        <v>1047</v>
      </c>
      <c r="B9519">
        <v>192</v>
      </c>
      <c r="C9519">
        <v>33</v>
      </c>
      <c r="D9519">
        <v>8</v>
      </c>
      <c r="E9519" t="s">
        <v>30</v>
      </c>
      <c r="F9519">
        <v>3.51</v>
      </c>
      <c r="G9519">
        <v>11.1</v>
      </c>
      <c r="H9519">
        <v>4</v>
      </c>
      <c r="I9519">
        <v>3.84</v>
      </c>
      <c r="J9519">
        <v>0.3</v>
      </c>
      <c r="K9519" t="s">
        <v>1048</v>
      </c>
    </row>
    <row r="9520" spans="1:11" x14ac:dyDescent="0.25">
      <c r="A9520" t="s">
        <v>1049</v>
      </c>
      <c r="B9520">
        <v>192</v>
      </c>
      <c r="C9520">
        <v>33</v>
      </c>
      <c r="D9520">
        <v>8</v>
      </c>
      <c r="E9520" t="s">
        <v>30</v>
      </c>
      <c r="F9520">
        <v>3.51</v>
      </c>
      <c r="G9520">
        <v>11.03</v>
      </c>
      <c r="H9520">
        <v>16</v>
      </c>
      <c r="I9520">
        <v>6.88</v>
      </c>
      <c r="J9520">
        <v>0.48</v>
      </c>
      <c r="K9520" t="s">
        <v>1048</v>
      </c>
    </row>
    <row r="9521" spans="1:11" x14ac:dyDescent="0.25">
      <c r="A9521" t="s">
        <v>1050</v>
      </c>
      <c r="B9521">
        <v>342</v>
      </c>
      <c r="C9521">
        <v>35</v>
      </c>
      <c r="D9521">
        <v>11</v>
      </c>
      <c r="E9521" t="s">
        <v>30</v>
      </c>
      <c r="F9521">
        <v>26.36</v>
      </c>
      <c r="G9521">
        <v>36.19</v>
      </c>
      <c r="H9521" t="s">
        <v>31</v>
      </c>
      <c r="I9521" t="s">
        <v>31</v>
      </c>
      <c r="J9521" t="s">
        <v>31</v>
      </c>
      <c r="K9521" t="s">
        <v>1051</v>
      </c>
    </row>
    <row r="9522" spans="1:11" x14ac:dyDescent="0.25">
      <c r="A9522" t="s">
        <v>1052</v>
      </c>
      <c r="B9522">
        <v>342</v>
      </c>
      <c r="C9522">
        <v>35</v>
      </c>
      <c r="D9522">
        <v>11</v>
      </c>
      <c r="E9522" t="s">
        <v>30</v>
      </c>
      <c r="F9522">
        <v>25.56</v>
      </c>
      <c r="G9522">
        <v>35.04</v>
      </c>
      <c r="H9522" t="s">
        <v>31</v>
      </c>
      <c r="I9522" t="s">
        <v>31</v>
      </c>
      <c r="J9522" t="s">
        <v>31</v>
      </c>
      <c r="K9522" t="s">
        <v>1051</v>
      </c>
    </row>
    <row r="9523" spans="1:11" x14ac:dyDescent="0.25">
      <c r="A9523" t="s">
        <v>1053</v>
      </c>
      <c r="B9523">
        <v>191</v>
      </c>
      <c r="C9523">
        <v>12</v>
      </c>
      <c r="D9523">
        <v>2</v>
      </c>
      <c r="E9523" t="s">
        <v>30</v>
      </c>
      <c r="F9523">
        <v>8.65</v>
      </c>
      <c r="G9523">
        <v>11.85</v>
      </c>
      <c r="H9523" t="s">
        <v>31</v>
      </c>
      <c r="I9523" t="s">
        <v>31</v>
      </c>
      <c r="J9523" t="s">
        <v>31</v>
      </c>
      <c r="K9523" t="s">
        <v>1054</v>
      </c>
    </row>
    <row r="9524" spans="1:11" x14ac:dyDescent="0.25">
      <c r="A9524" t="s">
        <v>1055</v>
      </c>
      <c r="B9524">
        <v>191</v>
      </c>
      <c r="C9524">
        <v>12</v>
      </c>
      <c r="D9524">
        <v>3</v>
      </c>
      <c r="E9524" t="s">
        <v>30</v>
      </c>
      <c r="F9524">
        <v>9.23</v>
      </c>
      <c r="G9524">
        <v>12.82</v>
      </c>
      <c r="H9524" t="s">
        <v>31</v>
      </c>
      <c r="I9524" t="s">
        <v>31</v>
      </c>
      <c r="J9524" t="s">
        <v>31</v>
      </c>
      <c r="K9524" t="s">
        <v>1056</v>
      </c>
    </row>
    <row r="9525" spans="1:11" x14ac:dyDescent="0.25">
      <c r="A9525" t="s">
        <v>1057</v>
      </c>
      <c r="B9525">
        <v>191</v>
      </c>
      <c r="C9525">
        <v>12</v>
      </c>
      <c r="D9525">
        <v>2</v>
      </c>
      <c r="E9525" t="s">
        <v>30</v>
      </c>
      <c r="F9525">
        <v>8.4499999999999993</v>
      </c>
      <c r="G9525">
        <v>10.88</v>
      </c>
      <c r="H9525">
        <v>4</v>
      </c>
      <c r="I9525">
        <v>33.799999999999997</v>
      </c>
      <c r="J9525">
        <v>0.73</v>
      </c>
      <c r="K9525" t="s">
        <v>1054</v>
      </c>
    </row>
    <row r="9526" spans="1:11" x14ac:dyDescent="0.25">
      <c r="A9526" t="s">
        <v>1058</v>
      </c>
      <c r="B9526">
        <v>191</v>
      </c>
      <c r="C9526">
        <v>12</v>
      </c>
      <c r="D9526">
        <v>3</v>
      </c>
      <c r="E9526" t="s">
        <v>30</v>
      </c>
      <c r="F9526">
        <v>9.0299999999999994</v>
      </c>
      <c r="G9526">
        <v>11.83</v>
      </c>
      <c r="H9526">
        <v>4</v>
      </c>
      <c r="I9526">
        <v>33.799999999999997</v>
      </c>
      <c r="J9526">
        <v>0.73</v>
      </c>
      <c r="K9526" t="s">
        <v>1054</v>
      </c>
    </row>
    <row r="9527" spans="1:11" x14ac:dyDescent="0.25">
      <c r="A9527" t="s">
        <v>3</v>
      </c>
      <c r="B9527" t="s">
        <v>6</v>
      </c>
      <c r="C9527" t="s">
        <v>11</v>
      </c>
      <c r="D9527" t="s">
        <v>12</v>
      </c>
      <c r="E9527" t="s">
        <v>11</v>
      </c>
      <c r="F9527" t="s">
        <v>28</v>
      </c>
      <c r="G9527" t="s">
        <v>28</v>
      </c>
      <c r="H9527" t="s">
        <v>7</v>
      </c>
      <c r="I9527" t="s">
        <v>1</v>
      </c>
      <c r="J9527" t="s">
        <v>28</v>
      </c>
      <c r="K9527" t="e">
        <f>----------------------------------------L</f>
        <v>#NAME?</v>
      </c>
    </row>
    <row r="9528" spans="1:11" x14ac:dyDescent="0.25">
      <c r="A9528" t="s">
        <v>5</v>
      </c>
      <c r="F9528">
        <v>7719.68</v>
      </c>
      <c r="G9528">
        <v>28579.41</v>
      </c>
      <c r="H9528" s="1">
        <v>21210.49</v>
      </c>
      <c r="I9528" s="1">
        <v>63692.12</v>
      </c>
      <c r="J9528" s="1">
        <v>4403.33</v>
      </c>
    </row>
    <row r="9531" spans="1:11" x14ac:dyDescent="0.25">
      <c r="A9531" s="2" t="s">
        <v>1007</v>
      </c>
    </row>
    <row r="9534" spans="1:11" x14ac:dyDescent="0.25">
      <c r="A9534" t="s">
        <v>8</v>
      </c>
      <c r="B9534" t="s">
        <v>9</v>
      </c>
      <c r="C9534" t="s">
        <v>10</v>
      </c>
    </row>
    <row r="9535" spans="1:11" x14ac:dyDescent="0.25">
      <c r="A9535" t="s">
        <v>3</v>
      </c>
      <c r="B9535" t="s">
        <v>6</v>
      </c>
      <c r="C9535" t="s">
        <v>11</v>
      </c>
      <c r="D9535" t="s">
        <v>12</v>
      </c>
      <c r="E9535" t="s">
        <v>11</v>
      </c>
      <c r="F9535" t="s">
        <v>4</v>
      </c>
    </row>
    <row r="9536" spans="1:11" x14ac:dyDescent="0.25">
      <c r="A9536" t="s">
        <v>13</v>
      </c>
      <c r="B9536" t="s">
        <v>14</v>
      </c>
      <c r="C9536" t="s">
        <v>15</v>
      </c>
      <c r="D9536" t="s">
        <v>16</v>
      </c>
      <c r="E9536" t="s">
        <v>17</v>
      </c>
    </row>
    <row r="9537" spans="1:11" x14ac:dyDescent="0.25">
      <c r="A9537" t="s">
        <v>18</v>
      </c>
      <c r="B9537" t="s">
        <v>19</v>
      </c>
      <c r="C9537" t="s">
        <v>20</v>
      </c>
      <c r="D9537" t="s">
        <v>21</v>
      </c>
      <c r="E9537" t="s">
        <v>22</v>
      </c>
      <c r="F9537" t="s">
        <v>23</v>
      </c>
      <c r="G9537" t="s">
        <v>24</v>
      </c>
      <c r="H9537" t="s">
        <v>25</v>
      </c>
      <c r="I9537" t="s">
        <v>26</v>
      </c>
      <c r="J9537" t="s">
        <v>27</v>
      </c>
    </row>
    <row r="9538" spans="1:11" x14ac:dyDescent="0.25">
      <c r="A9538" t="s">
        <v>3</v>
      </c>
      <c r="B9538" t="s">
        <v>6</v>
      </c>
      <c r="C9538" t="s">
        <v>11</v>
      </c>
      <c r="D9538" t="s">
        <v>12</v>
      </c>
      <c r="E9538" t="s">
        <v>11</v>
      </c>
      <c r="F9538" t="s">
        <v>28</v>
      </c>
      <c r="G9538" t="s">
        <v>28</v>
      </c>
      <c r="H9538" t="s">
        <v>7</v>
      </c>
      <c r="I9538" t="s">
        <v>7</v>
      </c>
      <c r="J9538" t="s">
        <v>28</v>
      </c>
    </row>
    <row r="9539" spans="1:11" x14ac:dyDescent="0.25">
      <c r="A9539" t="s">
        <v>29</v>
      </c>
      <c r="B9539">
        <v>451</v>
      </c>
      <c r="C9539">
        <v>42</v>
      </c>
      <c r="D9539">
        <v>4</v>
      </c>
      <c r="E9539" t="s">
        <v>30</v>
      </c>
      <c r="F9539">
        <v>25.59</v>
      </c>
      <c r="G9539">
        <v>33.4</v>
      </c>
      <c r="H9539" t="s">
        <v>31</v>
      </c>
      <c r="I9539" t="s">
        <v>31</v>
      </c>
      <c r="J9539" t="s">
        <v>31</v>
      </c>
      <c r="K9539" t="s">
        <v>549</v>
      </c>
    </row>
    <row r="9540" spans="1:11" x14ac:dyDescent="0.25">
      <c r="A9540" t="s">
        <v>32</v>
      </c>
      <c r="B9540">
        <v>252</v>
      </c>
      <c r="C9540">
        <v>24</v>
      </c>
      <c r="D9540">
        <v>13</v>
      </c>
      <c r="E9540" t="s">
        <v>30</v>
      </c>
      <c r="F9540">
        <v>11.9</v>
      </c>
      <c r="G9540">
        <v>24.27</v>
      </c>
      <c r="H9540" t="s">
        <v>31</v>
      </c>
      <c r="I9540" t="s">
        <v>31</v>
      </c>
      <c r="J9540" t="s">
        <v>31</v>
      </c>
      <c r="K9540" t="s">
        <v>550</v>
      </c>
    </row>
    <row r="9541" spans="1:11" x14ac:dyDescent="0.25">
      <c r="A9541" t="s">
        <v>33</v>
      </c>
      <c r="B9541">
        <v>252</v>
      </c>
      <c r="C9541">
        <v>24</v>
      </c>
      <c r="D9541">
        <v>24</v>
      </c>
      <c r="E9541" t="s">
        <v>30</v>
      </c>
      <c r="F9541">
        <v>20.62</v>
      </c>
      <c r="G9541">
        <v>52.65</v>
      </c>
      <c r="H9541" t="s">
        <v>31</v>
      </c>
      <c r="I9541" t="s">
        <v>31</v>
      </c>
      <c r="J9541" t="s">
        <v>31</v>
      </c>
      <c r="K9541" t="s">
        <v>551</v>
      </c>
    </row>
    <row r="9542" spans="1:11" x14ac:dyDescent="0.25">
      <c r="A9542" t="s">
        <v>34</v>
      </c>
      <c r="B9542">
        <v>252</v>
      </c>
      <c r="C9542">
        <v>24</v>
      </c>
      <c r="D9542">
        <v>29</v>
      </c>
      <c r="E9542" t="s">
        <v>30</v>
      </c>
      <c r="F9542">
        <v>19.96</v>
      </c>
      <c r="G9542">
        <v>59</v>
      </c>
      <c r="H9542" t="s">
        <v>31</v>
      </c>
      <c r="I9542" t="s">
        <v>31</v>
      </c>
      <c r="J9542" t="s">
        <v>31</v>
      </c>
      <c r="K9542" t="s">
        <v>552</v>
      </c>
    </row>
    <row r="9543" spans="1:11" x14ac:dyDescent="0.25">
      <c r="A9543" t="s">
        <v>35</v>
      </c>
      <c r="B9543">
        <v>292</v>
      </c>
      <c r="C9543">
        <v>21</v>
      </c>
      <c r="D9543">
        <v>10</v>
      </c>
      <c r="E9543" t="s">
        <v>30</v>
      </c>
      <c r="F9543">
        <v>3.1</v>
      </c>
      <c r="G9543">
        <v>11.76</v>
      </c>
      <c r="H9543" t="s">
        <v>31</v>
      </c>
      <c r="I9543" t="s">
        <v>31</v>
      </c>
      <c r="J9543" t="s">
        <v>31</v>
      </c>
      <c r="K9543" t="s">
        <v>553</v>
      </c>
    </row>
    <row r="9544" spans="1:11" x14ac:dyDescent="0.25">
      <c r="A9544" t="s">
        <v>36</v>
      </c>
      <c r="B9544">
        <v>292</v>
      </c>
      <c r="C9544">
        <v>21</v>
      </c>
      <c r="D9544">
        <v>9</v>
      </c>
      <c r="E9544" t="s">
        <v>30</v>
      </c>
      <c r="F9544">
        <v>3.1</v>
      </c>
      <c r="G9544">
        <v>11.2</v>
      </c>
      <c r="H9544" t="s">
        <v>31</v>
      </c>
      <c r="I9544" t="s">
        <v>31</v>
      </c>
      <c r="J9544" t="s">
        <v>31</v>
      </c>
      <c r="K9544" t="s">
        <v>554</v>
      </c>
    </row>
    <row r="9545" spans="1:11" x14ac:dyDescent="0.25">
      <c r="A9545" t="s">
        <v>37</v>
      </c>
      <c r="B9545">
        <v>292</v>
      </c>
      <c r="C9545">
        <v>21</v>
      </c>
      <c r="D9545">
        <v>32</v>
      </c>
      <c r="E9545" t="s">
        <v>30</v>
      </c>
      <c r="F9545">
        <v>8.08</v>
      </c>
      <c r="G9545">
        <v>36.630000000000003</v>
      </c>
      <c r="H9545" t="s">
        <v>31</v>
      </c>
      <c r="I9545" t="s">
        <v>31</v>
      </c>
      <c r="J9545" t="s">
        <v>31</v>
      </c>
      <c r="K9545" t="s">
        <v>555</v>
      </c>
    </row>
    <row r="9546" spans="1:11" x14ac:dyDescent="0.25">
      <c r="A9546" t="s">
        <v>38</v>
      </c>
      <c r="B9546">
        <v>292</v>
      </c>
      <c r="C9546">
        <v>21</v>
      </c>
      <c r="D9546">
        <v>20</v>
      </c>
      <c r="E9546" t="s">
        <v>30</v>
      </c>
      <c r="F9546">
        <v>7.51</v>
      </c>
      <c r="G9546">
        <v>31.22</v>
      </c>
      <c r="H9546" t="s">
        <v>31</v>
      </c>
      <c r="I9546" t="s">
        <v>31</v>
      </c>
      <c r="J9546" t="s">
        <v>31</v>
      </c>
      <c r="K9546" t="s">
        <v>556</v>
      </c>
    </row>
    <row r="9547" spans="1:11" x14ac:dyDescent="0.25">
      <c r="A9547" t="s">
        <v>39</v>
      </c>
      <c r="B9547">
        <v>292</v>
      </c>
      <c r="C9547">
        <v>21</v>
      </c>
      <c r="D9547">
        <v>40</v>
      </c>
      <c r="E9547" t="s">
        <v>30</v>
      </c>
      <c r="F9547">
        <v>13.33</v>
      </c>
      <c r="G9547">
        <v>52.7</v>
      </c>
      <c r="H9547" t="s">
        <v>31</v>
      </c>
      <c r="I9547" t="s">
        <v>31</v>
      </c>
      <c r="J9547" t="s">
        <v>31</v>
      </c>
      <c r="K9547" t="s">
        <v>557</v>
      </c>
    </row>
    <row r="9548" spans="1:11" x14ac:dyDescent="0.25">
      <c r="A9548" t="s">
        <v>40</v>
      </c>
      <c r="B9548">
        <v>292</v>
      </c>
      <c r="C9548">
        <v>21</v>
      </c>
      <c r="D9548">
        <v>61</v>
      </c>
      <c r="E9548" t="s">
        <v>30</v>
      </c>
      <c r="F9548">
        <v>18.03</v>
      </c>
      <c r="G9548">
        <v>71.510000000000005</v>
      </c>
      <c r="H9548" t="s">
        <v>31</v>
      </c>
      <c r="I9548" t="s">
        <v>31</v>
      </c>
      <c r="J9548" t="s">
        <v>31</v>
      </c>
      <c r="K9548" t="s">
        <v>558</v>
      </c>
    </row>
    <row r="9549" spans="1:11" x14ac:dyDescent="0.25">
      <c r="A9549" t="s">
        <v>41</v>
      </c>
      <c r="B9549">
        <v>292</v>
      </c>
      <c r="C9549">
        <v>21</v>
      </c>
      <c r="D9549">
        <v>11</v>
      </c>
      <c r="E9549" t="s">
        <v>30</v>
      </c>
      <c r="F9549">
        <v>3.63</v>
      </c>
      <c r="G9549">
        <v>10.87</v>
      </c>
      <c r="H9549" t="s">
        <v>31</v>
      </c>
      <c r="I9549" t="s">
        <v>31</v>
      </c>
      <c r="J9549" t="s">
        <v>31</v>
      </c>
      <c r="K9549" t="s">
        <v>559</v>
      </c>
    </row>
    <row r="9550" spans="1:11" x14ac:dyDescent="0.25">
      <c r="A9550" t="s">
        <v>42</v>
      </c>
      <c r="B9550">
        <v>292</v>
      </c>
      <c r="C9550">
        <v>21</v>
      </c>
      <c r="D9550">
        <v>11</v>
      </c>
      <c r="E9550" t="s">
        <v>30</v>
      </c>
      <c r="F9550">
        <v>3.63</v>
      </c>
      <c r="G9550">
        <v>10.85</v>
      </c>
      <c r="H9550" t="s">
        <v>31</v>
      </c>
      <c r="I9550" t="s">
        <v>31</v>
      </c>
      <c r="J9550" t="s">
        <v>31</v>
      </c>
      <c r="K9550" t="s">
        <v>559</v>
      </c>
    </row>
    <row r="9551" spans="1:11" x14ac:dyDescent="0.25">
      <c r="A9551" t="s">
        <v>43</v>
      </c>
      <c r="B9551">
        <v>492</v>
      </c>
      <c r="C9551">
        <v>41</v>
      </c>
      <c r="D9551">
        <v>173</v>
      </c>
      <c r="E9551" t="s">
        <v>30</v>
      </c>
      <c r="F9551">
        <v>42.57</v>
      </c>
      <c r="G9551">
        <v>155.56</v>
      </c>
      <c r="H9551">
        <v>21.74</v>
      </c>
      <c r="I9551">
        <v>89.6</v>
      </c>
      <c r="J9551">
        <v>5.49</v>
      </c>
      <c r="K9551" t="s">
        <v>560</v>
      </c>
    </row>
    <row r="9552" spans="1:11" x14ac:dyDescent="0.25">
      <c r="A9552" t="s">
        <v>44</v>
      </c>
      <c r="B9552">
        <v>492</v>
      </c>
      <c r="C9552">
        <v>41</v>
      </c>
      <c r="D9552">
        <v>175</v>
      </c>
      <c r="E9552" t="s">
        <v>30</v>
      </c>
      <c r="F9552">
        <v>42.66</v>
      </c>
      <c r="G9552">
        <v>156.37</v>
      </c>
      <c r="H9552">
        <v>17.04</v>
      </c>
      <c r="I9552">
        <v>73.22</v>
      </c>
      <c r="J9552">
        <v>4.7</v>
      </c>
      <c r="K9552" t="s">
        <v>561</v>
      </c>
    </row>
    <row r="9553" spans="1:11" x14ac:dyDescent="0.25">
      <c r="A9553" t="s">
        <v>45</v>
      </c>
      <c r="B9553">
        <v>492</v>
      </c>
      <c r="C9553">
        <v>41</v>
      </c>
      <c r="D9553">
        <v>140</v>
      </c>
      <c r="E9553" t="s">
        <v>30</v>
      </c>
      <c r="F9553">
        <v>42.03</v>
      </c>
      <c r="G9553">
        <v>144.63999999999999</v>
      </c>
      <c r="H9553">
        <v>15</v>
      </c>
      <c r="I9553">
        <v>77.099999999999994</v>
      </c>
      <c r="J9553">
        <v>4.38</v>
      </c>
      <c r="K9553" t="s">
        <v>562</v>
      </c>
    </row>
    <row r="9554" spans="1:11" x14ac:dyDescent="0.25">
      <c r="A9554" t="s">
        <v>46</v>
      </c>
      <c r="B9554">
        <v>492</v>
      </c>
      <c r="C9554">
        <v>41</v>
      </c>
      <c r="D9554">
        <v>141</v>
      </c>
      <c r="E9554" t="s">
        <v>30</v>
      </c>
      <c r="F9554">
        <v>42.54</v>
      </c>
      <c r="G9554">
        <v>146.80000000000001</v>
      </c>
      <c r="H9554">
        <v>10.33</v>
      </c>
      <c r="I9554">
        <v>52.09</v>
      </c>
      <c r="J9554">
        <v>3.06</v>
      </c>
      <c r="K9554" t="s">
        <v>563</v>
      </c>
    </row>
    <row r="9555" spans="1:11" x14ac:dyDescent="0.25">
      <c r="A9555" t="s">
        <v>47</v>
      </c>
      <c r="B9555">
        <v>492</v>
      </c>
      <c r="C9555">
        <v>41</v>
      </c>
      <c r="D9555">
        <v>106</v>
      </c>
      <c r="E9555" t="s">
        <v>30</v>
      </c>
      <c r="F9555">
        <v>30.45</v>
      </c>
      <c r="G9555">
        <v>98.62</v>
      </c>
      <c r="H9555">
        <v>3</v>
      </c>
      <c r="I9555">
        <v>10.14</v>
      </c>
      <c r="J9555">
        <v>0.51</v>
      </c>
      <c r="K9555" t="s">
        <v>564</v>
      </c>
    </row>
    <row r="9556" spans="1:11" x14ac:dyDescent="0.25">
      <c r="A9556" t="s">
        <v>48</v>
      </c>
      <c r="B9556">
        <v>492</v>
      </c>
      <c r="C9556">
        <v>41</v>
      </c>
      <c r="D9556">
        <v>109</v>
      </c>
      <c r="E9556" t="s">
        <v>30</v>
      </c>
      <c r="F9556">
        <v>31.18</v>
      </c>
      <c r="G9556">
        <v>101.69</v>
      </c>
      <c r="H9556" t="s">
        <v>31</v>
      </c>
      <c r="I9556" t="s">
        <v>31</v>
      </c>
      <c r="J9556" t="s">
        <v>31</v>
      </c>
      <c r="K9556" t="s">
        <v>565</v>
      </c>
    </row>
    <row r="9557" spans="1:11" x14ac:dyDescent="0.25">
      <c r="A9557" t="s">
        <v>49</v>
      </c>
      <c r="B9557">
        <v>492</v>
      </c>
      <c r="C9557">
        <v>41</v>
      </c>
      <c r="D9557">
        <v>108</v>
      </c>
      <c r="E9557" t="s">
        <v>30</v>
      </c>
      <c r="F9557">
        <v>31.66</v>
      </c>
      <c r="G9557">
        <v>103.57</v>
      </c>
      <c r="H9557">
        <v>3</v>
      </c>
      <c r="I9557">
        <v>10.14</v>
      </c>
      <c r="J9557">
        <v>0.51</v>
      </c>
      <c r="K9557" t="s">
        <v>566</v>
      </c>
    </row>
    <row r="9558" spans="1:11" x14ac:dyDescent="0.25">
      <c r="A9558" t="s">
        <v>50</v>
      </c>
      <c r="B9558">
        <v>492</v>
      </c>
      <c r="C9558">
        <v>41</v>
      </c>
      <c r="D9558">
        <v>109</v>
      </c>
      <c r="E9558" t="s">
        <v>30</v>
      </c>
      <c r="F9558">
        <v>32.17</v>
      </c>
      <c r="G9558">
        <v>105.81</v>
      </c>
      <c r="H9558" t="s">
        <v>31</v>
      </c>
      <c r="I9558" t="s">
        <v>31</v>
      </c>
      <c r="J9558" t="s">
        <v>31</v>
      </c>
      <c r="K9558" t="s">
        <v>567</v>
      </c>
    </row>
    <row r="9559" spans="1:11" x14ac:dyDescent="0.25">
      <c r="A9559" t="s">
        <v>51</v>
      </c>
      <c r="B9559">
        <v>492</v>
      </c>
      <c r="C9559">
        <v>41</v>
      </c>
      <c r="D9559">
        <v>25</v>
      </c>
      <c r="E9559" t="s">
        <v>30</v>
      </c>
      <c r="F9559">
        <v>7.35</v>
      </c>
      <c r="G9559">
        <v>23.39</v>
      </c>
      <c r="H9559" t="s">
        <v>31</v>
      </c>
      <c r="I9559" t="s">
        <v>31</v>
      </c>
      <c r="J9559" t="s">
        <v>31</v>
      </c>
      <c r="K9559" t="s">
        <v>568</v>
      </c>
    </row>
    <row r="9560" spans="1:11" x14ac:dyDescent="0.25">
      <c r="A9560" t="s">
        <v>52</v>
      </c>
      <c r="B9560">
        <v>492</v>
      </c>
      <c r="C9560">
        <v>41</v>
      </c>
      <c r="D9560">
        <v>31</v>
      </c>
      <c r="E9560" t="s">
        <v>30</v>
      </c>
      <c r="F9560">
        <v>8.35</v>
      </c>
      <c r="G9560">
        <v>27.9</v>
      </c>
      <c r="H9560" t="s">
        <v>31</v>
      </c>
      <c r="I9560" t="s">
        <v>31</v>
      </c>
      <c r="J9560" t="s">
        <v>31</v>
      </c>
      <c r="K9560" t="s">
        <v>569</v>
      </c>
    </row>
    <row r="9561" spans="1:11" x14ac:dyDescent="0.25">
      <c r="A9561" t="s">
        <v>53</v>
      </c>
      <c r="B9561">
        <v>492</v>
      </c>
      <c r="C9561">
        <v>41</v>
      </c>
      <c r="D9561">
        <v>64</v>
      </c>
      <c r="E9561" t="s">
        <v>30</v>
      </c>
      <c r="F9561">
        <v>15.44</v>
      </c>
      <c r="G9561">
        <v>63.39</v>
      </c>
      <c r="H9561">
        <v>7</v>
      </c>
      <c r="I9561">
        <v>14.16</v>
      </c>
      <c r="J9561">
        <v>0.88</v>
      </c>
      <c r="K9561" t="s">
        <v>570</v>
      </c>
    </row>
    <row r="9562" spans="1:11" x14ac:dyDescent="0.25">
      <c r="A9562" t="s">
        <v>54</v>
      </c>
      <c r="B9562">
        <v>492</v>
      </c>
      <c r="C9562">
        <v>41</v>
      </c>
      <c r="D9562">
        <v>63</v>
      </c>
      <c r="E9562" t="s">
        <v>30</v>
      </c>
      <c r="F9562">
        <v>15.44</v>
      </c>
      <c r="G9562">
        <v>63.05</v>
      </c>
      <c r="H9562">
        <v>4</v>
      </c>
      <c r="I9562">
        <v>4.26</v>
      </c>
      <c r="J9562">
        <v>0.32</v>
      </c>
      <c r="K9562" t="s">
        <v>571</v>
      </c>
    </row>
    <row r="9563" spans="1:11" x14ac:dyDescent="0.25">
      <c r="A9563" t="s">
        <v>55</v>
      </c>
      <c r="B9563">
        <v>492</v>
      </c>
      <c r="C9563">
        <v>41</v>
      </c>
      <c r="D9563">
        <v>20</v>
      </c>
      <c r="E9563" t="s">
        <v>30</v>
      </c>
      <c r="F9563">
        <v>6.25</v>
      </c>
      <c r="G9563">
        <v>23.48</v>
      </c>
      <c r="H9563" t="s">
        <v>31</v>
      </c>
      <c r="I9563" t="s">
        <v>31</v>
      </c>
      <c r="J9563" t="s">
        <v>31</v>
      </c>
      <c r="K9563" t="s">
        <v>572</v>
      </c>
    </row>
    <row r="9564" spans="1:11" x14ac:dyDescent="0.25">
      <c r="A9564" t="s">
        <v>56</v>
      </c>
      <c r="B9564">
        <v>492</v>
      </c>
      <c r="C9564">
        <v>41</v>
      </c>
      <c r="D9564">
        <v>20</v>
      </c>
      <c r="E9564" t="s">
        <v>30</v>
      </c>
      <c r="F9564">
        <v>6.25</v>
      </c>
      <c r="G9564">
        <v>23.46</v>
      </c>
      <c r="H9564" t="s">
        <v>31</v>
      </c>
      <c r="I9564" t="s">
        <v>31</v>
      </c>
      <c r="J9564" t="s">
        <v>31</v>
      </c>
      <c r="K9564" t="s">
        <v>573</v>
      </c>
    </row>
    <row r="9565" spans="1:11" x14ac:dyDescent="0.25">
      <c r="A9565" t="s">
        <v>57</v>
      </c>
      <c r="B9565">
        <v>492</v>
      </c>
      <c r="C9565">
        <v>41</v>
      </c>
      <c r="D9565">
        <v>18</v>
      </c>
      <c r="E9565" t="s">
        <v>30</v>
      </c>
      <c r="F9565">
        <v>5.35</v>
      </c>
      <c r="G9565">
        <v>19.82</v>
      </c>
      <c r="H9565" t="s">
        <v>31</v>
      </c>
      <c r="I9565" t="s">
        <v>31</v>
      </c>
      <c r="J9565" t="s">
        <v>31</v>
      </c>
      <c r="K9565" t="s">
        <v>574</v>
      </c>
    </row>
    <row r="9566" spans="1:11" x14ac:dyDescent="0.25">
      <c r="A9566" t="s">
        <v>58</v>
      </c>
      <c r="B9566">
        <v>492</v>
      </c>
      <c r="C9566">
        <v>41</v>
      </c>
      <c r="D9566">
        <v>18</v>
      </c>
      <c r="E9566" t="s">
        <v>30</v>
      </c>
      <c r="F9566">
        <v>5.35</v>
      </c>
      <c r="G9566">
        <v>19.809999999999999</v>
      </c>
      <c r="H9566" t="s">
        <v>31</v>
      </c>
      <c r="I9566" t="s">
        <v>31</v>
      </c>
      <c r="J9566" t="s">
        <v>31</v>
      </c>
      <c r="K9566" t="s">
        <v>575</v>
      </c>
    </row>
    <row r="9567" spans="1:11" x14ac:dyDescent="0.25">
      <c r="A9567" t="s">
        <v>59</v>
      </c>
      <c r="B9567">
        <v>492</v>
      </c>
      <c r="C9567">
        <v>41</v>
      </c>
      <c r="D9567">
        <v>50</v>
      </c>
      <c r="E9567" t="s">
        <v>30</v>
      </c>
      <c r="F9567">
        <v>13.87</v>
      </c>
      <c r="G9567">
        <v>55.43</v>
      </c>
      <c r="H9567">
        <v>2</v>
      </c>
      <c r="I9567">
        <v>8.6</v>
      </c>
      <c r="J9567">
        <v>0.63</v>
      </c>
      <c r="K9567" t="s">
        <v>576</v>
      </c>
    </row>
    <row r="9568" spans="1:11" x14ac:dyDescent="0.25">
      <c r="A9568" t="s">
        <v>60</v>
      </c>
      <c r="B9568">
        <v>492</v>
      </c>
      <c r="C9568">
        <v>41</v>
      </c>
      <c r="D9568">
        <v>44</v>
      </c>
      <c r="E9568" t="s">
        <v>30</v>
      </c>
      <c r="F9568">
        <v>13.61</v>
      </c>
      <c r="G9568">
        <v>52.26</v>
      </c>
      <c r="H9568">
        <v>4</v>
      </c>
      <c r="I9568">
        <v>28.1</v>
      </c>
      <c r="J9568">
        <v>1.99</v>
      </c>
      <c r="K9568" t="s">
        <v>577</v>
      </c>
    </row>
    <row r="9569" spans="1:11" x14ac:dyDescent="0.25">
      <c r="A9569" t="s">
        <v>61</v>
      </c>
      <c r="B9569">
        <v>492</v>
      </c>
      <c r="C9569">
        <v>41</v>
      </c>
      <c r="D9569">
        <v>52</v>
      </c>
      <c r="E9569" t="s">
        <v>30</v>
      </c>
      <c r="F9569">
        <v>12.13</v>
      </c>
      <c r="G9569">
        <v>47.42</v>
      </c>
      <c r="H9569" t="s">
        <v>31</v>
      </c>
      <c r="I9569" t="s">
        <v>31</v>
      </c>
      <c r="J9569" t="s">
        <v>31</v>
      </c>
      <c r="K9569" t="s">
        <v>578</v>
      </c>
    </row>
    <row r="9570" spans="1:11" x14ac:dyDescent="0.25">
      <c r="A9570" t="s">
        <v>62</v>
      </c>
      <c r="B9570">
        <v>492</v>
      </c>
      <c r="C9570">
        <v>41</v>
      </c>
      <c r="D9570">
        <v>55</v>
      </c>
      <c r="E9570" t="s">
        <v>30</v>
      </c>
      <c r="F9570">
        <v>12.64</v>
      </c>
      <c r="G9570">
        <v>49.7</v>
      </c>
      <c r="H9570">
        <v>1</v>
      </c>
      <c r="I9570">
        <v>2.76</v>
      </c>
      <c r="J9570">
        <v>0.17</v>
      </c>
      <c r="K9570" t="s">
        <v>579</v>
      </c>
    </row>
    <row r="9571" spans="1:11" x14ac:dyDescent="0.25">
      <c r="A9571" t="s">
        <v>63</v>
      </c>
      <c r="B9571">
        <v>492</v>
      </c>
      <c r="C9571">
        <v>41</v>
      </c>
      <c r="D9571">
        <v>27</v>
      </c>
      <c r="E9571" t="s">
        <v>30</v>
      </c>
      <c r="F9571">
        <v>49.13</v>
      </c>
      <c r="G9571">
        <v>79.58</v>
      </c>
      <c r="H9571">
        <v>8.75</v>
      </c>
      <c r="I9571">
        <v>231.98</v>
      </c>
      <c r="J9571">
        <v>6.65</v>
      </c>
      <c r="K9571" t="s">
        <v>580</v>
      </c>
    </row>
    <row r="9572" spans="1:11" x14ac:dyDescent="0.25">
      <c r="A9572" t="s">
        <v>64</v>
      </c>
      <c r="B9572">
        <v>492</v>
      </c>
      <c r="C9572">
        <v>41</v>
      </c>
      <c r="D9572">
        <v>25</v>
      </c>
      <c r="E9572" t="s">
        <v>30</v>
      </c>
      <c r="F9572">
        <v>47.1</v>
      </c>
      <c r="G9572">
        <v>74.36</v>
      </c>
      <c r="H9572">
        <v>0.5</v>
      </c>
      <c r="I9572">
        <v>0.79</v>
      </c>
      <c r="J9572">
        <v>0.03</v>
      </c>
      <c r="K9572" t="s">
        <v>581</v>
      </c>
    </row>
    <row r="9573" spans="1:11" x14ac:dyDescent="0.25">
      <c r="A9573" t="s">
        <v>65</v>
      </c>
      <c r="B9573">
        <v>492</v>
      </c>
      <c r="C9573">
        <v>41</v>
      </c>
      <c r="D9573">
        <v>13</v>
      </c>
      <c r="E9573" t="s">
        <v>30</v>
      </c>
      <c r="F9573">
        <v>33.92</v>
      </c>
      <c r="G9573">
        <v>48.53</v>
      </c>
      <c r="H9573" t="s">
        <v>31</v>
      </c>
      <c r="I9573" t="s">
        <v>31</v>
      </c>
      <c r="J9573" t="s">
        <v>31</v>
      </c>
      <c r="K9573" t="s">
        <v>582</v>
      </c>
    </row>
    <row r="9574" spans="1:11" x14ac:dyDescent="0.25">
      <c r="A9574" t="s">
        <v>66</v>
      </c>
      <c r="B9574">
        <v>492</v>
      </c>
      <c r="C9574">
        <v>41</v>
      </c>
      <c r="D9574">
        <v>14</v>
      </c>
      <c r="E9574" t="s">
        <v>30</v>
      </c>
      <c r="F9574">
        <v>32.64</v>
      </c>
      <c r="G9574">
        <v>41.86</v>
      </c>
      <c r="H9574" t="s">
        <v>31</v>
      </c>
      <c r="I9574" t="s">
        <v>31</v>
      </c>
      <c r="J9574" t="s">
        <v>31</v>
      </c>
      <c r="K9574" t="s">
        <v>583</v>
      </c>
    </row>
    <row r="9575" spans="1:11" x14ac:dyDescent="0.25">
      <c r="A9575" t="s">
        <v>67</v>
      </c>
      <c r="B9575">
        <v>492</v>
      </c>
      <c r="C9575">
        <v>41</v>
      </c>
      <c r="D9575">
        <v>34</v>
      </c>
      <c r="E9575" t="s">
        <v>30</v>
      </c>
      <c r="F9575">
        <v>8.32</v>
      </c>
      <c r="G9575">
        <v>34</v>
      </c>
      <c r="H9575">
        <v>1.43</v>
      </c>
      <c r="I9575">
        <v>1.68</v>
      </c>
      <c r="J9575">
        <v>0.15</v>
      </c>
      <c r="K9575" t="s">
        <v>584</v>
      </c>
    </row>
    <row r="9576" spans="1:11" x14ac:dyDescent="0.25">
      <c r="A9576" t="s">
        <v>68</v>
      </c>
      <c r="B9576">
        <v>492</v>
      </c>
      <c r="C9576">
        <v>41</v>
      </c>
      <c r="D9576">
        <v>32</v>
      </c>
      <c r="E9576" t="s">
        <v>30</v>
      </c>
      <c r="F9576">
        <v>8.44</v>
      </c>
      <c r="G9576">
        <v>33.46</v>
      </c>
      <c r="H9576">
        <v>2.58</v>
      </c>
      <c r="I9576">
        <v>9.14</v>
      </c>
      <c r="J9576">
        <v>0.69</v>
      </c>
      <c r="K9576" t="s">
        <v>585</v>
      </c>
    </row>
    <row r="9577" spans="1:11" x14ac:dyDescent="0.25">
      <c r="A9577" t="s">
        <v>69</v>
      </c>
      <c r="B9577">
        <v>492</v>
      </c>
      <c r="C9577">
        <v>41</v>
      </c>
      <c r="D9577">
        <v>54</v>
      </c>
      <c r="E9577" t="s">
        <v>30</v>
      </c>
      <c r="F9577">
        <v>16.79</v>
      </c>
      <c r="G9577">
        <v>50.43</v>
      </c>
      <c r="H9577">
        <v>6.67</v>
      </c>
      <c r="I9577">
        <v>21.36</v>
      </c>
      <c r="J9577">
        <v>1.27</v>
      </c>
      <c r="K9577" t="s">
        <v>586</v>
      </c>
    </row>
    <row r="9578" spans="1:11" x14ac:dyDescent="0.25">
      <c r="A9578" t="s">
        <v>70</v>
      </c>
      <c r="B9578">
        <v>492</v>
      </c>
      <c r="C9578">
        <v>41</v>
      </c>
      <c r="D9578">
        <v>56</v>
      </c>
      <c r="E9578" t="s">
        <v>30</v>
      </c>
      <c r="F9578">
        <v>19.559999999999999</v>
      </c>
      <c r="G9578">
        <v>60.39</v>
      </c>
      <c r="H9578">
        <v>10.67</v>
      </c>
      <c r="I9578">
        <v>82.61</v>
      </c>
      <c r="J9578">
        <v>4.22</v>
      </c>
      <c r="K9578" t="s">
        <v>587</v>
      </c>
    </row>
    <row r="9579" spans="1:11" x14ac:dyDescent="0.25">
      <c r="A9579" t="s">
        <v>71</v>
      </c>
      <c r="B9579">
        <v>492</v>
      </c>
      <c r="C9579">
        <v>41</v>
      </c>
      <c r="D9579">
        <v>47</v>
      </c>
      <c r="E9579" t="s">
        <v>30</v>
      </c>
      <c r="F9579">
        <v>15.08</v>
      </c>
      <c r="G9579">
        <v>54.71</v>
      </c>
      <c r="H9579">
        <v>0.5</v>
      </c>
      <c r="I9579">
        <v>1.53</v>
      </c>
      <c r="J9579">
        <v>0.1</v>
      </c>
      <c r="K9579" t="s">
        <v>588</v>
      </c>
    </row>
    <row r="9580" spans="1:11" x14ac:dyDescent="0.25">
      <c r="A9580" t="s">
        <v>72</v>
      </c>
      <c r="B9580">
        <v>492</v>
      </c>
      <c r="C9580">
        <v>41</v>
      </c>
      <c r="D9580">
        <v>55</v>
      </c>
      <c r="E9580" t="s">
        <v>30</v>
      </c>
      <c r="F9580">
        <v>15.75</v>
      </c>
      <c r="G9580">
        <v>59.83</v>
      </c>
      <c r="H9580">
        <v>0.83</v>
      </c>
      <c r="I9580">
        <v>1.8</v>
      </c>
      <c r="J9580">
        <v>0.13</v>
      </c>
      <c r="K9580" t="s">
        <v>589</v>
      </c>
    </row>
    <row r="9581" spans="1:11" x14ac:dyDescent="0.25">
      <c r="A9581" t="s">
        <v>73</v>
      </c>
      <c r="B9581">
        <v>492</v>
      </c>
      <c r="C9581">
        <v>41</v>
      </c>
      <c r="D9581">
        <v>30</v>
      </c>
      <c r="E9581" t="s">
        <v>30</v>
      </c>
      <c r="F9581">
        <v>7.73</v>
      </c>
      <c r="G9581">
        <v>27.75</v>
      </c>
      <c r="H9581" t="s">
        <v>31</v>
      </c>
      <c r="I9581" t="s">
        <v>31</v>
      </c>
      <c r="J9581" t="s">
        <v>31</v>
      </c>
      <c r="K9581" t="s">
        <v>590</v>
      </c>
    </row>
    <row r="9582" spans="1:11" x14ac:dyDescent="0.25">
      <c r="A9582" t="s">
        <v>74</v>
      </c>
      <c r="B9582">
        <v>492</v>
      </c>
      <c r="C9582">
        <v>41</v>
      </c>
      <c r="D9582">
        <v>36</v>
      </c>
      <c r="E9582" t="s">
        <v>30</v>
      </c>
      <c r="F9582">
        <v>8.3699999999999992</v>
      </c>
      <c r="G9582">
        <v>31.77</v>
      </c>
      <c r="H9582">
        <v>0.33</v>
      </c>
      <c r="I9582">
        <v>0.12</v>
      </c>
      <c r="J9582">
        <v>0.01</v>
      </c>
      <c r="K9582" t="s">
        <v>591</v>
      </c>
    </row>
    <row r="9583" spans="1:11" x14ac:dyDescent="0.25">
      <c r="A9583" t="s">
        <v>75</v>
      </c>
      <c r="B9583">
        <v>492</v>
      </c>
      <c r="C9583">
        <v>41</v>
      </c>
      <c r="D9583">
        <v>38</v>
      </c>
      <c r="E9583" t="s">
        <v>30</v>
      </c>
      <c r="F9583">
        <v>10.08</v>
      </c>
      <c r="G9583">
        <v>33.299999999999997</v>
      </c>
      <c r="H9583">
        <v>14</v>
      </c>
      <c r="I9583">
        <v>38.619999999999997</v>
      </c>
      <c r="J9583">
        <v>2.66</v>
      </c>
      <c r="K9583" t="s">
        <v>592</v>
      </c>
    </row>
    <row r="9584" spans="1:11" x14ac:dyDescent="0.25">
      <c r="A9584" t="s">
        <v>76</v>
      </c>
      <c r="B9584">
        <v>492</v>
      </c>
      <c r="C9584">
        <v>41</v>
      </c>
      <c r="D9584">
        <v>40</v>
      </c>
      <c r="E9584" t="s">
        <v>30</v>
      </c>
      <c r="F9584">
        <v>12.36</v>
      </c>
      <c r="G9584">
        <v>42.85</v>
      </c>
      <c r="H9584">
        <v>8</v>
      </c>
      <c r="I9584">
        <v>34.36</v>
      </c>
      <c r="J9584">
        <v>2.3199999999999998</v>
      </c>
      <c r="K9584" t="s">
        <v>593</v>
      </c>
    </row>
    <row r="9585" spans="1:11" x14ac:dyDescent="0.25">
      <c r="A9585" t="s">
        <v>77</v>
      </c>
      <c r="B9585">
        <v>492</v>
      </c>
      <c r="C9585">
        <v>41</v>
      </c>
      <c r="D9585">
        <v>42</v>
      </c>
      <c r="E9585" t="s">
        <v>30</v>
      </c>
      <c r="F9585">
        <v>15.68</v>
      </c>
      <c r="G9585">
        <v>43.14</v>
      </c>
      <c r="H9585">
        <v>2</v>
      </c>
      <c r="I9585">
        <v>13.44</v>
      </c>
      <c r="J9585">
        <v>0.38</v>
      </c>
      <c r="K9585" t="s">
        <v>594</v>
      </c>
    </row>
    <row r="9586" spans="1:11" x14ac:dyDescent="0.25">
      <c r="A9586" t="s">
        <v>78</v>
      </c>
      <c r="B9586">
        <v>492</v>
      </c>
      <c r="C9586">
        <v>41</v>
      </c>
      <c r="D9586">
        <v>40</v>
      </c>
      <c r="E9586" t="s">
        <v>30</v>
      </c>
      <c r="F9586">
        <v>14.9</v>
      </c>
      <c r="G9586">
        <v>40.71</v>
      </c>
      <c r="H9586" t="s">
        <v>31</v>
      </c>
      <c r="I9586" t="s">
        <v>31</v>
      </c>
      <c r="J9586" t="s">
        <v>31</v>
      </c>
      <c r="K9586" t="s">
        <v>595</v>
      </c>
    </row>
    <row r="9587" spans="1:11" x14ac:dyDescent="0.25">
      <c r="A9587" t="s">
        <v>79</v>
      </c>
      <c r="B9587">
        <v>492</v>
      </c>
      <c r="C9587">
        <v>41</v>
      </c>
      <c r="D9587">
        <v>58</v>
      </c>
      <c r="E9587" t="s">
        <v>30</v>
      </c>
      <c r="F9587">
        <v>21.51</v>
      </c>
      <c r="G9587">
        <v>61.41</v>
      </c>
      <c r="H9587">
        <v>2</v>
      </c>
      <c r="I9587">
        <v>18.38</v>
      </c>
      <c r="J9587">
        <v>0.56999999999999995</v>
      </c>
      <c r="K9587" t="s">
        <v>596</v>
      </c>
    </row>
    <row r="9588" spans="1:11" x14ac:dyDescent="0.25">
      <c r="A9588" t="s">
        <v>80</v>
      </c>
      <c r="B9588">
        <v>492</v>
      </c>
      <c r="C9588">
        <v>41</v>
      </c>
      <c r="D9588">
        <v>59</v>
      </c>
      <c r="E9588" t="s">
        <v>30</v>
      </c>
      <c r="F9588">
        <v>20.88</v>
      </c>
      <c r="G9588">
        <v>59.28</v>
      </c>
      <c r="H9588" t="s">
        <v>31</v>
      </c>
      <c r="I9588" t="s">
        <v>31</v>
      </c>
      <c r="J9588" t="s">
        <v>31</v>
      </c>
      <c r="K9588" t="s">
        <v>597</v>
      </c>
    </row>
    <row r="9589" spans="1:11" x14ac:dyDescent="0.25">
      <c r="A9589" t="s">
        <v>81</v>
      </c>
      <c r="B9589">
        <v>492</v>
      </c>
      <c r="C9589">
        <v>41</v>
      </c>
      <c r="D9589">
        <v>49</v>
      </c>
      <c r="E9589" t="s">
        <v>30</v>
      </c>
      <c r="F9589">
        <v>16.59</v>
      </c>
      <c r="G9589">
        <v>52.95</v>
      </c>
      <c r="H9589" t="s">
        <v>31</v>
      </c>
      <c r="I9589" t="s">
        <v>31</v>
      </c>
      <c r="J9589" t="s">
        <v>31</v>
      </c>
      <c r="K9589" t="s">
        <v>598</v>
      </c>
    </row>
    <row r="9590" spans="1:11" x14ac:dyDescent="0.25">
      <c r="A9590" t="s">
        <v>82</v>
      </c>
      <c r="B9590">
        <v>492</v>
      </c>
      <c r="C9590">
        <v>41</v>
      </c>
      <c r="D9590">
        <v>21</v>
      </c>
      <c r="E9590" t="s">
        <v>30</v>
      </c>
      <c r="F9590">
        <v>4.99</v>
      </c>
      <c r="G9590">
        <v>17.98</v>
      </c>
      <c r="H9590" t="s">
        <v>31</v>
      </c>
      <c r="I9590" t="s">
        <v>31</v>
      </c>
      <c r="J9590" t="s">
        <v>31</v>
      </c>
      <c r="K9590" t="s">
        <v>599</v>
      </c>
    </row>
    <row r="9591" spans="1:11" x14ac:dyDescent="0.25">
      <c r="A9591" t="s">
        <v>83</v>
      </c>
      <c r="B9591">
        <v>492</v>
      </c>
      <c r="C9591">
        <v>41</v>
      </c>
      <c r="D9591">
        <v>32</v>
      </c>
      <c r="E9591" t="s">
        <v>30</v>
      </c>
      <c r="F9591">
        <v>7.78</v>
      </c>
      <c r="G9591">
        <v>27.62</v>
      </c>
      <c r="H9591" t="s">
        <v>31</v>
      </c>
      <c r="I9591" t="s">
        <v>31</v>
      </c>
      <c r="J9591" t="s">
        <v>31</v>
      </c>
      <c r="K9591" t="s">
        <v>600</v>
      </c>
    </row>
    <row r="9592" spans="1:11" x14ac:dyDescent="0.25">
      <c r="A9592" t="s">
        <v>84</v>
      </c>
      <c r="B9592">
        <v>492</v>
      </c>
      <c r="C9592">
        <v>41</v>
      </c>
      <c r="D9592">
        <v>48</v>
      </c>
      <c r="E9592" t="s">
        <v>30</v>
      </c>
      <c r="F9592">
        <v>9.67</v>
      </c>
      <c r="G9592">
        <v>39.68</v>
      </c>
      <c r="H9592">
        <v>1.33</v>
      </c>
      <c r="I9592">
        <v>2.39</v>
      </c>
      <c r="J9592">
        <v>0.19</v>
      </c>
      <c r="K9592" t="s">
        <v>601</v>
      </c>
    </row>
    <row r="9593" spans="1:11" x14ac:dyDescent="0.25">
      <c r="A9593" t="s">
        <v>85</v>
      </c>
      <c r="B9593">
        <v>492</v>
      </c>
      <c r="C9593">
        <v>41</v>
      </c>
      <c r="D9593">
        <v>49</v>
      </c>
      <c r="E9593" t="s">
        <v>30</v>
      </c>
      <c r="F9593">
        <v>9.74</v>
      </c>
      <c r="G9593">
        <v>40.32</v>
      </c>
      <c r="H9593">
        <v>12.67</v>
      </c>
      <c r="I9593">
        <v>41.61</v>
      </c>
      <c r="J9593">
        <v>3.03</v>
      </c>
      <c r="K9593" t="s">
        <v>602</v>
      </c>
    </row>
    <row r="9594" spans="1:11" x14ac:dyDescent="0.25">
      <c r="A9594" t="s">
        <v>86</v>
      </c>
      <c r="B9594">
        <v>492</v>
      </c>
      <c r="C9594">
        <v>41</v>
      </c>
      <c r="D9594">
        <v>58</v>
      </c>
      <c r="E9594" t="s">
        <v>30</v>
      </c>
      <c r="F9594">
        <v>14.51</v>
      </c>
      <c r="G9594">
        <v>56.19</v>
      </c>
      <c r="H9594">
        <v>21.33</v>
      </c>
      <c r="I9594">
        <v>105.28</v>
      </c>
      <c r="J9594">
        <v>6.92</v>
      </c>
      <c r="K9594" t="s">
        <v>603</v>
      </c>
    </row>
    <row r="9595" spans="1:11" x14ac:dyDescent="0.25">
      <c r="A9595" t="s">
        <v>87</v>
      </c>
      <c r="B9595">
        <v>492</v>
      </c>
      <c r="C9595">
        <v>41</v>
      </c>
      <c r="D9595">
        <v>57</v>
      </c>
      <c r="E9595" t="s">
        <v>30</v>
      </c>
      <c r="F9595">
        <v>14.44</v>
      </c>
      <c r="G9595">
        <v>55.39</v>
      </c>
      <c r="H9595">
        <v>12.67</v>
      </c>
      <c r="I9595">
        <v>67.25</v>
      </c>
      <c r="J9595">
        <v>4.2699999999999996</v>
      </c>
      <c r="K9595" t="s">
        <v>604</v>
      </c>
    </row>
    <row r="9596" spans="1:11" x14ac:dyDescent="0.25">
      <c r="A9596" t="s">
        <v>88</v>
      </c>
      <c r="B9596">
        <v>492</v>
      </c>
      <c r="C9596">
        <v>41</v>
      </c>
      <c r="D9596">
        <v>26</v>
      </c>
      <c r="E9596" t="s">
        <v>30</v>
      </c>
      <c r="F9596">
        <v>8.1300000000000008</v>
      </c>
      <c r="G9596">
        <v>24.51</v>
      </c>
      <c r="H9596">
        <v>6</v>
      </c>
      <c r="I9596">
        <v>35.76</v>
      </c>
      <c r="J9596">
        <v>1.9</v>
      </c>
      <c r="K9596" t="s">
        <v>605</v>
      </c>
    </row>
    <row r="9597" spans="1:11" x14ac:dyDescent="0.25">
      <c r="A9597" t="s">
        <v>89</v>
      </c>
      <c r="B9597">
        <v>492</v>
      </c>
      <c r="C9597">
        <v>41</v>
      </c>
      <c r="D9597">
        <v>26</v>
      </c>
      <c r="E9597" t="s">
        <v>30</v>
      </c>
      <c r="F9597">
        <v>8.1300000000000008</v>
      </c>
      <c r="G9597">
        <v>24.44</v>
      </c>
      <c r="H9597">
        <v>12</v>
      </c>
      <c r="I9597">
        <v>55.28</v>
      </c>
      <c r="J9597">
        <v>2.93</v>
      </c>
      <c r="K9597" t="s">
        <v>606</v>
      </c>
    </row>
    <row r="9598" spans="1:11" x14ac:dyDescent="0.25">
      <c r="A9598" t="s">
        <v>90</v>
      </c>
      <c r="B9598">
        <v>492</v>
      </c>
      <c r="C9598">
        <v>41</v>
      </c>
      <c r="D9598">
        <v>28</v>
      </c>
      <c r="E9598" t="s">
        <v>30</v>
      </c>
      <c r="F9598">
        <v>7.39</v>
      </c>
      <c r="G9598">
        <v>24.91</v>
      </c>
      <c r="H9598" t="s">
        <v>31</v>
      </c>
      <c r="I9598" t="s">
        <v>31</v>
      </c>
      <c r="J9598" t="s">
        <v>31</v>
      </c>
      <c r="K9598" t="s">
        <v>607</v>
      </c>
    </row>
    <row r="9599" spans="1:11" x14ac:dyDescent="0.25">
      <c r="A9599" t="s">
        <v>91</v>
      </c>
      <c r="B9599">
        <v>492</v>
      </c>
      <c r="C9599">
        <v>41</v>
      </c>
      <c r="D9599">
        <v>22</v>
      </c>
      <c r="E9599" t="s">
        <v>30</v>
      </c>
      <c r="F9599">
        <v>6.36</v>
      </c>
      <c r="G9599">
        <v>19.91</v>
      </c>
      <c r="H9599" t="s">
        <v>31</v>
      </c>
      <c r="I9599" t="s">
        <v>31</v>
      </c>
      <c r="J9599" t="s">
        <v>31</v>
      </c>
      <c r="K9599" t="s">
        <v>608</v>
      </c>
    </row>
    <row r="9600" spans="1:11" x14ac:dyDescent="0.25">
      <c r="A9600" t="s">
        <v>92</v>
      </c>
      <c r="B9600">
        <v>492</v>
      </c>
      <c r="C9600">
        <v>41</v>
      </c>
      <c r="D9600">
        <v>92</v>
      </c>
      <c r="E9600" t="s">
        <v>30</v>
      </c>
      <c r="F9600">
        <v>21.94</v>
      </c>
      <c r="G9600">
        <v>84.72</v>
      </c>
      <c r="H9600" t="s">
        <v>31</v>
      </c>
      <c r="I9600" t="s">
        <v>31</v>
      </c>
      <c r="J9600" t="s">
        <v>31</v>
      </c>
      <c r="K9600" t="s">
        <v>609</v>
      </c>
    </row>
    <row r="9601" spans="1:11" x14ac:dyDescent="0.25">
      <c r="A9601" t="s">
        <v>93</v>
      </c>
      <c r="B9601">
        <v>492</v>
      </c>
      <c r="C9601">
        <v>41</v>
      </c>
      <c r="D9601">
        <v>92</v>
      </c>
      <c r="E9601" t="s">
        <v>30</v>
      </c>
      <c r="F9601">
        <v>21.86</v>
      </c>
      <c r="G9601">
        <v>84.46</v>
      </c>
      <c r="H9601" t="s">
        <v>31</v>
      </c>
      <c r="I9601" t="s">
        <v>31</v>
      </c>
      <c r="J9601" t="s">
        <v>31</v>
      </c>
      <c r="K9601" t="s">
        <v>610</v>
      </c>
    </row>
    <row r="9602" spans="1:11" x14ac:dyDescent="0.25">
      <c r="A9602" t="s">
        <v>94</v>
      </c>
      <c r="B9602">
        <v>492</v>
      </c>
      <c r="C9602">
        <v>41</v>
      </c>
      <c r="D9602">
        <v>29</v>
      </c>
      <c r="E9602" t="s">
        <v>30</v>
      </c>
      <c r="F9602">
        <v>8.32</v>
      </c>
      <c r="G9602">
        <v>27.88</v>
      </c>
      <c r="H9602" t="s">
        <v>31</v>
      </c>
      <c r="I9602" t="s">
        <v>31</v>
      </c>
      <c r="J9602" t="s">
        <v>31</v>
      </c>
      <c r="K9602" t="s">
        <v>611</v>
      </c>
    </row>
    <row r="9603" spans="1:11" x14ac:dyDescent="0.25">
      <c r="A9603" t="s">
        <v>95</v>
      </c>
      <c r="B9603">
        <v>492</v>
      </c>
      <c r="C9603">
        <v>41</v>
      </c>
      <c r="D9603">
        <v>28</v>
      </c>
      <c r="E9603" t="s">
        <v>30</v>
      </c>
      <c r="F9603">
        <v>8.34</v>
      </c>
      <c r="G9603">
        <v>27.77</v>
      </c>
      <c r="H9603" t="s">
        <v>31</v>
      </c>
      <c r="I9603" t="s">
        <v>31</v>
      </c>
      <c r="J9603" t="s">
        <v>31</v>
      </c>
      <c r="K9603" t="s">
        <v>612</v>
      </c>
    </row>
    <row r="9604" spans="1:11" x14ac:dyDescent="0.25">
      <c r="A9604" t="s">
        <v>96</v>
      </c>
      <c r="B9604">
        <v>492</v>
      </c>
      <c r="C9604">
        <v>41</v>
      </c>
      <c r="D9604">
        <v>37</v>
      </c>
      <c r="E9604" t="s">
        <v>30</v>
      </c>
      <c r="F9604">
        <v>12.67</v>
      </c>
      <c r="G9604">
        <v>42.21</v>
      </c>
      <c r="H9604">
        <v>2</v>
      </c>
      <c r="I9604">
        <v>6.34</v>
      </c>
      <c r="J9604">
        <v>0.45</v>
      </c>
      <c r="K9604" t="s">
        <v>613</v>
      </c>
    </row>
    <row r="9605" spans="1:11" x14ac:dyDescent="0.25">
      <c r="A9605" t="s">
        <v>97</v>
      </c>
      <c r="B9605">
        <v>492</v>
      </c>
      <c r="C9605">
        <v>41</v>
      </c>
      <c r="D9605">
        <v>37</v>
      </c>
      <c r="E9605" t="s">
        <v>30</v>
      </c>
      <c r="F9605">
        <v>12.67</v>
      </c>
      <c r="G9605">
        <v>43.98</v>
      </c>
      <c r="H9605">
        <v>4</v>
      </c>
      <c r="I9605">
        <v>5.28</v>
      </c>
      <c r="J9605">
        <v>0.35</v>
      </c>
      <c r="K9605" t="s">
        <v>614</v>
      </c>
    </row>
    <row r="9606" spans="1:11" x14ac:dyDescent="0.25">
      <c r="A9606" t="s">
        <v>98</v>
      </c>
      <c r="B9606">
        <v>492</v>
      </c>
      <c r="C9606">
        <v>41</v>
      </c>
      <c r="D9606">
        <v>70</v>
      </c>
      <c r="E9606" t="s">
        <v>30</v>
      </c>
      <c r="F9606">
        <v>14.28</v>
      </c>
      <c r="G9606">
        <v>59.11</v>
      </c>
      <c r="H9606">
        <v>3</v>
      </c>
      <c r="I9606">
        <v>16.649999999999999</v>
      </c>
      <c r="J9606">
        <v>1.23</v>
      </c>
      <c r="K9606" t="s">
        <v>615</v>
      </c>
    </row>
    <row r="9607" spans="1:11" x14ac:dyDescent="0.25">
      <c r="A9607" t="s">
        <v>99</v>
      </c>
      <c r="B9607">
        <v>492</v>
      </c>
      <c r="C9607">
        <v>41</v>
      </c>
      <c r="D9607">
        <v>71</v>
      </c>
      <c r="E9607" t="s">
        <v>30</v>
      </c>
      <c r="F9607">
        <v>14.36</v>
      </c>
      <c r="G9607">
        <v>59.7</v>
      </c>
      <c r="H9607" t="s">
        <v>31</v>
      </c>
      <c r="I9607" t="s">
        <v>31</v>
      </c>
      <c r="J9607" t="s">
        <v>31</v>
      </c>
      <c r="K9607" t="s">
        <v>616</v>
      </c>
    </row>
    <row r="9608" spans="1:11" x14ac:dyDescent="0.25">
      <c r="A9608" t="s">
        <v>100</v>
      </c>
      <c r="B9608">
        <v>492</v>
      </c>
      <c r="C9608">
        <v>41</v>
      </c>
      <c r="D9608">
        <v>48</v>
      </c>
      <c r="E9608" t="s">
        <v>30</v>
      </c>
      <c r="F9608">
        <v>10.94</v>
      </c>
      <c r="G9608">
        <v>46.7</v>
      </c>
      <c r="H9608">
        <v>5</v>
      </c>
      <c r="I9608">
        <v>14.52</v>
      </c>
      <c r="J9608">
        <v>0.87</v>
      </c>
      <c r="K9608" t="s">
        <v>617</v>
      </c>
    </row>
    <row r="9609" spans="1:11" x14ac:dyDescent="0.25">
      <c r="A9609" t="s">
        <v>101</v>
      </c>
      <c r="B9609">
        <v>492</v>
      </c>
      <c r="C9609">
        <v>41</v>
      </c>
      <c r="D9609">
        <v>48</v>
      </c>
      <c r="E9609" t="s">
        <v>30</v>
      </c>
      <c r="F9609">
        <v>10.91</v>
      </c>
      <c r="G9609">
        <v>46.56</v>
      </c>
      <c r="H9609" t="s">
        <v>31</v>
      </c>
      <c r="I9609" t="s">
        <v>31</v>
      </c>
      <c r="J9609" t="s">
        <v>31</v>
      </c>
      <c r="K9609" t="s">
        <v>618</v>
      </c>
    </row>
    <row r="9610" spans="1:11" x14ac:dyDescent="0.25">
      <c r="A9610" t="s">
        <v>102</v>
      </c>
      <c r="B9610">
        <v>492</v>
      </c>
      <c r="C9610">
        <v>41</v>
      </c>
      <c r="D9610">
        <v>65</v>
      </c>
      <c r="E9610" t="s">
        <v>30</v>
      </c>
      <c r="F9610">
        <v>20.39</v>
      </c>
      <c r="G9610">
        <v>79.540000000000006</v>
      </c>
      <c r="H9610">
        <v>1</v>
      </c>
      <c r="I9610">
        <v>5.51</v>
      </c>
      <c r="J9610">
        <v>0.35</v>
      </c>
      <c r="K9610" t="s">
        <v>619</v>
      </c>
    </row>
    <row r="9611" spans="1:11" x14ac:dyDescent="0.25">
      <c r="A9611" t="s">
        <v>103</v>
      </c>
      <c r="B9611">
        <v>492</v>
      </c>
      <c r="C9611">
        <v>41</v>
      </c>
      <c r="D9611">
        <v>64</v>
      </c>
      <c r="E9611" t="s">
        <v>30</v>
      </c>
      <c r="F9611">
        <v>19.93</v>
      </c>
      <c r="G9611">
        <v>79.8</v>
      </c>
      <c r="H9611">
        <v>0.9</v>
      </c>
      <c r="I9611">
        <v>0.52</v>
      </c>
      <c r="J9611">
        <v>0.03</v>
      </c>
      <c r="K9611" t="s">
        <v>620</v>
      </c>
    </row>
    <row r="9612" spans="1:11" x14ac:dyDescent="0.25">
      <c r="A9612" t="s">
        <v>104</v>
      </c>
      <c r="B9612">
        <v>492</v>
      </c>
      <c r="C9612">
        <v>41</v>
      </c>
      <c r="D9612">
        <v>45</v>
      </c>
      <c r="E9612" t="s">
        <v>30</v>
      </c>
      <c r="F9612">
        <v>14.75</v>
      </c>
      <c r="G9612">
        <v>58.32</v>
      </c>
      <c r="H9612">
        <v>1</v>
      </c>
      <c r="I9612">
        <v>5.51</v>
      </c>
      <c r="J9612">
        <v>0.35</v>
      </c>
      <c r="K9612" t="s">
        <v>621</v>
      </c>
    </row>
    <row r="9613" spans="1:11" x14ac:dyDescent="0.25">
      <c r="A9613" t="s">
        <v>105</v>
      </c>
      <c r="B9613">
        <v>492</v>
      </c>
      <c r="C9613">
        <v>41</v>
      </c>
      <c r="D9613">
        <v>45</v>
      </c>
      <c r="E9613" t="s">
        <v>30</v>
      </c>
      <c r="F9613">
        <v>14.75</v>
      </c>
      <c r="G9613">
        <v>58.6</v>
      </c>
      <c r="H9613" t="s">
        <v>31</v>
      </c>
      <c r="I9613" t="s">
        <v>31</v>
      </c>
      <c r="J9613" t="s">
        <v>31</v>
      </c>
      <c r="K9613" t="s">
        <v>622</v>
      </c>
    </row>
    <row r="9614" spans="1:11" x14ac:dyDescent="0.25">
      <c r="A9614" t="s">
        <v>106</v>
      </c>
      <c r="B9614">
        <v>492</v>
      </c>
      <c r="C9614">
        <v>41</v>
      </c>
      <c r="D9614">
        <v>40</v>
      </c>
      <c r="E9614" t="s">
        <v>30</v>
      </c>
      <c r="F9614">
        <v>14.88</v>
      </c>
      <c r="G9614">
        <v>47.13</v>
      </c>
      <c r="H9614" t="s">
        <v>31</v>
      </c>
      <c r="I9614" t="s">
        <v>31</v>
      </c>
      <c r="J9614" t="s">
        <v>31</v>
      </c>
      <c r="K9614" t="s">
        <v>623</v>
      </c>
    </row>
    <row r="9615" spans="1:11" x14ac:dyDescent="0.25">
      <c r="A9615" t="s">
        <v>107</v>
      </c>
      <c r="B9615">
        <v>492</v>
      </c>
      <c r="C9615">
        <v>41</v>
      </c>
      <c r="D9615">
        <v>50</v>
      </c>
      <c r="E9615" t="s">
        <v>30</v>
      </c>
      <c r="F9615">
        <v>17.84</v>
      </c>
      <c r="G9615">
        <v>56.96</v>
      </c>
      <c r="H9615">
        <v>2.4</v>
      </c>
      <c r="I9615">
        <v>17.66</v>
      </c>
      <c r="J9615">
        <v>1.03</v>
      </c>
      <c r="K9615" t="s">
        <v>624</v>
      </c>
    </row>
    <row r="9616" spans="1:11" x14ac:dyDescent="0.25">
      <c r="A9616" t="s">
        <v>108</v>
      </c>
      <c r="B9616">
        <v>492</v>
      </c>
      <c r="C9616">
        <v>41</v>
      </c>
      <c r="D9616">
        <v>10</v>
      </c>
      <c r="E9616" t="s">
        <v>30</v>
      </c>
      <c r="F9616">
        <v>3.45</v>
      </c>
      <c r="G9616">
        <v>11.28</v>
      </c>
      <c r="H9616" t="s">
        <v>31</v>
      </c>
      <c r="I9616" t="s">
        <v>31</v>
      </c>
      <c r="J9616" t="s">
        <v>31</v>
      </c>
      <c r="K9616" t="s">
        <v>625</v>
      </c>
    </row>
    <row r="9617" spans="1:11" x14ac:dyDescent="0.25">
      <c r="A9617" t="s">
        <v>109</v>
      </c>
      <c r="B9617">
        <v>492</v>
      </c>
      <c r="C9617">
        <v>41</v>
      </c>
      <c r="D9617">
        <v>28</v>
      </c>
      <c r="E9617" t="s">
        <v>30</v>
      </c>
      <c r="F9617">
        <v>6.87</v>
      </c>
      <c r="G9617">
        <v>26.32</v>
      </c>
      <c r="H9617">
        <v>20</v>
      </c>
      <c r="I9617">
        <v>26.22</v>
      </c>
      <c r="J9617">
        <v>1.75</v>
      </c>
      <c r="K9617" t="s">
        <v>626</v>
      </c>
    </row>
    <row r="9618" spans="1:11" x14ac:dyDescent="0.25">
      <c r="A9618" t="s">
        <v>110</v>
      </c>
      <c r="B9618">
        <v>492</v>
      </c>
      <c r="C9618">
        <v>41</v>
      </c>
      <c r="D9618">
        <v>48</v>
      </c>
      <c r="E9618" t="s">
        <v>30</v>
      </c>
      <c r="F9618">
        <v>13.33</v>
      </c>
      <c r="G9618">
        <v>42.67</v>
      </c>
      <c r="H9618" t="s">
        <v>31</v>
      </c>
      <c r="I9618" t="s">
        <v>31</v>
      </c>
      <c r="J9618" t="s">
        <v>31</v>
      </c>
      <c r="K9618" t="s">
        <v>627</v>
      </c>
    </row>
    <row r="9619" spans="1:11" x14ac:dyDescent="0.25">
      <c r="A9619" t="s">
        <v>111</v>
      </c>
      <c r="B9619">
        <v>492</v>
      </c>
      <c r="C9619">
        <v>41</v>
      </c>
      <c r="D9619">
        <v>64</v>
      </c>
      <c r="E9619" t="s">
        <v>30</v>
      </c>
      <c r="F9619">
        <v>17.02</v>
      </c>
      <c r="G9619">
        <v>57.24</v>
      </c>
      <c r="H9619">
        <v>4</v>
      </c>
      <c r="I9619">
        <v>28.04</v>
      </c>
      <c r="J9619">
        <v>1.59</v>
      </c>
      <c r="K9619" t="s">
        <v>628</v>
      </c>
    </row>
    <row r="9620" spans="1:11" x14ac:dyDescent="0.25">
      <c r="A9620" t="s">
        <v>112</v>
      </c>
      <c r="B9620">
        <v>492</v>
      </c>
      <c r="C9620">
        <v>41</v>
      </c>
      <c r="D9620">
        <v>51</v>
      </c>
      <c r="E9620" t="s">
        <v>30</v>
      </c>
      <c r="F9620">
        <v>15.19</v>
      </c>
      <c r="G9620">
        <v>59.12</v>
      </c>
      <c r="H9620" t="s">
        <v>31</v>
      </c>
      <c r="I9620" t="s">
        <v>31</v>
      </c>
      <c r="J9620" t="s">
        <v>31</v>
      </c>
      <c r="K9620" t="s">
        <v>629</v>
      </c>
    </row>
    <row r="9621" spans="1:11" x14ac:dyDescent="0.25">
      <c r="A9621" t="s">
        <v>113</v>
      </c>
      <c r="B9621">
        <v>492</v>
      </c>
      <c r="C9621">
        <v>41</v>
      </c>
      <c r="D9621">
        <v>55</v>
      </c>
      <c r="E9621" t="s">
        <v>30</v>
      </c>
      <c r="F9621">
        <v>15.47</v>
      </c>
      <c r="G9621">
        <v>61.48</v>
      </c>
      <c r="H9621" t="s">
        <v>31</v>
      </c>
      <c r="I9621" t="s">
        <v>31</v>
      </c>
      <c r="J9621" t="s">
        <v>31</v>
      </c>
      <c r="K9621" t="s">
        <v>630</v>
      </c>
    </row>
    <row r="9622" spans="1:11" x14ac:dyDescent="0.25">
      <c r="A9622" t="s">
        <v>114</v>
      </c>
      <c r="B9622">
        <v>492</v>
      </c>
      <c r="C9622">
        <v>41</v>
      </c>
      <c r="D9622">
        <v>28</v>
      </c>
      <c r="E9622" t="s">
        <v>30</v>
      </c>
      <c r="F9622">
        <v>6.75</v>
      </c>
      <c r="G9622">
        <v>25.36</v>
      </c>
      <c r="H9622">
        <v>3.33</v>
      </c>
      <c r="I9622">
        <v>12.87</v>
      </c>
      <c r="J9622">
        <v>0.79</v>
      </c>
      <c r="K9622" t="s">
        <v>631</v>
      </c>
    </row>
    <row r="9623" spans="1:11" x14ac:dyDescent="0.25">
      <c r="A9623" t="s">
        <v>115</v>
      </c>
      <c r="B9623">
        <v>492</v>
      </c>
      <c r="C9623">
        <v>41</v>
      </c>
      <c r="D9623">
        <v>25</v>
      </c>
      <c r="E9623" t="s">
        <v>30</v>
      </c>
      <c r="F9623">
        <v>6.73</v>
      </c>
      <c r="G9623">
        <v>23.65</v>
      </c>
      <c r="H9623">
        <v>1</v>
      </c>
      <c r="I9623">
        <v>1.93</v>
      </c>
      <c r="J9623">
        <v>0.11</v>
      </c>
      <c r="K9623" t="s">
        <v>632</v>
      </c>
    </row>
    <row r="9624" spans="1:11" x14ac:dyDescent="0.25">
      <c r="A9624" t="s">
        <v>116</v>
      </c>
      <c r="B9624">
        <v>451</v>
      </c>
      <c r="C9624">
        <v>42</v>
      </c>
      <c r="D9624">
        <v>4</v>
      </c>
      <c r="E9624" t="s">
        <v>30</v>
      </c>
      <c r="F9624">
        <v>27.39</v>
      </c>
      <c r="G9624">
        <v>36.6</v>
      </c>
      <c r="H9624">
        <v>2</v>
      </c>
      <c r="I9624">
        <v>25.86</v>
      </c>
      <c r="J9624">
        <v>0.55000000000000004</v>
      </c>
      <c r="K9624" t="s">
        <v>633</v>
      </c>
    </row>
    <row r="9625" spans="1:11" x14ac:dyDescent="0.25">
      <c r="A9625" t="s">
        <v>117</v>
      </c>
      <c r="B9625">
        <v>451</v>
      </c>
      <c r="C9625">
        <v>42</v>
      </c>
      <c r="D9625">
        <v>4</v>
      </c>
      <c r="E9625" t="s">
        <v>30</v>
      </c>
      <c r="F9625">
        <v>30.16</v>
      </c>
      <c r="G9625">
        <v>41.83</v>
      </c>
      <c r="H9625" t="s">
        <v>31</v>
      </c>
      <c r="I9625" t="s">
        <v>31</v>
      </c>
      <c r="J9625" t="s">
        <v>31</v>
      </c>
      <c r="K9625" t="s">
        <v>634</v>
      </c>
    </row>
    <row r="9626" spans="1:11" x14ac:dyDescent="0.25">
      <c r="A9626" t="s">
        <v>118</v>
      </c>
      <c r="B9626">
        <v>451</v>
      </c>
      <c r="C9626">
        <v>42</v>
      </c>
      <c r="D9626">
        <v>4</v>
      </c>
      <c r="E9626" t="s">
        <v>30</v>
      </c>
      <c r="F9626">
        <v>29.63</v>
      </c>
      <c r="G9626">
        <v>40.229999999999997</v>
      </c>
      <c r="H9626">
        <v>2</v>
      </c>
      <c r="I9626">
        <v>26.62</v>
      </c>
      <c r="J9626">
        <v>0.56000000000000005</v>
      </c>
      <c r="K9626" t="s">
        <v>635</v>
      </c>
    </row>
    <row r="9627" spans="1:11" x14ac:dyDescent="0.25">
      <c r="A9627" t="s">
        <v>119</v>
      </c>
      <c r="B9627">
        <v>191</v>
      </c>
      <c r="C9627">
        <v>12</v>
      </c>
      <c r="D9627">
        <v>11</v>
      </c>
      <c r="E9627" t="s">
        <v>30</v>
      </c>
      <c r="F9627">
        <v>3.23</v>
      </c>
      <c r="G9627">
        <v>12.42</v>
      </c>
      <c r="H9627" t="s">
        <v>31</v>
      </c>
      <c r="I9627" t="s">
        <v>31</v>
      </c>
      <c r="J9627" t="s">
        <v>31</v>
      </c>
      <c r="K9627" t="s">
        <v>636</v>
      </c>
    </row>
    <row r="9628" spans="1:11" x14ac:dyDescent="0.25">
      <c r="A9628" t="s">
        <v>120</v>
      </c>
      <c r="B9628">
        <v>191</v>
      </c>
      <c r="C9628">
        <v>12</v>
      </c>
      <c r="D9628">
        <v>18</v>
      </c>
      <c r="E9628" t="s">
        <v>30</v>
      </c>
      <c r="F9628">
        <v>5.32</v>
      </c>
      <c r="G9628">
        <v>24.66</v>
      </c>
      <c r="H9628" t="s">
        <v>31</v>
      </c>
      <c r="I9628" t="s">
        <v>31</v>
      </c>
      <c r="J9628" t="s">
        <v>31</v>
      </c>
      <c r="K9628" t="s">
        <v>636</v>
      </c>
    </row>
    <row r="9629" spans="1:11" x14ac:dyDescent="0.25">
      <c r="A9629" t="s">
        <v>121</v>
      </c>
      <c r="B9629">
        <v>191</v>
      </c>
      <c r="C9629">
        <v>12</v>
      </c>
      <c r="D9629">
        <v>6</v>
      </c>
      <c r="E9629" t="s">
        <v>30</v>
      </c>
      <c r="F9629">
        <v>6.7</v>
      </c>
      <c r="G9629">
        <v>14.32</v>
      </c>
      <c r="H9629" t="s">
        <v>31</v>
      </c>
      <c r="I9629" t="s">
        <v>31</v>
      </c>
      <c r="J9629" t="s">
        <v>31</v>
      </c>
      <c r="K9629" t="s">
        <v>637</v>
      </c>
    </row>
    <row r="9630" spans="1:11" x14ac:dyDescent="0.25">
      <c r="A9630" t="s">
        <v>122</v>
      </c>
      <c r="B9630">
        <v>191</v>
      </c>
      <c r="C9630">
        <v>12</v>
      </c>
      <c r="D9630">
        <v>7</v>
      </c>
      <c r="E9630" t="s">
        <v>30</v>
      </c>
      <c r="F9630">
        <v>6.7</v>
      </c>
      <c r="G9630">
        <v>15.02</v>
      </c>
      <c r="H9630" t="s">
        <v>31</v>
      </c>
      <c r="I9630" t="s">
        <v>31</v>
      </c>
      <c r="J9630" t="s">
        <v>31</v>
      </c>
      <c r="K9630" t="s">
        <v>638</v>
      </c>
    </row>
    <row r="9631" spans="1:11" x14ac:dyDescent="0.25">
      <c r="A9631" t="s">
        <v>123</v>
      </c>
      <c r="B9631">
        <v>191</v>
      </c>
      <c r="C9631">
        <v>12</v>
      </c>
      <c r="D9631">
        <v>15</v>
      </c>
      <c r="E9631" t="s">
        <v>30</v>
      </c>
      <c r="F9631">
        <v>5.16</v>
      </c>
      <c r="G9631">
        <v>19.13</v>
      </c>
      <c r="H9631">
        <v>2.67</v>
      </c>
      <c r="I9631">
        <v>7.7</v>
      </c>
      <c r="J9631">
        <v>0.49</v>
      </c>
      <c r="K9631" t="s">
        <v>639</v>
      </c>
    </row>
    <row r="9632" spans="1:11" x14ac:dyDescent="0.25">
      <c r="A9632" t="s">
        <v>124</v>
      </c>
      <c r="B9632">
        <v>191</v>
      </c>
      <c r="C9632">
        <v>12</v>
      </c>
      <c r="D9632">
        <v>17</v>
      </c>
      <c r="E9632" t="s">
        <v>30</v>
      </c>
      <c r="F9632">
        <v>3.48</v>
      </c>
      <c r="G9632">
        <v>17.47</v>
      </c>
      <c r="H9632">
        <v>2.67</v>
      </c>
      <c r="I9632">
        <v>4.42</v>
      </c>
      <c r="J9632">
        <v>0.38</v>
      </c>
      <c r="K9632" t="s">
        <v>640</v>
      </c>
    </row>
    <row r="9633" spans="1:11" x14ac:dyDescent="0.25">
      <c r="A9633" t="s">
        <v>125</v>
      </c>
      <c r="B9633">
        <v>191</v>
      </c>
      <c r="C9633">
        <v>12</v>
      </c>
      <c r="D9633">
        <v>17</v>
      </c>
      <c r="E9633" t="s">
        <v>30</v>
      </c>
      <c r="F9633">
        <v>3.48</v>
      </c>
      <c r="G9633">
        <v>17.47</v>
      </c>
      <c r="H9633">
        <v>2.67</v>
      </c>
      <c r="I9633">
        <v>4.42</v>
      </c>
      <c r="J9633">
        <v>0.38</v>
      </c>
      <c r="K9633" t="s">
        <v>640</v>
      </c>
    </row>
    <row r="9634" spans="1:11" x14ac:dyDescent="0.25">
      <c r="A9634" t="s">
        <v>126</v>
      </c>
      <c r="B9634">
        <v>191</v>
      </c>
      <c r="C9634">
        <v>12</v>
      </c>
      <c r="D9634">
        <v>4</v>
      </c>
      <c r="E9634" t="s">
        <v>30</v>
      </c>
      <c r="F9634">
        <v>1.31</v>
      </c>
      <c r="G9634">
        <v>4.38</v>
      </c>
      <c r="H9634" t="s">
        <v>31</v>
      </c>
      <c r="I9634" t="s">
        <v>31</v>
      </c>
      <c r="J9634" t="s">
        <v>31</v>
      </c>
      <c r="K9634" t="s">
        <v>641</v>
      </c>
    </row>
    <row r="9635" spans="1:11" x14ac:dyDescent="0.25">
      <c r="A9635" t="s">
        <v>127</v>
      </c>
      <c r="B9635">
        <v>191</v>
      </c>
      <c r="C9635">
        <v>12</v>
      </c>
      <c r="D9635">
        <v>4</v>
      </c>
      <c r="E9635" t="s">
        <v>30</v>
      </c>
      <c r="F9635">
        <v>1.31</v>
      </c>
      <c r="G9635">
        <v>4.34</v>
      </c>
      <c r="H9635" t="s">
        <v>31</v>
      </c>
      <c r="I9635" t="s">
        <v>31</v>
      </c>
      <c r="J9635" t="s">
        <v>31</v>
      </c>
      <c r="K9635" t="s">
        <v>641</v>
      </c>
    </row>
    <row r="9636" spans="1:11" x14ac:dyDescent="0.25">
      <c r="A9636" t="s">
        <v>128</v>
      </c>
      <c r="B9636">
        <v>191</v>
      </c>
      <c r="C9636">
        <v>12</v>
      </c>
      <c r="D9636">
        <v>12</v>
      </c>
      <c r="E9636" t="s">
        <v>30</v>
      </c>
      <c r="F9636">
        <v>2.74</v>
      </c>
      <c r="G9636">
        <v>12.99</v>
      </c>
      <c r="H9636">
        <v>8</v>
      </c>
      <c r="I9636">
        <v>12.59</v>
      </c>
      <c r="J9636">
        <v>0.84</v>
      </c>
      <c r="K9636" t="s">
        <v>642</v>
      </c>
    </row>
    <row r="9637" spans="1:11" x14ac:dyDescent="0.25">
      <c r="A9637" t="s">
        <v>129</v>
      </c>
      <c r="B9637">
        <v>191</v>
      </c>
      <c r="C9637">
        <v>12</v>
      </c>
      <c r="D9637">
        <v>12</v>
      </c>
      <c r="E9637" t="s">
        <v>30</v>
      </c>
      <c r="F9637">
        <v>2.74</v>
      </c>
      <c r="G9637">
        <v>13.01</v>
      </c>
      <c r="H9637">
        <v>5</v>
      </c>
      <c r="I9637">
        <v>7.02</v>
      </c>
      <c r="J9637">
        <v>0.47</v>
      </c>
      <c r="K9637" t="s">
        <v>642</v>
      </c>
    </row>
    <row r="9638" spans="1:11" x14ac:dyDescent="0.25">
      <c r="A9638" t="s">
        <v>130</v>
      </c>
      <c r="B9638">
        <v>191</v>
      </c>
      <c r="C9638">
        <v>12</v>
      </c>
      <c r="D9638">
        <v>12</v>
      </c>
      <c r="E9638" t="s">
        <v>30</v>
      </c>
      <c r="F9638">
        <v>2.74</v>
      </c>
      <c r="G9638">
        <v>12.99</v>
      </c>
      <c r="H9638">
        <v>8</v>
      </c>
      <c r="I9638">
        <v>12.59</v>
      </c>
      <c r="J9638">
        <v>0.84</v>
      </c>
      <c r="K9638" t="s">
        <v>643</v>
      </c>
    </row>
    <row r="9639" spans="1:11" x14ac:dyDescent="0.25">
      <c r="A9639" t="s">
        <v>131</v>
      </c>
      <c r="B9639">
        <v>191</v>
      </c>
      <c r="C9639">
        <v>12</v>
      </c>
      <c r="D9639">
        <v>12</v>
      </c>
      <c r="E9639" t="s">
        <v>30</v>
      </c>
      <c r="F9639">
        <v>2.74</v>
      </c>
      <c r="G9639">
        <v>13.01</v>
      </c>
      <c r="H9639">
        <v>5</v>
      </c>
      <c r="I9639">
        <v>7.02</v>
      </c>
      <c r="J9639">
        <v>0.47</v>
      </c>
      <c r="K9639" t="s">
        <v>643</v>
      </c>
    </row>
    <row r="9640" spans="1:11" x14ac:dyDescent="0.25">
      <c r="A9640" t="s">
        <v>132</v>
      </c>
      <c r="B9640">
        <v>191</v>
      </c>
      <c r="C9640">
        <v>12</v>
      </c>
      <c r="D9640">
        <v>19</v>
      </c>
      <c r="E9640" t="s">
        <v>30</v>
      </c>
      <c r="F9640">
        <v>6.26</v>
      </c>
      <c r="G9640">
        <v>23.83</v>
      </c>
      <c r="H9640" t="s">
        <v>31</v>
      </c>
      <c r="I9640" t="s">
        <v>31</v>
      </c>
      <c r="J9640" t="s">
        <v>31</v>
      </c>
      <c r="K9640" t="s">
        <v>643</v>
      </c>
    </row>
    <row r="9641" spans="1:11" x14ac:dyDescent="0.25">
      <c r="A9641" t="s">
        <v>281</v>
      </c>
      <c r="B9641">
        <v>292</v>
      </c>
      <c r="C9641">
        <v>21</v>
      </c>
      <c r="D9641">
        <v>14</v>
      </c>
      <c r="E9641" t="s">
        <v>30</v>
      </c>
      <c r="F9641">
        <v>3.8</v>
      </c>
      <c r="G9641">
        <v>14.71</v>
      </c>
      <c r="H9641" t="s">
        <v>31</v>
      </c>
      <c r="I9641" t="s">
        <v>31</v>
      </c>
      <c r="J9641" t="s">
        <v>31</v>
      </c>
      <c r="K9641" t="s">
        <v>777</v>
      </c>
    </row>
    <row r="9642" spans="1:11" x14ac:dyDescent="0.25">
      <c r="A9642" t="s">
        <v>282</v>
      </c>
      <c r="B9642">
        <v>292</v>
      </c>
      <c r="C9642">
        <v>21</v>
      </c>
      <c r="D9642">
        <v>16</v>
      </c>
      <c r="E9642" t="s">
        <v>30</v>
      </c>
      <c r="F9642">
        <v>4.0599999999999996</v>
      </c>
      <c r="G9642">
        <v>16.670000000000002</v>
      </c>
      <c r="H9642">
        <v>3.2</v>
      </c>
      <c r="I9642">
        <v>10.07</v>
      </c>
      <c r="J9642">
        <v>0.56000000000000005</v>
      </c>
      <c r="K9642" t="s">
        <v>778</v>
      </c>
    </row>
    <row r="9643" spans="1:11" x14ac:dyDescent="0.25">
      <c r="A9643" t="s">
        <v>283</v>
      </c>
      <c r="B9643">
        <v>292</v>
      </c>
      <c r="C9643">
        <v>21</v>
      </c>
      <c r="D9643">
        <v>24</v>
      </c>
      <c r="E9643" t="s">
        <v>30</v>
      </c>
      <c r="F9643">
        <v>9.39</v>
      </c>
      <c r="G9643">
        <v>27.99</v>
      </c>
      <c r="H9643">
        <v>28</v>
      </c>
      <c r="I9643">
        <v>204.52</v>
      </c>
      <c r="J9643">
        <v>8.01</v>
      </c>
      <c r="K9643" t="s">
        <v>779</v>
      </c>
    </row>
    <row r="9644" spans="1:11" x14ac:dyDescent="0.25">
      <c r="A9644" t="s">
        <v>284</v>
      </c>
      <c r="B9644">
        <v>292</v>
      </c>
      <c r="C9644">
        <v>21</v>
      </c>
      <c r="D9644">
        <v>18</v>
      </c>
      <c r="E9644" t="s">
        <v>30</v>
      </c>
      <c r="F9644">
        <v>8.8000000000000007</v>
      </c>
      <c r="G9644">
        <v>22.93</v>
      </c>
      <c r="H9644">
        <v>20</v>
      </c>
      <c r="I9644">
        <v>154.28</v>
      </c>
      <c r="J9644">
        <v>6.69</v>
      </c>
      <c r="K9644" t="s">
        <v>780</v>
      </c>
    </row>
    <row r="9645" spans="1:11" x14ac:dyDescent="0.25">
      <c r="A9645" t="s">
        <v>285</v>
      </c>
      <c r="B9645">
        <v>292</v>
      </c>
      <c r="C9645">
        <v>21</v>
      </c>
      <c r="D9645">
        <v>48</v>
      </c>
      <c r="E9645" t="s">
        <v>30</v>
      </c>
      <c r="F9645">
        <v>9.65</v>
      </c>
      <c r="G9645">
        <v>50.03</v>
      </c>
      <c r="H9645">
        <v>2.5</v>
      </c>
      <c r="I9645">
        <v>3.74</v>
      </c>
      <c r="J9645">
        <v>0.3</v>
      </c>
      <c r="K9645" t="s">
        <v>781</v>
      </c>
    </row>
    <row r="9646" spans="1:11" x14ac:dyDescent="0.25">
      <c r="A9646" t="s">
        <v>286</v>
      </c>
      <c r="B9646">
        <v>292</v>
      </c>
      <c r="C9646">
        <v>21</v>
      </c>
      <c r="D9646">
        <v>46</v>
      </c>
      <c r="E9646" t="s">
        <v>30</v>
      </c>
      <c r="F9646">
        <v>10.67</v>
      </c>
      <c r="G9646">
        <v>49.95</v>
      </c>
      <c r="H9646">
        <v>3.11</v>
      </c>
      <c r="I9646">
        <v>9.14</v>
      </c>
      <c r="J9646">
        <v>0.67</v>
      </c>
      <c r="K9646" t="s">
        <v>782</v>
      </c>
    </row>
    <row r="9647" spans="1:11" x14ac:dyDescent="0.25">
      <c r="A9647" t="s">
        <v>287</v>
      </c>
      <c r="B9647">
        <v>292</v>
      </c>
      <c r="C9647">
        <v>21</v>
      </c>
      <c r="D9647">
        <v>69</v>
      </c>
      <c r="E9647" t="s">
        <v>30</v>
      </c>
      <c r="F9647">
        <v>15.32</v>
      </c>
      <c r="G9647">
        <v>72.459999999999994</v>
      </c>
      <c r="H9647">
        <v>14.15</v>
      </c>
      <c r="I9647">
        <v>48.57</v>
      </c>
      <c r="J9647">
        <v>3.64</v>
      </c>
      <c r="K9647" t="s">
        <v>783</v>
      </c>
    </row>
    <row r="9648" spans="1:11" x14ac:dyDescent="0.25">
      <c r="A9648" t="s">
        <v>288</v>
      </c>
      <c r="B9648">
        <v>292</v>
      </c>
      <c r="C9648">
        <v>21</v>
      </c>
      <c r="D9648">
        <v>74</v>
      </c>
      <c r="E9648" t="s">
        <v>30</v>
      </c>
      <c r="F9648">
        <v>16.059999999999999</v>
      </c>
      <c r="G9648">
        <v>77.36</v>
      </c>
      <c r="H9648">
        <v>16.78</v>
      </c>
      <c r="I9648">
        <v>51.18</v>
      </c>
      <c r="J9648">
        <v>3.92</v>
      </c>
      <c r="K9648" t="s">
        <v>784</v>
      </c>
    </row>
    <row r="9649" spans="1:11" x14ac:dyDescent="0.25">
      <c r="A9649" t="s">
        <v>289</v>
      </c>
      <c r="B9649">
        <v>292</v>
      </c>
      <c r="C9649">
        <v>21</v>
      </c>
      <c r="D9649">
        <v>48</v>
      </c>
      <c r="E9649" t="s">
        <v>30</v>
      </c>
      <c r="F9649">
        <v>10.65</v>
      </c>
      <c r="G9649">
        <v>50.73</v>
      </c>
      <c r="H9649">
        <v>28.67</v>
      </c>
      <c r="I9649">
        <v>76.98</v>
      </c>
      <c r="J9649">
        <v>6.14</v>
      </c>
      <c r="K9649" t="s">
        <v>785</v>
      </c>
    </row>
    <row r="9650" spans="1:11" x14ac:dyDescent="0.25">
      <c r="A9650" t="s">
        <v>290</v>
      </c>
      <c r="B9650">
        <v>292</v>
      </c>
      <c r="C9650">
        <v>21</v>
      </c>
      <c r="D9650">
        <v>46</v>
      </c>
      <c r="E9650" t="s">
        <v>30</v>
      </c>
      <c r="F9650">
        <v>10.7</v>
      </c>
      <c r="G9650">
        <v>49.37</v>
      </c>
      <c r="H9650">
        <v>25.33</v>
      </c>
      <c r="I9650">
        <v>37.049999999999997</v>
      </c>
      <c r="J9650">
        <v>2.83</v>
      </c>
      <c r="K9650" t="s">
        <v>786</v>
      </c>
    </row>
    <row r="9651" spans="1:11" x14ac:dyDescent="0.25">
      <c r="A9651" t="s">
        <v>291</v>
      </c>
      <c r="B9651">
        <v>292</v>
      </c>
      <c r="C9651">
        <v>21</v>
      </c>
      <c r="D9651">
        <v>35</v>
      </c>
      <c r="E9651" t="s">
        <v>30</v>
      </c>
      <c r="F9651">
        <v>10.37</v>
      </c>
      <c r="G9651">
        <v>78.19</v>
      </c>
      <c r="H9651">
        <v>34.270000000000003</v>
      </c>
      <c r="I9651">
        <v>63.14</v>
      </c>
      <c r="J9651">
        <v>5.72</v>
      </c>
      <c r="K9651" t="s">
        <v>787</v>
      </c>
    </row>
    <row r="9652" spans="1:11" x14ac:dyDescent="0.25">
      <c r="A9652" t="s">
        <v>292</v>
      </c>
      <c r="B9652">
        <v>292</v>
      </c>
      <c r="C9652">
        <v>21</v>
      </c>
      <c r="D9652">
        <v>38</v>
      </c>
      <c r="E9652" t="s">
        <v>30</v>
      </c>
      <c r="F9652">
        <v>10.62</v>
      </c>
      <c r="G9652">
        <v>73.760000000000005</v>
      </c>
      <c r="H9652">
        <v>50</v>
      </c>
      <c r="I9652">
        <v>101.23</v>
      </c>
      <c r="J9652">
        <v>9.6199999999999992</v>
      </c>
      <c r="K9652" t="s">
        <v>788</v>
      </c>
    </row>
    <row r="9653" spans="1:11" x14ac:dyDescent="0.25">
      <c r="A9653" t="s">
        <v>293</v>
      </c>
      <c r="B9653">
        <v>292</v>
      </c>
      <c r="C9653">
        <v>21</v>
      </c>
      <c r="D9653">
        <v>66</v>
      </c>
      <c r="E9653" t="s">
        <v>30</v>
      </c>
      <c r="F9653">
        <v>16.649999999999999</v>
      </c>
      <c r="G9653">
        <v>74.67</v>
      </c>
      <c r="H9653">
        <v>86.52</v>
      </c>
      <c r="I9653">
        <v>299.10000000000002</v>
      </c>
      <c r="J9653">
        <v>21.34</v>
      </c>
      <c r="K9653" t="s">
        <v>789</v>
      </c>
    </row>
    <row r="9654" spans="1:11" x14ac:dyDescent="0.25">
      <c r="A9654" t="s">
        <v>294</v>
      </c>
      <c r="B9654">
        <v>292</v>
      </c>
      <c r="C9654">
        <v>21</v>
      </c>
      <c r="D9654">
        <v>64</v>
      </c>
      <c r="E9654" t="s">
        <v>30</v>
      </c>
      <c r="F9654">
        <v>16.71</v>
      </c>
      <c r="G9654">
        <v>72.11</v>
      </c>
      <c r="H9654">
        <v>27.98</v>
      </c>
      <c r="I9654">
        <v>111.12</v>
      </c>
      <c r="J9654">
        <v>7.75</v>
      </c>
      <c r="K9654" t="s">
        <v>790</v>
      </c>
    </row>
    <row r="9655" spans="1:11" x14ac:dyDescent="0.25">
      <c r="A9655" t="s">
        <v>295</v>
      </c>
      <c r="B9655">
        <v>292</v>
      </c>
      <c r="C9655">
        <v>21</v>
      </c>
      <c r="D9655">
        <v>56</v>
      </c>
      <c r="E9655" t="s">
        <v>30</v>
      </c>
      <c r="F9655">
        <v>14.71</v>
      </c>
      <c r="G9655">
        <v>64.19</v>
      </c>
      <c r="H9655">
        <v>81.430000000000007</v>
      </c>
      <c r="I9655">
        <v>285.48</v>
      </c>
      <c r="J9655">
        <v>20.190000000000001</v>
      </c>
      <c r="K9655" t="s">
        <v>791</v>
      </c>
    </row>
    <row r="9656" spans="1:11" x14ac:dyDescent="0.25">
      <c r="A9656" t="s">
        <v>296</v>
      </c>
      <c r="B9656">
        <v>292</v>
      </c>
      <c r="C9656">
        <v>21</v>
      </c>
      <c r="D9656">
        <v>54</v>
      </c>
      <c r="E9656" t="s">
        <v>30</v>
      </c>
      <c r="F9656">
        <v>14.77</v>
      </c>
      <c r="G9656">
        <v>61.85</v>
      </c>
      <c r="H9656">
        <v>23.73</v>
      </c>
      <c r="I9656">
        <v>86.79</v>
      </c>
      <c r="J9656">
        <v>5.88</v>
      </c>
      <c r="K9656" t="s">
        <v>792</v>
      </c>
    </row>
    <row r="9657" spans="1:11" x14ac:dyDescent="0.25">
      <c r="A9657" t="s">
        <v>297</v>
      </c>
      <c r="B9657">
        <v>292</v>
      </c>
      <c r="C9657">
        <v>21</v>
      </c>
      <c r="D9657">
        <v>59</v>
      </c>
      <c r="E9657" t="s">
        <v>30</v>
      </c>
      <c r="F9657">
        <v>14.12</v>
      </c>
      <c r="G9657">
        <v>66.67</v>
      </c>
      <c r="H9657">
        <v>7.75</v>
      </c>
      <c r="I9657">
        <v>24.09</v>
      </c>
      <c r="J9657">
        <v>1.82</v>
      </c>
      <c r="K9657" t="s">
        <v>793</v>
      </c>
    </row>
    <row r="9658" spans="1:11" x14ac:dyDescent="0.25">
      <c r="A9658" t="s">
        <v>298</v>
      </c>
      <c r="B9658">
        <v>292</v>
      </c>
      <c r="C9658">
        <v>21</v>
      </c>
      <c r="D9658">
        <v>58</v>
      </c>
      <c r="E9658" t="s">
        <v>30</v>
      </c>
      <c r="F9658">
        <v>14.01</v>
      </c>
      <c r="G9658">
        <v>66.56</v>
      </c>
      <c r="H9658">
        <v>4.7300000000000004</v>
      </c>
      <c r="I9658">
        <v>6.94</v>
      </c>
      <c r="J9658">
        <v>0.64</v>
      </c>
      <c r="K9658" t="s">
        <v>794</v>
      </c>
    </row>
    <row r="9659" spans="1:11" x14ac:dyDescent="0.25">
      <c r="A9659" t="s">
        <v>299</v>
      </c>
      <c r="B9659">
        <v>292</v>
      </c>
      <c r="C9659">
        <v>21</v>
      </c>
      <c r="D9659">
        <v>89</v>
      </c>
      <c r="E9659" t="s">
        <v>30</v>
      </c>
      <c r="F9659">
        <v>21.2</v>
      </c>
      <c r="G9659">
        <v>95.67</v>
      </c>
      <c r="H9659">
        <v>58.27</v>
      </c>
      <c r="I9659">
        <v>254.38</v>
      </c>
      <c r="J9659">
        <v>18.82</v>
      </c>
      <c r="K9659" t="s">
        <v>795</v>
      </c>
    </row>
    <row r="9660" spans="1:11" x14ac:dyDescent="0.25">
      <c r="A9660" t="s">
        <v>300</v>
      </c>
      <c r="B9660">
        <v>292</v>
      </c>
      <c r="C9660">
        <v>21</v>
      </c>
      <c r="D9660">
        <v>92</v>
      </c>
      <c r="E9660" t="s">
        <v>30</v>
      </c>
      <c r="F9660">
        <v>21.38</v>
      </c>
      <c r="G9660">
        <v>99.4</v>
      </c>
      <c r="H9660">
        <v>42.51</v>
      </c>
      <c r="I9660">
        <v>208.71</v>
      </c>
      <c r="J9660">
        <v>16.73</v>
      </c>
      <c r="K9660" t="s">
        <v>796</v>
      </c>
    </row>
    <row r="9661" spans="1:11" x14ac:dyDescent="0.25">
      <c r="A9661" t="s">
        <v>301</v>
      </c>
      <c r="B9661">
        <v>292</v>
      </c>
      <c r="C9661">
        <v>21</v>
      </c>
      <c r="D9661">
        <v>14</v>
      </c>
      <c r="E9661" t="s">
        <v>30</v>
      </c>
      <c r="F9661">
        <v>6.75</v>
      </c>
      <c r="G9661">
        <v>21.1</v>
      </c>
      <c r="H9661">
        <v>16.809999999999999</v>
      </c>
      <c r="I9661">
        <v>26.13</v>
      </c>
      <c r="J9661">
        <v>1.31</v>
      </c>
      <c r="K9661" t="s">
        <v>797</v>
      </c>
    </row>
    <row r="9662" spans="1:11" x14ac:dyDescent="0.25">
      <c r="A9662" t="s">
        <v>302</v>
      </c>
      <c r="B9662">
        <v>292</v>
      </c>
      <c r="C9662">
        <v>21</v>
      </c>
      <c r="D9662">
        <v>15</v>
      </c>
      <c r="E9662" t="s">
        <v>30</v>
      </c>
      <c r="F9662">
        <v>6.67</v>
      </c>
      <c r="G9662">
        <v>21.03</v>
      </c>
      <c r="H9662">
        <v>21.52</v>
      </c>
      <c r="I9662">
        <v>41.75</v>
      </c>
      <c r="J9662">
        <v>2.23</v>
      </c>
      <c r="K9662" t="s">
        <v>798</v>
      </c>
    </row>
    <row r="9663" spans="1:11" x14ac:dyDescent="0.25">
      <c r="A9663" t="s">
        <v>303</v>
      </c>
      <c r="B9663">
        <v>292</v>
      </c>
      <c r="C9663">
        <v>21</v>
      </c>
      <c r="D9663">
        <v>74</v>
      </c>
      <c r="E9663" t="s">
        <v>30</v>
      </c>
      <c r="F9663">
        <v>14.01</v>
      </c>
      <c r="G9663">
        <v>73.53</v>
      </c>
      <c r="H9663">
        <v>3.07</v>
      </c>
      <c r="I9663">
        <v>20.440000000000001</v>
      </c>
      <c r="J9663">
        <v>1.75</v>
      </c>
      <c r="K9663" t="s">
        <v>799</v>
      </c>
    </row>
    <row r="9664" spans="1:11" x14ac:dyDescent="0.25">
      <c r="A9664" t="s">
        <v>304</v>
      </c>
      <c r="B9664">
        <v>292</v>
      </c>
      <c r="C9664">
        <v>21</v>
      </c>
      <c r="D9664">
        <v>76</v>
      </c>
      <c r="E9664" t="s">
        <v>30</v>
      </c>
      <c r="F9664">
        <v>14.33</v>
      </c>
      <c r="G9664">
        <v>75.650000000000006</v>
      </c>
      <c r="H9664">
        <v>2.62</v>
      </c>
      <c r="I9664">
        <v>10.75</v>
      </c>
      <c r="J9664">
        <v>1.02</v>
      </c>
      <c r="K9664" t="s">
        <v>800</v>
      </c>
    </row>
    <row r="9665" spans="1:11" x14ac:dyDescent="0.25">
      <c r="A9665" t="s">
        <v>305</v>
      </c>
      <c r="B9665">
        <v>292</v>
      </c>
      <c r="C9665">
        <v>21</v>
      </c>
      <c r="D9665">
        <v>41</v>
      </c>
      <c r="E9665" t="s">
        <v>30</v>
      </c>
      <c r="F9665">
        <v>5.98</v>
      </c>
      <c r="G9665">
        <v>36.03</v>
      </c>
      <c r="H9665">
        <v>2.99</v>
      </c>
      <c r="I9665">
        <v>2.14</v>
      </c>
      <c r="J9665">
        <v>0.24</v>
      </c>
      <c r="K9665" t="s">
        <v>801</v>
      </c>
    </row>
    <row r="9666" spans="1:11" x14ac:dyDescent="0.25">
      <c r="A9666" t="s">
        <v>306</v>
      </c>
      <c r="B9666">
        <v>292</v>
      </c>
      <c r="C9666">
        <v>21</v>
      </c>
      <c r="D9666">
        <v>46</v>
      </c>
      <c r="E9666" t="s">
        <v>30</v>
      </c>
      <c r="F9666">
        <v>6.56</v>
      </c>
      <c r="G9666">
        <v>40.26</v>
      </c>
      <c r="H9666">
        <v>4.24</v>
      </c>
      <c r="I9666">
        <v>8.41</v>
      </c>
      <c r="J9666">
        <v>0.91</v>
      </c>
      <c r="K9666" t="s">
        <v>802</v>
      </c>
    </row>
    <row r="9667" spans="1:11" x14ac:dyDescent="0.25">
      <c r="A9667" t="s">
        <v>307</v>
      </c>
      <c r="B9667">
        <v>292</v>
      </c>
      <c r="C9667">
        <v>21</v>
      </c>
      <c r="D9667">
        <v>94</v>
      </c>
      <c r="E9667" t="s">
        <v>30</v>
      </c>
      <c r="F9667">
        <v>16.600000000000001</v>
      </c>
      <c r="G9667">
        <v>92.92</v>
      </c>
      <c r="H9667">
        <v>20.190000000000001</v>
      </c>
      <c r="I9667">
        <v>31.53</v>
      </c>
      <c r="J9667">
        <v>2.7</v>
      </c>
      <c r="K9667" t="s">
        <v>803</v>
      </c>
    </row>
    <row r="9668" spans="1:11" x14ac:dyDescent="0.25">
      <c r="A9668" t="s">
        <v>308</v>
      </c>
      <c r="B9668">
        <v>292</v>
      </c>
      <c r="C9668">
        <v>21</v>
      </c>
      <c r="D9668">
        <v>94</v>
      </c>
      <c r="E9668" t="s">
        <v>30</v>
      </c>
      <c r="F9668">
        <v>17.14</v>
      </c>
      <c r="G9668">
        <v>93.42</v>
      </c>
      <c r="H9668">
        <v>44.4</v>
      </c>
      <c r="I9668">
        <v>109.01</v>
      </c>
      <c r="J9668">
        <v>9.5299999999999994</v>
      </c>
      <c r="K9668" t="s">
        <v>804</v>
      </c>
    </row>
    <row r="9669" spans="1:11" x14ac:dyDescent="0.25">
      <c r="A9669" t="s">
        <v>309</v>
      </c>
      <c r="B9669">
        <v>292</v>
      </c>
      <c r="C9669">
        <v>21</v>
      </c>
      <c r="D9669">
        <v>65</v>
      </c>
      <c r="E9669" t="s">
        <v>30</v>
      </c>
      <c r="F9669">
        <v>15.77</v>
      </c>
      <c r="G9669">
        <v>80.53</v>
      </c>
      <c r="H9669">
        <v>3.63</v>
      </c>
      <c r="I9669">
        <v>3.65</v>
      </c>
      <c r="J9669">
        <v>0.43</v>
      </c>
      <c r="K9669" t="s">
        <v>805</v>
      </c>
    </row>
    <row r="9670" spans="1:11" x14ac:dyDescent="0.25">
      <c r="A9670" t="s">
        <v>310</v>
      </c>
      <c r="B9670">
        <v>292</v>
      </c>
      <c r="C9670">
        <v>21</v>
      </c>
      <c r="D9670">
        <v>67</v>
      </c>
      <c r="E9670" t="s">
        <v>30</v>
      </c>
      <c r="F9670">
        <v>16.059999999999999</v>
      </c>
      <c r="G9670">
        <v>80.599999999999994</v>
      </c>
      <c r="H9670" t="s">
        <v>31</v>
      </c>
      <c r="I9670" t="s">
        <v>31</v>
      </c>
      <c r="J9670" t="s">
        <v>31</v>
      </c>
      <c r="K9670" t="s">
        <v>806</v>
      </c>
    </row>
    <row r="9671" spans="1:11" x14ac:dyDescent="0.25">
      <c r="A9671" t="s">
        <v>311</v>
      </c>
      <c r="B9671">
        <v>292</v>
      </c>
      <c r="C9671">
        <v>21</v>
      </c>
      <c r="D9671">
        <v>64</v>
      </c>
      <c r="E9671" t="s">
        <v>30</v>
      </c>
      <c r="F9671">
        <v>14.03</v>
      </c>
      <c r="G9671">
        <v>72.98</v>
      </c>
      <c r="H9671">
        <v>11.11</v>
      </c>
      <c r="I9671">
        <v>16.149999999999999</v>
      </c>
      <c r="J9671">
        <v>1.79</v>
      </c>
      <c r="K9671" t="s">
        <v>807</v>
      </c>
    </row>
    <row r="9672" spans="1:11" x14ac:dyDescent="0.25">
      <c r="A9672" t="s">
        <v>312</v>
      </c>
      <c r="B9672">
        <v>292</v>
      </c>
      <c r="C9672">
        <v>21</v>
      </c>
      <c r="D9672">
        <v>70</v>
      </c>
      <c r="E9672" t="s">
        <v>30</v>
      </c>
      <c r="F9672">
        <v>14.67</v>
      </c>
      <c r="G9672">
        <v>77.930000000000007</v>
      </c>
      <c r="H9672">
        <v>24.55</v>
      </c>
      <c r="I9672">
        <v>110.38</v>
      </c>
      <c r="J9672">
        <v>9.66</v>
      </c>
      <c r="K9672" t="s">
        <v>808</v>
      </c>
    </row>
    <row r="9673" spans="1:11" x14ac:dyDescent="0.25">
      <c r="A9673" t="s">
        <v>313</v>
      </c>
      <c r="B9673">
        <v>292</v>
      </c>
      <c r="C9673">
        <v>21</v>
      </c>
      <c r="D9673">
        <v>40</v>
      </c>
      <c r="E9673" t="s">
        <v>30</v>
      </c>
      <c r="F9673">
        <v>6.6</v>
      </c>
      <c r="G9673">
        <v>41.1</v>
      </c>
      <c r="H9673">
        <v>7.15</v>
      </c>
      <c r="I9673">
        <v>13.67</v>
      </c>
      <c r="J9673">
        <v>1.63</v>
      </c>
      <c r="K9673" t="s">
        <v>809</v>
      </c>
    </row>
    <row r="9674" spans="1:11" x14ac:dyDescent="0.25">
      <c r="A9674" t="s">
        <v>314</v>
      </c>
      <c r="B9674">
        <v>292</v>
      </c>
      <c r="C9674">
        <v>21</v>
      </c>
      <c r="D9674">
        <v>46</v>
      </c>
      <c r="E9674" t="s">
        <v>30</v>
      </c>
      <c r="F9674">
        <v>7.24</v>
      </c>
      <c r="G9674">
        <v>46.17</v>
      </c>
      <c r="H9674">
        <v>14.11</v>
      </c>
      <c r="I9674">
        <v>55.17</v>
      </c>
      <c r="J9674">
        <v>5.24</v>
      </c>
      <c r="K9674" t="s">
        <v>810</v>
      </c>
    </row>
    <row r="9675" spans="1:11" x14ac:dyDescent="0.25">
      <c r="A9675" t="s">
        <v>315</v>
      </c>
      <c r="B9675">
        <v>292</v>
      </c>
      <c r="C9675">
        <v>21</v>
      </c>
      <c r="D9675">
        <v>72</v>
      </c>
      <c r="E9675" t="s">
        <v>30</v>
      </c>
      <c r="F9675">
        <v>13.69</v>
      </c>
      <c r="G9675">
        <v>74.55</v>
      </c>
      <c r="H9675">
        <v>103.6</v>
      </c>
      <c r="I9675">
        <v>342.74</v>
      </c>
      <c r="J9675">
        <v>32.6</v>
      </c>
      <c r="K9675" t="s">
        <v>811</v>
      </c>
    </row>
    <row r="9676" spans="1:11" x14ac:dyDescent="0.25">
      <c r="A9676" t="s">
        <v>316</v>
      </c>
      <c r="B9676">
        <v>292</v>
      </c>
      <c r="C9676">
        <v>21</v>
      </c>
      <c r="D9676">
        <v>76</v>
      </c>
      <c r="E9676" t="s">
        <v>30</v>
      </c>
      <c r="F9676">
        <v>13.71</v>
      </c>
      <c r="G9676">
        <v>77.61</v>
      </c>
      <c r="H9676">
        <v>173.88</v>
      </c>
      <c r="I9676">
        <v>534.91</v>
      </c>
      <c r="J9676">
        <v>54.77</v>
      </c>
      <c r="K9676" t="s">
        <v>812</v>
      </c>
    </row>
    <row r="9677" spans="1:11" x14ac:dyDescent="0.25">
      <c r="A9677" t="s">
        <v>317</v>
      </c>
      <c r="B9677">
        <v>292</v>
      </c>
      <c r="C9677">
        <v>21</v>
      </c>
      <c r="D9677">
        <v>45</v>
      </c>
      <c r="E9677" t="s">
        <v>30</v>
      </c>
      <c r="F9677">
        <v>7.19</v>
      </c>
      <c r="G9677">
        <v>44.08</v>
      </c>
      <c r="H9677">
        <v>89.6</v>
      </c>
      <c r="I9677">
        <v>213.43</v>
      </c>
      <c r="J9677">
        <v>21.01</v>
      </c>
      <c r="K9677" t="s">
        <v>813</v>
      </c>
    </row>
    <row r="9678" spans="1:11" x14ac:dyDescent="0.25">
      <c r="A9678" t="s">
        <v>318</v>
      </c>
      <c r="B9678">
        <v>292</v>
      </c>
      <c r="C9678">
        <v>21</v>
      </c>
      <c r="D9678">
        <v>49</v>
      </c>
      <c r="E9678" t="s">
        <v>30</v>
      </c>
      <c r="F9678">
        <v>7.21</v>
      </c>
      <c r="G9678">
        <v>47.15</v>
      </c>
      <c r="H9678">
        <v>158.55000000000001</v>
      </c>
      <c r="I9678">
        <v>394.94</v>
      </c>
      <c r="J9678">
        <v>42.1</v>
      </c>
      <c r="K9678" t="s">
        <v>814</v>
      </c>
    </row>
    <row r="9679" spans="1:11" x14ac:dyDescent="0.25">
      <c r="A9679" t="s">
        <v>319</v>
      </c>
      <c r="B9679">
        <v>292</v>
      </c>
      <c r="C9679">
        <v>21</v>
      </c>
      <c r="D9679">
        <v>68</v>
      </c>
      <c r="E9679" t="s">
        <v>30</v>
      </c>
      <c r="F9679">
        <v>12.71</v>
      </c>
      <c r="G9679">
        <v>69.78</v>
      </c>
      <c r="H9679">
        <v>50.8</v>
      </c>
      <c r="I9679">
        <v>158.38999999999999</v>
      </c>
      <c r="J9679">
        <v>15.13</v>
      </c>
      <c r="K9679" t="s">
        <v>815</v>
      </c>
    </row>
    <row r="9680" spans="1:11" x14ac:dyDescent="0.25">
      <c r="A9680" t="s">
        <v>320</v>
      </c>
      <c r="B9680">
        <v>292</v>
      </c>
      <c r="C9680">
        <v>21</v>
      </c>
      <c r="D9680">
        <v>72</v>
      </c>
      <c r="E9680" t="s">
        <v>30</v>
      </c>
      <c r="F9680">
        <v>12.73</v>
      </c>
      <c r="G9680">
        <v>72.83</v>
      </c>
      <c r="H9680">
        <v>81.93</v>
      </c>
      <c r="I9680">
        <v>220.39</v>
      </c>
      <c r="J9680">
        <v>23.18</v>
      </c>
      <c r="K9680" t="s">
        <v>816</v>
      </c>
    </row>
    <row r="9681" spans="1:11" x14ac:dyDescent="0.25">
      <c r="A9681" t="s">
        <v>321</v>
      </c>
      <c r="B9681">
        <v>292</v>
      </c>
      <c r="C9681">
        <v>21</v>
      </c>
      <c r="D9681">
        <v>88</v>
      </c>
      <c r="E9681" t="s">
        <v>30</v>
      </c>
      <c r="F9681">
        <v>17.62</v>
      </c>
      <c r="G9681">
        <v>91.18</v>
      </c>
      <c r="H9681">
        <v>1.33</v>
      </c>
      <c r="I9681">
        <v>9.7200000000000006</v>
      </c>
      <c r="J9681">
        <v>0.91</v>
      </c>
      <c r="K9681" t="s">
        <v>817</v>
      </c>
    </row>
    <row r="9682" spans="1:11" x14ac:dyDescent="0.25">
      <c r="A9682" t="s">
        <v>322</v>
      </c>
      <c r="B9682">
        <v>292</v>
      </c>
      <c r="C9682">
        <v>21</v>
      </c>
      <c r="D9682">
        <v>85</v>
      </c>
      <c r="E9682" t="s">
        <v>30</v>
      </c>
      <c r="F9682">
        <v>17.57</v>
      </c>
      <c r="G9682">
        <v>90.02</v>
      </c>
      <c r="H9682">
        <v>11.91</v>
      </c>
      <c r="I9682">
        <v>64.209999999999994</v>
      </c>
      <c r="J9682">
        <v>5.8</v>
      </c>
      <c r="K9682" t="s">
        <v>818</v>
      </c>
    </row>
    <row r="9683" spans="1:11" x14ac:dyDescent="0.25">
      <c r="A9683" t="s">
        <v>323</v>
      </c>
      <c r="B9683">
        <v>292</v>
      </c>
      <c r="C9683">
        <v>21</v>
      </c>
      <c r="D9683">
        <v>70</v>
      </c>
      <c r="E9683" t="s">
        <v>30</v>
      </c>
      <c r="F9683">
        <v>12.72</v>
      </c>
      <c r="G9683">
        <v>68.77</v>
      </c>
      <c r="H9683">
        <v>0.67</v>
      </c>
      <c r="I9683">
        <v>4.9000000000000004</v>
      </c>
      <c r="J9683">
        <v>0.46</v>
      </c>
      <c r="K9683" t="s">
        <v>819</v>
      </c>
    </row>
    <row r="9684" spans="1:11" x14ac:dyDescent="0.25">
      <c r="A9684" t="s">
        <v>324</v>
      </c>
      <c r="B9684">
        <v>292</v>
      </c>
      <c r="C9684">
        <v>21</v>
      </c>
      <c r="D9684">
        <v>67</v>
      </c>
      <c r="E9684" t="s">
        <v>30</v>
      </c>
      <c r="F9684">
        <v>12.67</v>
      </c>
      <c r="G9684">
        <v>67.23</v>
      </c>
      <c r="H9684">
        <v>5.94</v>
      </c>
      <c r="I9684">
        <v>31.8</v>
      </c>
      <c r="J9684">
        <v>2.87</v>
      </c>
      <c r="K9684" t="s">
        <v>820</v>
      </c>
    </row>
    <row r="9685" spans="1:11" x14ac:dyDescent="0.25">
      <c r="A9685" t="s">
        <v>325</v>
      </c>
      <c r="B9685">
        <v>292</v>
      </c>
      <c r="C9685">
        <v>21</v>
      </c>
      <c r="D9685">
        <v>62</v>
      </c>
      <c r="E9685" t="s">
        <v>30</v>
      </c>
      <c r="F9685">
        <v>13.74</v>
      </c>
      <c r="G9685">
        <v>67.25</v>
      </c>
      <c r="H9685">
        <v>0.55000000000000004</v>
      </c>
      <c r="I9685">
        <v>6.62</v>
      </c>
      <c r="J9685">
        <v>0.55000000000000004</v>
      </c>
      <c r="K9685" t="s">
        <v>821</v>
      </c>
    </row>
    <row r="9686" spans="1:11" x14ac:dyDescent="0.25">
      <c r="A9686" t="s">
        <v>326</v>
      </c>
      <c r="B9686">
        <v>292</v>
      </c>
      <c r="C9686">
        <v>21</v>
      </c>
      <c r="D9686">
        <v>65</v>
      </c>
      <c r="E9686" t="s">
        <v>30</v>
      </c>
      <c r="F9686">
        <v>14.16</v>
      </c>
      <c r="G9686">
        <v>70.03</v>
      </c>
      <c r="H9686">
        <v>8.4</v>
      </c>
      <c r="I9686">
        <v>31.53</v>
      </c>
      <c r="J9686">
        <v>2.73</v>
      </c>
      <c r="K9686" t="s">
        <v>822</v>
      </c>
    </row>
    <row r="9687" spans="1:11" x14ac:dyDescent="0.25">
      <c r="A9687" t="s">
        <v>327</v>
      </c>
      <c r="B9687">
        <v>292</v>
      </c>
      <c r="C9687">
        <v>21</v>
      </c>
      <c r="D9687">
        <v>55</v>
      </c>
      <c r="E9687" t="s">
        <v>30</v>
      </c>
      <c r="F9687">
        <v>12.09</v>
      </c>
      <c r="G9687">
        <v>61.12</v>
      </c>
      <c r="H9687">
        <v>44.73</v>
      </c>
      <c r="I9687">
        <v>96.66</v>
      </c>
      <c r="J9687">
        <v>7.9</v>
      </c>
      <c r="K9687" t="s">
        <v>823</v>
      </c>
    </row>
    <row r="9688" spans="1:11" x14ac:dyDescent="0.25">
      <c r="A9688" t="s">
        <v>328</v>
      </c>
      <c r="B9688">
        <v>292</v>
      </c>
      <c r="C9688">
        <v>21</v>
      </c>
      <c r="D9688">
        <v>62</v>
      </c>
      <c r="E9688" t="s">
        <v>30</v>
      </c>
      <c r="F9688">
        <v>12.3</v>
      </c>
      <c r="G9688">
        <v>66.290000000000006</v>
      </c>
      <c r="H9688">
        <v>106.19</v>
      </c>
      <c r="I9688">
        <v>313.11</v>
      </c>
      <c r="J9688">
        <v>27.16</v>
      </c>
      <c r="K9688" t="s">
        <v>824</v>
      </c>
    </row>
    <row r="9689" spans="1:11" x14ac:dyDescent="0.25">
      <c r="A9689" t="s">
        <v>329</v>
      </c>
      <c r="B9689">
        <v>292</v>
      </c>
      <c r="C9689">
        <v>21</v>
      </c>
      <c r="D9689">
        <v>41</v>
      </c>
      <c r="E9689" t="s">
        <v>30</v>
      </c>
      <c r="F9689">
        <v>8.68</v>
      </c>
      <c r="G9689">
        <v>45.54</v>
      </c>
      <c r="H9689">
        <v>44.73</v>
      </c>
      <c r="I9689">
        <v>96.66</v>
      </c>
      <c r="J9689">
        <v>7.9</v>
      </c>
      <c r="K9689" t="s">
        <v>825</v>
      </c>
    </row>
    <row r="9690" spans="1:11" x14ac:dyDescent="0.25">
      <c r="A9690" t="s">
        <v>330</v>
      </c>
      <c r="B9690">
        <v>292</v>
      </c>
      <c r="C9690">
        <v>21</v>
      </c>
      <c r="D9690">
        <v>48</v>
      </c>
      <c r="E9690" t="s">
        <v>30</v>
      </c>
      <c r="F9690">
        <v>8.89</v>
      </c>
      <c r="G9690">
        <v>50.68</v>
      </c>
      <c r="H9690">
        <v>98.19</v>
      </c>
      <c r="I9690">
        <v>237.08</v>
      </c>
      <c r="J9690">
        <v>20.5</v>
      </c>
      <c r="K9690" t="s">
        <v>826</v>
      </c>
    </row>
    <row r="9691" spans="1:11" x14ac:dyDescent="0.25">
      <c r="A9691" t="s">
        <v>331</v>
      </c>
      <c r="B9691">
        <v>292</v>
      </c>
      <c r="C9691">
        <v>21</v>
      </c>
      <c r="D9691">
        <v>59</v>
      </c>
      <c r="E9691" t="s">
        <v>30</v>
      </c>
      <c r="F9691">
        <v>12.99</v>
      </c>
      <c r="G9691">
        <v>63.57</v>
      </c>
      <c r="H9691">
        <v>12.9</v>
      </c>
      <c r="I9691">
        <v>10.11</v>
      </c>
      <c r="J9691">
        <v>0.8</v>
      </c>
      <c r="K9691" t="s">
        <v>827</v>
      </c>
    </row>
    <row r="9692" spans="1:11" x14ac:dyDescent="0.25">
      <c r="A9692" t="s">
        <v>332</v>
      </c>
      <c r="B9692">
        <v>292</v>
      </c>
      <c r="C9692">
        <v>21</v>
      </c>
      <c r="D9692">
        <v>59</v>
      </c>
      <c r="E9692" t="s">
        <v>30</v>
      </c>
      <c r="F9692">
        <v>12.99</v>
      </c>
      <c r="G9692">
        <v>63.94</v>
      </c>
      <c r="H9692">
        <v>7.94</v>
      </c>
      <c r="I9692">
        <v>5.65</v>
      </c>
      <c r="J9692">
        <v>0.41</v>
      </c>
      <c r="K9692" t="s">
        <v>827</v>
      </c>
    </row>
    <row r="9693" spans="1:11" x14ac:dyDescent="0.25">
      <c r="A9693" t="s">
        <v>333</v>
      </c>
      <c r="B9693">
        <v>292</v>
      </c>
      <c r="C9693">
        <v>21</v>
      </c>
      <c r="D9693">
        <v>45</v>
      </c>
      <c r="E9693" t="s">
        <v>30</v>
      </c>
      <c r="F9693">
        <v>11.16</v>
      </c>
      <c r="G9693">
        <v>51.79</v>
      </c>
      <c r="H9693">
        <v>14.59</v>
      </c>
      <c r="I9693">
        <v>24.3</v>
      </c>
      <c r="J9693">
        <v>1.93</v>
      </c>
      <c r="K9693" t="s">
        <v>828</v>
      </c>
    </row>
    <row r="9694" spans="1:11" x14ac:dyDescent="0.25">
      <c r="A9694" t="s">
        <v>334</v>
      </c>
      <c r="B9694">
        <v>292</v>
      </c>
      <c r="C9694">
        <v>21</v>
      </c>
      <c r="D9694">
        <v>52</v>
      </c>
      <c r="E9694" t="s">
        <v>30</v>
      </c>
      <c r="F9694">
        <v>12.3</v>
      </c>
      <c r="G9694">
        <v>58.42</v>
      </c>
      <c r="H9694">
        <v>17.239999999999998</v>
      </c>
      <c r="I9694">
        <v>27.11</v>
      </c>
      <c r="J9694">
        <v>2.16</v>
      </c>
      <c r="K9694" t="s">
        <v>829</v>
      </c>
    </row>
    <row r="9695" spans="1:11" x14ac:dyDescent="0.25">
      <c r="A9695" t="s">
        <v>335</v>
      </c>
      <c r="B9695">
        <v>292</v>
      </c>
      <c r="C9695">
        <v>21</v>
      </c>
      <c r="D9695">
        <v>74</v>
      </c>
      <c r="E9695" t="s">
        <v>30</v>
      </c>
      <c r="F9695">
        <v>20.68</v>
      </c>
      <c r="G9695">
        <v>88.26</v>
      </c>
      <c r="H9695">
        <v>17.600000000000001</v>
      </c>
      <c r="I9695">
        <v>35.729999999999997</v>
      </c>
      <c r="J9695">
        <v>2.37</v>
      </c>
      <c r="K9695" t="s">
        <v>830</v>
      </c>
    </row>
    <row r="9696" spans="1:11" x14ac:dyDescent="0.25">
      <c r="A9696" t="s">
        <v>336</v>
      </c>
      <c r="B9696">
        <v>292</v>
      </c>
      <c r="C9696">
        <v>21</v>
      </c>
      <c r="D9696">
        <v>74</v>
      </c>
      <c r="E9696" t="s">
        <v>30</v>
      </c>
      <c r="F9696">
        <v>20.68</v>
      </c>
      <c r="G9696">
        <v>88.36</v>
      </c>
      <c r="H9696">
        <v>15.6</v>
      </c>
      <c r="I9696">
        <v>44.1</v>
      </c>
      <c r="J9696">
        <v>3.06</v>
      </c>
      <c r="K9696" t="s">
        <v>830</v>
      </c>
    </row>
    <row r="9697" spans="1:11" x14ac:dyDescent="0.25">
      <c r="A9697" t="s">
        <v>337</v>
      </c>
      <c r="B9697">
        <v>292</v>
      </c>
      <c r="C9697">
        <v>21</v>
      </c>
      <c r="D9697">
        <v>37</v>
      </c>
      <c r="E9697" t="s">
        <v>30</v>
      </c>
      <c r="F9697">
        <v>9.6199999999999992</v>
      </c>
      <c r="G9697">
        <v>42.29</v>
      </c>
      <c r="H9697">
        <v>10</v>
      </c>
      <c r="I9697">
        <v>30.37</v>
      </c>
      <c r="J9697">
        <v>2.0499999999999998</v>
      </c>
      <c r="K9697" t="s">
        <v>831</v>
      </c>
    </row>
    <row r="9698" spans="1:11" x14ac:dyDescent="0.25">
      <c r="A9698" t="s">
        <v>338</v>
      </c>
      <c r="B9698">
        <v>292</v>
      </c>
      <c r="C9698">
        <v>21</v>
      </c>
      <c r="D9698">
        <v>37</v>
      </c>
      <c r="E9698" t="s">
        <v>30</v>
      </c>
      <c r="F9698">
        <v>9.6199999999999992</v>
      </c>
      <c r="G9698">
        <v>42.35</v>
      </c>
      <c r="H9698">
        <v>9</v>
      </c>
      <c r="I9698">
        <v>27.35</v>
      </c>
      <c r="J9698">
        <v>1.92</v>
      </c>
      <c r="K9698" t="s">
        <v>831</v>
      </c>
    </row>
    <row r="9699" spans="1:11" x14ac:dyDescent="0.25">
      <c r="A9699" t="s">
        <v>339</v>
      </c>
      <c r="B9699">
        <v>292</v>
      </c>
      <c r="C9699">
        <v>21</v>
      </c>
      <c r="D9699">
        <v>57</v>
      </c>
      <c r="E9699" t="s">
        <v>30</v>
      </c>
      <c r="F9699">
        <v>9.51</v>
      </c>
      <c r="G9699">
        <v>54.45</v>
      </c>
      <c r="H9699">
        <v>11.7</v>
      </c>
      <c r="I9699">
        <v>8.51</v>
      </c>
      <c r="J9699">
        <v>0.79</v>
      </c>
      <c r="K9699" t="s">
        <v>832</v>
      </c>
    </row>
    <row r="9700" spans="1:11" x14ac:dyDescent="0.25">
      <c r="A9700" t="s">
        <v>340</v>
      </c>
      <c r="B9700">
        <v>292</v>
      </c>
      <c r="C9700">
        <v>21</v>
      </c>
      <c r="D9700">
        <v>53</v>
      </c>
      <c r="E9700" t="s">
        <v>30</v>
      </c>
      <c r="F9700">
        <v>9.49</v>
      </c>
      <c r="G9700">
        <v>52.32</v>
      </c>
      <c r="H9700">
        <v>5.27</v>
      </c>
      <c r="I9700">
        <v>4.37</v>
      </c>
      <c r="J9700">
        <v>0.34</v>
      </c>
      <c r="K9700" t="s">
        <v>833</v>
      </c>
    </row>
    <row r="9701" spans="1:11" x14ac:dyDescent="0.25">
      <c r="A9701" t="s">
        <v>341</v>
      </c>
      <c r="B9701">
        <v>292</v>
      </c>
      <c r="C9701">
        <v>21</v>
      </c>
      <c r="D9701">
        <v>89</v>
      </c>
      <c r="E9701" t="s">
        <v>30</v>
      </c>
      <c r="F9701">
        <v>22.32</v>
      </c>
      <c r="G9701">
        <v>103.91</v>
      </c>
      <c r="H9701">
        <v>6.76</v>
      </c>
      <c r="I9701">
        <v>11.25</v>
      </c>
      <c r="J9701">
        <v>0.8</v>
      </c>
      <c r="K9701" t="s">
        <v>834</v>
      </c>
    </row>
    <row r="9702" spans="1:11" x14ac:dyDescent="0.25">
      <c r="A9702" t="s">
        <v>342</v>
      </c>
      <c r="B9702">
        <v>292</v>
      </c>
      <c r="C9702">
        <v>21</v>
      </c>
      <c r="D9702">
        <v>89</v>
      </c>
      <c r="E9702" t="s">
        <v>30</v>
      </c>
      <c r="F9702">
        <v>21.57</v>
      </c>
      <c r="G9702">
        <v>101.81</v>
      </c>
      <c r="H9702">
        <v>8.92</v>
      </c>
      <c r="I9702">
        <v>10.3</v>
      </c>
      <c r="J9702">
        <v>0.73</v>
      </c>
      <c r="K9702" t="s">
        <v>835</v>
      </c>
    </row>
    <row r="9703" spans="1:11" x14ac:dyDescent="0.25">
      <c r="A9703" t="s">
        <v>343</v>
      </c>
      <c r="B9703">
        <v>292</v>
      </c>
      <c r="C9703">
        <v>21</v>
      </c>
      <c r="D9703">
        <v>71</v>
      </c>
      <c r="E9703" t="s">
        <v>30</v>
      </c>
      <c r="F9703">
        <v>18.27</v>
      </c>
      <c r="G9703">
        <v>84.86</v>
      </c>
      <c r="H9703">
        <v>3.4</v>
      </c>
      <c r="I9703">
        <v>8.82</v>
      </c>
      <c r="J9703">
        <v>0.62</v>
      </c>
      <c r="K9703" t="s">
        <v>836</v>
      </c>
    </row>
    <row r="9704" spans="1:11" x14ac:dyDescent="0.25">
      <c r="A9704" t="s">
        <v>344</v>
      </c>
      <c r="B9704">
        <v>292</v>
      </c>
      <c r="C9704">
        <v>21</v>
      </c>
      <c r="D9704">
        <v>71</v>
      </c>
      <c r="E9704" t="s">
        <v>30</v>
      </c>
      <c r="F9704">
        <v>17.52</v>
      </c>
      <c r="G9704">
        <v>82.78</v>
      </c>
      <c r="H9704">
        <v>5.8</v>
      </c>
      <c r="I9704">
        <v>8.1999999999999993</v>
      </c>
      <c r="J9704">
        <v>0.57999999999999996</v>
      </c>
      <c r="K9704" t="s">
        <v>837</v>
      </c>
    </row>
    <row r="9705" spans="1:11" x14ac:dyDescent="0.25">
      <c r="A9705" t="s">
        <v>345</v>
      </c>
      <c r="B9705">
        <v>292</v>
      </c>
      <c r="C9705">
        <v>21</v>
      </c>
      <c r="D9705">
        <v>74</v>
      </c>
      <c r="E9705" t="s">
        <v>30</v>
      </c>
      <c r="F9705">
        <v>17.45</v>
      </c>
      <c r="G9705">
        <v>83.23</v>
      </c>
      <c r="H9705">
        <v>41.2</v>
      </c>
      <c r="I9705">
        <v>219.82</v>
      </c>
      <c r="J9705">
        <v>18.07</v>
      </c>
      <c r="K9705" t="s">
        <v>838</v>
      </c>
    </row>
    <row r="9706" spans="1:11" x14ac:dyDescent="0.25">
      <c r="A9706" t="s">
        <v>346</v>
      </c>
      <c r="B9706">
        <v>292</v>
      </c>
      <c r="C9706">
        <v>21</v>
      </c>
      <c r="D9706">
        <v>73</v>
      </c>
      <c r="E9706" t="s">
        <v>30</v>
      </c>
      <c r="F9706">
        <v>17.04</v>
      </c>
      <c r="G9706">
        <v>81.72</v>
      </c>
      <c r="H9706">
        <v>45.38</v>
      </c>
      <c r="I9706">
        <v>145.47</v>
      </c>
      <c r="J9706">
        <v>12.2</v>
      </c>
      <c r="K9706" t="s">
        <v>839</v>
      </c>
    </row>
    <row r="9707" spans="1:11" x14ac:dyDescent="0.25">
      <c r="A9707" t="s">
        <v>347</v>
      </c>
      <c r="B9707">
        <v>292</v>
      </c>
      <c r="C9707">
        <v>21</v>
      </c>
      <c r="D9707">
        <v>53</v>
      </c>
      <c r="E9707" t="s">
        <v>30</v>
      </c>
      <c r="F9707">
        <v>11.16</v>
      </c>
      <c r="G9707">
        <v>56.89</v>
      </c>
      <c r="H9707">
        <v>35.200000000000003</v>
      </c>
      <c r="I9707">
        <v>146.97999999999999</v>
      </c>
      <c r="J9707">
        <v>12.33</v>
      </c>
      <c r="K9707" t="s">
        <v>840</v>
      </c>
    </row>
    <row r="9708" spans="1:11" x14ac:dyDescent="0.25">
      <c r="A9708" t="s">
        <v>348</v>
      </c>
      <c r="B9708">
        <v>292</v>
      </c>
      <c r="C9708">
        <v>21</v>
      </c>
      <c r="D9708">
        <v>52</v>
      </c>
      <c r="E9708" t="s">
        <v>30</v>
      </c>
      <c r="F9708">
        <v>10.75</v>
      </c>
      <c r="G9708">
        <v>55.48</v>
      </c>
      <c r="H9708">
        <v>45.38</v>
      </c>
      <c r="I9708">
        <v>145.47</v>
      </c>
      <c r="J9708">
        <v>12.2</v>
      </c>
      <c r="K9708" t="s">
        <v>841</v>
      </c>
    </row>
    <row r="9709" spans="1:11" x14ac:dyDescent="0.25">
      <c r="A9709" t="s">
        <v>349</v>
      </c>
      <c r="B9709">
        <v>292</v>
      </c>
      <c r="C9709">
        <v>21</v>
      </c>
      <c r="D9709">
        <v>87</v>
      </c>
      <c r="E9709" t="s">
        <v>30</v>
      </c>
      <c r="F9709">
        <v>18.27</v>
      </c>
      <c r="G9709">
        <v>87.81</v>
      </c>
      <c r="H9709">
        <v>66.8</v>
      </c>
      <c r="I9709">
        <v>113.79</v>
      </c>
      <c r="J9709">
        <v>9.81</v>
      </c>
      <c r="K9709" t="s">
        <v>842</v>
      </c>
    </row>
    <row r="9710" spans="1:11" x14ac:dyDescent="0.25">
      <c r="A9710" t="s">
        <v>350</v>
      </c>
      <c r="B9710">
        <v>292</v>
      </c>
      <c r="C9710">
        <v>21</v>
      </c>
      <c r="D9710">
        <v>87</v>
      </c>
      <c r="E9710" t="s">
        <v>30</v>
      </c>
      <c r="F9710">
        <v>18.27</v>
      </c>
      <c r="G9710">
        <v>87.91</v>
      </c>
      <c r="H9710">
        <v>57.05</v>
      </c>
      <c r="I9710">
        <v>104.51</v>
      </c>
      <c r="J9710">
        <v>9.2899999999999991</v>
      </c>
      <c r="K9710" t="s">
        <v>842</v>
      </c>
    </row>
    <row r="9711" spans="1:11" x14ac:dyDescent="0.25">
      <c r="A9711" t="s">
        <v>351</v>
      </c>
      <c r="B9711">
        <v>292</v>
      </c>
      <c r="C9711">
        <v>21</v>
      </c>
      <c r="D9711">
        <v>90</v>
      </c>
      <c r="E9711" t="s">
        <v>30</v>
      </c>
      <c r="F9711">
        <v>18.329999999999998</v>
      </c>
      <c r="G9711">
        <v>90.31</v>
      </c>
      <c r="H9711">
        <v>80.22</v>
      </c>
      <c r="I9711">
        <v>118.48</v>
      </c>
      <c r="J9711">
        <v>10.27</v>
      </c>
      <c r="K9711" t="s">
        <v>843</v>
      </c>
    </row>
    <row r="9712" spans="1:11" x14ac:dyDescent="0.25">
      <c r="A9712" t="s">
        <v>352</v>
      </c>
      <c r="B9712">
        <v>292</v>
      </c>
      <c r="C9712">
        <v>21</v>
      </c>
      <c r="D9712">
        <v>90</v>
      </c>
      <c r="E9712" t="s">
        <v>30</v>
      </c>
      <c r="F9712">
        <v>18.329999999999998</v>
      </c>
      <c r="G9712">
        <v>90.43</v>
      </c>
      <c r="H9712">
        <v>72.25</v>
      </c>
      <c r="I9712">
        <v>109.74</v>
      </c>
      <c r="J9712">
        <v>9.77</v>
      </c>
      <c r="K9712" t="s">
        <v>843</v>
      </c>
    </row>
    <row r="9713" spans="1:11" x14ac:dyDescent="0.25">
      <c r="A9713" t="s">
        <v>353</v>
      </c>
      <c r="B9713">
        <v>292</v>
      </c>
      <c r="C9713">
        <v>21</v>
      </c>
      <c r="D9713">
        <v>50</v>
      </c>
      <c r="E9713" t="s">
        <v>30</v>
      </c>
      <c r="F9713">
        <v>13.28</v>
      </c>
      <c r="G9713">
        <v>55.82</v>
      </c>
      <c r="H9713">
        <v>12.99</v>
      </c>
      <c r="I9713">
        <v>34.479999999999997</v>
      </c>
      <c r="J9713">
        <v>2.48</v>
      </c>
      <c r="K9713" t="s">
        <v>844</v>
      </c>
    </row>
    <row r="9714" spans="1:11" x14ac:dyDescent="0.25">
      <c r="A9714" t="s">
        <v>354</v>
      </c>
      <c r="B9714">
        <v>292</v>
      </c>
      <c r="C9714">
        <v>21</v>
      </c>
      <c r="D9714">
        <v>43</v>
      </c>
      <c r="E9714" t="s">
        <v>30</v>
      </c>
      <c r="F9714">
        <v>10.62</v>
      </c>
      <c r="G9714">
        <v>47.03</v>
      </c>
      <c r="H9714">
        <v>20.149999999999999</v>
      </c>
      <c r="I9714">
        <v>54.48</v>
      </c>
      <c r="J9714">
        <v>4.46</v>
      </c>
      <c r="K9714" t="s">
        <v>845</v>
      </c>
    </row>
    <row r="9715" spans="1:11" x14ac:dyDescent="0.25">
      <c r="A9715" t="s">
        <v>355</v>
      </c>
      <c r="B9715">
        <v>292</v>
      </c>
      <c r="C9715">
        <v>21</v>
      </c>
      <c r="D9715">
        <v>22</v>
      </c>
      <c r="E9715" t="s">
        <v>30</v>
      </c>
      <c r="F9715">
        <v>9.91</v>
      </c>
      <c r="G9715">
        <v>42.4</v>
      </c>
      <c r="H9715">
        <v>15.12</v>
      </c>
      <c r="I9715">
        <v>30.68</v>
      </c>
      <c r="J9715">
        <v>2.2799999999999998</v>
      </c>
      <c r="K9715" t="s">
        <v>846</v>
      </c>
    </row>
    <row r="9716" spans="1:11" x14ac:dyDescent="0.25">
      <c r="A9716" t="s">
        <v>356</v>
      </c>
      <c r="B9716">
        <v>292</v>
      </c>
      <c r="C9716">
        <v>21</v>
      </c>
      <c r="D9716">
        <v>21</v>
      </c>
      <c r="E9716" t="s">
        <v>30</v>
      </c>
      <c r="F9716">
        <v>10.15</v>
      </c>
      <c r="G9716">
        <v>42.32</v>
      </c>
      <c r="H9716" t="s">
        <v>31</v>
      </c>
      <c r="I9716" t="s">
        <v>31</v>
      </c>
      <c r="J9716" t="s">
        <v>31</v>
      </c>
      <c r="K9716" t="s">
        <v>847</v>
      </c>
    </row>
    <row r="9717" spans="1:11" x14ac:dyDescent="0.25">
      <c r="A9717" t="s">
        <v>357</v>
      </c>
      <c r="B9717">
        <v>292</v>
      </c>
      <c r="C9717">
        <v>21</v>
      </c>
      <c r="D9717">
        <v>94</v>
      </c>
      <c r="E9717" t="s">
        <v>30</v>
      </c>
      <c r="F9717">
        <v>24.3</v>
      </c>
      <c r="G9717">
        <v>112.86</v>
      </c>
      <c r="H9717">
        <v>17.239999999999998</v>
      </c>
      <c r="I9717">
        <v>33.68</v>
      </c>
      <c r="J9717">
        <v>3.06</v>
      </c>
      <c r="K9717" t="s">
        <v>848</v>
      </c>
    </row>
    <row r="9718" spans="1:11" x14ac:dyDescent="0.25">
      <c r="A9718" t="s">
        <v>358</v>
      </c>
      <c r="B9718">
        <v>292</v>
      </c>
      <c r="C9718">
        <v>21</v>
      </c>
      <c r="D9718">
        <v>95</v>
      </c>
      <c r="E9718" t="s">
        <v>30</v>
      </c>
      <c r="F9718">
        <v>24.28</v>
      </c>
      <c r="G9718">
        <v>112.89</v>
      </c>
      <c r="H9718">
        <v>11.33</v>
      </c>
      <c r="I9718">
        <v>29.91</v>
      </c>
      <c r="J9718">
        <v>2.5499999999999998</v>
      </c>
      <c r="K9718" t="s">
        <v>849</v>
      </c>
    </row>
    <row r="9719" spans="1:11" x14ac:dyDescent="0.25">
      <c r="A9719" t="s">
        <v>359</v>
      </c>
      <c r="B9719">
        <v>292</v>
      </c>
      <c r="C9719">
        <v>21</v>
      </c>
      <c r="D9719">
        <v>54</v>
      </c>
      <c r="E9719" t="s">
        <v>30</v>
      </c>
      <c r="F9719">
        <v>12.06</v>
      </c>
      <c r="G9719">
        <v>56.42</v>
      </c>
      <c r="H9719">
        <v>46</v>
      </c>
      <c r="I9719">
        <v>222.28</v>
      </c>
      <c r="J9719">
        <v>17.23</v>
      </c>
      <c r="K9719" t="s">
        <v>850</v>
      </c>
    </row>
    <row r="9720" spans="1:11" x14ac:dyDescent="0.25">
      <c r="A9720" t="s">
        <v>360</v>
      </c>
      <c r="B9720">
        <v>292</v>
      </c>
      <c r="C9720">
        <v>21</v>
      </c>
      <c r="D9720">
        <v>54</v>
      </c>
      <c r="E9720" t="s">
        <v>30</v>
      </c>
      <c r="F9720">
        <v>12.06</v>
      </c>
      <c r="G9720">
        <v>57.78</v>
      </c>
      <c r="H9720">
        <v>50.92</v>
      </c>
      <c r="I9720">
        <v>198.51</v>
      </c>
      <c r="J9720">
        <v>15.29</v>
      </c>
      <c r="K9720" t="s">
        <v>850</v>
      </c>
    </row>
    <row r="9721" spans="1:11" x14ac:dyDescent="0.25">
      <c r="A9721" t="s">
        <v>361</v>
      </c>
      <c r="B9721">
        <v>292</v>
      </c>
      <c r="C9721">
        <v>21</v>
      </c>
      <c r="D9721">
        <v>85</v>
      </c>
      <c r="E9721" t="s">
        <v>30</v>
      </c>
      <c r="F9721">
        <v>31.1</v>
      </c>
      <c r="G9721">
        <v>108.8</v>
      </c>
      <c r="H9721">
        <v>80.319999999999993</v>
      </c>
      <c r="I9721">
        <v>298.55</v>
      </c>
      <c r="J9721">
        <v>17.18</v>
      </c>
      <c r="K9721" t="s">
        <v>851</v>
      </c>
    </row>
    <row r="9722" spans="1:11" x14ac:dyDescent="0.25">
      <c r="A9722" t="s">
        <v>362</v>
      </c>
      <c r="B9722">
        <v>292</v>
      </c>
      <c r="C9722">
        <v>21</v>
      </c>
      <c r="D9722">
        <v>83</v>
      </c>
      <c r="E9722" t="s">
        <v>30</v>
      </c>
      <c r="F9722">
        <v>31.26</v>
      </c>
      <c r="G9722">
        <v>108.34</v>
      </c>
      <c r="H9722">
        <v>103.59</v>
      </c>
      <c r="I9722">
        <v>366.73</v>
      </c>
      <c r="J9722">
        <v>20.23</v>
      </c>
      <c r="K9722" t="s">
        <v>852</v>
      </c>
    </row>
    <row r="9723" spans="1:11" x14ac:dyDescent="0.25">
      <c r="A9723" t="s">
        <v>363</v>
      </c>
      <c r="B9723">
        <v>292</v>
      </c>
      <c r="C9723">
        <v>21</v>
      </c>
      <c r="D9723">
        <v>51</v>
      </c>
      <c r="E9723" t="s">
        <v>30</v>
      </c>
      <c r="F9723">
        <v>11.84</v>
      </c>
      <c r="G9723">
        <v>57.52</v>
      </c>
      <c r="H9723">
        <v>32.15</v>
      </c>
      <c r="I9723">
        <v>103.55</v>
      </c>
      <c r="J9723">
        <v>9.17</v>
      </c>
      <c r="K9723" t="s">
        <v>853</v>
      </c>
    </row>
    <row r="9724" spans="1:11" x14ac:dyDescent="0.25">
      <c r="A9724" t="s">
        <v>364</v>
      </c>
      <c r="B9724">
        <v>292</v>
      </c>
      <c r="C9724">
        <v>21</v>
      </c>
      <c r="D9724">
        <v>51</v>
      </c>
      <c r="E9724" t="s">
        <v>30</v>
      </c>
      <c r="F9724">
        <v>11.84</v>
      </c>
      <c r="G9724">
        <v>57.24</v>
      </c>
      <c r="H9724">
        <v>36.14</v>
      </c>
      <c r="I9724">
        <v>112.51</v>
      </c>
      <c r="J9724">
        <v>9.98</v>
      </c>
      <c r="K9724" t="s">
        <v>853</v>
      </c>
    </row>
    <row r="9725" spans="1:11" x14ac:dyDescent="0.25">
      <c r="A9725" t="s">
        <v>365</v>
      </c>
      <c r="B9725">
        <v>292</v>
      </c>
      <c r="C9725">
        <v>21</v>
      </c>
      <c r="D9725">
        <v>71</v>
      </c>
      <c r="E9725" t="s">
        <v>30</v>
      </c>
      <c r="F9725">
        <v>17.75</v>
      </c>
      <c r="G9725">
        <v>80.989999999999995</v>
      </c>
      <c r="H9725">
        <v>33.15</v>
      </c>
      <c r="I9725">
        <v>104.06</v>
      </c>
      <c r="J9725">
        <v>9.1999999999999993</v>
      </c>
      <c r="K9725" t="s">
        <v>854</v>
      </c>
    </row>
    <row r="9726" spans="1:11" x14ac:dyDescent="0.25">
      <c r="A9726" t="s">
        <v>366</v>
      </c>
      <c r="B9726">
        <v>292</v>
      </c>
      <c r="C9726">
        <v>21</v>
      </c>
      <c r="D9726">
        <v>71</v>
      </c>
      <c r="E9726" t="s">
        <v>30</v>
      </c>
      <c r="F9726">
        <v>17.75</v>
      </c>
      <c r="G9726">
        <v>80.739999999999995</v>
      </c>
      <c r="H9726">
        <v>40.14</v>
      </c>
      <c r="I9726">
        <v>138.93</v>
      </c>
      <c r="J9726">
        <v>11.86</v>
      </c>
      <c r="K9726" t="s">
        <v>854</v>
      </c>
    </row>
    <row r="9727" spans="1:11" x14ac:dyDescent="0.25">
      <c r="A9727" t="s">
        <v>367</v>
      </c>
      <c r="B9727">
        <v>292</v>
      </c>
      <c r="C9727">
        <v>21</v>
      </c>
      <c r="D9727">
        <v>53</v>
      </c>
      <c r="E9727" t="s">
        <v>30</v>
      </c>
      <c r="F9727">
        <v>11.44</v>
      </c>
      <c r="G9727">
        <v>56.62</v>
      </c>
      <c r="H9727">
        <v>25.15</v>
      </c>
      <c r="I9727">
        <v>49.65</v>
      </c>
      <c r="J9727">
        <v>4.8600000000000003</v>
      </c>
      <c r="K9727" t="s">
        <v>855</v>
      </c>
    </row>
    <row r="9728" spans="1:11" x14ac:dyDescent="0.25">
      <c r="A9728" t="s">
        <v>368</v>
      </c>
      <c r="B9728">
        <v>292</v>
      </c>
      <c r="C9728">
        <v>21</v>
      </c>
      <c r="D9728">
        <v>53</v>
      </c>
      <c r="E9728" t="s">
        <v>30</v>
      </c>
      <c r="F9728">
        <v>11.44</v>
      </c>
      <c r="G9728">
        <v>56.06</v>
      </c>
      <c r="H9728">
        <v>32.14</v>
      </c>
      <c r="I9728">
        <v>79.11</v>
      </c>
      <c r="J9728">
        <v>7.35</v>
      </c>
      <c r="K9728" t="s">
        <v>855</v>
      </c>
    </row>
    <row r="9729" spans="1:11" x14ac:dyDescent="0.25">
      <c r="A9729" t="s">
        <v>369</v>
      </c>
      <c r="B9729">
        <v>292</v>
      </c>
      <c r="C9729">
        <v>21</v>
      </c>
      <c r="D9729">
        <v>87</v>
      </c>
      <c r="E9729" t="s">
        <v>30</v>
      </c>
      <c r="F9729">
        <v>19.54</v>
      </c>
      <c r="G9729">
        <v>156.56</v>
      </c>
      <c r="H9729">
        <v>24.6</v>
      </c>
      <c r="I9729">
        <v>42.79</v>
      </c>
      <c r="J9729">
        <v>3.69</v>
      </c>
      <c r="K9729" t="s">
        <v>856</v>
      </c>
    </row>
    <row r="9730" spans="1:11" x14ac:dyDescent="0.25">
      <c r="A9730" t="s">
        <v>370</v>
      </c>
      <c r="B9730">
        <v>292</v>
      </c>
      <c r="C9730">
        <v>21</v>
      </c>
      <c r="D9730">
        <v>85</v>
      </c>
      <c r="E9730" t="s">
        <v>30</v>
      </c>
      <c r="F9730">
        <v>19.440000000000001</v>
      </c>
      <c r="G9730">
        <v>156.12</v>
      </c>
      <c r="H9730">
        <v>37.65</v>
      </c>
      <c r="I9730">
        <v>65.349999999999994</v>
      </c>
      <c r="J9730">
        <v>5.92</v>
      </c>
      <c r="K9730" t="s">
        <v>857</v>
      </c>
    </row>
    <row r="9731" spans="1:11" x14ac:dyDescent="0.25">
      <c r="A9731" t="s">
        <v>371</v>
      </c>
      <c r="B9731">
        <v>292</v>
      </c>
      <c r="C9731">
        <v>21</v>
      </c>
      <c r="D9731">
        <v>58</v>
      </c>
      <c r="E9731" t="s">
        <v>30</v>
      </c>
      <c r="F9731">
        <v>14.41</v>
      </c>
      <c r="G9731">
        <v>63.49</v>
      </c>
      <c r="H9731" t="s">
        <v>31</v>
      </c>
      <c r="I9731" t="s">
        <v>31</v>
      </c>
      <c r="J9731" t="s">
        <v>31</v>
      </c>
      <c r="K9731" t="s">
        <v>858</v>
      </c>
    </row>
    <row r="9732" spans="1:11" x14ac:dyDescent="0.25">
      <c r="A9732" t="s">
        <v>372</v>
      </c>
      <c r="B9732">
        <v>292</v>
      </c>
      <c r="C9732">
        <v>21</v>
      </c>
      <c r="D9732">
        <v>58</v>
      </c>
      <c r="E9732" t="s">
        <v>30</v>
      </c>
      <c r="F9732">
        <v>14.41</v>
      </c>
      <c r="G9732">
        <v>63.35</v>
      </c>
      <c r="H9732">
        <v>7</v>
      </c>
      <c r="I9732">
        <v>18.36</v>
      </c>
      <c r="J9732">
        <v>1.22</v>
      </c>
      <c r="K9732" t="s">
        <v>858</v>
      </c>
    </row>
    <row r="9733" spans="1:11" x14ac:dyDescent="0.25">
      <c r="A9733" t="s">
        <v>373</v>
      </c>
      <c r="B9733">
        <v>292</v>
      </c>
      <c r="C9733">
        <v>21</v>
      </c>
      <c r="D9733">
        <v>54</v>
      </c>
      <c r="E9733" t="s">
        <v>30</v>
      </c>
      <c r="F9733">
        <v>12.91</v>
      </c>
      <c r="G9733">
        <v>57.91</v>
      </c>
      <c r="H9733" t="s">
        <v>31</v>
      </c>
      <c r="I9733" t="s">
        <v>31</v>
      </c>
      <c r="J9733" t="s">
        <v>31</v>
      </c>
      <c r="K9733" t="s">
        <v>859</v>
      </c>
    </row>
    <row r="9734" spans="1:11" x14ac:dyDescent="0.25">
      <c r="A9734" t="s">
        <v>374</v>
      </c>
      <c r="B9734">
        <v>292</v>
      </c>
      <c r="C9734">
        <v>21</v>
      </c>
      <c r="D9734">
        <v>54</v>
      </c>
      <c r="E9734" t="s">
        <v>30</v>
      </c>
      <c r="F9734">
        <v>12.91</v>
      </c>
      <c r="G9734">
        <v>57.78</v>
      </c>
      <c r="H9734">
        <v>1</v>
      </c>
      <c r="I9734">
        <v>5.88</v>
      </c>
      <c r="J9734">
        <v>0.43</v>
      </c>
      <c r="K9734" t="s">
        <v>859</v>
      </c>
    </row>
    <row r="9735" spans="1:11" x14ac:dyDescent="0.25">
      <c r="A9735" t="s">
        <v>375</v>
      </c>
      <c r="B9735">
        <v>292</v>
      </c>
      <c r="C9735">
        <v>21</v>
      </c>
      <c r="D9735">
        <v>63</v>
      </c>
      <c r="E9735" t="s">
        <v>30</v>
      </c>
      <c r="F9735">
        <v>15.51</v>
      </c>
      <c r="G9735">
        <v>133.44999999999999</v>
      </c>
      <c r="H9735">
        <v>4.33</v>
      </c>
      <c r="I9735">
        <v>8.4600000000000009</v>
      </c>
      <c r="J9735">
        <v>2.17</v>
      </c>
      <c r="K9735" t="s">
        <v>860</v>
      </c>
    </row>
    <row r="9736" spans="1:11" x14ac:dyDescent="0.25">
      <c r="A9736" t="s">
        <v>376</v>
      </c>
      <c r="B9736">
        <v>292</v>
      </c>
      <c r="C9736">
        <v>21</v>
      </c>
      <c r="D9736">
        <v>63</v>
      </c>
      <c r="E9736" t="s">
        <v>30</v>
      </c>
      <c r="F9736">
        <v>16.03</v>
      </c>
      <c r="G9736">
        <v>133.69</v>
      </c>
      <c r="H9736">
        <v>2.67</v>
      </c>
      <c r="I9736">
        <v>5.0599999999999996</v>
      </c>
      <c r="J9736">
        <v>0.4</v>
      </c>
      <c r="K9736" t="s">
        <v>860</v>
      </c>
    </row>
    <row r="9737" spans="1:11" x14ac:dyDescent="0.25">
      <c r="A9737" t="s">
        <v>377</v>
      </c>
      <c r="B9737">
        <v>292</v>
      </c>
      <c r="C9737">
        <v>21</v>
      </c>
      <c r="D9737">
        <v>39</v>
      </c>
      <c r="E9737" t="s">
        <v>30</v>
      </c>
      <c r="F9737">
        <v>8.11</v>
      </c>
      <c r="G9737">
        <v>103.63</v>
      </c>
      <c r="H9737">
        <v>3</v>
      </c>
      <c r="I9737">
        <v>5.73</v>
      </c>
      <c r="J9737">
        <v>1.95</v>
      </c>
      <c r="K9737" t="s">
        <v>861</v>
      </c>
    </row>
    <row r="9738" spans="1:11" x14ac:dyDescent="0.25">
      <c r="A9738" t="s">
        <v>378</v>
      </c>
      <c r="B9738">
        <v>292</v>
      </c>
      <c r="C9738">
        <v>21</v>
      </c>
      <c r="D9738">
        <v>45</v>
      </c>
      <c r="E9738" t="s">
        <v>30</v>
      </c>
      <c r="F9738">
        <v>8.9</v>
      </c>
      <c r="G9738">
        <v>107.81</v>
      </c>
      <c r="H9738">
        <v>2</v>
      </c>
      <c r="I9738">
        <v>3.89</v>
      </c>
      <c r="J9738">
        <v>0.3</v>
      </c>
      <c r="K9738" t="s">
        <v>861</v>
      </c>
    </row>
    <row r="9739" spans="1:11" x14ac:dyDescent="0.25">
      <c r="A9739" t="s">
        <v>379</v>
      </c>
      <c r="B9739">
        <v>292</v>
      </c>
      <c r="C9739">
        <v>21</v>
      </c>
      <c r="D9739">
        <v>37</v>
      </c>
      <c r="E9739" t="s">
        <v>30</v>
      </c>
      <c r="F9739">
        <v>7.12</v>
      </c>
      <c r="G9739">
        <v>36.9</v>
      </c>
      <c r="H9739">
        <v>1.34</v>
      </c>
      <c r="I9739">
        <v>1.98</v>
      </c>
      <c r="J9739">
        <v>0.18</v>
      </c>
      <c r="K9739" t="s">
        <v>862</v>
      </c>
    </row>
    <row r="9740" spans="1:11" x14ac:dyDescent="0.25">
      <c r="A9740" t="s">
        <v>380</v>
      </c>
      <c r="B9740">
        <v>292</v>
      </c>
      <c r="C9740">
        <v>21</v>
      </c>
      <c r="D9740">
        <v>37</v>
      </c>
      <c r="E9740" t="s">
        <v>30</v>
      </c>
      <c r="F9740">
        <v>7.12</v>
      </c>
      <c r="G9740">
        <v>36.979999999999997</v>
      </c>
      <c r="H9740">
        <v>2.13</v>
      </c>
      <c r="I9740">
        <v>3.77</v>
      </c>
      <c r="J9740">
        <v>0.34</v>
      </c>
      <c r="K9740" t="s">
        <v>862</v>
      </c>
    </row>
    <row r="9741" spans="1:11" x14ac:dyDescent="0.25">
      <c r="A9741" t="s">
        <v>381</v>
      </c>
      <c r="B9741">
        <v>292</v>
      </c>
      <c r="C9741">
        <v>21</v>
      </c>
      <c r="D9741">
        <v>48</v>
      </c>
      <c r="E9741" t="s">
        <v>30</v>
      </c>
      <c r="F9741">
        <v>10.67</v>
      </c>
      <c r="G9741">
        <v>52.94</v>
      </c>
      <c r="H9741">
        <v>2</v>
      </c>
      <c r="I9741">
        <v>1.1100000000000001</v>
      </c>
      <c r="J9741">
        <v>0.06</v>
      </c>
      <c r="K9741" t="s">
        <v>863</v>
      </c>
    </row>
    <row r="9742" spans="1:11" x14ac:dyDescent="0.25">
      <c r="A9742" t="s">
        <v>382</v>
      </c>
      <c r="B9742">
        <v>292</v>
      </c>
      <c r="C9742">
        <v>21</v>
      </c>
      <c r="D9742">
        <v>46</v>
      </c>
      <c r="E9742" t="s">
        <v>30</v>
      </c>
      <c r="F9742">
        <v>10.7</v>
      </c>
      <c r="G9742">
        <v>51.36</v>
      </c>
      <c r="H9742" t="s">
        <v>31</v>
      </c>
      <c r="I9742" t="s">
        <v>31</v>
      </c>
      <c r="J9742" t="s">
        <v>31</v>
      </c>
      <c r="K9742" t="s">
        <v>864</v>
      </c>
    </row>
    <row r="9743" spans="1:11" x14ac:dyDescent="0.25">
      <c r="A9743" t="s">
        <v>383</v>
      </c>
      <c r="B9743">
        <v>242</v>
      </c>
      <c r="C9743">
        <v>27</v>
      </c>
      <c r="D9743">
        <v>25</v>
      </c>
      <c r="E9743" t="s">
        <v>30</v>
      </c>
      <c r="F9743">
        <v>17.559999999999999</v>
      </c>
      <c r="G9743">
        <v>54.72</v>
      </c>
      <c r="H9743">
        <v>249</v>
      </c>
      <c r="I9743" s="1">
        <v>1898.14</v>
      </c>
      <c r="J9743">
        <v>101.08</v>
      </c>
      <c r="K9743" t="s">
        <v>865</v>
      </c>
    </row>
    <row r="9744" spans="1:11" x14ac:dyDescent="0.25">
      <c r="A9744" t="s">
        <v>384</v>
      </c>
      <c r="B9744">
        <v>242</v>
      </c>
      <c r="C9744">
        <v>27</v>
      </c>
      <c r="D9744">
        <v>24</v>
      </c>
      <c r="E9744" t="s">
        <v>30</v>
      </c>
      <c r="F9744">
        <v>16.84</v>
      </c>
      <c r="G9744">
        <v>52.74</v>
      </c>
      <c r="H9744">
        <v>310</v>
      </c>
      <c r="I9744" s="1">
        <v>2188.2600000000002</v>
      </c>
      <c r="J9744">
        <v>114.49</v>
      </c>
      <c r="K9744" t="s">
        <v>866</v>
      </c>
    </row>
    <row r="9745" spans="1:11" x14ac:dyDescent="0.25">
      <c r="A9745" t="s">
        <v>385</v>
      </c>
      <c r="B9745">
        <v>292</v>
      </c>
      <c r="C9745">
        <v>21</v>
      </c>
      <c r="D9745">
        <v>65</v>
      </c>
      <c r="E9745" t="s">
        <v>30</v>
      </c>
      <c r="F9745">
        <v>22.64</v>
      </c>
      <c r="G9745">
        <v>94.32</v>
      </c>
      <c r="H9745">
        <v>32.67</v>
      </c>
      <c r="I9745">
        <v>67.58</v>
      </c>
      <c r="J9745">
        <v>4.76</v>
      </c>
      <c r="K9745" t="s">
        <v>867</v>
      </c>
    </row>
    <row r="9746" spans="1:11" x14ac:dyDescent="0.25">
      <c r="A9746" t="s">
        <v>386</v>
      </c>
      <c r="B9746">
        <v>292</v>
      </c>
      <c r="C9746">
        <v>21</v>
      </c>
      <c r="D9746">
        <v>62</v>
      </c>
      <c r="E9746" t="s">
        <v>30</v>
      </c>
      <c r="F9746">
        <v>22.43</v>
      </c>
      <c r="G9746">
        <v>91.2</v>
      </c>
      <c r="H9746">
        <v>25.77</v>
      </c>
      <c r="I9746">
        <v>58.4</v>
      </c>
      <c r="J9746">
        <v>3.44</v>
      </c>
      <c r="K9746" t="s">
        <v>868</v>
      </c>
    </row>
    <row r="9747" spans="1:11" x14ac:dyDescent="0.25">
      <c r="A9747" t="s">
        <v>387</v>
      </c>
      <c r="B9747">
        <v>292</v>
      </c>
      <c r="C9747">
        <v>21</v>
      </c>
      <c r="D9747">
        <v>74</v>
      </c>
      <c r="E9747" t="s">
        <v>30</v>
      </c>
      <c r="F9747">
        <v>20.18</v>
      </c>
      <c r="G9747">
        <v>84.52</v>
      </c>
      <c r="H9747">
        <v>22.37</v>
      </c>
      <c r="I9747">
        <v>125.59</v>
      </c>
      <c r="J9747">
        <v>9.09</v>
      </c>
      <c r="K9747" t="s">
        <v>869</v>
      </c>
    </row>
    <row r="9748" spans="1:11" x14ac:dyDescent="0.25">
      <c r="A9748" t="s">
        <v>388</v>
      </c>
      <c r="B9748">
        <v>292</v>
      </c>
      <c r="C9748">
        <v>21</v>
      </c>
      <c r="D9748">
        <v>74</v>
      </c>
      <c r="E9748" t="s">
        <v>30</v>
      </c>
      <c r="F9748">
        <v>20.18</v>
      </c>
      <c r="G9748">
        <v>84.74</v>
      </c>
      <c r="H9748">
        <v>37.58</v>
      </c>
      <c r="I9748">
        <v>221.4</v>
      </c>
      <c r="J9748">
        <v>16.260000000000002</v>
      </c>
      <c r="K9748" t="s">
        <v>869</v>
      </c>
    </row>
    <row r="9749" spans="1:11" x14ac:dyDescent="0.25">
      <c r="A9749" t="s">
        <v>389</v>
      </c>
      <c r="B9749">
        <v>292</v>
      </c>
      <c r="C9749">
        <v>21</v>
      </c>
      <c r="D9749">
        <v>58</v>
      </c>
      <c r="E9749" t="s">
        <v>30</v>
      </c>
      <c r="F9749">
        <v>14.17</v>
      </c>
      <c r="G9749">
        <v>63.16</v>
      </c>
      <c r="H9749">
        <v>12.37</v>
      </c>
      <c r="I9749">
        <v>47.03</v>
      </c>
      <c r="J9749">
        <v>3.41</v>
      </c>
      <c r="K9749" t="s">
        <v>869</v>
      </c>
    </row>
    <row r="9750" spans="1:11" x14ac:dyDescent="0.25">
      <c r="A9750" t="s">
        <v>390</v>
      </c>
      <c r="B9750">
        <v>292</v>
      </c>
      <c r="C9750">
        <v>21</v>
      </c>
      <c r="D9750">
        <v>58</v>
      </c>
      <c r="E9750" t="s">
        <v>30</v>
      </c>
      <c r="F9750">
        <v>14.17</v>
      </c>
      <c r="G9750">
        <v>63.17</v>
      </c>
      <c r="H9750">
        <v>23.58</v>
      </c>
      <c r="I9750">
        <v>100.28</v>
      </c>
      <c r="J9750">
        <v>7.42</v>
      </c>
      <c r="K9750" t="s">
        <v>869</v>
      </c>
    </row>
    <row r="9751" spans="1:11" x14ac:dyDescent="0.25">
      <c r="A9751" t="s">
        <v>391</v>
      </c>
      <c r="B9751">
        <v>292</v>
      </c>
      <c r="C9751">
        <v>21</v>
      </c>
      <c r="D9751">
        <v>63</v>
      </c>
      <c r="E9751" t="s">
        <v>30</v>
      </c>
      <c r="F9751">
        <v>17.68</v>
      </c>
      <c r="G9751">
        <v>73.86</v>
      </c>
      <c r="H9751">
        <v>37.67</v>
      </c>
      <c r="I9751">
        <v>70.45</v>
      </c>
      <c r="J9751">
        <v>5.08</v>
      </c>
      <c r="K9751" t="s">
        <v>870</v>
      </c>
    </row>
    <row r="9752" spans="1:11" x14ac:dyDescent="0.25">
      <c r="A9752" t="s">
        <v>392</v>
      </c>
      <c r="B9752">
        <v>292</v>
      </c>
      <c r="C9752">
        <v>21</v>
      </c>
      <c r="D9752">
        <v>63</v>
      </c>
      <c r="E9752" t="s">
        <v>30</v>
      </c>
      <c r="F9752">
        <v>17.68</v>
      </c>
      <c r="G9752">
        <v>73.92</v>
      </c>
      <c r="H9752">
        <v>21</v>
      </c>
      <c r="I9752">
        <v>57.78</v>
      </c>
      <c r="J9752">
        <v>4.16</v>
      </c>
      <c r="K9752" t="s">
        <v>871</v>
      </c>
    </row>
    <row r="9753" spans="1:11" x14ac:dyDescent="0.25">
      <c r="A9753" t="s">
        <v>393</v>
      </c>
      <c r="B9753">
        <v>292</v>
      </c>
      <c r="C9753">
        <v>21</v>
      </c>
      <c r="D9753">
        <v>68</v>
      </c>
      <c r="E9753" t="s">
        <v>30</v>
      </c>
      <c r="F9753">
        <v>18.010000000000002</v>
      </c>
      <c r="G9753">
        <v>76.53</v>
      </c>
      <c r="H9753">
        <v>45.67</v>
      </c>
      <c r="I9753">
        <v>145.94999999999999</v>
      </c>
      <c r="J9753">
        <v>10.06</v>
      </c>
      <c r="K9753" t="s">
        <v>872</v>
      </c>
    </row>
    <row r="9754" spans="1:11" x14ac:dyDescent="0.25">
      <c r="A9754" t="s">
        <v>394</v>
      </c>
      <c r="B9754">
        <v>292</v>
      </c>
      <c r="C9754">
        <v>21</v>
      </c>
      <c r="D9754">
        <v>68</v>
      </c>
      <c r="E9754" t="s">
        <v>30</v>
      </c>
      <c r="F9754">
        <v>18.010000000000002</v>
      </c>
      <c r="G9754">
        <v>76.37</v>
      </c>
      <c r="H9754">
        <v>27</v>
      </c>
      <c r="I9754">
        <v>113.58</v>
      </c>
      <c r="J9754">
        <v>7.86</v>
      </c>
      <c r="K9754" t="s">
        <v>873</v>
      </c>
    </row>
    <row r="9755" spans="1:11" x14ac:dyDescent="0.25">
      <c r="A9755" t="s">
        <v>395</v>
      </c>
      <c r="B9755">
        <v>292</v>
      </c>
      <c r="C9755">
        <v>21</v>
      </c>
      <c r="D9755">
        <v>53</v>
      </c>
      <c r="E9755" t="s">
        <v>30</v>
      </c>
      <c r="F9755">
        <v>18.309999999999999</v>
      </c>
      <c r="G9755">
        <v>101.3</v>
      </c>
      <c r="H9755">
        <v>8.86</v>
      </c>
      <c r="I9755">
        <v>72.22</v>
      </c>
      <c r="J9755">
        <v>4.3899999999999997</v>
      </c>
      <c r="K9755" t="s">
        <v>874</v>
      </c>
    </row>
    <row r="9756" spans="1:11" x14ac:dyDescent="0.25">
      <c r="A9756" t="s">
        <v>396</v>
      </c>
      <c r="B9756">
        <v>292</v>
      </c>
      <c r="C9756">
        <v>21</v>
      </c>
      <c r="D9756">
        <v>59</v>
      </c>
      <c r="E9756" t="s">
        <v>30</v>
      </c>
      <c r="F9756">
        <v>19.36</v>
      </c>
      <c r="G9756">
        <v>101.8</v>
      </c>
      <c r="H9756">
        <v>14</v>
      </c>
      <c r="I9756">
        <v>63.76</v>
      </c>
      <c r="J9756">
        <v>3.84</v>
      </c>
      <c r="K9756" t="s">
        <v>875</v>
      </c>
    </row>
    <row r="9757" spans="1:11" x14ac:dyDescent="0.25">
      <c r="A9757" t="s">
        <v>397</v>
      </c>
      <c r="B9757">
        <v>292</v>
      </c>
      <c r="C9757">
        <v>21</v>
      </c>
      <c r="D9757">
        <v>36</v>
      </c>
      <c r="E9757" t="s">
        <v>30</v>
      </c>
      <c r="F9757">
        <v>6.67</v>
      </c>
      <c r="G9757">
        <v>34.64</v>
      </c>
      <c r="H9757">
        <v>44.33</v>
      </c>
      <c r="I9757">
        <v>98.19</v>
      </c>
      <c r="J9757">
        <v>8.1</v>
      </c>
      <c r="K9757" t="s">
        <v>876</v>
      </c>
    </row>
    <row r="9758" spans="1:11" x14ac:dyDescent="0.25">
      <c r="A9758" t="s">
        <v>398</v>
      </c>
      <c r="B9758">
        <v>292</v>
      </c>
      <c r="C9758">
        <v>21</v>
      </c>
      <c r="D9758">
        <v>32</v>
      </c>
      <c r="E9758" t="s">
        <v>30</v>
      </c>
      <c r="F9758">
        <v>6.65</v>
      </c>
      <c r="G9758">
        <v>32.090000000000003</v>
      </c>
      <c r="H9758">
        <v>27</v>
      </c>
      <c r="I9758">
        <v>58.89</v>
      </c>
      <c r="J9758">
        <v>4.75</v>
      </c>
      <c r="K9758" t="s">
        <v>877</v>
      </c>
    </row>
    <row r="9759" spans="1:11" x14ac:dyDescent="0.25">
      <c r="A9759" t="s">
        <v>399</v>
      </c>
      <c r="B9759">
        <v>292</v>
      </c>
      <c r="C9759">
        <v>21</v>
      </c>
      <c r="D9759">
        <v>21</v>
      </c>
      <c r="E9759" t="s">
        <v>30</v>
      </c>
      <c r="F9759">
        <v>3.62</v>
      </c>
      <c r="G9759">
        <v>19.190000000000001</v>
      </c>
      <c r="H9759">
        <v>35.33</v>
      </c>
      <c r="I9759">
        <v>74.569999999999993</v>
      </c>
      <c r="J9759">
        <v>5.95</v>
      </c>
      <c r="K9759" t="s">
        <v>878</v>
      </c>
    </row>
    <row r="9760" spans="1:11" x14ac:dyDescent="0.25">
      <c r="A9760" t="s">
        <v>400</v>
      </c>
      <c r="B9760">
        <v>292</v>
      </c>
      <c r="C9760">
        <v>21</v>
      </c>
      <c r="D9760">
        <v>19</v>
      </c>
      <c r="E9760" t="s">
        <v>30</v>
      </c>
      <c r="F9760">
        <v>3.57</v>
      </c>
      <c r="G9760">
        <v>17.61</v>
      </c>
      <c r="H9760">
        <v>12</v>
      </c>
      <c r="I9760">
        <v>24.75</v>
      </c>
      <c r="J9760">
        <v>2.08</v>
      </c>
      <c r="K9760" t="s">
        <v>879</v>
      </c>
    </row>
    <row r="9761" spans="1:11" x14ac:dyDescent="0.25">
      <c r="A9761" t="s">
        <v>401</v>
      </c>
      <c r="B9761">
        <v>292</v>
      </c>
      <c r="C9761">
        <v>21</v>
      </c>
      <c r="D9761">
        <v>47</v>
      </c>
      <c r="E9761" t="s">
        <v>30</v>
      </c>
      <c r="F9761">
        <v>12.39</v>
      </c>
      <c r="G9761">
        <v>52.18</v>
      </c>
      <c r="H9761">
        <v>48.33</v>
      </c>
      <c r="I9761">
        <v>114.39</v>
      </c>
      <c r="J9761">
        <v>8.7100000000000009</v>
      </c>
      <c r="K9761" t="s">
        <v>880</v>
      </c>
    </row>
    <row r="9762" spans="1:11" x14ac:dyDescent="0.25">
      <c r="A9762" t="s">
        <v>402</v>
      </c>
      <c r="B9762">
        <v>292</v>
      </c>
      <c r="C9762">
        <v>21</v>
      </c>
      <c r="D9762">
        <v>43</v>
      </c>
      <c r="E9762" t="s">
        <v>30</v>
      </c>
      <c r="F9762">
        <v>12.4</v>
      </c>
      <c r="G9762">
        <v>50.17</v>
      </c>
      <c r="H9762">
        <v>30.64</v>
      </c>
      <c r="I9762">
        <v>64.98</v>
      </c>
      <c r="J9762">
        <v>5.2</v>
      </c>
      <c r="K9762" t="s">
        <v>881</v>
      </c>
    </row>
    <row r="9763" spans="1:11" x14ac:dyDescent="0.25">
      <c r="A9763" t="s">
        <v>403</v>
      </c>
      <c r="B9763">
        <v>292</v>
      </c>
      <c r="C9763">
        <v>21</v>
      </c>
      <c r="D9763">
        <v>75</v>
      </c>
      <c r="E9763" t="s">
        <v>30</v>
      </c>
      <c r="F9763">
        <v>27.63</v>
      </c>
      <c r="G9763">
        <v>95.01</v>
      </c>
      <c r="H9763">
        <v>34.700000000000003</v>
      </c>
      <c r="I9763">
        <v>113.32</v>
      </c>
      <c r="J9763">
        <v>7.16</v>
      </c>
      <c r="K9763" t="s">
        <v>882</v>
      </c>
    </row>
    <row r="9764" spans="1:11" x14ac:dyDescent="0.25">
      <c r="A9764" t="s">
        <v>404</v>
      </c>
      <c r="B9764">
        <v>292</v>
      </c>
      <c r="C9764">
        <v>21</v>
      </c>
      <c r="D9764">
        <v>75</v>
      </c>
      <c r="E9764" t="s">
        <v>30</v>
      </c>
      <c r="F9764">
        <v>27.71</v>
      </c>
      <c r="G9764">
        <v>95.26</v>
      </c>
      <c r="H9764">
        <v>29.2</v>
      </c>
      <c r="I9764">
        <v>127.55</v>
      </c>
      <c r="J9764">
        <v>7.96</v>
      </c>
      <c r="K9764" t="s">
        <v>883</v>
      </c>
    </row>
    <row r="9765" spans="1:11" x14ac:dyDescent="0.25">
      <c r="A9765" t="s">
        <v>405</v>
      </c>
      <c r="B9765">
        <v>292</v>
      </c>
      <c r="C9765">
        <v>21</v>
      </c>
      <c r="D9765">
        <v>68</v>
      </c>
      <c r="E9765" t="s">
        <v>30</v>
      </c>
      <c r="F9765">
        <v>23.36</v>
      </c>
      <c r="G9765">
        <v>83</v>
      </c>
      <c r="H9765">
        <v>34.700000000000003</v>
      </c>
      <c r="I9765">
        <v>113.32</v>
      </c>
      <c r="J9765">
        <v>7.16</v>
      </c>
      <c r="K9765" t="s">
        <v>884</v>
      </c>
    </row>
    <row r="9766" spans="1:11" x14ac:dyDescent="0.25">
      <c r="A9766" t="s">
        <v>406</v>
      </c>
      <c r="B9766">
        <v>292</v>
      </c>
      <c r="C9766">
        <v>21</v>
      </c>
      <c r="D9766">
        <v>68</v>
      </c>
      <c r="E9766" t="s">
        <v>30</v>
      </c>
      <c r="F9766">
        <v>23.36</v>
      </c>
      <c r="G9766">
        <v>82.73</v>
      </c>
      <c r="H9766">
        <v>29.2</v>
      </c>
      <c r="I9766">
        <v>127.55</v>
      </c>
      <c r="J9766">
        <v>7.81</v>
      </c>
      <c r="K9766" t="s">
        <v>885</v>
      </c>
    </row>
    <row r="9767" spans="1:11" x14ac:dyDescent="0.25">
      <c r="A9767" t="s">
        <v>407</v>
      </c>
      <c r="B9767">
        <v>292</v>
      </c>
      <c r="C9767">
        <v>21</v>
      </c>
      <c r="D9767">
        <v>37</v>
      </c>
      <c r="E9767" t="s">
        <v>30</v>
      </c>
      <c r="F9767">
        <v>11.36</v>
      </c>
      <c r="G9767">
        <v>44.32</v>
      </c>
      <c r="H9767">
        <v>8.2899999999999991</v>
      </c>
      <c r="I9767">
        <v>44.11</v>
      </c>
      <c r="J9767">
        <v>2.98</v>
      </c>
      <c r="K9767" t="s">
        <v>886</v>
      </c>
    </row>
    <row r="9768" spans="1:11" x14ac:dyDescent="0.25">
      <c r="A9768" t="s">
        <v>408</v>
      </c>
      <c r="B9768">
        <v>292</v>
      </c>
      <c r="C9768">
        <v>21</v>
      </c>
      <c r="D9768">
        <v>37</v>
      </c>
      <c r="E9768" t="s">
        <v>30</v>
      </c>
      <c r="F9768">
        <v>11.36</v>
      </c>
      <c r="G9768">
        <v>44.4</v>
      </c>
      <c r="H9768">
        <v>7.43</v>
      </c>
      <c r="I9768">
        <v>13.64</v>
      </c>
      <c r="J9768">
        <v>0.97</v>
      </c>
      <c r="K9768" t="s">
        <v>886</v>
      </c>
    </row>
    <row r="9769" spans="1:11" x14ac:dyDescent="0.25">
      <c r="A9769" t="s">
        <v>409</v>
      </c>
      <c r="B9769">
        <v>292</v>
      </c>
      <c r="C9769">
        <v>21</v>
      </c>
      <c r="D9769">
        <v>37</v>
      </c>
      <c r="E9769" t="s">
        <v>30</v>
      </c>
      <c r="F9769">
        <v>11.7</v>
      </c>
      <c r="G9769">
        <v>44.04</v>
      </c>
      <c r="H9769">
        <v>12</v>
      </c>
      <c r="I9769">
        <v>57.81</v>
      </c>
      <c r="J9769">
        <v>3.75</v>
      </c>
      <c r="K9769" t="s">
        <v>887</v>
      </c>
    </row>
    <row r="9770" spans="1:11" x14ac:dyDescent="0.25">
      <c r="A9770" t="s">
        <v>410</v>
      </c>
      <c r="B9770">
        <v>292</v>
      </c>
      <c r="C9770">
        <v>21</v>
      </c>
      <c r="D9770">
        <v>37</v>
      </c>
      <c r="E9770" t="s">
        <v>30</v>
      </c>
      <c r="F9770">
        <v>11.7</v>
      </c>
      <c r="G9770">
        <v>43.74</v>
      </c>
      <c r="H9770">
        <v>30</v>
      </c>
      <c r="I9770">
        <v>166.72</v>
      </c>
      <c r="J9770">
        <v>10.35</v>
      </c>
      <c r="K9770" t="s">
        <v>887</v>
      </c>
    </row>
    <row r="9771" spans="1:11" x14ac:dyDescent="0.25">
      <c r="A9771" t="s">
        <v>411</v>
      </c>
      <c r="B9771">
        <v>292</v>
      </c>
      <c r="C9771">
        <v>21</v>
      </c>
      <c r="D9771">
        <v>33</v>
      </c>
      <c r="E9771" t="s">
        <v>30</v>
      </c>
      <c r="F9771">
        <v>10.62</v>
      </c>
      <c r="G9771">
        <v>39.68</v>
      </c>
      <c r="H9771">
        <v>10</v>
      </c>
      <c r="I9771">
        <v>37.17</v>
      </c>
      <c r="J9771">
        <v>2.4300000000000002</v>
      </c>
      <c r="K9771" t="s">
        <v>888</v>
      </c>
    </row>
    <row r="9772" spans="1:11" x14ac:dyDescent="0.25">
      <c r="A9772" t="s">
        <v>412</v>
      </c>
      <c r="B9772">
        <v>292</v>
      </c>
      <c r="C9772">
        <v>21</v>
      </c>
      <c r="D9772">
        <v>33</v>
      </c>
      <c r="E9772" t="s">
        <v>30</v>
      </c>
      <c r="F9772">
        <v>10.62</v>
      </c>
      <c r="G9772">
        <v>39.36</v>
      </c>
      <c r="H9772">
        <v>26</v>
      </c>
      <c r="I9772">
        <v>125.72</v>
      </c>
      <c r="J9772">
        <v>7.78</v>
      </c>
      <c r="K9772" t="s">
        <v>888</v>
      </c>
    </row>
    <row r="9773" spans="1:11" x14ac:dyDescent="0.25">
      <c r="A9773" t="s">
        <v>413</v>
      </c>
      <c r="B9773">
        <v>292</v>
      </c>
      <c r="C9773">
        <v>21</v>
      </c>
      <c r="D9773">
        <v>87</v>
      </c>
      <c r="E9773" t="s">
        <v>30</v>
      </c>
      <c r="F9773">
        <v>24.01</v>
      </c>
      <c r="G9773">
        <v>99.28</v>
      </c>
      <c r="H9773">
        <v>64.02</v>
      </c>
      <c r="I9773">
        <v>191.5</v>
      </c>
      <c r="J9773">
        <v>13.76</v>
      </c>
      <c r="K9773" t="s">
        <v>889</v>
      </c>
    </row>
    <row r="9774" spans="1:11" x14ac:dyDescent="0.25">
      <c r="A9774" t="s">
        <v>414</v>
      </c>
      <c r="B9774">
        <v>292</v>
      </c>
      <c r="C9774">
        <v>21</v>
      </c>
      <c r="D9774">
        <v>87</v>
      </c>
      <c r="E9774" t="s">
        <v>30</v>
      </c>
      <c r="F9774">
        <v>24.01</v>
      </c>
      <c r="G9774">
        <v>98.58</v>
      </c>
      <c r="H9774">
        <v>54.24</v>
      </c>
      <c r="I9774">
        <v>219.41</v>
      </c>
      <c r="J9774">
        <v>15.64</v>
      </c>
      <c r="K9774" t="s">
        <v>889</v>
      </c>
    </row>
    <row r="9775" spans="1:11" x14ac:dyDescent="0.25">
      <c r="A9775" t="s">
        <v>415</v>
      </c>
      <c r="B9775">
        <v>292</v>
      </c>
      <c r="C9775">
        <v>21</v>
      </c>
      <c r="D9775">
        <v>61</v>
      </c>
      <c r="E9775" t="s">
        <v>30</v>
      </c>
      <c r="F9775">
        <v>15.18</v>
      </c>
      <c r="G9775">
        <v>67.819999999999993</v>
      </c>
      <c r="H9775">
        <v>16</v>
      </c>
      <c r="I9775">
        <v>67.03</v>
      </c>
      <c r="J9775">
        <v>5.08</v>
      </c>
      <c r="K9775" t="s">
        <v>890</v>
      </c>
    </row>
    <row r="9776" spans="1:11" x14ac:dyDescent="0.25">
      <c r="A9776" t="s">
        <v>416</v>
      </c>
      <c r="B9776">
        <v>292</v>
      </c>
      <c r="C9776">
        <v>21</v>
      </c>
      <c r="D9776">
        <v>63</v>
      </c>
      <c r="E9776" t="s">
        <v>30</v>
      </c>
      <c r="F9776">
        <v>15.92</v>
      </c>
      <c r="G9776">
        <v>70.86</v>
      </c>
      <c r="H9776">
        <v>17</v>
      </c>
      <c r="I9776">
        <v>29.63</v>
      </c>
      <c r="J9776">
        <v>2.29</v>
      </c>
      <c r="K9776" t="s">
        <v>891</v>
      </c>
    </row>
    <row r="9777" spans="1:11" x14ac:dyDescent="0.25">
      <c r="A9777" t="s">
        <v>417</v>
      </c>
      <c r="B9777">
        <v>292</v>
      </c>
      <c r="C9777">
        <v>21</v>
      </c>
      <c r="D9777">
        <v>75</v>
      </c>
      <c r="E9777" t="s">
        <v>30</v>
      </c>
      <c r="F9777">
        <v>13.3</v>
      </c>
      <c r="G9777">
        <v>71.209999999999994</v>
      </c>
      <c r="H9777">
        <v>15.5</v>
      </c>
      <c r="I9777">
        <v>29.97</v>
      </c>
      <c r="J9777">
        <v>3.03</v>
      </c>
      <c r="K9777" t="s">
        <v>892</v>
      </c>
    </row>
    <row r="9778" spans="1:11" x14ac:dyDescent="0.25">
      <c r="A9778" t="s">
        <v>418</v>
      </c>
      <c r="B9778">
        <v>292</v>
      </c>
      <c r="C9778">
        <v>21</v>
      </c>
      <c r="D9778">
        <v>94</v>
      </c>
      <c r="E9778" t="s">
        <v>30</v>
      </c>
      <c r="F9778">
        <v>14.28</v>
      </c>
      <c r="G9778">
        <v>85.43</v>
      </c>
      <c r="H9778">
        <v>24.24</v>
      </c>
      <c r="I9778">
        <v>71</v>
      </c>
      <c r="J9778">
        <v>7.06</v>
      </c>
      <c r="K9778" t="s">
        <v>892</v>
      </c>
    </row>
    <row r="9779" spans="1:11" x14ac:dyDescent="0.25">
      <c r="A9779" t="s">
        <v>419</v>
      </c>
      <c r="B9779">
        <v>292</v>
      </c>
      <c r="C9779">
        <v>21</v>
      </c>
      <c r="D9779">
        <v>82</v>
      </c>
      <c r="E9779" t="s">
        <v>30</v>
      </c>
      <c r="F9779">
        <v>15.31</v>
      </c>
      <c r="G9779">
        <v>79.180000000000007</v>
      </c>
      <c r="H9779">
        <v>15.5</v>
      </c>
      <c r="I9779">
        <v>29.97</v>
      </c>
      <c r="J9779">
        <v>3.03</v>
      </c>
      <c r="K9779" t="s">
        <v>893</v>
      </c>
    </row>
    <row r="9780" spans="1:11" x14ac:dyDescent="0.25">
      <c r="A9780" t="s">
        <v>420</v>
      </c>
      <c r="B9780">
        <v>292</v>
      </c>
      <c r="C9780">
        <v>21</v>
      </c>
      <c r="D9780">
        <v>101</v>
      </c>
      <c r="E9780" t="s">
        <v>30</v>
      </c>
      <c r="F9780">
        <v>16.29</v>
      </c>
      <c r="G9780">
        <v>93.4</v>
      </c>
      <c r="H9780">
        <v>24.24</v>
      </c>
      <c r="I9780">
        <v>71</v>
      </c>
      <c r="J9780">
        <v>7.06</v>
      </c>
      <c r="K9780" t="s">
        <v>894</v>
      </c>
    </row>
    <row r="9781" spans="1:11" x14ac:dyDescent="0.25">
      <c r="A9781" t="s">
        <v>421</v>
      </c>
      <c r="B9781">
        <v>292</v>
      </c>
      <c r="C9781">
        <v>21</v>
      </c>
      <c r="D9781">
        <v>62</v>
      </c>
      <c r="E9781" t="s">
        <v>30</v>
      </c>
      <c r="F9781">
        <v>14.46</v>
      </c>
      <c r="G9781">
        <v>66.02</v>
      </c>
      <c r="H9781">
        <v>45.68</v>
      </c>
      <c r="I9781">
        <v>200.72</v>
      </c>
      <c r="J9781">
        <v>15.25</v>
      </c>
      <c r="K9781" t="s">
        <v>895</v>
      </c>
    </row>
    <row r="9782" spans="1:11" x14ac:dyDescent="0.25">
      <c r="A9782" t="s">
        <v>422</v>
      </c>
      <c r="B9782">
        <v>292</v>
      </c>
      <c r="C9782">
        <v>21</v>
      </c>
      <c r="D9782">
        <v>62</v>
      </c>
      <c r="E9782" t="s">
        <v>30</v>
      </c>
      <c r="F9782">
        <v>14.46</v>
      </c>
      <c r="G9782">
        <v>65.88</v>
      </c>
      <c r="H9782">
        <v>33.880000000000003</v>
      </c>
      <c r="I9782">
        <v>138.51</v>
      </c>
      <c r="J9782">
        <v>10.45</v>
      </c>
      <c r="K9782" t="s">
        <v>895</v>
      </c>
    </row>
    <row r="9783" spans="1:11" x14ac:dyDescent="0.25">
      <c r="A9783" t="s">
        <v>423</v>
      </c>
      <c r="B9783">
        <v>292</v>
      </c>
      <c r="C9783">
        <v>21</v>
      </c>
      <c r="D9783">
        <v>48</v>
      </c>
      <c r="E9783" t="s">
        <v>30</v>
      </c>
      <c r="F9783">
        <v>10.28</v>
      </c>
      <c r="G9783">
        <v>48.51</v>
      </c>
      <c r="H9783">
        <v>6.67</v>
      </c>
      <c r="I9783">
        <v>12.43</v>
      </c>
      <c r="J9783">
        <v>1.1499999999999999</v>
      </c>
      <c r="K9783" t="s">
        <v>896</v>
      </c>
    </row>
    <row r="9784" spans="1:11" x14ac:dyDescent="0.25">
      <c r="A9784" t="s">
        <v>424</v>
      </c>
      <c r="B9784">
        <v>292</v>
      </c>
      <c r="C9784">
        <v>21</v>
      </c>
      <c r="D9784">
        <v>48</v>
      </c>
      <c r="E9784" t="s">
        <v>30</v>
      </c>
      <c r="F9784">
        <v>10.28</v>
      </c>
      <c r="G9784">
        <v>48.26</v>
      </c>
      <c r="H9784">
        <v>4.22</v>
      </c>
      <c r="I9784">
        <v>5.12</v>
      </c>
      <c r="J9784">
        <v>0.5</v>
      </c>
      <c r="K9784" t="s">
        <v>896</v>
      </c>
    </row>
    <row r="9785" spans="1:11" x14ac:dyDescent="0.25">
      <c r="A9785" t="s">
        <v>425</v>
      </c>
      <c r="B9785">
        <v>292</v>
      </c>
      <c r="C9785">
        <v>21</v>
      </c>
      <c r="D9785">
        <v>43</v>
      </c>
      <c r="E9785" t="s">
        <v>30</v>
      </c>
      <c r="F9785">
        <v>8.7899999999999991</v>
      </c>
      <c r="G9785">
        <v>42.02</v>
      </c>
      <c r="H9785">
        <v>8.67</v>
      </c>
      <c r="I9785">
        <v>15.45</v>
      </c>
      <c r="J9785">
        <v>1.38</v>
      </c>
      <c r="K9785" t="s">
        <v>897</v>
      </c>
    </row>
    <row r="9786" spans="1:11" x14ac:dyDescent="0.25">
      <c r="A9786" t="s">
        <v>426</v>
      </c>
      <c r="B9786">
        <v>292</v>
      </c>
      <c r="C9786">
        <v>21</v>
      </c>
      <c r="D9786">
        <v>43</v>
      </c>
      <c r="E9786" t="s">
        <v>30</v>
      </c>
      <c r="F9786">
        <v>8.7899999999999991</v>
      </c>
      <c r="G9786">
        <v>41.84</v>
      </c>
      <c r="H9786">
        <v>4.22</v>
      </c>
      <c r="I9786">
        <v>5.12</v>
      </c>
      <c r="J9786">
        <v>0.5</v>
      </c>
      <c r="K9786" t="s">
        <v>897</v>
      </c>
    </row>
    <row r="9787" spans="1:11" x14ac:dyDescent="0.25">
      <c r="A9787" t="s">
        <v>427</v>
      </c>
      <c r="B9787">
        <v>242</v>
      </c>
      <c r="C9787">
        <v>27</v>
      </c>
      <c r="D9787">
        <v>14</v>
      </c>
      <c r="E9787" t="s">
        <v>30</v>
      </c>
      <c r="F9787">
        <v>10.86</v>
      </c>
      <c r="G9787">
        <v>30.75</v>
      </c>
      <c r="H9787">
        <v>12</v>
      </c>
      <c r="I9787">
        <v>53.04</v>
      </c>
      <c r="J9787">
        <v>2.62</v>
      </c>
      <c r="K9787" t="s">
        <v>898</v>
      </c>
    </row>
    <row r="9788" spans="1:11" x14ac:dyDescent="0.25">
      <c r="A9788" t="s">
        <v>428</v>
      </c>
      <c r="B9788">
        <v>242</v>
      </c>
      <c r="C9788">
        <v>27</v>
      </c>
      <c r="D9788">
        <v>14</v>
      </c>
      <c r="E9788" t="s">
        <v>30</v>
      </c>
      <c r="F9788">
        <v>10.86</v>
      </c>
      <c r="G9788">
        <v>30.54</v>
      </c>
      <c r="H9788">
        <v>8</v>
      </c>
      <c r="I9788">
        <v>15.84</v>
      </c>
      <c r="J9788">
        <v>0.82</v>
      </c>
      <c r="K9788" t="s">
        <v>898</v>
      </c>
    </row>
    <row r="9789" spans="1:11" x14ac:dyDescent="0.25">
      <c r="A9789" t="s">
        <v>429</v>
      </c>
      <c r="B9789">
        <v>292</v>
      </c>
      <c r="C9789">
        <v>21</v>
      </c>
      <c r="D9789">
        <v>62</v>
      </c>
      <c r="E9789" t="s">
        <v>30</v>
      </c>
      <c r="F9789">
        <v>18.52</v>
      </c>
      <c r="G9789">
        <v>73.28</v>
      </c>
      <c r="H9789">
        <v>30.5</v>
      </c>
      <c r="I9789">
        <v>95.46</v>
      </c>
      <c r="J9789">
        <v>6.33</v>
      </c>
      <c r="K9789" t="s">
        <v>899</v>
      </c>
    </row>
    <row r="9790" spans="1:11" x14ac:dyDescent="0.25">
      <c r="A9790" t="s">
        <v>430</v>
      </c>
      <c r="B9790">
        <v>292</v>
      </c>
      <c r="C9790">
        <v>21</v>
      </c>
      <c r="D9790">
        <v>62</v>
      </c>
      <c r="E9790" t="s">
        <v>30</v>
      </c>
      <c r="F9790">
        <v>18.52</v>
      </c>
      <c r="G9790">
        <v>73.92</v>
      </c>
      <c r="H9790">
        <v>25</v>
      </c>
      <c r="I9790">
        <v>78.66</v>
      </c>
      <c r="J9790">
        <v>5.12</v>
      </c>
      <c r="K9790" t="s">
        <v>899</v>
      </c>
    </row>
    <row r="9791" spans="1:11" x14ac:dyDescent="0.25">
      <c r="A9791" t="s">
        <v>431</v>
      </c>
      <c r="B9791">
        <v>292</v>
      </c>
      <c r="C9791">
        <v>21</v>
      </c>
      <c r="D9791">
        <v>46</v>
      </c>
      <c r="E9791" t="s">
        <v>30</v>
      </c>
      <c r="F9791">
        <v>12.41</v>
      </c>
      <c r="G9791">
        <v>52.93</v>
      </c>
      <c r="H9791">
        <v>30.5</v>
      </c>
      <c r="I9791">
        <v>95.46</v>
      </c>
      <c r="J9791">
        <v>6.33</v>
      </c>
      <c r="K9791" t="s">
        <v>900</v>
      </c>
    </row>
    <row r="9792" spans="1:11" x14ac:dyDescent="0.25">
      <c r="A9792" t="s">
        <v>432</v>
      </c>
      <c r="B9792">
        <v>292</v>
      </c>
      <c r="C9792">
        <v>21</v>
      </c>
      <c r="D9792">
        <v>46</v>
      </c>
      <c r="E9792" t="s">
        <v>30</v>
      </c>
      <c r="F9792">
        <v>12.41</v>
      </c>
      <c r="G9792">
        <v>53.4</v>
      </c>
      <c r="H9792">
        <v>23</v>
      </c>
      <c r="I9792">
        <v>69.88</v>
      </c>
      <c r="J9792">
        <v>4.55</v>
      </c>
      <c r="K9792" t="s">
        <v>900</v>
      </c>
    </row>
    <row r="9793" spans="1:11" x14ac:dyDescent="0.25">
      <c r="A9793" t="s">
        <v>433</v>
      </c>
      <c r="B9793">
        <v>292</v>
      </c>
      <c r="C9793">
        <v>21</v>
      </c>
      <c r="D9793">
        <v>54</v>
      </c>
      <c r="E9793" t="s">
        <v>30</v>
      </c>
      <c r="F9793">
        <v>13.73</v>
      </c>
      <c r="G9793">
        <v>58.27</v>
      </c>
      <c r="H9793">
        <v>9.2200000000000006</v>
      </c>
      <c r="I9793">
        <v>32.04</v>
      </c>
      <c r="J9793">
        <v>2.25</v>
      </c>
      <c r="K9793" t="s">
        <v>901</v>
      </c>
    </row>
    <row r="9794" spans="1:11" x14ac:dyDescent="0.25">
      <c r="A9794" t="s">
        <v>434</v>
      </c>
      <c r="B9794">
        <v>292</v>
      </c>
      <c r="C9794">
        <v>21</v>
      </c>
      <c r="D9794">
        <v>54</v>
      </c>
      <c r="E9794" t="s">
        <v>30</v>
      </c>
      <c r="F9794">
        <v>13.73</v>
      </c>
      <c r="G9794">
        <v>58.45</v>
      </c>
      <c r="H9794">
        <v>4.67</v>
      </c>
      <c r="I9794">
        <v>8.4600000000000009</v>
      </c>
      <c r="J9794">
        <v>0.74</v>
      </c>
      <c r="K9794" t="s">
        <v>901</v>
      </c>
    </row>
    <row r="9795" spans="1:11" x14ac:dyDescent="0.25">
      <c r="A9795" t="s">
        <v>435</v>
      </c>
      <c r="B9795">
        <v>191</v>
      </c>
      <c r="C9795">
        <v>12</v>
      </c>
      <c r="D9795">
        <v>21</v>
      </c>
      <c r="E9795" t="s">
        <v>30</v>
      </c>
      <c r="F9795">
        <v>5.86</v>
      </c>
      <c r="G9795">
        <v>27.67</v>
      </c>
      <c r="H9795" t="s">
        <v>31</v>
      </c>
      <c r="I9795" t="s">
        <v>31</v>
      </c>
      <c r="J9795" t="s">
        <v>31</v>
      </c>
      <c r="K9795" t="s">
        <v>902</v>
      </c>
    </row>
    <row r="9796" spans="1:11" x14ac:dyDescent="0.25">
      <c r="A9796" t="s">
        <v>436</v>
      </c>
      <c r="B9796">
        <v>191</v>
      </c>
      <c r="C9796">
        <v>12</v>
      </c>
      <c r="D9796">
        <v>25</v>
      </c>
      <c r="E9796" t="s">
        <v>30</v>
      </c>
      <c r="F9796">
        <v>7.07</v>
      </c>
      <c r="G9796">
        <v>32.619999999999997</v>
      </c>
      <c r="H9796">
        <v>2</v>
      </c>
      <c r="I9796">
        <v>12</v>
      </c>
      <c r="J9796">
        <v>0.95</v>
      </c>
      <c r="K9796" t="s">
        <v>902</v>
      </c>
    </row>
    <row r="9797" spans="1:11" x14ac:dyDescent="0.25">
      <c r="A9797" t="s">
        <v>437</v>
      </c>
      <c r="B9797">
        <v>191</v>
      </c>
      <c r="C9797">
        <v>12</v>
      </c>
      <c r="D9797">
        <v>7</v>
      </c>
      <c r="E9797" t="s">
        <v>30</v>
      </c>
      <c r="F9797">
        <v>1.1499999999999999</v>
      </c>
      <c r="G9797">
        <v>33.31</v>
      </c>
      <c r="H9797" t="s">
        <v>31</v>
      </c>
      <c r="I9797" t="s">
        <v>31</v>
      </c>
      <c r="J9797" t="s">
        <v>31</v>
      </c>
      <c r="K9797" t="s">
        <v>903</v>
      </c>
    </row>
    <row r="9798" spans="1:11" x14ac:dyDescent="0.25">
      <c r="A9798" t="s">
        <v>438</v>
      </c>
      <c r="B9798">
        <v>191</v>
      </c>
      <c r="C9798">
        <v>12</v>
      </c>
      <c r="D9798">
        <v>7</v>
      </c>
      <c r="E9798" t="s">
        <v>30</v>
      </c>
      <c r="F9798">
        <v>1.1499999999999999</v>
      </c>
      <c r="G9798">
        <v>39.979999999999997</v>
      </c>
      <c r="H9798" t="s">
        <v>31</v>
      </c>
      <c r="I9798" t="s">
        <v>31</v>
      </c>
      <c r="J9798" t="s">
        <v>31</v>
      </c>
      <c r="K9798" t="s">
        <v>904</v>
      </c>
    </row>
    <row r="9799" spans="1:11" x14ac:dyDescent="0.25">
      <c r="A9799" t="s">
        <v>439</v>
      </c>
      <c r="B9799">
        <v>292</v>
      </c>
      <c r="C9799">
        <v>21</v>
      </c>
      <c r="D9799">
        <v>57</v>
      </c>
      <c r="E9799" t="s">
        <v>30</v>
      </c>
      <c r="F9799">
        <v>24.01</v>
      </c>
      <c r="G9799">
        <v>77.27</v>
      </c>
      <c r="H9799">
        <v>37.71</v>
      </c>
      <c r="I9799">
        <v>290.83</v>
      </c>
      <c r="J9799">
        <v>15.5</v>
      </c>
      <c r="K9799" t="s">
        <v>905</v>
      </c>
    </row>
    <row r="9800" spans="1:11" x14ac:dyDescent="0.25">
      <c r="A9800" t="s">
        <v>440</v>
      </c>
      <c r="B9800">
        <v>292</v>
      </c>
      <c r="C9800">
        <v>21</v>
      </c>
      <c r="D9800">
        <v>57</v>
      </c>
      <c r="E9800" t="s">
        <v>30</v>
      </c>
      <c r="F9800">
        <v>24.01</v>
      </c>
      <c r="G9800">
        <v>77.06</v>
      </c>
      <c r="H9800">
        <v>44.57</v>
      </c>
      <c r="I9800">
        <v>406.9</v>
      </c>
      <c r="J9800">
        <v>21.22</v>
      </c>
      <c r="K9800" t="s">
        <v>905</v>
      </c>
    </row>
    <row r="9801" spans="1:11" x14ac:dyDescent="0.25">
      <c r="A9801" t="s">
        <v>441</v>
      </c>
      <c r="B9801">
        <v>292</v>
      </c>
      <c r="C9801">
        <v>21</v>
      </c>
      <c r="D9801">
        <v>30</v>
      </c>
      <c r="E9801" t="s">
        <v>30</v>
      </c>
      <c r="F9801">
        <v>6.17</v>
      </c>
      <c r="G9801">
        <v>29.96</v>
      </c>
      <c r="H9801">
        <v>0.56999999999999995</v>
      </c>
      <c r="I9801">
        <v>1.48</v>
      </c>
      <c r="J9801">
        <v>0.12</v>
      </c>
      <c r="K9801" t="s">
        <v>906</v>
      </c>
    </row>
    <row r="9802" spans="1:11" x14ac:dyDescent="0.25">
      <c r="A9802" t="s">
        <v>442</v>
      </c>
      <c r="B9802">
        <v>292</v>
      </c>
      <c r="C9802">
        <v>21</v>
      </c>
      <c r="D9802">
        <v>30</v>
      </c>
      <c r="E9802" t="s">
        <v>30</v>
      </c>
      <c r="F9802">
        <v>6.17</v>
      </c>
      <c r="G9802">
        <v>30.27</v>
      </c>
      <c r="H9802">
        <v>0.43</v>
      </c>
      <c r="I9802">
        <v>0.56999999999999995</v>
      </c>
      <c r="J9802">
        <v>0.05</v>
      </c>
      <c r="K9802" t="s">
        <v>906</v>
      </c>
    </row>
    <row r="9803" spans="1:11" x14ac:dyDescent="0.25">
      <c r="A9803" t="s">
        <v>443</v>
      </c>
      <c r="B9803">
        <v>292</v>
      </c>
      <c r="C9803">
        <v>21</v>
      </c>
      <c r="D9803">
        <v>26</v>
      </c>
      <c r="E9803" t="s">
        <v>30</v>
      </c>
      <c r="F9803">
        <v>5.25</v>
      </c>
      <c r="G9803">
        <v>25.66</v>
      </c>
      <c r="H9803">
        <v>0.56999999999999995</v>
      </c>
      <c r="I9803">
        <v>1.31</v>
      </c>
      <c r="J9803">
        <v>0.11</v>
      </c>
      <c r="K9803" t="s">
        <v>906</v>
      </c>
    </row>
    <row r="9804" spans="1:11" x14ac:dyDescent="0.25">
      <c r="A9804" t="s">
        <v>444</v>
      </c>
      <c r="B9804">
        <v>292</v>
      </c>
      <c r="C9804">
        <v>21</v>
      </c>
      <c r="D9804">
        <v>26</v>
      </c>
      <c r="E9804" t="s">
        <v>30</v>
      </c>
      <c r="F9804">
        <v>5.25</v>
      </c>
      <c r="G9804">
        <v>25.61</v>
      </c>
      <c r="H9804" t="s">
        <v>31</v>
      </c>
      <c r="I9804" t="s">
        <v>31</v>
      </c>
      <c r="J9804" t="s">
        <v>31</v>
      </c>
      <c r="K9804" t="s">
        <v>906</v>
      </c>
    </row>
    <row r="9805" spans="1:11" x14ac:dyDescent="0.25">
      <c r="A9805" t="s">
        <v>445</v>
      </c>
      <c r="B9805">
        <v>292</v>
      </c>
      <c r="C9805">
        <v>21</v>
      </c>
      <c r="D9805">
        <v>46</v>
      </c>
      <c r="E9805" t="s">
        <v>30</v>
      </c>
      <c r="F9805">
        <v>6.3</v>
      </c>
      <c r="G9805">
        <v>41.23</v>
      </c>
      <c r="H9805">
        <v>32.04</v>
      </c>
      <c r="I9805">
        <v>53.33</v>
      </c>
      <c r="J9805">
        <v>5.78</v>
      </c>
      <c r="K9805" t="s">
        <v>907</v>
      </c>
    </row>
    <row r="9806" spans="1:11" x14ac:dyDescent="0.25">
      <c r="A9806" t="s">
        <v>446</v>
      </c>
      <c r="B9806">
        <v>292</v>
      </c>
      <c r="C9806">
        <v>21</v>
      </c>
      <c r="D9806">
        <v>54</v>
      </c>
      <c r="E9806" t="s">
        <v>30</v>
      </c>
      <c r="F9806">
        <v>6.62</v>
      </c>
      <c r="G9806">
        <v>47.33</v>
      </c>
      <c r="H9806">
        <v>69.540000000000006</v>
      </c>
      <c r="I9806">
        <v>102.1</v>
      </c>
      <c r="J9806">
        <v>10.07</v>
      </c>
      <c r="K9806" t="s">
        <v>908</v>
      </c>
    </row>
    <row r="9807" spans="1:11" x14ac:dyDescent="0.25">
      <c r="A9807" t="s">
        <v>447</v>
      </c>
      <c r="B9807">
        <v>292</v>
      </c>
      <c r="C9807">
        <v>21</v>
      </c>
      <c r="D9807">
        <v>8</v>
      </c>
      <c r="E9807" t="s">
        <v>30</v>
      </c>
      <c r="F9807">
        <v>2.46</v>
      </c>
      <c r="G9807">
        <v>9.52</v>
      </c>
      <c r="H9807">
        <v>6</v>
      </c>
      <c r="I9807">
        <v>5.94</v>
      </c>
      <c r="J9807">
        <v>0.43</v>
      </c>
      <c r="K9807" t="s">
        <v>909</v>
      </c>
    </row>
    <row r="9808" spans="1:11" x14ac:dyDescent="0.25">
      <c r="A9808" t="s">
        <v>448</v>
      </c>
      <c r="B9808">
        <v>292</v>
      </c>
      <c r="C9808">
        <v>21</v>
      </c>
      <c r="D9808">
        <v>8</v>
      </c>
      <c r="E9808" t="s">
        <v>30</v>
      </c>
      <c r="F9808">
        <v>2.46</v>
      </c>
      <c r="G9808">
        <v>9.68</v>
      </c>
      <c r="H9808">
        <v>2</v>
      </c>
      <c r="I9808">
        <v>1.76</v>
      </c>
      <c r="J9808">
        <v>0.11</v>
      </c>
      <c r="K9808" t="s">
        <v>909</v>
      </c>
    </row>
    <row r="9809" spans="1:11" x14ac:dyDescent="0.25">
      <c r="A9809" t="s">
        <v>449</v>
      </c>
      <c r="B9809">
        <v>292</v>
      </c>
      <c r="C9809">
        <v>21</v>
      </c>
      <c r="D9809">
        <v>64</v>
      </c>
      <c r="E9809" t="s">
        <v>30</v>
      </c>
      <c r="F9809">
        <v>18.2</v>
      </c>
      <c r="G9809">
        <v>132.84</v>
      </c>
      <c r="H9809">
        <v>11</v>
      </c>
      <c r="I9809">
        <v>36.01</v>
      </c>
      <c r="J9809">
        <v>5.08</v>
      </c>
      <c r="K9809" t="s">
        <v>910</v>
      </c>
    </row>
    <row r="9810" spans="1:11" x14ac:dyDescent="0.25">
      <c r="A9810" t="s">
        <v>450</v>
      </c>
      <c r="B9810">
        <v>292</v>
      </c>
      <c r="C9810">
        <v>21</v>
      </c>
      <c r="D9810">
        <v>65</v>
      </c>
      <c r="E9810" t="s">
        <v>30</v>
      </c>
      <c r="F9810">
        <v>18.03</v>
      </c>
      <c r="G9810">
        <v>133.81</v>
      </c>
      <c r="H9810">
        <v>12.67</v>
      </c>
      <c r="I9810">
        <v>42.82</v>
      </c>
      <c r="J9810">
        <v>7.81</v>
      </c>
      <c r="K9810" t="s">
        <v>911</v>
      </c>
    </row>
    <row r="9811" spans="1:11" x14ac:dyDescent="0.25">
      <c r="A9811" t="s">
        <v>451</v>
      </c>
      <c r="B9811">
        <v>292</v>
      </c>
      <c r="C9811">
        <v>21</v>
      </c>
      <c r="D9811">
        <v>2</v>
      </c>
      <c r="E9811" t="s">
        <v>30</v>
      </c>
      <c r="F9811">
        <v>2.02</v>
      </c>
      <c r="G9811">
        <v>3.33</v>
      </c>
      <c r="H9811" t="s">
        <v>31</v>
      </c>
      <c r="I9811" t="s">
        <v>31</v>
      </c>
      <c r="J9811" t="s">
        <v>31</v>
      </c>
      <c r="K9811" t="s">
        <v>912</v>
      </c>
    </row>
    <row r="9812" spans="1:11" x14ac:dyDescent="0.25">
      <c r="A9812" t="s">
        <v>452</v>
      </c>
      <c r="B9812">
        <v>292</v>
      </c>
      <c r="C9812">
        <v>21</v>
      </c>
      <c r="D9812">
        <v>1</v>
      </c>
      <c r="E9812" t="s">
        <v>30</v>
      </c>
      <c r="F9812">
        <v>2.09</v>
      </c>
      <c r="G9812">
        <v>3.52</v>
      </c>
      <c r="H9812" t="s">
        <v>31</v>
      </c>
      <c r="I9812" t="s">
        <v>31</v>
      </c>
      <c r="J9812" t="s">
        <v>31</v>
      </c>
      <c r="K9812" t="s">
        <v>913</v>
      </c>
    </row>
    <row r="9813" spans="1:11" x14ac:dyDescent="0.25">
      <c r="A9813" t="s">
        <v>453</v>
      </c>
      <c r="B9813">
        <v>292</v>
      </c>
      <c r="C9813">
        <v>21</v>
      </c>
      <c r="D9813">
        <v>7</v>
      </c>
      <c r="E9813" t="s">
        <v>30</v>
      </c>
      <c r="F9813">
        <v>0.95</v>
      </c>
      <c r="G9813">
        <v>5.04</v>
      </c>
      <c r="H9813" t="s">
        <v>31</v>
      </c>
      <c r="I9813" t="s">
        <v>31</v>
      </c>
      <c r="J9813" t="s">
        <v>31</v>
      </c>
      <c r="K9813" t="s">
        <v>914</v>
      </c>
    </row>
    <row r="9814" spans="1:11" x14ac:dyDescent="0.25">
      <c r="A9814" t="s">
        <v>454</v>
      </c>
      <c r="B9814">
        <v>292</v>
      </c>
      <c r="C9814">
        <v>21</v>
      </c>
      <c r="D9814">
        <v>11</v>
      </c>
      <c r="E9814" t="s">
        <v>30</v>
      </c>
      <c r="F9814">
        <v>1.29</v>
      </c>
      <c r="G9814">
        <v>8.57</v>
      </c>
      <c r="H9814" t="s">
        <v>31</v>
      </c>
      <c r="I9814" t="s">
        <v>31</v>
      </c>
      <c r="J9814" t="s">
        <v>31</v>
      </c>
      <c r="K9814" t="s">
        <v>915</v>
      </c>
    </row>
    <row r="9815" spans="1:11" x14ac:dyDescent="0.25">
      <c r="A9815" t="s">
        <v>455</v>
      </c>
      <c r="B9815">
        <v>292</v>
      </c>
      <c r="C9815">
        <v>21</v>
      </c>
      <c r="D9815">
        <v>15</v>
      </c>
      <c r="E9815" t="s">
        <v>30</v>
      </c>
      <c r="F9815">
        <v>2.72</v>
      </c>
      <c r="G9815">
        <v>13.5</v>
      </c>
      <c r="H9815">
        <v>14.22</v>
      </c>
      <c r="I9815">
        <v>14.05</v>
      </c>
      <c r="J9815">
        <v>0.93</v>
      </c>
      <c r="K9815" t="s">
        <v>916</v>
      </c>
    </row>
    <row r="9816" spans="1:11" x14ac:dyDescent="0.25">
      <c r="A9816" t="s">
        <v>456</v>
      </c>
      <c r="B9816">
        <v>292</v>
      </c>
      <c r="C9816">
        <v>21</v>
      </c>
      <c r="D9816">
        <v>15</v>
      </c>
      <c r="E9816" t="s">
        <v>30</v>
      </c>
      <c r="F9816">
        <v>2.72</v>
      </c>
      <c r="G9816">
        <v>13.5</v>
      </c>
      <c r="H9816">
        <v>11.2</v>
      </c>
      <c r="I9816">
        <v>8.11</v>
      </c>
      <c r="J9816">
        <v>0.6</v>
      </c>
      <c r="K9816" t="s">
        <v>916</v>
      </c>
    </row>
    <row r="9817" spans="1:11" x14ac:dyDescent="0.25">
      <c r="A9817" t="s">
        <v>457</v>
      </c>
      <c r="B9817">
        <v>292</v>
      </c>
      <c r="C9817">
        <v>21</v>
      </c>
      <c r="D9817">
        <v>29</v>
      </c>
      <c r="E9817" t="s">
        <v>30</v>
      </c>
      <c r="F9817">
        <v>12.39</v>
      </c>
      <c r="G9817">
        <v>46.84</v>
      </c>
      <c r="H9817">
        <v>24</v>
      </c>
      <c r="I9817">
        <v>119.17</v>
      </c>
      <c r="J9817">
        <v>6.36</v>
      </c>
      <c r="K9817" t="s">
        <v>917</v>
      </c>
    </row>
    <row r="9818" spans="1:11" x14ac:dyDescent="0.25">
      <c r="A9818" t="s">
        <v>458</v>
      </c>
      <c r="B9818">
        <v>292</v>
      </c>
      <c r="C9818">
        <v>21</v>
      </c>
      <c r="D9818">
        <v>29</v>
      </c>
      <c r="E9818" t="s">
        <v>30</v>
      </c>
      <c r="F9818">
        <v>12.39</v>
      </c>
      <c r="G9818">
        <v>46.93</v>
      </c>
      <c r="H9818">
        <v>13.6</v>
      </c>
      <c r="I9818">
        <v>60.42</v>
      </c>
      <c r="J9818">
        <v>3.24</v>
      </c>
      <c r="K9818" t="s">
        <v>917</v>
      </c>
    </row>
    <row r="9819" spans="1:11" x14ac:dyDescent="0.25">
      <c r="A9819" t="s">
        <v>459</v>
      </c>
      <c r="B9819">
        <v>242</v>
      </c>
      <c r="C9819">
        <v>27</v>
      </c>
      <c r="D9819">
        <v>19</v>
      </c>
      <c r="E9819" t="s">
        <v>30</v>
      </c>
      <c r="F9819">
        <v>11.25</v>
      </c>
      <c r="G9819">
        <v>33.53</v>
      </c>
      <c r="H9819">
        <v>52</v>
      </c>
      <c r="I9819">
        <v>270.77999999999997</v>
      </c>
      <c r="J9819">
        <v>13.31</v>
      </c>
      <c r="K9819" t="s">
        <v>918</v>
      </c>
    </row>
    <row r="9820" spans="1:11" x14ac:dyDescent="0.25">
      <c r="A9820" t="s">
        <v>460</v>
      </c>
      <c r="B9820">
        <v>242</v>
      </c>
      <c r="C9820">
        <v>27</v>
      </c>
      <c r="D9820">
        <v>19</v>
      </c>
      <c r="E9820" t="s">
        <v>30</v>
      </c>
      <c r="F9820">
        <v>11.01</v>
      </c>
      <c r="G9820">
        <v>33.380000000000003</v>
      </c>
      <c r="H9820">
        <v>141</v>
      </c>
      <c r="I9820">
        <v>710.5</v>
      </c>
      <c r="J9820">
        <v>35.880000000000003</v>
      </c>
      <c r="K9820" t="s">
        <v>919</v>
      </c>
    </row>
    <row r="9821" spans="1:11" x14ac:dyDescent="0.25">
      <c r="A9821" t="s">
        <v>461</v>
      </c>
      <c r="B9821">
        <v>242</v>
      </c>
      <c r="C9821">
        <v>27</v>
      </c>
      <c r="D9821">
        <v>20</v>
      </c>
      <c r="E9821" t="s">
        <v>30</v>
      </c>
      <c r="F9821">
        <v>12.45</v>
      </c>
      <c r="G9821">
        <v>41.96</v>
      </c>
      <c r="H9821">
        <v>74.67</v>
      </c>
      <c r="I9821">
        <v>302.37</v>
      </c>
      <c r="J9821">
        <v>14.7</v>
      </c>
      <c r="K9821" t="s">
        <v>920</v>
      </c>
    </row>
    <row r="9822" spans="1:11" x14ac:dyDescent="0.25">
      <c r="A9822" t="s">
        <v>462</v>
      </c>
      <c r="B9822">
        <v>242</v>
      </c>
      <c r="C9822">
        <v>27</v>
      </c>
      <c r="D9822">
        <v>20</v>
      </c>
      <c r="E9822" t="s">
        <v>30</v>
      </c>
      <c r="F9822">
        <v>12.45</v>
      </c>
      <c r="G9822">
        <v>41.98</v>
      </c>
      <c r="H9822">
        <v>53.82</v>
      </c>
      <c r="I9822">
        <v>227.36</v>
      </c>
      <c r="J9822">
        <v>10.32</v>
      </c>
      <c r="K9822" t="s">
        <v>920</v>
      </c>
    </row>
    <row r="9823" spans="1:11" x14ac:dyDescent="0.25">
      <c r="A9823" t="s">
        <v>463</v>
      </c>
      <c r="B9823">
        <v>251</v>
      </c>
      <c r="C9823">
        <v>22</v>
      </c>
      <c r="D9823">
        <v>12</v>
      </c>
      <c r="E9823" t="s">
        <v>30</v>
      </c>
      <c r="F9823">
        <v>5.38</v>
      </c>
      <c r="G9823">
        <v>17.7</v>
      </c>
      <c r="H9823" t="s">
        <v>31</v>
      </c>
      <c r="I9823" t="s">
        <v>31</v>
      </c>
      <c r="J9823" t="s">
        <v>31</v>
      </c>
      <c r="K9823" t="s">
        <v>921</v>
      </c>
    </row>
    <row r="9824" spans="1:11" x14ac:dyDescent="0.25">
      <c r="A9824" t="s">
        <v>464</v>
      </c>
      <c r="B9824">
        <v>251</v>
      </c>
      <c r="C9824">
        <v>22</v>
      </c>
      <c r="D9824">
        <v>12</v>
      </c>
      <c r="E9824" t="s">
        <v>30</v>
      </c>
      <c r="F9824">
        <v>5.38</v>
      </c>
      <c r="G9824">
        <v>17.79</v>
      </c>
      <c r="H9824">
        <v>12</v>
      </c>
      <c r="I9824">
        <v>23.1</v>
      </c>
      <c r="J9824">
        <v>1.44</v>
      </c>
      <c r="K9824" t="s">
        <v>921</v>
      </c>
    </row>
    <row r="9825" spans="1:11" x14ac:dyDescent="0.25">
      <c r="A9825" t="s">
        <v>465</v>
      </c>
      <c r="B9825">
        <v>292</v>
      </c>
      <c r="C9825">
        <v>21</v>
      </c>
      <c r="D9825">
        <v>28</v>
      </c>
      <c r="E9825" t="s">
        <v>30</v>
      </c>
      <c r="F9825">
        <v>6.78</v>
      </c>
      <c r="G9825">
        <v>27.27</v>
      </c>
      <c r="H9825">
        <v>14</v>
      </c>
      <c r="I9825">
        <v>15.04</v>
      </c>
      <c r="J9825">
        <v>1.05</v>
      </c>
      <c r="K9825" t="s">
        <v>922</v>
      </c>
    </row>
    <row r="9826" spans="1:11" x14ac:dyDescent="0.25">
      <c r="A9826" t="s">
        <v>466</v>
      </c>
      <c r="B9826">
        <v>292</v>
      </c>
      <c r="C9826">
        <v>21</v>
      </c>
      <c r="D9826">
        <v>28</v>
      </c>
      <c r="E9826" t="s">
        <v>30</v>
      </c>
      <c r="F9826">
        <v>6.78</v>
      </c>
      <c r="G9826">
        <v>27.44</v>
      </c>
      <c r="H9826">
        <v>17.600000000000001</v>
      </c>
      <c r="I9826">
        <v>29.7</v>
      </c>
      <c r="J9826">
        <v>1.96</v>
      </c>
      <c r="K9826" t="s">
        <v>922</v>
      </c>
    </row>
    <row r="9827" spans="1:11" x14ac:dyDescent="0.25">
      <c r="A9827" t="s">
        <v>467</v>
      </c>
      <c r="B9827">
        <v>251</v>
      </c>
      <c r="C9827">
        <v>22</v>
      </c>
      <c r="D9827">
        <v>21</v>
      </c>
      <c r="E9827" t="s">
        <v>30</v>
      </c>
      <c r="F9827">
        <v>13.07</v>
      </c>
      <c r="G9827">
        <v>35.79</v>
      </c>
      <c r="H9827">
        <v>42</v>
      </c>
      <c r="I9827">
        <v>212.4</v>
      </c>
      <c r="J9827">
        <v>7.6</v>
      </c>
      <c r="K9827" t="s">
        <v>923</v>
      </c>
    </row>
    <row r="9828" spans="1:11" x14ac:dyDescent="0.25">
      <c r="A9828" t="s">
        <v>468</v>
      </c>
      <c r="B9828">
        <v>251</v>
      </c>
      <c r="C9828">
        <v>22</v>
      </c>
      <c r="D9828">
        <v>21</v>
      </c>
      <c r="E9828" t="s">
        <v>30</v>
      </c>
      <c r="F9828">
        <v>12.59</v>
      </c>
      <c r="G9828">
        <v>35.75</v>
      </c>
      <c r="H9828">
        <v>25</v>
      </c>
      <c r="I9828">
        <v>135.61000000000001</v>
      </c>
      <c r="J9828">
        <v>6.37</v>
      </c>
      <c r="K9828" t="s">
        <v>924</v>
      </c>
    </row>
    <row r="9829" spans="1:11" x14ac:dyDescent="0.25">
      <c r="A9829" t="s">
        <v>469</v>
      </c>
      <c r="B9829">
        <v>251</v>
      </c>
      <c r="C9829">
        <v>22</v>
      </c>
      <c r="D9829">
        <v>19</v>
      </c>
      <c r="E9829" t="s">
        <v>30</v>
      </c>
      <c r="F9829">
        <v>11.27</v>
      </c>
      <c r="G9829">
        <v>32.65</v>
      </c>
      <c r="H9829">
        <v>8</v>
      </c>
      <c r="I9829">
        <v>56.48</v>
      </c>
      <c r="J9829">
        <v>2.6</v>
      </c>
      <c r="K9829" t="s">
        <v>925</v>
      </c>
    </row>
    <row r="9830" spans="1:11" x14ac:dyDescent="0.25">
      <c r="A9830" t="s">
        <v>470</v>
      </c>
      <c r="B9830">
        <v>251</v>
      </c>
      <c r="C9830">
        <v>22</v>
      </c>
      <c r="D9830">
        <v>19</v>
      </c>
      <c r="E9830" t="s">
        <v>30</v>
      </c>
      <c r="F9830">
        <v>11.07</v>
      </c>
      <c r="G9830">
        <v>33.07</v>
      </c>
      <c r="H9830">
        <v>9</v>
      </c>
      <c r="I9830">
        <v>52.91</v>
      </c>
      <c r="J9830">
        <v>2.41</v>
      </c>
      <c r="K9830" t="s">
        <v>926</v>
      </c>
    </row>
    <row r="9831" spans="1:11" x14ac:dyDescent="0.25">
      <c r="A9831" t="s">
        <v>471</v>
      </c>
      <c r="B9831">
        <v>242</v>
      </c>
      <c r="C9831">
        <v>27</v>
      </c>
      <c r="D9831">
        <v>12</v>
      </c>
      <c r="E9831" t="s">
        <v>30</v>
      </c>
      <c r="F9831">
        <v>11.09</v>
      </c>
      <c r="G9831">
        <v>25.59</v>
      </c>
      <c r="H9831">
        <v>10</v>
      </c>
      <c r="I9831">
        <v>50.72</v>
      </c>
      <c r="J9831">
        <v>2.36</v>
      </c>
      <c r="K9831" t="s">
        <v>927</v>
      </c>
    </row>
    <row r="9832" spans="1:11" x14ac:dyDescent="0.25">
      <c r="A9832" t="s">
        <v>472</v>
      </c>
      <c r="B9832">
        <v>242</v>
      </c>
      <c r="C9832">
        <v>27</v>
      </c>
      <c r="D9832">
        <v>11</v>
      </c>
      <c r="E9832" t="s">
        <v>30</v>
      </c>
      <c r="F9832">
        <v>10.06</v>
      </c>
      <c r="G9832">
        <v>22.8</v>
      </c>
      <c r="H9832" t="s">
        <v>31</v>
      </c>
      <c r="I9832" t="s">
        <v>31</v>
      </c>
      <c r="J9832" t="s">
        <v>31</v>
      </c>
      <c r="K9832" t="s">
        <v>928</v>
      </c>
    </row>
    <row r="9833" spans="1:11" x14ac:dyDescent="0.25">
      <c r="A9833" t="s">
        <v>473</v>
      </c>
      <c r="B9833">
        <v>242</v>
      </c>
      <c r="C9833">
        <v>27</v>
      </c>
      <c r="D9833">
        <v>26</v>
      </c>
      <c r="E9833" t="s">
        <v>30</v>
      </c>
      <c r="F9833">
        <v>14.25</v>
      </c>
      <c r="G9833">
        <v>46.21</v>
      </c>
      <c r="H9833">
        <v>198</v>
      </c>
      <c r="I9833" s="1">
        <v>1091.74</v>
      </c>
      <c r="J9833">
        <v>58.87</v>
      </c>
      <c r="K9833" t="s">
        <v>929</v>
      </c>
    </row>
    <row r="9834" spans="1:11" x14ac:dyDescent="0.25">
      <c r="A9834" t="s">
        <v>474</v>
      </c>
      <c r="B9834">
        <v>242</v>
      </c>
      <c r="C9834">
        <v>27</v>
      </c>
      <c r="D9834">
        <v>30</v>
      </c>
      <c r="E9834" t="s">
        <v>30</v>
      </c>
      <c r="F9834">
        <v>14.43</v>
      </c>
      <c r="G9834">
        <v>48.45</v>
      </c>
      <c r="H9834">
        <v>175.43</v>
      </c>
      <c r="I9834" s="1">
        <v>1071.03</v>
      </c>
      <c r="J9834">
        <v>60.91</v>
      </c>
      <c r="K9834" t="s">
        <v>930</v>
      </c>
    </row>
    <row r="9835" spans="1:11" x14ac:dyDescent="0.25">
      <c r="A9835" t="s">
        <v>475</v>
      </c>
      <c r="B9835">
        <v>292</v>
      </c>
      <c r="C9835">
        <v>21</v>
      </c>
      <c r="D9835">
        <v>32</v>
      </c>
      <c r="E9835" t="s">
        <v>30</v>
      </c>
      <c r="F9835">
        <v>8.42</v>
      </c>
      <c r="G9835">
        <v>36.229999999999997</v>
      </c>
      <c r="H9835">
        <v>37.82</v>
      </c>
      <c r="I9835">
        <v>39.770000000000003</v>
      </c>
      <c r="J9835">
        <v>3.44</v>
      </c>
      <c r="K9835" t="s">
        <v>931</v>
      </c>
    </row>
    <row r="9836" spans="1:11" x14ac:dyDescent="0.25">
      <c r="A9836" t="s">
        <v>476</v>
      </c>
      <c r="B9836">
        <v>292</v>
      </c>
      <c r="C9836">
        <v>21</v>
      </c>
      <c r="D9836">
        <v>20</v>
      </c>
      <c r="E9836" t="s">
        <v>30</v>
      </c>
      <c r="F9836">
        <v>7.8</v>
      </c>
      <c r="G9836">
        <v>31.43</v>
      </c>
      <c r="H9836">
        <v>3</v>
      </c>
      <c r="I9836">
        <v>7.92</v>
      </c>
      <c r="J9836">
        <v>0.41</v>
      </c>
      <c r="K9836" t="s">
        <v>932</v>
      </c>
    </row>
    <row r="9837" spans="1:11" x14ac:dyDescent="0.25">
      <c r="A9837" t="s">
        <v>477</v>
      </c>
      <c r="B9837">
        <v>242</v>
      </c>
      <c r="C9837">
        <v>27</v>
      </c>
      <c r="D9837">
        <v>15</v>
      </c>
      <c r="E9837" t="s">
        <v>30</v>
      </c>
      <c r="F9837">
        <v>8.43</v>
      </c>
      <c r="G9837">
        <v>25.92</v>
      </c>
      <c r="H9837">
        <v>24</v>
      </c>
      <c r="I9837">
        <v>151.44</v>
      </c>
      <c r="J9837">
        <v>7.79</v>
      </c>
      <c r="K9837" t="s">
        <v>933</v>
      </c>
    </row>
    <row r="9838" spans="1:11" x14ac:dyDescent="0.25">
      <c r="A9838" t="s">
        <v>478</v>
      </c>
      <c r="B9838">
        <v>242</v>
      </c>
      <c r="C9838">
        <v>27</v>
      </c>
      <c r="D9838">
        <v>14</v>
      </c>
      <c r="E9838" t="s">
        <v>30</v>
      </c>
      <c r="F9838">
        <v>8.1999999999999993</v>
      </c>
      <c r="G9838">
        <v>24.24</v>
      </c>
      <c r="H9838">
        <v>68</v>
      </c>
      <c r="I9838">
        <v>189.74</v>
      </c>
      <c r="J9838">
        <v>9.34</v>
      </c>
      <c r="K9838" t="s">
        <v>934</v>
      </c>
    </row>
    <row r="9839" spans="1:11" x14ac:dyDescent="0.25">
      <c r="A9839" t="s">
        <v>479</v>
      </c>
      <c r="B9839">
        <v>292</v>
      </c>
      <c r="C9839">
        <v>21</v>
      </c>
      <c r="D9839">
        <v>50</v>
      </c>
      <c r="E9839" t="s">
        <v>30</v>
      </c>
      <c r="F9839">
        <v>14.3</v>
      </c>
      <c r="G9839">
        <v>59.95</v>
      </c>
      <c r="H9839">
        <v>2.2599999999999998</v>
      </c>
      <c r="I9839">
        <v>5.24</v>
      </c>
      <c r="J9839">
        <v>0.35</v>
      </c>
      <c r="K9839" t="s">
        <v>935</v>
      </c>
    </row>
    <row r="9840" spans="1:11" x14ac:dyDescent="0.25">
      <c r="A9840" t="s">
        <v>480</v>
      </c>
      <c r="B9840">
        <v>292</v>
      </c>
      <c r="C9840">
        <v>21</v>
      </c>
      <c r="D9840">
        <v>47</v>
      </c>
      <c r="E9840" t="s">
        <v>30</v>
      </c>
      <c r="F9840">
        <v>14.25</v>
      </c>
      <c r="G9840">
        <v>58.29</v>
      </c>
      <c r="H9840">
        <v>0.26</v>
      </c>
      <c r="I9840">
        <v>0.22</v>
      </c>
      <c r="J9840">
        <v>0.01</v>
      </c>
      <c r="K9840" t="s">
        <v>936</v>
      </c>
    </row>
    <row r="9841" spans="1:11" x14ac:dyDescent="0.25">
      <c r="A9841" t="s">
        <v>481</v>
      </c>
      <c r="B9841">
        <v>242</v>
      </c>
      <c r="C9841">
        <v>27</v>
      </c>
      <c r="D9841">
        <v>34</v>
      </c>
      <c r="E9841" t="s">
        <v>30</v>
      </c>
      <c r="F9841">
        <v>20</v>
      </c>
      <c r="G9841">
        <v>61.28</v>
      </c>
      <c r="H9841">
        <v>272.29000000000002</v>
      </c>
      <c r="I9841" s="1">
        <v>1708.79</v>
      </c>
      <c r="J9841">
        <v>87.54</v>
      </c>
      <c r="K9841" t="s">
        <v>937</v>
      </c>
    </row>
    <row r="9842" spans="1:11" x14ac:dyDescent="0.25">
      <c r="A9842" t="s">
        <v>482</v>
      </c>
      <c r="B9842">
        <v>242</v>
      </c>
      <c r="C9842">
        <v>27</v>
      </c>
      <c r="D9842">
        <v>38</v>
      </c>
      <c r="E9842" t="s">
        <v>30</v>
      </c>
      <c r="F9842">
        <v>20.23</v>
      </c>
      <c r="G9842">
        <v>68.45</v>
      </c>
      <c r="H9842">
        <v>209</v>
      </c>
      <c r="I9842" s="1">
        <v>1295.32</v>
      </c>
      <c r="J9842">
        <v>76.27</v>
      </c>
      <c r="K9842" t="s">
        <v>938</v>
      </c>
    </row>
    <row r="9843" spans="1:11" x14ac:dyDescent="0.25">
      <c r="A9843" t="s">
        <v>483</v>
      </c>
      <c r="B9843">
        <v>242</v>
      </c>
      <c r="C9843">
        <v>27</v>
      </c>
      <c r="D9843">
        <v>27</v>
      </c>
      <c r="E9843" t="s">
        <v>30</v>
      </c>
      <c r="F9843">
        <v>15.27</v>
      </c>
      <c r="G9843">
        <v>47.31</v>
      </c>
      <c r="H9843">
        <v>240.29</v>
      </c>
      <c r="I9843" s="1">
        <v>1264.77</v>
      </c>
      <c r="J9843">
        <v>64.64</v>
      </c>
      <c r="K9843" t="s">
        <v>939</v>
      </c>
    </row>
    <row r="9844" spans="1:11" x14ac:dyDescent="0.25">
      <c r="A9844" t="s">
        <v>484</v>
      </c>
      <c r="B9844">
        <v>242</v>
      </c>
      <c r="C9844">
        <v>27</v>
      </c>
      <c r="D9844">
        <v>31</v>
      </c>
      <c r="E9844" t="s">
        <v>30</v>
      </c>
      <c r="F9844">
        <v>15.35</v>
      </c>
      <c r="G9844">
        <v>54.32</v>
      </c>
      <c r="H9844">
        <v>195</v>
      </c>
      <c r="I9844" s="1">
        <v>1105.6400000000001</v>
      </c>
      <c r="J9844">
        <v>65.67</v>
      </c>
      <c r="K9844" t="s">
        <v>940</v>
      </c>
    </row>
    <row r="9845" spans="1:11" x14ac:dyDescent="0.25">
      <c r="A9845" t="s">
        <v>485</v>
      </c>
      <c r="B9845">
        <v>292</v>
      </c>
      <c r="C9845">
        <v>21</v>
      </c>
      <c r="D9845">
        <v>37</v>
      </c>
      <c r="E9845" t="s">
        <v>30</v>
      </c>
      <c r="F9845">
        <v>7.6</v>
      </c>
      <c r="G9845">
        <v>37.479999999999997</v>
      </c>
      <c r="H9845" t="s">
        <v>31</v>
      </c>
      <c r="I9845" t="s">
        <v>31</v>
      </c>
      <c r="J9845" t="s">
        <v>31</v>
      </c>
      <c r="K9845" t="s">
        <v>941</v>
      </c>
    </row>
    <row r="9846" spans="1:11" x14ac:dyDescent="0.25">
      <c r="A9846" t="s">
        <v>486</v>
      </c>
      <c r="B9846">
        <v>292</v>
      </c>
      <c r="C9846">
        <v>21</v>
      </c>
      <c r="D9846">
        <v>37</v>
      </c>
      <c r="E9846" t="s">
        <v>30</v>
      </c>
      <c r="F9846">
        <v>7.6</v>
      </c>
      <c r="G9846">
        <v>37.369999999999997</v>
      </c>
      <c r="H9846">
        <v>2</v>
      </c>
      <c r="I9846">
        <v>4.38</v>
      </c>
      <c r="J9846">
        <v>0.28000000000000003</v>
      </c>
      <c r="K9846" t="s">
        <v>941</v>
      </c>
    </row>
    <row r="9847" spans="1:11" x14ac:dyDescent="0.25">
      <c r="A9847" t="s">
        <v>487</v>
      </c>
      <c r="B9847">
        <v>292</v>
      </c>
      <c r="C9847">
        <v>21</v>
      </c>
      <c r="D9847">
        <v>53</v>
      </c>
      <c r="E9847" t="s">
        <v>30</v>
      </c>
      <c r="F9847">
        <v>13.23</v>
      </c>
      <c r="G9847">
        <v>57.55</v>
      </c>
      <c r="H9847">
        <v>8.76</v>
      </c>
      <c r="I9847">
        <v>24.53</v>
      </c>
      <c r="J9847">
        <v>1.87</v>
      </c>
      <c r="K9847" t="s">
        <v>942</v>
      </c>
    </row>
    <row r="9848" spans="1:11" x14ac:dyDescent="0.25">
      <c r="A9848" t="s">
        <v>488</v>
      </c>
      <c r="B9848">
        <v>292</v>
      </c>
      <c r="C9848">
        <v>21</v>
      </c>
      <c r="D9848">
        <v>52</v>
      </c>
      <c r="E9848" t="s">
        <v>30</v>
      </c>
      <c r="F9848">
        <v>13.18</v>
      </c>
      <c r="G9848">
        <v>56.23</v>
      </c>
      <c r="H9848">
        <v>9.3000000000000007</v>
      </c>
      <c r="I9848">
        <v>14.16</v>
      </c>
      <c r="J9848">
        <v>0.96</v>
      </c>
      <c r="K9848" t="s">
        <v>943</v>
      </c>
    </row>
    <row r="9849" spans="1:11" x14ac:dyDescent="0.25">
      <c r="A9849" t="s">
        <v>489</v>
      </c>
      <c r="B9849">
        <v>292</v>
      </c>
      <c r="C9849">
        <v>21</v>
      </c>
      <c r="D9849">
        <v>47</v>
      </c>
      <c r="E9849" t="s">
        <v>30</v>
      </c>
      <c r="F9849">
        <v>12.24</v>
      </c>
      <c r="G9849">
        <v>52.57</v>
      </c>
      <c r="H9849">
        <v>10.17</v>
      </c>
      <c r="I9849">
        <v>28.07</v>
      </c>
      <c r="J9849">
        <v>2.0699999999999998</v>
      </c>
      <c r="K9849" t="s">
        <v>944</v>
      </c>
    </row>
    <row r="9850" spans="1:11" x14ac:dyDescent="0.25">
      <c r="A9850" t="s">
        <v>490</v>
      </c>
      <c r="B9850">
        <v>292</v>
      </c>
      <c r="C9850">
        <v>21</v>
      </c>
      <c r="D9850">
        <v>44</v>
      </c>
      <c r="E9850" t="s">
        <v>30</v>
      </c>
      <c r="F9850">
        <v>12.19</v>
      </c>
      <c r="G9850">
        <v>50.16</v>
      </c>
      <c r="H9850">
        <v>12.71</v>
      </c>
      <c r="I9850">
        <v>39.22</v>
      </c>
      <c r="J9850">
        <v>2.69</v>
      </c>
      <c r="K9850" t="s">
        <v>945</v>
      </c>
    </row>
    <row r="9851" spans="1:11" x14ac:dyDescent="0.25">
      <c r="A9851" t="s">
        <v>491</v>
      </c>
      <c r="B9851">
        <v>292</v>
      </c>
      <c r="C9851">
        <v>21</v>
      </c>
      <c r="D9851">
        <v>34</v>
      </c>
      <c r="E9851" t="s">
        <v>30</v>
      </c>
      <c r="F9851">
        <v>11.31</v>
      </c>
      <c r="G9851">
        <v>45.1</v>
      </c>
      <c r="H9851">
        <v>6</v>
      </c>
      <c r="I9851">
        <v>37.32</v>
      </c>
      <c r="J9851">
        <v>2.34</v>
      </c>
      <c r="K9851" t="s">
        <v>946</v>
      </c>
    </row>
    <row r="9852" spans="1:11" x14ac:dyDescent="0.25">
      <c r="A9852" t="s">
        <v>492</v>
      </c>
      <c r="B9852">
        <v>292</v>
      </c>
      <c r="C9852">
        <v>21</v>
      </c>
      <c r="D9852">
        <v>66</v>
      </c>
      <c r="E9852" t="s">
        <v>30</v>
      </c>
      <c r="F9852">
        <v>20.03</v>
      </c>
      <c r="G9852">
        <v>78.38</v>
      </c>
      <c r="H9852">
        <v>8</v>
      </c>
      <c r="I9852">
        <v>35.4</v>
      </c>
      <c r="J9852">
        <v>2.21</v>
      </c>
      <c r="K9852" t="s">
        <v>947</v>
      </c>
    </row>
    <row r="9853" spans="1:11" x14ac:dyDescent="0.25">
      <c r="A9853" t="s">
        <v>493</v>
      </c>
      <c r="B9853">
        <v>292</v>
      </c>
      <c r="C9853">
        <v>21</v>
      </c>
      <c r="D9853">
        <v>13</v>
      </c>
      <c r="E9853" t="s">
        <v>30</v>
      </c>
      <c r="F9853">
        <v>12.03</v>
      </c>
      <c r="G9853">
        <v>59.43</v>
      </c>
      <c r="H9853">
        <v>47.33</v>
      </c>
      <c r="I9853">
        <v>243.81</v>
      </c>
      <c r="J9853">
        <v>21.5</v>
      </c>
      <c r="K9853" t="s">
        <v>948</v>
      </c>
    </row>
    <row r="9854" spans="1:11" x14ac:dyDescent="0.25">
      <c r="A9854" t="s">
        <v>494</v>
      </c>
      <c r="B9854">
        <v>292</v>
      </c>
      <c r="C9854">
        <v>21</v>
      </c>
      <c r="D9854">
        <v>14</v>
      </c>
      <c r="E9854" t="s">
        <v>30</v>
      </c>
      <c r="F9854">
        <v>11.86</v>
      </c>
      <c r="G9854">
        <v>54.47</v>
      </c>
      <c r="H9854">
        <v>38.67</v>
      </c>
      <c r="I9854">
        <v>191.48</v>
      </c>
      <c r="J9854">
        <v>14.91</v>
      </c>
      <c r="K9854" t="s">
        <v>949</v>
      </c>
    </row>
    <row r="9855" spans="1:11" x14ac:dyDescent="0.25">
      <c r="A9855" t="s">
        <v>495</v>
      </c>
      <c r="B9855">
        <v>292</v>
      </c>
      <c r="C9855">
        <v>21</v>
      </c>
      <c r="D9855">
        <v>26</v>
      </c>
      <c r="E9855" t="s">
        <v>30</v>
      </c>
      <c r="F9855">
        <v>2.7</v>
      </c>
      <c r="G9855">
        <v>21.05</v>
      </c>
      <c r="H9855" t="s">
        <v>31</v>
      </c>
      <c r="I9855" t="s">
        <v>31</v>
      </c>
      <c r="J9855" t="s">
        <v>31</v>
      </c>
      <c r="K9855" t="s">
        <v>950</v>
      </c>
    </row>
    <row r="9856" spans="1:11" x14ac:dyDescent="0.25">
      <c r="A9856" t="s">
        <v>496</v>
      </c>
      <c r="B9856">
        <v>292</v>
      </c>
      <c r="C9856">
        <v>21</v>
      </c>
      <c r="D9856">
        <v>27</v>
      </c>
      <c r="E9856" t="s">
        <v>30</v>
      </c>
      <c r="F9856">
        <v>3.28</v>
      </c>
      <c r="G9856">
        <v>23.43</v>
      </c>
      <c r="H9856" t="s">
        <v>31</v>
      </c>
      <c r="I9856" t="s">
        <v>31</v>
      </c>
      <c r="J9856" t="s">
        <v>31</v>
      </c>
      <c r="K9856" t="s">
        <v>951</v>
      </c>
    </row>
    <row r="9857" spans="1:11" x14ac:dyDescent="0.25">
      <c r="A9857" t="s">
        <v>497</v>
      </c>
      <c r="B9857">
        <v>292</v>
      </c>
      <c r="C9857">
        <v>21</v>
      </c>
      <c r="D9857">
        <v>26</v>
      </c>
      <c r="E9857" t="s">
        <v>30</v>
      </c>
      <c r="F9857">
        <v>7.61</v>
      </c>
      <c r="G9857">
        <v>29.63</v>
      </c>
      <c r="H9857" t="s">
        <v>31</v>
      </c>
      <c r="I9857" t="s">
        <v>31</v>
      </c>
      <c r="J9857" t="s">
        <v>31</v>
      </c>
      <c r="K9857" t="s">
        <v>952</v>
      </c>
    </row>
    <row r="9858" spans="1:11" x14ac:dyDescent="0.25">
      <c r="A9858" t="s">
        <v>498</v>
      </c>
      <c r="B9858">
        <v>292</v>
      </c>
      <c r="C9858">
        <v>21</v>
      </c>
      <c r="D9858">
        <v>8</v>
      </c>
      <c r="E9858" t="s">
        <v>30</v>
      </c>
      <c r="F9858">
        <v>1.66</v>
      </c>
      <c r="G9858">
        <v>7.39</v>
      </c>
      <c r="H9858">
        <v>1.33</v>
      </c>
      <c r="I9858">
        <v>1.53</v>
      </c>
      <c r="J9858">
        <v>0.11</v>
      </c>
      <c r="K9858" t="s">
        <v>953</v>
      </c>
    </row>
    <row r="9859" spans="1:11" x14ac:dyDescent="0.25">
      <c r="A9859" t="s">
        <v>499</v>
      </c>
      <c r="B9859">
        <v>292</v>
      </c>
      <c r="C9859">
        <v>21</v>
      </c>
      <c r="D9859">
        <v>8</v>
      </c>
      <c r="E9859" t="s">
        <v>30</v>
      </c>
      <c r="F9859">
        <v>1.66</v>
      </c>
      <c r="G9859">
        <v>7.38</v>
      </c>
      <c r="H9859">
        <v>3.47</v>
      </c>
      <c r="I9859">
        <v>3.48</v>
      </c>
      <c r="J9859">
        <v>0.28000000000000003</v>
      </c>
      <c r="K9859" t="s">
        <v>953</v>
      </c>
    </row>
    <row r="9860" spans="1:11" x14ac:dyDescent="0.25">
      <c r="A9860" t="s">
        <v>500</v>
      </c>
      <c r="B9860">
        <v>292</v>
      </c>
      <c r="C9860">
        <v>21</v>
      </c>
      <c r="D9860">
        <v>43</v>
      </c>
      <c r="E9860" t="s">
        <v>30</v>
      </c>
      <c r="F9860">
        <v>12.23</v>
      </c>
      <c r="G9860">
        <v>51.16</v>
      </c>
      <c r="H9860">
        <v>6</v>
      </c>
      <c r="I9860">
        <v>24.52</v>
      </c>
      <c r="J9860">
        <v>1.46</v>
      </c>
      <c r="K9860" t="s">
        <v>954</v>
      </c>
    </row>
    <row r="9861" spans="1:11" x14ac:dyDescent="0.25">
      <c r="A9861" t="s">
        <v>501</v>
      </c>
      <c r="B9861">
        <v>292</v>
      </c>
      <c r="C9861">
        <v>21</v>
      </c>
      <c r="D9861">
        <v>43</v>
      </c>
      <c r="E9861" t="s">
        <v>30</v>
      </c>
      <c r="F9861">
        <v>12.32</v>
      </c>
      <c r="G9861">
        <v>51.13</v>
      </c>
      <c r="H9861">
        <v>8.49</v>
      </c>
      <c r="I9861">
        <v>30.73</v>
      </c>
      <c r="J9861">
        <v>1.64</v>
      </c>
      <c r="K9861" t="s">
        <v>955</v>
      </c>
    </row>
    <row r="9862" spans="1:11" x14ac:dyDescent="0.25">
      <c r="A9862" t="s">
        <v>502</v>
      </c>
      <c r="B9862">
        <v>292</v>
      </c>
      <c r="C9862">
        <v>21</v>
      </c>
      <c r="D9862">
        <v>36</v>
      </c>
      <c r="E9862" t="s">
        <v>30</v>
      </c>
      <c r="F9862">
        <v>8.3000000000000007</v>
      </c>
      <c r="G9862">
        <v>39.49</v>
      </c>
      <c r="H9862">
        <v>38</v>
      </c>
      <c r="I9862">
        <v>113.86</v>
      </c>
      <c r="J9862">
        <v>8.98</v>
      </c>
      <c r="K9862" t="s">
        <v>956</v>
      </c>
    </row>
    <row r="9863" spans="1:11" x14ac:dyDescent="0.25">
      <c r="A9863" t="s">
        <v>503</v>
      </c>
      <c r="B9863">
        <v>292</v>
      </c>
      <c r="C9863">
        <v>21</v>
      </c>
      <c r="D9863">
        <v>33</v>
      </c>
      <c r="E9863" t="s">
        <v>30</v>
      </c>
      <c r="F9863">
        <v>7.56</v>
      </c>
      <c r="G9863">
        <v>35.39</v>
      </c>
      <c r="H9863">
        <v>34</v>
      </c>
      <c r="I9863">
        <v>91.96</v>
      </c>
      <c r="J9863">
        <v>7.15</v>
      </c>
      <c r="K9863" t="s">
        <v>957</v>
      </c>
    </row>
    <row r="9864" spans="1:11" x14ac:dyDescent="0.25">
      <c r="A9864" t="s">
        <v>504</v>
      </c>
      <c r="B9864">
        <v>292</v>
      </c>
      <c r="C9864">
        <v>21</v>
      </c>
      <c r="D9864">
        <v>58</v>
      </c>
      <c r="E9864" t="s">
        <v>30</v>
      </c>
      <c r="F9864">
        <v>13.59</v>
      </c>
      <c r="G9864">
        <v>63.36</v>
      </c>
      <c r="H9864">
        <v>85.27</v>
      </c>
      <c r="I9864">
        <v>264.75</v>
      </c>
      <c r="J9864">
        <v>21.5</v>
      </c>
      <c r="K9864" t="s">
        <v>958</v>
      </c>
    </row>
    <row r="9865" spans="1:11" x14ac:dyDescent="0.25">
      <c r="A9865" t="s">
        <v>505</v>
      </c>
      <c r="B9865">
        <v>292</v>
      </c>
      <c r="C9865">
        <v>21</v>
      </c>
      <c r="D9865">
        <v>58</v>
      </c>
      <c r="E9865" t="s">
        <v>30</v>
      </c>
      <c r="F9865">
        <v>13.59</v>
      </c>
      <c r="G9865">
        <v>63.12</v>
      </c>
      <c r="H9865">
        <v>70.400000000000006</v>
      </c>
      <c r="I9865">
        <v>255.97</v>
      </c>
      <c r="J9865">
        <v>20.16</v>
      </c>
      <c r="K9865" t="s">
        <v>958</v>
      </c>
    </row>
    <row r="9866" spans="1:11" x14ac:dyDescent="0.25">
      <c r="A9866" t="s">
        <v>506</v>
      </c>
      <c r="B9866">
        <v>292</v>
      </c>
      <c r="C9866">
        <v>21</v>
      </c>
      <c r="D9866">
        <v>48</v>
      </c>
      <c r="E9866" t="s">
        <v>30</v>
      </c>
      <c r="F9866">
        <v>10.51</v>
      </c>
      <c r="G9866">
        <v>51.6</v>
      </c>
      <c r="H9866">
        <v>63.27</v>
      </c>
      <c r="I9866">
        <v>161.03</v>
      </c>
      <c r="J9866">
        <v>13.28</v>
      </c>
      <c r="K9866" t="s">
        <v>959</v>
      </c>
    </row>
    <row r="9867" spans="1:11" x14ac:dyDescent="0.25">
      <c r="A9867" t="s">
        <v>507</v>
      </c>
      <c r="B9867">
        <v>292</v>
      </c>
      <c r="C9867">
        <v>21</v>
      </c>
      <c r="D9867">
        <v>48</v>
      </c>
      <c r="E9867" t="s">
        <v>30</v>
      </c>
      <c r="F9867">
        <v>10.51</v>
      </c>
      <c r="G9867">
        <v>51.44</v>
      </c>
      <c r="H9867">
        <v>48.4</v>
      </c>
      <c r="I9867">
        <v>137.94999999999999</v>
      </c>
      <c r="J9867">
        <v>11.09</v>
      </c>
      <c r="K9867" t="s">
        <v>959</v>
      </c>
    </row>
    <row r="9868" spans="1:11" x14ac:dyDescent="0.25">
      <c r="A9868" t="s">
        <v>508</v>
      </c>
      <c r="B9868">
        <v>281</v>
      </c>
      <c r="C9868">
        <v>26</v>
      </c>
      <c r="D9868">
        <v>9</v>
      </c>
      <c r="E9868" t="s">
        <v>30</v>
      </c>
      <c r="F9868">
        <v>2.2200000000000002</v>
      </c>
      <c r="G9868">
        <v>11.1</v>
      </c>
      <c r="H9868">
        <v>111</v>
      </c>
      <c r="I9868">
        <v>106.27</v>
      </c>
      <c r="J9868">
        <v>8.86</v>
      </c>
      <c r="K9868" t="s">
        <v>960</v>
      </c>
    </row>
    <row r="9869" spans="1:11" x14ac:dyDescent="0.25">
      <c r="A9869" t="s">
        <v>509</v>
      </c>
      <c r="B9869">
        <v>281</v>
      </c>
      <c r="C9869">
        <v>26</v>
      </c>
      <c r="D9869">
        <v>18</v>
      </c>
      <c r="E9869" t="s">
        <v>30</v>
      </c>
      <c r="F9869">
        <v>4.53</v>
      </c>
      <c r="G9869">
        <v>22.65</v>
      </c>
      <c r="H9869">
        <v>244</v>
      </c>
      <c r="I9869">
        <v>458.94</v>
      </c>
      <c r="J9869">
        <v>38.24</v>
      </c>
      <c r="K9869" t="s">
        <v>961</v>
      </c>
    </row>
    <row r="9870" spans="1:11" x14ac:dyDescent="0.25">
      <c r="A9870" t="s">
        <v>510</v>
      </c>
      <c r="B9870">
        <v>281</v>
      </c>
      <c r="C9870">
        <v>26</v>
      </c>
      <c r="D9870">
        <v>18</v>
      </c>
      <c r="E9870" t="s">
        <v>30</v>
      </c>
      <c r="F9870">
        <v>4.34</v>
      </c>
      <c r="G9870">
        <v>21.7</v>
      </c>
      <c r="H9870">
        <v>231</v>
      </c>
      <c r="I9870">
        <v>223.18</v>
      </c>
      <c r="J9870">
        <v>18.600000000000001</v>
      </c>
      <c r="K9870" t="s">
        <v>962</v>
      </c>
    </row>
    <row r="9871" spans="1:11" x14ac:dyDescent="0.25">
      <c r="A9871" t="s">
        <v>511</v>
      </c>
      <c r="B9871">
        <v>121</v>
      </c>
      <c r="C9871">
        <v>25</v>
      </c>
      <c r="D9871">
        <v>33</v>
      </c>
      <c r="E9871" t="s">
        <v>30</v>
      </c>
      <c r="F9871">
        <v>37.39</v>
      </c>
      <c r="G9871">
        <v>76</v>
      </c>
      <c r="H9871" s="1">
        <v>3086</v>
      </c>
      <c r="I9871" s="1">
        <v>22125.1</v>
      </c>
      <c r="J9871">
        <v>751.42</v>
      </c>
      <c r="K9871" t="s">
        <v>963</v>
      </c>
    </row>
    <row r="9872" spans="1:11" x14ac:dyDescent="0.25">
      <c r="A9872" t="s">
        <v>512</v>
      </c>
      <c r="B9872">
        <v>121</v>
      </c>
      <c r="C9872">
        <v>25</v>
      </c>
      <c r="D9872">
        <v>33</v>
      </c>
      <c r="E9872" t="s">
        <v>30</v>
      </c>
      <c r="F9872">
        <v>37.39</v>
      </c>
      <c r="G9872">
        <v>76</v>
      </c>
      <c r="H9872" s="1">
        <v>3068</v>
      </c>
      <c r="I9872" s="1">
        <v>20648.759999999998</v>
      </c>
      <c r="J9872">
        <v>720.43</v>
      </c>
      <c r="K9872" t="s">
        <v>963</v>
      </c>
    </row>
    <row r="9873" spans="1:11" x14ac:dyDescent="0.25">
      <c r="A9873" t="s">
        <v>513</v>
      </c>
      <c r="B9873">
        <v>111</v>
      </c>
      <c r="C9873">
        <v>11</v>
      </c>
      <c r="D9873">
        <v>19</v>
      </c>
      <c r="E9873" t="s">
        <v>30</v>
      </c>
      <c r="F9873">
        <v>78.02</v>
      </c>
      <c r="G9873">
        <v>124.32</v>
      </c>
      <c r="H9873">
        <v>92</v>
      </c>
      <c r="I9873" s="1">
        <v>3120.42</v>
      </c>
      <c r="J9873">
        <v>79.52</v>
      </c>
      <c r="K9873" t="s">
        <v>964</v>
      </c>
    </row>
    <row r="9874" spans="1:11" x14ac:dyDescent="0.25">
      <c r="A9874" t="s">
        <v>514</v>
      </c>
      <c r="B9874">
        <v>111</v>
      </c>
      <c r="C9874">
        <v>11</v>
      </c>
      <c r="D9874">
        <v>19</v>
      </c>
      <c r="E9874" t="s">
        <v>30</v>
      </c>
      <c r="F9874">
        <v>78.02</v>
      </c>
      <c r="G9874">
        <v>124.32</v>
      </c>
      <c r="H9874">
        <v>58</v>
      </c>
      <c r="I9874" s="1">
        <v>1379.96</v>
      </c>
      <c r="J9874">
        <v>34.64</v>
      </c>
      <c r="K9874" t="s">
        <v>964</v>
      </c>
    </row>
    <row r="9875" spans="1:11" x14ac:dyDescent="0.25">
      <c r="A9875" t="s">
        <v>515</v>
      </c>
      <c r="B9875">
        <v>252</v>
      </c>
      <c r="C9875">
        <v>24</v>
      </c>
      <c r="D9875">
        <v>11</v>
      </c>
      <c r="E9875" t="s">
        <v>30</v>
      </c>
      <c r="F9875">
        <v>12.06</v>
      </c>
      <c r="G9875">
        <v>23.55</v>
      </c>
      <c r="H9875">
        <v>4</v>
      </c>
      <c r="I9875">
        <v>34.369999999999997</v>
      </c>
      <c r="J9875">
        <v>0.99</v>
      </c>
      <c r="K9875" t="s">
        <v>965</v>
      </c>
    </row>
    <row r="9876" spans="1:11" x14ac:dyDescent="0.25">
      <c r="A9876" t="s">
        <v>516</v>
      </c>
      <c r="B9876">
        <v>252</v>
      </c>
      <c r="C9876">
        <v>24</v>
      </c>
      <c r="D9876">
        <v>3</v>
      </c>
      <c r="E9876" t="s">
        <v>30</v>
      </c>
      <c r="F9876">
        <v>10.41</v>
      </c>
      <c r="G9876">
        <v>14.17</v>
      </c>
      <c r="H9876" t="s">
        <v>31</v>
      </c>
      <c r="I9876" t="s">
        <v>31</v>
      </c>
      <c r="J9876" t="s">
        <v>31</v>
      </c>
      <c r="K9876" t="s">
        <v>966</v>
      </c>
    </row>
    <row r="9877" spans="1:11" x14ac:dyDescent="0.25">
      <c r="A9877" t="s">
        <v>517</v>
      </c>
      <c r="B9877">
        <v>252</v>
      </c>
      <c r="C9877">
        <v>24</v>
      </c>
      <c r="D9877">
        <v>14</v>
      </c>
      <c r="E9877" t="s">
        <v>30</v>
      </c>
      <c r="F9877">
        <v>12.24</v>
      </c>
      <c r="G9877">
        <v>25.93</v>
      </c>
      <c r="H9877">
        <v>1.5</v>
      </c>
      <c r="I9877">
        <v>15.54</v>
      </c>
      <c r="J9877">
        <v>0.36</v>
      </c>
      <c r="K9877" t="s">
        <v>551</v>
      </c>
    </row>
    <row r="9878" spans="1:11" x14ac:dyDescent="0.25">
      <c r="A9878" t="s">
        <v>518</v>
      </c>
      <c r="B9878">
        <v>252</v>
      </c>
      <c r="C9878">
        <v>24</v>
      </c>
      <c r="D9878">
        <v>3</v>
      </c>
      <c r="E9878" t="s">
        <v>30</v>
      </c>
      <c r="F9878">
        <v>8.9499999999999993</v>
      </c>
      <c r="G9878">
        <v>11.86</v>
      </c>
      <c r="H9878" t="s">
        <v>31</v>
      </c>
      <c r="I9878" t="s">
        <v>31</v>
      </c>
      <c r="J9878" t="s">
        <v>31</v>
      </c>
      <c r="K9878" t="s">
        <v>967</v>
      </c>
    </row>
    <row r="9879" spans="1:11" x14ac:dyDescent="0.25">
      <c r="A9879" t="s">
        <v>519</v>
      </c>
      <c r="B9879">
        <v>252</v>
      </c>
      <c r="C9879">
        <v>24</v>
      </c>
      <c r="D9879">
        <v>15</v>
      </c>
      <c r="E9879" t="s">
        <v>30</v>
      </c>
      <c r="F9879">
        <v>13.78</v>
      </c>
      <c r="G9879">
        <v>31.27</v>
      </c>
      <c r="H9879">
        <v>0.5</v>
      </c>
      <c r="I9879">
        <v>5.18</v>
      </c>
      <c r="J9879">
        <v>0.12</v>
      </c>
      <c r="K9879" t="s">
        <v>968</v>
      </c>
    </row>
    <row r="9880" spans="1:11" x14ac:dyDescent="0.25">
      <c r="A9880" t="s">
        <v>520</v>
      </c>
      <c r="B9880">
        <v>252</v>
      </c>
      <c r="C9880">
        <v>24</v>
      </c>
      <c r="D9880">
        <v>17</v>
      </c>
      <c r="E9880" t="s">
        <v>30</v>
      </c>
      <c r="F9880">
        <v>20.6</v>
      </c>
      <c r="G9880">
        <v>47.09</v>
      </c>
      <c r="H9880">
        <v>6</v>
      </c>
      <c r="I9880">
        <v>47.78</v>
      </c>
      <c r="J9880">
        <v>2.37</v>
      </c>
      <c r="K9880" t="s">
        <v>969</v>
      </c>
    </row>
    <row r="9881" spans="1:11" x14ac:dyDescent="0.25">
      <c r="A9881" t="s">
        <v>521</v>
      </c>
      <c r="B9881">
        <v>252</v>
      </c>
      <c r="C9881">
        <v>24</v>
      </c>
      <c r="D9881">
        <v>18</v>
      </c>
      <c r="E9881" t="s">
        <v>30</v>
      </c>
      <c r="F9881">
        <v>19.63</v>
      </c>
      <c r="G9881">
        <v>48.3</v>
      </c>
      <c r="H9881">
        <v>4</v>
      </c>
      <c r="I9881">
        <v>34.17</v>
      </c>
      <c r="J9881">
        <v>0.89</v>
      </c>
      <c r="K9881" t="s">
        <v>552</v>
      </c>
    </row>
    <row r="9882" spans="1:11" x14ac:dyDescent="0.25">
      <c r="A9882" t="s">
        <v>522</v>
      </c>
      <c r="B9882">
        <v>242</v>
      </c>
      <c r="C9882">
        <v>27</v>
      </c>
      <c r="D9882">
        <v>16</v>
      </c>
      <c r="E9882" t="s">
        <v>30</v>
      </c>
      <c r="F9882">
        <v>18.03</v>
      </c>
      <c r="G9882">
        <v>62.07</v>
      </c>
      <c r="H9882">
        <v>2.17</v>
      </c>
      <c r="I9882">
        <v>18.809999999999999</v>
      </c>
      <c r="J9882">
        <v>1.1299999999999999</v>
      </c>
      <c r="K9882" t="s">
        <v>970</v>
      </c>
    </row>
    <row r="9883" spans="1:11" x14ac:dyDescent="0.25">
      <c r="A9883" t="s">
        <v>523</v>
      </c>
      <c r="B9883">
        <v>242</v>
      </c>
      <c r="C9883">
        <v>27</v>
      </c>
      <c r="D9883">
        <v>32</v>
      </c>
      <c r="E9883" t="s">
        <v>30</v>
      </c>
      <c r="F9883">
        <v>18.97</v>
      </c>
      <c r="G9883">
        <v>71.510000000000005</v>
      </c>
      <c r="H9883">
        <v>313.33</v>
      </c>
      <c r="I9883">
        <v>912.75</v>
      </c>
      <c r="J9883">
        <v>52.94</v>
      </c>
      <c r="K9883" t="s">
        <v>971</v>
      </c>
    </row>
    <row r="9884" spans="1:11" x14ac:dyDescent="0.25">
      <c r="A9884" t="s">
        <v>524</v>
      </c>
      <c r="B9884">
        <v>242</v>
      </c>
      <c r="C9884">
        <v>27</v>
      </c>
      <c r="D9884">
        <v>32</v>
      </c>
      <c r="E9884" t="s">
        <v>30</v>
      </c>
      <c r="F9884">
        <v>18.97</v>
      </c>
      <c r="G9884">
        <v>71.569999999999993</v>
      </c>
      <c r="H9884">
        <v>368.01</v>
      </c>
      <c r="I9884">
        <v>956.7</v>
      </c>
      <c r="J9884">
        <v>55.16</v>
      </c>
      <c r="K9884" t="s">
        <v>971</v>
      </c>
    </row>
    <row r="9885" spans="1:11" x14ac:dyDescent="0.25">
      <c r="A9885" t="s">
        <v>527</v>
      </c>
      <c r="B9885">
        <v>253</v>
      </c>
      <c r="C9885">
        <v>24</v>
      </c>
      <c r="D9885">
        <v>5</v>
      </c>
      <c r="E9885" t="s">
        <v>30</v>
      </c>
      <c r="F9885">
        <v>26.47</v>
      </c>
      <c r="G9885">
        <v>29.61</v>
      </c>
      <c r="H9885">
        <v>34</v>
      </c>
      <c r="I9885">
        <v>523.4</v>
      </c>
      <c r="J9885">
        <v>9.17</v>
      </c>
      <c r="K9885" t="s">
        <v>973</v>
      </c>
    </row>
    <row r="9886" spans="1:11" x14ac:dyDescent="0.25">
      <c r="A9886" t="s">
        <v>528</v>
      </c>
      <c r="B9886">
        <v>253</v>
      </c>
      <c r="C9886">
        <v>24</v>
      </c>
      <c r="D9886">
        <v>3</v>
      </c>
      <c r="E9886" t="s">
        <v>30</v>
      </c>
      <c r="F9886">
        <v>26.76</v>
      </c>
      <c r="G9886">
        <v>27.09</v>
      </c>
      <c r="H9886">
        <v>34</v>
      </c>
      <c r="I9886">
        <v>909.04</v>
      </c>
      <c r="J9886">
        <v>15.32</v>
      </c>
      <c r="K9886" t="s">
        <v>973</v>
      </c>
    </row>
    <row r="9887" spans="1:11" x14ac:dyDescent="0.25">
      <c r="A9887" t="s">
        <v>529</v>
      </c>
      <c r="B9887">
        <v>253</v>
      </c>
      <c r="C9887">
        <v>24</v>
      </c>
      <c r="D9887">
        <v>5</v>
      </c>
      <c r="E9887" t="s">
        <v>30</v>
      </c>
      <c r="F9887">
        <v>19.7</v>
      </c>
      <c r="G9887">
        <v>23.17</v>
      </c>
      <c r="H9887">
        <v>22</v>
      </c>
      <c r="I9887">
        <v>158.08000000000001</v>
      </c>
      <c r="J9887">
        <v>3.14</v>
      </c>
      <c r="K9887" t="s">
        <v>974</v>
      </c>
    </row>
    <row r="9888" spans="1:11" x14ac:dyDescent="0.25">
      <c r="A9888" t="s">
        <v>530</v>
      </c>
      <c r="B9888">
        <v>253</v>
      </c>
      <c r="C9888">
        <v>24</v>
      </c>
      <c r="D9888">
        <v>3</v>
      </c>
      <c r="E9888" t="s">
        <v>30</v>
      </c>
      <c r="F9888">
        <v>20.079999999999998</v>
      </c>
      <c r="G9888">
        <v>20.98</v>
      </c>
      <c r="H9888">
        <v>8</v>
      </c>
      <c r="I9888">
        <v>160.24</v>
      </c>
      <c r="J9888">
        <v>2.78</v>
      </c>
      <c r="K9888" t="s">
        <v>974</v>
      </c>
    </row>
    <row r="9889" spans="1:11" x14ac:dyDescent="0.25">
      <c r="A9889" t="s">
        <v>538</v>
      </c>
      <c r="B9889">
        <v>492</v>
      </c>
      <c r="C9889">
        <v>41</v>
      </c>
      <c r="D9889">
        <v>13</v>
      </c>
      <c r="E9889" t="s">
        <v>30</v>
      </c>
      <c r="F9889">
        <v>1.31</v>
      </c>
      <c r="G9889">
        <v>8.09</v>
      </c>
      <c r="H9889" t="s">
        <v>31</v>
      </c>
      <c r="I9889" t="s">
        <v>31</v>
      </c>
      <c r="J9889" t="s">
        <v>31</v>
      </c>
      <c r="K9889" t="s">
        <v>982</v>
      </c>
    </row>
    <row r="9890" spans="1:11" x14ac:dyDescent="0.25">
      <c r="A9890" t="s">
        <v>539</v>
      </c>
      <c r="B9890">
        <v>492</v>
      </c>
      <c r="C9890">
        <v>41</v>
      </c>
      <c r="D9890">
        <v>14</v>
      </c>
      <c r="E9890" t="s">
        <v>30</v>
      </c>
      <c r="F9890">
        <v>1.62</v>
      </c>
      <c r="G9890">
        <v>7.39</v>
      </c>
      <c r="H9890" t="s">
        <v>31</v>
      </c>
      <c r="I9890" t="s">
        <v>31</v>
      </c>
      <c r="J9890" t="s">
        <v>31</v>
      </c>
      <c r="K9890" t="s">
        <v>983</v>
      </c>
    </row>
    <row r="9891" spans="1:11" x14ac:dyDescent="0.25">
      <c r="A9891" t="s">
        <v>540</v>
      </c>
      <c r="B9891">
        <v>492</v>
      </c>
      <c r="C9891">
        <v>41</v>
      </c>
      <c r="D9891">
        <v>38</v>
      </c>
      <c r="E9891" t="s">
        <v>30</v>
      </c>
      <c r="F9891">
        <v>10.06</v>
      </c>
      <c r="G9891">
        <v>39.99</v>
      </c>
      <c r="H9891" t="s">
        <v>31</v>
      </c>
      <c r="I9891" t="s">
        <v>31</v>
      </c>
      <c r="J9891" t="s">
        <v>31</v>
      </c>
      <c r="K9891" t="s">
        <v>613</v>
      </c>
    </row>
    <row r="9892" spans="1:11" x14ac:dyDescent="0.25">
      <c r="A9892" t="s">
        <v>541</v>
      </c>
      <c r="B9892">
        <v>492</v>
      </c>
      <c r="C9892">
        <v>41</v>
      </c>
      <c r="D9892">
        <v>38</v>
      </c>
      <c r="E9892" t="s">
        <v>30</v>
      </c>
      <c r="F9892">
        <v>10.06</v>
      </c>
      <c r="G9892">
        <v>39.630000000000003</v>
      </c>
      <c r="H9892" t="s">
        <v>31</v>
      </c>
      <c r="I9892" t="s">
        <v>31</v>
      </c>
      <c r="J9892" t="s">
        <v>31</v>
      </c>
      <c r="K9892" t="s">
        <v>613</v>
      </c>
    </row>
    <row r="9893" spans="1:11" x14ac:dyDescent="0.25">
      <c r="A9893" t="s">
        <v>542</v>
      </c>
      <c r="B9893">
        <v>151</v>
      </c>
      <c r="C9893">
        <v>33</v>
      </c>
      <c r="D9893">
        <v>8</v>
      </c>
      <c r="E9893" t="s">
        <v>30</v>
      </c>
      <c r="F9893">
        <v>23.81</v>
      </c>
      <c r="G9893">
        <v>33.340000000000003</v>
      </c>
      <c r="H9893" t="s">
        <v>31</v>
      </c>
      <c r="I9893" t="s">
        <v>31</v>
      </c>
      <c r="J9893" t="s">
        <v>31</v>
      </c>
      <c r="K9893" t="s">
        <v>984</v>
      </c>
    </row>
    <row r="9894" spans="1:11" x14ac:dyDescent="0.25">
      <c r="A9894" t="s">
        <v>543</v>
      </c>
      <c r="B9894">
        <v>151</v>
      </c>
      <c r="C9894">
        <v>33</v>
      </c>
      <c r="D9894">
        <v>8</v>
      </c>
      <c r="E9894" t="s">
        <v>30</v>
      </c>
      <c r="F9894">
        <v>22.77</v>
      </c>
      <c r="G9894">
        <v>32.270000000000003</v>
      </c>
      <c r="H9894" t="s">
        <v>31</v>
      </c>
      <c r="I9894" t="s">
        <v>31</v>
      </c>
      <c r="J9894" t="s">
        <v>31</v>
      </c>
      <c r="K9894" t="s">
        <v>985</v>
      </c>
    </row>
    <row r="9895" spans="1:11" x14ac:dyDescent="0.25">
      <c r="A9895" t="s">
        <v>544</v>
      </c>
      <c r="B9895">
        <v>151</v>
      </c>
      <c r="C9895">
        <v>33</v>
      </c>
      <c r="D9895">
        <v>11</v>
      </c>
      <c r="E9895" t="s">
        <v>30</v>
      </c>
      <c r="F9895">
        <v>40.81</v>
      </c>
      <c r="G9895">
        <v>49.72</v>
      </c>
      <c r="H9895" t="s">
        <v>31</v>
      </c>
      <c r="I9895" t="s">
        <v>31</v>
      </c>
      <c r="J9895" t="s">
        <v>31</v>
      </c>
      <c r="K9895" t="s">
        <v>986</v>
      </c>
    </row>
    <row r="9896" spans="1:11" x14ac:dyDescent="0.25">
      <c r="A9896" t="s">
        <v>545</v>
      </c>
      <c r="B9896">
        <v>151</v>
      </c>
      <c r="C9896">
        <v>33</v>
      </c>
      <c r="D9896">
        <v>12</v>
      </c>
      <c r="E9896" t="s">
        <v>30</v>
      </c>
      <c r="F9896">
        <v>42.22</v>
      </c>
      <c r="G9896">
        <v>55.47</v>
      </c>
      <c r="H9896" t="s">
        <v>31</v>
      </c>
      <c r="I9896" t="s">
        <v>31</v>
      </c>
      <c r="J9896" t="s">
        <v>31</v>
      </c>
      <c r="K9896" t="s">
        <v>987</v>
      </c>
    </row>
    <row r="9897" spans="1:11" x14ac:dyDescent="0.25">
      <c r="A9897" t="s">
        <v>1010</v>
      </c>
      <c r="B9897">
        <v>111</v>
      </c>
      <c r="C9897">
        <v>11</v>
      </c>
      <c r="D9897">
        <v>59</v>
      </c>
      <c r="E9897" t="s">
        <v>30</v>
      </c>
      <c r="F9897">
        <v>80.77</v>
      </c>
      <c r="G9897">
        <v>199.71</v>
      </c>
      <c r="H9897" s="1">
        <v>1088</v>
      </c>
      <c r="I9897" s="1">
        <v>14603.34</v>
      </c>
      <c r="J9897">
        <v>604.99</v>
      </c>
      <c r="K9897" t="s">
        <v>1011</v>
      </c>
    </row>
    <row r="9898" spans="1:11" x14ac:dyDescent="0.25">
      <c r="A9898" t="s">
        <v>1012</v>
      </c>
      <c r="B9898">
        <v>111</v>
      </c>
      <c r="C9898">
        <v>11</v>
      </c>
      <c r="D9898">
        <v>59</v>
      </c>
      <c r="E9898" t="s">
        <v>30</v>
      </c>
      <c r="F9898">
        <v>80.77</v>
      </c>
      <c r="G9898">
        <v>199.71</v>
      </c>
      <c r="H9898" s="1">
        <v>1144</v>
      </c>
      <c r="I9898" s="1">
        <v>13761.72</v>
      </c>
      <c r="J9898">
        <v>573.99</v>
      </c>
      <c r="K9898" t="s">
        <v>1011</v>
      </c>
    </row>
    <row r="9899" spans="1:11" x14ac:dyDescent="0.25">
      <c r="A9899" t="s">
        <v>1013</v>
      </c>
      <c r="B9899">
        <v>243</v>
      </c>
      <c r="C9899">
        <v>28</v>
      </c>
      <c r="D9899">
        <v>6</v>
      </c>
      <c r="E9899" t="s">
        <v>30</v>
      </c>
      <c r="F9899">
        <v>18.77</v>
      </c>
      <c r="G9899">
        <v>26.56</v>
      </c>
      <c r="H9899">
        <v>44</v>
      </c>
      <c r="I9899">
        <v>638.17999999999995</v>
      </c>
      <c r="J9899">
        <v>13.99</v>
      </c>
      <c r="K9899" t="s">
        <v>1014</v>
      </c>
    </row>
    <row r="9900" spans="1:11" x14ac:dyDescent="0.25">
      <c r="A9900" t="s">
        <v>1015</v>
      </c>
      <c r="B9900">
        <v>243</v>
      </c>
      <c r="C9900">
        <v>28</v>
      </c>
      <c r="D9900">
        <v>6</v>
      </c>
      <c r="E9900" t="s">
        <v>30</v>
      </c>
      <c r="F9900">
        <v>19.25</v>
      </c>
      <c r="G9900">
        <v>27.2</v>
      </c>
      <c r="H9900">
        <v>34</v>
      </c>
      <c r="I9900">
        <v>423.5</v>
      </c>
      <c r="J9900">
        <v>9.39</v>
      </c>
      <c r="K9900" t="s">
        <v>1016</v>
      </c>
    </row>
    <row r="9901" spans="1:11" x14ac:dyDescent="0.25">
      <c r="A9901" t="s">
        <v>1017</v>
      </c>
      <c r="B9901">
        <v>243</v>
      </c>
      <c r="C9901">
        <v>28</v>
      </c>
      <c r="D9901">
        <v>8</v>
      </c>
      <c r="E9901" t="s">
        <v>30</v>
      </c>
      <c r="F9901">
        <v>7.77</v>
      </c>
      <c r="G9901">
        <v>17.600000000000001</v>
      </c>
      <c r="H9901" t="s">
        <v>31</v>
      </c>
      <c r="I9901" t="s">
        <v>31</v>
      </c>
      <c r="J9901" t="s">
        <v>31</v>
      </c>
      <c r="K9901" t="s">
        <v>1018</v>
      </c>
    </row>
    <row r="9902" spans="1:11" x14ac:dyDescent="0.25">
      <c r="A9902" t="s">
        <v>1019</v>
      </c>
      <c r="B9902">
        <v>243</v>
      </c>
      <c r="C9902">
        <v>28</v>
      </c>
      <c r="D9902">
        <v>8</v>
      </c>
      <c r="E9902" t="s">
        <v>30</v>
      </c>
      <c r="F9902">
        <v>7.77</v>
      </c>
      <c r="G9902">
        <v>26.91</v>
      </c>
      <c r="H9902" t="s">
        <v>31</v>
      </c>
      <c r="I9902" t="s">
        <v>31</v>
      </c>
      <c r="J9902" t="s">
        <v>31</v>
      </c>
      <c r="K9902" t="s">
        <v>1018</v>
      </c>
    </row>
    <row r="9903" spans="1:11" x14ac:dyDescent="0.25">
      <c r="A9903" t="s">
        <v>1020</v>
      </c>
      <c r="B9903">
        <v>243</v>
      </c>
      <c r="C9903">
        <v>28</v>
      </c>
      <c r="D9903">
        <v>8</v>
      </c>
      <c r="E9903" t="s">
        <v>30</v>
      </c>
      <c r="F9903">
        <v>7.77</v>
      </c>
      <c r="G9903">
        <v>17.600000000000001</v>
      </c>
      <c r="H9903">
        <v>32</v>
      </c>
      <c r="I9903">
        <v>157.62</v>
      </c>
      <c r="J9903">
        <v>6.01</v>
      </c>
      <c r="K9903" t="s">
        <v>1018</v>
      </c>
    </row>
    <row r="9904" spans="1:11" x14ac:dyDescent="0.25">
      <c r="A9904" t="s">
        <v>1021</v>
      </c>
      <c r="B9904">
        <v>243</v>
      </c>
      <c r="C9904">
        <v>28</v>
      </c>
      <c r="D9904">
        <v>8</v>
      </c>
      <c r="E9904" t="s">
        <v>30</v>
      </c>
      <c r="F9904">
        <v>7.77</v>
      </c>
      <c r="G9904">
        <v>26.91</v>
      </c>
      <c r="H9904">
        <v>32</v>
      </c>
      <c r="I9904">
        <v>97.68</v>
      </c>
      <c r="J9904">
        <v>5.62</v>
      </c>
      <c r="K9904" t="s">
        <v>1018</v>
      </c>
    </row>
    <row r="9905" spans="1:11" x14ac:dyDescent="0.25">
      <c r="A9905" t="s">
        <v>1022</v>
      </c>
      <c r="B9905">
        <v>292</v>
      </c>
      <c r="C9905">
        <v>21</v>
      </c>
      <c r="D9905">
        <v>4</v>
      </c>
      <c r="E9905" t="s">
        <v>30</v>
      </c>
      <c r="F9905">
        <v>0.72</v>
      </c>
      <c r="G9905">
        <v>4.8</v>
      </c>
      <c r="H9905" t="s">
        <v>31</v>
      </c>
      <c r="I9905" t="s">
        <v>31</v>
      </c>
      <c r="J9905" t="s">
        <v>31</v>
      </c>
      <c r="K9905" t="s">
        <v>907</v>
      </c>
    </row>
    <row r="9906" spans="1:11" x14ac:dyDescent="0.25">
      <c r="A9906" t="s">
        <v>1023</v>
      </c>
      <c r="B9906">
        <v>243</v>
      </c>
      <c r="C9906">
        <v>28</v>
      </c>
      <c r="D9906">
        <v>13</v>
      </c>
      <c r="E9906" t="s">
        <v>30</v>
      </c>
      <c r="F9906">
        <v>14.76</v>
      </c>
      <c r="G9906">
        <v>35.4</v>
      </c>
      <c r="H9906" t="s">
        <v>31</v>
      </c>
      <c r="I9906" t="s">
        <v>31</v>
      </c>
      <c r="J9906" t="s">
        <v>31</v>
      </c>
      <c r="K9906" t="s">
        <v>1024</v>
      </c>
    </row>
    <row r="9907" spans="1:11" x14ac:dyDescent="0.25">
      <c r="A9907" t="s">
        <v>1025</v>
      </c>
      <c r="B9907">
        <v>243</v>
      </c>
      <c r="C9907">
        <v>28</v>
      </c>
      <c r="D9907">
        <v>13</v>
      </c>
      <c r="E9907" t="s">
        <v>30</v>
      </c>
      <c r="F9907">
        <v>14.76</v>
      </c>
      <c r="G9907">
        <v>50.03</v>
      </c>
      <c r="H9907" t="s">
        <v>31</v>
      </c>
      <c r="I9907" t="s">
        <v>31</v>
      </c>
      <c r="J9907" t="s">
        <v>31</v>
      </c>
      <c r="K9907" t="s">
        <v>1024</v>
      </c>
    </row>
    <row r="9908" spans="1:11" x14ac:dyDescent="0.25">
      <c r="A9908" t="s">
        <v>1026</v>
      </c>
      <c r="B9908">
        <v>243</v>
      </c>
      <c r="C9908">
        <v>28</v>
      </c>
      <c r="D9908">
        <v>6</v>
      </c>
      <c r="E9908" t="s">
        <v>30</v>
      </c>
      <c r="F9908">
        <v>8.8800000000000008</v>
      </c>
      <c r="G9908">
        <v>18.399999999999999</v>
      </c>
      <c r="H9908">
        <v>12</v>
      </c>
      <c r="I9908">
        <v>42.18</v>
      </c>
      <c r="J9908">
        <v>1.47</v>
      </c>
      <c r="K9908" t="s">
        <v>1027</v>
      </c>
    </row>
    <row r="9909" spans="1:11" x14ac:dyDescent="0.25">
      <c r="A9909" t="s">
        <v>1028</v>
      </c>
      <c r="B9909">
        <v>243</v>
      </c>
      <c r="C9909">
        <v>28</v>
      </c>
      <c r="D9909">
        <v>16</v>
      </c>
      <c r="E9909" t="s">
        <v>30</v>
      </c>
      <c r="F9909">
        <v>17.760000000000002</v>
      </c>
      <c r="G9909">
        <v>61.68</v>
      </c>
      <c r="H9909" t="s">
        <v>31</v>
      </c>
      <c r="I9909" t="s">
        <v>31</v>
      </c>
      <c r="J9909" t="s">
        <v>31</v>
      </c>
      <c r="K9909" t="s">
        <v>1029</v>
      </c>
    </row>
    <row r="9910" spans="1:11" x14ac:dyDescent="0.25">
      <c r="A9910" t="s">
        <v>1030</v>
      </c>
      <c r="B9910">
        <v>243</v>
      </c>
      <c r="C9910">
        <v>28</v>
      </c>
      <c r="D9910">
        <v>16</v>
      </c>
      <c r="E9910" t="s">
        <v>30</v>
      </c>
      <c r="F9910">
        <v>17.760000000000002</v>
      </c>
      <c r="G9910">
        <v>40.4</v>
      </c>
      <c r="H9910">
        <v>150</v>
      </c>
      <c r="I9910" s="1">
        <v>1058.94</v>
      </c>
      <c r="J9910">
        <v>41.06</v>
      </c>
      <c r="K9910" t="s">
        <v>1029</v>
      </c>
    </row>
    <row r="9911" spans="1:11" x14ac:dyDescent="0.25">
      <c r="A9911" t="s">
        <v>1031</v>
      </c>
      <c r="B9911">
        <v>243</v>
      </c>
      <c r="C9911">
        <v>28</v>
      </c>
      <c r="D9911">
        <v>16</v>
      </c>
      <c r="E9911" t="s">
        <v>30</v>
      </c>
      <c r="F9911">
        <v>17.760000000000002</v>
      </c>
      <c r="G9911">
        <v>61.68</v>
      </c>
      <c r="H9911">
        <v>112</v>
      </c>
      <c r="I9911">
        <v>790.32</v>
      </c>
      <c r="J9911">
        <v>46.34</v>
      </c>
      <c r="K9911" t="s">
        <v>1029</v>
      </c>
    </row>
    <row r="9912" spans="1:11" x14ac:dyDescent="0.25">
      <c r="A9912" t="s">
        <v>133</v>
      </c>
      <c r="B9912">
        <v>392</v>
      </c>
      <c r="C9912">
        <v>31</v>
      </c>
      <c r="D9912">
        <v>59</v>
      </c>
      <c r="E9912" t="s">
        <v>30</v>
      </c>
      <c r="F9912">
        <v>13.1</v>
      </c>
      <c r="G9912">
        <v>183.19</v>
      </c>
      <c r="H9912" t="s">
        <v>31</v>
      </c>
      <c r="I9912" t="s">
        <v>31</v>
      </c>
      <c r="J9912" t="s">
        <v>31</v>
      </c>
      <c r="K9912" t="s">
        <v>560</v>
      </c>
    </row>
    <row r="9913" spans="1:11" x14ac:dyDescent="0.25">
      <c r="A9913" t="s">
        <v>134</v>
      </c>
      <c r="B9913">
        <v>392</v>
      </c>
      <c r="C9913">
        <v>31</v>
      </c>
      <c r="D9913">
        <v>59</v>
      </c>
      <c r="E9913" t="s">
        <v>30</v>
      </c>
      <c r="F9913">
        <v>13.86</v>
      </c>
      <c r="G9913">
        <v>182.61</v>
      </c>
      <c r="H9913">
        <v>4</v>
      </c>
      <c r="I9913">
        <v>5.0599999999999996</v>
      </c>
      <c r="J9913">
        <v>0.51</v>
      </c>
      <c r="K9913" t="s">
        <v>644</v>
      </c>
    </row>
    <row r="9914" spans="1:11" x14ac:dyDescent="0.25">
      <c r="A9914" t="s">
        <v>135</v>
      </c>
      <c r="B9914">
        <v>392</v>
      </c>
      <c r="C9914">
        <v>31</v>
      </c>
      <c r="D9914">
        <v>83</v>
      </c>
      <c r="E9914" t="s">
        <v>30</v>
      </c>
      <c r="F9914">
        <v>25.29</v>
      </c>
      <c r="G9914">
        <v>99.52</v>
      </c>
      <c r="H9914">
        <v>24.49</v>
      </c>
      <c r="I9914">
        <v>55.82</v>
      </c>
      <c r="J9914">
        <v>3.87</v>
      </c>
      <c r="K9914" t="s">
        <v>645</v>
      </c>
    </row>
    <row r="9915" spans="1:11" x14ac:dyDescent="0.25">
      <c r="A9915" t="s">
        <v>136</v>
      </c>
      <c r="B9915">
        <v>392</v>
      </c>
      <c r="C9915">
        <v>31</v>
      </c>
      <c r="D9915">
        <v>42</v>
      </c>
      <c r="E9915" t="s">
        <v>30</v>
      </c>
      <c r="F9915">
        <v>14.37</v>
      </c>
      <c r="G9915">
        <v>53.3</v>
      </c>
      <c r="H9915">
        <v>7.07</v>
      </c>
      <c r="I9915">
        <v>15.86</v>
      </c>
      <c r="J9915">
        <v>1.1000000000000001</v>
      </c>
      <c r="K9915" t="s">
        <v>646</v>
      </c>
    </row>
    <row r="9916" spans="1:11" x14ac:dyDescent="0.25">
      <c r="A9916" t="s">
        <v>137</v>
      </c>
      <c r="B9916">
        <v>392</v>
      </c>
      <c r="C9916">
        <v>31</v>
      </c>
      <c r="D9916">
        <v>39</v>
      </c>
      <c r="E9916" t="s">
        <v>30</v>
      </c>
      <c r="F9916">
        <v>13.12</v>
      </c>
      <c r="G9916">
        <v>48.28</v>
      </c>
      <c r="H9916">
        <v>2.12</v>
      </c>
      <c r="I9916">
        <v>2.36</v>
      </c>
      <c r="J9916">
        <v>0.27</v>
      </c>
      <c r="K9916" t="s">
        <v>647</v>
      </c>
    </row>
    <row r="9917" spans="1:11" x14ac:dyDescent="0.25">
      <c r="A9917" t="s">
        <v>138</v>
      </c>
      <c r="B9917">
        <v>392</v>
      </c>
      <c r="C9917">
        <v>31</v>
      </c>
      <c r="D9917">
        <v>54</v>
      </c>
      <c r="E9917" t="s">
        <v>30</v>
      </c>
      <c r="F9917">
        <v>14.69</v>
      </c>
      <c r="G9917">
        <v>60.28</v>
      </c>
      <c r="H9917">
        <v>7.66</v>
      </c>
      <c r="I9917">
        <v>29.19</v>
      </c>
      <c r="J9917">
        <v>2.31</v>
      </c>
      <c r="K9917" t="s">
        <v>648</v>
      </c>
    </row>
    <row r="9918" spans="1:11" x14ac:dyDescent="0.25">
      <c r="A9918" t="s">
        <v>139</v>
      </c>
      <c r="B9918">
        <v>392</v>
      </c>
      <c r="C9918">
        <v>31</v>
      </c>
      <c r="D9918">
        <v>54</v>
      </c>
      <c r="E9918" t="s">
        <v>30</v>
      </c>
      <c r="F9918">
        <v>14.69</v>
      </c>
      <c r="G9918">
        <v>60.51</v>
      </c>
      <c r="H9918">
        <v>14.84</v>
      </c>
      <c r="I9918">
        <v>59.65</v>
      </c>
      <c r="J9918">
        <v>4.45</v>
      </c>
      <c r="K9918" t="s">
        <v>649</v>
      </c>
    </row>
    <row r="9919" spans="1:11" x14ac:dyDescent="0.25">
      <c r="A9919" t="s">
        <v>140</v>
      </c>
      <c r="B9919">
        <v>392</v>
      </c>
      <c r="C9919">
        <v>31</v>
      </c>
      <c r="D9919">
        <v>50</v>
      </c>
      <c r="E9919" t="s">
        <v>30</v>
      </c>
      <c r="F9919">
        <v>13</v>
      </c>
      <c r="G9919">
        <v>54.89</v>
      </c>
      <c r="H9919">
        <v>5.74</v>
      </c>
      <c r="I9919">
        <v>21.67</v>
      </c>
      <c r="J9919">
        <v>1.72</v>
      </c>
      <c r="K9919" t="s">
        <v>650</v>
      </c>
    </row>
    <row r="9920" spans="1:11" x14ac:dyDescent="0.25">
      <c r="A9920" t="s">
        <v>141</v>
      </c>
      <c r="B9920">
        <v>392</v>
      </c>
      <c r="C9920">
        <v>31</v>
      </c>
      <c r="D9920">
        <v>50</v>
      </c>
      <c r="E9920" t="s">
        <v>30</v>
      </c>
      <c r="F9920">
        <v>13</v>
      </c>
      <c r="G9920">
        <v>55.12</v>
      </c>
      <c r="H9920">
        <v>11.16</v>
      </c>
      <c r="I9920">
        <v>45.02</v>
      </c>
      <c r="J9920">
        <v>3.36</v>
      </c>
      <c r="K9920" t="s">
        <v>651</v>
      </c>
    </row>
    <row r="9921" spans="1:11" x14ac:dyDescent="0.25">
      <c r="A9921" t="s">
        <v>142</v>
      </c>
      <c r="B9921">
        <v>392</v>
      </c>
      <c r="C9921">
        <v>31</v>
      </c>
      <c r="D9921">
        <v>50</v>
      </c>
      <c r="E9921" t="s">
        <v>30</v>
      </c>
      <c r="F9921">
        <v>18.97</v>
      </c>
      <c r="G9921">
        <v>64.959999999999994</v>
      </c>
      <c r="H9921">
        <v>54</v>
      </c>
      <c r="I9921">
        <v>306.14</v>
      </c>
      <c r="J9921">
        <v>18.62</v>
      </c>
      <c r="K9921" t="s">
        <v>652</v>
      </c>
    </row>
    <row r="9922" spans="1:11" x14ac:dyDescent="0.25">
      <c r="A9922" t="s">
        <v>143</v>
      </c>
      <c r="B9922">
        <v>392</v>
      </c>
      <c r="C9922">
        <v>31</v>
      </c>
      <c r="D9922">
        <v>49</v>
      </c>
      <c r="E9922" t="s">
        <v>30</v>
      </c>
      <c r="F9922">
        <v>18.96</v>
      </c>
      <c r="G9922">
        <v>64.16</v>
      </c>
      <c r="H9922">
        <v>74</v>
      </c>
      <c r="I9922">
        <v>444.72</v>
      </c>
      <c r="J9922">
        <v>26.54</v>
      </c>
      <c r="K9922" t="s">
        <v>653</v>
      </c>
    </row>
    <row r="9923" spans="1:11" x14ac:dyDescent="0.25">
      <c r="A9923" t="s">
        <v>144</v>
      </c>
      <c r="B9923">
        <v>392</v>
      </c>
      <c r="C9923">
        <v>31</v>
      </c>
      <c r="D9923">
        <v>64</v>
      </c>
      <c r="E9923" t="s">
        <v>30</v>
      </c>
      <c r="F9923">
        <v>20.18</v>
      </c>
      <c r="G9923">
        <v>84.17</v>
      </c>
      <c r="H9923">
        <v>3.47</v>
      </c>
      <c r="I9923">
        <v>6.22</v>
      </c>
      <c r="J9923">
        <v>0.41</v>
      </c>
      <c r="K9923" t="s">
        <v>654</v>
      </c>
    </row>
    <row r="9924" spans="1:11" x14ac:dyDescent="0.25">
      <c r="A9924" t="s">
        <v>145</v>
      </c>
      <c r="B9924">
        <v>392</v>
      </c>
      <c r="C9924">
        <v>31</v>
      </c>
      <c r="D9924">
        <v>61</v>
      </c>
      <c r="E9924" t="s">
        <v>30</v>
      </c>
      <c r="F9924">
        <v>20.28</v>
      </c>
      <c r="G9924">
        <v>81.52</v>
      </c>
      <c r="H9924">
        <v>5.32</v>
      </c>
      <c r="I9924">
        <v>10.55</v>
      </c>
      <c r="J9924">
        <v>0.56999999999999995</v>
      </c>
      <c r="K9924" t="s">
        <v>655</v>
      </c>
    </row>
    <row r="9925" spans="1:11" x14ac:dyDescent="0.25">
      <c r="A9925" t="s">
        <v>146</v>
      </c>
      <c r="B9925">
        <v>392</v>
      </c>
      <c r="C9925">
        <v>31</v>
      </c>
      <c r="D9925">
        <v>65</v>
      </c>
      <c r="E9925" t="s">
        <v>30</v>
      </c>
      <c r="F9925">
        <v>17.559999999999999</v>
      </c>
      <c r="G9925">
        <v>73.040000000000006</v>
      </c>
      <c r="H9925">
        <v>3.33</v>
      </c>
      <c r="I9925">
        <v>19.7</v>
      </c>
      <c r="J9925">
        <v>1.33</v>
      </c>
      <c r="K9925" t="s">
        <v>656</v>
      </c>
    </row>
    <row r="9926" spans="1:11" x14ac:dyDescent="0.25">
      <c r="A9926" t="s">
        <v>147</v>
      </c>
      <c r="B9926">
        <v>392</v>
      </c>
      <c r="C9926">
        <v>31</v>
      </c>
      <c r="D9926">
        <v>67</v>
      </c>
      <c r="E9926" t="s">
        <v>30</v>
      </c>
      <c r="F9926">
        <v>18.82</v>
      </c>
      <c r="G9926">
        <v>76.650000000000006</v>
      </c>
      <c r="H9926">
        <v>9.1999999999999993</v>
      </c>
      <c r="I9926">
        <v>26.02</v>
      </c>
      <c r="J9926">
        <v>1.75</v>
      </c>
      <c r="K9926" t="s">
        <v>657</v>
      </c>
    </row>
    <row r="9927" spans="1:11" x14ac:dyDescent="0.25">
      <c r="A9927" t="s">
        <v>148</v>
      </c>
      <c r="B9927">
        <v>392</v>
      </c>
      <c r="C9927">
        <v>31</v>
      </c>
      <c r="D9927">
        <v>80</v>
      </c>
      <c r="E9927" t="s">
        <v>30</v>
      </c>
      <c r="F9927">
        <v>23.61</v>
      </c>
      <c r="G9927">
        <v>97.1</v>
      </c>
      <c r="H9927">
        <v>11.35</v>
      </c>
      <c r="I9927">
        <v>33.69</v>
      </c>
      <c r="J9927">
        <v>2.46</v>
      </c>
      <c r="K9927" t="s">
        <v>658</v>
      </c>
    </row>
    <row r="9928" spans="1:11" x14ac:dyDescent="0.25">
      <c r="A9928" t="s">
        <v>149</v>
      </c>
      <c r="B9928">
        <v>392</v>
      </c>
      <c r="C9928">
        <v>31</v>
      </c>
      <c r="D9928">
        <v>80</v>
      </c>
      <c r="E9928" t="s">
        <v>30</v>
      </c>
      <c r="F9928">
        <v>23.46</v>
      </c>
      <c r="G9928">
        <v>96.01</v>
      </c>
      <c r="H9928">
        <v>11.59</v>
      </c>
      <c r="I9928">
        <v>28.52</v>
      </c>
      <c r="J9928">
        <v>2.2799999999999998</v>
      </c>
      <c r="K9928" t="s">
        <v>659</v>
      </c>
    </row>
    <row r="9929" spans="1:11" x14ac:dyDescent="0.25">
      <c r="A9929" t="s">
        <v>150</v>
      </c>
      <c r="B9929">
        <v>392</v>
      </c>
      <c r="C9929">
        <v>31</v>
      </c>
      <c r="D9929">
        <v>54</v>
      </c>
      <c r="E9929" t="s">
        <v>30</v>
      </c>
      <c r="F9929">
        <v>14.68</v>
      </c>
      <c r="G9929">
        <v>59.73</v>
      </c>
      <c r="H9929">
        <v>18</v>
      </c>
      <c r="I9929">
        <v>76.540000000000006</v>
      </c>
      <c r="J9929">
        <v>5.31</v>
      </c>
      <c r="K9929" t="s">
        <v>660</v>
      </c>
    </row>
    <row r="9930" spans="1:11" x14ac:dyDescent="0.25">
      <c r="A9930" t="s">
        <v>151</v>
      </c>
      <c r="B9930">
        <v>392</v>
      </c>
      <c r="C9930">
        <v>31</v>
      </c>
      <c r="D9930">
        <v>51</v>
      </c>
      <c r="E9930" t="s">
        <v>30</v>
      </c>
      <c r="F9930">
        <v>14.68</v>
      </c>
      <c r="G9930">
        <v>57.64</v>
      </c>
      <c r="H9930">
        <v>4.7699999999999996</v>
      </c>
      <c r="I9930">
        <v>25.27</v>
      </c>
      <c r="J9930">
        <v>1.97</v>
      </c>
      <c r="K9930" t="s">
        <v>661</v>
      </c>
    </row>
    <row r="9931" spans="1:11" x14ac:dyDescent="0.25">
      <c r="A9931" t="s">
        <v>152</v>
      </c>
      <c r="B9931">
        <v>392</v>
      </c>
      <c r="C9931">
        <v>31</v>
      </c>
      <c r="D9931">
        <v>49</v>
      </c>
      <c r="E9931" t="s">
        <v>30</v>
      </c>
      <c r="F9931">
        <v>12.26</v>
      </c>
      <c r="G9931">
        <v>55.88</v>
      </c>
      <c r="H9931" t="s">
        <v>31</v>
      </c>
      <c r="I9931" t="s">
        <v>31</v>
      </c>
      <c r="J9931" t="s">
        <v>31</v>
      </c>
      <c r="K9931" t="s">
        <v>662</v>
      </c>
    </row>
    <row r="9932" spans="1:11" x14ac:dyDescent="0.25">
      <c r="A9932" t="s">
        <v>153</v>
      </c>
      <c r="B9932">
        <v>392</v>
      </c>
      <c r="C9932">
        <v>31</v>
      </c>
      <c r="D9932">
        <v>39</v>
      </c>
      <c r="E9932" t="s">
        <v>30</v>
      </c>
      <c r="F9932">
        <v>10.35</v>
      </c>
      <c r="G9932">
        <v>46.25</v>
      </c>
      <c r="H9932" t="s">
        <v>31</v>
      </c>
      <c r="I9932" t="s">
        <v>31</v>
      </c>
      <c r="J9932" t="s">
        <v>31</v>
      </c>
      <c r="K9932" t="s">
        <v>662</v>
      </c>
    </row>
    <row r="9933" spans="1:11" x14ac:dyDescent="0.25">
      <c r="A9933" t="s">
        <v>154</v>
      </c>
      <c r="B9933">
        <v>392</v>
      </c>
      <c r="C9933">
        <v>31</v>
      </c>
      <c r="D9933">
        <v>44</v>
      </c>
      <c r="E9933" t="s">
        <v>30</v>
      </c>
      <c r="F9933">
        <v>15.37</v>
      </c>
      <c r="G9933">
        <v>53.29</v>
      </c>
      <c r="H9933">
        <v>6</v>
      </c>
      <c r="I9933">
        <v>23.7</v>
      </c>
      <c r="J9933">
        <v>1.4</v>
      </c>
      <c r="K9933" t="s">
        <v>663</v>
      </c>
    </row>
    <row r="9934" spans="1:11" x14ac:dyDescent="0.25">
      <c r="A9934" t="s">
        <v>155</v>
      </c>
      <c r="B9934">
        <v>392</v>
      </c>
      <c r="C9934">
        <v>31</v>
      </c>
      <c r="D9934">
        <v>44</v>
      </c>
      <c r="E9934" t="s">
        <v>30</v>
      </c>
      <c r="F9934">
        <v>15.37</v>
      </c>
      <c r="G9934">
        <v>53.29</v>
      </c>
      <c r="H9934">
        <v>13.43</v>
      </c>
      <c r="I9934">
        <v>26.31</v>
      </c>
      <c r="J9934">
        <v>1.61</v>
      </c>
      <c r="K9934" t="s">
        <v>663</v>
      </c>
    </row>
    <row r="9935" spans="1:11" x14ac:dyDescent="0.25">
      <c r="A9935" t="s">
        <v>156</v>
      </c>
      <c r="B9935">
        <v>392</v>
      </c>
      <c r="C9935">
        <v>31</v>
      </c>
      <c r="D9935">
        <v>29</v>
      </c>
      <c r="E9935" t="s">
        <v>30</v>
      </c>
      <c r="F9935">
        <v>5.71</v>
      </c>
      <c r="G9935">
        <v>31.4</v>
      </c>
      <c r="H9935" t="s">
        <v>31</v>
      </c>
      <c r="I9935" t="s">
        <v>31</v>
      </c>
      <c r="J9935" t="s">
        <v>31</v>
      </c>
      <c r="K9935" t="s">
        <v>664</v>
      </c>
    </row>
    <row r="9936" spans="1:11" x14ac:dyDescent="0.25">
      <c r="A9936" t="s">
        <v>157</v>
      </c>
      <c r="B9936">
        <v>392</v>
      </c>
      <c r="C9936">
        <v>31</v>
      </c>
      <c r="D9936">
        <v>31</v>
      </c>
      <c r="E9936" t="s">
        <v>30</v>
      </c>
      <c r="F9936">
        <v>6.66</v>
      </c>
      <c r="G9936">
        <v>34.39</v>
      </c>
      <c r="H9936" t="s">
        <v>31</v>
      </c>
      <c r="I9936" t="s">
        <v>31</v>
      </c>
      <c r="J9936" t="s">
        <v>31</v>
      </c>
      <c r="K9936" t="s">
        <v>665</v>
      </c>
    </row>
    <row r="9937" spans="1:11" x14ac:dyDescent="0.25">
      <c r="A9937" t="s">
        <v>158</v>
      </c>
      <c r="B9937">
        <v>392</v>
      </c>
      <c r="C9937">
        <v>31</v>
      </c>
      <c r="D9937">
        <v>104</v>
      </c>
      <c r="E9937" t="s">
        <v>30</v>
      </c>
      <c r="F9937">
        <v>29.58</v>
      </c>
      <c r="G9937">
        <v>124.64</v>
      </c>
      <c r="H9937">
        <v>39.08</v>
      </c>
      <c r="I9937">
        <v>179.06</v>
      </c>
      <c r="J9937">
        <v>13.05</v>
      </c>
      <c r="K9937" t="s">
        <v>666</v>
      </c>
    </row>
    <row r="9938" spans="1:11" x14ac:dyDescent="0.25">
      <c r="A9938" t="s">
        <v>159</v>
      </c>
      <c r="B9938">
        <v>392</v>
      </c>
      <c r="C9938">
        <v>31</v>
      </c>
      <c r="D9938">
        <v>102</v>
      </c>
      <c r="E9938" t="s">
        <v>30</v>
      </c>
      <c r="F9938">
        <v>29.07</v>
      </c>
      <c r="G9938">
        <v>120.15</v>
      </c>
      <c r="H9938">
        <v>24</v>
      </c>
      <c r="I9938">
        <v>148.58000000000001</v>
      </c>
      <c r="J9938">
        <v>10.54</v>
      </c>
      <c r="K9938" t="s">
        <v>667</v>
      </c>
    </row>
    <row r="9939" spans="1:11" x14ac:dyDescent="0.25">
      <c r="A9939" t="s">
        <v>160</v>
      </c>
      <c r="B9939">
        <v>392</v>
      </c>
      <c r="C9939">
        <v>31</v>
      </c>
      <c r="D9939">
        <v>53</v>
      </c>
      <c r="E9939" t="s">
        <v>30</v>
      </c>
      <c r="F9939">
        <v>14.68</v>
      </c>
      <c r="G9939">
        <v>64.53</v>
      </c>
      <c r="H9939" t="s">
        <v>31</v>
      </c>
      <c r="I9939" t="s">
        <v>31</v>
      </c>
      <c r="J9939" t="s">
        <v>31</v>
      </c>
      <c r="K9939" t="s">
        <v>668</v>
      </c>
    </row>
    <row r="9940" spans="1:11" x14ac:dyDescent="0.25">
      <c r="A9940" t="s">
        <v>161</v>
      </c>
      <c r="B9940">
        <v>392</v>
      </c>
      <c r="C9940">
        <v>31</v>
      </c>
      <c r="D9940">
        <v>54</v>
      </c>
      <c r="E9940" t="s">
        <v>30</v>
      </c>
      <c r="F9940">
        <v>13.96</v>
      </c>
      <c r="G9940">
        <v>61.95</v>
      </c>
      <c r="H9940">
        <v>4.22</v>
      </c>
      <c r="I9940">
        <v>10.41</v>
      </c>
      <c r="J9940">
        <v>0.79</v>
      </c>
      <c r="K9940" t="s">
        <v>669</v>
      </c>
    </row>
    <row r="9941" spans="1:11" x14ac:dyDescent="0.25">
      <c r="A9941" t="s">
        <v>162</v>
      </c>
      <c r="B9941">
        <v>392</v>
      </c>
      <c r="C9941">
        <v>31</v>
      </c>
      <c r="D9941">
        <v>41</v>
      </c>
      <c r="E9941" t="s">
        <v>30</v>
      </c>
      <c r="F9941">
        <v>14.72</v>
      </c>
      <c r="G9941">
        <v>51.87</v>
      </c>
      <c r="H9941">
        <v>25.08</v>
      </c>
      <c r="I9941">
        <v>103.5</v>
      </c>
      <c r="J9941">
        <v>5.89</v>
      </c>
      <c r="K9941" t="s">
        <v>670</v>
      </c>
    </row>
    <row r="9942" spans="1:11" x14ac:dyDescent="0.25">
      <c r="A9942" t="s">
        <v>164</v>
      </c>
      <c r="B9942">
        <v>392</v>
      </c>
      <c r="C9942">
        <v>31</v>
      </c>
      <c r="D9942">
        <v>25</v>
      </c>
      <c r="E9942" t="s">
        <v>30</v>
      </c>
      <c r="F9942">
        <v>8.18</v>
      </c>
      <c r="G9942">
        <v>30.56</v>
      </c>
      <c r="H9942">
        <v>8.32</v>
      </c>
      <c r="I9942">
        <v>22.46</v>
      </c>
      <c r="J9942">
        <v>1.41</v>
      </c>
      <c r="K9942" t="s">
        <v>672</v>
      </c>
    </row>
    <row r="9943" spans="1:11" x14ac:dyDescent="0.25">
      <c r="A9943" t="s">
        <v>165</v>
      </c>
      <c r="B9943">
        <v>392</v>
      </c>
      <c r="C9943">
        <v>31</v>
      </c>
      <c r="D9943">
        <v>25</v>
      </c>
      <c r="E9943" t="s">
        <v>30</v>
      </c>
      <c r="F9943">
        <v>8.18</v>
      </c>
      <c r="G9943">
        <v>30.59</v>
      </c>
      <c r="H9943">
        <v>15.27</v>
      </c>
      <c r="I9943">
        <v>58.5</v>
      </c>
      <c r="J9943">
        <v>3.71</v>
      </c>
      <c r="K9943" t="s">
        <v>673</v>
      </c>
    </row>
    <row r="9944" spans="1:11" x14ac:dyDescent="0.25">
      <c r="A9944" t="s">
        <v>166</v>
      </c>
      <c r="B9944">
        <v>392</v>
      </c>
      <c r="C9944">
        <v>31</v>
      </c>
      <c r="D9944">
        <v>40</v>
      </c>
      <c r="E9944" t="s">
        <v>30</v>
      </c>
      <c r="F9944">
        <v>18.239999999999998</v>
      </c>
      <c r="G9944">
        <v>51.23</v>
      </c>
      <c r="H9944">
        <v>16.45</v>
      </c>
      <c r="I9944">
        <v>83.93</v>
      </c>
      <c r="J9944">
        <v>4.3899999999999997</v>
      </c>
      <c r="K9944" t="s">
        <v>674</v>
      </c>
    </row>
    <row r="9945" spans="1:11" x14ac:dyDescent="0.25">
      <c r="A9945" t="s">
        <v>167</v>
      </c>
      <c r="B9945">
        <v>392</v>
      </c>
      <c r="C9945">
        <v>31</v>
      </c>
      <c r="D9945">
        <v>40</v>
      </c>
      <c r="E9945" t="s">
        <v>30</v>
      </c>
      <c r="F9945">
        <v>17.78</v>
      </c>
      <c r="G9945">
        <v>50.44</v>
      </c>
      <c r="H9945">
        <v>11</v>
      </c>
      <c r="I9945">
        <v>72.09</v>
      </c>
      <c r="J9945">
        <v>3.78</v>
      </c>
      <c r="K9945" t="s">
        <v>675</v>
      </c>
    </row>
    <row r="9946" spans="1:11" x14ac:dyDescent="0.25">
      <c r="A9946" t="s">
        <v>168</v>
      </c>
      <c r="B9946">
        <v>392</v>
      </c>
      <c r="C9946">
        <v>31</v>
      </c>
      <c r="D9946">
        <v>73</v>
      </c>
      <c r="E9946" t="s">
        <v>30</v>
      </c>
      <c r="F9946">
        <v>20.92</v>
      </c>
      <c r="G9946">
        <v>85.22</v>
      </c>
      <c r="H9946">
        <v>54.75</v>
      </c>
      <c r="I9946">
        <v>233.62</v>
      </c>
      <c r="J9946">
        <v>17.3</v>
      </c>
      <c r="K9946" t="s">
        <v>676</v>
      </c>
    </row>
    <row r="9947" spans="1:11" x14ac:dyDescent="0.25">
      <c r="A9947" t="s">
        <v>169</v>
      </c>
      <c r="B9947">
        <v>392</v>
      </c>
      <c r="C9947">
        <v>31</v>
      </c>
      <c r="D9947">
        <v>74</v>
      </c>
      <c r="E9947" t="s">
        <v>30</v>
      </c>
      <c r="F9947">
        <v>21.62</v>
      </c>
      <c r="G9947">
        <v>87.85</v>
      </c>
      <c r="H9947">
        <v>41.3</v>
      </c>
      <c r="I9947">
        <v>162.94</v>
      </c>
      <c r="J9947">
        <v>12.8</v>
      </c>
      <c r="K9947" t="s">
        <v>677</v>
      </c>
    </row>
    <row r="9948" spans="1:11" x14ac:dyDescent="0.25">
      <c r="A9948" t="s">
        <v>170</v>
      </c>
      <c r="B9948">
        <v>392</v>
      </c>
      <c r="C9948">
        <v>31</v>
      </c>
      <c r="D9948">
        <v>32</v>
      </c>
      <c r="E9948" t="s">
        <v>30</v>
      </c>
      <c r="F9948">
        <v>10</v>
      </c>
      <c r="G9948">
        <v>38.1</v>
      </c>
      <c r="H9948">
        <v>20.71</v>
      </c>
      <c r="I9948">
        <v>86.29</v>
      </c>
      <c r="J9948">
        <v>5.7</v>
      </c>
      <c r="K9948" t="s">
        <v>678</v>
      </c>
    </row>
    <row r="9949" spans="1:11" x14ac:dyDescent="0.25">
      <c r="A9949" t="s">
        <v>171</v>
      </c>
      <c r="B9949">
        <v>392</v>
      </c>
      <c r="C9949">
        <v>31</v>
      </c>
      <c r="D9949">
        <v>31</v>
      </c>
      <c r="E9949" t="s">
        <v>30</v>
      </c>
      <c r="F9949">
        <v>10</v>
      </c>
      <c r="G9949">
        <v>37.58</v>
      </c>
      <c r="H9949">
        <v>12</v>
      </c>
      <c r="I9949">
        <v>41.68</v>
      </c>
      <c r="J9949">
        <v>2.52</v>
      </c>
      <c r="K9949" t="s">
        <v>679</v>
      </c>
    </row>
    <row r="9950" spans="1:11" x14ac:dyDescent="0.25">
      <c r="A9950" t="s">
        <v>172</v>
      </c>
      <c r="B9950">
        <v>392</v>
      </c>
      <c r="C9950">
        <v>31</v>
      </c>
      <c r="D9950">
        <v>60</v>
      </c>
      <c r="E9950" t="s">
        <v>30</v>
      </c>
      <c r="F9950">
        <v>17.21</v>
      </c>
      <c r="G9950">
        <v>68.599999999999994</v>
      </c>
      <c r="H9950">
        <v>7.24</v>
      </c>
      <c r="I9950">
        <v>58.77</v>
      </c>
      <c r="J9950">
        <v>4.04</v>
      </c>
      <c r="K9950" t="s">
        <v>680</v>
      </c>
    </row>
    <row r="9951" spans="1:11" x14ac:dyDescent="0.25">
      <c r="A9951" t="s">
        <v>173</v>
      </c>
      <c r="B9951">
        <v>392</v>
      </c>
      <c r="C9951">
        <v>31</v>
      </c>
      <c r="D9951">
        <v>62</v>
      </c>
      <c r="E9951" t="s">
        <v>30</v>
      </c>
      <c r="F9951">
        <v>19.170000000000002</v>
      </c>
      <c r="G9951">
        <v>73.040000000000006</v>
      </c>
      <c r="H9951">
        <v>4.63</v>
      </c>
      <c r="I9951">
        <v>13.95</v>
      </c>
      <c r="J9951">
        <v>1.1200000000000001</v>
      </c>
      <c r="K9951" t="s">
        <v>681</v>
      </c>
    </row>
    <row r="9952" spans="1:11" x14ac:dyDescent="0.25">
      <c r="A9952" t="s">
        <v>174</v>
      </c>
      <c r="B9952">
        <v>392</v>
      </c>
      <c r="C9952">
        <v>31</v>
      </c>
      <c r="D9952">
        <v>41</v>
      </c>
      <c r="E9952" t="s">
        <v>30</v>
      </c>
      <c r="F9952">
        <v>13.1</v>
      </c>
      <c r="G9952">
        <v>48.47</v>
      </c>
      <c r="H9952">
        <v>13.5</v>
      </c>
      <c r="I9952">
        <v>23.81</v>
      </c>
      <c r="J9952">
        <v>1.63</v>
      </c>
      <c r="K9952" t="s">
        <v>682</v>
      </c>
    </row>
    <row r="9953" spans="1:11" x14ac:dyDescent="0.25">
      <c r="A9953" t="s">
        <v>175</v>
      </c>
      <c r="B9953">
        <v>392</v>
      </c>
      <c r="C9953">
        <v>31</v>
      </c>
      <c r="D9953">
        <v>41</v>
      </c>
      <c r="E9953" t="s">
        <v>30</v>
      </c>
      <c r="F9953">
        <v>13.1</v>
      </c>
      <c r="G9953">
        <v>48.67</v>
      </c>
      <c r="H9953">
        <v>22</v>
      </c>
      <c r="I9953">
        <v>111.46</v>
      </c>
      <c r="J9953">
        <v>6.86</v>
      </c>
      <c r="K9953" t="s">
        <v>683</v>
      </c>
    </row>
    <row r="9954" spans="1:11" x14ac:dyDescent="0.25">
      <c r="A9954" t="s">
        <v>176</v>
      </c>
      <c r="B9954">
        <v>392</v>
      </c>
      <c r="C9954">
        <v>31</v>
      </c>
      <c r="D9954">
        <v>73</v>
      </c>
      <c r="E9954" t="s">
        <v>30</v>
      </c>
      <c r="F9954">
        <v>20.83</v>
      </c>
      <c r="G9954">
        <v>88.73</v>
      </c>
      <c r="H9954">
        <v>39.6</v>
      </c>
      <c r="I9954">
        <v>142.97999999999999</v>
      </c>
      <c r="J9954">
        <v>10.050000000000001</v>
      </c>
      <c r="K9954" t="s">
        <v>684</v>
      </c>
    </row>
    <row r="9955" spans="1:11" x14ac:dyDescent="0.25">
      <c r="A9955" t="s">
        <v>177</v>
      </c>
      <c r="B9955">
        <v>392</v>
      </c>
      <c r="C9955">
        <v>31</v>
      </c>
      <c r="D9955">
        <v>64</v>
      </c>
      <c r="E9955" t="s">
        <v>30</v>
      </c>
      <c r="F9955">
        <v>13.59</v>
      </c>
      <c r="G9955">
        <v>68.849999999999994</v>
      </c>
      <c r="H9955">
        <v>9.19</v>
      </c>
      <c r="I9955">
        <v>28.37</v>
      </c>
      <c r="J9955">
        <v>2.25</v>
      </c>
      <c r="K9955" t="s">
        <v>685</v>
      </c>
    </row>
    <row r="9956" spans="1:11" x14ac:dyDescent="0.25">
      <c r="A9956" t="s">
        <v>178</v>
      </c>
      <c r="B9956">
        <v>392</v>
      </c>
      <c r="C9956">
        <v>31</v>
      </c>
      <c r="D9956">
        <v>63</v>
      </c>
      <c r="E9956" t="s">
        <v>30</v>
      </c>
      <c r="F9956">
        <v>13.64</v>
      </c>
      <c r="G9956">
        <v>68.33</v>
      </c>
      <c r="H9956">
        <v>3.42</v>
      </c>
      <c r="I9956">
        <v>6.04</v>
      </c>
      <c r="J9956">
        <v>0.5</v>
      </c>
      <c r="K9956" t="s">
        <v>686</v>
      </c>
    </row>
    <row r="9957" spans="1:11" x14ac:dyDescent="0.25">
      <c r="A9957" t="s">
        <v>179</v>
      </c>
      <c r="B9957">
        <v>392</v>
      </c>
      <c r="C9957">
        <v>31</v>
      </c>
      <c r="D9957">
        <v>60</v>
      </c>
      <c r="E9957" t="s">
        <v>30</v>
      </c>
      <c r="F9957">
        <v>16.079999999999998</v>
      </c>
      <c r="G9957">
        <v>70.59</v>
      </c>
      <c r="H9957">
        <v>12</v>
      </c>
      <c r="I9957">
        <v>33.119999999999997</v>
      </c>
      <c r="J9957">
        <v>2.69</v>
      </c>
      <c r="K9957" t="s">
        <v>687</v>
      </c>
    </row>
    <row r="9958" spans="1:11" x14ac:dyDescent="0.25">
      <c r="A9958" t="s">
        <v>180</v>
      </c>
      <c r="B9958">
        <v>392</v>
      </c>
      <c r="C9958">
        <v>31</v>
      </c>
      <c r="D9958">
        <v>59</v>
      </c>
      <c r="E9958" t="s">
        <v>30</v>
      </c>
      <c r="F9958">
        <v>16.100000000000001</v>
      </c>
      <c r="G9958">
        <v>70.02</v>
      </c>
      <c r="H9958">
        <v>12.92</v>
      </c>
      <c r="I9958">
        <v>12.26</v>
      </c>
      <c r="J9958">
        <v>0.91</v>
      </c>
      <c r="K9958" t="s">
        <v>688</v>
      </c>
    </row>
    <row r="9959" spans="1:11" x14ac:dyDescent="0.25">
      <c r="A9959" t="s">
        <v>181</v>
      </c>
      <c r="B9959">
        <v>392</v>
      </c>
      <c r="C9959">
        <v>31</v>
      </c>
      <c r="D9959">
        <v>60</v>
      </c>
      <c r="E9959" t="s">
        <v>30</v>
      </c>
      <c r="F9959">
        <v>16.63</v>
      </c>
      <c r="G9959">
        <v>72.06</v>
      </c>
      <c r="H9959">
        <v>12</v>
      </c>
      <c r="I9959">
        <v>37.659999999999997</v>
      </c>
      <c r="J9959">
        <v>2.83</v>
      </c>
      <c r="K9959" t="s">
        <v>689</v>
      </c>
    </row>
    <row r="9960" spans="1:11" x14ac:dyDescent="0.25">
      <c r="A9960" t="s">
        <v>182</v>
      </c>
      <c r="B9960">
        <v>392</v>
      </c>
      <c r="C9960">
        <v>31</v>
      </c>
      <c r="D9960">
        <v>59</v>
      </c>
      <c r="E9960" t="s">
        <v>30</v>
      </c>
      <c r="F9960">
        <v>16.63</v>
      </c>
      <c r="G9960">
        <v>71.23</v>
      </c>
      <c r="H9960">
        <v>14.55</v>
      </c>
      <c r="I9960">
        <v>42.22</v>
      </c>
      <c r="J9960">
        <v>2.98</v>
      </c>
      <c r="K9960" t="s">
        <v>690</v>
      </c>
    </row>
    <row r="9961" spans="1:11" x14ac:dyDescent="0.25">
      <c r="A9961" t="s">
        <v>183</v>
      </c>
      <c r="B9961">
        <v>392</v>
      </c>
      <c r="C9961">
        <v>31</v>
      </c>
      <c r="D9961">
        <v>53</v>
      </c>
      <c r="E9961" t="s">
        <v>30</v>
      </c>
      <c r="F9961">
        <v>16.22</v>
      </c>
      <c r="G9961">
        <v>64.849999999999994</v>
      </c>
      <c r="H9961">
        <v>27.93</v>
      </c>
      <c r="I9961">
        <v>74.64</v>
      </c>
      <c r="J9961">
        <v>5</v>
      </c>
      <c r="K9961" t="s">
        <v>691</v>
      </c>
    </row>
    <row r="9962" spans="1:11" x14ac:dyDescent="0.25">
      <c r="A9962" t="s">
        <v>184</v>
      </c>
      <c r="B9962">
        <v>392</v>
      </c>
      <c r="C9962">
        <v>31</v>
      </c>
      <c r="D9962">
        <v>53</v>
      </c>
      <c r="E9962" t="s">
        <v>30</v>
      </c>
      <c r="F9962">
        <v>16.22</v>
      </c>
      <c r="G9962">
        <v>64.89</v>
      </c>
      <c r="H9962">
        <v>13.71</v>
      </c>
      <c r="I9962">
        <v>32.770000000000003</v>
      </c>
      <c r="J9962">
        <v>2.2400000000000002</v>
      </c>
      <c r="K9962" t="s">
        <v>1032</v>
      </c>
    </row>
    <row r="9963" spans="1:11" x14ac:dyDescent="0.25">
      <c r="A9963" t="s">
        <v>185</v>
      </c>
      <c r="B9963">
        <v>392</v>
      </c>
      <c r="C9963">
        <v>31</v>
      </c>
      <c r="D9963">
        <v>36</v>
      </c>
      <c r="E9963" t="s">
        <v>30</v>
      </c>
      <c r="F9963">
        <v>9.73</v>
      </c>
      <c r="G9963">
        <v>48.84</v>
      </c>
      <c r="H9963">
        <v>14.26</v>
      </c>
      <c r="I9963">
        <v>31.34</v>
      </c>
      <c r="J9963">
        <v>2.61</v>
      </c>
      <c r="K9963" t="s">
        <v>618</v>
      </c>
    </row>
    <row r="9964" spans="1:11" x14ac:dyDescent="0.25">
      <c r="A9964" t="s">
        <v>186</v>
      </c>
      <c r="B9964">
        <v>392</v>
      </c>
      <c r="C9964">
        <v>31</v>
      </c>
      <c r="D9964">
        <v>32</v>
      </c>
      <c r="E9964" t="s">
        <v>30</v>
      </c>
      <c r="F9964">
        <v>9.9499999999999993</v>
      </c>
      <c r="G9964">
        <v>48.82</v>
      </c>
      <c r="H9964">
        <v>11.6</v>
      </c>
      <c r="I9964">
        <v>26.24</v>
      </c>
      <c r="J9964">
        <v>2.0499999999999998</v>
      </c>
      <c r="K9964" t="s">
        <v>617</v>
      </c>
    </row>
    <row r="9965" spans="1:11" x14ac:dyDescent="0.25">
      <c r="A9965" t="s">
        <v>187</v>
      </c>
      <c r="B9965">
        <v>392</v>
      </c>
      <c r="C9965">
        <v>31</v>
      </c>
      <c r="D9965">
        <v>24</v>
      </c>
      <c r="E9965" t="s">
        <v>30</v>
      </c>
      <c r="F9965">
        <v>11.79</v>
      </c>
      <c r="G9965">
        <v>34.11</v>
      </c>
      <c r="H9965" t="s">
        <v>31</v>
      </c>
      <c r="I9965" t="s">
        <v>31</v>
      </c>
      <c r="J9965" t="s">
        <v>31</v>
      </c>
      <c r="K9965" t="s">
        <v>693</v>
      </c>
    </row>
    <row r="9966" spans="1:11" x14ac:dyDescent="0.25">
      <c r="A9966" t="s">
        <v>188</v>
      </c>
      <c r="B9966">
        <v>392</v>
      </c>
      <c r="C9966">
        <v>31</v>
      </c>
      <c r="D9966">
        <v>24</v>
      </c>
      <c r="E9966" t="s">
        <v>30</v>
      </c>
      <c r="F9966">
        <v>11.79</v>
      </c>
      <c r="G9966">
        <v>34.15</v>
      </c>
      <c r="H9966" t="s">
        <v>31</v>
      </c>
      <c r="I9966" t="s">
        <v>31</v>
      </c>
      <c r="J9966" t="s">
        <v>31</v>
      </c>
      <c r="K9966" t="s">
        <v>694</v>
      </c>
    </row>
    <row r="9967" spans="1:11" x14ac:dyDescent="0.25">
      <c r="A9967" t="s">
        <v>189</v>
      </c>
      <c r="B9967">
        <v>392</v>
      </c>
      <c r="C9967">
        <v>31</v>
      </c>
      <c r="D9967">
        <v>34</v>
      </c>
      <c r="E9967" t="s">
        <v>30</v>
      </c>
      <c r="F9967">
        <v>11.93</v>
      </c>
      <c r="G9967">
        <v>42.3</v>
      </c>
      <c r="H9967">
        <v>1.57</v>
      </c>
      <c r="I9967">
        <v>1.39</v>
      </c>
      <c r="J9967">
        <v>0.08</v>
      </c>
      <c r="K9967" t="s">
        <v>695</v>
      </c>
    </row>
    <row r="9968" spans="1:11" x14ac:dyDescent="0.25">
      <c r="A9968" t="s">
        <v>190</v>
      </c>
      <c r="B9968">
        <v>392</v>
      </c>
      <c r="C9968">
        <v>31</v>
      </c>
      <c r="D9968">
        <v>31</v>
      </c>
      <c r="E9968" t="s">
        <v>30</v>
      </c>
      <c r="F9968">
        <v>13.69</v>
      </c>
      <c r="G9968">
        <v>42.41</v>
      </c>
      <c r="H9968">
        <v>13</v>
      </c>
      <c r="I9968">
        <v>43.41</v>
      </c>
      <c r="J9968">
        <v>2.0299999999999998</v>
      </c>
      <c r="K9968" t="s">
        <v>696</v>
      </c>
    </row>
    <row r="9969" spans="1:11" x14ac:dyDescent="0.25">
      <c r="A9969" t="s">
        <v>191</v>
      </c>
      <c r="B9969">
        <v>392</v>
      </c>
      <c r="C9969">
        <v>31</v>
      </c>
      <c r="D9969">
        <v>15</v>
      </c>
      <c r="E9969" t="s">
        <v>30</v>
      </c>
      <c r="F9969">
        <v>9.9</v>
      </c>
      <c r="G9969">
        <v>26.54</v>
      </c>
      <c r="H9969" t="s">
        <v>31</v>
      </c>
      <c r="I9969" t="s">
        <v>31</v>
      </c>
      <c r="J9969" t="s">
        <v>31</v>
      </c>
      <c r="K9969" t="s">
        <v>697</v>
      </c>
    </row>
    <row r="9970" spans="1:11" x14ac:dyDescent="0.25">
      <c r="A9970" t="s">
        <v>192</v>
      </c>
      <c r="B9970">
        <v>392</v>
      </c>
      <c r="C9970">
        <v>31</v>
      </c>
      <c r="D9970">
        <v>21</v>
      </c>
      <c r="E9970" t="s">
        <v>30</v>
      </c>
      <c r="F9970">
        <v>9.17</v>
      </c>
      <c r="G9970">
        <v>30.46</v>
      </c>
      <c r="H9970" t="s">
        <v>31</v>
      </c>
      <c r="I9970" t="s">
        <v>31</v>
      </c>
      <c r="J9970" t="s">
        <v>31</v>
      </c>
      <c r="K9970" t="s">
        <v>698</v>
      </c>
    </row>
    <row r="9971" spans="1:11" x14ac:dyDescent="0.25">
      <c r="A9971" t="s">
        <v>193</v>
      </c>
      <c r="B9971">
        <v>391</v>
      </c>
      <c r="C9971">
        <v>31</v>
      </c>
      <c r="D9971">
        <v>46</v>
      </c>
      <c r="E9971" t="s">
        <v>30</v>
      </c>
      <c r="F9971">
        <v>19.28</v>
      </c>
      <c r="G9971">
        <v>59.41</v>
      </c>
      <c r="H9971" t="s">
        <v>31</v>
      </c>
      <c r="I9971" t="s">
        <v>31</v>
      </c>
      <c r="J9971" t="s">
        <v>31</v>
      </c>
      <c r="K9971" t="s">
        <v>699</v>
      </c>
    </row>
    <row r="9972" spans="1:11" x14ac:dyDescent="0.25">
      <c r="A9972" t="s">
        <v>194</v>
      </c>
      <c r="B9972">
        <v>391</v>
      </c>
      <c r="C9972">
        <v>31</v>
      </c>
      <c r="D9972">
        <v>30</v>
      </c>
      <c r="E9972" t="s">
        <v>30</v>
      </c>
      <c r="F9972">
        <v>18.25</v>
      </c>
      <c r="G9972">
        <v>53.46</v>
      </c>
      <c r="H9972">
        <v>6</v>
      </c>
      <c r="I9972">
        <v>52.22</v>
      </c>
      <c r="J9972">
        <v>2.74</v>
      </c>
      <c r="K9972" t="s">
        <v>700</v>
      </c>
    </row>
    <row r="9973" spans="1:11" x14ac:dyDescent="0.25">
      <c r="A9973" t="s">
        <v>195</v>
      </c>
      <c r="B9973">
        <v>392</v>
      </c>
      <c r="C9973">
        <v>31</v>
      </c>
      <c r="D9973">
        <v>19</v>
      </c>
      <c r="E9973" t="s">
        <v>30</v>
      </c>
      <c r="F9973">
        <v>11.13</v>
      </c>
      <c r="G9973">
        <v>34.17</v>
      </c>
      <c r="H9973">
        <v>1.71</v>
      </c>
      <c r="I9973">
        <v>14.39</v>
      </c>
      <c r="J9973">
        <v>0.67</v>
      </c>
      <c r="K9973" t="s">
        <v>701</v>
      </c>
    </row>
    <row r="9974" spans="1:11" x14ac:dyDescent="0.25">
      <c r="A9974" t="s">
        <v>196</v>
      </c>
      <c r="B9974">
        <v>392</v>
      </c>
      <c r="C9974">
        <v>31</v>
      </c>
      <c r="D9974">
        <v>27</v>
      </c>
      <c r="E9974" t="s">
        <v>30</v>
      </c>
      <c r="F9974">
        <v>10.61</v>
      </c>
      <c r="G9974">
        <v>37.869999999999997</v>
      </c>
      <c r="H9974" t="s">
        <v>31</v>
      </c>
      <c r="I9974" t="s">
        <v>31</v>
      </c>
      <c r="J9974" t="s">
        <v>31</v>
      </c>
      <c r="K9974" t="s">
        <v>702</v>
      </c>
    </row>
    <row r="9975" spans="1:11" x14ac:dyDescent="0.25">
      <c r="A9975" t="s">
        <v>197</v>
      </c>
      <c r="B9975">
        <v>391</v>
      </c>
      <c r="C9975">
        <v>31</v>
      </c>
      <c r="D9975">
        <v>20</v>
      </c>
      <c r="E9975" t="s">
        <v>30</v>
      </c>
      <c r="F9975">
        <v>4.8499999999999996</v>
      </c>
      <c r="G9975">
        <v>20.9</v>
      </c>
      <c r="H9975">
        <v>6</v>
      </c>
      <c r="I9975">
        <v>10.82</v>
      </c>
      <c r="J9975">
        <v>0.83</v>
      </c>
      <c r="K9975" t="s">
        <v>703</v>
      </c>
    </row>
    <row r="9976" spans="1:11" x14ac:dyDescent="0.25">
      <c r="A9976" t="s">
        <v>198</v>
      </c>
      <c r="B9976">
        <v>392</v>
      </c>
      <c r="C9976">
        <v>31</v>
      </c>
      <c r="D9976">
        <v>39</v>
      </c>
      <c r="E9976" t="s">
        <v>30</v>
      </c>
      <c r="F9976">
        <v>12.1</v>
      </c>
      <c r="G9976">
        <v>46.24</v>
      </c>
      <c r="H9976" t="s">
        <v>31</v>
      </c>
      <c r="I9976" t="s">
        <v>31</v>
      </c>
      <c r="J9976" t="s">
        <v>31</v>
      </c>
      <c r="K9976" t="s">
        <v>704</v>
      </c>
    </row>
    <row r="9977" spans="1:11" x14ac:dyDescent="0.25">
      <c r="A9977" t="s">
        <v>199</v>
      </c>
      <c r="B9977">
        <v>392</v>
      </c>
      <c r="C9977">
        <v>31</v>
      </c>
      <c r="D9977">
        <v>15</v>
      </c>
      <c r="E9977" t="s">
        <v>30</v>
      </c>
      <c r="F9977">
        <v>11.16</v>
      </c>
      <c r="G9977">
        <v>30.51</v>
      </c>
      <c r="H9977">
        <v>0.39</v>
      </c>
      <c r="I9977">
        <v>0.48</v>
      </c>
      <c r="J9977">
        <v>0.02</v>
      </c>
      <c r="K9977" t="s">
        <v>705</v>
      </c>
    </row>
    <row r="9978" spans="1:11" x14ac:dyDescent="0.25">
      <c r="A9978" t="s">
        <v>200</v>
      </c>
      <c r="B9978">
        <v>392</v>
      </c>
      <c r="C9978">
        <v>31</v>
      </c>
      <c r="D9978">
        <v>23</v>
      </c>
      <c r="E9978" t="s">
        <v>30</v>
      </c>
      <c r="F9978">
        <v>10.08</v>
      </c>
      <c r="G9978">
        <v>34.950000000000003</v>
      </c>
      <c r="H9978">
        <v>2.21</v>
      </c>
      <c r="I9978">
        <v>3.83</v>
      </c>
      <c r="J9978">
        <v>0.25</v>
      </c>
      <c r="K9978" t="s">
        <v>706</v>
      </c>
    </row>
    <row r="9979" spans="1:11" x14ac:dyDescent="0.25">
      <c r="A9979" t="s">
        <v>201</v>
      </c>
      <c r="B9979">
        <v>392</v>
      </c>
      <c r="C9979">
        <v>31</v>
      </c>
      <c r="D9979">
        <v>28</v>
      </c>
      <c r="E9979" t="s">
        <v>30</v>
      </c>
      <c r="F9979">
        <v>11.46</v>
      </c>
      <c r="G9979">
        <v>39.86</v>
      </c>
      <c r="H9979">
        <v>4.5999999999999996</v>
      </c>
      <c r="I9979">
        <v>12.82</v>
      </c>
      <c r="J9979">
        <v>0.71</v>
      </c>
      <c r="K9979" t="s">
        <v>707</v>
      </c>
    </row>
    <row r="9980" spans="1:11" x14ac:dyDescent="0.25">
      <c r="A9980" t="s">
        <v>202</v>
      </c>
      <c r="B9980">
        <v>392</v>
      </c>
      <c r="C9980">
        <v>31</v>
      </c>
      <c r="D9980">
        <v>23</v>
      </c>
      <c r="E9980" t="s">
        <v>30</v>
      </c>
      <c r="F9980">
        <v>8.3000000000000007</v>
      </c>
      <c r="G9980">
        <v>32.86</v>
      </c>
      <c r="H9980">
        <v>3</v>
      </c>
      <c r="I9980">
        <v>4.96</v>
      </c>
      <c r="J9980">
        <v>0.36</v>
      </c>
      <c r="K9980" t="s">
        <v>708</v>
      </c>
    </row>
    <row r="9981" spans="1:11" x14ac:dyDescent="0.25">
      <c r="A9981" t="s">
        <v>203</v>
      </c>
      <c r="B9981">
        <v>392</v>
      </c>
      <c r="C9981">
        <v>31</v>
      </c>
      <c r="D9981">
        <v>17</v>
      </c>
      <c r="E9981" t="s">
        <v>30</v>
      </c>
      <c r="F9981">
        <v>8.0399999999999991</v>
      </c>
      <c r="G9981">
        <v>27.42</v>
      </c>
      <c r="H9981">
        <v>2</v>
      </c>
      <c r="I9981">
        <v>4.04</v>
      </c>
      <c r="J9981">
        <v>0.27</v>
      </c>
      <c r="K9981" t="s">
        <v>709</v>
      </c>
    </row>
    <row r="9982" spans="1:11" x14ac:dyDescent="0.25">
      <c r="A9982" t="s">
        <v>204</v>
      </c>
      <c r="B9982">
        <v>392</v>
      </c>
      <c r="C9982">
        <v>31</v>
      </c>
      <c r="D9982">
        <v>16</v>
      </c>
      <c r="E9982" t="s">
        <v>30</v>
      </c>
      <c r="F9982">
        <v>8.25</v>
      </c>
      <c r="G9982">
        <v>26.2</v>
      </c>
      <c r="H9982">
        <v>1.23</v>
      </c>
      <c r="I9982">
        <v>3.15</v>
      </c>
      <c r="J9982">
        <v>0.18</v>
      </c>
      <c r="K9982" t="s">
        <v>710</v>
      </c>
    </row>
    <row r="9983" spans="1:11" x14ac:dyDescent="0.25">
      <c r="A9983" t="s">
        <v>205</v>
      </c>
      <c r="B9983">
        <v>392</v>
      </c>
      <c r="C9983">
        <v>31</v>
      </c>
      <c r="D9983">
        <v>17</v>
      </c>
      <c r="E9983" t="s">
        <v>30</v>
      </c>
      <c r="F9983">
        <v>8.2799999999999994</v>
      </c>
      <c r="G9983">
        <v>30.17</v>
      </c>
      <c r="H9983">
        <v>2.12</v>
      </c>
      <c r="I9983">
        <v>2.54</v>
      </c>
      <c r="J9983">
        <v>0.18</v>
      </c>
      <c r="K9983" t="s">
        <v>711</v>
      </c>
    </row>
    <row r="9984" spans="1:11" x14ac:dyDescent="0.25">
      <c r="A9984" t="s">
        <v>206</v>
      </c>
      <c r="B9984">
        <v>392</v>
      </c>
      <c r="C9984">
        <v>31</v>
      </c>
      <c r="D9984">
        <v>25</v>
      </c>
      <c r="E9984" t="s">
        <v>30</v>
      </c>
      <c r="F9984">
        <v>8.3699999999999992</v>
      </c>
      <c r="G9984">
        <v>34.71</v>
      </c>
      <c r="H9984">
        <v>1.37</v>
      </c>
      <c r="I9984">
        <v>2.1800000000000002</v>
      </c>
      <c r="J9984">
        <v>0.17</v>
      </c>
      <c r="K9984" t="s">
        <v>712</v>
      </c>
    </row>
    <row r="9985" spans="1:11" x14ac:dyDescent="0.25">
      <c r="A9985" t="s">
        <v>207</v>
      </c>
      <c r="B9985">
        <v>392</v>
      </c>
      <c r="C9985">
        <v>31</v>
      </c>
      <c r="D9985">
        <v>24</v>
      </c>
      <c r="E9985" t="s">
        <v>30</v>
      </c>
      <c r="F9985">
        <v>7.84</v>
      </c>
      <c r="G9985">
        <v>28.06</v>
      </c>
      <c r="H9985">
        <v>0.67</v>
      </c>
      <c r="I9985">
        <v>0.96</v>
      </c>
      <c r="J9985">
        <v>0.06</v>
      </c>
      <c r="K9985" t="s">
        <v>713</v>
      </c>
    </row>
    <row r="9986" spans="1:11" x14ac:dyDescent="0.25">
      <c r="A9986" t="s">
        <v>208</v>
      </c>
      <c r="B9986">
        <v>392</v>
      </c>
      <c r="C9986">
        <v>31</v>
      </c>
      <c r="D9986">
        <v>24</v>
      </c>
      <c r="E9986" t="s">
        <v>30</v>
      </c>
      <c r="F9986">
        <v>12.42</v>
      </c>
      <c r="G9986">
        <v>36.47</v>
      </c>
      <c r="H9986">
        <v>0.8</v>
      </c>
      <c r="I9986">
        <v>3.06</v>
      </c>
      <c r="J9986">
        <v>0.17</v>
      </c>
      <c r="K9986" t="s">
        <v>714</v>
      </c>
    </row>
    <row r="9987" spans="1:11" x14ac:dyDescent="0.25">
      <c r="A9987" t="s">
        <v>209</v>
      </c>
      <c r="B9987">
        <v>392</v>
      </c>
      <c r="C9987">
        <v>31</v>
      </c>
      <c r="D9987">
        <v>31</v>
      </c>
      <c r="E9987" t="s">
        <v>30</v>
      </c>
      <c r="F9987">
        <v>13.57</v>
      </c>
      <c r="G9987">
        <v>44.84</v>
      </c>
      <c r="H9987" t="s">
        <v>31</v>
      </c>
      <c r="I9987" t="s">
        <v>31</v>
      </c>
      <c r="J9987" t="s">
        <v>31</v>
      </c>
      <c r="K9987" t="s">
        <v>715</v>
      </c>
    </row>
    <row r="9988" spans="1:11" x14ac:dyDescent="0.25">
      <c r="A9988" t="s">
        <v>210</v>
      </c>
      <c r="B9988">
        <v>392</v>
      </c>
      <c r="C9988">
        <v>31</v>
      </c>
      <c r="D9988">
        <v>23</v>
      </c>
      <c r="E9988" t="s">
        <v>30</v>
      </c>
      <c r="F9988">
        <v>11.18</v>
      </c>
      <c r="G9988">
        <v>35.409999999999997</v>
      </c>
      <c r="H9988">
        <v>2.57</v>
      </c>
      <c r="I9988">
        <v>5.66</v>
      </c>
      <c r="J9988">
        <v>0.33</v>
      </c>
      <c r="K9988" t="s">
        <v>716</v>
      </c>
    </row>
    <row r="9989" spans="1:11" x14ac:dyDescent="0.25">
      <c r="A9989" t="s">
        <v>211</v>
      </c>
      <c r="B9989">
        <v>392</v>
      </c>
      <c r="C9989">
        <v>31</v>
      </c>
      <c r="D9989">
        <v>25</v>
      </c>
      <c r="E9989" t="s">
        <v>30</v>
      </c>
      <c r="F9989">
        <v>11.69</v>
      </c>
      <c r="G9989">
        <v>39.79</v>
      </c>
      <c r="H9989" t="s">
        <v>31</v>
      </c>
      <c r="I9989" t="s">
        <v>31</v>
      </c>
      <c r="J9989" t="s">
        <v>31</v>
      </c>
      <c r="K9989" t="s">
        <v>717</v>
      </c>
    </row>
    <row r="9990" spans="1:11" x14ac:dyDescent="0.25">
      <c r="A9990" t="s">
        <v>212</v>
      </c>
      <c r="B9990">
        <v>392</v>
      </c>
      <c r="C9990">
        <v>31</v>
      </c>
      <c r="D9990">
        <v>23</v>
      </c>
      <c r="E9990" t="s">
        <v>30</v>
      </c>
      <c r="F9990">
        <v>15.39</v>
      </c>
      <c r="G9990">
        <v>40.85</v>
      </c>
      <c r="H9990">
        <v>1.67</v>
      </c>
      <c r="I9990">
        <v>6.18</v>
      </c>
      <c r="J9990">
        <v>0.28000000000000003</v>
      </c>
      <c r="K9990" t="s">
        <v>718</v>
      </c>
    </row>
    <row r="9991" spans="1:11" x14ac:dyDescent="0.25">
      <c r="A9991" t="s">
        <v>213</v>
      </c>
      <c r="B9991">
        <v>392</v>
      </c>
      <c r="C9991">
        <v>31</v>
      </c>
      <c r="D9991">
        <v>42</v>
      </c>
      <c r="E9991" t="s">
        <v>30</v>
      </c>
      <c r="F9991">
        <v>19.59</v>
      </c>
      <c r="G9991">
        <v>61.35</v>
      </c>
      <c r="H9991">
        <v>1.67</v>
      </c>
      <c r="I9991">
        <v>7.41</v>
      </c>
      <c r="J9991">
        <v>0.38</v>
      </c>
      <c r="K9991" t="s">
        <v>719</v>
      </c>
    </row>
    <row r="9992" spans="1:11" x14ac:dyDescent="0.25">
      <c r="A9992" t="s">
        <v>214</v>
      </c>
      <c r="B9992">
        <v>392</v>
      </c>
      <c r="C9992">
        <v>31</v>
      </c>
      <c r="D9992">
        <v>15</v>
      </c>
      <c r="E9992" t="s">
        <v>30</v>
      </c>
      <c r="F9992">
        <v>10.02</v>
      </c>
      <c r="G9992">
        <v>27.1</v>
      </c>
      <c r="H9992">
        <v>1</v>
      </c>
      <c r="I9992">
        <v>3</v>
      </c>
      <c r="J9992">
        <v>0.12</v>
      </c>
      <c r="K9992" t="s">
        <v>720</v>
      </c>
    </row>
    <row r="9993" spans="1:11" x14ac:dyDescent="0.25">
      <c r="A9993" t="s">
        <v>215</v>
      </c>
      <c r="B9993">
        <v>392</v>
      </c>
      <c r="C9993">
        <v>31</v>
      </c>
      <c r="D9993">
        <v>25</v>
      </c>
      <c r="E9993" t="s">
        <v>30</v>
      </c>
      <c r="F9993">
        <v>13.03</v>
      </c>
      <c r="G9993">
        <v>34.57</v>
      </c>
      <c r="H9993" t="s">
        <v>31</v>
      </c>
      <c r="I9993" t="s">
        <v>31</v>
      </c>
      <c r="J9993" t="s">
        <v>31</v>
      </c>
      <c r="K9993" t="s">
        <v>721</v>
      </c>
    </row>
    <row r="9994" spans="1:11" x14ac:dyDescent="0.25">
      <c r="A9994" t="s">
        <v>216</v>
      </c>
      <c r="B9994">
        <v>392</v>
      </c>
      <c r="C9994">
        <v>31</v>
      </c>
      <c r="D9994">
        <v>25</v>
      </c>
      <c r="E9994" t="s">
        <v>30</v>
      </c>
      <c r="F9994">
        <v>13.39</v>
      </c>
      <c r="G9994">
        <v>35.46</v>
      </c>
      <c r="H9994" t="s">
        <v>31</v>
      </c>
      <c r="I9994" t="s">
        <v>31</v>
      </c>
      <c r="J9994" t="s">
        <v>31</v>
      </c>
      <c r="K9994" t="s">
        <v>722</v>
      </c>
    </row>
    <row r="9995" spans="1:11" x14ac:dyDescent="0.25">
      <c r="A9995" t="s">
        <v>217</v>
      </c>
      <c r="B9995">
        <v>392</v>
      </c>
      <c r="C9995">
        <v>31</v>
      </c>
      <c r="D9995">
        <v>25</v>
      </c>
      <c r="E9995" t="s">
        <v>30</v>
      </c>
      <c r="F9995">
        <v>14.34</v>
      </c>
      <c r="G9995">
        <v>37.840000000000003</v>
      </c>
      <c r="H9995">
        <v>4</v>
      </c>
      <c r="I9995">
        <v>8.32</v>
      </c>
      <c r="J9995">
        <v>0.28999999999999998</v>
      </c>
      <c r="K9995" t="s">
        <v>723</v>
      </c>
    </row>
    <row r="9996" spans="1:11" x14ac:dyDescent="0.25">
      <c r="A9996" t="s">
        <v>218</v>
      </c>
      <c r="B9996">
        <v>392</v>
      </c>
      <c r="C9996">
        <v>31</v>
      </c>
      <c r="D9996">
        <v>23</v>
      </c>
      <c r="E9996" t="s">
        <v>30</v>
      </c>
      <c r="F9996">
        <v>14.34</v>
      </c>
      <c r="G9996">
        <v>36.61</v>
      </c>
      <c r="H9996" t="s">
        <v>31</v>
      </c>
      <c r="I9996" t="s">
        <v>31</v>
      </c>
      <c r="J9996" t="s">
        <v>31</v>
      </c>
      <c r="K9996" t="s">
        <v>724</v>
      </c>
    </row>
    <row r="9997" spans="1:11" x14ac:dyDescent="0.25">
      <c r="A9997" t="s">
        <v>219</v>
      </c>
      <c r="B9997">
        <v>392</v>
      </c>
      <c r="C9997">
        <v>31</v>
      </c>
      <c r="D9997">
        <v>37</v>
      </c>
      <c r="E9997" t="s">
        <v>30</v>
      </c>
      <c r="F9997">
        <v>20.65</v>
      </c>
      <c r="G9997">
        <v>61.21</v>
      </c>
      <c r="H9997">
        <v>1.19</v>
      </c>
      <c r="I9997">
        <v>6.02</v>
      </c>
      <c r="J9997">
        <v>0.26</v>
      </c>
      <c r="K9997" t="s">
        <v>725</v>
      </c>
    </row>
    <row r="9998" spans="1:11" x14ac:dyDescent="0.25">
      <c r="A9998" t="s">
        <v>220</v>
      </c>
      <c r="B9998">
        <v>392</v>
      </c>
      <c r="C9998">
        <v>31</v>
      </c>
      <c r="D9998">
        <v>35</v>
      </c>
      <c r="E9998" t="s">
        <v>30</v>
      </c>
      <c r="F9998">
        <v>20.65</v>
      </c>
      <c r="G9998">
        <v>59.74</v>
      </c>
      <c r="H9998">
        <v>2.5299999999999998</v>
      </c>
      <c r="I9998">
        <v>8.73</v>
      </c>
      <c r="J9998">
        <v>0.37</v>
      </c>
      <c r="K9998" t="s">
        <v>726</v>
      </c>
    </row>
    <row r="9999" spans="1:11" x14ac:dyDescent="0.25">
      <c r="A9999" t="s">
        <v>221</v>
      </c>
      <c r="B9999">
        <v>191</v>
      </c>
      <c r="C9999">
        <v>12</v>
      </c>
      <c r="D9999">
        <v>14</v>
      </c>
      <c r="E9999" t="s">
        <v>30</v>
      </c>
      <c r="F9999">
        <v>2.89</v>
      </c>
      <c r="G9999">
        <v>14.58</v>
      </c>
      <c r="H9999" t="s">
        <v>31</v>
      </c>
      <c r="I9999" t="s">
        <v>31</v>
      </c>
      <c r="J9999" t="s">
        <v>31</v>
      </c>
      <c r="K9999" t="s">
        <v>727</v>
      </c>
    </row>
    <row r="10000" spans="1:11" x14ac:dyDescent="0.25">
      <c r="A10000" t="s">
        <v>222</v>
      </c>
      <c r="B10000">
        <v>191</v>
      </c>
      <c r="C10000">
        <v>12</v>
      </c>
      <c r="D10000">
        <v>22</v>
      </c>
      <c r="E10000" t="s">
        <v>30</v>
      </c>
      <c r="F10000">
        <v>4.0599999999999996</v>
      </c>
      <c r="G10000">
        <v>22.64</v>
      </c>
      <c r="H10000" t="s">
        <v>31</v>
      </c>
      <c r="I10000" t="s">
        <v>31</v>
      </c>
      <c r="J10000" t="s">
        <v>31</v>
      </c>
      <c r="K10000" t="s">
        <v>727</v>
      </c>
    </row>
    <row r="10001" spans="1:11" x14ac:dyDescent="0.25">
      <c r="A10001" t="s">
        <v>223</v>
      </c>
      <c r="B10001">
        <v>191</v>
      </c>
      <c r="C10001">
        <v>12</v>
      </c>
      <c r="D10001">
        <v>21</v>
      </c>
      <c r="E10001" t="s">
        <v>30</v>
      </c>
      <c r="F10001">
        <v>7.92</v>
      </c>
      <c r="G10001">
        <v>143.35</v>
      </c>
      <c r="H10001" t="s">
        <v>31</v>
      </c>
      <c r="I10001" t="s">
        <v>31</v>
      </c>
      <c r="J10001" t="s">
        <v>31</v>
      </c>
      <c r="K10001" t="s">
        <v>728</v>
      </c>
    </row>
    <row r="10002" spans="1:11" x14ac:dyDescent="0.25">
      <c r="A10002" t="s">
        <v>224</v>
      </c>
      <c r="B10002">
        <v>191</v>
      </c>
      <c r="C10002">
        <v>12</v>
      </c>
      <c r="D10002">
        <v>28</v>
      </c>
      <c r="E10002" t="s">
        <v>30</v>
      </c>
      <c r="F10002">
        <v>9.33</v>
      </c>
      <c r="G10002">
        <v>34.159999999999997</v>
      </c>
      <c r="H10002" t="s">
        <v>31</v>
      </c>
      <c r="I10002" t="s">
        <v>31</v>
      </c>
      <c r="J10002" t="s">
        <v>31</v>
      </c>
      <c r="K10002" t="s">
        <v>729</v>
      </c>
    </row>
    <row r="10003" spans="1:11" x14ac:dyDescent="0.25">
      <c r="A10003" t="s">
        <v>225</v>
      </c>
      <c r="B10003">
        <v>191</v>
      </c>
      <c r="C10003">
        <v>12</v>
      </c>
      <c r="D10003">
        <v>28</v>
      </c>
      <c r="E10003" t="s">
        <v>30</v>
      </c>
      <c r="F10003">
        <v>9.33</v>
      </c>
      <c r="G10003">
        <v>34.15</v>
      </c>
      <c r="H10003">
        <v>6</v>
      </c>
      <c r="I10003">
        <v>9.68</v>
      </c>
      <c r="J10003">
        <v>0.68</v>
      </c>
      <c r="K10003" t="s">
        <v>729</v>
      </c>
    </row>
    <row r="10004" spans="1:11" x14ac:dyDescent="0.25">
      <c r="A10004" t="s">
        <v>226</v>
      </c>
      <c r="B10004">
        <v>191</v>
      </c>
      <c r="C10004">
        <v>12</v>
      </c>
      <c r="D10004">
        <v>12</v>
      </c>
      <c r="E10004" t="s">
        <v>30</v>
      </c>
      <c r="F10004">
        <v>3.12</v>
      </c>
      <c r="G10004">
        <v>12.9</v>
      </c>
      <c r="H10004">
        <v>6</v>
      </c>
      <c r="I10004">
        <v>2.8</v>
      </c>
      <c r="J10004">
        <v>0.15</v>
      </c>
      <c r="K10004" t="s">
        <v>730</v>
      </c>
    </row>
    <row r="10005" spans="1:11" x14ac:dyDescent="0.25">
      <c r="A10005" t="s">
        <v>227</v>
      </c>
      <c r="B10005">
        <v>191</v>
      </c>
      <c r="C10005">
        <v>12</v>
      </c>
      <c r="D10005">
        <v>14</v>
      </c>
      <c r="E10005" t="s">
        <v>30</v>
      </c>
      <c r="F10005">
        <v>3.45</v>
      </c>
      <c r="G10005">
        <v>15.24</v>
      </c>
      <c r="H10005">
        <v>2</v>
      </c>
      <c r="I10005">
        <v>1.44</v>
      </c>
      <c r="J10005">
        <v>0.13</v>
      </c>
      <c r="K10005" t="s">
        <v>731</v>
      </c>
    </row>
    <row r="10006" spans="1:11" x14ac:dyDescent="0.25">
      <c r="A10006" t="s">
        <v>228</v>
      </c>
      <c r="B10006">
        <v>191</v>
      </c>
      <c r="C10006">
        <v>12</v>
      </c>
      <c r="D10006">
        <v>11</v>
      </c>
      <c r="E10006" t="s">
        <v>30</v>
      </c>
      <c r="F10006">
        <v>3.42</v>
      </c>
      <c r="G10006">
        <v>13.42</v>
      </c>
      <c r="H10006">
        <v>2</v>
      </c>
      <c r="I10006">
        <v>1.44</v>
      </c>
      <c r="J10006">
        <v>0.13</v>
      </c>
      <c r="K10006" t="s">
        <v>731</v>
      </c>
    </row>
    <row r="10007" spans="1:11" x14ac:dyDescent="0.25">
      <c r="A10007" t="s">
        <v>229</v>
      </c>
      <c r="B10007">
        <v>191</v>
      </c>
      <c r="C10007">
        <v>12</v>
      </c>
      <c r="D10007">
        <v>7</v>
      </c>
      <c r="E10007" t="s">
        <v>30</v>
      </c>
      <c r="F10007">
        <v>1.66</v>
      </c>
      <c r="G10007">
        <v>6.5</v>
      </c>
      <c r="H10007" t="s">
        <v>31</v>
      </c>
      <c r="I10007" t="s">
        <v>31</v>
      </c>
      <c r="J10007" t="s">
        <v>31</v>
      </c>
      <c r="K10007" t="s">
        <v>732</v>
      </c>
    </row>
    <row r="10008" spans="1:11" x14ac:dyDescent="0.25">
      <c r="A10008" t="s">
        <v>230</v>
      </c>
      <c r="B10008">
        <v>191</v>
      </c>
      <c r="C10008">
        <v>12</v>
      </c>
      <c r="D10008">
        <v>7</v>
      </c>
      <c r="E10008" t="s">
        <v>30</v>
      </c>
      <c r="F10008">
        <v>1.66</v>
      </c>
      <c r="G10008">
        <v>6.59</v>
      </c>
      <c r="H10008" t="s">
        <v>31</v>
      </c>
      <c r="I10008" t="s">
        <v>31</v>
      </c>
      <c r="J10008" t="s">
        <v>31</v>
      </c>
      <c r="K10008" t="s">
        <v>732</v>
      </c>
    </row>
    <row r="10009" spans="1:11" x14ac:dyDescent="0.25">
      <c r="A10009" t="s">
        <v>231</v>
      </c>
      <c r="B10009">
        <v>191</v>
      </c>
      <c r="C10009">
        <v>12</v>
      </c>
      <c r="D10009">
        <v>28</v>
      </c>
      <c r="E10009" t="s">
        <v>30</v>
      </c>
      <c r="F10009">
        <v>7.45</v>
      </c>
      <c r="G10009">
        <v>33.01</v>
      </c>
      <c r="H10009">
        <v>10</v>
      </c>
      <c r="I10009">
        <v>10.4</v>
      </c>
      <c r="J10009">
        <v>0.84</v>
      </c>
      <c r="K10009" t="s">
        <v>733</v>
      </c>
    </row>
    <row r="10010" spans="1:11" x14ac:dyDescent="0.25">
      <c r="A10010" t="s">
        <v>232</v>
      </c>
      <c r="B10010">
        <v>191</v>
      </c>
      <c r="C10010">
        <v>12</v>
      </c>
      <c r="D10010">
        <v>26</v>
      </c>
      <c r="E10010" t="s">
        <v>30</v>
      </c>
      <c r="F10010">
        <v>8.61</v>
      </c>
      <c r="G10010">
        <v>32.950000000000003</v>
      </c>
      <c r="H10010">
        <v>2</v>
      </c>
      <c r="I10010">
        <v>7.72</v>
      </c>
      <c r="J10010">
        <v>0.42</v>
      </c>
      <c r="K10010" t="s">
        <v>734</v>
      </c>
    </row>
    <row r="10011" spans="1:11" x14ac:dyDescent="0.25">
      <c r="A10011" t="s">
        <v>233</v>
      </c>
      <c r="B10011">
        <v>191</v>
      </c>
      <c r="C10011">
        <v>12</v>
      </c>
      <c r="D10011">
        <v>22</v>
      </c>
      <c r="E10011" t="s">
        <v>30</v>
      </c>
      <c r="F10011">
        <v>7.95</v>
      </c>
      <c r="G10011">
        <v>30.9</v>
      </c>
      <c r="H10011" t="s">
        <v>31</v>
      </c>
      <c r="I10011" t="s">
        <v>31</v>
      </c>
      <c r="J10011" t="s">
        <v>31</v>
      </c>
      <c r="K10011" t="s">
        <v>735</v>
      </c>
    </row>
    <row r="10012" spans="1:11" x14ac:dyDescent="0.25">
      <c r="A10012" t="s">
        <v>234</v>
      </c>
      <c r="B10012">
        <v>351</v>
      </c>
      <c r="C10012">
        <v>32</v>
      </c>
      <c r="D10012">
        <v>16</v>
      </c>
      <c r="E10012" t="s">
        <v>30</v>
      </c>
      <c r="F10012">
        <v>24.93</v>
      </c>
      <c r="G10012">
        <v>66.3</v>
      </c>
      <c r="H10012">
        <v>122</v>
      </c>
      <c r="I10012">
        <v>939.16</v>
      </c>
      <c r="J10012">
        <v>42.23</v>
      </c>
      <c r="K10012" t="s">
        <v>736</v>
      </c>
    </row>
    <row r="10013" spans="1:11" x14ac:dyDescent="0.25">
      <c r="A10013" t="s">
        <v>235</v>
      </c>
      <c r="B10013">
        <v>351</v>
      </c>
      <c r="C10013">
        <v>32</v>
      </c>
      <c r="D10013">
        <v>16</v>
      </c>
      <c r="E10013" t="s">
        <v>30</v>
      </c>
      <c r="F10013">
        <v>24.96</v>
      </c>
      <c r="G10013">
        <v>65.790000000000006</v>
      </c>
      <c r="H10013">
        <v>154</v>
      </c>
      <c r="I10013">
        <v>978.8</v>
      </c>
      <c r="J10013">
        <v>43.49</v>
      </c>
      <c r="K10013" t="s">
        <v>737</v>
      </c>
    </row>
    <row r="10014" spans="1:11" x14ac:dyDescent="0.25">
      <c r="A10014" t="s">
        <v>236</v>
      </c>
      <c r="B10014">
        <v>351</v>
      </c>
      <c r="C10014">
        <v>32</v>
      </c>
      <c r="D10014">
        <v>22</v>
      </c>
      <c r="E10014" t="s">
        <v>30</v>
      </c>
      <c r="F10014">
        <v>25.14</v>
      </c>
      <c r="G10014">
        <v>70.66</v>
      </c>
      <c r="H10014">
        <v>134</v>
      </c>
      <c r="I10014" s="1">
        <v>1214.0999999999999</v>
      </c>
      <c r="J10014">
        <v>57.71</v>
      </c>
      <c r="K10014" t="s">
        <v>738</v>
      </c>
    </row>
    <row r="10015" spans="1:11" x14ac:dyDescent="0.25">
      <c r="A10015" t="s">
        <v>237</v>
      </c>
      <c r="B10015">
        <v>351</v>
      </c>
      <c r="C10015">
        <v>32</v>
      </c>
      <c r="D10015">
        <v>23</v>
      </c>
      <c r="E10015" t="s">
        <v>30</v>
      </c>
      <c r="F10015">
        <v>25.27</v>
      </c>
      <c r="G10015">
        <v>72.58</v>
      </c>
      <c r="H10015">
        <v>144</v>
      </c>
      <c r="I10015" s="1">
        <v>1258.4000000000001</v>
      </c>
      <c r="J10015">
        <v>61.45</v>
      </c>
      <c r="K10015" t="s">
        <v>739</v>
      </c>
    </row>
    <row r="10016" spans="1:11" x14ac:dyDescent="0.25">
      <c r="A10016" t="s">
        <v>238</v>
      </c>
      <c r="B10016">
        <v>392</v>
      </c>
      <c r="C10016">
        <v>31</v>
      </c>
      <c r="D10016">
        <v>59</v>
      </c>
      <c r="E10016" t="s">
        <v>30</v>
      </c>
      <c r="F10016">
        <v>16.52</v>
      </c>
      <c r="G10016">
        <v>70.64</v>
      </c>
      <c r="H10016">
        <v>2</v>
      </c>
      <c r="I10016">
        <v>5.98</v>
      </c>
      <c r="J10016">
        <v>0.48</v>
      </c>
      <c r="K10016" t="s">
        <v>740</v>
      </c>
    </row>
    <row r="10017" spans="1:11" x14ac:dyDescent="0.25">
      <c r="A10017" t="s">
        <v>239</v>
      </c>
      <c r="B10017">
        <v>392</v>
      </c>
      <c r="C10017">
        <v>31</v>
      </c>
      <c r="D10017">
        <v>60</v>
      </c>
      <c r="E10017" t="s">
        <v>30</v>
      </c>
      <c r="F10017">
        <v>16.55</v>
      </c>
      <c r="G10017">
        <v>72.62</v>
      </c>
      <c r="H10017">
        <v>2</v>
      </c>
      <c r="I10017">
        <v>5.98</v>
      </c>
      <c r="J10017">
        <v>0.5</v>
      </c>
      <c r="K10017" t="s">
        <v>741</v>
      </c>
    </row>
    <row r="10018" spans="1:11" x14ac:dyDescent="0.25">
      <c r="A10018" t="s">
        <v>240</v>
      </c>
      <c r="B10018">
        <v>392</v>
      </c>
      <c r="C10018">
        <v>31</v>
      </c>
      <c r="D10018">
        <v>56</v>
      </c>
      <c r="E10018" t="s">
        <v>30</v>
      </c>
      <c r="F10018">
        <v>20.21</v>
      </c>
      <c r="G10018">
        <v>73.099999999999994</v>
      </c>
      <c r="H10018">
        <v>12.33</v>
      </c>
      <c r="I10018">
        <v>39.49</v>
      </c>
      <c r="J10018">
        <v>2.12</v>
      </c>
      <c r="K10018" t="s">
        <v>742</v>
      </c>
    </row>
    <row r="10019" spans="1:11" x14ac:dyDescent="0.25">
      <c r="A10019" t="s">
        <v>241</v>
      </c>
      <c r="B10019">
        <v>392</v>
      </c>
      <c r="C10019">
        <v>31</v>
      </c>
      <c r="D10019">
        <v>58</v>
      </c>
      <c r="E10019" t="s">
        <v>30</v>
      </c>
      <c r="F10019">
        <v>20.21</v>
      </c>
      <c r="G10019">
        <v>74.260000000000005</v>
      </c>
      <c r="H10019">
        <v>10</v>
      </c>
      <c r="I10019">
        <v>37</v>
      </c>
      <c r="J10019">
        <v>2.08</v>
      </c>
      <c r="K10019" t="s">
        <v>743</v>
      </c>
    </row>
    <row r="10020" spans="1:11" x14ac:dyDescent="0.25">
      <c r="A10020" t="s">
        <v>242</v>
      </c>
      <c r="B10020">
        <v>392</v>
      </c>
      <c r="C10020">
        <v>31</v>
      </c>
      <c r="D10020">
        <v>42</v>
      </c>
      <c r="E10020" t="s">
        <v>30</v>
      </c>
      <c r="F10020">
        <v>13.08</v>
      </c>
      <c r="G10020">
        <v>50.13</v>
      </c>
      <c r="H10020">
        <v>24.95</v>
      </c>
      <c r="I10020">
        <v>104.55</v>
      </c>
      <c r="J10020">
        <v>6.5</v>
      </c>
      <c r="K10020" t="s">
        <v>744</v>
      </c>
    </row>
    <row r="10021" spans="1:11" x14ac:dyDescent="0.25">
      <c r="A10021" t="s">
        <v>243</v>
      </c>
      <c r="B10021">
        <v>392</v>
      </c>
      <c r="C10021">
        <v>31</v>
      </c>
      <c r="D10021">
        <v>39</v>
      </c>
      <c r="E10021" t="s">
        <v>30</v>
      </c>
      <c r="F10021">
        <v>12.2</v>
      </c>
      <c r="G10021">
        <v>46.65</v>
      </c>
      <c r="H10021">
        <v>13.47</v>
      </c>
      <c r="I10021">
        <v>81.06</v>
      </c>
      <c r="J10021">
        <v>5.14</v>
      </c>
      <c r="K10021" t="s">
        <v>745</v>
      </c>
    </row>
    <row r="10022" spans="1:11" x14ac:dyDescent="0.25">
      <c r="A10022" t="s">
        <v>244</v>
      </c>
      <c r="B10022">
        <v>392</v>
      </c>
      <c r="C10022">
        <v>31</v>
      </c>
      <c r="D10022">
        <v>45</v>
      </c>
      <c r="E10022" t="s">
        <v>30</v>
      </c>
      <c r="F10022">
        <v>12.9</v>
      </c>
      <c r="G10022">
        <v>52.55</v>
      </c>
      <c r="H10022">
        <v>31.22</v>
      </c>
      <c r="I10022">
        <v>118.97</v>
      </c>
      <c r="J10022">
        <v>8.3000000000000007</v>
      </c>
      <c r="K10022" t="s">
        <v>746</v>
      </c>
    </row>
    <row r="10023" spans="1:11" x14ac:dyDescent="0.25">
      <c r="A10023" t="s">
        <v>245</v>
      </c>
      <c r="B10023">
        <v>392</v>
      </c>
      <c r="C10023">
        <v>31</v>
      </c>
      <c r="D10023">
        <v>62</v>
      </c>
      <c r="E10023" t="s">
        <v>30</v>
      </c>
      <c r="F10023">
        <v>19.68</v>
      </c>
      <c r="G10023">
        <v>75.400000000000006</v>
      </c>
      <c r="H10023">
        <v>39.85</v>
      </c>
      <c r="I10023">
        <v>179.56</v>
      </c>
      <c r="J10023">
        <v>11.15</v>
      </c>
      <c r="K10023" t="s">
        <v>747</v>
      </c>
    </row>
    <row r="10024" spans="1:11" x14ac:dyDescent="0.25">
      <c r="A10024" t="s">
        <v>246</v>
      </c>
      <c r="B10024">
        <v>392</v>
      </c>
      <c r="C10024">
        <v>31</v>
      </c>
      <c r="D10024">
        <v>66</v>
      </c>
      <c r="E10024" t="s">
        <v>30</v>
      </c>
      <c r="F10024">
        <v>27.62</v>
      </c>
      <c r="G10024">
        <v>97.91</v>
      </c>
      <c r="H10024">
        <v>13.72</v>
      </c>
      <c r="I10024">
        <v>97.01</v>
      </c>
      <c r="J10024">
        <v>5.65</v>
      </c>
      <c r="K10024" t="s">
        <v>748</v>
      </c>
    </row>
    <row r="10025" spans="1:11" x14ac:dyDescent="0.25">
      <c r="A10025" t="s">
        <v>247</v>
      </c>
      <c r="B10025">
        <v>392</v>
      </c>
      <c r="C10025">
        <v>31</v>
      </c>
      <c r="D10025">
        <v>36</v>
      </c>
      <c r="E10025" t="s">
        <v>30</v>
      </c>
      <c r="F10025">
        <v>12.84</v>
      </c>
      <c r="G10025">
        <v>44.68</v>
      </c>
      <c r="H10025">
        <v>11.2</v>
      </c>
      <c r="I10025">
        <v>39.61</v>
      </c>
      <c r="J10025">
        <v>2.2200000000000002</v>
      </c>
      <c r="K10025" t="s">
        <v>749</v>
      </c>
    </row>
    <row r="10026" spans="1:11" x14ac:dyDescent="0.25">
      <c r="A10026" t="s">
        <v>248</v>
      </c>
      <c r="B10026">
        <v>392</v>
      </c>
      <c r="C10026">
        <v>31</v>
      </c>
      <c r="D10026">
        <v>37</v>
      </c>
      <c r="E10026" t="s">
        <v>30</v>
      </c>
      <c r="F10026">
        <v>12.84</v>
      </c>
      <c r="G10026">
        <v>45.26</v>
      </c>
      <c r="H10026">
        <v>18</v>
      </c>
      <c r="I10026">
        <v>52.18</v>
      </c>
      <c r="J10026">
        <v>3</v>
      </c>
      <c r="K10026" t="s">
        <v>750</v>
      </c>
    </row>
    <row r="10027" spans="1:11" x14ac:dyDescent="0.25">
      <c r="A10027" t="s">
        <v>249</v>
      </c>
      <c r="B10027">
        <v>392</v>
      </c>
      <c r="C10027">
        <v>31</v>
      </c>
      <c r="D10027">
        <v>44</v>
      </c>
      <c r="E10027" t="s">
        <v>30</v>
      </c>
      <c r="F10027">
        <v>14.06</v>
      </c>
      <c r="G10027">
        <v>52.28</v>
      </c>
      <c r="H10027">
        <v>4</v>
      </c>
      <c r="I10027">
        <v>40.200000000000003</v>
      </c>
      <c r="J10027">
        <v>2.5</v>
      </c>
      <c r="K10027" t="s">
        <v>751</v>
      </c>
    </row>
    <row r="10028" spans="1:11" x14ac:dyDescent="0.25">
      <c r="A10028" t="s">
        <v>250</v>
      </c>
      <c r="B10028">
        <v>392</v>
      </c>
      <c r="C10028">
        <v>31</v>
      </c>
      <c r="D10028">
        <v>43</v>
      </c>
      <c r="E10028" t="s">
        <v>30</v>
      </c>
      <c r="F10028">
        <v>14.06</v>
      </c>
      <c r="G10028">
        <v>51.76</v>
      </c>
      <c r="H10028" t="s">
        <v>31</v>
      </c>
      <c r="I10028" t="s">
        <v>31</v>
      </c>
      <c r="J10028" t="s">
        <v>31</v>
      </c>
      <c r="K10028" t="s">
        <v>752</v>
      </c>
    </row>
    <row r="10029" spans="1:11" x14ac:dyDescent="0.25">
      <c r="A10029" t="s">
        <v>251</v>
      </c>
      <c r="B10029">
        <v>392</v>
      </c>
      <c r="C10029">
        <v>31</v>
      </c>
      <c r="D10029">
        <v>15</v>
      </c>
      <c r="E10029" t="s">
        <v>30</v>
      </c>
      <c r="F10029">
        <v>8.9</v>
      </c>
      <c r="G10029">
        <v>24.98</v>
      </c>
      <c r="H10029">
        <v>0.32</v>
      </c>
      <c r="I10029">
        <v>0.4</v>
      </c>
      <c r="J10029">
        <v>0.01</v>
      </c>
      <c r="K10029" t="s">
        <v>753</v>
      </c>
    </row>
    <row r="10030" spans="1:11" x14ac:dyDescent="0.25">
      <c r="A10030" t="s">
        <v>252</v>
      </c>
      <c r="B10030">
        <v>392</v>
      </c>
      <c r="C10030">
        <v>31</v>
      </c>
      <c r="D10030">
        <v>22</v>
      </c>
      <c r="E10030" t="s">
        <v>30</v>
      </c>
      <c r="F10030">
        <v>13.09</v>
      </c>
      <c r="G10030">
        <v>38.96</v>
      </c>
      <c r="H10030" t="s">
        <v>31</v>
      </c>
      <c r="I10030" t="s">
        <v>31</v>
      </c>
      <c r="J10030" t="s">
        <v>31</v>
      </c>
      <c r="K10030" t="s">
        <v>754</v>
      </c>
    </row>
    <row r="10031" spans="1:11" x14ac:dyDescent="0.25">
      <c r="A10031" t="s">
        <v>253</v>
      </c>
      <c r="B10031">
        <v>192</v>
      </c>
      <c r="C10031">
        <v>12</v>
      </c>
      <c r="D10031">
        <v>24</v>
      </c>
      <c r="E10031" t="s">
        <v>30</v>
      </c>
      <c r="F10031">
        <v>7.38</v>
      </c>
      <c r="G10031">
        <v>29.3</v>
      </c>
      <c r="H10031">
        <v>20</v>
      </c>
      <c r="I10031">
        <v>67.22</v>
      </c>
      <c r="J10031">
        <v>4.17</v>
      </c>
      <c r="K10031" t="s">
        <v>755</v>
      </c>
    </row>
    <row r="10032" spans="1:11" x14ac:dyDescent="0.25">
      <c r="A10032" t="s">
        <v>254</v>
      </c>
      <c r="B10032">
        <v>192</v>
      </c>
      <c r="C10032">
        <v>12</v>
      </c>
      <c r="D10032">
        <v>24</v>
      </c>
      <c r="E10032" t="s">
        <v>30</v>
      </c>
      <c r="F10032">
        <v>7.38</v>
      </c>
      <c r="G10032">
        <v>29.22</v>
      </c>
      <c r="H10032">
        <v>24</v>
      </c>
      <c r="I10032">
        <v>37.94</v>
      </c>
      <c r="J10032">
        <v>2.68</v>
      </c>
      <c r="K10032" t="s">
        <v>755</v>
      </c>
    </row>
    <row r="10033" spans="1:11" x14ac:dyDescent="0.25">
      <c r="A10033" t="s">
        <v>255</v>
      </c>
      <c r="B10033">
        <v>392</v>
      </c>
      <c r="C10033">
        <v>31</v>
      </c>
      <c r="D10033">
        <v>13</v>
      </c>
      <c r="E10033" t="s">
        <v>30</v>
      </c>
      <c r="F10033">
        <v>4.72</v>
      </c>
      <c r="G10033">
        <v>18.239999999999998</v>
      </c>
      <c r="H10033">
        <v>1</v>
      </c>
      <c r="I10033">
        <v>0.64</v>
      </c>
      <c r="J10033">
        <v>0.05</v>
      </c>
      <c r="K10033" t="s">
        <v>756</v>
      </c>
    </row>
    <row r="10034" spans="1:11" x14ac:dyDescent="0.25">
      <c r="A10034" t="s">
        <v>256</v>
      </c>
      <c r="B10034">
        <v>392</v>
      </c>
      <c r="C10034">
        <v>31</v>
      </c>
      <c r="D10034">
        <v>26</v>
      </c>
      <c r="E10034" t="s">
        <v>30</v>
      </c>
      <c r="F10034">
        <v>8.16</v>
      </c>
      <c r="G10034">
        <v>31.59</v>
      </c>
      <c r="H10034">
        <v>2.29</v>
      </c>
      <c r="I10034">
        <v>4.1900000000000004</v>
      </c>
      <c r="J10034">
        <v>0.31</v>
      </c>
      <c r="K10034" t="s">
        <v>757</v>
      </c>
    </row>
    <row r="10035" spans="1:11" x14ac:dyDescent="0.25">
      <c r="A10035" t="s">
        <v>257</v>
      </c>
      <c r="B10035">
        <v>392</v>
      </c>
      <c r="C10035">
        <v>31</v>
      </c>
      <c r="D10035">
        <v>28</v>
      </c>
      <c r="E10035" t="s">
        <v>30</v>
      </c>
      <c r="F10035">
        <v>8.48</v>
      </c>
      <c r="G10035">
        <v>33.090000000000003</v>
      </c>
      <c r="H10035">
        <v>2</v>
      </c>
      <c r="I10035">
        <v>4.2</v>
      </c>
      <c r="J10035">
        <v>0.31</v>
      </c>
      <c r="K10035" t="s">
        <v>757</v>
      </c>
    </row>
    <row r="10036" spans="1:11" x14ac:dyDescent="0.25">
      <c r="A10036" t="s">
        <v>258</v>
      </c>
      <c r="B10036">
        <v>351</v>
      </c>
      <c r="C10036">
        <v>32</v>
      </c>
      <c r="D10036">
        <v>22</v>
      </c>
      <c r="E10036" t="s">
        <v>30</v>
      </c>
      <c r="F10036">
        <v>29.22</v>
      </c>
      <c r="G10036">
        <v>79</v>
      </c>
      <c r="H10036">
        <v>176</v>
      </c>
      <c r="I10036" s="1">
        <v>1232.22</v>
      </c>
      <c r="J10036">
        <v>56.43</v>
      </c>
      <c r="K10036" t="s">
        <v>758</v>
      </c>
    </row>
    <row r="10037" spans="1:11" x14ac:dyDescent="0.25">
      <c r="A10037" t="s">
        <v>259</v>
      </c>
      <c r="B10037">
        <v>351</v>
      </c>
      <c r="C10037">
        <v>32</v>
      </c>
      <c r="D10037">
        <v>24</v>
      </c>
      <c r="E10037" t="s">
        <v>30</v>
      </c>
      <c r="F10037">
        <v>29.26</v>
      </c>
      <c r="G10037">
        <v>81.67</v>
      </c>
      <c r="H10037">
        <v>200</v>
      </c>
      <c r="I10037" s="1">
        <v>2137.58</v>
      </c>
      <c r="J10037">
        <v>100.71</v>
      </c>
      <c r="K10037" t="s">
        <v>759</v>
      </c>
    </row>
    <row r="10038" spans="1:11" x14ac:dyDescent="0.25">
      <c r="A10038" t="s">
        <v>260</v>
      </c>
      <c r="B10038">
        <v>392</v>
      </c>
      <c r="C10038">
        <v>31</v>
      </c>
      <c r="D10038">
        <v>57</v>
      </c>
      <c r="E10038" t="s">
        <v>30</v>
      </c>
      <c r="F10038">
        <v>21.3</v>
      </c>
      <c r="G10038">
        <v>72.36</v>
      </c>
      <c r="H10038">
        <v>0.5</v>
      </c>
      <c r="I10038">
        <v>1.1499999999999999</v>
      </c>
      <c r="J10038">
        <v>0.06</v>
      </c>
      <c r="K10038" t="s">
        <v>760</v>
      </c>
    </row>
    <row r="10039" spans="1:11" x14ac:dyDescent="0.25">
      <c r="A10039" t="s">
        <v>261</v>
      </c>
      <c r="B10039">
        <v>392</v>
      </c>
      <c r="C10039">
        <v>31</v>
      </c>
      <c r="D10039">
        <v>37</v>
      </c>
      <c r="E10039" t="s">
        <v>30</v>
      </c>
      <c r="F10039">
        <v>9.48</v>
      </c>
      <c r="G10039">
        <v>41.7</v>
      </c>
      <c r="H10039">
        <v>0.44</v>
      </c>
      <c r="I10039">
        <v>0.93</v>
      </c>
      <c r="J10039">
        <v>0.08</v>
      </c>
      <c r="K10039" t="s">
        <v>761</v>
      </c>
    </row>
    <row r="10040" spans="1:11" x14ac:dyDescent="0.25">
      <c r="A10040" t="s">
        <v>262</v>
      </c>
      <c r="B10040">
        <v>392</v>
      </c>
      <c r="C10040">
        <v>31</v>
      </c>
      <c r="D10040">
        <v>32</v>
      </c>
      <c r="E10040" t="s">
        <v>30</v>
      </c>
      <c r="F10040">
        <v>7.3</v>
      </c>
      <c r="G10040">
        <v>35.07</v>
      </c>
      <c r="H10040">
        <v>1.68</v>
      </c>
      <c r="I10040">
        <v>4.87</v>
      </c>
      <c r="J10040">
        <v>0.36</v>
      </c>
      <c r="K10040" t="s">
        <v>762</v>
      </c>
    </row>
    <row r="10041" spans="1:11" x14ac:dyDescent="0.25">
      <c r="A10041" t="s">
        <v>263</v>
      </c>
      <c r="B10041">
        <v>392</v>
      </c>
      <c r="C10041">
        <v>31</v>
      </c>
      <c r="D10041">
        <v>32</v>
      </c>
      <c r="E10041" t="s">
        <v>30</v>
      </c>
      <c r="F10041">
        <v>7.3</v>
      </c>
      <c r="G10041">
        <v>35.31</v>
      </c>
      <c r="H10041">
        <v>0.64</v>
      </c>
      <c r="I10041">
        <v>2.14</v>
      </c>
      <c r="J10041">
        <v>0.17</v>
      </c>
      <c r="K10041" t="s">
        <v>762</v>
      </c>
    </row>
    <row r="10042" spans="1:11" x14ac:dyDescent="0.25">
      <c r="A10042" t="s">
        <v>264</v>
      </c>
      <c r="B10042">
        <v>392</v>
      </c>
      <c r="C10042">
        <v>31</v>
      </c>
      <c r="D10042">
        <v>29</v>
      </c>
      <c r="E10042" t="s">
        <v>30</v>
      </c>
      <c r="F10042">
        <v>7.95</v>
      </c>
      <c r="G10042">
        <v>32.090000000000003</v>
      </c>
      <c r="H10042">
        <v>1.64</v>
      </c>
      <c r="I10042">
        <v>3</v>
      </c>
      <c r="J10042">
        <v>0.21</v>
      </c>
      <c r="K10042" t="s">
        <v>763</v>
      </c>
    </row>
    <row r="10043" spans="1:11" x14ac:dyDescent="0.25">
      <c r="A10043" t="s">
        <v>265</v>
      </c>
      <c r="B10043">
        <v>392</v>
      </c>
      <c r="C10043">
        <v>31</v>
      </c>
      <c r="D10043">
        <v>30</v>
      </c>
      <c r="E10043" t="s">
        <v>30</v>
      </c>
      <c r="F10043">
        <v>8.02</v>
      </c>
      <c r="G10043">
        <v>32.979999999999997</v>
      </c>
      <c r="H10043">
        <v>1.3</v>
      </c>
      <c r="I10043">
        <v>4.16</v>
      </c>
      <c r="J10043">
        <v>0.28999999999999998</v>
      </c>
      <c r="K10043" t="s">
        <v>764</v>
      </c>
    </row>
    <row r="10044" spans="1:11" x14ac:dyDescent="0.25">
      <c r="A10044" t="s">
        <v>266</v>
      </c>
      <c r="B10044">
        <v>392</v>
      </c>
      <c r="C10044">
        <v>31</v>
      </c>
      <c r="D10044">
        <v>16</v>
      </c>
      <c r="E10044" t="s">
        <v>30</v>
      </c>
      <c r="F10044">
        <v>3.55</v>
      </c>
      <c r="G10044">
        <v>17.09</v>
      </c>
      <c r="H10044">
        <v>1.59</v>
      </c>
      <c r="I10044">
        <v>3.75</v>
      </c>
      <c r="J10044">
        <v>0.31</v>
      </c>
      <c r="K10044" t="s">
        <v>765</v>
      </c>
    </row>
    <row r="10045" spans="1:11" x14ac:dyDescent="0.25">
      <c r="A10045" t="s">
        <v>267</v>
      </c>
      <c r="B10045">
        <v>392</v>
      </c>
      <c r="C10045">
        <v>31</v>
      </c>
      <c r="D10045">
        <v>16</v>
      </c>
      <c r="E10045" t="s">
        <v>30</v>
      </c>
      <c r="F10045">
        <v>3.55</v>
      </c>
      <c r="G10045">
        <v>17.21</v>
      </c>
      <c r="H10045">
        <v>0.38</v>
      </c>
      <c r="I10045">
        <v>0.85</v>
      </c>
      <c r="J10045">
        <v>7.0000000000000007E-2</v>
      </c>
      <c r="K10045" t="s">
        <v>765</v>
      </c>
    </row>
    <row r="10046" spans="1:11" x14ac:dyDescent="0.25">
      <c r="A10046" t="s">
        <v>268</v>
      </c>
      <c r="B10046">
        <v>392</v>
      </c>
      <c r="C10046">
        <v>31</v>
      </c>
      <c r="D10046">
        <v>17</v>
      </c>
      <c r="E10046" t="s">
        <v>30</v>
      </c>
      <c r="F10046">
        <v>3.81</v>
      </c>
      <c r="G10046">
        <v>18.079999999999998</v>
      </c>
      <c r="H10046">
        <v>0.38</v>
      </c>
      <c r="I10046">
        <v>0.85</v>
      </c>
      <c r="J10046">
        <v>7.0000000000000007E-2</v>
      </c>
      <c r="K10046" t="s">
        <v>766</v>
      </c>
    </row>
    <row r="10047" spans="1:11" x14ac:dyDescent="0.25">
      <c r="A10047" t="s">
        <v>269</v>
      </c>
      <c r="B10047">
        <v>392</v>
      </c>
      <c r="C10047">
        <v>31</v>
      </c>
      <c r="D10047">
        <v>17</v>
      </c>
      <c r="E10047" t="s">
        <v>30</v>
      </c>
      <c r="F10047">
        <v>3.81</v>
      </c>
      <c r="G10047">
        <v>17.940000000000001</v>
      </c>
      <c r="H10047">
        <v>1.1299999999999999</v>
      </c>
      <c r="I10047">
        <v>2.5299999999999998</v>
      </c>
      <c r="J10047">
        <v>0.21</v>
      </c>
      <c r="K10047" t="s">
        <v>766</v>
      </c>
    </row>
    <row r="10048" spans="1:11" x14ac:dyDescent="0.25">
      <c r="A10048" t="s">
        <v>270</v>
      </c>
      <c r="B10048">
        <v>392</v>
      </c>
      <c r="C10048">
        <v>31</v>
      </c>
      <c r="D10048">
        <v>11</v>
      </c>
      <c r="E10048" t="s">
        <v>30</v>
      </c>
      <c r="F10048">
        <v>3.09</v>
      </c>
      <c r="G10048">
        <v>12.27</v>
      </c>
      <c r="H10048" t="s">
        <v>31</v>
      </c>
      <c r="I10048" t="s">
        <v>31</v>
      </c>
      <c r="J10048" t="s">
        <v>31</v>
      </c>
      <c r="K10048" t="s">
        <v>767</v>
      </c>
    </row>
    <row r="10049" spans="1:11" x14ac:dyDescent="0.25">
      <c r="A10049" t="s">
        <v>271</v>
      </c>
      <c r="B10049">
        <v>392</v>
      </c>
      <c r="C10049">
        <v>31</v>
      </c>
      <c r="D10049">
        <v>11</v>
      </c>
      <c r="E10049" t="s">
        <v>30</v>
      </c>
      <c r="F10049">
        <v>3.09</v>
      </c>
      <c r="G10049">
        <v>12.39</v>
      </c>
      <c r="H10049">
        <v>1.67</v>
      </c>
      <c r="I10049">
        <v>3.87</v>
      </c>
      <c r="J10049">
        <v>0.24</v>
      </c>
      <c r="K10049" t="s">
        <v>767</v>
      </c>
    </row>
    <row r="10050" spans="1:11" x14ac:dyDescent="0.25">
      <c r="A10050" t="s">
        <v>272</v>
      </c>
      <c r="B10050">
        <v>392</v>
      </c>
      <c r="C10050">
        <v>31</v>
      </c>
      <c r="D10050">
        <v>63</v>
      </c>
      <c r="E10050" t="s">
        <v>30</v>
      </c>
      <c r="F10050">
        <v>24.93</v>
      </c>
      <c r="G10050">
        <v>80.7</v>
      </c>
      <c r="H10050">
        <v>4</v>
      </c>
      <c r="I10050">
        <v>4.0199999999999996</v>
      </c>
      <c r="J10050">
        <v>0.19</v>
      </c>
      <c r="K10050" t="s">
        <v>768</v>
      </c>
    </row>
    <row r="10051" spans="1:11" x14ac:dyDescent="0.25">
      <c r="A10051" t="s">
        <v>273</v>
      </c>
      <c r="B10051">
        <v>392</v>
      </c>
      <c r="C10051">
        <v>31</v>
      </c>
      <c r="D10051">
        <v>37</v>
      </c>
      <c r="E10051" t="s">
        <v>30</v>
      </c>
      <c r="F10051">
        <v>12.69</v>
      </c>
      <c r="G10051">
        <v>45.77</v>
      </c>
      <c r="H10051">
        <v>1.67</v>
      </c>
      <c r="I10051">
        <v>3.72</v>
      </c>
      <c r="J10051">
        <v>0.23</v>
      </c>
      <c r="K10051" t="s">
        <v>769</v>
      </c>
    </row>
    <row r="10052" spans="1:11" x14ac:dyDescent="0.25">
      <c r="A10052" t="s">
        <v>274</v>
      </c>
      <c r="B10052">
        <v>392</v>
      </c>
      <c r="C10052">
        <v>31</v>
      </c>
      <c r="D10052">
        <v>32</v>
      </c>
      <c r="E10052" t="s">
        <v>30</v>
      </c>
      <c r="F10052">
        <v>11.17</v>
      </c>
      <c r="G10052">
        <v>41.9</v>
      </c>
      <c r="H10052">
        <v>3.33</v>
      </c>
      <c r="I10052">
        <v>10.71</v>
      </c>
      <c r="J10052">
        <v>0.71</v>
      </c>
      <c r="K10052" t="s">
        <v>770</v>
      </c>
    </row>
    <row r="10053" spans="1:11" x14ac:dyDescent="0.25">
      <c r="A10053" t="s">
        <v>275</v>
      </c>
      <c r="B10053">
        <v>392</v>
      </c>
      <c r="C10053">
        <v>31</v>
      </c>
      <c r="D10053">
        <v>37</v>
      </c>
      <c r="E10053" t="s">
        <v>30</v>
      </c>
      <c r="F10053">
        <v>13.2</v>
      </c>
      <c r="G10053">
        <v>51.04</v>
      </c>
      <c r="H10053">
        <v>0.46</v>
      </c>
      <c r="I10053">
        <v>0.16</v>
      </c>
      <c r="J10053">
        <v>0.01</v>
      </c>
      <c r="K10053" t="s">
        <v>771</v>
      </c>
    </row>
    <row r="10054" spans="1:11" x14ac:dyDescent="0.25">
      <c r="A10054" t="s">
        <v>276</v>
      </c>
      <c r="B10054">
        <v>392</v>
      </c>
      <c r="C10054">
        <v>31</v>
      </c>
      <c r="D10054">
        <v>40</v>
      </c>
      <c r="E10054" t="s">
        <v>30</v>
      </c>
      <c r="F10054">
        <v>13.99</v>
      </c>
      <c r="G10054">
        <v>52.7</v>
      </c>
      <c r="H10054">
        <v>7.06</v>
      </c>
      <c r="I10054">
        <v>37.04</v>
      </c>
      <c r="J10054">
        <v>2.27</v>
      </c>
      <c r="K10054" t="s">
        <v>772</v>
      </c>
    </row>
    <row r="10055" spans="1:11" x14ac:dyDescent="0.25">
      <c r="A10055" t="s">
        <v>277</v>
      </c>
      <c r="B10055">
        <v>392</v>
      </c>
      <c r="C10055">
        <v>31</v>
      </c>
      <c r="D10055">
        <v>33</v>
      </c>
      <c r="E10055" t="s">
        <v>30</v>
      </c>
      <c r="F10055">
        <v>14.68</v>
      </c>
      <c r="G10055">
        <v>46.76</v>
      </c>
      <c r="H10055">
        <v>4.8</v>
      </c>
      <c r="I10055">
        <v>12.54</v>
      </c>
      <c r="J10055">
        <v>0.69</v>
      </c>
      <c r="K10055" t="s">
        <v>773</v>
      </c>
    </row>
    <row r="10056" spans="1:11" x14ac:dyDescent="0.25">
      <c r="A10056" t="s">
        <v>278</v>
      </c>
      <c r="B10056">
        <v>392</v>
      </c>
      <c r="C10056">
        <v>31</v>
      </c>
      <c r="D10056">
        <v>37</v>
      </c>
      <c r="E10056" t="s">
        <v>30</v>
      </c>
      <c r="F10056">
        <v>13.29</v>
      </c>
      <c r="G10056">
        <v>46.74</v>
      </c>
      <c r="H10056">
        <v>2.6</v>
      </c>
      <c r="I10056">
        <v>5.34</v>
      </c>
      <c r="J10056">
        <v>0.33</v>
      </c>
      <c r="K10056" t="s">
        <v>774</v>
      </c>
    </row>
    <row r="10057" spans="1:11" x14ac:dyDescent="0.25">
      <c r="A10057" t="s">
        <v>279</v>
      </c>
      <c r="B10057">
        <v>191</v>
      </c>
      <c r="C10057">
        <v>12</v>
      </c>
      <c r="D10057">
        <v>40</v>
      </c>
      <c r="E10057" t="s">
        <v>30</v>
      </c>
      <c r="F10057">
        <v>9.36</v>
      </c>
      <c r="G10057">
        <v>44.57</v>
      </c>
      <c r="H10057">
        <v>1</v>
      </c>
      <c r="I10057">
        <v>6.1</v>
      </c>
      <c r="J10057">
        <v>0.5</v>
      </c>
      <c r="K10057" t="s">
        <v>775</v>
      </c>
    </row>
    <row r="10058" spans="1:11" x14ac:dyDescent="0.25">
      <c r="A10058" t="s">
        <v>280</v>
      </c>
      <c r="B10058">
        <v>191</v>
      </c>
      <c r="C10058">
        <v>12</v>
      </c>
      <c r="D10058">
        <v>38</v>
      </c>
      <c r="E10058" t="s">
        <v>30</v>
      </c>
      <c r="F10058">
        <v>9.36</v>
      </c>
      <c r="G10058">
        <v>43.19</v>
      </c>
      <c r="H10058">
        <v>1</v>
      </c>
      <c r="I10058">
        <v>3.26</v>
      </c>
      <c r="J10058">
        <v>0.24</v>
      </c>
      <c r="K10058" t="s">
        <v>776</v>
      </c>
    </row>
    <row r="10059" spans="1:11" x14ac:dyDescent="0.25">
      <c r="A10059" t="s">
        <v>525</v>
      </c>
      <c r="B10059">
        <v>151</v>
      </c>
      <c r="C10059">
        <v>33</v>
      </c>
      <c r="D10059">
        <v>13</v>
      </c>
      <c r="E10059" t="s">
        <v>30</v>
      </c>
      <c r="F10059">
        <v>30.01</v>
      </c>
      <c r="G10059">
        <v>50.18</v>
      </c>
      <c r="H10059" t="s">
        <v>31</v>
      </c>
      <c r="I10059" t="s">
        <v>31</v>
      </c>
      <c r="J10059" t="s">
        <v>31</v>
      </c>
      <c r="K10059" t="s">
        <v>972</v>
      </c>
    </row>
    <row r="10060" spans="1:11" x14ac:dyDescent="0.25">
      <c r="A10060" t="s">
        <v>526</v>
      </c>
      <c r="B10060">
        <v>151</v>
      </c>
      <c r="C10060">
        <v>33</v>
      </c>
      <c r="D10060">
        <v>11</v>
      </c>
      <c r="E10060" t="s">
        <v>30</v>
      </c>
      <c r="F10060">
        <v>30.25</v>
      </c>
      <c r="G10060">
        <v>49.44</v>
      </c>
      <c r="H10060" t="s">
        <v>31</v>
      </c>
      <c r="I10060" t="s">
        <v>31</v>
      </c>
      <c r="J10060" t="s">
        <v>31</v>
      </c>
      <c r="K10060" t="s">
        <v>972</v>
      </c>
    </row>
    <row r="10061" spans="1:11" x14ac:dyDescent="0.25">
      <c r="A10061" t="s">
        <v>531</v>
      </c>
      <c r="B10061">
        <v>392</v>
      </c>
      <c r="C10061">
        <v>31</v>
      </c>
      <c r="D10061">
        <v>65</v>
      </c>
      <c r="E10061" t="s">
        <v>30</v>
      </c>
      <c r="F10061">
        <v>26.31</v>
      </c>
      <c r="G10061">
        <v>95.53</v>
      </c>
      <c r="H10061">
        <v>16.46</v>
      </c>
      <c r="I10061">
        <v>98.05</v>
      </c>
      <c r="J10061">
        <v>6</v>
      </c>
      <c r="K10061" t="s">
        <v>975</v>
      </c>
    </row>
    <row r="10062" spans="1:11" x14ac:dyDescent="0.25">
      <c r="A10062" t="s">
        <v>532</v>
      </c>
      <c r="B10062">
        <v>151</v>
      </c>
      <c r="C10062">
        <v>33</v>
      </c>
      <c r="D10062">
        <v>8</v>
      </c>
      <c r="E10062" t="s">
        <v>30</v>
      </c>
      <c r="F10062">
        <v>21.11</v>
      </c>
      <c r="G10062">
        <v>30.03</v>
      </c>
      <c r="H10062" t="s">
        <v>31</v>
      </c>
      <c r="I10062" t="s">
        <v>31</v>
      </c>
      <c r="J10062" t="s">
        <v>31</v>
      </c>
      <c r="K10062" t="s">
        <v>976</v>
      </c>
    </row>
    <row r="10063" spans="1:11" x14ac:dyDescent="0.25">
      <c r="A10063" t="s">
        <v>533</v>
      </c>
      <c r="B10063">
        <v>151</v>
      </c>
      <c r="C10063">
        <v>33</v>
      </c>
      <c r="D10063">
        <v>8</v>
      </c>
      <c r="E10063" t="s">
        <v>30</v>
      </c>
      <c r="F10063">
        <v>19.38</v>
      </c>
      <c r="G10063">
        <v>28.54</v>
      </c>
      <c r="H10063" t="s">
        <v>31</v>
      </c>
      <c r="I10063" t="s">
        <v>31</v>
      </c>
      <c r="J10063" t="s">
        <v>31</v>
      </c>
      <c r="K10063" t="s">
        <v>977</v>
      </c>
    </row>
    <row r="10064" spans="1:11" x14ac:dyDescent="0.25">
      <c r="A10064" t="s">
        <v>534</v>
      </c>
      <c r="B10064">
        <v>151</v>
      </c>
      <c r="C10064">
        <v>33</v>
      </c>
      <c r="D10064">
        <v>7</v>
      </c>
      <c r="E10064" t="s">
        <v>30</v>
      </c>
      <c r="F10064">
        <v>27.47</v>
      </c>
      <c r="G10064">
        <v>39.75</v>
      </c>
      <c r="H10064" t="s">
        <v>31</v>
      </c>
      <c r="I10064" t="s">
        <v>31</v>
      </c>
      <c r="J10064" t="s">
        <v>31</v>
      </c>
      <c r="K10064" t="s">
        <v>978</v>
      </c>
    </row>
    <row r="10065" spans="1:11" x14ac:dyDescent="0.25">
      <c r="A10065" t="s">
        <v>535</v>
      </c>
      <c r="B10065">
        <v>151</v>
      </c>
      <c r="C10065">
        <v>33</v>
      </c>
      <c r="D10065">
        <v>4</v>
      </c>
      <c r="E10065" t="s">
        <v>30</v>
      </c>
      <c r="F10065">
        <v>27.9</v>
      </c>
      <c r="G10065">
        <v>37.6</v>
      </c>
      <c r="H10065" t="s">
        <v>31</v>
      </c>
      <c r="I10065" t="s">
        <v>31</v>
      </c>
      <c r="J10065" t="s">
        <v>31</v>
      </c>
      <c r="K10065" t="s">
        <v>979</v>
      </c>
    </row>
    <row r="10066" spans="1:11" x14ac:dyDescent="0.25">
      <c r="A10066" t="s">
        <v>536</v>
      </c>
      <c r="B10066">
        <v>392</v>
      </c>
      <c r="C10066">
        <v>31</v>
      </c>
      <c r="D10066">
        <v>2</v>
      </c>
      <c r="E10066" t="s">
        <v>30</v>
      </c>
      <c r="F10066">
        <v>5.13</v>
      </c>
      <c r="G10066">
        <v>10.24</v>
      </c>
      <c r="H10066" t="s">
        <v>31</v>
      </c>
      <c r="I10066" t="s">
        <v>31</v>
      </c>
      <c r="J10066" t="s">
        <v>31</v>
      </c>
      <c r="K10066" t="s">
        <v>980</v>
      </c>
    </row>
    <row r="10067" spans="1:11" x14ac:dyDescent="0.25">
      <c r="A10067" t="s">
        <v>537</v>
      </c>
      <c r="B10067">
        <v>392</v>
      </c>
      <c r="C10067">
        <v>31</v>
      </c>
      <c r="D10067">
        <v>2</v>
      </c>
      <c r="E10067" t="s">
        <v>30</v>
      </c>
      <c r="F10067">
        <v>4.63</v>
      </c>
      <c r="G10067">
        <v>7.62</v>
      </c>
      <c r="H10067" t="s">
        <v>31</v>
      </c>
      <c r="I10067" t="s">
        <v>31</v>
      </c>
      <c r="J10067" t="s">
        <v>31</v>
      </c>
      <c r="K10067" t="s">
        <v>981</v>
      </c>
    </row>
    <row r="10068" spans="1:11" x14ac:dyDescent="0.25">
      <c r="A10068" t="s">
        <v>546</v>
      </c>
      <c r="B10068">
        <v>392</v>
      </c>
      <c r="C10068">
        <v>31</v>
      </c>
      <c r="D10068">
        <v>74</v>
      </c>
      <c r="E10068" t="s">
        <v>30</v>
      </c>
      <c r="F10068">
        <v>20.9</v>
      </c>
      <c r="G10068">
        <v>89.31</v>
      </c>
      <c r="H10068">
        <v>23.97</v>
      </c>
      <c r="I10068">
        <v>95.37</v>
      </c>
      <c r="J10068">
        <v>6.62</v>
      </c>
      <c r="K10068" t="s">
        <v>684</v>
      </c>
    </row>
    <row r="10069" spans="1:11" x14ac:dyDescent="0.25">
      <c r="A10069" t="s">
        <v>1033</v>
      </c>
      <c r="B10069">
        <v>392</v>
      </c>
      <c r="C10069">
        <v>31</v>
      </c>
      <c r="D10069">
        <v>11</v>
      </c>
      <c r="E10069" t="s">
        <v>30</v>
      </c>
      <c r="F10069">
        <v>6.8</v>
      </c>
      <c r="G10069">
        <v>24.16</v>
      </c>
      <c r="H10069">
        <v>42</v>
      </c>
      <c r="I10069">
        <v>123.76</v>
      </c>
      <c r="J10069">
        <v>7.51</v>
      </c>
      <c r="K10069" t="s">
        <v>1034</v>
      </c>
    </row>
    <row r="10070" spans="1:11" x14ac:dyDescent="0.25">
      <c r="A10070" t="s">
        <v>1035</v>
      </c>
      <c r="B10070">
        <v>392</v>
      </c>
      <c r="C10070">
        <v>31</v>
      </c>
      <c r="D10070">
        <v>11</v>
      </c>
      <c r="E10070" t="s">
        <v>30</v>
      </c>
      <c r="F10070">
        <v>6.8</v>
      </c>
      <c r="G10070">
        <v>24.16</v>
      </c>
      <c r="H10070">
        <v>50</v>
      </c>
      <c r="I10070">
        <v>186.32</v>
      </c>
      <c r="J10070">
        <v>10.92</v>
      </c>
      <c r="K10070" t="s">
        <v>1034</v>
      </c>
    </row>
    <row r="10071" spans="1:11" x14ac:dyDescent="0.25">
      <c r="A10071" t="s">
        <v>1036</v>
      </c>
      <c r="B10071">
        <v>342</v>
      </c>
      <c r="C10071">
        <v>31</v>
      </c>
      <c r="D10071">
        <v>14</v>
      </c>
      <c r="E10071" t="s">
        <v>30</v>
      </c>
      <c r="F10071">
        <v>20.399999999999999</v>
      </c>
      <c r="G10071">
        <v>62.44</v>
      </c>
      <c r="H10071">
        <v>112</v>
      </c>
      <c r="I10071">
        <v>576.64</v>
      </c>
      <c r="J10071">
        <v>29.38</v>
      </c>
      <c r="K10071" t="s">
        <v>1037</v>
      </c>
    </row>
    <row r="10072" spans="1:11" x14ac:dyDescent="0.25">
      <c r="A10072" t="s">
        <v>1038</v>
      </c>
      <c r="B10072">
        <v>342</v>
      </c>
      <c r="C10072">
        <v>31</v>
      </c>
      <c r="D10072">
        <v>15</v>
      </c>
      <c r="E10072" t="s">
        <v>30</v>
      </c>
      <c r="F10072">
        <v>20.399999999999999</v>
      </c>
      <c r="G10072">
        <v>63.11</v>
      </c>
      <c r="H10072">
        <v>134</v>
      </c>
      <c r="I10072">
        <v>454.24</v>
      </c>
      <c r="J10072">
        <v>23.76</v>
      </c>
      <c r="K10072" t="s">
        <v>1037</v>
      </c>
    </row>
    <row r="10073" spans="1:11" x14ac:dyDescent="0.25">
      <c r="A10073" t="s">
        <v>163</v>
      </c>
      <c r="B10073">
        <v>392</v>
      </c>
      <c r="C10073">
        <v>31</v>
      </c>
      <c r="D10073">
        <v>40</v>
      </c>
      <c r="E10073" t="s">
        <v>30</v>
      </c>
      <c r="F10073">
        <v>14.72</v>
      </c>
      <c r="G10073">
        <v>51.19</v>
      </c>
      <c r="H10073">
        <v>58.47</v>
      </c>
      <c r="I10073">
        <v>172.87</v>
      </c>
      <c r="J10073">
        <v>10.86</v>
      </c>
      <c r="K10073" t="s">
        <v>671</v>
      </c>
    </row>
    <row r="10074" spans="1:11" x14ac:dyDescent="0.25">
      <c r="A10074" t="s">
        <v>1039</v>
      </c>
      <c r="B10074">
        <v>392</v>
      </c>
      <c r="C10074">
        <v>31</v>
      </c>
      <c r="D10074">
        <v>6</v>
      </c>
      <c r="E10074" t="s">
        <v>30</v>
      </c>
      <c r="F10074">
        <v>6.8</v>
      </c>
      <c r="G10074">
        <v>20.81</v>
      </c>
      <c r="H10074">
        <v>4</v>
      </c>
      <c r="I10074">
        <v>5.44</v>
      </c>
      <c r="J10074">
        <v>0.33</v>
      </c>
      <c r="K10074" t="s">
        <v>671</v>
      </c>
    </row>
    <row r="10075" spans="1:11" x14ac:dyDescent="0.25">
      <c r="A10075" t="s">
        <v>1040</v>
      </c>
      <c r="B10075">
        <v>392</v>
      </c>
      <c r="C10075">
        <v>31</v>
      </c>
      <c r="D10075">
        <v>6</v>
      </c>
      <c r="E10075" t="s">
        <v>30</v>
      </c>
      <c r="F10075">
        <v>6.8</v>
      </c>
      <c r="G10075">
        <v>20.81</v>
      </c>
      <c r="H10075">
        <v>2</v>
      </c>
      <c r="I10075">
        <v>12.24</v>
      </c>
      <c r="J10075">
        <v>0.61</v>
      </c>
      <c r="K10075" t="s">
        <v>671</v>
      </c>
    </row>
    <row r="10076" spans="1:11" x14ac:dyDescent="0.25">
      <c r="A10076" t="s">
        <v>1041</v>
      </c>
      <c r="B10076">
        <v>342</v>
      </c>
      <c r="C10076">
        <v>35</v>
      </c>
      <c r="D10076">
        <v>16</v>
      </c>
      <c r="E10076" t="s">
        <v>30</v>
      </c>
      <c r="F10076">
        <v>14.96</v>
      </c>
      <c r="G10076">
        <v>49.27</v>
      </c>
      <c r="H10076">
        <v>172</v>
      </c>
      <c r="I10076">
        <v>565.76</v>
      </c>
      <c r="J10076">
        <v>32.11</v>
      </c>
      <c r="K10076" t="s">
        <v>1042</v>
      </c>
    </row>
    <row r="10077" spans="1:11" x14ac:dyDescent="0.25">
      <c r="A10077" t="s">
        <v>1043</v>
      </c>
      <c r="B10077">
        <v>191</v>
      </c>
      <c r="C10077">
        <v>12</v>
      </c>
      <c r="D10077">
        <v>5</v>
      </c>
      <c r="E10077" t="s">
        <v>30</v>
      </c>
      <c r="F10077">
        <v>2.73</v>
      </c>
      <c r="G10077">
        <v>7.5</v>
      </c>
      <c r="H10077" t="s">
        <v>31</v>
      </c>
      <c r="I10077" t="s">
        <v>31</v>
      </c>
      <c r="J10077" t="s">
        <v>31</v>
      </c>
      <c r="K10077" t="s">
        <v>1044</v>
      </c>
    </row>
    <row r="10078" spans="1:11" x14ac:dyDescent="0.25">
      <c r="A10078" t="s">
        <v>1045</v>
      </c>
      <c r="B10078">
        <v>191</v>
      </c>
      <c r="C10078">
        <v>12</v>
      </c>
      <c r="D10078">
        <v>5</v>
      </c>
      <c r="E10078" t="s">
        <v>30</v>
      </c>
      <c r="F10078">
        <v>2.73</v>
      </c>
      <c r="G10078">
        <v>7.42</v>
      </c>
      <c r="H10078" t="s">
        <v>31</v>
      </c>
      <c r="I10078" t="s">
        <v>31</v>
      </c>
      <c r="J10078" t="s">
        <v>31</v>
      </c>
      <c r="K10078" t="s">
        <v>1044</v>
      </c>
    </row>
    <row r="10079" spans="1:11" x14ac:dyDescent="0.25">
      <c r="A10079" t="s">
        <v>1046</v>
      </c>
      <c r="B10079">
        <v>342</v>
      </c>
      <c r="C10079">
        <v>31</v>
      </c>
      <c r="D10079">
        <v>16</v>
      </c>
      <c r="E10079" t="s">
        <v>30</v>
      </c>
      <c r="F10079">
        <v>14.96</v>
      </c>
      <c r="G10079">
        <v>49.27</v>
      </c>
      <c r="H10079">
        <v>172</v>
      </c>
      <c r="I10079">
        <v>632.4</v>
      </c>
      <c r="J10079">
        <v>34.92</v>
      </c>
      <c r="K10079" t="s">
        <v>1042</v>
      </c>
    </row>
    <row r="10080" spans="1:11" x14ac:dyDescent="0.25">
      <c r="A10080" t="s">
        <v>1047</v>
      </c>
      <c r="B10080">
        <v>192</v>
      </c>
      <c r="C10080">
        <v>33</v>
      </c>
      <c r="D10080">
        <v>8</v>
      </c>
      <c r="E10080" t="s">
        <v>30</v>
      </c>
      <c r="F10080">
        <v>3.51</v>
      </c>
      <c r="G10080">
        <v>11.1</v>
      </c>
      <c r="H10080">
        <v>6</v>
      </c>
      <c r="I10080">
        <v>11.62</v>
      </c>
      <c r="J10080">
        <v>0.69</v>
      </c>
      <c r="K10080" t="s">
        <v>1048</v>
      </c>
    </row>
    <row r="10081" spans="1:11" x14ac:dyDescent="0.25">
      <c r="A10081" t="s">
        <v>1049</v>
      </c>
      <c r="B10081">
        <v>192</v>
      </c>
      <c r="C10081">
        <v>33</v>
      </c>
      <c r="D10081">
        <v>8</v>
      </c>
      <c r="E10081" t="s">
        <v>30</v>
      </c>
      <c r="F10081">
        <v>3.51</v>
      </c>
      <c r="G10081">
        <v>11.03</v>
      </c>
      <c r="H10081">
        <v>8</v>
      </c>
      <c r="I10081">
        <v>10.26</v>
      </c>
      <c r="J10081">
        <v>0.74</v>
      </c>
      <c r="K10081" t="s">
        <v>1048</v>
      </c>
    </row>
    <row r="10082" spans="1:11" x14ac:dyDescent="0.25">
      <c r="A10082" t="s">
        <v>1050</v>
      </c>
      <c r="B10082">
        <v>342</v>
      </c>
      <c r="C10082">
        <v>35</v>
      </c>
      <c r="D10082">
        <v>11</v>
      </c>
      <c r="E10082" t="s">
        <v>30</v>
      </c>
      <c r="F10082">
        <v>26.36</v>
      </c>
      <c r="G10082">
        <v>36.19</v>
      </c>
      <c r="H10082" t="s">
        <v>31</v>
      </c>
      <c r="I10082" t="s">
        <v>31</v>
      </c>
      <c r="J10082" t="s">
        <v>31</v>
      </c>
      <c r="K10082" t="s">
        <v>1051</v>
      </c>
    </row>
    <row r="10083" spans="1:11" x14ac:dyDescent="0.25">
      <c r="A10083" t="s">
        <v>1052</v>
      </c>
      <c r="B10083">
        <v>342</v>
      </c>
      <c r="C10083">
        <v>35</v>
      </c>
      <c r="D10083">
        <v>11</v>
      </c>
      <c r="E10083" t="s">
        <v>30</v>
      </c>
      <c r="F10083">
        <v>25.56</v>
      </c>
      <c r="G10083">
        <v>35.04</v>
      </c>
      <c r="H10083" t="s">
        <v>31</v>
      </c>
      <c r="I10083" t="s">
        <v>31</v>
      </c>
      <c r="J10083" t="s">
        <v>31</v>
      </c>
      <c r="K10083" t="s">
        <v>1051</v>
      </c>
    </row>
    <row r="10084" spans="1:11" x14ac:dyDescent="0.25">
      <c r="A10084" t="s">
        <v>1053</v>
      </c>
      <c r="B10084">
        <v>191</v>
      </c>
      <c r="C10084">
        <v>12</v>
      </c>
      <c r="D10084">
        <v>2</v>
      </c>
      <c r="E10084" t="s">
        <v>30</v>
      </c>
      <c r="F10084">
        <v>8.65</v>
      </c>
      <c r="G10084">
        <v>11.85</v>
      </c>
      <c r="H10084" t="s">
        <v>31</v>
      </c>
      <c r="I10084" t="s">
        <v>31</v>
      </c>
      <c r="J10084" t="s">
        <v>31</v>
      </c>
      <c r="K10084" t="s">
        <v>1054</v>
      </c>
    </row>
    <row r="10085" spans="1:11" x14ac:dyDescent="0.25">
      <c r="A10085" t="s">
        <v>1055</v>
      </c>
      <c r="B10085">
        <v>191</v>
      </c>
      <c r="C10085">
        <v>12</v>
      </c>
      <c r="D10085">
        <v>3</v>
      </c>
      <c r="E10085" t="s">
        <v>30</v>
      </c>
      <c r="F10085">
        <v>9.23</v>
      </c>
      <c r="G10085">
        <v>12.82</v>
      </c>
      <c r="H10085" t="s">
        <v>31</v>
      </c>
      <c r="I10085" t="s">
        <v>31</v>
      </c>
      <c r="J10085" t="s">
        <v>31</v>
      </c>
      <c r="K10085" t="s">
        <v>1056</v>
      </c>
    </row>
    <row r="10086" spans="1:11" x14ac:dyDescent="0.25">
      <c r="A10086" t="s">
        <v>1057</v>
      </c>
      <c r="B10086">
        <v>191</v>
      </c>
      <c r="C10086">
        <v>12</v>
      </c>
      <c r="D10086">
        <v>2</v>
      </c>
      <c r="E10086" t="s">
        <v>30</v>
      </c>
      <c r="F10086">
        <v>8.4499999999999993</v>
      </c>
      <c r="G10086">
        <v>10.88</v>
      </c>
      <c r="H10086">
        <v>3</v>
      </c>
      <c r="I10086">
        <v>25.35</v>
      </c>
      <c r="J10086">
        <v>0.54</v>
      </c>
      <c r="K10086" t="s">
        <v>1054</v>
      </c>
    </row>
    <row r="10087" spans="1:11" x14ac:dyDescent="0.25">
      <c r="A10087" t="s">
        <v>1058</v>
      </c>
      <c r="B10087">
        <v>191</v>
      </c>
      <c r="C10087">
        <v>12</v>
      </c>
      <c r="D10087">
        <v>3</v>
      </c>
      <c r="E10087" t="s">
        <v>30</v>
      </c>
      <c r="F10087">
        <v>9.0299999999999994</v>
      </c>
      <c r="G10087">
        <v>11.83</v>
      </c>
      <c r="H10087">
        <v>3</v>
      </c>
      <c r="I10087">
        <v>25.35</v>
      </c>
      <c r="J10087">
        <v>0.54</v>
      </c>
      <c r="K10087" t="s">
        <v>1054</v>
      </c>
    </row>
    <row r="10088" spans="1:11" x14ac:dyDescent="0.25">
      <c r="A10088" t="s">
        <v>3</v>
      </c>
      <c r="B10088" t="s">
        <v>6</v>
      </c>
      <c r="C10088" t="s">
        <v>11</v>
      </c>
      <c r="D10088" t="s">
        <v>12</v>
      </c>
      <c r="E10088" t="s">
        <v>11</v>
      </c>
      <c r="F10088" t="s">
        <v>28</v>
      </c>
      <c r="G10088" t="s">
        <v>28</v>
      </c>
      <c r="H10088" t="s">
        <v>7</v>
      </c>
      <c r="I10088" t="s">
        <v>7</v>
      </c>
      <c r="J10088" t="s">
        <v>28</v>
      </c>
      <c r="K10088" t="e">
        <f>----------------------------------------L</f>
        <v>#NAME?</v>
      </c>
    </row>
    <row r="10089" spans="1:11" x14ac:dyDescent="0.25">
      <c r="A10089" t="s">
        <v>5</v>
      </c>
      <c r="F10089">
        <v>7719.68</v>
      </c>
      <c r="G10089">
        <v>28579.41</v>
      </c>
      <c r="H10089" s="1">
        <v>20894.169999999998</v>
      </c>
      <c r="I10089" s="1">
        <v>129588.9</v>
      </c>
      <c r="J10089" s="1">
        <v>5953.64</v>
      </c>
    </row>
    <row r="10092" spans="1:11" x14ac:dyDescent="0.25">
      <c r="A10092" s="2" t="s">
        <v>1008</v>
      </c>
    </row>
    <row r="10094" spans="1:11" x14ac:dyDescent="0.25">
      <c r="A10094" t="s">
        <v>8</v>
      </c>
      <c r="B10094" t="s">
        <v>9</v>
      </c>
      <c r="C10094" t="s">
        <v>10</v>
      </c>
    </row>
    <row r="10095" spans="1:11" x14ac:dyDescent="0.25">
      <c r="A10095" t="s">
        <v>3</v>
      </c>
      <c r="B10095" t="s">
        <v>6</v>
      </c>
      <c r="C10095" t="s">
        <v>11</v>
      </c>
      <c r="D10095" t="s">
        <v>12</v>
      </c>
      <c r="E10095" t="s">
        <v>11</v>
      </c>
      <c r="F10095" t="s">
        <v>4</v>
      </c>
    </row>
    <row r="10096" spans="1:11" x14ac:dyDescent="0.25">
      <c r="A10096" t="s">
        <v>13</v>
      </c>
      <c r="B10096" t="s">
        <v>14</v>
      </c>
      <c r="C10096" t="s">
        <v>15</v>
      </c>
      <c r="D10096" t="s">
        <v>16</v>
      </c>
      <c r="E10096" t="s">
        <v>17</v>
      </c>
    </row>
    <row r="10097" spans="1:11" x14ac:dyDescent="0.25">
      <c r="A10097" t="s">
        <v>18</v>
      </c>
      <c r="B10097" t="s">
        <v>19</v>
      </c>
      <c r="C10097" t="s">
        <v>20</v>
      </c>
      <c r="D10097" t="s">
        <v>21</v>
      </c>
      <c r="E10097" t="s">
        <v>22</v>
      </c>
      <c r="F10097" t="s">
        <v>23</v>
      </c>
      <c r="G10097" t="s">
        <v>24</v>
      </c>
      <c r="H10097" t="s">
        <v>25</v>
      </c>
      <c r="I10097" t="s">
        <v>26</v>
      </c>
      <c r="J10097" t="s">
        <v>27</v>
      </c>
    </row>
    <row r="10098" spans="1:11" x14ac:dyDescent="0.25">
      <c r="A10098" t="s">
        <v>3</v>
      </c>
      <c r="B10098" t="s">
        <v>6</v>
      </c>
      <c r="C10098" t="s">
        <v>11</v>
      </c>
      <c r="D10098" t="s">
        <v>12</v>
      </c>
      <c r="E10098" t="s">
        <v>11</v>
      </c>
      <c r="F10098" t="s">
        <v>28</v>
      </c>
      <c r="G10098" t="s">
        <v>28</v>
      </c>
      <c r="H10098" t="s">
        <v>1</v>
      </c>
      <c r="I10098" t="s">
        <v>1</v>
      </c>
      <c r="J10098" t="s">
        <v>28</v>
      </c>
    </row>
    <row r="10099" spans="1:11" x14ac:dyDescent="0.25">
      <c r="A10099" t="s">
        <v>29</v>
      </c>
      <c r="B10099">
        <v>451</v>
      </c>
      <c r="C10099">
        <v>42</v>
      </c>
      <c r="D10099">
        <v>4</v>
      </c>
      <c r="E10099" t="s">
        <v>30</v>
      </c>
      <c r="F10099">
        <v>25.59</v>
      </c>
      <c r="G10099">
        <v>33.4</v>
      </c>
      <c r="H10099" t="s">
        <v>31</v>
      </c>
      <c r="I10099" t="s">
        <v>31</v>
      </c>
      <c r="J10099" t="s">
        <v>31</v>
      </c>
      <c r="K10099" t="s">
        <v>549</v>
      </c>
    </row>
    <row r="10100" spans="1:11" x14ac:dyDescent="0.25">
      <c r="A10100" t="s">
        <v>32</v>
      </c>
      <c r="B10100">
        <v>252</v>
      </c>
      <c r="C10100">
        <v>24</v>
      </c>
      <c r="D10100">
        <v>13</v>
      </c>
      <c r="E10100" t="s">
        <v>30</v>
      </c>
      <c r="F10100">
        <v>11.9</v>
      </c>
      <c r="G10100">
        <v>24.27</v>
      </c>
      <c r="H10100" t="s">
        <v>31</v>
      </c>
      <c r="I10100" t="s">
        <v>31</v>
      </c>
      <c r="J10100" t="s">
        <v>31</v>
      </c>
      <c r="K10100" t="s">
        <v>550</v>
      </c>
    </row>
    <row r="10101" spans="1:11" x14ac:dyDescent="0.25">
      <c r="A10101" t="s">
        <v>33</v>
      </c>
      <c r="B10101">
        <v>252</v>
      </c>
      <c r="C10101">
        <v>24</v>
      </c>
      <c r="D10101">
        <v>24</v>
      </c>
      <c r="E10101" t="s">
        <v>30</v>
      </c>
      <c r="F10101">
        <v>20.62</v>
      </c>
      <c r="G10101">
        <v>52.65</v>
      </c>
      <c r="H10101" t="s">
        <v>31</v>
      </c>
      <c r="I10101" t="s">
        <v>31</v>
      </c>
      <c r="J10101" t="s">
        <v>31</v>
      </c>
      <c r="K10101" t="s">
        <v>551</v>
      </c>
    </row>
    <row r="10102" spans="1:11" x14ac:dyDescent="0.25">
      <c r="A10102" t="s">
        <v>34</v>
      </c>
      <c r="B10102">
        <v>252</v>
      </c>
      <c r="C10102">
        <v>24</v>
      </c>
      <c r="D10102">
        <v>29</v>
      </c>
      <c r="E10102" t="s">
        <v>30</v>
      </c>
      <c r="F10102">
        <v>19.96</v>
      </c>
      <c r="G10102">
        <v>59</v>
      </c>
      <c r="H10102" t="s">
        <v>31</v>
      </c>
      <c r="I10102" t="s">
        <v>31</v>
      </c>
      <c r="J10102" t="s">
        <v>31</v>
      </c>
      <c r="K10102" t="s">
        <v>552</v>
      </c>
    </row>
    <row r="10103" spans="1:11" x14ac:dyDescent="0.25">
      <c r="A10103" t="s">
        <v>35</v>
      </c>
      <c r="B10103">
        <v>292</v>
      </c>
      <c r="C10103">
        <v>21</v>
      </c>
      <c r="D10103">
        <v>10</v>
      </c>
      <c r="E10103" t="s">
        <v>30</v>
      </c>
      <c r="F10103">
        <v>3.1</v>
      </c>
      <c r="G10103">
        <v>11.76</v>
      </c>
      <c r="H10103" t="s">
        <v>31</v>
      </c>
      <c r="I10103" t="s">
        <v>31</v>
      </c>
      <c r="J10103" t="s">
        <v>31</v>
      </c>
      <c r="K10103" t="s">
        <v>553</v>
      </c>
    </row>
    <row r="10104" spans="1:11" x14ac:dyDescent="0.25">
      <c r="A10104" t="s">
        <v>36</v>
      </c>
      <c r="B10104">
        <v>292</v>
      </c>
      <c r="C10104">
        <v>21</v>
      </c>
      <c r="D10104">
        <v>9</v>
      </c>
      <c r="E10104" t="s">
        <v>30</v>
      </c>
      <c r="F10104">
        <v>3.1</v>
      </c>
      <c r="G10104">
        <v>11.2</v>
      </c>
      <c r="H10104" t="s">
        <v>31</v>
      </c>
      <c r="I10104" t="s">
        <v>31</v>
      </c>
      <c r="J10104" t="s">
        <v>31</v>
      </c>
      <c r="K10104" t="s">
        <v>554</v>
      </c>
    </row>
    <row r="10105" spans="1:11" x14ac:dyDescent="0.25">
      <c r="A10105" t="s">
        <v>37</v>
      </c>
      <c r="B10105">
        <v>292</v>
      </c>
      <c r="C10105">
        <v>21</v>
      </c>
      <c r="D10105">
        <v>32</v>
      </c>
      <c r="E10105" t="s">
        <v>30</v>
      </c>
      <c r="F10105">
        <v>8.08</v>
      </c>
      <c r="G10105">
        <v>36.630000000000003</v>
      </c>
      <c r="H10105" t="s">
        <v>31</v>
      </c>
      <c r="I10105" t="s">
        <v>31</v>
      </c>
      <c r="J10105" t="s">
        <v>31</v>
      </c>
      <c r="K10105" t="s">
        <v>555</v>
      </c>
    </row>
    <row r="10106" spans="1:11" x14ac:dyDescent="0.25">
      <c r="A10106" t="s">
        <v>38</v>
      </c>
      <c r="B10106">
        <v>292</v>
      </c>
      <c r="C10106">
        <v>21</v>
      </c>
      <c r="D10106">
        <v>20</v>
      </c>
      <c r="E10106" t="s">
        <v>30</v>
      </c>
      <c r="F10106">
        <v>7.51</v>
      </c>
      <c r="G10106">
        <v>31.22</v>
      </c>
      <c r="H10106" t="s">
        <v>31</v>
      </c>
      <c r="I10106" t="s">
        <v>31</v>
      </c>
      <c r="J10106" t="s">
        <v>31</v>
      </c>
      <c r="K10106" t="s">
        <v>556</v>
      </c>
    </row>
    <row r="10107" spans="1:11" x14ac:dyDescent="0.25">
      <c r="A10107" t="s">
        <v>39</v>
      </c>
      <c r="B10107">
        <v>292</v>
      </c>
      <c r="C10107">
        <v>21</v>
      </c>
      <c r="D10107">
        <v>40</v>
      </c>
      <c r="E10107" t="s">
        <v>30</v>
      </c>
      <c r="F10107">
        <v>13.33</v>
      </c>
      <c r="G10107">
        <v>52.7</v>
      </c>
      <c r="H10107" t="s">
        <v>31</v>
      </c>
      <c r="I10107" t="s">
        <v>31</v>
      </c>
      <c r="J10107" t="s">
        <v>31</v>
      </c>
      <c r="K10107" t="s">
        <v>557</v>
      </c>
    </row>
    <row r="10108" spans="1:11" x14ac:dyDescent="0.25">
      <c r="A10108" t="s">
        <v>40</v>
      </c>
      <c r="B10108">
        <v>292</v>
      </c>
      <c r="C10108">
        <v>21</v>
      </c>
      <c r="D10108">
        <v>61</v>
      </c>
      <c r="E10108" t="s">
        <v>30</v>
      </c>
      <c r="F10108">
        <v>18.03</v>
      </c>
      <c r="G10108">
        <v>71.510000000000005</v>
      </c>
      <c r="H10108" t="s">
        <v>31</v>
      </c>
      <c r="I10108" t="s">
        <v>31</v>
      </c>
      <c r="J10108" t="s">
        <v>31</v>
      </c>
      <c r="K10108" t="s">
        <v>558</v>
      </c>
    </row>
    <row r="10109" spans="1:11" x14ac:dyDescent="0.25">
      <c r="A10109" t="s">
        <v>41</v>
      </c>
      <c r="B10109">
        <v>292</v>
      </c>
      <c r="C10109">
        <v>21</v>
      </c>
      <c r="D10109">
        <v>11</v>
      </c>
      <c r="E10109" t="s">
        <v>30</v>
      </c>
      <c r="F10109">
        <v>3.63</v>
      </c>
      <c r="G10109">
        <v>10.87</v>
      </c>
      <c r="H10109" t="s">
        <v>31</v>
      </c>
      <c r="I10109" t="s">
        <v>31</v>
      </c>
      <c r="J10109" t="s">
        <v>31</v>
      </c>
      <c r="K10109" t="s">
        <v>559</v>
      </c>
    </row>
    <row r="10110" spans="1:11" x14ac:dyDescent="0.25">
      <c r="A10110" t="s">
        <v>42</v>
      </c>
      <c r="B10110">
        <v>292</v>
      </c>
      <c r="C10110">
        <v>21</v>
      </c>
      <c r="D10110">
        <v>11</v>
      </c>
      <c r="E10110" t="s">
        <v>30</v>
      </c>
      <c r="F10110">
        <v>3.63</v>
      </c>
      <c r="G10110">
        <v>10.85</v>
      </c>
      <c r="H10110" t="s">
        <v>31</v>
      </c>
      <c r="I10110" t="s">
        <v>31</v>
      </c>
      <c r="J10110" t="s">
        <v>31</v>
      </c>
      <c r="K10110" t="s">
        <v>559</v>
      </c>
    </row>
    <row r="10111" spans="1:11" x14ac:dyDescent="0.25">
      <c r="A10111" t="s">
        <v>43</v>
      </c>
      <c r="B10111">
        <v>492</v>
      </c>
      <c r="C10111">
        <v>41</v>
      </c>
      <c r="D10111">
        <v>173</v>
      </c>
      <c r="E10111" t="s">
        <v>30</v>
      </c>
      <c r="F10111">
        <v>42.57</v>
      </c>
      <c r="G10111">
        <v>155.56</v>
      </c>
      <c r="H10111">
        <v>5.61</v>
      </c>
      <c r="I10111">
        <v>12.94</v>
      </c>
      <c r="J10111">
        <v>0.76</v>
      </c>
      <c r="K10111" t="s">
        <v>560</v>
      </c>
    </row>
    <row r="10112" spans="1:11" x14ac:dyDescent="0.25">
      <c r="A10112" t="s">
        <v>44</v>
      </c>
      <c r="B10112">
        <v>492</v>
      </c>
      <c r="C10112">
        <v>41</v>
      </c>
      <c r="D10112">
        <v>175</v>
      </c>
      <c r="E10112" t="s">
        <v>30</v>
      </c>
      <c r="F10112">
        <v>42.66</v>
      </c>
      <c r="G10112">
        <v>156.37</v>
      </c>
      <c r="H10112">
        <v>3.61</v>
      </c>
      <c r="I10112">
        <v>7.4</v>
      </c>
      <c r="J10112">
        <v>0.46</v>
      </c>
      <c r="K10112" t="s">
        <v>561</v>
      </c>
    </row>
    <row r="10113" spans="1:11" x14ac:dyDescent="0.25">
      <c r="A10113" t="s">
        <v>45</v>
      </c>
      <c r="B10113">
        <v>492</v>
      </c>
      <c r="C10113">
        <v>41</v>
      </c>
      <c r="D10113">
        <v>140</v>
      </c>
      <c r="E10113" t="s">
        <v>30</v>
      </c>
      <c r="F10113">
        <v>42.03</v>
      </c>
      <c r="G10113">
        <v>144.63999999999999</v>
      </c>
      <c r="H10113">
        <v>4</v>
      </c>
      <c r="I10113">
        <v>13.64</v>
      </c>
      <c r="J10113">
        <v>0.72</v>
      </c>
      <c r="K10113" t="s">
        <v>562</v>
      </c>
    </row>
    <row r="10114" spans="1:11" x14ac:dyDescent="0.25">
      <c r="A10114" t="s">
        <v>46</v>
      </c>
      <c r="B10114">
        <v>492</v>
      </c>
      <c r="C10114">
        <v>41</v>
      </c>
      <c r="D10114">
        <v>141</v>
      </c>
      <c r="E10114" t="s">
        <v>30</v>
      </c>
      <c r="F10114">
        <v>42.54</v>
      </c>
      <c r="G10114">
        <v>146.80000000000001</v>
      </c>
      <c r="H10114">
        <v>1.33</v>
      </c>
      <c r="I10114">
        <v>3.72</v>
      </c>
      <c r="J10114">
        <v>0.2</v>
      </c>
      <c r="K10114" t="s">
        <v>563</v>
      </c>
    </row>
    <row r="10115" spans="1:11" x14ac:dyDescent="0.25">
      <c r="A10115" t="s">
        <v>47</v>
      </c>
      <c r="B10115">
        <v>492</v>
      </c>
      <c r="C10115">
        <v>41</v>
      </c>
      <c r="D10115">
        <v>106</v>
      </c>
      <c r="E10115" t="s">
        <v>30</v>
      </c>
      <c r="F10115">
        <v>30.45</v>
      </c>
      <c r="G10115">
        <v>98.62</v>
      </c>
      <c r="H10115" t="s">
        <v>31</v>
      </c>
      <c r="I10115" t="s">
        <v>31</v>
      </c>
      <c r="J10115" t="s">
        <v>31</v>
      </c>
      <c r="K10115" t="s">
        <v>564</v>
      </c>
    </row>
    <row r="10116" spans="1:11" x14ac:dyDescent="0.25">
      <c r="A10116" t="s">
        <v>48</v>
      </c>
      <c r="B10116">
        <v>492</v>
      </c>
      <c r="C10116">
        <v>41</v>
      </c>
      <c r="D10116">
        <v>109</v>
      </c>
      <c r="E10116" t="s">
        <v>30</v>
      </c>
      <c r="F10116">
        <v>31.18</v>
      </c>
      <c r="G10116">
        <v>101.69</v>
      </c>
      <c r="H10116" t="s">
        <v>31</v>
      </c>
      <c r="I10116" t="s">
        <v>31</v>
      </c>
      <c r="J10116" t="s">
        <v>31</v>
      </c>
      <c r="K10116" t="s">
        <v>565</v>
      </c>
    </row>
    <row r="10117" spans="1:11" x14ac:dyDescent="0.25">
      <c r="A10117" t="s">
        <v>49</v>
      </c>
      <c r="B10117">
        <v>492</v>
      </c>
      <c r="C10117">
        <v>41</v>
      </c>
      <c r="D10117">
        <v>108</v>
      </c>
      <c r="E10117" t="s">
        <v>30</v>
      </c>
      <c r="F10117">
        <v>31.66</v>
      </c>
      <c r="G10117">
        <v>103.57</v>
      </c>
      <c r="H10117" t="s">
        <v>31</v>
      </c>
      <c r="I10117" t="s">
        <v>31</v>
      </c>
      <c r="J10117" t="s">
        <v>31</v>
      </c>
      <c r="K10117" t="s">
        <v>566</v>
      </c>
    </row>
    <row r="10118" spans="1:11" x14ac:dyDescent="0.25">
      <c r="A10118" t="s">
        <v>50</v>
      </c>
      <c r="B10118">
        <v>492</v>
      </c>
      <c r="C10118">
        <v>41</v>
      </c>
      <c r="D10118">
        <v>109</v>
      </c>
      <c r="E10118" t="s">
        <v>30</v>
      </c>
      <c r="F10118">
        <v>32.17</v>
      </c>
      <c r="G10118">
        <v>105.81</v>
      </c>
      <c r="H10118" t="s">
        <v>31</v>
      </c>
      <c r="I10118" t="s">
        <v>31</v>
      </c>
      <c r="J10118" t="s">
        <v>31</v>
      </c>
      <c r="K10118" t="s">
        <v>567</v>
      </c>
    </row>
    <row r="10119" spans="1:11" x14ac:dyDescent="0.25">
      <c r="A10119" t="s">
        <v>51</v>
      </c>
      <c r="B10119">
        <v>492</v>
      </c>
      <c r="C10119">
        <v>41</v>
      </c>
      <c r="D10119">
        <v>25</v>
      </c>
      <c r="E10119" t="s">
        <v>30</v>
      </c>
      <c r="F10119">
        <v>7.35</v>
      </c>
      <c r="G10119">
        <v>23.39</v>
      </c>
      <c r="H10119" t="s">
        <v>31</v>
      </c>
      <c r="I10119" t="s">
        <v>31</v>
      </c>
      <c r="J10119" t="s">
        <v>31</v>
      </c>
      <c r="K10119" t="s">
        <v>568</v>
      </c>
    </row>
    <row r="10120" spans="1:11" x14ac:dyDescent="0.25">
      <c r="A10120" t="s">
        <v>52</v>
      </c>
      <c r="B10120">
        <v>492</v>
      </c>
      <c r="C10120">
        <v>41</v>
      </c>
      <c r="D10120">
        <v>31</v>
      </c>
      <c r="E10120" t="s">
        <v>30</v>
      </c>
      <c r="F10120">
        <v>8.35</v>
      </c>
      <c r="G10120">
        <v>27.9</v>
      </c>
      <c r="H10120" t="s">
        <v>31</v>
      </c>
      <c r="I10120" t="s">
        <v>31</v>
      </c>
      <c r="J10120" t="s">
        <v>31</v>
      </c>
      <c r="K10120" t="s">
        <v>569</v>
      </c>
    </row>
    <row r="10121" spans="1:11" x14ac:dyDescent="0.25">
      <c r="A10121" t="s">
        <v>53</v>
      </c>
      <c r="B10121">
        <v>492</v>
      </c>
      <c r="C10121">
        <v>41</v>
      </c>
      <c r="D10121">
        <v>64</v>
      </c>
      <c r="E10121" t="s">
        <v>30</v>
      </c>
      <c r="F10121">
        <v>15.44</v>
      </c>
      <c r="G10121">
        <v>63.39</v>
      </c>
      <c r="H10121" t="s">
        <v>31</v>
      </c>
      <c r="I10121" t="s">
        <v>31</v>
      </c>
      <c r="J10121" t="s">
        <v>31</v>
      </c>
      <c r="K10121" t="s">
        <v>570</v>
      </c>
    </row>
    <row r="10122" spans="1:11" x14ac:dyDescent="0.25">
      <c r="A10122" t="s">
        <v>54</v>
      </c>
      <c r="B10122">
        <v>492</v>
      </c>
      <c r="C10122">
        <v>41</v>
      </c>
      <c r="D10122">
        <v>63</v>
      </c>
      <c r="E10122" t="s">
        <v>30</v>
      </c>
      <c r="F10122">
        <v>15.44</v>
      </c>
      <c r="G10122">
        <v>63.05</v>
      </c>
      <c r="H10122" t="s">
        <v>31</v>
      </c>
      <c r="I10122" t="s">
        <v>31</v>
      </c>
      <c r="J10122" t="s">
        <v>31</v>
      </c>
      <c r="K10122" t="s">
        <v>571</v>
      </c>
    </row>
    <row r="10123" spans="1:11" x14ac:dyDescent="0.25">
      <c r="A10123" t="s">
        <v>55</v>
      </c>
      <c r="B10123">
        <v>492</v>
      </c>
      <c r="C10123">
        <v>41</v>
      </c>
      <c r="D10123">
        <v>20</v>
      </c>
      <c r="E10123" t="s">
        <v>30</v>
      </c>
      <c r="F10123">
        <v>6.25</v>
      </c>
      <c r="G10123">
        <v>23.48</v>
      </c>
      <c r="H10123" t="s">
        <v>31</v>
      </c>
      <c r="I10123" t="s">
        <v>31</v>
      </c>
      <c r="J10123" t="s">
        <v>31</v>
      </c>
      <c r="K10123" t="s">
        <v>572</v>
      </c>
    </row>
    <row r="10124" spans="1:11" x14ac:dyDescent="0.25">
      <c r="A10124" t="s">
        <v>56</v>
      </c>
      <c r="B10124">
        <v>492</v>
      </c>
      <c r="C10124">
        <v>41</v>
      </c>
      <c r="D10124">
        <v>20</v>
      </c>
      <c r="E10124" t="s">
        <v>30</v>
      </c>
      <c r="F10124">
        <v>6.25</v>
      </c>
      <c r="G10124">
        <v>23.46</v>
      </c>
      <c r="H10124" t="s">
        <v>31</v>
      </c>
      <c r="I10124" t="s">
        <v>31</v>
      </c>
      <c r="J10124" t="s">
        <v>31</v>
      </c>
      <c r="K10124" t="s">
        <v>573</v>
      </c>
    </row>
    <row r="10125" spans="1:11" x14ac:dyDescent="0.25">
      <c r="A10125" t="s">
        <v>57</v>
      </c>
      <c r="B10125">
        <v>492</v>
      </c>
      <c r="C10125">
        <v>41</v>
      </c>
      <c r="D10125">
        <v>18</v>
      </c>
      <c r="E10125" t="s">
        <v>30</v>
      </c>
      <c r="F10125">
        <v>5.35</v>
      </c>
      <c r="G10125">
        <v>19.82</v>
      </c>
      <c r="H10125" t="s">
        <v>31</v>
      </c>
      <c r="I10125" t="s">
        <v>31</v>
      </c>
      <c r="J10125" t="s">
        <v>31</v>
      </c>
      <c r="K10125" t="s">
        <v>574</v>
      </c>
    </row>
    <row r="10126" spans="1:11" x14ac:dyDescent="0.25">
      <c r="A10126" t="s">
        <v>58</v>
      </c>
      <c r="B10126">
        <v>492</v>
      </c>
      <c r="C10126">
        <v>41</v>
      </c>
      <c r="D10126">
        <v>18</v>
      </c>
      <c r="E10126" t="s">
        <v>30</v>
      </c>
      <c r="F10126">
        <v>5.35</v>
      </c>
      <c r="G10126">
        <v>19.809999999999999</v>
      </c>
      <c r="H10126" t="s">
        <v>31</v>
      </c>
      <c r="I10126" t="s">
        <v>31</v>
      </c>
      <c r="J10126" t="s">
        <v>31</v>
      </c>
      <c r="K10126" t="s">
        <v>575</v>
      </c>
    </row>
    <row r="10127" spans="1:11" x14ac:dyDescent="0.25">
      <c r="A10127" t="s">
        <v>59</v>
      </c>
      <c r="B10127">
        <v>492</v>
      </c>
      <c r="C10127">
        <v>41</v>
      </c>
      <c r="D10127">
        <v>50</v>
      </c>
      <c r="E10127" t="s">
        <v>30</v>
      </c>
      <c r="F10127">
        <v>13.87</v>
      </c>
      <c r="G10127">
        <v>55.43</v>
      </c>
      <c r="H10127" t="s">
        <v>31</v>
      </c>
      <c r="I10127" t="s">
        <v>31</v>
      </c>
      <c r="J10127" t="s">
        <v>31</v>
      </c>
      <c r="K10127" t="s">
        <v>576</v>
      </c>
    </row>
    <row r="10128" spans="1:11" x14ac:dyDescent="0.25">
      <c r="A10128" t="s">
        <v>60</v>
      </c>
      <c r="B10128">
        <v>492</v>
      </c>
      <c r="C10128">
        <v>41</v>
      </c>
      <c r="D10128">
        <v>44</v>
      </c>
      <c r="E10128" t="s">
        <v>30</v>
      </c>
      <c r="F10128">
        <v>13.61</v>
      </c>
      <c r="G10128">
        <v>52.26</v>
      </c>
      <c r="H10128" t="s">
        <v>31</v>
      </c>
      <c r="I10128" t="s">
        <v>31</v>
      </c>
      <c r="J10128" t="s">
        <v>31</v>
      </c>
      <c r="K10128" t="s">
        <v>577</v>
      </c>
    </row>
    <row r="10129" spans="1:11" x14ac:dyDescent="0.25">
      <c r="A10129" t="s">
        <v>61</v>
      </c>
      <c r="B10129">
        <v>492</v>
      </c>
      <c r="C10129">
        <v>41</v>
      </c>
      <c r="D10129">
        <v>52</v>
      </c>
      <c r="E10129" t="s">
        <v>30</v>
      </c>
      <c r="F10129">
        <v>12.13</v>
      </c>
      <c r="G10129">
        <v>47.42</v>
      </c>
      <c r="H10129" t="s">
        <v>31</v>
      </c>
      <c r="I10129" t="s">
        <v>31</v>
      </c>
      <c r="J10129" t="s">
        <v>31</v>
      </c>
      <c r="K10129" t="s">
        <v>578</v>
      </c>
    </row>
    <row r="10130" spans="1:11" x14ac:dyDescent="0.25">
      <c r="A10130" t="s">
        <v>62</v>
      </c>
      <c r="B10130">
        <v>492</v>
      </c>
      <c r="C10130">
        <v>41</v>
      </c>
      <c r="D10130">
        <v>55</v>
      </c>
      <c r="E10130" t="s">
        <v>30</v>
      </c>
      <c r="F10130">
        <v>12.64</v>
      </c>
      <c r="G10130">
        <v>49.7</v>
      </c>
      <c r="H10130" t="s">
        <v>31</v>
      </c>
      <c r="I10130" t="s">
        <v>31</v>
      </c>
      <c r="J10130" t="s">
        <v>31</v>
      </c>
      <c r="K10130" t="s">
        <v>579</v>
      </c>
    </row>
    <row r="10131" spans="1:11" x14ac:dyDescent="0.25">
      <c r="A10131" t="s">
        <v>63</v>
      </c>
      <c r="B10131">
        <v>492</v>
      </c>
      <c r="C10131">
        <v>41</v>
      </c>
      <c r="D10131">
        <v>27</v>
      </c>
      <c r="E10131" t="s">
        <v>30</v>
      </c>
      <c r="F10131">
        <v>49.13</v>
      </c>
      <c r="G10131">
        <v>79.58</v>
      </c>
      <c r="H10131">
        <v>0.25</v>
      </c>
      <c r="I10131">
        <v>0.34</v>
      </c>
      <c r="J10131">
        <v>0.01</v>
      </c>
      <c r="K10131" t="s">
        <v>580</v>
      </c>
    </row>
    <row r="10132" spans="1:11" x14ac:dyDescent="0.25">
      <c r="A10132" t="s">
        <v>64</v>
      </c>
      <c r="B10132">
        <v>492</v>
      </c>
      <c r="C10132">
        <v>41</v>
      </c>
      <c r="D10132">
        <v>25</v>
      </c>
      <c r="E10132" t="s">
        <v>30</v>
      </c>
      <c r="F10132">
        <v>47.1</v>
      </c>
      <c r="G10132">
        <v>74.36</v>
      </c>
      <c r="H10132">
        <v>0.67</v>
      </c>
      <c r="I10132">
        <v>1.88</v>
      </c>
      <c r="J10132">
        <v>0.08</v>
      </c>
      <c r="K10132" t="s">
        <v>581</v>
      </c>
    </row>
    <row r="10133" spans="1:11" x14ac:dyDescent="0.25">
      <c r="A10133" t="s">
        <v>65</v>
      </c>
      <c r="B10133">
        <v>492</v>
      </c>
      <c r="C10133">
        <v>41</v>
      </c>
      <c r="D10133">
        <v>13</v>
      </c>
      <c r="E10133" t="s">
        <v>30</v>
      </c>
      <c r="F10133">
        <v>33.92</v>
      </c>
      <c r="G10133">
        <v>48.53</v>
      </c>
      <c r="H10133" t="s">
        <v>31</v>
      </c>
      <c r="I10133" t="s">
        <v>31</v>
      </c>
      <c r="J10133" t="s">
        <v>31</v>
      </c>
      <c r="K10133" t="s">
        <v>582</v>
      </c>
    </row>
    <row r="10134" spans="1:11" x14ac:dyDescent="0.25">
      <c r="A10134" t="s">
        <v>66</v>
      </c>
      <c r="B10134">
        <v>492</v>
      </c>
      <c r="C10134">
        <v>41</v>
      </c>
      <c r="D10134">
        <v>14</v>
      </c>
      <c r="E10134" t="s">
        <v>30</v>
      </c>
      <c r="F10134">
        <v>32.64</v>
      </c>
      <c r="G10134">
        <v>41.86</v>
      </c>
      <c r="H10134" t="s">
        <v>31</v>
      </c>
      <c r="I10134" t="s">
        <v>31</v>
      </c>
      <c r="J10134" t="s">
        <v>31</v>
      </c>
      <c r="K10134" t="s">
        <v>583</v>
      </c>
    </row>
    <row r="10135" spans="1:11" x14ac:dyDescent="0.25">
      <c r="A10135" t="s">
        <v>67</v>
      </c>
      <c r="B10135">
        <v>492</v>
      </c>
      <c r="C10135">
        <v>41</v>
      </c>
      <c r="D10135">
        <v>34</v>
      </c>
      <c r="E10135" t="s">
        <v>30</v>
      </c>
      <c r="F10135">
        <v>8.32</v>
      </c>
      <c r="G10135">
        <v>34</v>
      </c>
      <c r="H10135">
        <v>0.28999999999999998</v>
      </c>
      <c r="I10135">
        <v>0.39</v>
      </c>
      <c r="J10135">
        <v>0.03</v>
      </c>
      <c r="K10135" t="s">
        <v>584</v>
      </c>
    </row>
    <row r="10136" spans="1:11" x14ac:dyDescent="0.25">
      <c r="A10136" t="s">
        <v>68</v>
      </c>
      <c r="B10136">
        <v>492</v>
      </c>
      <c r="C10136">
        <v>41</v>
      </c>
      <c r="D10136">
        <v>32</v>
      </c>
      <c r="E10136" t="s">
        <v>30</v>
      </c>
      <c r="F10136">
        <v>8.44</v>
      </c>
      <c r="G10136">
        <v>33.46</v>
      </c>
      <c r="H10136">
        <v>0.25</v>
      </c>
      <c r="I10136">
        <v>0.34</v>
      </c>
      <c r="J10136">
        <v>0.03</v>
      </c>
      <c r="K10136" t="s">
        <v>585</v>
      </c>
    </row>
    <row r="10137" spans="1:11" x14ac:dyDescent="0.25">
      <c r="A10137" t="s">
        <v>69</v>
      </c>
      <c r="B10137">
        <v>492</v>
      </c>
      <c r="C10137">
        <v>41</v>
      </c>
      <c r="D10137">
        <v>54</v>
      </c>
      <c r="E10137" t="s">
        <v>30</v>
      </c>
      <c r="F10137">
        <v>16.79</v>
      </c>
      <c r="G10137">
        <v>50.43</v>
      </c>
      <c r="H10137" t="s">
        <v>31</v>
      </c>
      <c r="I10137" t="s">
        <v>31</v>
      </c>
      <c r="J10137" t="s">
        <v>31</v>
      </c>
      <c r="K10137" t="s">
        <v>586</v>
      </c>
    </row>
    <row r="10138" spans="1:11" x14ac:dyDescent="0.25">
      <c r="A10138" t="s">
        <v>70</v>
      </c>
      <c r="B10138">
        <v>492</v>
      </c>
      <c r="C10138">
        <v>41</v>
      </c>
      <c r="D10138">
        <v>56</v>
      </c>
      <c r="E10138" t="s">
        <v>30</v>
      </c>
      <c r="F10138">
        <v>19.559999999999999</v>
      </c>
      <c r="G10138">
        <v>60.39</v>
      </c>
      <c r="H10138">
        <v>2</v>
      </c>
      <c r="I10138">
        <v>5.62</v>
      </c>
      <c r="J10138">
        <v>0.31</v>
      </c>
      <c r="K10138" t="s">
        <v>587</v>
      </c>
    </row>
    <row r="10139" spans="1:11" x14ac:dyDescent="0.25">
      <c r="A10139" t="s">
        <v>71</v>
      </c>
      <c r="B10139">
        <v>492</v>
      </c>
      <c r="C10139">
        <v>41</v>
      </c>
      <c r="D10139">
        <v>47</v>
      </c>
      <c r="E10139" t="s">
        <v>30</v>
      </c>
      <c r="F10139">
        <v>15.08</v>
      </c>
      <c r="G10139">
        <v>54.71</v>
      </c>
      <c r="H10139" t="s">
        <v>31</v>
      </c>
      <c r="I10139" t="s">
        <v>31</v>
      </c>
      <c r="J10139" t="s">
        <v>31</v>
      </c>
      <c r="K10139" t="s">
        <v>588</v>
      </c>
    </row>
    <row r="10140" spans="1:11" x14ac:dyDescent="0.25">
      <c r="A10140" t="s">
        <v>72</v>
      </c>
      <c r="B10140">
        <v>492</v>
      </c>
      <c r="C10140">
        <v>41</v>
      </c>
      <c r="D10140">
        <v>55</v>
      </c>
      <c r="E10140" t="s">
        <v>30</v>
      </c>
      <c r="F10140">
        <v>15.75</v>
      </c>
      <c r="G10140">
        <v>59.83</v>
      </c>
      <c r="H10140" t="s">
        <v>31</v>
      </c>
      <c r="I10140" t="s">
        <v>31</v>
      </c>
      <c r="J10140" t="s">
        <v>31</v>
      </c>
      <c r="K10140" t="s">
        <v>589</v>
      </c>
    </row>
    <row r="10141" spans="1:11" x14ac:dyDescent="0.25">
      <c r="A10141" t="s">
        <v>73</v>
      </c>
      <c r="B10141">
        <v>492</v>
      </c>
      <c r="C10141">
        <v>41</v>
      </c>
      <c r="D10141">
        <v>30</v>
      </c>
      <c r="E10141" t="s">
        <v>30</v>
      </c>
      <c r="F10141">
        <v>7.73</v>
      </c>
      <c r="G10141">
        <v>27.75</v>
      </c>
      <c r="H10141" t="s">
        <v>31</v>
      </c>
      <c r="I10141" t="s">
        <v>31</v>
      </c>
      <c r="J10141" t="s">
        <v>31</v>
      </c>
      <c r="K10141" t="s">
        <v>590</v>
      </c>
    </row>
    <row r="10142" spans="1:11" x14ac:dyDescent="0.25">
      <c r="A10142" t="s">
        <v>74</v>
      </c>
      <c r="B10142">
        <v>492</v>
      </c>
      <c r="C10142">
        <v>41</v>
      </c>
      <c r="D10142">
        <v>36</v>
      </c>
      <c r="E10142" t="s">
        <v>30</v>
      </c>
      <c r="F10142">
        <v>8.3699999999999992</v>
      </c>
      <c r="G10142">
        <v>31.77</v>
      </c>
      <c r="H10142" t="s">
        <v>31</v>
      </c>
      <c r="I10142" t="s">
        <v>31</v>
      </c>
      <c r="J10142" t="s">
        <v>31</v>
      </c>
      <c r="K10142" t="s">
        <v>591</v>
      </c>
    </row>
    <row r="10143" spans="1:11" x14ac:dyDescent="0.25">
      <c r="A10143" t="s">
        <v>75</v>
      </c>
      <c r="B10143">
        <v>492</v>
      </c>
      <c r="C10143">
        <v>41</v>
      </c>
      <c r="D10143">
        <v>38</v>
      </c>
      <c r="E10143" t="s">
        <v>30</v>
      </c>
      <c r="F10143">
        <v>10.08</v>
      </c>
      <c r="G10143">
        <v>33.299999999999997</v>
      </c>
      <c r="H10143" t="s">
        <v>31</v>
      </c>
      <c r="I10143" t="s">
        <v>31</v>
      </c>
      <c r="J10143" t="s">
        <v>31</v>
      </c>
      <c r="K10143" t="s">
        <v>592</v>
      </c>
    </row>
    <row r="10144" spans="1:11" x14ac:dyDescent="0.25">
      <c r="A10144" t="s">
        <v>76</v>
      </c>
      <c r="B10144">
        <v>492</v>
      </c>
      <c r="C10144">
        <v>41</v>
      </c>
      <c r="D10144">
        <v>40</v>
      </c>
      <c r="E10144" t="s">
        <v>30</v>
      </c>
      <c r="F10144">
        <v>12.36</v>
      </c>
      <c r="G10144">
        <v>42.85</v>
      </c>
      <c r="H10144">
        <v>2</v>
      </c>
      <c r="I10144">
        <v>6.6</v>
      </c>
      <c r="J10144">
        <v>0.45</v>
      </c>
      <c r="K10144" t="s">
        <v>593</v>
      </c>
    </row>
    <row r="10145" spans="1:11" x14ac:dyDescent="0.25">
      <c r="A10145" t="s">
        <v>77</v>
      </c>
      <c r="B10145">
        <v>492</v>
      </c>
      <c r="C10145">
        <v>41</v>
      </c>
      <c r="D10145">
        <v>42</v>
      </c>
      <c r="E10145" t="s">
        <v>30</v>
      </c>
      <c r="F10145">
        <v>15.68</v>
      </c>
      <c r="G10145">
        <v>43.14</v>
      </c>
      <c r="H10145" t="s">
        <v>31</v>
      </c>
      <c r="I10145" t="s">
        <v>31</v>
      </c>
      <c r="J10145" t="s">
        <v>31</v>
      </c>
      <c r="K10145" t="s">
        <v>594</v>
      </c>
    </row>
    <row r="10146" spans="1:11" x14ac:dyDescent="0.25">
      <c r="A10146" t="s">
        <v>78</v>
      </c>
      <c r="B10146">
        <v>492</v>
      </c>
      <c r="C10146">
        <v>41</v>
      </c>
      <c r="D10146">
        <v>40</v>
      </c>
      <c r="E10146" t="s">
        <v>30</v>
      </c>
      <c r="F10146">
        <v>14.9</v>
      </c>
      <c r="G10146">
        <v>40.71</v>
      </c>
      <c r="H10146" t="s">
        <v>31</v>
      </c>
      <c r="I10146" t="s">
        <v>31</v>
      </c>
      <c r="J10146" t="s">
        <v>31</v>
      </c>
      <c r="K10146" t="s">
        <v>595</v>
      </c>
    </row>
    <row r="10147" spans="1:11" x14ac:dyDescent="0.25">
      <c r="A10147" t="s">
        <v>79</v>
      </c>
      <c r="B10147">
        <v>492</v>
      </c>
      <c r="C10147">
        <v>41</v>
      </c>
      <c r="D10147">
        <v>58</v>
      </c>
      <c r="E10147" t="s">
        <v>30</v>
      </c>
      <c r="F10147">
        <v>21.51</v>
      </c>
      <c r="G10147">
        <v>61.41</v>
      </c>
      <c r="H10147" t="s">
        <v>31</v>
      </c>
      <c r="I10147" t="s">
        <v>31</v>
      </c>
      <c r="J10147" t="s">
        <v>31</v>
      </c>
      <c r="K10147" t="s">
        <v>596</v>
      </c>
    </row>
    <row r="10148" spans="1:11" x14ac:dyDescent="0.25">
      <c r="A10148" t="s">
        <v>80</v>
      </c>
      <c r="B10148">
        <v>492</v>
      </c>
      <c r="C10148">
        <v>41</v>
      </c>
      <c r="D10148">
        <v>59</v>
      </c>
      <c r="E10148" t="s">
        <v>30</v>
      </c>
      <c r="F10148">
        <v>20.88</v>
      </c>
      <c r="G10148">
        <v>59.28</v>
      </c>
      <c r="H10148" t="s">
        <v>31</v>
      </c>
      <c r="I10148" t="s">
        <v>31</v>
      </c>
      <c r="J10148" t="s">
        <v>31</v>
      </c>
      <c r="K10148" t="s">
        <v>597</v>
      </c>
    </row>
    <row r="10149" spans="1:11" x14ac:dyDescent="0.25">
      <c r="A10149" t="s">
        <v>81</v>
      </c>
      <c r="B10149">
        <v>492</v>
      </c>
      <c r="C10149">
        <v>41</v>
      </c>
      <c r="D10149">
        <v>49</v>
      </c>
      <c r="E10149" t="s">
        <v>30</v>
      </c>
      <c r="F10149">
        <v>16.59</v>
      </c>
      <c r="G10149">
        <v>52.95</v>
      </c>
      <c r="H10149" t="s">
        <v>31</v>
      </c>
      <c r="I10149" t="s">
        <v>31</v>
      </c>
      <c r="J10149" t="s">
        <v>31</v>
      </c>
      <c r="K10149" t="s">
        <v>598</v>
      </c>
    </row>
    <row r="10150" spans="1:11" x14ac:dyDescent="0.25">
      <c r="A10150" t="s">
        <v>82</v>
      </c>
      <c r="B10150">
        <v>492</v>
      </c>
      <c r="C10150">
        <v>41</v>
      </c>
      <c r="D10150">
        <v>21</v>
      </c>
      <c r="E10150" t="s">
        <v>30</v>
      </c>
      <c r="F10150">
        <v>4.99</v>
      </c>
      <c r="G10150">
        <v>17.98</v>
      </c>
      <c r="H10150" t="s">
        <v>31</v>
      </c>
      <c r="I10150" t="s">
        <v>31</v>
      </c>
      <c r="J10150" t="s">
        <v>31</v>
      </c>
      <c r="K10150" t="s">
        <v>599</v>
      </c>
    </row>
    <row r="10151" spans="1:11" x14ac:dyDescent="0.25">
      <c r="A10151" t="s">
        <v>83</v>
      </c>
      <c r="B10151">
        <v>492</v>
      </c>
      <c r="C10151">
        <v>41</v>
      </c>
      <c r="D10151">
        <v>32</v>
      </c>
      <c r="E10151" t="s">
        <v>30</v>
      </c>
      <c r="F10151">
        <v>7.78</v>
      </c>
      <c r="G10151">
        <v>27.62</v>
      </c>
      <c r="H10151" t="s">
        <v>31</v>
      </c>
      <c r="I10151" t="s">
        <v>31</v>
      </c>
      <c r="J10151" t="s">
        <v>31</v>
      </c>
      <c r="K10151" t="s">
        <v>600</v>
      </c>
    </row>
    <row r="10152" spans="1:11" x14ac:dyDescent="0.25">
      <c r="A10152" t="s">
        <v>84</v>
      </c>
      <c r="B10152">
        <v>492</v>
      </c>
      <c r="C10152">
        <v>41</v>
      </c>
      <c r="D10152">
        <v>48</v>
      </c>
      <c r="E10152" t="s">
        <v>30</v>
      </c>
      <c r="F10152">
        <v>9.67</v>
      </c>
      <c r="G10152">
        <v>39.68</v>
      </c>
      <c r="H10152" t="s">
        <v>31</v>
      </c>
      <c r="I10152" t="s">
        <v>31</v>
      </c>
      <c r="J10152" t="s">
        <v>31</v>
      </c>
      <c r="K10152" t="s">
        <v>601</v>
      </c>
    </row>
    <row r="10153" spans="1:11" x14ac:dyDescent="0.25">
      <c r="A10153" t="s">
        <v>85</v>
      </c>
      <c r="B10153">
        <v>492</v>
      </c>
      <c r="C10153">
        <v>41</v>
      </c>
      <c r="D10153">
        <v>49</v>
      </c>
      <c r="E10153" t="s">
        <v>30</v>
      </c>
      <c r="F10153">
        <v>9.74</v>
      </c>
      <c r="G10153">
        <v>40.32</v>
      </c>
      <c r="H10153">
        <v>1.33</v>
      </c>
      <c r="I10153">
        <v>2.23</v>
      </c>
      <c r="J10153">
        <v>0.17</v>
      </c>
      <c r="K10153" t="s">
        <v>602</v>
      </c>
    </row>
    <row r="10154" spans="1:11" x14ac:dyDescent="0.25">
      <c r="A10154" t="s">
        <v>86</v>
      </c>
      <c r="B10154">
        <v>492</v>
      </c>
      <c r="C10154">
        <v>41</v>
      </c>
      <c r="D10154">
        <v>58</v>
      </c>
      <c r="E10154" t="s">
        <v>30</v>
      </c>
      <c r="F10154">
        <v>14.51</v>
      </c>
      <c r="G10154">
        <v>56.19</v>
      </c>
      <c r="H10154">
        <v>8.67</v>
      </c>
      <c r="I10154">
        <v>36.85</v>
      </c>
      <c r="J10154">
        <v>2.4500000000000002</v>
      </c>
      <c r="K10154" t="s">
        <v>603</v>
      </c>
    </row>
    <row r="10155" spans="1:11" x14ac:dyDescent="0.25">
      <c r="A10155" t="s">
        <v>87</v>
      </c>
      <c r="B10155">
        <v>492</v>
      </c>
      <c r="C10155">
        <v>41</v>
      </c>
      <c r="D10155">
        <v>57</v>
      </c>
      <c r="E10155" t="s">
        <v>30</v>
      </c>
      <c r="F10155">
        <v>14.44</v>
      </c>
      <c r="G10155">
        <v>55.39</v>
      </c>
      <c r="H10155" t="s">
        <v>31</v>
      </c>
      <c r="I10155" t="s">
        <v>31</v>
      </c>
      <c r="J10155" t="s">
        <v>31</v>
      </c>
      <c r="K10155" t="s">
        <v>604</v>
      </c>
    </row>
    <row r="10156" spans="1:11" x14ac:dyDescent="0.25">
      <c r="A10156" t="s">
        <v>88</v>
      </c>
      <c r="B10156">
        <v>492</v>
      </c>
      <c r="C10156">
        <v>41</v>
      </c>
      <c r="D10156">
        <v>26</v>
      </c>
      <c r="E10156" t="s">
        <v>30</v>
      </c>
      <c r="F10156">
        <v>8.1300000000000008</v>
      </c>
      <c r="G10156">
        <v>24.51</v>
      </c>
      <c r="H10156">
        <v>6</v>
      </c>
      <c r="I10156">
        <v>31.14</v>
      </c>
      <c r="J10156">
        <v>1.62</v>
      </c>
      <c r="K10156" t="s">
        <v>605</v>
      </c>
    </row>
    <row r="10157" spans="1:11" x14ac:dyDescent="0.25">
      <c r="A10157" t="s">
        <v>89</v>
      </c>
      <c r="B10157">
        <v>492</v>
      </c>
      <c r="C10157">
        <v>41</v>
      </c>
      <c r="D10157">
        <v>26</v>
      </c>
      <c r="E10157" t="s">
        <v>30</v>
      </c>
      <c r="F10157">
        <v>8.1300000000000008</v>
      </c>
      <c r="G10157">
        <v>24.44</v>
      </c>
      <c r="H10157" t="s">
        <v>31</v>
      </c>
      <c r="I10157" t="s">
        <v>31</v>
      </c>
      <c r="J10157" t="s">
        <v>31</v>
      </c>
      <c r="K10157" t="s">
        <v>606</v>
      </c>
    </row>
    <row r="10158" spans="1:11" x14ac:dyDescent="0.25">
      <c r="A10158" t="s">
        <v>90</v>
      </c>
      <c r="B10158">
        <v>492</v>
      </c>
      <c r="C10158">
        <v>41</v>
      </c>
      <c r="D10158">
        <v>28</v>
      </c>
      <c r="E10158" t="s">
        <v>30</v>
      </c>
      <c r="F10158">
        <v>7.39</v>
      </c>
      <c r="G10158">
        <v>24.91</v>
      </c>
      <c r="H10158" t="s">
        <v>31</v>
      </c>
      <c r="I10158" t="s">
        <v>31</v>
      </c>
      <c r="J10158" t="s">
        <v>31</v>
      </c>
      <c r="K10158" t="s">
        <v>607</v>
      </c>
    </row>
    <row r="10159" spans="1:11" x14ac:dyDescent="0.25">
      <c r="A10159" t="s">
        <v>91</v>
      </c>
      <c r="B10159">
        <v>492</v>
      </c>
      <c r="C10159">
        <v>41</v>
      </c>
      <c r="D10159">
        <v>22</v>
      </c>
      <c r="E10159" t="s">
        <v>30</v>
      </c>
      <c r="F10159">
        <v>6.36</v>
      </c>
      <c r="G10159">
        <v>19.91</v>
      </c>
      <c r="H10159" t="s">
        <v>31</v>
      </c>
      <c r="I10159" t="s">
        <v>31</v>
      </c>
      <c r="J10159" t="s">
        <v>31</v>
      </c>
      <c r="K10159" t="s">
        <v>608</v>
      </c>
    </row>
    <row r="10160" spans="1:11" x14ac:dyDescent="0.25">
      <c r="A10160" t="s">
        <v>92</v>
      </c>
      <c r="B10160">
        <v>492</v>
      </c>
      <c r="C10160">
        <v>41</v>
      </c>
      <c r="D10160">
        <v>92</v>
      </c>
      <c r="E10160" t="s">
        <v>30</v>
      </c>
      <c r="F10160">
        <v>21.94</v>
      </c>
      <c r="G10160">
        <v>84.72</v>
      </c>
      <c r="H10160" t="s">
        <v>31</v>
      </c>
      <c r="I10160" t="s">
        <v>31</v>
      </c>
      <c r="J10160" t="s">
        <v>31</v>
      </c>
      <c r="K10160" t="s">
        <v>609</v>
      </c>
    </row>
    <row r="10161" spans="1:11" x14ac:dyDescent="0.25">
      <c r="A10161" t="s">
        <v>93</v>
      </c>
      <c r="B10161">
        <v>492</v>
      </c>
      <c r="C10161">
        <v>41</v>
      </c>
      <c r="D10161">
        <v>92</v>
      </c>
      <c r="E10161" t="s">
        <v>30</v>
      </c>
      <c r="F10161">
        <v>21.86</v>
      </c>
      <c r="G10161">
        <v>84.46</v>
      </c>
      <c r="H10161" t="s">
        <v>31</v>
      </c>
      <c r="I10161" t="s">
        <v>31</v>
      </c>
      <c r="J10161" t="s">
        <v>31</v>
      </c>
      <c r="K10161" t="s">
        <v>610</v>
      </c>
    </row>
    <row r="10162" spans="1:11" x14ac:dyDescent="0.25">
      <c r="A10162" t="s">
        <v>94</v>
      </c>
      <c r="B10162">
        <v>492</v>
      </c>
      <c r="C10162">
        <v>41</v>
      </c>
      <c r="D10162">
        <v>29</v>
      </c>
      <c r="E10162" t="s">
        <v>30</v>
      </c>
      <c r="F10162">
        <v>8.32</v>
      </c>
      <c r="G10162">
        <v>27.88</v>
      </c>
      <c r="H10162" t="s">
        <v>31</v>
      </c>
      <c r="I10162" t="s">
        <v>31</v>
      </c>
      <c r="J10162" t="s">
        <v>31</v>
      </c>
      <c r="K10162" t="s">
        <v>611</v>
      </c>
    </row>
    <row r="10163" spans="1:11" x14ac:dyDescent="0.25">
      <c r="A10163" t="s">
        <v>95</v>
      </c>
      <c r="B10163">
        <v>492</v>
      </c>
      <c r="C10163">
        <v>41</v>
      </c>
      <c r="D10163">
        <v>28</v>
      </c>
      <c r="E10163" t="s">
        <v>30</v>
      </c>
      <c r="F10163">
        <v>8.34</v>
      </c>
      <c r="G10163">
        <v>27.77</v>
      </c>
      <c r="H10163" t="s">
        <v>31</v>
      </c>
      <c r="I10163" t="s">
        <v>31</v>
      </c>
      <c r="J10163" t="s">
        <v>31</v>
      </c>
      <c r="K10163" t="s">
        <v>612</v>
      </c>
    </row>
    <row r="10164" spans="1:11" x14ac:dyDescent="0.25">
      <c r="A10164" t="s">
        <v>96</v>
      </c>
      <c r="B10164">
        <v>492</v>
      </c>
      <c r="C10164">
        <v>41</v>
      </c>
      <c r="D10164">
        <v>37</v>
      </c>
      <c r="E10164" t="s">
        <v>30</v>
      </c>
      <c r="F10164">
        <v>12.67</v>
      </c>
      <c r="G10164">
        <v>42.21</v>
      </c>
      <c r="H10164">
        <v>14</v>
      </c>
      <c r="I10164">
        <v>89.72</v>
      </c>
      <c r="J10164">
        <v>5.76</v>
      </c>
      <c r="K10164" t="s">
        <v>613</v>
      </c>
    </row>
    <row r="10165" spans="1:11" x14ac:dyDescent="0.25">
      <c r="A10165" t="s">
        <v>97</v>
      </c>
      <c r="B10165">
        <v>492</v>
      </c>
      <c r="C10165">
        <v>41</v>
      </c>
      <c r="D10165">
        <v>37</v>
      </c>
      <c r="E10165" t="s">
        <v>30</v>
      </c>
      <c r="F10165">
        <v>12.67</v>
      </c>
      <c r="G10165">
        <v>43.98</v>
      </c>
      <c r="H10165" t="s">
        <v>31</v>
      </c>
      <c r="I10165" t="s">
        <v>31</v>
      </c>
      <c r="J10165" t="s">
        <v>31</v>
      </c>
      <c r="K10165" t="s">
        <v>614</v>
      </c>
    </row>
    <row r="10166" spans="1:11" x14ac:dyDescent="0.25">
      <c r="A10166" t="s">
        <v>98</v>
      </c>
      <c r="B10166">
        <v>492</v>
      </c>
      <c r="C10166">
        <v>41</v>
      </c>
      <c r="D10166">
        <v>70</v>
      </c>
      <c r="E10166" t="s">
        <v>30</v>
      </c>
      <c r="F10166">
        <v>14.28</v>
      </c>
      <c r="G10166">
        <v>59.11</v>
      </c>
      <c r="H10166" t="s">
        <v>31</v>
      </c>
      <c r="I10166" t="s">
        <v>31</v>
      </c>
      <c r="J10166" t="s">
        <v>31</v>
      </c>
      <c r="K10166" t="s">
        <v>615</v>
      </c>
    </row>
    <row r="10167" spans="1:11" x14ac:dyDescent="0.25">
      <c r="A10167" t="s">
        <v>99</v>
      </c>
      <c r="B10167">
        <v>492</v>
      </c>
      <c r="C10167">
        <v>41</v>
      </c>
      <c r="D10167">
        <v>71</v>
      </c>
      <c r="E10167" t="s">
        <v>30</v>
      </c>
      <c r="F10167">
        <v>14.36</v>
      </c>
      <c r="G10167">
        <v>59.7</v>
      </c>
      <c r="H10167" t="s">
        <v>31</v>
      </c>
      <c r="I10167" t="s">
        <v>31</v>
      </c>
      <c r="J10167" t="s">
        <v>31</v>
      </c>
      <c r="K10167" t="s">
        <v>616</v>
      </c>
    </row>
    <row r="10168" spans="1:11" x14ac:dyDescent="0.25">
      <c r="A10168" t="s">
        <v>100</v>
      </c>
      <c r="B10168">
        <v>492</v>
      </c>
      <c r="C10168">
        <v>41</v>
      </c>
      <c r="D10168">
        <v>48</v>
      </c>
      <c r="E10168" t="s">
        <v>30</v>
      </c>
      <c r="F10168">
        <v>10.94</v>
      </c>
      <c r="G10168">
        <v>46.7</v>
      </c>
      <c r="H10168">
        <v>4</v>
      </c>
      <c r="I10168">
        <v>21.9</v>
      </c>
      <c r="J10168">
        <v>1.58</v>
      </c>
      <c r="K10168" t="s">
        <v>617</v>
      </c>
    </row>
    <row r="10169" spans="1:11" x14ac:dyDescent="0.25">
      <c r="A10169" t="s">
        <v>101</v>
      </c>
      <c r="B10169">
        <v>492</v>
      </c>
      <c r="C10169">
        <v>41</v>
      </c>
      <c r="D10169">
        <v>48</v>
      </c>
      <c r="E10169" t="s">
        <v>30</v>
      </c>
      <c r="F10169">
        <v>10.91</v>
      </c>
      <c r="G10169">
        <v>46.56</v>
      </c>
      <c r="H10169" t="s">
        <v>31</v>
      </c>
      <c r="I10169" t="s">
        <v>31</v>
      </c>
      <c r="J10169" t="s">
        <v>31</v>
      </c>
      <c r="K10169" t="s">
        <v>618</v>
      </c>
    </row>
    <row r="10170" spans="1:11" x14ac:dyDescent="0.25">
      <c r="A10170" t="s">
        <v>102</v>
      </c>
      <c r="B10170">
        <v>492</v>
      </c>
      <c r="C10170">
        <v>41</v>
      </c>
      <c r="D10170">
        <v>65</v>
      </c>
      <c r="E10170" t="s">
        <v>30</v>
      </c>
      <c r="F10170">
        <v>20.39</v>
      </c>
      <c r="G10170">
        <v>79.540000000000006</v>
      </c>
      <c r="H10170" t="s">
        <v>31</v>
      </c>
      <c r="I10170" t="s">
        <v>31</v>
      </c>
      <c r="J10170" t="s">
        <v>31</v>
      </c>
      <c r="K10170" t="s">
        <v>619</v>
      </c>
    </row>
    <row r="10171" spans="1:11" x14ac:dyDescent="0.25">
      <c r="A10171" t="s">
        <v>103</v>
      </c>
      <c r="B10171">
        <v>492</v>
      </c>
      <c r="C10171">
        <v>41</v>
      </c>
      <c r="D10171">
        <v>64</v>
      </c>
      <c r="E10171" t="s">
        <v>30</v>
      </c>
      <c r="F10171">
        <v>19.93</v>
      </c>
      <c r="G10171">
        <v>79.8</v>
      </c>
      <c r="H10171">
        <v>2</v>
      </c>
      <c r="I10171">
        <v>26</v>
      </c>
      <c r="J10171">
        <v>1.82</v>
      </c>
      <c r="K10171" t="s">
        <v>620</v>
      </c>
    </row>
    <row r="10172" spans="1:11" x14ac:dyDescent="0.25">
      <c r="A10172" t="s">
        <v>104</v>
      </c>
      <c r="B10172">
        <v>492</v>
      </c>
      <c r="C10172">
        <v>41</v>
      </c>
      <c r="D10172">
        <v>45</v>
      </c>
      <c r="E10172" t="s">
        <v>30</v>
      </c>
      <c r="F10172">
        <v>14.75</v>
      </c>
      <c r="G10172">
        <v>58.32</v>
      </c>
      <c r="H10172" t="s">
        <v>31</v>
      </c>
      <c r="I10172" t="s">
        <v>31</v>
      </c>
      <c r="J10172" t="s">
        <v>31</v>
      </c>
      <c r="K10172" t="s">
        <v>621</v>
      </c>
    </row>
    <row r="10173" spans="1:11" x14ac:dyDescent="0.25">
      <c r="A10173" t="s">
        <v>105</v>
      </c>
      <c r="B10173">
        <v>492</v>
      </c>
      <c r="C10173">
        <v>41</v>
      </c>
      <c r="D10173">
        <v>45</v>
      </c>
      <c r="E10173" t="s">
        <v>30</v>
      </c>
      <c r="F10173">
        <v>14.75</v>
      </c>
      <c r="G10173">
        <v>58.6</v>
      </c>
      <c r="H10173" t="s">
        <v>31</v>
      </c>
      <c r="I10173" t="s">
        <v>31</v>
      </c>
      <c r="J10173" t="s">
        <v>31</v>
      </c>
      <c r="K10173" t="s">
        <v>622</v>
      </c>
    </row>
    <row r="10174" spans="1:11" x14ac:dyDescent="0.25">
      <c r="A10174" t="s">
        <v>106</v>
      </c>
      <c r="B10174">
        <v>492</v>
      </c>
      <c r="C10174">
        <v>41</v>
      </c>
      <c r="D10174">
        <v>40</v>
      </c>
      <c r="E10174" t="s">
        <v>30</v>
      </c>
      <c r="F10174">
        <v>14.88</v>
      </c>
      <c r="G10174">
        <v>47.13</v>
      </c>
      <c r="H10174" t="s">
        <v>31</v>
      </c>
      <c r="I10174" t="s">
        <v>31</v>
      </c>
      <c r="J10174" t="s">
        <v>31</v>
      </c>
      <c r="K10174" t="s">
        <v>623</v>
      </c>
    </row>
    <row r="10175" spans="1:11" x14ac:dyDescent="0.25">
      <c r="A10175" t="s">
        <v>107</v>
      </c>
      <c r="B10175">
        <v>492</v>
      </c>
      <c r="C10175">
        <v>41</v>
      </c>
      <c r="D10175">
        <v>50</v>
      </c>
      <c r="E10175" t="s">
        <v>30</v>
      </c>
      <c r="F10175">
        <v>17.84</v>
      </c>
      <c r="G10175">
        <v>56.96</v>
      </c>
      <c r="H10175">
        <v>2</v>
      </c>
      <c r="I10175">
        <v>5.9</v>
      </c>
      <c r="J10175">
        <v>0.32</v>
      </c>
      <c r="K10175" t="s">
        <v>624</v>
      </c>
    </row>
    <row r="10176" spans="1:11" x14ac:dyDescent="0.25">
      <c r="A10176" t="s">
        <v>108</v>
      </c>
      <c r="B10176">
        <v>492</v>
      </c>
      <c r="C10176">
        <v>41</v>
      </c>
      <c r="D10176">
        <v>10</v>
      </c>
      <c r="E10176" t="s">
        <v>30</v>
      </c>
      <c r="F10176">
        <v>3.45</v>
      </c>
      <c r="G10176">
        <v>11.28</v>
      </c>
      <c r="H10176" t="s">
        <v>31</v>
      </c>
      <c r="I10176" t="s">
        <v>31</v>
      </c>
      <c r="J10176" t="s">
        <v>31</v>
      </c>
      <c r="K10176" t="s">
        <v>625</v>
      </c>
    </row>
    <row r="10177" spans="1:11" x14ac:dyDescent="0.25">
      <c r="A10177" t="s">
        <v>109</v>
      </c>
      <c r="B10177">
        <v>492</v>
      </c>
      <c r="C10177">
        <v>41</v>
      </c>
      <c r="D10177">
        <v>28</v>
      </c>
      <c r="E10177" t="s">
        <v>30</v>
      </c>
      <c r="F10177">
        <v>6.87</v>
      </c>
      <c r="G10177">
        <v>26.32</v>
      </c>
      <c r="H10177">
        <v>2</v>
      </c>
      <c r="I10177">
        <v>1.64</v>
      </c>
      <c r="J10177">
        <v>0.11</v>
      </c>
      <c r="K10177" t="s">
        <v>626</v>
      </c>
    </row>
    <row r="10178" spans="1:11" x14ac:dyDescent="0.25">
      <c r="A10178" t="s">
        <v>110</v>
      </c>
      <c r="B10178">
        <v>492</v>
      </c>
      <c r="C10178">
        <v>41</v>
      </c>
      <c r="D10178">
        <v>48</v>
      </c>
      <c r="E10178" t="s">
        <v>30</v>
      </c>
      <c r="F10178">
        <v>13.33</v>
      </c>
      <c r="G10178">
        <v>42.67</v>
      </c>
      <c r="H10178" t="s">
        <v>31</v>
      </c>
      <c r="I10178" t="s">
        <v>31</v>
      </c>
      <c r="J10178" t="s">
        <v>31</v>
      </c>
      <c r="K10178" t="s">
        <v>627</v>
      </c>
    </row>
    <row r="10179" spans="1:11" x14ac:dyDescent="0.25">
      <c r="A10179" t="s">
        <v>111</v>
      </c>
      <c r="B10179">
        <v>492</v>
      </c>
      <c r="C10179">
        <v>41</v>
      </c>
      <c r="D10179">
        <v>64</v>
      </c>
      <c r="E10179" t="s">
        <v>30</v>
      </c>
      <c r="F10179">
        <v>17.02</v>
      </c>
      <c r="G10179">
        <v>57.24</v>
      </c>
      <c r="H10179" t="s">
        <v>31</v>
      </c>
      <c r="I10179" t="s">
        <v>31</v>
      </c>
      <c r="J10179" t="s">
        <v>31</v>
      </c>
      <c r="K10179" t="s">
        <v>628</v>
      </c>
    </row>
    <row r="10180" spans="1:11" x14ac:dyDescent="0.25">
      <c r="A10180" t="s">
        <v>112</v>
      </c>
      <c r="B10180">
        <v>492</v>
      </c>
      <c r="C10180">
        <v>41</v>
      </c>
      <c r="D10180">
        <v>51</v>
      </c>
      <c r="E10180" t="s">
        <v>30</v>
      </c>
      <c r="F10180">
        <v>15.19</v>
      </c>
      <c r="G10180">
        <v>59.12</v>
      </c>
      <c r="H10180" t="s">
        <v>31</v>
      </c>
      <c r="I10180" t="s">
        <v>31</v>
      </c>
      <c r="J10180" t="s">
        <v>31</v>
      </c>
      <c r="K10180" t="s">
        <v>629</v>
      </c>
    </row>
    <row r="10181" spans="1:11" x14ac:dyDescent="0.25">
      <c r="A10181" t="s">
        <v>113</v>
      </c>
      <c r="B10181">
        <v>492</v>
      </c>
      <c r="C10181">
        <v>41</v>
      </c>
      <c r="D10181">
        <v>55</v>
      </c>
      <c r="E10181" t="s">
        <v>30</v>
      </c>
      <c r="F10181">
        <v>15.47</v>
      </c>
      <c r="G10181">
        <v>61.48</v>
      </c>
      <c r="H10181" t="s">
        <v>31</v>
      </c>
      <c r="I10181" t="s">
        <v>31</v>
      </c>
      <c r="J10181" t="s">
        <v>31</v>
      </c>
      <c r="K10181" t="s">
        <v>630</v>
      </c>
    </row>
    <row r="10182" spans="1:11" x14ac:dyDescent="0.25">
      <c r="A10182" t="s">
        <v>114</v>
      </c>
      <c r="B10182">
        <v>492</v>
      </c>
      <c r="C10182">
        <v>41</v>
      </c>
      <c r="D10182">
        <v>28</v>
      </c>
      <c r="E10182" t="s">
        <v>30</v>
      </c>
      <c r="F10182">
        <v>6.75</v>
      </c>
      <c r="G10182">
        <v>25.36</v>
      </c>
      <c r="H10182" t="s">
        <v>31</v>
      </c>
      <c r="I10182" t="s">
        <v>31</v>
      </c>
      <c r="J10182" t="s">
        <v>31</v>
      </c>
      <c r="K10182" t="s">
        <v>631</v>
      </c>
    </row>
    <row r="10183" spans="1:11" x14ac:dyDescent="0.25">
      <c r="A10183" t="s">
        <v>115</v>
      </c>
      <c r="B10183">
        <v>492</v>
      </c>
      <c r="C10183">
        <v>41</v>
      </c>
      <c r="D10183">
        <v>25</v>
      </c>
      <c r="E10183" t="s">
        <v>30</v>
      </c>
      <c r="F10183">
        <v>6.73</v>
      </c>
      <c r="G10183">
        <v>23.65</v>
      </c>
      <c r="H10183" t="s">
        <v>31</v>
      </c>
      <c r="I10183" t="s">
        <v>31</v>
      </c>
      <c r="J10183" t="s">
        <v>31</v>
      </c>
      <c r="K10183" t="s">
        <v>632</v>
      </c>
    </row>
    <row r="10184" spans="1:11" x14ac:dyDescent="0.25">
      <c r="A10184" t="s">
        <v>116</v>
      </c>
      <c r="B10184">
        <v>451</v>
      </c>
      <c r="C10184">
        <v>42</v>
      </c>
      <c r="D10184">
        <v>4</v>
      </c>
      <c r="E10184" t="s">
        <v>30</v>
      </c>
      <c r="F10184">
        <v>27.39</v>
      </c>
      <c r="G10184">
        <v>36.6</v>
      </c>
      <c r="H10184">
        <v>2</v>
      </c>
      <c r="I10184">
        <v>25.86</v>
      </c>
      <c r="J10184">
        <v>0.55000000000000004</v>
      </c>
      <c r="K10184" t="s">
        <v>633</v>
      </c>
    </row>
    <row r="10185" spans="1:11" x14ac:dyDescent="0.25">
      <c r="A10185" t="s">
        <v>117</v>
      </c>
      <c r="B10185">
        <v>451</v>
      </c>
      <c r="C10185">
        <v>42</v>
      </c>
      <c r="D10185">
        <v>4</v>
      </c>
      <c r="E10185" t="s">
        <v>30</v>
      </c>
      <c r="F10185">
        <v>30.16</v>
      </c>
      <c r="G10185">
        <v>41.83</v>
      </c>
      <c r="H10185" t="s">
        <v>31</v>
      </c>
      <c r="I10185" t="s">
        <v>31</v>
      </c>
      <c r="J10185" t="s">
        <v>31</v>
      </c>
      <c r="K10185" t="s">
        <v>634</v>
      </c>
    </row>
    <row r="10186" spans="1:11" x14ac:dyDescent="0.25">
      <c r="A10186" t="s">
        <v>118</v>
      </c>
      <c r="B10186">
        <v>451</v>
      </c>
      <c r="C10186">
        <v>42</v>
      </c>
      <c r="D10186">
        <v>4</v>
      </c>
      <c r="E10186" t="s">
        <v>30</v>
      </c>
      <c r="F10186">
        <v>29.63</v>
      </c>
      <c r="G10186">
        <v>40.229999999999997</v>
      </c>
      <c r="H10186" t="s">
        <v>31</v>
      </c>
      <c r="I10186" t="s">
        <v>31</v>
      </c>
      <c r="J10186" t="s">
        <v>31</v>
      </c>
      <c r="K10186" t="s">
        <v>635</v>
      </c>
    </row>
    <row r="10187" spans="1:11" x14ac:dyDescent="0.25">
      <c r="A10187" t="s">
        <v>119</v>
      </c>
      <c r="B10187">
        <v>191</v>
      </c>
      <c r="C10187">
        <v>12</v>
      </c>
      <c r="D10187">
        <v>11</v>
      </c>
      <c r="E10187" t="s">
        <v>30</v>
      </c>
      <c r="F10187">
        <v>3.23</v>
      </c>
      <c r="G10187">
        <v>12.42</v>
      </c>
      <c r="H10187" t="s">
        <v>31</v>
      </c>
      <c r="I10187" t="s">
        <v>31</v>
      </c>
      <c r="J10187" t="s">
        <v>31</v>
      </c>
      <c r="K10187" t="s">
        <v>636</v>
      </c>
    </row>
    <row r="10188" spans="1:11" x14ac:dyDescent="0.25">
      <c r="A10188" t="s">
        <v>120</v>
      </c>
      <c r="B10188">
        <v>191</v>
      </c>
      <c r="C10188">
        <v>12</v>
      </c>
      <c r="D10188">
        <v>18</v>
      </c>
      <c r="E10188" t="s">
        <v>30</v>
      </c>
      <c r="F10188">
        <v>5.32</v>
      </c>
      <c r="G10188">
        <v>24.66</v>
      </c>
      <c r="H10188" t="s">
        <v>31</v>
      </c>
      <c r="I10188" t="s">
        <v>31</v>
      </c>
      <c r="J10188" t="s">
        <v>31</v>
      </c>
      <c r="K10188" t="s">
        <v>636</v>
      </c>
    </row>
    <row r="10189" spans="1:11" x14ac:dyDescent="0.25">
      <c r="A10189" t="s">
        <v>121</v>
      </c>
      <c r="B10189">
        <v>191</v>
      </c>
      <c r="C10189">
        <v>12</v>
      </c>
      <c r="D10189">
        <v>6</v>
      </c>
      <c r="E10189" t="s">
        <v>30</v>
      </c>
      <c r="F10189">
        <v>6.7</v>
      </c>
      <c r="G10189">
        <v>14.32</v>
      </c>
      <c r="H10189" t="s">
        <v>31</v>
      </c>
      <c r="I10189" t="s">
        <v>31</v>
      </c>
      <c r="J10189" t="s">
        <v>31</v>
      </c>
      <c r="K10189" t="s">
        <v>637</v>
      </c>
    </row>
    <row r="10190" spans="1:11" x14ac:dyDescent="0.25">
      <c r="A10190" t="s">
        <v>122</v>
      </c>
      <c r="B10190">
        <v>191</v>
      </c>
      <c r="C10190">
        <v>12</v>
      </c>
      <c r="D10190">
        <v>7</v>
      </c>
      <c r="E10190" t="s">
        <v>30</v>
      </c>
      <c r="F10190">
        <v>6.7</v>
      </c>
      <c r="G10190">
        <v>15.02</v>
      </c>
      <c r="H10190" t="s">
        <v>31</v>
      </c>
      <c r="I10190" t="s">
        <v>31</v>
      </c>
      <c r="J10190" t="s">
        <v>31</v>
      </c>
      <c r="K10190" t="s">
        <v>638</v>
      </c>
    </row>
    <row r="10191" spans="1:11" x14ac:dyDescent="0.25">
      <c r="A10191" t="s">
        <v>123</v>
      </c>
      <c r="B10191">
        <v>191</v>
      </c>
      <c r="C10191">
        <v>12</v>
      </c>
      <c r="D10191">
        <v>15</v>
      </c>
      <c r="E10191" t="s">
        <v>30</v>
      </c>
      <c r="F10191">
        <v>5.16</v>
      </c>
      <c r="G10191">
        <v>19.13</v>
      </c>
      <c r="H10191">
        <v>2</v>
      </c>
      <c r="I10191">
        <v>5.18</v>
      </c>
      <c r="J10191">
        <v>0.33</v>
      </c>
      <c r="K10191" t="s">
        <v>639</v>
      </c>
    </row>
    <row r="10192" spans="1:11" x14ac:dyDescent="0.25">
      <c r="A10192" t="s">
        <v>124</v>
      </c>
      <c r="B10192">
        <v>191</v>
      </c>
      <c r="C10192">
        <v>12</v>
      </c>
      <c r="D10192">
        <v>17</v>
      </c>
      <c r="E10192" t="s">
        <v>30</v>
      </c>
      <c r="F10192">
        <v>3.48</v>
      </c>
      <c r="G10192">
        <v>17.47</v>
      </c>
      <c r="H10192" t="s">
        <v>31</v>
      </c>
      <c r="I10192" t="s">
        <v>31</v>
      </c>
      <c r="J10192" t="s">
        <v>31</v>
      </c>
      <c r="K10192" t="s">
        <v>640</v>
      </c>
    </row>
    <row r="10193" spans="1:11" x14ac:dyDescent="0.25">
      <c r="A10193" t="s">
        <v>125</v>
      </c>
      <c r="B10193">
        <v>191</v>
      </c>
      <c r="C10193">
        <v>12</v>
      </c>
      <c r="D10193">
        <v>17</v>
      </c>
      <c r="E10193" t="s">
        <v>30</v>
      </c>
      <c r="F10193">
        <v>3.48</v>
      </c>
      <c r="G10193">
        <v>17.47</v>
      </c>
      <c r="H10193" t="s">
        <v>31</v>
      </c>
      <c r="I10193" t="s">
        <v>31</v>
      </c>
      <c r="J10193" t="s">
        <v>31</v>
      </c>
      <c r="K10193" t="s">
        <v>640</v>
      </c>
    </row>
    <row r="10194" spans="1:11" x14ac:dyDescent="0.25">
      <c r="A10194" t="s">
        <v>126</v>
      </c>
      <c r="B10194">
        <v>191</v>
      </c>
      <c r="C10194">
        <v>12</v>
      </c>
      <c r="D10194">
        <v>4</v>
      </c>
      <c r="E10194" t="s">
        <v>30</v>
      </c>
      <c r="F10194">
        <v>1.31</v>
      </c>
      <c r="G10194">
        <v>4.38</v>
      </c>
      <c r="H10194" t="s">
        <v>31</v>
      </c>
      <c r="I10194" t="s">
        <v>31</v>
      </c>
      <c r="J10194" t="s">
        <v>31</v>
      </c>
      <c r="K10194" t="s">
        <v>641</v>
      </c>
    </row>
    <row r="10195" spans="1:11" x14ac:dyDescent="0.25">
      <c r="A10195" t="s">
        <v>127</v>
      </c>
      <c r="B10195">
        <v>191</v>
      </c>
      <c r="C10195">
        <v>12</v>
      </c>
      <c r="D10195">
        <v>4</v>
      </c>
      <c r="E10195" t="s">
        <v>30</v>
      </c>
      <c r="F10195">
        <v>1.31</v>
      </c>
      <c r="G10195">
        <v>4.34</v>
      </c>
      <c r="H10195" t="s">
        <v>31</v>
      </c>
      <c r="I10195" t="s">
        <v>31</v>
      </c>
      <c r="J10195" t="s">
        <v>31</v>
      </c>
      <c r="K10195" t="s">
        <v>641</v>
      </c>
    </row>
    <row r="10196" spans="1:11" x14ac:dyDescent="0.25">
      <c r="A10196" t="s">
        <v>128</v>
      </c>
      <c r="B10196">
        <v>191</v>
      </c>
      <c r="C10196">
        <v>12</v>
      </c>
      <c r="D10196">
        <v>12</v>
      </c>
      <c r="E10196" t="s">
        <v>30</v>
      </c>
      <c r="F10196">
        <v>2.74</v>
      </c>
      <c r="G10196">
        <v>12.99</v>
      </c>
      <c r="H10196">
        <v>2</v>
      </c>
      <c r="I10196">
        <v>2.8</v>
      </c>
      <c r="J10196">
        <v>0.19</v>
      </c>
      <c r="K10196" t="s">
        <v>642</v>
      </c>
    </row>
    <row r="10197" spans="1:11" x14ac:dyDescent="0.25">
      <c r="A10197" t="s">
        <v>129</v>
      </c>
      <c r="B10197">
        <v>191</v>
      </c>
      <c r="C10197">
        <v>12</v>
      </c>
      <c r="D10197">
        <v>12</v>
      </c>
      <c r="E10197" t="s">
        <v>30</v>
      </c>
      <c r="F10197">
        <v>2.74</v>
      </c>
      <c r="G10197">
        <v>13.01</v>
      </c>
      <c r="H10197" t="s">
        <v>31</v>
      </c>
      <c r="I10197" t="s">
        <v>31</v>
      </c>
      <c r="J10197" t="s">
        <v>31</v>
      </c>
      <c r="K10197" t="s">
        <v>642</v>
      </c>
    </row>
    <row r="10198" spans="1:11" x14ac:dyDescent="0.25">
      <c r="A10198" t="s">
        <v>130</v>
      </c>
      <c r="B10198">
        <v>191</v>
      </c>
      <c r="C10198">
        <v>12</v>
      </c>
      <c r="D10198">
        <v>12</v>
      </c>
      <c r="E10198" t="s">
        <v>30</v>
      </c>
      <c r="F10198">
        <v>2.74</v>
      </c>
      <c r="G10198">
        <v>12.99</v>
      </c>
      <c r="H10198">
        <v>2</v>
      </c>
      <c r="I10198">
        <v>2.8</v>
      </c>
      <c r="J10198">
        <v>0.19</v>
      </c>
      <c r="K10198" t="s">
        <v>643</v>
      </c>
    </row>
    <row r="10199" spans="1:11" x14ac:dyDescent="0.25">
      <c r="A10199" t="s">
        <v>131</v>
      </c>
      <c r="B10199">
        <v>191</v>
      </c>
      <c r="C10199">
        <v>12</v>
      </c>
      <c r="D10199">
        <v>12</v>
      </c>
      <c r="E10199" t="s">
        <v>30</v>
      </c>
      <c r="F10199">
        <v>2.74</v>
      </c>
      <c r="G10199">
        <v>13.01</v>
      </c>
      <c r="H10199" t="s">
        <v>31</v>
      </c>
      <c r="I10199" t="s">
        <v>31</v>
      </c>
      <c r="J10199" t="s">
        <v>31</v>
      </c>
      <c r="K10199" t="s">
        <v>643</v>
      </c>
    </row>
    <row r="10200" spans="1:11" x14ac:dyDescent="0.25">
      <c r="A10200" t="s">
        <v>132</v>
      </c>
      <c r="B10200">
        <v>191</v>
      </c>
      <c r="C10200">
        <v>12</v>
      </c>
      <c r="D10200">
        <v>19</v>
      </c>
      <c r="E10200" t="s">
        <v>30</v>
      </c>
      <c r="F10200">
        <v>6.26</v>
      </c>
      <c r="G10200">
        <v>23.83</v>
      </c>
      <c r="H10200" t="s">
        <v>31</v>
      </c>
      <c r="I10200" t="s">
        <v>31</v>
      </c>
      <c r="J10200" t="s">
        <v>31</v>
      </c>
      <c r="K10200" t="s">
        <v>643</v>
      </c>
    </row>
    <row r="10201" spans="1:11" x14ac:dyDescent="0.25">
      <c r="A10201" t="s">
        <v>281</v>
      </c>
      <c r="B10201">
        <v>292</v>
      </c>
      <c r="C10201">
        <v>21</v>
      </c>
      <c r="D10201">
        <v>14</v>
      </c>
      <c r="E10201" t="s">
        <v>30</v>
      </c>
      <c r="F10201">
        <v>3.8</v>
      </c>
      <c r="G10201">
        <v>14.71</v>
      </c>
      <c r="H10201" t="s">
        <v>31</v>
      </c>
      <c r="I10201" t="s">
        <v>31</v>
      </c>
      <c r="J10201" t="s">
        <v>31</v>
      </c>
      <c r="K10201" t="s">
        <v>777</v>
      </c>
    </row>
    <row r="10202" spans="1:11" x14ac:dyDescent="0.25">
      <c r="A10202" t="s">
        <v>282</v>
      </c>
      <c r="B10202">
        <v>292</v>
      </c>
      <c r="C10202">
        <v>21</v>
      </c>
      <c r="D10202">
        <v>16</v>
      </c>
      <c r="E10202" t="s">
        <v>30</v>
      </c>
      <c r="F10202">
        <v>4.0599999999999996</v>
      </c>
      <c r="G10202">
        <v>16.670000000000002</v>
      </c>
      <c r="H10202">
        <v>1.2</v>
      </c>
      <c r="I10202">
        <v>3.73</v>
      </c>
      <c r="J10202">
        <v>0.21</v>
      </c>
      <c r="K10202" t="s">
        <v>778</v>
      </c>
    </row>
    <row r="10203" spans="1:11" x14ac:dyDescent="0.25">
      <c r="A10203" t="s">
        <v>283</v>
      </c>
      <c r="B10203">
        <v>292</v>
      </c>
      <c r="C10203">
        <v>21</v>
      </c>
      <c r="D10203">
        <v>24</v>
      </c>
      <c r="E10203" t="s">
        <v>30</v>
      </c>
      <c r="F10203">
        <v>9.39</v>
      </c>
      <c r="G10203">
        <v>27.99</v>
      </c>
      <c r="H10203">
        <v>2</v>
      </c>
      <c r="I10203">
        <v>15.38</v>
      </c>
      <c r="J10203">
        <v>0.7</v>
      </c>
      <c r="K10203" t="s">
        <v>779</v>
      </c>
    </row>
    <row r="10204" spans="1:11" x14ac:dyDescent="0.25">
      <c r="A10204" t="s">
        <v>284</v>
      </c>
      <c r="B10204">
        <v>292</v>
      </c>
      <c r="C10204">
        <v>21</v>
      </c>
      <c r="D10204">
        <v>18</v>
      </c>
      <c r="E10204" t="s">
        <v>30</v>
      </c>
      <c r="F10204">
        <v>8.8000000000000007</v>
      </c>
      <c r="G10204">
        <v>22.93</v>
      </c>
      <c r="H10204">
        <v>6</v>
      </c>
      <c r="I10204">
        <v>44.94</v>
      </c>
      <c r="J10204">
        <v>1.99</v>
      </c>
      <c r="K10204" t="s">
        <v>780</v>
      </c>
    </row>
    <row r="10205" spans="1:11" x14ac:dyDescent="0.25">
      <c r="A10205" t="s">
        <v>285</v>
      </c>
      <c r="B10205">
        <v>292</v>
      </c>
      <c r="C10205">
        <v>21</v>
      </c>
      <c r="D10205">
        <v>48</v>
      </c>
      <c r="E10205" t="s">
        <v>30</v>
      </c>
      <c r="F10205">
        <v>9.65</v>
      </c>
      <c r="G10205">
        <v>50.03</v>
      </c>
      <c r="H10205" t="s">
        <v>31</v>
      </c>
      <c r="I10205" t="s">
        <v>31</v>
      </c>
      <c r="J10205" t="s">
        <v>31</v>
      </c>
      <c r="K10205" t="s">
        <v>781</v>
      </c>
    </row>
    <row r="10206" spans="1:11" x14ac:dyDescent="0.25">
      <c r="A10206" t="s">
        <v>286</v>
      </c>
      <c r="B10206">
        <v>292</v>
      </c>
      <c r="C10206">
        <v>21</v>
      </c>
      <c r="D10206">
        <v>46</v>
      </c>
      <c r="E10206" t="s">
        <v>30</v>
      </c>
      <c r="F10206">
        <v>10.67</v>
      </c>
      <c r="G10206">
        <v>49.95</v>
      </c>
      <c r="H10206">
        <v>0.33</v>
      </c>
      <c r="I10206">
        <v>0.08</v>
      </c>
      <c r="J10206">
        <v>0.01</v>
      </c>
      <c r="K10206" t="s">
        <v>782</v>
      </c>
    </row>
    <row r="10207" spans="1:11" x14ac:dyDescent="0.25">
      <c r="A10207" t="s">
        <v>287</v>
      </c>
      <c r="B10207">
        <v>292</v>
      </c>
      <c r="C10207">
        <v>21</v>
      </c>
      <c r="D10207">
        <v>69</v>
      </c>
      <c r="E10207" t="s">
        <v>30</v>
      </c>
      <c r="F10207">
        <v>15.32</v>
      </c>
      <c r="G10207">
        <v>72.459999999999994</v>
      </c>
      <c r="H10207" t="s">
        <v>31</v>
      </c>
      <c r="I10207" t="s">
        <v>31</v>
      </c>
      <c r="J10207" t="s">
        <v>31</v>
      </c>
      <c r="K10207" t="s">
        <v>783</v>
      </c>
    </row>
    <row r="10208" spans="1:11" x14ac:dyDescent="0.25">
      <c r="A10208" t="s">
        <v>288</v>
      </c>
      <c r="B10208">
        <v>292</v>
      </c>
      <c r="C10208">
        <v>21</v>
      </c>
      <c r="D10208">
        <v>74</v>
      </c>
      <c r="E10208" t="s">
        <v>30</v>
      </c>
      <c r="F10208">
        <v>16.059999999999999</v>
      </c>
      <c r="G10208">
        <v>77.36</v>
      </c>
      <c r="H10208">
        <v>0.42</v>
      </c>
      <c r="I10208">
        <v>1.49</v>
      </c>
      <c r="J10208">
        <v>0.1</v>
      </c>
      <c r="K10208" t="s">
        <v>784</v>
      </c>
    </row>
    <row r="10209" spans="1:11" x14ac:dyDescent="0.25">
      <c r="A10209" t="s">
        <v>289</v>
      </c>
      <c r="B10209">
        <v>292</v>
      </c>
      <c r="C10209">
        <v>21</v>
      </c>
      <c r="D10209">
        <v>48</v>
      </c>
      <c r="E10209" t="s">
        <v>30</v>
      </c>
      <c r="F10209">
        <v>10.65</v>
      </c>
      <c r="G10209">
        <v>50.73</v>
      </c>
      <c r="H10209">
        <v>4</v>
      </c>
      <c r="I10209">
        <v>7</v>
      </c>
      <c r="J10209">
        <v>0.51</v>
      </c>
      <c r="K10209" t="s">
        <v>785</v>
      </c>
    </row>
    <row r="10210" spans="1:11" x14ac:dyDescent="0.25">
      <c r="A10210" t="s">
        <v>290</v>
      </c>
      <c r="B10210">
        <v>292</v>
      </c>
      <c r="C10210">
        <v>21</v>
      </c>
      <c r="D10210">
        <v>46</v>
      </c>
      <c r="E10210" t="s">
        <v>30</v>
      </c>
      <c r="F10210">
        <v>10.7</v>
      </c>
      <c r="G10210">
        <v>49.37</v>
      </c>
      <c r="H10210">
        <v>3.67</v>
      </c>
      <c r="I10210">
        <v>9.36</v>
      </c>
      <c r="J10210">
        <v>0.64</v>
      </c>
      <c r="K10210" t="s">
        <v>786</v>
      </c>
    </row>
    <row r="10211" spans="1:11" x14ac:dyDescent="0.25">
      <c r="A10211" t="s">
        <v>291</v>
      </c>
      <c r="B10211">
        <v>292</v>
      </c>
      <c r="C10211">
        <v>21</v>
      </c>
      <c r="D10211">
        <v>35</v>
      </c>
      <c r="E10211" t="s">
        <v>30</v>
      </c>
      <c r="F10211">
        <v>10.37</v>
      </c>
      <c r="G10211">
        <v>78.19</v>
      </c>
      <c r="H10211">
        <v>3.6</v>
      </c>
      <c r="I10211">
        <v>11.99</v>
      </c>
      <c r="J10211">
        <v>0.72</v>
      </c>
      <c r="K10211" t="s">
        <v>787</v>
      </c>
    </row>
    <row r="10212" spans="1:11" x14ac:dyDescent="0.25">
      <c r="A10212" t="s">
        <v>292</v>
      </c>
      <c r="B10212">
        <v>292</v>
      </c>
      <c r="C10212">
        <v>21</v>
      </c>
      <c r="D10212">
        <v>38</v>
      </c>
      <c r="E10212" t="s">
        <v>30</v>
      </c>
      <c r="F10212">
        <v>10.62</v>
      </c>
      <c r="G10212">
        <v>73.760000000000005</v>
      </c>
      <c r="H10212">
        <v>2.4</v>
      </c>
      <c r="I10212">
        <v>3.47</v>
      </c>
      <c r="J10212">
        <v>0.37</v>
      </c>
      <c r="K10212" t="s">
        <v>788</v>
      </c>
    </row>
    <row r="10213" spans="1:11" x14ac:dyDescent="0.25">
      <c r="A10213" t="s">
        <v>293</v>
      </c>
      <c r="B10213">
        <v>292</v>
      </c>
      <c r="C10213">
        <v>21</v>
      </c>
      <c r="D10213">
        <v>66</v>
      </c>
      <c r="E10213" t="s">
        <v>30</v>
      </c>
      <c r="F10213">
        <v>16.649999999999999</v>
      </c>
      <c r="G10213">
        <v>74.67</v>
      </c>
      <c r="H10213">
        <v>6</v>
      </c>
      <c r="I10213">
        <v>27.13</v>
      </c>
      <c r="J10213">
        <v>1.93</v>
      </c>
      <c r="K10213" t="s">
        <v>789</v>
      </c>
    </row>
    <row r="10214" spans="1:11" x14ac:dyDescent="0.25">
      <c r="A10214" t="s">
        <v>294</v>
      </c>
      <c r="B10214">
        <v>292</v>
      </c>
      <c r="C10214">
        <v>21</v>
      </c>
      <c r="D10214">
        <v>64</v>
      </c>
      <c r="E10214" t="s">
        <v>30</v>
      </c>
      <c r="F10214">
        <v>16.71</v>
      </c>
      <c r="G10214">
        <v>72.11</v>
      </c>
      <c r="H10214">
        <v>3</v>
      </c>
      <c r="I10214">
        <v>18.309999999999999</v>
      </c>
      <c r="J10214">
        <v>1.28</v>
      </c>
      <c r="K10214" t="s">
        <v>790</v>
      </c>
    </row>
    <row r="10215" spans="1:11" x14ac:dyDescent="0.25">
      <c r="A10215" t="s">
        <v>295</v>
      </c>
      <c r="B10215">
        <v>292</v>
      </c>
      <c r="C10215">
        <v>21</v>
      </c>
      <c r="D10215">
        <v>56</v>
      </c>
      <c r="E10215" t="s">
        <v>30</v>
      </c>
      <c r="F10215">
        <v>14.71</v>
      </c>
      <c r="G10215">
        <v>64.19</v>
      </c>
      <c r="H10215">
        <v>6</v>
      </c>
      <c r="I10215">
        <v>27.13</v>
      </c>
      <c r="J10215">
        <v>1.91</v>
      </c>
      <c r="K10215" t="s">
        <v>791</v>
      </c>
    </row>
    <row r="10216" spans="1:11" x14ac:dyDescent="0.25">
      <c r="A10216" t="s">
        <v>296</v>
      </c>
      <c r="B10216">
        <v>292</v>
      </c>
      <c r="C10216">
        <v>21</v>
      </c>
      <c r="D10216">
        <v>54</v>
      </c>
      <c r="E10216" t="s">
        <v>30</v>
      </c>
      <c r="F10216">
        <v>14.77</v>
      </c>
      <c r="G10216">
        <v>61.85</v>
      </c>
      <c r="H10216">
        <v>3</v>
      </c>
      <c r="I10216">
        <v>18.309999999999999</v>
      </c>
      <c r="J10216">
        <v>1.26</v>
      </c>
      <c r="K10216" t="s">
        <v>792</v>
      </c>
    </row>
    <row r="10217" spans="1:11" x14ac:dyDescent="0.25">
      <c r="A10217" t="s">
        <v>297</v>
      </c>
      <c r="B10217">
        <v>292</v>
      </c>
      <c r="C10217">
        <v>21</v>
      </c>
      <c r="D10217">
        <v>59</v>
      </c>
      <c r="E10217" t="s">
        <v>30</v>
      </c>
      <c r="F10217">
        <v>14.12</v>
      </c>
      <c r="G10217">
        <v>66.67</v>
      </c>
      <c r="H10217">
        <v>1.47</v>
      </c>
      <c r="I10217">
        <v>6.95</v>
      </c>
      <c r="J10217">
        <v>0.48</v>
      </c>
      <c r="K10217" t="s">
        <v>793</v>
      </c>
    </row>
    <row r="10218" spans="1:11" x14ac:dyDescent="0.25">
      <c r="A10218" t="s">
        <v>298</v>
      </c>
      <c r="B10218">
        <v>292</v>
      </c>
      <c r="C10218">
        <v>21</v>
      </c>
      <c r="D10218">
        <v>58</v>
      </c>
      <c r="E10218" t="s">
        <v>30</v>
      </c>
      <c r="F10218">
        <v>14.01</v>
      </c>
      <c r="G10218">
        <v>66.56</v>
      </c>
      <c r="H10218" t="s">
        <v>31</v>
      </c>
      <c r="I10218" t="s">
        <v>31</v>
      </c>
      <c r="J10218" t="s">
        <v>31</v>
      </c>
      <c r="K10218" t="s">
        <v>794</v>
      </c>
    </row>
    <row r="10219" spans="1:11" x14ac:dyDescent="0.25">
      <c r="A10219" t="s">
        <v>299</v>
      </c>
      <c r="B10219">
        <v>292</v>
      </c>
      <c r="C10219">
        <v>21</v>
      </c>
      <c r="D10219">
        <v>89</v>
      </c>
      <c r="E10219" t="s">
        <v>30</v>
      </c>
      <c r="F10219">
        <v>21.2</v>
      </c>
      <c r="G10219">
        <v>95.67</v>
      </c>
      <c r="H10219">
        <v>8.1300000000000008</v>
      </c>
      <c r="I10219">
        <v>39.770000000000003</v>
      </c>
      <c r="J10219">
        <v>2.5299999999999998</v>
      </c>
      <c r="K10219" t="s">
        <v>795</v>
      </c>
    </row>
    <row r="10220" spans="1:11" x14ac:dyDescent="0.25">
      <c r="A10220" t="s">
        <v>300</v>
      </c>
      <c r="B10220">
        <v>292</v>
      </c>
      <c r="C10220">
        <v>21</v>
      </c>
      <c r="D10220">
        <v>92</v>
      </c>
      <c r="E10220" t="s">
        <v>30</v>
      </c>
      <c r="F10220">
        <v>21.38</v>
      </c>
      <c r="G10220">
        <v>99.4</v>
      </c>
      <c r="H10220">
        <v>3.33</v>
      </c>
      <c r="I10220">
        <v>15.45</v>
      </c>
      <c r="J10220">
        <v>1.3</v>
      </c>
      <c r="K10220" t="s">
        <v>796</v>
      </c>
    </row>
    <row r="10221" spans="1:11" x14ac:dyDescent="0.25">
      <c r="A10221" t="s">
        <v>301</v>
      </c>
      <c r="B10221">
        <v>292</v>
      </c>
      <c r="C10221">
        <v>21</v>
      </c>
      <c r="D10221">
        <v>14</v>
      </c>
      <c r="E10221" t="s">
        <v>30</v>
      </c>
      <c r="F10221">
        <v>6.75</v>
      </c>
      <c r="G10221">
        <v>21.1</v>
      </c>
      <c r="H10221">
        <v>3.68</v>
      </c>
      <c r="I10221">
        <v>6.63</v>
      </c>
      <c r="J10221">
        <v>0.34</v>
      </c>
      <c r="K10221" t="s">
        <v>797</v>
      </c>
    </row>
    <row r="10222" spans="1:11" x14ac:dyDescent="0.25">
      <c r="A10222" t="s">
        <v>302</v>
      </c>
      <c r="B10222">
        <v>292</v>
      </c>
      <c r="C10222">
        <v>21</v>
      </c>
      <c r="D10222">
        <v>15</v>
      </c>
      <c r="E10222" t="s">
        <v>30</v>
      </c>
      <c r="F10222">
        <v>6.67</v>
      </c>
      <c r="G10222">
        <v>21.03</v>
      </c>
      <c r="H10222" t="s">
        <v>31</v>
      </c>
      <c r="I10222" t="s">
        <v>31</v>
      </c>
      <c r="J10222" t="s">
        <v>31</v>
      </c>
      <c r="K10222" t="s">
        <v>798</v>
      </c>
    </row>
    <row r="10223" spans="1:11" x14ac:dyDescent="0.25">
      <c r="A10223" t="s">
        <v>303</v>
      </c>
      <c r="B10223">
        <v>292</v>
      </c>
      <c r="C10223">
        <v>21</v>
      </c>
      <c r="D10223">
        <v>74</v>
      </c>
      <c r="E10223" t="s">
        <v>30</v>
      </c>
      <c r="F10223">
        <v>14.01</v>
      </c>
      <c r="G10223">
        <v>73.53</v>
      </c>
      <c r="H10223">
        <v>0.17</v>
      </c>
      <c r="I10223">
        <v>0.01</v>
      </c>
      <c r="J10223">
        <v>0</v>
      </c>
      <c r="K10223" t="s">
        <v>799</v>
      </c>
    </row>
    <row r="10224" spans="1:11" x14ac:dyDescent="0.25">
      <c r="A10224" t="s">
        <v>304</v>
      </c>
      <c r="B10224">
        <v>292</v>
      </c>
      <c r="C10224">
        <v>21</v>
      </c>
      <c r="D10224">
        <v>76</v>
      </c>
      <c r="E10224" t="s">
        <v>30</v>
      </c>
      <c r="F10224">
        <v>14.33</v>
      </c>
      <c r="G10224">
        <v>75.650000000000006</v>
      </c>
      <c r="H10224" t="s">
        <v>31</v>
      </c>
      <c r="I10224" t="s">
        <v>31</v>
      </c>
      <c r="J10224" t="s">
        <v>31</v>
      </c>
      <c r="K10224" t="s">
        <v>800</v>
      </c>
    </row>
    <row r="10225" spans="1:11" x14ac:dyDescent="0.25">
      <c r="A10225" t="s">
        <v>305</v>
      </c>
      <c r="B10225">
        <v>292</v>
      </c>
      <c r="C10225">
        <v>21</v>
      </c>
      <c r="D10225">
        <v>41</v>
      </c>
      <c r="E10225" t="s">
        <v>30</v>
      </c>
      <c r="F10225">
        <v>5.98</v>
      </c>
      <c r="G10225">
        <v>36.03</v>
      </c>
      <c r="H10225">
        <v>0.33</v>
      </c>
      <c r="I10225">
        <v>0.01</v>
      </c>
      <c r="J10225">
        <v>0</v>
      </c>
      <c r="K10225" t="s">
        <v>801</v>
      </c>
    </row>
    <row r="10226" spans="1:11" x14ac:dyDescent="0.25">
      <c r="A10226" t="s">
        <v>306</v>
      </c>
      <c r="B10226">
        <v>292</v>
      </c>
      <c r="C10226">
        <v>21</v>
      </c>
      <c r="D10226">
        <v>46</v>
      </c>
      <c r="E10226" t="s">
        <v>30</v>
      </c>
      <c r="F10226">
        <v>6.56</v>
      </c>
      <c r="G10226">
        <v>40.26</v>
      </c>
      <c r="H10226" t="s">
        <v>31</v>
      </c>
      <c r="I10226" t="s">
        <v>31</v>
      </c>
      <c r="J10226" t="s">
        <v>31</v>
      </c>
      <c r="K10226" t="s">
        <v>802</v>
      </c>
    </row>
    <row r="10227" spans="1:11" x14ac:dyDescent="0.25">
      <c r="A10227" t="s">
        <v>307</v>
      </c>
      <c r="B10227">
        <v>292</v>
      </c>
      <c r="C10227">
        <v>21</v>
      </c>
      <c r="D10227">
        <v>94</v>
      </c>
      <c r="E10227" t="s">
        <v>30</v>
      </c>
      <c r="F10227">
        <v>16.600000000000001</v>
      </c>
      <c r="G10227">
        <v>92.92</v>
      </c>
      <c r="H10227">
        <v>2.2999999999999998</v>
      </c>
      <c r="I10227">
        <v>2.13</v>
      </c>
      <c r="J10227">
        <v>0.15</v>
      </c>
      <c r="K10227" t="s">
        <v>803</v>
      </c>
    </row>
    <row r="10228" spans="1:11" x14ac:dyDescent="0.25">
      <c r="A10228" t="s">
        <v>308</v>
      </c>
      <c r="B10228">
        <v>292</v>
      </c>
      <c r="C10228">
        <v>21</v>
      </c>
      <c r="D10228">
        <v>94</v>
      </c>
      <c r="E10228" t="s">
        <v>30</v>
      </c>
      <c r="F10228">
        <v>17.14</v>
      </c>
      <c r="G10228">
        <v>93.42</v>
      </c>
      <c r="H10228">
        <v>1.61</v>
      </c>
      <c r="I10228">
        <v>1.51</v>
      </c>
      <c r="J10228">
        <v>0.19</v>
      </c>
      <c r="K10228" t="s">
        <v>804</v>
      </c>
    </row>
    <row r="10229" spans="1:11" x14ac:dyDescent="0.25">
      <c r="A10229" t="s">
        <v>309</v>
      </c>
      <c r="B10229">
        <v>292</v>
      </c>
      <c r="C10229">
        <v>21</v>
      </c>
      <c r="D10229">
        <v>65</v>
      </c>
      <c r="E10229" t="s">
        <v>30</v>
      </c>
      <c r="F10229">
        <v>15.77</v>
      </c>
      <c r="G10229">
        <v>80.53</v>
      </c>
      <c r="H10229">
        <v>0.36</v>
      </c>
      <c r="I10229">
        <v>0.31</v>
      </c>
      <c r="J10229">
        <v>0.04</v>
      </c>
      <c r="K10229" t="s">
        <v>805</v>
      </c>
    </row>
    <row r="10230" spans="1:11" x14ac:dyDescent="0.25">
      <c r="A10230" t="s">
        <v>310</v>
      </c>
      <c r="B10230">
        <v>292</v>
      </c>
      <c r="C10230">
        <v>21</v>
      </c>
      <c r="D10230">
        <v>67</v>
      </c>
      <c r="E10230" t="s">
        <v>30</v>
      </c>
      <c r="F10230">
        <v>16.059999999999999</v>
      </c>
      <c r="G10230">
        <v>80.599999999999994</v>
      </c>
      <c r="H10230" t="s">
        <v>31</v>
      </c>
      <c r="I10230" t="s">
        <v>31</v>
      </c>
      <c r="J10230" t="s">
        <v>31</v>
      </c>
      <c r="K10230" t="s">
        <v>806</v>
      </c>
    </row>
    <row r="10231" spans="1:11" x14ac:dyDescent="0.25">
      <c r="A10231" t="s">
        <v>311</v>
      </c>
      <c r="B10231">
        <v>292</v>
      </c>
      <c r="C10231">
        <v>21</v>
      </c>
      <c r="D10231">
        <v>64</v>
      </c>
      <c r="E10231" t="s">
        <v>30</v>
      </c>
      <c r="F10231">
        <v>14.03</v>
      </c>
      <c r="G10231">
        <v>72.98</v>
      </c>
      <c r="H10231">
        <v>0.68</v>
      </c>
      <c r="I10231">
        <v>0.47</v>
      </c>
      <c r="J10231">
        <v>0.09</v>
      </c>
      <c r="K10231" t="s">
        <v>807</v>
      </c>
    </row>
    <row r="10232" spans="1:11" x14ac:dyDescent="0.25">
      <c r="A10232" t="s">
        <v>312</v>
      </c>
      <c r="B10232">
        <v>292</v>
      </c>
      <c r="C10232">
        <v>21</v>
      </c>
      <c r="D10232">
        <v>70</v>
      </c>
      <c r="E10232" t="s">
        <v>30</v>
      </c>
      <c r="F10232">
        <v>14.67</v>
      </c>
      <c r="G10232">
        <v>77.930000000000007</v>
      </c>
      <c r="H10232">
        <v>1</v>
      </c>
      <c r="I10232">
        <v>6.32</v>
      </c>
      <c r="J10232">
        <v>0.57999999999999996</v>
      </c>
      <c r="K10232" t="s">
        <v>808</v>
      </c>
    </row>
    <row r="10233" spans="1:11" x14ac:dyDescent="0.25">
      <c r="A10233" t="s">
        <v>313</v>
      </c>
      <c r="B10233">
        <v>292</v>
      </c>
      <c r="C10233">
        <v>21</v>
      </c>
      <c r="D10233">
        <v>40</v>
      </c>
      <c r="E10233" t="s">
        <v>30</v>
      </c>
      <c r="F10233">
        <v>6.6</v>
      </c>
      <c r="G10233">
        <v>41.1</v>
      </c>
      <c r="H10233">
        <v>0.68</v>
      </c>
      <c r="I10233">
        <v>0.47</v>
      </c>
      <c r="J10233">
        <v>0.09</v>
      </c>
      <c r="K10233" t="s">
        <v>809</v>
      </c>
    </row>
    <row r="10234" spans="1:11" x14ac:dyDescent="0.25">
      <c r="A10234" t="s">
        <v>314</v>
      </c>
      <c r="B10234">
        <v>292</v>
      </c>
      <c r="C10234">
        <v>21</v>
      </c>
      <c r="D10234">
        <v>46</v>
      </c>
      <c r="E10234" t="s">
        <v>30</v>
      </c>
      <c r="F10234">
        <v>7.24</v>
      </c>
      <c r="G10234">
        <v>46.17</v>
      </c>
      <c r="H10234">
        <v>1</v>
      </c>
      <c r="I10234">
        <v>6.32</v>
      </c>
      <c r="J10234">
        <v>0.57999999999999996</v>
      </c>
      <c r="K10234" t="s">
        <v>810</v>
      </c>
    </row>
    <row r="10235" spans="1:11" x14ac:dyDescent="0.25">
      <c r="A10235" t="s">
        <v>315</v>
      </c>
      <c r="B10235">
        <v>292</v>
      </c>
      <c r="C10235">
        <v>21</v>
      </c>
      <c r="D10235">
        <v>72</v>
      </c>
      <c r="E10235" t="s">
        <v>30</v>
      </c>
      <c r="F10235">
        <v>13.69</v>
      </c>
      <c r="G10235">
        <v>74.55</v>
      </c>
      <c r="H10235">
        <v>7.82</v>
      </c>
      <c r="I10235">
        <v>20.71</v>
      </c>
      <c r="J10235">
        <v>2</v>
      </c>
      <c r="K10235" t="s">
        <v>811</v>
      </c>
    </row>
    <row r="10236" spans="1:11" x14ac:dyDescent="0.25">
      <c r="A10236" t="s">
        <v>316</v>
      </c>
      <c r="B10236">
        <v>292</v>
      </c>
      <c r="C10236">
        <v>21</v>
      </c>
      <c r="D10236">
        <v>76</v>
      </c>
      <c r="E10236" t="s">
        <v>30</v>
      </c>
      <c r="F10236">
        <v>13.71</v>
      </c>
      <c r="G10236">
        <v>77.61</v>
      </c>
      <c r="H10236">
        <v>9.99</v>
      </c>
      <c r="I10236">
        <v>31.15</v>
      </c>
      <c r="J10236">
        <v>3.27</v>
      </c>
      <c r="K10236" t="s">
        <v>812</v>
      </c>
    </row>
    <row r="10237" spans="1:11" x14ac:dyDescent="0.25">
      <c r="A10237" t="s">
        <v>317</v>
      </c>
      <c r="B10237">
        <v>292</v>
      </c>
      <c r="C10237">
        <v>21</v>
      </c>
      <c r="D10237">
        <v>45</v>
      </c>
      <c r="E10237" t="s">
        <v>30</v>
      </c>
      <c r="F10237">
        <v>7.19</v>
      </c>
      <c r="G10237">
        <v>44.08</v>
      </c>
      <c r="H10237">
        <v>7.82</v>
      </c>
      <c r="I10237">
        <v>20.71</v>
      </c>
      <c r="J10237">
        <v>2</v>
      </c>
      <c r="K10237" t="s">
        <v>813</v>
      </c>
    </row>
    <row r="10238" spans="1:11" x14ac:dyDescent="0.25">
      <c r="A10238" t="s">
        <v>318</v>
      </c>
      <c r="B10238">
        <v>292</v>
      </c>
      <c r="C10238">
        <v>21</v>
      </c>
      <c r="D10238">
        <v>49</v>
      </c>
      <c r="E10238" t="s">
        <v>30</v>
      </c>
      <c r="F10238">
        <v>7.21</v>
      </c>
      <c r="G10238">
        <v>47.15</v>
      </c>
      <c r="H10238">
        <v>8.66</v>
      </c>
      <c r="I10238">
        <v>18.95</v>
      </c>
      <c r="J10238">
        <v>2.1</v>
      </c>
      <c r="K10238" t="s">
        <v>814</v>
      </c>
    </row>
    <row r="10239" spans="1:11" x14ac:dyDescent="0.25">
      <c r="A10239" t="s">
        <v>319</v>
      </c>
      <c r="B10239">
        <v>292</v>
      </c>
      <c r="C10239">
        <v>21</v>
      </c>
      <c r="D10239">
        <v>68</v>
      </c>
      <c r="E10239" t="s">
        <v>30</v>
      </c>
      <c r="F10239">
        <v>12.71</v>
      </c>
      <c r="G10239">
        <v>69.78</v>
      </c>
      <c r="H10239">
        <v>3.91</v>
      </c>
      <c r="I10239">
        <v>10.35</v>
      </c>
      <c r="J10239">
        <v>1</v>
      </c>
      <c r="K10239" t="s">
        <v>815</v>
      </c>
    </row>
    <row r="10240" spans="1:11" x14ac:dyDescent="0.25">
      <c r="A10240" t="s">
        <v>320</v>
      </c>
      <c r="B10240">
        <v>292</v>
      </c>
      <c r="C10240">
        <v>21</v>
      </c>
      <c r="D10240">
        <v>72</v>
      </c>
      <c r="E10240" t="s">
        <v>30</v>
      </c>
      <c r="F10240">
        <v>12.73</v>
      </c>
      <c r="G10240">
        <v>72.83</v>
      </c>
      <c r="H10240">
        <v>4.99</v>
      </c>
      <c r="I10240">
        <v>15.61</v>
      </c>
      <c r="J10240">
        <v>1.64</v>
      </c>
      <c r="K10240" t="s">
        <v>816</v>
      </c>
    </row>
    <row r="10241" spans="1:11" x14ac:dyDescent="0.25">
      <c r="A10241" t="s">
        <v>321</v>
      </c>
      <c r="B10241">
        <v>292</v>
      </c>
      <c r="C10241">
        <v>21</v>
      </c>
      <c r="D10241">
        <v>88</v>
      </c>
      <c r="E10241" t="s">
        <v>30</v>
      </c>
      <c r="F10241">
        <v>17.62</v>
      </c>
      <c r="G10241">
        <v>91.18</v>
      </c>
      <c r="H10241">
        <v>4.26</v>
      </c>
      <c r="I10241">
        <v>22.23</v>
      </c>
      <c r="J10241">
        <v>1.91</v>
      </c>
      <c r="K10241" t="s">
        <v>817</v>
      </c>
    </row>
    <row r="10242" spans="1:11" x14ac:dyDescent="0.25">
      <c r="A10242" t="s">
        <v>322</v>
      </c>
      <c r="B10242">
        <v>292</v>
      </c>
      <c r="C10242">
        <v>21</v>
      </c>
      <c r="D10242">
        <v>85</v>
      </c>
      <c r="E10242" t="s">
        <v>30</v>
      </c>
      <c r="F10242">
        <v>17.57</v>
      </c>
      <c r="G10242">
        <v>90.02</v>
      </c>
      <c r="H10242">
        <v>1.33</v>
      </c>
      <c r="I10242">
        <v>9.82</v>
      </c>
      <c r="J10242">
        <v>0.89</v>
      </c>
      <c r="K10242" t="s">
        <v>818</v>
      </c>
    </row>
    <row r="10243" spans="1:11" x14ac:dyDescent="0.25">
      <c r="A10243" t="s">
        <v>323</v>
      </c>
      <c r="B10243">
        <v>292</v>
      </c>
      <c r="C10243">
        <v>21</v>
      </c>
      <c r="D10243">
        <v>70</v>
      </c>
      <c r="E10243" t="s">
        <v>30</v>
      </c>
      <c r="F10243">
        <v>12.72</v>
      </c>
      <c r="G10243">
        <v>68.77</v>
      </c>
      <c r="H10243">
        <v>2.14</v>
      </c>
      <c r="I10243">
        <v>11.19</v>
      </c>
      <c r="J10243">
        <v>0.96</v>
      </c>
      <c r="K10243" t="s">
        <v>819</v>
      </c>
    </row>
    <row r="10244" spans="1:11" x14ac:dyDescent="0.25">
      <c r="A10244" t="s">
        <v>324</v>
      </c>
      <c r="B10244">
        <v>292</v>
      </c>
      <c r="C10244">
        <v>21</v>
      </c>
      <c r="D10244">
        <v>67</v>
      </c>
      <c r="E10244" t="s">
        <v>30</v>
      </c>
      <c r="F10244">
        <v>12.67</v>
      </c>
      <c r="G10244">
        <v>67.23</v>
      </c>
      <c r="H10244">
        <v>0.67</v>
      </c>
      <c r="I10244">
        <v>4.9400000000000004</v>
      </c>
      <c r="J10244">
        <v>0.45</v>
      </c>
      <c r="K10244" t="s">
        <v>820</v>
      </c>
    </row>
    <row r="10245" spans="1:11" x14ac:dyDescent="0.25">
      <c r="A10245" t="s">
        <v>325</v>
      </c>
      <c r="B10245">
        <v>292</v>
      </c>
      <c r="C10245">
        <v>21</v>
      </c>
      <c r="D10245">
        <v>62</v>
      </c>
      <c r="E10245" t="s">
        <v>30</v>
      </c>
      <c r="F10245">
        <v>13.74</v>
      </c>
      <c r="G10245">
        <v>67.25</v>
      </c>
      <c r="H10245">
        <v>1.6</v>
      </c>
      <c r="I10245">
        <v>3.62</v>
      </c>
      <c r="J10245">
        <v>0.25</v>
      </c>
      <c r="K10245" t="s">
        <v>821</v>
      </c>
    </row>
    <row r="10246" spans="1:11" x14ac:dyDescent="0.25">
      <c r="A10246" t="s">
        <v>326</v>
      </c>
      <c r="B10246">
        <v>292</v>
      </c>
      <c r="C10246">
        <v>21</v>
      </c>
      <c r="D10246">
        <v>65</v>
      </c>
      <c r="E10246" t="s">
        <v>30</v>
      </c>
      <c r="F10246">
        <v>14.16</v>
      </c>
      <c r="G10246">
        <v>70.03</v>
      </c>
      <c r="H10246" t="s">
        <v>31</v>
      </c>
      <c r="I10246" t="s">
        <v>31</v>
      </c>
      <c r="J10246" t="s">
        <v>31</v>
      </c>
      <c r="K10246" t="s">
        <v>822</v>
      </c>
    </row>
    <row r="10247" spans="1:11" x14ac:dyDescent="0.25">
      <c r="A10247" t="s">
        <v>327</v>
      </c>
      <c r="B10247">
        <v>292</v>
      </c>
      <c r="C10247">
        <v>21</v>
      </c>
      <c r="D10247">
        <v>55</v>
      </c>
      <c r="E10247" t="s">
        <v>30</v>
      </c>
      <c r="F10247">
        <v>12.09</v>
      </c>
      <c r="G10247">
        <v>61.12</v>
      </c>
      <c r="H10247">
        <v>3.26</v>
      </c>
      <c r="I10247">
        <v>7.29</v>
      </c>
      <c r="J10247">
        <v>0.59</v>
      </c>
      <c r="K10247" t="s">
        <v>823</v>
      </c>
    </row>
    <row r="10248" spans="1:11" x14ac:dyDescent="0.25">
      <c r="A10248" t="s">
        <v>328</v>
      </c>
      <c r="B10248">
        <v>292</v>
      </c>
      <c r="C10248">
        <v>21</v>
      </c>
      <c r="D10248">
        <v>62</v>
      </c>
      <c r="E10248" t="s">
        <v>30</v>
      </c>
      <c r="F10248">
        <v>12.3</v>
      </c>
      <c r="G10248">
        <v>66.290000000000006</v>
      </c>
      <c r="H10248">
        <v>4.75</v>
      </c>
      <c r="I10248">
        <v>7.51</v>
      </c>
      <c r="J10248">
        <v>0.66</v>
      </c>
      <c r="K10248" t="s">
        <v>824</v>
      </c>
    </row>
    <row r="10249" spans="1:11" x14ac:dyDescent="0.25">
      <c r="A10249" t="s">
        <v>329</v>
      </c>
      <c r="B10249">
        <v>292</v>
      </c>
      <c r="C10249">
        <v>21</v>
      </c>
      <c r="D10249">
        <v>41</v>
      </c>
      <c r="E10249" t="s">
        <v>30</v>
      </c>
      <c r="F10249">
        <v>8.68</v>
      </c>
      <c r="G10249">
        <v>45.54</v>
      </c>
      <c r="H10249">
        <v>3.26</v>
      </c>
      <c r="I10249">
        <v>7.29</v>
      </c>
      <c r="J10249">
        <v>0.59</v>
      </c>
      <c r="K10249" t="s">
        <v>825</v>
      </c>
    </row>
    <row r="10250" spans="1:11" x14ac:dyDescent="0.25">
      <c r="A10250" t="s">
        <v>330</v>
      </c>
      <c r="B10250">
        <v>292</v>
      </c>
      <c r="C10250">
        <v>21</v>
      </c>
      <c r="D10250">
        <v>48</v>
      </c>
      <c r="E10250" t="s">
        <v>30</v>
      </c>
      <c r="F10250">
        <v>8.89</v>
      </c>
      <c r="G10250">
        <v>50.68</v>
      </c>
      <c r="H10250">
        <v>4.75</v>
      </c>
      <c r="I10250">
        <v>7.51</v>
      </c>
      <c r="J10250">
        <v>0.66</v>
      </c>
      <c r="K10250" t="s">
        <v>826</v>
      </c>
    </row>
    <row r="10251" spans="1:11" x14ac:dyDescent="0.25">
      <c r="A10251" t="s">
        <v>331</v>
      </c>
      <c r="B10251">
        <v>292</v>
      </c>
      <c r="C10251">
        <v>21</v>
      </c>
      <c r="D10251">
        <v>59</v>
      </c>
      <c r="E10251" t="s">
        <v>30</v>
      </c>
      <c r="F10251">
        <v>12.99</v>
      </c>
      <c r="G10251">
        <v>63.57</v>
      </c>
      <c r="H10251" t="s">
        <v>31</v>
      </c>
      <c r="I10251" t="s">
        <v>31</v>
      </c>
      <c r="J10251" t="s">
        <v>31</v>
      </c>
      <c r="K10251" t="s">
        <v>827</v>
      </c>
    </row>
    <row r="10252" spans="1:11" x14ac:dyDescent="0.25">
      <c r="A10252" t="s">
        <v>332</v>
      </c>
      <c r="B10252">
        <v>292</v>
      </c>
      <c r="C10252">
        <v>21</v>
      </c>
      <c r="D10252">
        <v>59</v>
      </c>
      <c r="E10252" t="s">
        <v>30</v>
      </c>
      <c r="F10252">
        <v>12.99</v>
      </c>
      <c r="G10252">
        <v>63.94</v>
      </c>
      <c r="H10252">
        <v>2</v>
      </c>
      <c r="I10252">
        <v>5.0999999999999996</v>
      </c>
      <c r="J10252">
        <v>0.48</v>
      </c>
      <c r="K10252" t="s">
        <v>827</v>
      </c>
    </row>
    <row r="10253" spans="1:11" x14ac:dyDescent="0.25">
      <c r="A10253" t="s">
        <v>333</v>
      </c>
      <c r="B10253">
        <v>292</v>
      </c>
      <c r="C10253">
        <v>21</v>
      </c>
      <c r="D10253">
        <v>45</v>
      </c>
      <c r="E10253" t="s">
        <v>30</v>
      </c>
      <c r="F10253">
        <v>11.16</v>
      </c>
      <c r="G10253">
        <v>51.79</v>
      </c>
      <c r="H10253">
        <v>1.75</v>
      </c>
      <c r="I10253">
        <v>1.51</v>
      </c>
      <c r="J10253">
        <v>0.12</v>
      </c>
      <c r="K10253" t="s">
        <v>828</v>
      </c>
    </row>
    <row r="10254" spans="1:11" x14ac:dyDescent="0.25">
      <c r="A10254" t="s">
        <v>334</v>
      </c>
      <c r="B10254">
        <v>292</v>
      </c>
      <c r="C10254">
        <v>21</v>
      </c>
      <c r="D10254">
        <v>52</v>
      </c>
      <c r="E10254" t="s">
        <v>30</v>
      </c>
      <c r="F10254">
        <v>12.3</v>
      </c>
      <c r="G10254">
        <v>58.42</v>
      </c>
      <c r="H10254" t="s">
        <v>31</v>
      </c>
      <c r="I10254" t="s">
        <v>31</v>
      </c>
      <c r="J10254" t="s">
        <v>31</v>
      </c>
      <c r="K10254" t="s">
        <v>829</v>
      </c>
    </row>
    <row r="10255" spans="1:11" x14ac:dyDescent="0.25">
      <c r="A10255" t="s">
        <v>335</v>
      </c>
      <c r="B10255">
        <v>292</v>
      </c>
      <c r="C10255">
        <v>21</v>
      </c>
      <c r="D10255">
        <v>74</v>
      </c>
      <c r="E10255" t="s">
        <v>30</v>
      </c>
      <c r="F10255">
        <v>20.68</v>
      </c>
      <c r="G10255">
        <v>88.26</v>
      </c>
      <c r="H10255">
        <v>1</v>
      </c>
      <c r="I10255">
        <v>4.12</v>
      </c>
      <c r="J10255">
        <v>0.3</v>
      </c>
      <c r="K10255" t="s">
        <v>830</v>
      </c>
    </row>
    <row r="10256" spans="1:11" x14ac:dyDescent="0.25">
      <c r="A10256" t="s">
        <v>336</v>
      </c>
      <c r="B10256">
        <v>292</v>
      </c>
      <c r="C10256">
        <v>21</v>
      </c>
      <c r="D10256">
        <v>74</v>
      </c>
      <c r="E10256" t="s">
        <v>30</v>
      </c>
      <c r="F10256">
        <v>20.68</v>
      </c>
      <c r="G10256">
        <v>88.36</v>
      </c>
      <c r="H10256">
        <v>0.8</v>
      </c>
      <c r="I10256">
        <v>0.35</v>
      </c>
      <c r="J10256">
        <v>0.03</v>
      </c>
      <c r="K10256" t="s">
        <v>830</v>
      </c>
    </row>
    <row r="10257" spans="1:11" x14ac:dyDescent="0.25">
      <c r="A10257" t="s">
        <v>337</v>
      </c>
      <c r="B10257">
        <v>292</v>
      </c>
      <c r="C10257">
        <v>21</v>
      </c>
      <c r="D10257">
        <v>37</v>
      </c>
      <c r="E10257" t="s">
        <v>30</v>
      </c>
      <c r="F10257">
        <v>9.6199999999999992</v>
      </c>
      <c r="G10257">
        <v>42.29</v>
      </c>
      <c r="H10257">
        <v>1</v>
      </c>
      <c r="I10257">
        <v>4.12</v>
      </c>
      <c r="J10257">
        <v>0.3</v>
      </c>
      <c r="K10257" t="s">
        <v>831</v>
      </c>
    </row>
    <row r="10258" spans="1:11" x14ac:dyDescent="0.25">
      <c r="A10258" t="s">
        <v>338</v>
      </c>
      <c r="B10258">
        <v>292</v>
      </c>
      <c r="C10258">
        <v>21</v>
      </c>
      <c r="D10258">
        <v>37</v>
      </c>
      <c r="E10258" t="s">
        <v>30</v>
      </c>
      <c r="F10258">
        <v>9.6199999999999992</v>
      </c>
      <c r="G10258">
        <v>42.35</v>
      </c>
      <c r="H10258" t="s">
        <v>31</v>
      </c>
      <c r="I10258" t="s">
        <v>31</v>
      </c>
      <c r="J10258" t="s">
        <v>31</v>
      </c>
      <c r="K10258" t="s">
        <v>831</v>
      </c>
    </row>
    <row r="10259" spans="1:11" x14ac:dyDescent="0.25">
      <c r="A10259" t="s">
        <v>339</v>
      </c>
      <c r="B10259">
        <v>292</v>
      </c>
      <c r="C10259">
        <v>21</v>
      </c>
      <c r="D10259">
        <v>57</v>
      </c>
      <c r="E10259" t="s">
        <v>30</v>
      </c>
      <c r="F10259">
        <v>9.51</v>
      </c>
      <c r="G10259">
        <v>54.45</v>
      </c>
      <c r="H10259">
        <v>0.33</v>
      </c>
      <c r="I10259">
        <v>0.01</v>
      </c>
      <c r="J10259">
        <v>0</v>
      </c>
      <c r="K10259" t="s">
        <v>832</v>
      </c>
    </row>
    <row r="10260" spans="1:11" x14ac:dyDescent="0.25">
      <c r="A10260" t="s">
        <v>340</v>
      </c>
      <c r="B10260">
        <v>292</v>
      </c>
      <c r="C10260">
        <v>21</v>
      </c>
      <c r="D10260">
        <v>53</v>
      </c>
      <c r="E10260" t="s">
        <v>30</v>
      </c>
      <c r="F10260">
        <v>9.49</v>
      </c>
      <c r="G10260">
        <v>52.32</v>
      </c>
      <c r="H10260" t="s">
        <v>31</v>
      </c>
      <c r="I10260" t="s">
        <v>31</v>
      </c>
      <c r="J10260" t="s">
        <v>31</v>
      </c>
      <c r="K10260" t="s">
        <v>833</v>
      </c>
    </row>
    <row r="10261" spans="1:11" x14ac:dyDescent="0.25">
      <c r="A10261" t="s">
        <v>341</v>
      </c>
      <c r="B10261">
        <v>292</v>
      </c>
      <c r="C10261">
        <v>21</v>
      </c>
      <c r="D10261">
        <v>89</v>
      </c>
      <c r="E10261" t="s">
        <v>30</v>
      </c>
      <c r="F10261">
        <v>22.32</v>
      </c>
      <c r="G10261">
        <v>103.91</v>
      </c>
      <c r="H10261">
        <v>1</v>
      </c>
      <c r="I10261">
        <v>1.77</v>
      </c>
      <c r="J10261">
        <v>0.11</v>
      </c>
      <c r="K10261" t="s">
        <v>834</v>
      </c>
    </row>
    <row r="10262" spans="1:11" x14ac:dyDescent="0.25">
      <c r="A10262" t="s">
        <v>342</v>
      </c>
      <c r="B10262">
        <v>292</v>
      </c>
      <c r="C10262">
        <v>21</v>
      </c>
      <c r="D10262">
        <v>89</v>
      </c>
      <c r="E10262" t="s">
        <v>30</v>
      </c>
      <c r="F10262">
        <v>21.57</v>
      </c>
      <c r="G10262">
        <v>101.81</v>
      </c>
      <c r="H10262" t="s">
        <v>31</v>
      </c>
      <c r="I10262" t="s">
        <v>31</v>
      </c>
      <c r="J10262" t="s">
        <v>31</v>
      </c>
      <c r="K10262" t="s">
        <v>835</v>
      </c>
    </row>
    <row r="10263" spans="1:11" x14ac:dyDescent="0.25">
      <c r="A10263" t="s">
        <v>343</v>
      </c>
      <c r="B10263">
        <v>292</v>
      </c>
      <c r="C10263">
        <v>21</v>
      </c>
      <c r="D10263">
        <v>71</v>
      </c>
      <c r="E10263" t="s">
        <v>30</v>
      </c>
      <c r="F10263">
        <v>18.27</v>
      </c>
      <c r="G10263">
        <v>84.86</v>
      </c>
      <c r="H10263">
        <v>1</v>
      </c>
      <c r="I10263">
        <v>1.77</v>
      </c>
      <c r="J10263">
        <v>0.11</v>
      </c>
      <c r="K10263" t="s">
        <v>836</v>
      </c>
    </row>
    <row r="10264" spans="1:11" x14ac:dyDescent="0.25">
      <c r="A10264" t="s">
        <v>344</v>
      </c>
      <c r="B10264">
        <v>292</v>
      </c>
      <c r="C10264">
        <v>21</v>
      </c>
      <c r="D10264">
        <v>71</v>
      </c>
      <c r="E10264" t="s">
        <v>30</v>
      </c>
      <c r="F10264">
        <v>17.52</v>
      </c>
      <c r="G10264">
        <v>82.78</v>
      </c>
      <c r="H10264" t="s">
        <v>31</v>
      </c>
      <c r="I10264" t="s">
        <v>31</v>
      </c>
      <c r="J10264" t="s">
        <v>31</v>
      </c>
      <c r="K10264" t="s">
        <v>837</v>
      </c>
    </row>
    <row r="10265" spans="1:11" x14ac:dyDescent="0.25">
      <c r="A10265" t="s">
        <v>345</v>
      </c>
      <c r="B10265">
        <v>292</v>
      </c>
      <c r="C10265">
        <v>21</v>
      </c>
      <c r="D10265">
        <v>74</v>
      </c>
      <c r="E10265" t="s">
        <v>30</v>
      </c>
      <c r="F10265">
        <v>17.45</v>
      </c>
      <c r="G10265">
        <v>83.23</v>
      </c>
      <c r="H10265">
        <v>5.6</v>
      </c>
      <c r="I10265">
        <v>31.72</v>
      </c>
      <c r="J10265">
        <v>2.67</v>
      </c>
      <c r="K10265" t="s">
        <v>838</v>
      </c>
    </row>
    <row r="10266" spans="1:11" x14ac:dyDescent="0.25">
      <c r="A10266" t="s">
        <v>346</v>
      </c>
      <c r="B10266">
        <v>292</v>
      </c>
      <c r="C10266">
        <v>21</v>
      </c>
      <c r="D10266">
        <v>73</v>
      </c>
      <c r="E10266" t="s">
        <v>30</v>
      </c>
      <c r="F10266">
        <v>17.04</v>
      </c>
      <c r="G10266">
        <v>81.72</v>
      </c>
      <c r="H10266">
        <v>4.16</v>
      </c>
      <c r="I10266">
        <v>13.05</v>
      </c>
      <c r="J10266">
        <v>1.1200000000000001</v>
      </c>
      <c r="K10266" t="s">
        <v>839</v>
      </c>
    </row>
    <row r="10267" spans="1:11" x14ac:dyDescent="0.25">
      <c r="A10267" t="s">
        <v>347</v>
      </c>
      <c r="B10267">
        <v>292</v>
      </c>
      <c r="C10267">
        <v>21</v>
      </c>
      <c r="D10267">
        <v>53</v>
      </c>
      <c r="E10267" t="s">
        <v>30</v>
      </c>
      <c r="F10267">
        <v>11.16</v>
      </c>
      <c r="G10267">
        <v>56.89</v>
      </c>
      <c r="H10267">
        <v>3.6</v>
      </c>
      <c r="I10267">
        <v>13.28</v>
      </c>
      <c r="J10267">
        <v>1.18</v>
      </c>
      <c r="K10267" t="s">
        <v>840</v>
      </c>
    </row>
    <row r="10268" spans="1:11" x14ac:dyDescent="0.25">
      <c r="A10268" t="s">
        <v>348</v>
      </c>
      <c r="B10268">
        <v>292</v>
      </c>
      <c r="C10268">
        <v>21</v>
      </c>
      <c r="D10268">
        <v>52</v>
      </c>
      <c r="E10268" t="s">
        <v>30</v>
      </c>
      <c r="F10268">
        <v>10.75</v>
      </c>
      <c r="G10268">
        <v>55.48</v>
      </c>
      <c r="H10268">
        <v>4.16</v>
      </c>
      <c r="I10268">
        <v>13.05</v>
      </c>
      <c r="J10268">
        <v>1.1200000000000001</v>
      </c>
      <c r="K10268" t="s">
        <v>841</v>
      </c>
    </row>
    <row r="10269" spans="1:11" x14ac:dyDescent="0.25">
      <c r="A10269" t="s">
        <v>349</v>
      </c>
      <c r="B10269">
        <v>292</v>
      </c>
      <c r="C10269">
        <v>21</v>
      </c>
      <c r="D10269">
        <v>87</v>
      </c>
      <c r="E10269" t="s">
        <v>30</v>
      </c>
      <c r="F10269">
        <v>18.27</v>
      </c>
      <c r="G10269">
        <v>87.81</v>
      </c>
      <c r="H10269">
        <v>8</v>
      </c>
      <c r="I10269">
        <v>19.100000000000001</v>
      </c>
      <c r="J10269">
        <v>1.65</v>
      </c>
      <c r="K10269" t="s">
        <v>842</v>
      </c>
    </row>
    <row r="10270" spans="1:11" x14ac:dyDescent="0.25">
      <c r="A10270" t="s">
        <v>350</v>
      </c>
      <c r="B10270">
        <v>292</v>
      </c>
      <c r="C10270">
        <v>21</v>
      </c>
      <c r="D10270">
        <v>87</v>
      </c>
      <c r="E10270" t="s">
        <v>30</v>
      </c>
      <c r="F10270">
        <v>18.27</v>
      </c>
      <c r="G10270">
        <v>87.91</v>
      </c>
      <c r="H10270">
        <v>5.67</v>
      </c>
      <c r="I10270">
        <v>10.37</v>
      </c>
      <c r="J10270">
        <v>0.93</v>
      </c>
      <c r="K10270" t="s">
        <v>842</v>
      </c>
    </row>
    <row r="10271" spans="1:11" x14ac:dyDescent="0.25">
      <c r="A10271" t="s">
        <v>351</v>
      </c>
      <c r="B10271">
        <v>292</v>
      </c>
      <c r="C10271">
        <v>21</v>
      </c>
      <c r="D10271">
        <v>90</v>
      </c>
      <c r="E10271" t="s">
        <v>30</v>
      </c>
      <c r="F10271">
        <v>18.329999999999998</v>
      </c>
      <c r="G10271">
        <v>90.31</v>
      </c>
      <c r="H10271">
        <v>10.29</v>
      </c>
      <c r="I10271">
        <v>19.489999999999998</v>
      </c>
      <c r="J10271">
        <v>1.69</v>
      </c>
      <c r="K10271" t="s">
        <v>843</v>
      </c>
    </row>
    <row r="10272" spans="1:11" x14ac:dyDescent="0.25">
      <c r="A10272" t="s">
        <v>352</v>
      </c>
      <c r="B10272">
        <v>292</v>
      </c>
      <c r="C10272">
        <v>21</v>
      </c>
      <c r="D10272">
        <v>90</v>
      </c>
      <c r="E10272" t="s">
        <v>30</v>
      </c>
      <c r="F10272">
        <v>18.329999999999998</v>
      </c>
      <c r="G10272">
        <v>90.43</v>
      </c>
      <c r="H10272">
        <v>3.67</v>
      </c>
      <c r="I10272">
        <v>9.32</v>
      </c>
      <c r="J10272">
        <v>0.85</v>
      </c>
      <c r="K10272" t="s">
        <v>843</v>
      </c>
    </row>
    <row r="10273" spans="1:11" x14ac:dyDescent="0.25">
      <c r="A10273" t="s">
        <v>353</v>
      </c>
      <c r="B10273">
        <v>292</v>
      </c>
      <c r="C10273">
        <v>21</v>
      </c>
      <c r="D10273">
        <v>50</v>
      </c>
      <c r="E10273" t="s">
        <v>30</v>
      </c>
      <c r="F10273">
        <v>13.28</v>
      </c>
      <c r="G10273">
        <v>55.82</v>
      </c>
      <c r="H10273">
        <v>1.6</v>
      </c>
      <c r="I10273">
        <v>10.38</v>
      </c>
      <c r="J10273">
        <v>0.78</v>
      </c>
      <c r="K10273" t="s">
        <v>844</v>
      </c>
    </row>
    <row r="10274" spans="1:11" x14ac:dyDescent="0.25">
      <c r="A10274" t="s">
        <v>354</v>
      </c>
      <c r="B10274">
        <v>292</v>
      </c>
      <c r="C10274">
        <v>21</v>
      </c>
      <c r="D10274">
        <v>43</v>
      </c>
      <c r="E10274" t="s">
        <v>30</v>
      </c>
      <c r="F10274">
        <v>10.62</v>
      </c>
      <c r="G10274">
        <v>47.03</v>
      </c>
      <c r="H10274" t="s">
        <v>31</v>
      </c>
      <c r="I10274" t="s">
        <v>31</v>
      </c>
      <c r="J10274" t="s">
        <v>31</v>
      </c>
      <c r="K10274" t="s">
        <v>845</v>
      </c>
    </row>
    <row r="10275" spans="1:11" x14ac:dyDescent="0.25">
      <c r="A10275" t="s">
        <v>355</v>
      </c>
      <c r="B10275">
        <v>292</v>
      </c>
      <c r="C10275">
        <v>21</v>
      </c>
      <c r="D10275">
        <v>22</v>
      </c>
      <c r="E10275" t="s">
        <v>30</v>
      </c>
      <c r="F10275">
        <v>9.91</v>
      </c>
      <c r="G10275">
        <v>42.4</v>
      </c>
      <c r="H10275">
        <v>1</v>
      </c>
      <c r="I10275">
        <v>0.87</v>
      </c>
      <c r="J10275">
        <v>0.05</v>
      </c>
      <c r="K10275" t="s">
        <v>846</v>
      </c>
    </row>
    <row r="10276" spans="1:11" x14ac:dyDescent="0.25">
      <c r="A10276" t="s">
        <v>356</v>
      </c>
      <c r="B10276">
        <v>292</v>
      </c>
      <c r="C10276">
        <v>21</v>
      </c>
      <c r="D10276">
        <v>21</v>
      </c>
      <c r="E10276" t="s">
        <v>30</v>
      </c>
      <c r="F10276">
        <v>10.15</v>
      </c>
      <c r="G10276">
        <v>42.32</v>
      </c>
      <c r="H10276" t="s">
        <v>31</v>
      </c>
      <c r="I10276" t="s">
        <v>31</v>
      </c>
      <c r="J10276" t="s">
        <v>31</v>
      </c>
      <c r="K10276" t="s">
        <v>847</v>
      </c>
    </row>
    <row r="10277" spans="1:11" x14ac:dyDescent="0.25">
      <c r="A10277" t="s">
        <v>357</v>
      </c>
      <c r="B10277">
        <v>292</v>
      </c>
      <c r="C10277">
        <v>21</v>
      </c>
      <c r="D10277">
        <v>94</v>
      </c>
      <c r="E10277" t="s">
        <v>30</v>
      </c>
      <c r="F10277">
        <v>24.3</v>
      </c>
      <c r="G10277">
        <v>112.86</v>
      </c>
      <c r="H10277">
        <v>1.33</v>
      </c>
      <c r="I10277">
        <v>3.35</v>
      </c>
      <c r="J10277">
        <v>0.33</v>
      </c>
      <c r="K10277" t="s">
        <v>848</v>
      </c>
    </row>
    <row r="10278" spans="1:11" x14ac:dyDescent="0.25">
      <c r="A10278" t="s">
        <v>358</v>
      </c>
      <c r="B10278">
        <v>292</v>
      </c>
      <c r="C10278">
        <v>21</v>
      </c>
      <c r="D10278">
        <v>95</v>
      </c>
      <c r="E10278" t="s">
        <v>30</v>
      </c>
      <c r="F10278">
        <v>24.28</v>
      </c>
      <c r="G10278">
        <v>112.89</v>
      </c>
      <c r="H10278" t="s">
        <v>31</v>
      </c>
      <c r="I10278" t="s">
        <v>31</v>
      </c>
      <c r="J10278" t="s">
        <v>31</v>
      </c>
      <c r="K10278" t="s">
        <v>849</v>
      </c>
    </row>
    <row r="10279" spans="1:11" x14ac:dyDescent="0.25">
      <c r="A10279" t="s">
        <v>359</v>
      </c>
      <c r="B10279">
        <v>292</v>
      </c>
      <c r="C10279">
        <v>21</v>
      </c>
      <c r="D10279">
        <v>54</v>
      </c>
      <c r="E10279" t="s">
        <v>30</v>
      </c>
      <c r="F10279">
        <v>12.06</v>
      </c>
      <c r="G10279">
        <v>56.42</v>
      </c>
      <c r="H10279">
        <v>4</v>
      </c>
      <c r="I10279">
        <v>12.54</v>
      </c>
      <c r="J10279">
        <v>0.96</v>
      </c>
      <c r="K10279" t="s">
        <v>850</v>
      </c>
    </row>
    <row r="10280" spans="1:11" x14ac:dyDescent="0.25">
      <c r="A10280" t="s">
        <v>360</v>
      </c>
      <c r="B10280">
        <v>292</v>
      </c>
      <c r="C10280">
        <v>21</v>
      </c>
      <c r="D10280">
        <v>54</v>
      </c>
      <c r="E10280" t="s">
        <v>30</v>
      </c>
      <c r="F10280">
        <v>12.06</v>
      </c>
      <c r="G10280">
        <v>57.78</v>
      </c>
      <c r="H10280">
        <v>6</v>
      </c>
      <c r="I10280">
        <v>22.12</v>
      </c>
      <c r="J10280">
        <v>1.76</v>
      </c>
      <c r="K10280" t="s">
        <v>850</v>
      </c>
    </row>
    <row r="10281" spans="1:11" x14ac:dyDescent="0.25">
      <c r="A10281" t="s">
        <v>361</v>
      </c>
      <c r="B10281">
        <v>292</v>
      </c>
      <c r="C10281">
        <v>21</v>
      </c>
      <c r="D10281">
        <v>85</v>
      </c>
      <c r="E10281" t="s">
        <v>30</v>
      </c>
      <c r="F10281">
        <v>31.1</v>
      </c>
      <c r="G10281">
        <v>108.8</v>
      </c>
      <c r="H10281">
        <v>23.8</v>
      </c>
      <c r="I10281">
        <v>86.69</v>
      </c>
      <c r="J10281">
        <v>4.87</v>
      </c>
      <c r="K10281" t="s">
        <v>851</v>
      </c>
    </row>
    <row r="10282" spans="1:11" x14ac:dyDescent="0.25">
      <c r="A10282" t="s">
        <v>362</v>
      </c>
      <c r="B10282">
        <v>292</v>
      </c>
      <c r="C10282">
        <v>21</v>
      </c>
      <c r="D10282">
        <v>83</v>
      </c>
      <c r="E10282" t="s">
        <v>30</v>
      </c>
      <c r="F10282">
        <v>31.26</v>
      </c>
      <c r="G10282">
        <v>108.34</v>
      </c>
      <c r="H10282">
        <v>11.63</v>
      </c>
      <c r="I10282">
        <v>65.069999999999993</v>
      </c>
      <c r="J10282">
        <v>3.84</v>
      </c>
      <c r="K10282" t="s">
        <v>852</v>
      </c>
    </row>
    <row r="10283" spans="1:11" x14ac:dyDescent="0.25">
      <c r="A10283" t="s">
        <v>363</v>
      </c>
      <c r="B10283">
        <v>292</v>
      </c>
      <c r="C10283">
        <v>21</v>
      </c>
      <c r="D10283">
        <v>51</v>
      </c>
      <c r="E10283" t="s">
        <v>30</v>
      </c>
      <c r="F10283">
        <v>11.84</v>
      </c>
      <c r="G10283">
        <v>57.52</v>
      </c>
      <c r="H10283">
        <v>2.54</v>
      </c>
      <c r="I10283">
        <v>5.58</v>
      </c>
      <c r="J10283">
        <v>0.54</v>
      </c>
      <c r="K10283" t="s">
        <v>853</v>
      </c>
    </row>
    <row r="10284" spans="1:11" x14ac:dyDescent="0.25">
      <c r="A10284" t="s">
        <v>364</v>
      </c>
      <c r="B10284">
        <v>292</v>
      </c>
      <c r="C10284">
        <v>21</v>
      </c>
      <c r="D10284">
        <v>51</v>
      </c>
      <c r="E10284" t="s">
        <v>30</v>
      </c>
      <c r="F10284">
        <v>11.84</v>
      </c>
      <c r="G10284">
        <v>57.24</v>
      </c>
      <c r="H10284">
        <v>0.8</v>
      </c>
      <c r="I10284">
        <v>0.92</v>
      </c>
      <c r="J10284">
        <v>0.1</v>
      </c>
      <c r="K10284" t="s">
        <v>853</v>
      </c>
    </row>
    <row r="10285" spans="1:11" x14ac:dyDescent="0.25">
      <c r="A10285" t="s">
        <v>365</v>
      </c>
      <c r="B10285">
        <v>292</v>
      </c>
      <c r="C10285">
        <v>21</v>
      </c>
      <c r="D10285">
        <v>71</v>
      </c>
      <c r="E10285" t="s">
        <v>30</v>
      </c>
      <c r="F10285">
        <v>17.75</v>
      </c>
      <c r="G10285">
        <v>80.989999999999995</v>
      </c>
      <c r="H10285">
        <v>8.5399999999999991</v>
      </c>
      <c r="I10285">
        <v>75.760000000000005</v>
      </c>
      <c r="J10285">
        <v>5.54</v>
      </c>
      <c r="K10285" t="s">
        <v>854</v>
      </c>
    </row>
    <row r="10286" spans="1:11" x14ac:dyDescent="0.25">
      <c r="A10286" t="s">
        <v>366</v>
      </c>
      <c r="B10286">
        <v>292</v>
      </c>
      <c r="C10286">
        <v>21</v>
      </c>
      <c r="D10286">
        <v>71</v>
      </c>
      <c r="E10286" t="s">
        <v>30</v>
      </c>
      <c r="F10286">
        <v>17.75</v>
      </c>
      <c r="G10286">
        <v>80.739999999999995</v>
      </c>
      <c r="H10286">
        <v>0.8</v>
      </c>
      <c r="I10286">
        <v>0.92</v>
      </c>
      <c r="J10286">
        <v>0.1</v>
      </c>
      <c r="K10286" t="s">
        <v>854</v>
      </c>
    </row>
    <row r="10287" spans="1:11" x14ac:dyDescent="0.25">
      <c r="A10287" t="s">
        <v>367</v>
      </c>
      <c r="B10287">
        <v>292</v>
      </c>
      <c r="C10287">
        <v>21</v>
      </c>
      <c r="D10287">
        <v>53</v>
      </c>
      <c r="E10287" t="s">
        <v>30</v>
      </c>
      <c r="F10287">
        <v>11.44</v>
      </c>
      <c r="G10287">
        <v>56.62</v>
      </c>
      <c r="H10287">
        <v>2.54</v>
      </c>
      <c r="I10287">
        <v>5.58</v>
      </c>
      <c r="J10287">
        <v>0.54</v>
      </c>
      <c r="K10287" t="s">
        <v>855</v>
      </c>
    </row>
    <row r="10288" spans="1:11" x14ac:dyDescent="0.25">
      <c r="A10288" t="s">
        <v>368</v>
      </c>
      <c r="B10288">
        <v>292</v>
      </c>
      <c r="C10288">
        <v>21</v>
      </c>
      <c r="D10288">
        <v>53</v>
      </c>
      <c r="E10288" t="s">
        <v>30</v>
      </c>
      <c r="F10288">
        <v>11.44</v>
      </c>
      <c r="G10288">
        <v>56.06</v>
      </c>
      <c r="H10288">
        <v>0.8</v>
      </c>
      <c r="I10288">
        <v>0.92</v>
      </c>
      <c r="J10288">
        <v>0.1</v>
      </c>
      <c r="K10288" t="s">
        <v>855</v>
      </c>
    </row>
    <row r="10289" spans="1:11" x14ac:dyDescent="0.25">
      <c r="A10289" t="s">
        <v>369</v>
      </c>
      <c r="B10289">
        <v>292</v>
      </c>
      <c r="C10289">
        <v>21</v>
      </c>
      <c r="D10289">
        <v>87</v>
      </c>
      <c r="E10289" t="s">
        <v>30</v>
      </c>
      <c r="F10289">
        <v>19.54</v>
      </c>
      <c r="G10289">
        <v>156.56</v>
      </c>
      <c r="H10289">
        <v>3.33</v>
      </c>
      <c r="I10289">
        <v>2.85</v>
      </c>
      <c r="J10289">
        <v>0.94</v>
      </c>
      <c r="K10289" t="s">
        <v>856</v>
      </c>
    </row>
    <row r="10290" spans="1:11" x14ac:dyDescent="0.25">
      <c r="A10290" t="s">
        <v>370</v>
      </c>
      <c r="B10290">
        <v>292</v>
      </c>
      <c r="C10290">
        <v>21</v>
      </c>
      <c r="D10290">
        <v>85</v>
      </c>
      <c r="E10290" t="s">
        <v>30</v>
      </c>
      <c r="F10290">
        <v>19.440000000000001</v>
      </c>
      <c r="G10290">
        <v>156.12</v>
      </c>
      <c r="H10290">
        <v>8</v>
      </c>
      <c r="I10290">
        <v>14.36</v>
      </c>
      <c r="J10290">
        <v>1.3</v>
      </c>
      <c r="K10290" t="s">
        <v>857</v>
      </c>
    </row>
    <row r="10291" spans="1:11" x14ac:dyDescent="0.25">
      <c r="A10291" t="s">
        <v>371</v>
      </c>
      <c r="B10291">
        <v>292</v>
      </c>
      <c r="C10291">
        <v>21</v>
      </c>
      <c r="D10291">
        <v>58</v>
      </c>
      <c r="E10291" t="s">
        <v>30</v>
      </c>
      <c r="F10291">
        <v>14.41</v>
      </c>
      <c r="G10291">
        <v>63.49</v>
      </c>
      <c r="H10291" t="s">
        <v>31</v>
      </c>
      <c r="I10291" t="s">
        <v>31</v>
      </c>
      <c r="J10291" t="s">
        <v>31</v>
      </c>
      <c r="K10291" t="s">
        <v>858</v>
      </c>
    </row>
    <row r="10292" spans="1:11" x14ac:dyDescent="0.25">
      <c r="A10292" t="s">
        <v>372</v>
      </c>
      <c r="B10292">
        <v>292</v>
      </c>
      <c r="C10292">
        <v>21</v>
      </c>
      <c r="D10292">
        <v>58</v>
      </c>
      <c r="E10292" t="s">
        <v>30</v>
      </c>
      <c r="F10292">
        <v>14.41</v>
      </c>
      <c r="G10292">
        <v>63.35</v>
      </c>
      <c r="H10292" t="s">
        <v>31</v>
      </c>
      <c r="I10292" t="s">
        <v>31</v>
      </c>
      <c r="J10292" t="s">
        <v>31</v>
      </c>
      <c r="K10292" t="s">
        <v>858</v>
      </c>
    </row>
    <row r="10293" spans="1:11" x14ac:dyDescent="0.25">
      <c r="A10293" t="s">
        <v>373</v>
      </c>
      <c r="B10293">
        <v>292</v>
      </c>
      <c r="C10293">
        <v>21</v>
      </c>
      <c r="D10293">
        <v>54</v>
      </c>
      <c r="E10293" t="s">
        <v>30</v>
      </c>
      <c r="F10293">
        <v>12.91</v>
      </c>
      <c r="G10293">
        <v>57.91</v>
      </c>
      <c r="H10293" t="s">
        <v>31</v>
      </c>
      <c r="I10293" t="s">
        <v>31</v>
      </c>
      <c r="J10293" t="s">
        <v>31</v>
      </c>
      <c r="K10293" t="s">
        <v>859</v>
      </c>
    </row>
    <row r="10294" spans="1:11" x14ac:dyDescent="0.25">
      <c r="A10294" t="s">
        <v>374</v>
      </c>
      <c r="B10294">
        <v>292</v>
      </c>
      <c r="C10294">
        <v>21</v>
      </c>
      <c r="D10294">
        <v>54</v>
      </c>
      <c r="E10294" t="s">
        <v>30</v>
      </c>
      <c r="F10294">
        <v>12.91</v>
      </c>
      <c r="G10294">
        <v>57.78</v>
      </c>
      <c r="H10294" t="s">
        <v>31</v>
      </c>
      <c r="I10294" t="s">
        <v>31</v>
      </c>
      <c r="J10294" t="s">
        <v>31</v>
      </c>
      <c r="K10294" t="s">
        <v>859</v>
      </c>
    </row>
    <row r="10295" spans="1:11" x14ac:dyDescent="0.25">
      <c r="A10295" t="s">
        <v>375</v>
      </c>
      <c r="B10295">
        <v>292</v>
      </c>
      <c r="C10295">
        <v>21</v>
      </c>
      <c r="D10295">
        <v>63</v>
      </c>
      <c r="E10295" t="s">
        <v>30</v>
      </c>
      <c r="F10295">
        <v>15.51</v>
      </c>
      <c r="G10295">
        <v>133.44999999999999</v>
      </c>
      <c r="H10295">
        <v>1</v>
      </c>
      <c r="I10295">
        <v>1.91</v>
      </c>
      <c r="J10295">
        <v>0.65</v>
      </c>
      <c r="K10295" t="s">
        <v>860</v>
      </c>
    </row>
    <row r="10296" spans="1:11" x14ac:dyDescent="0.25">
      <c r="A10296" t="s">
        <v>376</v>
      </c>
      <c r="B10296">
        <v>292</v>
      </c>
      <c r="C10296">
        <v>21</v>
      </c>
      <c r="D10296">
        <v>63</v>
      </c>
      <c r="E10296" t="s">
        <v>30</v>
      </c>
      <c r="F10296">
        <v>16.03</v>
      </c>
      <c r="G10296">
        <v>133.69</v>
      </c>
      <c r="H10296" t="s">
        <v>31</v>
      </c>
      <c r="I10296" t="s">
        <v>31</v>
      </c>
      <c r="J10296" t="s">
        <v>31</v>
      </c>
      <c r="K10296" t="s">
        <v>860</v>
      </c>
    </row>
    <row r="10297" spans="1:11" x14ac:dyDescent="0.25">
      <c r="A10297" t="s">
        <v>377</v>
      </c>
      <c r="B10297">
        <v>292</v>
      </c>
      <c r="C10297">
        <v>21</v>
      </c>
      <c r="D10297">
        <v>39</v>
      </c>
      <c r="E10297" t="s">
        <v>30</v>
      </c>
      <c r="F10297">
        <v>8.11</v>
      </c>
      <c r="G10297">
        <v>103.63</v>
      </c>
      <c r="H10297">
        <v>1</v>
      </c>
      <c r="I10297">
        <v>1.91</v>
      </c>
      <c r="J10297">
        <v>0.65</v>
      </c>
      <c r="K10297" t="s">
        <v>861</v>
      </c>
    </row>
    <row r="10298" spans="1:11" x14ac:dyDescent="0.25">
      <c r="A10298" t="s">
        <v>378</v>
      </c>
      <c r="B10298">
        <v>292</v>
      </c>
      <c r="C10298">
        <v>21</v>
      </c>
      <c r="D10298">
        <v>45</v>
      </c>
      <c r="E10298" t="s">
        <v>30</v>
      </c>
      <c r="F10298">
        <v>8.9</v>
      </c>
      <c r="G10298">
        <v>107.81</v>
      </c>
      <c r="H10298" t="s">
        <v>31</v>
      </c>
      <c r="I10298" t="s">
        <v>31</v>
      </c>
      <c r="J10298" t="s">
        <v>31</v>
      </c>
      <c r="K10298" t="s">
        <v>861</v>
      </c>
    </row>
    <row r="10299" spans="1:11" x14ac:dyDescent="0.25">
      <c r="A10299" t="s">
        <v>379</v>
      </c>
      <c r="B10299">
        <v>292</v>
      </c>
      <c r="C10299">
        <v>21</v>
      </c>
      <c r="D10299">
        <v>37</v>
      </c>
      <c r="E10299" t="s">
        <v>30</v>
      </c>
      <c r="F10299">
        <v>7.12</v>
      </c>
      <c r="G10299">
        <v>36.9</v>
      </c>
      <c r="H10299" t="s">
        <v>31</v>
      </c>
      <c r="I10299" t="s">
        <v>31</v>
      </c>
      <c r="J10299" t="s">
        <v>31</v>
      </c>
      <c r="K10299" t="s">
        <v>862</v>
      </c>
    </row>
    <row r="10300" spans="1:11" x14ac:dyDescent="0.25">
      <c r="A10300" t="s">
        <v>380</v>
      </c>
      <c r="B10300">
        <v>292</v>
      </c>
      <c r="C10300">
        <v>21</v>
      </c>
      <c r="D10300">
        <v>37</v>
      </c>
      <c r="E10300" t="s">
        <v>30</v>
      </c>
      <c r="F10300">
        <v>7.12</v>
      </c>
      <c r="G10300">
        <v>36.979999999999997</v>
      </c>
      <c r="H10300" t="s">
        <v>31</v>
      </c>
      <c r="I10300" t="s">
        <v>31</v>
      </c>
      <c r="J10300" t="s">
        <v>31</v>
      </c>
      <c r="K10300" t="s">
        <v>862</v>
      </c>
    </row>
    <row r="10301" spans="1:11" x14ac:dyDescent="0.25">
      <c r="A10301" t="s">
        <v>381</v>
      </c>
      <c r="B10301">
        <v>292</v>
      </c>
      <c r="C10301">
        <v>21</v>
      </c>
      <c r="D10301">
        <v>48</v>
      </c>
      <c r="E10301" t="s">
        <v>30</v>
      </c>
      <c r="F10301">
        <v>10.67</v>
      </c>
      <c r="G10301">
        <v>52.94</v>
      </c>
      <c r="H10301" t="s">
        <v>31</v>
      </c>
      <c r="I10301" t="s">
        <v>31</v>
      </c>
      <c r="J10301" t="s">
        <v>31</v>
      </c>
      <c r="K10301" t="s">
        <v>863</v>
      </c>
    </row>
    <row r="10302" spans="1:11" x14ac:dyDescent="0.25">
      <c r="A10302" t="s">
        <v>382</v>
      </c>
      <c r="B10302">
        <v>292</v>
      </c>
      <c r="C10302">
        <v>21</v>
      </c>
      <c r="D10302">
        <v>46</v>
      </c>
      <c r="E10302" t="s">
        <v>30</v>
      </c>
      <c r="F10302">
        <v>10.7</v>
      </c>
      <c r="G10302">
        <v>51.36</v>
      </c>
      <c r="H10302" t="s">
        <v>31</v>
      </c>
      <c r="I10302" t="s">
        <v>31</v>
      </c>
      <c r="J10302" t="s">
        <v>31</v>
      </c>
      <c r="K10302" t="s">
        <v>864</v>
      </c>
    </row>
    <row r="10303" spans="1:11" x14ac:dyDescent="0.25">
      <c r="A10303" t="s">
        <v>383</v>
      </c>
      <c r="B10303">
        <v>242</v>
      </c>
      <c r="C10303">
        <v>27</v>
      </c>
      <c r="D10303">
        <v>25</v>
      </c>
      <c r="E10303" t="s">
        <v>30</v>
      </c>
      <c r="F10303">
        <v>17.559999999999999</v>
      </c>
      <c r="G10303">
        <v>54.72</v>
      </c>
      <c r="H10303">
        <v>56</v>
      </c>
      <c r="I10303">
        <v>569.55999999999995</v>
      </c>
      <c r="J10303">
        <v>30.08</v>
      </c>
      <c r="K10303" t="s">
        <v>865</v>
      </c>
    </row>
    <row r="10304" spans="1:11" x14ac:dyDescent="0.25">
      <c r="A10304" t="s">
        <v>384</v>
      </c>
      <c r="B10304">
        <v>242</v>
      </c>
      <c r="C10304">
        <v>27</v>
      </c>
      <c r="D10304">
        <v>24</v>
      </c>
      <c r="E10304" t="s">
        <v>30</v>
      </c>
      <c r="F10304">
        <v>16.84</v>
      </c>
      <c r="G10304">
        <v>52.74</v>
      </c>
      <c r="H10304">
        <v>22</v>
      </c>
      <c r="I10304">
        <v>173.06</v>
      </c>
      <c r="J10304">
        <v>9.11</v>
      </c>
      <c r="K10304" t="s">
        <v>866</v>
      </c>
    </row>
    <row r="10305" spans="1:11" x14ac:dyDescent="0.25">
      <c r="A10305" t="s">
        <v>385</v>
      </c>
      <c r="B10305">
        <v>292</v>
      </c>
      <c r="C10305">
        <v>21</v>
      </c>
      <c r="D10305">
        <v>65</v>
      </c>
      <c r="E10305" t="s">
        <v>30</v>
      </c>
      <c r="F10305">
        <v>22.64</v>
      </c>
      <c r="G10305">
        <v>94.32</v>
      </c>
      <c r="H10305">
        <v>5.49</v>
      </c>
      <c r="I10305">
        <v>11.53</v>
      </c>
      <c r="J10305">
        <v>0.56000000000000005</v>
      </c>
      <c r="K10305" t="s">
        <v>867</v>
      </c>
    </row>
    <row r="10306" spans="1:11" x14ac:dyDescent="0.25">
      <c r="A10306" t="s">
        <v>386</v>
      </c>
      <c r="B10306">
        <v>292</v>
      </c>
      <c r="C10306">
        <v>21</v>
      </c>
      <c r="D10306">
        <v>62</v>
      </c>
      <c r="E10306" t="s">
        <v>30</v>
      </c>
      <c r="F10306">
        <v>22.43</v>
      </c>
      <c r="G10306">
        <v>91.2</v>
      </c>
      <c r="H10306">
        <v>4</v>
      </c>
      <c r="I10306">
        <v>12.52</v>
      </c>
      <c r="J10306">
        <v>0.78</v>
      </c>
      <c r="K10306" t="s">
        <v>868</v>
      </c>
    </row>
    <row r="10307" spans="1:11" x14ac:dyDescent="0.25">
      <c r="A10307" t="s">
        <v>387</v>
      </c>
      <c r="B10307">
        <v>292</v>
      </c>
      <c r="C10307">
        <v>21</v>
      </c>
      <c r="D10307">
        <v>74</v>
      </c>
      <c r="E10307" t="s">
        <v>30</v>
      </c>
      <c r="F10307">
        <v>20.18</v>
      </c>
      <c r="G10307">
        <v>84.52</v>
      </c>
      <c r="H10307">
        <v>5.2</v>
      </c>
      <c r="I10307">
        <v>32.76</v>
      </c>
      <c r="J10307">
        <v>2.37</v>
      </c>
      <c r="K10307" t="s">
        <v>869</v>
      </c>
    </row>
    <row r="10308" spans="1:11" x14ac:dyDescent="0.25">
      <c r="A10308" t="s">
        <v>388</v>
      </c>
      <c r="B10308">
        <v>292</v>
      </c>
      <c r="C10308">
        <v>21</v>
      </c>
      <c r="D10308">
        <v>74</v>
      </c>
      <c r="E10308" t="s">
        <v>30</v>
      </c>
      <c r="F10308">
        <v>20.18</v>
      </c>
      <c r="G10308">
        <v>84.74</v>
      </c>
      <c r="H10308" t="s">
        <v>31</v>
      </c>
      <c r="I10308" t="s">
        <v>31</v>
      </c>
      <c r="J10308" t="s">
        <v>31</v>
      </c>
      <c r="K10308" t="s">
        <v>869</v>
      </c>
    </row>
    <row r="10309" spans="1:11" x14ac:dyDescent="0.25">
      <c r="A10309" t="s">
        <v>389</v>
      </c>
      <c r="B10309">
        <v>292</v>
      </c>
      <c r="C10309">
        <v>21</v>
      </c>
      <c r="D10309">
        <v>58</v>
      </c>
      <c r="E10309" t="s">
        <v>30</v>
      </c>
      <c r="F10309">
        <v>14.17</v>
      </c>
      <c r="G10309">
        <v>63.16</v>
      </c>
      <c r="H10309">
        <v>3.2</v>
      </c>
      <c r="I10309">
        <v>17.600000000000001</v>
      </c>
      <c r="J10309">
        <v>1.25</v>
      </c>
      <c r="K10309" t="s">
        <v>869</v>
      </c>
    </row>
    <row r="10310" spans="1:11" x14ac:dyDescent="0.25">
      <c r="A10310" t="s">
        <v>390</v>
      </c>
      <c r="B10310">
        <v>292</v>
      </c>
      <c r="C10310">
        <v>21</v>
      </c>
      <c r="D10310">
        <v>58</v>
      </c>
      <c r="E10310" t="s">
        <v>30</v>
      </c>
      <c r="F10310">
        <v>14.17</v>
      </c>
      <c r="G10310">
        <v>63.17</v>
      </c>
      <c r="H10310" t="s">
        <v>31</v>
      </c>
      <c r="I10310" t="s">
        <v>31</v>
      </c>
      <c r="J10310" t="s">
        <v>31</v>
      </c>
      <c r="K10310" t="s">
        <v>869</v>
      </c>
    </row>
    <row r="10311" spans="1:11" x14ac:dyDescent="0.25">
      <c r="A10311" t="s">
        <v>391</v>
      </c>
      <c r="B10311">
        <v>292</v>
      </c>
      <c r="C10311">
        <v>21</v>
      </c>
      <c r="D10311">
        <v>63</v>
      </c>
      <c r="E10311" t="s">
        <v>30</v>
      </c>
      <c r="F10311">
        <v>17.68</v>
      </c>
      <c r="G10311">
        <v>73.86</v>
      </c>
      <c r="H10311">
        <v>4</v>
      </c>
      <c r="I10311">
        <v>6.54</v>
      </c>
      <c r="J10311">
        <v>0.49</v>
      </c>
      <c r="K10311" t="s">
        <v>870</v>
      </c>
    </row>
    <row r="10312" spans="1:11" x14ac:dyDescent="0.25">
      <c r="A10312" t="s">
        <v>392</v>
      </c>
      <c r="B10312">
        <v>292</v>
      </c>
      <c r="C10312">
        <v>21</v>
      </c>
      <c r="D10312">
        <v>63</v>
      </c>
      <c r="E10312" t="s">
        <v>30</v>
      </c>
      <c r="F10312">
        <v>17.68</v>
      </c>
      <c r="G10312">
        <v>73.92</v>
      </c>
      <c r="H10312" t="s">
        <v>31</v>
      </c>
      <c r="I10312" t="s">
        <v>31</v>
      </c>
      <c r="J10312" t="s">
        <v>31</v>
      </c>
      <c r="K10312" t="s">
        <v>871</v>
      </c>
    </row>
    <row r="10313" spans="1:11" x14ac:dyDescent="0.25">
      <c r="A10313" t="s">
        <v>393</v>
      </c>
      <c r="B10313">
        <v>292</v>
      </c>
      <c r="C10313">
        <v>21</v>
      </c>
      <c r="D10313">
        <v>68</v>
      </c>
      <c r="E10313" t="s">
        <v>30</v>
      </c>
      <c r="F10313">
        <v>18.010000000000002</v>
      </c>
      <c r="G10313">
        <v>76.53</v>
      </c>
      <c r="H10313">
        <v>6</v>
      </c>
      <c r="I10313">
        <v>21.5</v>
      </c>
      <c r="J10313">
        <v>1.52</v>
      </c>
      <c r="K10313" t="s">
        <v>872</v>
      </c>
    </row>
    <row r="10314" spans="1:11" x14ac:dyDescent="0.25">
      <c r="A10314" t="s">
        <v>394</v>
      </c>
      <c r="B10314">
        <v>292</v>
      </c>
      <c r="C10314">
        <v>21</v>
      </c>
      <c r="D10314">
        <v>68</v>
      </c>
      <c r="E10314" t="s">
        <v>30</v>
      </c>
      <c r="F10314">
        <v>18.010000000000002</v>
      </c>
      <c r="G10314">
        <v>76.37</v>
      </c>
      <c r="H10314" t="s">
        <v>31</v>
      </c>
      <c r="I10314" t="s">
        <v>31</v>
      </c>
      <c r="J10314" t="s">
        <v>31</v>
      </c>
      <c r="K10314" t="s">
        <v>873</v>
      </c>
    </row>
    <row r="10315" spans="1:11" x14ac:dyDescent="0.25">
      <c r="A10315" t="s">
        <v>395</v>
      </c>
      <c r="B10315">
        <v>292</v>
      </c>
      <c r="C10315">
        <v>21</v>
      </c>
      <c r="D10315">
        <v>53</v>
      </c>
      <c r="E10315" t="s">
        <v>30</v>
      </c>
      <c r="F10315">
        <v>18.309999999999999</v>
      </c>
      <c r="G10315">
        <v>101.3</v>
      </c>
      <c r="H10315">
        <v>2</v>
      </c>
      <c r="I10315">
        <v>5</v>
      </c>
      <c r="J10315">
        <v>0.33</v>
      </c>
      <c r="K10315" t="s">
        <v>874</v>
      </c>
    </row>
    <row r="10316" spans="1:11" x14ac:dyDescent="0.25">
      <c r="A10316" t="s">
        <v>396</v>
      </c>
      <c r="B10316">
        <v>292</v>
      </c>
      <c r="C10316">
        <v>21</v>
      </c>
      <c r="D10316">
        <v>59</v>
      </c>
      <c r="E10316" t="s">
        <v>30</v>
      </c>
      <c r="F10316">
        <v>19.36</v>
      </c>
      <c r="G10316">
        <v>101.8</v>
      </c>
      <c r="H10316" t="s">
        <v>31</v>
      </c>
      <c r="I10316" t="s">
        <v>31</v>
      </c>
      <c r="J10316" t="s">
        <v>31</v>
      </c>
      <c r="K10316" t="s">
        <v>875</v>
      </c>
    </row>
    <row r="10317" spans="1:11" x14ac:dyDescent="0.25">
      <c r="A10317" t="s">
        <v>397</v>
      </c>
      <c r="B10317">
        <v>292</v>
      </c>
      <c r="C10317">
        <v>21</v>
      </c>
      <c r="D10317">
        <v>36</v>
      </c>
      <c r="E10317" t="s">
        <v>30</v>
      </c>
      <c r="F10317">
        <v>6.67</v>
      </c>
      <c r="G10317">
        <v>34.64</v>
      </c>
      <c r="H10317">
        <v>10.34</v>
      </c>
      <c r="I10317">
        <v>25</v>
      </c>
      <c r="J10317">
        <v>2.14</v>
      </c>
      <c r="K10317" t="s">
        <v>876</v>
      </c>
    </row>
    <row r="10318" spans="1:11" x14ac:dyDescent="0.25">
      <c r="A10318" t="s">
        <v>398</v>
      </c>
      <c r="B10318">
        <v>292</v>
      </c>
      <c r="C10318">
        <v>21</v>
      </c>
      <c r="D10318">
        <v>32</v>
      </c>
      <c r="E10318" t="s">
        <v>30</v>
      </c>
      <c r="F10318">
        <v>6.65</v>
      </c>
      <c r="G10318">
        <v>32.090000000000003</v>
      </c>
      <c r="H10318">
        <v>1.67</v>
      </c>
      <c r="I10318">
        <v>1.79</v>
      </c>
      <c r="J10318">
        <v>0.14000000000000001</v>
      </c>
      <c r="K10318" t="s">
        <v>877</v>
      </c>
    </row>
    <row r="10319" spans="1:11" x14ac:dyDescent="0.25">
      <c r="A10319" t="s">
        <v>399</v>
      </c>
      <c r="B10319">
        <v>292</v>
      </c>
      <c r="C10319">
        <v>21</v>
      </c>
      <c r="D10319">
        <v>21</v>
      </c>
      <c r="E10319" t="s">
        <v>30</v>
      </c>
      <c r="F10319">
        <v>3.62</v>
      </c>
      <c r="G10319">
        <v>19.190000000000001</v>
      </c>
      <c r="H10319">
        <v>7.34</v>
      </c>
      <c r="I10319">
        <v>15.98</v>
      </c>
      <c r="J10319">
        <v>1.37</v>
      </c>
      <c r="K10319" t="s">
        <v>878</v>
      </c>
    </row>
    <row r="10320" spans="1:11" x14ac:dyDescent="0.25">
      <c r="A10320" t="s">
        <v>400</v>
      </c>
      <c r="B10320">
        <v>292</v>
      </c>
      <c r="C10320">
        <v>21</v>
      </c>
      <c r="D10320">
        <v>19</v>
      </c>
      <c r="E10320" t="s">
        <v>30</v>
      </c>
      <c r="F10320">
        <v>3.57</v>
      </c>
      <c r="G10320">
        <v>17.61</v>
      </c>
      <c r="H10320">
        <v>0.67</v>
      </c>
      <c r="I10320">
        <v>1.02</v>
      </c>
      <c r="J10320">
        <v>0.08</v>
      </c>
      <c r="K10320" t="s">
        <v>879</v>
      </c>
    </row>
    <row r="10321" spans="1:11" x14ac:dyDescent="0.25">
      <c r="A10321" t="s">
        <v>401</v>
      </c>
      <c r="B10321">
        <v>292</v>
      </c>
      <c r="C10321">
        <v>21</v>
      </c>
      <c r="D10321">
        <v>47</v>
      </c>
      <c r="E10321" t="s">
        <v>30</v>
      </c>
      <c r="F10321">
        <v>12.39</v>
      </c>
      <c r="G10321">
        <v>52.18</v>
      </c>
      <c r="H10321">
        <v>10.34</v>
      </c>
      <c r="I10321">
        <v>25.05</v>
      </c>
      <c r="J10321">
        <v>2.14</v>
      </c>
      <c r="K10321" t="s">
        <v>880</v>
      </c>
    </row>
    <row r="10322" spans="1:11" x14ac:dyDescent="0.25">
      <c r="A10322" t="s">
        <v>402</v>
      </c>
      <c r="B10322">
        <v>292</v>
      </c>
      <c r="C10322">
        <v>21</v>
      </c>
      <c r="D10322">
        <v>43</v>
      </c>
      <c r="E10322" t="s">
        <v>30</v>
      </c>
      <c r="F10322">
        <v>12.4</v>
      </c>
      <c r="G10322">
        <v>50.17</v>
      </c>
      <c r="H10322">
        <v>1.67</v>
      </c>
      <c r="I10322">
        <v>1.79</v>
      </c>
      <c r="J10322">
        <v>0.14000000000000001</v>
      </c>
      <c r="K10322" t="s">
        <v>881</v>
      </c>
    </row>
    <row r="10323" spans="1:11" x14ac:dyDescent="0.25">
      <c r="A10323" t="s">
        <v>403</v>
      </c>
      <c r="B10323">
        <v>292</v>
      </c>
      <c r="C10323">
        <v>21</v>
      </c>
      <c r="D10323">
        <v>75</v>
      </c>
      <c r="E10323" t="s">
        <v>30</v>
      </c>
      <c r="F10323">
        <v>27.63</v>
      </c>
      <c r="G10323">
        <v>95.01</v>
      </c>
      <c r="H10323">
        <v>1.4</v>
      </c>
      <c r="I10323">
        <v>8.58</v>
      </c>
      <c r="J10323">
        <v>0.52</v>
      </c>
      <c r="K10323" t="s">
        <v>882</v>
      </c>
    </row>
    <row r="10324" spans="1:11" x14ac:dyDescent="0.25">
      <c r="A10324" t="s">
        <v>404</v>
      </c>
      <c r="B10324">
        <v>292</v>
      </c>
      <c r="C10324">
        <v>21</v>
      </c>
      <c r="D10324">
        <v>75</v>
      </c>
      <c r="E10324" t="s">
        <v>30</v>
      </c>
      <c r="F10324">
        <v>27.71</v>
      </c>
      <c r="G10324">
        <v>95.26</v>
      </c>
      <c r="H10324">
        <v>6.4</v>
      </c>
      <c r="I10324">
        <v>27.87</v>
      </c>
      <c r="J10324">
        <v>1.75</v>
      </c>
      <c r="K10324" t="s">
        <v>883</v>
      </c>
    </row>
    <row r="10325" spans="1:11" x14ac:dyDescent="0.25">
      <c r="A10325" t="s">
        <v>405</v>
      </c>
      <c r="B10325">
        <v>292</v>
      </c>
      <c r="C10325">
        <v>21</v>
      </c>
      <c r="D10325">
        <v>68</v>
      </c>
      <c r="E10325" t="s">
        <v>30</v>
      </c>
      <c r="F10325">
        <v>23.36</v>
      </c>
      <c r="G10325">
        <v>83</v>
      </c>
      <c r="H10325">
        <v>1.4</v>
      </c>
      <c r="I10325">
        <v>8.58</v>
      </c>
      <c r="J10325">
        <v>0.52</v>
      </c>
      <c r="K10325" t="s">
        <v>884</v>
      </c>
    </row>
    <row r="10326" spans="1:11" x14ac:dyDescent="0.25">
      <c r="A10326" t="s">
        <v>406</v>
      </c>
      <c r="B10326">
        <v>292</v>
      </c>
      <c r="C10326">
        <v>21</v>
      </c>
      <c r="D10326">
        <v>68</v>
      </c>
      <c r="E10326" t="s">
        <v>30</v>
      </c>
      <c r="F10326">
        <v>23.36</v>
      </c>
      <c r="G10326">
        <v>82.73</v>
      </c>
      <c r="H10326">
        <v>6.4</v>
      </c>
      <c r="I10326">
        <v>27.87</v>
      </c>
      <c r="J10326">
        <v>1.75</v>
      </c>
      <c r="K10326" t="s">
        <v>885</v>
      </c>
    </row>
    <row r="10327" spans="1:11" x14ac:dyDescent="0.25">
      <c r="A10327" t="s">
        <v>407</v>
      </c>
      <c r="B10327">
        <v>292</v>
      </c>
      <c r="C10327">
        <v>21</v>
      </c>
      <c r="D10327">
        <v>37</v>
      </c>
      <c r="E10327" t="s">
        <v>30</v>
      </c>
      <c r="F10327">
        <v>11.36</v>
      </c>
      <c r="G10327">
        <v>44.32</v>
      </c>
      <c r="H10327" t="s">
        <v>31</v>
      </c>
      <c r="I10327" t="s">
        <v>31</v>
      </c>
      <c r="J10327" t="s">
        <v>31</v>
      </c>
      <c r="K10327" t="s">
        <v>886</v>
      </c>
    </row>
    <row r="10328" spans="1:11" x14ac:dyDescent="0.25">
      <c r="A10328" t="s">
        <v>408</v>
      </c>
      <c r="B10328">
        <v>292</v>
      </c>
      <c r="C10328">
        <v>21</v>
      </c>
      <c r="D10328">
        <v>37</v>
      </c>
      <c r="E10328" t="s">
        <v>30</v>
      </c>
      <c r="F10328">
        <v>11.36</v>
      </c>
      <c r="G10328">
        <v>44.4</v>
      </c>
      <c r="H10328" t="s">
        <v>31</v>
      </c>
      <c r="I10328" t="s">
        <v>31</v>
      </c>
      <c r="J10328" t="s">
        <v>31</v>
      </c>
      <c r="K10328" t="s">
        <v>886</v>
      </c>
    </row>
    <row r="10329" spans="1:11" x14ac:dyDescent="0.25">
      <c r="A10329" t="s">
        <v>409</v>
      </c>
      <c r="B10329">
        <v>292</v>
      </c>
      <c r="C10329">
        <v>21</v>
      </c>
      <c r="D10329">
        <v>37</v>
      </c>
      <c r="E10329" t="s">
        <v>30</v>
      </c>
      <c r="F10329">
        <v>11.7</v>
      </c>
      <c r="G10329">
        <v>44.04</v>
      </c>
      <c r="H10329">
        <v>4</v>
      </c>
      <c r="I10329">
        <v>31.56</v>
      </c>
      <c r="J10329">
        <v>2.0099999999999998</v>
      </c>
      <c r="K10329" t="s">
        <v>887</v>
      </c>
    </row>
    <row r="10330" spans="1:11" x14ac:dyDescent="0.25">
      <c r="A10330" t="s">
        <v>410</v>
      </c>
      <c r="B10330">
        <v>292</v>
      </c>
      <c r="C10330">
        <v>21</v>
      </c>
      <c r="D10330">
        <v>37</v>
      </c>
      <c r="E10330" t="s">
        <v>30</v>
      </c>
      <c r="F10330">
        <v>11.7</v>
      </c>
      <c r="G10330">
        <v>43.74</v>
      </c>
      <c r="H10330" t="s">
        <v>31</v>
      </c>
      <c r="I10330" t="s">
        <v>31</v>
      </c>
      <c r="J10330" t="s">
        <v>31</v>
      </c>
      <c r="K10330" t="s">
        <v>887</v>
      </c>
    </row>
    <row r="10331" spans="1:11" x14ac:dyDescent="0.25">
      <c r="A10331" t="s">
        <v>411</v>
      </c>
      <c r="B10331">
        <v>292</v>
      </c>
      <c r="C10331">
        <v>21</v>
      </c>
      <c r="D10331">
        <v>33</v>
      </c>
      <c r="E10331" t="s">
        <v>30</v>
      </c>
      <c r="F10331">
        <v>10.62</v>
      </c>
      <c r="G10331">
        <v>39.68</v>
      </c>
      <c r="H10331">
        <v>2</v>
      </c>
      <c r="I10331">
        <v>14.6</v>
      </c>
      <c r="J10331">
        <v>0.93</v>
      </c>
      <c r="K10331" t="s">
        <v>888</v>
      </c>
    </row>
    <row r="10332" spans="1:11" x14ac:dyDescent="0.25">
      <c r="A10332" t="s">
        <v>412</v>
      </c>
      <c r="B10332">
        <v>292</v>
      </c>
      <c r="C10332">
        <v>21</v>
      </c>
      <c r="D10332">
        <v>33</v>
      </c>
      <c r="E10332" t="s">
        <v>30</v>
      </c>
      <c r="F10332">
        <v>10.62</v>
      </c>
      <c r="G10332">
        <v>39.36</v>
      </c>
      <c r="H10332" t="s">
        <v>31</v>
      </c>
      <c r="I10332" t="s">
        <v>31</v>
      </c>
      <c r="J10332" t="s">
        <v>31</v>
      </c>
      <c r="K10332" t="s">
        <v>888</v>
      </c>
    </row>
    <row r="10333" spans="1:11" x14ac:dyDescent="0.25">
      <c r="A10333" t="s">
        <v>413</v>
      </c>
      <c r="B10333">
        <v>292</v>
      </c>
      <c r="C10333">
        <v>21</v>
      </c>
      <c r="D10333">
        <v>87</v>
      </c>
      <c r="E10333" t="s">
        <v>30</v>
      </c>
      <c r="F10333">
        <v>24.01</v>
      </c>
      <c r="G10333">
        <v>99.28</v>
      </c>
      <c r="H10333">
        <v>12</v>
      </c>
      <c r="I10333">
        <v>35.380000000000003</v>
      </c>
      <c r="J10333">
        <v>2.4700000000000002</v>
      </c>
      <c r="K10333" t="s">
        <v>889</v>
      </c>
    </row>
    <row r="10334" spans="1:11" x14ac:dyDescent="0.25">
      <c r="A10334" t="s">
        <v>414</v>
      </c>
      <c r="B10334">
        <v>292</v>
      </c>
      <c r="C10334">
        <v>21</v>
      </c>
      <c r="D10334">
        <v>87</v>
      </c>
      <c r="E10334" t="s">
        <v>30</v>
      </c>
      <c r="F10334">
        <v>24.01</v>
      </c>
      <c r="G10334">
        <v>98.58</v>
      </c>
      <c r="H10334">
        <v>2</v>
      </c>
      <c r="I10334">
        <v>11.44</v>
      </c>
      <c r="J10334">
        <v>0.85</v>
      </c>
      <c r="K10334" t="s">
        <v>889</v>
      </c>
    </row>
    <row r="10335" spans="1:11" x14ac:dyDescent="0.25">
      <c r="A10335" t="s">
        <v>415</v>
      </c>
      <c r="B10335">
        <v>292</v>
      </c>
      <c r="C10335">
        <v>21</v>
      </c>
      <c r="D10335">
        <v>61</v>
      </c>
      <c r="E10335" t="s">
        <v>30</v>
      </c>
      <c r="F10335">
        <v>15.18</v>
      </c>
      <c r="G10335">
        <v>67.819999999999993</v>
      </c>
      <c r="H10335" t="s">
        <v>31</v>
      </c>
      <c r="I10335" t="s">
        <v>31</v>
      </c>
      <c r="J10335" t="s">
        <v>31</v>
      </c>
      <c r="K10335" t="s">
        <v>890</v>
      </c>
    </row>
    <row r="10336" spans="1:11" x14ac:dyDescent="0.25">
      <c r="A10336" t="s">
        <v>416</v>
      </c>
      <c r="B10336">
        <v>292</v>
      </c>
      <c r="C10336">
        <v>21</v>
      </c>
      <c r="D10336">
        <v>63</v>
      </c>
      <c r="E10336" t="s">
        <v>30</v>
      </c>
      <c r="F10336">
        <v>15.92</v>
      </c>
      <c r="G10336">
        <v>70.86</v>
      </c>
      <c r="H10336">
        <v>0.75</v>
      </c>
      <c r="I10336">
        <v>0.85</v>
      </c>
      <c r="J10336">
        <v>0.1</v>
      </c>
      <c r="K10336" t="s">
        <v>891</v>
      </c>
    </row>
    <row r="10337" spans="1:11" x14ac:dyDescent="0.25">
      <c r="A10337" t="s">
        <v>417</v>
      </c>
      <c r="B10337">
        <v>292</v>
      </c>
      <c r="C10337">
        <v>21</v>
      </c>
      <c r="D10337">
        <v>75</v>
      </c>
      <c r="E10337" t="s">
        <v>30</v>
      </c>
      <c r="F10337">
        <v>13.3</v>
      </c>
      <c r="G10337">
        <v>71.209999999999994</v>
      </c>
      <c r="H10337">
        <v>1.9</v>
      </c>
      <c r="I10337">
        <v>3.55</v>
      </c>
      <c r="J10337">
        <v>0.35</v>
      </c>
      <c r="K10337" t="s">
        <v>892</v>
      </c>
    </row>
    <row r="10338" spans="1:11" x14ac:dyDescent="0.25">
      <c r="A10338" t="s">
        <v>418</v>
      </c>
      <c r="B10338">
        <v>292</v>
      </c>
      <c r="C10338">
        <v>21</v>
      </c>
      <c r="D10338">
        <v>94</v>
      </c>
      <c r="E10338" t="s">
        <v>30</v>
      </c>
      <c r="F10338">
        <v>14.28</v>
      </c>
      <c r="G10338">
        <v>85.43</v>
      </c>
      <c r="H10338">
        <v>1.22</v>
      </c>
      <c r="I10338">
        <v>5.69</v>
      </c>
      <c r="J10338">
        <v>0.52</v>
      </c>
      <c r="K10338" t="s">
        <v>892</v>
      </c>
    </row>
    <row r="10339" spans="1:11" x14ac:dyDescent="0.25">
      <c r="A10339" t="s">
        <v>419</v>
      </c>
      <c r="B10339">
        <v>292</v>
      </c>
      <c r="C10339">
        <v>21</v>
      </c>
      <c r="D10339">
        <v>82</v>
      </c>
      <c r="E10339" t="s">
        <v>30</v>
      </c>
      <c r="F10339">
        <v>15.31</v>
      </c>
      <c r="G10339">
        <v>79.180000000000007</v>
      </c>
      <c r="H10339">
        <v>1.9</v>
      </c>
      <c r="I10339">
        <v>3.55</v>
      </c>
      <c r="J10339">
        <v>0.35</v>
      </c>
      <c r="K10339" t="s">
        <v>893</v>
      </c>
    </row>
    <row r="10340" spans="1:11" x14ac:dyDescent="0.25">
      <c r="A10340" t="s">
        <v>420</v>
      </c>
      <c r="B10340">
        <v>292</v>
      </c>
      <c r="C10340">
        <v>21</v>
      </c>
      <c r="D10340">
        <v>101</v>
      </c>
      <c r="E10340" t="s">
        <v>30</v>
      </c>
      <c r="F10340">
        <v>16.29</v>
      </c>
      <c r="G10340">
        <v>93.4</v>
      </c>
      <c r="H10340">
        <v>1.22</v>
      </c>
      <c r="I10340">
        <v>5.69</v>
      </c>
      <c r="J10340">
        <v>0.52</v>
      </c>
      <c r="K10340" t="s">
        <v>894</v>
      </c>
    </row>
    <row r="10341" spans="1:11" x14ac:dyDescent="0.25">
      <c r="A10341" t="s">
        <v>421</v>
      </c>
      <c r="B10341">
        <v>292</v>
      </c>
      <c r="C10341">
        <v>21</v>
      </c>
      <c r="D10341">
        <v>62</v>
      </c>
      <c r="E10341" t="s">
        <v>30</v>
      </c>
      <c r="F10341">
        <v>14.46</v>
      </c>
      <c r="G10341">
        <v>66.02</v>
      </c>
      <c r="H10341">
        <v>2</v>
      </c>
      <c r="I10341">
        <v>9.58</v>
      </c>
      <c r="J10341">
        <v>0.73</v>
      </c>
      <c r="K10341" t="s">
        <v>895</v>
      </c>
    </row>
    <row r="10342" spans="1:11" x14ac:dyDescent="0.25">
      <c r="A10342" t="s">
        <v>422</v>
      </c>
      <c r="B10342">
        <v>292</v>
      </c>
      <c r="C10342">
        <v>21</v>
      </c>
      <c r="D10342">
        <v>62</v>
      </c>
      <c r="E10342" t="s">
        <v>30</v>
      </c>
      <c r="F10342">
        <v>14.46</v>
      </c>
      <c r="G10342">
        <v>65.88</v>
      </c>
      <c r="H10342" t="s">
        <v>31</v>
      </c>
      <c r="I10342" t="s">
        <v>31</v>
      </c>
      <c r="J10342" t="s">
        <v>31</v>
      </c>
      <c r="K10342" t="s">
        <v>895</v>
      </c>
    </row>
    <row r="10343" spans="1:11" x14ac:dyDescent="0.25">
      <c r="A10343" t="s">
        <v>423</v>
      </c>
      <c r="B10343">
        <v>292</v>
      </c>
      <c r="C10343">
        <v>21</v>
      </c>
      <c r="D10343">
        <v>48</v>
      </c>
      <c r="E10343" t="s">
        <v>30</v>
      </c>
      <c r="F10343">
        <v>10.28</v>
      </c>
      <c r="G10343">
        <v>48.51</v>
      </c>
      <c r="H10343" t="s">
        <v>31</v>
      </c>
      <c r="I10343" t="s">
        <v>31</v>
      </c>
      <c r="J10343" t="s">
        <v>31</v>
      </c>
      <c r="K10343" t="s">
        <v>896</v>
      </c>
    </row>
    <row r="10344" spans="1:11" x14ac:dyDescent="0.25">
      <c r="A10344" t="s">
        <v>424</v>
      </c>
      <c r="B10344">
        <v>292</v>
      </c>
      <c r="C10344">
        <v>21</v>
      </c>
      <c r="D10344">
        <v>48</v>
      </c>
      <c r="E10344" t="s">
        <v>30</v>
      </c>
      <c r="F10344">
        <v>10.28</v>
      </c>
      <c r="G10344">
        <v>48.26</v>
      </c>
      <c r="H10344" t="s">
        <v>31</v>
      </c>
      <c r="I10344" t="s">
        <v>31</v>
      </c>
      <c r="J10344" t="s">
        <v>31</v>
      </c>
      <c r="K10344" t="s">
        <v>896</v>
      </c>
    </row>
    <row r="10345" spans="1:11" x14ac:dyDescent="0.25">
      <c r="A10345" t="s">
        <v>425</v>
      </c>
      <c r="B10345">
        <v>292</v>
      </c>
      <c r="C10345">
        <v>21</v>
      </c>
      <c r="D10345">
        <v>43</v>
      </c>
      <c r="E10345" t="s">
        <v>30</v>
      </c>
      <c r="F10345">
        <v>8.7899999999999991</v>
      </c>
      <c r="G10345">
        <v>42.02</v>
      </c>
      <c r="H10345" t="s">
        <v>31</v>
      </c>
      <c r="I10345" t="s">
        <v>31</v>
      </c>
      <c r="J10345" t="s">
        <v>31</v>
      </c>
      <c r="K10345" t="s">
        <v>897</v>
      </c>
    </row>
    <row r="10346" spans="1:11" x14ac:dyDescent="0.25">
      <c r="A10346" t="s">
        <v>426</v>
      </c>
      <c r="B10346">
        <v>292</v>
      </c>
      <c r="C10346">
        <v>21</v>
      </c>
      <c r="D10346">
        <v>43</v>
      </c>
      <c r="E10346" t="s">
        <v>30</v>
      </c>
      <c r="F10346">
        <v>8.7899999999999991</v>
      </c>
      <c r="G10346">
        <v>41.84</v>
      </c>
      <c r="H10346" t="s">
        <v>31</v>
      </c>
      <c r="I10346" t="s">
        <v>31</v>
      </c>
      <c r="J10346" t="s">
        <v>31</v>
      </c>
      <c r="K10346" t="s">
        <v>897</v>
      </c>
    </row>
    <row r="10347" spans="1:11" x14ac:dyDescent="0.25">
      <c r="A10347" t="s">
        <v>427</v>
      </c>
      <c r="B10347">
        <v>242</v>
      </c>
      <c r="C10347">
        <v>27</v>
      </c>
      <c r="D10347">
        <v>14</v>
      </c>
      <c r="E10347" t="s">
        <v>30</v>
      </c>
      <c r="F10347">
        <v>10.86</v>
      </c>
      <c r="G10347">
        <v>30.75</v>
      </c>
      <c r="H10347">
        <v>6</v>
      </c>
      <c r="I10347">
        <v>24.34</v>
      </c>
      <c r="J10347">
        <v>1.24</v>
      </c>
      <c r="K10347" t="s">
        <v>898</v>
      </c>
    </row>
    <row r="10348" spans="1:11" x14ac:dyDescent="0.25">
      <c r="A10348" t="s">
        <v>428</v>
      </c>
      <c r="B10348">
        <v>242</v>
      </c>
      <c r="C10348">
        <v>27</v>
      </c>
      <c r="D10348">
        <v>14</v>
      </c>
      <c r="E10348" t="s">
        <v>30</v>
      </c>
      <c r="F10348">
        <v>10.86</v>
      </c>
      <c r="G10348">
        <v>30.54</v>
      </c>
      <c r="H10348" t="s">
        <v>31</v>
      </c>
      <c r="I10348" t="s">
        <v>31</v>
      </c>
      <c r="J10348" t="s">
        <v>31</v>
      </c>
      <c r="K10348" t="s">
        <v>898</v>
      </c>
    </row>
    <row r="10349" spans="1:11" x14ac:dyDescent="0.25">
      <c r="A10349" t="s">
        <v>429</v>
      </c>
      <c r="B10349">
        <v>292</v>
      </c>
      <c r="C10349">
        <v>21</v>
      </c>
      <c r="D10349">
        <v>62</v>
      </c>
      <c r="E10349" t="s">
        <v>30</v>
      </c>
      <c r="F10349">
        <v>18.52</v>
      </c>
      <c r="G10349">
        <v>73.28</v>
      </c>
      <c r="H10349">
        <v>5</v>
      </c>
      <c r="I10349">
        <v>10.93</v>
      </c>
      <c r="J10349">
        <v>0.62</v>
      </c>
      <c r="K10349" t="s">
        <v>899</v>
      </c>
    </row>
    <row r="10350" spans="1:11" x14ac:dyDescent="0.25">
      <c r="A10350" t="s">
        <v>430</v>
      </c>
      <c r="B10350">
        <v>292</v>
      </c>
      <c r="C10350">
        <v>21</v>
      </c>
      <c r="D10350">
        <v>62</v>
      </c>
      <c r="E10350" t="s">
        <v>30</v>
      </c>
      <c r="F10350">
        <v>18.52</v>
      </c>
      <c r="G10350">
        <v>73.92</v>
      </c>
      <c r="H10350">
        <v>5</v>
      </c>
      <c r="I10350">
        <v>5.45</v>
      </c>
      <c r="J10350">
        <v>0.47</v>
      </c>
      <c r="K10350" t="s">
        <v>899</v>
      </c>
    </row>
    <row r="10351" spans="1:11" x14ac:dyDescent="0.25">
      <c r="A10351" t="s">
        <v>431</v>
      </c>
      <c r="B10351">
        <v>292</v>
      </c>
      <c r="C10351">
        <v>21</v>
      </c>
      <c r="D10351">
        <v>46</v>
      </c>
      <c r="E10351" t="s">
        <v>30</v>
      </c>
      <c r="F10351">
        <v>12.41</v>
      </c>
      <c r="G10351">
        <v>52.93</v>
      </c>
      <c r="H10351">
        <v>5</v>
      </c>
      <c r="I10351">
        <v>10.93</v>
      </c>
      <c r="J10351">
        <v>0.62</v>
      </c>
      <c r="K10351" t="s">
        <v>900</v>
      </c>
    </row>
    <row r="10352" spans="1:11" x14ac:dyDescent="0.25">
      <c r="A10352" t="s">
        <v>432</v>
      </c>
      <c r="B10352">
        <v>292</v>
      </c>
      <c r="C10352">
        <v>21</v>
      </c>
      <c r="D10352">
        <v>46</v>
      </c>
      <c r="E10352" t="s">
        <v>30</v>
      </c>
      <c r="F10352">
        <v>12.41</v>
      </c>
      <c r="G10352">
        <v>53.4</v>
      </c>
      <c r="H10352">
        <v>5</v>
      </c>
      <c r="I10352">
        <v>5.45</v>
      </c>
      <c r="J10352">
        <v>0.47</v>
      </c>
      <c r="K10352" t="s">
        <v>900</v>
      </c>
    </row>
    <row r="10353" spans="1:11" x14ac:dyDescent="0.25">
      <c r="A10353" t="s">
        <v>433</v>
      </c>
      <c r="B10353">
        <v>292</v>
      </c>
      <c r="C10353">
        <v>21</v>
      </c>
      <c r="D10353">
        <v>54</v>
      </c>
      <c r="E10353" t="s">
        <v>30</v>
      </c>
      <c r="F10353">
        <v>13.73</v>
      </c>
      <c r="G10353">
        <v>58.27</v>
      </c>
      <c r="H10353" t="s">
        <v>31</v>
      </c>
      <c r="I10353" t="s">
        <v>31</v>
      </c>
      <c r="J10353" t="s">
        <v>31</v>
      </c>
      <c r="K10353" t="s">
        <v>901</v>
      </c>
    </row>
    <row r="10354" spans="1:11" x14ac:dyDescent="0.25">
      <c r="A10354" t="s">
        <v>434</v>
      </c>
      <c r="B10354">
        <v>292</v>
      </c>
      <c r="C10354">
        <v>21</v>
      </c>
      <c r="D10354">
        <v>54</v>
      </c>
      <c r="E10354" t="s">
        <v>30</v>
      </c>
      <c r="F10354">
        <v>13.73</v>
      </c>
      <c r="G10354">
        <v>58.45</v>
      </c>
      <c r="H10354" t="s">
        <v>31</v>
      </c>
      <c r="I10354" t="s">
        <v>31</v>
      </c>
      <c r="J10354" t="s">
        <v>31</v>
      </c>
      <c r="K10354" t="s">
        <v>901</v>
      </c>
    </row>
    <row r="10355" spans="1:11" x14ac:dyDescent="0.25">
      <c r="A10355" t="s">
        <v>435</v>
      </c>
      <c r="B10355">
        <v>191</v>
      </c>
      <c r="C10355">
        <v>12</v>
      </c>
      <c r="D10355">
        <v>21</v>
      </c>
      <c r="E10355" t="s">
        <v>30</v>
      </c>
      <c r="F10355">
        <v>5.86</v>
      </c>
      <c r="G10355">
        <v>27.67</v>
      </c>
      <c r="H10355" t="s">
        <v>31</v>
      </c>
      <c r="I10355" t="s">
        <v>31</v>
      </c>
      <c r="J10355" t="s">
        <v>31</v>
      </c>
      <c r="K10355" t="s">
        <v>902</v>
      </c>
    </row>
    <row r="10356" spans="1:11" x14ac:dyDescent="0.25">
      <c r="A10356" t="s">
        <v>436</v>
      </c>
      <c r="B10356">
        <v>191</v>
      </c>
      <c r="C10356">
        <v>12</v>
      </c>
      <c r="D10356">
        <v>25</v>
      </c>
      <c r="E10356" t="s">
        <v>30</v>
      </c>
      <c r="F10356">
        <v>7.07</v>
      </c>
      <c r="G10356">
        <v>32.619999999999997</v>
      </c>
      <c r="H10356" t="s">
        <v>31</v>
      </c>
      <c r="I10356" t="s">
        <v>31</v>
      </c>
      <c r="J10356" t="s">
        <v>31</v>
      </c>
      <c r="K10356" t="s">
        <v>902</v>
      </c>
    </row>
    <row r="10357" spans="1:11" x14ac:dyDescent="0.25">
      <c r="A10357" t="s">
        <v>437</v>
      </c>
      <c r="B10357">
        <v>191</v>
      </c>
      <c r="C10357">
        <v>12</v>
      </c>
      <c r="D10357">
        <v>7</v>
      </c>
      <c r="E10357" t="s">
        <v>30</v>
      </c>
      <c r="F10357">
        <v>1.1499999999999999</v>
      </c>
      <c r="G10357">
        <v>33.31</v>
      </c>
      <c r="H10357" t="s">
        <v>31</v>
      </c>
      <c r="I10357" t="s">
        <v>31</v>
      </c>
      <c r="J10357" t="s">
        <v>31</v>
      </c>
      <c r="K10357" t="s">
        <v>903</v>
      </c>
    </row>
    <row r="10358" spans="1:11" x14ac:dyDescent="0.25">
      <c r="A10358" t="s">
        <v>438</v>
      </c>
      <c r="B10358">
        <v>191</v>
      </c>
      <c r="C10358">
        <v>12</v>
      </c>
      <c r="D10358">
        <v>7</v>
      </c>
      <c r="E10358" t="s">
        <v>30</v>
      </c>
      <c r="F10358">
        <v>1.1499999999999999</v>
      </c>
      <c r="G10358">
        <v>39.979999999999997</v>
      </c>
      <c r="H10358" t="s">
        <v>31</v>
      </c>
      <c r="I10358" t="s">
        <v>31</v>
      </c>
      <c r="J10358" t="s">
        <v>31</v>
      </c>
      <c r="K10358" t="s">
        <v>904</v>
      </c>
    </row>
    <row r="10359" spans="1:11" x14ac:dyDescent="0.25">
      <c r="A10359" t="s">
        <v>439</v>
      </c>
      <c r="B10359">
        <v>292</v>
      </c>
      <c r="C10359">
        <v>21</v>
      </c>
      <c r="D10359">
        <v>57</v>
      </c>
      <c r="E10359" t="s">
        <v>30</v>
      </c>
      <c r="F10359">
        <v>24.01</v>
      </c>
      <c r="G10359">
        <v>77.27</v>
      </c>
      <c r="H10359" t="s">
        <v>31</v>
      </c>
      <c r="I10359" t="s">
        <v>31</v>
      </c>
      <c r="J10359" t="s">
        <v>31</v>
      </c>
      <c r="K10359" t="s">
        <v>905</v>
      </c>
    </row>
    <row r="10360" spans="1:11" x14ac:dyDescent="0.25">
      <c r="A10360" t="s">
        <v>440</v>
      </c>
      <c r="B10360">
        <v>292</v>
      </c>
      <c r="C10360">
        <v>21</v>
      </c>
      <c r="D10360">
        <v>57</v>
      </c>
      <c r="E10360" t="s">
        <v>30</v>
      </c>
      <c r="F10360">
        <v>24.01</v>
      </c>
      <c r="G10360">
        <v>77.06</v>
      </c>
      <c r="H10360" t="s">
        <v>31</v>
      </c>
      <c r="I10360" t="s">
        <v>31</v>
      </c>
      <c r="J10360" t="s">
        <v>31</v>
      </c>
      <c r="K10360" t="s">
        <v>905</v>
      </c>
    </row>
    <row r="10361" spans="1:11" x14ac:dyDescent="0.25">
      <c r="A10361" t="s">
        <v>441</v>
      </c>
      <c r="B10361">
        <v>292</v>
      </c>
      <c r="C10361">
        <v>21</v>
      </c>
      <c r="D10361">
        <v>30</v>
      </c>
      <c r="E10361" t="s">
        <v>30</v>
      </c>
      <c r="F10361">
        <v>6.17</v>
      </c>
      <c r="G10361">
        <v>29.96</v>
      </c>
      <c r="H10361" t="s">
        <v>31</v>
      </c>
      <c r="I10361" t="s">
        <v>31</v>
      </c>
      <c r="J10361" t="s">
        <v>31</v>
      </c>
      <c r="K10361" t="s">
        <v>906</v>
      </c>
    </row>
    <row r="10362" spans="1:11" x14ac:dyDescent="0.25">
      <c r="A10362" t="s">
        <v>442</v>
      </c>
      <c r="B10362">
        <v>292</v>
      </c>
      <c r="C10362">
        <v>21</v>
      </c>
      <c r="D10362">
        <v>30</v>
      </c>
      <c r="E10362" t="s">
        <v>30</v>
      </c>
      <c r="F10362">
        <v>6.17</v>
      </c>
      <c r="G10362">
        <v>30.27</v>
      </c>
      <c r="H10362" t="s">
        <v>31</v>
      </c>
      <c r="I10362" t="s">
        <v>31</v>
      </c>
      <c r="J10362" t="s">
        <v>31</v>
      </c>
      <c r="K10362" t="s">
        <v>906</v>
      </c>
    </row>
    <row r="10363" spans="1:11" x14ac:dyDescent="0.25">
      <c r="A10363" t="s">
        <v>443</v>
      </c>
      <c r="B10363">
        <v>292</v>
      </c>
      <c r="C10363">
        <v>21</v>
      </c>
      <c r="D10363">
        <v>26</v>
      </c>
      <c r="E10363" t="s">
        <v>30</v>
      </c>
      <c r="F10363">
        <v>5.25</v>
      </c>
      <c r="G10363">
        <v>25.66</v>
      </c>
      <c r="H10363" t="s">
        <v>31</v>
      </c>
      <c r="I10363" t="s">
        <v>31</v>
      </c>
      <c r="J10363" t="s">
        <v>31</v>
      </c>
      <c r="K10363" t="s">
        <v>906</v>
      </c>
    </row>
    <row r="10364" spans="1:11" x14ac:dyDescent="0.25">
      <c r="A10364" t="s">
        <v>444</v>
      </c>
      <c r="B10364">
        <v>292</v>
      </c>
      <c r="C10364">
        <v>21</v>
      </c>
      <c r="D10364">
        <v>26</v>
      </c>
      <c r="E10364" t="s">
        <v>30</v>
      </c>
      <c r="F10364">
        <v>5.25</v>
      </c>
      <c r="G10364">
        <v>25.61</v>
      </c>
      <c r="H10364" t="s">
        <v>31</v>
      </c>
      <c r="I10364" t="s">
        <v>31</v>
      </c>
      <c r="J10364" t="s">
        <v>31</v>
      </c>
      <c r="K10364" t="s">
        <v>906</v>
      </c>
    </row>
    <row r="10365" spans="1:11" x14ac:dyDescent="0.25">
      <c r="A10365" t="s">
        <v>445</v>
      </c>
      <c r="B10365">
        <v>292</v>
      </c>
      <c r="C10365">
        <v>21</v>
      </c>
      <c r="D10365">
        <v>46</v>
      </c>
      <c r="E10365" t="s">
        <v>30</v>
      </c>
      <c r="F10365">
        <v>6.3</v>
      </c>
      <c r="G10365">
        <v>41.23</v>
      </c>
      <c r="H10365">
        <v>1.5</v>
      </c>
      <c r="I10365">
        <v>1.82</v>
      </c>
      <c r="J10365">
        <v>0.19</v>
      </c>
      <c r="K10365" t="s">
        <v>907</v>
      </c>
    </row>
    <row r="10366" spans="1:11" x14ac:dyDescent="0.25">
      <c r="A10366" t="s">
        <v>446</v>
      </c>
      <c r="B10366">
        <v>292</v>
      </c>
      <c r="C10366">
        <v>21</v>
      </c>
      <c r="D10366">
        <v>54</v>
      </c>
      <c r="E10366" t="s">
        <v>30</v>
      </c>
      <c r="F10366">
        <v>6.62</v>
      </c>
      <c r="G10366">
        <v>47.33</v>
      </c>
      <c r="H10366">
        <v>4.96</v>
      </c>
      <c r="I10366">
        <v>8.19</v>
      </c>
      <c r="J10366">
        <v>0.78</v>
      </c>
      <c r="K10366" t="s">
        <v>908</v>
      </c>
    </row>
    <row r="10367" spans="1:11" x14ac:dyDescent="0.25">
      <c r="A10367" t="s">
        <v>447</v>
      </c>
      <c r="B10367">
        <v>292</v>
      </c>
      <c r="C10367">
        <v>21</v>
      </c>
      <c r="D10367">
        <v>8</v>
      </c>
      <c r="E10367" t="s">
        <v>30</v>
      </c>
      <c r="F10367">
        <v>2.46</v>
      </c>
      <c r="G10367">
        <v>9.52</v>
      </c>
      <c r="H10367" t="s">
        <v>31</v>
      </c>
      <c r="I10367" t="s">
        <v>31</v>
      </c>
      <c r="J10367" t="s">
        <v>31</v>
      </c>
      <c r="K10367" t="s">
        <v>909</v>
      </c>
    </row>
    <row r="10368" spans="1:11" x14ac:dyDescent="0.25">
      <c r="A10368" t="s">
        <v>448</v>
      </c>
      <c r="B10368">
        <v>292</v>
      </c>
      <c r="C10368">
        <v>21</v>
      </c>
      <c r="D10368">
        <v>8</v>
      </c>
      <c r="E10368" t="s">
        <v>30</v>
      </c>
      <c r="F10368">
        <v>2.46</v>
      </c>
      <c r="G10368">
        <v>9.68</v>
      </c>
      <c r="H10368" t="s">
        <v>31</v>
      </c>
      <c r="I10368" t="s">
        <v>31</v>
      </c>
      <c r="J10368" t="s">
        <v>31</v>
      </c>
      <c r="K10368" t="s">
        <v>909</v>
      </c>
    </row>
    <row r="10369" spans="1:11" x14ac:dyDescent="0.25">
      <c r="A10369" t="s">
        <v>449</v>
      </c>
      <c r="B10369">
        <v>292</v>
      </c>
      <c r="C10369">
        <v>21</v>
      </c>
      <c r="D10369">
        <v>64</v>
      </c>
      <c r="E10369" t="s">
        <v>30</v>
      </c>
      <c r="F10369">
        <v>18.2</v>
      </c>
      <c r="G10369">
        <v>132.84</v>
      </c>
      <c r="H10369">
        <v>10</v>
      </c>
      <c r="I10369">
        <v>33.56</v>
      </c>
      <c r="J10369">
        <v>5.12</v>
      </c>
      <c r="K10369" t="s">
        <v>910</v>
      </c>
    </row>
    <row r="10370" spans="1:11" x14ac:dyDescent="0.25">
      <c r="A10370" t="s">
        <v>450</v>
      </c>
      <c r="B10370">
        <v>292</v>
      </c>
      <c r="C10370">
        <v>21</v>
      </c>
      <c r="D10370">
        <v>65</v>
      </c>
      <c r="E10370" t="s">
        <v>30</v>
      </c>
      <c r="F10370">
        <v>18.03</v>
      </c>
      <c r="G10370">
        <v>133.81</v>
      </c>
      <c r="H10370">
        <v>11.33</v>
      </c>
      <c r="I10370">
        <v>38.299999999999997</v>
      </c>
      <c r="J10370">
        <v>6.98</v>
      </c>
      <c r="K10370" t="s">
        <v>911</v>
      </c>
    </row>
    <row r="10371" spans="1:11" x14ac:dyDescent="0.25">
      <c r="A10371" t="s">
        <v>451</v>
      </c>
      <c r="B10371">
        <v>292</v>
      </c>
      <c r="C10371">
        <v>21</v>
      </c>
      <c r="D10371">
        <v>2</v>
      </c>
      <c r="E10371" t="s">
        <v>30</v>
      </c>
      <c r="F10371">
        <v>2.02</v>
      </c>
      <c r="G10371">
        <v>3.33</v>
      </c>
      <c r="H10371" t="s">
        <v>31</v>
      </c>
      <c r="I10371" t="s">
        <v>31</v>
      </c>
      <c r="J10371" t="s">
        <v>31</v>
      </c>
      <c r="K10371" t="s">
        <v>912</v>
      </c>
    </row>
    <row r="10372" spans="1:11" x14ac:dyDescent="0.25">
      <c r="A10372" t="s">
        <v>452</v>
      </c>
      <c r="B10372">
        <v>292</v>
      </c>
      <c r="C10372">
        <v>21</v>
      </c>
      <c r="D10372">
        <v>1</v>
      </c>
      <c r="E10372" t="s">
        <v>30</v>
      </c>
      <c r="F10372">
        <v>2.09</v>
      </c>
      <c r="G10372">
        <v>3.52</v>
      </c>
      <c r="H10372" t="s">
        <v>31</v>
      </c>
      <c r="I10372" t="s">
        <v>31</v>
      </c>
      <c r="J10372" t="s">
        <v>31</v>
      </c>
      <c r="K10372" t="s">
        <v>913</v>
      </c>
    </row>
    <row r="10373" spans="1:11" x14ac:dyDescent="0.25">
      <c r="A10373" t="s">
        <v>453</v>
      </c>
      <c r="B10373">
        <v>292</v>
      </c>
      <c r="C10373">
        <v>21</v>
      </c>
      <c r="D10373">
        <v>7</v>
      </c>
      <c r="E10373" t="s">
        <v>30</v>
      </c>
      <c r="F10373">
        <v>0.95</v>
      </c>
      <c r="G10373">
        <v>5.04</v>
      </c>
      <c r="H10373" t="s">
        <v>31</v>
      </c>
      <c r="I10373" t="s">
        <v>31</v>
      </c>
      <c r="J10373" t="s">
        <v>31</v>
      </c>
      <c r="K10373" t="s">
        <v>914</v>
      </c>
    </row>
    <row r="10374" spans="1:11" x14ac:dyDescent="0.25">
      <c r="A10374" t="s">
        <v>454</v>
      </c>
      <c r="B10374">
        <v>292</v>
      </c>
      <c r="C10374">
        <v>21</v>
      </c>
      <c r="D10374">
        <v>11</v>
      </c>
      <c r="E10374" t="s">
        <v>30</v>
      </c>
      <c r="F10374">
        <v>1.29</v>
      </c>
      <c r="G10374">
        <v>8.57</v>
      </c>
      <c r="H10374" t="s">
        <v>31</v>
      </c>
      <c r="I10374" t="s">
        <v>31</v>
      </c>
      <c r="J10374" t="s">
        <v>31</v>
      </c>
      <c r="K10374" t="s">
        <v>915</v>
      </c>
    </row>
    <row r="10375" spans="1:11" x14ac:dyDescent="0.25">
      <c r="A10375" t="s">
        <v>455</v>
      </c>
      <c r="B10375">
        <v>292</v>
      </c>
      <c r="C10375">
        <v>21</v>
      </c>
      <c r="D10375">
        <v>15</v>
      </c>
      <c r="E10375" t="s">
        <v>30</v>
      </c>
      <c r="F10375">
        <v>2.72</v>
      </c>
      <c r="G10375">
        <v>13.5</v>
      </c>
      <c r="H10375" t="s">
        <v>31</v>
      </c>
      <c r="I10375" t="s">
        <v>31</v>
      </c>
      <c r="J10375" t="s">
        <v>31</v>
      </c>
      <c r="K10375" t="s">
        <v>916</v>
      </c>
    </row>
    <row r="10376" spans="1:11" x14ac:dyDescent="0.25">
      <c r="A10376" t="s">
        <v>456</v>
      </c>
      <c r="B10376">
        <v>292</v>
      </c>
      <c r="C10376">
        <v>21</v>
      </c>
      <c r="D10376">
        <v>15</v>
      </c>
      <c r="E10376" t="s">
        <v>30</v>
      </c>
      <c r="F10376">
        <v>2.72</v>
      </c>
      <c r="G10376">
        <v>13.5</v>
      </c>
      <c r="H10376" t="s">
        <v>31</v>
      </c>
      <c r="I10376" t="s">
        <v>31</v>
      </c>
      <c r="J10376" t="s">
        <v>31</v>
      </c>
      <c r="K10376" t="s">
        <v>916</v>
      </c>
    </row>
    <row r="10377" spans="1:11" x14ac:dyDescent="0.25">
      <c r="A10377" t="s">
        <v>457</v>
      </c>
      <c r="B10377">
        <v>292</v>
      </c>
      <c r="C10377">
        <v>21</v>
      </c>
      <c r="D10377">
        <v>29</v>
      </c>
      <c r="E10377" t="s">
        <v>30</v>
      </c>
      <c r="F10377">
        <v>12.39</v>
      </c>
      <c r="G10377">
        <v>46.84</v>
      </c>
      <c r="H10377" t="s">
        <v>31</v>
      </c>
      <c r="I10377" t="s">
        <v>31</v>
      </c>
      <c r="J10377" t="s">
        <v>31</v>
      </c>
      <c r="K10377" t="s">
        <v>917</v>
      </c>
    </row>
    <row r="10378" spans="1:11" x14ac:dyDescent="0.25">
      <c r="A10378" t="s">
        <v>458</v>
      </c>
      <c r="B10378">
        <v>292</v>
      </c>
      <c r="C10378">
        <v>21</v>
      </c>
      <c r="D10378">
        <v>29</v>
      </c>
      <c r="E10378" t="s">
        <v>30</v>
      </c>
      <c r="F10378">
        <v>12.39</v>
      </c>
      <c r="G10378">
        <v>46.93</v>
      </c>
      <c r="H10378">
        <v>6</v>
      </c>
      <c r="I10378">
        <v>37.36</v>
      </c>
      <c r="J10378">
        <v>2.02</v>
      </c>
      <c r="K10378" t="s">
        <v>917</v>
      </c>
    </row>
    <row r="10379" spans="1:11" x14ac:dyDescent="0.25">
      <c r="A10379" t="s">
        <v>459</v>
      </c>
      <c r="B10379">
        <v>242</v>
      </c>
      <c r="C10379">
        <v>27</v>
      </c>
      <c r="D10379">
        <v>19</v>
      </c>
      <c r="E10379" t="s">
        <v>30</v>
      </c>
      <c r="F10379">
        <v>11.25</v>
      </c>
      <c r="G10379">
        <v>33.53</v>
      </c>
      <c r="H10379">
        <v>12</v>
      </c>
      <c r="I10379">
        <v>62.72</v>
      </c>
      <c r="J10379">
        <v>3.05</v>
      </c>
      <c r="K10379" t="s">
        <v>918</v>
      </c>
    </row>
    <row r="10380" spans="1:11" x14ac:dyDescent="0.25">
      <c r="A10380" t="s">
        <v>460</v>
      </c>
      <c r="B10380">
        <v>242</v>
      </c>
      <c r="C10380">
        <v>27</v>
      </c>
      <c r="D10380">
        <v>19</v>
      </c>
      <c r="E10380" t="s">
        <v>30</v>
      </c>
      <c r="F10380">
        <v>11.01</v>
      </c>
      <c r="G10380">
        <v>33.380000000000003</v>
      </c>
      <c r="H10380">
        <v>14</v>
      </c>
      <c r="I10380">
        <v>68</v>
      </c>
      <c r="J10380">
        <v>3.31</v>
      </c>
      <c r="K10380" t="s">
        <v>919</v>
      </c>
    </row>
    <row r="10381" spans="1:11" x14ac:dyDescent="0.25">
      <c r="A10381" t="s">
        <v>461</v>
      </c>
      <c r="B10381">
        <v>242</v>
      </c>
      <c r="C10381">
        <v>27</v>
      </c>
      <c r="D10381">
        <v>20</v>
      </c>
      <c r="E10381" t="s">
        <v>30</v>
      </c>
      <c r="F10381">
        <v>12.45</v>
      </c>
      <c r="G10381">
        <v>41.96</v>
      </c>
      <c r="H10381">
        <v>0.67</v>
      </c>
      <c r="I10381">
        <v>0.76</v>
      </c>
      <c r="J10381">
        <v>0.05</v>
      </c>
      <c r="K10381" t="s">
        <v>920</v>
      </c>
    </row>
    <row r="10382" spans="1:11" x14ac:dyDescent="0.25">
      <c r="A10382" t="s">
        <v>462</v>
      </c>
      <c r="B10382">
        <v>242</v>
      </c>
      <c r="C10382">
        <v>27</v>
      </c>
      <c r="D10382">
        <v>20</v>
      </c>
      <c r="E10382" t="s">
        <v>30</v>
      </c>
      <c r="F10382">
        <v>12.45</v>
      </c>
      <c r="G10382">
        <v>41.98</v>
      </c>
      <c r="H10382">
        <v>11.33</v>
      </c>
      <c r="I10382">
        <v>37.96</v>
      </c>
      <c r="J10382">
        <v>1.57</v>
      </c>
      <c r="K10382" t="s">
        <v>920</v>
      </c>
    </row>
    <row r="10383" spans="1:11" x14ac:dyDescent="0.25">
      <c r="A10383" t="s">
        <v>463</v>
      </c>
      <c r="B10383">
        <v>251</v>
      </c>
      <c r="C10383">
        <v>22</v>
      </c>
      <c r="D10383">
        <v>12</v>
      </c>
      <c r="E10383" t="s">
        <v>30</v>
      </c>
      <c r="F10383">
        <v>5.38</v>
      </c>
      <c r="G10383">
        <v>17.7</v>
      </c>
      <c r="H10383" t="s">
        <v>31</v>
      </c>
      <c r="I10383" t="s">
        <v>31</v>
      </c>
      <c r="J10383" t="s">
        <v>31</v>
      </c>
      <c r="K10383" t="s">
        <v>921</v>
      </c>
    </row>
    <row r="10384" spans="1:11" x14ac:dyDescent="0.25">
      <c r="A10384" t="s">
        <v>464</v>
      </c>
      <c r="B10384">
        <v>251</v>
      </c>
      <c r="C10384">
        <v>22</v>
      </c>
      <c r="D10384">
        <v>12</v>
      </c>
      <c r="E10384" t="s">
        <v>30</v>
      </c>
      <c r="F10384">
        <v>5.38</v>
      </c>
      <c r="G10384">
        <v>17.79</v>
      </c>
      <c r="H10384" t="s">
        <v>31</v>
      </c>
      <c r="I10384" t="s">
        <v>31</v>
      </c>
      <c r="J10384" t="s">
        <v>31</v>
      </c>
      <c r="K10384" t="s">
        <v>921</v>
      </c>
    </row>
    <row r="10385" spans="1:11" x14ac:dyDescent="0.25">
      <c r="A10385" t="s">
        <v>465</v>
      </c>
      <c r="B10385">
        <v>292</v>
      </c>
      <c r="C10385">
        <v>21</v>
      </c>
      <c r="D10385">
        <v>28</v>
      </c>
      <c r="E10385" t="s">
        <v>30</v>
      </c>
      <c r="F10385">
        <v>6.78</v>
      </c>
      <c r="G10385">
        <v>27.27</v>
      </c>
      <c r="H10385">
        <v>2.4</v>
      </c>
      <c r="I10385">
        <v>2.2999999999999998</v>
      </c>
      <c r="J10385">
        <v>0.16</v>
      </c>
      <c r="K10385" t="s">
        <v>922</v>
      </c>
    </row>
    <row r="10386" spans="1:11" x14ac:dyDescent="0.25">
      <c r="A10386" t="s">
        <v>466</v>
      </c>
      <c r="B10386">
        <v>292</v>
      </c>
      <c r="C10386">
        <v>21</v>
      </c>
      <c r="D10386">
        <v>28</v>
      </c>
      <c r="E10386" t="s">
        <v>30</v>
      </c>
      <c r="F10386">
        <v>6.78</v>
      </c>
      <c r="G10386">
        <v>27.44</v>
      </c>
      <c r="H10386">
        <v>0.4</v>
      </c>
      <c r="I10386">
        <v>0.2</v>
      </c>
      <c r="J10386">
        <v>0.02</v>
      </c>
      <c r="K10386" t="s">
        <v>922</v>
      </c>
    </row>
    <row r="10387" spans="1:11" x14ac:dyDescent="0.25">
      <c r="A10387" t="s">
        <v>467</v>
      </c>
      <c r="B10387">
        <v>251</v>
      </c>
      <c r="C10387">
        <v>22</v>
      </c>
      <c r="D10387">
        <v>21</v>
      </c>
      <c r="E10387" t="s">
        <v>30</v>
      </c>
      <c r="F10387">
        <v>13.07</v>
      </c>
      <c r="G10387">
        <v>35.79</v>
      </c>
      <c r="H10387">
        <v>14</v>
      </c>
      <c r="I10387">
        <v>114.4</v>
      </c>
      <c r="J10387">
        <v>4.5</v>
      </c>
      <c r="K10387" t="s">
        <v>923</v>
      </c>
    </row>
    <row r="10388" spans="1:11" x14ac:dyDescent="0.25">
      <c r="A10388" t="s">
        <v>468</v>
      </c>
      <c r="B10388">
        <v>251</v>
      </c>
      <c r="C10388">
        <v>22</v>
      </c>
      <c r="D10388">
        <v>21</v>
      </c>
      <c r="E10388" t="s">
        <v>30</v>
      </c>
      <c r="F10388">
        <v>12.59</v>
      </c>
      <c r="G10388">
        <v>35.75</v>
      </c>
      <c r="H10388">
        <v>4</v>
      </c>
      <c r="I10388">
        <v>21.72</v>
      </c>
      <c r="J10388">
        <v>0.94</v>
      </c>
      <c r="K10388" t="s">
        <v>924</v>
      </c>
    </row>
    <row r="10389" spans="1:11" x14ac:dyDescent="0.25">
      <c r="A10389" t="s">
        <v>469</v>
      </c>
      <c r="B10389">
        <v>251</v>
      </c>
      <c r="C10389">
        <v>22</v>
      </c>
      <c r="D10389">
        <v>19</v>
      </c>
      <c r="E10389" t="s">
        <v>30</v>
      </c>
      <c r="F10389">
        <v>11.27</v>
      </c>
      <c r="G10389">
        <v>32.65</v>
      </c>
      <c r="H10389">
        <v>2</v>
      </c>
      <c r="I10389">
        <v>19.059999999999999</v>
      </c>
      <c r="J10389">
        <v>0.87</v>
      </c>
      <c r="K10389" t="s">
        <v>925</v>
      </c>
    </row>
    <row r="10390" spans="1:11" x14ac:dyDescent="0.25">
      <c r="A10390" t="s">
        <v>470</v>
      </c>
      <c r="B10390">
        <v>251</v>
      </c>
      <c r="C10390">
        <v>22</v>
      </c>
      <c r="D10390">
        <v>19</v>
      </c>
      <c r="E10390" t="s">
        <v>30</v>
      </c>
      <c r="F10390">
        <v>11.07</v>
      </c>
      <c r="G10390">
        <v>33.07</v>
      </c>
      <c r="H10390">
        <v>2</v>
      </c>
      <c r="I10390">
        <v>10.42</v>
      </c>
      <c r="J10390">
        <v>0.4</v>
      </c>
      <c r="K10390" t="s">
        <v>926</v>
      </c>
    </row>
    <row r="10391" spans="1:11" x14ac:dyDescent="0.25">
      <c r="A10391" t="s">
        <v>471</v>
      </c>
      <c r="B10391">
        <v>242</v>
      </c>
      <c r="C10391">
        <v>27</v>
      </c>
      <c r="D10391">
        <v>12</v>
      </c>
      <c r="E10391" t="s">
        <v>30</v>
      </c>
      <c r="F10391">
        <v>11.09</v>
      </c>
      <c r="G10391">
        <v>25.59</v>
      </c>
      <c r="H10391" t="s">
        <v>31</v>
      </c>
      <c r="I10391" t="s">
        <v>31</v>
      </c>
      <c r="J10391" t="s">
        <v>31</v>
      </c>
      <c r="K10391" t="s">
        <v>927</v>
      </c>
    </row>
    <row r="10392" spans="1:11" x14ac:dyDescent="0.25">
      <c r="A10392" t="s">
        <v>472</v>
      </c>
      <c r="B10392">
        <v>242</v>
      </c>
      <c r="C10392">
        <v>27</v>
      </c>
      <c r="D10392">
        <v>11</v>
      </c>
      <c r="E10392" t="s">
        <v>30</v>
      </c>
      <c r="F10392">
        <v>10.06</v>
      </c>
      <c r="G10392">
        <v>22.8</v>
      </c>
      <c r="H10392" t="s">
        <v>31</v>
      </c>
      <c r="I10392" t="s">
        <v>31</v>
      </c>
      <c r="J10392" t="s">
        <v>31</v>
      </c>
      <c r="K10392" t="s">
        <v>928</v>
      </c>
    </row>
    <row r="10393" spans="1:11" x14ac:dyDescent="0.25">
      <c r="A10393" t="s">
        <v>473</v>
      </c>
      <c r="B10393">
        <v>242</v>
      </c>
      <c r="C10393">
        <v>27</v>
      </c>
      <c r="D10393">
        <v>26</v>
      </c>
      <c r="E10393" t="s">
        <v>30</v>
      </c>
      <c r="F10393">
        <v>14.25</v>
      </c>
      <c r="G10393">
        <v>46.21</v>
      </c>
      <c r="H10393">
        <v>16</v>
      </c>
      <c r="I10393">
        <v>95.06</v>
      </c>
      <c r="J10393">
        <v>5.1100000000000003</v>
      </c>
      <c r="K10393" t="s">
        <v>929</v>
      </c>
    </row>
    <row r="10394" spans="1:11" x14ac:dyDescent="0.25">
      <c r="A10394" t="s">
        <v>474</v>
      </c>
      <c r="B10394">
        <v>242</v>
      </c>
      <c r="C10394">
        <v>27</v>
      </c>
      <c r="D10394">
        <v>30</v>
      </c>
      <c r="E10394" t="s">
        <v>30</v>
      </c>
      <c r="F10394">
        <v>14.43</v>
      </c>
      <c r="G10394">
        <v>48.45</v>
      </c>
      <c r="H10394">
        <v>24.57</v>
      </c>
      <c r="I10394">
        <v>136.53</v>
      </c>
      <c r="J10394">
        <v>7.83</v>
      </c>
      <c r="K10394" t="s">
        <v>930</v>
      </c>
    </row>
    <row r="10395" spans="1:11" x14ac:dyDescent="0.25">
      <c r="A10395" t="s">
        <v>475</v>
      </c>
      <c r="B10395">
        <v>292</v>
      </c>
      <c r="C10395">
        <v>21</v>
      </c>
      <c r="D10395">
        <v>32</v>
      </c>
      <c r="E10395" t="s">
        <v>30</v>
      </c>
      <c r="F10395">
        <v>8.42</v>
      </c>
      <c r="G10395">
        <v>36.229999999999997</v>
      </c>
      <c r="H10395">
        <v>6.69</v>
      </c>
      <c r="I10395">
        <v>9.26</v>
      </c>
      <c r="J10395">
        <v>0.77</v>
      </c>
      <c r="K10395" t="s">
        <v>931</v>
      </c>
    </row>
    <row r="10396" spans="1:11" x14ac:dyDescent="0.25">
      <c r="A10396" t="s">
        <v>476</v>
      </c>
      <c r="B10396">
        <v>292</v>
      </c>
      <c r="C10396">
        <v>21</v>
      </c>
      <c r="D10396">
        <v>20</v>
      </c>
      <c r="E10396" t="s">
        <v>30</v>
      </c>
      <c r="F10396">
        <v>7.8</v>
      </c>
      <c r="G10396">
        <v>31.43</v>
      </c>
      <c r="H10396" t="s">
        <v>31</v>
      </c>
      <c r="I10396" t="s">
        <v>31</v>
      </c>
      <c r="J10396" t="s">
        <v>31</v>
      </c>
      <c r="K10396" t="s">
        <v>932</v>
      </c>
    </row>
    <row r="10397" spans="1:11" x14ac:dyDescent="0.25">
      <c r="A10397" t="s">
        <v>477</v>
      </c>
      <c r="B10397">
        <v>242</v>
      </c>
      <c r="C10397">
        <v>27</v>
      </c>
      <c r="D10397">
        <v>15</v>
      </c>
      <c r="E10397" t="s">
        <v>30</v>
      </c>
      <c r="F10397">
        <v>8.43</v>
      </c>
      <c r="G10397">
        <v>25.92</v>
      </c>
      <c r="H10397" t="s">
        <v>31</v>
      </c>
      <c r="I10397" t="s">
        <v>31</v>
      </c>
      <c r="J10397" t="s">
        <v>31</v>
      </c>
      <c r="K10397" t="s">
        <v>933</v>
      </c>
    </row>
    <row r="10398" spans="1:11" x14ac:dyDescent="0.25">
      <c r="A10398" t="s">
        <v>478</v>
      </c>
      <c r="B10398">
        <v>242</v>
      </c>
      <c r="C10398">
        <v>27</v>
      </c>
      <c r="D10398">
        <v>14</v>
      </c>
      <c r="E10398" t="s">
        <v>30</v>
      </c>
      <c r="F10398">
        <v>8.1999999999999993</v>
      </c>
      <c r="G10398">
        <v>24.24</v>
      </c>
      <c r="H10398">
        <v>8</v>
      </c>
      <c r="I10398">
        <v>23.44</v>
      </c>
      <c r="J10398">
        <v>1.2</v>
      </c>
      <c r="K10398" t="s">
        <v>934</v>
      </c>
    </row>
    <row r="10399" spans="1:11" x14ac:dyDescent="0.25">
      <c r="A10399" t="s">
        <v>479</v>
      </c>
      <c r="B10399">
        <v>292</v>
      </c>
      <c r="C10399">
        <v>21</v>
      </c>
      <c r="D10399">
        <v>50</v>
      </c>
      <c r="E10399" t="s">
        <v>30</v>
      </c>
      <c r="F10399">
        <v>14.3</v>
      </c>
      <c r="G10399">
        <v>59.95</v>
      </c>
      <c r="H10399" t="s">
        <v>31</v>
      </c>
      <c r="I10399" t="s">
        <v>31</v>
      </c>
      <c r="J10399" t="s">
        <v>31</v>
      </c>
      <c r="K10399" t="s">
        <v>935</v>
      </c>
    </row>
    <row r="10400" spans="1:11" x14ac:dyDescent="0.25">
      <c r="A10400" t="s">
        <v>480</v>
      </c>
      <c r="B10400">
        <v>292</v>
      </c>
      <c r="C10400">
        <v>21</v>
      </c>
      <c r="D10400">
        <v>47</v>
      </c>
      <c r="E10400" t="s">
        <v>30</v>
      </c>
      <c r="F10400">
        <v>14.25</v>
      </c>
      <c r="G10400">
        <v>58.29</v>
      </c>
      <c r="H10400" t="s">
        <v>31</v>
      </c>
      <c r="I10400" t="s">
        <v>31</v>
      </c>
      <c r="J10400" t="s">
        <v>31</v>
      </c>
      <c r="K10400" t="s">
        <v>936</v>
      </c>
    </row>
    <row r="10401" spans="1:11" x14ac:dyDescent="0.25">
      <c r="A10401" t="s">
        <v>481</v>
      </c>
      <c r="B10401">
        <v>242</v>
      </c>
      <c r="C10401">
        <v>27</v>
      </c>
      <c r="D10401">
        <v>34</v>
      </c>
      <c r="E10401" t="s">
        <v>30</v>
      </c>
      <c r="F10401">
        <v>20</v>
      </c>
      <c r="G10401">
        <v>61.28</v>
      </c>
      <c r="H10401">
        <v>38.71</v>
      </c>
      <c r="I10401">
        <v>267.01</v>
      </c>
      <c r="J10401">
        <v>13.62</v>
      </c>
      <c r="K10401" t="s">
        <v>937</v>
      </c>
    </row>
    <row r="10402" spans="1:11" x14ac:dyDescent="0.25">
      <c r="A10402" t="s">
        <v>482</v>
      </c>
      <c r="B10402">
        <v>242</v>
      </c>
      <c r="C10402">
        <v>27</v>
      </c>
      <c r="D10402">
        <v>38</v>
      </c>
      <c r="E10402" t="s">
        <v>30</v>
      </c>
      <c r="F10402">
        <v>20.23</v>
      </c>
      <c r="G10402">
        <v>68.45</v>
      </c>
      <c r="H10402">
        <v>41</v>
      </c>
      <c r="I10402">
        <v>250.17</v>
      </c>
      <c r="J10402">
        <v>14.08</v>
      </c>
      <c r="K10402" t="s">
        <v>938</v>
      </c>
    </row>
    <row r="10403" spans="1:11" x14ac:dyDescent="0.25">
      <c r="A10403" t="s">
        <v>483</v>
      </c>
      <c r="B10403">
        <v>242</v>
      </c>
      <c r="C10403">
        <v>27</v>
      </c>
      <c r="D10403">
        <v>27</v>
      </c>
      <c r="E10403" t="s">
        <v>30</v>
      </c>
      <c r="F10403">
        <v>15.27</v>
      </c>
      <c r="G10403">
        <v>47.31</v>
      </c>
      <c r="H10403">
        <v>30.71</v>
      </c>
      <c r="I10403">
        <v>173.57</v>
      </c>
      <c r="J10403">
        <v>8.76</v>
      </c>
      <c r="K10403" t="s">
        <v>939</v>
      </c>
    </row>
    <row r="10404" spans="1:11" x14ac:dyDescent="0.25">
      <c r="A10404" t="s">
        <v>484</v>
      </c>
      <c r="B10404">
        <v>242</v>
      </c>
      <c r="C10404">
        <v>27</v>
      </c>
      <c r="D10404">
        <v>31</v>
      </c>
      <c r="E10404" t="s">
        <v>30</v>
      </c>
      <c r="F10404">
        <v>15.35</v>
      </c>
      <c r="G10404">
        <v>54.32</v>
      </c>
      <c r="H10404">
        <v>35</v>
      </c>
      <c r="I10404">
        <v>173.85</v>
      </c>
      <c r="J10404">
        <v>9.94</v>
      </c>
      <c r="K10404" t="s">
        <v>940</v>
      </c>
    </row>
    <row r="10405" spans="1:11" x14ac:dyDescent="0.25">
      <c r="A10405" t="s">
        <v>485</v>
      </c>
      <c r="B10405">
        <v>292</v>
      </c>
      <c r="C10405">
        <v>21</v>
      </c>
      <c r="D10405">
        <v>37</v>
      </c>
      <c r="E10405" t="s">
        <v>30</v>
      </c>
      <c r="F10405">
        <v>7.6</v>
      </c>
      <c r="G10405">
        <v>37.479999999999997</v>
      </c>
      <c r="H10405" t="s">
        <v>31</v>
      </c>
      <c r="I10405" t="s">
        <v>31</v>
      </c>
      <c r="J10405" t="s">
        <v>31</v>
      </c>
      <c r="K10405" t="s">
        <v>941</v>
      </c>
    </row>
    <row r="10406" spans="1:11" x14ac:dyDescent="0.25">
      <c r="A10406" t="s">
        <v>486</v>
      </c>
      <c r="B10406">
        <v>292</v>
      </c>
      <c r="C10406">
        <v>21</v>
      </c>
      <c r="D10406">
        <v>37</v>
      </c>
      <c r="E10406" t="s">
        <v>30</v>
      </c>
      <c r="F10406">
        <v>7.6</v>
      </c>
      <c r="G10406">
        <v>37.369999999999997</v>
      </c>
      <c r="H10406" t="s">
        <v>31</v>
      </c>
      <c r="I10406" t="s">
        <v>31</v>
      </c>
      <c r="J10406" t="s">
        <v>31</v>
      </c>
      <c r="K10406" t="s">
        <v>941</v>
      </c>
    </row>
    <row r="10407" spans="1:11" x14ac:dyDescent="0.25">
      <c r="A10407" t="s">
        <v>487</v>
      </c>
      <c r="B10407">
        <v>292</v>
      </c>
      <c r="C10407">
        <v>21</v>
      </c>
      <c r="D10407">
        <v>53</v>
      </c>
      <c r="E10407" t="s">
        <v>30</v>
      </c>
      <c r="F10407">
        <v>13.23</v>
      </c>
      <c r="G10407">
        <v>57.55</v>
      </c>
      <c r="H10407" t="s">
        <v>31</v>
      </c>
      <c r="I10407" t="s">
        <v>31</v>
      </c>
      <c r="J10407" t="s">
        <v>31</v>
      </c>
      <c r="K10407" t="s">
        <v>942</v>
      </c>
    </row>
    <row r="10408" spans="1:11" x14ac:dyDescent="0.25">
      <c r="A10408" t="s">
        <v>488</v>
      </c>
      <c r="B10408">
        <v>292</v>
      </c>
      <c r="C10408">
        <v>21</v>
      </c>
      <c r="D10408">
        <v>52</v>
      </c>
      <c r="E10408" t="s">
        <v>30</v>
      </c>
      <c r="F10408">
        <v>13.18</v>
      </c>
      <c r="G10408">
        <v>56.23</v>
      </c>
      <c r="H10408">
        <v>3</v>
      </c>
      <c r="I10408">
        <v>12.19</v>
      </c>
      <c r="J10408">
        <v>0.88</v>
      </c>
      <c r="K10408" t="s">
        <v>943</v>
      </c>
    </row>
    <row r="10409" spans="1:11" x14ac:dyDescent="0.25">
      <c r="A10409" t="s">
        <v>489</v>
      </c>
      <c r="B10409">
        <v>292</v>
      </c>
      <c r="C10409">
        <v>21</v>
      </c>
      <c r="D10409">
        <v>47</v>
      </c>
      <c r="E10409" t="s">
        <v>30</v>
      </c>
      <c r="F10409">
        <v>12.24</v>
      </c>
      <c r="G10409">
        <v>52.57</v>
      </c>
      <c r="H10409" t="s">
        <v>31</v>
      </c>
      <c r="I10409" t="s">
        <v>31</v>
      </c>
      <c r="J10409" t="s">
        <v>31</v>
      </c>
      <c r="K10409" t="s">
        <v>944</v>
      </c>
    </row>
    <row r="10410" spans="1:11" x14ac:dyDescent="0.25">
      <c r="A10410" t="s">
        <v>490</v>
      </c>
      <c r="B10410">
        <v>292</v>
      </c>
      <c r="C10410">
        <v>21</v>
      </c>
      <c r="D10410">
        <v>44</v>
      </c>
      <c r="E10410" t="s">
        <v>30</v>
      </c>
      <c r="F10410">
        <v>12.19</v>
      </c>
      <c r="G10410">
        <v>50.16</v>
      </c>
      <c r="H10410">
        <v>1</v>
      </c>
      <c r="I10410">
        <v>6.77</v>
      </c>
      <c r="J10410">
        <v>0.49</v>
      </c>
      <c r="K10410" t="s">
        <v>945</v>
      </c>
    </row>
    <row r="10411" spans="1:11" x14ac:dyDescent="0.25">
      <c r="A10411" t="s">
        <v>491</v>
      </c>
      <c r="B10411">
        <v>292</v>
      </c>
      <c r="C10411">
        <v>21</v>
      </c>
      <c r="D10411">
        <v>34</v>
      </c>
      <c r="E10411" t="s">
        <v>30</v>
      </c>
      <c r="F10411">
        <v>11.31</v>
      </c>
      <c r="G10411">
        <v>45.1</v>
      </c>
      <c r="H10411" t="s">
        <v>31</v>
      </c>
      <c r="I10411" t="s">
        <v>31</v>
      </c>
      <c r="J10411" t="s">
        <v>31</v>
      </c>
      <c r="K10411" t="s">
        <v>946</v>
      </c>
    </row>
    <row r="10412" spans="1:11" x14ac:dyDescent="0.25">
      <c r="A10412" t="s">
        <v>492</v>
      </c>
      <c r="B10412">
        <v>292</v>
      </c>
      <c r="C10412">
        <v>21</v>
      </c>
      <c r="D10412">
        <v>66</v>
      </c>
      <c r="E10412" t="s">
        <v>30</v>
      </c>
      <c r="F10412">
        <v>20.03</v>
      </c>
      <c r="G10412">
        <v>78.38</v>
      </c>
      <c r="H10412" t="s">
        <v>31</v>
      </c>
      <c r="I10412" t="s">
        <v>31</v>
      </c>
      <c r="J10412" t="s">
        <v>31</v>
      </c>
      <c r="K10412" t="s">
        <v>947</v>
      </c>
    </row>
    <row r="10413" spans="1:11" x14ac:dyDescent="0.25">
      <c r="A10413" t="s">
        <v>493</v>
      </c>
      <c r="B10413">
        <v>292</v>
      </c>
      <c r="C10413">
        <v>21</v>
      </c>
      <c r="D10413">
        <v>13</v>
      </c>
      <c r="E10413" t="s">
        <v>30</v>
      </c>
      <c r="F10413">
        <v>12.03</v>
      </c>
      <c r="G10413">
        <v>59.43</v>
      </c>
      <c r="H10413">
        <v>26.67</v>
      </c>
      <c r="I10413">
        <v>116.25</v>
      </c>
      <c r="J10413">
        <v>17.579999999999998</v>
      </c>
      <c r="K10413" t="s">
        <v>948</v>
      </c>
    </row>
    <row r="10414" spans="1:11" x14ac:dyDescent="0.25">
      <c r="A10414" t="s">
        <v>494</v>
      </c>
      <c r="B10414">
        <v>292</v>
      </c>
      <c r="C10414">
        <v>21</v>
      </c>
      <c r="D10414">
        <v>14</v>
      </c>
      <c r="E10414" t="s">
        <v>30</v>
      </c>
      <c r="F10414">
        <v>11.86</v>
      </c>
      <c r="G10414">
        <v>54.47</v>
      </c>
      <c r="H10414">
        <v>24.67</v>
      </c>
      <c r="I10414">
        <v>103.07</v>
      </c>
      <c r="J10414">
        <v>11.69</v>
      </c>
      <c r="K10414" t="s">
        <v>949</v>
      </c>
    </row>
    <row r="10415" spans="1:11" x14ac:dyDescent="0.25">
      <c r="A10415" t="s">
        <v>495</v>
      </c>
      <c r="B10415">
        <v>292</v>
      </c>
      <c r="C10415">
        <v>21</v>
      </c>
      <c r="D10415">
        <v>26</v>
      </c>
      <c r="E10415" t="s">
        <v>30</v>
      </c>
      <c r="F10415">
        <v>2.7</v>
      </c>
      <c r="G10415">
        <v>21.05</v>
      </c>
      <c r="H10415" t="s">
        <v>31</v>
      </c>
      <c r="I10415" t="s">
        <v>31</v>
      </c>
      <c r="J10415" t="s">
        <v>31</v>
      </c>
      <c r="K10415" t="s">
        <v>950</v>
      </c>
    </row>
    <row r="10416" spans="1:11" x14ac:dyDescent="0.25">
      <c r="A10416" t="s">
        <v>496</v>
      </c>
      <c r="B10416">
        <v>292</v>
      </c>
      <c r="C10416">
        <v>21</v>
      </c>
      <c r="D10416">
        <v>27</v>
      </c>
      <c r="E10416" t="s">
        <v>30</v>
      </c>
      <c r="F10416">
        <v>3.28</v>
      </c>
      <c r="G10416">
        <v>23.43</v>
      </c>
      <c r="H10416" t="s">
        <v>31</v>
      </c>
      <c r="I10416" t="s">
        <v>31</v>
      </c>
      <c r="J10416" t="s">
        <v>31</v>
      </c>
      <c r="K10416" t="s">
        <v>951</v>
      </c>
    </row>
    <row r="10417" spans="1:11" x14ac:dyDescent="0.25">
      <c r="A10417" t="s">
        <v>497</v>
      </c>
      <c r="B10417">
        <v>292</v>
      </c>
      <c r="C10417">
        <v>21</v>
      </c>
      <c r="D10417">
        <v>26</v>
      </c>
      <c r="E10417" t="s">
        <v>30</v>
      </c>
      <c r="F10417">
        <v>7.61</v>
      </c>
      <c r="G10417">
        <v>29.63</v>
      </c>
      <c r="H10417" t="s">
        <v>31</v>
      </c>
      <c r="I10417" t="s">
        <v>31</v>
      </c>
      <c r="J10417" t="s">
        <v>31</v>
      </c>
      <c r="K10417" t="s">
        <v>952</v>
      </c>
    </row>
    <row r="10418" spans="1:11" x14ac:dyDescent="0.25">
      <c r="A10418" t="s">
        <v>498</v>
      </c>
      <c r="B10418">
        <v>292</v>
      </c>
      <c r="C10418">
        <v>21</v>
      </c>
      <c r="D10418">
        <v>8</v>
      </c>
      <c r="E10418" t="s">
        <v>30</v>
      </c>
      <c r="F10418">
        <v>1.66</v>
      </c>
      <c r="G10418">
        <v>7.39</v>
      </c>
      <c r="H10418" t="s">
        <v>31</v>
      </c>
      <c r="I10418" t="s">
        <v>31</v>
      </c>
      <c r="J10418" t="s">
        <v>31</v>
      </c>
      <c r="K10418" t="s">
        <v>953</v>
      </c>
    </row>
    <row r="10419" spans="1:11" x14ac:dyDescent="0.25">
      <c r="A10419" t="s">
        <v>499</v>
      </c>
      <c r="B10419">
        <v>292</v>
      </c>
      <c r="C10419">
        <v>21</v>
      </c>
      <c r="D10419">
        <v>8</v>
      </c>
      <c r="E10419" t="s">
        <v>30</v>
      </c>
      <c r="F10419">
        <v>1.66</v>
      </c>
      <c r="G10419">
        <v>7.38</v>
      </c>
      <c r="H10419" t="s">
        <v>31</v>
      </c>
      <c r="I10419" t="s">
        <v>31</v>
      </c>
      <c r="J10419" t="s">
        <v>31</v>
      </c>
      <c r="K10419" t="s">
        <v>953</v>
      </c>
    </row>
    <row r="10420" spans="1:11" x14ac:dyDescent="0.25">
      <c r="A10420" t="s">
        <v>500</v>
      </c>
      <c r="B10420">
        <v>292</v>
      </c>
      <c r="C10420">
        <v>21</v>
      </c>
      <c r="D10420">
        <v>43</v>
      </c>
      <c r="E10420" t="s">
        <v>30</v>
      </c>
      <c r="F10420">
        <v>12.23</v>
      </c>
      <c r="G10420">
        <v>51.16</v>
      </c>
      <c r="H10420">
        <v>0.67</v>
      </c>
      <c r="I10420">
        <v>1.49</v>
      </c>
      <c r="J10420">
        <v>0.1</v>
      </c>
      <c r="K10420" t="s">
        <v>954</v>
      </c>
    </row>
    <row r="10421" spans="1:11" x14ac:dyDescent="0.25">
      <c r="A10421" t="s">
        <v>501</v>
      </c>
      <c r="B10421">
        <v>292</v>
      </c>
      <c r="C10421">
        <v>21</v>
      </c>
      <c r="D10421">
        <v>43</v>
      </c>
      <c r="E10421" t="s">
        <v>30</v>
      </c>
      <c r="F10421">
        <v>12.32</v>
      </c>
      <c r="G10421">
        <v>51.13</v>
      </c>
      <c r="H10421" t="s">
        <v>31</v>
      </c>
      <c r="I10421" t="s">
        <v>31</v>
      </c>
      <c r="J10421" t="s">
        <v>31</v>
      </c>
      <c r="K10421" t="s">
        <v>955</v>
      </c>
    </row>
    <row r="10422" spans="1:11" x14ac:dyDescent="0.25">
      <c r="A10422" t="s">
        <v>502</v>
      </c>
      <c r="B10422">
        <v>292</v>
      </c>
      <c r="C10422">
        <v>21</v>
      </c>
      <c r="D10422">
        <v>36</v>
      </c>
      <c r="E10422" t="s">
        <v>30</v>
      </c>
      <c r="F10422">
        <v>8.3000000000000007</v>
      </c>
      <c r="G10422">
        <v>39.49</v>
      </c>
      <c r="H10422" t="s">
        <v>31</v>
      </c>
      <c r="I10422" t="s">
        <v>31</v>
      </c>
      <c r="J10422" t="s">
        <v>31</v>
      </c>
      <c r="K10422" t="s">
        <v>956</v>
      </c>
    </row>
    <row r="10423" spans="1:11" x14ac:dyDescent="0.25">
      <c r="A10423" t="s">
        <v>503</v>
      </c>
      <c r="B10423">
        <v>292</v>
      </c>
      <c r="C10423">
        <v>21</v>
      </c>
      <c r="D10423">
        <v>33</v>
      </c>
      <c r="E10423" t="s">
        <v>30</v>
      </c>
      <c r="F10423">
        <v>7.56</v>
      </c>
      <c r="G10423">
        <v>35.39</v>
      </c>
      <c r="H10423">
        <v>4</v>
      </c>
      <c r="I10423">
        <v>8.9</v>
      </c>
      <c r="J10423">
        <v>0.72</v>
      </c>
      <c r="K10423" t="s">
        <v>957</v>
      </c>
    </row>
    <row r="10424" spans="1:11" x14ac:dyDescent="0.25">
      <c r="A10424" t="s">
        <v>504</v>
      </c>
      <c r="B10424">
        <v>292</v>
      </c>
      <c r="C10424">
        <v>21</v>
      </c>
      <c r="D10424">
        <v>58</v>
      </c>
      <c r="E10424" t="s">
        <v>30</v>
      </c>
      <c r="F10424">
        <v>13.59</v>
      </c>
      <c r="G10424">
        <v>63.36</v>
      </c>
      <c r="H10424">
        <v>6.51</v>
      </c>
      <c r="I10424">
        <v>19.329999999999998</v>
      </c>
      <c r="J10424">
        <v>1.54</v>
      </c>
      <c r="K10424" t="s">
        <v>958</v>
      </c>
    </row>
    <row r="10425" spans="1:11" x14ac:dyDescent="0.25">
      <c r="A10425" t="s">
        <v>505</v>
      </c>
      <c r="B10425">
        <v>292</v>
      </c>
      <c r="C10425">
        <v>21</v>
      </c>
      <c r="D10425">
        <v>58</v>
      </c>
      <c r="E10425" t="s">
        <v>30</v>
      </c>
      <c r="F10425">
        <v>13.59</v>
      </c>
      <c r="G10425">
        <v>63.12</v>
      </c>
      <c r="H10425">
        <v>8.4700000000000006</v>
      </c>
      <c r="I10425">
        <v>26.26</v>
      </c>
      <c r="J10425">
        <v>2.12</v>
      </c>
      <c r="K10425" t="s">
        <v>958</v>
      </c>
    </row>
    <row r="10426" spans="1:11" x14ac:dyDescent="0.25">
      <c r="A10426" t="s">
        <v>506</v>
      </c>
      <c r="B10426">
        <v>292</v>
      </c>
      <c r="C10426">
        <v>21</v>
      </c>
      <c r="D10426">
        <v>48</v>
      </c>
      <c r="E10426" t="s">
        <v>30</v>
      </c>
      <c r="F10426">
        <v>10.51</v>
      </c>
      <c r="G10426">
        <v>51.6</v>
      </c>
      <c r="H10426">
        <v>4.51</v>
      </c>
      <c r="I10426">
        <v>9.57</v>
      </c>
      <c r="J10426">
        <v>0.8</v>
      </c>
      <c r="K10426" t="s">
        <v>959</v>
      </c>
    </row>
    <row r="10427" spans="1:11" x14ac:dyDescent="0.25">
      <c r="A10427" t="s">
        <v>507</v>
      </c>
      <c r="B10427">
        <v>292</v>
      </c>
      <c r="C10427">
        <v>21</v>
      </c>
      <c r="D10427">
        <v>48</v>
      </c>
      <c r="E10427" t="s">
        <v>30</v>
      </c>
      <c r="F10427">
        <v>10.51</v>
      </c>
      <c r="G10427">
        <v>51.44</v>
      </c>
      <c r="H10427">
        <v>6.47</v>
      </c>
      <c r="I10427">
        <v>18.5</v>
      </c>
      <c r="J10427">
        <v>1.5</v>
      </c>
      <c r="K10427" t="s">
        <v>959</v>
      </c>
    </row>
    <row r="10428" spans="1:11" x14ac:dyDescent="0.25">
      <c r="A10428" t="s">
        <v>508</v>
      </c>
      <c r="B10428">
        <v>281</v>
      </c>
      <c r="C10428">
        <v>26</v>
      </c>
      <c r="D10428">
        <v>9</v>
      </c>
      <c r="E10428" t="s">
        <v>30</v>
      </c>
      <c r="F10428">
        <v>2.2200000000000002</v>
      </c>
      <c r="G10428">
        <v>11.1</v>
      </c>
      <c r="H10428">
        <v>35</v>
      </c>
      <c r="I10428" s="1">
        <v>33.950000000000003</v>
      </c>
      <c r="J10428">
        <v>2.83</v>
      </c>
      <c r="K10428" t="s">
        <v>960</v>
      </c>
    </row>
    <row r="10429" spans="1:11" x14ac:dyDescent="0.25">
      <c r="A10429" t="s">
        <v>509</v>
      </c>
      <c r="B10429">
        <v>281</v>
      </c>
      <c r="C10429">
        <v>26</v>
      </c>
      <c r="D10429">
        <v>18</v>
      </c>
      <c r="E10429" t="s">
        <v>30</v>
      </c>
      <c r="F10429">
        <v>4.53</v>
      </c>
      <c r="G10429">
        <v>22.65</v>
      </c>
      <c r="H10429">
        <v>25</v>
      </c>
      <c r="I10429" s="1">
        <v>42.52</v>
      </c>
      <c r="J10429">
        <v>3.54</v>
      </c>
      <c r="K10429" t="s">
        <v>961</v>
      </c>
    </row>
    <row r="10430" spans="1:11" x14ac:dyDescent="0.25">
      <c r="A10430" t="s">
        <v>510</v>
      </c>
      <c r="B10430">
        <v>281</v>
      </c>
      <c r="C10430">
        <v>26</v>
      </c>
      <c r="D10430">
        <v>18</v>
      </c>
      <c r="E10430" t="s">
        <v>30</v>
      </c>
      <c r="F10430">
        <v>4.34</v>
      </c>
      <c r="G10430">
        <v>21.7</v>
      </c>
      <c r="H10430">
        <v>58</v>
      </c>
      <c r="I10430">
        <v>56.72</v>
      </c>
      <c r="J10430">
        <v>4.7300000000000004</v>
      </c>
      <c r="K10430" t="s">
        <v>962</v>
      </c>
    </row>
    <row r="10431" spans="1:11" x14ac:dyDescent="0.25">
      <c r="A10431" t="s">
        <v>511</v>
      </c>
      <c r="B10431">
        <v>121</v>
      </c>
      <c r="C10431">
        <v>25</v>
      </c>
      <c r="D10431">
        <v>33</v>
      </c>
      <c r="E10431" t="s">
        <v>30</v>
      </c>
      <c r="F10431">
        <v>37.39</v>
      </c>
      <c r="G10431">
        <v>76</v>
      </c>
      <c r="H10431">
        <v>590</v>
      </c>
      <c r="I10431" s="1">
        <v>4534.88</v>
      </c>
      <c r="J10431">
        <v>155.66999999999999</v>
      </c>
      <c r="K10431" t="s">
        <v>963</v>
      </c>
    </row>
    <row r="10432" spans="1:11" x14ac:dyDescent="0.25">
      <c r="A10432" t="s">
        <v>512</v>
      </c>
      <c r="B10432">
        <v>121</v>
      </c>
      <c r="C10432">
        <v>25</v>
      </c>
      <c r="D10432">
        <v>33</v>
      </c>
      <c r="E10432" t="s">
        <v>30</v>
      </c>
      <c r="F10432">
        <v>37.39</v>
      </c>
      <c r="G10432">
        <v>76</v>
      </c>
      <c r="H10432">
        <v>612</v>
      </c>
      <c r="I10432" s="1">
        <v>5196.24</v>
      </c>
      <c r="J10432">
        <v>172.45</v>
      </c>
      <c r="K10432" t="s">
        <v>963</v>
      </c>
    </row>
    <row r="10433" spans="1:11" x14ac:dyDescent="0.25">
      <c r="A10433" t="s">
        <v>513</v>
      </c>
      <c r="B10433">
        <v>111</v>
      </c>
      <c r="C10433">
        <v>11</v>
      </c>
      <c r="D10433">
        <v>19</v>
      </c>
      <c r="E10433" t="s">
        <v>30</v>
      </c>
      <c r="F10433">
        <v>78.02</v>
      </c>
      <c r="G10433">
        <v>124.32</v>
      </c>
      <c r="H10433">
        <v>24</v>
      </c>
      <c r="I10433">
        <v>396.68</v>
      </c>
      <c r="J10433">
        <v>10.25</v>
      </c>
      <c r="K10433" t="s">
        <v>964</v>
      </c>
    </row>
    <row r="10434" spans="1:11" x14ac:dyDescent="0.25">
      <c r="A10434" t="s">
        <v>514</v>
      </c>
      <c r="B10434">
        <v>111</v>
      </c>
      <c r="C10434">
        <v>11</v>
      </c>
      <c r="D10434">
        <v>19</v>
      </c>
      <c r="E10434" t="s">
        <v>30</v>
      </c>
      <c r="F10434">
        <v>78.02</v>
      </c>
      <c r="G10434">
        <v>124.32</v>
      </c>
      <c r="H10434">
        <v>28</v>
      </c>
      <c r="I10434">
        <v>361.42</v>
      </c>
      <c r="J10434">
        <v>9.93</v>
      </c>
      <c r="K10434" t="s">
        <v>964</v>
      </c>
    </row>
    <row r="10435" spans="1:11" x14ac:dyDescent="0.25">
      <c r="A10435" t="s">
        <v>515</v>
      </c>
      <c r="B10435">
        <v>252</v>
      </c>
      <c r="C10435">
        <v>24</v>
      </c>
      <c r="D10435">
        <v>11</v>
      </c>
      <c r="E10435" t="s">
        <v>30</v>
      </c>
      <c r="F10435">
        <v>12.06</v>
      </c>
      <c r="G10435">
        <v>23.55</v>
      </c>
      <c r="H10435">
        <v>1</v>
      </c>
      <c r="I10435">
        <v>1.39</v>
      </c>
      <c r="J10435">
        <v>0.14000000000000001</v>
      </c>
      <c r="K10435" t="s">
        <v>965</v>
      </c>
    </row>
    <row r="10436" spans="1:11" x14ac:dyDescent="0.25">
      <c r="A10436" t="s">
        <v>516</v>
      </c>
      <c r="B10436">
        <v>252</v>
      </c>
      <c r="C10436">
        <v>24</v>
      </c>
      <c r="D10436">
        <v>3</v>
      </c>
      <c r="E10436" t="s">
        <v>30</v>
      </c>
      <c r="F10436">
        <v>10.41</v>
      </c>
      <c r="G10436">
        <v>14.17</v>
      </c>
      <c r="H10436" t="s">
        <v>31</v>
      </c>
      <c r="I10436" t="s">
        <v>31</v>
      </c>
      <c r="J10436" t="s">
        <v>31</v>
      </c>
      <c r="K10436" t="s">
        <v>966</v>
      </c>
    </row>
    <row r="10437" spans="1:11" x14ac:dyDescent="0.25">
      <c r="A10437" t="s">
        <v>517</v>
      </c>
      <c r="B10437">
        <v>252</v>
      </c>
      <c r="C10437">
        <v>24</v>
      </c>
      <c r="D10437">
        <v>14</v>
      </c>
      <c r="E10437" t="s">
        <v>30</v>
      </c>
      <c r="F10437">
        <v>12.24</v>
      </c>
      <c r="G10437">
        <v>25.93</v>
      </c>
      <c r="H10437">
        <v>1.5</v>
      </c>
      <c r="I10437">
        <v>15.11</v>
      </c>
      <c r="J10437">
        <v>0.31</v>
      </c>
      <c r="K10437" t="s">
        <v>551</v>
      </c>
    </row>
    <row r="10438" spans="1:11" x14ac:dyDescent="0.25">
      <c r="A10438" t="s">
        <v>518</v>
      </c>
      <c r="B10438">
        <v>252</v>
      </c>
      <c r="C10438">
        <v>24</v>
      </c>
      <c r="D10438">
        <v>3</v>
      </c>
      <c r="E10438" t="s">
        <v>30</v>
      </c>
      <c r="F10438">
        <v>8.9499999999999993</v>
      </c>
      <c r="G10438">
        <v>11.86</v>
      </c>
      <c r="H10438" t="s">
        <v>31</v>
      </c>
      <c r="I10438" t="s">
        <v>31</v>
      </c>
      <c r="J10438" t="s">
        <v>31</v>
      </c>
      <c r="K10438" t="s">
        <v>967</v>
      </c>
    </row>
    <row r="10439" spans="1:11" x14ac:dyDescent="0.25">
      <c r="A10439" t="s">
        <v>519</v>
      </c>
      <c r="B10439">
        <v>252</v>
      </c>
      <c r="C10439">
        <v>24</v>
      </c>
      <c r="D10439">
        <v>15</v>
      </c>
      <c r="E10439" t="s">
        <v>30</v>
      </c>
      <c r="F10439">
        <v>13.78</v>
      </c>
      <c r="G10439">
        <v>31.27</v>
      </c>
      <c r="H10439">
        <v>0.5</v>
      </c>
      <c r="I10439">
        <v>5.04</v>
      </c>
      <c r="J10439">
        <v>0.11</v>
      </c>
      <c r="K10439" t="s">
        <v>968</v>
      </c>
    </row>
    <row r="10440" spans="1:11" x14ac:dyDescent="0.25">
      <c r="A10440" t="s">
        <v>520</v>
      </c>
      <c r="B10440">
        <v>252</v>
      </c>
      <c r="C10440">
        <v>24</v>
      </c>
      <c r="D10440">
        <v>17</v>
      </c>
      <c r="E10440" t="s">
        <v>30</v>
      </c>
      <c r="F10440">
        <v>20.6</v>
      </c>
      <c r="G10440">
        <v>47.09</v>
      </c>
      <c r="H10440" t="s">
        <v>31</v>
      </c>
      <c r="I10440" t="s">
        <v>31</v>
      </c>
      <c r="J10440" t="s">
        <v>31</v>
      </c>
      <c r="K10440" t="s">
        <v>969</v>
      </c>
    </row>
    <row r="10441" spans="1:11" x14ac:dyDescent="0.25">
      <c r="A10441" t="s">
        <v>521</v>
      </c>
      <c r="B10441">
        <v>252</v>
      </c>
      <c r="C10441">
        <v>24</v>
      </c>
      <c r="D10441">
        <v>18</v>
      </c>
      <c r="E10441" t="s">
        <v>30</v>
      </c>
      <c r="F10441">
        <v>19.63</v>
      </c>
      <c r="G10441">
        <v>48.3</v>
      </c>
      <c r="H10441">
        <v>5</v>
      </c>
      <c r="I10441">
        <v>62.33</v>
      </c>
      <c r="J10441">
        <v>1.83</v>
      </c>
      <c r="K10441" t="s">
        <v>552</v>
      </c>
    </row>
    <row r="10442" spans="1:11" x14ac:dyDescent="0.25">
      <c r="A10442" t="s">
        <v>522</v>
      </c>
      <c r="B10442">
        <v>242</v>
      </c>
      <c r="C10442">
        <v>27</v>
      </c>
      <c r="D10442">
        <v>16</v>
      </c>
      <c r="E10442" t="s">
        <v>30</v>
      </c>
      <c r="F10442">
        <v>18.03</v>
      </c>
      <c r="G10442">
        <v>62.07</v>
      </c>
      <c r="H10442">
        <v>0.8</v>
      </c>
      <c r="I10442">
        <v>10.38</v>
      </c>
      <c r="J10442">
        <v>0.62</v>
      </c>
      <c r="K10442" t="s">
        <v>970</v>
      </c>
    </row>
    <row r="10443" spans="1:11" x14ac:dyDescent="0.25">
      <c r="A10443" t="s">
        <v>523</v>
      </c>
      <c r="B10443">
        <v>242</v>
      </c>
      <c r="C10443">
        <v>27</v>
      </c>
      <c r="D10443">
        <v>32</v>
      </c>
      <c r="E10443" t="s">
        <v>30</v>
      </c>
      <c r="F10443">
        <v>18.97</v>
      </c>
      <c r="G10443">
        <v>71.510000000000005</v>
      </c>
      <c r="H10443">
        <v>17.329999999999998</v>
      </c>
      <c r="I10443">
        <v>29.14</v>
      </c>
      <c r="J10443">
        <v>1.62</v>
      </c>
      <c r="K10443" t="s">
        <v>971</v>
      </c>
    </row>
    <row r="10444" spans="1:11" x14ac:dyDescent="0.25">
      <c r="A10444" t="s">
        <v>524</v>
      </c>
      <c r="B10444">
        <v>242</v>
      </c>
      <c r="C10444">
        <v>27</v>
      </c>
      <c r="D10444">
        <v>32</v>
      </c>
      <c r="E10444" t="s">
        <v>30</v>
      </c>
      <c r="F10444">
        <v>18.97</v>
      </c>
      <c r="G10444">
        <v>71.569999999999993</v>
      </c>
      <c r="H10444">
        <v>43.87</v>
      </c>
      <c r="I10444">
        <v>165.17</v>
      </c>
      <c r="J10444">
        <v>9.82</v>
      </c>
      <c r="K10444" t="s">
        <v>971</v>
      </c>
    </row>
    <row r="10445" spans="1:11" x14ac:dyDescent="0.25">
      <c r="A10445" t="s">
        <v>527</v>
      </c>
      <c r="B10445">
        <v>253</v>
      </c>
      <c r="C10445">
        <v>24</v>
      </c>
      <c r="D10445">
        <v>5</v>
      </c>
      <c r="E10445" t="s">
        <v>30</v>
      </c>
      <c r="F10445">
        <v>26.47</v>
      </c>
      <c r="G10445">
        <v>29.61</v>
      </c>
      <c r="H10445">
        <v>16</v>
      </c>
      <c r="I10445">
        <v>211.8</v>
      </c>
      <c r="J10445">
        <v>3.93</v>
      </c>
      <c r="K10445" t="s">
        <v>973</v>
      </c>
    </row>
    <row r="10446" spans="1:11" x14ac:dyDescent="0.25">
      <c r="A10446" t="s">
        <v>528</v>
      </c>
      <c r="B10446">
        <v>253</v>
      </c>
      <c r="C10446">
        <v>24</v>
      </c>
      <c r="D10446">
        <v>3</v>
      </c>
      <c r="E10446" t="s">
        <v>30</v>
      </c>
      <c r="F10446">
        <v>26.76</v>
      </c>
      <c r="G10446">
        <v>27.09</v>
      </c>
      <c r="H10446">
        <v>6</v>
      </c>
      <c r="I10446">
        <v>160.36000000000001</v>
      </c>
      <c r="J10446">
        <v>2.7</v>
      </c>
      <c r="K10446" t="s">
        <v>973</v>
      </c>
    </row>
    <row r="10447" spans="1:11" x14ac:dyDescent="0.25">
      <c r="A10447" t="s">
        <v>529</v>
      </c>
      <c r="B10447">
        <v>253</v>
      </c>
      <c r="C10447">
        <v>24</v>
      </c>
      <c r="D10447">
        <v>5</v>
      </c>
      <c r="E10447" t="s">
        <v>30</v>
      </c>
      <c r="F10447">
        <v>19.7</v>
      </c>
      <c r="G10447">
        <v>23.17</v>
      </c>
      <c r="H10447">
        <v>14</v>
      </c>
      <c r="I10447">
        <v>119.32</v>
      </c>
      <c r="J10447">
        <v>2.4300000000000002</v>
      </c>
      <c r="K10447" t="s">
        <v>974</v>
      </c>
    </row>
    <row r="10448" spans="1:11" x14ac:dyDescent="0.25">
      <c r="A10448" t="s">
        <v>530</v>
      </c>
      <c r="B10448">
        <v>253</v>
      </c>
      <c r="C10448">
        <v>24</v>
      </c>
      <c r="D10448">
        <v>3</v>
      </c>
      <c r="E10448" t="s">
        <v>30</v>
      </c>
      <c r="F10448">
        <v>20.079999999999998</v>
      </c>
      <c r="G10448">
        <v>20.98</v>
      </c>
      <c r="H10448">
        <v>26</v>
      </c>
      <c r="I10448">
        <v>520.88</v>
      </c>
      <c r="J10448">
        <v>9.0500000000000007</v>
      </c>
      <c r="K10448" t="s">
        <v>974</v>
      </c>
    </row>
    <row r="10449" spans="1:11" x14ac:dyDescent="0.25">
      <c r="A10449" t="s">
        <v>538</v>
      </c>
      <c r="B10449">
        <v>492</v>
      </c>
      <c r="C10449">
        <v>41</v>
      </c>
      <c r="D10449">
        <v>13</v>
      </c>
      <c r="E10449" t="s">
        <v>30</v>
      </c>
      <c r="F10449">
        <v>1.31</v>
      </c>
      <c r="G10449">
        <v>8.09</v>
      </c>
      <c r="H10449" t="s">
        <v>31</v>
      </c>
      <c r="I10449" t="s">
        <v>31</v>
      </c>
      <c r="J10449" t="s">
        <v>31</v>
      </c>
      <c r="K10449" t="s">
        <v>982</v>
      </c>
    </row>
    <row r="10450" spans="1:11" x14ac:dyDescent="0.25">
      <c r="A10450" t="s">
        <v>539</v>
      </c>
      <c r="B10450">
        <v>492</v>
      </c>
      <c r="C10450">
        <v>41</v>
      </c>
      <c r="D10450">
        <v>14</v>
      </c>
      <c r="E10450" t="s">
        <v>30</v>
      </c>
      <c r="F10450">
        <v>1.62</v>
      </c>
      <c r="G10450">
        <v>7.39</v>
      </c>
      <c r="H10450">
        <v>2</v>
      </c>
      <c r="I10450">
        <v>3</v>
      </c>
      <c r="J10450">
        <v>0.22</v>
      </c>
      <c r="K10450" t="s">
        <v>983</v>
      </c>
    </row>
    <row r="10451" spans="1:11" x14ac:dyDescent="0.25">
      <c r="A10451" t="s">
        <v>540</v>
      </c>
      <c r="B10451">
        <v>492</v>
      </c>
      <c r="C10451">
        <v>41</v>
      </c>
      <c r="D10451">
        <v>38</v>
      </c>
      <c r="E10451" t="s">
        <v>30</v>
      </c>
      <c r="F10451">
        <v>10.06</v>
      </c>
      <c r="G10451">
        <v>39.99</v>
      </c>
      <c r="H10451" t="s">
        <v>31</v>
      </c>
      <c r="I10451" t="s">
        <v>31</v>
      </c>
      <c r="J10451" t="s">
        <v>31</v>
      </c>
      <c r="K10451" t="s">
        <v>613</v>
      </c>
    </row>
    <row r="10452" spans="1:11" x14ac:dyDescent="0.25">
      <c r="A10452" t="s">
        <v>541</v>
      </c>
      <c r="B10452">
        <v>492</v>
      </c>
      <c r="C10452">
        <v>41</v>
      </c>
      <c r="D10452">
        <v>38</v>
      </c>
      <c r="E10452" t="s">
        <v>30</v>
      </c>
      <c r="F10452">
        <v>10.06</v>
      </c>
      <c r="G10452">
        <v>39.630000000000003</v>
      </c>
      <c r="H10452" t="s">
        <v>31</v>
      </c>
      <c r="I10452" t="s">
        <v>31</v>
      </c>
      <c r="J10452" t="s">
        <v>31</v>
      </c>
      <c r="K10452" t="s">
        <v>613</v>
      </c>
    </row>
    <row r="10453" spans="1:11" x14ac:dyDescent="0.25">
      <c r="A10453" t="s">
        <v>542</v>
      </c>
      <c r="B10453">
        <v>151</v>
      </c>
      <c r="C10453">
        <v>33</v>
      </c>
      <c r="D10453">
        <v>8</v>
      </c>
      <c r="E10453" t="s">
        <v>30</v>
      </c>
      <c r="F10453">
        <v>23.81</v>
      </c>
      <c r="G10453">
        <v>33.340000000000003</v>
      </c>
      <c r="H10453" t="s">
        <v>31</v>
      </c>
      <c r="I10453" t="s">
        <v>31</v>
      </c>
      <c r="J10453" t="s">
        <v>31</v>
      </c>
      <c r="K10453" t="s">
        <v>984</v>
      </c>
    </row>
    <row r="10454" spans="1:11" x14ac:dyDescent="0.25">
      <c r="A10454" t="s">
        <v>543</v>
      </c>
      <c r="B10454">
        <v>151</v>
      </c>
      <c r="C10454">
        <v>33</v>
      </c>
      <c r="D10454">
        <v>8</v>
      </c>
      <c r="E10454" t="s">
        <v>30</v>
      </c>
      <c r="F10454">
        <v>22.77</v>
      </c>
      <c r="G10454">
        <v>32.270000000000003</v>
      </c>
      <c r="H10454" t="s">
        <v>31</v>
      </c>
      <c r="I10454" s="1" t="s">
        <v>31</v>
      </c>
      <c r="J10454" t="s">
        <v>31</v>
      </c>
      <c r="K10454" t="s">
        <v>985</v>
      </c>
    </row>
    <row r="10455" spans="1:11" x14ac:dyDescent="0.25">
      <c r="A10455" t="s">
        <v>544</v>
      </c>
      <c r="B10455">
        <v>151</v>
      </c>
      <c r="C10455">
        <v>33</v>
      </c>
      <c r="D10455">
        <v>11</v>
      </c>
      <c r="E10455" t="s">
        <v>30</v>
      </c>
      <c r="F10455">
        <v>40.81</v>
      </c>
      <c r="G10455">
        <v>49.72</v>
      </c>
      <c r="H10455" t="s">
        <v>31</v>
      </c>
      <c r="I10455" s="1" t="s">
        <v>31</v>
      </c>
      <c r="J10455" t="s">
        <v>31</v>
      </c>
      <c r="K10455" t="s">
        <v>986</v>
      </c>
    </row>
    <row r="10456" spans="1:11" x14ac:dyDescent="0.25">
      <c r="A10456" t="s">
        <v>545</v>
      </c>
      <c r="B10456">
        <v>151</v>
      </c>
      <c r="C10456">
        <v>33</v>
      </c>
      <c r="D10456">
        <v>12</v>
      </c>
      <c r="E10456" t="s">
        <v>30</v>
      </c>
      <c r="F10456">
        <v>42.22</v>
      </c>
      <c r="G10456">
        <v>55.47</v>
      </c>
      <c r="H10456" t="s">
        <v>31</v>
      </c>
      <c r="I10456" t="s">
        <v>31</v>
      </c>
      <c r="J10456" t="s">
        <v>31</v>
      </c>
      <c r="K10456" t="s">
        <v>987</v>
      </c>
    </row>
    <row r="10457" spans="1:11" x14ac:dyDescent="0.25">
      <c r="A10457" t="s">
        <v>1010</v>
      </c>
      <c r="B10457">
        <v>111</v>
      </c>
      <c r="C10457">
        <v>11</v>
      </c>
      <c r="D10457">
        <v>59</v>
      </c>
      <c r="E10457" t="s">
        <v>30</v>
      </c>
      <c r="F10457">
        <v>80.77</v>
      </c>
      <c r="G10457">
        <v>199.71</v>
      </c>
      <c r="H10457">
        <v>342</v>
      </c>
      <c r="I10457" s="1">
        <v>4822.0200000000004</v>
      </c>
      <c r="J10457">
        <v>199.99</v>
      </c>
      <c r="K10457" t="s">
        <v>1011</v>
      </c>
    </row>
    <row r="10458" spans="1:11" x14ac:dyDescent="0.25">
      <c r="A10458" t="s">
        <v>1012</v>
      </c>
      <c r="B10458">
        <v>111</v>
      </c>
      <c r="C10458">
        <v>11</v>
      </c>
      <c r="D10458">
        <v>59</v>
      </c>
      <c r="E10458" t="s">
        <v>30</v>
      </c>
      <c r="F10458">
        <v>80.77</v>
      </c>
      <c r="G10458">
        <v>199.71</v>
      </c>
      <c r="H10458">
        <v>412</v>
      </c>
      <c r="I10458" s="1">
        <v>5745.02</v>
      </c>
      <c r="J10458">
        <v>238.7</v>
      </c>
      <c r="K10458" t="s">
        <v>1011</v>
      </c>
    </row>
    <row r="10459" spans="1:11" x14ac:dyDescent="0.25">
      <c r="A10459" t="s">
        <v>1013</v>
      </c>
      <c r="B10459">
        <v>243</v>
      </c>
      <c r="C10459">
        <v>28</v>
      </c>
      <c r="D10459">
        <v>6</v>
      </c>
      <c r="E10459" t="s">
        <v>30</v>
      </c>
      <c r="F10459">
        <v>18.77</v>
      </c>
      <c r="G10459">
        <v>26.56</v>
      </c>
      <c r="H10459">
        <v>62</v>
      </c>
      <c r="I10459">
        <v>661.04</v>
      </c>
      <c r="J10459">
        <v>15.03</v>
      </c>
      <c r="K10459" t="s">
        <v>1014</v>
      </c>
    </row>
    <row r="10460" spans="1:11" x14ac:dyDescent="0.25">
      <c r="A10460" t="s">
        <v>1015</v>
      </c>
      <c r="B10460">
        <v>243</v>
      </c>
      <c r="C10460">
        <v>28</v>
      </c>
      <c r="D10460">
        <v>6</v>
      </c>
      <c r="E10460" t="s">
        <v>30</v>
      </c>
      <c r="F10460">
        <v>19.25</v>
      </c>
      <c r="G10460">
        <v>27.2</v>
      </c>
      <c r="H10460">
        <v>84</v>
      </c>
      <c r="I10460">
        <v>874.68</v>
      </c>
      <c r="J10460">
        <v>19.48</v>
      </c>
      <c r="K10460" t="s">
        <v>1016</v>
      </c>
    </row>
    <row r="10461" spans="1:11" x14ac:dyDescent="0.25">
      <c r="A10461" t="s">
        <v>1017</v>
      </c>
      <c r="B10461">
        <v>243</v>
      </c>
      <c r="C10461">
        <v>28</v>
      </c>
      <c r="D10461">
        <v>8</v>
      </c>
      <c r="E10461" t="s">
        <v>30</v>
      </c>
      <c r="F10461">
        <v>7.77</v>
      </c>
      <c r="G10461">
        <v>17.600000000000001</v>
      </c>
      <c r="H10461" t="s">
        <v>31</v>
      </c>
      <c r="I10461" t="s">
        <v>31</v>
      </c>
      <c r="J10461" t="s">
        <v>31</v>
      </c>
      <c r="K10461" t="s">
        <v>1018</v>
      </c>
    </row>
    <row r="10462" spans="1:11" x14ac:dyDescent="0.25">
      <c r="A10462" t="s">
        <v>1019</v>
      </c>
      <c r="B10462">
        <v>243</v>
      </c>
      <c r="C10462">
        <v>28</v>
      </c>
      <c r="D10462">
        <v>8</v>
      </c>
      <c r="E10462" t="s">
        <v>30</v>
      </c>
      <c r="F10462">
        <v>7.77</v>
      </c>
      <c r="G10462">
        <v>26.91</v>
      </c>
      <c r="H10462" t="s">
        <v>31</v>
      </c>
      <c r="I10462" t="s">
        <v>31</v>
      </c>
      <c r="J10462" t="s">
        <v>31</v>
      </c>
      <c r="K10462" t="s">
        <v>1018</v>
      </c>
    </row>
    <row r="10463" spans="1:11" x14ac:dyDescent="0.25">
      <c r="A10463" t="s">
        <v>1020</v>
      </c>
      <c r="B10463">
        <v>243</v>
      </c>
      <c r="C10463">
        <v>28</v>
      </c>
      <c r="D10463">
        <v>8</v>
      </c>
      <c r="E10463" t="s">
        <v>30</v>
      </c>
      <c r="F10463">
        <v>7.77</v>
      </c>
      <c r="G10463">
        <v>17.600000000000001</v>
      </c>
      <c r="H10463">
        <v>6</v>
      </c>
      <c r="I10463">
        <v>28.86</v>
      </c>
      <c r="J10463">
        <v>1.1100000000000001</v>
      </c>
      <c r="K10463" t="s">
        <v>1018</v>
      </c>
    </row>
    <row r="10464" spans="1:11" x14ac:dyDescent="0.25">
      <c r="A10464" t="s">
        <v>1021</v>
      </c>
      <c r="B10464">
        <v>243</v>
      </c>
      <c r="C10464">
        <v>28</v>
      </c>
      <c r="D10464">
        <v>8</v>
      </c>
      <c r="E10464" t="s">
        <v>30</v>
      </c>
      <c r="F10464">
        <v>7.77</v>
      </c>
      <c r="G10464">
        <v>26.91</v>
      </c>
      <c r="H10464">
        <v>2</v>
      </c>
      <c r="I10464">
        <v>8.8800000000000008</v>
      </c>
      <c r="J10464">
        <v>0.52</v>
      </c>
      <c r="K10464" t="s">
        <v>1018</v>
      </c>
    </row>
    <row r="10465" spans="1:11" x14ac:dyDescent="0.25">
      <c r="A10465" t="s">
        <v>1022</v>
      </c>
      <c r="B10465">
        <v>292</v>
      </c>
      <c r="C10465">
        <v>21</v>
      </c>
      <c r="D10465">
        <v>4</v>
      </c>
      <c r="E10465" t="s">
        <v>30</v>
      </c>
      <c r="F10465">
        <v>0.72</v>
      </c>
      <c r="G10465">
        <v>4.8</v>
      </c>
      <c r="H10465" t="s">
        <v>31</v>
      </c>
      <c r="I10465" t="s">
        <v>31</v>
      </c>
      <c r="J10465" t="s">
        <v>31</v>
      </c>
      <c r="K10465" t="s">
        <v>907</v>
      </c>
    </row>
    <row r="10466" spans="1:11" x14ac:dyDescent="0.25">
      <c r="A10466" t="s">
        <v>1023</v>
      </c>
      <c r="B10466">
        <v>243</v>
      </c>
      <c r="C10466">
        <v>28</v>
      </c>
      <c r="D10466">
        <v>13</v>
      </c>
      <c r="E10466" t="s">
        <v>30</v>
      </c>
      <c r="F10466">
        <v>14.76</v>
      </c>
      <c r="G10466">
        <v>35.4</v>
      </c>
      <c r="H10466" t="s">
        <v>31</v>
      </c>
      <c r="I10466" t="s">
        <v>31</v>
      </c>
      <c r="J10466" t="s">
        <v>31</v>
      </c>
      <c r="K10466" t="s">
        <v>1024</v>
      </c>
    </row>
    <row r="10467" spans="1:11" x14ac:dyDescent="0.25">
      <c r="A10467" t="s">
        <v>1025</v>
      </c>
      <c r="B10467">
        <v>243</v>
      </c>
      <c r="C10467">
        <v>28</v>
      </c>
      <c r="D10467">
        <v>13</v>
      </c>
      <c r="E10467" t="s">
        <v>30</v>
      </c>
      <c r="F10467">
        <v>14.76</v>
      </c>
      <c r="G10467">
        <v>50.03</v>
      </c>
      <c r="H10467" t="s">
        <v>31</v>
      </c>
      <c r="I10467" t="s">
        <v>31</v>
      </c>
      <c r="J10467" t="s">
        <v>31</v>
      </c>
      <c r="K10467" t="s">
        <v>1024</v>
      </c>
    </row>
    <row r="10468" spans="1:11" x14ac:dyDescent="0.25">
      <c r="A10468" t="s">
        <v>1026</v>
      </c>
      <c r="B10468">
        <v>243</v>
      </c>
      <c r="C10468">
        <v>28</v>
      </c>
      <c r="D10468">
        <v>6</v>
      </c>
      <c r="E10468" t="s">
        <v>30</v>
      </c>
      <c r="F10468">
        <v>8.8800000000000008</v>
      </c>
      <c r="G10468">
        <v>18.399999999999999</v>
      </c>
      <c r="H10468">
        <v>4</v>
      </c>
      <c r="I10468">
        <v>11.1</v>
      </c>
      <c r="J10468">
        <v>0.41</v>
      </c>
      <c r="K10468" t="s">
        <v>1027</v>
      </c>
    </row>
    <row r="10469" spans="1:11" x14ac:dyDescent="0.25">
      <c r="A10469" t="s">
        <v>1028</v>
      </c>
      <c r="B10469">
        <v>243</v>
      </c>
      <c r="C10469">
        <v>28</v>
      </c>
      <c r="D10469">
        <v>16</v>
      </c>
      <c r="E10469" t="s">
        <v>30</v>
      </c>
      <c r="F10469">
        <v>17.760000000000002</v>
      </c>
      <c r="G10469">
        <v>61.68</v>
      </c>
      <c r="H10469" t="s">
        <v>31</v>
      </c>
      <c r="I10469" t="s">
        <v>31</v>
      </c>
      <c r="J10469" t="s">
        <v>31</v>
      </c>
      <c r="K10469" t="s">
        <v>1029</v>
      </c>
    </row>
    <row r="10470" spans="1:11" x14ac:dyDescent="0.25">
      <c r="A10470" t="s">
        <v>1030</v>
      </c>
      <c r="B10470">
        <v>243</v>
      </c>
      <c r="C10470">
        <v>28</v>
      </c>
      <c r="D10470">
        <v>16</v>
      </c>
      <c r="E10470" t="s">
        <v>30</v>
      </c>
      <c r="F10470">
        <v>17.760000000000002</v>
      </c>
      <c r="G10470">
        <v>40.4</v>
      </c>
      <c r="H10470">
        <v>28</v>
      </c>
      <c r="I10470">
        <v>166.5</v>
      </c>
      <c r="J10470">
        <v>6.42</v>
      </c>
      <c r="K10470" t="s">
        <v>1029</v>
      </c>
    </row>
    <row r="10471" spans="1:11" x14ac:dyDescent="0.25">
      <c r="A10471" t="s">
        <v>1031</v>
      </c>
      <c r="B10471">
        <v>243</v>
      </c>
      <c r="C10471">
        <v>28</v>
      </c>
      <c r="D10471">
        <v>16</v>
      </c>
      <c r="E10471" t="s">
        <v>30</v>
      </c>
      <c r="F10471">
        <v>17.760000000000002</v>
      </c>
      <c r="G10471">
        <v>61.68</v>
      </c>
      <c r="H10471">
        <v>14</v>
      </c>
      <c r="I10471">
        <v>86.58</v>
      </c>
      <c r="J10471">
        <v>5.05</v>
      </c>
      <c r="K10471" t="s">
        <v>1029</v>
      </c>
    </row>
    <row r="10472" spans="1:11" x14ac:dyDescent="0.25">
      <c r="A10472" t="s">
        <v>133</v>
      </c>
      <c r="B10472">
        <v>392</v>
      </c>
      <c r="C10472">
        <v>31</v>
      </c>
      <c r="D10472">
        <v>59</v>
      </c>
      <c r="E10472" t="s">
        <v>30</v>
      </c>
      <c r="F10472">
        <v>13.1</v>
      </c>
      <c r="G10472">
        <v>183.19</v>
      </c>
      <c r="H10472" t="s">
        <v>31</v>
      </c>
      <c r="I10472" t="s">
        <v>31</v>
      </c>
      <c r="J10472" t="s">
        <v>31</v>
      </c>
      <c r="K10472" t="s">
        <v>560</v>
      </c>
    </row>
    <row r="10473" spans="1:11" x14ac:dyDescent="0.25">
      <c r="A10473" t="s">
        <v>134</v>
      </c>
      <c r="B10473">
        <v>392</v>
      </c>
      <c r="C10473">
        <v>31</v>
      </c>
      <c r="D10473">
        <v>59</v>
      </c>
      <c r="E10473" t="s">
        <v>30</v>
      </c>
      <c r="F10473">
        <v>13.86</v>
      </c>
      <c r="G10473">
        <v>182.61</v>
      </c>
      <c r="H10473">
        <v>4</v>
      </c>
      <c r="I10473">
        <v>14.5</v>
      </c>
      <c r="J10473">
        <v>1.39</v>
      </c>
      <c r="K10473" t="s">
        <v>644</v>
      </c>
    </row>
    <row r="10474" spans="1:11" x14ac:dyDescent="0.25">
      <c r="A10474" t="s">
        <v>135</v>
      </c>
      <c r="B10474">
        <v>392</v>
      </c>
      <c r="C10474">
        <v>31</v>
      </c>
      <c r="D10474">
        <v>83</v>
      </c>
      <c r="E10474" t="s">
        <v>30</v>
      </c>
      <c r="F10474">
        <v>25.29</v>
      </c>
      <c r="G10474">
        <v>99.52</v>
      </c>
      <c r="H10474" t="s">
        <v>31</v>
      </c>
      <c r="I10474" t="s">
        <v>31</v>
      </c>
      <c r="J10474" t="s">
        <v>31</v>
      </c>
      <c r="K10474" t="s">
        <v>645</v>
      </c>
    </row>
    <row r="10475" spans="1:11" x14ac:dyDescent="0.25">
      <c r="A10475" t="s">
        <v>136</v>
      </c>
      <c r="B10475">
        <v>392</v>
      </c>
      <c r="C10475">
        <v>31</v>
      </c>
      <c r="D10475">
        <v>42</v>
      </c>
      <c r="E10475" t="s">
        <v>30</v>
      </c>
      <c r="F10475">
        <v>14.37</v>
      </c>
      <c r="G10475">
        <v>53.3</v>
      </c>
      <c r="H10475">
        <v>0.62</v>
      </c>
      <c r="I10475">
        <v>1.65</v>
      </c>
      <c r="J10475">
        <v>0.15</v>
      </c>
      <c r="K10475" t="s">
        <v>646</v>
      </c>
    </row>
    <row r="10476" spans="1:11" x14ac:dyDescent="0.25">
      <c r="A10476" t="s">
        <v>137</v>
      </c>
      <c r="B10476">
        <v>392</v>
      </c>
      <c r="C10476">
        <v>31</v>
      </c>
      <c r="D10476">
        <v>39</v>
      </c>
      <c r="E10476" t="s">
        <v>30</v>
      </c>
      <c r="F10476">
        <v>13.12</v>
      </c>
      <c r="G10476">
        <v>48.28</v>
      </c>
      <c r="H10476" t="s">
        <v>31</v>
      </c>
      <c r="I10476" t="s">
        <v>31</v>
      </c>
      <c r="J10476" t="s">
        <v>31</v>
      </c>
      <c r="K10476" t="s">
        <v>647</v>
      </c>
    </row>
    <row r="10477" spans="1:11" x14ac:dyDescent="0.25">
      <c r="A10477" t="s">
        <v>138</v>
      </c>
      <c r="B10477">
        <v>392</v>
      </c>
      <c r="C10477">
        <v>31</v>
      </c>
      <c r="D10477">
        <v>54</v>
      </c>
      <c r="E10477" t="s">
        <v>30</v>
      </c>
      <c r="F10477">
        <v>14.69</v>
      </c>
      <c r="G10477">
        <v>60.28</v>
      </c>
      <c r="H10477">
        <v>1.1399999999999999</v>
      </c>
      <c r="I10477">
        <v>3.89</v>
      </c>
      <c r="J10477">
        <v>0.3</v>
      </c>
      <c r="K10477" t="s">
        <v>648</v>
      </c>
    </row>
    <row r="10478" spans="1:11" x14ac:dyDescent="0.25">
      <c r="A10478" t="s">
        <v>139</v>
      </c>
      <c r="B10478">
        <v>392</v>
      </c>
      <c r="C10478">
        <v>31</v>
      </c>
      <c r="D10478">
        <v>54</v>
      </c>
      <c r="E10478" t="s">
        <v>30</v>
      </c>
      <c r="F10478">
        <v>14.69</v>
      </c>
      <c r="G10478">
        <v>60.51</v>
      </c>
      <c r="H10478">
        <v>3.42</v>
      </c>
      <c r="I10478">
        <v>18.809999999999999</v>
      </c>
      <c r="J10478">
        <v>1.56</v>
      </c>
      <c r="K10478" t="s">
        <v>649</v>
      </c>
    </row>
    <row r="10479" spans="1:11" x14ac:dyDescent="0.25">
      <c r="A10479" t="s">
        <v>140</v>
      </c>
      <c r="B10479">
        <v>392</v>
      </c>
      <c r="C10479">
        <v>31</v>
      </c>
      <c r="D10479">
        <v>50</v>
      </c>
      <c r="E10479" t="s">
        <v>30</v>
      </c>
      <c r="F10479">
        <v>13</v>
      </c>
      <c r="G10479">
        <v>54.89</v>
      </c>
      <c r="H10479">
        <v>0.86</v>
      </c>
      <c r="I10479">
        <v>2.93</v>
      </c>
      <c r="J10479">
        <v>0.23</v>
      </c>
      <c r="K10479" t="s">
        <v>650</v>
      </c>
    </row>
    <row r="10480" spans="1:11" x14ac:dyDescent="0.25">
      <c r="A10480" t="s">
        <v>141</v>
      </c>
      <c r="B10480">
        <v>392</v>
      </c>
      <c r="C10480">
        <v>31</v>
      </c>
      <c r="D10480">
        <v>50</v>
      </c>
      <c r="E10480" t="s">
        <v>30</v>
      </c>
      <c r="F10480">
        <v>13</v>
      </c>
      <c r="G10480">
        <v>55.12</v>
      </c>
      <c r="H10480">
        <v>2.58</v>
      </c>
      <c r="I10480">
        <v>14.2</v>
      </c>
      <c r="J10480">
        <v>1.18</v>
      </c>
      <c r="K10480" t="s">
        <v>651</v>
      </c>
    </row>
    <row r="10481" spans="1:11" x14ac:dyDescent="0.25">
      <c r="A10481" t="s">
        <v>142</v>
      </c>
      <c r="B10481">
        <v>392</v>
      </c>
      <c r="C10481">
        <v>31</v>
      </c>
      <c r="D10481">
        <v>50</v>
      </c>
      <c r="E10481" t="s">
        <v>30</v>
      </c>
      <c r="F10481">
        <v>18.97</v>
      </c>
      <c r="G10481">
        <v>64.959999999999994</v>
      </c>
      <c r="H10481">
        <v>16</v>
      </c>
      <c r="I10481">
        <v>95.2</v>
      </c>
      <c r="J10481">
        <v>6.62</v>
      </c>
      <c r="K10481" t="s">
        <v>652</v>
      </c>
    </row>
    <row r="10482" spans="1:11" x14ac:dyDescent="0.25">
      <c r="A10482" t="s">
        <v>143</v>
      </c>
      <c r="B10482">
        <v>392</v>
      </c>
      <c r="C10482">
        <v>31</v>
      </c>
      <c r="D10482">
        <v>49</v>
      </c>
      <c r="E10482" t="s">
        <v>30</v>
      </c>
      <c r="F10482">
        <v>18.96</v>
      </c>
      <c r="G10482">
        <v>64.16</v>
      </c>
      <c r="H10482" t="s">
        <v>31</v>
      </c>
      <c r="I10482" t="s">
        <v>31</v>
      </c>
      <c r="J10482" t="s">
        <v>31</v>
      </c>
      <c r="K10482" t="s">
        <v>653</v>
      </c>
    </row>
    <row r="10483" spans="1:11" x14ac:dyDescent="0.25">
      <c r="A10483" t="s">
        <v>144</v>
      </c>
      <c r="B10483">
        <v>392</v>
      </c>
      <c r="C10483">
        <v>31</v>
      </c>
      <c r="D10483">
        <v>64</v>
      </c>
      <c r="E10483" t="s">
        <v>30</v>
      </c>
      <c r="F10483">
        <v>20.18</v>
      </c>
      <c r="G10483">
        <v>84.17</v>
      </c>
      <c r="H10483" t="s">
        <v>31</v>
      </c>
      <c r="I10483" t="s">
        <v>31</v>
      </c>
      <c r="J10483" t="s">
        <v>31</v>
      </c>
      <c r="K10483" t="s">
        <v>654</v>
      </c>
    </row>
    <row r="10484" spans="1:11" x14ac:dyDescent="0.25">
      <c r="A10484" t="s">
        <v>145</v>
      </c>
      <c r="B10484">
        <v>392</v>
      </c>
      <c r="C10484">
        <v>31</v>
      </c>
      <c r="D10484">
        <v>61</v>
      </c>
      <c r="E10484" t="s">
        <v>30</v>
      </c>
      <c r="F10484">
        <v>20.28</v>
      </c>
      <c r="G10484">
        <v>81.52</v>
      </c>
      <c r="H10484">
        <v>0.34</v>
      </c>
      <c r="I10484">
        <v>0.68</v>
      </c>
      <c r="J10484">
        <v>0.05</v>
      </c>
      <c r="K10484" t="s">
        <v>655</v>
      </c>
    </row>
    <row r="10485" spans="1:11" x14ac:dyDescent="0.25">
      <c r="A10485" t="s">
        <v>146</v>
      </c>
      <c r="B10485">
        <v>392</v>
      </c>
      <c r="C10485">
        <v>31</v>
      </c>
      <c r="D10485">
        <v>65</v>
      </c>
      <c r="E10485" t="s">
        <v>30</v>
      </c>
      <c r="F10485">
        <v>17.559999999999999</v>
      </c>
      <c r="G10485">
        <v>73.040000000000006</v>
      </c>
      <c r="H10485">
        <v>2.4</v>
      </c>
      <c r="I10485">
        <v>8.9</v>
      </c>
      <c r="J10485">
        <v>0.63</v>
      </c>
      <c r="K10485" t="s">
        <v>656</v>
      </c>
    </row>
    <row r="10486" spans="1:11" x14ac:dyDescent="0.25">
      <c r="A10486" t="s">
        <v>147</v>
      </c>
      <c r="B10486">
        <v>392</v>
      </c>
      <c r="C10486">
        <v>31</v>
      </c>
      <c r="D10486">
        <v>67</v>
      </c>
      <c r="E10486" t="s">
        <v>30</v>
      </c>
      <c r="F10486">
        <v>18.82</v>
      </c>
      <c r="G10486">
        <v>76.650000000000006</v>
      </c>
      <c r="H10486" t="s">
        <v>31</v>
      </c>
      <c r="I10486" t="s">
        <v>31</v>
      </c>
      <c r="J10486" t="s">
        <v>31</v>
      </c>
      <c r="K10486" t="s">
        <v>657</v>
      </c>
    </row>
    <row r="10487" spans="1:11" x14ac:dyDescent="0.25">
      <c r="A10487" t="s">
        <v>148</v>
      </c>
      <c r="B10487">
        <v>392</v>
      </c>
      <c r="C10487">
        <v>31</v>
      </c>
      <c r="D10487">
        <v>80</v>
      </c>
      <c r="E10487" t="s">
        <v>30</v>
      </c>
      <c r="F10487">
        <v>23.61</v>
      </c>
      <c r="G10487">
        <v>97.1</v>
      </c>
      <c r="H10487">
        <v>2</v>
      </c>
      <c r="I10487">
        <v>6.76</v>
      </c>
      <c r="J10487">
        <v>0.37</v>
      </c>
      <c r="K10487" t="s">
        <v>658</v>
      </c>
    </row>
    <row r="10488" spans="1:11" x14ac:dyDescent="0.25">
      <c r="A10488" t="s">
        <v>149</v>
      </c>
      <c r="B10488">
        <v>392</v>
      </c>
      <c r="C10488">
        <v>31</v>
      </c>
      <c r="D10488">
        <v>80</v>
      </c>
      <c r="E10488" t="s">
        <v>30</v>
      </c>
      <c r="F10488">
        <v>23.46</v>
      </c>
      <c r="G10488">
        <v>96.01</v>
      </c>
      <c r="H10488" t="s">
        <v>31</v>
      </c>
      <c r="I10488" t="s">
        <v>31</v>
      </c>
      <c r="J10488" t="s">
        <v>31</v>
      </c>
      <c r="K10488" t="s">
        <v>659</v>
      </c>
    </row>
    <row r="10489" spans="1:11" x14ac:dyDescent="0.25">
      <c r="A10489" t="s">
        <v>150</v>
      </c>
      <c r="B10489">
        <v>392</v>
      </c>
      <c r="C10489">
        <v>31</v>
      </c>
      <c r="D10489">
        <v>54</v>
      </c>
      <c r="E10489" t="s">
        <v>30</v>
      </c>
      <c r="F10489">
        <v>14.68</v>
      </c>
      <c r="G10489">
        <v>59.73</v>
      </c>
      <c r="H10489">
        <v>2</v>
      </c>
      <c r="I10489">
        <v>24.3</v>
      </c>
      <c r="J10489">
        <v>1.74</v>
      </c>
      <c r="K10489" t="s">
        <v>660</v>
      </c>
    </row>
    <row r="10490" spans="1:11" x14ac:dyDescent="0.25">
      <c r="A10490" t="s">
        <v>151</v>
      </c>
      <c r="B10490">
        <v>392</v>
      </c>
      <c r="C10490">
        <v>31</v>
      </c>
      <c r="D10490">
        <v>51</v>
      </c>
      <c r="E10490" t="s">
        <v>30</v>
      </c>
      <c r="F10490">
        <v>14.68</v>
      </c>
      <c r="G10490">
        <v>57.64</v>
      </c>
      <c r="H10490" t="s">
        <v>31</v>
      </c>
      <c r="I10490" t="s">
        <v>31</v>
      </c>
      <c r="J10490" t="s">
        <v>31</v>
      </c>
      <c r="K10490" t="s">
        <v>661</v>
      </c>
    </row>
    <row r="10491" spans="1:11" x14ac:dyDescent="0.25">
      <c r="A10491" t="s">
        <v>152</v>
      </c>
      <c r="B10491">
        <v>392</v>
      </c>
      <c r="C10491">
        <v>31</v>
      </c>
      <c r="D10491">
        <v>49</v>
      </c>
      <c r="E10491" t="s">
        <v>30</v>
      </c>
      <c r="F10491">
        <v>12.26</v>
      </c>
      <c r="G10491">
        <v>55.88</v>
      </c>
      <c r="H10491" t="s">
        <v>31</v>
      </c>
      <c r="I10491" t="s">
        <v>31</v>
      </c>
      <c r="J10491" t="s">
        <v>31</v>
      </c>
      <c r="K10491" t="s">
        <v>662</v>
      </c>
    </row>
    <row r="10492" spans="1:11" x14ac:dyDescent="0.25">
      <c r="A10492" t="s">
        <v>153</v>
      </c>
      <c r="B10492">
        <v>392</v>
      </c>
      <c r="C10492">
        <v>31</v>
      </c>
      <c r="D10492">
        <v>39</v>
      </c>
      <c r="E10492" t="s">
        <v>30</v>
      </c>
      <c r="F10492">
        <v>10.35</v>
      </c>
      <c r="G10492">
        <v>46.25</v>
      </c>
      <c r="H10492" t="s">
        <v>31</v>
      </c>
      <c r="I10492" t="s">
        <v>31</v>
      </c>
      <c r="J10492" t="s">
        <v>31</v>
      </c>
      <c r="K10492" t="s">
        <v>662</v>
      </c>
    </row>
    <row r="10493" spans="1:11" x14ac:dyDescent="0.25">
      <c r="A10493" t="s">
        <v>154</v>
      </c>
      <c r="B10493">
        <v>392</v>
      </c>
      <c r="C10493">
        <v>31</v>
      </c>
      <c r="D10493">
        <v>44</v>
      </c>
      <c r="E10493" t="s">
        <v>30</v>
      </c>
      <c r="F10493">
        <v>15.37</v>
      </c>
      <c r="G10493">
        <v>53.29</v>
      </c>
      <c r="H10493" t="s">
        <v>31</v>
      </c>
      <c r="I10493" t="s">
        <v>31</v>
      </c>
      <c r="J10493" t="s">
        <v>31</v>
      </c>
      <c r="K10493" t="s">
        <v>663</v>
      </c>
    </row>
    <row r="10494" spans="1:11" x14ac:dyDescent="0.25">
      <c r="A10494" t="s">
        <v>155</v>
      </c>
      <c r="B10494">
        <v>392</v>
      </c>
      <c r="C10494">
        <v>31</v>
      </c>
      <c r="D10494">
        <v>44</v>
      </c>
      <c r="E10494" t="s">
        <v>30</v>
      </c>
      <c r="F10494">
        <v>15.37</v>
      </c>
      <c r="G10494">
        <v>53.29</v>
      </c>
      <c r="H10494" t="s">
        <v>31</v>
      </c>
      <c r="I10494" t="s">
        <v>31</v>
      </c>
      <c r="J10494" t="s">
        <v>31</v>
      </c>
      <c r="K10494" t="s">
        <v>663</v>
      </c>
    </row>
    <row r="10495" spans="1:11" x14ac:dyDescent="0.25">
      <c r="A10495" t="s">
        <v>156</v>
      </c>
      <c r="B10495">
        <v>392</v>
      </c>
      <c r="C10495">
        <v>31</v>
      </c>
      <c r="D10495">
        <v>29</v>
      </c>
      <c r="E10495" t="s">
        <v>30</v>
      </c>
      <c r="F10495">
        <v>5.71</v>
      </c>
      <c r="G10495">
        <v>31.4</v>
      </c>
      <c r="H10495" t="s">
        <v>31</v>
      </c>
      <c r="I10495" t="s">
        <v>31</v>
      </c>
      <c r="J10495" t="s">
        <v>31</v>
      </c>
      <c r="K10495" t="s">
        <v>664</v>
      </c>
    </row>
    <row r="10496" spans="1:11" x14ac:dyDescent="0.25">
      <c r="A10496" t="s">
        <v>157</v>
      </c>
      <c r="B10496">
        <v>392</v>
      </c>
      <c r="C10496">
        <v>31</v>
      </c>
      <c r="D10496">
        <v>31</v>
      </c>
      <c r="E10496" t="s">
        <v>30</v>
      </c>
      <c r="F10496">
        <v>6.66</v>
      </c>
      <c r="G10496">
        <v>34.39</v>
      </c>
      <c r="H10496" t="s">
        <v>31</v>
      </c>
      <c r="I10496" t="s">
        <v>31</v>
      </c>
      <c r="J10496" t="s">
        <v>31</v>
      </c>
      <c r="K10496" t="s">
        <v>665</v>
      </c>
    </row>
    <row r="10497" spans="1:11" x14ac:dyDescent="0.25">
      <c r="A10497" t="s">
        <v>158</v>
      </c>
      <c r="B10497">
        <v>392</v>
      </c>
      <c r="C10497">
        <v>31</v>
      </c>
      <c r="D10497">
        <v>104</v>
      </c>
      <c r="E10497" t="s">
        <v>30</v>
      </c>
      <c r="F10497">
        <v>29.58</v>
      </c>
      <c r="G10497">
        <v>124.64</v>
      </c>
      <c r="H10497" t="s">
        <v>31</v>
      </c>
      <c r="I10497" t="s">
        <v>31</v>
      </c>
      <c r="J10497" t="s">
        <v>31</v>
      </c>
      <c r="K10497" t="s">
        <v>666</v>
      </c>
    </row>
    <row r="10498" spans="1:11" x14ac:dyDescent="0.25">
      <c r="A10498" t="s">
        <v>159</v>
      </c>
      <c r="B10498">
        <v>392</v>
      </c>
      <c r="C10498">
        <v>31</v>
      </c>
      <c r="D10498">
        <v>102</v>
      </c>
      <c r="E10498" t="s">
        <v>30</v>
      </c>
      <c r="F10498">
        <v>29.07</v>
      </c>
      <c r="G10498">
        <v>120.15</v>
      </c>
      <c r="H10498">
        <v>4</v>
      </c>
      <c r="I10498">
        <v>14.94</v>
      </c>
      <c r="J10498">
        <v>0.88</v>
      </c>
      <c r="K10498" t="s">
        <v>667</v>
      </c>
    </row>
    <row r="10499" spans="1:11" x14ac:dyDescent="0.25">
      <c r="A10499" t="s">
        <v>160</v>
      </c>
      <c r="B10499">
        <v>392</v>
      </c>
      <c r="C10499">
        <v>31</v>
      </c>
      <c r="D10499">
        <v>53</v>
      </c>
      <c r="E10499" t="s">
        <v>30</v>
      </c>
      <c r="F10499">
        <v>14.68</v>
      </c>
      <c r="G10499">
        <v>64.53</v>
      </c>
      <c r="H10499">
        <v>1.89</v>
      </c>
      <c r="I10499">
        <v>6.18</v>
      </c>
      <c r="J10499">
        <v>0.44</v>
      </c>
      <c r="K10499" t="s">
        <v>668</v>
      </c>
    </row>
    <row r="10500" spans="1:11" x14ac:dyDescent="0.25">
      <c r="A10500" t="s">
        <v>161</v>
      </c>
      <c r="B10500">
        <v>392</v>
      </c>
      <c r="C10500">
        <v>31</v>
      </c>
      <c r="D10500">
        <v>54</v>
      </c>
      <c r="E10500" t="s">
        <v>30</v>
      </c>
      <c r="F10500">
        <v>13.96</v>
      </c>
      <c r="G10500">
        <v>61.95</v>
      </c>
      <c r="H10500" t="s">
        <v>31</v>
      </c>
      <c r="I10500" t="s">
        <v>31</v>
      </c>
      <c r="J10500" t="s">
        <v>31</v>
      </c>
      <c r="K10500" t="s">
        <v>669</v>
      </c>
    </row>
    <row r="10501" spans="1:11" x14ac:dyDescent="0.25">
      <c r="A10501" t="s">
        <v>162</v>
      </c>
      <c r="B10501">
        <v>392</v>
      </c>
      <c r="C10501">
        <v>31</v>
      </c>
      <c r="D10501">
        <v>41</v>
      </c>
      <c r="E10501" t="s">
        <v>30</v>
      </c>
      <c r="F10501">
        <v>14.72</v>
      </c>
      <c r="G10501">
        <v>51.87</v>
      </c>
      <c r="H10501">
        <v>3.18</v>
      </c>
      <c r="I10501">
        <v>29.86</v>
      </c>
      <c r="J10501">
        <v>1.77</v>
      </c>
      <c r="K10501" t="s">
        <v>670</v>
      </c>
    </row>
    <row r="10502" spans="1:11" x14ac:dyDescent="0.25">
      <c r="A10502" t="s">
        <v>164</v>
      </c>
      <c r="B10502">
        <v>392</v>
      </c>
      <c r="C10502">
        <v>31</v>
      </c>
      <c r="D10502">
        <v>25</v>
      </c>
      <c r="E10502" t="s">
        <v>30</v>
      </c>
      <c r="F10502">
        <v>8.18</v>
      </c>
      <c r="G10502">
        <v>30.56</v>
      </c>
      <c r="H10502">
        <v>0.38</v>
      </c>
      <c r="I10502">
        <v>0.76</v>
      </c>
      <c r="J10502">
        <v>0.06</v>
      </c>
      <c r="K10502" t="s">
        <v>672</v>
      </c>
    </row>
    <row r="10503" spans="1:11" x14ac:dyDescent="0.25">
      <c r="A10503" t="s">
        <v>165</v>
      </c>
      <c r="B10503">
        <v>392</v>
      </c>
      <c r="C10503">
        <v>31</v>
      </c>
      <c r="D10503">
        <v>25</v>
      </c>
      <c r="E10503" t="s">
        <v>30</v>
      </c>
      <c r="F10503">
        <v>8.18</v>
      </c>
      <c r="G10503">
        <v>30.59</v>
      </c>
      <c r="H10503" t="s">
        <v>31</v>
      </c>
      <c r="I10503" t="s">
        <v>31</v>
      </c>
      <c r="J10503" t="s">
        <v>31</v>
      </c>
      <c r="K10503" t="s">
        <v>673</v>
      </c>
    </row>
    <row r="10504" spans="1:11" x14ac:dyDescent="0.25">
      <c r="A10504" t="s">
        <v>166</v>
      </c>
      <c r="B10504">
        <v>392</v>
      </c>
      <c r="C10504">
        <v>31</v>
      </c>
      <c r="D10504">
        <v>40</v>
      </c>
      <c r="E10504" t="s">
        <v>30</v>
      </c>
      <c r="F10504">
        <v>18.239999999999998</v>
      </c>
      <c r="G10504">
        <v>51.23</v>
      </c>
      <c r="H10504" t="s">
        <v>31</v>
      </c>
      <c r="I10504" t="s">
        <v>31</v>
      </c>
      <c r="J10504" t="s">
        <v>31</v>
      </c>
      <c r="K10504" t="s">
        <v>674</v>
      </c>
    </row>
    <row r="10505" spans="1:11" x14ac:dyDescent="0.25">
      <c r="A10505" t="s">
        <v>167</v>
      </c>
      <c r="B10505">
        <v>392</v>
      </c>
      <c r="C10505">
        <v>31</v>
      </c>
      <c r="D10505">
        <v>40</v>
      </c>
      <c r="E10505" t="s">
        <v>30</v>
      </c>
      <c r="F10505">
        <v>17.78</v>
      </c>
      <c r="G10505">
        <v>50.44</v>
      </c>
      <c r="H10505">
        <v>4.33</v>
      </c>
      <c r="I10505">
        <v>28.89</v>
      </c>
      <c r="J10505">
        <v>1.53</v>
      </c>
      <c r="K10505" t="s">
        <v>675</v>
      </c>
    </row>
    <row r="10506" spans="1:11" x14ac:dyDescent="0.25">
      <c r="A10506" t="s">
        <v>168</v>
      </c>
      <c r="B10506">
        <v>392</v>
      </c>
      <c r="C10506">
        <v>31</v>
      </c>
      <c r="D10506">
        <v>73</v>
      </c>
      <c r="E10506" t="s">
        <v>30</v>
      </c>
      <c r="F10506">
        <v>20.92</v>
      </c>
      <c r="G10506">
        <v>85.22</v>
      </c>
      <c r="H10506">
        <v>6.92</v>
      </c>
      <c r="I10506">
        <v>21.28</v>
      </c>
      <c r="J10506">
        <v>2.0099999999999998</v>
      </c>
      <c r="K10506" t="s">
        <v>676</v>
      </c>
    </row>
    <row r="10507" spans="1:11" x14ac:dyDescent="0.25">
      <c r="A10507" t="s">
        <v>169</v>
      </c>
      <c r="B10507">
        <v>392</v>
      </c>
      <c r="C10507">
        <v>31</v>
      </c>
      <c r="D10507">
        <v>74</v>
      </c>
      <c r="E10507" t="s">
        <v>30</v>
      </c>
      <c r="F10507">
        <v>21.62</v>
      </c>
      <c r="G10507">
        <v>87.85</v>
      </c>
      <c r="H10507">
        <v>4</v>
      </c>
      <c r="I10507">
        <v>6.44</v>
      </c>
      <c r="J10507">
        <v>0.63</v>
      </c>
      <c r="K10507" t="s">
        <v>677</v>
      </c>
    </row>
    <row r="10508" spans="1:11" x14ac:dyDescent="0.25">
      <c r="A10508" t="s">
        <v>170</v>
      </c>
      <c r="B10508">
        <v>392</v>
      </c>
      <c r="C10508">
        <v>31</v>
      </c>
      <c r="D10508">
        <v>32</v>
      </c>
      <c r="E10508" t="s">
        <v>30</v>
      </c>
      <c r="F10508">
        <v>10</v>
      </c>
      <c r="G10508">
        <v>38.1</v>
      </c>
      <c r="H10508">
        <v>2</v>
      </c>
      <c r="I10508">
        <v>4.28</v>
      </c>
      <c r="J10508">
        <v>0.32</v>
      </c>
      <c r="K10508" t="s">
        <v>678</v>
      </c>
    </row>
    <row r="10509" spans="1:11" x14ac:dyDescent="0.25">
      <c r="A10509" t="s">
        <v>171</v>
      </c>
      <c r="B10509">
        <v>392</v>
      </c>
      <c r="C10509">
        <v>31</v>
      </c>
      <c r="D10509">
        <v>31</v>
      </c>
      <c r="E10509" t="s">
        <v>30</v>
      </c>
      <c r="F10509">
        <v>10</v>
      </c>
      <c r="G10509">
        <v>37.58</v>
      </c>
      <c r="H10509">
        <v>2</v>
      </c>
      <c r="I10509">
        <v>5.32</v>
      </c>
      <c r="J10509">
        <v>0.39</v>
      </c>
      <c r="K10509" t="s">
        <v>679</v>
      </c>
    </row>
    <row r="10510" spans="1:11" x14ac:dyDescent="0.25">
      <c r="A10510" t="s">
        <v>172</v>
      </c>
      <c r="B10510">
        <v>392</v>
      </c>
      <c r="C10510">
        <v>31</v>
      </c>
      <c r="D10510">
        <v>60</v>
      </c>
      <c r="E10510" t="s">
        <v>30</v>
      </c>
      <c r="F10510">
        <v>17.21</v>
      </c>
      <c r="G10510">
        <v>68.599999999999994</v>
      </c>
      <c r="H10510">
        <v>1</v>
      </c>
      <c r="I10510">
        <v>4.17</v>
      </c>
      <c r="J10510">
        <v>0.32</v>
      </c>
      <c r="K10510" t="s">
        <v>680</v>
      </c>
    </row>
    <row r="10511" spans="1:11" x14ac:dyDescent="0.25">
      <c r="A10511" t="s">
        <v>173</v>
      </c>
      <c r="B10511">
        <v>392</v>
      </c>
      <c r="C10511">
        <v>31</v>
      </c>
      <c r="D10511">
        <v>62</v>
      </c>
      <c r="E10511" t="s">
        <v>30</v>
      </c>
      <c r="F10511">
        <v>19.170000000000002</v>
      </c>
      <c r="G10511">
        <v>73.040000000000006</v>
      </c>
      <c r="H10511" t="s">
        <v>31</v>
      </c>
      <c r="I10511" t="s">
        <v>31</v>
      </c>
      <c r="J10511" t="s">
        <v>31</v>
      </c>
      <c r="K10511" t="s">
        <v>681</v>
      </c>
    </row>
    <row r="10512" spans="1:11" x14ac:dyDescent="0.25">
      <c r="A10512" t="s">
        <v>174</v>
      </c>
      <c r="B10512">
        <v>392</v>
      </c>
      <c r="C10512">
        <v>31</v>
      </c>
      <c r="D10512">
        <v>41</v>
      </c>
      <c r="E10512" t="s">
        <v>30</v>
      </c>
      <c r="F10512">
        <v>13.1</v>
      </c>
      <c r="G10512">
        <v>48.47</v>
      </c>
      <c r="H10512">
        <v>2</v>
      </c>
      <c r="I10512">
        <v>7.26</v>
      </c>
      <c r="J10512">
        <v>0.42</v>
      </c>
      <c r="K10512" t="s">
        <v>682</v>
      </c>
    </row>
    <row r="10513" spans="1:11" x14ac:dyDescent="0.25">
      <c r="A10513" t="s">
        <v>175</v>
      </c>
      <c r="B10513">
        <v>392</v>
      </c>
      <c r="C10513">
        <v>31</v>
      </c>
      <c r="D10513">
        <v>41</v>
      </c>
      <c r="E10513" t="s">
        <v>30</v>
      </c>
      <c r="F10513">
        <v>13.1</v>
      </c>
      <c r="G10513">
        <v>48.67</v>
      </c>
      <c r="H10513">
        <v>3.5</v>
      </c>
      <c r="I10513">
        <v>6.88</v>
      </c>
      <c r="J10513">
        <v>0.43</v>
      </c>
      <c r="K10513" t="s">
        <v>683</v>
      </c>
    </row>
    <row r="10514" spans="1:11" x14ac:dyDescent="0.25">
      <c r="A10514" t="s">
        <v>176</v>
      </c>
      <c r="B10514">
        <v>392</v>
      </c>
      <c r="C10514">
        <v>31</v>
      </c>
      <c r="D10514">
        <v>73</v>
      </c>
      <c r="E10514" t="s">
        <v>30</v>
      </c>
      <c r="F10514">
        <v>20.83</v>
      </c>
      <c r="G10514">
        <v>88.73</v>
      </c>
      <c r="H10514">
        <v>8</v>
      </c>
      <c r="I10514">
        <v>49.16</v>
      </c>
      <c r="J10514">
        <v>3.36</v>
      </c>
      <c r="K10514" t="s">
        <v>684</v>
      </c>
    </row>
    <row r="10515" spans="1:11" x14ac:dyDescent="0.25">
      <c r="A10515" t="s">
        <v>177</v>
      </c>
      <c r="B10515">
        <v>392</v>
      </c>
      <c r="C10515">
        <v>31</v>
      </c>
      <c r="D10515">
        <v>64</v>
      </c>
      <c r="E10515" t="s">
        <v>30</v>
      </c>
      <c r="F10515">
        <v>13.59</v>
      </c>
      <c r="G10515">
        <v>68.849999999999994</v>
      </c>
      <c r="H10515">
        <v>1</v>
      </c>
      <c r="I10515">
        <v>4.1500000000000004</v>
      </c>
      <c r="J10515">
        <v>0.32</v>
      </c>
      <c r="K10515" t="s">
        <v>685</v>
      </c>
    </row>
    <row r="10516" spans="1:11" x14ac:dyDescent="0.25">
      <c r="A10516" t="s">
        <v>178</v>
      </c>
      <c r="B10516">
        <v>392</v>
      </c>
      <c r="C10516">
        <v>31</v>
      </c>
      <c r="D10516">
        <v>63</v>
      </c>
      <c r="E10516" t="s">
        <v>30</v>
      </c>
      <c r="F10516">
        <v>13.64</v>
      </c>
      <c r="G10516">
        <v>68.33</v>
      </c>
      <c r="H10516" t="s">
        <v>31</v>
      </c>
      <c r="I10516" t="s">
        <v>31</v>
      </c>
      <c r="J10516" t="s">
        <v>31</v>
      </c>
      <c r="K10516" t="s">
        <v>686</v>
      </c>
    </row>
    <row r="10517" spans="1:11" x14ac:dyDescent="0.25">
      <c r="A10517" t="s">
        <v>179</v>
      </c>
      <c r="B10517">
        <v>392</v>
      </c>
      <c r="C10517">
        <v>31</v>
      </c>
      <c r="D10517">
        <v>60</v>
      </c>
      <c r="E10517" t="s">
        <v>30</v>
      </c>
      <c r="F10517">
        <v>16.079999999999998</v>
      </c>
      <c r="G10517">
        <v>70.59</v>
      </c>
      <c r="H10517">
        <v>0.43</v>
      </c>
      <c r="I10517">
        <v>0.08</v>
      </c>
      <c r="J10517">
        <v>0.01</v>
      </c>
      <c r="K10517" t="s">
        <v>687</v>
      </c>
    </row>
    <row r="10518" spans="1:11" x14ac:dyDescent="0.25">
      <c r="A10518" t="s">
        <v>180</v>
      </c>
      <c r="B10518">
        <v>392</v>
      </c>
      <c r="C10518">
        <v>31</v>
      </c>
      <c r="D10518">
        <v>59</v>
      </c>
      <c r="E10518" t="s">
        <v>30</v>
      </c>
      <c r="F10518">
        <v>16.100000000000001</v>
      </c>
      <c r="G10518">
        <v>70.02</v>
      </c>
      <c r="H10518">
        <v>2</v>
      </c>
      <c r="I10518">
        <v>6.12</v>
      </c>
      <c r="J10518">
        <v>0.49</v>
      </c>
      <c r="K10518" t="s">
        <v>688</v>
      </c>
    </row>
    <row r="10519" spans="1:11" x14ac:dyDescent="0.25">
      <c r="A10519" t="s">
        <v>181</v>
      </c>
      <c r="B10519">
        <v>392</v>
      </c>
      <c r="C10519">
        <v>31</v>
      </c>
      <c r="D10519">
        <v>60</v>
      </c>
      <c r="E10519" t="s">
        <v>30</v>
      </c>
      <c r="F10519">
        <v>16.63</v>
      </c>
      <c r="G10519">
        <v>72.06</v>
      </c>
      <c r="H10519" t="s">
        <v>31</v>
      </c>
      <c r="I10519" t="s">
        <v>31</v>
      </c>
      <c r="J10519" t="s">
        <v>31</v>
      </c>
      <c r="K10519" t="s">
        <v>689</v>
      </c>
    </row>
    <row r="10520" spans="1:11" x14ac:dyDescent="0.25">
      <c r="A10520" t="s">
        <v>182</v>
      </c>
      <c r="B10520">
        <v>392</v>
      </c>
      <c r="C10520">
        <v>31</v>
      </c>
      <c r="D10520">
        <v>59</v>
      </c>
      <c r="E10520" t="s">
        <v>30</v>
      </c>
      <c r="F10520">
        <v>16.63</v>
      </c>
      <c r="G10520">
        <v>71.23</v>
      </c>
      <c r="H10520">
        <v>5.23</v>
      </c>
      <c r="I10520">
        <v>15.99</v>
      </c>
      <c r="J10520">
        <v>1.1499999999999999</v>
      </c>
      <c r="K10520" t="s">
        <v>690</v>
      </c>
    </row>
    <row r="10521" spans="1:11" x14ac:dyDescent="0.25">
      <c r="A10521" t="s">
        <v>183</v>
      </c>
      <c r="B10521">
        <v>392</v>
      </c>
      <c r="C10521">
        <v>31</v>
      </c>
      <c r="D10521">
        <v>53</v>
      </c>
      <c r="E10521" t="s">
        <v>30</v>
      </c>
      <c r="F10521">
        <v>16.22</v>
      </c>
      <c r="G10521">
        <v>64.849999999999994</v>
      </c>
      <c r="H10521">
        <v>7.2</v>
      </c>
      <c r="I10521">
        <v>31.5</v>
      </c>
      <c r="J10521">
        <v>1.87</v>
      </c>
      <c r="K10521" t="s">
        <v>691</v>
      </c>
    </row>
    <row r="10522" spans="1:11" x14ac:dyDescent="0.25">
      <c r="A10522" t="s">
        <v>184</v>
      </c>
      <c r="B10522">
        <v>392</v>
      </c>
      <c r="C10522">
        <v>31</v>
      </c>
      <c r="D10522">
        <v>53</v>
      </c>
      <c r="E10522" t="s">
        <v>30</v>
      </c>
      <c r="F10522">
        <v>16.22</v>
      </c>
      <c r="G10522">
        <v>64.89</v>
      </c>
      <c r="H10522">
        <v>3.18</v>
      </c>
      <c r="I10522">
        <v>8.9</v>
      </c>
      <c r="J10522">
        <v>0.56999999999999995</v>
      </c>
      <c r="K10522" t="s">
        <v>1032</v>
      </c>
    </row>
    <row r="10523" spans="1:11" x14ac:dyDescent="0.25">
      <c r="A10523" t="s">
        <v>185</v>
      </c>
      <c r="B10523">
        <v>392</v>
      </c>
      <c r="C10523">
        <v>31</v>
      </c>
      <c r="D10523">
        <v>36</v>
      </c>
      <c r="E10523" t="s">
        <v>30</v>
      </c>
      <c r="F10523">
        <v>9.73</v>
      </c>
      <c r="G10523">
        <v>48.84</v>
      </c>
      <c r="H10523" t="s">
        <v>31</v>
      </c>
      <c r="I10523" t="s">
        <v>31</v>
      </c>
      <c r="J10523" t="s">
        <v>31</v>
      </c>
      <c r="K10523" t="s">
        <v>618</v>
      </c>
    </row>
    <row r="10524" spans="1:11" x14ac:dyDescent="0.25">
      <c r="A10524" t="s">
        <v>186</v>
      </c>
      <c r="B10524">
        <v>392</v>
      </c>
      <c r="C10524">
        <v>31</v>
      </c>
      <c r="D10524">
        <v>32</v>
      </c>
      <c r="E10524" t="s">
        <v>30</v>
      </c>
      <c r="F10524">
        <v>9.9499999999999993</v>
      </c>
      <c r="G10524">
        <v>48.82</v>
      </c>
      <c r="H10524">
        <v>0.77</v>
      </c>
      <c r="I10524">
        <v>1.53</v>
      </c>
      <c r="J10524">
        <v>0.12</v>
      </c>
      <c r="K10524" t="s">
        <v>617</v>
      </c>
    </row>
    <row r="10525" spans="1:11" x14ac:dyDescent="0.25">
      <c r="A10525" t="s">
        <v>187</v>
      </c>
      <c r="B10525">
        <v>392</v>
      </c>
      <c r="C10525">
        <v>31</v>
      </c>
      <c r="D10525">
        <v>24</v>
      </c>
      <c r="E10525" t="s">
        <v>30</v>
      </c>
      <c r="F10525">
        <v>11.79</v>
      </c>
      <c r="G10525">
        <v>34.11</v>
      </c>
      <c r="H10525" t="s">
        <v>31</v>
      </c>
      <c r="I10525" t="s">
        <v>31</v>
      </c>
      <c r="J10525" t="s">
        <v>31</v>
      </c>
      <c r="K10525" t="s">
        <v>693</v>
      </c>
    </row>
    <row r="10526" spans="1:11" x14ac:dyDescent="0.25">
      <c r="A10526" t="s">
        <v>188</v>
      </c>
      <c r="B10526">
        <v>392</v>
      </c>
      <c r="C10526">
        <v>31</v>
      </c>
      <c r="D10526">
        <v>24</v>
      </c>
      <c r="E10526" t="s">
        <v>30</v>
      </c>
      <c r="F10526">
        <v>11.79</v>
      </c>
      <c r="G10526">
        <v>34.15</v>
      </c>
      <c r="H10526" t="s">
        <v>31</v>
      </c>
      <c r="I10526" t="s">
        <v>31</v>
      </c>
      <c r="J10526" t="s">
        <v>31</v>
      </c>
      <c r="K10526" t="s">
        <v>694</v>
      </c>
    </row>
    <row r="10527" spans="1:11" x14ac:dyDescent="0.25">
      <c r="A10527" t="s">
        <v>189</v>
      </c>
      <c r="B10527">
        <v>392</v>
      </c>
      <c r="C10527">
        <v>31</v>
      </c>
      <c r="D10527">
        <v>34</v>
      </c>
      <c r="E10527" t="s">
        <v>30</v>
      </c>
      <c r="F10527">
        <v>11.93</v>
      </c>
      <c r="G10527">
        <v>42.3</v>
      </c>
      <c r="H10527" t="s">
        <v>31</v>
      </c>
      <c r="I10527" t="s">
        <v>31</v>
      </c>
      <c r="J10527" t="s">
        <v>31</v>
      </c>
      <c r="K10527" t="s">
        <v>695</v>
      </c>
    </row>
    <row r="10528" spans="1:11" x14ac:dyDescent="0.25">
      <c r="A10528" t="s">
        <v>190</v>
      </c>
      <c r="B10528">
        <v>392</v>
      </c>
      <c r="C10528">
        <v>31</v>
      </c>
      <c r="D10528">
        <v>31</v>
      </c>
      <c r="E10528" t="s">
        <v>30</v>
      </c>
      <c r="F10528">
        <v>13.69</v>
      </c>
      <c r="G10528">
        <v>42.41</v>
      </c>
      <c r="H10528" t="s">
        <v>31</v>
      </c>
      <c r="I10528" t="s">
        <v>31</v>
      </c>
      <c r="J10528" t="s">
        <v>31</v>
      </c>
      <c r="K10528" t="s">
        <v>696</v>
      </c>
    </row>
    <row r="10529" spans="1:11" x14ac:dyDescent="0.25">
      <c r="A10529" t="s">
        <v>191</v>
      </c>
      <c r="B10529">
        <v>392</v>
      </c>
      <c r="C10529">
        <v>31</v>
      </c>
      <c r="D10529">
        <v>15</v>
      </c>
      <c r="E10529" t="s">
        <v>30</v>
      </c>
      <c r="F10529">
        <v>9.9</v>
      </c>
      <c r="G10529">
        <v>26.54</v>
      </c>
      <c r="H10529" t="s">
        <v>31</v>
      </c>
      <c r="I10529" t="s">
        <v>31</v>
      </c>
      <c r="J10529" t="s">
        <v>31</v>
      </c>
      <c r="K10529" t="s">
        <v>697</v>
      </c>
    </row>
    <row r="10530" spans="1:11" x14ac:dyDescent="0.25">
      <c r="A10530" t="s">
        <v>192</v>
      </c>
      <c r="B10530">
        <v>392</v>
      </c>
      <c r="C10530">
        <v>31</v>
      </c>
      <c r="D10530">
        <v>21</v>
      </c>
      <c r="E10530" t="s">
        <v>30</v>
      </c>
      <c r="F10530">
        <v>9.17</v>
      </c>
      <c r="G10530">
        <v>30.46</v>
      </c>
      <c r="H10530" t="s">
        <v>31</v>
      </c>
      <c r="I10530" t="s">
        <v>31</v>
      </c>
      <c r="J10530" t="s">
        <v>31</v>
      </c>
      <c r="K10530" t="s">
        <v>698</v>
      </c>
    </row>
    <row r="10531" spans="1:11" x14ac:dyDescent="0.25">
      <c r="A10531" t="s">
        <v>193</v>
      </c>
      <c r="B10531">
        <v>391</v>
      </c>
      <c r="C10531">
        <v>31</v>
      </c>
      <c r="D10531">
        <v>46</v>
      </c>
      <c r="E10531" t="s">
        <v>30</v>
      </c>
      <c r="F10531">
        <v>19.28</v>
      </c>
      <c r="G10531">
        <v>59.41</v>
      </c>
      <c r="H10531" t="s">
        <v>31</v>
      </c>
      <c r="I10531" t="s">
        <v>31</v>
      </c>
      <c r="J10531" t="s">
        <v>31</v>
      </c>
      <c r="K10531" t="s">
        <v>699</v>
      </c>
    </row>
    <row r="10532" spans="1:11" x14ac:dyDescent="0.25">
      <c r="A10532" t="s">
        <v>194</v>
      </c>
      <c r="B10532">
        <v>391</v>
      </c>
      <c r="C10532">
        <v>31</v>
      </c>
      <c r="D10532">
        <v>30</v>
      </c>
      <c r="E10532" t="s">
        <v>30</v>
      </c>
      <c r="F10532">
        <v>18.25</v>
      </c>
      <c r="G10532">
        <v>53.46</v>
      </c>
      <c r="H10532" t="s">
        <v>31</v>
      </c>
      <c r="I10532" t="s">
        <v>31</v>
      </c>
      <c r="J10532" t="s">
        <v>31</v>
      </c>
      <c r="K10532" t="s">
        <v>700</v>
      </c>
    </row>
    <row r="10533" spans="1:11" x14ac:dyDescent="0.25">
      <c r="A10533" t="s">
        <v>195</v>
      </c>
      <c r="B10533">
        <v>392</v>
      </c>
      <c r="C10533">
        <v>31</v>
      </c>
      <c r="D10533">
        <v>19</v>
      </c>
      <c r="E10533" t="s">
        <v>30</v>
      </c>
      <c r="F10533">
        <v>11.13</v>
      </c>
      <c r="G10533">
        <v>34.17</v>
      </c>
      <c r="H10533" t="s">
        <v>31</v>
      </c>
      <c r="I10533" t="s">
        <v>31</v>
      </c>
      <c r="J10533" t="s">
        <v>31</v>
      </c>
      <c r="K10533" t="s">
        <v>701</v>
      </c>
    </row>
    <row r="10534" spans="1:11" x14ac:dyDescent="0.25">
      <c r="A10534" t="s">
        <v>196</v>
      </c>
      <c r="B10534">
        <v>392</v>
      </c>
      <c r="C10534">
        <v>31</v>
      </c>
      <c r="D10534">
        <v>27</v>
      </c>
      <c r="E10534" t="s">
        <v>30</v>
      </c>
      <c r="F10534">
        <v>10.61</v>
      </c>
      <c r="G10534">
        <v>37.869999999999997</v>
      </c>
      <c r="H10534" t="s">
        <v>31</v>
      </c>
      <c r="I10534" t="s">
        <v>31</v>
      </c>
      <c r="J10534" t="s">
        <v>31</v>
      </c>
      <c r="K10534" t="s">
        <v>702</v>
      </c>
    </row>
    <row r="10535" spans="1:11" x14ac:dyDescent="0.25">
      <c r="A10535" t="s">
        <v>197</v>
      </c>
      <c r="B10535">
        <v>391</v>
      </c>
      <c r="C10535">
        <v>31</v>
      </c>
      <c r="D10535">
        <v>20</v>
      </c>
      <c r="E10535" t="s">
        <v>30</v>
      </c>
      <c r="F10535">
        <v>4.8499999999999996</v>
      </c>
      <c r="G10535">
        <v>20.9</v>
      </c>
      <c r="H10535" t="s">
        <v>31</v>
      </c>
      <c r="I10535" t="s">
        <v>31</v>
      </c>
      <c r="J10535" t="s">
        <v>31</v>
      </c>
      <c r="K10535" t="s">
        <v>703</v>
      </c>
    </row>
    <row r="10536" spans="1:11" x14ac:dyDescent="0.25">
      <c r="A10536" t="s">
        <v>198</v>
      </c>
      <c r="B10536">
        <v>392</v>
      </c>
      <c r="C10536">
        <v>31</v>
      </c>
      <c r="D10536">
        <v>39</v>
      </c>
      <c r="E10536" t="s">
        <v>30</v>
      </c>
      <c r="F10536">
        <v>12.1</v>
      </c>
      <c r="G10536">
        <v>46.24</v>
      </c>
      <c r="H10536" t="s">
        <v>31</v>
      </c>
      <c r="I10536" t="s">
        <v>31</v>
      </c>
      <c r="J10536" t="s">
        <v>31</v>
      </c>
      <c r="K10536" t="s">
        <v>704</v>
      </c>
    </row>
    <row r="10537" spans="1:11" x14ac:dyDescent="0.25">
      <c r="A10537" t="s">
        <v>199</v>
      </c>
      <c r="B10537">
        <v>392</v>
      </c>
      <c r="C10537">
        <v>31</v>
      </c>
      <c r="D10537">
        <v>15</v>
      </c>
      <c r="E10537" t="s">
        <v>30</v>
      </c>
      <c r="F10537">
        <v>11.16</v>
      </c>
      <c r="G10537">
        <v>30.51</v>
      </c>
      <c r="H10537" t="s">
        <v>31</v>
      </c>
      <c r="I10537" t="s">
        <v>31</v>
      </c>
      <c r="J10537" t="s">
        <v>31</v>
      </c>
      <c r="K10537" t="s">
        <v>705</v>
      </c>
    </row>
    <row r="10538" spans="1:11" x14ac:dyDescent="0.25">
      <c r="A10538" t="s">
        <v>200</v>
      </c>
      <c r="B10538">
        <v>392</v>
      </c>
      <c r="C10538">
        <v>31</v>
      </c>
      <c r="D10538">
        <v>23</v>
      </c>
      <c r="E10538" t="s">
        <v>30</v>
      </c>
      <c r="F10538">
        <v>10.08</v>
      </c>
      <c r="G10538">
        <v>34.950000000000003</v>
      </c>
      <c r="H10538" t="s">
        <v>31</v>
      </c>
      <c r="I10538" t="s">
        <v>31</v>
      </c>
      <c r="J10538" t="s">
        <v>31</v>
      </c>
      <c r="K10538" t="s">
        <v>706</v>
      </c>
    </row>
    <row r="10539" spans="1:11" x14ac:dyDescent="0.25">
      <c r="A10539" t="s">
        <v>201</v>
      </c>
      <c r="B10539">
        <v>392</v>
      </c>
      <c r="C10539">
        <v>31</v>
      </c>
      <c r="D10539">
        <v>28</v>
      </c>
      <c r="E10539" t="s">
        <v>30</v>
      </c>
      <c r="F10539">
        <v>11.46</v>
      </c>
      <c r="G10539">
        <v>39.86</v>
      </c>
      <c r="H10539">
        <v>0.39</v>
      </c>
      <c r="I10539">
        <v>0.39</v>
      </c>
      <c r="J10539">
        <v>0.02</v>
      </c>
      <c r="K10539" t="s">
        <v>707</v>
      </c>
    </row>
    <row r="10540" spans="1:11" x14ac:dyDescent="0.25">
      <c r="A10540" t="s">
        <v>202</v>
      </c>
      <c r="B10540">
        <v>392</v>
      </c>
      <c r="C10540">
        <v>31</v>
      </c>
      <c r="D10540">
        <v>23</v>
      </c>
      <c r="E10540" t="s">
        <v>30</v>
      </c>
      <c r="F10540">
        <v>8.3000000000000007</v>
      </c>
      <c r="G10540">
        <v>32.86</v>
      </c>
      <c r="H10540" t="s">
        <v>31</v>
      </c>
      <c r="I10540" t="s">
        <v>31</v>
      </c>
      <c r="J10540" t="s">
        <v>31</v>
      </c>
      <c r="K10540" t="s">
        <v>708</v>
      </c>
    </row>
    <row r="10541" spans="1:11" x14ac:dyDescent="0.25">
      <c r="A10541" t="s">
        <v>203</v>
      </c>
      <c r="B10541">
        <v>392</v>
      </c>
      <c r="C10541">
        <v>31</v>
      </c>
      <c r="D10541">
        <v>17</v>
      </c>
      <c r="E10541" t="s">
        <v>30</v>
      </c>
      <c r="F10541">
        <v>8.0399999999999991</v>
      </c>
      <c r="G10541">
        <v>27.42</v>
      </c>
      <c r="H10541">
        <v>4.8</v>
      </c>
      <c r="I10541">
        <v>15.74</v>
      </c>
      <c r="J10541">
        <v>0.8</v>
      </c>
      <c r="K10541" t="s">
        <v>709</v>
      </c>
    </row>
    <row r="10542" spans="1:11" x14ac:dyDescent="0.25">
      <c r="A10542" t="s">
        <v>204</v>
      </c>
      <c r="B10542">
        <v>392</v>
      </c>
      <c r="C10542">
        <v>31</v>
      </c>
      <c r="D10542">
        <v>16</v>
      </c>
      <c r="E10542" t="s">
        <v>30</v>
      </c>
      <c r="F10542">
        <v>8.25</v>
      </c>
      <c r="G10542">
        <v>26.2</v>
      </c>
      <c r="H10542">
        <v>2</v>
      </c>
      <c r="I10542">
        <v>2.64</v>
      </c>
      <c r="J10542">
        <v>0.14000000000000001</v>
      </c>
      <c r="K10542" t="s">
        <v>710</v>
      </c>
    </row>
    <row r="10543" spans="1:11" x14ac:dyDescent="0.25">
      <c r="A10543" t="s">
        <v>205</v>
      </c>
      <c r="B10543">
        <v>392</v>
      </c>
      <c r="C10543">
        <v>31</v>
      </c>
      <c r="D10543">
        <v>17</v>
      </c>
      <c r="E10543" t="s">
        <v>30</v>
      </c>
      <c r="F10543">
        <v>8.2799999999999994</v>
      </c>
      <c r="G10543">
        <v>30.17</v>
      </c>
      <c r="H10543" t="s">
        <v>31</v>
      </c>
      <c r="I10543" t="s">
        <v>31</v>
      </c>
      <c r="J10543" t="s">
        <v>31</v>
      </c>
      <c r="K10543" t="s">
        <v>711</v>
      </c>
    </row>
    <row r="10544" spans="1:11" x14ac:dyDescent="0.25">
      <c r="A10544" t="s">
        <v>206</v>
      </c>
      <c r="B10544">
        <v>392</v>
      </c>
      <c r="C10544">
        <v>31</v>
      </c>
      <c r="D10544">
        <v>25</v>
      </c>
      <c r="E10544" t="s">
        <v>30</v>
      </c>
      <c r="F10544">
        <v>8.3699999999999992</v>
      </c>
      <c r="G10544">
        <v>34.71</v>
      </c>
      <c r="H10544">
        <v>0.43</v>
      </c>
      <c r="I10544">
        <v>0.89</v>
      </c>
      <c r="J10544">
        <v>0.06</v>
      </c>
      <c r="K10544" t="s">
        <v>712</v>
      </c>
    </row>
    <row r="10545" spans="1:11" x14ac:dyDescent="0.25">
      <c r="A10545" t="s">
        <v>207</v>
      </c>
      <c r="B10545">
        <v>392</v>
      </c>
      <c r="C10545">
        <v>31</v>
      </c>
      <c r="D10545">
        <v>24</v>
      </c>
      <c r="E10545" t="s">
        <v>30</v>
      </c>
      <c r="F10545">
        <v>7.84</v>
      </c>
      <c r="G10545">
        <v>28.06</v>
      </c>
      <c r="H10545" t="s">
        <v>31</v>
      </c>
      <c r="I10545" t="s">
        <v>31</v>
      </c>
      <c r="J10545" t="s">
        <v>31</v>
      </c>
      <c r="K10545" t="s">
        <v>713</v>
      </c>
    </row>
    <row r="10546" spans="1:11" x14ac:dyDescent="0.25">
      <c r="A10546" t="s">
        <v>208</v>
      </c>
      <c r="B10546">
        <v>392</v>
      </c>
      <c r="C10546">
        <v>31</v>
      </c>
      <c r="D10546">
        <v>24</v>
      </c>
      <c r="E10546" t="s">
        <v>30</v>
      </c>
      <c r="F10546">
        <v>12.42</v>
      </c>
      <c r="G10546">
        <v>36.47</v>
      </c>
      <c r="H10546">
        <v>0.5</v>
      </c>
      <c r="I10546">
        <v>0.34</v>
      </c>
      <c r="J10546">
        <v>0.02</v>
      </c>
      <c r="K10546" t="s">
        <v>714</v>
      </c>
    </row>
    <row r="10547" spans="1:11" x14ac:dyDescent="0.25">
      <c r="A10547" t="s">
        <v>209</v>
      </c>
      <c r="B10547">
        <v>392</v>
      </c>
      <c r="C10547">
        <v>31</v>
      </c>
      <c r="D10547">
        <v>31</v>
      </c>
      <c r="E10547" t="s">
        <v>30</v>
      </c>
      <c r="F10547">
        <v>13.57</v>
      </c>
      <c r="G10547">
        <v>44.84</v>
      </c>
      <c r="H10547" t="s">
        <v>31</v>
      </c>
      <c r="I10547" t="s">
        <v>31</v>
      </c>
      <c r="J10547" t="s">
        <v>31</v>
      </c>
      <c r="K10547" t="s">
        <v>715</v>
      </c>
    </row>
    <row r="10548" spans="1:11" x14ac:dyDescent="0.25">
      <c r="A10548" t="s">
        <v>210</v>
      </c>
      <c r="B10548">
        <v>392</v>
      </c>
      <c r="C10548">
        <v>31</v>
      </c>
      <c r="D10548">
        <v>23</v>
      </c>
      <c r="E10548" t="s">
        <v>30</v>
      </c>
      <c r="F10548">
        <v>11.18</v>
      </c>
      <c r="G10548">
        <v>35.409999999999997</v>
      </c>
      <c r="H10548" t="s">
        <v>31</v>
      </c>
      <c r="I10548" t="s">
        <v>31</v>
      </c>
      <c r="J10548" t="s">
        <v>31</v>
      </c>
      <c r="K10548" t="s">
        <v>716</v>
      </c>
    </row>
    <row r="10549" spans="1:11" x14ac:dyDescent="0.25">
      <c r="A10549" t="s">
        <v>211</v>
      </c>
      <c r="B10549">
        <v>392</v>
      </c>
      <c r="C10549">
        <v>31</v>
      </c>
      <c r="D10549">
        <v>25</v>
      </c>
      <c r="E10549" t="s">
        <v>30</v>
      </c>
      <c r="F10549">
        <v>11.69</v>
      </c>
      <c r="G10549">
        <v>39.79</v>
      </c>
      <c r="H10549" t="s">
        <v>31</v>
      </c>
      <c r="I10549" t="s">
        <v>31</v>
      </c>
      <c r="J10549" t="s">
        <v>31</v>
      </c>
      <c r="K10549" t="s">
        <v>717</v>
      </c>
    </row>
    <row r="10550" spans="1:11" x14ac:dyDescent="0.25">
      <c r="A10550" t="s">
        <v>212</v>
      </c>
      <c r="B10550">
        <v>392</v>
      </c>
      <c r="C10550">
        <v>31</v>
      </c>
      <c r="D10550">
        <v>23</v>
      </c>
      <c r="E10550" t="s">
        <v>30</v>
      </c>
      <c r="F10550">
        <v>15.39</v>
      </c>
      <c r="G10550">
        <v>40.85</v>
      </c>
      <c r="H10550" t="s">
        <v>31</v>
      </c>
      <c r="I10550" t="s">
        <v>31</v>
      </c>
      <c r="J10550" t="s">
        <v>31</v>
      </c>
      <c r="K10550" t="s">
        <v>718</v>
      </c>
    </row>
    <row r="10551" spans="1:11" x14ac:dyDescent="0.25">
      <c r="A10551" t="s">
        <v>213</v>
      </c>
      <c r="B10551">
        <v>392</v>
      </c>
      <c r="C10551">
        <v>31</v>
      </c>
      <c r="D10551">
        <v>42</v>
      </c>
      <c r="E10551" t="s">
        <v>30</v>
      </c>
      <c r="F10551">
        <v>19.59</v>
      </c>
      <c r="G10551">
        <v>61.35</v>
      </c>
      <c r="H10551" t="s">
        <v>31</v>
      </c>
      <c r="I10551" t="s">
        <v>31</v>
      </c>
      <c r="J10551" t="s">
        <v>31</v>
      </c>
      <c r="K10551" t="s">
        <v>719</v>
      </c>
    </row>
    <row r="10552" spans="1:11" x14ac:dyDescent="0.25">
      <c r="A10552" t="s">
        <v>214</v>
      </c>
      <c r="B10552">
        <v>392</v>
      </c>
      <c r="C10552">
        <v>31</v>
      </c>
      <c r="D10552">
        <v>15</v>
      </c>
      <c r="E10552" t="s">
        <v>30</v>
      </c>
      <c r="F10552">
        <v>10.02</v>
      </c>
      <c r="G10552">
        <v>27.1</v>
      </c>
      <c r="H10552" t="s">
        <v>31</v>
      </c>
      <c r="I10552" t="s">
        <v>31</v>
      </c>
      <c r="J10552" t="s">
        <v>31</v>
      </c>
      <c r="K10552" t="s">
        <v>720</v>
      </c>
    </row>
    <row r="10553" spans="1:11" x14ac:dyDescent="0.25">
      <c r="A10553" t="s">
        <v>215</v>
      </c>
      <c r="B10553">
        <v>392</v>
      </c>
      <c r="C10553">
        <v>31</v>
      </c>
      <c r="D10553">
        <v>25</v>
      </c>
      <c r="E10553" t="s">
        <v>30</v>
      </c>
      <c r="F10553">
        <v>13.03</v>
      </c>
      <c r="G10553">
        <v>34.57</v>
      </c>
      <c r="H10553" t="s">
        <v>31</v>
      </c>
      <c r="I10553" t="s">
        <v>31</v>
      </c>
      <c r="J10553" t="s">
        <v>31</v>
      </c>
      <c r="K10553" t="s">
        <v>721</v>
      </c>
    </row>
    <row r="10554" spans="1:11" x14ac:dyDescent="0.25">
      <c r="A10554" t="s">
        <v>216</v>
      </c>
      <c r="B10554">
        <v>392</v>
      </c>
      <c r="C10554">
        <v>31</v>
      </c>
      <c r="D10554">
        <v>25</v>
      </c>
      <c r="E10554" t="s">
        <v>30</v>
      </c>
      <c r="F10554">
        <v>13.39</v>
      </c>
      <c r="G10554">
        <v>35.46</v>
      </c>
      <c r="H10554" t="s">
        <v>31</v>
      </c>
      <c r="I10554" t="s">
        <v>31</v>
      </c>
      <c r="J10554" t="s">
        <v>31</v>
      </c>
      <c r="K10554" t="s">
        <v>722</v>
      </c>
    </row>
    <row r="10555" spans="1:11" x14ac:dyDescent="0.25">
      <c r="A10555" t="s">
        <v>217</v>
      </c>
      <c r="B10555">
        <v>392</v>
      </c>
      <c r="C10555">
        <v>31</v>
      </c>
      <c r="D10555">
        <v>25</v>
      </c>
      <c r="E10555" t="s">
        <v>30</v>
      </c>
      <c r="F10555">
        <v>14.34</v>
      </c>
      <c r="G10555">
        <v>37.840000000000003</v>
      </c>
      <c r="H10555" t="s">
        <v>31</v>
      </c>
      <c r="I10555" t="s">
        <v>31</v>
      </c>
      <c r="J10555" t="s">
        <v>31</v>
      </c>
      <c r="K10555" t="s">
        <v>723</v>
      </c>
    </row>
    <row r="10556" spans="1:11" x14ac:dyDescent="0.25">
      <c r="A10556" t="s">
        <v>218</v>
      </c>
      <c r="B10556">
        <v>392</v>
      </c>
      <c r="C10556">
        <v>31</v>
      </c>
      <c r="D10556">
        <v>23</v>
      </c>
      <c r="E10556" t="s">
        <v>30</v>
      </c>
      <c r="F10556">
        <v>14.34</v>
      </c>
      <c r="G10556">
        <v>36.61</v>
      </c>
      <c r="H10556" t="s">
        <v>31</v>
      </c>
      <c r="I10556" t="s">
        <v>31</v>
      </c>
      <c r="J10556" t="s">
        <v>31</v>
      </c>
      <c r="K10556" t="s">
        <v>724</v>
      </c>
    </row>
    <row r="10557" spans="1:11" x14ac:dyDescent="0.25">
      <c r="A10557" t="s">
        <v>219</v>
      </c>
      <c r="B10557">
        <v>392</v>
      </c>
      <c r="C10557">
        <v>31</v>
      </c>
      <c r="D10557">
        <v>37</v>
      </c>
      <c r="E10557" t="s">
        <v>30</v>
      </c>
      <c r="F10557">
        <v>20.65</v>
      </c>
      <c r="G10557">
        <v>61.21</v>
      </c>
      <c r="H10557" t="s">
        <v>31</v>
      </c>
      <c r="I10557" t="s">
        <v>31</v>
      </c>
      <c r="J10557" t="s">
        <v>31</v>
      </c>
      <c r="K10557" t="s">
        <v>725</v>
      </c>
    </row>
    <row r="10558" spans="1:11" x14ac:dyDescent="0.25">
      <c r="A10558" t="s">
        <v>220</v>
      </c>
      <c r="B10558">
        <v>392</v>
      </c>
      <c r="C10558">
        <v>31</v>
      </c>
      <c r="D10558">
        <v>35</v>
      </c>
      <c r="E10558" t="s">
        <v>30</v>
      </c>
      <c r="F10558">
        <v>20.65</v>
      </c>
      <c r="G10558">
        <v>59.74</v>
      </c>
      <c r="H10558" t="s">
        <v>31</v>
      </c>
      <c r="I10558" t="s">
        <v>31</v>
      </c>
      <c r="J10558" t="s">
        <v>31</v>
      </c>
      <c r="K10558" t="s">
        <v>726</v>
      </c>
    </row>
    <row r="10559" spans="1:11" x14ac:dyDescent="0.25">
      <c r="A10559" t="s">
        <v>221</v>
      </c>
      <c r="B10559">
        <v>191</v>
      </c>
      <c r="C10559">
        <v>12</v>
      </c>
      <c r="D10559">
        <v>14</v>
      </c>
      <c r="E10559" t="s">
        <v>30</v>
      </c>
      <c r="F10559">
        <v>2.89</v>
      </c>
      <c r="G10559">
        <v>14.58</v>
      </c>
      <c r="H10559" t="s">
        <v>31</v>
      </c>
      <c r="I10559" t="s">
        <v>31</v>
      </c>
      <c r="J10559" t="s">
        <v>31</v>
      </c>
      <c r="K10559" t="s">
        <v>727</v>
      </c>
    </row>
    <row r="10560" spans="1:11" x14ac:dyDescent="0.25">
      <c r="A10560" t="s">
        <v>222</v>
      </c>
      <c r="B10560">
        <v>191</v>
      </c>
      <c r="C10560">
        <v>12</v>
      </c>
      <c r="D10560">
        <v>22</v>
      </c>
      <c r="E10560" t="s">
        <v>30</v>
      </c>
      <c r="F10560">
        <v>4.0599999999999996</v>
      </c>
      <c r="G10560">
        <v>22.64</v>
      </c>
      <c r="H10560" t="s">
        <v>31</v>
      </c>
      <c r="I10560" t="s">
        <v>31</v>
      </c>
      <c r="J10560" t="s">
        <v>31</v>
      </c>
      <c r="K10560" t="s">
        <v>727</v>
      </c>
    </row>
    <row r="10561" spans="1:11" x14ac:dyDescent="0.25">
      <c r="A10561" t="s">
        <v>223</v>
      </c>
      <c r="B10561">
        <v>191</v>
      </c>
      <c r="C10561">
        <v>12</v>
      </c>
      <c r="D10561">
        <v>21</v>
      </c>
      <c r="E10561" t="s">
        <v>30</v>
      </c>
      <c r="F10561">
        <v>7.92</v>
      </c>
      <c r="G10561">
        <v>143.35</v>
      </c>
      <c r="H10561" t="s">
        <v>31</v>
      </c>
      <c r="I10561" t="s">
        <v>31</v>
      </c>
      <c r="J10561" t="s">
        <v>31</v>
      </c>
      <c r="K10561" t="s">
        <v>728</v>
      </c>
    </row>
    <row r="10562" spans="1:11" x14ac:dyDescent="0.25">
      <c r="A10562" t="s">
        <v>224</v>
      </c>
      <c r="B10562">
        <v>191</v>
      </c>
      <c r="C10562">
        <v>12</v>
      </c>
      <c r="D10562">
        <v>28</v>
      </c>
      <c r="E10562" t="s">
        <v>30</v>
      </c>
      <c r="F10562">
        <v>9.33</v>
      </c>
      <c r="G10562">
        <v>34.159999999999997</v>
      </c>
      <c r="H10562" t="s">
        <v>31</v>
      </c>
      <c r="I10562" t="s">
        <v>31</v>
      </c>
      <c r="J10562" t="s">
        <v>31</v>
      </c>
      <c r="K10562" t="s">
        <v>729</v>
      </c>
    </row>
    <row r="10563" spans="1:11" x14ac:dyDescent="0.25">
      <c r="A10563" t="s">
        <v>225</v>
      </c>
      <c r="B10563">
        <v>191</v>
      </c>
      <c r="C10563">
        <v>12</v>
      </c>
      <c r="D10563">
        <v>28</v>
      </c>
      <c r="E10563" t="s">
        <v>30</v>
      </c>
      <c r="F10563">
        <v>9.33</v>
      </c>
      <c r="G10563">
        <v>34.15</v>
      </c>
      <c r="H10563" t="s">
        <v>31</v>
      </c>
      <c r="I10563" t="s">
        <v>31</v>
      </c>
      <c r="J10563" t="s">
        <v>31</v>
      </c>
      <c r="K10563" t="s">
        <v>729</v>
      </c>
    </row>
    <row r="10564" spans="1:11" x14ac:dyDescent="0.25">
      <c r="A10564" t="s">
        <v>226</v>
      </c>
      <c r="B10564">
        <v>191</v>
      </c>
      <c r="C10564">
        <v>12</v>
      </c>
      <c r="D10564">
        <v>12</v>
      </c>
      <c r="E10564" t="s">
        <v>30</v>
      </c>
      <c r="F10564">
        <v>3.12</v>
      </c>
      <c r="G10564">
        <v>12.9</v>
      </c>
      <c r="H10564" t="s">
        <v>31</v>
      </c>
      <c r="I10564" t="s">
        <v>31</v>
      </c>
      <c r="J10564" t="s">
        <v>31</v>
      </c>
      <c r="K10564" t="s">
        <v>730</v>
      </c>
    </row>
    <row r="10565" spans="1:11" x14ac:dyDescent="0.25">
      <c r="A10565" t="s">
        <v>227</v>
      </c>
      <c r="B10565">
        <v>191</v>
      </c>
      <c r="C10565">
        <v>12</v>
      </c>
      <c r="D10565">
        <v>14</v>
      </c>
      <c r="E10565" t="s">
        <v>30</v>
      </c>
      <c r="F10565">
        <v>3.45</v>
      </c>
      <c r="G10565">
        <v>15.24</v>
      </c>
      <c r="H10565" t="s">
        <v>31</v>
      </c>
      <c r="I10565" t="s">
        <v>31</v>
      </c>
      <c r="J10565" t="s">
        <v>31</v>
      </c>
      <c r="K10565" t="s">
        <v>731</v>
      </c>
    </row>
    <row r="10566" spans="1:11" x14ac:dyDescent="0.25">
      <c r="A10566" t="s">
        <v>228</v>
      </c>
      <c r="B10566">
        <v>191</v>
      </c>
      <c r="C10566">
        <v>12</v>
      </c>
      <c r="D10566">
        <v>11</v>
      </c>
      <c r="E10566" t="s">
        <v>30</v>
      </c>
      <c r="F10566">
        <v>3.42</v>
      </c>
      <c r="G10566">
        <v>13.42</v>
      </c>
      <c r="H10566">
        <v>4</v>
      </c>
      <c r="I10566">
        <v>5.6</v>
      </c>
      <c r="J10566">
        <v>0.41</v>
      </c>
      <c r="K10566" t="s">
        <v>731</v>
      </c>
    </row>
    <row r="10567" spans="1:11" x14ac:dyDescent="0.25">
      <c r="A10567" t="s">
        <v>229</v>
      </c>
      <c r="B10567">
        <v>191</v>
      </c>
      <c r="C10567">
        <v>12</v>
      </c>
      <c r="D10567">
        <v>7</v>
      </c>
      <c r="E10567" t="s">
        <v>30</v>
      </c>
      <c r="F10567">
        <v>1.66</v>
      </c>
      <c r="G10567">
        <v>6.5</v>
      </c>
      <c r="H10567" t="s">
        <v>31</v>
      </c>
      <c r="I10567" t="s">
        <v>31</v>
      </c>
      <c r="J10567" t="s">
        <v>31</v>
      </c>
      <c r="K10567" t="s">
        <v>732</v>
      </c>
    </row>
    <row r="10568" spans="1:11" x14ac:dyDescent="0.25">
      <c r="A10568" t="s">
        <v>230</v>
      </c>
      <c r="B10568">
        <v>191</v>
      </c>
      <c r="C10568">
        <v>12</v>
      </c>
      <c r="D10568">
        <v>7</v>
      </c>
      <c r="E10568" t="s">
        <v>30</v>
      </c>
      <c r="F10568">
        <v>1.66</v>
      </c>
      <c r="G10568">
        <v>6.59</v>
      </c>
      <c r="H10568" t="s">
        <v>31</v>
      </c>
      <c r="I10568" t="s">
        <v>31</v>
      </c>
      <c r="J10568" t="s">
        <v>31</v>
      </c>
      <c r="K10568" t="s">
        <v>732</v>
      </c>
    </row>
    <row r="10569" spans="1:11" x14ac:dyDescent="0.25">
      <c r="A10569" t="s">
        <v>231</v>
      </c>
      <c r="B10569">
        <v>191</v>
      </c>
      <c r="C10569">
        <v>12</v>
      </c>
      <c r="D10569">
        <v>28</v>
      </c>
      <c r="E10569" t="s">
        <v>30</v>
      </c>
      <c r="F10569">
        <v>7.45</v>
      </c>
      <c r="G10569">
        <v>33.01</v>
      </c>
      <c r="H10569">
        <v>2</v>
      </c>
      <c r="I10569">
        <v>6.22</v>
      </c>
      <c r="J10569">
        <v>0.47</v>
      </c>
      <c r="K10569" t="s">
        <v>733</v>
      </c>
    </row>
    <row r="10570" spans="1:11" x14ac:dyDescent="0.25">
      <c r="A10570" t="s">
        <v>232</v>
      </c>
      <c r="B10570">
        <v>191</v>
      </c>
      <c r="C10570">
        <v>12</v>
      </c>
      <c r="D10570">
        <v>26</v>
      </c>
      <c r="E10570" t="s">
        <v>30</v>
      </c>
      <c r="F10570">
        <v>8.61</v>
      </c>
      <c r="G10570">
        <v>32.950000000000003</v>
      </c>
      <c r="H10570" t="s">
        <v>31</v>
      </c>
      <c r="I10570" t="s">
        <v>31</v>
      </c>
      <c r="J10570" t="s">
        <v>31</v>
      </c>
      <c r="K10570" t="s">
        <v>734</v>
      </c>
    </row>
    <row r="10571" spans="1:11" x14ac:dyDescent="0.25">
      <c r="A10571" t="s">
        <v>233</v>
      </c>
      <c r="B10571">
        <v>191</v>
      </c>
      <c r="C10571">
        <v>12</v>
      </c>
      <c r="D10571">
        <v>22</v>
      </c>
      <c r="E10571" t="s">
        <v>30</v>
      </c>
      <c r="F10571">
        <v>7.95</v>
      </c>
      <c r="G10571">
        <v>30.9</v>
      </c>
      <c r="H10571" t="s">
        <v>31</v>
      </c>
      <c r="I10571" t="s">
        <v>31</v>
      </c>
      <c r="J10571" t="s">
        <v>31</v>
      </c>
      <c r="K10571" t="s">
        <v>735</v>
      </c>
    </row>
    <row r="10572" spans="1:11" x14ac:dyDescent="0.25">
      <c r="A10572" t="s">
        <v>234</v>
      </c>
      <c r="B10572">
        <v>351</v>
      </c>
      <c r="C10572">
        <v>32</v>
      </c>
      <c r="D10572">
        <v>16</v>
      </c>
      <c r="E10572" t="s">
        <v>30</v>
      </c>
      <c r="F10572">
        <v>24.93</v>
      </c>
      <c r="G10572">
        <v>66.3</v>
      </c>
      <c r="H10572">
        <v>14</v>
      </c>
      <c r="I10572">
        <v>167.12</v>
      </c>
      <c r="J10572">
        <v>7.61</v>
      </c>
      <c r="K10572" t="s">
        <v>736</v>
      </c>
    </row>
    <row r="10573" spans="1:11" x14ac:dyDescent="0.25">
      <c r="A10573" t="s">
        <v>235</v>
      </c>
      <c r="B10573">
        <v>351</v>
      </c>
      <c r="C10573">
        <v>32</v>
      </c>
      <c r="D10573">
        <v>16</v>
      </c>
      <c r="E10573" t="s">
        <v>30</v>
      </c>
      <c r="F10573">
        <v>24.96</v>
      </c>
      <c r="G10573">
        <v>65.790000000000006</v>
      </c>
      <c r="H10573">
        <v>18</v>
      </c>
      <c r="I10573">
        <v>148.12</v>
      </c>
      <c r="J10573">
        <v>6.75</v>
      </c>
      <c r="K10573" t="s">
        <v>737</v>
      </c>
    </row>
    <row r="10574" spans="1:11" x14ac:dyDescent="0.25">
      <c r="A10574" t="s">
        <v>236</v>
      </c>
      <c r="B10574">
        <v>351</v>
      </c>
      <c r="C10574">
        <v>32</v>
      </c>
      <c r="D10574">
        <v>22</v>
      </c>
      <c r="E10574" t="s">
        <v>30</v>
      </c>
      <c r="F10574">
        <v>25.14</v>
      </c>
      <c r="G10574">
        <v>70.66</v>
      </c>
      <c r="H10574">
        <v>23.25</v>
      </c>
      <c r="I10574">
        <v>199.61</v>
      </c>
      <c r="J10574">
        <v>9.1199999999999992</v>
      </c>
      <c r="K10574" t="s">
        <v>738</v>
      </c>
    </row>
    <row r="10575" spans="1:11" x14ac:dyDescent="0.25">
      <c r="A10575" t="s">
        <v>237</v>
      </c>
      <c r="B10575">
        <v>351</v>
      </c>
      <c r="C10575">
        <v>32</v>
      </c>
      <c r="D10575">
        <v>23</v>
      </c>
      <c r="E10575" t="s">
        <v>30</v>
      </c>
      <c r="F10575">
        <v>25.27</v>
      </c>
      <c r="G10575">
        <v>72.58</v>
      </c>
      <c r="H10575">
        <v>18</v>
      </c>
      <c r="I10575">
        <v>148.6</v>
      </c>
      <c r="J10575">
        <v>7.18</v>
      </c>
      <c r="K10575" t="s">
        <v>739</v>
      </c>
    </row>
    <row r="10576" spans="1:11" x14ac:dyDescent="0.25">
      <c r="A10576" t="s">
        <v>238</v>
      </c>
      <c r="B10576">
        <v>392</v>
      </c>
      <c r="C10576">
        <v>31</v>
      </c>
      <c r="D10576">
        <v>59</v>
      </c>
      <c r="E10576" t="s">
        <v>30</v>
      </c>
      <c r="F10576">
        <v>16.52</v>
      </c>
      <c r="G10576">
        <v>70.64</v>
      </c>
      <c r="H10576">
        <v>2</v>
      </c>
      <c r="I10576">
        <v>12.02</v>
      </c>
      <c r="J10576">
        <v>0.79</v>
      </c>
      <c r="K10576" t="s">
        <v>740</v>
      </c>
    </row>
    <row r="10577" spans="1:11" x14ac:dyDescent="0.25">
      <c r="A10577" t="s">
        <v>239</v>
      </c>
      <c r="B10577">
        <v>392</v>
      </c>
      <c r="C10577">
        <v>31</v>
      </c>
      <c r="D10577">
        <v>60</v>
      </c>
      <c r="E10577" t="s">
        <v>30</v>
      </c>
      <c r="F10577">
        <v>16.55</v>
      </c>
      <c r="G10577">
        <v>72.62</v>
      </c>
      <c r="H10577" t="s">
        <v>31</v>
      </c>
      <c r="I10577" t="s">
        <v>31</v>
      </c>
      <c r="J10577" t="s">
        <v>31</v>
      </c>
      <c r="K10577" t="s">
        <v>741</v>
      </c>
    </row>
    <row r="10578" spans="1:11" x14ac:dyDescent="0.25">
      <c r="A10578" t="s">
        <v>240</v>
      </c>
      <c r="B10578">
        <v>392</v>
      </c>
      <c r="C10578">
        <v>31</v>
      </c>
      <c r="D10578">
        <v>56</v>
      </c>
      <c r="E10578" t="s">
        <v>30</v>
      </c>
      <c r="F10578">
        <v>20.21</v>
      </c>
      <c r="G10578">
        <v>73.099999999999994</v>
      </c>
      <c r="H10578">
        <v>2</v>
      </c>
      <c r="I10578">
        <v>13.02</v>
      </c>
      <c r="J10578">
        <v>0.74</v>
      </c>
      <c r="K10578" t="s">
        <v>742</v>
      </c>
    </row>
    <row r="10579" spans="1:11" x14ac:dyDescent="0.25">
      <c r="A10579" t="s">
        <v>241</v>
      </c>
      <c r="B10579">
        <v>392</v>
      </c>
      <c r="C10579">
        <v>31</v>
      </c>
      <c r="D10579">
        <v>58</v>
      </c>
      <c r="E10579" t="s">
        <v>30</v>
      </c>
      <c r="F10579">
        <v>20.21</v>
      </c>
      <c r="G10579">
        <v>74.260000000000005</v>
      </c>
      <c r="H10579" t="s">
        <v>31</v>
      </c>
      <c r="I10579" t="s">
        <v>31</v>
      </c>
      <c r="J10579" t="s">
        <v>31</v>
      </c>
      <c r="K10579" t="s">
        <v>743</v>
      </c>
    </row>
    <row r="10580" spans="1:11" x14ac:dyDescent="0.25">
      <c r="A10580" t="s">
        <v>242</v>
      </c>
      <c r="B10580">
        <v>392</v>
      </c>
      <c r="C10580">
        <v>31</v>
      </c>
      <c r="D10580">
        <v>42</v>
      </c>
      <c r="E10580" t="s">
        <v>30</v>
      </c>
      <c r="F10580">
        <v>13.08</v>
      </c>
      <c r="G10580">
        <v>50.13</v>
      </c>
      <c r="H10580">
        <v>4.43</v>
      </c>
      <c r="I10580">
        <v>22.86</v>
      </c>
      <c r="J10580">
        <v>1.46</v>
      </c>
      <c r="K10580" t="s">
        <v>744</v>
      </c>
    </row>
    <row r="10581" spans="1:11" x14ac:dyDescent="0.25">
      <c r="A10581" t="s">
        <v>243</v>
      </c>
      <c r="B10581">
        <v>392</v>
      </c>
      <c r="C10581">
        <v>31</v>
      </c>
      <c r="D10581">
        <v>39</v>
      </c>
      <c r="E10581" t="s">
        <v>30</v>
      </c>
      <c r="F10581">
        <v>12.2</v>
      </c>
      <c r="G10581">
        <v>46.65</v>
      </c>
      <c r="H10581">
        <v>0.8</v>
      </c>
      <c r="I10581">
        <v>1.63</v>
      </c>
      <c r="J10581">
        <v>0.09</v>
      </c>
      <c r="K10581" t="s">
        <v>745</v>
      </c>
    </row>
    <row r="10582" spans="1:11" x14ac:dyDescent="0.25">
      <c r="A10582" t="s">
        <v>244</v>
      </c>
      <c r="B10582">
        <v>392</v>
      </c>
      <c r="C10582">
        <v>31</v>
      </c>
      <c r="D10582">
        <v>45</v>
      </c>
      <c r="E10582" t="s">
        <v>30</v>
      </c>
      <c r="F10582">
        <v>12.9</v>
      </c>
      <c r="G10582">
        <v>52.55</v>
      </c>
      <c r="H10582" t="s">
        <v>31</v>
      </c>
      <c r="I10582" t="s">
        <v>31</v>
      </c>
      <c r="J10582" t="s">
        <v>31</v>
      </c>
      <c r="K10582" t="s">
        <v>746</v>
      </c>
    </row>
    <row r="10583" spans="1:11" x14ac:dyDescent="0.25">
      <c r="A10583" t="s">
        <v>245</v>
      </c>
      <c r="B10583">
        <v>392</v>
      </c>
      <c r="C10583">
        <v>31</v>
      </c>
      <c r="D10583">
        <v>62</v>
      </c>
      <c r="E10583" t="s">
        <v>30</v>
      </c>
      <c r="F10583">
        <v>19.68</v>
      </c>
      <c r="G10583">
        <v>75.400000000000006</v>
      </c>
      <c r="H10583">
        <v>4</v>
      </c>
      <c r="I10583">
        <v>21.64</v>
      </c>
      <c r="J10583">
        <v>1.5</v>
      </c>
      <c r="K10583" t="s">
        <v>747</v>
      </c>
    </row>
    <row r="10584" spans="1:11" x14ac:dyDescent="0.25">
      <c r="A10584" t="s">
        <v>246</v>
      </c>
      <c r="B10584">
        <v>392</v>
      </c>
      <c r="C10584">
        <v>31</v>
      </c>
      <c r="D10584">
        <v>66</v>
      </c>
      <c r="E10584" t="s">
        <v>30</v>
      </c>
      <c r="F10584">
        <v>27.62</v>
      </c>
      <c r="G10584">
        <v>97.91</v>
      </c>
      <c r="H10584" t="s">
        <v>31</v>
      </c>
      <c r="I10584" t="s">
        <v>31</v>
      </c>
      <c r="J10584" t="s">
        <v>31</v>
      </c>
      <c r="K10584" t="s">
        <v>748</v>
      </c>
    </row>
    <row r="10585" spans="1:11" x14ac:dyDescent="0.25">
      <c r="A10585" t="s">
        <v>247</v>
      </c>
      <c r="B10585">
        <v>392</v>
      </c>
      <c r="C10585">
        <v>31</v>
      </c>
      <c r="D10585">
        <v>36</v>
      </c>
      <c r="E10585" t="s">
        <v>30</v>
      </c>
      <c r="F10585">
        <v>12.84</v>
      </c>
      <c r="G10585">
        <v>44.68</v>
      </c>
      <c r="H10585" t="s">
        <v>31</v>
      </c>
      <c r="I10585" t="s">
        <v>31</v>
      </c>
      <c r="J10585" t="s">
        <v>31</v>
      </c>
      <c r="K10585" t="s">
        <v>749</v>
      </c>
    </row>
    <row r="10586" spans="1:11" x14ac:dyDescent="0.25">
      <c r="A10586" t="s">
        <v>248</v>
      </c>
      <c r="B10586">
        <v>392</v>
      </c>
      <c r="C10586">
        <v>31</v>
      </c>
      <c r="D10586">
        <v>37</v>
      </c>
      <c r="E10586" t="s">
        <v>30</v>
      </c>
      <c r="F10586">
        <v>12.84</v>
      </c>
      <c r="G10586">
        <v>45.26</v>
      </c>
      <c r="H10586" t="s">
        <v>31</v>
      </c>
      <c r="I10586" t="s">
        <v>31</v>
      </c>
      <c r="J10586" t="s">
        <v>31</v>
      </c>
      <c r="K10586" t="s">
        <v>750</v>
      </c>
    </row>
    <row r="10587" spans="1:11" x14ac:dyDescent="0.25">
      <c r="A10587" t="s">
        <v>249</v>
      </c>
      <c r="B10587">
        <v>392</v>
      </c>
      <c r="C10587">
        <v>31</v>
      </c>
      <c r="D10587">
        <v>44</v>
      </c>
      <c r="E10587" t="s">
        <v>30</v>
      </c>
      <c r="F10587">
        <v>14.06</v>
      </c>
      <c r="G10587">
        <v>52.28</v>
      </c>
      <c r="H10587" t="s">
        <v>31</v>
      </c>
      <c r="I10587" t="s">
        <v>31</v>
      </c>
      <c r="J10587" t="s">
        <v>31</v>
      </c>
      <c r="K10587" t="s">
        <v>751</v>
      </c>
    </row>
    <row r="10588" spans="1:11" x14ac:dyDescent="0.25">
      <c r="A10588" t="s">
        <v>250</v>
      </c>
      <c r="B10588">
        <v>392</v>
      </c>
      <c r="C10588">
        <v>31</v>
      </c>
      <c r="D10588">
        <v>43</v>
      </c>
      <c r="E10588" t="s">
        <v>30</v>
      </c>
      <c r="F10588">
        <v>14.06</v>
      </c>
      <c r="G10588">
        <v>51.76</v>
      </c>
      <c r="H10588">
        <v>2</v>
      </c>
      <c r="I10588">
        <v>4.24</v>
      </c>
      <c r="J10588">
        <v>0.26</v>
      </c>
      <c r="K10588" t="s">
        <v>752</v>
      </c>
    </row>
    <row r="10589" spans="1:11" x14ac:dyDescent="0.25">
      <c r="A10589" t="s">
        <v>251</v>
      </c>
      <c r="B10589">
        <v>392</v>
      </c>
      <c r="C10589">
        <v>31</v>
      </c>
      <c r="D10589">
        <v>15</v>
      </c>
      <c r="E10589" t="s">
        <v>30</v>
      </c>
      <c r="F10589">
        <v>8.9</v>
      </c>
      <c r="G10589">
        <v>24.98</v>
      </c>
      <c r="H10589" t="s">
        <v>31</v>
      </c>
      <c r="I10589" t="s">
        <v>31</v>
      </c>
      <c r="J10589" t="s">
        <v>31</v>
      </c>
      <c r="K10589" t="s">
        <v>753</v>
      </c>
    </row>
    <row r="10590" spans="1:11" x14ac:dyDescent="0.25">
      <c r="A10590" t="s">
        <v>252</v>
      </c>
      <c r="B10590">
        <v>392</v>
      </c>
      <c r="C10590">
        <v>31</v>
      </c>
      <c r="D10590">
        <v>22</v>
      </c>
      <c r="E10590" t="s">
        <v>30</v>
      </c>
      <c r="F10590">
        <v>13.09</v>
      </c>
      <c r="G10590">
        <v>38.96</v>
      </c>
      <c r="H10590" t="s">
        <v>31</v>
      </c>
      <c r="I10590" t="s">
        <v>31</v>
      </c>
      <c r="J10590" t="s">
        <v>31</v>
      </c>
      <c r="K10590" t="s">
        <v>754</v>
      </c>
    </row>
    <row r="10591" spans="1:11" x14ac:dyDescent="0.25">
      <c r="A10591" t="s">
        <v>253</v>
      </c>
      <c r="B10591">
        <v>192</v>
      </c>
      <c r="C10591">
        <v>12</v>
      </c>
      <c r="D10591">
        <v>24</v>
      </c>
      <c r="E10591" t="s">
        <v>30</v>
      </c>
      <c r="F10591">
        <v>7.38</v>
      </c>
      <c r="G10591">
        <v>29.3</v>
      </c>
      <c r="H10591">
        <v>2</v>
      </c>
      <c r="I10591">
        <v>6.78</v>
      </c>
      <c r="J10591">
        <v>0.51</v>
      </c>
      <c r="K10591" t="s">
        <v>755</v>
      </c>
    </row>
    <row r="10592" spans="1:11" x14ac:dyDescent="0.25">
      <c r="A10592" t="s">
        <v>254</v>
      </c>
      <c r="B10592">
        <v>192</v>
      </c>
      <c r="C10592">
        <v>12</v>
      </c>
      <c r="D10592">
        <v>24</v>
      </c>
      <c r="E10592" t="s">
        <v>30</v>
      </c>
      <c r="F10592">
        <v>7.38</v>
      </c>
      <c r="G10592">
        <v>29.22</v>
      </c>
      <c r="H10592">
        <v>2</v>
      </c>
      <c r="I10592">
        <v>6.78</v>
      </c>
      <c r="J10592">
        <v>0.53</v>
      </c>
      <c r="K10592" t="s">
        <v>755</v>
      </c>
    </row>
    <row r="10593" spans="1:11" x14ac:dyDescent="0.25">
      <c r="A10593" t="s">
        <v>255</v>
      </c>
      <c r="B10593">
        <v>392</v>
      </c>
      <c r="C10593">
        <v>31</v>
      </c>
      <c r="D10593">
        <v>13</v>
      </c>
      <c r="E10593" t="s">
        <v>30</v>
      </c>
      <c r="F10593">
        <v>4.72</v>
      </c>
      <c r="G10593">
        <v>18.239999999999998</v>
      </c>
      <c r="H10593" t="s">
        <v>31</v>
      </c>
      <c r="I10593" t="s">
        <v>31</v>
      </c>
      <c r="J10593" t="s">
        <v>31</v>
      </c>
      <c r="K10593" t="s">
        <v>756</v>
      </c>
    </row>
    <row r="10594" spans="1:11" x14ac:dyDescent="0.25">
      <c r="A10594" t="s">
        <v>256</v>
      </c>
      <c r="B10594">
        <v>392</v>
      </c>
      <c r="C10594">
        <v>31</v>
      </c>
      <c r="D10594">
        <v>26</v>
      </c>
      <c r="E10594" t="s">
        <v>30</v>
      </c>
      <c r="F10594">
        <v>8.16</v>
      </c>
      <c r="G10594">
        <v>31.59</v>
      </c>
      <c r="H10594">
        <v>4</v>
      </c>
      <c r="I10594">
        <v>16.32</v>
      </c>
      <c r="J10594">
        <v>1.05</v>
      </c>
      <c r="K10594" t="s">
        <v>757</v>
      </c>
    </row>
    <row r="10595" spans="1:11" x14ac:dyDescent="0.25">
      <c r="A10595" t="s">
        <v>257</v>
      </c>
      <c r="B10595">
        <v>392</v>
      </c>
      <c r="C10595">
        <v>31</v>
      </c>
      <c r="D10595">
        <v>28</v>
      </c>
      <c r="E10595" t="s">
        <v>30</v>
      </c>
      <c r="F10595">
        <v>8.48</v>
      </c>
      <c r="G10595">
        <v>33.090000000000003</v>
      </c>
      <c r="H10595" t="s">
        <v>31</v>
      </c>
      <c r="I10595" t="s">
        <v>31</v>
      </c>
      <c r="J10595" t="s">
        <v>31</v>
      </c>
      <c r="K10595" t="s">
        <v>757</v>
      </c>
    </row>
    <row r="10596" spans="1:11" x14ac:dyDescent="0.25">
      <c r="A10596" t="s">
        <v>258</v>
      </c>
      <c r="B10596">
        <v>351</v>
      </c>
      <c r="C10596">
        <v>32</v>
      </c>
      <c r="D10596">
        <v>22</v>
      </c>
      <c r="E10596" t="s">
        <v>30</v>
      </c>
      <c r="F10596">
        <v>29.22</v>
      </c>
      <c r="G10596">
        <v>79</v>
      </c>
      <c r="H10596">
        <v>30.75</v>
      </c>
      <c r="I10596">
        <v>213.89</v>
      </c>
      <c r="J10596">
        <v>9.73</v>
      </c>
      <c r="K10596" t="s">
        <v>758</v>
      </c>
    </row>
    <row r="10597" spans="1:11" x14ac:dyDescent="0.25">
      <c r="A10597" t="s">
        <v>259</v>
      </c>
      <c r="B10597">
        <v>351</v>
      </c>
      <c r="C10597">
        <v>32</v>
      </c>
      <c r="D10597">
        <v>24</v>
      </c>
      <c r="E10597" t="s">
        <v>30</v>
      </c>
      <c r="F10597">
        <v>29.26</v>
      </c>
      <c r="G10597">
        <v>81.67</v>
      </c>
      <c r="H10597">
        <v>26</v>
      </c>
      <c r="I10597">
        <v>214.48</v>
      </c>
      <c r="J10597">
        <v>10.1</v>
      </c>
      <c r="K10597" t="s">
        <v>759</v>
      </c>
    </row>
    <row r="10598" spans="1:11" x14ac:dyDescent="0.25">
      <c r="A10598" t="s">
        <v>260</v>
      </c>
      <c r="B10598">
        <v>392</v>
      </c>
      <c r="C10598">
        <v>31</v>
      </c>
      <c r="D10598">
        <v>57</v>
      </c>
      <c r="E10598" t="s">
        <v>30</v>
      </c>
      <c r="F10598">
        <v>21.3</v>
      </c>
      <c r="G10598">
        <v>72.36</v>
      </c>
      <c r="H10598" t="s">
        <v>31</v>
      </c>
      <c r="I10598" t="s">
        <v>31</v>
      </c>
      <c r="J10598" t="s">
        <v>31</v>
      </c>
      <c r="K10598" t="s">
        <v>760</v>
      </c>
    </row>
    <row r="10599" spans="1:11" x14ac:dyDescent="0.25">
      <c r="A10599" t="s">
        <v>261</v>
      </c>
      <c r="B10599">
        <v>392</v>
      </c>
      <c r="C10599">
        <v>31</v>
      </c>
      <c r="D10599">
        <v>37</v>
      </c>
      <c r="E10599" t="s">
        <v>30</v>
      </c>
      <c r="F10599">
        <v>9.48</v>
      </c>
      <c r="G10599">
        <v>41.7</v>
      </c>
      <c r="H10599" t="s">
        <v>31</v>
      </c>
      <c r="I10599" t="s">
        <v>31</v>
      </c>
      <c r="J10599" t="s">
        <v>31</v>
      </c>
      <c r="K10599" t="s">
        <v>761</v>
      </c>
    </row>
    <row r="10600" spans="1:11" x14ac:dyDescent="0.25">
      <c r="A10600" t="s">
        <v>262</v>
      </c>
      <c r="B10600">
        <v>392</v>
      </c>
      <c r="C10600">
        <v>31</v>
      </c>
      <c r="D10600">
        <v>32</v>
      </c>
      <c r="E10600" t="s">
        <v>30</v>
      </c>
      <c r="F10600">
        <v>7.3</v>
      </c>
      <c r="G10600">
        <v>35.07</v>
      </c>
      <c r="H10600" t="s">
        <v>31</v>
      </c>
      <c r="I10600" t="s">
        <v>31</v>
      </c>
      <c r="J10600" t="s">
        <v>31</v>
      </c>
      <c r="K10600" t="s">
        <v>762</v>
      </c>
    </row>
    <row r="10601" spans="1:11" x14ac:dyDescent="0.25">
      <c r="A10601" t="s">
        <v>263</v>
      </c>
      <c r="B10601">
        <v>392</v>
      </c>
      <c r="C10601">
        <v>31</v>
      </c>
      <c r="D10601">
        <v>32</v>
      </c>
      <c r="E10601" t="s">
        <v>30</v>
      </c>
      <c r="F10601">
        <v>7.3</v>
      </c>
      <c r="G10601">
        <v>35.31</v>
      </c>
      <c r="H10601" t="s">
        <v>31</v>
      </c>
      <c r="I10601" t="s">
        <v>31</v>
      </c>
      <c r="J10601" t="s">
        <v>31</v>
      </c>
      <c r="K10601" t="s">
        <v>762</v>
      </c>
    </row>
    <row r="10602" spans="1:11" x14ac:dyDescent="0.25">
      <c r="A10602" t="s">
        <v>264</v>
      </c>
      <c r="B10602">
        <v>392</v>
      </c>
      <c r="C10602">
        <v>31</v>
      </c>
      <c r="D10602">
        <v>29</v>
      </c>
      <c r="E10602" t="s">
        <v>30</v>
      </c>
      <c r="F10602">
        <v>7.95</v>
      </c>
      <c r="G10602">
        <v>32.090000000000003</v>
      </c>
      <c r="H10602" t="s">
        <v>31</v>
      </c>
      <c r="I10602" t="s">
        <v>31</v>
      </c>
      <c r="J10602" t="s">
        <v>31</v>
      </c>
      <c r="K10602" t="s">
        <v>763</v>
      </c>
    </row>
    <row r="10603" spans="1:11" x14ac:dyDescent="0.25">
      <c r="A10603" t="s">
        <v>265</v>
      </c>
      <c r="B10603">
        <v>392</v>
      </c>
      <c r="C10603">
        <v>31</v>
      </c>
      <c r="D10603">
        <v>30</v>
      </c>
      <c r="E10603" t="s">
        <v>30</v>
      </c>
      <c r="F10603">
        <v>8.02</v>
      </c>
      <c r="G10603">
        <v>32.979999999999997</v>
      </c>
      <c r="H10603" t="s">
        <v>31</v>
      </c>
      <c r="I10603" t="s">
        <v>31</v>
      </c>
      <c r="J10603" t="s">
        <v>31</v>
      </c>
      <c r="K10603" t="s">
        <v>764</v>
      </c>
    </row>
    <row r="10604" spans="1:11" x14ac:dyDescent="0.25">
      <c r="A10604" t="s">
        <v>266</v>
      </c>
      <c r="B10604">
        <v>392</v>
      </c>
      <c r="C10604">
        <v>31</v>
      </c>
      <c r="D10604">
        <v>16</v>
      </c>
      <c r="E10604" t="s">
        <v>30</v>
      </c>
      <c r="F10604">
        <v>3.55</v>
      </c>
      <c r="G10604">
        <v>17.09</v>
      </c>
      <c r="H10604" t="s">
        <v>31</v>
      </c>
      <c r="I10604" t="s">
        <v>31</v>
      </c>
      <c r="J10604" t="s">
        <v>31</v>
      </c>
      <c r="K10604" t="s">
        <v>765</v>
      </c>
    </row>
    <row r="10605" spans="1:11" x14ac:dyDescent="0.25">
      <c r="A10605" t="s">
        <v>267</v>
      </c>
      <c r="B10605">
        <v>392</v>
      </c>
      <c r="C10605">
        <v>31</v>
      </c>
      <c r="D10605">
        <v>16</v>
      </c>
      <c r="E10605" t="s">
        <v>30</v>
      </c>
      <c r="F10605">
        <v>3.55</v>
      </c>
      <c r="G10605">
        <v>17.21</v>
      </c>
      <c r="H10605">
        <v>0.46</v>
      </c>
      <c r="I10605">
        <v>1.22</v>
      </c>
      <c r="J10605">
        <v>0.1</v>
      </c>
      <c r="K10605" t="s">
        <v>765</v>
      </c>
    </row>
    <row r="10606" spans="1:11" x14ac:dyDescent="0.25">
      <c r="A10606" t="s">
        <v>268</v>
      </c>
      <c r="B10606">
        <v>392</v>
      </c>
      <c r="C10606">
        <v>31</v>
      </c>
      <c r="D10606">
        <v>17</v>
      </c>
      <c r="E10606" t="s">
        <v>30</v>
      </c>
      <c r="F10606">
        <v>3.81</v>
      </c>
      <c r="G10606">
        <v>18.079999999999998</v>
      </c>
      <c r="H10606" t="s">
        <v>31</v>
      </c>
      <c r="I10606" t="s">
        <v>31</v>
      </c>
      <c r="J10606" t="s">
        <v>31</v>
      </c>
      <c r="K10606" t="s">
        <v>766</v>
      </c>
    </row>
    <row r="10607" spans="1:11" x14ac:dyDescent="0.25">
      <c r="A10607" t="s">
        <v>269</v>
      </c>
      <c r="B10607">
        <v>392</v>
      </c>
      <c r="C10607">
        <v>31</v>
      </c>
      <c r="D10607">
        <v>17</v>
      </c>
      <c r="E10607" t="s">
        <v>30</v>
      </c>
      <c r="F10607">
        <v>3.81</v>
      </c>
      <c r="G10607">
        <v>17.940000000000001</v>
      </c>
      <c r="H10607" t="s">
        <v>31</v>
      </c>
      <c r="I10607" t="s">
        <v>31</v>
      </c>
      <c r="J10607" t="s">
        <v>31</v>
      </c>
      <c r="K10607" t="s">
        <v>766</v>
      </c>
    </row>
    <row r="10608" spans="1:11" x14ac:dyDescent="0.25">
      <c r="A10608" t="s">
        <v>270</v>
      </c>
      <c r="B10608">
        <v>392</v>
      </c>
      <c r="C10608">
        <v>31</v>
      </c>
      <c r="D10608">
        <v>11</v>
      </c>
      <c r="E10608" t="s">
        <v>30</v>
      </c>
      <c r="F10608">
        <v>3.09</v>
      </c>
      <c r="G10608">
        <v>12.27</v>
      </c>
      <c r="H10608" t="s">
        <v>31</v>
      </c>
      <c r="I10608" t="s">
        <v>31</v>
      </c>
      <c r="J10608" t="s">
        <v>31</v>
      </c>
      <c r="K10608" t="s">
        <v>767</v>
      </c>
    </row>
    <row r="10609" spans="1:11" x14ac:dyDescent="0.25">
      <c r="A10609" t="s">
        <v>271</v>
      </c>
      <c r="B10609">
        <v>392</v>
      </c>
      <c r="C10609">
        <v>31</v>
      </c>
      <c r="D10609">
        <v>11</v>
      </c>
      <c r="E10609" t="s">
        <v>30</v>
      </c>
      <c r="F10609">
        <v>3.09</v>
      </c>
      <c r="G10609">
        <v>12.39</v>
      </c>
      <c r="H10609" t="s">
        <v>31</v>
      </c>
      <c r="I10609" t="s">
        <v>31</v>
      </c>
      <c r="J10609" t="s">
        <v>31</v>
      </c>
      <c r="K10609" t="s">
        <v>767</v>
      </c>
    </row>
    <row r="10610" spans="1:11" x14ac:dyDescent="0.25">
      <c r="A10610" t="s">
        <v>272</v>
      </c>
      <c r="B10610">
        <v>392</v>
      </c>
      <c r="C10610">
        <v>31</v>
      </c>
      <c r="D10610">
        <v>63</v>
      </c>
      <c r="E10610" t="s">
        <v>30</v>
      </c>
      <c r="F10610">
        <v>24.93</v>
      </c>
      <c r="G10610">
        <v>80.7</v>
      </c>
      <c r="H10610" t="s">
        <v>31</v>
      </c>
      <c r="I10610" t="s">
        <v>31</v>
      </c>
      <c r="J10610" t="s">
        <v>31</v>
      </c>
      <c r="K10610" t="s">
        <v>768</v>
      </c>
    </row>
    <row r="10611" spans="1:11" x14ac:dyDescent="0.25">
      <c r="A10611" t="s">
        <v>273</v>
      </c>
      <c r="B10611">
        <v>392</v>
      </c>
      <c r="C10611">
        <v>31</v>
      </c>
      <c r="D10611">
        <v>37</v>
      </c>
      <c r="E10611" t="s">
        <v>30</v>
      </c>
      <c r="F10611">
        <v>12.69</v>
      </c>
      <c r="G10611">
        <v>45.77</v>
      </c>
      <c r="H10611" t="s">
        <v>31</v>
      </c>
      <c r="I10611" t="s">
        <v>31</v>
      </c>
      <c r="J10611" t="s">
        <v>31</v>
      </c>
      <c r="K10611" t="s">
        <v>769</v>
      </c>
    </row>
    <row r="10612" spans="1:11" x14ac:dyDescent="0.25">
      <c r="A10612" t="s">
        <v>274</v>
      </c>
      <c r="B10612">
        <v>392</v>
      </c>
      <c r="C10612">
        <v>31</v>
      </c>
      <c r="D10612">
        <v>32</v>
      </c>
      <c r="E10612" t="s">
        <v>30</v>
      </c>
      <c r="F10612">
        <v>11.17</v>
      </c>
      <c r="G10612">
        <v>41.9</v>
      </c>
      <c r="H10612" t="s">
        <v>31</v>
      </c>
      <c r="I10612" t="s">
        <v>31</v>
      </c>
      <c r="J10612" t="s">
        <v>31</v>
      </c>
      <c r="K10612" t="s">
        <v>770</v>
      </c>
    </row>
    <row r="10613" spans="1:11" x14ac:dyDescent="0.25">
      <c r="A10613" t="s">
        <v>275</v>
      </c>
      <c r="B10613">
        <v>392</v>
      </c>
      <c r="C10613">
        <v>31</v>
      </c>
      <c r="D10613">
        <v>37</v>
      </c>
      <c r="E10613" t="s">
        <v>30</v>
      </c>
      <c r="F10613">
        <v>13.2</v>
      </c>
      <c r="G10613">
        <v>51.04</v>
      </c>
      <c r="H10613">
        <v>0.21</v>
      </c>
      <c r="I10613">
        <v>0.04</v>
      </c>
      <c r="J10613">
        <v>0</v>
      </c>
      <c r="K10613" t="s">
        <v>771</v>
      </c>
    </row>
    <row r="10614" spans="1:11" x14ac:dyDescent="0.25">
      <c r="A10614" t="s">
        <v>276</v>
      </c>
      <c r="B10614">
        <v>392</v>
      </c>
      <c r="C10614">
        <v>31</v>
      </c>
      <c r="D10614">
        <v>40</v>
      </c>
      <c r="E10614" t="s">
        <v>30</v>
      </c>
      <c r="F10614">
        <v>13.99</v>
      </c>
      <c r="G10614">
        <v>52.7</v>
      </c>
      <c r="H10614">
        <v>0.61</v>
      </c>
      <c r="I10614">
        <v>1.72</v>
      </c>
      <c r="J10614">
        <v>0.11</v>
      </c>
      <c r="K10614" t="s">
        <v>772</v>
      </c>
    </row>
    <row r="10615" spans="1:11" x14ac:dyDescent="0.25">
      <c r="A10615" t="s">
        <v>277</v>
      </c>
      <c r="B10615">
        <v>392</v>
      </c>
      <c r="C10615">
        <v>31</v>
      </c>
      <c r="D10615">
        <v>33</v>
      </c>
      <c r="E10615" t="s">
        <v>30</v>
      </c>
      <c r="F10615">
        <v>14.68</v>
      </c>
      <c r="G10615">
        <v>46.76</v>
      </c>
      <c r="H10615" t="s">
        <v>31</v>
      </c>
      <c r="I10615" t="s">
        <v>31</v>
      </c>
      <c r="J10615" t="s">
        <v>31</v>
      </c>
      <c r="K10615" t="s">
        <v>773</v>
      </c>
    </row>
    <row r="10616" spans="1:11" x14ac:dyDescent="0.25">
      <c r="A10616" t="s">
        <v>278</v>
      </c>
      <c r="B10616">
        <v>392</v>
      </c>
      <c r="C10616">
        <v>31</v>
      </c>
      <c r="D10616">
        <v>37</v>
      </c>
      <c r="E10616" t="s">
        <v>30</v>
      </c>
      <c r="F10616">
        <v>13.29</v>
      </c>
      <c r="G10616">
        <v>46.74</v>
      </c>
      <c r="H10616">
        <v>0.8</v>
      </c>
      <c r="I10616">
        <v>1.26</v>
      </c>
      <c r="J10616">
        <v>0.08</v>
      </c>
      <c r="K10616" t="s">
        <v>774</v>
      </c>
    </row>
    <row r="10617" spans="1:11" x14ac:dyDescent="0.25">
      <c r="A10617" t="s">
        <v>279</v>
      </c>
      <c r="B10617">
        <v>191</v>
      </c>
      <c r="C10617">
        <v>12</v>
      </c>
      <c r="D10617">
        <v>40</v>
      </c>
      <c r="E10617" t="s">
        <v>30</v>
      </c>
      <c r="F10617">
        <v>9.36</v>
      </c>
      <c r="G10617">
        <v>44.57</v>
      </c>
      <c r="H10617" t="s">
        <v>31</v>
      </c>
      <c r="I10617" t="s">
        <v>31</v>
      </c>
      <c r="J10617" t="s">
        <v>31</v>
      </c>
      <c r="K10617" t="s">
        <v>775</v>
      </c>
    </row>
    <row r="10618" spans="1:11" x14ac:dyDescent="0.25">
      <c r="A10618" t="s">
        <v>280</v>
      </c>
      <c r="B10618">
        <v>191</v>
      </c>
      <c r="C10618">
        <v>12</v>
      </c>
      <c r="D10618">
        <v>38</v>
      </c>
      <c r="E10618" t="s">
        <v>30</v>
      </c>
      <c r="F10618">
        <v>9.36</v>
      </c>
      <c r="G10618">
        <v>43.19</v>
      </c>
      <c r="H10618" t="s">
        <v>31</v>
      </c>
      <c r="I10618" t="s">
        <v>31</v>
      </c>
      <c r="J10618" t="s">
        <v>31</v>
      </c>
      <c r="K10618" t="s">
        <v>776</v>
      </c>
    </row>
    <row r="10619" spans="1:11" x14ac:dyDescent="0.25">
      <c r="A10619" t="s">
        <v>525</v>
      </c>
      <c r="B10619">
        <v>151</v>
      </c>
      <c r="C10619">
        <v>33</v>
      </c>
      <c r="D10619">
        <v>13</v>
      </c>
      <c r="E10619" t="s">
        <v>30</v>
      </c>
      <c r="F10619">
        <v>30.01</v>
      </c>
      <c r="G10619">
        <v>50.18</v>
      </c>
      <c r="H10619" t="s">
        <v>31</v>
      </c>
      <c r="I10619" t="s">
        <v>31</v>
      </c>
      <c r="J10619" t="s">
        <v>31</v>
      </c>
      <c r="K10619" t="s">
        <v>972</v>
      </c>
    </row>
    <row r="10620" spans="1:11" x14ac:dyDescent="0.25">
      <c r="A10620" t="s">
        <v>526</v>
      </c>
      <c r="B10620">
        <v>151</v>
      </c>
      <c r="C10620">
        <v>33</v>
      </c>
      <c r="D10620">
        <v>11</v>
      </c>
      <c r="E10620" t="s">
        <v>30</v>
      </c>
      <c r="F10620">
        <v>30.25</v>
      </c>
      <c r="G10620">
        <v>49.44</v>
      </c>
      <c r="H10620" t="s">
        <v>31</v>
      </c>
      <c r="I10620" t="s">
        <v>31</v>
      </c>
      <c r="J10620" t="s">
        <v>31</v>
      </c>
      <c r="K10620" t="s">
        <v>972</v>
      </c>
    </row>
    <row r="10621" spans="1:11" x14ac:dyDescent="0.25">
      <c r="A10621" t="s">
        <v>531</v>
      </c>
      <c r="B10621">
        <v>392</v>
      </c>
      <c r="C10621">
        <v>31</v>
      </c>
      <c r="D10621">
        <v>65</v>
      </c>
      <c r="E10621" t="s">
        <v>30</v>
      </c>
      <c r="F10621">
        <v>26.31</v>
      </c>
      <c r="G10621">
        <v>95.53</v>
      </c>
      <c r="H10621">
        <v>15.2</v>
      </c>
      <c r="I10621">
        <v>50.96</v>
      </c>
      <c r="J10621">
        <v>3.13</v>
      </c>
      <c r="K10621" t="s">
        <v>975</v>
      </c>
    </row>
    <row r="10622" spans="1:11" x14ac:dyDescent="0.25">
      <c r="A10622" t="s">
        <v>532</v>
      </c>
      <c r="B10622">
        <v>151</v>
      </c>
      <c r="C10622">
        <v>33</v>
      </c>
      <c r="D10622">
        <v>8</v>
      </c>
      <c r="E10622" t="s">
        <v>30</v>
      </c>
      <c r="F10622">
        <v>21.11</v>
      </c>
      <c r="G10622">
        <v>30.03</v>
      </c>
      <c r="H10622" t="s">
        <v>31</v>
      </c>
      <c r="I10622" t="s">
        <v>31</v>
      </c>
      <c r="J10622" t="s">
        <v>31</v>
      </c>
      <c r="K10622" t="s">
        <v>976</v>
      </c>
    </row>
    <row r="10623" spans="1:11" x14ac:dyDescent="0.25">
      <c r="A10623" t="s">
        <v>533</v>
      </c>
      <c r="B10623">
        <v>151</v>
      </c>
      <c r="C10623">
        <v>33</v>
      </c>
      <c r="D10623">
        <v>8</v>
      </c>
      <c r="E10623" t="s">
        <v>30</v>
      </c>
      <c r="F10623">
        <v>19.38</v>
      </c>
      <c r="G10623">
        <v>28.54</v>
      </c>
      <c r="H10623" t="s">
        <v>31</v>
      </c>
      <c r="I10623" t="s">
        <v>31</v>
      </c>
      <c r="J10623" t="s">
        <v>31</v>
      </c>
      <c r="K10623" t="s">
        <v>977</v>
      </c>
    </row>
    <row r="10624" spans="1:11" x14ac:dyDescent="0.25">
      <c r="A10624" t="s">
        <v>534</v>
      </c>
      <c r="B10624">
        <v>151</v>
      </c>
      <c r="C10624">
        <v>33</v>
      </c>
      <c r="D10624">
        <v>7</v>
      </c>
      <c r="E10624" t="s">
        <v>30</v>
      </c>
      <c r="F10624">
        <v>27.47</v>
      </c>
      <c r="G10624">
        <v>39.75</v>
      </c>
      <c r="H10624" t="s">
        <v>31</v>
      </c>
      <c r="I10624" t="s">
        <v>31</v>
      </c>
      <c r="J10624" t="s">
        <v>31</v>
      </c>
      <c r="K10624" t="s">
        <v>978</v>
      </c>
    </row>
    <row r="10625" spans="1:11" x14ac:dyDescent="0.25">
      <c r="A10625" t="s">
        <v>535</v>
      </c>
      <c r="B10625">
        <v>151</v>
      </c>
      <c r="C10625">
        <v>33</v>
      </c>
      <c r="D10625">
        <v>4</v>
      </c>
      <c r="E10625" t="s">
        <v>30</v>
      </c>
      <c r="F10625">
        <v>27.9</v>
      </c>
      <c r="G10625">
        <v>37.6</v>
      </c>
      <c r="H10625" t="s">
        <v>31</v>
      </c>
      <c r="I10625" t="s">
        <v>31</v>
      </c>
      <c r="J10625" t="s">
        <v>31</v>
      </c>
      <c r="K10625" t="s">
        <v>979</v>
      </c>
    </row>
    <row r="10626" spans="1:11" x14ac:dyDescent="0.25">
      <c r="A10626" t="s">
        <v>536</v>
      </c>
      <c r="B10626">
        <v>392</v>
      </c>
      <c r="C10626">
        <v>31</v>
      </c>
      <c r="D10626">
        <v>2</v>
      </c>
      <c r="E10626" t="s">
        <v>30</v>
      </c>
      <c r="F10626">
        <v>5.13</v>
      </c>
      <c r="G10626">
        <v>10.24</v>
      </c>
      <c r="H10626" t="s">
        <v>31</v>
      </c>
      <c r="I10626" t="s">
        <v>31</v>
      </c>
      <c r="J10626" t="s">
        <v>31</v>
      </c>
      <c r="K10626" t="s">
        <v>980</v>
      </c>
    </row>
    <row r="10627" spans="1:11" x14ac:dyDescent="0.25">
      <c r="A10627" t="s">
        <v>537</v>
      </c>
      <c r="B10627">
        <v>392</v>
      </c>
      <c r="C10627">
        <v>31</v>
      </c>
      <c r="D10627">
        <v>2</v>
      </c>
      <c r="E10627" t="s">
        <v>30</v>
      </c>
      <c r="F10627">
        <v>4.63</v>
      </c>
      <c r="G10627">
        <v>7.62</v>
      </c>
      <c r="H10627" t="s">
        <v>31</v>
      </c>
      <c r="I10627" t="s">
        <v>31</v>
      </c>
      <c r="J10627" t="s">
        <v>31</v>
      </c>
      <c r="K10627" t="s">
        <v>981</v>
      </c>
    </row>
    <row r="10628" spans="1:11" x14ac:dyDescent="0.25">
      <c r="A10628" t="s">
        <v>546</v>
      </c>
      <c r="B10628">
        <v>392</v>
      </c>
      <c r="C10628">
        <v>31</v>
      </c>
      <c r="D10628">
        <v>74</v>
      </c>
      <c r="E10628" t="s">
        <v>30</v>
      </c>
      <c r="F10628">
        <v>20.9</v>
      </c>
      <c r="G10628">
        <v>89.31</v>
      </c>
      <c r="H10628">
        <v>3</v>
      </c>
      <c r="I10628">
        <v>14.29</v>
      </c>
      <c r="J10628">
        <v>0.89</v>
      </c>
      <c r="K10628" t="s">
        <v>684</v>
      </c>
    </row>
    <row r="10629" spans="1:11" x14ac:dyDescent="0.25">
      <c r="A10629" t="s">
        <v>1033</v>
      </c>
      <c r="B10629">
        <v>392</v>
      </c>
      <c r="C10629">
        <v>31</v>
      </c>
      <c r="D10629">
        <v>11</v>
      </c>
      <c r="E10629" t="s">
        <v>30</v>
      </c>
      <c r="F10629">
        <v>6.8</v>
      </c>
      <c r="G10629">
        <v>24.16</v>
      </c>
      <c r="H10629">
        <v>10</v>
      </c>
      <c r="I10629">
        <v>48.96</v>
      </c>
      <c r="J10629">
        <v>2.98</v>
      </c>
      <c r="K10629" t="s">
        <v>1034</v>
      </c>
    </row>
    <row r="10630" spans="1:11" x14ac:dyDescent="0.25">
      <c r="A10630" t="s">
        <v>1035</v>
      </c>
      <c r="B10630">
        <v>392</v>
      </c>
      <c r="C10630">
        <v>31</v>
      </c>
      <c r="D10630">
        <v>11</v>
      </c>
      <c r="E10630" t="s">
        <v>30</v>
      </c>
      <c r="F10630">
        <v>6.8</v>
      </c>
      <c r="G10630">
        <v>24.16</v>
      </c>
      <c r="H10630">
        <v>6</v>
      </c>
      <c r="I10630">
        <v>23.12</v>
      </c>
      <c r="J10630">
        <v>1.34</v>
      </c>
      <c r="K10630" t="s">
        <v>1034</v>
      </c>
    </row>
    <row r="10631" spans="1:11" x14ac:dyDescent="0.25">
      <c r="A10631" t="s">
        <v>1036</v>
      </c>
      <c r="B10631">
        <v>342</v>
      </c>
      <c r="C10631">
        <v>31</v>
      </c>
      <c r="D10631">
        <v>14</v>
      </c>
      <c r="E10631" t="s">
        <v>30</v>
      </c>
      <c r="F10631">
        <v>20.399999999999999</v>
      </c>
      <c r="G10631">
        <v>62.44</v>
      </c>
      <c r="H10631">
        <v>8</v>
      </c>
      <c r="I10631">
        <v>44.88</v>
      </c>
      <c r="J10631">
        <v>2.2000000000000002</v>
      </c>
      <c r="K10631" t="s">
        <v>1037</v>
      </c>
    </row>
    <row r="10632" spans="1:11" x14ac:dyDescent="0.25">
      <c r="A10632" t="s">
        <v>1038</v>
      </c>
      <c r="B10632">
        <v>342</v>
      </c>
      <c r="C10632">
        <v>31</v>
      </c>
      <c r="D10632">
        <v>15</v>
      </c>
      <c r="E10632" t="s">
        <v>30</v>
      </c>
      <c r="F10632">
        <v>20.399999999999999</v>
      </c>
      <c r="G10632">
        <v>63.11</v>
      </c>
      <c r="H10632">
        <v>14</v>
      </c>
      <c r="I10632">
        <v>89.76</v>
      </c>
      <c r="J10632">
        <v>4.57</v>
      </c>
      <c r="K10632" t="s">
        <v>1037</v>
      </c>
    </row>
    <row r="10633" spans="1:11" x14ac:dyDescent="0.25">
      <c r="A10633" t="s">
        <v>163</v>
      </c>
      <c r="B10633">
        <v>392</v>
      </c>
      <c r="C10633">
        <v>31</v>
      </c>
      <c r="D10633">
        <v>40</v>
      </c>
      <c r="E10633" t="s">
        <v>30</v>
      </c>
      <c r="F10633">
        <v>14.72</v>
      </c>
      <c r="G10633">
        <v>51.19</v>
      </c>
      <c r="H10633">
        <v>10</v>
      </c>
      <c r="I10633">
        <v>65.64</v>
      </c>
      <c r="J10633">
        <v>3.62</v>
      </c>
      <c r="K10633" t="s">
        <v>671</v>
      </c>
    </row>
    <row r="10634" spans="1:11" x14ac:dyDescent="0.25">
      <c r="A10634" t="s">
        <v>1039</v>
      </c>
      <c r="B10634">
        <v>392</v>
      </c>
      <c r="C10634">
        <v>31</v>
      </c>
      <c r="D10634">
        <v>6</v>
      </c>
      <c r="E10634" t="s">
        <v>30</v>
      </c>
      <c r="F10634">
        <v>6.8</v>
      </c>
      <c r="G10634">
        <v>20.81</v>
      </c>
      <c r="H10634">
        <v>2</v>
      </c>
      <c r="I10634">
        <v>12.24</v>
      </c>
      <c r="J10634">
        <v>0.63</v>
      </c>
      <c r="K10634" t="s">
        <v>671</v>
      </c>
    </row>
    <row r="10635" spans="1:11" x14ac:dyDescent="0.25">
      <c r="A10635" t="s">
        <v>1040</v>
      </c>
      <c r="B10635">
        <v>392</v>
      </c>
      <c r="C10635">
        <v>31</v>
      </c>
      <c r="D10635">
        <v>6</v>
      </c>
      <c r="E10635" t="s">
        <v>30</v>
      </c>
      <c r="F10635">
        <v>6.8</v>
      </c>
      <c r="G10635">
        <v>20.81</v>
      </c>
      <c r="H10635" t="s">
        <v>31</v>
      </c>
      <c r="I10635" t="s">
        <v>31</v>
      </c>
      <c r="J10635" t="s">
        <v>31</v>
      </c>
      <c r="K10635" t="s">
        <v>671</v>
      </c>
    </row>
    <row r="10636" spans="1:11" x14ac:dyDescent="0.25">
      <c r="A10636" t="s">
        <v>1041</v>
      </c>
      <c r="B10636">
        <v>342</v>
      </c>
      <c r="C10636">
        <v>35</v>
      </c>
      <c r="D10636">
        <v>16</v>
      </c>
      <c r="E10636" t="s">
        <v>30</v>
      </c>
      <c r="F10636">
        <v>14.96</v>
      </c>
      <c r="G10636">
        <v>49.27</v>
      </c>
      <c r="H10636">
        <v>20</v>
      </c>
      <c r="I10636">
        <v>61.2</v>
      </c>
      <c r="J10636">
        <v>3.5</v>
      </c>
      <c r="K10636" t="s">
        <v>1042</v>
      </c>
    </row>
    <row r="10637" spans="1:11" x14ac:dyDescent="0.25">
      <c r="A10637" t="s">
        <v>1043</v>
      </c>
      <c r="B10637">
        <v>191</v>
      </c>
      <c r="C10637">
        <v>12</v>
      </c>
      <c r="D10637">
        <v>5</v>
      </c>
      <c r="E10637" t="s">
        <v>30</v>
      </c>
      <c r="F10637">
        <v>2.73</v>
      </c>
      <c r="G10637">
        <v>7.5</v>
      </c>
      <c r="H10637" t="s">
        <v>31</v>
      </c>
      <c r="I10637" t="s">
        <v>31</v>
      </c>
      <c r="J10637" t="s">
        <v>31</v>
      </c>
      <c r="K10637" t="s">
        <v>1044</v>
      </c>
    </row>
    <row r="10638" spans="1:11" x14ac:dyDescent="0.25">
      <c r="A10638" t="s">
        <v>1045</v>
      </c>
      <c r="B10638">
        <v>191</v>
      </c>
      <c r="C10638">
        <v>12</v>
      </c>
      <c r="D10638">
        <v>5</v>
      </c>
      <c r="E10638" t="s">
        <v>30</v>
      </c>
      <c r="F10638">
        <v>2.73</v>
      </c>
      <c r="G10638">
        <v>7.42</v>
      </c>
      <c r="H10638" t="s">
        <v>31</v>
      </c>
      <c r="I10638" t="s">
        <v>31</v>
      </c>
      <c r="J10638" t="s">
        <v>31</v>
      </c>
      <c r="K10638" t="s">
        <v>1044</v>
      </c>
    </row>
    <row r="10639" spans="1:11" x14ac:dyDescent="0.25">
      <c r="A10639" t="s">
        <v>1046</v>
      </c>
      <c r="B10639">
        <v>342</v>
      </c>
      <c r="C10639">
        <v>31</v>
      </c>
      <c r="D10639">
        <v>16</v>
      </c>
      <c r="E10639" t="s">
        <v>30</v>
      </c>
      <c r="F10639">
        <v>14.96</v>
      </c>
      <c r="G10639">
        <v>49.27</v>
      </c>
      <c r="H10639">
        <v>20</v>
      </c>
      <c r="I10639">
        <v>82.96</v>
      </c>
      <c r="J10639">
        <v>4.8499999999999996</v>
      </c>
      <c r="K10639" t="s">
        <v>1042</v>
      </c>
    </row>
    <row r="10640" spans="1:11" x14ac:dyDescent="0.25">
      <c r="A10640" t="s">
        <v>1047</v>
      </c>
      <c r="B10640">
        <v>192</v>
      </c>
      <c r="C10640">
        <v>33</v>
      </c>
      <c r="D10640">
        <v>8</v>
      </c>
      <c r="E10640" t="s">
        <v>30</v>
      </c>
      <c r="F10640">
        <v>3.51</v>
      </c>
      <c r="G10640">
        <v>11.1</v>
      </c>
      <c r="H10640" t="s">
        <v>31</v>
      </c>
      <c r="I10640" t="s">
        <v>31</v>
      </c>
      <c r="J10640" t="s">
        <v>31</v>
      </c>
      <c r="K10640" t="s">
        <v>1048</v>
      </c>
    </row>
    <row r="10641" spans="1:11" x14ac:dyDescent="0.25">
      <c r="A10641" t="s">
        <v>1049</v>
      </c>
      <c r="B10641">
        <v>192</v>
      </c>
      <c r="C10641">
        <v>33</v>
      </c>
      <c r="D10641">
        <v>8</v>
      </c>
      <c r="E10641" t="s">
        <v>30</v>
      </c>
      <c r="F10641">
        <v>3.51</v>
      </c>
      <c r="G10641">
        <v>11.03</v>
      </c>
      <c r="H10641" t="s">
        <v>31</v>
      </c>
      <c r="I10641" t="s">
        <v>31</v>
      </c>
      <c r="J10641" t="s">
        <v>31</v>
      </c>
      <c r="K10641" t="s">
        <v>1048</v>
      </c>
    </row>
    <row r="10642" spans="1:11" x14ac:dyDescent="0.25">
      <c r="A10642" t="s">
        <v>1050</v>
      </c>
      <c r="B10642">
        <v>342</v>
      </c>
      <c r="C10642">
        <v>35</v>
      </c>
      <c r="D10642">
        <v>11</v>
      </c>
      <c r="E10642" t="s">
        <v>30</v>
      </c>
      <c r="F10642">
        <v>26.36</v>
      </c>
      <c r="G10642">
        <v>36.19</v>
      </c>
      <c r="H10642" t="s">
        <v>31</v>
      </c>
      <c r="I10642" t="s">
        <v>31</v>
      </c>
      <c r="J10642" t="s">
        <v>31</v>
      </c>
      <c r="K10642" t="s">
        <v>1051</v>
      </c>
    </row>
    <row r="10643" spans="1:11" x14ac:dyDescent="0.25">
      <c r="A10643" t="s">
        <v>1052</v>
      </c>
      <c r="B10643">
        <v>342</v>
      </c>
      <c r="C10643">
        <v>35</v>
      </c>
      <c r="D10643">
        <v>11</v>
      </c>
      <c r="E10643" t="s">
        <v>30</v>
      </c>
      <c r="F10643">
        <v>25.56</v>
      </c>
      <c r="G10643">
        <v>35.04</v>
      </c>
      <c r="H10643" t="s">
        <v>31</v>
      </c>
      <c r="I10643" t="s">
        <v>31</v>
      </c>
      <c r="J10643" t="s">
        <v>31</v>
      </c>
      <c r="K10643" t="s">
        <v>1051</v>
      </c>
    </row>
    <row r="10644" spans="1:11" x14ac:dyDescent="0.25">
      <c r="A10644" t="s">
        <v>1053</v>
      </c>
      <c r="B10644">
        <v>191</v>
      </c>
      <c r="C10644">
        <v>12</v>
      </c>
      <c r="D10644">
        <v>2</v>
      </c>
      <c r="E10644" t="s">
        <v>30</v>
      </c>
      <c r="F10644">
        <v>8.65</v>
      </c>
      <c r="G10644">
        <v>11.85</v>
      </c>
      <c r="H10644" s="1" t="s">
        <v>31</v>
      </c>
      <c r="I10644" s="1" t="s">
        <v>31</v>
      </c>
      <c r="J10644" s="1" t="s">
        <v>31</v>
      </c>
      <c r="K10644" t="s">
        <v>1054</v>
      </c>
    </row>
    <row r="10645" spans="1:11" x14ac:dyDescent="0.25">
      <c r="A10645" t="s">
        <v>1055</v>
      </c>
      <c r="B10645">
        <v>191</v>
      </c>
      <c r="C10645">
        <v>12</v>
      </c>
      <c r="D10645">
        <v>3</v>
      </c>
      <c r="E10645" t="s">
        <v>30</v>
      </c>
      <c r="F10645">
        <v>9.23</v>
      </c>
      <c r="G10645">
        <v>12.82</v>
      </c>
      <c r="H10645" t="s">
        <v>31</v>
      </c>
      <c r="I10645" t="s">
        <v>31</v>
      </c>
      <c r="J10645" t="s">
        <v>31</v>
      </c>
      <c r="K10645" t="s">
        <v>1056</v>
      </c>
    </row>
    <row r="10646" spans="1:11" x14ac:dyDescent="0.25">
      <c r="A10646" t="s">
        <v>1057</v>
      </c>
      <c r="B10646">
        <v>191</v>
      </c>
      <c r="C10646">
        <v>12</v>
      </c>
      <c r="D10646">
        <v>2</v>
      </c>
      <c r="E10646" t="s">
        <v>30</v>
      </c>
      <c r="F10646">
        <v>8.4499999999999993</v>
      </c>
      <c r="G10646">
        <v>10.88</v>
      </c>
      <c r="H10646" t="s">
        <v>31</v>
      </c>
      <c r="I10646" t="s">
        <v>31</v>
      </c>
      <c r="J10646" t="s">
        <v>31</v>
      </c>
      <c r="K10646" t="s">
        <v>1054</v>
      </c>
    </row>
    <row r="10647" spans="1:11" x14ac:dyDescent="0.25">
      <c r="A10647" t="s">
        <v>1058</v>
      </c>
      <c r="B10647">
        <v>191</v>
      </c>
      <c r="C10647">
        <v>12</v>
      </c>
      <c r="D10647">
        <v>3</v>
      </c>
      <c r="E10647" t="s">
        <v>30</v>
      </c>
      <c r="F10647">
        <v>9.0299999999999994</v>
      </c>
      <c r="G10647">
        <v>11.83</v>
      </c>
      <c r="H10647" t="s">
        <v>31</v>
      </c>
      <c r="I10647" t="s">
        <v>31</v>
      </c>
      <c r="J10647" t="s">
        <v>31</v>
      </c>
      <c r="K10647" t="s">
        <v>1054</v>
      </c>
    </row>
    <row r="10648" spans="1:11" x14ac:dyDescent="0.25">
      <c r="A10648" t="s">
        <v>3</v>
      </c>
      <c r="B10648" t="s">
        <v>6</v>
      </c>
      <c r="C10648" t="s">
        <v>11</v>
      </c>
      <c r="D10648" t="s">
        <v>12</v>
      </c>
      <c r="E10648" t="s">
        <v>11</v>
      </c>
      <c r="F10648" t="s">
        <v>28</v>
      </c>
      <c r="G10648" t="s">
        <v>28</v>
      </c>
      <c r="H10648" t="s">
        <v>1</v>
      </c>
      <c r="I10648" t="s">
        <v>1</v>
      </c>
      <c r="J10648" t="s">
        <v>28</v>
      </c>
      <c r="K10648" t="e">
        <f>----------------------------------------L</f>
        <v>#NAME?</v>
      </c>
    </row>
    <row r="10649" spans="1:11" x14ac:dyDescent="0.25">
      <c r="A10649" t="s">
        <v>5</v>
      </c>
      <c r="F10649">
        <v>7719.68</v>
      </c>
      <c r="G10649">
        <v>28579.41</v>
      </c>
      <c r="H10649" s="1">
        <v>3766.07</v>
      </c>
      <c r="I10649" s="1">
        <v>30822.639999999999</v>
      </c>
      <c r="J10649" s="1">
        <v>1286.31</v>
      </c>
    </row>
    <row r="10652" spans="1:11" x14ac:dyDescent="0.25">
      <c r="A10652" s="2" t="s">
        <v>1009</v>
      </c>
    </row>
    <row r="10655" spans="1:11" x14ac:dyDescent="0.25">
      <c r="A10655" t="s">
        <v>8</v>
      </c>
      <c r="B10655" t="s">
        <v>9</v>
      </c>
      <c r="C10655" t="s">
        <v>10</v>
      </c>
    </row>
    <row r="10656" spans="1:11" x14ac:dyDescent="0.25">
      <c r="A10656" t="s">
        <v>3</v>
      </c>
      <c r="B10656" t="s">
        <v>6</v>
      </c>
      <c r="C10656" t="s">
        <v>11</v>
      </c>
      <c r="D10656" t="s">
        <v>12</v>
      </c>
      <c r="E10656" t="s">
        <v>11</v>
      </c>
      <c r="F10656" t="s">
        <v>4</v>
      </c>
    </row>
    <row r="10657" spans="1:11" x14ac:dyDescent="0.25">
      <c r="A10657" t="s">
        <v>13</v>
      </c>
      <c r="B10657" t="s">
        <v>14</v>
      </c>
      <c r="C10657" t="s">
        <v>15</v>
      </c>
      <c r="D10657" t="s">
        <v>16</v>
      </c>
      <c r="E10657" t="s">
        <v>17</v>
      </c>
    </row>
    <row r="10658" spans="1:11" x14ac:dyDescent="0.25">
      <c r="A10658" t="s">
        <v>18</v>
      </c>
      <c r="B10658" t="s">
        <v>19</v>
      </c>
      <c r="C10658" t="s">
        <v>20</v>
      </c>
      <c r="D10658" t="s">
        <v>21</v>
      </c>
      <c r="E10658" t="s">
        <v>22</v>
      </c>
      <c r="F10658" t="s">
        <v>23</v>
      </c>
      <c r="G10658" t="s">
        <v>24</v>
      </c>
      <c r="H10658" t="s">
        <v>25</v>
      </c>
      <c r="I10658" t="s">
        <v>26</v>
      </c>
      <c r="J10658" t="s">
        <v>27</v>
      </c>
    </row>
    <row r="10659" spans="1:11" x14ac:dyDescent="0.25">
      <c r="A10659" t="s">
        <v>3</v>
      </c>
      <c r="B10659" t="s">
        <v>6</v>
      </c>
      <c r="C10659" t="s">
        <v>11</v>
      </c>
      <c r="D10659" t="s">
        <v>12</v>
      </c>
      <c r="E10659" t="s">
        <v>11</v>
      </c>
      <c r="F10659" t="s">
        <v>28</v>
      </c>
      <c r="G10659" t="s">
        <v>28</v>
      </c>
      <c r="H10659" t="s">
        <v>1</v>
      </c>
      <c r="I10659" t="s">
        <v>1</v>
      </c>
      <c r="J10659" t="s">
        <v>28</v>
      </c>
    </row>
    <row r="10660" spans="1:11" x14ac:dyDescent="0.25">
      <c r="A10660" t="s">
        <v>29</v>
      </c>
      <c r="B10660">
        <v>451</v>
      </c>
      <c r="C10660">
        <v>42</v>
      </c>
      <c r="D10660">
        <v>4</v>
      </c>
      <c r="E10660" t="s">
        <v>30</v>
      </c>
      <c r="F10660">
        <v>25.59</v>
      </c>
      <c r="G10660">
        <v>33.4</v>
      </c>
      <c r="H10660" t="s">
        <v>31</v>
      </c>
      <c r="I10660" t="s">
        <v>31</v>
      </c>
      <c r="J10660" t="s">
        <v>31</v>
      </c>
      <c r="K10660" t="s">
        <v>549</v>
      </c>
    </row>
    <row r="10661" spans="1:11" x14ac:dyDescent="0.25">
      <c r="A10661" t="s">
        <v>32</v>
      </c>
      <c r="B10661">
        <v>252</v>
      </c>
      <c r="C10661">
        <v>24</v>
      </c>
      <c r="D10661">
        <v>13</v>
      </c>
      <c r="E10661" t="s">
        <v>30</v>
      </c>
      <c r="F10661">
        <v>11.9</v>
      </c>
      <c r="G10661">
        <v>24.27</v>
      </c>
      <c r="H10661" t="s">
        <v>31</v>
      </c>
      <c r="I10661" t="s">
        <v>31</v>
      </c>
      <c r="J10661" t="s">
        <v>31</v>
      </c>
      <c r="K10661" t="s">
        <v>550</v>
      </c>
    </row>
    <row r="10662" spans="1:11" x14ac:dyDescent="0.25">
      <c r="A10662" t="s">
        <v>33</v>
      </c>
      <c r="B10662">
        <v>252</v>
      </c>
      <c r="C10662">
        <v>24</v>
      </c>
      <c r="D10662">
        <v>24</v>
      </c>
      <c r="E10662" t="s">
        <v>30</v>
      </c>
      <c r="F10662">
        <v>20.62</v>
      </c>
      <c r="G10662">
        <v>52.65</v>
      </c>
      <c r="H10662" t="s">
        <v>31</v>
      </c>
      <c r="I10662" t="s">
        <v>31</v>
      </c>
      <c r="J10662" t="s">
        <v>31</v>
      </c>
      <c r="K10662" t="s">
        <v>551</v>
      </c>
    </row>
    <row r="10663" spans="1:11" x14ac:dyDescent="0.25">
      <c r="A10663" t="s">
        <v>34</v>
      </c>
      <c r="B10663">
        <v>252</v>
      </c>
      <c r="C10663">
        <v>24</v>
      </c>
      <c r="D10663">
        <v>29</v>
      </c>
      <c r="E10663" t="s">
        <v>30</v>
      </c>
      <c r="F10663">
        <v>19.96</v>
      </c>
      <c r="G10663">
        <v>59</v>
      </c>
      <c r="H10663" t="s">
        <v>31</v>
      </c>
      <c r="I10663" t="s">
        <v>31</v>
      </c>
      <c r="J10663" t="s">
        <v>31</v>
      </c>
      <c r="K10663" t="s">
        <v>552</v>
      </c>
    </row>
    <row r="10664" spans="1:11" x14ac:dyDescent="0.25">
      <c r="A10664" t="s">
        <v>35</v>
      </c>
      <c r="B10664">
        <v>292</v>
      </c>
      <c r="C10664">
        <v>21</v>
      </c>
      <c r="D10664">
        <v>10</v>
      </c>
      <c r="E10664" t="s">
        <v>30</v>
      </c>
      <c r="F10664">
        <v>3.1</v>
      </c>
      <c r="G10664">
        <v>11.76</v>
      </c>
      <c r="H10664" t="s">
        <v>31</v>
      </c>
      <c r="I10664" t="s">
        <v>31</v>
      </c>
      <c r="J10664" t="s">
        <v>31</v>
      </c>
      <c r="K10664" t="s">
        <v>553</v>
      </c>
    </row>
    <row r="10665" spans="1:11" x14ac:dyDescent="0.25">
      <c r="A10665" t="s">
        <v>36</v>
      </c>
      <c r="B10665">
        <v>292</v>
      </c>
      <c r="C10665">
        <v>21</v>
      </c>
      <c r="D10665">
        <v>9</v>
      </c>
      <c r="E10665" t="s">
        <v>30</v>
      </c>
      <c r="F10665">
        <v>3.1</v>
      </c>
      <c r="G10665">
        <v>11.2</v>
      </c>
      <c r="H10665" t="s">
        <v>31</v>
      </c>
      <c r="I10665" t="s">
        <v>31</v>
      </c>
      <c r="J10665" t="s">
        <v>31</v>
      </c>
      <c r="K10665" t="s">
        <v>554</v>
      </c>
    </row>
    <row r="10666" spans="1:11" x14ac:dyDescent="0.25">
      <c r="A10666" t="s">
        <v>37</v>
      </c>
      <c r="B10666">
        <v>292</v>
      </c>
      <c r="C10666">
        <v>21</v>
      </c>
      <c r="D10666">
        <v>32</v>
      </c>
      <c r="E10666" t="s">
        <v>30</v>
      </c>
      <c r="F10666">
        <v>8.08</v>
      </c>
      <c r="G10666">
        <v>36.630000000000003</v>
      </c>
      <c r="H10666" t="s">
        <v>31</v>
      </c>
      <c r="I10666" t="s">
        <v>31</v>
      </c>
      <c r="J10666" t="s">
        <v>31</v>
      </c>
      <c r="K10666" t="s">
        <v>555</v>
      </c>
    </row>
    <row r="10667" spans="1:11" x14ac:dyDescent="0.25">
      <c r="A10667" t="s">
        <v>38</v>
      </c>
      <c r="B10667">
        <v>292</v>
      </c>
      <c r="C10667">
        <v>21</v>
      </c>
      <c r="D10667">
        <v>20</v>
      </c>
      <c r="E10667" t="s">
        <v>30</v>
      </c>
      <c r="F10667">
        <v>7.51</v>
      </c>
      <c r="G10667">
        <v>31.22</v>
      </c>
      <c r="H10667" t="s">
        <v>31</v>
      </c>
      <c r="I10667" t="s">
        <v>31</v>
      </c>
      <c r="J10667" t="s">
        <v>31</v>
      </c>
      <c r="K10667" t="s">
        <v>556</v>
      </c>
    </row>
    <row r="10668" spans="1:11" x14ac:dyDescent="0.25">
      <c r="A10668" t="s">
        <v>39</v>
      </c>
      <c r="B10668">
        <v>292</v>
      </c>
      <c r="C10668">
        <v>21</v>
      </c>
      <c r="D10668">
        <v>40</v>
      </c>
      <c r="E10668" t="s">
        <v>30</v>
      </c>
      <c r="F10668">
        <v>13.33</v>
      </c>
      <c r="G10668">
        <v>52.7</v>
      </c>
      <c r="H10668" t="s">
        <v>31</v>
      </c>
      <c r="I10668" t="s">
        <v>31</v>
      </c>
      <c r="J10668" t="s">
        <v>31</v>
      </c>
      <c r="K10668" t="s">
        <v>557</v>
      </c>
    </row>
    <row r="10669" spans="1:11" x14ac:dyDescent="0.25">
      <c r="A10669" t="s">
        <v>40</v>
      </c>
      <c r="B10669">
        <v>292</v>
      </c>
      <c r="C10669">
        <v>21</v>
      </c>
      <c r="D10669">
        <v>61</v>
      </c>
      <c r="E10669" t="s">
        <v>30</v>
      </c>
      <c r="F10669">
        <v>18.03</v>
      </c>
      <c r="G10669">
        <v>71.510000000000005</v>
      </c>
      <c r="H10669" t="s">
        <v>31</v>
      </c>
      <c r="I10669" t="s">
        <v>31</v>
      </c>
      <c r="J10669" t="s">
        <v>31</v>
      </c>
      <c r="K10669" t="s">
        <v>558</v>
      </c>
    </row>
    <row r="10670" spans="1:11" x14ac:dyDescent="0.25">
      <c r="A10670" t="s">
        <v>41</v>
      </c>
      <c r="B10670">
        <v>292</v>
      </c>
      <c r="C10670">
        <v>21</v>
      </c>
      <c r="D10670">
        <v>11</v>
      </c>
      <c r="E10670" t="s">
        <v>30</v>
      </c>
      <c r="F10670">
        <v>3.63</v>
      </c>
      <c r="G10670">
        <v>10.87</v>
      </c>
      <c r="H10670" t="s">
        <v>31</v>
      </c>
      <c r="I10670" t="s">
        <v>31</v>
      </c>
      <c r="J10670" t="s">
        <v>31</v>
      </c>
      <c r="K10670" t="s">
        <v>559</v>
      </c>
    </row>
    <row r="10671" spans="1:11" x14ac:dyDescent="0.25">
      <c r="A10671" t="s">
        <v>42</v>
      </c>
      <c r="B10671">
        <v>292</v>
      </c>
      <c r="C10671">
        <v>21</v>
      </c>
      <c r="D10671">
        <v>11</v>
      </c>
      <c r="E10671" t="s">
        <v>30</v>
      </c>
      <c r="F10671">
        <v>3.63</v>
      </c>
      <c r="G10671">
        <v>10.85</v>
      </c>
      <c r="H10671" t="s">
        <v>31</v>
      </c>
      <c r="I10671" t="s">
        <v>31</v>
      </c>
      <c r="J10671" t="s">
        <v>31</v>
      </c>
      <c r="K10671" t="s">
        <v>559</v>
      </c>
    </row>
    <row r="10672" spans="1:11" x14ac:dyDescent="0.25">
      <c r="A10672" t="s">
        <v>43</v>
      </c>
      <c r="B10672">
        <v>492</v>
      </c>
      <c r="C10672">
        <v>41</v>
      </c>
      <c r="D10672">
        <v>173</v>
      </c>
      <c r="E10672" t="s">
        <v>30</v>
      </c>
      <c r="F10672">
        <v>42.57</v>
      </c>
      <c r="G10672">
        <v>155.56</v>
      </c>
      <c r="H10672">
        <v>4</v>
      </c>
      <c r="I10672">
        <v>19.04</v>
      </c>
      <c r="J10672">
        <v>1.17</v>
      </c>
      <c r="K10672" t="s">
        <v>560</v>
      </c>
    </row>
    <row r="10673" spans="1:11" x14ac:dyDescent="0.25">
      <c r="A10673" t="s">
        <v>44</v>
      </c>
      <c r="B10673">
        <v>492</v>
      </c>
      <c r="C10673">
        <v>41</v>
      </c>
      <c r="D10673">
        <v>175</v>
      </c>
      <c r="E10673" t="s">
        <v>30</v>
      </c>
      <c r="F10673">
        <v>42.66</v>
      </c>
      <c r="G10673">
        <v>156.37</v>
      </c>
      <c r="H10673">
        <v>2</v>
      </c>
      <c r="I10673">
        <v>14.32</v>
      </c>
      <c r="J10673">
        <v>0.96</v>
      </c>
      <c r="K10673" t="s">
        <v>561</v>
      </c>
    </row>
    <row r="10674" spans="1:11" x14ac:dyDescent="0.25">
      <c r="A10674" t="s">
        <v>45</v>
      </c>
      <c r="B10674">
        <v>492</v>
      </c>
      <c r="C10674">
        <v>41</v>
      </c>
      <c r="D10674">
        <v>140</v>
      </c>
      <c r="E10674" t="s">
        <v>30</v>
      </c>
      <c r="F10674">
        <v>42.03</v>
      </c>
      <c r="G10674">
        <v>144.63999999999999</v>
      </c>
      <c r="H10674">
        <v>9.33</v>
      </c>
      <c r="I10674">
        <v>41.76</v>
      </c>
      <c r="J10674">
        <v>2.4</v>
      </c>
      <c r="K10674" t="s">
        <v>562</v>
      </c>
    </row>
    <row r="10675" spans="1:11" x14ac:dyDescent="0.25">
      <c r="A10675" t="s">
        <v>46</v>
      </c>
      <c r="B10675">
        <v>492</v>
      </c>
      <c r="C10675">
        <v>41</v>
      </c>
      <c r="D10675">
        <v>141</v>
      </c>
      <c r="E10675" t="s">
        <v>30</v>
      </c>
      <c r="F10675">
        <v>42.54</v>
      </c>
      <c r="G10675">
        <v>146.80000000000001</v>
      </c>
      <c r="H10675">
        <v>2</v>
      </c>
      <c r="I10675">
        <v>4.3600000000000003</v>
      </c>
      <c r="J10675">
        <v>0.28000000000000003</v>
      </c>
      <c r="K10675" t="s">
        <v>563</v>
      </c>
    </row>
    <row r="10676" spans="1:11" x14ac:dyDescent="0.25">
      <c r="A10676" t="s">
        <v>47</v>
      </c>
      <c r="B10676">
        <v>492</v>
      </c>
      <c r="C10676">
        <v>41</v>
      </c>
      <c r="D10676">
        <v>106</v>
      </c>
      <c r="E10676" t="s">
        <v>30</v>
      </c>
      <c r="F10676">
        <v>30.45</v>
      </c>
      <c r="G10676">
        <v>98.62</v>
      </c>
      <c r="H10676" t="s">
        <v>31</v>
      </c>
      <c r="I10676" t="s">
        <v>31</v>
      </c>
      <c r="J10676" t="s">
        <v>31</v>
      </c>
      <c r="K10676" t="s">
        <v>564</v>
      </c>
    </row>
    <row r="10677" spans="1:11" x14ac:dyDescent="0.25">
      <c r="A10677" t="s">
        <v>48</v>
      </c>
      <c r="B10677">
        <v>492</v>
      </c>
      <c r="C10677">
        <v>41</v>
      </c>
      <c r="D10677">
        <v>109</v>
      </c>
      <c r="E10677" t="s">
        <v>30</v>
      </c>
      <c r="F10677">
        <v>31.18</v>
      </c>
      <c r="G10677">
        <v>101.69</v>
      </c>
      <c r="H10677" t="s">
        <v>31</v>
      </c>
      <c r="I10677" t="s">
        <v>31</v>
      </c>
      <c r="J10677" t="s">
        <v>31</v>
      </c>
      <c r="K10677" t="s">
        <v>565</v>
      </c>
    </row>
    <row r="10678" spans="1:11" x14ac:dyDescent="0.25">
      <c r="A10678" t="s">
        <v>49</v>
      </c>
      <c r="B10678">
        <v>492</v>
      </c>
      <c r="C10678">
        <v>41</v>
      </c>
      <c r="D10678">
        <v>108</v>
      </c>
      <c r="E10678" t="s">
        <v>30</v>
      </c>
      <c r="F10678">
        <v>31.66</v>
      </c>
      <c r="G10678">
        <v>103.57</v>
      </c>
      <c r="H10678" t="s">
        <v>31</v>
      </c>
      <c r="I10678" t="s">
        <v>31</v>
      </c>
      <c r="J10678" t="s">
        <v>31</v>
      </c>
      <c r="K10678" t="s">
        <v>566</v>
      </c>
    </row>
    <row r="10679" spans="1:11" x14ac:dyDescent="0.25">
      <c r="A10679" t="s">
        <v>50</v>
      </c>
      <c r="B10679">
        <v>492</v>
      </c>
      <c r="C10679">
        <v>41</v>
      </c>
      <c r="D10679">
        <v>109</v>
      </c>
      <c r="E10679" t="s">
        <v>30</v>
      </c>
      <c r="F10679">
        <v>32.17</v>
      </c>
      <c r="G10679">
        <v>105.81</v>
      </c>
      <c r="H10679" t="s">
        <v>31</v>
      </c>
      <c r="I10679" t="s">
        <v>31</v>
      </c>
      <c r="J10679" t="s">
        <v>31</v>
      </c>
      <c r="K10679" t="s">
        <v>567</v>
      </c>
    </row>
    <row r="10680" spans="1:11" x14ac:dyDescent="0.25">
      <c r="A10680" t="s">
        <v>51</v>
      </c>
      <c r="B10680">
        <v>492</v>
      </c>
      <c r="C10680">
        <v>41</v>
      </c>
      <c r="D10680">
        <v>25</v>
      </c>
      <c r="E10680" t="s">
        <v>30</v>
      </c>
      <c r="F10680">
        <v>7.35</v>
      </c>
      <c r="G10680">
        <v>23.39</v>
      </c>
      <c r="H10680" t="s">
        <v>31</v>
      </c>
      <c r="I10680" t="s">
        <v>31</v>
      </c>
      <c r="J10680" t="s">
        <v>31</v>
      </c>
      <c r="K10680" t="s">
        <v>568</v>
      </c>
    </row>
    <row r="10681" spans="1:11" x14ac:dyDescent="0.25">
      <c r="A10681" t="s">
        <v>52</v>
      </c>
      <c r="B10681">
        <v>492</v>
      </c>
      <c r="C10681">
        <v>41</v>
      </c>
      <c r="D10681">
        <v>31</v>
      </c>
      <c r="E10681" t="s">
        <v>30</v>
      </c>
      <c r="F10681">
        <v>8.35</v>
      </c>
      <c r="G10681">
        <v>27.9</v>
      </c>
      <c r="H10681" t="s">
        <v>31</v>
      </c>
      <c r="I10681" t="s">
        <v>31</v>
      </c>
      <c r="J10681" t="s">
        <v>31</v>
      </c>
      <c r="K10681" t="s">
        <v>569</v>
      </c>
    </row>
    <row r="10682" spans="1:11" x14ac:dyDescent="0.25">
      <c r="A10682" t="s">
        <v>53</v>
      </c>
      <c r="B10682">
        <v>492</v>
      </c>
      <c r="C10682">
        <v>41</v>
      </c>
      <c r="D10682">
        <v>64</v>
      </c>
      <c r="E10682" t="s">
        <v>30</v>
      </c>
      <c r="F10682">
        <v>15.44</v>
      </c>
      <c r="G10682">
        <v>63.39</v>
      </c>
      <c r="H10682" t="s">
        <v>31</v>
      </c>
      <c r="I10682" t="s">
        <v>31</v>
      </c>
      <c r="J10682" t="s">
        <v>31</v>
      </c>
      <c r="K10682" t="s">
        <v>570</v>
      </c>
    </row>
    <row r="10683" spans="1:11" x14ac:dyDescent="0.25">
      <c r="A10683" t="s">
        <v>54</v>
      </c>
      <c r="B10683">
        <v>492</v>
      </c>
      <c r="C10683">
        <v>41</v>
      </c>
      <c r="D10683">
        <v>63</v>
      </c>
      <c r="E10683" t="s">
        <v>30</v>
      </c>
      <c r="F10683">
        <v>15.44</v>
      </c>
      <c r="G10683">
        <v>63.05</v>
      </c>
      <c r="H10683" t="s">
        <v>31</v>
      </c>
      <c r="I10683" t="s">
        <v>31</v>
      </c>
      <c r="J10683" t="s">
        <v>31</v>
      </c>
      <c r="K10683" t="s">
        <v>571</v>
      </c>
    </row>
    <row r="10684" spans="1:11" x14ac:dyDescent="0.25">
      <c r="A10684" t="s">
        <v>55</v>
      </c>
      <c r="B10684">
        <v>492</v>
      </c>
      <c r="C10684">
        <v>41</v>
      </c>
      <c r="D10684">
        <v>20</v>
      </c>
      <c r="E10684" t="s">
        <v>30</v>
      </c>
      <c r="F10684">
        <v>6.25</v>
      </c>
      <c r="G10684">
        <v>23.48</v>
      </c>
      <c r="H10684" t="s">
        <v>31</v>
      </c>
      <c r="I10684" t="s">
        <v>31</v>
      </c>
      <c r="J10684" t="s">
        <v>31</v>
      </c>
      <c r="K10684" t="s">
        <v>572</v>
      </c>
    </row>
    <row r="10685" spans="1:11" x14ac:dyDescent="0.25">
      <c r="A10685" t="s">
        <v>56</v>
      </c>
      <c r="B10685">
        <v>492</v>
      </c>
      <c r="C10685">
        <v>41</v>
      </c>
      <c r="D10685">
        <v>20</v>
      </c>
      <c r="E10685" t="s">
        <v>30</v>
      </c>
      <c r="F10685">
        <v>6.25</v>
      </c>
      <c r="G10685">
        <v>23.46</v>
      </c>
      <c r="H10685" t="s">
        <v>31</v>
      </c>
      <c r="I10685" t="s">
        <v>31</v>
      </c>
      <c r="J10685" t="s">
        <v>31</v>
      </c>
      <c r="K10685" t="s">
        <v>573</v>
      </c>
    </row>
    <row r="10686" spans="1:11" x14ac:dyDescent="0.25">
      <c r="A10686" t="s">
        <v>57</v>
      </c>
      <c r="B10686">
        <v>492</v>
      </c>
      <c r="C10686">
        <v>41</v>
      </c>
      <c r="D10686">
        <v>18</v>
      </c>
      <c r="E10686" t="s">
        <v>30</v>
      </c>
      <c r="F10686">
        <v>5.35</v>
      </c>
      <c r="G10686">
        <v>19.82</v>
      </c>
      <c r="H10686" t="s">
        <v>31</v>
      </c>
      <c r="I10686" t="s">
        <v>31</v>
      </c>
      <c r="J10686" t="s">
        <v>31</v>
      </c>
      <c r="K10686" t="s">
        <v>574</v>
      </c>
    </row>
    <row r="10687" spans="1:11" x14ac:dyDescent="0.25">
      <c r="A10687" t="s">
        <v>58</v>
      </c>
      <c r="B10687">
        <v>492</v>
      </c>
      <c r="C10687">
        <v>41</v>
      </c>
      <c r="D10687">
        <v>18</v>
      </c>
      <c r="E10687" t="s">
        <v>30</v>
      </c>
      <c r="F10687">
        <v>5.35</v>
      </c>
      <c r="G10687">
        <v>19.809999999999999</v>
      </c>
      <c r="H10687" t="s">
        <v>31</v>
      </c>
      <c r="I10687" t="s">
        <v>31</v>
      </c>
      <c r="J10687" t="s">
        <v>31</v>
      </c>
      <c r="K10687" t="s">
        <v>575</v>
      </c>
    </row>
    <row r="10688" spans="1:11" x14ac:dyDescent="0.25">
      <c r="A10688" t="s">
        <v>59</v>
      </c>
      <c r="B10688">
        <v>492</v>
      </c>
      <c r="C10688">
        <v>41</v>
      </c>
      <c r="D10688">
        <v>50</v>
      </c>
      <c r="E10688" t="s">
        <v>30</v>
      </c>
      <c r="F10688">
        <v>13.87</v>
      </c>
      <c r="G10688">
        <v>55.43</v>
      </c>
      <c r="H10688" t="s">
        <v>31</v>
      </c>
      <c r="I10688" t="s">
        <v>31</v>
      </c>
      <c r="J10688" t="s">
        <v>31</v>
      </c>
      <c r="K10688" t="s">
        <v>576</v>
      </c>
    </row>
    <row r="10689" spans="1:11" x14ac:dyDescent="0.25">
      <c r="A10689" t="s">
        <v>60</v>
      </c>
      <c r="B10689">
        <v>492</v>
      </c>
      <c r="C10689">
        <v>41</v>
      </c>
      <c r="D10689">
        <v>44</v>
      </c>
      <c r="E10689" t="s">
        <v>30</v>
      </c>
      <c r="F10689">
        <v>13.61</v>
      </c>
      <c r="G10689">
        <v>52.26</v>
      </c>
      <c r="H10689" t="s">
        <v>31</v>
      </c>
      <c r="I10689" t="s">
        <v>31</v>
      </c>
      <c r="J10689" t="s">
        <v>31</v>
      </c>
      <c r="K10689" t="s">
        <v>577</v>
      </c>
    </row>
    <row r="10690" spans="1:11" x14ac:dyDescent="0.25">
      <c r="A10690" t="s">
        <v>61</v>
      </c>
      <c r="B10690">
        <v>492</v>
      </c>
      <c r="C10690">
        <v>41</v>
      </c>
      <c r="D10690">
        <v>52</v>
      </c>
      <c r="E10690" t="s">
        <v>30</v>
      </c>
      <c r="F10690">
        <v>12.13</v>
      </c>
      <c r="G10690">
        <v>47.42</v>
      </c>
      <c r="H10690" t="s">
        <v>31</v>
      </c>
      <c r="I10690" t="s">
        <v>31</v>
      </c>
      <c r="J10690" t="s">
        <v>31</v>
      </c>
      <c r="K10690" t="s">
        <v>578</v>
      </c>
    </row>
    <row r="10691" spans="1:11" x14ac:dyDescent="0.25">
      <c r="A10691" t="s">
        <v>62</v>
      </c>
      <c r="B10691">
        <v>492</v>
      </c>
      <c r="C10691">
        <v>41</v>
      </c>
      <c r="D10691">
        <v>55</v>
      </c>
      <c r="E10691" t="s">
        <v>30</v>
      </c>
      <c r="F10691">
        <v>12.64</v>
      </c>
      <c r="G10691">
        <v>49.7</v>
      </c>
      <c r="H10691" t="s">
        <v>31</v>
      </c>
      <c r="I10691" t="s">
        <v>31</v>
      </c>
      <c r="J10691" t="s">
        <v>31</v>
      </c>
      <c r="K10691" t="s">
        <v>579</v>
      </c>
    </row>
    <row r="10692" spans="1:11" x14ac:dyDescent="0.25">
      <c r="A10692" t="s">
        <v>63</v>
      </c>
      <c r="B10692">
        <v>492</v>
      </c>
      <c r="C10692">
        <v>41</v>
      </c>
      <c r="D10692">
        <v>27</v>
      </c>
      <c r="E10692" t="s">
        <v>30</v>
      </c>
      <c r="F10692">
        <v>49.13</v>
      </c>
      <c r="G10692">
        <v>79.58</v>
      </c>
      <c r="H10692">
        <v>3.83</v>
      </c>
      <c r="I10692">
        <v>62.07</v>
      </c>
      <c r="J10692">
        <v>2.23</v>
      </c>
      <c r="K10692" t="s">
        <v>580</v>
      </c>
    </row>
    <row r="10693" spans="1:11" x14ac:dyDescent="0.25">
      <c r="A10693" t="s">
        <v>64</v>
      </c>
      <c r="B10693">
        <v>492</v>
      </c>
      <c r="C10693">
        <v>41</v>
      </c>
      <c r="D10693">
        <v>25</v>
      </c>
      <c r="E10693" t="s">
        <v>30</v>
      </c>
      <c r="F10693">
        <v>47.1</v>
      </c>
      <c r="G10693">
        <v>74.36</v>
      </c>
      <c r="H10693" t="s">
        <v>31</v>
      </c>
      <c r="I10693" t="s">
        <v>31</v>
      </c>
      <c r="J10693" t="s">
        <v>31</v>
      </c>
      <c r="K10693" t="s">
        <v>581</v>
      </c>
    </row>
    <row r="10694" spans="1:11" x14ac:dyDescent="0.25">
      <c r="A10694" t="s">
        <v>65</v>
      </c>
      <c r="B10694">
        <v>492</v>
      </c>
      <c r="C10694">
        <v>41</v>
      </c>
      <c r="D10694">
        <v>13</v>
      </c>
      <c r="E10694" t="s">
        <v>30</v>
      </c>
      <c r="F10694">
        <v>33.92</v>
      </c>
      <c r="G10694">
        <v>48.53</v>
      </c>
      <c r="H10694" t="s">
        <v>31</v>
      </c>
      <c r="I10694" t="s">
        <v>31</v>
      </c>
      <c r="J10694" t="s">
        <v>31</v>
      </c>
      <c r="K10694" t="s">
        <v>582</v>
      </c>
    </row>
    <row r="10695" spans="1:11" x14ac:dyDescent="0.25">
      <c r="A10695" t="s">
        <v>66</v>
      </c>
      <c r="B10695">
        <v>492</v>
      </c>
      <c r="C10695">
        <v>41</v>
      </c>
      <c r="D10695">
        <v>14</v>
      </c>
      <c r="E10695" t="s">
        <v>30</v>
      </c>
      <c r="F10695">
        <v>32.64</v>
      </c>
      <c r="G10695">
        <v>41.86</v>
      </c>
      <c r="H10695" t="s">
        <v>31</v>
      </c>
      <c r="I10695" t="s">
        <v>31</v>
      </c>
      <c r="J10695" t="s">
        <v>31</v>
      </c>
      <c r="K10695" t="s">
        <v>583</v>
      </c>
    </row>
    <row r="10696" spans="1:11" x14ac:dyDescent="0.25">
      <c r="A10696" t="s">
        <v>67</v>
      </c>
      <c r="B10696">
        <v>492</v>
      </c>
      <c r="C10696">
        <v>41</v>
      </c>
      <c r="D10696">
        <v>34</v>
      </c>
      <c r="E10696" t="s">
        <v>30</v>
      </c>
      <c r="F10696">
        <v>8.32</v>
      </c>
      <c r="G10696">
        <v>34</v>
      </c>
      <c r="H10696">
        <v>2</v>
      </c>
      <c r="I10696">
        <v>2.86</v>
      </c>
      <c r="J10696">
        <v>0.28000000000000003</v>
      </c>
      <c r="K10696" t="s">
        <v>584</v>
      </c>
    </row>
    <row r="10697" spans="1:11" x14ac:dyDescent="0.25">
      <c r="A10697" t="s">
        <v>68</v>
      </c>
      <c r="B10697">
        <v>492</v>
      </c>
      <c r="C10697">
        <v>41</v>
      </c>
      <c r="D10697">
        <v>32</v>
      </c>
      <c r="E10697" t="s">
        <v>30</v>
      </c>
      <c r="F10697">
        <v>8.44</v>
      </c>
      <c r="G10697">
        <v>33.46</v>
      </c>
      <c r="H10697">
        <v>2</v>
      </c>
      <c r="I10697">
        <v>3.1</v>
      </c>
      <c r="J10697">
        <v>0.26</v>
      </c>
      <c r="K10697" t="s">
        <v>585</v>
      </c>
    </row>
    <row r="10698" spans="1:11" x14ac:dyDescent="0.25">
      <c r="A10698" t="s">
        <v>69</v>
      </c>
      <c r="B10698">
        <v>492</v>
      </c>
      <c r="C10698">
        <v>41</v>
      </c>
      <c r="D10698">
        <v>54</v>
      </c>
      <c r="E10698" t="s">
        <v>30</v>
      </c>
      <c r="F10698">
        <v>16.79</v>
      </c>
      <c r="G10698">
        <v>50.43</v>
      </c>
      <c r="H10698">
        <v>4</v>
      </c>
      <c r="I10698">
        <v>32.86</v>
      </c>
      <c r="J10698">
        <v>1.7</v>
      </c>
      <c r="K10698" t="s">
        <v>586</v>
      </c>
    </row>
    <row r="10699" spans="1:11" x14ac:dyDescent="0.25">
      <c r="A10699" t="s">
        <v>70</v>
      </c>
      <c r="B10699">
        <v>492</v>
      </c>
      <c r="C10699">
        <v>41</v>
      </c>
      <c r="D10699">
        <v>56</v>
      </c>
      <c r="E10699" t="s">
        <v>30</v>
      </c>
      <c r="F10699">
        <v>19.559999999999999</v>
      </c>
      <c r="G10699">
        <v>60.39</v>
      </c>
      <c r="H10699">
        <v>5.33</v>
      </c>
      <c r="I10699">
        <v>61.43</v>
      </c>
      <c r="J10699">
        <v>3.02</v>
      </c>
      <c r="K10699" t="s">
        <v>587</v>
      </c>
    </row>
    <row r="10700" spans="1:11" x14ac:dyDescent="0.25">
      <c r="A10700" t="s">
        <v>71</v>
      </c>
      <c r="B10700">
        <v>492</v>
      </c>
      <c r="C10700">
        <v>41</v>
      </c>
      <c r="D10700">
        <v>47</v>
      </c>
      <c r="E10700" t="s">
        <v>30</v>
      </c>
      <c r="F10700">
        <v>15.08</v>
      </c>
      <c r="G10700">
        <v>54.71</v>
      </c>
      <c r="H10700" t="s">
        <v>31</v>
      </c>
      <c r="I10700" t="s">
        <v>31</v>
      </c>
      <c r="J10700" t="s">
        <v>31</v>
      </c>
      <c r="K10700" t="s">
        <v>588</v>
      </c>
    </row>
    <row r="10701" spans="1:11" x14ac:dyDescent="0.25">
      <c r="A10701" t="s">
        <v>72</v>
      </c>
      <c r="B10701">
        <v>492</v>
      </c>
      <c r="C10701">
        <v>41</v>
      </c>
      <c r="D10701">
        <v>55</v>
      </c>
      <c r="E10701" t="s">
        <v>30</v>
      </c>
      <c r="F10701">
        <v>15.75</v>
      </c>
      <c r="G10701">
        <v>59.83</v>
      </c>
      <c r="H10701">
        <v>0.5</v>
      </c>
      <c r="I10701">
        <v>1.68</v>
      </c>
      <c r="J10701">
        <v>0.13</v>
      </c>
      <c r="K10701" t="s">
        <v>589</v>
      </c>
    </row>
    <row r="10702" spans="1:11" x14ac:dyDescent="0.25">
      <c r="A10702" t="s">
        <v>73</v>
      </c>
      <c r="B10702">
        <v>492</v>
      </c>
      <c r="C10702">
        <v>41</v>
      </c>
      <c r="D10702">
        <v>30</v>
      </c>
      <c r="E10702" t="s">
        <v>30</v>
      </c>
      <c r="F10702">
        <v>7.73</v>
      </c>
      <c r="G10702">
        <v>27.75</v>
      </c>
      <c r="H10702" t="s">
        <v>31</v>
      </c>
      <c r="I10702" t="s">
        <v>31</v>
      </c>
      <c r="J10702" t="s">
        <v>31</v>
      </c>
      <c r="K10702" t="s">
        <v>590</v>
      </c>
    </row>
    <row r="10703" spans="1:11" x14ac:dyDescent="0.25">
      <c r="A10703" t="s">
        <v>74</v>
      </c>
      <c r="B10703">
        <v>492</v>
      </c>
      <c r="C10703">
        <v>41</v>
      </c>
      <c r="D10703">
        <v>36</v>
      </c>
      <c r="E10703" t="s">
        <v>30</v>
      </c>
      <c r="F10703">
        <v>8.3699999999999992</v>
      </c>
      <c r="G10703">
        <v>31.77</v>
      </c>
      <c r="H10703" t="s">
        <v>31</v>
      </c>
      <c r="I10703" t="s">
        <v>31</v>
      </c>
      <c r="J10703" t="s">
        <v>31</v>
      </c>
      <c r="K10703" t="s">
        <v>591</v>
      </c>
    </row>
    <row r="10704" spans="1:11" x14ac:dyDescent="0.25">
      <c r="A10704" t="s">
        <v>75</v>
      </c>
      <c r="B10704">
        <v>492</v>
      </c>
      <c r="C10704">
        <v>41</v>
      </c>
      <c r="D10704">
        <v>38</v>
      </c>
      <c r="E10704" t="s">
        <v>30</v>
      </c>
      <c r="F10704">
        <v>10.08</v>
      </c>
      <c r="G10704">
        <v>33.299999999999997</v>
      </c>
      <c r="H10704">
        <v>2</v>
      </c>
      <c r="I10704">
        <v>8.18</v>
      </c>
      <c r="J10704">
        <v>0.57999999999999996</v>
      </c>
      <c r="K10704" t="s">
        <v>592</v>
      </c>
    </row>
    <row r="10705" spans="1:11" x14ac:dyDescent="0.25">
      <c r="A10705" t="s">
        <v>76</v>
      </c>
      <c r="B10705">
        <v>492</v>
      </c>
      <c r="C10705">
        <v>41</v>
      </c>
      <c r="D10705">
        <v>40</v>
      </c>
      <c r="E10705" t="s">
        <v>30</v>
      </c>
      <c r="F10705">
        <v>12.36</v>
      </c>
      <c r="G10705">
        <v>42.85</v>
      </c>
      <c r="H10705" t="s">
        <v>31</v>
      </c>
      <c r="I10705" t="s">
        <v>31</v>
      </c>
      <c r="J10705" t="s">
        <v>31</v>
      </c>
      <c r="K10705" t="s">
        <v>593</v>
      </c>
    </row>
    <row r="10706" spans="1:11" x14ac:dyDescent="0.25">
      <c r="A10706" t="s">
        <v>77</v>
      </c>
      <c r="B10706">
        <v>492</v>
      </c>
      <c r="C10706">
        <v>41</v>
      </c>
      <c r="D10706">
        <v>42</v>
      </c>
      <c r="E10706" t="s">
        <v>30</v>
      </c>
      <c r="F10706">
        <v>15.68</v>
      </c>
      <c r="G10706">
        <v>43.14</v>
      </c>
      <c r="H10706" t="s">
        <v>31</v>
      </c>
      <c r="I10706" t="s">
        <v>31</v>
      </c>
      <c r="J10706" t="s">
        <v>31</v>
      </c>
      <c r="K10706" t="s">
        <v>594</v>
      </c>
    </row>
    <row r="10707" spans="1:11" x14ac:dyDescent="0.25">
      <c r="A10707" t="s">
        <v>78</v>
      </c>
      <c r="B10707">
        <v>492</v>
      </c>
      <c r="C10707">
        <v>41</v>
      </c>
      <c r="D10707">
        <v>40</v>
      </c>
      <c r="E10707" t="s">
        <v>30</v>
      </c>
      <c r="F10707">
        <v>14.9</v>
      </c>
      <c r="G10707">
        <v>40.71</v>
      </c>
      <c r="H10707" t="s">
        <v>31</v>
      </c>
      <c r="I10707" t="s">
        <v>31</v>
      </c>
      <c r="J10707" t="s">
        <v>31</v>
      </c>
      <c r="K10707" t="s">
        <v>595</v>
      </c>
    </row>
    <row r="10708" spans="1:11" x14ac:dyDescent="0.25">
      <c r="A10708" t="s">
        <v>79</v>
      </c>
      <c r="B10708">
        <v>492</v>
      </c>
      <c r="C10708">
        <v>41</v>
      </c>
      <c r="D10708">
        <v>58</v>
      </c>
      <c r="E10708" t="s">
        <v>30</v>
      </c>
      <c r="F10708">
        <v>21.51</v>
      </c>
      <c r="G10708">
        <v>61.41</v>
      </c>
      <c r="H10708" t="s">
        <v>31</v>
      </c>
      <c r="I10708" t="s">
        <v>31</v>
      </c>
      <c r="J10708" t="s">
        <v>31</v>
      </c>
      <c r="K10708" t="s">
        <v>596</v>
      </c>
    </row>
    <row r="10709" spans="1:11" x14ac:dyDescent="0.25">
      <c r="A10709" t="s">
        <v>80</v>
      </c>
      <c r="B10709">
        <v>492</v>
      </c>
      <c r="C10709">
        <v>41</v>
      </c>
      <c r="D10709">
        <v>59</v>
      </c>
      <c r="E10709" t="s">
        <v>30</v>
      </c>
      <c r="F10709">
        <v>20.88</v>
      </c>
      <c r="G10709">
        <v>59.28</v>
      </c>
      <c r="H10709" t="s">
        <v>31</v>
      </c>
      <c r="I10709" t="s">
        <v>31</v>
      </c>
      <c r="J10709" t="s">
        <v>31</v>
      </c>
      <c r="K10709" t="s">
        <v>597</v>
      </c>
    </row>
    <row r="10710" spans="1:11" x14ac:dyDescent="0.25">
      <c r="A10710" t="s">
        <v>81</v>
      </c>
      <c r="B10710">
        <v>492</v>
      </c>
      <c r="C10710">
        <v>41</v>
      </c>
      <c r="D10710">
        <v>49</v>
      </c>
      <c r="E10710" t="s">
        <v>30</v>
      </c>
      <c r="F10710">
        <v>16.59</v>
      </c>
      <c r="G10710">
        <v>52.95</v>
      </c>
      <c r="H10710" t="s">
        <v>31</v>
      </c>
      <c r="I10710" t="s">
        <v>31</v>
      </c>
      <c r="J10710" t="s">
        <v>31</v>
      </c>
      <c r="K10710" t="s">
        <v>598</v>
      </c>
    </row>
    <row r="10711" spans="1:11" x14ac:dyDescent="0.25">
      <c r="A10711" t="s">
        <v>82</v>
      </c>
      <c r="B10711">
        <v>492</v>
      </c>
      <c r="C10711">
        <v>41</v>
      </c>
      <c r="D10711">
        <v>21</v>
      </c>
      <c r="E10711" t="s">
        <v>30</v>
      </c>
      <c r="F10711">
        <v>4.99</v>
      </c>
      <c r="G10711">
        <v>17.98</v>
      </c>
      <c r="H10711" t="s">
        <v>31</v>
      </c>
      <c r="I10711" t="s">
        <v>31</v>
      </c>
      <c r="J10711" t="s">
        <v>31</v>
      </c>
      <c r="K10711" t="s">
        <v>599</v>
      </c>
    </row>
    <row r="10712" spans="1:11" x14ac:dyDescent="0.25">
      <c r="A10712" t="s">
        <v>83</v>
      </c>
      <c r="B10712">
        <v>492</v>
      </c>
      <c r="C10712">
        <v>41</v>
      </c>
      <c r="D10712">
        <v>32</v>
      </c>
      <c r="E10712" t="s">
        <v>30</v>
      </c>
      <c r="F10712">
        <v>7.78</v>
      </c>
      <c r="G10712">
        <v>27.62</v>
      </c>
      <c r="H10712" t="s">
        <v>31</v>
      </c>
      <c r="I10712" t="s">
        <v>31</v>
      </c>
      <c r="J10712" t="s">
        <v>31</v>
      </c>
      <c r="K10712" t="s">
        <v>600</v>
      </c>
    </row>
    <row r="10713" spans="1:11" x14ac:dyDescent="0.25">
      <c r="A10713" t="s">
        <v>84</v>
      </c>
      <c r="B10713">
        <v>492</v>
      </c>
      <c r="C10713">
        <v>41</v>
      </c>
      <c r="D10713">
        <v>48</v>
      </c>
      <c r="E10713" t="s">
        <v>30</v>
      </c>
      <c r="F10713">
        <v>9.67</v>
      </c>
      <c r="G10713">
        <v>39.68</v>
      </c>
      <c r="H10713" t="s">
        <v>31</v>
      </c>
      <c r="I10713" t="s">
        <v>31</v>
      </c>
      <c r="J10713" t="s">
        <v>31</v>
      </c>
      <c r="K10713" t="s">
        <v>601</v>
      </c>
    </row>
    <row r="10714" spans="1:11" x14ac:dyDescent="0.25">
      <c r="A10714" t="s">
        <v>85</v>
      </c>
      <c r="B10714">
        <v>492</v>
      </c>
      <c r="C10714">
        <v>41</v>
      </c>
      <c r="D10714">
        <v>49</v>
      </c>
      <c r="E10714" t="s">
        <v>30</v>
      </c>
      <c r="F10714">
        <v>9.74</v>
      </c>
      <c r="G10714">
        <v>40.32</v>
      </c>
      <c r="H10714">
        <v>0.67</v>
      </c>
      <c r="I10714">
        <v>1.1299999999999999</v>
      </c>
      <c r="J10714">
        <v>0.09</v>
      </c>
      <c r="K10714" t="s">
        <v>602</v>
      </c>
    </row>
    <row r="10715" spans="1:11" x14ac:dyDescent="0.25">
      <c r="A10715" t="s">
        <v>86</v>
      </c>
      <c r="B10715">
        <v>492</v>
      </c>
      <c r="C10715">
        <v>41</v>
      </c>
      <c r="D10715">
        <v>58</v>
      </c>
      <c r="E10715" t="s">
        <v>30</v>
      </c>
      <c r="F10715">
        <v>14.51</v>
      </c>
      <c r="G10715">
        <v>56.19</v>
      </c>
      <c r="H10715">
        <v>1.33</v>
      </c>
      <c r="I10715">
        <v>2.23</v>
      </c>
      <c r="J10715">
        <v>0.16</v>
      </c>
      <c r="K10715" t="s">
        <v>603</v>
      </c>
    </row>
    <row r="10716" spans="1:11" x14ac:dyDescent="0.25">
      <c r="A10716" t="s">
        <v>87</v>
      </c>
      <c r="B10716">
        <v>492</v>
      </c>
      <c r="C10716">
        <v>41</v>
      </c>
      <c r="D10716">
        <v>57</v>
      </c>
      <c r="E10716" t="s">
        <v>30</v>
      </c>
      <c r="F10716">
        <v>14.44</v>
      </c>
      <c r="G10716">
        <v>55.39</v>
      </c>
      <c r="H10716" t="s">
        <v>31</v>
      </c>
      <c r="I10716" t="s">
        <v>31</v>
      </c>
      <c r="J10716" t="s">
        <v>31</v>
      </c>
      <c r="K10716" t="s">
        <v>604</v>
      </c>
    </row>
    <row r="10717" spans="1:11" x14ac:dyDescent="0.25">
      <c r="A10717" t="s">
        <v>88</v>
      </c>
      <c r="B10717">
        <v>492</v>
      </c>
      <c r="C10717">
        <v>41</v>
      </c>
      <c r="D10717">
        <v>26</v>
      </c>
      <c r="E10717" t="s">
        <v>30</v>
      </c>
      <c r="F10717">
        <v>8.1300000000000008</v>
      </c>
      <c r="G10717">
        <v>24.51</v>
      </c>
      <c r="H10717">
        <v>2</v>
      </c>
      <c r="I10717">
        <v>13.18</v>
      </c>
      <c r="J10717">
        <v>0.69</v>
      </c>
      <c r="K10717" t="s">
        <v>605</v>
      </c>
    </row>
    <row r="10718" spans="1:11" x14ac:dyDescent="0.25">
      <c r="A10718" t="s">
        <v>89</v>
      </c>
      <c r="B10718">
        <v>492</v>
      </c>
      <c r="C10718">
        <v>41</v>
      </c>
      <c r="D10718">
        <v>26</v>
      </c>
      <c r="E10718" t="s">
        <v>30</v>
      </c>
      <c r="F10718">
        <v>8.1300000000000008</v>
      </c>
      <c r="G10718">
        <v>24.44</v>
      </c>
      <c r="H10718" t="s">
        <v>31</v>
      </c>
      <c r="I10718" t="s">
        <v>31</v>
      </c>
      <c r="J10718" t="s">
        <v>31</v>
      </c>
      <c r="K10718" t="s">
        <v>606</v>
      </c>
    </row>
    <row r="10719" spans="1:11" x14ac:dyDescent="0.25">
      <c r="A10719" t="s">
        <v>90</v>
      </c>
      <c r="B10719">
        <v>492</v>
      </c>
      <c r="C10719">
        <v>41</v>
      </c>
      <c r="D10719">
        <v>28</v>
      </c>
      <c r="E10719" t="s">
        <v>30</v>
      </c>
      <c r="F10719">
        <v>7.39</v>
      </c>
      <c r="G10719">
        <v>24.91</v>
      </c>
      <c r="H10719" t="s">
        <v>31</v>
      </c>
      <c r="I10719" t="s">
        <v>31</v>
      </c>
      <c r="J10719" t="s">
        <v>31</v>
      </c>
      <c r="K10719" t="s">
        <v>607</v>
      </c>
    </row>
    <row r="10720" spans="1:11" x14ac:dyDescent="0.25">
      <c r="A10720" t="s">
        <v>91</v>
      </c>
      <c r="B10720">
        <v>492</v>
      </c>
      <c r="C10720">
        <v>41</v>
      </c>
      <c r="D10720">
        <v>22</v>
      </c>
      <c r="E10720" t="s">
        <v>30</v>
      </c>
      <c r="F10720">
        <v>6.36</v>
      </c>
      <c r="G10720">
        <v>19.91</v>
      </c>
      <c r="H10720" t="s">
        <v>31</v>
      </c>
      <c r="I10720" t="s">
        <v>31</v>
      </c>
      <c r="J10720" t="s">
        <v>31</v>
      </c>
      <c r="K10720" t="s">
        <v>608</v>
      </c>
    </row>
    <row r="10721" spans="1:11" x14ac:dyDescent="0.25">
      <c r="A10721" t="s">
        <v>92</v>
      </c>
      <c r="B10721">
        <v>492</v>
      </c>
      <c r="C10721">
        <v>41</v>
      </c>
      <c r="D10721">
        <v>92</v>
      </c>
      <c r="E10721" t="s">
        <v>30</v>
      </c>
      <c r="F10721">
        <v>21.94</v>
      </c>
      <c r="G10721">
        <v>84.72</v>
      </c>
      <c r="H10721">
        <v>0.5</v>
      </c>
      <c r="I10721">
        <v>0.32</v>
      </c>
      <c r="J10721">
        <v>0.02</v>
      </c>
      <c r="K10721" t="s">
        <v>609</v>
      </c>
    </row>
    <row r="10722" spans="1:11" x14ac:dyDescent="0.25">
      <c r="A10722" t="s">
        <v>93</v>
      </c>
      <c r="B10722">
        <v>492</v>
      </c>
      <c r="C10722">
        <v>41</v>
      </c>
      <c r="D10722">
        <v>92</v>
      </c>
      <c r="E10722" t="s">
        <v>30</v>
      </c>
      <c r="F10722">
        <v>21.86</v>
      </c>
      <c r="G10722">
        <v>84.46</v>
      </c>
      <c r="H10722" t="s">
        <v>31</v>
      </c>
      <c r="I10722" t="s">
        <v>31</v>
      </c>
      <c r="J10722" t="s">
        <v>31</v>
      </c>
      <c r="K10722" t="s">
        <v>610</v>
      </c>
    </row>
    <row r="10723" spans="1:11" x14ac:dyDescent="0.25">
      <c r="A10723" t="s">
        <v>94</v>
      </c>
      <c r="B10723">
        <v>492</v>
      </c>
      <c r="C10723">
        <v>41</v>
      </c>
      <c r="D10723">
        <v>29</v>
      </c>
      <c r="E10723" t="s">
        <v>30</v>
      </c>
      <c r="F10723">
        <v>8.32</v>
      </c>
      <c r="G10723">
        <v>27.88</v>
      </c>
      <c r="H10723" t="s">
        <v>31</v>
      </c>
      <c r="I10723" t="s">
        <v>31</v>
      </c>
      <c r="J10723" t="s">
        <v>31</v>
      </c>
      <c r="K10723" t="s">
        <v>611</v>
      </c>
    </row>
    <row r="10724" spans="1:11" x14ac:dyDescent="0.25">
      <c r="A10724" t="s">
        <v>95</v>
      </c>
      <c r="B10724">
        <v>492</v>
      </c>
      <c r="C10724">
        <v>41</v>
      </c>
      <c r="D10724">
        <v>28</v>
      </c>
      <c r="E10724" t="s">
        <v>30</v>
      </c>
      <c r="F10724">
        <v>8.34</v>
      </c>
      <c r="G10724">
        <v>27.77</v>
      </c>
      <c r="H10724" t="s">
        <v>31</v>
      </c>
      <c r="I10724" t="s">
        <v>31</v>
      </c>
      <c r="J10724" t="s">
        <v>31</v>
      </c>
      <c r="K10724" t="s">
        <v>612</v>
      </c>
    </row>
    <row r="10725" spans="1:11" x14ac:dyDescent="0.25">
      <c r="A10725" t="s">
        <v>96</v>
      </c>
      <c r="B10725">
        <v>492</v>
      </c>
      <c r="C10725">
        <v>41</v>
      </c>
      <c r="D10725">
        <v>37</v>
      </c>
      <c r="E10725" t="s">
        <v>30</v>
      </c>
      <c r="F10725">
        <v>12.67</v>
      </c>
      <c r="G10725">
        <v>42.21</v>
      </c>
      <c r="H10725" t="s">
        <v>31</v>
      </c>
      <c r="I10725" t="s">
        <v>31</v>
      </c>
      <c r="J10725" t="s">
        <v>31</v>
      </c>
      <c r="K10725" t="s">
        <v>613</v>
      </c>
    </row>
    <row r="10726" spans="1:11" x14ac:dyDescent="0.25">
      <c r="A10726" t="s">
        <v>97</v>
      </c>
      <c r="B10726">
        <v>492</v>
      </c>
      <c r="C10726">
        <v>41</v>
      </c>
      <c r="D10726">
        <v>37</v>
      </c>
      <c r="E10726" t="s">
        <v>30</v>
      </c>
      <c r="F10726">
        <v>12.67</v>
      </c>
      <c r="G10726">
        <v>43.98</v>
      </c>
      <c r="H10726" t="s">
        <v>31</v>
      </c>
      <c r="I10726" t="s">
        <v>31</v>
      </c>
      <c r="J10726" t="s">
        <v>31</v>
      </c>
      <c r="K10726" t="s">
        <v>614</v>
      </c>
    </row>
    <row r="10727" spans="1:11" x14ac:dyDescent="0.25">
      <c r="A10727" t="s">
        <v>98</v>
      </c>
      <c r="B10727">
        <v>492</v>
      </c>
      <c r="C10727">
        <v>41</v>
      </c>
      <c r="D10727">
        <v>70</v>
      </c>
      <c r="E10727" t="s">
        <v>30</v>
      </c>
      <c r="F10727">
        <v>14.28</v>
      </c>
      <c r="G10727">
        <v>59.11</v>
      </c>
      <c r="H10727" t="s">
        <v>31</v>
      </c>
      <c r="I10727" t="s">
        <v>31</v>
      </c>
      <c r="J10727" t="s">
        <v>31</v>
      </c>
      <c r="K10727" t="s">
        <v>615</v>
      </c>
    </row>
    <row r="10728" spans="1:11" x14ac:dyDescent="0.25">
      <c r="A10728" t="s">
        <v>99</v>
      </c>
      <c r="B10728">
        <v>492</v>
      </c>
      <c r="C10728">
        <v>41</v>
      </c>
      <c r="D10728">
        <v>71</v>
      </c>
      <c r="E10728" t="s">
        <v>30</v>
      </c>
      <c r="F10728">
        <v>14.36</v>
      </c>
      <c r="G10728">
        <v>59.7</v>
      </c>
      <c r="H10728" t="s">
        <v>31</v>
      </c>
      <c r="I10728" t="s">
        <v>31</v>
      </c>
      <c r="J10728" t="s">
        <v>31</v>
      </c>
      <c r="K10728" t="s">
        <v>616</v>
      </c>
    </row>
    <row r="10729" spans="1:11" x14ac:dyDescent="0.25">
      <c r="A10729" t="s">
        <v>100</v>
      </c>
      <c r="B10729">
        <v>492</v>
      </c>
      <c r="C10729">
        <v>41</v>
      </c>
      <c r="D10729">
        <v>48</v>
      </c>
      <c r="E10729" t="s">
        <v>30</v>
      </c>
      <c r="F10729">
        <v>10.94</v>
      </c>
      <c r="G10729">
        <v>46.7</v>
      </c>
      <c r="H10729">
        <v>0.5</v>
      </c>
      <c r="I10729">
        <v>0.32</v>
      </c>
      <c r="J10729">
        <v>0.02</v>
      </c>
      <c r="K10729" t="s">
        <v>617</v>
      </c>
    </row>
    <row r="10730" spans="1:11" x14ac:dyDescent="0.25">
      <c r="A10730" t="s">
        <v>101</v>
      </c>
      <c r="B10730">
        <v>492</v>
      </c>
      <c r="C10730">
        <v>41</v>
      </c>
      <c r="D10730">
        <v>48</v>
      </c>
      <c r="E10730" t="s">
        <v>30</v>
      </c>
      <c r="F10730">
        <v>10.91</v>
      </c>
      <c r="G10730">
        <v>46.56</v>
      </c>
      <c r="H10730" t="s">
        <v>31</v>
      </c>
      <c r="I10730" t="s">
        <v>31</v>
      </c>
      <c r="J10730" t="s">
        <v>31</v>
      </c>
      <c r="K10730" t="s">
        <v>618</v>
      </c>
    </row>
    <row r="10731" spans="1:11" x14ac:dyDescent="0.25">
      <c r="A10731" t="s">
        <v>102</v>
      </c>
      <c r="B10731">
        <v>492</v>
      </c>
      <c r="C10731">
        <v>41</v>
      </c>
      <c r="D10731">
        <v>65</v>
      </c>
      <c r="E10731" t="s">
        <v>30</v>
      </c>
      <c r="F10731">
        <v>20.39</v>
      </c>
      <c r="G10731">
        <v>79.540000000000006</v>
      </c>
      <c r="H10731" t="s">
        <v>31</v>
      </c>
      <c r="I10731" t="s">
        <v>31</v>
      </c>
      <c r="J10731" t="s">
        <v>31</v>
      </c>
      <c r="K10731" t="s">
        <v>619</v>
      </c>
    </row>
    <row r="10732" spans="1:11" x14ac:dyDescent="0.25">
      <c r="A10732" t="s">
        <v>103</v>
      </c>
      <c r="B10732">
        <v>492</v>
      </c>
      <c r="C10732">
        <v>41</v>
      </c>
      <c r="D10732">
        <v>64</v>
      </c>
      <c r="E10732" t="s">
        <v>30</v>
      </c>
      <c r="F10732">
        <v>19.93</v>
      </c>
      <c r="G10732">
        <v>79.8</v>
      </c>
      <c r="H10732">
        <v>2</v>
      </c>
      <c r="I10732">
        <v>8.68</v>
      </c>
      <c r="J10732">
        <v>0.61</v>
      </c>
      <c r="K10732" t="s">
        <v>620</v>
      </c>
    </row>
    <row r="10733" spans="1:11" x14ac:dyDescent="0.25">
      <c r="A10733" t="s">
        <v>104</v>
      </c>
      <c r="B10733">
        <v>492</v>
      </c>
      <c r="C10733">
        <v>41</v>
      </c>
      <c r="D10733">
        <v>45</v>
      </c>
      <c r="E10733" t="s">
        <v>30</v>
      </c>
      <c r="F10733">
        <v>14.75</v>
      </c>
      <c r="G10733">
        <v>58.32</v>
      </c>
      <c r="H10733" t="s">
        <v>31</v>
      </c>
      <c r="I10733" t="s">
        <v>31</v>
      </c>
      <c r="J10733" t="s">
        <v>31</v>
      </c>
      <c r="K10733" t="s">
        <v>621</v>
      </c>
    </row>
    <row r="10734" spans="1:11" x14ac:dyDescent="0.25">
      <c r="A10734" t="s">
        <v>105</v>
      </c>
      <c r="B10734">
        <v>492</v>
      </c>
      <c r="C10734">
        <v>41</v>
      </c>
      <c r="D10734">
        <v>45</v>
      </c>
      <c r="E10734" t="s">
        <v>30</v>
      </c>
      <c r="F10734">
        <v>14.75</v>
      </c>
      <c r="G10734">
        <v>58.6</v>
      </c>
      <c r="H10734" t="s">
        <v>31</v>
      </c>
      <c r="I10734" t="s">
        <v>31</v>
      </c>
      <c r="J10734" t="s">
        <v>31</v>
      </c>
      <c r="K10734" t="s">
        <v>622</v>
      </c>
    </row>
    <row r="10735" spans="1:11" x14ac:dyDescent="0.25">
      <c r="A10735" t="s">
        <v>106</v>
      </c>
      <c r="B10735">
        <v>492</v>
      </c>
      <c r="C10735">
        <v>41</v>
      </c>
      <c r="D10735">
        <v>40</v>
      </c>
      <c r="E10735" t="s">
        <v>30</v>
      </c>
      <c r="F10735">
        <v>14.88</v>
      </c>
      <c r="G10735">
        <v>47.13</v>
      </c>
      <c r="H10735" t="s">
        <v>31</v>
      </c>
      <c r="I10735" t="s">
        <v>31</v>
      </c>
      <c r="J10735" t="s">
        <v>31</v>
      </c>
      <c r="K10735" t="s">
        <v>623</v>
      </c>
    </row>
    <row r="10736" spans="1:11" x14ac:dyDescent="0.25">
      <c r="A10736" t="s">
        <v>107</v>
      </c>
      <c r="B10736">
        <v>492</v>
      </c>
      <c r="C10736">
        <v>41</v>
      </c>
      <c r="D10736">
        <v>50</v>
      </c>
      <c r="E10736" t="s">
        <v>30</v>
      </c>
      <c r="F10736">
        <v>17.84</v>
      </c>
      <c r="G10736">
        <v>56.96</v>
      </c>
      <c r="H10736" t="s">
        <v>31</v>
      </c>
      <c r="I10736" t="s">
        <v>31</v>
      </c>
      <c r="J10736" t="s">
        <v>31</v>
      </c>
      <c r="K10736" t="s">
        <v>624</v>
      </c>
    </row>
    <row r="10737" spans="1:11" x14ac:dyDescent="0.25">
      <c r="A10737" t="s">
        <v>108</v>
      </c>
      <c r="B10737">
        <v>492</v>
      </c>
      <c r="C10737">
        <v>41</v>
      </c>
      <c r="D10737">
        <v>10</v>
      </c>
      <c r="E10737" t="s">
        <v>30</v>
      </c>
      <c r="F10737">
        <v>3.45</v>
      </c>
      <c r="G10737">
        <v>11.28</v>
      </c>
      <c r="H10737" t="s">
        <v>31</v>
      </c>
      <c r="I10737" t="s">
        <v>31</v>
      </c>
      <c r="J10737" t="s">
        <v>31</v>
      </c>
      <c r="K10737" t="s">
        <v>625</v>
      </c>
    </row>
    <row r="10738" spans="1:11" x14ac:dyDescent="0.25">
      <c r="A10738" t="s">
        <v>109</v>
      </c>
      <c r="B10738">
        <v>492</v>
      </c>
      <c r="C10738">
        <v>41</v>
      </c>
      <c r="D10738">
        <v>28</v>
      </c>
      <c r="E10738" t="s">
        <v>30</v>
      </c>
      <c r="F10738">
        <v>6.87</v>
      </c>
      <c r="G10738">
        <v>26.32</v>
      </c>
      <c r="H10738" t="s">
        <v>31</v>
      </c>
      <c r="I10738" t="s">
        <v>31</v>
      </c>
      <c r="J10738" t="s">
        <v>31</v>
      </c>
      <c r="K10738" t="s">
        <v>626</v>
      </c>
    </row>
    <row r="10739" spans="1:11" x14ac:dyDescent="0.25">
      <c r="A10739" t="s">
        <v>110</v>
      </c>
      <c r="B10739">
        <v>492</v>
      </c>
      <c r="C10739">
        <v>41</v>
      </c>
      <c r="D10739">
        <v>48</v>
      </c>
      <c r="E10739" t="s">
        <v>30</v>
      </c>
      <c r="F10739">
        <v>13.33</v>
      </c>
      <c r="G10739">
        <v>42.67</v>
      </c>
      <c r="H10739" t="s">
        <v>31</v>
      </c>
      <c r="I10739" t="s">
        <v>31</v>
      </c>
      <c r="J10739" t="s">
        <v>31</v>
      </c>
      <c r="K10739" t="s">
        <v>627</v>
      </c>
    </row>
    <row r="10740" spans="1:11" x14ac:dyDescent="0.25">
      <c r="A10740" t="s">
        <v>111</v>
      </c>
      <c r="B10740">
        <v>492</v>
      </c>
      <c r="C10740">
        <v>41</v>
      </c>
      <c r="D10740">
        <v>64</v>
      </c>
      <c r="E10740" t="s">
        <v>30</v>
      </c>
      <c r="F10740">
        <v>17.02</v>
      </c>
      <c r="G10740">
        <v>57.24</v>
      </c>
      <c r="H10740" t="s">
        <v>31</v>
      </c>
      <c r="I10740" t="s">
        <v>31</v>
      </c>
      <c r="J10740" t="s">
        <v>31</v>
      </c>
      <c r="K10740" t="s">
        <v>628</v>
      </c>
    </row>
    <row r="10741" spans="1:11" x14ac:dyDescent="0.25">
      <c r="A10741" t="s">
        <v>112</v>
      </c>
      <c r="B10741">
        <v>492</v>
      </c>
      <c r="C10741">
        <v>41</v>
      </c>
      <c r="D10741">
        <v>51</v>
      </c>
      <c r="E10741" t="s">
        <v>30</v>
      </c>
      <c r="F10741">
        <v>15.19</v>
      </c>
      <c r="G10741">
        <v>59.12</v>
      </c>
      <c r="H10741" t="s">
        <v>31</v>
      </c>
      <c r="I10741" t="s">
        <v>31</v>
      </c>
      <c r="J10741" t="s">
        <v>31</v>
      </c>
      <c r="K10741" t="s">
        <v>629</v>
      </c>
    </row>
    <row r="10742" spans="1:11" x14ac:dyDescent="0.25">
      <c r="A10742" t="s">
        <v>113</v>
      </c>
      <c r="B10742">
        <v>492</v>
      </c>
      <c r="C10742">
        <v>41</v>
      </c>
      <c r="D10742">
        <v>55</v>
      </c>
      <c r="E10742" t="s">
        <v>30</v>
      </c>
      <c r="F10742">
        <v>15.47</v>
      </c>
      <c r="G10742">
        <v>61.48</v>
      </c>
      <c r="H10742" t="s">
        <v>31</v>
      </c>
      <c r="I10742" t="s">
        <v>31</v>
      </c>
      <c r="J10742" t="s">
        <v>31</v>
      </c>
      <c r="K10742" t="s">
        <v>630</v>
      </c>
    </row>
    <row r="10743" spans="1:11" x14ac:dyDescent="0.25">
      <c r="A10743" t="s">
        <v>114</v>
      </c>
      <c r="B10743">
        <v>492</v>
      </c>
      <c r="C10743">
        <v>41</v>
      </c>
      <c r="D10743">
        <v>28</v>
      </c>
      <c r="E10743" t="s">
        <v>30</v>
      </c>
      <c r="F10743">
        <v>6.75</v>
      </c>
      <c r="G10743">
        <v>25.36</v>
      </c>
      <c r="H10743" t="s">
        <v>31</v>
      </c>
      <c r="I10743" t="s">
        <v>31</v>
      </c>
      <c r="J10743" t="s">
        <v>31</v>
      </c>
      <c r="K10743" t="s">
        <v>631</v>
      </c>
    </row>
    <row r="10744" spans="1:11" x14ac:dyDescent="0.25">
      <c r="A10744" t="s">
        <v>115</v>
      </c>
      <c r="B10744">
        <v>492</v>
      </c>
      <c r="C10744">
        <v>41</v>
      </c>
      <c r="D10744">
        <v>25</v>
      </c>
      <c r="E10744" t="s">
        <v>30</v>
      </c>
      <c r="F10744">
        <v>6.73</v>
      </c>
      <c r="G10744">
        <v>23.65</v>
      </c>
      <c r="H10744" t="s">
        <v>31</v>
      </c>
      <c r="I10744" t="s">
        <v>31</v>
      </c>
      <c r="J10744" t="s">
        <v>31</v>
      </c>
      <c r="K10744" t="s">
        <v>632</v>
      </c>
    </row>
    <row r="10745" spans="1:11" x14ac:dyDescent="0.25">
      <c r="A10745" t="s">
        <v>116</v>
      </c>
      <c r="B10745">
        <v>451</v>
      </c>
      <c r="C10745">
        <v>42</v>
      </c>
      <c r="D10745">
        <v>4</v>
      </c>
      <c r="E10745" t="s">
        <v>30</v>
      </c>
      <c r="F10745">
        <v>27.39</v>
      </c>
      <c r="G10745">
        <v>36.6</v>
      </c>
      <c r="H10745" t="s">
        <v>31</v>
      </c>
      <c r="I10745" t="s">
        <v>31</v>
      </c>
      <c r="J10745" t="s">
        <v>31</v>
      </c>
      <c r="K10745" t="s">
        <v>633</v>
      </c>
    </row>
    <row r="10746" spans="1:11" x14ac:dyDescent="0.25">
      <c r="A10746" t="s">
        <v>117</v>
      </c>
      <c r="B10746">
        <v>451</v>
      </c>
      <c r="C10746">
        <v>42</v>
      </c>
      <c r="D10746">
        <v>4</v>
      </c>
      <c r="E10746" t="s">
        <v>30</v>
      </c>
      <c r="F10746">
        <v>30.16</v>
      </c>
      <c r="G10746">
        <v>41.83</v>
      </c>
      <c r="H10746" t="s">
        <v>31</v>
      </c>
      <c r="I10746" t="s">
        <v>31</v>
      </c>
      <c r="J10746" t="s">
        <v>31</v>
      </c>
      <c r="K10746" t="s">
        <v>634</v>
      </c>
    </row>
    <row r="10747" spans="1:11" x14ac:dyDescent="0.25">
      <c r="A10747" t="s">
        <v>118</v>
      </c>
      <c r="B10747">
        <v>451</v>
      </c>
      <c r="C10747">
        <v>42</v>
      </c>
      <c r="D10747">
        <v>4</v>
      </c>
      <c r="E10747" t="s">
        <v>30</v>
      </c>
      <c r="F10747">
        <v>29.63</v>
      </c>
      <c r="G10747">
        <v>40.229999999999997</v>
      </c>
      <c r="H10747">
        <v>2</v>
      </c>
      <c r="I10747">
        <v>26.62</v>
      </c>
      <c r="J10747">
        <v>0.56000000000000005</v>
      </c>
      <c r="K10747" t="s">
        <v>635</v>
      </c>
    </row>
    <row r="10748" spans="1:11" x14ac:dyDescent="0.25">
      <c r="A10748" t="s">
        <v>119</v>
      </c>
      <c r="B10748">
        <v>191</v>
      </c>
      <c r="C10748">
        <v>12</v>
      </c>
      <c r="D10748">
        <v>11</v>
      </c>
      <c r="E10748" t="s">
        <v>30</v>
      </c>
      <c r="F10748">
        <v>3.23</v>
      </c>
      <c r="G10748">
        <v>12.42</v>
      </c>
      <c r="H10748" t="s">
        <v>31</v>
      </c>
      <c r="I10748" t="s">
        <v>31</v>
      </c>
      <c r="J10748" t="s">
        <v>31</v>
      </c>
      <c r="K10748" t="s">
        <v>636</v>
      </c>
    </row>
    <row r="10749" spans="1:11" x14ac:dyDescent="0.25">
      <c r="A10749" t="s">
        <v>120</v>
      </c>
      <c r="B10749">
        <v>191</v>
      </c>
      <c r="C10749">
        <v>12</v>
      </c>
      <c r="D10749">
        <v>18</v>
      </c>
      <c r="E10749" t="s">
        <v>30</v>
      </c>
      <c r="F10749">
        <v>5.32</v>
      </c>
      <c r="G10749">
        <v>24.66</v>
      </c>
      <c r="H10749" t="s">
        <v>31</v>
      </c>
      <c r="I10749" t="s">
        <v>31</v>
      </c>
      <c r="J10749" t="s">
        <v>31</v>
      </c>
      <c r="K10749" t="s">
        <v>636</v>
      </c>
    </row>
    <row r="10750" spans="1:11" x14ac:dyDescent="0.25">
      <c r="A10750" t="s">
        <v>121</v>
      </c>
      <c r="B10750">
        <v>191</v>
      </c>
      <c r="C10750">
        <v>12</v>
      </c>
      <c r="D10750">
        <v>6</v>
      </c>
      <c r="E10750" t="s">
        <v>30</v>
      </c>
      <c r="F10750">
        <v>6.7</v>
      </c>
      <c r="G10750">
        <v>14.32</v>
      </c>
      <c r="H10750" t="s">
        <v>31</v>
      </c>
      <c r="I10750" t="s">
        <v>31</v>
      </c>
      <c r="J10750" t="s">
        <v>31</v>
      </c>
      <c r="K10750" t="s">
        <v>637</v>
      </c>
    </row>
    <row r="10751" spans="1:11" x14ac:dyDescent="0.25">
      <c r="A10751" t="s">
        <v>122</v>
      </c>
      <c r="B10751">
        <v>191</v>
      </c>
      <c r="C10751">
        <v>12</v>
      </c>
      <c r="D10751">
        <v>7</v>
      </c>
      <c r="E10751" t="s">
        <v>30</v>
      </c>
      <c r="F10751">
        <v>6.7</v>
      </c>
      <c r="G10751">
        <v>15.02</v>
      </c>
      <c r="H10751" t="s">
        <v>31</v>
      </c>
      <c r="I10751" t="s">
        <v>31</v>
      </c>
      <c r="J10751" t="s">
        <v>31</v>
      </c>
      <c r="K10751" t="s">
        <v>638</v>
      </c>
    </row>
    <row r="10752" spans="1:11" x14ac:dyDescent="0.25">
      <c r="A10752" t="s">
        <v>123</v>
      </c>
      <c r="B10752">
        <v>191</v>
      </c>
      <c r="C10752">
        <v>12</v>
      </c>
      <c r="D10752">
        <v>15</v>
      </c>
      <c r="E10752" t="s">
        <v>30</v>
      </c>
      <c r="F10752">
        <v>5.16</v>
      </c>
      <c r="G10752">
        <v>19.13</v>
      </c>
      <c r="H10752" t="s">
        <v>31</v>
      </c>
      <c r="I10752" t="s">
        <v>31</v>
      </c>
      <c r="J10752" t="s">
        <v>31</v>
      </c>
      <c r="K10752" t="s">
        <v>639</v>
      </c>
    </row>
    <row r="10753" spans="1:11" x14ac:dyDescent="0.25">
      <c r="A10753" t="s">
        <v>124</v>
      </c>
      <c r="B10753">
        <v>191</v>
      </c>
      <c r="C10753">
        <v>12</v>
      </c>
      <c r="D10753">
        <v>17</v>
      </c>
      <c r="E10753" t="s">
        <v>30</v>
      </c>
      <c r="F10753">
        <v>3.48</v>
      </c>
      <c r="G10753">
        <v>17.47</v>
      </c>
      <c r="H10753" t="s">
        <v>31</v>
      </c>
      <c r="I10753" t="s">
        <v>31</v>
      </c>
      <c r="J10753" t="s">
        <v>31</v>
      </c>
      <c r="K10753" t="s">
        <v>640</v>
      </c>
    </row>
    <row r="10754" spans="1:11" x14ac:dyDescent="0.25">
      <c r="A10754" t="s">
        <v>125</v>
      </c>
      <c r="B10754">
        <v>191</v>
      </c>
      <c r="C10754">
        <v>12</v>
      </c>
      <c r="D10754">
        <v>17</v>
      </c>
      <c r="E10754" t="s">
        <v>30</v>
      </c>
      <c r="F10754">
        <v>3.48</v>
      </c>
      <c r="G10754">
        <v>17.47</v>
      </c>
      <c r="H10754" t="s">
        <v>31</v>
      </c>
      <c r="I10754" t="s">
        <v>31</v>
      </c>
      <c r="J10754" t="s">
        <v>31</v>
      </c>
      <c r="K10754" t="s">
        <v>640</v>
      </c>
    </row>
    <row r="10755" spans="1:11" x14ac:dyDescent="0.25">
      <c r="A10755" t="s">
        <v>126</v>
      </c>
      <c r="B10755">
        <v>191</v>
      </c>
      <c r="C10755">
        <v>12</v>
      </c>
      <c r="D10755">
        <v>4</v>
      </c>
      <c r="E10755" t="s">
        <v>30</v>
      </c>
      <c r="F10755">
        <v>1.31</v>
      </c>
      <c r="G10755">
        <v>4.38</v>
      </c>
      <c r="H10755" t="s">
        <v>31</v>
      </c>
      <c r="I10755" t="s">
        <v>31</v>
      </c>
      <c r="J10755" t="s">
        <v>31</v>
      </c>
      <c r="K10755" t="s">
        <v>641</v>
      </c>
    </row>
    <row r="10756" spans="1:11" x14ac:dyDescent="0.25">
      <c r="A10756" t="s">
        <v>127</v>
      </c>
      <c r="B10756">
        <v>191</v>
      </c>
      <c r="C10756">
        <v>12</v>
      </c>
      <c r="D10756">
        <v>4</v>
      </c>
      <c r="E10756" t="s">
        <v>30</v>
      </c>
      <c r="F10756">
        <v>1.31</v>
      </c>
      <c r="G10756">
        <v>4.34</v>
      </c>
      <c r="H10756" t="s">
        <v>31</v>
      </c>
      <c r="I10756" t="s">
        <v>31</v>
      </c>
      <c r="J10756" t="s">
        <v>31</v>
      </c>
      <c r="K10756" t="s">
        <v>641</v>
      </c>
    </row>
    <row r="10757" spans="1:11" x14ac:dyDescent="0.25">
      <c r="A10757" t="s">
        <v>128</v>
      </c>
      <c r="B10757">
        <v>191</v>
      </c>
      <c r="C10757">
        <v>12</v>
      </c>
      <c r="D10757">
        <v>12</v>
      </c>
      <c r="E10757" t="s">
        <v>30</v>
      </c>
      <c r="F10757">
        <v>2.74</v>
      </c>
      <c r="G10757">
        <v>12.99</v>
      </c>
      <c r="H10757">
        <v>5</v>
      </c>
      <c r="I10757">
        <v>6.33</v>
      </c>
      <c r="J10757">
        <v>0.43</v>
      </c>
      <c r="K10757" t="s">
        <v>642</v>
      </c>
    </row>
    <row r="10758" spans="1:11" x14ac:dyDescent="0.25">
      <c r="A10758" t="s">
        <v>129</v>
      </c>
      <c r="B10758">
        <v>191</v>
      </c>
      <c r="C10758">
        <v>12</v>
      </c>
      <c r="D10758">
        <v>12</v>
      </c>
      <c r="E10758" t="s">
        <v>30</v>
      </c>
      <c r="F10758">
        <v>2.74</v>
      </c>
      <c r="G10758">
        <v>13.01</v>
      </c>
      <c r="H10758">
        <v>2</v>
      </c>
      <c r="I10758">
        <v>3.35</v>
      </c>
      <c r="J10758">
        <v>0.22</v>
      </c>
      <c r="K10758" t="s">
        <v>642</v>
      </c>
    </row>
    <row r="10759" spans="1:11" x14ac:dyDescent="0.25">
      <c r="A10759" t="s">
        <v>130</v>
      </c>
      <c r="B10759">
        <v>191</v>
      </c>
      <c r="C10759">
        <v>12</v>
      </c>
      <c r="D10759">
        <v>12</v>
      </c>
      <c r="E10759" t="s">
        <v>30</v>
      </c>
      <c r="F10759">
        <v>2.74</v>
      </c>
      <c r="G10759">
        <v>12.99</v>
      </c>
      <c r="H10759">
        <v>5</v>
      </c>
      <c r="I10759">
        <v>6.33</v>
      </c>
      <c r="J10759">
        <v>0.43</v>
      </c>
      <c r="K10759" t="s">
        <v>643</v>
      </c>
    </row>
    <row r="10760" spans="1:11" x14ac:dyDescent="0.25">
      <c r="A10760" t="s">
        <v>131</v>
      </c>
      <c r="B10760">
        <v>191</v>
      </c>
      <c r="C10760">
        <v>12</v>
      </c>
      <c r="D10760">
        <v>12</v>
      </c>
      <c r="E10760" t="s">
        <v>30</v>
      </c>
      <c r="F10760">
        <v>2.74</v>
      </c>
      <c r="G10760">
        <v>13.01</v>
      </c>
      <c r="H10760">
        <v>2</v>
      </c>
      <c r="I10760">
        <v>3.35</v>
      </c>
      <c r="J10760">
        <v>0.22</v>
      </c>
      <c r="K10760" t="s">
        <v>643</v>
      </c>
    </row>
    <row r="10761" spans="1:11" x14ac:dyDescent="0.25">
      <c r="A10761" t="s">
        <v>132</v>
      </c>
      <c r="B10761">
        <v>191</v>
      </c>
      <c r="C10761">
        <v>12</v>
      </c>
      <c r="D10761">
        <v>19</v>
      </c>
      <c r="E10761" t="s">
        <v>30</v>
      </c>
      <c r="F10761">
        <v>6.26</v>
      </c>
      <c r="G10761">
        <v>23.83</v>
      </c>
      <c r="H10761" t="s">
        <v>31</v>
      </c>
      <c r="I10761" t="s">
        <v>31</v>
      </c>
      <c r="J10761" t="s">
        <v>31</v>
      </c>
      <c r="K10761" t="s">
        <v>643</v>
      </c>
    </row>
    <row r="10762" spans="1:11" x14ac:dyDescent="0.25">
      <c r="A10762" t="s">
        <v>281</v>
      </c>
      <c r="B10762">
        <v>292</v>
      </c>
      <c r="C10762">
        <v>21</v>
      </c>
      <c r="D10762">
        <v>14</v>
      </c>
      <c r="E10762" t="s">
        <v>30</v>
      </c>
      <c r="F10762">
        <v>3.8</v>
      </c>
      <c r="G10762">
        <v>14.71</v>
      </c>
      <c r="H10762" t="s">
        <v>31</v>
      </c>
      <c r="I10762" t="s">
        <v>31</v>
      </c>
      <c r="J10762" t="s">
        <v>31</v>
      </c>
      <c r="K10762" t="s">
        <v>777</v>
      </c>
    </row>
    <row r="10763" spans="1:11" x14ac:dyDescent="0.25">
      <c r="A10763" t="s">
        <v>282</v>
      </c>
      <c r="B10763">
        <v>292</v>
      </c>
      <c r="C10763">
        <v>21</v>
      </c>
      <c r="D10763">
        <v>16</v>
      </c>
      <c r="E10763" t="s">
        <v>30</v>
      </c>
      <c r="F10763">
        <v>4.0599999999999996</v>
      </c>
      <c r="G10763">
        <v>16.670000000000002</v>
      </c>
      <c r="H10763">
        <v>1.2</v>
      </c>
      <c r="I10763">
        <v>3.73</v>
      </c>
      <c r="J10763">
        <v>0.21</v>
      </c>
      <c r="K10763" t="s">
        <v>778</v>
      </c>
    </row>
    <row r="10764" spans="1:11" x14ac:dyDescent="0.25">
      <c r="A10764" t="s">
        <v>283</v>
      </c>
      <c r="B10764">
        <v>292</v>
      </c>
      <c r="C10764">
        <v>21</v>
      </c>
      <c r="D10764">
        <v>24</v>
      </c>
      <c r="E10764" t="s">
        <v>30</v>
      </c>
      <c r="F10764">
        <v>9.39</v>
      </c>
      <c r="G10764">
        <v>27.99</v>
      </c>
      <c r="H10764" t="s">
        <v>31</v>
      </c>
      <c r="I10764" t="s">
        <v>31</v>
      </c>
      <c r="J10764" t="s">
        <v>31</v>
      </c>
      <c r="K10764" t="s">
        <v>779</v>
      </c>
    </row>
    <row r="10765" spans="1:11" x14ac:dyDescent="0.25">
      <c r="A10765" t="s">
        <v>284</v>
      </c>
      <c r="B10765">
        <v>292</v>
      </c>
      <c r="C10765">
        <v>21</v>
      </c>
      <c r="D10765">
        <v>18</v>
      </c>
      <c r="E10765" t="s">
        <v>30</v>
      </c>
      <c r="F10765">
        <v>8.8000000000000007</v>
      </c>
      <c r="G10765">
        <v>22.93</v>
      </c>
      <c r="H10765" t="s">
        <v>31</v>
      </c>
      <c r="I10765" t="s">
        <v>31</v>
      </c>
      <c r="J10765" t="s">
        <v>31</v>
      </c>
      <c r="K10765" t="s">
        <v>780</v>
      </c>
    </row>
    <row r="10766" spans="1:11" x14ac:dyDescent="0.25">
      <c r="A10766" t="s">
        <v>285</v>
      </c>
      <c r="B10766">
        <v>292</v>
      </c>
      <c r="C10766">
        <v>21</v>
      </c>
      <c r="D10766">
        <v>48</v>
      </c>
      <c r="E10766" t="s">
        <v>30</v>
      </c>
      <c r="F10766">
        <v>9.65</v>
      </c>
      <c r="G10766">
        <v>50.03</v>
      </c>
      <c r="H10766">
        <v>1.35</v>
      </c>
      <c r="I10766">
        <v>3.86</v>
      </c>
      <c r="J10766">
        <v>0.32</v>
      </c>
      <c r="K10766" t="s">
        <v>781</v>
      </c>
    </row>
    <row r="10767" spans="1:11" x14ac:dyDescent="0.25">
      <c r="A10767" t="s">
        <v>286</v>
      </c>
      <c r="B10767">
        <v>292</v>
      </c>
      <c r="C10767">
        <v>21</v>
      </c>
      <c r="D10767">
        <v>46</v>
      </c>
      <c r="E10767" t="s">
        <v>30</v>
      </c>
      <c r="F10767">
        <v>10.67</v>
      </c>
      <c r="G10767">
        <v>49.95</v>
      </c>
      <c r="H10767">
        <v>2.25</v>
      </c>
      <c r="I10767">
        <v>15.7</v>
      </c>
      <c r="J10767">
        <v>1.23</v>
      </c>
      <c r="K10767" t="s">
        <v>782</v>
      </c>
    </row>
    <row r="10768" spans="1:11" x14ac:dyDescent="0.25">
      <c r="A10768" t="s">
        <v>287</v>
      </c>
      <c r="B10768">
        <v>292</v>
      </c>
      <c r="C10768">
        <v>21</v>
      </c>
      <c r="D10768">
        <v>69</v>
      </c>
      <c r="E10768" t="s">
        <v>30</v>
      </c>
      <c r="F10768">
        <v>15.32</v>
      </c>
      <c r="G10768">
        <v>72.459999999999994</v>
      </c>
      <c r="H10768">
        <v>2.8</v>
      </c>
      <c r="I10768">
        <v>17.79</v>
      </c>
      <c r="J10768">
        <v>1.34</v>
      </c>
      <c r="K10768" t="s">
        <v>783</v>
      </c>
    </row>
    <row r="10769" spans="1:11" x14ac:dyDescent="0.25">
      <c r="A10769" t="s">
        <v>288</v>
      </c>
      <c r="B10769">
        <v>292</v>
      </c>
      <c r="C10769">
        <v>21</v>
      </c>
      <c r="D10769">
        <v>74</v>
      </c>
      <c r="E10769" t="s">
        <v>30</v>
      </c>
      <c r="F10769">
        <v>16.059999999999999</v>
      </c>
      <c r="G10769">
        <v>77.36</v>
      </c>
      <c r="H10769" t="s">
        <v>31</v>
      </c>
      <c r="I10769" t="s">
        <v>31</v>
      </c>
      <c r="J10769" t="s">
        <v>31</v>
      </c>
      <c r="K10769" t="s">
        <v>784</v>
      </c>
    </row>
    <row r="10770" spans="1:11" x14ac:dyDescent="0.25">
      <c r="A10770" t="s">
        <v>289</v>
      </c>
      <c r="B10770">
        <v>292</v>
      </c>
      <c r="C10770">
        <v>21</v>
      </c>
      <c r="D10770">
        <v>48</v>
      </c>
      <c r="E10770" t="s">
        <v>30</v>
      </c>
      <c r="F10770">
        <v>10.65</v>
      </c>
      <c r="G10770">
        <v>50.73</v>
      </c>
      <c r="H10770">
        <v>6.67</v>
      </c>
      <c r="I10770">
        <v>8.77</v>
      </c>
      <c r="J10770">
        <v>0.66</v>
      </c>
      <c r="K10770" t="s">
        <v>785</v>
      </c>
    </row>
    <row r="10771" spans="1:11" x14ac:dyDescent="0.25">
      <c r="A10771" t="s">
        <v>290</v>
      </c>
      <c r="B10771">
        <v>292</v>
      </c>
      <c r="C10771">
        <v>21</v>
      </c>
      <c r="D10771">
        <v>46</v>
      </c>
      <c r="E10771" t="s">
        <v>30</v>
      </c>
      <c r="F10771">
        <v>10.7</v>
      </c>
      <c r="G10771">
        <v>49.37</v>
      </c>
      <c r="H10771">
        <v>4.67</v>
      </c>
      <c r="I10771">
        <v>9.5500000000000007</v>
      </c>
      <c r="J10771">
        <v>0.82</v>
      </c>
      <c r="K10771" t="s">
        <v>786</v>
      </c>
    </row>
    <row r="10772" spans="1:11" x14ac:dyDescent="0.25">
      <c r="A10772" t="s">
        <v>291</v>
      </c>
      <c r="B10772">
        <v>292</v>
      </c>
      <c r="C10772">
        <v>21</v>
      </c>
      <c r="D10772">
        <v>35</v>
      </c>
      <c r="E10772" t="s">
        <v>30</v>
      </c>
      <c r="F10772">
        <v>10.37</v>
      </c>
      <c r="G10772">
        <v>78.19</v>
      </c>
      <c r="H10772">
        <v>3.6</v>
      </c>
      <c r="I10772">
        <v>11.27</v>
      </c>
      <c r="J10772">
        <v>2.19</v>
      </c>
      <c r="K10772" t="s">
        <v>787</v>
      </c>
    </row>
    <row r="10773" spans="1:11" x14ac:dyDescent="0.25">
      <c r="A10773" t="s">
        <v>292</v>
      </c>
      <c r="B10773">
        <v>292</v>
      </c>
      <c r="C10773">
        <v>21</v>
      </c>
      <c r="D10773">
        <v>38</v>
      </c>
      <c r="E10773" t="s">
        <v>30</v>
      </c>
      <c r="F10773">
        <v>10.62</v>
      </c>
      <c r="G10773">
        <v>73.760000000000005</v>
      </c>
      <c r="H10773">
        <v>2</v>
      </c>
      <c r="I10773">
        <v>1.72</v>
      </c>
      <c r="J10773">
        <v>0.18</v>
      </c>
      <c r="K10773" t="s">
        <v>788</v>
      </c>
    </row>
    <row r="10774" spans="1:11" x14ac:dyDescent="0.25">
      <c r="A10774" t="s">
        <v>293</v>
      </c>
      <c r="B10774">
        <v>292</v>
      </c>
      <c r="C10774">
        <v>21</v>
      </c>
      <c r="D10774">
        <v>66</v>
      </c>
      <c r="E10774" t="s">
        <v>30</v>
      </c>
      <c r="F10774">
        <v>16.649999999999999</v>
      </c>
      <c r="G10774">
        <v>74.67</v>
      </c>
      <c r="H10774">
        <v>5</v>
      </c>
      <c r="I10774">
        <v>44.75</v>
      </c>
      <c r="J10774">
        <v>3.27</v>
      </c>
      <c r="K10774" t="s">
        <v>789</v>
      </c>
    </row>
    <row r="10775" spans="1:11" x14ac:dyDescent="0.25">
      <c r="A10775" t="s">
        <v>294</v>
      </c>
      <c r="B10775">
        <v>292</v>
      </c>
      <c r="C10775">
        <v>21</v>
      </c>
      <c r="D10775">
        <v>64</v>
      </c>
      <c r="E10775" t="s">
        <v>30</v>
      </c>
      <c r="F10775">
        <v>16.71</v>
      </c>
      <c r="G10775">
        <v>72.11</v>
      </c>
      <c r="H10775">
        <v>4</v>
      </c>
      <c r="I10775">
        <v>16.13</v>
      </c>
      <c r="J10775">
        <v>1.1000000000000001</v>
      </c>
      <c r="K10775" t="s">
        <v>790</v>
      </c>
    </row>
    <row r="10776" spans="1:11" x14ac:dyDescent="0.25">
      <c r="A10776" t="s">
        <v>295</v>
      </c>
      <c r="B10776">
        <v>292</v>
      </c>
      <c r="C10776">
        <v>21</v>
      </c>
      <c r="D10776">
        <v>56</v>
      </c>
      <c r="E10776" t="s">
        <v>30</v>
      </c>
      <c r="F10776">
        <v>14.71</v>
      </c>
      <c r="G10776">
        <v>64.19</v>
      </c>
      <c r="H10776">
        <v>5</v>
      </c>
      <c r="I10776">
        <v>44.75</v>
      </c>
      <c r="J10776">
        <v>3.25</v>
      </c>
      <c r="K10776" t="s">
        <v>791</v>
      </c>
    </row>
    <row r="10777" spans="1:11" x14ac:dyDescent="0.25">
      <c r="A10777" t="s">
        <v>296</v>
      </c>
      <c r="B10777">
        <v>292</v>
      </c>
      <c r="C10777">
        <v>21</v>
      </c>
      <c r="D10777">
        <v>54</v>
      </c>
      <c r="E10777" t="s">
        <v>30</v>
      </c>
      <c r="F10777">
        <v>14.77</v>
      </c>
      <c r="G10777">
        <v>61.85</v>
      </c>
      <c r="H10777">
        <v>2</v>
      </c>
      <c r="I10777">
        <v>13.81</v>
      </c>
      <c r="J10777">
        <v>0.91</v>
      </c>
      <c r="K10777" t="s">
        <v>792</v>
      </c>
    </row>
    <row r="10778" spans="1:11" x14ac:dyDescent="0.25">
      <c r="A10778" t="s">
        <v>297</v>
      </c>
      <c r="B10778">
        <v>292</v>
      </c>
      <c r="C10778">
        <v>21</v>
      </c>
      <c r="D10778">
        <v>59</v>
      </c>
      <c r="E10778" t="s">
        <v>30</v>
      </c>
      <c r="F10778">
        <v>14.12</v>
      </c>
      <c r="G10778">
        <v>66.67</v>
      </c>
      <c r="H10778">
        <v>0.8</v>
      </c>
      <c r="I10778">
        <v>5.17</v>
      </c>
      <c r="J10778">
        <v>0.32</v>
      </c>
      <c r="K10778" t="s">
        <v>793</v>
      </c>
    </row>
    <row r="10779" spans="1:11" x14ac:dyDescent="0.25">
      <c r="A10779" t="s">
        <v>298</v>
      </c>
      <c r="B10779">
        <v>292</v>
      </c>
      <c r="C10779">
        <v>21</v>
      </c>
      <c r="D10779">
        <v>58</v>
      </c>
      <c r="E10779" t="s">
        <v>30</v>
      </c>
      <c r="F10779">
        <v>14.01</v>
      </c>
      <c r="G10779">
        <v>66.56</v>
      </c>
      <c r="H10779">
        <v>0.2</v>
      </c>
      <c r="I10779">
        <v>0.15</v>
      </c>
      <c r="J10779">
        <v>0.02</v>
      </c>
      <c r="K10779" t="s">
        <v>794</v>
      </c>
    </row>
    <row r="10780" spans="1:11" x14ac:dyDescent="0.25">
      <c r="A10780" t="s">
        <v>299</v>
      </c>
      <c r="B10780">
        <v>292</v>
      </c>
      <c r="C10780">
        <v>21</v>
      </c>
      <c r="D10780">
        <v>89</v>
      </c>
      <c r="E10780" t="s">
        <v>30</v>
      </c>
      <c r="F10780">
        <v>21.2</v>
      </c>
      <c r="G10780">
        <v>95.67</v>
      </c>
      <c r="H10780">
        <v>13.08</v>
      </c>
      <c r="I10780">
        <v>73.03</v>
      </c>
      <c r="J10780">
        <v>5.51</v>
      </c>
      <c r="K10780" t="s">
        <v>795</v>
      </c>
    </row>
    <row r="10781" spans="1:11" x14ac:dyDescent="0.25">
      <c r="A10781" t="s">
        <v>300</v>
      </c>
      <c r="B10781">
        <v>292</v>
      </c>
      <c r="C10781">
        <v>21</v>
      </c>
      <c r="D10781">
        <v>92</v>
      </c>
      <c r="E10781" t="s">
        <v>30</v>
      </c>
      <c r="F10781">
        <v>21.38</v>
      </c>
      <c r="G10781">
        <v>99.4</v>
      </c>
      <c r="H10781">
        <v>3.25</v>
      </c>
      <c r="I10781">
        <v>18.3</v>
      </c>
      <c r="J10781">
        <v>1.67</v>
      </c>
      <c r="K10781" t="s">
        <v>796</v>
      </c>
    </row>
    <row r="10782" spans="1:11" x14ac:dyDescent="0.25">
      <c r="A10782" t="s">
        <v>301</v>
      </c>
      <c r="B10782">
        <v>292</v>
      </c>
      <c r="C10782">
        <v>21</v>
      </c>
      <c r="D10782">
        <v>14</v>
      </c>
      <c r="E10782" t="s">
        <v>30</v>
      </c>
      <c r="F10782">
        <v>6.75</v>
      </c>
      <c r="G10782">
        <v>21.1</v>
      </c>
      <c r="H10782">
        <v>3.1</v>
      </c>
      <c r="I10782">
        <v>2.54</v>
      </c>
      <c r="J10782">
        <v>0.15</v>
      </c>
      <c r="K10782" t="s">
        <v>797</v>
      </c>
    </row>
    <row r="10783" spans="1:11" x14ac:dyDescent="0.25">
      <c r="A10783" t="s">
        <v>302</v>
      </c>
      <c r="B10783">
        <v>292</v>
      </c>
      <c r="C10783">
        <v>21</v>
      </c>
      <c r="D10783">
        <v>15</v>
      </c>
      <c r="E10783" t="s">
        <v>30</v>
      </c>
      <c r="F10783">
        <v>6.67</v>
      </c>
      <c r="G10783">
        <v>21.03</v>
      </c>
      <c r="H10783" t="s">
        <v>31</v>
      </c>
      <c r="I10783" t="s">
        <v>31</v>
      </c>
      <c r="J10783" t="s">
        <v>31</v>
      </c>
      <c r="K10783" t="s">
        <v>798</v>
      </c>
    </row>
    <row r="10784" spans="1:11" x14ac:dyDescent="0.25">
      <c r="A10784" t="s">
        <v>303</v>
      </c>
      <c r="B10784">
        <v>292</v>
      </c>
      <c r="C10784">
        <v>21</v>
      </c>
      <c r="D10784">
        <v>74</v>
      </c>
      <c r="E10784" t="s">
        <v>30</v>
      </c>
      <c r="F10784">
        <v>14.01</v>
      </c>
      <c r="G10784">
        <v>73.53</v>
      </c>
      <c r="H10784" t="s">
        <v>31</v>
      </c>
      <c r="I10784" t="s">
        <v>31</v>
      </c>
      <c r="J10784" t="s">
        <v>31</v>
      </c>
      <c r="K10784" t="s">
        <v>799</v>
      </c>
    </row>
    <row r="10785" spans="1:11" x14ac:dyDescent="0.25">
      <c r="A10785" t="s">
        <v>304</v>
      </c>
      <c r="B10785">
        <v>292</v>
      </c>
      <c r="C10785">
        <v>21</v>
      </c>
      <c r="D10785">
        <v>76</v>
      </c>
      <c r="E10785" t="s">
        <v>30</v>
      </c>
      <c r="F10785">
        <v>14.33</v>
      </c>
      <c r="G10785">
        <v>75.650000000000006</v>
      </c>
      <c r="H10785">
        <v>0.67</v>
      </c>
      <c r="I10785">
        <v>1.27</v>
      </c>
      <c r="J10785">
        <v>0.14000000000000001</v>
      </c>
      <c r="K10785" t="s">
        <v>800</v>
      </c>
    </row>
    <row r="10786" spans="1:11" x14ac:dyDescent="0.25">
      <c r="A10786" t="s">
        <v>305</v>
      </c>
      <c r="B10786">
        <v>292</v>
      </c>
      <c r="C10786">
        <v>21</v>
      </c>
      <c r="D10786">
        <v>41</v>
      </c>
      <c r="E10786" t="s">
        <v>30</v>
      </c>
      <c r="F10786">
        <v>5.98</v>
      </c>
      <c r="G10786">
        <v>36.03</v>
      </c>
      <c r="H10786" t="s">
        <v>31</v>
      </c>
      <c r="I10786" t="s">
        <v>31</v>
      </c>
      <c r="J10786" t="s">
        <v>31</v>
      </c>
      <c r="K10786" t="s">
        <v>801</v>
      </c>
    </row>
    <row r="10787" spans="1:11" x14ac:dyDescent="0.25">
      <c r="A10787" t="s">
        <v>306</v>
      </c>
      <c r="B10787">
        <v>292</v>
      </c>
      <c r="C10787">
        <v>21</v>
      </c>
      <c r="D10787">
        <v>46</v>
      </c>
      <c r="E10787" t="s">
        <v>30</v>
      </c>
      <c r="F10787">
        <v>6.56</v>
      </c>
      <c r="G10787">
        <v>40.26</v>
      </c>
      <c r="H10787">
        <v>1.33</v>
      </c>
      <c r="I10787">
        <v>2.5099999999999998</v>
      </c>
      <c r="J10787">
        <v>0.28000000000000003</v>
      </c>
      <c r="K10787" t="s">
        <v>802</v>
      </c>
    </row>
    <row r="10788" spans="1:11" x14ac:dyDescent="0.25">
      <c r="A10788" t="s">
        <v>307</v>
      </c>
      <c r="B10788">
        <v>292</v>
      </c>
      <c r="C10788">
        <v>21</v>
      </c>
      <c r="D10788">
        <v>94</v>
      </c>
      <c r="E10788" t="s">
        <v>30</v>
      </c>
      <c r="F10788">
        <v>16.600000000000001</v>
      </c>
      <c r="G10788">
        <v>92.92</v>
      </c>
      <c r="H10788">
        <v>1.96</v>
      </c>
      <c r="I10788">
        <v>2.17</v>
      </c>
      <c r="J10788">
        <v>0.19</v>
      </c>
      <c r="K10788" t="s">
        <v>803</v>
      </c>
    </row>
    <row r="10789" spans="1:11" x14ac:dyDescent="0.25">
      <c r="A10789" t="s">
        <v>308</v>
      </c>
      <c r="B10789">
        <v>292</v>
      </c>
      <c r="C10789">
        <v>21</v>
      </c>
      <c r="D10789">
        <v>94</v>
      </c>
      <c r="E10789" t="s">
        <v>30</v>
      </c>
      <c r="F10789">
        <v>17.14</v>
      </c>
      <c r="G10789">
        <v>93.42</v>
      </c>
      <c r="H10789">
        <v>3.75</v>
      </c>
      <c r="I10789">
        <v>4.6900000000000004</v>
      </c>
      <c r="J10789">
        <v>0.44</v>
      </c>
      <c r="K10789" t="s">
        <v>804</v>
      </c>
    </row>
    <row r="10790" spans="1:11" x14ac:dyDescent="0.25">
      <c r="A10790" t="s">
        <v>309</v>
      </c>
      <c r="B10790">
        <v>292</v>
      </c>
      <c r="C10790">
        <v>21</v>
      </c>
      <c r="D10790">
        <v>65</v>
      </c>
      <c r="E10790" t="s">
        <v>30</v>
      </c>
      <c r="F10790">
        <v>15.77</v>
      </c>
      <c r="G10790">
        <v>80.53</v>
      </c>
      <c r="H10790">
        <v>0.18</v>
      </c>
      <c r="I10790">
        <v>0.21</v>
      </c>
      <c r="J10790">
        <v>0.02</v>
      </c>
      <c r="K10790" t="s">
        <v>805</v>
      </c>
    </row>
    <row r="10791" spans="1:11" x14ac:dyDescent="0.25">
      <c r="A10791" t="s">
        <v>310</v>
      </c>
      <c r="B10791">
        <v>292</v>
      </c>
      <c r="C10791">
        <v>21</v>
      </c>
      <c r="D10791">
        <v>67</v>
      </c>
      <c r="E10791" t="s">
        <v>30</v>
      </c>
      <c r="F10791">
        <v>16.059999999999999</v>
      </c>
      <c r="G10791">
        <v>80.599999999999994</v>
      </c>
      <c r="H10791" t="s">
        <v>31</v>
      </c>
      <c r="I10791" t="s">
        <v>31</v>
      </c>
      <c r="J10791" t="s">
        <v>31</v>
      </c>
      <c r="K10791" t="s">
        <v>806</v>
      </c>
    </row>
    <row r="10792" spans="1:11" x14ac:dyDescent="0.25">
      <c r="A10792" t="s">
        <v>311</v>
      </c>
      <c r="B10792">
        <v>292</v>
      </c>
      <c r="C10792">
        <v>21</v>
      </c>
      <c r="D10792">
        <v>64</v>
      </c>
      <c r="E10792" t="s">
        <v>30</v>
      </c>
      <c r="F10792">
        <v>14.03</v>
      </c>
      <c r="G10792">
        <v>72.98</v>
      </c>
      <c r="H10792">
        <v>2.71</v>
      </c>
      <c r="I10792">
        <v>7.35</v>
      </c>
      <c r="J10792">
        <v>0.96</v>
      </c>
      <c r="K10792" t="s">
        <v>807</v>
      </c>
    </row>
    <row r="10793" spans="1:11" x14ac:dyDescent="0.25">
      <c r="A10793" t="s">
        <v>312</v>
      </c>
      <c r="B10793">
        <v>292</v>
      </c>
      <c r="C10793">
        <v>21</v>
      </c>
      <c r="D10793">
        <v>70</v>
      </c>
      <c r="E10793" t="s">
        <v>30</v>
      </c>
      <c r="F10793">
        <v>14.67</v>
      </c>
      <c r="G10793">
        <v>77.930000000000007</v>
      </c>
      <c r="H10793">
        <v>1</v>
      </c>
      <c r="I10793">
        <v>6.32</v>
      </c>
      <c r="J10793">
        <v>0.57999999999999996</v>
      </c>
      <c r="K10793" t="s">
        <v>808</v>
      </c>
    </row>
    <row r="10794" spans="1:11" x14ac:dyDescent="0.25">
      <c r="A10794" t="s">
        <v>313</v>
      </c>
      <c r="B10794">
        <v>292</v>
      </c>
      <c r="C10794">
        <v>21</v>
      </c>
      <c r="D10794">
        <v>40</v>
      </c>
      <c r="E10794" t="s">
        <v>30</v>
      </c>
      <c r="F10794">
        <v>6.6</v>
      </c>
      <c r="G10794">
        <v>41.1</v>
      </c>
      <c r="H10794">
        <v>2.71</v>
      </c>
      <c r="I10794">
        <v>7.35</v>
      </c>
      <c r="J10794">
        <v>0.96</v>
      </c>
      <c r="K10794" t="s">
        <v>809</v>
      </c>
    </row>
    <row r="10795" spans="1:11" x14ac:dyDescent="0.25">
      <c r="A10795" t="s">
        <v>314</v>
      </c>
      <c r="B10795">
        <v>292</v>
      </c>
      <c r="C10795">
        <v>21</v>
      </c>
      <c r="D10795">
        <v>46</v>
      </c>
      <c r="E10795" t="s">
        <v>30</v>
      </c>
      <c r="F10795">
        <v>7.24</v>
      </c>
      <c r="G10795">
        <v>46.17</v>
      </c>
      <c r="H10795">
        <v>1</v>
      </c>
      <c r="I10795">
        <v>6.32</v>
      </c>
      <c r="J10795">
        <v>0.57999999999999996</v>
      </c>
      <c r="K10795" t="s">
        <v>810</v>
      </c>
    </row>
    <row r="10796" spans="1:11" x14ac:dyDescent="0.25">
      <c r="A10796" t="s">
        <v>315</v>
      </c>
      <c r="B10796">
        <v>292</v>
      </c>
      <c r="C10796">
        <v>21</v>
      </c>
      <c r="D10796">
        <v>72</v>
      </c>
      <c r="E10796" t="s">
        <v>30</v>
      </c>
      <c r="F10796">
        <v>13.69</v>
      </c>
      <c r="G10796">
        <v>74.55</v>
      </c>
      <c r="H10796">
        <v>9.6</v>
      </c>
      <c r="I10796">
        <v>25.02</v>
      </c>
      <c r="J10796">
        <v>2.4900000000000002</v>
      </c>
      <c r="K10796" t="s">
        <v>811</v>
      </c>
    </row>
    <row r="10797" spans="1:11" x14ac:dyDescent="0.25">
      <c r="A10797" t="s">
        <v>316</v>
      </c>
      <c r="B10797">
        <v>292</v>
      </c>
      <c r="C10797">
        <v>21</v>
      </c>
      <c r="D10797">
        <v>76</v>
      </c>
      <c r="E10797" t="s">
        <v>30</v>
      </c>
      <c r="F10797">
        <v>13.71</v>
      </c>
      <c r="G10797">
        <v>77.61</v>
      </c>
      <c r="H10797">
        <v>6.86</v>
      </c>
      <c r="I10797">
        <v>22.8</v>
      </c>
      <c r="J10797">
        <v>2.34</v>
      </c>
      <c r="K10797" t="s">
        <v>812</v>
      </c>
    </row>
    <row r="10798" spans="1:11" x14ac:dyDescent="0.25">
      <c r="A10798" t="s">
        <v>317</v>
      </c>
      <c r="B10798">
        <v>292</v>
      </c>
      <c r="C10798">
        <v>21</v>
      </c>
      <c r="D10798">
        <v>45</v>
      </c>
      <c r="E10798" t="s">
        <v>30</v>
      </c>
      <c r="F10798">
        <v>7.19</v>
      </c>
      <c r="G10798">
        <v>44.08</v>
      </c>
      <c r="H10798">
        <v>9.6</v>
      </c>
      <c r="I10798">
        <v>25.02</v>
      </c>
      <c r="J10798">
        <v>2.4900000000000002</v>
      </c>
      <c r="K10798" t="s">
        <v>813</v>
      </c>
    </row>
    <row r="10799" spans="1:11" x14ac:dyDescent="0.25">
      <c r="A10799" t="s">
        <v>318</v>
      </c>
      <c r="B10799">
        <v>292</v>
      </c>
      <c r="C10799">
        <v>21</v>
      </c>
      <c r="D10799">
        <v>49</v>
      </c>
      <c r="E10799" t="s">
        <v>30</v>
      </c>
      <c r="F10799">
        <v>7.21</v>
      </c>
      <c r="G10799">
        <v>47.15</v>
      </c>
      <c r="H10799">
        <v>5.53</v>
      </c>
      <c r="I10799">
        <v>10.6</v>
      </c>
      <c r="J10799">
        <v>1.17</v>
      </c>
      <c r="K10799" t="s">
        <v>814</v>
      </c>
    </row>
    <row r="10800" spans="1:11" x14ac:dyDescent="0.25">
      <c r="A10800" t="s">
        <v>319</v>
      </c>
      <c r="B10800">
        <v>292</v>
      </c>
      <c r="C10800">
        <v>21</v>
      </c>
      <c r="D10800">
        <v>68</v>
      </c>
      <c r="E10800" t="s">
        <v>30</v>
      </c>
      <c r="F10800">
        <v>12.71</v>
      </c>
      <c r="G10800">
        <v>69.78</v>
      </c>
      <c r="H10800">
        <v>4.8</v>
      </c>
      <c r="I10800">
        <v>12.51</v>
      </c>
      <c r="J10800">
        <v>1.25</v>
      </c>
      <c r="K10800" t="s">
        <v>815</v>
      </c>
    </row>
    <row r="10801" spans="1:11" x14ac:dyDescent="0.25">
      <c r="A10801" t="s">
        <v>320</v>
      </c>
      <c r="B10801">
        <v>292</v>
      </c>
      <c r="C10801">
        <v>21</v>
      </c>
      <c r="D10801">
        <v>72</v>
      </c>
      <c r="E10801" t="s">
        <v>30</v>
      </c>
      <c r="F10801">
        <v>12.73</v>
      </c>
      <c r="G10801">
        <v>72.83</v>
      </c>
      <c r="H10801">
        <v>3.43</v>
      </c>
      <c r="I10801">
        <v>11.44</v>
      </c>
      <c r="J10801">
        <v>1.18</v>
      </c>
      <c r="K10801" t="s">
        <v>816</v>
      </c>
    </row>
    <row r="10802" spans="1:11" x14ac:dyDescent="0.25">
      <c r="A10802" t="s">
        <v>321</v>
      </c>
      <c r="B10802">
        <v>292</v>
      </c>
      <c r="C10802">
        <v>21</v>
      </c>
      <c r="D10802">
        <v>88</v>
      </c>
      <c r="E10802" t="s">
        <v>30</v>
      </c>
      <c r="F10802">
        <v>17.62</v>
      </c>
      <c r="G10802">
        <v>91.18</v>
      </c>
      <c r="H10802" t="s">
        <v>31</v>
      </c>
      <c r="I10802" t="s">
        <v>31</v>
      </c>
      <c r="J10802" t="s">
        <v>31</v>
      </c>
      <c r="K10802" t="s">
        <v>817</v>
      </c>
    </row>
    <row r="10803" spans="1:11" x14ac:dyDescent="0.25">
      <c r="A10803" t="s">
        <v>322</v>
      </c>
      <c r="B10803">
        <v>292</v>
      </c>
      <c r="C10803">
        <v>21</v>
      </c>
      <c r="D10803">
        <v>85</v>
      </c>
      <c r="E10803" t="s">
        <v>30</v>
      </c>
      <c r="F10803">
        <v>17.57</v>
      </c>
      <c r="G10803">
        <v>90.02</v>
      </c>
      <c r="H10803">
        <v>0.8</v>
      </c>
      <c r="I10803">
        <v>2.2599999999999998</v>
      </c>
      <c r="J10803">
        <v>0.16</v>
      </c>
      <c r="K10803" t="s">
        <v>818</v>
      </c>
    </row>
    <row r="10804" spans="1:11" x14ac:dyDescent="0.25">
      <c r="A10804" t="s">
        <v>323</v>
      </c>
      <c r="B10804">
        <v>292</v>
      </c>
      <c r="C10804">
        <v>21</v>
      </c>
      <c r="D10804">
        <v>70</v>
      </c>
      <c r="E10804" t="s">
        <v>30</v>
      </c>
      <c r="F10804">
        <v>12.72</v>
      </c>
      <c r="G10804">
        <v>68.77</v>
      </c>
      <c r="H10804" t="s">
        <v>31</v>
      </c>
      <c r="I10804" t="s">
        <v>31</v>
      </c>
      <c r="J10804" t="s">
        <v>31</v>
      </c>
      <c r="K10804" t="s">
        <v>819</v>
      </c>
    </row>
    <row r="10805" spans="1:11" x14ac:dyDescent="0.25">
      <c r="A10805" t="s">
        <v>324</v>
      </c>
      <c r="B10805">
        <v>292</v>
      </c>
      <c r="C10805">
        <v>21</v>
      </c>
      <c r="D10805">
        <v>67</v>
      </c>
      <c r="E10805" t="s">
        <v>30</v>
      </c>
      <c r="F10805">
        <v>12.67</v>
      </c>
      <c r="G10805">
        <v>67.23</v>
      </c>
      <c r="H10805">
        <v>0.4</v>
      </c>
      <c r="I10805">
        <v>1.1299999999999999</v>
      </c>
      <c r="J10805">
        <v>0.08</v>
      </c>
      <c r="K10805" t="s">
        <v>820</v>
      </c>
    </row>
    <row r="10806" spans="1:11" x14ac:dyDescent="0.25">
      <c r="A10806" t="s">
        <v>325</v>
      </c>
      <c r="B10806">
        <v>292</v>
      </c>
      <c r="C10806">
        <v>21</v>
      </c>
      <c r="D10806">
        <v>62</v>
      </c>
      <c r="E10806" t="s">
        <v>30</v>
      </c>
      <c r="F10806">
        <v>13.74</v>
      </c>
      <c r="G10806">
        <v>67.25</v>
      </c>
      <c r="H10806" t="s">
        <v>31</v>
      </c>
      <c r="I10806" t="s">
        <v>31</v>
      </c>
      <c r="J10806" t="s">
        <v>31</v>
      </c>
      <c r="K10806" t="s">
        <v>821</v>
      </c>
    </row>
    <row r="10807" spans="1:11" x14ac:dyDescent="0.25">
      <c r="A10807" t="s">
        <v>326</v>
      </c>
      <c r="B10807">
        <v>292</v>
      </c>
      <c r="C10807">
        <v>21</v>
      </c>
      <c r="D10807">
        <v>65</v>
      </c>
      <c r="E10807" t="s">
        <v>30</v>
      </c>
      <c r="F10807">
        <v>14.16</v>
      </c>
      <c r="G10807">
        <v>70.03</v>
      </c>
      <c r="H10807">
        <v>0.8</v>
      </c>
      <c r="I10807">
        <v>2.2599999999999998</v>
      </c>
      <c r="J10807">
        <v>0.16</v>
      </c>
      <c r="K10807" t="s">
        <v>822</v>
      </c>
    </row>
    <row r="10808" spans="1:11" x14ac:dyDescent="0.25">
      <c r="A10808" t="s">
        <v>327</v>
      </c>
      <c r="B10808">
        <v>292</v>
      </c>
      <c r="C10808">
        <v>21</v>
      </c>
      <c r="D10808">
        <v>55</v>
      </c>
      <c r="E10808" t="s">
        <v>30</v>
      </c>
      <c r="F10808">
        <v>12.09</v>
      </c>
      <c r="G10808">
        <v>61.12</v>
      </c>
      <c r="H10808">
        <v>3.77</v>
      </c>
      <c r="I10808">
        <v>4.0199999999999996</v>
      </c>
      <c r="J10808">
        <v>0.28999999999999998</v>
      </c>
      <c r="K10808" t="s">
        <v>823</v>
      </c>
    </row>
    <row r="10809" spans="1:11" x14ac:dyDescent="0.25">
      <c r="A10809" t="s">
        <v>328</v>
      </c>
      <c r="B10809">
        <v>292</v>
      </c>
      <c r="C10809">
        <v>21</v>
      </c>
      <c r="D10809">
        <v>62</v>
      </c>
      <c r="E10809" t="s">
        <v>30</v>
      </c>
      <c r="F10809">
        <v>12.3</v>
      </c>
      <c r="G10809">
        <v>66.290000000000006</v>
      </c>
      <c r="H10809">
        <v>1.25</v>
      </c>
      <c r="I10809">
        <v>1.91</v>
      </c>
      <c r="J10809">
        <v>0.16</v>
      </c>
      <c r="K10809" t="s">
        <v>824</v>
      </c>
    </row>
    <row r="10810" spans="1:11" x14ac:dyDescent="0.25">
      <c r="A10810" t="s">
        <v>329</v>
      </c>
      <c r="B10810">
        <v>292</v>
      </c>
      <c r="C10810">
        <v>21</v>
      </c>
      <c r="D10810">
        <v>41</v>
      </c>
      <c r="E10810" t="s">
        <v>30</v>
      </c>
      <c r="F10810">
        <v>8.68</v>
      </c>
      <c r="G10810">
        <v>45.54</v>
      </c>
      <c r="H10810">
        <v>3.77</v>
      </c>
      <c r="I10810">
        <v>4.0199999999999996</v>
      </c>
      <c r="J10810">
        <v>0.28999999999999998</v>
      </c>
      <c r="K10810" t="s">
        <v>825</v>
      </c>
    </row>
    <row r="10811" spans="1:11" x14ac:dyDescent="0.25">
      <c r="A10811" t="s">
        <v>330</v>
      </c>
      <c r="B10811">
        <v>292</v>
      </c>
      <c r="C10811">
        <v>21</v>
      </c>
      <c r="D10811">
        <v>48</v>
      </c>
      <c r="E10811" t="s">
        <v>30</v>
      </c>
      <c r="F10811">
        <v>8.89</v>
      </c>
      <c r="G10811">
        <v>50.68</v>
      </c>
      <c r="H10811">
        <v>1.25</v>
      </c>
      <c r="I10811">
        <v>1.91</v>
      </c>
      <c r="J10811">
        <v>0.16</v>
      </c>
      <c r="K10811" t="s">
        <v>826</v>
      </c>
    </row>
    <row r="10812" spans="1:11" x14ac:dyDescent="0.25">
      <c r="A10812" t="s">
        <v>331</v>
      </c>
      <c r="B10812">
        <v>292</v>
      </c>
      <c r="C10812">
        <v>21</v>
      </c>
      <c r="D10812">
        <v>59</v>
      </c>
      <c r="E10812" t="s">
        <v>30</v>
      </c>
      <c r="F10812">
        <v>12.99</v>
      </c>
      <c r="G10812">
        <v>63.57</v>
      </c>
      <c r="H10812">
        <v>2</v>
      </c>
      <c r="I10812">
        <v>9.8000000000000007</v>
      </c>
      <c r="J10812">
        <v>0.89</v>
      </c>
      <c r="K10812" t="s">
        <v>827</v>
      </c>
    </row>
    <row r="10813" spans="1:11" x14ac:dyDescent="0.25">
      <c r="A10813" t="s">
        <v>332</v>
      </c>
      <c r="B10813">
        <v>292</v>
      </c>
      <c r="C10813">
        <v>21</v>
      </c>
      <c r="D10813">
        <v>59</v>
      </c>
      <c r="E10813" t="s">
        <v>30</v>
      </c>
      <c r="F10813">
        <v>12.99</v>
      </c>
      <c r="G10813">
        <v>63.94</v>
      </c>
      <c r="H10813">
        <v>3.2</v>
      </c>
      <c r="I10813">
        <v>2.88</v>
      </c>
      <c r="J10813">
        <v>0.24</v>
      </c>
      <c r="K10813" t="s">
        <v>827</v>
      </c>
    </row>
    <row r="10814" spans="1:11" x14ac:dyDescent="0.25">
      <c r="A10814" t="s">
        <v>333</v>
      </c>
      <c r="B10814">
        <v>292</v>
      </c>
      <c r="C10814">
        <v>21</v>
      </c>
      <c r="D10814">
        <v>45</v>
      </c>
      <c r="E10814" t="s">
        <v>30</v>
      </c>
      <c r="F10814">
        <v>11.16</v>
      </c>
      <c r="G10814">
        <v>51.79</v>
      </c>
      <c r="H10814">
        <v>2.75</v>
      </c>
      <c r="I10814">
        <v>3.26</v>
      </c>
      <c r="J10814">
        <v>0.26</v>
      </c>
      <c r="K10814" t="s">
        <v>828</v>
      </c>
    </row>
    <row r="10815" spans="1:11" x14ac:dyDescent="0.25">
      <c r="A10815" t="s">
        <v>334</v>
      </c>
      <c r="B10815">
        <v>292</v>
      </c>
      <c r="C10815">
        <v>21</v>
      </c>
      <c r="D10815">
        <v>52</v>
      </c>
      <c r="E10815" t="s">
        <v>30</v>
      </c>
      <c r="F10815">
        <v>12.3</v>
      </c>
      <c r="G10815">
        <v>58.42</v>
      </c>
      <c r="H10815">
        <v>3.5</v>
      </c>
      <c r="I10815">
        <v>3.65</v>
      </c>
      <c r="J10815">
        <v>0.28999999999999998</v>
      </c>
      <c r="K10815" t="s">
        <v>829</v>
      </c>
    </row>
    <row r="10816" spans="1:11" x14ac:dyDescent="0.25">
      <c r="A10816" t="s">
        <v>335</v>
      </c>
      <c r="B10816">
        <v>292</v>
      </c>
      <c r="C10816">
        <v>21</v>
      </c>
      <c r="D10816">
        <v>74</v>
      </c>
      <c r="E10816" t="s">
        <v>30</v>
      </c>
      <c r="F10816">
        <v>20.68</v>
      </c>
      <c r="G10816">
        <v>88.26</v>
      </c>
      <c r="H10816">
        <v>0.8</v>
      </c>
      <c r="I10816">
        <v>0.35</v>
      </c>
      <c r="J10816">
        <v>0.02</v>
      </c>
      <c r="K10816" t="s">
        <v>830</v>
      </c>
    </row>
    <row r="10817" spans="1:11" x14ac:dyDescent="0.25">
      <c r="A10817" t="s">
        <v>336</v>
      </c>
      <c r="B10817">
        <v>292</v>
      </c>
      <c r="C10817">
        <v>21</v>
      </c>
      <c r="D10817">
        <v>74</v>
      </c>
      <c r="E10817" t="s">
        <v>30</v>
      </c>
      <c r="F10817">
        <v>20.68</v>
      </c>
      <c r="G10817">
        <v>88.36</v>
      </c>
      <c r="H10817" t="s">
        <v>31</v>
      </c>
      <c r="I10817" t="s">
        <v>31</v>
      </c>
      <c r="J10817" t="s">
        <v>31</v>
      </c>
      <c r="K10817" t="s">
        <v>830</v>
      </c>
    </row>
    <row r="10818" spans="1:11" x14ac:dyDescent="0.25">
      <c r="A10818" t="s">
        <v>337</v>
      </c>
      <c r="B10818">
        <v>292</v>
      </c>
      <c r="C10818">
        <v>21</v>
      </c>
      <c r="D10818">
        <v>37</v>
      </c>
      <c r="E10818" t="s">
        <v>30</v>
      </c>
      <c r="F10818">
        <v>9.6199999999999992</v>
      </c>
      <c r="G10818">
        <v>42.29</v>
      </c>
      <c r="H10818" t="s">
        <v>31</v>
      </c>
      <c r="I10818" t="s">
        <v>31</v>
      </c>
      <c r="J10818" t="s">
        <v>31</v>
      </c>
      <c r="K10818" t="s">
        <v>831</v>
      </c>
    </row>
    <row r="10819" spans="1:11" x14ac:dyDescent="0.25">
      <c r="A10819" t="s">
        <v>338</v>
      </c>
      <c r="B10819">
        <v>292</v>
      </c>
      <c r="C10819">
        <v>21</v>
      </c>
      <c r="D10819">
        <v>37</v>
      </c>
      <c r="E10819" t="s">
        <v>30</v>
      </c>
      <c r="F10819">
        <v>9.6199999999999992</v>
      </c>
      <c r="G10819">
        <v>42.35</v>
      </c>
      <c r="H10819" t="s">
        <v>31</v>
      </c>
      <c r="I10819" t="s">
        <v>31</v>
      </c>
      <c r="J10819" t="s">
        <v>31</v>
      </c>
      <c r="K10819" t="s">
        <v>831</v>
      </c>
    </row>
    <row r="10820" spans="1:11" x14ac:dyDescent="0.25">
      <c r="A10820" t="s">
        <v>339</v>
      </c>
      <c r="B10820">
        <v>292</v>
      </c>
      <c r="C10820">
        <v>21</v>
      </c>
      <c r="D10820">
        <v>57</v>
      </c>
      <c r="E10820" t="s">
        <v>30</v>
      </c>
      <c r="F10820">
        <v>9.51</v>
      </c>
      <c r="G10820">
        <v>54.45</v>
      </c>
      <c r="H10820" t="s">
        <v>31</v>
      </c>
      <c r="I10820" t="s">
        <v>31</v>
      </c>
      <c r="J10820" t="s">
        <v>31</v>
      </c>
      <c r="K10820" t="s">
        <v>832</v>
      </c>
    </row>
    <row r="10821" spans="1:11" x14ac:dyDescent="0.25">
      <c r="A10821" t="s">
        <v>340</v>
      </c>
      <c r="B10821">
        <v>292</v>
      </c>
      <c r="C10821">
        <v>21</v>
      </c>
      <c r="D10821">
        <v>53</v>
      </c>
      <c r="E10821" t="s">
        <v>30</v>
      </c>
      <c r="F10821">
        <v>9.49</v>
      </c>
      <c r="G10821">
        <v>52.32</v>
      </c>
      <c r="H10821">
        <v>3.2</v>
      </c>
      <c r="I10821">
        <v>2.88</v>
      </c>
      <c r="J10821">
        <v>0.24</v>
      </c>
      <c r="K10821" t="s">
        <v>833</v>
      </c>
    </row>
    <row r="10822" spans="1:11" x14ac:dyDescent="0.25">
      <c r="A10822" t="s">
        <v>341</v>
      </c>
      <c r="B10822">
        <v>292</v>
      </c>
      <c r="C10822">
        <v>21</v>
      </c>
      <c r="D10822">
        <v>89</v>
      </c>
      <c r="E10822" t="s">
        <v>30</v>
      </c>
      <c r="F10822">
        <v>22.32</v>
      </c>
      <c r="G10822">
        <v>103.91</v>
      </c>
      <c r="H10822">
        <v>0.84</v>
      </c>
      <c r="I10822">
        <v>0.87</v>
      </c>
      <c r="J10822">
        <v>0.06</v>
      </c>
      <c r="K10822" t="s">
        <v>834</v>
      </c>
    </row>
    <row r="10823" spans="1:11" x14ac:dyDescent="0.25">
      <c r="A10823" t="s">
        <v>342</v>
      </c>
      <c r="B10823">
        <v>292</v>
      </c>
      <c r="C10823">
        <v>21</v>
      </c>
      <c r="D10823">
        <v>89</v>
      </c>
      <c r="E10823" t="s">
        <v>30</v>
      </c>
      <c r="F10823">
        <v>21.57</v>
      </c>
      <c r="G10823">
        <v>101.81</v>
      </c>
      <c r="H10823">
        <v>0.48</v>
      </c>
      <c r="I10823">
        <v>0.36</v>
      </c>
      <c r="J10823">
        <v>0.03</v>
      </c>
      <c r="K10823" t="s">
        <v>835</v>
      </c>
    </row>
    <row r="10824" spans="1:11" x14ac:dyDescent="0.25">
      <c r="A10824" t="s">
        <v>343</v>
      </c>
      <c r="B10824">
        <v>292</v>
      </c>
      <c r="C10824">
        <v>21</v>
      </c>
      <c r="D10824">
        <v>71</v>
      </c>
      <c r="E10824" t="s">
        <v>30</v>
      </c>
      <c r="F10824">
        <v>18.27</v>
      </c>
      <c r="G10824">
        <v>84.86</v>
      </c>
      <c r="H10824">
        <v>0.6</v>
      </c>
      <c r="I10824">
        <v>0.7</v>
      </c>
      <c r="J10824">
        <v>0.04</v>
      </c>
      <c r="K10824" t="s">
        <v>836</v>
      </c>
    </row>
    <row r="10825" spans="1:11" x14ac:dyDescent="0.25">
      <c r="A10825" t="s">
        <v>344</v>
      </c>
      <c r="B10825">
        <v>292</v>
      </c>
      <c r="C10825">
        <v>21</v>
      </c>
      <c r="D10825">
        <v>71</v>
      </c>
      <c r="E10825" t="s">
        <v>30</v>
      </c>
      <c r="F10825">
        <v>17.52</v>
      </c>
      <c r="G10825">
        <v>82.78</v>
      </c>
      <c r="H10825" t="s">
        <v>31</v>
      </c>
      <c r="I10825" t="s">
        <v>31</v>
      </c>
      <c r="J10825" t="s">
        <v>31</v>
      </c>
      <c r="K10825" t="s">
        <v>837</v>
      </c>
    </row>
    <row r="10826" spans="1:11" x14ac:dyDescent="0.25">
      <c r="A10826" t="s">
        <v>345</v>
      </c>
      <c r="B10826">
        <v>292</v>
      </c>
      <c r="C10826">
        <v>21</v>
      </c>
      <c r="D10826">
        <v>74</v>
      </c>
      <c r="E10826" t="s">
        <v>30</v>
      </c>
      <c r="F10826">
        <v>17.45</v>
      </c>
      <c r="G10826">
        <v>83.23</v>
      </c>
      <c r="H10826">
        <v>3</v>
      </c>
      <c r="I10826">
        <v>11.48</v>
      </c>
      <c r="J10826">
        <v>0.96</v>
      </c>
      <c r="K10826" t="s">
        <v>838</v>
      </c>
    </row>
    <row r="10827" spans="1:11" x14ac:dyDescent="0.25">
      <c r="A10827" t="s">
        <v>346</v>
      </c>
      <c r="B10827">
        <v>292</v>
      </c>
      <c r="C10827">
        <v>21</v>
      </c>
      <c r="D10827">
        <v>73</v>
      </c>
      <c r="E10827" t="s">
        <v>30</v>
      </c>
      <c r="F10827">
        <v>17.04</v>
      </c>
      <c r="G10827">
        <v>81.72</v>
      </c>
      <c r="H10827">
        <v>2.6</v>
      </c>
      <c r="I10827">
        <v>5.66</v>
      </c>
      <c r="J10827">
        <v>0.45</v>
      </c>
      <c r="K10827" t="s">
        <v>839</v>
      </c>
    </row>
    <row r="10828" spans="1:11" x14ac:dyDescent="0.25">
      <c r="A10828" t="s">
        <v>347</v>
      </c>
      <c r="B10828">
        <v>292</v>
      </c>
      <c r="C10828">
        <v>21</v>
      </c>
      <c r="D10828">
        <v>53</v>
      </c>
      <c r="E10828" t="s">
        <v>30</v>
      </c>
      <c r="F10828">
        <v>11.16</v>
      </c>
      <c r="G10828">
        <v>56.89</v>
      </c>
      <c r="H10828">
        <v>3</v>
      </c>
      <c r="I10828">
        <v>11.48</v>
      </c>
      <c r="J10828">
        <v>0.96</v>
      </c>
      <c r="K10828" t="s">
        <v>840</v>
      </c>
    </row>
    <row r="10829" spans="1:11" x14ac:dyDescent="0.25">
      <c r="A10829" t="s">
        <v>348</v>
      </c>
      <c r="B10829">
        <v>292</v>
      </c>
      <c r="C10829">
        <v>21</v>
      </c>
      <c r="D10829">
        <v>52</v>
      </c>
      <c r="E10829" t="s">
        <v>30</v>
      </c>
      <c r="F10829">
        <v>10.75</v>
      </c>
      <c r="G10829">
        <v>55.48</v>
      </c>
      <c r="H10829">
        <v>2.6</v>
      </c>
      <c r="I10829">
        <v>5.66</v>
      </c>
      <c r="J10829">
        <v>0.45</v>
      </c>
      <c r="K10829" t="s">
        <v>841</v>
      </c>
    </row>
    <row r="10830" spans="1:11" x14ac:dyDescent="0.25">
      <c r="A10830" t="s">
        <v>349</v>
      </c>
      <c r="B10830">
        <v>292</v>
      </c>
      <c r="C10830">
        <v>21</v>
      </c>
      <c r="D10830">
        <v>87</v>
      </c>
      <c r="E10830" t="s">
        <v>30</v>
      </c>
      <c r="F10830">
        <v>18.27</v>
      </c>
      <c r="G10830">
        <v>87.81</v>
      </c>
      <c r="H10830">
        <v>11.63</v>
      </c>
      <c r="I10830">
        <v>23.35</v>
      </c>
      <c r="J10830">
        <v>2.0699999999999998</v>
      </c>
      <c r="K10830" t="s">
        <v>842</v>
      </c>
    </row>
    <row r="10831" spans="1:11" x14ac:dyDescent="0.25">
      <c r="A10831" t="s">
        <v>350</v>
      </c>
      <c r="B10831">
        <v>292</v>
      </c>
      <c r="C10831">
        <v>21</v>
      </c>
      <c r="D10831">
        <v>87</v>
      </c>
      <c r="E10831" t="s">
        <v>30</v>
      </c>
      <c r="F10831">
        <v>18.27</v>
      </c>
      <c r="G10831">
        <v>87.91</v>
      </c>
      <c r="H10831">
        <v>7.7</v>
      </c>
      <c r="I10831">
        <v>21.56</v>
      </c>
      <c r="J10831">
        <v>2.0099999999999998</v>
      </c>
      <c r="K10831" t="s">
        <v>842</v>
      </c>
    </row>
    <row r="10832" spans="1:11" x14ac:dyDescent="0.25">
      <c r="A10832" t="s">
        <v>351</v>
      </c>
      <c r="B10832">
        <v>292</v>
      </c>
      <c r="C10832">
        <v>21</v>
      </c>
      <c r="D10832">
        <v>90</v>
      </c>
      <c r="E10832" t="s">
        <v>30</v>
      </c>
      <c r="F10832">
        <v>18.329999999999998</v>
      </c>
      <c r="G10832">
        <v>90.31</v>
      </c>
      <c r="H10832">
        <v>12.2</v>
      </c>
      <c r="I10832">
        <v>22.46</v>
      </c>
      <c r="J10832">
        <v>2.0299999999999998</v>
      </c>
      <c r="K10832" t="s">
        <v>843</v>
      </c>
    </row>
    <row r="10833" spans="1:11" x14ac:dyDescent="0.25">
      <c r="A10833" t="s">
        <v>352</v>
      </c>
      <c r="B10833">
        <v>292</v>
      </c>
      <c r="C10833">
        <v>21</v>
      </c>
      <c r="D10833">
        <v>90</v>
      </c>
      <c r="E10833" t="s">
        <v>30</v>
      </c>
      <c r="F10833">
        <v>18.329999999999998</v>
      </c>
      <c r="G10833">
        <v>90.43</v>
      </c>
      <c r="H10833">
        <v>12.7</v>
      </c>
      <c r="I10833">
        <v>21.33</v>
      </c>
      <c r="J10833">
        <v>2.06</v>
      </c>
      <c r="K10833" t="s">
        <v>843</v>
      </c>
    </row>
    <row r="10834" spans="1:11" x14ac:dyDescent="0.25">
      <c r="A10834" t="s">
        <v>353</v>
      </c>
      <c r="B10834">
        <v>292</v>
      </c>
      <c r="C10834">
        <v>21</v>
      </c>
      <c r="D10834">
        <v>50</v>
      </c>
      <c r="E10834" t="s">
        <v>30</v>
      </c>
      <c r="F10834">
        <v>13.28</v>
      </c>
      <c r="G10834">
        <v>55.82</v>
      </c>
      <c r="H10834" t="s">
        <v>31</v>
      </c>
      <c r="I10834" t="s">
        <v>31</v>
      </c>
      <c r="J10834" t="s">
        <v>31</v>
      </c>
      <c r="K10834" t="s">
        <v>844</v>
      </c>
    </row>
    <row r="10835" spans="1:11" x14ac:dyDescent="0.25">
      <c r="A10835" t="s">
        <v>354</v>
      </c>
      <c r="B10835">
        <v>292</v>
      </c>
      <c r="C10835">
        <v>21</v>
      </c>
      <c r="D10835">
        <v>43</v>
      </c>
      <c r="E10835" t="s">
        <v>30</v>
      </c>
      <c r="F10835">
        <v>10.62</v>
      </c>
      <c r="G10835">
        <v>47.03</v>
      </c>
      <c r="H10835">
        <v>0.8</v>
      </c>
      <c r="I10835">
        <v>3.06</v>
      </c>
      <c r="J10835">
        <v>0.27</v>
      </c>
      <c r="K10835" t="s">
        <v>845</v>
      </c>
    </row>
    <row r="10836" spans="1:11" x14ac:dyDescent="0.25">
      <c r="A10836" t="s">
        <v>355</v>
      </c>
      <c r="B10836">
        <v>292</v>
      </c>
      <c r="C10836">
        <v>21</v>
      </c>
      <c r="D10836">
        <v>22</v>
      </c>
      <c r="E10836" t="s">
        <v>30</v>
      </c>
      <c r="F10836">
        <v>9.91</v>
      </c>
      <c r="G10836">
        <v>42.4</v>
      </c>
      <c r="H10836" t="s">
        <v>31</v>
      </c>
      <c r="I10836" t="s">
        <v>31</v>
      </c>
      <c r="J10836" t="s">
        <v>31</v>
      </c>
      <c r="K10836" t="s">
        <v>846</v>
      </c>
    </row>
    <row r="10837" spans="1:11" x14ac:dyDescent="0.25">
      <c r="A10837" t="s">
        <v>356</v>
      </c>
      <c r="B10837">
        <v>292</v>
      </c>
      <c r="C10837">
        <v>21</v>
      </c>
      <c r="D10837">
        <v>21</v>
      </c>
      <c r="E10837" t="s">
        <v>30</v>
      </c>
      <c r="F10837">
        <v>10.15</v>
      </c>
      <c r="G10837">
        <v>42.32</v>
      </c>
      <c r="H10837" t="s">
        <v>31</v>
      </c>
      <c r="I10837" t="s">
        <v>31</v>
      </c>
      <c r="J10837" t="s">
        <v>31</v>
      </c>
      <c r="K10837" t="s">
        <v>847</v>
      </c>
    </row>
    <row r="10838" spans="1:11" x14ac:dyDescent="0.25">
      <c r="A10838" t="s">
        <v>357</v>
      </c>
      <c r="B10838">
        <v>292</v>
      </c>
      <c r="C10838">
        <v>21</v>
      </c>
      <c r="D10838">
        <v>94</v>
      </c>
      <c r="E10838" t="s">
        <v>30</v>
      </c>
      <c r="F10838">
        <v>24.3</v>
      </c>
      <c r="G10838">
        <v>112.86</v>
      </c>
      <c r="H10838">
        <v>2</v>
      </c>
      <c r="I10838">
        <v>4.92</v>
      </c>
      <c r="J10838">
        <v>0.28000000000000003</v>
      </c>
      <c r="K10838" t="s">
        <v>848</v>
      </c>
    </row>
    <row r="10839" spans="1:11" x14ac:dyDescent="0.25">
      <c r="A10839" t="s">
        <v>358</v>
      </c>
      <c r="B10839">
        <v>292</v>
      </c>
      <c r="C10839">
        <v>21</v>
      </c>
      <c r="D10839">
        <v>95</v>
      </c>
      <c r="E10839" t="s">
        <v>30</v>
      </c>
      <c r="F10839">
        <v>24.28</v>
      </c>
      <c r="G10839">
        <v>112.89</v>
      </c>
      <c r="H10839" t="s">
        <v>31</v>
      </c>
      <c r="I10839" t="s">
        <v>31</v>
      </c>
      <c r="J10839" t="s">
        <v>31</v>
      </c>
      <c r="K10839" t="s">
        <v>849</v>
      </c>
    </row>
    <row r="10840" spans="1:11" x14ac:dyDescent="0.25">
      <c r="A10840" t="s">
        <v>359</v>
      </c>
      <c r="B10840">
        <v>292</v>
      </c>
      <c r="C10840">
        <v>21</v>
      </c>
      <c r="D10840">
        <v>54</v>
      </c>
      <c r="E10840" t="s">
        <v>30</v>
      </c>
      <c r="F10840">
        <v>12.06</v>
      </c>
      <c r="G10840">
        <v>56.42</v>
      </c>
      <c r="H10840" t="s">
        <v>31</v>
      </c>
      <c r="I10840" t="s">
        <v>31</v>
      </c>
      <c r="J10840" t="s">
        <v>31</v>
      </c>
      <c r="K10840" t="s">
        <v>850</v>
      </c>
    </row>
    <row r="10841" spans="1:11" x14ac:dyDescent="0.25">
      <c r="A10841" t="s">
        <v>360</v>
      </c>
      <c r="B10841">
        <v>292</v>
      </c>
      <c r="C10841">
        <v>21</v>
      </c>
      <c r="D10841">
        <v>54</v>
      </c>
      <c r="E10841" t="s">
        <v>30</v>
      </c>
      <c r="F10841">
        <v>12.06</v>
      </c>
      <c r="G10841">
        <v>57.78</v>
      </c>
      <c r="H10841">
        <v>4</v>
      </c>
      <c r="I10841">
        <v>30.36</v>
      </c>
      <c r="J10841">
        <v>2.4300000000000002</v>
      </c>
      <c r="K10841" t="s">
        <v>850</v>
      </c>
    </row>
    <row r="10842" spans="1:11" x14ac:dyDescent="0.25">
      <c r="A10842" t="s">
        <v>361</v>
      </c>
      <c r="B10842">
        <v>292</v>
      </c>
      <c r="C10842">
        <v>21</v>
      </c>
      <c r="D10842">
        <v>85</v>
      </c>
      <c r="E10842" t="s">
        <v>30</v>
      </c>
      <c r="F10842">
        <v>31.1</v>
      </c>
      <c r="G10842">
        <v>108.8</v>
      </c>
      <c r="H10842">
        <v>10</v>
      </c>
      <c r="I10842">
        <v>63.06</v>
      </c>
      <c r="J10842">
        <v>3.36</v>
      </c>
      <c r="K10842" t="s">
        <v>851</v>
      </c>
    </row>
    <row r="10843" spans="1:11" x14ac:dyDescent="0.25">
      <c r="A10843" t="s">
        <v>362</v>
      </c>
      <c r="B10843">
        <v>292</v>
      </c>
      <c r="C10843">
        <v>21</v>
      </c>
      <c r="D10843">
        <v>83</v>
      </c>
      <c r="E10843" t="s">
        <v>30</v>
      </c>
      <c r="F10843">
        <v>31.26</v>
      </c>
      <c r="G10843">
        <v>108.34</v>
      </c>
      <c r="H10843">
        <v>8.14</v>
      </c>
      <c r="I10843">
        <v>31.87</v>
      </c>
      <c r="J10843">
        <v>2.02</v>
      </c>
      <c r="K10843" t="s">
        <v>852</v>
      </c>
    </row>
    <row r="10844" spans="1:11" x14ac:dyDescent="0.25">
      <c r="A10844" t="s">
        <v>363</v>
      </c>
      <c r="B10844">
        <v>292</v>
      </c>
      <c r="C10844">
        <v>21</v>
      </c>
      <c r="D10844">
        <v>51</v>
      </c>
      <c r="E10844" t="s">
        <v>30</v>
      </c>
      <c r="F10844">
        <v>11.84</v>
      </c>
      <c r="G10844">
        <v>57.52</v>
      </c>
      <c r="H10844">
        <v>2.4700000000000002</v>
      </c>
      <c r="I10844">
        <v>11.75</v>
      </c>
      <c r="J10844">
        <v>0.94</v>
      </c>
      <c r="K10844" t="s">
        <v>853</v>
      </c>
    </row>
    <row r="10845" spans="1:11" x14ac:dyDescent="0.25">
      <c r="A10845" t="s">
        <v>364</v>
      </c>
      <c r="B10845">
        <v>292</v>
      </c>
      <c r="C10845">
        <v>21</v>
      </c>
      <c r="D10845">
        <v>51</v>
      </c>
      <c r="E10845" t="s">
        <v>30</v>
      </c>
      <c r="F10845">
        <v>11.84</v>
      </c>
      <c r="G10845">
        <v>57.24</v>
      </c>
      <c r="H10845">
        <v>1.47</v>
      </c>
      <c r="I10845">
        <v>2.66</v>
      </c>
      <c r="J10845">
        <v>0.26</v>
      </c>
      <c r="K10845" t="s">
        <v>853</v>
      </c>
    </row>
    <row r="10846" spans="1:11" x14ac:dyDescent="0.25">
      <c r="A10846" t="s">
        <v>365</v>
      </c>
      <c r="B10846">
        <v>292</v>
      </c>
      <c r="C10846">
        <v>21</v>
      </c>
      <c r="D10846">
        <v>71</v>
      </c>
      <c r="E10846" t="s">
        <v>30</v>
      </c>
      <c r="F10846">
        <v>17.75</v>
      </c>
      <c r="G10846">
        <v>80.989999999999995</v>
      </c>
      <c r="H10846">
        <v>4.47</v>
      </c>
      <c r="I10846">
        <v>34.57</v>
      </c>
      <c r="J10846">
        <v>2.57</v>
      </c>
      <c r="K10846" t="s">
        <v>854</v>
      </c>
    </row>
    <row r="10847" spans="1:11" x14ac:dyDescent="0.25">
      <c r="A10847" t="s">
        <v>366</v>
      </c>
      <c r="B10847">
        <v>292</v>
      </c>
      <c r="C10847">
        <v>21</v>
      </c>
      <c r="D10847">
        <v>71</v>
      </c>
      <c r="E10847" t="s">
        <v>30</v>
      </c>
      <c r="F10847">
        <v>17.75</v>
      </c>
      <c r="G10847">
        <v>80.739999999999995</v>
      </c>
      <c r="H10847">
        <v>1.47</v>
      </c>
      <c r="I10847">
        <v>2.66</v>
      </c>
      <c r="J10847">
        <v>0.26</v>
      </c>
      <c r="K10847" t="s">
        <v>854</v>
      </c>
    </row>
    <row r="10848" spans="1:11" x14ac:dyDescent="0.25">
      <c r="A10848" t="s">
        <v>367</v>
      </c>
      <c r="B10848">
        <v>292</v>
      </c>
      <c r="C10848">
        <v>21</v>
      </c>
      <c r="D10848">
        <v>53</v>
      </c>
      <c r="E10848" t="s">
        <v>30</v>
      </c>
      <c r="F10848">
        <v>11.44</v>
      </c>
      <c r="G10848">
        <v>56.62</v>
      </c>
      <c r="H10848">
        <v>1.47</v>
      </c>
      <c r="I10848">
        <v>4.3499999999999996</v>
      </c>
      <c r="J10848">
        <v>0.38</v>
      </c>
      <c r="K10848" t="s">
        <v>855</v>
      </c>
    </row>
    <row r="10849" spans="1:11" x14ac:dyDescent="0.25">
      <c r="A10849" t="s">
        <v>368</v>
      </c>
      <c r="B10849">
        <v>292</v>
      </c>
      <c r="C10849">
        <v>21</v>
      </c>
      <c r="D10849">
        <v>53</v>
      </c>
      <c r="E10849" t="s">
        <v>30</v>
      </c>
      <c r="F10849">
        <v>11.44</v>
      </c>
      <c r="G10849">
        <v>56.06</v>
      </c>
      <c r="H10849">
        <v>1.47</v>
      </c>
      <c r="I10849">
        <v>2.66</v>
      </c>
      <c r="J10849">
        <v>0.26</v>
      </c>
      <c r="K10849" t="s">
        <v>855</v>
      </c>
    </row>
    <row r="10850" spans="1:11" x14ac:dyDescent="0.25">
      <c r="A10850" t="s">
        <v>369</v>
      </c>
      <c r="B10850">
        <v>292</v>
      </c>
      <c r="C10850">
        <v>21</v>
      </c>
      <c r="D10850">
        <v>87</v>
      </c>
      <c r="E10850" t="s">
        <v>30</v>
      </c>
      <c r="F10850">
        <v>19.54</v>
      </c>
      <c r="G10850">
        <v>156.56</v>
      </c>
      <c r="H10850">
        <v>1.33</v>
      </c>
      <c r="I10850">
        <v>0.89</v>
      </c>
      <c r="J10850">
        <v>0.8</v>
      </c>
      <c r="K10850" t="s">
        <v>856</v>
      </c>
    </row>
    <row r="10851" spans="1:11" x14ac:dyDescent="0.25">
      <c r="A10851" t="s">
        <v>370</v>
      </c>
      <c r="B10851">
        <v>292</v>
      </c>
      <c r="C10851">
        <v>21</v>
      </c>
      <c r="D10851">
        <v>85</v>
      </c>
      <c r="E10851" t="s">
        <v>30</v>
      </c>
      <c r="F10851">
        <v>19.440000000000001</v>
      </c>
      <c r="G10851">
        <v>156.12</v>
      </c>
      <c r="H10851">
        <v>4</v>
      </c>
      <c r="I10851">
        <v>6.4</v>
      </c>
      <c r="J10851">
        <v>0.66</v>
      </c>
      <c r="K10851" t="s">
        <v>857</v>
      </c>
    </row>
    <row r="10852" spans="1:11" x14ac:dyDescent="0.25">
      <c r="A10852" t="s">
        <v>371</v>
      </c>
      <c r="B10852">
        <v>292</v>
      </c>
      <c r="C10852">
        <v>21</v>
      </c>
      <c r="D10852">
        <v>58</v>
      </c>
      <c r="E10852" t="s">
        <v>30</v>
      </c>
      <c r="F10852">
        <v>14.41</v>
      </c>
      <c r="G10852">
        <v>63.49</v>
      </c>
      <c r="H10852">
        <v>2</v>
      </c>
      <c r="I10852">
        <v>7.52</v>
      </c>
      <c r="J10852">
        <v>0.51</v>
      </c>
      <c r="K10852" t="s">
        <v>858</v>
      </c>
    </row>
    <row r="10853" spans="1:11" x14ac:dyDescent="0.25">
      <c r="A10853" t="s">
        <v>372</v>
      </c>
      <c r="B10853">
        <v>292</v>
      </c>
      <c r="C10853">
        <v>21</v>
      </c>
      <c r="D10853">
        <v>58</v>
      </c>
      <c r="E10853" t="s">
        <v>30</v>
      </c>
      <c r="F10853">
        <v>14.41</v>
      </c>
      <c r="G10853">
        <v>63.35</v>
      </c>
      <c r="H10853" t="s">
        <v>31</v>
      </c>
      <c r="I10853" t="s">
        <v>31</v>
      </c>
      <c r="J10853" t="s">
        <v>31</v>
      </c>
      <c r="K10853" t="s">
        <v>858</v>
      </c>
    </row>
    <row r="10854" spans="1:11" x14ac:dyDescent="0.25">
      <c r="A10854" t="s">
        <v>373</v>
      </c>
      <c r="B10854">
        <v>292</v>
      </c>
      <c r="C10854">
        <v>21</v>
      </c>
      <c r="D10854">
        <v>54</v>
      </c>
      <c r="E10854" t="s">
        <v>30</v>
      </c>
      <c r="F10854">
        <v>12.91</v>
      </c>
      <c r="G10854">
        <v>57.91</v>
      </c>
      <c r="H10854" t="s">
        <v>31</v>
      </c>
      <c r="I10854" t="s">
        <v>31</v>
      </c>
      <c r="J10854" t="s">
        <v>31</v>
      </c>
      <c r="K10854" t="s">
        <v>859</v>
      </c>
    </row>
    <row r="10855" spans="1:11" x14ac:dyDescent="0.25">
      <c r="A10855" t="s">
        <v>374</v>
      </c>
      <c r="B10855">
        <v>292</v>
      </c>
      <c r="C10855">
        <v>21</v>
      </c>
      <c r="D10855">
        <v>54</v>
      </c>
      <c r="E10855" t="s">
        <v>30</v>
      </c>
      <c r="F10855">
        <v>12.91</v>
      </c>
      <c r="G10855">
        <v>57.78</v>
      </c>
      <c r="H10855" t="s">
        <v>31</v>
      </c>
      <c r="I10855" t="s">
        <v>31</v>
      </c>
      <c r="J10855" t="s">
        <v>31</v>
      </c>
      <c r="K10855" t="s">
        <v>859</v>
      </c>
    </row>
    <row r="10856" spans="1:11" x14ac:dyDescent="0.25">
      <c r="A10856" t="s">
        <v>375</v>
      </c>
      <c r="B10856">
        <v>292</v>
      </c>
      <c r="C10856">
        <v>21</v>
      </c>
      <c r="D10856">
        <v>63</v>
      </c>
      <c r="E10856" t="s">
        <v>30</v>
      </c>
      <c r="F10856">
        <v>15.51</v>
      </c>
      <c r="G10856">
        <v>133.44999999999999</v>
      </c>
      <c r="H10856" t="s">
        <v>31</v>
      </c>
      <c r="I10856" t="s">
        <v>31</v>
      </c>
      <c r="J10856" t="s">
        <v>31</v>
      </c>
      <c r="K10856" t="s">
        <v>860</v>
      </c>
    </row>
    <row r="10857" spans="1:11" x14ac:dyDescent="0.25">
      <c r="A10857" t="s">
        <v>376</v>
      </c>
      <c r="B10857">
        <v>292</v>
      </c>
      <c r="C10857">
        <v>21</v>
      </c>
      <c r="D10857">
        <v>63</v>
      </c>
      <c r="E10857" t="s">
        <v>30</v>
      </c>
      <c r="F10857">
        <v>16.03</v>
      </c>
      <c r="G10857">
        <v>133.69</v>
      </c>
      <c r="H10857" t="s">
        <v>31</v>
      </c>
      <c r="I10857" t="s">
        <v>31</v>
      </c>
      <c r="J10857" t="s">
        <v>31</v>
      </c>
      <c r="K10857" t="s">
        <v>860</v>
      </c>
    </row>
    <row r="10858" spans="1:11" x14ac:dyDescent="0.25">
      <c r="A10858" t="s">
        <v>377</v>
      </c>
      <c r="B10858">
        <v>292</v>
      </c>
      <c r="C10858">
        <v>21</v>
      </c>
      <c r="D10858">
        <v>39</v>
      </c>
      <c r="E10858" t="s">
        <v>30</v>
      </c>
      <c r="F10858">
        <v>8.11</v>
      </c>
      <c r="G10858">
        <v>103.63</v>
      </c>
      <c r="H10858" t="s">
        <v>31</v>
      </c>
      <c r="I10858" t="s">
        <v>31</v>
      </c>
      <c r="J10858" t="s">
        <v>31</v>
      </c>
      <c r="K10858" t="s">
        <v>861</v>
      </c>
    </row>
    <row r="10859" spans="1:11" x14ac:dyDescent="0.25">
      <c r="A10859" t="s">
        <v>378</v>
      </c>
      <c r="B10859">
        <v>292</v>
      </c>
      <c r="C10859">
        <v>21</v>
      </c>
      <c r="D10859">
        <v>45</v>
      </c>
      <c r="E10859" t="s">
        <v>30</v>
      </c>
      <c r="F10859">
        <v>8.9</v>
      </c>
      <c r="G10859">
        <v>107.81</v>
      </c>
      <c r="H10859" t="s">
        <v>31</v>
      </c>
      <c r="I10859" t="s">
        <v>31</v>
      </c>
      <c r="J10859" t="s">
        <v>31</v>
      </c>
      <c r="K10859" t="s">
        <v>861</v>
      </c>
    </row>
    <row r="10860" spans="1:11" x14ac:dyDescent="0.25">
      <c r="A10860" t="s">
        <v>379</v>
      </c>
      <c r="B10860">
        <v>292</v>
      </c>
      <c r="C10860">
        <v>21</v>
      </c>
      <c r="D10860">
        <v>37</v>
      </c>
      <c r="E10860" t="s">
        <v>30</v>
      </c>
      <c r="F10860">
        <v>7.12</v>
      </c>
      <c r="G10860">
        <v>36.9</v>
      </c>
      <c r="H10860" t="s">
        <v>31</v>
      </c>
      <c r="I10860" t="s">
        <v>31</v>
      </c>
      <c r="J10860" t="s">
        <v>31</v>
      </c>
      <c r="K10860" t="s">
        <v>862</v>
      </c>
    </row>
    <row r="10861" spans="1:11" x14ac:dyDescent="0.25">
      <c r="A10861" t="s">
        <v>380</v>
      </c>
      <c r="B10861">
        <v>292</v>
      </c>
      <c r="C10861">
        <v>21</v>
      </c>
      <c r="D10861">
        <v>37</v>
      </c>
      <c r="E10861" t="s">
        <v>30</v>
      </c>
      <c r="F10861">
        <v>7.12</v>
      </c>
      <c r="G10861">
        <v>36.979999999999997</v>
      </c>
      <c r="H10861">
        <v>1.6</v>
      </c>
      <c r="I10861">
        <v>0.64</v>
      </c>
      <c r="J10861">
        <v>7.0000000000000007E-2</v>
      </c>
      <c r="K10861" t="s">
        <v>862</v>
      </c>
    </row>
    <row r="10862" spans="1:11" x14ac:dyDescent="0.25">
      <c r="A10862" t="s">
        <v>381</v>
      </c>
      <c r="B10862">
        <v>292</v>
      </c>
      <c r="C10862">
        <v>21</v>
      </c>
      <c r="D10862">
        <v>48</v>
      </c>
      <c r="E10862" t="s">
        <v>30</v>
      </c>
      <c r="F10862">
        <v>10.67</v>
      </c>
      <c r="G10862">
        <v>52.94</v>
      </c>
      <c r="H10862" t="s">
        <v>31</v>
      </c>
      <c r="I10862" t="s">
        <v>31</v>
      </c>
      <c r="J10862" t="s">
        <v>31</v>
      </c>
      <c r="K10862" t="s">
        <v>863</v>
      </c>
    </row>
    <row r="10863" spans="1:11" x14ac:dyDescent="0.25">
      <c r="A10863" t="s">
        <v>382</v>
      </c>
      <c r="B10863">
        <v>292</v>
      </c>
      <c r="C10863">
        <v>21</v>
      </c>
      <c r="D10863">
        <v>46</v>
      </c>
      <c r="E10863" t="s">
        <v>30</v>
      </c>
      <c r="F10863">
        <v>10.7</v>
      </c>
      <c r="G10863">
        <v>51.36</v>
      </c>
      <c r="H10863" t="s">
        <v>31</v>
      </c>
      <c r="I10863" t="s">
        <v>31</v>
      </c>
      <c r="J10863" t="s">
        <v>31</v>
      </c>
      <c r="K10863" t="s">
        <v>864</v>
      </c>
    </row>
    <row r="10864" spans="1:11" x14ac:dyDescent="0.25">
      <c r="A10864" t="s">
        <v>383</v>
      </c>
      <c r="B10864">
        <v>242</v>
      </c>
      <c r="C10864">
        <v>27</v>
      </c>
      <c r="D10864">
        <v>25</v>
      </c>
      <c r="E10864" t="s">
        <v>30</v>
      </c>
      <c r="F10864">
        <v>17.559999999999999</v>
      </c>
      <c r="G10864">
        <v>54.72</v>
      </c>
      <c r="H10864">
        <v>34</v>
      </c>
      <c r="I10864">
        <v>303.62</v>
      </c>
      <c r="J10864">
        <v>16.11</v>
      </c>
      <c r="K10864" t="s">
        <v>865</v>
      </c>
    </row>
    <row r="10865" spans="1:11" x14ac:dyDescent="0.25">
      <c r="A10865" t="s">
        <v>384</v>
      </c>
      <c r="B10865">
        <v>242</v>
      </c>
      <c r="C10865">
        <v>27</v>
      </c>
      <c r="D10865">
        <v>24</v>
      </c>
      <c r="E10865" t="s">
        <v>30</v>
      </c>
      <c r="F10865">
        <v>16.84</v>
      </c>
      <c r="G10865">
        <v>52.74</v>
      </c>
      <c r="H10865">
        <v>20</v>
      </c>
      <c r="I10865">
        <v>145.96</v>
      </c>
      <c r="J10865">
        <v>7.63</v>
      </c>
      <c r="K10865" t="s">
        <v>866</v>
      </c>
    </row>
    <row r="10866" spans="1:11" x14ac:dyDescent="0.25">
      <c r="A10866" t="s">
        <v>385</v>
      </c>
      <c r="B10866">
        <v>292</v>
      </c>
      <c r="C10866">
        <v>21</v>
      </c>
      <c r="D10866">
        <v>65</v>
      </c>
      <c r="E10866" t="s">
        <v>30</v>
      </c>
      <c r="F10866">
        <v>22.64</v>
      </c>
      <c r="G10866">
        <v>94.32</v>
      </c>
      <c r="H10866">
        <v>4.76</v>
      </c>
      <c r="I10866">
        <v>7.2</v>
      </c>
      <c r="J10866">
        <v>0.37</v>
      </c>
      <c r="K10866" t="s">
        <v>867</v>
      </c>
    </row>
    <row r="10867" spans="1:11" x14ac:dyDescent="0.25">
      <c r="A10867" t="s">
        <v>386</v>
      </c>
      <c r="B10867">
        <v>292</v>
      </c>
      <c r="C10867">
        <v>21</v>
      </c>
      <c r="D10867">
        <v>62</v>
      </c>
      <c r="E10867" t="s">
        <v>30</v>
      </c>
      <c r="F10867">
        <v>22.43</v>
      </c>
      <c r="G10867">
        <v>91.2</v>
      </c>
      <c r="H10867">
        <v>2</v>
      </c>
      <c r="I10867">
        <v>7.14</v>
      </c>
      <c r="J10867">
        <v>0.46</v>
      </c>
      <c r="K10867" t="s">
        <v>868</v>
      </c>
    </row>
    <row r="10868" spans="1:11" x14ac:dyDescent="0.25">
      <c r="A10868" t="s">
        <v>387</v>
      </c>
      <c r="B10868">
        <v>292</v>
      </c>
      <c r="C10868">
        <v>21</v>
      </c>
      <c r="D10868">
        <v>74</v>
      </c>
      <c r="E10868" t="s">
        <v>30</v>
      </c>
      <c r="F10868">
        <v>20.18</v>
      </c>
      <c r="G10868">
        <v>84.52</v>
      </c>
      <c r="H10868">
        <v>5</v>
      </c>
      <c r="I10868">
        <v>36.409999999999997</v>
      </c>
      <c r="J10868">
        <v>2.65</v>
      </c>
      <c r="K10868" t="s">
        <v>869</v>
      </c>
    </row>
    <row r="10869" spans="1:11" x14ac:dyDescent="0.25">
      <c r="A10869" t="s">
        <v>388</v>
      </c>
      <c r="B10869">
        <v>292</v>
      </c>
      <c r="C10869">
        <v>21</v>
      </c>
      <c r="D10869">
        <v>74</v>
      </c>
      <c r="E10869" t="s">
        <v>30</v>
      </c>
      <c r="F10869">
        <v>20.18</v>
      </c>
      <c r="G10869">
        <v>84.74</v>
      </c>
      <c r="H10869">
        <v>0.6</v>
      </c>
      <c r="I10869">
        <v>2.71</v>
      </c>
      <c r="J10869">
        <v>0.2</v>
      </c>
      <c r="K10869" t="s">
        <v>869</v>
      </c>
    </row>
    <row r="10870" spans="1:11" x14ac:dyDescent="0.25">
      <c r="A10870" t="s">
        <v>389</v>
      </c>
      <c r="B10870">
        <v>292</v>
      </c>
      <c r="C10870">
        <v>21</v>
      </c>
      <c r="D10870">
        <v>58</v>
      </c>
      <c r="E10870" t="s">
        <v>30</v>
      </c>
      <c r="F10870">
        <v>14.17</v>
      </c>
      <c r="G10870">
        <v>63.16</v>
      </c>
      <c r="H10870">
        <v>1</v>
      </c>
      <c r="I10870">
        <v>6.09</v>
      </c>
      <c r="J10870">
        <v>0.43</v>
      </c>
      <c r="K10870" t="s">
        <v>869</v>
      </c>
    </row>
    <row r="10871" spans="1:11" x14ac:dyDescent="0.25">
      <c r="A10871" t="s">
        <v>390</v>
      </c>
      <c r="B10871">
        <v>292</v>
      </c>
      <c r="C10871">
        <v>21</v>
      </c>
      <c r="D10871">
        <v>58</v>
      </c>
      <c r="E10871" t="s">
        <v>30</v>
      </c>
      <c r="F10871">
        <v>14.17</v>
      </c>
      <c r="G10871">
        <v>63.17</v>
      </c>
      <c r="H10871">
        <v>0.6</v>
      </c>
      <c r="I10871">
        <v>2.71</v>
      </c>
      <c r="J10871">
        <v>0.2</v>
      </c>
      <c r="K10871" t="s">
        <v>869</v>
      </c>
    </row>
    <row r="10872" spans="1:11" x14ac:dyDescent="0.25">
      <c r="A10872" t="s">
        <v>391</v>
      </c>
      <c r="B10872">
        <v>292</v>
      </c>
      <c r="C10872">
        <v>21</v>
      </c>
      <c r="D10872">
        <v>63</v>
      </c>
      <c r="E10872" t="s">
        <v>30</v>
      </c>
      <c r="F10872">
        <v>17.68</v>
      </c>
      <c r="G10872">
        <v>73.86</v>
      </c>
      <c r="H10872">
        <v>5</v>
      </c>
      <c r="I10872">
        <v>15.77</v>
      </c>
      <c r="J10872">
        <v>1.1000000000000001</v>
      </c>
      <c r="K10872" t="s">
        <v>870</v>
      </c>
    </row>
    <row r="10873" spans="1:11" x14ac:dyDescent="0.25">
      <c r="A10873" t="s">
        <v>392</v>
      </c>
      <c r="B10873">
        <v>292</v>
      </c>
      <c r="C10873">
        <v>21</v>
      </c>
      <c r="D10873">
        <v>63</v>
      </c>
      <c r="E10873" t="s">
        <v>30</v>
      </c>
      <c r="F10873">
        <v>17.68</v>
      </c>
      <c r="G10873">
        <v>73.92</v>
      </c>
      <c r="H10873">
        <v>2</v>
      </c>
      <c r="I10873">
        <v>5.28</v>
      </c>
      <c r="J10873">
        <v>0.41</v>
      </c>
      <c r="K10873" t="s">
        <v>871</v>
      </c>
    </row>
    <row r="10874" spans="1:11" x14ac:dyDescent="0.25">
      <c r="A10874" t="s">
        <v>393</v>
      </c>
      <c r="B10874">
        <v>292</v>
      </c>
      <c r="C10874">
        <v>21</v>
      </c>
      <c r="D10874">
        <v>68</v>
      </c>
      <c r="E10874" t="s">
        <v>30</v>
      </c>
      <c r="F10874">
        <v>18.010000000000002</v>
      </c>
      <c r="G10874">
        <v>76.53</v>
      </c>
      <c r="H10874">
        <v>7</v>
      </c>
      <c r="I10874">
        <v>38.85</v>
      </c>
      <c r="J10874">
        <v>2.6</v>
      </c>
      <c r="K10874" t="s">
        <v>872</v>
      </c>
    </row>
    <row r="10875" spans="1:11" x14ac:dyDescent="0.25">
      <c r="A10875" t="s">
        <v>394</v>
      </c>
      <c r="B10875">
        <v>292</v>
      </c>
      <c r="C10875">
        <v>21</v>
      </c>
      <c r="D10875">
        <v>68</v>
      </c>
      <c r="E10875" t="s">
        <v>30</v>
      </c>
      <c r="F10875">
        <v>18.010000000000002</v>
      </c>
      <c r="G10875">
        <v>76.37</v>
      </c>
      <c r="H10875">
        <v>2</v>
      </c>
      <c r="I10875">
        <v>5.28</v>
      </c>
      <c r="J10875">
        <v>0.41</v>
      </c>
      <c r="K10875" t="s">
        <v>873</v>
      </c>
    </row>
    <row r="10876" spans="1:11" x14ac:dyDescent="0.25">
      <c r="A10876" t="s">
        <v>395</v>
      </c>
      <c r="B10876">
        <v>292</v>
      </c>
      <c r="C10876">
        <v>21</v>
      </c>
      <c r="D10876">
        <v>53</v>
      </c>
      <c r="E10876" t="s">
        <v>30</v>
      </c>
      <c r="F10876">
        <v>18.309999999999999</v>
      </c>
      <c r="G10876">
        <v>101.3</v>
      </c>
      <c r="H10876" t="s">
        <v>31</v>
      </c>
      <c r="I10876" t="s">
        <v>31</v>
      </c>
      <c r="J10876" t="s">
        <v>31</v>
      </c>
      <c r="K10876" t="s">
        <v>874</v>
      </c>
    </row>
    <row r="10877" spans="1:11" x14ac:dyDescent="0.25">
      <c r="A10877" t="s">
        <v>396</v>
      </c>
      <c r="B10877">
        <v>292</v>
      </c>
      <c r="C10877">
        <v>21</v>
      </c>
      <c r="D10877">
        <v>59</v>
      </c>
      <c r="E10877" t="s">
        <v>30</v>
      </c>
      <c r="F10877">
        <v>19.36</v>
      </c>
      <c r="G10877">
        <v>101.8</v>
      </c>
      <c r="H10877">
        <v>2</v>
      </c>
      <c r="I10877">
        <v>11.08</v>
      </c>
      <c r="J10877">
        <v>0.71</v>
      </c>
      <c r="K10877" t="s">
        <v>875</v>
      </c>
    </row>
    <row r="10878" spans="1:11" x14ac:dyDescent="0.25">
      <c r="A10878" t="s">
        <v>397</v>
      </c>
      <c r="B10878">
        <v>292</v>
      </c>
      <c r="C10878">
        <v>21</v>
      </c>
      <c r="D10878">
        <v>36</v>
      </c>
      <c r="E10878" t="s">
        <v>30</v>
      </c>
      <c r="F10878">
        <v>6.67</v>
      </c>
      <c r="G10878">
        <v>34.64</v>
      </c>
      <c r="H10878">
        <v>4.67</v>
      </c>
      <c r="I10878">
        <v>8.92</v>
      </c>
      <c r="J10878">
        <v>0.71</v>
      </c>
      <c r="K10878" t="s">
        <v>876</v>
      </c>
    </row>
    <row r="10879" spans="1:11" x14ac:dyDescent="0.25">
      <c r="A10879" t="s">
        <v>398</v>
      </c>
      <c r="B10879">
        <v>292</v>
      </c>
      <c r="C10879">
        <v>21</v>
      </c>
      <c r="D10879">
        <v>32</v>
      </c>
      <c r="E10879" t="s">
        <v>30</v>
      </c>
      <c r="F10879">
        <v>6.65</v>
      </c>
      <c r="G10879">
        <v>32.090000000000003</v>
      </c>
      <c r="H10879">
        <v>5.34</v>
      </c>
      <c r="I10879">
        <v>10.02</v>
      </c>
      <c r="J10879">
        <v>0.85</v>
      </c>
      <c r="K10879" t="s">
        <v>877</v>
      </c>
    </row>
    <row r="10880" spans="1:11" x14ac:dyDescent="0.25">
      <c r="A10880" t="s">
        <v>399</v>
      </c>
      <c r="B10880">
        <v>292</v>
      </c>
      <c r="C10880">
        <v>21</v>
      </c>
      <c r="D10880">
        <v>21</v>
      </c>
      <c r="E10880" t="s">
        <v>30</v>
      </c>
      <c r="F10880">
        <v>3.62</v>
      </c>
      <c r="G10880">
        <v>19.190000000000001</v>
      </c>
      <c r="H10880">
        <v>2.67</v>
      </c>
      <c r="I10880">
        <v>4.46</v>
      </c>
      <c r="J10880">
        <v>0.34</v>
      </c>
      <c r="K10880" t="s">
        <v>878</v>
      </c>
    </row>
    <row r="10881" spans="1:11" x14ac:dyDescent="0.25">
      <c r="A10881" t="s">
        <v>400</v>
      </c>
      <c r="B10881">
        <v>292</v>
      </c>
      <c r="C10881">
        <v>21</v>
      </c>
      <c r="D10881">
        <v>19</v>
      </c>
      <c r="E10881" t="s">
        <v>30</v>
      </c>
      <c r="F10881">
        <v>3.57</v>
      </c>
      <c r="G10881">
        <v>17.61</v>
      </c>
      <c r="H10881">
        <v>5.34</v>
      </c>
      <c r="I10881">
        <v>9.99</v>
      </c>
      <c r="J10881">
        <v>0.84</v>
      </c>
      <c r="K10881" t="s">
        <v>879</v>
      </c>
    </row>
    <row r="10882" spans="1:11" x14ac:dyDescent="0.25">
      <c r="A10882" t="s">
        <v>401</v>
      </c>
      <c r="B10882">
        <v>292</v>
      </c>
      <c r="C10882">
        <v>21</v>
      </c>
      <c r="D10882">
        <v>47</v>
      </c>
      <c r="E10882" t="s">
        <v>30</v>
      </c>
      <c r="F10882">
        <v>12.39</v>
      </c>
      <c r="G10882">
        <v>52.18</v>
      </c>
      <c r="H10882">
        <v>7.07</v>
      </c>
      <c r="I10882">
        <v>26.21</v>
      </c>
      <c r="J10882">
        <v>1.79</v>
      </c>
      <c r="K10882" t="s">
        <v>880</v>
      </c>
    </row>
    <row r="10883" spans="1:11" x14ac:dyDescent="0.25">
      <c r="A10883" t="s">
        <v>402</v>
      </c>
      <c r="B10883">
        <v>292</v>
      </c>
      <c r="C10883">
        <v>21</v>
      </c>
      <c r="D10883">
        <v>43</v>
      </c>
      <c r="E10883" t="s">
        <v>30</v>
      </c>
      <c r="F10883">
        <v>12.4</v>
      </c>
      <c r="G10883">
        <v>50.17</v>
      </c>
      <c r="H10883">
        <v>11.34</v>
      </c>
      <c r="I10883">
        <v>52.32</v>
      </c>
      <c r="J10883">
        <v>3.22</v>
      </c>
      <c r="K10883" t="s">
        <v>881</v>
      </c>
    </row>
    <row r="10884" spans="1:11" x14ac:dyDescent="0.25">
      <c r="A10884" t="s">
        <v>403</v>
      </c>
      <c r="B10884">
        <v>292</v>
      </c>
      <c r="C10884">
        <v>21</v>
      </c>
      <c r="D10884">
        <v>75</v>
      </c>
      <c r="E10884" t="s">
        <v>30</v>
      </c>
      <c r="F10884">
        <v>27.63</v>
      </c>
      <c r="G10884">
        <v>95.01</v>
      </c>
      <c r="H10884">
        <v>4</v>
      </c>
      <c r="I10884">
        <v>23.5</v>
      </c>
      <c r="J10884">
        <v>1.5</v>
      </c>
      <c r="K10884" t="s">
        <v>882</v>
      </c>
    </row>
    <row r="10885" spans="1:11" x14ac:dyDescent="0.25">
      <c r="A10885" t="s">
        <v>404</v>
      </c>
      <c r="B10885">
        <v>292</v>
      </c>
      <c r="C10885">
        <v>21</v>
      </c>
      <c r="D10885">
        <v>75</v>
      </c>
      <c r="E10885" t="s">
        <v>30</v>
      </c>
      <c r="F10885">
        <v>27.71</v>
      </c>
      <c r="G10885">
        <v>95.26</v>
      </c>
      <c r="H10885">
        <v>2</v>
      </c>
      <c r="I10885">
        <v>17.82</v>
      </c>
      <c r="J10885">
        <v>1.06</v>
      </c>
      <c r="K10885" t="s">
        <v>883</v>
      </c>
    </row>
    <row r="10886" spans="1:11" x14ac:dyDescent="0.25">
      <c r="A10886" t="s">
        <v>405</v>
      </c>
      <c r="B10886">
        <v>292</v>
      </c>
      <c r="C10886">
        <v>21</v>
      </c>
      <c r="D10886">
        <v>68</v>
      </c>
      <c r="E10886" t="s">
        <v>30</v>
      </c>
      <c r="F10886">
        <v>23.36</v>
      </c>
      <c r="G10886">
        <v>83</v>
      </c>
      <c r="H10886">
        <v>4</v>
      </c>
      <c r="I10886">
        <v>23.5</v>
      </c>
      <c r="J10886">
        <v>1.5</v>
      </c>
      <c r="K10886" t="s">
        <v>884</v>
      </c>
    </row>
    <row r="10887" spans="1:11" x14ac:dyDescent="0.25">
      <c r="A10887" t="s">
        <v>406</v>
      </c>
      <c r="B10887">
        <v>292</v>
      </c>
      <c r="C10887">
        <v>21</v>
      </c>
      <c r="D10887">
        <v>68</v>
      </c>
      <c r="E10887" t="s">
        <v>30</v>
      </c>
      <c r="F10887">
        <v>23.36</v>
      </c>
      <c r="G10887">
        <v>82.73</v>
      </c>
      <c r="H10887">
        <v>2</v>
      </c>
      <c r="I10887">
        <v>17.82</v>
      </c>
      <c r="J10887">
        <v>1.06</v>
      </c>
      <c r="K10887" t="s">
        <v>885</v>
      </c>
    </row>
    <row r="10888" spans="1:11" x14ac:dyDescent="0.25">
      <c r="A10888" t="s">
        <v>407</v>
      </c>
      <c r="B10888">
        <v>292</v>
      </c>
      <c r="C10888">
        <v>21</v>
      </c>
      <c r="D10888">
        <v>37</v>
      </c>
      <c r="E10888" t="s">
        <v>30</v>
      </c>
      <c r="F10888">
        <v>11.36</v>
      </c>
      <c r="G10888">
        <v>44.32</v>
      </c>
      <c r="H10888" t="s">
        <v>31</v>
      </c>
      <c r="I10888" t="s">
        <v>31</v>
      </c>
      <c r="J10888" t="s">
        <v>31</v>
      </c>
      <c r="K10888" t="s">
        <v>886</v>
      </c>
    </row>
    <row r="10889" spans="1:11" x14ac:dyDescent="0.25">
      <c r="A10889" t="s">
        <v>408</v>
      </c>
      <c r="B10889">
        <v>292</v>
      </c>
      <c r="C10889">
        <v>21</v>
      </c>
      <c r="D10889">
        <v>37</v>
      </c>
      <c r="E10889" t="s">
        <v>30</v>
      </c>
      <c r="F10889">
        <v>11.36</v>
      </c>
      <c r="G10889">
        <v>44.4</v>
      </c>
      <c r="H10889" t="s">
        <v>31</v>
      </c>
      <c r="I10889" t="s">
        <v>31</v>
      </c>
      <c r="J10889" t="s">
        <v>31</v>
      </c>
      <c r="K10889" t="s">
        <v>886</v>
      </c>
    </row>
    <row r="10890" spans="1:11" x14ac:dyDescent="0.25">
      <c r="A10890" t="s">
        <v>409</v>
      </c>
      <c r="B10890">
        <v>292</v>
      </c>
      <c r="C10890">
        <v>21</v>
      </c>
      <c r="D10890">
        <v>37</v>
      </c>
      <c r="E10890" t="s">
        <v>30</v>
      </c>
      <c r="F10890">
        <v>11.7</v>
      </c>
      <c r="G10890">
        <v>44.04</v>
      </c>
      <c r="H10890">
        <v>1</v>
      </c>
      <c r="I10890">
        <v>5.44</v>
      </c>
      <c r="J10890">
        <v>0.34</v>
      </c>
      <c r="K10890" t="s">
        <v>887</v>
      </c>
    </row>
    <row r="10891" spans="1:11" x14ac:dyDescent="0.25">
      <c r="A10891" t="s">
        <v>410</v>
      </c>
      <c r="B10891">
        <v>292</v>
      </c>
      <c r="C10891">
        <v>21</v>
      </c>
      <c r="D10891">
        <v>37</v>
      </c>
      <c r="E10891" t="s">
        <v>30</v>
      </c>
      <c r="F10891">
        <v>11.7</v>
      </c>
      <c r="G10891">
        <v>43.74</v>
      </c>
      <c r="H10891" t="s">
        <v>31</v>
      </c>
      <c r="I10891" t="s">
        <v>31</v>
      </c>
      <c r="J10891" t="s">
        <v>31</v>
      </c>
      <c r="K10891" t="s">
        <v>887</v>
      </c>
    </row>
    <row r="10892" spans="1:11" x14ac:dyDescent="0.25">
      <c r="A10892" t="s">
        <v>411</v>
      </c>
      <c r="B10892">
        <v>292</v>
      </c>
      <c r="C10892">
        <v>21</v>
      </c>
      <c r="D10892">
        <v>33</v>
      </c>
      <c r="E10892" t="s">
        <v>30</v>
      </c>
      <c r="F10892">
        <v>10.62</v>
      </c>
      <c r="G10892">
        <v>39.68</v>
      </c>
      <c r="H10892">
        <v>1</v>
      </c>
      <c r="I10892">
        <v>5.44</v>
      </c>
      <c r="J10892">
        <v>0.34</v>
      </c>
      <c r="K10892" t="s">
        <v>888</v>
      </c>
    </row>
    <row r="10893" spans="1:11" x14ac:dyDescent="0.25">
      <c r="A10893" t="s">
        <v>412</v>
      </c>
      <c r="B10893">
        <v>292</v>
      </c>
      <c r="C10893">
        <v>21</v>
      </c>
      <c r="D10893">
        <v>33</v>
      </c>
      <c r="E10893" t="s">
        <v>30</v>
      </c>
      <c r="F10893">
        <v>10.62</v>
      </c>
      <c r="G10893">
        <v>39.36</v>
      </c>
      <c r="H10893" t="s">
        <v>31</v>
      </c>
      <c r="I10893" t="s">
        <v>31</v>
      </c>
      <c r="J10893" t="s">
        <v>31</v>
      </c>
      <c r="K10893" t="s">
        <v>888</v>
      </c>
    </row>
    <row r="10894" spans="1:11" x14ac:dyDescent="0.25">
      <c r="A10894" t="s">
        <v>413</v>
      </c>
      <c r="B10894">
        <v>292</v>
      </c>
      <c r="C10894">
        <v>21</v>
      </c>
      <c r="D10894">
        <v>87</v>
      </c>
      <c r="E10894" t="s">
        <v>30</v>
      </c>
      <c r="F10894">
        <v>24.01</v>
      </c>
      <c r="G10894">
        <v>99.28</v>
      </c>
      <c r="H10894">
        <v>2</v>
      </c>
      <c r="I10894">
        <v>10</v>
      </c>
      <c r="J10894">
        <v>0.82</v>
      </c>
      <c r="K10894" t="s">
        <v>889</v>
      </c>
    </row>
    <row r="10895" spans="1:11" x14ac:dyDescent="0.25">
      <c r="A10895" t="s">
        <v>414</v>
      </c>
      <c r="B10895">
        <v>292</v>
      </c>
      <c r="C10895">
        <v>21</v>
      </c>
      <c r="D10895">
        <v>87</v>
      </c>
      <c r="E10895" t="s">
        <v>30</v>
      </c>
      <c r="F10895">
        <v>24.01</v>
      </c>
      <c r="G10895">
        <v>98.58</v>
      </c>
      <c r="H10895">
        <v>4</v>
      </c>
      <c r="I10895">
        <v>25.02</v>
      </c>
      <c r="J10895">
        <v>1.79</v>
      </c>
      <c r="K10895" t="s">
        <v>889</v>
      </c>
    </row>
    <row r="10896" spans="1:11" x14ac:dyDescent="0.25">
      <c r="A10896" t="s">
        <v>415</v>
      </c>
      <c r="B10896">
        <v>292</v>
      </c>
      <c r="C10896">
        <v>21</v>
      </c>
      <c r="D10896">
        <v>61</v>
      </c>
      <c r="E10896" t="s">
        <v>30</v>
      </c>
      <c r="F10896">
        <v>15.18</v>
      </c>
      <c r="G10896">
        <v>67.819999999999993</v>
      </c>
      <c r="H10896">
        <v>1</v>
      </c>
      <c r="I10896">
        <v>0.59</v>
      </c>
      <c r="J10896">
        <v>0.03</v>
      </c>
      <c r="K10896" t="s">
        <v>890</v>
      </c>
    </row>
    <row r="10897" spans="1:11" x14ac:dyDescent="0.25">
      <c r="A10897" t="s">
        <v>416</v>
      </c>
      <c r="B10897">
        <v>292</v>
      </c>
      <c r="C10897">
        <v>21</v>
      </c>
      <c r="D10897">
        <v>63</v>
      </c>
      <c r="E10897" t="s">
        <v>30</v>
      </c>
      <c r="F10897">
        <v>15.92</v>
      </c>
      <c r="G10897">
        <v>70.86</v>
      </c>
      <c r="H10897">
        <v>1.75</v>
      </c>
      <c r="I10897">
        <v>1.74</v>
      </c>
      <c r="J10897">
        <v>0.14000000000000001</v>
      </c>
      <c r="K10897" t="s">
        <v>891</v>
      </c>
    </row>
    <row r="10898" spans="1:11" x14ac:dyDescent="0.25">
      <c r="A10898" t="s">
        <v>417</v>
      </c>
      <c r="B10898">
        <v>292</v>
      </c>
      <c r="C10898">
        <v>21</v>
      </c>
      <c r="D10898">
        <v>75</v>
      </c>
      <c r="E10898" t="s">
        <v>30</v>
      </c>
      <c r="F10898">
        <v>13.3</v>
      </c>
      <c r="G10898">
        <v>71.209999999999994</v>
      </c>
      <c r="H10898">
        <v>3.29</v>
      </c>
      <c r="I10898">
        <v>5.43</v>
      </c>
      <c r="J10898">
        <v>0.62</v>
      </c>
      <c r="K10898" t="s">
        <v>892</v>
      </c>
    </row>
    <row r="10899" spans="1:11" x14ac:dyDescent="0.25">
      <c r="A10899" t="s">
        <v>418</v>
      </c>
      <c r="B10899">
        <v>292</v>
      </c>
      <c r="C10899">
        <v>21</v>
      </c>
      <c r="D10899">
        <v>94</v>
      </c>
      <c r="E10899" t="s">
        <v>30</v>
      </c>
      <c r="F10899">
        <v>14.28</v>
      </c>
      <c r="G10899">
        <v>85.43</v>
      </c>
      <c r="H10899">
        <v>2</v>
      </c>
      <c r="I10899">
        <v>7.27</v>
      </c>
      <c r="J10899">
        <v>0.63</v>
      </c>
      <c r="K10899" t="s">
        <v>892</v>
      </c>
    </row>
    <row r="10900" spans="1:11" x14ac:dyDescent="0.25">
      <c r="A10900" t="s">
        <v>419</v>
      </c>
      <c r="B10900">
        <v>292</v>
      </c>
      <c r="C10900">
        <v>21</v>
      </c>
      <c r="D10900">
        <v>82</v>
      </c>
      <c r="E10900" t="s">
        <v>30</v>
      </c>
      <c r="F10900">
        <v>15.31</v>
      </c>
      <c r="G10900">
        <v>79.180000000000007</v>
      </c>
      <c r="H10900">
        <v>3.29</v>
      </c>
      <c r="I10900">
        <v>5.43</v>
      </c>
      <c r="J10900">
        <v>0.62</v>
      </c>
      <c r="K10900" t="s">
        <v>893</v>
      </c>
    </row>
    <row r="10901" spans="1:11" x14ac:dyDescent="0.25">
      <c r="A10901" t="s">
        <v>420</v>
      </c>
      <c r="B10901">
        <v>292</v>
      </c>
      <c r="C10901">
        <v>21</v>
      </c>
      <c r="D10901">
        <v>101</v>
      </c>
      <c r="E10901" t="s">
        <v>30</v>
      </c>
      <c r="F10901">
        <v>16.29</v>
      </c>
      <c r="G10901">
        <v>93.4</v>
      </c>
      <c r="H10901">
        <v>2</v>
      </c>
      <c r="I10901">
        <v>7.27</v>
      </c>
      <c r="J10901">
        <v>0.63</v>
      </c>
      <c r="K10901" t="s">
        <v>894</v>
      </c>
    </row>
    <row r="10902" spans="1:11" x14ac:dyDescent="0.25">
      <c r="A10902" t="s">
        <v>421</v>
      </c>
      <c r="B10902">
        <v>292</v>
      </c>
      <c r="C10902">
        <v>21</v>
      </c>
      <c r="D10902">
        <v>62</v>
      </c>
      <c r="E10902" t="s">
        <v>30</v>
      </c>
      <c r="F10902">
        <v>14.46</v>
      </c>
      <c r="G10902">
        <v>66.02</v>
      </c>
      <c r="H10902">
        <v>6</v>
      </c>
      <c r="I10902">
        <v>30.76</v>
      </c>
      <c r="J10902">
        <v>2.3199999999999998</v>
      </c>
      <c r="K10902" t="s">
        <v>895</v>
      </c>
    </row>
    <row r="10903" spans="1:11" x14ac:dyDescent="0.25">
      <c r="A10903" t="s">
        <v>422</v>
      </c>
      <c r="B10903">
        <v>292</v>
      </c>
      <c r="C10903">
        <v>21</v>
      </c>
      <c r="D10903">
        <v>62</v>
      </c>
      <c r="E10903" t="s">
        <v>30</v>
      </c>
      <c r="F10903">
        <v>14.46</v>
      </c>
      <c r="G10903">
        <v>65.88</v>
      </c>
      <c r="H10903">
        <v>6</v>
      </c>
      <c r="I10903">
        <v>20.059999999999999</v>
      </c>
      <c r="J10903">
        <v>1.51</v>
      </c>
      <c r="K10903" t="s">
        <v>895</v>
      </c>
    </row>
    <row r="10904" spans="1:11" x14ac:dyDescent="0.25">
      <c r="A10904" t="s">
        <v>423</v>
      </c>
      <c r="B10904">
        <v>292</v>
      </c>
      <c r="C10904">
        <v>21</v>
      </c>
      <c r="D10904">
        <v>48</v>
      </c>
      <c r="E10904" t="s">
        <v>30</v>
      </c>
      <c r="F10904">
        <v>10.28</v>
      </c>
      <c r="G10904">
        <v>48.51</v>
      </c>
      <c r="H10904">
        <v>2</v>
      </c>
      <c r="I10904">
        <v>8.34</v>
      </c>
      <c r="J10904">
        <v>0.61</v>
      </c>
      <c r="K10904" t="s">
        <v>896</v>
      </c>
    </row>
    <row r="10905" spans="1:11" x14ac:dyDescent="0.25">
      <c r="A10905" t="s">
        <v>424</v>
      </c>
      <c r="B10905">
        <v>292</v>
      </c>
      <c r="C10905">
        <v>21</v>
      </c>
      <c r="D10905">
        <v>48</v>
      </c>
      <c r="E10905" t="s">
        <v>30</v>
      </c>
      <c r="F10905">
        <v>10.28</v>
      </c>
      <c r="G10905">
        <v>48.26</v>
      </c>
      <c r="H10905" t="s">
        <v>31</v>
      </c>
      <c r="I10905" t="s">
        <v>31</v>
      </c>
      <c r="J10905" t="s">
        <v>31</v>
      </c>
      <c r="K10905" t="s">
        <v>896</v>
      </c>
    </row>
    <row r="10906" spans="1:11" x14ac:dyDescent="0.25">
      <c r="A10906" t="s">
        <v>425</v>
      </c>
      <c r="B10906">
        <v>292</v>
      </c>
      <c r="C10906">
        <v>21</v>
      </c>
      <c r="D10906">
        <v>43</v>
      </c>
      <c r="E10906" t="s">
        <v>30</v>
      </c>
      <c r="F10906">
        <v>8.7899999999999991</v>
      </c>
      <c r="G10906">
        <v>42.02</v>
      </c>
      <c r="H10906" t="s">
        <v>31</v>
      </c>
      <c r="I10906" t="s">
        <v>31</v>
      </c>
      <c r="J10906" t="s">
        <v>31</v>
      </c>
      <c r="K10906" t="s">
        <v>897</v>
      </c>
    </row>
    <row r="10907" spans="1:11" x14ac:dyDescent="0.25">
      <c r="A10907" t="s">
        <v>426</v>
      </c>
      <c r="B10907">
        <v>292</v>
      </c>
      <c r="C10907">
        <v>21</v>
      </c>
      <c r="D10907">
        <v>43</v>
      </c>
      <c r="E10907" t="s">
        <v>30</v>
      </c>
      <c r="F10907">
        <v>8.7899999999999991</v>
      </c>
      <c r="G10907">
        <v>41.84</v>
      </c>
      <c r="H10907" t="s">
        <v>31</v>
      </c>
      <c r="I10907" t="s">
        <v>31</v>
      </c>
      <c r="J10907" t="s">
        <v>31</v>
      </c>
      <c r="K10907" t="s">
        <v>897</v>
      </c>
    </row>
    <row r="10908" spans="1:11" x14ac:dyDescent="0.25">
      <c r="A10908" t="s">
        <v>427</v>
      </c>
      <c r="B10908">
        <v>242</v>
      </c>
      <c r="C10908">
        <v>27</v>
      </c>
      <c r="D10908">
        <v>14</v>
      </c>
      <c r="E10908" t="s">
        <v>30</v>
      </c>
      <c r="F10908">
        <v>10.86</v>
      </c>
      <c r="G10908">
        <v>30.75</v>
      </c>
      <c r="H10908">
        <v>2</v>
      </c>
      <c r="I10908">
        <v>8.3800000000000008</v>
      </c>
      <c r="J10908">
        <v>0.39</v>
      </c>
      <c r="K10908" t="s">
        <v>898</v>
      </c>
    </row>
    <row r="10909" spans="1:11" x14ac:dyDescent="0.25">
      <c r="A10909" t="s">
        <v>428</v>
      </c>
      <c r="B10909">
        <v>242</v>
      </c>
      <c r="C10909">
        <v>27</v>
      </c>
      <c r="D10909">
        <v>14</v>
      </c>
      <c r="E10909" t="s">
        <v>30</v>
      </c>
      <c r="F10909">
        <v>10.86</v>
      </c>
      <c r="G10909">
        <v>30.54</v>
      </c>
      <c r="H10909" t="s">
        <v>31</v>
      </c>
      <c r="I10909" t="s">
        <v>31</v>
      </c>
      <c r="J10909" t="s">
        <v>31</v>
      </c>
      <c r="K10909" t="s">
        <v>898</v>
      </c>
    </row>
    <row r="10910" spans="1:11" x14ac:dyDescent="0.25">
      <c r="A10910" t="s">
        <v>429</v>
      </c>
      <c r="B10910">
        <v>292</v>
      </c>
      <c r="C10910">
        <v>21</v>
      </c>
      <c r="D10910">
        <v>62</v>
      </c>
      <c r="E10910" t="s">
        <v>30</v>
      </c>
      <c r="F10910">
        <v>18.52</v>
      </c>
      <c r="G10910">
        <v>73.28</v>
      </c>
      <c r="H10910">
        <v>3</v>
      </c>
      <c r="I10910">
        <v>4.38</v>
      </c>
      <c r="J10910">
        <v>0.23</v>
      </c>
      <c r="K10910" t="s">
        <v>899</v>
      </c>
    </row>
    <row r="10911" spans="1:11" x14ac:dyDescent="0.25">
      <c r="A10911" t="s">
        <v>430</v>
      </c>
      <c r="B10911">
        <v>292</v>
      </c>
      <c r="C10911">
        <v>21</v>
      </c>
      <c r="D10911">
        <v>62</v>
      </c>
      <c r="E10911" t="s">
        <v>30</v>
      </c>
      <c r="F10911">
        <v>18.52</v>
      </c>
      <c r="G10911">
        <v>73.92</v>
      </c>
      <c r="H10911">
        <v>1.5</v>
      </c>
      <c r="I10911">
        <v>8.85</v>
      </c>
      <c r="J10911">
        <v>0.63</v>
      </c>
      <c r="K10911" t="s">
        <v>899</v>
      </c>
    </row>
    <row r="10912" spans="1:11" x14ac:dyDescent="0.25">
      <c r="A10912" t="s">
        <v>431</v>
      </c>
      <c r="B10912">
        <v>292</v>
      </c>
      <c r="C10912">
        <v>21</v>
      </c>
      <c r="D10912">
        <v>46</v>
      </c>
      <c r="E10912" t="s">
        <v>30</v>
      </c>
      <c r="F10912">
        <v>12.41</v>
      </c>
      <c r="G10912">
        <v>52.93</v>
      </c>
      <c r="H10912">
        <v>3</v>
      </c>
      <c r="I10912">
        <v>4.38</v>
      </c>
      <c r="J10912">
        <v>0.23</v>
      </c>
      <c r="K10912" t="s">
        <v>900</v>
      </c>
    </row>
    <row r="10913" spans="1:11" x14ac:dyDescent="0.25">
      <c r="A10913" t="s">
        <v>432</v>
      </c>
      <c r="B10913">
        <v>292</v>
      </c>
      <c r="C10913">
        <v>21</v>
      </c>
      <c r="D10913">
        <v>46</v>
      </c>
      <c r="E10913" t="s">
        <v>30</v>
      </c>
      <c r="F10913">
        <v>12.41</v>
      </c>
      <c r="G10913">
        <v>53.4</v>
      </c>
      <c r="H10913">
        <v>1.5</v>
      </c>
      <c r="I10913">
        <v>8.85</v>
      </c>
      <c r="J10913">
        <v>0.63</v>
      </c>
      <c r="K10913" t="s">
        <v>900</v>
      </c>
    </row>
    <row r="10914" spans="1:11" x14ac:dyDescent="0.25">
      <c r="A10914" t="s">
        <v>433</v>
      </c>
      <c r="B10914">
        <v>292</v>
      </c>
      <c r="C10914">
        <v>21</v>
      </c>
      <c r="D10914">
        <v>54</v>
      </c>
      <c r="E10914" t="s">
        <v>30</v>
      </c>
      <c r="F10914">
        <v>13.73</v>
      </c>
      <c r="G10914">
        <v>58.27</v>
      </c>
      <c r="H10914" t="s">
        <v>31</v>
      </c>
      <c r="I10914" t="s">
        <v>31</v>
      </c>
      <c r="J10914" t="s">
        <v>31</v>
      </c>
      <c r="K10914" t="s">
        <v>901</v>
      </c>
    </row>
    <row r="10915" spans="1:11" x14ac:dyDescent="0.25">
      <c r="A10915" t="s">
        <v>434</v>
      </c>
      <c r="B10915">
        <v>292</v>
      </c>
      <c r="C10915">
        <v>21</v>
      </c>
      <c r="D10915">
        <v>54</v>
      </c>
      <c r="E10915" t="s">
        <v>30</v>
      </c>
      <c r="F10915">
        <v>13.73</v>
      </c>
      <c r="G10915">
        <v>58.45</v>
      </c>
      <c r="H10915" t="s">
        <v>31</v>
      </c>
      <c r="I10915" t="s">
        <v>31</v>
      </c>
      <c r="J10915" t="s">
        <v>31</v>
      </c>
      <c r="K10915" t="s">
        <v>901</v>
      </c>
    </row>
    <row r="10916" spans="1:11" x14ac:dyDescent="0.25">
      <c r="A10916" t="s">
        <v>435</v>
      </c>
      <c r="B10916">
        <v>191</v>
      </c>
      <c r="C10916">
        <v>12</v>
      </c>
      <c r="D10916">
        <v>21</v>
      </c>
      <c r="E10916" t="s">
        <v>30</v>
      </c>
      <c r="F10916">
        <v>5.86</v>
      </c>
      <c r="G10916">
        <v>27.67</v>
      </c>
      <c r="H10916" t="s">
        <v>31</v>
      </c>
      <c r="I10916" t="s">
        <v>31</v>
      </c>
      <c r="J10916" t="s">
        <v>31</v>
      </c>
      <c r="K10916" t="s">
        <v>902</v>
      </c>
    </row>
    <row r="10917" spans="1:11" x14ac:dyDescent="0.25">
      <c r="A10917" t="s">
        <v>436</v>
      </c>
      <c r="B10917">
        <v>191</v>
      </c>
      <c r="C10917">
        <v>12</v>
      </c>
      <c r="D10917">
        <v>25</v>
      </c>
      <c r="E10917" t="s">
        <v>30</v>
      </c>
      <c r="F10917">
        <v>7.07</v>
      </c>
      <c r="G10917">
        <v>32.619999999999997</v>
      </c>
      <c r="H10917">
        <v>2</v>
      </c>
      <c r="I10917">
        <v>4.5599999999999996</v>
      </c>
      <c r="J10917">
        <v>0.43</v>
      </c>
      <c r="K10917" t="s">
        <v>902</v>
      </c>
    </row>
    <row r="10918" spans="1:11" x14ac:dyDescent="0.25">
      <c r="A10918" t="s">
        <v>437</v>
      </c>
      <c r="B10918">
        <v>191</v>
      </c>
      <c r="C10918">
        <v>12</v>
      </c>
      <c r="D10918">
        <v>7</v>
      </c>
      <c r="E10918" t="s">
        <v>30</v>
      </c>
      <c r="F10918">
        <v>1.1499999999999999</v>
      </c>
      <c r="G10918">
        <v>33.31</v>
      </c>
      <c r="H10918" t="s">
        <v>31</v>
      </c>
      <c r="I10918" t="s">
        <v>31</v>
      </c>
      <c r="J10918" t="s">
        <v>31</v>
      </c>
      <c r="K10918" t="s">
        <v>903</v>
      </c>
    </row>
    <row r="10919" spans="1:11" x14ac:dyDescent="0.25">
      <c r="A10919" t="s">
        <v>438</v>
      </c>
      <c r="B10919">
        <v>191</v>
      </c>
      <c r="C10919">
        <v>12</v>
      </c>
      <c r="D10919">
        <v>7</v>
      </c>
      <c r="E10919" t="s">
        <v>30</v>
      </c>
      <c r="F10919">
        <v>1.1499999999999999</v>
      </c>
      <c r="G10919">
        <v>39.979999999999997</v>
      </c>
      <c r="H10919" t="s">
        <v>31</v>
      </c>
      <c r="I10919" t="s">
        <v>31</v>
      </c>
      <c r="J10919" t="s">
        <v>31</v>
      </c>
      <c r="K10919" t="s">
        <v>904</v>
      </c>
    </row>
    <row r="10920" spans="1:11" x14ac:dyDescent="0.25">
      <c r="A10920" t="s">
        <v>439</v>
      </c>
      <c r="B10920">
        <v>292</v>
      </c>
      <c r="C10920">
        <v>21</v>
      </c>
      <c r="D10920">
        <v>57</v>
      </c>
      <c r="E10920" t="s">
        <v>30</v>
      </c>
      <c r="F10920">
        <v>24.01</v>
      </c>
      <c r="G10920">
        <v>77.27</v>
      </c>
      <c r="H10920">
        <v>2</v>
      </c>
      <c r="I10920">
        <v>16.579999999999998</v>
      </c>
      <c r="J10920">
        <v>0.83</v>
      </c>
      <c r="K10920" t="s">
        <v>905</v>
      </c>
    </row>
    <row r="10921" spans="1:11" x14ac:dyDescent="0.25">
      <c r="A10921" t="s">
        <v>440</v>
      </c>
      <c r="B10921">
        <v>292</v>
      </c>
      <c r="C10921">
        <v>21</v>
      </c>
      <c r="D10921">
        <v>57</v>
      </c>
      <c r="E10921" t="s">
        <v>30</v>
      </c>
      <c r="F10921">
        <v>24.01</v>
      </c>
      <c r="G10921">
        <v>77.06</v>
      </c>
      <c r="H10921">
        <v>2</v>
      </c>
      <c r="I10921">
        <v>7.5</v>
      </c>
      <c r="J10921">
        <v>0.44</v>
      </c>
      <c r="K10921" t="s">
        <v>905</v>
      </c>
    </row>
    <row r="10922" spans="1:11" x14ac:dyDescent="0.25">
      <c r="A10922" t="s">
        <v>441</v>
      </c>
      <c r="B10922">
        <v>292</v>
      </c>
      <c r="C10922">
        <v>21</v>
      </c>
      <c r="D10922">
        <v>30</v>
      </c>
      <c r="E10922" t="s">
        <v>30</v>
      </c>
      <c r="F10922">
        <v>6.17</v>
      </c>
      <c r="G10922">
        <v>29.96</v>
      </c>
      <c r="H10922" t="s">
        <v>31</v>
      </c>
      <c r="I10922" t="s">
        <v>31</v>
      </c>
      <c r="J10922" t="s">
        <v>31</v>
      </c>
      <c r="K10922" t="s">
        <v>906</v>
      </c>
    </row>
    <row r="10923" spans="1:11" x14ac:dyDescent="0.25">
      <c r="A10923" t="s">
        <v>442</v>
      </c>
      <c r="B10923">
        <v>292</v>
      </c>
      <c r="C10923">
        <v>21</v>
      </c>
      <c r="D10923">
        <v>30</v>
      </c>
      <c r="E10923" t="s">
        <v>30</v>
      </c>
      <c r="F10923">
        <v>6.17</v>
      </c>
      <c r="G10923">
        <v>30.27</v>
      </c>
      <c r="H10923" t="s">
        <v>31</v>
      </c>
      <c r="I10923" t="s">
        <v>31</v>
      </c>
      <c r="J10923" t="s">
        <v>31</v>
      </c>
      <c r="K10923" t="s">
        <v>906</v>
      </c>
    </row>
    <row r="10924" spans="1:11" x14ac:dyDescent="0.25">
      <c r="A10924" t="s">
        <v>443</v>
      </c>
      <c r="B10924">
        <v>292</v>
      </c>
      <c r="C10924">
        <v>21</v>
      </c>
      <c r="D10924">
        <v>26</v>
      </c>
      <c r="E10924" t="s">
        <v>30</v>
      </c>
      <c r="F10924">
        <v>5.25</v>
      </c>
      <c r="G10924">
        <v>25.66</v>
      </c>
      <c r="H10924" t="s">
        <v>31</v>
      </c>
      <c r="I10924" t="s">
        <v>31</v>
      </c>
      <c r="J10924" t="s">
        <v>31</v>
      </c>
      <c r="K10924" t="s">
        <v>906</v>
      </c>
    </row>
    <row r="10925" spans="1:11" x14ac:dyDescent="0.25">
      <c r="A10925" t="s">
        <v>444</v>
      </c>
      <c r="B10925">
        <v>292</v>
      </c>
      <c r="C10925">
        <v>21</v>
      </c>
      <c r="D10925">
        <v>26</v>
      </c>
      <c r="E10925" t="s">
        <v>30</v>
      </c>
      <c r="F10925">
        <v>5.25</v>
      </c>
      <c r="G10925">
        <v>25.61</v>
      </c>
      <c r="H10925" t="s">
        <v>31</v>
      </c>
      <c r="I10925" t="s">
        <v>31</v>
      </c>
      <c r="J10925" t="s">
        <v>31</v>
      </c>
      <c r="K10925" t="s">
        <v>906</v>
      </c>
    </row>
    <row r="10926" spans="1:11" x14ac:dyDescent="0.25">
      <c r="A10926" t="s">
        <v>445</v>
      </c>
      <c r="B10926">
        <v>292</v>
      </c>
      <c r="C10926">
        <v>21</v>
      </c>
      <c r="D10926">
        <v>46</v>
      </c>
      <c r="E10926" t="s">
        <v>30</v>
      </c>
      <c r="F10926">
        <v>6.3</v>
      </c>
      <c r="G10926">
        <v>41.23</v>
      </c>
      <c r="H10926">
        <v>6.14</v>
      </c>
      <c r="I10926">
        <v>7.51</v>
      </c>
      <c r="J10926">
        <v>0.79</v>
      </c>
      <c r="K10926" t="s">
        <v>907</v>
      </c>
    </row>
    <row r="10927" spans="1:11" x14ac:dyDescent="0.25">
      <c r="A10927" t="s">
        <v>446</v>
      </c>
      <c r="B10927">
        <v>292</v>
      </c>
      <c r="C10927">
        <v>21</v>
      </c>
      <c r="D10927">
        <v>54</v>
      </c>
      <c r="E10927" t="s">
        <v>30</v>
      </c>
      <c r="F10927">
        <v>6.62</v>
      </c>
      <c r="G10927">
        <v>47.33</v>
      </c>
      <c r="H10927">
        <v>3.14</v>
      </c>
      <c r="I10927">
        <v>5.69</v>
      </c>
      <c r="J10927">
        <v>0.63</v>
      </c>
      <c r="K10927" t="s">
        <v>908</v>
      </c>
    </row>
    <row r="10928" spans="1:11" x14ac:dyDescent="0.25">
      <c r="A10928" t="s">
        <v>447</v>
      </c>
      <c r="B10928">
        <v>292</v>
      </c>
      <c r="C10928">
        <v>21</v>
      </c>
      <c r="D10928">
        <v>8</v>
      </c>
      <c r="E10928" t="s">
        <v>30</v>
      </c>
      <c r="F10928">
        <v>2.46</v>
      </c>
      <c r="G10928">
        <v>9.52</v>
      </c>
      <c r="H10928" t="s">
        <v>31</v>
      </c>
      <c r="I10928" t="s">
        <v>31</v>
      </c>
      <c r="J10928" t="s">
        <v>31</v>
      </c>
      <c r="K10928" t="s">
        <v>909</v>
      </c>
    </row>
    <row r="10929" spans="1:11" x14ac:dyDescent="0.25">
      <c r="A10929" t="s">
        <v>448</v>
      </c>
      <c r="B10929">
        <v>292</v>
      </c>
      <c r="C10929">
        <v>21</v>
      </c>
      <c r="D10929">
        <v>8</v>
      </c>
      <c r="E10929" t="s">
        <v>30</v>
      </c>
      <c r="F10929">
        <v>2.46</v>
      </c>
      <c r="G10929">
        <v>9.68</v>
      </c>
      <c r="H10929" t="s">
        <v>31</v>
      </c>
      <c r="I10929" t="s">
        <v>31</v>
      </c>
      <c r="J10929" t="s">
        <v>31</v>
      </c>
      <c r="K10929" t="s">
        <v>909</v>
      </c>
    </row>
    <row r="10930" spans="1:11" x14ac:dyDescent="0.25">
      <c r="A10930" t="s">
        <v>449</v>
      </c>
      <c r="B10930">
        <v>292</v>
      </c>
      <c r="C10930">
        <v>21</v>
      </c>
      <c r="D10930">
        <v>64</v>
      </c>
      <c r="E10930" t="s">
        <v>30</v>
      </c>
      <c r="F10930">
        <v>18.2</v>
      </c>
      <c r="G10930">
        <v>132.84</v>
      </c>
      <c r="H10930">
        <v>10</v>
      </c>
      <c r="I10930">
        <v>33.56</v>
      </c>
      <c r="J10930">
        <v>5.12</v>
      </c>
      <c r="K10930" t="s">
        <v>910</v>
      </c>
    </row>
    <row r="10931" spans="1:11" x14ac:dyDescent="0.25">
      <c r="A10931" t="s">
        <v>450</v>
      </c>
      <c r="B10931">
        <v>292</v>
      </c>
      <c r="C10931">
        <v>21</v>
      </c>
      <c r="D10931">
        <v>65</v>
      </c>
      <c r="E10931" t="s">
        <v>30</v>
      </c>
      <c r="F10931">
        <v>18.03</v>
      </c>
      <c r="G10931">
        <v>133.81</v>
      </c>
      <c r="H10931">
        <v>4</v>
      </c>
      <c r="I10931">
        <v>13.52</v>
      </c>
      <c r="J10931">
        <v>2.46</v>
      </c>
      <c r="K10931" t="s">
        <v>911</v>
      </c>
    </row>
    <row r="10932" spans="1:11" x14ac:dyDescent="0.25">
      <c r="A10932" t="s">
        <v>451</v>
      </c>
      <c r="B10932">
        <v>292</v>
      </c>
      <c r="C10932">
        <v>21</v>
      </c>
      <c r="D10932">
        <v>2</v>
      </c>
      <c r="E10932" t="s">
        <v>30</v>
      </c>
      <c r="F10932">
        <v>2.02</v>
      </c>
      <c r="G10932">
        <v>3.33</v>
      </c>
      <c r="H10932" t="s">
        <v>31</v>
      </c>
      <c r="I10932" t="s">
        <v>31</v>
      </c>
      <c r="J10932" t="s">
        <v>31</v>
      </c>
      <c r="K10932" t="s">
        <v>912</v>
      </c>
    </row>
    <row r="10933" spans="1:11" x14ac:dyDescent="0.25">
      <c r="A10933" t="s">
        <v>452</v>
      </c>
      <c r="B10933">
        <v>292</v>
      </c>
      <c r="C10933">
        <v>21</v>
      </c>
      <c r="D10933">
        <v>1</v>
      </c>
      <c r="E10933" t="s">
        <v>30</v>
      </c>
      <c r="F10933">
        <v>2.09</v>
      </c>
      <c r="G10933">
        <v>3.52</v>
      </c>
      <c r="H10933" t="s">
        <v>31</v>
      </c>
      <c r="I10933" t="s">
        <v>31</v>
      </c>
      <c r="J10933" t="s">
        <v>31</v>
      </c>
      <c r="K10933" t="s">
        <v>913</v>
      </c>
    </row>
    <row r="10934" spans="1:11" x14ac:dyDescent="0.25">
      <c r="A10934" t="s">
        <v>453</v>
      </c>
      <c r="B10934">
        <v>292</v>
      </c>
      <c r="C10934">
        <v>21</v>
      </c>
      <c r="D10934">
        <v>7</v>
      </c>
      <c r="E10934" t="s">
        <v>30</v>
      </c>
      <c r="F10934">
        <v>0.95</v>
      </c>
      <c r="G10934">
        <v>5.04</v>
      </c>
      <c r="H10934" t="s">
        <v>31</v>
      </c>
      <c r="I10934" t="s">
        <v>31</v>
      </c>
      <c r="J10934" t="s">
        <v>31</v>
      </c>
      <c r="K10934" t="s">
        <v>914</v>
      </c>
    </row>
    <row r="10935" spans="1:11" x14ac:dyDescent="0.25">
      <c r="A10935" t="s">
        <v>454</v>
      </c>
      <c r="B10935">
        <v>292</v>
      </c>
      <c r="C10935">
        <v>21</v>
      </c>
      <c r="D10935">
        <v>11</v>
      </c>
      <c r="E10935" t="s">
        <v>30</v>
      </c>
      <c r="F10935">
        <v>1.29</v>
      </c>
      <c r="G10935">
        <v>8.57</v>
      </c>
      <c r="H10935" t="s">
        <v>31</v>
      </c>
      <c r="I10935" t="s">
        <v>31</v>
      </c>
      <c r="J10935" t="s">
        <v>31</v>
      </c>
      <c r="K10935" t="s">
        <v>915</v>
      </c>
    </row>
    <row r="10936" spans="1:11" x14ac:dyDescent="0.25">
      <c r="A10936" t="s">
        <v>455</v>
      </c>
      <c r="B10936">
        <v>292</v>
      </c>
      <c r="C10936">
        <v>21</v>
      </c>
      <c r="D10936">
        <v>15</v>
      </c>
      <c r="E10936" t="s">
        <v>30</v>
      </c>
      <c r="F10936">
        <v>2.72</v>
      </c>
      <c r="G10936">
        <v>13.5</v>
      </c>
      <c r="H10936">
        <v>1.6</v>
      </c>
      <c r="I10936">
        <v>1.18</v>
      </c>
      <c r="J10936">
        <v>7.0000000000000007E-2</v>
      </c>
      <c r="K10936" t="s">
        <v>916</v>
      </c>
    </row>
    <row r="10937" spans="1:11" x14ac:dyDescent="0.25">
      <c r="A10937" t="s">
        <v>456</v>
      </c>
      <c r="B10937">
        <v>292</v>
      </c>
      <c r="C10937">
        <v>21</v>
      </c>
      <c r="D10937">
        <v>15</v>
      </c>
      <c r="E10937" t="s">
        <v>30</v>
      </c>
      <c r="F10937">
        <v>2.72</v>
      </c>
      <c r="G10937">
        <v>13.5</v>
      </c>
      <c r="H10937">
        <v>1.71</v>
      </c>
      <c r="I10937">
        <v>2.0299999999999998</v>
      </c>
      <c r="J10937">
        <v>0.15</v>
      </c>
      <c r="K10937" t="s">
        <v>916</v>
      </c>
    </row>
    <row r="10938" spans="1:11" x14ac:dyDescent="0.25">
      <c r="A10938" t="s">
        <v>457</v>
      </c>
      <c r="B10938">
        <v>292</v>
      </c>
      <c r="C10938">
        <v>21</v>
      </c>
      <c r="D10938">
        <v>29</v>
      </c>
      <c r="E10938" t="s">
        <v>30</v>
      </c>
      <c r="F10938">
        <v>12.39</v>
      </c>
      <c r="G10938">
        <v>46.84</v>
      </c>
      <c r="H10938" t="s">
        <v>31</v>
      </c>
      <c r="I10938" t="s">
        <v>31</v>
      </c>
      <c r="J10938" t="s">
        <v>31</v>
      </c>
      <c r="K10938" t="s">
        <v>917</v>
      </c>
    </row>
    <row r="10939" spans="1:11" x14ac:dyDescent="0.25">
      <c r="A10939" t="s">
        <v>458</v>
      </c>
      <c r="B10939">
        <v>292</v>
      </c>
      <c r="C10939">
        <v>21</v>
      </c>
      <c r="D10939">
        <v>29</v>
      </c>
      <c r="E10939" t="s">
        <v>30</v>
      </c>
      <c r="F10939">
        <v>12.39</v>
      </c>
      <c r="G10939">
        <v>46.93</v>
      </c>
      <c r="H10939">
        <v>2</v>
      </c>
      <c r="I10939">
        <v>12.78</v>
      </c>
      <c r="J10939">
        <v>0.69</v>
      </c>
      <c r="K10939" t="s">
        <v>917</v>
      </c>
    </row>
    <row r="10940" spans="1:11" x14ac:dyDescent="0.25">
      <c r="A10940" t="s">
        <v>459</v>
      </c>
      <c r="B10940">
        <v>242</v>
      </c>
      <c r="C10940">
        <v>27</v>
      </c>
      <c r="D10940">
        <v>19</v>
      </c>
      <c r="E10940" t="s">
        <v>30</v>
      </c>
      <c r="F10940">
        <v>11.25</v>
      </c>
      <c r="G10940">
        <v>33.53</v>
      </c>
      <c r="H10940">
        <v>6</v>
      </c>
      <c r="I10940">
        <v>35.22</v>
      </c>
      <c r="J10940">
        <v>1.66</v>
      </c>
      <c r="K10940" t="s">
        <v>918</v>
      </c>
    </row>
    <row r="10941" spans="1:11" x14ac:dyDescent="0.25">
      <c r="A10941" t="s">
        <v>460</v>
      </c>
      <c r="B10941">
        <v>242</v>
      </c>
      <c r="C10941">
        <v>27</v>
      </c>
      <c r="D10941">
        <v>19</v>
      </c>
      <c r="E10941" t="s">
        <v>30</v>
      </c>
      <c r="F10941">
        <v>11.01</v>
      </c>
      <c r="G10941">
        <v>33.380000000000003</v>
      </c>
      <c r="H10941">
        <v>8</v>
      </c>
      <c r="I10941">
        <v>41.14</v>
      </c>
      <c r="J10941">
        <v>1.86</v>
      </c>
      <c r="K10941" t="s">
        <v>919</v>
      </c>
    </row>
    <row r="10942" spans="1:11" x14ac:dyDescent="0.25">
      <c r="A10942" t="s">
        <v>461</v>
      </c>
      <c r="B10942">
        <v>242</v>
      </c>
      <c r="C10942">
        <v>27</v>
      </c>
      <c r="D10942">
        <v>20</v>
      </c>
      <c r="E10942" t="s">
        <v>30</v>
      </c>
      <c r="F10942">
        <v>12.45</v>
      </c>
      <c r="G10942">
        <v>41.96</v>
      </c>
      <c r="H10942">
        <v>2.67</v>
      </c>
      <c r="I10942">
        <v>8.3800000000000008</v>
      </c>
      <c r="J10942">
        <v>0.42</v>
      </c>
      <c r="K10942" t="s">
        <v>920</v>
      </c>
    </row>
    <row r="10943" spans="1:11" x14ac:dyDescent="0.25">
      <c r="A10943" t="s">
        <v>462</v>
      </c>
      <c r="B10943">
        <v>242</v>
      </c>
      <c r="C10943">
        <v>27</v>
      </c>
      <c r="D10943">
        <v>20</v>
      </c>
      <c r="E10943" t="s">
        <v>30</v>
      </c>
      <c r="F10943">
        <v>12.45</v>
      </c>
      <c r="G10943">
        <v>41.98</v>
      </c>
      <c r="H10943">
        <v>2.67</v>
      </c>
      <c r="I10943">
        <v>22.02</v>
      </c>
      <c r="J10943">
        <v>1.32</v>
      </c>
      <c r="K10943" t="s">
        <v>920</v>
      </c>
    </row>
    <row r="10944" spans="1:11" x14ac:dyDescent="0.25">
      <c r="A10944" t="s">
        <v>463</v>
      </c>
      <c r="B10944">
        <v>251</v>
      </c>
      <c r="C10944">
        <v>22</v>
      </c>
      <c r="D10944">
        <v>12</v>
      </c>
      <c r="E10944" t="s">
        <v>30</v>
      </c>
      <c r="F10944">
        <v>5.38</v>
      </c>
      <c r="G10944">
        <v>17.7</v>
      </c>
      <c r="H10944" t="s">
        <v>31</v>
      </c>
      <c r="I10944" t="s">
        <v>31</v>
      </c>
      <c r="J10944" t="s">
        <v>31</v>
      </c>
      <c r="K10944" t="s">
        <v>921</v>
      </c>
    </row>
    <row r="10945" spans="1:11" x14ac:dyDescent="0.25">
      <c r="A10945" t="s">
        <v>464</v>
      </c>
      <c r="B10945">
        <v>251</v>
      </c>
      <c r="C10945">
        <v>22</v>
      </c>
      <c r="D10945">
        <v>12</v>
      </c>
      <c r="E10945" t="s">
        <v>30</v>
      </c>
      <c r="F10945">
        <v>5.38</v>
      </c>
      <c r="G10945">
        <v>17.79</v>
      </c>
      <c r="H10945" t="s">
        <v>31</v>
      </c>
      <c r="I10945" t="s">
        <v>31</v>
      </c>
      <c r="J10945" t="s">
        <v>31</v>
      </c>
      <c r="K10945" t="s">
        <v>921</v>
      </c>
    </row>
    <row r="10946" spans="1:11" x14ac:dyDescent="0.25">
      <c r="A10946" t="s">
        <v>465</v>
      </c>
      <c r="B10946">
        <v>292</v>
      </c>
      <c r="C10946">
        <v>21</v>
      </c>
      <c r="D10946">
        <v>28</v>
      </c>
      <c r="E10946" t="s">
        <v>30</v>
      </c>
      <c r="F10946">
        <v>6.78</v>
      </c>
      <c r="G10946">
        <v>27.27</v>
      </c>
      <c r="H10946">
        <v>8</v>
      </c>
      <c r="I10946">
        <v>8</v>
      </c>
      <c r="J10946">
        <v>0.55000000000000004</v>
      </c>
      <c r="K10946" t="s">
        <v>922</v>
      </c>
    </row>
    <row r="10947" spans="1:11" x14ac:dyDescent="0.25">
      <c r="A10947" t="s">
        <v>466</v>
      </c>
      <c r="B10947">
        <v>292</v>
      </c>
      <c r="C10947">
        <v>21</v>
      </c>
      <c r="D10947">
        <v>28</v>
      </c>
      <c r="E10947" t="s">
        <v>30</v>
      </c>
      <c r="F10947">
        <v>6.78</v>
      </c>
      <c r="G10947">
        <v>27.44</v>
      </c>
      <c r="H10947">
        <v>2</v>
      </c>
      <c r="I10947">
        <v>2.58</v>
      </c>
      <c r="J10947">
        <v>0.19</v>
      </c>
      <c r="K10947" t="s">
        <v>922</v>
      </c>
    </row>
    <row r="10948" spans="1:11" x14ac:dyDescent="0.25">
      <c r="A10948" t="s">
        <v>467</v>
      </c>
      <c r="B10948">
        <v>251</v>
      </c>
      <c r="C10948">
        <v>22</v>
      </c>
      <c r="D10948">
        <v>21</v>
      </c>
      <c r="E10948" t="s">
        <v>30</v>
      </c>
      <c r="F10948">
        <v>13.07</v>
      </c>
      <c r="G10948">
        <v>35.79</v>
      </c>
      <c r="H10948">
        <v>4</v>
      </c>
      <c r="I10948">
        <v>27.6</v>
      </c>
      <c r="J10948">
        <v>0.85</v>
      </c>
      <c r="K10948" t="s">
        <v>923</v>
      </c>
    </row>
    <row r="10949" spans="1:11" x14ac:dyDescent="0.25">
      <c r="A10949" t="s">
        <v>468</v>
      </c>
      <c r="B10949">
        <v>251</v>
      </c>
      <c r="C10949">
        <v>22</v>
      </c>
      <c r="D10949">
        <v>21</v>
      </c>
      <c r="E10949" t="s">
        <v>30</v>
      </c>
      <c r="F10949">
        <v>12.59</v>
      </c>
      <c r="G10949">
        <v>35.75</v>
      </c>
      <c r="H10949" t="s">
        <v>31</v>
      </c>
      <c r="I10949" t="s">
        <v>31</v>
      </c>
      <c r="J10949" t="s">
        <v>31</v>
      </c>
      <c r="K10949" t="s">
        <v>924</v>
      </c>
    </row>
    <row r="10950" spans="1:11" x14ac:dyDescent="0.25">
      <c r="A10950" t="s">
        <v>469</v>
      </c>
      <c r="B10950">
        <v>251</v>
      </c>
      <c r="C10950">
        <v>22</v>
      </c>
      <c r="D10950">
        <v>19</v>
      </c>
      <c r="E10950" t="s">
        <v>30</v>
      </c>
      <c r="F10950">
        <v>11.27</v>
      </c>
      <c r="G10950">
        <v>32.65</v>
      </c>
      <c r="H10950" t="s">
        <v>31</v>
      </c>
      <c r="I10950" t="s">
        <v>31</v>
      </c>
      <c r="J10950" t="s">
        <v>31</v>
      </c>
      <c r="K10950" t="s">
        <v>925</v>
      </c>
    </row>
    <row r="10951" spans="1:11" x14ac:dyDescent="0.25">
      <c r="A10951" t="s">
        <v>470</v>
      </c>
      <c r="B10951">
        <v>251</v>
      </c>
      <c r="C10951">
        <v>22</v>
      </c>
      <c r="D10951">
        <v>19</v>
      </c>
      <c r="E10951" t="s">
        <v>30</v>
      </c>
      <c r="F10951">
        <v>11.07</v>
      </c>
      <c r="G10951">
        <v>33.07</v>
      </c>
      <c r="H10951" t="s">
        <v>31</v>
      </c>
      <c r="I10951" t="s">
        <v>31</v>
      </c>
      <c r="J10951" t="s">
        <v>31</v>
      </c>
      <c r="K10951" t="s">
        <v>926</v>
      </c>
    </row>
    <row r="10952" spans="1:11" x14ac:dyDescent="0.25">
      <c r="A10952" t="s">
        <v>471</v>
      </c>
      <c r="B10952">
        <v>242</v>
      </c>
      <c r="C10952">
        <v>27</v>
      </c>
      <c r="D10952">
        <v>12</v>
      </c>
      <c r="E10952" t="s">
        <v>30</v>
      </c>
      <c r="F10952">
        <v>11.09</v>
      </c>
      <c r="G10952">
        <v>25.59</v>
      </c>
      <c r="H10952">
        <v>2</v>
      </c>
      <c r="I10952">
        <v>20.16</v>
      </c>
      <c r="J10952">
        <v>0.8</v>
      </c>
      <c r="K10952" t="s">
        <v>927</v>
      </c>
    </row>
    <row r="10953" spans="1:11" x14ac:dyDescent="0.25">
      <c r="A10953" t="s">
        <v>472</v>
      </c>
      <c r="B10953">
        <v>242</v>
      </c>
      <c r="C10953">
        <v>27</v>
      </c>
      <c r="D10953">
        <v>11</v>
      </c>
      <c r="E10953" t="s">
        <v>30</v>
      </c>
      <c r="F10953">
        <v>10.06</v>
      </c>
      <c r="G10953">
        <v>22.8</v>
      </c>
      <c r="H10953" t="s">
        <v>31</v>
      </c>
      <c r="I10953" t="s">
        <v>31</v>
      </c>
      <c r="J10953" t="s">
        <v>31</v>
      </c>
      <c r="K10953" t="s">
        <v>928</v>
      </c>
    </row>
    <row r="10954" spans="1:11" x14ac:dyDescent="0.25">
      <c r="A10954" t="s">
        <v>473</v>
      </c>
      <c r="B10954">
        <v>242</v>
      </c>
      <c r="C10954">
        <v>27</v>
      </c>
      <c r="D10954">
        <v>26</v>
      </c>
      <c r="E10954" t="s">
        <v>30</v>
      </c>
      <c r="F10954">
        <v>14.25</v>
      </c>
      <c r="G10954">
        <v>46.21</v>
      </c>
      <c r="H10954">
        <v>10</v>
      </c>
      <c r="I10954">
        <v>42.68</v>
      </c>
      <c r="J10954">
        <v>2.34</v>
      </c>
      <c r="K10954" t="s">
        <v>929</v>
      </c>
    </row>
    <row r="10955" spans="1:11" x14ac:dyDescent="0.25">
      <c r="A10955" t="s">
        <v>474</v>
      </c>
      <c r="B10955">
        <v>242</v>
      </c>
      <c r="C10955">
        <v>27</v>
      </c>
      <c r="D10955">
        <v>30</v>
      </c>
      <c r="E10955" t="s">
        <v>30</v>
      </c>
      <c r="F10955">
        <v>14.43</v>
      </c>
      <c r="G10955">
        <v>48.45</v>
      </c>
      <c r="H10955">
        <v>4.29</v>
      </c>
      <c r="I10955">
        <v>24.78</v>
      </c>
      <c r="J10955">
        <v>1.48</v>
      </c>
      <c r="K10955" t="s">
        <v>930</v>
      </c>
    </row>
    <row r="10956" spans="1:11" x14ac:dyDescent="0.25">
      <c r="A10956" t="s">
        <v>475</v>
      </c>
      <c r="B10956">
        <v>292</v>
      </c>
      <c r="C10956">
        <v>21</v>
      </c>
      <c r="D10956">
        <v>32</v>
      </c>
      <c r="E10956" t="s">
        <v>30</v>
      </c>
      <c r="F10956">
        <v>8.42</v>
      </c>
      <c r="G10956">
        <v>36.229999999999997</v>
      </c>
      <c r="H10956">
        <v>1.37</v>
      </c>
      <c r="I10956">
        <v>2.1800000000000002</v>
      </c>
      <c r="J10956">
        <v>0.19</v>
      </c>
      <c r="K10956" t="s">
        <v>931</v>
      </c>
    </row>
    <row r="10957" spans="1:11" x14ac:dyDescent="0.25">
      <c r="A10957" t="s">
        <v>476</v>
      </c>
      <c r="B10957">
        <v>292</v>
      </c>
      <c r="C10957">
        <v>21</v>
      </c>
      <c r="D10957">
        <v>20</v>
      </c>
      <c r="E10957" t="s">
        <v>30</v>
      </c>
      <c r="F10957">
        <v>7.8</v>
      </c>
      <c r="G10957">
        <v>31.43</v>
      </c>
      <c r="H10957" t="s">
        <v>31</v>
      </c>
      <c r="I10957" t="s">
        <v>31</v>
      </c>
      <c r="J10957" t="s">
        <v>31</v>
      </c>
      <c r="K10957" t="s">
        <v>932</v>
      </c>
    </row>
    <row r="10958" spans="1:11" x14ac:dyDescent="0.25">
      <c r="A10958" t="s">
        <v>477</v>
      </c>
      <c r="B10958">
        <v>242</v>
      </c>
      <c r="C10958">
        <v>27</v>
      </c>
      <c r="D10958">
        <v>15</v>
      </c>
      <c r="E10958" t="s">
        <v>30</v>
      </c>
      <c r="F10958">
        <v>8.43</v>
      </c>
      <c r="G10958">
        <v>25.92</v>
      </c>
      <c r="H10958">
        <v>4</v>
      </c>
      <c r="I10958">
        <v>31.16</v>
      </c>
      <c r="J10958">
        <v>1.58</v>
      </c>
      <c r="K10958" t="s">
        <v>933</v>
      </c>
    </row>
    <row r="10959" spans="1:11" x14ac:dyDescent="0.25">
      <c r="A10959" t="s">
        <v>478</v>
      </c>
      <c r="B10959">
        <v>242</v>
      </c>
      <c r="C10959">
        <v>27</v>
      </c>
      <c r="D10959">
        <v>14</v>
      </c>
      <c r="E10959" t="s">
        <v>30</v>
      </c>
      <c r="F10959">
        <v>8.1999999999999993</v>
      </c>
      <c r="G10959">
        <v>24.24</v>
      </c>
      <c r="H10959">
        <v>2</v>
      </c>
      <c r="I10959">
        <v>4.04</v>
      </c>
      <c r="J10959">
        <v>0.23</v>
      </c>
      <c r="K10959" t="s">
        <v>934</v>
      </c>
    </row>
    <row r="10960" spans="1:11" x14ac:dyDescent="0.25">
      <c r="A10960" t="s">
        <v>479</v>
      </c>
      <c r="B10960">
        <v>292</v>
      </c>
      <c r="C10960">
        <v>21</v>
      </c>
      <c r="D10960">
        <v>50</v>
      </c>
      <c r="E10960" t="s">
        <v>30</v>
      </c>
      <c r="F10960">
        <v>14.3</v>
      </c>
      <c r="G10960">
        <v>59.95</v>
      </c>
      <c r="H10960" t="s">
        <v>31</v>
      </c>
      <c r="I10960" t="s">
        <v>31</v>
      </c>
      <c r="J10960" t="s">
        <v>31</v>
      </c>
      <c r="K10960" t="s">
        <v>935</v>
      </c>
    </row>
    <row r="10961" spans="1:11" x14ac:dyDescent="0.25">
      <c r="A10961" t="s">
        <v>480</v>
      </c>
      <c r="B10961">
        <v>292</v>
      </c>
      <c r="C10961">
        <v>21</v>
      </c>
      <c r="D10961">
        <v>47</v>
      </c>
      <c r="E10961" t="s">
        <v>30</v>
      </c>
      <c r="F10961">
        <v>14.25</v>
      </c>
      <c r="G10961">
        <v>58.29</v>
      </c>
      <c r="H10961" t="s">
        <v>31</v>
      </c>
      <c r="I10961" t="s">
        <v>31</v>
      </c>
      <c r="J10961" t="s">
        <v>31</v>
      </c>
      <c r="K10961" t="s">
        <v>936</v>
      </c>
    </row>
    <row r="10962" spans="1:11" x14ac:dyDescent="0.25">
      <c r="A10962" t="s">
        <v>481</v>
      </c>
      <c r="B10962">
        <v>242</v>
      </c>
      <c r="C10962">
        <v>27</v>
      </c>
      <c r="D10962">
        <v>34</v>
      </c>
      <c r="E10962" t="s">
        <v>30</v>
      </c>
      <c r="F10962">
        <v>20</v>
      </c>
      <c r="G10962">
        <v>61.28</v>
      </c>
      <c r="H10962">
        <v>19.86</v>
      </c>
      <c r="I10962">
        <v>132.55000000000001</v>
      </c>
      <c r="J10962">
        <v>6.82</v>
      </c>
      <c r="K10962" t="s">
        <v>937</v>
      </c>
    </row>
    <row r="10963" spans="1:11" x14ac:dyDescent="0.25">
      <c r="A10963" t="s">
        <v>482</v>
      </c>
      <c r="B10963">
        <v>242</v>
      </c>
      <c r="C10963">
        <v>27</v>
      </c>
      <c r="D10963">
        <v>38</v>
      </c>
      <c r="E10963" t="s">
        <v>30</v>
      </c>
      <c r="F10963">
        <v>20.23</v>
      </c>
      <c r="G10963">
        <v>68.45</v>
      </c>
      <c r="H10963">
        <v>17</v>
      </c>
      <c r="I10963">
        <v>108.26</v>
      </c>
      <c r="J10963">
        <v>6.32</v>
      </c>
      <c r="K10963" t="s">
        <v>938</v>
      </c>
    </row>
    <row r="10964" spans="1:11" x14ac:dyDescent="0.25">
      <c r="A10964" t="s">
        <v>483</v>
      </c>
      <c r="B10964">
        <v>242</v>
      </c>
      <c r="C10964">
        <v>27</v>
      </c>
      <c r="D10964">
        <v>27</v>
      </c>
      <c r="E10964" t="s">
        <v>30</v>
      </c>
      <c r="F10964">
        <v>15.27</v>
      </c>
      <c r="G10964">
        <v>47.31</v>
      </c>
      <c r="H10964">
        <v>19.86</v>
      </c>
      <c r="I10964">
        <v>132.55000000000001</v>
      </c>
      <c r="J10964">
        <v>6.82</v>
      </c>
      <c r="K10964" t="s">
        <v>939</v>
      </c>
    </row>
    <row r="10965" spans="1:11" x14ac:dyDescent="0.25">
      <c r="A10965" t="s">
        <v>484</v>
      </c>
      <c r="B10965">
        <v>242</v>
      </c>
      <c r="C10965">
        <v>27</v>
      </c>
      <c r="D10965">
        <v>31</v>
      </c>
      <c r="E10965" t="s">
        <v>30</v>
      </c>
      <c r="F10965">
        <v>15.35</v>
      </c>
      <c r="G10965">
        <v>54.32</v>
      </c>
      <c r="H10965">
        <v>15</v>
      </c>
      <c r="I10965">
        <v>96.34</v>
      </c>
      <c r="J10965">
        <v>5.76</v>
      </c>
      <c r="K10965" t="s">
        <v>940</v>
      </c>
    </row>
    <row r="10966" spans="1:11" x14ac:dyDescent="0.25">
      <c r="A10966" t="s">
        <v>485</v>
      </c>
      <c r="B10966">
        <v>292</v>
      </c>
      <c r="C10966">
        <v>21</v>
      </c>
      <c r="D10966">
        <v>37</v>
      </c>
      <c r="E10966" t="s">
        <v>30</v>
      </c>
      <c r="F10966">
        <v>7.6</v>
      </c>
      <c r="G10966">
        <v>37.479999999999997</v>
      </c>
      <c r="H10966" t="s">
        <v>31</v>
      </c>
      <c r="I10966" t="s">
        <v>31</v>
      </c>
      <c r="J10966" t="s">
        <v>31</v>
      </c>
      <c r="K10966" t="s">
        <v>941</v>
      </c>
    </row>
    <row r="10967" spans="1:11" x14ac:dyDescent="0.25">
      <c r="A10967" t="s">
        <v>486</v>
      </c>
      <c r="B10967">
        <v>292</v>
      </c>
      <c r="C10967">
        <v>21</v>
      </c>
      <c r="D10967">
        <v>37</v>
      </c>
      <c r="E10967" t="s">
        <v>30</v>
      </c>
      <c r="F10967">
        <v>7.6</v>
      </c>
      <c r="G10967">
        <v>37.369999999999997</v>
      </c>
      <c r="H10967" t="s">
        <v>31</v>
      </c>
      <c r="I10967" t="s">
        <v>31</v>
      </c>
      <c r="J10967" t="s">
        <v>31</v>
      </c>
      <c r="K10967" t="s">
        <v>941</v>
      </c>
    </row>
    <row r="10968" spans="1:11" x14ac:dyDescent="0.25">
      <c r="A10968" t="s">
        <v>487</v>
      </c>
      <c r="B10968">
        <v>292</v>
      </c>
      <c r="C10968">
        <v>21</v>
      </c>
      <c r="D10968">
        <v>53</v>
      </c>
      <c r="E10968" t="s">
        <v>30</v>
      </c>
      <c r="F10968">
        <v>13.23</v>
      </c>
      <c r="G10968">
        <v>57.55</v>
      </c>
      <c r="H10968">
        <v>0.5</v>
      </c>
      <c r="I10968">
        <v>0.28999999999999998</v>
      </c>
      <c r="J10968">
        <v>0.01</v>
      </c>
      <c r="K10968" t="s">
        <v>942</v>
      </c>
    </row>
    <row r="10969" spans="1:11" x14ac:dyDescent="0.25">
      <c r="A10969" t="s">
        <v>488</v>
      </c>
      <c r="B10969">
        <v>292</v>
      </c>
      <c r="C10969">
        <v>21</v>
      </c>
      <c r="D10969">
        <v>52</v>
      </c>
      <c r="E10969" t="s">
        <v>30</v>
      </c>
      <c r="F10969">
        <v>13.18</v>
      </c>
      <c r="G10969">
        <v>56.23</v>
      </c>
      <c r="H10969">
        <v>1.5</v>
      </c>
      <c r="I10969">
        <v>1.4</v>
      </c>
      <c r="J10969">
        <v>0.1</v>
      </c>
      <c r="K10969" t="s">
        <v>943</v>
      </c>
    </row>
    <row r="10970" spans="1:11" x14ac:dyDescent="0.25">
      <c r="A10970" t="s">
        <v>489</v>
      </c>
      <c r="B10970">
        <v>292</v>
      </c>
      <c r="C10970">
        <v>21</v>
      </c>
      <c r="D10970">
        <v>47</v>
      </c>
      <c r="E10970" t="s">
        <v>30</v>
      </c>
      <c r="F10970">
        <v>12.24</v>
      </c>
      <c r="G10970">
        <v>52.57</v>
      </c>
      <c r="H10970">
        <v>0.5</v>
      </c>
      <c r="I10970">
        <v>0.28999999999999998</v>
      </c>
      <c r="J10970">
        <v>0.01</v>
      </c>
      <c r="K10970" t="s">
        <v>944</v>
      </c>
    </row>
    <row r="10971" spans="1:11" x14ac:dyDescent="0.25">
      <c r="A10971" t="s">
        <v>490</v>
      </c>
      <c r="B10971">
        <v>292</v>
      </c>
      <c r="C10971">
        <v>21</v>
      </c>
      <c r="D10971">
        <v>44</v>
      </c>
      <c r="E10971" t="s">
        <v>30</v>
      </c>
      <c r="F10971">
        <v>12.19</v>
      </c>
      <c r="G10971">
        <v>50.16</v>
      </c>
      <c r="H10971">
        <v>1.5</v>
      </c>
      <c r="I10971">
        <v>1.4</v>
      </c>
      <c r="J10971">
        <v>0.1</v>
      </c>
      <c r="K10971" t="s">
        <v>945</v>
      </c>
    </row>
    <row r="10972" spans="1:11" x14ac:dyDescent="0.25">
      <c r="A10972" t="s">
        <v>491</v>
      </c>
      <c r="B10972">
        <v>292</v>
      </c>
      <c r="C10972">
        <v>21</v>
      </c>
      <c r="D10972">
        <v>34</v>
      </c>
      <c r="E10972" t="s">
        <v>30</v>
      </c>
      <c r="F10972">
        <v>11.31</v>
      </c>
      <c r="G10972">
        <v>45.1</v>
      </c>
      <c r="H10972" t="s">
        <v>31</v>
      </c>
      <c r="I10972" t="s">
        <v>31</v>
      </c>
      <c r="J10972" t="s">
        <v>31</v>
      </c>
      <c r="K10972" t="s">
        <v>946</v>
      </c>
    </row>
    <row r="10973" spans="1:11" x14ac:dyDescent="0.25">
      <c r="A10973" t="s">
        <v>492</v>
      </c>
      <c r="B10973">
        <v>292</v>
      </c>
      <c r="C10973">
        <v>21</v>
      </c>
      <c r="D10973">
        <v>66</v>
      </c>
      <c r="E10973" t="s">
        <v>30</v>
      </c>
      <c r="F10973">
        <v>20.03</v>
      </c>
      <c r="G10973">
        <v>78.38</v>
      </c>
      <c r="H10973" t="s">
        <v>31</v>
      </c>
      <c r="I10973" t="s">
        <v>31</v>
      </c>
      <c r="J10973" t="s">
        <v>31</v>
      </c>
      <c r="K10973" t="s">
        <v>947</v>
      </c>
    </row>
    <row r="10974" spans="1:11" x14ac:dyDescent="0.25">
      <c r="A10974" t="s">
        <v>493</v>
      </c>
      <c r="B10974">
        <v>292</v>
      </c>
      <c r="C10974">
        <v>21</v>
      </c>
      <c r="D10974">
        <v>13</v>
      </c>
      <c r="E10974" t="s">
        <v>30</v>
      </c>
      <c r="F10974">
        <v>12.03</v>
      </c>
      <c r="G10974">
        <v>59.43</v>
      </c>
      <c r="H10974">
        <v>10</v>
      </c>
      <c r="I10974">
        <v>39.96</v>
      </c>
      <c r="J10974">
        <v>5.62</v>
      </c>
      <c r="K10974" t="s">
        <v>948</v>
      </c>
    </row>
    <row r="10975" spans="1:11" x14ac:dyDescent="0.25">
      <c r="A10975" t="s">
        <v>494</v>
      </c>
      <c r="B10975">
        <v>292</v>
      </c>
      <c r="C10975">
        <v>21</v>
      </c>
      <c r="D10975">
        <v>14</v>
      </c>
      <c r="E10975" t="s">
        <v>30</v>
      </c>
      <c r="F10975">
        <v>11.86</v>
      </c>
      <c r="G10975">
        <v>54.47</v>
      </c>
      <c r="H10975">
        <v>19.07</v>
      </c>
      <c r="I10975">
        <v>62.47</v>
      </c>
      <c r="J10975">
        <v>10.56</v>
      </c>
      <c r="K10975" t="s">
        <v>949</v>
      </c>
    </row>
    <row r="10976" spans="1:11" x14ac:dyDescent="0.25">
      <c r="A10976" t="s">
        <v>495</v>
      </c>
      <c r="B10976">
        <v>292</v>
      </c>
      <c r="C10976">
        <v>21</v>
      </c>
      <c r="D10976">
        <v>26</v>
      </c>
      <c r="E10976" t="s">
        <v>30</v>
      </c>
      <c r="F10976">
        <v>2.7</v>
      </c>
      <c r="G10976">
        <v>21.05</v>
      </c>
      <c r="H10976" t="s">
        <v>31</v>
      </c>
      <c r="I10976" t="s">
        <v>31</v>
      </c>
      <c r="J10976" t="s">
        <v>31</v>
      </c>
      <c r="K10976" t="s">
        <v>950</v>
      </c>
    </row>
    <row r="10977" spans="1:11" x14ac:dyDescent="0.25">
      <c r="A10977" t="s">
        <v>496</v>
      </c>
      <c r="B10977">
        <v>292</v>
      </c>
      <c r="C10977">
        <v>21</v>
      </c>
      <c r="D10977">
        <v>27</v>
      </c>
      <c r="E10977" t="s">
        <v>30</v>
      </c>
      <c r="F10977">
        <v>3.28</v>
      </c>
      <c r="G10977">
        <v>23.43</v>
      </c>
      <c r="H10977" t="s">
        <v>31</v>
      </c>
      <c r="I10977" t="s">
        <v>31</v>
      </c>
      <c r="J10977" t="s">
        <v>31</v>
      </c>
      <c r="K10977" t="s">
        <v>951</v>
      </c>
    </row>
    <row r="10978" spans="1:11" x14ac:dyDescent="0.25">
      <c r="A10978" t="s">
        <v>497</v>
      </c>
      <c r="B10978">
        <v>292</v>
      </c>
      <c r="C10978">
        <v>21</v>
      </c>
      <c r="D10978">
        <v>26</v>
      </c>
      <c r="E10978" t="s">
        <v>30</v>
      </c>
      <c r="F10978">
        <v>7.61</v>
      </c>
      <c r="G10978">
        <v>29.63</v>
      </c>
      <c r="H10978" t="s">
        <v>31</v>
      </c>
      <c r="I10978" t="s">
        <v>31</v>
      </c>
      <c r="J10978" t="s">
        <v>31</v>
      </c>
      <c r="K10978" t="s">
        <v>952</v>
      </c>
    </row>
    <row r="10979" spans="1:11" x14ac:dyDescent="0.25">
      <c r="A10979" t="s">
        <v>498</v>
      </c>
      <c r="B10979">
        <v>292</v>
      </c>
      <c r="C10979">
        <v>21</v>
      </c>
      <c r="D10979">
        <v>8</v>
      </c>
      <c r="E10979" t="s">
        <v>30</v>
      </c>
      <c r="F10979">
        <v>1.66</v>
      </c>
      <c r="G10979">
        <v>7.39</v>
      </c>
      <c r="H10979" t="s">
        <v>31</v>
      </c>
      <c r="I10979" t="s">
        <v>31</v>
      </c>
      <c r="J10979" t="s">
        <v>31</v>
      </c>
      <c r="K10979" t="s">
        <v>953</v>
      </c>
    </row>
    <row r="10980" spans="1:11" x14ac:dyDescent="0.25">
      <c r="A10980" t="s">
        <v>499</v>
      </c>
      <c r="B10980">
        <v>292</v>
      </c>
      <c r="C10980">
        <v>21</v>
      </c>
      <c r="D10980">
        <v>8</v>
      </c>
      <c r="E10980" t="s">
        <v>30</v>
      </c>
      <c r="F10980">
        <v>1.66</v>
      </c>
      <c r="G10980">
        <v>7.38</v>
      </c>
      <c r="H10980" t="s">
        <v>31</v>
      </c>
      <c r="I10980" t="s">
        <v>31</v>
      </c>
      <c r="J10980" t="s">
        <v>31</v>
      </c>
      <c r="K10980" t="s">
        <v>953</v>
      </c>
    </row>
    <row r="10981" spans="1:11" x14ac:dyDescent="0.25">
      <c r="A10981" t="s">
        <v>500</v>
      </c>
      <c r="B10981">
        <v>292</v>
      </c>
      <c r="C10981">
        <v>21</v>
      </c>
      <c r="D10981">
        <v>43</v>
      </c>
      <c r="E10981" t="s">
        <v>30</v>
      </c>
      <c r="F10981">
        <v>12.23</v>
      </c>
      <c r="G10981">
        <v>51.16</v>
      </c>
      <c r="H10981" t="s">
        <v>31</v>
      </c>
      <c r="I10981" t="s">
        <v>31</v>
      </c>
      <c r="J10981" t="s">
        <v>31</v>
      </c>
      <c r="K10981" t="s">
        <v>954</v>
      </c>
    </row>
    <row r="10982" spans="1:11" x14ac:dyDescent="0.25">
      <c r="A10982" t="s">
        <v>501</v>
      </c>
      <c r="B10982">
        <v>292</v>
      </c>
      <c r="C10982">
        <v>21</v>
      </c>
      <c r="D10982">
        <v>43</v>
      </c>
      <c r="E10982" t="s">
        <v>30</v>
      </c>
      <c r="F10982">
        <v>12.32</v>
      </c>
      <c r="G10982">
        <v>51.13</v>
      </c>
      <c r="H10982">
        <v>0.67</v>
      </c>
      <c r="I10982">
        <v>1.38</v>
      </c>
      <c r="J10982">
        <v>0.08</v>
      </c>
      <c r="K10982" t="s">
        <v>955</v>
      </c>
    </row>
    <row r="10983" spans="1:11" x14ac:dyDescent="0.25">
      <c r="A10983" t="s">
        <v>502</v>
      </c>
      <c r="B10983">
        <v>292</v>
      </c>
      <c r="C10983">
        <v>21</v>
      </c>
      <c r="D10983">
        <v>36</v>
      </c>
      <c r="E10983" t="s">
        <v>30</v>
      </c>
      <c r="F10983">
        <v>8.3000000000000007</v>
      </c>
      <c r="G10983">
        <v>39.49</v>
      </c>
      <c r="H10983" t="s">
        <v>31</v>
      </c>
      <c r="I10983" t="s">
        <v>31</v>
      </c>
      <c r="J10983" t="s">
        <v>31</v>
      </c>
      <c r="K10983" t="s">
        <v>956</v>
      </c>
    </row>
    <row r="10984" spans="1:11" x14ac:dyDescent="0.25">
      <c r="A10984" t="s">
        <v>503</v>
      </c>
      <c r="B10984">
        <v>292</v>
      </c>
      <c r="C10984">
        <v>21</v>
      </c>
      <c r="D10984">
        <v>33</v>
      </c>
      <c r="E10984" t="s">
        <v>30</v>
      </c>
      <c r="F10984">
        <v>7.56</v>
      </c>
      <c r="G10984">
        <v>35.39</v>
      </c>
      <c r="H10984">
        <v>6</v>
      </c>
      <c r="I10984">
        <v>9.52</v>
      </c>
      <c r="J10984">
        <v>0.73</v>
      </c>
      <c r="K10984" t="s">
        <v>957</v>
      </c>
    </row>
    <row r="10985" spans="1:11" x14ac:dyDescent="0.25">
      <c r="A10985" t="s">
        <v>504</v>
      </c>
      <c r="B10985">
        <v>292</v>
      </c>
      <c r="C10985">
        <v>21</v>
      </c>
      <c r="D10985">
        <v>58</v>
      </c>
      <c r="E10985" t="s">
        <v>30</v>
      </c>
      <c r="F10985">
        <v>13.59</v>
      </c>
      <c r="G10985">
        <v>63.36</v>
      </c>
      <c r="H10985">
        <v>5.03</v>
      </c>
      <c r="I10985">
        <v>14.57</v>
      </c>
      <c r="J10985">
        <v>1.2</v>
      </c>
      <c r="K10985" t="s">
        <v>958</v>
      </c>
    </row>
    <row r="10986" spans="1:11" x14ac:dyDescent="0.25">
      <c r="A10986" t="s">
        <v>505</v>
      </c>
      <c r="B10986">
        <v>292</v>
      </c>
      <c r="C10986">
        <v>21</v>
      </c>
      <c r="D10986">
        <v>58</v>
      </c>
      <c r="E10986" t="s">
        <v>30</v>
      </c>
      <c r="F10986">
        <v>13.59</v>
      </c>
      <c r="G10986">
        <v>63.12</v>
      </c>
      <c r="H10986">
        <v>1</v>
      </c>
      <c r="I10986">
        <v>2.7</v>
      </c>
      <c r="J10986">
        <v>0.23</v>
      </c>
      <c r="K10986" t="s">
        <v>958</v>
      </c>
    </row>
    <row r="10987" spans="1:11" x14ac:dyDescent="0.25">
      <c r="A10987" t="s">
        <v>506</v>
      </c>
      <c r="B10987">
        <v>292</v>
      </c>
      <c r="C10987">
        <v>21</v>
      </c>
      <c r="D10987">
        <v>48</v>
      </c>
      <c r="E10987" t="s">
        <v>30</v>
      </c>
      <c r="F10987">
        <v>10.51</v>
      </c>
      <c r="G10987">
        <v>51.6</v>
      </c>
      <c r="H10987">
        <v>3.03</v>
      </c>
      <c r="I10987">
        <v>6.39</v>
      </c>
      <c r="J10987">
        <v>0.55000000000000004</v>
      </c>
      <c r="K10987" t="s">
        <v>959</v>
      </c>
    </row>
    <row r="10988" spans="1:11" x14ac:dyDescent="0.25">
      <c r="A10988" t="s">
        <v>507</v>
      </c>
      <c r="B10988">
        <v>292</v>
      </c>
      <c r="C10988">
        <v>21</v>
      </c>
      <c r="D10988">
        <v>48</v>
      </c>
      <c r="E10988" t="s">
        <v>30</v>
      </c>
      <c r="F10988">
        <v>10.51</v>
      </c>
      <c r="G10988">
        <v>51.44</v>
      </c>
      <c r="H10988">
        <v>1</v>
      </c>
      <c r="I10988">
        <v>2.7</v>
      </c>
      <c r="J10988">
        <v>0.23</v>
      </c>
      <c r="K10988" t="s">
        <v>959</v>
      </c>
    </row>
    <row r="10989" spans="1:11" x14ac:dyDescent="0.25">
      <c r="A10989" t="s">
        <v>508</v>
      </c>
      <c r="B10989">
        <v>281</v>
      </c>
      <c r="C10989">
        <v>26</v>
      </c>
      <c r="D10989">
        <v>9</v>
      </c>
      <c r="E10989" t="s">
        <v>30</v>
      </c>
      <c r="F10989">
        <v>2.2200000000000002</v>
      </c>
      <c r="G10989">
        <v>11.1</v>
      </c>
      <c r="H10989">
        <v>26</v>
      </c>
      <c r="I10989">
        <v>23.32</v>
      </c>
      <c r="J10989">
        <v>1.94</v>
      </c>
      <c r="K10989" t="s">
        <v>960</v>
      </c>
    </row>
    <row r="10990" spans="1:11" x14ac:dyDescent="0.25">
      <c r="A10990" t="s">
        <v>509</v>
      </c>
      <c r="B10990">
        <v>281</v>
      </c>
      <c r="C10990">
        <v>26</v>
      </c>
      <c r="D10990">
        <v>18</v>
      </c>
      <c r="E10990" t="s">
        <v>30</v>
      </c>
      <c r="F10990">
        <v>4.53</v>
      </c>
      <c r="G10990">
        <v>22.65</v>
      </c>
      <c r="H10990">
        <v>19</v>
      </c>
      <c r="I10990">
        <v>21.56</v>
      </c>
      <c r="J10990">
        <v>1.8</v>
      </c>
      <c r="K10990" t="s">
        <v>961</v>
      </c>
    </row>
    <row r="10991" spans="1:11" x14ac:dyDescent="0.25">
      <c r="A10991" t="s">
        <v>510</v>
      </c>
      <c r="B10991">
        <v>281</v>
      </c>
      <c r="C10991">
        <v>26</v>
      </c>
      <c r="D10991">
        <v>18</v>
      </c>
      <c r="E10991" t="s">
        <v>30</v>
      </c>
      <c r="F10991">
        <v>4.34</v>
      </c>
      <c r="G10991">
        <v>21.7</v>
      </c>
      <c r="H10991">
        <v>43</v>
      </c>
      <c r="I10991">
        <v>35.08</v>
      </c>
      <c r="J10991">
        <v>2.92</v>
      </c>
      <c r="K10991" t="s">
        <v>962</v>
      </c>
    </row>
    <row r="10992" spans="1:11" x14ac:dyDescent="0.25">
      <c r="A10992" t="s">
        <v>511</v>
      </c>
      <c r="B10992">
        <v>121</v>
      </c>
      <c r="C10992">
        <v>25</v>
      </c>
      <c r="D10992">
        <v>33</v>
      </c>
      <c r="E10992" t="s">
        <v>30</v>
      </c>
      <c r="F10992">
        <v>37.39</v>
      </c>
      <c r="G10992">
        <v>76</v>
      </c>
      <c r="H10992">
        <v>400</v>
      </c>
      <c r="I10992" s="1">
        <v>3661.44</v>
      </c>
      <c r="J10992">
        <v>125.92</v>
      </c>
      <c r="K10992" t="s">
        <v>963</v>
      </c>
    </row>
    <row r="10993" spans="1:11" x14ac:dyDescent="0.25">
      <c r="A10993" t="s">
        <v>512</v>
      </c>
      <c r="B10993">
        <v>121</v>
      </c>
      <c r="C10993">
        <v>25</v>
      </c>
      <c r="D10993">
        <v>33</v>
      </c>
      <c r="E10993" t="s">
        <v>30</v>
      </c>
      <c r="F10993">
        <v>37.39</v>
      </c>
      <c r="G10993">
        <v>76</v>
      </c>
      <c r="H10993">
        <v>344</v>
      </c>
      <c r="I10993" s="1">
        <v>3556.34</v>
      </c>
      <c r="J10993">
        <v>118.53</v>
      </c>
      <c r="K10993" t="s">
        <v>963</v>
      </c>
    </row>
    <row r="10994" spans="1:11" x14ac:dyDescent="0.25">
      <c r="A10994" t="s">
        <v>513</v>
      </c>
      <c r="B10994">
        <v>111</v>
      </c>
      <c r="C10994">
        <v>11</v>
      </c>
      <c r="D10994">
        <v>19</v>
      </c>
      <c r="E10994" t="s">
        <v>30</v>
      </c>
      <c r="F10994">
        <v>78.02</v>
      </c>
      <c r="G10994">
        <v>124.32</v>
      </c>
      <c r="H10994">
        <v>42</v>
      </c>
      <c r="I10994">
        <v>478.82</v>
      </c>
      <c r="J10994">
        <v>12.63</v>
      </c>
      <c r="K10994" t="s">
        <v>964</v>
      </c>
    </row>
    <row r="10995" spans="1:11" x14ac:dyDescent="0.25">
      <c r="A10995" t="s">
        <v>514</v>
      </c>
      <c r="B10995">
        <v>111</v>
      </c>
      <c r="C10995">
        <v>11</v>
      </c>
      <c r="D10995">
        <v>19</v>
      </c>
      <c r="E10995" t="s">
        <v>30</v>
      </c>
      <c r="F10995">
        <v>78.02</v>
      </c>
      <c r="G10995">
        <v>124.32</v>
      </c>
      <c r="H10995">
        <v>42</v>
      </c>
      <c r="I10995">
        <v>545.70000000000005</v>
      </c>
      <c r="J10995">
        <v>15.83</v>
      </c>
      <c r="K10995" t="s">
        <v>964</v>
      </c>
    </row>
    <row r="10996" spans="1:11" x14ac:dyDescent="0.25">
      <c r="A10996" t="s">
        <v>515</v>
      </c>
      <c r="B10996">
        <v>252</v>
      </c>
      <c r="C10996">
        <v>24</v>
      </c>
      <c r="D10996">
        <v>11</v>
      </c>
      <c r="E10996" t="s">
        <v>30</v>
      </c>
      <c r="F10996">
        <v>12.06</v>
      </c>
      <c r="G10996">
        <v>23.55</v>
      </c>
      <c r="H10996" t="s">
        <v>31</v>
      </c>
      <c r="I10996" t="s">
        <v>31</v>
      </c>
      <c r="J10996" t="s">
        <v>31</v>
      </c>
      <c r="K10996" t="s">
        <v>965</v>
      </c>
    </row>
    <row r="10997" spans="1:11" x14ac:dyDescent="0.25">
      <c r="A10997" t="s">
        <v>516</v>
      </c>
      <c r="B10997">
        <v>252</v>
      </c>
      <c r="C10997">
        <v>24</v>
      </c>
      <c r="D10997">
        <v>3</v>
      </c>
      <c r="E10997" t="s">
        <v>30</v>
      </c>
      <c r="F10997">
        <v>10.41</v>
      </c>
      <c r="G10997">
        <v>14.17</v>
      </c>
      <c r="H10997" t="s">
        <v>31</v>
      </c>
      <c r="I10997" t="s">
        <v>31</v>
      </c>
      <c r="J10997" t="s">
        <v>31</v>
      </c>
      <c r="K10997" t="s">
        <v>966</v>
      </c>
    </row>
    <row r="10998" spans="1:11" x14ac:dyDescent="0.25">
      <c r="A10998" t="s">
        <v>517</v>
      </c>
      <c r="B10998">
        <v>252</v>
      </c>
      <c r="C10998">
        <v>24</v>
      </c>
      <c r="D10998">
        <v>14</v>
      </c>
      <c r="E10998" t="s">
        <v>30</v>
      </c>
      <c r="F10998">
        <v>12.24</v>
      </c>
      <c r="G10998">
        <v>25.93</v>
      </c>
      <c r="H10998" t="s">
        <v>31</v>
      </c>
      <c r="I10998" t="s">
        <v>31</v>
      </c>
      <c r="J10998" t="s">
        <v>31</v>
      </c>
      <c r="K10998" t="s">
        <v>551</v>
      </c>
    </row>
    <row r="10999" spans="1:11" x14ac:dyDescent="0.25">
      <c r="A10999" t="s">
        <v>518</v>
      </c>
      <c r="B10999">
        <v>252</v>
      </c>
      <c r="C10999">
        <v>24</v>
      </c>
      <c r="D10999">
        <v>3</v>
      </c>
      <c r="E10999" t="s">
        <v>30</v>
      </c>
      <c r="F10999">
        <v>8.9499999999999993</v>
      </c>
      <c r="G10999">
        <v>11.86</v>
      </c>
      <c r="H10999" t="s">
        <v>31</v>
      </c>
      <c r="I10999" t="s">
        <v>31</v>
      </c>
      <c r="J10999" t="s">
        <v>31</v>
      </c>
      <c r="K10999" t="s">
        <v>967</v>
      </c>
    </row>
    <row r="11000" spans="1:11" x14ac:dyDescent="0.25">
      <c r="A11000" t="s">
        <v>519</v>
      </c>
      <c r="B11000">
        <v>252</v>
      </c>
      <c r="C11000">
        <v>24</v>
      </c>
      <c r="D11000">
        <v>15</v>
      </c>
      <c r="E11000" t="s">
        <v>30</v>
      </c>
      <c r="F11000">
        <v>13.78</v>
      </c>
      <c r="G11000">
        <v>31.27</v>
      </c>
      <c r="H11000" t="s">
        <v>31</v>
      </c>
      <c r="I11000" t="s">
        <v>31</v>
      </c>
      <c r="J11000" t="s">
        <v>31</v>
      </c>
      <c r="K11000" t="s">
        <v>968</v>
      </c>
    </row>
    <row r="11001" spans="1:11" x14ac:dyDescent="0.25">
      <c r="A11001" t="s">
        <v>520</v>
      </c>
      <c r="B11001">
        <v>252</v>
      </c>
      <c r="C11001">
        <v>24</v>
      </c>
      <c r="D11001">
        <v>17</v>
      </c>
      <c r="E11001" t="s">
        <v>30</v>
      </c>
      <c r="F11001">
        <v>20.6</v>
      </c>
      <c r="G11001">
        <v>47.09</v>
      </c>
      <c r="H11001" t="s">
        <v>31</v>
      </c>
      <c r="I11001" t="s">
        <v>31</v>
      </c>
      <c r="J11001" t="s">
        <v>31</v>
      </c>
      <c r="K11001" t="s">
        <v>969</v>
      </c>
    </row>
    <row r="11002" spans="1:11" x14ac:dyDescent="0.25">
      <c r="A11002" t="s">
        <v>521</v>
      </c>
      <c r="B11002">
        <v>252</v>
      </c>
      <c r="C11002">
        <v>24</v>
      </c>
      <c r="D11002">
        <v>18</v>
      </c>
      <c r="E11002" t="s">
        <v>30</v>
      </c>
      <c r="F11002">
        <v>19.63</v>
      </c>
      <c r="G11002">
        <v>48.3</v>
      </c>
      <c r="H11002" t="s">
        <v>31</v>
      </c>
      <c r="I11002" t="s">
        <v>31</v>
      </c>
      <c r="J11002" t="s">
        <v>31</v>
      </c>
      <c r="K11002" t="s">
        <v>552</v>
      </c>
    </row>
    <row r="11003" spans="1:11" x14ac:dyDescent="0.25">
      <c r="A11003" t="s">
        <v>522</v>
      </c>
      <c r="B11003">
        <v>242</v>
      </c>
      <c r="C11003">
        <v>27</v>
      </c>
      <c r="D11003">
        <v>16</v>
      </c>
      <c r="E11003" t="s">
        <v>30</v>
      </c>
      <c r="F11003">
        <v>18.03</v>
      </c>
      <c r="G11003">
        <v>62.07</v>
      </c>
      <c r="H11003" t="s">
        <v>31</v>
      </c>
      <c r="I11003" t="s">
        <v>31</v>
      </c>
      <c r="J11003" t="s">
        <v>31</v>
      </c>
      <c r="K11003" t="s">
        <v>970</v>
      </c>
    </row>
    <row r="11004" spans="1:11" x14ac:dyDescent="0.25">
      <c r="A11004" t="s">
        <v>523</v>
      </c>
      <c r="B11004">
        <v>242</v>
      </c>
      <c r="C11004">
        <v>27</v>
      </c>
      <c r="D11004">
        <v>32</v>
      </c>
      <c r="E11004" t="s">
        <v>30</v>
      </c>
      <c r="F11004">
        <v>18.97</v>
      </c>
      <c r="G11004">
        <v>71.510000000000005</v>
      </c>
      <c r="H11004">
        <v>19.329999999999998</v>
      </c>
      <c r="I11004">
        <v>52.64</v>
      </c>
      <c r="J11004">
        <v>3.07</v>
      </c>
      <c r="K11004" t="s">
        <v>971</v>
      </c>
    </row>
    <row r="11005" spans="1:11" x14ac:dyDescent="0.25">
      <c r="A11005" t="s">
        <v>524</v>
      </c>
      <c r="B11005">
        <v>242</v>
      </c>
      <c r="C11005">
        <v>27</v>
      </c>
      <c r="D11005">
        <v>32</v>
      </c>
      <c r="E11005" t="s">
        <v>30</v>
      </c>
      <c r="F11005">
        <v>18.97</v>
      </c>
      <c r="G11005">
        <v>71.569999999999993</v>
      </c>
      <c r="H11005">
        <v>29.33</v>
      </c>
      <c r="I11005">
        <v>142.82</v>
      </c>
      <c r="J11005">
        <v>8.19</v>
      </c>
      <c r="K11005" t="s">
        <v>971</v>
      </c>
    </row>
    <row r="11006" spans="1:11" x14ac:dyDescent="0.25">
      <c r="A11006" t="s">
        <v>527</v>
      </c>
      <c r="B11006">
        <v>253</v>
      </c>
      <c r="C11006">
        <v>24</v>
      </c>
      <c r="D11006">
        <v>5</v>
      </c>
      <c r="E11006" t="s">
        <v>30</v>
      </c>
      <c r="F11006">
        <v>26.47</v>
      </c>
      <c r="G11006">
        <v>29.61</v>
      </c>
      <c r="H11006">
        <v>5</v>
      </c>
      <c r="I11006">
        <v>53.82</v>
      </c>
      <c r="J11006">
        <v>1.08</v>
      </c>
      <c r="K11006" t="s">
        <v>973</v>
      </c>
    </row>
    <row r="11007" spans="1:11" x14ac:dyDescent="0.25">
      <c r="A11007" t="s">
        <v>528</v>
      </c>
      <c r="B11007">
        <v>253</v>
      </c>
      <c r="C11007">
        <v>24</v>
      </c>
      <c r="D11007">
        <v>3</v>
      </c>
      <c r="E11007" t="s">
        <v>30</v>
      </c>
      <c r="F11007">
        <v>26.76</v>
      </c>
      <c r="G11007">
        <v>27.09</v>
      </c>
      <c r="H11007">
        <v>14</v>
      </c>
      <c r="I11007">
        <v>374.44</v>
      </c>
      <c r="J11007">
        <v>6.31</v>
      </c>
      <c r="K11007" t="s">
        <v>973</v>
      </c>
    </row>
    <row r="11008" spans="1:11" x14ac:dyDescent="0.25">
      <c r="A11008" t="s">
        <v>529</v>
      </c>
      <c r="B11008">
        <v>253</v>
      </c>
      <c r="C11008">
        <v>24</v>
      </c>
      <c r="D11008">
        <v>5</v>
      </c>
      <c r="E11008" t="s">
        <v>30</v>
      </c>
      <c r="F11008">
        <v>19.7</v>
      </c>
      <c r="G11008">
        <v>23.17</v>
      </c>
      <c r="H11008">
        <v>7</v>
      </c>
      <c r="I11008">
        <v>77.8</v>
      </c>
      <c r="J11008">
        <v>1.42</v>
      </c>
      <c r="K11008" t="s">
        <v>974</v>
      </c>
    </row>
    <row r="11009" spans="1:11" x14ac:dyDescent="0.25">
      <c r="A11009" t="s">
        <v>530</v>
      </c>
      <c r="B11009">
        <v>253</v>
      </c>
      <c r="C11009">
        <v>24</v>
      </c>
      <c r="D11009">
        <v>3</v>
      </c>
      <c r="E11009" t="s">
        <v>30</v>
      </c>
      <c r="F11009">
        <v>20.079999999999998</v>
      </c>
      <c r="G11009">
        <v>20.98</v>
      </c>
      <c r="H11009">
        <v>14</v>
      </c>
      <c r="I11009">
        <v>280.52</v>
      </c>
      <c r="J11009">
        <v>4.87</v>
      </c>
      <c r="K11009" t="s">
        <v>974</v>
      </c>
    </row>
    <row r="11010" spans="1:11" x14ac:dyDescent="0.25">
      <c r="A11010" t="s">
        <v>538</v>
      </c>
      <c r="B11010">
        <v>492</v>
      </c>
      <c r="C11010">
        <v>41</v>
      </c>
      <c r="D11010">
        <v>13</v>
      </c>
      <c r="E11010" t="s">
        <v>30</v>
      </c>
      <c r="F11010">
        <v>1.31</v>
      </c>
      <c r="G11010">
        <v>8.09</v>
      </c>
      <c r="H11010" t="s">
        <v>31</v>
      </c>
      <c r="I11010" t="s">
        <v>31</v>
      </c>
      <c r="J11010" t="s">
        <v>31</v>
      </c>
      <c r="K11010" t="s">
        <v>982</v>
      </c>
    </row>
    <row r="11011" spans="1:11" x14ac:dyDescent="0.25">
      <c r="A11011" t="s">
        <v>539</v>
      </c>
      <c r="B11011">
        <v>492</v>
      </c>
      <c r="C11011">
        <v>41</v>
      </c>
      <c r="D11011">
        <v>14</v>
      </c>
      <c r="E11011" t="s">
        <v>30</v>
      </c>
      <c r="F11011">
        <v>1.62</v>
      </c>
      <c r="G11011">
        <v>7.39</v>
      </c>
      <c r="H11011" t="s">
        <v>31</v>
      </c>
      <c r="I11011" t="s">
        <v>31</v>
      </c>
      <c r="J11011" t="s">
        <v>31</v>
      </c>
      <c r="K11011" t="s">
        <v>983</v>
      </c>
    </row>
    <row r="11012" spans="1:11" x14ac:dyDescent="0.25">
      <c r="A11012" t="s">
        <v>540</v>
      </c>
      <c r="B11012">
        <v>492</v>
      </c>
      <c r="C11012">
        <v>41</v>
      </c>
      <c r="D11012">
        <v>38</v>
      </c>
      <c r="E11012" t="s">
        <v>30</v>
      </c>
      <c r="F11012">
        <v>10.06</v>
      </c>
      <c r="G11012">
        <v>39.99</v>
      </c>
      <c r="H11012" t="s">
        <v>31</v>
      </c>
      <c r="I11012" t="s">
        <v>31</v>
      </c>
      <c r="J11012" t="s">
        <v>31</v>
      </c>
      <c r="K11012" t="s">
        <v>613</v>
      </c>
    </row>
    <row r="11013" spans="1:11" x14ac:dyDescent="0.25">
      <c r="A11013" t="s">
        <v>541</v>
      </c>
      <c r="B11013">
        <v>492</v>
      </c>
      <c r="C11013">
        <v>41</v>
      </c>
      <c r="D11013">
        <v>38</v>
      </c>
      <c r="E11013" t="s">
        <v>30</v>
      </c>
      <c r="F11013">
        <v>10.06</v>
      </c>
      <c r="G11013">
        <v>39.630000000000003</v>
      </c>
      <c r="H11013" t="s">
        <v>31</v>
      </c>
      <c r="I11013" t="s">
        <v>31</v>
      </c>
      <c r="J11013" t="s">
        <v>31</v>
      </c>
      <c r="K11013" t="s">
        <v>613</v>
      </c>
    </row>
    <row r="11014" spans="1:11" x14ac:dyDescent="0.25">
      <c r="A11014" t="s">
        <v>542</v>
      </c>
      <c r="B11014">
        <v>151</v>
      </c>
      <c r="C11014">
        <v>33</v>
      </c>
      <c r="D11014">
        <v>8</v>
      </c>
      <c r="E11014" t="s">
        <v>30</v>
      </c>
      <c r="F11014">
        <v>23.81</v>
      </c>
      <c r="G11014">
        <v>33.340000000000003</v>
      </c>
      <c r="H11014" t="s">
        <v>31</v>
      </c>
      <c r="I11014" t="s">
        <v>31</v>
      </c>
      <c r="J11014" t="s">
        <v>31</v>
      </c>
      <c r="K11014" t="s">
        <v>984</v>
      </c>
    </row>
    <row r="11015" spans="1:11" x14ac:dyDescent="0.25">
      <c r="A11015" t="s">
        <v>543</v>
      </c>
      <c r="B11015">
        <v>151</v>
      </c>
      <c r="C11015">
        <v>33</v>
      </c>
      <c r="D11015">
        <v>8</v>
      </c>
      <c r="E11015" t="s">
        <v>30</v>
      </c>
      <c r="F11015">
        <v>22.77</v>
      </c>
      <c r="G11015">
        <v>32.270000000000003</v>
      </c>
      <c r="H11015" t="s">
        <v>31</v>
      </c>
      <c r="I11015" t="s">
        <v>31</v>
      </c>
      <c r="J11015" t="s">
        <v>31</v>
      </c>
      <c r="K11015" t="s">
        <v>985</v>
      </c>
    </row>
    <row r="11016" spans="1:11" x14ac:dyDescent="0.25">
      <c r="A11016" t="s">
        <v>544</v>
      </c>
      <c r="B11016">
        <v>151</v>
      </c>
      <c r="C11016">
        <v>33</v>
      </c>
      <c r="D11016">
        <v>11</v>
      </c>
      <c r="E11016" t="s">
        <v>30</v>
      </c>
      <c r="F11016">
        <v>40.81</v>
      </c>
      <c r="G11016">
        <v>49.72</v>
      </c>
      <c r="H11016" t="s">
        <v>31</v>
      </c>
      <c r="I11016" t="s">
        <v>31</v>
      </c>
      <c r="J11016" t="s">
        <v>31</v>
      </c>
      <c r="K11016" t="s">
        <v>986</v>
      </c>
    </row>
    <row r="11017" spans="1:11" x14ac:dyDescent="0.25">
      <c r="A11017" t="s">
        <v>545</v>
      </c>
      <c r="B11017">
        <v>151</v>
      </c>
      <c r="C11017">
        <v>33</v>
      </c>
      <c r="D11017">
        <v>12</v>
      </c>
      <c r="E11017" t="s">
        <v>30</v>
      </c>
      <c r="F11017">
        <v>42.22</v>
      </c>
      <c r="G11017">
        <v>55.47</v>
      </c>
      <c r="H11017" t="s">
        <v>31</v>
      </c>
      <c r="I11017" t="s">
        <v>31</v>
      </c>
      <c r="J11017" t="s">
        <v>31</v>
      </c>
      <c r="K11017" t="s">
        <v>987</v>
      </c>
    </row>
    <row r="11018" spans="1:11" x14ac:dyDescent="0.25">
      <c r="A11018" t="s">
        <v>1010</v>
      </c>
      <c r="B11018">
        <v>111</v>
      </c>
      <c r="C11018">
        <v>11</v>
      </c>
      <c r="D11018">
        <v>59</v>
      </c>
      <c r="E11018" t="s">
        <v>30</v>
      </c>
      <c r="F11018">
        <v>80.77</v>
      </c>
      <c r="G11018">
        <v>199.71</v>
      </c>
      <c r="H11018">
        <v>216</v>
      </c>
      <c r="I11018" s="1">
        <v>4748.3599999999997</v>
      </c>
      <c r="J11018">
        <v>196.82</v>
      </c>
      <c r="K11018" t="s">
        <v>1011</v>
      </c>
    </row>
    <row r="11019" spans="1:11" x14ac:dyDescent="0.25">
      <c r="A11019" t="s">
        <v>1012</v>
      </c>
      <c r="B11019">
        <v>111</v>
      </c>
      <c r="C11019">
        <v>11</v>
      </c>
      <c r="D11019">
        <v>59</v>
      </c>
      <c r="E11019" t="s">
        <v>30</v>
      </c>
      <c r="F11019">
        <v>80.77</v>
      </c>
      <c r="G11019">
        <v>199.71</v>
      </c>
      <c r="H11019">
        <v>216</v>
      </c>
      <c r="I11019" s="1">
        <v>3095.5</v>
      </c>
      <c r="J11019">
        <v>127.93</v>
      </c>
      <c r="K11019" t="s">
        <v>1011</v>
      </c>
    </row>
    <row r="11020" spans="1:11" x14ac:dyDescent="0.25">
      <c r="A11020" t="s">
        <v>1013</v>
      </c>
      <c r="B11020">
        <v>243</v>
      </c>
      <c r="C11020">
        <v>28</v>
      </c>
      <c r="D11020">
        <v>6</v>
      </c>
      <c r="E11020" t="s">
        <v>30</v>
      </c>
      <c r="F11020">
        <v>18.77</v>
      </c>
      <c r="G11020">
        <v>26.56</v>
      </c>
      <c r="H11020">
        <v>66</v>
      </c>
      <c r="I11020">
        <v>707.64</v>
      </c>
      <c r="J11020">
        <v>16.07</v>
      </c>
      <c r="K11020" t="s">
        <v>1014</v>
      </c>
    </row>
    <row r="11021" spans="1:11" x14ac:dyDescent="0.25">
      <c r="A11021" t="s">
        <v>1015</v>
      </c>
      <c r="B11021">
        <v>243</v>
      </c>
      <c r="C11021">
        <v>28</v>
      </c>
      <c r="D11021">
        <v>6</v>
      </c>
      <c r="E11021" t="s">
        <v>30</v>
      </c>
      <c r="F11021">
        <v>19.25</v>
      </c>
      <c r="G11021">
        <v>27.2</v>
      </c>
      <c r="H11021">
        <v>64</v>
      </c>
      <c r="I11021">
        <v>590.76</v>
      </c>
      <c r="J11021">
        <v>13.92</v>
      </c>
      <c r="K11021" t="s">
        <v>1016</v>
      </c>
    </row>
    <row r="11022" spans="1:11" x14ac:dyDescent="0.25">
      <c r="A11022" t="s">
        <v>1017</v>
      </c>
      <c r="B11022">
        <v>243</v>
      </c>
      <c r="C11022">
        <v>28</v>
      </c>
      <c r="D11022">
        <v>8</v>
      </c>
      <c r="E11022" t="s">
        <v>30</v>
      </c>
      <c r="F11022">
        <v>7.77</v>
      </c>
      <c r="G11022">
        <v>17.600000000000001</v>
      </c>
      <c r="H11022" t="s">
        <v>31</v>
      </c>
      <c r="I11022" t="s">
        <v>31</v>
      </c>
      <c r="J11022" t="s">
        <v>31</v>
      </c>
      <c r="K11022" t="s">
        <v>1018</v>
      </c>
    </row>
    <row r="11023" spans="1:11" x14ac:dyDescent="0.25">
      <c r="A11023" t="s">
        <v>1019</v>
      </c>
      <c r="B11023">
        <v>243</v>
      </c>
      <c r="C11023">
        <v>28</v>
      </c>
      <c r="D11023">
        <v>8</v>
      </c>
      <c r="E11023" t="s">
        <v>30</v>
      </c>
      <c r="F11023">
        <v>7.77</v>
      </c>
      <c r="G11023">
        <v>26.91</v>
      </c>
      <c r="H11023" t="s">
        <v>31</v>
      </c>
      <c r="I11023" t="s">
        <v>31</v>
      </c>
      <c r="J11023" t="s">
        <v>31</v>
      </c>
      <c r="K11023" t="s">
        <v>1018</v>
      </c>
    </row>
    <row r="11024" spans="1:11" x14ac:dyDescent="0.25">
      <c r="A11024" t="s">
        <v>1020</v>
      </c>
      <c r="B11024">
        <v>243</v>
      </c>
      <c r="C11024">
        <v>28</v>
      </c>
      <c r="D11024">
        <v>8</v>
      </c>
      <c r="E11024" t="s">
        <v>30</v>
      </c>
      <c r="F11024">
        <v>7.77</v>
      </c>
      <c r="G11024">
        <v>17.600000000000001</v>
      </c>
      <c r="H11024">
        <v>4</v>
      </c>
      <c r="I11024">
        <v>19.98</v>
      </c>
      <c r="J11024">
        <v>0.76</v>
      </c>
      <c r="K11024" t="s">
        <v>1018</v>
      </c>
    </row>
    <row r="11025" spans="1:11" x14ac:dyDescent="0.25">
      <c r="A11025" t="s">
        <v>1021</v>
      </c>
      <c r="B11025">
        <v>243</v>
      </c>
      <c r="C11025">
        <v>28</v>
      </c>
      <c r="D11025">
        <v>8</v>
      </c>
      <c r="E11025" t="s">
        <v>30</v>
      </c>
      <c r="F11025">
        <v>7.77</v>
      </c>
      <c r="G11025">
        <v>26.91</v>
      </c>
      <c r="H11025">
        <v>2</v>
      </c>
      <c r="I11025">
        <v>8.8800000000000008</v>
      </c>
      <c r="J11025">
        <v>0.5</v>
      </c>
      <c r="K11025" t="s">
        <v>1018</v>
      </c>
    </row>
    <row r="11026" spans="1:11" x14ac:dyDescent="0.25">
      <c r="A11026" t="s">
        <v>1022</v>
      </c>
      <c r="B11026">
        <v>292</v>
      </c>
      <c r="C11026">
        <v>21</v>
      </c>
      <c r="D11026">
        <v>4</v>
      </c>
      <c r="E11026" t="s">
        <v>30</v>
      </c>
      <c r="F11026">
        <v>0.72</v>
      </c>
      <c r="G11026">
        <v>4.8</v>
      </c>
      <c r="H11026" t="s">
        <v>31</v>
      </c>
      <c r="I11026" t="s">
        <v>31</v>
      </c>
      <c r="J11026" t="s">
        <v>31</v>
      </c>
      <c r="K11026" t="s">
        <v>907</v>
      </c>
    </row>
    <row r="11027" spans="1:11" x14ac:dyDescent="0.25">
      <c r="A11027" t="s">
        <v>1023</v>
      </c>
      <c r="B11027">
        <v>243</v>
      </c>
      <c r="C11027">
        <v>28</v>
      </c>
      <c r="D11027">
        <v>13</v>
      </c>
      <c r="E11027" t="s">
        <v>30</v>
      </c>
      <c r="F11027">
        <v>14.76</v>
      </c>
      <c r="G11027">
        <v>35.4</v>
      </c>
      <c r="H11027" t="s">
        <v>31</v>
      </c>
      <c r="I11027" t="s">
        <v>31</v>
      </c>
      <c r="J11027" t="s">
        <v>31</v>
      </c>
      <c r="K11027" t="s">
        <v>1024</v>
      </c>
    </row>
    <row r="11028" spans="1:11" x14ac:dyDescent="0.25">
      <c r="A11028" t="s">
        <v>1025</v>
      </c>
      <c r="B11028">
        <v>243</v>
      </c>
      <c r="C11028">
        <v>28</v>
      </c>
      <c r="D11028">
        <v>13</v>
      </c>
      <c r="E11028" t="s">
        <v>30</v>
      </c>
      <c r="F11028">
        <v>14.76</v>
      </c>
      <c r="G11028">
        <v>50.03</v>
      </c>
      <c r="H11028" t="s">
        <v>31</v>
      </c>
      <c r="I11028" t="s">
        <v>31</v>
      </c>
      <c r="J11028" t="s">
        <v>31</v>
      </c>
      <c r="K11028" t="s">
        <v>1024</v>
      </c>
    </row>
    <row r="11029" spans="1:11" x14ac:dyDescent="0.25">
      <c r="A11029" t="s">
        <v>1026</v>
      </c>
      <c r="B11029">
        <v>243</v>
      </c>
      <c r="C11029">
        <v>28</v>
      </c>
      <c r="D11029">
        <v>6</v>
      </c>
      <c r="E11029" t="s">
        <v>30</v>
      </c>
      <c r="F11029">
        <v>8.8800000000000008</v>
      </c>
      <c r="G11029">
        <v>18.399999999999999</v>
      </c>
      <c r="H11029">
        <v>2</v>
      </c>
      <c r="I11029">
        <v>8.8800000000000008</v>
      </c>
      <c r="J11029">
        <v>0.28999999999999998</v>
      </c>
      <c r="K11029" t="s">
        <v>1027</v>
      </c>
    </row>
    <row r="11030" spans="1:11" x14ac:dyDescent="0.25">
      <c r="A11030" t="s">
        <v>1028</v>
      </c>
      <c r="B11030">
        <v>243</v>
      </c>
      <c r="C11030">
        <v>28</v>
      </c>
      <c r="D11030">
        <v>16</v>
      </c>
      <c r="E11030" t="s">
        <v>30</v>
      </c>
      <c r="F11030">
        <v>17.760000000000002</v>
      </c>
      <c r="G11030">
        <v>61.68</v>
      </c>
      <c r="H11030" t="s">
        <v>31</v>
      </c>
      <c r="I11030" t="s">
        <v>31</v>
      </c>
      <c r="J11030" t="s">
        <v>31</v>
      </c>
      <c r="K11030" t="s">
        <v>1029</v>
      </c>
    </row>
    <row r="11031" spans="1:11" x14ac:dyDescent="0.25">
      <c r="A11031" t="s">
        <v>1030</v>
      </c>
      <c r="B11031">
        <v>243</v>
      </c>
      <c r="C11031">
        <v>28</v>
      </c>
      <c r="D11031">
        <v>16</v>
      </c>
      <c r="E11031" t="s">
        <v>30</v>
      </c>
      <c r="F11031">
        <v>17.760000000000002</v>
      </c>
      <c r="G11031">
        <v>40.4</v>
      </c>
      <c r="H11031">
        <v>24</v>
      </c>
      <c r="I11031">
        <v>199.8</v>
      </c>
      <c r="J11031">
        <v>7.76</v>
      </c>
      <c r="K11031" t="s">
        <v>1029</v>
      </c>
    </row>
    <row r="11032" spans="1:11" x14ac:dyDescent="0.25">
      <c r="A11032" t="s">
        <v>1031</v>
      </c>
      <c r="B11032">
        <v>243</v>
      </c>
      <c r="C11032">
        <v>28</v>
      </c>
      <c r="D11032">
        <v>16</v>
      </c>
      <c r="E11032" t="s">
        <v>30</v>
      </c>
      <c r="F11032">
        <v>17.760000000000002</v>
      </c>
      <c r="G11032">
        <v>61.68</v>
      </c>
      <c r="H11032">
        <v>6</v>
      </c>
      <c r="I11032">
        <v>68.819999999999993</v>
      </c>
      <c r="J11032">
        <v>4.0199999999999996</v>
      </c>
      <c r="K11032" t="s">
        <v>1029</v>
      </c>
    </row>
    <row r="11033" spans="1:11" x14ac:dyDescent="0.25">
      <c r="A11033" t="s">
        <v>133</v>
      </c>
      <c r="B11033">
        <v>392</v>
      </c>
      <c r="C11033">
        <v>31</v>
      </c>
      <c r="D11033">
        <v>59</v>
      </c>
      <c r="E11033" t="s">
        <v>30</v>
      </c>
      <c r="F11033">
        <v>13.1</v>
      </c>
      <c r="G11033">
        <v>183.19</v>
      </c>
      <c r="H11033">
        <v>2.91</v>
      </c>
      <c r="I11033">
        <v>1.27</v>
      </c>
      <c r="J11033">
        <v>0.18</v>
      </c>
      <c r="K11033" t="s">
        <v>560</v>
      </c>
    </row>
    <row r="11034" spans="1:11" x14ac:dyDescent="0.25">
      <c r="A11034" t="s">
        <v>134</v>
      </c>
      <c r="B11034">
        <v>392</v>
      </c>
      <c r="C11034">
        <v>31</v>
      </c>
      <c r="D11034">
        <v>59</v>
      </c>
      <c r="E11034" t="s">
        <v>30</v>
      </c>
      <c r="F11034">
        <v>13.86</v>
      </c>
      <c r="G11034">
        <v>182.61</v>
      </c>
      <c r="H11034">
        <v>2</v>
      </c>
      <c r="I11034">
        <v>0.76</v>
      </c>
      <c r="J11034">
        <v>0.09</v>
      </c>
      <c r="K11034" t="s">
        <v>644</v>
      </c>
    </row>
    <row r="11035" spans="1:11" x14ac:dyDescent="0.25">
      <c r="A11035" t="s">
        <v>135</v>
      </c>
      <c r="B11035">
        <v>392</v>
      </c>
      <c r="C11035">
        <v>31</v>
      </c>
      <c r="D11035">
        <v>83</v>
      </c>
      <c r="E11035" t="s">
        <v>30</v>
      </c>
      <c r="F11035">
        <v>25.29</v>
      </c>
      <c r="G11035">
        <v>99.52</v>
      </c>
      <c r="H11035">
        <v>2</v>
      </c>
      <c r="I11035">
        <v>8.26</v>
      </c>
      <c r="J11035">
        <v>0.57999999999999996</v>
      </c>
      <c r="K11035" t="s">
        <v>645</v>
      </c>
    </row>
    <row r="11036" spans="1:11" x14ac:dyDescent="0.25">
      <c r="A11036" t="s">
        <v>136</v>
      </c>
      <c r="B11036">
        <v>392</v>
      </c>
      <c r="C11036">
        <v>31</v>
      </c>
      <c r="D11036">
        <v>42</v>
      </c>
      <c r="E11036" t="s">
        <v>30</v>
      </c>
      <c r="F11036">
        <v>14.37</v>
      </c>
      <c r="G11036">
        <v>53.3</v>
      </c>
      <c r="H11036" t="s">
        <v>31</v>
      </c>
      <c r="I11036" t="s">
        <v>31</v>
      </c>
      <c r="J11036" t="s">
        <v>31</v>
      </c>
      <c r="K11036" t="s">
        <v>646</v>
      </c>
    </row>
    <row r="11037" spans="1:11" x14ac:dyDescent="0.25">
      <c r="A11037" t="s">
        <v>137</v>
      </c>
      <c r="B11037">
        <v>392</v>
      </c>
      <c r="C11037">
        <v>31</v>
      </c>
      <c r="D11037">
        <v>39</v>
      </c>
      <c r="E11037" t="s">
        <v>30</v>
      </c>
      <c r="F11037">
        <v>13.12</v>
      </c>
      <c r="G11037">
        <v>48.28</v>
      </c>
      <c r="H11037" t="s">
        <v>31</v>
      </c>
      <c r="I11037" t="s">
        <v>31</v>
      </c>
      <c r="J11037" t="s">
        <v>31</v>
      </c>
      <c r="K11037" t="s">
        <v>647</v>
      </c>
    </row>
    <row r="11038" spans="1:11" x14ac:dyDescent="0.25">
      <c r="A11038" t="s">
        <v>138</v>
      </c>
      <c r="B11038">
        <v>392</v>
      </c>
      <c r="C11038">
        <v>31</v>
      </c>
      <c r="D11038">
        <v>54</v>
      </c>
      <c r="E11038" t="s">
        <v>30</v>
      </c>
      <c r="F11038">
        <v>14.69</v>
      </c>
      <c r="G11038">
        <v>60.28</v>
      </c>
      <c r="H11038">
        <v>1.1399999999999999</v>
      </c>
      <c r="I11038">
        <v>1.48</v>
      </c>
      <c r="J11038">
        <v>0.11</v>
      </c>
      <c r="K11038" t="s">
        <v>648</v>
      </c>
    </row>
    <row r="11039" spans="1:11" x14ac:dyDescent="0.25">
      <c r="A11039" t="s">
        <v>139</v>
      </c>
      <c r="B11039">
        <v>392</v>
      </c>
      <c r="C11039">
        <v>31</v>
      </c>
      <c r="D11039">
        <v>54</v>
      </c>
      <c r="E11039" t="s">
        <v>30</v>
      </c>
      <c r="F11039">
        <v>14.69</v>
      </c>
      <c r="G11039">
        <v>60.51</v>
      </c>
      <c r="H11039" t="s">
        <v>31</v>
      </c>
      <c r="I11039" t="s">
        <v>31</v>
      </c>
      <c r="J11039" t="s">
        <v>31</v>
      </c>
      <c r="K11039" t="s">
        <v>649</v>
      </c>
    </row>
    <row r="11040" spans="1:11" x14ac:dyDescent="0.25">
      <c r="A11040" t="s">
        <v>140</v>
      </c>
      <c r="B11040">
        <v>392</v>
      </c>
      <c r="C11040">
        <v>31</v>
      </c>
      <c r="D11040">
        <v>50</v>
      </c>
      <c r="E11040" t="s">
        <v>30</v>
      </c>
      <c r="F11040">
        <v>13</v>
      </c>
      <c r="G11040">
        <v>54.89</v>
      </c>
      <c r="H11040">
        <v>0.86</v>
      </c>
      <c r="I11040">
        <v>1.1200000000000001</v>
      </c>
      <c r="J11040">
        <v>0.08</v>
      </c>
      <c r="K11040" t="s">
        <v>650</v>
      </c>
    </row>
    <row r="11041" spans="1:11" x14ac:dyDescent="0.25">
      <c r="A11041" t="s">
        <v>141</v>
      </c>
      <c r="B11041">
        <v>392</v>
      </c>
      <c r="C11041">
        <v>31</v>
      </c>
      <c r="D11041">
        <v>50</v>
      </c>
      <c r="E11041" t="s">
        <v>30</v>
      </c>
      <c r="F11041">
        <v>13</v>
      </c>
      <c r="G11041">
        <v>55.12</v>
      </c>
      <c r="H11041" t="s">
        <v>31</v>
      </c>
      <c r="I11041" t="s">
        <v>31</v>
      </c>
      <c r="J11041" t="s">
        <v>31</v>
      </c>
      <c r="K11041" t="s">
        <v>651</v>
      </c>
    </row>
    <row r="11042" spans="1:11" x14ac:dyDescent="0.25">
      <c r="A11042" t="s">
        <v>142</v>
      </c>
      <c r="B11042">
        <v>392</v>
      </c>
      <c r="C11042">
        <v>31</v>
      </c>
      <c r="D11042">
        <v>50</v>
      </c>
      <c r="E11042" t="s">
        <v>30</v>
      </c>
      <c r="F11042">
        <v>18.97</v>
      </c>
      <c r="G11042">
        <v>64.959999999999994</v>
      </c>
      <c r="H11042">
        <v>8</v>
      </c>
      <c r="I11042">
        <v>53.06</v>
      </c>
      <c r="J11042">
        <v>3.42</v>
      </c>
      <c r="K11042" t="s">
        <v>652</v>
      </c>
    </row>
    <row r="11043" spans="1:11" x14ac:dyDescent="0.25">
      <c r="A11043" t="s">
        <v>143</v>
      </c>
      <c r="B11043">
        <v>392</v>
      </c>
      <c r="C11043">
        <v>31</v>
      </c>
      <c r="D11043">
        <v>49</v>
      </c>
      <c r="E11043" t="s">
        <v>30</v>
      </c>
      <c r="F11043">
        <v>18.96</v>
      </c>
      <c r="G11043">
        <v>64.16</v>
      </c>
      <c r="H11043">
        <v>6</v>
      </c>
      <c r="I11043">
        <v>64.94</v>
      </c>
      <c r="J11043">
        <v>3.48</v>
      </c>
      <c r="K11043" t="s">
        <v>653</v>
      </c>
    </row>
    <row r="11044" spans="1:11" x14ac:dyDescent="0.25">
      <c r="A11044" t="s">
        <v>144</v>
      </c>
      <c r="B11044">
        <v>392</v>
      </c>
      <c r="C11044">
        <v>31</v>
      </c>
      <c r="D11044">
        <v>64</v>
      </c>
      <c r="E11044" t="s">
        <v>30</v>
      </c>
      <c r="F11044">
        <v>20.18</v>
      </c>
      <c r="G11044">
        <v>84.17</v>
      </c>
      <c r="H11044" t="s">
        <v>31</v>
      </c>
      <c r="I11044" t="s">
        <v>31</v>
      </c>
      <c r="J11044" t="s">
        <v>31</v>
      </c>
      <c r="K11044" t="s">
        <v>654</v>
      </c>
    </row>
    <row r="11045" spans="1:11" x14ac:dyDescent="0.25">
      <c r="A11045" t="s">
        <v>145</v>
      </c>
      <c r="B11045">
        <v>392</v>
      </c>
      <c r="C11045">
        <v>31</v>
      </c>
      <c r="D11045">
        <v>61</v>
      </c>
      <c r="E11045" t="s">
        <v>30</v>
      </c>
      <c r="F11045">
        <v>20.28</v>
      </c>
      <c r="G11045">
        <v>81.52</v>
      </c>
      <c r="H11045">
        <v>2.34</v>
      </c>
      <c r="I11045">
        <v>25.48</v>
      </c>
      <c r="J11045">
        <v>1.56</v>
      </c>
      <c r="K11045" t="s">
        <v>655</v>
      </c>
    </row>
    <row r="11046" spans="1:11" x14ac:dyDescent="0.25">
      <c r="A11046" t="s">
        <v>146</v>
      </c>
      <c r="B11046">
        <v>392</v>
      </c>
      <c r="C11046">
        <v>31</v>
      </c>
      <c r="D11046">
        <v>65</v>
      </c>
      <c r="E11046" t="s">
        <v>30</v>
      </c>
      <c r="F11046">
        <v>17.559999999999999</v>
      </c>
      <c r="G11046">
        <v>73.040000000000006</v>
      </c>
      <c r="H11046">
        <v>0.55000000000000004</v>
      </c>
      <c r="I11046">
        <v>0.1</v>
      </c>
      <c r="J11046">
        <v>0.02</v>
      </c>
      <c r="K11046" t="s">
        <v>656</v>
      </c>
    </row>
    <row r="11047" spans="1:11" x14ac:dyDescent="0.25">
      <c r="A11047" t="s">
        <v>147</v>
      </c>
      <c r="B11047">
        <v>392</v>
      </c>
      <c r="C11047">
        <v>31</v>
      </c>
      <c r="D11047">
        <v>67</v>
      </c>
      <c r="E11047" t="s">
        <v>30</v>
      </c>
      <c r="F11047">
        <v>18.82</v>
      </c>
      <c r="G11047">
        <v>76.650000000000006</v>
      </c>
      <c r="H11047">
        <v>1.2</v>
      </c>
      <c r="I11047">
        <v>4.8600000000000003</v>
      </c>
      <c r="J11047">
        <v>0.35</v>
      </c>
      <c r="K11047" t="s">
        <v>657</v>
      </c>
    </row>
    <row r="11048" spans="1:11" x14ac:dyDescent="0.25">
      <c r="A11048" t="s">
        <v>148</v>
      </c>
      <c r="B11048">
        <v>392</v>
      </c>
      <c r="C11048">
        <v>31</v>
      </c>
      <c r="D11048">
        <v>80</v>
      </c>
      <c r="E11048" t="s">
        <v>30</v>
      </c>
      <c r="F11048">
        <v>23.61</v>
      </c>
      <c r="G11048">
        <v>97.1</v>
      </c>
      <c r="H11048" t="s">
        <v>31</v>
      </c>
      <c r="I11048" t="s">
        <v>31</v>
      </c>
      <c r="J11048" t="s">
        <v>31</v>
      </c>
      <c r="K11048" t="s">
        <v>658</v>
      </c>
    </row>
    <row r="11049" spans="1:11" x14ac:dyDescent="0.25">
      <c r="A11049" t="s">
        <v>149</v>
      </c>
      <c r="B11049">
        <v>392</v>
      </c>
      <c r="C11049">
        <v>31</v>
      </c>
      <c r="D11049">
        <v>80</v>
      </c>
      <c r="E11049" t="s">
        <v>30</v>
      </c>
      <c r="F11049">
        <v>23.46</v>
      </c>
      <c r="G11049">
        <v>96.01</v>
      </c>
      <c r="H11049" t="s">
        <v>31</v>
      </c>
      <c r="I11049" t="s">
        <v>31</v>
      </c>
      <c r="J11049" t="s">
        <v>31</v>
      </c>
      <c r="K11049" t="s">
        <v>659</v>
      </c>
    </row>
    <row r="11050" spans="1:11" x14ac:dyDescent="0.25">
      <c r="A11050" t="s">
        <v>150</v>
      </c>
      <c r="B11050">
        <v>392</v>
      </c>
      <c r="C11050">
        <v>31</v>
      </c>
      <c r="D11050">
        <v>54</v>
      </c>
      <c r="E11050" t="s">
        <v>30</v>
      </c>
      <c r="F11050">
        <v>14.68</v>
      </c>
      <c r="G11050">
        <v>59.73</v>
      </c>
      <c r="H11050">
        <v>0.92</v>
      </c>
      <c r="I11050">
        <v>1.19</v>
      </c>
      <c r="J11050">
        <v>0.14000000000000001</v>
      </c>
      <c r="K11050" t="s">
        <v>660</v>
      </c>
    </row>
    <row r="11051" spans="1:11" x14ac:dyDescent="0.25">
      <c r="A11051" t="s">
        <v>151</v>
      </c>
      <c r="B11051">
        <v>392</v>
      </c>
      <c r="C11051">
        <v>31</v>
      </c>
      <c r="D11051">
        <v>51</v>
      </c>
      <c r="E11051" t="s">
        <v>30</v>
      </c>
      <c r="F11051">
        <v>14.68</v>
      </c>
      <c r="G11051">
        <v>57.64</v>
      </c>
      <c r="H11051" t="s">
        <v>31</v>
      </c>
      <c r="I11051" t="s">
        <v>31</v>
      </c>
      <c r="J11051" t="s">
        <v>31</v>
      </c>
      <c r="K11051" t="s">
        <v>661</v>
      </c>
    </row>
    <row r="11052" spans="1:11" x14ac:dyDescent="0.25">
      <c r="A11052" t="s">
        <v>152</v>
      </c>
      <c r="B11052">
        <v>392</v>
      </c>
      <c r="C11052">
        <v>31</v>
      </c>
      <c r="D11052">
        <v>49</v>
      </c>
      <c r="E11052" t="s">
        <v>30</v>
      </c>
      <c r="F11052">
        <v>12.26</v>
      </c>
      <c r="G11052">
        <v>55.88</v>
      </c>
      <c r="H11052" t="s">
        <v>31</v>
      </c>
      <c r="I11052" t="s">
        <v>31</v>
      </c>
      <c r="J11052" t="s">
        <v>31</v>
      </c>
      <c r="K11052" t="s">
        <v>662</v>
      </c>
    </row>
    <row r="11053" spans="1:11" x14ac:dyDescent="0.25">
      <c r="A11053" t="s">
        <v>153</v>
      </c>
      <c r="B11053">
        <v>392</v>
      </c>
      <c r="C11053">
        <v>31</v>
      </c>
      <c r="D11053">
        <v>39</v>
      </c>
      <c r="E11053" t="s">
        <v>30</v>
      </c>
      <c r="F11053">
        <v>10.35</v>
      </c>
      <c r="G11053">
        <v>46.25</v>
      </c>
      <c r="H11053" t="s">
        <v>31</v>
      </c>
      <c r="I11053" t="s">
        <v>31</v>
      </c>
      <c r="J11053" t="s">
        <v>31</v>
      </c>
      <c r="K11053" t="s">
        <v>662</v>
      </c>
    </row>
    <row r="11054" spans="1:11" x14ac:dyDescent="0.25">
      <c r="A11054" t="s">
        <v>154</v>
      </c>
      <c r="B11054">
        <v>392</v>
      </c>
      <c r="C11054">
        <v>31</v>
      </c>
      <c r="D11054">
        <v>44</v>
      </c>
      <c r="E11054" t="s">
        <v>30</v>
      </c>
      <c r="F11054">
        <v>15.37</v>
      </c>
      <c r="G11054">
        <v>53.29</v>
      </c>
      <c r="H11054" t="s">
        <v>31</v>
      </c>
      <c r="I11054" t="s">
        <v>31</v>
      </c>
      <c r="J11054" t="s">
        <v>31</v>
      </c>
      <c r="K11054" t="s">
        <v>663</v>
      </c>
    </row>
    <row r="11055" spans="1:11" x14ac:dyDescent="0.25">
      <c r="A11055" t="s">
        <v>155</v>
      </c>
      <c r="B11055">
        <v>392</v>
      </c>
      <c r="C11055">
        <v>31</v>
      </c>
      <c r="D11055">
        <v>44</v>
      </c>
      <c r="E11055" t="s">
        <v>30</v>
      </c>
      <c r="F11055">
        <v>15.37</v>
      </c>
      <c r="G11055">
        <v>53.29</v>
      </c>
      <c r="H11055">
        <v>2</v>
      </c>
      <c r="I11055">
        <v>3.86</v>
      </c>
      <c r="J11055">
        <v>0.24</v>
      </c>
      <c r="K11055" t="s">
        <v>663</v>
      </c>
    </row>
    <row r="11056" spans="1:11" x14ac:dyDescent="0.25">
      <c r="A11056" t="s">
        <v>156</v>
      </c>
      <c r="B11056">
        <v>392</v>
      </c>
      <c r="C11056">
        <v>31</v>
      </c>
      <c r="D11056">
        <v>29</v>
      </c>
      <c r="E11056" t="s">
        <v>30</v>
      </c>
      <c r="F11056">
        <v>5.71</v>
      </c>
      <c r="G11056">
        <v>31.4</v>
      </c>
      <c r="H11056" t="s">
        <v>31</v>
      </c>
      <c r="I11056" t="s">
        <v>31</v>
      </c>
      <c r="J11056" t="s">
        <v>31</v>
      </c>
      <c r="K11056" t="s">
        <v>664</v>
      </c>
    </row>
    <row r="11057" spans="1:11" x14ac:dyDescent="0.25">
      <c r="A11057" t="s">
        <v>157</v>
      </c>
      <c r="B11057">
        <v>392</v>
      </c>
      <c r="C11057">
        <v>31</v>
      </c>
      <c r="D11057">
        <v>31</v>
      </c>
      <c r="E11057" t="s">
        <v>30</v>
      </c>
      <c r="F11057">
        <v>6.66</v>
      </c>
      <c r="G11057">
        <v>34.39</v>
      </c>
      <c r="H11057" t="s">
        <v>31</v>
      </c>
      <c r="I11057" t="s">
        <v>31</v>
      </c>
      <c r="J11057" t="s">
        <v>31</v>
      </c>
      <c r="K11057" t="s">
        <v>665</v>
      </c>
    </row>
    <row r="11058" spans="1:11" x14ac:dyDescent="0.25">
      <c r="A11058" t="s">
        <v>158</v>
      </c>
      <c r="B11058">
        <v>392</v>
      </c>
      <c r="C11058">
        <v>31</v>
      </c>
      <c r="D11058">
        <v>104</v>
      </c>
      <c r="E11058" t="s">
        <v>30</v>
      </c>
      <c r="F11058">
        <v>29.58</v>
      </c>
      <c r="G11058">
        <v>124.64</v>
      </c>
      <c r="H11058">
        <v>5.28</v>
      </c>
      <c r="I11058">
        <v>28.69</v>
      </c>
      <c r="J11058">
        <v>2.0099999999999998</v>
      </c>
      <c r="K11058" t="s">
        <v>666</v>
      </c>
    </row>
    <row r="11059" spans="1:11" x14ac:dyDescent="0.25">
      <c r="A11059" t="s">
        <v>159</v>
      </c>
      <c r="B11059">
        <v>392</v>
      </c>
      <c r="C11059">
        <v>31</v>
      </c>
      <c r="D11059">
        <v>102</v>
      </c>
      <c r="E11059" t="s">
        <v>30</v>
      </c>
      <c r="F11059">
        <v>29.07</v>
      </c>
      <c r="G11059">
        <v>120.15</v>
      </c>
      <c r="H11059">
        <v>2</v>
      </c>
      <c r="I11059">
        <v>8.4600000000000009</v>
      </c>
      <c r="J11059">
        <v>0.48</v>
      </c>
      <c r="K11059" t="s">
        <v>667</v>
      </c>
    </row>
    <row r="11060" spans="1:11" x14ac:dyDescent="0.25">
      <c r="A11060" t="s">
        <v>160</v>
      </c>
      <c r="B11060">
        <v>392</v>
      </c>
      <c r="C11060">
        <v>31</v>
      </c>
      <c r="D11060">
        <v>53</v>
      </c>
      <c r="E11060" t="s">
        <v>30</v>
      </c>
      <c r="F11060">
        <v>14.68</v>
      </c>
      <c r="G11060">
        <v>64.53</v>
      </c>
      <c r="H11060" t="s">
        <v>31</v>
      </c>
      <c r="I11060" t="s">
        <v>31</v>
      </c>
      <c r="J11060" t="s">
        <v>31</v>
      </c>
      <c r="K11060" t="s">
        <v>668</v>
      </c>
    </row>
    <row r="11061" spans="1:11" x14ac:dyDescent="0.25">
      <c r="A11061" t="s">
        <v>161</v>
      </c>
      <c r="B11061">
        <v>392</v>
      </c>
      <c r="C11061">
        <v>31</v>
      </c>
      <c r="D11061">
        <v>54</v>
      </c>
      <c r="E11061" t="s">
        <v>30</v>
      </c>
      <c r="F11061">
        <v>13.96</v>
      </c>
      <c r="G11061">
        <v>61.95</v>
      </c>
      <c r="H11061">
        <v>0.8</v>
      </c>
      <c r="I11061">
        <v>3.34</v>
      </c>
      <c r="J11061">
        <v>0.24</v>
      </c>
      <c r="K11061" t="s">
        <v>669</v>
      </c>
    </row>
    <row r="11062" spans="1:11" x14ac:dyDescent="0.25">
      <c r="A11062" t="s">
        <v>162</v>
      </c>
      <c r="B11062">
        <v>392</v>
      </c>
      <c r="C11062">
        <v>31</v>
      </c>
      <c r="D11062">
        <v>41</v>
      </c>
      <c r="E11062" t="s">
        <v>30</v>
      </c>
      <c r="F11062">
        <v>14.72</v>
      </c>
      <c r="G11062">
        <v>51.87</v>
      </c>
      <c r="H11062">
        <v>6.94</v>
      </c>
      <c r="I11062">
        <v>39.26</v>
      </c>
      <c r="J11062">
        <v>2.2400000000000002</v>
      </c>
      <c r="K11062" t="s">
        <v>670</v>
      </c>
    </row>
    <row r="11063" spans="1:11" x14ac:dyDescent="0.25">
      <c r="A11063" t="s">
        <v>164</v>
      </c>
      <c r="B11063">
        <v>392</v>
      </c>
      <c r="C11063">
        <v>31</v>
      </c>
      <c r="D11063">
        <v>25</v>
      </c>
      <c r="E11063" t="s">
        <v>30</v>
      </c>
      <c r="F11063">
        <v>8.18</v>
      </c>
      <c r="G11063">
        <v>30.56</v>
      </c>
      <c r="H11063">
        <v>1.7</v>
      </c>
      <c r="I11063">
        <v>9.4600000000000009</v>
      </c>
      <c r="J11063">
        <v>0.6</v>
      </c>
      <c r="K11063" t="s">
        <v>672</v>
      </c>
    </row>
    <row r="11064" spans="1:11" x14ac:dyDescent="0.25">
      <c r="A11064" t="s">
        <v>165</v>
      </c>
      <c r="B11064">
        <v>392</v>
      </c>
      <c r="C11064">
        <v>31</v>
      </c>
      <c r="D11064">
        <v>25</v>
      </c>
      <c r="E11064" t="s">
        <v>30</v>
      </c>
      <c r="F11064">
        <v>8.18</v>
      </c>
      <c r="G11064">
        <v>30.59</v>
      </c>
      <c r="H11064">
        <v>1.52</v>
      </c>
      <c r="I11064">
        <v>5.85</v>
      </c>
      <c r="J11064">
        <v>0.39</v>
      </c>
      <c r="K11064" t="s">
        <v>673</v>
      </c>
    </row>
    <row r="11065" spans="1:11" x14ac:dyDescent="0.25">
      <c r="A11065" t="s">
        <v>166</v>
      </c>
      <c r="B11065">
        <v>392</v>
      </c>
      <c r="C11065">
        <v>31</v>
      </c>
      <c r="D11065">
        <v>40</v>
      </c>
      <c r="E11065" t="s">
        <v>30</v>
      </c>
      <c r="F11065">
        <v>18.239999999999998</v>
      </c>
      <c r="G11065">
        <v>51.23</v>
      </c>
      <c r="H11065">
        <v>7</v>
      </c>
      <c r="I11065">
        <v>30.41</v>
      </c>
      <c r="J11065">
        <v>1.52</v>
      </c>
      <c r="K11065" t="s">
        <v>674</v>
      </c>
    </row>
    <row r="11066" spans="1:11" x14ac:dyDescent="0.25">
      <c r="A11066" t="s">
        <v>167</v>
      </c>
      <c r="B11066">
        <v>392</v>
      </c>
      <c r="C11066">
        <v>31</v>
      </c>
      <c r="D11066">
        <v>40</v>
      </c>
      <c r="E11066" t="s">
        <v>30</v>
      </c>
      <c r="F11066">
        <v>17.78</v>
      </c>
      <c r="G11066">
        <v>50.44</v>
      </c>
      <c r="H11066">
        <v>2.33</v>
      </c>
      <c r="I11066">
        <v>10.69</v>
      </c>
      <c r="J11066">
        <v>0.55000000000000004</v>
      </c>
      <c r="K11066" t="s">
        <v>675</v>
      </c>
    </row>
    <row r="11067" spans="1:11" x14ac:dyDescent="0.25">
      <c r="A11067" t="s">
        <v>168</v>
      </c>
      <c r="B11067">
        <v>392</v>
      </c>
      <c r="C11067">
        <v>31</v>
      </c>
      <c r="D11067">
        <v>73</v>
      </c>
      <c r="E11067" t="s">
        <v>30</v>
      </c>
      <c r="F11067">
        <v>20.92</v>
      </c>
      <c r="G11067">
        <v>85.22</v>
      </c>
      <c r="H11067">
        <v>2</v>
      </c>
      <c r="I11067">
        <v>3.5</v>
      </c>
      <c r="J11067">
        <v>0.32</v>
      </c>
      <c r="K11067" t="s">
        <v>676</v>
      </c>
    </row>
    <row r="11068" spans="1:11" x14ac:dyDescent="0.25">
      <c r="A11068" t="s">
        <v>169</v>
      </c>
      <c r="B11068">
        <v>392</v>
      </c>
      <c r="C11068">
        <v>31</v>
      </c>
      <c r="D11068">
        <v>74</v>
      </c>
      <c r="E11068" t="s">
        <v>30</v>
      </c>
      <c r="F11068">
        <v>21.62</v>
      </c>
      <c r="G11068">
        <v>87.85</v>
      </c>
      <c r="H11068">
        <v>2</v>
      </c>
      <c r="I11068">
        <v>2.16</v>
      </c>
      <c r="J11068">
        <v>0.18</v>
      </c>
      <c r="K11068" t="s">
        <v>677</v>
      </c>
    </row>
    <row r="11069" spans="1:11" x14ac:dyDescent="0.25">
      <c r="A11069" t="s">
        <v>170</v>
      </c>
      <c r="B11069">
        <v>392</v>
      </c>
      <c r="C11069">
        <v>31</v>
      </c>
      <c r="D11069">
        <v>32</v>
      </c>
      <c r="E11069" t="s">
        <v>30</v>
      </c>
      <c r="F11069">
        <v>10</v>
      </c>
      <c r="G11069">
        <v>38.1</v>
      </c>
      <c r="H11069">
        <v>2</v>
      </c>
      <c r="I11069">
        <v>10.32</v>
      </c>
      <c r="J11069">
        <v>0.67</v>
      </c>
      <c r="K11069" t="s">
        <v>678</v>
      </c>
    </row>
    <row r="11070" spans="1:11" x14ac:dyDescent="0.25">
      <c r="A11070" t="s">
        <v>171</v>
      </c>
      <c r="B11070">
        <v>392</v>
      </c>
      <c r="C11070">
        <v>31</v>
      </c>
      <c r="D11070">
        <v>31</v>
      </c>
      <c r="E11070" t="s">
        <v>30</v>
      </c>
      <c r="F11070">
        <v>10</v>
      </c>
      <c r="G11070">
        <v>37.58</v>
      </c>
      <c r="H11070">
        <v>4.92</v>
      </c>
      <c r="I11070">
        <v>29.84</v>
      </c>
      <c r="J11070">
        <v>1.91</v>
      </c>
      <c r="K11070" t="s">
        <v>679</v>
      </c>
    </row>
    <row r="11071" spans="1:11" x14ac:dyDescent="0.25">
      <c r="A11071" t="s">
        <v>172</v>
      </c>
      <c r="B11071">
        <v>392</v>
      </c>
      <c r="C11071">
        <v>31</v>
      </c>
      <c r="D11071">
        <v>60</v>
      </c>
      <c r="E11071" t="s">
        <v>30</v>
      </c>
      <c r="F11071">
        <v>17.21</v>
      </c>
      <c r="G11071">
        <v>68.599999999999994</v>
      </c>
      <c r="H11071">
        <v>3.08</v>
      </c>
      <c r="I11071">
        <v>12.06</v>
      </c>
      <c r="J11071">
        <v>0.97</v>
      </c>
      <c r="K11071" t="s">
        <v>680</v>
      </c>
    </row>
    <row r="11072" spans="1:11" x14ac:dyDescent="0.25">
      <c r="A11072" t="s">
        <v>173</v>
      </c>
      <c r="B11072">
        <v>392</v>
      </c>
      <c r="C11072">
        <v>31</v>
      </c>
      <c r="D11072">
        <v>62</v>
      </c>
      <c r="E11072" t="s">
        <v>30</v>
      </c>
      <c r="F11072">
        <v>19.170000000000002</v>
      </c>
      <c r="G11072">
        <v>73.040000000000006</v>
      </c>
      <c r="H11072">
        <v>4</v>
      </c>
      <c r="I11072">
        <v>47.8</v>
      </c>
      <c r="J11072">
        <v>3.09</v>
      </c>
      <c r="K11072" t="s">
        <v>681</v>
      </c>
    </row>
    <row r="11073" spans="1:11" x14ac:dyDescent="0.25">
      <c r="A11073" t="s">
        <v>174</v>
      </c>
      <c r="B11073">
        <v>392</v>
      </c>
      <c r="C11073">
        <v>31</v>
      </c>
      <c r="D11073">
        <v>41</v>
      </c>
      <c r="E11073" t="s">
        <v>30</v>
      </c>
      <c r="F11073">
        <v>13.1</v>
      </c>
      <c r="G11073">
        <v>48.47</v>
      </c>
      <c r="H11073" t="s">
        <v>31</v>
      </c>
      <c r="I11073" t="s">
        <v>31</v>
      </c>
      <c r="J11073" t="s">
        <v>31</v>
      </c>
      <c r="K11073" t="s">
        <v>682</v>
      </c>
    </row>
    <row r="11074" spans="1:11" x14ac:dyDescent="0.25">
      <c r="A11074" t="s">
        <v>175</v>
      </c>
      <c r="B11074">
        <v>392</v>
      </c>
      <c r="C11074">
        <v>31</v>
      </c>
      <c r="D11074">
        <v>41</v>
      </c>
      <c r="E11074" t="s">
        <v>30</v>
      </c>
      <c r="F11074">
        <v>13.1</v>
      </c>
      <c r="G11074">
        <v>48.67</v>
      </c>
      <c r="H11074" t="s">
        <v>31</v>
      </c>
      <c r="I11074" t="s">
        <v>31</v>
      </c>
      <c r="J11074" t="s">
        <v>31</v>
      </c>
      <c r="K11074" t="s">
        <v>683</v>
      </c>
    </row>
    <row r="11075" spans="1:11" x14ac:dyDescent="0.25">
      <c r="A11075" t="s">
        <v>176</v>
      </c>
      <c r="B11075">
        <v>392</v>
      </c>
      <c r="C11075">
        <v>31</v>
      </c>
      <c r="D11075">
        <v>73</v>
      </c>
      <c r="E11075" t="s">
        <v>30</v>
      </c>
      <c r="F11075">
        <v>20.83</v>
      </c>
      <c r="G11075">
        <v>88.73</v>
      </c>
      <c r="H11075">
        <v>5</v>
      </c>
      <c r="I11075">
        <v>5.13</v>
      </c>
      <c r="J11075">
        <v>0.31</v>
      </c>
      <c r="K11075" t="s">
        <v>684</v>
      </c>
    </row>
    <row r="11076" spans="1:11" x14ac:dyDescent="0.25">
      <c r="A11076" t="s">
        <v>177</v>
      </c>
      <c r="B11076">
        <v>392</v>
      </c>
      <c r="C11076">
        <v>31</v>
      </c>
      <c r="D11076">
        <v>64</v>
      </c>
      <c r="E11076" t="s">
        <v>30</v>
      </c>
      <c r="F11076">
        <v>13.59</v>
      </c>
      <c r="G11076">
        <v>68.849999999999994</v>
      </c>
      <c r="H11076" t="s">
        <v>31</v>
      </c>
      <c r="I11076" t="s">
        <v>31</v>
      </c>
      <c r="J11076" t="s">
        <v>31</v>
      </c>
      <c r="K11076" t="s">
        <v>685</v>
      </c>
    </row>
    <row r="11077" spans="1:11" x14ac:dyDescent="0.25">
      <c r="A11077" t="s">
        <v>178</v>
      </c>
      <c r="B11077">
        <v>392</v>
      </c>
      <c r="C11077">
        <v>31</v>
      </c>
      <c r="D11077">
        <v>63</v>
      </c>
      <c r="E11077" t="s">
        <v>30</v>
      </c>
      <c r="F11077">
        <v>13.64</v>
      </c>
      <c r="G11077">
        <v>68.33</v>
      </c>
      <c r="H11077" t="s">
        <v>31</v>
      </c>
      <c r="I11077" t="s">
        <v>31</v>
      </c>
      <c r="J11077" t="s">
        <v>31</v>
      </c>
      <c r="K11077" t="s">
        <v>686</v>
      </c>
    </row>
    <row r="11078" spans="1:11" x14ac:dyDescent="0.25">
      <c r="A11078" t="s">
        <v>179</v>
      </c>
      <c r="B11078">
        <v>392</v>
      </c>
      <c r="C11078">
        <v>31</v>
      </c>
      <c r="D11078">
        <v>60</v>
      </c>
      <c r="E11078" t="s">
        <v>30</v>
      </c>
      <c r="F11078">
        <v>16.079999999999998</v>
      </c>
      <c r="G11078">
        <v>70.59</v>
      </c>
      <c r="H11078">
        <v>0.55000000000000004</v>
      </c>
      <c r="I11078">
        <v>0.1</v>
      </c>
      <c r="J11078">
        <v>0.02</v>
      </c>
      <c r="K11078" t="s">
        <v>687</v>
      </c>
    </row>
    <row r="11079" spans="1:11" x14ac:dyDescent="0.25">
      <c r="A11079" t="s">
        <v>180</v>
      </c>
      <c r="B11079">
        <v>392</v>
      </c>
      <c r="C11079">
        <v>31</v>
      </c>
      <c r="D11079">
        <v>59</v>
      </c>
      <c r="E11079" t="s">
        <v>30</v>
      </c>
      <c r="F11079">
        <v>16.100000000000001</v>
      </c>
      <c r="G11079">
        <v>70.02</v>
      </c>
      <c r="H11079" t="s">
        <v>31</v>
      </c>
      <c r="I11079" t="s">
        <v>31</v>
      </c>
      <c r="J11079" t="s">
        <v>31</v>
      </c>
      <c r="K11079" t="s">
        <v>688</v>
      </c>
    </row>
    <row r="11080" spans="1:11" x14ac:dyDescent="0.25">
      <c r="A11080" t="s">
        <v>181</v>
      </c>
      <c r="B11080">
        <v>392</v>
      </c>
      <c r="C11080">
        <v>31</v>
      </c>
      <c r="D11080">
        <v>60</v>
      </c>
      <c r="E11080" t="s">
        <v>30</v>
      </c>
      <c r="F11080">
        <v>16.63</v>
      </c>
      <c r="G11080">
        <v>72.06</v>
      </c>
      <c r="H11080">
        <v>8</v>
      </c>
      <c r="I11080">
        <v>32.08</v>
      </c>
      <c r="J11080">
        <v>2.25</v>
      </c>
      <c r="K11080" t="s">
        <v>689</v>
      </c>
    </row>
    <row r="11081" spans="1:11" x14ac:dyDescent="0.25">
      <c r="A11081" t="s">
        <v>182</v>
      </c>
      <c r="B11081">
        <v>392</v>
      </c>
      <c r="C11081">
        <v>31</v>
      </c>
      <c r="D11081">
        <v>59</v>
      </c>
      <c r="E11081" t="s">
        <v>30</v>
      </c>
      <c r="F11081">
        <v>16.63</v>
      </c>
      <c r="G11081">
        <v>71.23</v>
      </c>
      <c r="H11081" t="s">
        <v>31</v>
      </c>
      <c r="I11081" t="s">
        <v>31</v>
      </c>
      <c r="J11081" t="s">
        <v>31</v>
      </c>
      <c r="K11081" t="s">
        <v>690</v>
      </c>
    </row>
    <row r="11082" spans="1:11" x14ac:dyDescent="0.25">
      <c r="A11082" t="s">
        <v>183</v>
      </c>
      <c r="B11082">
        <v>392</v>
      </c>
      <c r="C11082">
        <v>31</v>
      </c>
      <c r="D11082">
        <v>53</v>
      </c>
      <c r="E11082" t="s">
        <v>30</v>
      </c>
      <c r="F11082">
        <v>16.22</v>
      </c>
      <c r="G11082">
        <v>64.849999999999994</v>
      </c>
      <c r="H11082">
        <v>3.86</v>
      </c>
      <c r="I11082">
        <v>4.21</v>
      </c>
      <c r="J11082">
        <v>0.34</v>
      </c>
      <c r="K11082" t="s">
        <v>691</v>
      </c>
    </row>
    <row r="11083" spans="1:11" x14ac:dyDescent="0.25">
      <c r="A11083" t="s">
        <v>184</v>
      </c>
      <c r="B11083">
        <v>392</v>
      </c>
      <c r="C11083">
        <v>31</v>
      </c>
      <c r="D11083">
        <v>53</v>
      </c>
      <c r="E11083" t="s">
        <v>30</v>
      </c>
      <c r="F11083">
        <v>16.22</v>
      </c>
      <c r="G11083">
        <v>64.89</v>
      </c>
      <c r="H11083">
        <v>1.47</v>
      </c>
      <c r="I11083">
        <v>2.19</v>
      </c>
      <c r="J11083">
        <v>0.19</v>
      </c>
      <c r="K11083" t="s">
        <v>1032</v>
      </c>
    </row>
    <row r="11084" spans="1:11" x14ac:dyDescent="0.25">
      <c r="A11084" t="s">
        <v>185</v>
      </c>
      <c r="B11084">
        <v>392</v>
      </c>
      <c r="C11084">
        <v>31</v>
      </c>
      <c r="D11084">
        <v>36</v>
      </c>
      <c r="E11084" t="s">
        <v>30</v>
      </c>
      <c r="F11084">
        <v>9.73</v>
      </c>
      <c r="G11084">
        <v>48.84</v>
      </c>
      <c r="H11084" t="s">
        <v>31</v>
      </c>
      <c r="I11084" t="s">
        <v>31</v>
      </c>
      <c r="J11084" t="s">
        <v>31</v>
      </c>
      <c r="K11084" t="s">
        <v>618</v>
      </c>
    </row>
    <row r="11085" spans="1:11" x14ac:dyDescent="0.25">
      <c r="A11085" t="s">
        <v>186</v>
      </c>
      <c r="B11085">
        <v>392</v>
      </c>
      <c r="C11085">
        <v>31</v>
      </c>
      <c r="D11085">
        <v>32</v>
      </c>
      <c r="E11085" t="s">
        <v>30</v>
      </c>
      <c r="F11085">
        <v>9.9499999999999993</v>
      </c>
      <c r="G11085">
        <v>48.82</v>
      </c>
      <c r="H11085">
        <v>0.77</v>
      </c>
      <c r="I11085">
        <v>1.53</v>
      </c>
      <c r="J11085">
        <v>0.12</v>
      </c>
      <c r="K11085" t="s">
        <v>617</v>
      </c>
    </row>
    <row r="11086" spans="1:11" x14ac:dyDescent="0.25">
      <c r="A11086" t="s">
        <v>187</v>
      </c>
      <c r="B11086">
        <v>392</v>
      </c>
      <c r="C11086">
        <v>31</v>
      </c>
      <c r="D11086">
        <v>24</v>
      </c>
      <c r="E11086" t="s">
        <v>30</v>
      </c>
      <c r="F11086">
        <v>11.79</v>
      </c>
      <c r="G11086">
        <v>34.11</v>
      </c>
      <c r="H11086" t="s">
        <v>31</v>
      </c>
      <c r="I11086" t="s">
        <v>31</v>
      </c>
      <c r="J11086" t="s">
        <v>31</v>
      </c>
      <c r="K11086" t="s">
        <v>693</v>
      </c>
    </row>
    <row r="11087" spans="1:11" x14ac:dyDescent="0.25">
      <c r="A11087" t="s">
        <v>188</v>
      </c>
      <c r="B11087">
        <v>392</v>
      </c>
      <c r="C11087">
        <v>31</v>
      </c>
      <c r="D11087">
        <v>24</v>
      </c>
      <c r="E11087" t="s">
        <v>30</v>
      </c>
      <c r="F11087">
        <v>11.79</v>
      </c>
      <c r="G11087">
        <v>34.15</v>
      </c>
      <c r="H11087" t="s">
        <v>31</v>
      </c>
      <c r="I11087" t="s">
        <v>31</v>
      </c>
      <c r="J11087" t="s">
        <v>31</v>
      </c>
      <c r="K11087" t="s">
        <v>694</v>
      </c>
    </row>
    <row r="11088" spans="1:11" x14ac:dyDescent="0.25">
      <c r="A11088" t="s">
        <v>189</v>
      </c>
      <c r="B11088">
        <v>392</v>
      </c>
      <c r="C11088">
        <v>31</v>
      </c>
      <c r="D11088">
        <v>34</v>
      </c>
      <c r="E11088" t="s">
        <v>30</v>
      </c>
      <c r="F11088">
        <v>11.93</v>
      </c>
      <c r="G11088">
        <v>42.3</v>
      </c>
      <c r="H11088" t="s">
        <v>31</v>
      </c>
      <c r="I11088" t="s">
        <v>31</v>
      </c>
      <c r="J11088" t="s">
        <v>31</v>
      </c>
      <c r="K11088" t="s">
        <v>695</v>
      </c>
    </row>
    <row r="11089" spans="1:11" x14ac:dyDescent="0.25">
      <c r="A11089" t="s">
        <v>190</v>
      </c>
      <c r="B11089">
        <v>392</v>
      </c>
      <c r="C11089">
        <v>31</v>
      </c>
      <c r="D11089">
        <v>31</v>
      </c>
      <c r="E11089" t="s">
        <v>30</v>
      </c>
      <c r="F11089">
        <v>13.69</v>
      </c>
      <c r="G11089">
        <v>42.41</v>
      </c>
      <c r="H11089" t="s">
        <v>31</v>
      </c>
      <c r="I11089" t="s">
        <v>31</v>
      </c>
      <c r="J11089" t="s">
        <v>31</v>
      </c>
      <c r="K11089" t="s">
        <v>696</v>
      </c>
    </row>
    <row r="11090" spans="1:11" x14ac:dyDescent="0.25">
      <c r="A11090" t="s">
        <v>191</v>
      </c>
      <c r="B11090">
        <v>392</v>
      </c>
      <c r="C11090">
        <v>31</v>
      </c>
      <c r="D11090">
        <v>15</v>
      </c>
      <c r="E11090" t="s">
        <v>30</v>
      </c>
      <c r="F11090">
        <v>9.9</v>
      </c>
      <c r="G11090">
        <v>26.54</v>
      </c>
      <c r="H11090" t="s">
        <v>31</v>
      </c>
      <c r="I11090" t="s">
        <v>31</v>
      </c>
      <c r="J11090" t="s">
        <v>31</v>
      </c>
      <c r="K11090" t="s">
        <v>697</v>
      </c>
    </row>
    <row r="11091" spans="1:11" x14ac:dyDescent="0.25">
      <c r="A11091" t="s">
        <v>192</v>
      </c>
      <c r="B11091">
        <v>392</v>
      </c>
      <c r="C11091">
        <v>31</v>
      </c>
      <c r="D11091">
        <v>21</v>
      </c>
      <c r="E11091" t="s">
        <v>30</v>
      </c>
      <c r="F11091">
        <v>9.17</v>
      </c>
      <c r="G11091">
        <v>30.46</v>
      </c>
      <c r="H11091" t="s">
        <v>31</v>
      </c>
      <c r="I11091" t="s">
        <v>31</v>
      </c>
      <c r="J11091" t="s">
        <v>31</v>
      </c>
      <c r="K11091" t="s">
        <v>698</v>
      </c>
    </row>
    <row r="11092" spans="1:11" x14ac:dyDescent="0.25">
      <c r="A11092" t="s">
        <v>193</v>
      </c>
      <c r="B11092">
        <v>391</v>
      </c>
      <c r="C11092">
        <v>31</v>
      </c>
      <c r="D11092">
        <v>46</v>
      </c>
      <c r="E11092" t="s">
        <v>30</v>
      </c>
      <c r="F11092">
        <v>19.28</v>
      </c>
      <c r="G11092">
        <v>59.41</v>
      </c>
      <c r="H11092" t="s">
        <v>31</v>
      </c>
      <c r="I11092" t="s">
        <v>31</v>
      </c>
      <c r="J11092" t="s">
        <v>31</v>
      </c>
      <c r="K11092" t="s">
        <v>699</v>
      </c>
    </row>
    <row r="11093" spans="1:11" x14ac:dyDescent="0.25">
      <c r="A11093" t="s">
        <v>194</v>
      </c>
      <c r="B11093">
        <v>391</v>
      </c>
      <c r="C11093">
        <v>31</v>
      </c>
      <c r="D11093">
        <v>30</v>
      </c>
      <c r="E11093" t="s">
        <v>30</v>
      </c>
      <c r="F11093">
        <v>18.25</v>
      </c>
      <c r="G11093">
        <v>53.46</v>
      </c>
      <c r="H11093" t="s">
        <v>31</v>
      </c>
      <c r="I11093" t="s">
        <v>31</v>
      </c>
      <c r="J11093" t="s">
        <v>31</v>
      </c>
      <c r="K11093" t="s">
        <v>700</v>
      </c>
    </row>
    <row r="11094" spans="1:11" x14ac:dyDescent="0.25">
      <c r="A11094" t="s">
        <v>195</v>
      </c>
      <c r="B11094">
        <v>392</v>
      </c>
      <c r="C11094">
        <v>31</v>
      </c>
      <c r="D11094">
        <v>19</v>
      </c>
      <c r="E11094" t="s">
        <v>30</v>
      </c>
      <c r="F11094">
        <v>11.13</v>
      </c>
      <c r="G11094">
        <v>34.17</v>
      </c>
      <c r="H11094" t="s">
        <v>31</v>
      </c>
      <c r="I11094" t="s">
        <v>31</v>
      </c>
      <c r="J11094" t="s">
        <v>31</v>
      </c>
      <c r="K11094" t="s">
        <v>701</v>
      </c>
    </row>
    <row r="11095" spans="1:11" x14ac:dyDescent="0.25">
      <c r="A11095" t="s">
        <v>196</v>
      </c>
      <c r="B11095">
        <v>392</v>
      </c>
      <c r="C11095">
        <v>31</v>
      </c>
      <c r="D11095">
        <v>27</v>
      </c>
      <c r="E11095" t="s">
        <v>30</v>
      </c>
      <c r="F11095">
        <v>10.61</v>
      </c>
      <c r="G11095">
        <v>37.869999999999997</v>
      </c>
      <c r="H11095" t="s">
        <v>31</v>
      </c>
      <c r="I11095" t="s">
        <v>31</v>
      </c>
      <c r="J11095" t="s">
        <v>31</v>
      </c>
      <c r="K11095" t="s">
        <v>702</v>
      </c>
    </row>
    <row r="11096" spans="1:11" x14ac:dyDescent="0.25">
      <c r="A11096" t="s">
        <v>197</v>
      </c>
      <c r="B11096">
        <v>391</v>
      </c>
      <c r="C11096">
        <v>31</v>
      </c>
      <c r="D11096">
        <v>20</v>
      </c>
      <c r="E11096" t="s">
        <v>30</v>
      </c>
      <c r="F11096">
        <v>4.8499999999999996</v>
      </c>
      <c r="G11096">
        <v>20.9</v>
      </c>
      <c r="H11096" t="s">
        <v>31</v>
      </c>
      <c r="I11096" t="s">
        <v>31</v>
      </c>
      <c r="J11096" t="s">
        <v>31</v>
      </c>
      <c r="K11096" t="s">
        <v>703</v>
      </c>
    </row>
    <row r="11097" spans="1:11" x14ac:dyDescent="0.25">
      <c r="A11097" t="s">
        <v>198</v>
      </c>
      <c r="B11097">
        <v>392</v>
      </c>
      <c r="C11097">
        <v>31</v>
      </c>
      <c r="D11097">
        <v>39</v>
      </c>
      <c r="E11097" t="s">
        <v>30</v>
      </c>
      <c r="F11097">
        <v>12.1</v>
      </c>
      <c r="G11097">
        <v>46.24</v>
      </c>
      <c r="H11097" t="s">
        <v>31</v>
      </c>
      <c r="I11097" t="s">
        <v>31</v>
      </c>
      <c r="J11097" t="s">
        <v>31</v>
      </c>
      <c r="K11097" t="s">
        <v>704</v>
      </c>
    </row>
    <row r="11098" spans="1:11" x14ac:dyDescent="0.25">
      <c r="A11098" t="s">
        <v>199</v>
      </c>
      <c r="B11098">
        <v>392</v>
      </c>
      <c r="C11098">
        <v>31</v>
      </c>
      <c r="D11098">
        <v>15</v>
      </c>
      <c r="E11098" t="s">
        <v>30</v>
      </c>
      <c r="F11098">
        <v>11.16</v>
      </c>
      <c r="G11098">
        <v>30.51</v>
      </c>
      <c r="H11098" t="s">
        <v>31</v>
      </c>
      <c r="I11098" t="s">
        <v>31</v>
      </c>
      <c r="J11098" t="s">
        <v>31</v>
      </c>
      <c r="K11098" t="s">
        <v>705</v>
      </c>
    </row>
    <row r="11099" spans="1:11" x14ac:dyDescent="0.25">
      <c r="A11099" t="s">
        <v>200</v>
      </c>
      <c r="B11099">
        <v>392</v>
      </c>
      <c r="C11099">
        <v>31</v>
      </c>
      <c r="D11099">
        <v>23</v>
      </c>
      <c r="E11099" t="s">
        <v>30</v>
      </c>
      <c r="F11099">
        <v>10.08</v>
      </c>
      <c r="G11099">
        <v>34.950000000000003</v>
      </c>
      <c r="H11099" t="s">
        <v>31</v>
      </c>
      <c r="I11099" t="s">
        <v>31</v>
      </c>
      <c r="J11099" t="s">
        <v>31</v>
      </c>
      <c r="K11099" t="s">
        <v>706</v>
      </c>
    </row>
    <row r="11100" spans="1:11" x14ac:dyDescent="0.25">
      <c r="A11100" t="s">
        <v>201</v>
      </c>
      <c r="B11100">
        <v>392</v>
      </c>
      <c r="C11100">
        <v>31</v>
      </c>
      <c r="D11100">
        <v>28</v>
      </c>
      <c r="E11100" t="s">
        <v>30</v>
      </c>
      <c r="F11100">
        <v>11.46</v>
      </c>
      <c r="G11100">
        <v>39.86</v>
      </c>
      <c r="H11100">
        <v>1.29</v>
      </c>
      <c r="I11100">
        <v>3.16</v>
      </c>
      <c r="J11100">
        <v>0.16</v>
      </c>
      <c r="K11100" t="s">
        <v>707</v>
      </c>
    </row>
    <row r="11101" spans="1:11" x14ac:dyDescent="0.25">
      <c r="A11101" t="s">
        <v>202</v>
      </c>
      <c r="B11101">
        <v>392</v>
      </c>
      <c r="C11101">
        <v>31</v>
      </c>
      <c r="D11101">
        <v>23</v>
      </c>
      <c r="E11101" t="s">
        <v>30</v>
      </c>
      <c r="F11101">
        <v>8.3000000000000007</v>
      </c>
      <c r="G11101">
        <v>32.86</v>
      </c>
      <c r="H11101">
        <v>0.86</v>
      </c>
      <c r="I11101">
        <v>1.28</v>
      </c>
      <c r="J11101">
        <v>0.09</v>
      </c>
      <c r="K11101" t="s">
        <v>708</v>
      </c>
    </row>
    <row r="11102" spans="1:11" x14ac:dyDescent="0.25">
      <c r="A11102" t="s">
        <v>203</v>
      </c>
      <c r="B11102">
        <v>392</v>
      </c>
      <c r="C11102">
        <v>31</v>
      </c>
      <c r="D11102">
        <v>17</v>
      </c>
      <c r="E11102" t="s">
        <v>30</v>
      </c>
      <c r="F11102">
        <v>8.0399999999999991</v>
      </c>
      <c r="G11102">
        <v>27.42</v>
      </c>
      <c r="H11102" t="s">
        <v>31</v>
      </c>
      <c r="I11102" t="s">
        <v>31</v>
      </c>
      <c r="J11102" t="s">
        <v>31</v>
      </c>
      <c r="K11102" t="s">
        <v>709</v>
      </c>
    </row>
    <row r="11103" spans="1:11" x14ac:dyDescent="0.25">
      <c r="A11103" t="s">
        <v>204</v>
      </c>
      <c r="B11103">
        <v>392</v>
      </c>
      <c r="C11103">
        <v>31</v>
      </c>
      <c r="D11103">
        <v>16</v>
      </c>
      <c r="E11103" t="s">
        <v>30</v>
      </c>
      <c r="F11103">
        <v>8.25</v>
      </c>
      <c r="G11103">
        <v>26.2</v>
      </c>
      <c r="H11103" t="s">
        <v>31</v>
      </c>
      <c r="I11103" t="s">
        <v>31</v>
      </c>
      <c r="J11103" t="s">
        <v>31</v>
      </c>
      <c r="K11103" t="s">
        <v>710</v>
      </c>
    </row>
    <row r="11104" spans="1:11" x14ac:dyDescent="0.25">
      <c r="A11104" t="s">
        <v>205</v>
      </c>
      <c r="B11104">
        <v>392</v>
      </c>
      <c r="C11104">
        <v>31</v>
      </c>
      <c r="D11104">
        <v>17</v>
      </c>
      <c r="E11104" t="s">
        <v>30</v>
      </c>
      <c r="F11104">
        <v>8.2799999999999994</v>
      </c>
      <c r="G11104">
        <v>30.17</v>
      </c>
      <c r="H11104" t="s">
        <v>31</v>
      </c>
      <c r="I11104" t="s">
        <v>31</v>
      </c>
      <c r="J11104" t="s">
        <v>31</v>
      </c>
      <c r="K11104" t="s">
        <v>711</v>
      </c>
    </row>
    <row r="11105" spans="1:11" x14ac:dyDescent="0.25">
      <c r="A11105" t="s">
        <v>206</v>
      </c>
      <c r="B11105">
        <v>392</v>
      </c>
      <c r="C11105">
        <v>31</v>
      </c>
      <c r="D11105">
        <v>25</v>
      </c>
      <c r="E11105" t="s">
        <v>30</v>
      </c>
      <c r="F11105">
        <v>8.3699999999999992</v>
      </c>
      <c r="G11105">
        <v>34.71</v>
      </c>
      <c r="H11105">
        <v>0.53</v>
      </c>
      <c r="I11105">
        <v>0.79</v>
      </c>
      <c r="J11105">
        <v>0.06</v>
      </c>
      <c r="K11105" t="s">
        <v>712</v>
      </c>
    </row>
    <row r="11106" spans="1:11" x14ac:dyDescent="0.25">
      <c r="A11106" t="s">
        <v>207</v>
      </c>
      <c r="B11106">
        <v>392</v>
      </c>
      <c r="C11106">
        <v>31</v>
      </c>
      <c r="D11106">
        <v>24</v>
      </c>
      <c r="E11106" t="s">
        <v>30</v>
      </c>
      <c r="F11106">
        <v>7.84</v>
      </c>
      <c r="G11106">
        <v>28.06</v>
      </c>
      <c r="H11106" t="s">
        <v>31</v>
      </c>
      <c r="I11106" t="s">
        <v>31</v>
      </c>
      <c r="J11106" t="s">
        <v>31</v>
      </c>
      <c r="K11106" t="s">
        <v>713</v>
      </c>
    </row>
    <row r="11107" spans="1:11" x14ac:dyDescent="0.25">
      <c r="A11107" t="s">
        <v>208</v>
      </c>
      <c r="B11107">
        <v>392</v>
      </c>
      <c r="C11107">
        <v>31</v>
      </c>
      <c r="D11107">
        <v>24</v>
      </c>
      <c r="E11107" t="s">
        <v>30</v>
      </c>
      <c r="F11107">
        <v>12.42</v>
      </c>
      <c r="G11107">
        <v>36.47</v>
      </c>
      <c r="H11107">
        <v>0.36</v>
      </c>
      <c r="I11107">
        <v>1.29</v>
      </c>
      <c r="J11107">
        <v>7.0000000000000007E-2</v>
      </c>
      <c r="K11107" t="s">
        <v>714</v>
      </c>
    </row>
    <row r="11108" spans="1:11" x14ac:dyDescent="0.25">
      <c r="A11108" t="s">
        <v>209</v>
      </c>
      <c r="B11108">
        <v>392</v>
      </c>
      <c r="C11108">
        <v>31</v>
      </c>
      <c r="D11108">
        <v>31</v>
      </c>
      <c r="E11108" t="s">
        <v>30</v>
      </c>
      <c r="F11108">
        <v>13.57</v>
      </c>
      <c r="G11108">
        <v>44.84</v>
      </c>
      <c r="H11108">
        <v>0.36</v>
      </c>
      <c r="I11108">
        <v>0.59</v>
      </c>
      <c r="J11108">
        <v>0.03</v>
      </c>
      <c r="K11108" t="s">
        <v>715</v>
      </c>
    </row>
    <row r="11109" spans="1:11" x14ac:dyDescent="0.25">
      <c r="A11109" t="s">
        <v>210</v>
      </c>
      <c r="B11109">
        <v>392</v>
      </c>
      <c r="C11109">
        <v>31</v>
      </c>
      <c r="D11109">
        <v>23</v>
      </c>
      <c r="E11109" t="s">
        <v>30</v>
      </c>
      <c r="F11109">
        <v>11.18</v>
      </c>
      <c r="G11109">
        <v>35.409999999999997</v>
      </c>
      <c r="H11109" t="s">
        <v>31</v>
      </c>
      <c r="I11109" t="s">
        <v>31</v>
      </c>
      <c r="J11109" t="s">
        <v>31</v>
      </c>
      <c r="K11109" t="s">
        <v>716</v>
      </c>
    </row>
    <row r="11110" spans="1:11" x14ac:dyDescent="0.25">
      <c r="A11110" t="s">
        <v>211</v>
      </c>
      <c r="B11110">
        <v>392</v>
      </c>
      <c r="C11110">
        <v>31</v>
      </c>
      <c r="D11110">
        <v>25</v>
      </c>
      <c r="E11110" t="s">
        <v>30</v>
      </c>
      <c r="F11110">
        <v>11.69</v>
      </c>
      <c r="G11110">
        <v>39.79</v>
      </c>
      <c r="H11110" t="s">
        <v>31</v>
      </c>
      <c r="I11110" t="s">
        <v>31</v>
      </c>
      <c r="J11110" t="s">
        <v>31</v>
      </c>
      <c r="K11110" t="s">
        <v>717</v>
      </c>
    </row>
    <row r="11111" spans="1:11" x14ac:dyDescent="0.25">
      <c r="A11111" t="s">
        <v>212</v>
      </c>
      <c r="B11111">
        <v>392</v>
      </c>
      <c r="C11111">
        <v>31</v>
      </c>
      <c r="D11111">
        <v>23</v>
      </c>
      <c r="E11111" t="s">
        <v>30</v>
      </c>
      <c r="F11111">
        <v>15.39</v>
      </c>
      <c r="G11111">
        <v>40.85</v>
      </c>
      <c r="H11111" t="s">
        <v>31</v>
      </c>
      <c r="I11111" t="s">
        <v>31</v>
      </c>
      <c r="J11111" t="s">
        <v>31</v>
      </c>
      <c r="K11111" t="s">
        <v>718</v>
      </c>
    </row>
    <row r="11112" spans="1:11" x14ac:dyDescent="0.25">
      <c r="A11112" t="s">
        <v>213</v>
      </c>
      <c r="B11112">
        <v>392</v>
      </c>
      <c r="C11112">
        <v>31</v>
      </c>
      <c r="D11112">
        <v>42</v>
      </c>
      <c r="E11112" t="s">
        <v>30</v>
      </c>
      <c r="F11112">
        <v>19.59</v>
      </c>
      <c r="G11112">
        <v>61.35</v>
      </c>
      <c r="H11112" t="s">
        <v>31</v>
      </c>
      <c r="I11112" t="s">
        <v>31</v>
      </c>
      <c r="J11112" t="s">
        <v>31</v>
      </c>
      <c r="K11112" t="s">
        <v>719</v>
      </c>
    </row>
    <row r="11113" spans="1:11" x14ac:dyDescent="0.25">
      <c r="A11113" t="s">
        <v>214</v>
      </c>
      <c r="B11113">
        <v>392</v>
      </c>
      <c r="C11113">
        <v>31</v>
      </c>
      <c r="D11113">
        <v>15</v>
      </c>
      <c r="E11113" t="s">
        <v>30</v>
      </c>
      <c r="F11113">
        <v>10.02</v>
      </c>
      <c r="G11113">
        <v>27.1</v>
      </c>
      <c r="H11113" t="s">
        <v>31</v>
      </c>
      <c r="I11113" t="s">
        <v>31</v>
      </c>
      <c r="J11113" t="s">
        <v>31</v>
      </c>
      <c r="K11113" t="s">
        <v>720</v>
      </c>
    </row>
    <row r="11114" spans="1:11" x14ac:dyDescent="0.25">
      <c r="A11114" t="s">
        <v>215</v>
      </c>
      <c r="B11114">
        <v>392</v>
      </c>
      <c r="C11114">
        <v>31</v>
      </c>
      <c r="D11114">
        <v>25</v>
      </c>
      <c r="E11114" t="s">
        <v>30</v>
      </c>
      <c r="F11114">
        <v>13.03</v>
      </c>
      <c r="G11114">
        <v>34.57</v>
      </c>
      <c r="H11114">
        <v>4</v>
      </c>
      <c r="I11114">
        <v>7.12</v>
      </c>
      <c r="J11114">
        <v>0.28000000000000003</v>
      </c>
      <c r="K11114" t="s">
        <v>721</v>
      </c>
    </row>
    <row r="11115" spans="1:11" x14ac:dyDescent="0.25">
      <c r="A11115" t="s">
        <v>216</v>
      </c>
      <c r="B11115">
        <v>392</v>
      </c>
      <c r="C11115">
        <v>31</v>
      </c>
      <c r="D11115">
        <v>25</v>
      </c>
      <c r="E11115" t="s">
        <v>30</v>
      </c>
      <c r="F11115">
        <v>13.39</v>
      </c>
      <c r="G11115">
        <v>35.46</v>
      </c>
      <c r="H11115" t="s">
        <v>31</v>
      </c>
      <c r="I11115" t="s">
        <v>31</v>
      </c>
      <c r="J11115" t="s">
        <v>31</v>
      </c>
      <c r="K11115" t="s">
        <v>722</v>
      </c>
    </row>
    <row r="11116" spans="1:11" x14ac:dyDescent="0.25">
      <c r="A11116" t="s">
        <v>217</v>
      </c>
      <c r="B11116">
        <v>392</v>
      </c>
      <c r="C11116">
        <v>31</v>
      </c>
      <c r="D11116">
        <v>25</v>
      </c>
      <c r="E11116" t="s">
        <v>30</v>
      </c>
      <c r="F11116">
        <v>14.34</v>
      </c>
      <c r="G11116">
        <v>37.840000000000003</v>
      </c>
      <c r="H11116" t="s">
        <v>31</v>
      </c>
      <c r="I11116" t="s">
        <v>31</v>
      </c>
      <c r="J11116" t="s">
        <v>31</v>
      </c>
      <c r="K11116" t="s">
        <v>723</v>
      </c>
    </row>
    <row r="11117" spans="1:11" x14ac:dyDescent="0.25">
      <c r="A11117" t="s">
        <v>218</v>
      </c>
      <c r="B11117">
        <v>392</v>
      </c>
      <c r="C11117">
        <v>31</v>
      </c>
      <c r="D11117">
        <v>23</v>
      </c>
      <c r="E11117" t="s">
        <v>30</v>
      </c>
      <c r="F11117">
        <v>14.34</v>
      </c>
      <c r="G11117">
        <v>36.61</v>
      </c>
      <c r="H11117" t="s">
        <v>31</v>
      </c>
      <c r="I11117" t="s">
        <v>31</v>
      </c>
      <c r="J11117" t="s">
        <v>31</v>
      </c>
      <c r="K11117" t="s">
        <v>724</v>
      </c>
    </row>
    <row r="11118" spans="1:11" x14ac:dyDescent="0.25">
      <c r="A11118" t="s">
        <v>219</v>
      </c>
      <c r="B11118">
        <v>392</v>
      </c>
      <c r="C11118">
        <v>31</v>
      </c>
      <c r="D11118">
        <v>37</v>
      </c>
      <c r="E11118" t="s">
        <v>30</v>
      </c>
      <c r="F11118">
        <v>20.65</v>
      </c>
      <c r="G11118">
        <v>61.21</v>
      </c>
      <c r="H11118" t="s">
        <v>31</v>
      </c>
      <c r="I11118" t="s">
        <v>31</v>
      </c>
      <c r="J11118" t="s">
        <v>31</v>
      </c>
      <c r="K11118" t="s">
        <v>725</v>
      </c>
    </row>
    <row r="11119" spans="1:11" x14ac:dyDescent="0.25">
      <c r="A11119" t="s">
        <v>220</v>
      </c>
      <c r="B11119">
        <v>392</v>
      </c>
      <c r="C11119">
        <v>31</v>
      </c>
      <c r="D11119">
        <v>35</v>
      </c>
      <c r="E11119" t="s">
        <v>30</v>
      </c>
      <c r="F11119">
        <v>20.65</v>
      </c>
      <c r="G11119">
        <v>59.74</v>
      </c>
      <c r="H11119" t="s">
        <v>31</v>
      </c>
      <c r="I11119" t="s">
        <v>31</v>
      </c>
      <c r="J11119" t="s">
        <v>31</v>
      </c>
      <c r="K11119" t="s">
        <v>726</v>
      </c>
    </row>
    <row r="11120" spans="1:11" x14ac:dyDescent="0.25">
      <c r="A11120" t="s">
        <v>221</v>
      </c>
      <c r="B11120">
        <v>191</v>
      </c>
      <c r="C11120">
        <v>12</v>
      </c>
      <c r="D11120">
        <v>14</v>
      </c>
      <c r="E11120" t="s">
        <v>30</v>
      </c>
      <c r="F11120">
        <v>2.89</v>
      </c>
      <c r="G11120">
        <v>14.58</v>
      </c>
      <c r="H11120" t="s">
        <v>31</v>
      </c>
      <c r="I11120" t="s">
        <v>31</v>
      </c>
      <c r="J11120" t="s">
        <v>31</v>
      </c>
      <c r="K11120" t="s">
        <v>727</v>
      </c>
    </row>
    <row r="11121" spans="1:11" x14ac:dyDescent="0.25">
      <c r="A11121" t="s">
        <v>222</v>
      </c>
      <c r="B11121">
        <v>191</v>
      </c>
      <c r="C11121">
        <v>12</v>
      </c>
      <c r="D11121">
        <v>22</v>
      </c>
      <c r="E11121" t="s">
        <v>30</v>
      </c>
      <c r="F11121">
        <v>4.0599999999999996</v>
      </c>
      <c r="G11121">
        <v>22.64</v>
      </c>
      <c r="H11121" t="s">
        <v>31</v>
      </c>
      <c r="I11121" t="s">
        <v>31</v>
      </c>
      <c r="J11121" t="s">
        <v>31</v>
      </c>
      <c r="K11121" t="s">
        <v>727</v>
      </c>
    </row>
    <row r="11122" spans="1:11" x14ac:dyDescent="0.25">
      <c r="A11122" t="s">
        <v>223</v>
      </c>
      <c r="B11122">
        <v>191</v>
      </c>
      <c r="C11122">
        <v>12</v>
      </c>
      <c r="D11122">
        <v>21</v>
      </c>
      <c r="E11122" t="s">
        <v>30</v>
      </c>
      <c r="F11122">
        <v>7.92</v>
      </c>
      <c r="G11122">
        <v>143.35</v>
      </c>
      <c r="H11122" t="s">
        <v>31</v>
      </c>
      <c r="I11122" t="s">
        <v>31</v>
      </c>
      <c r="J11122" t="s">
        <v>31</v>
      </c>
      <c r="K11122" t="s">
        <v>728</v>
      </c>
    </row>
    <row r="11123" spans="1:11" x14ac:dyDescent="0.25">
      <c r="A11123" t="s">
        <v>224</v>
      </c>
      <c r="B11123">
        <v>191</v>
      </c>
      <c r="C11123">
        <v>12</v>
      </c>
      <c r="D11123">
        <v>28</v>
      </c>
      <c r="E11123" t="s">
        <v>30</v>
      </c>
      <c r="F11123">
        <v>9.33</v>
      </c>
      <c r="G11123">
        <v>34.159999999999997</v>
      </c>
      <c r="H11123" t="s">
        <v>31</v>
      </c>
      <c r="I11123" t="s">
        <v>31</v>
      </c>
      <c r="J11123" t="s">
        <v>31</v>
      </c>
      <c r="K11123" t="s">
        <v>729</v>
      </c>
    </row>
    <row r="11124" spans="1:11" x14ac:dyDescent="0.25">
      <c r="A11124" t="s">
        <v>225</v>
      </c>
      <c r="B11124">
        <v>191</v>
      </c>
      <c r="C11124">
        <v>12</v>
      </c>
      <c r="D11124">
        <v>28</v>
      </c>
      <c r="E11124" t="s">
        <v>30</v>
      </c>
      <c r="F11124">
        <v>9.33</v>
      </c>
      <c r="G11124">
        <v>34.15</v>
      </c>
      <c r="H11124" t="s">
        <v>31</v>
      </c>
      <c r="I11124" t="s">
        <v>31</v>
      </c>
      <c r="J11124" t="s">
        <v>31</v>
      </c>
      <c r="K11124" t="s">
        <v>729</v>
      </c>
    </row>
    <row r="11125" spans="1:11" x14ac:dyDescent="0.25">
      <c r="A11125" t="s">
        <v>226</v>
      </c>
      <c r="B11125">
        <v>191</v>
      </c>
      <c r="C11125">
        <v>12</v>
      </c>
      <c r="D11125">
        <v>12</v>
      </c>
      <c r="E11125" t="s">
        <v>30</v>
      </c>
      <c r="F11125">
        <v>3.12</v>
      </c>
      <c r="G11125">
        <v>12.9</v>
      </c>
      <c r="H11125" t="s">
        <v>31</v>
      </c>
      <c r="I11125" t="s">
        <v>31</v>
      </c>
      <c r="J11125" t="s">
        <v>31</v>
      </c>
      <c r="K11125" t="s">
        <v>730</v>
      </c>
    </row>
    <row r="11126" spans="1:11" x14ac:dyDescent="0.25">
      <c r="A11126" t="s">
        <v>227</v>
      </c>
      <c r="B11126">
        <v>191</v>
      </c>
      <c r="C11126">
        <v>12</v>
      </c>
      <c r="D11126">
        <v>14</v>
      </c>
      <c r="E11126" t="s">
        <v>30</v>
      </c>
      <c r="F11126">
        <v>3.45</v>
      </c>
      <c r="G11126">
        <v>15.24</v>
      </c>
      <c r="H11126" t="s">
        <v>31</v>
      </c>
      <c r="I11126" t="s">
        <v>31</v>
      </c>
      <c r="J11126" t="s">
        <v>31</v>
      </c>
      <c r="K11126" t="s">
        <v>731</v>
      </c>
    </row>
    <row r="11127" spans="1:11" x14ac:dyDescent="0.25">
      <c r="A11127" t="s">
        <v>228</v>
      </c>
      <c r="B11127">
        <v>191</v>
      </c>
      <c r="C11127">
        <v>12</v>
      </c>
      <c r="D11127">
        <v>11</v>
      </c>
      <c r="E11127" t="s">
        <v>30</v>
      </c>
      <c r="F11127">
        <v>3.42</v>
      </c>
      <c r="G11127">
        <v>13.42</v>
      </c>
      <c r="H11127" t="s">
        <v>31</v>
      </c>
      <c r="I11127" t="s">
        <v>31</v>
      </c>
      <c r="J11127" t="s">
        <v>31</v>
      </c>
      <c r="K11127" t="s">
        <v>731</v>
      </c>
    </row>
    <row r="11128" spans="1:11" x14ac:dyDescent="0.25">
      <c r="A11128" t="s">
        <v>229</v>
      </c>
      <c r="B11128">
        <v>191</v>
      </c>
      <c r="C11128">
        <v>12</v>
      </c>
      <c r="D11128">
        <v>7</v>
      </c>
      <c r="E11128" t="s">
        <v>30</v>
      </c>
      <c r="F11128">
        <v>1.66</v>
      </c>
      <c r="G11128">
        <v>6.5</v>
      </c>
      <c r="H11128" t="s">
        <v>31</v>
      </c>
      <c r="I11128" t="s">
        <v>31</v>
      </c>
      <c r="J11128" t="s">
        <v>31</v>
      </c>
      <c r="K11128" t="s">
        <v>732</v>
      </c>
    </row>
    <row r="11129" spans="1:11" x14ac:dyDescent="0.25">
      <c r="A11129" t="s">
        <v>230</v>
      </c>
      <c r="B11129">
        <v>191</v>
      </c>
      <c r="C11129">
        <v>12</v>
      </c>
      <c r="D11129">
        <v>7</v>
      </c>
      <c r="E11129" t="s">
        <v>30</v>
      </c>
      <c r="F11129">
        <v>1.66</v>
      </c>
      <c r="G11129">
        <v>6.59</v>
      </c>
      <c r="H11129" t="s">
        <v>31</v>
      </c>
      <c r="I11129" t="s">
        <v>31</v>
      </c>
      <c r="J11129" t="s">
        <v>31</v>
      </c>
      <c r="K11129" t="s">
        <v>732</v>
      </c>
    </row>
    <row r="11130" spans="1:11" x14ac:dyDescent="0.25">
      <c r="A11130" t="s">
        <v>231</v>
      </c>
      <c r="B11130">
        <v>191</v>
      </c>
      <c r="C11130">
        <v>12</v>
      </c>
      <c r="D11130">
        <v>28</v>
      </c>
      <c r="E11130" t="s">
        <v>30</v>
      </c>
      <c r="F11130">
        <v>7.45</v>
      </c>
      <c r="G11130">
        <v>33.01</v>
      </c>
      <c r="H11130" t="s">
        <v>31</v>
      </c>
      <c r="I11130" t="s">
        <v>31</v>
      </c>
      <c r="J11130" t="s">
        <v>31</v>
      </c>
      <c r="K11130" t="s">
        <v>733</v>
      </c>
    </row>
    <row r="11131" spans="1:11" x14ac:dyDescent="0.25">
      <c r="A11131" t="s">
        <v>232</v>
      </c>
      <c r="B11131">
        <v>191</v>
      </c>
      <c r="C11131">
        <v>12</v>
      </c>
      <c r="D11131">
        <v>26</v>
      </c>
      <c r="E11131" t="s">
        <v>30</v>
      </c>
      <c r="F11131">
        <v>8.61</v>
      </c>
      <c r="G11131">
        <v>32.950000000000003</v>
      </c>
      <c r="H11131" t="s">
        <v>31</v>
      </c>
      <c r="I11131" t="s">
        <v>31</v>
      </c>
      <c r="J11131" t="s">
        <v>31</v>
      </c>
      <c r="K11131" t="s">
        <v>734</v>
      </c>
    </row>
    <row r="11132" spans="1:11" x14ac:dyDescent="0.25">
      <c r="A11132" t="s">
        <v>233</v>
      </c>
      <c r="B11132">
        <v>191</v>
      </c>
      <c r="C11132">
        <v>12</v>
      </c>
      <c r="D11132">
        <v>22</v>
      </c>
      <c r="E11132" t="s">
        <v>30</v>
      </c>
      <c r="F11132">
        <v>7.95</v>
      </c>
      <c r="G11132">
        <v>30.9</v>
      </c>
      <c r="H11132" t="s">
        <v>31</v>
      </c>
      <c r="I11132" t="s">
        <v>31</v>
      </c>
      <c r="J11132" t="s">
        <v>31</v>
      </c>
      <c r="K11132" t="s">
        <v>735</v>
      </c>
    </row>
    <row r="11133" spans="1:11" x14ac:dyDescent="0.25">
      <c r="A11133" t="s">
        <v>234</v>
      </c>
      <c r="B11133">
        <v>351</v>
      </c>
      <c r="C11133">
        <v>32</v>
      </c>
      <c r="D11133">
        <v>16</v>
      </c>
      <c r="E11133" t="s">
        <v>30</v>
      </c>
      <c r="F11133">
        <v>24.93</v>
      </c>
      <c r="G11133">
        <v>66.3</v>
      </c>
      <c r="H11133">
        <v>4</v>
      </c>
      <c r="I11133">
        <v>41.94</v>
      </c>
      <c r="J11133">
        <v>1.95</v>
      </c>
      <c r="K11133" t="s">
        <v>736</v>
      </c>
    </row>
    <row r="11134" spans="1:11" x14ac:dyDescent="0.25">
      <c r="A11134" t="s">
        <v>235</v>
      </c>
      <c r="B11134">
        <v>351</v>
      </c>
      <c r="C11134">
        <v>32</v>
      </c>
      <c r="D11134">
        <v>16</v>
      </c>
      <c r="E11134" t="s">
        <v>30</v>
      </c>
      <c r="F11134">
        <v>24.96</v>
      </c>
      <c r="G11134">
        <v>65.790000000000006</v>
      </c>
      <c r="H11134">
        <v>4</v>
      </c>
      <c r="I11134">
        <v>36.64</v>
      </c>
      <c r="J11134">
        <v>1.57</v>
      </c>
      <c r="K11134" t="s">
        <v>737</v>
      </c>
    </row>
    <row r="11135" spans="1:11" x14ac:dyDescent="0.25">
      <c r="A11135" t="s">
        <v>236</v>
      </c>
      <c r="B11135">
        <v>351</v>
      </c>
      <c r="C11135">
        <v>32</v>
      </c>
      <c r="D11135">
        <v>22</v>
      </c>
      <c r="E11135" t="s">
        <v>30</v>
      </c>
      <c r="F11135">
        <v>25.14</v>
      </c>
      <c r="G11135">
        <v>70.66</v>
      </c>
      <c r="H11135">
        <v>20</v>
      </c>
      <c r="I11135">
        <v>198.54</v>
      </c>
      <c r="J11135">
        <v>9.33</v>
      </c>
      <c r="K11135" t="s">
        <v>738</v>
      </c>
    </row>
    <row r="11136" spans="1:11" x14ac:dyDescent="0.25">
      <c r="A11136" t="s">
        <v>237</v>
      </c>
      <c r="B11136">
        <v>351</v>
      </c>
      <c r="C11136">
        <v>32</v>
      </c>
      <c r="D11136">
        <v>23</v>
      </c>
      <c r="E11136" t="s">
        <v>30</v>
      </c>
      <c r="F11136">
        <v>25.27</v>
      </c>
      <c r="G11136">
        <v>72.58</v>
      </c>
      <c r="H11136">
        <v>22</v>
      </c>
      <c r="I11136">
        <v>270.44</v>
      </c>
      <c r="J11136">
        <v>12.97</v>
      </c>
      <c r="K11136" t="s">
        <v>739</v>
      </c>
    </row>
    <row r="11137" spans="1:11" x14ac:dyDescent="0.25">
      <c r="A11137" t="s">
        <v>238</v>
      </c>
      <c r="B11137">
        <v>392</v>
      </c>
      <c r="C11137">
        <v>31</v>
      </c>
      <c r="D11137">
        <v>59</v>
      </c>
      <c r="E11137" t="s">
        <v>30</v>
      </c>
      <c r="F11137">
        <v>16.52</v>
      </c>
      <c r="G11137">
        <v>70.64</v>
      </c>
      <c r="H11137" t="s">
        <v>31</v>
      </c>
      <c r="I11137" t="s">
        <v>31</v>
      </c>
      <c r="J11137" t="s">
        <v>31</v>
      </c>
      <c r="K11137" t="s">
        <v>740</v>
      </c>
    </row>
    <row r="11138" spans="1:11" x14ac:dyDescent="0.25">
      <c r="A11138" t="s">
        <v>239</v>
      </c>
      <c r="B11138">
        <v>392</v>
      </c>
      <c r="C11138">
        <v>31</v>
      </c>
      <c r="D11138">
        <v>60</v>
      </c>
      <c r="E11138" t="s">
        <v>30</v>
      </c>
      <c r="F11138">
        <v>16.55</v>
      </c>
      <c r="G11138">
        <v>72.62</v>
      </c>
      <c r="H11138" t="s">
        <v>31</v>
      </c>
      <c r="I11138" t="s">
        <v>31</v>
      </c>
      <c r="J11138" t="s">
        <v>31</v>
      </c>
      <c r="K11138" t="s">
        <v>741</v>
      </c>
    </row>
    <row r="11139" spans="1:11" x14ac:dyDescent="0.25">
      <c r="A11139" t="s">
        <v>240</v>
      </c>
      <c r="B11139">
        <v>392</v>
      </c>
      <c r="C11139">
        <v>31</v>
      </c>
      <c r="D11139">
        <v>56</v>
      </c>
      <c r="E11139" t="s">
        <v>30</v>
      </c>
      <c r="F11139">
        <v>20.21</v>
      </c>
      <c r="G11139">
        <v>73.099999999999994</v>
      </c>
      <c r="H11139" t="s">
        <v>31</v>
      </c>
      <c r="I11139" t="s">
        <v>31</v>
      </c>
      <c r="J11139" t="s">
        <v>31</v>
      </c>
      <c r="K11139" t="s">
        <v>742</v>
      </c>
    </row>
    <row r="11140" spans="1:11" x14ac:dyDescent="0.25">
      <c r="A11140" t="s">
        <v>241</v>
      </c>
      <c r="B11140">
        <v>392</v>
      </c>
      <c r="C11140">
        <v>31</v>
      </c>
      <c r="D11140">
        <v>58</v>
      </c>
      <c r="E11140" t="s">
        <v>30</v>
      </c>
      <c r="F11140">
        <v>20.21</v>
      </c>
      <c r="G11140">
        <v>74.260000000000005</v>
      </c>
      <c r="H11140" t="s">
        <v>31</v>
      </c>
      <c r="I11140" t="s">
        <v>31</v>
      </c>
      <c r="J11140" t="s">
        <v>31</v>
      </c>
      <c r="K11140" t="s">
        <v>743</v>
      </c>
    </row>
    <row r="11141" spans="1:11" x14ac:dyDescent="0.25">
      <c r="A11141" t="s">
        <v>242</v>
      </c>
      <c r="B11141">
        <v>392</v>
      </c>
      <c r="C11141">
        <v>31</v>
      </c>
      <c r="D11141">
        <v>42</v>
      </c>
      <c r="E11141" t="s">
        <v>30</v>
      </c>
      <c r="F11141">
        <v>13.08</v>
      </c>
      <c r="G11141">
        <v>50.13</v>
      </c>
      <c r="H11141" t="s">
        <v>31</v>
      </c>
      <c r="I11141" t="s">
        <v>31</v>
      </c>
      <c r="J11141" t="s">
        <v>31</v>
      </c>
      <c r="K11141" t="s">
        <v>744</v>
      </c>
    </row>
    <row r="11142" spans="1:11" x14ac:dyDescent="0.25">
      <c r="A11142" t="s">
        <v>243</v>
      </c>
      <c r="B11142">
        <v>392</v>
      </c>
      <c r="C11142">
        <v>31</v>
      </c>
      <c r="D11142">
        <v>39</v>
      </c>
      <c r="E11142" t="s">
        <v>30</v>
      </c>
      <c r="F11142">
        <v>12.2</v>
      </c>
      <c r="G11142">
        <v>46.65</v>
      </c>
      <c r="H11142">
        <v>2</v>
      </c>
      <c r="I11142">
        <v>12.62</v>
      </c>
      <c r="J11142">
        <v>0.79</v>
      </c>
      <c r="K11142" t="s">
        <v>745</v>
      </c>
    </row>
    <row r="11143" spans="1:11" x14ac:dyDescent="0.25">
      <c r="A11143" t="s">
        <v>244</v>
      </c>
      <c r="B11143">
        <v>392</v>
      </c>
      <c r="C11143">
        <v>31</v>
      </c>
      <c r="D11143">
        <v>45</v>
      </c>
      <c r="E11143" t="s">
        <v>30</v>
      </c>
      <c r="F11143">
        <v>12.9</v>
      </c>
      <c r="G11143">
        <v>52.55</v>
      </c>
      <c r="H11143" t="s">
        <v>31</v>
      </c>
      <c r="I11143" t="s">
        <v>31</v>
      </c>
      <c r="J11143" t="s">
        <v>31</v>
      </c>
      <c r="K11143" t="s">
        <v>746</v>
      </c>
    </row>
    <row r="11144" spans="1:11" x14ac:dyDescent="0.25">
      <c r="A11144" t="s">
        <v>245</v>
      </c>
      <c r="B11144">
        <v>392</v>
      </c>
      <c r="C11144">
        <v>31</v>
      </c>
      <c r="D11144">
        <v>62</v>
      </c>
      <c r="E11144" t="s">
        <v>30</v>
      </c>
      <c r="F11144">
        <v>19.68</v>
      </c>
      <c r="G11144">
        <v>75.400000000000006</v>
      </c>
      <c r="H11144">
        <v>2</v>
      </c>
      <c r="I11144">
        <v>2.84</v>
      </c>
      <c r="J11144">
        <v>0.19</v>
      </c>
      <c r="K11144" t="s">
        <v>747</v>
      </c>
    </row>
    <row r="11145" spans="1:11" x14ac:dyDescent="0.25">
      <c r="A11145" t="s">
        <v>246</v>
      </c>
      <c r="B11145">
        <v>392</v>
      </c>
      <c r="C11145">
        <v>31</v>
      </c>
      <c r="D11145">
        <v>66</v>
      </c>
      <c r="E11145" t="s">
        <v>30</v>
      </c>
      <c r="F11145">
        <v>27.62</v>
      </c>
      <c r="G11145">
        <v>97.91</v>
      </c>
      <c r="H11145" t="s">
        <v>31</v>
      </c>
      <c r="I11145" t="s">
        <v>31</v>
      </c>
      <c r="J11145" t="s">
        <v>31</v>
      </c>
      <c r="K11145" t="s">
        <v>748</v>
      </c>
    </row>
    <row r="11146" spans="1:11" x14ac:dyDescent="0.25">
      <c r="A11146" t="s">
        <v>247</v>
      </c>
      <c r="B11146">
        <v>392</v>
      </c>
      <c r="C11146">
        <v>31</v>
      </c>
      <c r="D11146">
        <v>36</v>
      </c>
      <c r="E11146" t="s">
        <v>30</v>
      </c>
      <c r="F11146">
        <v>12.84</v>
      </c>
      <c r="G11146">
        <v>44.68</v>
      </c>
      <c r="H11146" t="s">
        <v>31</v>
      </c>
      <c r="I11146" t="s">
        <v>31</v>
      </c>
      <c r="J11146" t="s">
        <v>31</v>
      </c>
      <c r="K11146" t="s">
        <v>749</v>
      </c>
    </row>
    <row r="11147" spans="1:11" x14ac:dyDescent="0.25">
      <c r="A11147" t="s">
        <v>248</v>
      </c>
      <c r="B11147">
        <v>392</v>
      </c>
      <c r="C11147">
        <v>31</v>
      </c>
      <c r="D11147">
        <v>37</v>
      </c>
      <c r="E11147" t="s">
        <v>30</v>
      </c>
      <c r="F11147">
        <v>12.84</v>
      </c>
      <c r="G11147">
        <v>45.26</v>
      </c>
      <c r="H11147" t="s">
        <v>31</v>
      </c>
      <c r="I11147" t="s">
        <v>31</v>
      </c>
      <c r="J11147" t="s">
        <v>31</v>
      </c>
      <c r="K11147" t="s">
        <v>750</v>
      </c>
    </row>
    <row r="11148" spans="1:11" x14ac:dyDescent="0.25">
      <c r="A11148" t="s">
        <v>249</v>
      </c>
      <c r="B11148">
        <v>392</v>
      </c>
      <c r="C11148">
        <v>31</v>
      </c>
      <c r="D11148">
        <v>44</v>
      </c>
      <c r="E11148" t="s">
        <v>30</v>
      </c>
      <c r="F11148">
        <v>14.06</v>
      </c>
      <c r="G11148">
        <v>52.28</v>
      </c>
      <c r="H11148" t="s">
        <v>31</v>
      </c>
      <c r="I11148" t="s">
        <v>31</v>
      </c>
      <c r="J11148" t="s">
        <v>31</v>
      </c>
      <c r="K11148" t="s">
        <v>751</v>
      </c>
    </row>
    <row r="11149" spans="1:11" x14ac:dyDescent="0.25">
      <c r="A11149" t="s">
        <v>250</v>
      </c>
      <c r="B11149">
        <v>392</v>
      </c>
      <c r="C11149">
        <v>31</v>
      </c>
      <c r="D11149">
        <v>43</v>
      </c>
      <c r="E11149" t="s">
        <v>30</v>
      </c>
      <c r="F11149">
        <v>14.06</v>
      </c>
      <c r="G11149">
        <v>51.76</v>
      </c>
      <c r="H11149">
        <v>2</v>
      </c>
      <c r="I11149">
        <v>8.1999999999999993</v>
      </c>
      <c r="J11149">
        <v>0.54</v>
      </c>
      <c r="K11149" t="s">
        <v>752</v>
      </c>
    </row>
    <row r="11150" spans="1:11" x14ac:dyDescent="0.25">
      <c r="A11150" t="s">
        <v>251</v>
      </c>
      <c r="B11150">
        <v>392</v>
      </c>
      <c r="C11150">
        <v>31</v>
      </c>
      <c r="D11150">
        <v>15</v>
      </c>
      <c r="E11150" t="s">
        <v>30</v>
      </c>
      <c r="F11150">
        <v>8.9</v>
      </c>
      <c r="G11150">
        <v>24.98</v>
      </c>
      <c r="H11150" t="s">
        <v>31</v>
      </c>
      <c r="I11150" t="s">
        <v>31</v>
      </c>
      <c r="J11150" t="s">
        <v>31</v>
      </c>
      <c r="K11150" t="s">
        <v>753</v>
      </c>
    </row>
    <row r="11151" spans="1:11" x14ac:dyDescent="0.25">
      <c r="A11151" t="s">
        <v>252</v>
      </c>
      <c r="B11151">
        <v>392</v>
      </c>
      <c r="C11151">
        <v>31</v>
      </c>
      <c r="D11151">
        <v>22</v>
      </c>
      <c r="E11151" t="s">
        <v>30</v>
      </c>
      <c r="F11151">
        <v>13.09</v>
      </c>
      <c r="G11151">
        <v>38.96</v>
      </c>
      <c r="H11151" t="s">
        <v>31</v>
      </c>
      <c r="I11151" t="s">
        <v>31</v>
      </c>
      <c r="J11151" t="s">
        <v>31</v>
      </c>
      <c r="K11151" t="s">
        <v>754</v>
      </c>
    </row>
    <row r="11152" spans="1:11" x14ac:dyDescent="0.25">
      <c r="A11152" t="s">
        <v>253</v>
      </c>
      <c r="B11152">
        <v>192</v>
      </c>
      <c r="C11152">
        <v>12</v>
      </c>
      <c r="D11152">
        <v>24</v>
      </c>
      <c r="E11152" t="s">
        <v>30</v>
      </c>
      <c r="F11152">
        <v>7.38</v>
      </c>
      <c r="G11152">
        <v>29.3</v>
      </c>
      <c r="H11152">
        <v>4</v>
      </c>
      <c r="I11152">
        <v>7.1</v>
      </c>
      <c r="J11152">
        <v>0.44</v>
      </c>
      <c r="K11152" t="s">
        <v>755</v>
      </c>
    </row>
    <row r="11153" spans="1:11" x14ac:dyDescent="0.25">
      <c r="A11153" t="s">
        <v>254</v>
      </c>
      <c r="B11153">
        <v>192</v>
      </c>
      <c r="C11153">
        <v>12</v>
      </c>
      <c r="D11153">
        <v>24</v>
      </c>
      <c r="E11153" t="s">
        <v>30</v>
      </c>
      <c r="F11153">
        <v>7.38</v>
      </c>
      <c r="G11153">
        <v>29.22</v>
      </c>
      <c r="H11153" t="s">
        <v>31</v>
      </c>
      <c r="I11153" t="s">
        <v>31</v>
      </c>
      <c r="J11153" t="s">
        <v>31</v>
      </c>
      <c r="K11153" t="s">
        <v>755</v>
      </c>
    </row>
    <row r="11154" spans="1:11" x14ac:dyDescent="0.25">
      <c r="A11154" t="s">
        <v>255</v>
      </c>
      <c r="B11154">
        <v>392</v>
      </c>
      <c r="C11154">
        <v>31</v>
      </c>
      <c r="D11154">
        <v>13</v>
      </c>
      <c r="E11154" t="s">
        <v>30</v>
      </c>
      <c r="F11154">
        <v>4.72</v>
      </c>
      <c r="G11154">
        <v>18.239999999999998</v>
      </c>
      <c r="H11154" t="s">
        <v>31</v>
      </c>
      <c r="I11154" t="s">
        <v>31</v>
      </c>
      <c r="J11154" t="s">
        <v>31</v>
      </c>
      <c r="K11154" t="s">
        <v>756</v>
      </c>
    </row>
    <row r="11155" spans="1:11" x14ac:dyDescent="0.25">
      <c r="A11155" t="s">
        <v>256</v>
      </c>
      <c r="B11155">
        <v>392</v>
      </c>
      <c r="C11155">
        <v>31</v>
      </c>
      <c r="D11155">
        <v>26</v>
      </c>
      <c r="E11155" t="s">
        <v>30</v>
      </c>
      <c r="F11155">
        <v>8.16</v>
      </c>
      <c r="G11155">
        <v>31.59</v>
      </c>
      <c r="H11155" t="s">
        <v>31</v>
      </c>
      <c r="I11155" t="s">
        <v>31</v>
      </c>
      <c r="J11155" t="s">
        <v>31</v>
      </c>
      <c r="K11155" t="s">
        <v>757</v>
      </c>
    </row>
    <row r="11156" spans="1:11" x14ac:dyDescent="0.25">
      <c r="A11156" t="s">
        <v>257</v>
      </c>
      <c r="B11156">
        <v>392</v>
      </c>
      <c r="C11156">
        <v>31</v>
      </c>
      <c r="D11156">
        <v>28</v>
      </c>
      <c r="E11156" t="s">
        <v>30</v>
      </c>
      <c r="F11156">
        <v>8.48</v>
      </c>
      <c r="G11156">
        <v>33.090000000000003</v>
      </c>
      <c r="H11156" t="s">
        <v>31</v>
      </c>
      <c r="I11156" t="s">
        <v>31</v>
      </c>
      <c r="J11156" t="s">
        <v>31</v>
      </c>
      <c r="K11156" t="s">
        <v>757</v>
      </c>
    </row>
    <row r="11157" spans="1:11" x14ac:dyDescent="0.25">
      <c r="A11157" t="s">
        <v>258</v>
      </c>
      <c r="B11157">
        <v>351</v>
      </c>
      <c r="C11157">
        <v>32</v>
      </c>
      <c r="D11157">
        <v>22</v>
      </c>
      <c r="E11157" t="s">
        <v>30</v>
      </c>
      <c r="F11157">
        <v>29.22</v>
      </c>
      <c r="G11157">
        <v>79</v>
      </c>
      <c r="H11157">
        <v>20</v>
      </c>
      <c r="I11157">
        <v>237.08</v>
      </c>
      <c r="J11157">
        <v>10.94</v>
      </c>
      <c r="K11157" t="s">
        <v>758</v>
      </c>
    </row>
    <row r="11158" spans="1:11" x14ac:dyDescent="0.25">
      <c r="A11158" t="s">
        <v>259</v>
      </c>
      <c r="B11158">
        <v>351</v>
      </c>
      <c r="C11158">
        <v>32</v>
      </c>
      <c r="D11158">
        <v>24</v>
      </c>
      <c r="E11158" t="s">
        <v>30</v>
      </c>
      <c r="F11158">
        <v>29.26</v>
      </c>
      <c r="G11158">
        <v>81.67</v>
      </c>
      <c r="H11158">
        <v>20</v>
      </c>
      <c r="I11158">
        <v>216.12</v>
      </c>
      <c r="J11158">
        <v>10.43</v>
      </c>
      <c r="K11158" t="s">
        <v>759</v>
      </c>
    </row>
    <row r="11159" spans="1:11" x14ac:dyDescent="0.25">
      <c r="A11159" t="s">
        <v>260</v>
      </c>
      <c r="B11159">
        <v>392</v>
      </c>
      <c r="C11159">
        <v>31</v>
      </c>
      <c r="D11159">
        <v>57</v>
      </c>
      <c r="E11159" t="s">
        <v>30</v>
      </c>
      <c r="F11159">
        <v>21.3</v>
      </c>
      <c r="G11159">
        <v>72.36</v>
      </c>
      <c r="H11159" t="s">
        <v>31</v>
      </c>
      <c r="I11159" t="s">
        <v>31</v>
      </c>
      <c r="J11159" t="s">
        <v>31</v>
      </c>
      <c r="K11159" t="s">
        <v>760</v>
      </c>
    </row>
    <row r="11160" spans="1:11" x14ac:dyDescent="0.25">
      <c r="A11160" t="s">
        <v>261</v>
      </c>
      <c r="B11160">
        <v>392</v>
      </c>
      <c r="C11160">
        <v>31</v>
      </c>
      <c r="D11160">
        <v>37</v>
      </c>
      <c r="E11160" t="s">
        <v>30</v>
      </c>
      <c r="F11160">
        <v>9.48</v>
      </c>
      <c r="G11160">
        <v>41.7</v>
      </c>
      <c r="H11160" t="s">
        <v>31</v>
      </c>
      <c r="I11160" t="s">
        <v>31</v>
      </c>
      <c r="J11160" t="s">
        <v>31</v>
      </c>
      <c r="K11160" t="s">
        <v>761</v>
      </c>
    </row>
    <row r="11161" spans="1:11" x14ac:dyDescent="0.25">
      <c r="A11161" t="s">
        <v>262</v>
      </c>
      <c r="B11161">
        <v>392</v>
      </c>
      <c r="C11161">
        <v>31</v>
      </c>
      <c r="D11161">
        <v>32</v>
      </c>
      <c r="E11161" t="s">
        <v>30</v>
      </c>
      <c r="F11161">
        <v>7.3</v>
      </c>
      <c r="G11161">
        <v>35.07</v>
      </c>
      <c r="H11161">
        <v>0.44</v>
      </c>
      <c r="I11161">
        <v>1.51</v>
      </c>
      <c r="J11161">
        <v>0.11</v>
      </c>
      <c r="K11161" t="s">
        <v>762</v>
      </c>
    </row>
    <row r="11162" spans="1:11" x14ac:dyDescent="0.25">
      <c r="A11162" t="s">
        <v>263</v>
      </c>
      <c r="B11162">
        <v>392</v>
      </c>
      <c r="C11162">
        <v>31</v>
      </c>
      <c r="D11162">
        <v>32</v>
      </c>
      <c r="E11162" t="s">
        <v>30</v>
      </c>
      <c r="F11162">
        <v>7.3</v>
      </c>
      <c r="G11162">
        <v>35.31</v>
      </c>
      <c r="H11162" t="s">
        <v>31</v>
      </c>
      <c r="I11162" t="s">
        <v>31</v>
      </c>
      <c r="J11162" t="s">
        <v>31</v>
      </c>
      <c r="K11162" t="s">
        <v>762</v>
      </c>
    </row>
    <row r="11163" spans="1:11" x14ac:dyDescent="0.25">
      <c r="A11163" t="s">
        <v>264</v>
      </c>
      <c r="B11163">
        <v>392</v>
      </c>
      <c r="C11163">
        <v>31</v>
      </c>
      <c r="D11163">
        <v>29</v>
      </c>
      <c r="E11163" t="s">
        <v>30</v>
      </c>
      <c r="F11163">
        <v>7.95</v>
      </c>
      <c r="G11163">
        <v>32.090000000000003</v>
      </c>
      <c r="H11163" t="s">
        <v>31</v>
      </c>
      <c r="I11163" t="s">
        <v>31</v>
      </c>
      <c r="J11163" t="s">
        <v>31</v>
      </c>
      <c r="K11163" t="s">
        <v>763</v>
      </c>
    </row>
    <row r="11164" spans="1:11" x14ac:dyDescent="0.25">
      <c r="A11164" t="s">
        <v>265</v>
      </c>
      <c r="B11164">
        <v>392</v>
      </c>
      <c r="C11164">
        <v>31</v>
      </c>
      <c r="D11164">
        <v>30</v>
      </c>
      <c r="E11164" t="s">
        <v>30</v>
      </c>
      <c r="F11164">
        <v>8.02</v>
      </c>
      <c r="G11164">
        <v>32.979999999999997</v>
      </c>
      <c r="H11164" t="s">
        <v>31</v>
      </c>
      <c r="I11164" t="s">
        <v>31</v>
      </c>
      <c r="J11164" t="s">
        <v>31</v>
      </c>
      <c r="K11164" t="s">
        <v>764</v>
      </c>
    </row>
    <row r="11165" spans="1:11" x14ac:dyDescent="0.25">
      <c r="A11165" t="s">
        <v>266</v>
      </c>
      <c r="B11165">
        <v>392</v>
      </c>
      <c r="C11165">
        <v>31</v>
      </c>
      <c r="D11165">
        <v>16</v>
      </c>
      <c r="E11165" t="s">
        <v>30</v>
      </c>
      <c r="F11165">
        <v>3.55</v>
      </c>
      <c r="G11165">
        <v>17.09</v>
      </c>
      <c r="H11165" t="s">
        <v>31</v>
      </c>
      <c r="I11165" t="s">
        <v>31</v>
      </c>
      <c r="J11165" t="s">
        <v>31</v>
      </c>
      <c r="K11165" t="s">
        <v>765</v>
      </c>
    </row>
    <row r="11166" spans="1:11" x14ac:dyDescent="0.25">
      <c r="A11166" t="s">
        <v>267</v>
      </c>
      <c r="B11166">
        <v>392</v>
      </c>
      <c r="C11166">
        <v>31</v>
      </c>
      <c r="D11166">
        <v>16</v>
      </c>
      <c r="E11166" t="s">
        <v>30</v>
      </c>
      <c r="F11166">
        <v>3.55</v>
      </c>
      <c r="G11166">
        <v>17.21</v>
      </c>
      <c r="H11166" t="s">
        <v>31</v>
      </c>
      <c r="I11166" t="s">
        <v>31</v>
      </c>
      <c r="J11166" t="s">
        <v>31</v>
      </c>
      <c r="K11166" t="s">
        <v>765</v>
      </c>
    </row>
    <row r="11167" spans="1:11" x14ac:dyDescent="0.25">
      <c r="A11167" t="s">
        <v>268</v>
      </c>
      <c r="B11167">
        <v>392</v>
      </c>
      <c r="C11167">
        <v>31</v>
      </c>
      <c r="D11167">
        <v>17</v>
      </c>
      <c r="E11167" t="s">
        <v>30</v>
      </c>
      <c r="F11167">
        <v>3.81</v>
      </c>
      <c r="G11167">
        <v>18.079999999999998</v>
      </c>
      <c r="H11167" t="s">
        <v>31</v>
      </c>
      <c r="I11167" t="s">
        <v>31</v>
      </c>
      <c r="J11167" t="s">
        <v>31</v>
      </c>
      <c r="K11167" t="s">
        <v>766</v>
      </c>
    </row>
    <row r="11168" spans="1:11" x14ac:dyDescent="0.25">
      <c r="A11168" t="s">
        <v>269</v>
      </c>
      <c r="B11168">
        <v>392</v>
      </c>
      <c r="C11168">
        <v>31</v>
      </c>
      <c r="D11168">
        <v>17</v>
      </c>
      <c r="E11168" t="s">
        <v>30</v>
      </c>
      <c r="F11168">
        <v>3.81</v>
      </c>
      <c r="G11168">
        <v>17.940000000000001</v>
      </c>
      <c r="H11168" t="s">
        <v>31</v>
      </c>
      <c r="I11168" t="s">
        <v>31</v>
      </c>
      <c r="J11168" t="s">
        <v>31</v>
      </c>
      <c r="K11168" t="s">
        <v>766</v>
      </c>
    </row>
    <row r="11169" spans="1:11" x14ac:dyDescent="0.25">
      <c r="A11169" t="s">
        <v>270</v>
      </c>
      <c r="B11169">
        <v>392</v>
      </c>
      <c r="C11169">
        <v>31</v>
      </c>
      <c r="D11169">
        <v>11</v>
      </c>
      <c r="E11169" t="s">
        <v>30</v>
      </c>
      <c r="F11169">
        <v>3.09</v>
      </c>
      <c r="G11169">
        <v>12.27</v>
      </c>
      <c r="H11169" t="s">
        <v>31</v>
      </c>
      <c r="I11169" t="s">
        <v>31</v>
      </c>
      <c r="J11169" t="s">
        <v>31</v>
      </c>
      <c r="K11169" t="s">
        <v>767</v>
      </c>
    </row>
    <row r="11170" spans="1:11" x14ac:dyDescent="0.25">
      <c r="A11170" t="s">
        <v>271</v>
      </c>
      <c r="B11170">
        <v>392</v>
      </c>
      <c r="C11170">
        <v>31</v>
      </c>
      <c r="D11170">
        <v>11</v>
      </c>
      <c r="E11170" t="s">
        <v>30</v>
      </c>
      <c r="F11170">
        <v>3.09</v>
      </c>
      <c r="G11170">
        <v>12.39</v>
      </c>
      <c r="H11170" t="s">
        <v>31</v>
      </c>
      <c r="I11170" t="s">
        <v>31</v>
      </c>
      <c r="J11170" t="s">
        <v>31</v>
      </c>
      <c r="K11170" t="s">
        <v>767</v>
      </c>
    </row>
    <row r="11171" spans="1:11" x14ac:dyDescent="0.25">
      <c r="A11171" t="s">
        <v>272</v>
      </c>
      <c r="B11171">
        <v>392</v>
      </c>
      <c r="C11171">
        <v>31</v>
      </c>
      <c r="D11171">
        <v>63</v>
      </c>
      <c r="E11171" t="s">
        <v>30</v>
      </c>
      <c r="F11171">
        <v>24.93</v>
      </c>
      <c r="G11171">
        <v>80.7</v>
      </c>
      <c r="H11171" t="s">
        <v>31</v>
      </c>
      <c r="I11171" t="s">
        <v>31</v>
      </c>
      <c r="J11171" t="s">
        <v>31</v>
      </c>
      <c r="K11171" t="s">
        <v>768</v>
      </c>
    </row>
    <row r="11172" spans="1:11" x14ac:dyDescent="0.25">
      <c r="A11172" t="s">
        <v>273</v>
      </c>
      <c r="B11172">
        <v>392</v>
      </c>
      <c r="C11172">
        <v>31</v>
      </c>
      <c r="D11172">
        <v>37</v>
      </c>
      <c r="E11172" t="s">
        <v>30</v>
      </c>
      <c r="F11172">
        <v>12.69</v>
      </c>
      <c r="G11172">
        <v>45.77</v>
      </c>
      <c r="H11172" t="s">
        <v>31</v>
      </c>
      <c r="I11172" t="s">
        <v>31</v>
      </c>
      <c r="J11172" t="s">
        <v>31</v>
      </c>
      <c r="K11172" t="s">
        <v>769</v>
      </c>
    </row>
    <row r="11173" spans="1:11" x14ac:dyDescent="0.25">
      <c r="A11173" t="s">
        <v>274</v>
      </c>
      <c r="B11173">
        <v>392</v>
      </c>
      <c r="C11173">
        <v>31</v>
      </c>
      <c r="D11173">
        <v>32</v>
      </c>
      <c r="E11173" t="s">
        <v>30</v>
      </c>
      <c r="F11173">
        <v>11.17</v>
      </c>
      <c r="G11173">
        <v>41.9</v>
      </c>
      <c r="H11173" t="s">
        <v>31</v>
      </c>
      <c r="I11173" t="s">
        <v>31</v>
      </c>
      <c r="J11173" t="s">
        <v>31</v>
      </c>
      <c r="K11173" t="s">
        <v>770</v>
      </c>
    </row>
    <row r="11174" spans="1:11" x14ac:dyDescent="0.25">
      <c r="A11174" t="s">
        <v>275</v>
      </c>
      <c r="B11174">
        <v>392</v>
      </c>
      <c r="C11174">
        <v>31</v>
      </c>
      <c r="D11174">
        <v>37</v>
      </c>
      <c r="E11174" t="s">
        <v>30</v>
      </c>
      <c r="F11174">
        <v>13.2</v>
      </c>
      <c r="G11174">
        <v>51.04</v>
      </c>
      <c r="H11174" t="s">
        <v>31</v>
      </c>
      <c r="I11174" t="s">
        <v>31</v>
      </c>
      <c r="J11174" t="s">
        <v>31</v>
      </c>
      <c r="K11174" t="s">
        <v>771</v>
      </c>
    </row>
    <row r="11175" spans="1:11" x14ac:dyDescent="0.25">
      <c r="A11175" t="s">
        <v>276</v>
      </c>
      <c r="B11175">
        <v>392</v>
      </c>
      <c r="C11175">
        <v>31</v>
      </c>
      <c r="D11175">
        <v>40</v>
      </c>
      <c r="E11175" t="s">
        <v>30</v>
      </c>
      <c r="F11175">
        <v>13.99</v>
      </c>
      <c r="G11175">
        <v>52.7</v>
      </c>
      <c r="H11175" t="s">
        <v>31</v>
      </c>
      <c r="I11175" t="s">
        <v>31</v>
      </c>
      <c r="J11175" t="s">
        <v>31</v>
      </c>
      <c r="K11175" t="s">
        <v>772</v>
      </c>
    </row>
    <row r="11176" spans="1:11" x14ac:dyDescent="0.25">
      <c r="A11176" t="s">
        <v>277</v>
      </c>
      <c r="B11176">
        <v>392</v>
      </c>
      <c r="C11176">
        <v>31</v>
      </c>
      <c r="D11176">
        <v>33</v>
      </c>
      <c r="E11176" t="s">
        <v>30</v>
      </c>
      <c r="F11176">
        <v>14.68</v>
      </c>
      <c r="G11176">
        <v>46.76</v>
      </c>
      <c r="H11176" t="s">
        <v>31</v>
      </c>
      <c r="I11176" t="s">
        <v>31</v>
      </c>
      <c r="J11176" t="s">
        <v>31</v>
      </c>
      <c r="K11176" t="s">
        <v>773</v>
      </c>
    </row>
    <row r="11177" spans="1:11" x14ac:dyDescent="0.25">
      <c r="A11177" t="s">
        <v>278</v>
      </c>
      <c r="B11177">
        <v>392</v>
      </c>
      <c r="C11177">
        <v>31</v>
      </c>
      <c r="D11177">
        <v>37</v>
      </c>
      <c r="E11177" t="s">
        <v>30</v>
      </c>
      <c r="F11177">
        <v>13.29</v>
      </c>
      <c r="G11177">
        <v>46.74</v>
      </c>
      <c r="H11177" t="s">
        <v>31</v>
      </c>
      <c r="I11177" t="s">
        <v>31</v>
      </c>
      <c r="J11177" t="s">
        <v>31</v>
      </c>
      <c r="K11177" t="s">
        <v>774</v>
      </c>
    </row>
    <row r="11178" spans="1:11" x14ac:dyDescent="0.25">
      <c r="A11178" t="s">
        <v>279</v>
      </c>
      <c r="B11178">
        <v>191</v>
      </c>
      <c r="C11178">
        <v>12</v>
      </c>
      <c r="D11178">
        <v>40</v>
      </c>
      <c r="E11178" t="s">
        <v>30</v>
      </c>
      <c r="F11178">
        <v>9.36</v>
      </c>
      <c r="G11178">
        <v>44.57</v>
      </c>
      <c r="H11178" t="s">
        <v>31</v>
      </c>
      <c r="I11178" t="s">
        <v>31</v>
      </c>
      <c r="J11178" t="s">
        <v>31</v>
      </c>
      <c r="K11178" t="s">
        <v>775</v>
      </c>
    </row>
    <row r="11179" spans="1:11" x14ac:dyDescent="0.25">
      <c r="A11179" t="s">
        <v>280</v>
      </c>
      <c r="B11179">
        <v>191</v>
      </c>
      <c r="C11179">
        <v>12</v>
      </c>
      <c r="D11179">
        <v>38</v>
      </c>
      <c r="E11179" t="s">
        <v>30</v>
      </c>
      <c r="F11179">
        <v>9.36</v>
      </c>
      <c r="G11179">
        <v>43.19</v>
      </c>
      <c r="H11179" t="s">
        <v>31</v>
      </c>
      <c r="I11179" t="s">
        <v>31</v>
      </c>
      <c r="J11179" t="s">
        <v>31</v>
      </c>
      <c r="K11179" t="s">
        <v>776</v>
      </c>
    </row>
    <row r="11180" spans="1:11" x14ac:dyDescent="0.25">
      <c r="A11180" t="s">
        <v>525</v>
      </c>
      <c r="B11180">
        <v>151</v>
      </c>
      <c r="C11180">
        <v>33</v>
      </c>
      <c r="D11180">
        <v>13</v>
      </c>
      <c r="E11180" t="s">
        <v>30</v>
      </c>
      <c r="F11180">
        <v>30.01</v>
      </c>
      <c r="G11180">
        <v>50.18</v>
      </c>
      <c r="H11180" t="s">
        <v>31</v>
      </c>
      <c r="I11180" t="s">
        <v>31</v>
      </c>
      <c r="J11180" t="s">
        <v>31</v>
      </c>
      <c r="K11180" t="s">
        <v>972</v>
      </c>
    </row>
    <row r="11181" spans="1:11" x14ac:dyDescent="0.25">
      <c r="A11181" t="s">
        <v>526</v>
      </c>
      <c r="B11181">
        <v>151</v>
      </c>
      <c r="C11181">
        <v>33</v>
      </c>
      <c r="D11181">
        <v>11</v>
      </c>
      <c r="E11181" t="s">
        <v>30</v>
      </c>
      <c r="F11181">
        <v>30.25</v>
      </c>
      <c r="G11181">
        <v>49.44</v>
      </c>
      <c r="H11181" t="s">
        <v>31</v>
      </c>
      <c r="I11181" t="s">
        <v>31</v>
      </c>
      <c r="J11181" t="s">
        <v>31</v>
      </c>
      <c r="K11181" t="s">
        <v>972</v>
      </c>
    </row>
    <row r="11182" spans="1:11" x14ac:dyDescent="0.25">
      <c r="A11182" t="s">
        <v>531</v>
      </c>
      <c r="B11182">
        <v>392</v>
      </c>
      <c r="C11182">
        <v>31</v>
      </c>
      <c r="D11182">
        <v>65</v>
      </c>
      <c r="E11182" t="s">
        <v>30</v>
      </c>
      <c r="F11182">
        <v>26.31</v>
      </c>
      <c r="G11182">
        <v>95.53</v>
      </c>
      <c r="H11182">
        <v>8</v>
      </c>
      <c r="I11182">
        <v>17.2</v>
      </c>
      <c r="J11182">
        <v>1.06</v>
      </c>
      <c r="K11182" t="s">
        <v>975</v>
      </c>
    </row>
    <row r="11183" spans="1:11" x14ac:dyDescent="0.25">
      <c r="A11183" t="s">
        <v>532</v>
      </c>
      <c r="B11183">
        <v>151</v>
      </c>
      <c r="C11183">
        <v>33</v>
      </c>
      <c r="D11183">
        <v>8</v>
      </c>
      <c r="E11183" t="s">
        <v>30</v>
      </c>
      <c r="F11183">
        <v>21.11</v>
      </c>
      <c r="G11183">
        <v>30.03</v>
      </c>
      <c r="H11183" t="s">
        <v>31</v>
      </c>
      <c r="I11183" t="s">
        <v>31</v>
      </c>
      <c r="J11183" t="s">
        <v>31</v>
      </c>
      <c r="K11183" t="s">
        <v>976</v>
      </c>
    </row>
    <row r="11184" spans="1:11" x14ac:dyDescent="0.25">
      <c r="A11184" t="s">
        <v>533</v>
      </c>
      <c r="B11184">
        <v>151</v>
      </c>
      <c r="C11184">
        <v>33</v>
      </c>
      <c r="D11184">
        <v>8</v>
      </c>
      <c r="E11184" t="s">
        <v>30</v>
      </c>
      <c r="F11184">
        <v>19.38</v>
      </c>
      <c r="G11184">
        <v>28.54</v>
      </c>
      <c r="H11184" t="s">
        <v>31</v>
      </c>
      <c r="I11184" t="s">
        <v>31</v>
      </c>
      <c r="J11184" t="s">
        <v>31</v>
      </c>
      <c r="K11184" t="s">
        <v>977</v>
      </c>
    </row>
    <row r="11185" spans="1:11" x14ac:dyDescent="0.25">
      <c r="A11185" t="s">
        <v>534</v>
      </c>
      <c r="B11185">
        <v>151</v>
      </c>
      <c r="C11185">
        <v>33</v>
      </c>
      <c r="D11185">
        <v>7</v>
      </c>
      <c r="E11185" t="s">
        <v>30</v>
      </c>
      <c r="F11185">
        <v>27.47</v>
      </c>
      <c r="G11185">
        <v>39.75</v>
      </c>
      <c r="H11185" t="s">
        <v>31</v>
      </c>
      <c r="I11185" t="s">
        <v>31</v>
      </c>
      <c r="J11185" t="s">
        <v>31</v>
      </c>
      <c r="K11185" t="s">
        <v>978</v>
      </c>
    </row>
    <row r="11186" spans="1:11" x14ac:dyDescent="0.25">
      <c r="A11186" t="s">
        <v>535</v>
      </c>
      <c r="B11186">
        <v>151</v>
      </c>
      <c r="C11186">
        <v>33</v>
      </c>
      <c r="D11186">
        <v>4</v>
      </c>
      <c r="E11186" t="s">
        <v>30</v>
      </c>
      <c r="F11186">
        <v>27.9</v>
      </c>
      <c r="G11186">
        <v>37.6</v>
      </c>
      <c r="H11186" t="s">
        <v>31</v>
      </c>
      <c r="I11186" t="s">
        <v>31</v>
      </c>
      <c r="J11186" t="s">
        <v>31</v>
      </c>
      <c r="K11186" t="s">
        <v>979</v>
      </c>
    </row>
    <row r="11187" spans="1:11" x14ac:dyDescent="0.25">
      <c r="A11187" t="s">
        <v>536</v>
      </c>
      <c r="B11187">
        <v>392</v>
      </c>
      <c r="C11187">
        <v>31</v>
      </c>
      <c r="D11187">
        <v>2</v>
      </c>
      <c r="E11187" t="s">
        <v>30</v>
      </c>
      <c r="F11187">
        <v>5.13</v>
      </c>
      <c r="G11187">
        <v>10.24</v>
      </c>
      <c r="H11187" t="s">
        <v>31</v>
      </c>
      <c r="I11187" t="s">
        <v>31</v>
      </c>
      <c r="J11187" t="s">
        <v>31</v>
      </c>
      <c r="K11187" t="s">
        <v>980</v>
      </c>
    </row>
    <row r="11188" spans="1:11" x14ac:dyDescent="0.25">
      <c r="A11188" t="s">
        <v>537</v>
      </c>
      <c r="B11188">
        <v>392</v>
      </c>
      <c r="C11188">
        <v>31</v>
      </c>
      <c r="D11188">
        <v>2</v>
      </c>
      <c r="E11188" t="s">
        <v>30</v>
      </c>
      <c r="F11188">
        <v>4.63</v>
      </c>
      <c r="G11188">
        <v>7.62</v>
      </c>
      <c r="H11188" t="s">
        <v>31</v>
      </c>
      <c r="I11188" t="s">
        <v>31</v>
      </c>
      <c r="J11188" t="s">
        <v>31</v>
      </c>
      <c r="K11188" t="s">
        <v>981</v>
      </c>
    </row>
    <row r="11189" spans="1:11" x14ac:dyDescent="0.25">
      <c r="A11189" t="s">
        <v>546</v>
      </c>
      <c r="B11189">
        <v>392</v>
      </c>
      <c r="C11189">
        <v>31</v>
      </c>
      <c r="D11189">
        <v>74</v>
      </c>
      <c r="E11189" t="s">
        <v>30</v>
      </c>
      <c r="F11189">
        <v>20.9</v>
      </c>
      <c r="G11189">
        <v>89.31</v>
      </c>
      <c r="H11189">
        <v>3</v>
      </c>
      <c r="I11189">
        <v>17.670000000000002</v>
      </c>
      <c r="J11189">
        <v>1.46</v>
      </c>
      <c r="K11189" t="s">
        <v>684</v>
      </c>
    </row>
    <row r="11190" spans="1:11" x14ac:dyDescent="0.25">
      <c r="A11190" t="s">
        <v>1033</v>
      </c>
      <c r="B11190">
        <v>392</v>
      </c>
      <c r="C11190">
        <v>31</v>
      </c>
      <c r="D11190">
        <v>11</v>
      </c>
      <c r="E11190" t="s">
        <v>30</v>
      </c>
      <c r="F11190">
        <v>6.8</v>
      </c>
      <c r="G11190">
        <v>24.16</v>
      </c>
      <c r="H11190">
        <v>24</v>
      </c>
      <c r="I11190">
        <v>106.08</v>
      </c>
      <c r="J11190">
        <v>6.46</v>
      </c>
      <c r="K11190" t="s">
        <v>1034</v>
      </c>
    </row>
    <row r="11191" spans="1:11" x14ac:dyDescent="0.25">
      <c r="A11191" t="s">
        <v>1035</v>
      </c>
      <c r="B11191">
        <v>392</v>
      </c>
      <c r="C11191">
        <v>31</v>
      </c>
      <c r="D11191">
        <v>11</v>
      </c>
      <c r="E11191" t="s">
        <v>30</v>
      </c>
      <c r="F11191">
        <v>6.8</v>
      </c>
      <c r="G11191">
        <v>24.16</v>
      </c>
      <c r="H11191">
        <v>4</v>
      </c>
      <c r="I11191">
        <v>13.6</v>
      </c>
      <c r="J11191">
        <v>0.78</v>
      </c>
      <c r="K11191" t="s">
        <v>1034</v>
      </c>
    </row>
    <row r="11192" spans="1:11" x14ac:dyDescent="0.25">
      <c r="A11192" t="s">
        <v>1036</v>
      </c>
      <c r="B11192">
        <v>342</v>
      </c>
      <c r="C11192">
        <v>31</v>
      </c>
      <c r="D11192">
        <v>14</v>
      </c>
      <c r="E11192" t="s">
        <v>30</v>
      </c>
      <c r="F11192">
        <v>20.399999999999999</v>
      </c>
      <c r="G11192">
        <v>62.44</v>
      </c>
      <c r="H11192">
        <v>10</v>
      </c>
      <c r="I11192">
        <v>57.12</v>
      </c>
      <c r="J11192">
        <v>3.01</v>
      </c>
      <c r="K11192" t="s">
        <v>1037</v>
      </c>
    </row>
    <row r="11193" spans="1:11" x14ac:dyDescent="0.25">
      <c r="A11193" t="s">
        <v>1038</v>
      </c>
      <c r="B11193">
        <v>342</v>
      </c>
      <c r="C11193">
        <v>31</v>
      </c>
      <c r="D11193">
        <v>15</v>
      </c>
      <c r="E11193" t="s">
        <v>30</v>
      </c>
      <c r="F11193">
        <v>20.399999999999999</v>
      </c>
      <c r="G11193">
        <v>63.11</v>
      </c>
      <c r="H11193">
        <v>2</v>
      </c>
      <c r="I11193">
        <v>1.36</v>
      </c>
      <c r="J11193">
        <v>0.08</v>
      </c>
      <c r="K11193" t="s">
        <v>1037</v>
      </c>
    </row>
    <row r="11194" spans="1:11" x14ac:dyDescent="0.25">
      <c r="A11194" t="s">
        <v>163</v>
      </c>
      <c r="B11194">
        <v>392</v>
      </c>
      <c r="C11194">
        <v>31</v>
      </c>
      <c r="D11194">
        <v>40</v>
      </c>
      <c r="E11194" t="s">
        <v>30</v>
      </c>
      <c r="F11194">
        <v>14.72</v>
      </c>
      <c r="G11194">
        <v>51.19</v>
      </c>
      <c r="H11194">
        <v>14.05</v>
      </c>
      <c r="I11194">
        <v>54.53</v>
      </c>
      <c r="J11194">
        <v>3.3</v>
      </c>
      <c r="K11194" t="s">
        <v>671</v>
      </c>
    </row>
    <row r="11195" spans="1:11" x14ac:dyDescent="0.25">
      <c r="A11195" t="s">
        <v>1039</v>
      </c>
      <c r="B11195">
        <v>392</v>
      </c>
      <c r="C11195">
        <v>31</v>
      </c>
      <c r="D11195">
        <v>6</v>
      </c>
      <c r="E11195" t="s">
        <v>30</v>
      </c>
      <c r="F11195">
        <v>6.8</v>
      </c>
      <c r="G11195">
        <v>20.81</v>
      </c>
      <c r="H11195" t="s">
        <v>31</v>
      </c>
      <c r="I11195" t="s">
        <v>31</v>
      </c>
      <c r="J11195" t="s">
        <v>31</v>
      </c>
      <c r="K11195" t="s">
        <v>671</v>
      </c>
    </row>
    <row r="11196" spans="1:11" x14ac:dyDescent="0.25">
      <c r="A11196" t="s">
        <v>1040</v>
      </c>
      <c r="B11196">
        <v>392</v>
      </c>
      <c r="C11196">
        <v>31</v>
      </c>
      <c r="D11196">
        <v>6</v>
      </c>
      <c r="E11196" t="s">
        <v>30</v>
      </c>
      <c r="F11196">
        <v>6.8</v>
      </c>
      <c r="G11196">
        <v>20.81</v>
      </c>
      <c r="H11196">
        <v>2</v>
      </c>
      <c r="I11196">
        <v>4.08</v>
      </c>
      <c r="J11196">
        <v>0.25</v>
      </c>
      <c r="K11196" t="s">
        <v>671</v>
      </c>
    </row>
    <row r="11197" spans="1:11" x14ac:dyDescent="0.25">
      <c r="A11197" t="s">
        <v>1041</v>
      </c>
      <c r="B11197">
        <v>342</v>
      </c>
      <c r="C11197">
        <v>35</v>
      </c>
      <c r="D11197">
        <v>16</v>
      </c>
      <c r="E11197" t="s">
        <v>30</v>
      </c>
      <c r="F11197">
        <v>14.96</v>
      </c>
      <c r="G11197">
        <v>49.27</v>
      </c>
      <c r="H11197">
        <v>10</v>
      </c>
      <c r="I11197">
        <v>50.32</v>
      </c>
      <c r="J11197">
        <v>2.77</v>
      </c>
      <c r="K11197" t="s">
        <v>1042</v>
      </c>
    </row>
    <row r="11198" spans="1:11" x14ac:dyDescent="0.25">
      <c r="A11198" t="s">
        <v>1043</v>
      </c>
      <c r="B11198">
        <v>191</v>
      </c>
      <c r="C11198">
        <v>12</v>
      </c>
      <c r="D11198">
        <v>5</v>
      </c>
      <c r="E11198" t="s">
        <v>30</v>
      </c>
      <c r="F11198">
        <v>2.73</v>
      </c>
      <c r="G11198">
        <v>7.5</v>
      </c>
      <c r="H11198" t="s">
        <v>31</v>
      </c>
      <c r="I11198" t="s">
        <v>31</v>
      </c>
      <c r="J11198" t="s">
        <v>31</v>
      </c>
      <c r="K11198" t="s">
        <v>1044</v>
      </c>
    </row>
    <row r="11199" spans="1:11" x14ac:dyDescent="0.25">
      <c r="A11199" t="s">
        <v>1045</v>
      </c>
      <c r="B11199">
        <v>191</v>
      </c>
      <c r="C11199">
        <v>12</v>
      </c>
      <c r="D11199">
        <v>5</v>
      </c>
      <c r="E11199" t="s">
        <v>30</v>
      </c>
      <c r="F11199">
        <v>2.73</v>
      </c>
      <c r="G11199">
        <v>7.42</v>
      </c>
      <c r="H11199" t="s">
        <v>31</v>
      </c>
      <c r="I11199" t="s">
        <v>31</v>
      </c>
      <c r="J11199" t="s">
        <v>31</v>
      </c>
      <c r="K11199" t="s">
        <v>1044</v>
      </c>
    </row>
    <row r="11200" spans="1:11" x14ac:dyDescent="0.25">
      <c r="A11200" t="s">
        <v>1046</v>
      </c>
      <c r="B11200">
        <v>342</v>
      </c>
      <c r="C11200">
        <v>31</v>
      </c>
      <c r="D11200">
        <v>16</v>
      </c>
      <c r="E11200" t="s">
        <v>30</v>
      </c>
      <c r="F11200">
        <v>14.96</v>
      </c>
      <c r="G11200">
        <v>49.27</v>
      </c>
      <c r="H11200">
        <v>16</v>
      </c>
      <c r="I11200">
        <v>62.56</v>
      </c>
      <c r="J11200">
        <v>3.32</v>
      </c>
      <c r="K11200" t="s">
        <v>1042</v>
      </c>
    </row>
    <row r="11201" spans="1:11" x14ac:dyDescent="0.25">
      <c r="A11201" t="s">
        <v>1047</v>
      </c>
      <c r="B11201">
        <v>192</v>
      </c>
      <c r="C11201">
        <v>33</v>
      </c>
      <c r="D11201">
        <v>8</v>
      </c>
      <c r="E11201" t="s">
        <v>30</v>
      </c>
      <c r="F11201">
        <v>3.51</v>
      </c>
      <c r="G11201">
        <v>11.1</v>
      </c>
      <c r="H11201" t="s">
        <v>31</v>
      </c>
      <c r="I11201" t="s">
        <v>31</v>
      </c>
      <c r="J11201" t="s">
        <v>31</v>
      </c>
      <c r="K11201" t="s">
        <v>1048</v>
      </c>
    </row>
    <row r="11202" spans="1:11" x14ac:dyDescent="0.25">
      <c r="A11202" t="s">
        <v>1049</v>
      </c>
      <c r="B11202">
        <v>192</v>
      </c>
      <c r="C11202">
        <v>33</v>
      </c>
      <c r="D11202">
        <v>8</v>
      </c>
      <c r="E11202" t="s">
        <v>30</v>
      </c>
      <c r="F11202">
        <v>3.51</v>
      </c>
      <c r="G11202">
        <v>11.03</v>
      </c>
      <c r="H11202" t="s">
        <v>31</v>
      </c>
      <c r="I11202" t="s">
        <v>31</v>
      </c>
      <c r="J11202" t="s">
        <v>31</v>
      </c>
      <c r="K11202" t="s">
        <v>1048</v>
      </c>
    </row>
    <row r="11203" spans="1:11" x14ac:dyDescent="0.25">
      <c r="A11203" t="s">
        <v>1050</v>
      </c>
      <c r="B11203">
        <v>342</v>
      </c>
      <c r="C11203">
        <v>35</v>
      </c>
      <c r="D11203">
        <v>11</v>
      </c>
      <c r="E11203" t="s">
        <v>30</v>
      </c>
      <c r="F11203">
        <v>26.36</v>
      </c>
      <c r="G11203">
        <v>36.19</v>
      </c>
      <c r="H11203" t="s">
        <v>31</v>
      </c>
      <c r="I11203" t="s">
        <v>31</v>
      </c>
      <c r="J11203" t="s">
        <v>31</v>
      </c>
      <c r="K11203" t="s">
        <v>1051</v>
      </c>
    </row>
    <row r="11204" spans="1:11" x14ac:dyDescent="0.25">
      <c r="A11204" t="s">
        <v>1052</v>
      </c>
      <c r="B11204">
        <v>342</v>
      </c>
      <c r="C11204">
        <v>35</v>
      </c>
      <c r="D11204">
        <v>11</v>
      </c>
      <c r="E11204" t="s">
        <v>30</v>
      </c>
      <c r="F11204">
        <v>25.56</v>
      </c>
      <c r="G11204">
        <v>35.04</v>
      </c>
      <c r="H11204" t="s">
        <v>31</v>
      </c>
      <c r="I11204" t="s">
        <v>31</v>
      </c>
      <c r="J11204" t="s">
        <v>31</v>
      </c>
      <c r="K11204" t="s">
        <v>1051</v>
      </c>
    </row>
    <row r="11205" spans="1:11" x14ac:dyDescent="0.25">
      <c r="A11205" t="s">
        <v>1053</v>
      </c>
      <c r="B11205">
        <v>191</v>
      </c>
      <c r="C11205">
        <v>12</v>
      </c>
      <c r="D11205">
        <v>2</v>
      </c>
      <c r="E11205" t="s">
        <v>30</v>
      </c>
      <c r="F11205">
        <v>8.65</v>
      </c>
      <c r="G11205">
        <v>11.85</v>
      </c>
      <c r="H11205" t="s">
        <v>31</v>
      </c>
      <c r="I11205" t="s">
        <v>31</v>
      </c>
      <c r="J11205" t="s">
        <v>31</v>
      </c>
      <c r="K11205" t="s">
        <v>1054</v>
      </c>
    </row>
    <row r="11206" spans="1:11" x14ac:dyDescent="0.25">
      <c r="A11206" t="s">
        <v>1055</v>
      </c>
      <c r="B11206">
        <v>191</v>
      </c>
      <c r="C11206">
        <v>12</v>
      </c>
      <c r="D11206">
        <v>3</v>
      </c>
      <c r="E11206" t="s">
        <v>30</v>
      </c>
      <c r="F11206">
        <v>9.23</v>
      </c>
      <c r="G11206">
        <v>12.82</v>
      </c>
      <c r="H11206" t="s">
        <v>31</v>
      </c>
      <c r="I11206" t="s">
        <v>31</v>
      </c>
      <c r="J11206" t="s">
        <v>31</v>
      </c>
      <c r="K11206" t="s">
        <v>1056</v>
      </c>
    </row>
    <row r="11207" spans="1:11" x14ac:dyDescent="0.25">
      <c r="A11207" t="s">
        <v>1057</v>
      </c>
      <c r="B11207">
        <v>191</v>
      </c>
      <c r="C11207">
        <v>12</v>
      </c>
      <c r="D11207">
        <v>2</v>
      </c>
      <c r="E11207" t="s">
        <v>30</v>
      </c>
      <c r="F11207">
        <v>8.4499999999999993</v>
      </c>
      <c r="G11207">
        <v>10.88</v>
      </c>
      <c r="H11207" t="s">
        <v>31</v>
      </c>
      <c r="I11207" t="s">
        <v>31</v>
      </c>
      <c r="J11207" t="s">
        <v>31</v>
      </c>
      <c r="K11207" t="s">
        <v>1054</v>
      </c>
    </row>
    <row r="11208" spans="1:11" x14ac:dyDescent="0.25">
      <c r="A11208" t="s">
        <v>1058</v>
      </c>
      <c r="B11208">
        <v>191</v>
      </c>
      <c r="C11208">
        <v>12</v>
      </c>
      <c r="D11208">
        <v>3</v>
      </c>
      <c r="E11208" t="s">
        <v>30</v>
      </c>
      <c r="F11208">
        <v>9.0299999999999994</v>
      </c>
      <c r="G11208">
        <v>11.83</v>
      </c>
      <c r="H11208" t="s">
        <v>31</v>
      </c>
      <c r="I11208" t="s">
        <v>31</v>
      </c>
      <c r="J11208" t="s">
        <v>31</v>
      </c>
      <c r="K11208" t="s">
        <v>1054</v>
      </c>
    </row>
    <row r="11209" spans="1:11" x14ac:dyDescent="0.25">
      <c r="A11209" t="s">
        <v>3</v>
      </c>
      <c r="B11209" t="s">
        <v>6</v>
      </c>
      <c r="C11209" t="s">
        <v>11</v>
      </c>
      <c r="D11209" t="s">
        <v>12</v>
      </c>
      <c r="E11209" t="s">
        <v>11</v>
      </c>
      <c r="F11209" t="s">
        <v>28</v>
      </c>
      <c r="G11209" t="s">
        <v>28</v>
      </c>
      <c r="H11209" t="s">
        <v>1</v>
      </c>
      <c r="I11209" t="s">
        <v>1</v>
      </c>
      <c r="J11209" t="s">
        <v>28</v>
      </c>
      <c r="K11209" t="e">
        <f>----------------------------------------L</f>
        <v>#NAME?</v>
      </c>
    </row>
    <row r="11210" spans="1:11" x14ac:dyDescent="0.25">
      <c r="A11210" t="s">
        <v>5</v>
      </c>
      <c r="F11210">
        <v>7719.68</v>
      </c>
      <c r="G11210">
        <v>28579.41</v>
      </c>
      <c r="H11210" s="1">
        <v>2602.14</v>
      </c>
      <c r="I11210" s="1">
        <v>23708.71</v>
      </c>
      <c r="J11210">
        <v>986.65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J517"/>
  <sheetViews>
    <sheetView workbookViewId="0">
      <selection activeCell="D26" sqref="D26"/>
    </sheetView>
  </sheetViews>
  <sheetFormatPr defaultRowHeight="15" x14ac:dyDescent="0.25"/>
  <cols>
    <col min="2" max="2" width="14.42578125" customWidth="1"/>
    <col min="3" max="3" width="36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513</v>
      </c>
      <c r="C2" t="s">
        <v>964</v>
      </c>
      <c r="D2">
        <v>111</v>
      </c>
      <c r="E2">
        <v>11</v>
      </c>
      <c r="F2">
        <v>1464.4</v>
      </c>
      <c r="G2">
        <v>2465.2399999999998</v>
      </c>
      <c r="H2">
        <v>6710</v>
      </c>
      <c r="I2">
        <v>20</v>
      </c>
      <c r="J2">
        <v>110211.6</v>
      </c>
    </row>
    <row r="3" spans="2:10" x14ac:dyDescent="0.25">
      <c r="B3" t="s">
        <v>514</v>
      </c>
      <c r="C3" t="s">
        <v>964</v>
      </c>
      <c r="D3">
        <v>111</v>
      </c>
      <c r="E3">
        <v>11</v>
      </c>
      <c r="F3">
        <v>1464.4</v>
      </c>
      <c r="G3">
        <v>2625.2</v>
      </c>
      <c r="H3">
        <v>5140</v>
      </c>
      <c r="I3">
        <v>20</v>
      </c>
      <c r="J3">
        <v>89221.6</v>
      </c>
    </row>
    <row r="4" spans="2:10" x14ac:dyDescent="0.25">
      <c r="B4" t="s">
        <v>511</v>
      </c>
      <c r="C4" t="s">
        <v>963</v>
      </c>
      <c r="D4">
        <v>121</v>
      </c>
      <c r="E4">
        <v>25</v>
      </c>
      <c r="F4">
        <v>448.8</v>
      </c>
      <c r="G4">
        <v>1020.36</v>
      </c>
      <c r="H4">
        <v>62370</v>
      </c>
      <c r="I4">
        <v>20</v>
      </c>
      <c r="J4">
        <v>332595.8</v>
      </c>
    </row>
    <row r="5" spans="2:10" x14ac:dyDescent="0.25">
      <c r="B5" t="s">
        <v>512</v>
      </c>
      <c r="C5" t="s">
        <v>963</v>
      </c>
      <c r="D5">
        <v>121</v>
      </c>
      <c r="E5">
        <v>25</v>
      </c>
      <c r="F5">
        <v>448.8</v>
      </c>
      <c r="G5">
        <v>1020.36</v>
      </c>
      <c r="H5">
        <v>62020</v>
      </c>
      <c r="I5">
        <v>20</v>
      </c>
      <c r="J5">
        <v>321370.5</v>
      </c>
    </row>
    <row r="6" spans="2:10" x14ac:dyDescent="0.25">
      <c r="B6" t="s">
        <v>525</v>
      </c>
      <c r="C6" t="s">
        <v>972</v>
      </c>
      <c r="D6">
        <v>151</v>
      </c>
      <c r="E6">
        <v>33</v>
      </c>
      <c r="F6">
        <v>600.4</v>
      </c>
      <c r="G6">
        <v>1096.4000000000001</v>
      </c>
      <c r="H6">
        <v>552.95000000000005</v>
      </c>
      <c r="I6">
        <v>20</v>
      </c>
      <c r="J6">
        <v>10494.1263</v>
      </c>
    </row>
    <row r="7" spans="2:10" x14ac:dyDescent="0.25">
      <c r="B7" t="s">
        <v>526</v>
      </c>
      <c r="C7" t="s">
        <v>972</v>
      </c>
      <c r="D7">
        <v>151</v>
      </c>
      <c r="E7">
        <v>33</v>
      </c>
      <c r="F7">
        <v>605</v>
      </c>
      <c r="G7">
        <v>1103.6400000000001</v>
      </c>
      <c r="H7">
        <v>382.2</v>
      </c>
      <c r="I7">
        <v>20</v>
      </c>
      <c r="J7">
        <v>5114.9930999999997</v>
      </c>
    </row>
    <row r="8" spans="2:10" x14ac:dyDescent="0.25">
      <c r="B8" t="s">
        <v>532</v>
      </c>
      <c r="C8" t="s">
        <v>976</v>
      </c>
      <c r="D8">
        <v>151</v>
      </c>
      <c r="E8">
        <v>33</v>
      </c>
      <c r="F8">
        <v>422.4</v>
      </c>
      <c r="G8">
        <v>673.84</v>
      </c>
      <c r="H8">
        <v>463.3</v>
      </c>
      <c r="I8">
        <v>20</v>
      </c>
      <c r="J8">
        <v>4075.0987</v>
      </c>
    </row>
    <row r="9" spans="2:10" x14ac:dyDescent="0.25">
      <c r="B9" t="s">
        <v>533</v>
      </c>
      <c r="C9" t="s">
        <v>977</v>
      </c>
      <c r="D9">
        <v>151</v>
      </c>
      <c r="E9">
        <v>33</v>
      </c>
      <c r="F9">
        <v>387.6</v>
      </c>
      <c r="G9">
        <v>661.44</v>
      </c>
      <c r="H9">
        <v>387.8</v>
      </c>
      <c r="I9">
        <v>20</v>
      </c>
      <c r="J9">
        <v>2818.8069</v>
      </c>
    </row>
    <row r="10" spans="2:10" x14ac:dyDescent="0.25">
      <c r="B10" t="s">
        <v>534</v>
      </c>
      <c r="C10" t="s">
        <v>978</v>
      </c>
      <c r="D10">
        <v>151</v>
      </c>
      <c r="E10">
        <v>33</v>
      </c>
      <c r="F10">
        <v>549.6</v>
      </c>
      <c r="G10">
        <v>899.96</v>
      </c>
      <c r="H10">
        <v>163.75</v>
      </c>
      <c r="I10">
        <v>20</v>
      </c>
      <c r="J10">
        <v>4308.55</v>
      </c>
    </row>
    <row r="11" spans="2:10" x14ac:dyDescent="0.25">
      <c r="B11" t="s">
        <v>535</v>
      </c>
      <c r="C11" t="s">
        <v>979</v>
      </c>
      <c r="D11">
        <v>151</v>
      </c>
      <c r="E11">
        <v>33</v>
      </c>
      <c r="F11">
        <v>558</v>
      </c>
      <c r="G11">
        <v>847.32</v>
      </c>
      <c r="H11">
        <v>60</v>
      </c>
      <c r="I11">
        <v>20</v>
      </c>
      <c r="J11">
        <v>1667.3</v>
      </c>
    </row>
    <row r="12" spans="2:10" x14ac:dyDescent="0.25">
      <c r="B12" t="s">
        <v>542</v>
      </c>
      <c r="C12" t="s">
        <v>984</v>
      </c>
      <c r="D12">
        <v>151</v>
      </c>
      <c r="E12">
        <v>33</v>
      </c>
      <c r="F12">
        <v>476.2</v>
      </c>
      <c r="G12">
        <v>719.28</v>
      </c>
      <c r="H12">
        <v>140</v>
      </c>
      <c r="I12">
        <v>20</v>
      </c>
      <c r="J12">
        <v>2090.4</v>
      </c>
    </row>
    <row r="13" spans="2:10" x14ac:dyDescent="0.25">
      <c r="B13" t="s">
        <v>543</v>
      </c>
      <c r="C13" t="s">
        <v>985</v>
      </c>
      <c r="D13">
        <v>151</v>
      </c>
      <c r="E13">
        <v>33</v>
      </c>
      <c r="F13">
        <v>455.4</v>
      </c>
      <c r="G13">
        <v>668.28</v>
      </c>
      <c r="H13">
        <v>410</v>
      </c>
      <c r="I13">
        <v>20</v>
      </c>
      <c r="J13">
        <v>4034.9</v>
      </c>
    </row>
    <row r="14" spans="2:10" x14ac:dyDescent="0.25">
      <c r="B14" t="s">
        <v>545</v>
      </c>
      <c r="C14" t="s">
        <v>987</v>
      </c>
      <c r="D14">
        <v>151</v>
      </c>
      <c r="E14">
        <v>33</v>
      </c>
      <c r="F14">
        <v>844.4</v>
      </c>
      <c r="G14">
        <v>1148.72</v>
      </c>
      <c r="H14">
        <v>400</v>
      </c>
      <c r="I14">
        <v>20</v>
      </c>
      <c r="J14">
        <v>6344.3</v>
      </c>
    </row>
    <row r="15" spans="2:10" x14ac:dyDescent="0.25">
      <c r="B15" t="s">
        <v>544</v>
      </c>
      <c r="C15" t="s">
        <v>986</v>
      </c>
      <c r="D15">
        <v>151</v>
      </c>
      <c r="E15">
        <v>33</v>
      </c>
      <c r="F15">
        <v>816.4</v>
      </c>
      <c r="G15">
        <v>1078.4000000000001</v>
      </c>
      <c r="H15">
        <v>390</v>
      </c>
      <c r="I15">
        <v>20</v>
      </c>
      <c r="J15">
        <v>3561.5</v>
      </c>
    </row>
    <row r="16" spans="2:10" x14ac:dyDescent="0.25">
      <c r="B16" t="s">
        <v>221</v>
      </c>
      <c r="C16" t="s">
        <v>727</v>
      </c>
      <c r="D16">
        <v>191</v>
      </c>
      <c r="E16">
        <v>12</v>
      </c>
      <c r="F16">
        <v>57.8</v>
      </c>
      <c r="G16">
        <v>306.48</v>
      </c>
      <c r="H16">
        <v>894.8</v>
      </c>
      <c r="I16">
        <v>20</v>
      </c>
      <c r="J16">
        <v>933.50540000000001</v>
      </c>
    </row>
    <row r="17" spans="2:10" x14ac:dyDescent="0.25">
      <c r="B17" t="s">
        <v>222</v>
      </c>
      <c r="C17" t="s">
        <v>727</v>
      </c>
      <c r="D17">
        <v>191</v>
      </c>
      <c r="E17">
        <v>12</v>
      </c>
      <c r="F17">
        <v>80.599999999999994</v>
      </c>
      <c r="G17">
        <v>473.28</v>
      </c>
      <c r="H17">
        <v>1810.93</v>
      </c>
      <c r="I17">
        <v>20</v>
      </c>
      <c r="J17">
        <v>1703.0591999999999</v>
      </c>
    </row>
    <row r="18" spans="2:10" x14ac:dyDescent="0.25">
      <c r="B18" t="s">
        <v>435</v>
      </c>
      <c r="C18" t="s">
        <v>902</v>
      </c>
      <c r="D18">
        <v>191</v>
      </c>
      <c r="E18">
        <v>12</v>
      </c>
      <c r="F18">
        <v>117</v>
      </c>
      <c r="G18">
        <v>629.4</v>
      </c>
      <c r="H18">
        <v>750</v>
      </c>
      <c r="I18">
        <v>20</v>
      </c>
      <c r="J18">
        <v>801.8</v>
      </c>
    </row>
    <row r="19" spans="2:10" x14ac:dyDescent="0.25">
      <c r="B19" t="s">
        <v>436</v>
      </c>
      <c r="C19" t="s">
        <v>902</v>
      </c>
      <c r="D19">
        <v>191</v>
      </c>
      <c r="E19">
        <v>12</v>
      </c>
      <c r="F19">
        <v>141.19999999999999</v>
      </c>
      <c r="G19">
        <v>723</v>
      </c>
      <c r="H19">
        <v>650</v>
      </c>
      <c r="I19">
        <v>20</v>
      </c>
      <c r="J19">
        <v>1170.9000000000001</v>
      </c>
    </row>
    <row r="20" spans="2:10" x14ac:dyDescent="0.25">
      <c r="B20" t="s">
        <v>223</v>
      </c>
      <c r="C20" t="s">
        <v>728</v>
      </c>
      <c r="D20">
        <v>191</v>
      </c>
      <c r="E20">
        <v>12</v>
      </c>
      <c r="F20">
        <v>158.4</v>
      </c>
      <c r="G20">
        <v>731.72</v>
      </c>
      <c r="H20">
        <v>360</v>
      </c>
      <c r="I20">
        <v>20</v>
      </c>
      <c r="J20">
        <v>763.9</v>
      </c>
    </row>
    <row r="21" spans="2:10" x14ac:dyDescent="0.25">
      <c r="B21" t="s">
        <v>437</v>
      </c>
      <c r="C21" t="s">
        <v>903</v>
      </c>
      <c r="D21">
        <v>191</v>
      </c>
      <c r="E21">
        <v>12</v>
      </c>
      <c r="F21">
        <v>24</v>
      </c>
      <c r="G21">
        <v>200.52</v>
      </c>
      <c r="H21">
        <v>320</v>
      </c>
      <c r="I21">
        <v>20</v>
      </c>
      <c r="J21">
        <v>223.6</v>
      </c>
    </row>
    <row r="22" spans="2:10" x14ac:dyDescent="0.25">
      <c r="B22" t="s">
        <v>438</v>
      </c>
      <c r="C22" t="s">
        <v>904</v>
      </c>
      <c r="D22">
        <v>191</v>
      </c>
      <c r="E22">
        <v>12</v>
      </c>
      <c r="F22">
        <v>24</v>
      </c>
      <c r="G22">
        <v>310.08</v>
      </c>
      <c r="H22">
        <v>500</v>
      </c>
      <c r="I22">
        <v>20</v>
      </c>
      <c r="J22">
        <v>262.5</v>
      </c>
    </row>
    <row r="23" spans="2:10" x14ac:dyDescent="0.25">
      <c r="B23" t="s">
        <v>224</v>
      </c>
      <c r="C23" t="s">
        <v>729</v>
      </c>
      <c r="D23">
        <v>191</v>
      </c>
      <c r="E23">
        <v>12</v>
      </c>
      <c r="F23">
        <v>186.6</v>
      </c>
      <c r="G23">
        <v>740.6</v>
      </c>
      <c r="H23">
        <v>1140</v>
      </c>
      <c r="I23">
        <v>20</v>
      </c>
      <c r="J23">
        <v>3224.1</v>
      </c>
    </row>
    <row r="24" spans="2:10" x14ac:dyDescent="0.25">
      <c r="B24" t="s">
        <v>225</v>
      </c>
      <c r="C24" t="s">
        <v>729</v>
      </c>
      <c r="D24">
        <v>191</v>
      </c>
      <c r="E24">
        <v>12</v>
      </c>
      <c r="F24">
        <v>186.6</v>
      </c>
      <c r="G24">
        <v>742.08</v>
      </c>
      <c r="H24">
        <v>1140</v>
      </c>
      <c r="I24">
        <v>20</v>
      </c>
      <c r="J24">
        <v>3316.5</v>
      </c>
    </row>
    <row r="25" spans="2:10" x14ac:dyDescent="0.25">
      <c r="B25" t="s">
        <v>119</v>
      </c>
      <c r="C25" t="s">
        <v>636</v>
      </c>
      <c r="D25">
        <v>191</v>
      </c>
      <c r="E25">
        <v>12</v>
      </c>
      <c r="F25">
        <v>64.599999999999994</v>
      </c>
      <c r="G25">
        <v>257.32</v>
      </c>
      <c r="H25">
        <v>787.46</v>
      </c>
      <c r="I25">
        <v>20</v>
      </c>
      <c r="J25">
        <v>1172.5803000000001</v>
      </c>
    </row>
    <row r="26" spans="2:10" x14ac:dyDescent="0.25">
      <c r="B26" t="s">
        <v>120</v>
      </c>
      <c r="C26" t="s">
        <v>636</v>
      </c>
      <c r="D26">
        <v>191</v>
      </c>
      <c r="E26">
        <v>12</v>
      </c>
      <c r="F26">
        <v>107</v>
      </c>
      <c r="G26">
        <v>518.48</v>
      </c>
      <c r="H26">
        <v>1451.2</v>
      </c>
      <c r="I26">
        <v>20</v>
      </c>
      <c r="J26">
        <v>2185.0378999999998</v>
      </c>
    </row>
    <row r="27" spans="2:10" x14ac:dyDescent="0.25">
      <c r="B27" t="s">
        <v>226</v>
      </c>
      <c r="C27" t="s">
        <v>730</v>
      </c>
      <c r="D27">
        <v>191</v>
      </c>
      <c r="E27">
        <v>12</v>
      </c>
      <c r="F27">
        <v>62.4</v>
      </c>
      <c r="G27">
        <v>269.56</v>
      </c>
      <c r="H27">
        <v>290</v>
      </c>
      <c r="I27">
        <v>20</v>
      </c>
      <c r="J27">
        <v>248.7</v>
      </c>
    </row>
    <row r="28" spans="2:10" x14ac:dyDescent="0.25">
      <c r="B28" t="s">
        <v>227</v>
      </c>
      <c r="C28" t="s">
        <v>731</v>
      </c>
      <c r="D28">
        <v>191</v>
      </c>
      <c r="E28">
        <v>12</v>
      </c>
      <c r="F28">
        <v>68.8</v>
      </c>
      <c r="G28">
        <v>274.76</v>
      </c>
      <c r="H28">
        <v>910</v>
      </c>
      <c r="I28">
        <v>20</v>
      </c>
      <c r="J28">
        <v>1145.4000000000001</v>
      </c>
    </row>
    <row r="29" spans="2:10" x14ac:dyDescent="0.25">
      <c r="B29" t="s">
        <v>228</v>
      </c>
      <c r="C29" t="s">
        <v>731</v>
      </c>
      <c r="D29">
        <v>191</v>
      </c>
      <c r="E29">
        <v>12</v>
      </c>
      <c r="F29">
        <v>68.400000000000006</v>
      </c>
      <c r="G29">
        <v>232.28</v>
      </c>
      <c r="H29">
        <v>900</v>
      </c>
      <c r="I29">
        <v>20</v>
      </c>
      <c r="J29">
        <v>1173.0999999999999</v>
      </c>
    </row>
    <row r="30" spans="2:10" x14ac:dyDescent="0.25">
      <c r="B30" t="s">
        <v>229</v>
      </c>
      <c r="C30" t="s">
        <v>732</v>
      </c>
      <c r="D30">
        <v>191</v>
      </c>
      <c r="E30">
        <v>12</v>
      </c>
      <c r="F30">
        <v>33.200000000000003</v>
      </c>
      <c r="G30">
        <v>124.44</v>
      </c>
      <c r="H30">
        <v>140</v>
      </c>
      <c r="I30">
        <v>20</v>
      </c>
      <c r="J30">
        <v>123.6</v>
      </c>
    </row>
    <row r="31" spans="2:10" x14ac:dyDescent="0.25">
      <c r="B31" t="s">
        <v>230</v>
      </c>
      <c r="C31" t="s">
        <v>732</v>
      </c>
      <c r="D31">
        <v>191</v>
      </c>
      <c r="E31">
        <v>12</v>
      </c>
      <c r="F31">
        <v>33.200000000000003</v>
      </c>
      <c r="G31">
        <v>127.16</v>
      </c>
      <c r="H31">
        <v>180</v>
      </c>
      <c r="I31">
        <v>20</v>
      </c>
      <c r="J31">
        <v>150.5</v>
      </c>
    </row>
    <row r="32" spans="2:10" x14ac:dyDescent="0.25">
      <c r="B32" t="s">
        <v>231</v>
      </c>
      <c r="C32" t="s">
        <v>733</v>
      </c>
      <c r="D32">
        <v>191</v>
      </c>
      <c r="E32">
        <v>12</v>
      </c>
      <c r="F32">
        <v>149</v>
      </c>
      <c r="G32">
        <v>598.48</v>
      </c>
      <c r="H32">
        <v>2845</v>
      </c>
      <c r="I32">
        <v>20</v>
      </c>
      <c r="J32">
        <v>4323.25</v>
      </c>
    </row>
    <row r="33" spans="2:10" x14ac:dyDescent="0.25">
      <c r="B33" t="s">
        <v>232</v>
      </c>
      <c r="C33" t="s">
        <v>734</v>
      </c>
      <c r="D33">
        <v>191</v>
      </c>
      <c r="E33">
        <v>12</v>
      </c>
      <c r="F33">
        <v>172.2</v>
      </c>
      <c r="G33">
        <v>609.64</v>
      </c>
      <c r="H33">
        <v>1270</v>
      </c>
      <c r="I33">
        <v>20</v>
      </c>
      <c r="J33">
        <v>2380.1</v>
      </c>
    </row>
    <row r="34" spans="2:10" x14ac:dyDescent="0.25">
      <c r="B34" t="s">
        <v>233</v>
      </c>
      <c r="C34" t="s">
        <v>735</v>
      </c>
      <c r="D34">
        <v>191</v>
      </c>
      <c r="E34">
        <v>12</v>
      </c>
      <c r="F34">
        <v>159</v>
      </c>
      <c r="G34">
        <v>548.12</v>
      </c>
      <c r="H34">
        <v>1505</v>
      </c>
      <c r="I34">
        <v>20</v>
      </c>
      <c r="J34">
        <v>2384.25</v>
      </c>
    </row>
    <row r="35" spans="2:10" x14ac:dyDescent="0.25">
      <c r="B35" t="s">
        <v>279</v>
      </c>
      <c r="C35" t="s">
        <v>775</v>
      </c>
      <c r="D35">
        <v>191</v>
      </c>
      <c r="E35">
        <v>12</v>
      </c>
      <c r="F35">
        <v>187.2</v>
      </c>
      <c r="G35">
        <v>943</v>
      </c>
      <c r="H35">
        <v>90.85</v>
      </c>
      <c r="I35">
        <v>20</v>
      </c>
      <c r="J35">
        <v>120.57389999999999</v>
      </c>
    </row>
    <row r="36" spans="2:10" x14ac:dyDescent="0.25">
      <c r="B36" t="s">
        <v>280</v>
      </c>
      <c r="C36" t="s">
        <v>776</v>
      </c>
      <c r="D36">
        <v>191</v>
      </c>
      <c r="E36">
        <v>12</v>
      </c>
      <c r="F36">
        <v>187.2</v>
      </c>
      <c r="G36">
        <v>912.96</v>
      </c>
      <c r="H36">
        <v>203.42</v>
      </c>
      <c r="I36">
        <v>20</v>
      </c>
      <c r="J36">
        <v>221.10730000000001</v>
      </c>
    </row>
    <row r="37" spans="2:10" x14ac:dyDescent="0.25">
      <c r="B37" t="s">
        <v>121</v>
      </c>
      <c r="C37" t="s">
        <v>637</v>
      </c>
      <c r="D37">
        <v>191</v>
      </c>
      <c r="E37">
        <v>12</v>
      </c>
      <c r="F37">
        <v>134.4</v>
      </c>
      <c r="G37">
        <v>310.24</v>
      </c>
      <c r="H37">
        <v>60</v>
      </c>
      <c r="I37">
        <v>20</v>
      </c>
      <c r="J37">
        <v>151.1</v>
      </c>
    </row>
    <row r="38" spans="2:10" x14ac:dyDescent="0.25">
      <c r="B38" t="s">
        <v>122</v>
      </c>
      <c r="C38" t="s">
        <v>638</v>
      </c>
      <c r="D38">
        <v>191</v>
      </c>
      <c r="E38">
        <v>12</v>
      </c>
      <c r="F38">
        <v>134.4</v>
      </c>
      <c r="G38">
        <v>322.44</v>
      </c>
      <c r="H38">
        <v>150</v>
      </c>
      <c r="I38">
        <v>20</v>
      </c>
      <c r="J38">
        <v>393.5</v>
      </c>
    </row>
    <row r="39" spans="2:10" x14ac:dyDescent="0.25">
      <c r="B39" t="s">
        <v>123</v>
      </c>
      <c r="C39" t="s">
        <v>639</v>
      </c>
      <c r="D39">
        <v>191</v>
      </c>
      <c r="E39">
        <v>12</v>
      </c>
      <c r="F39">
        <v>103.2</v>
      </c>
      <c r="G39">
        <v>399.08</v>
      </c>
      <c r="H39">
        <v>1033.3</v>
      </c>
      <c r="I39">
        <v>20</v>
      </c>
      <c r="J39">
        <v>1522.8924</v>
      </c>
    </row>
    <row r="40" spans="2:10" x14ac:dyDescent="0.25">
      <c r="B40" t="s">
        <v>124</v>
      </c>
      <c r="C40" t="s">
        <v>640</v>
      </c>
      <c r="D40">
        <v>191</v>
      </c>
      <c r="E40">
        <v>12</v>
      </c>
      <c r="F40">
        <v>69.599999999999994</v>
      </c>
      <c r="G40">
        <v>297.04000000000002</v>
      </c>
      <c r="H40">
        <v>1183.96</v>
      </c>
      <c r="I40">
        <v>20</v>
      </c>
      <c r="J40">
        <v>936.52840000000003</v>
      </c>
    </row>
    <row r="41" spans="2:10" x14ac:dyDescent="0.25">
      <c r="B41" t="s">
        <v>125</v>
      </c>
      <c r="C41" t="s">
        <v>640</v>
      </c>
      <c r="D41">
        <v>191</v>
      </c>
      <c r="E41">
        <v>12</v>
      </c>
      <c r="F41">
        <v>69.599999999999994</v>
      </c>
      <c r="G41">
        <v>357.04</v>
      </c>
      <c r="H41">
        <v>1183.96</v>
      </c>
      <c r="I41">
        <v>20</v>
      </c>
      <c r="J41">
        <v>936.52840000000003</v>
      </c>
    </row>
    <row r="42" spans="2:10" x14ac:dyDescent="0.25">
      <c r="B42" t="s">
        <v>126</v>
      </c>
      <c r="C42" t="s">
        <v>641</v>
      </c>
      <c r="D42">
        <v>191</v>
      </c>
      <c r="E42">
        <v>12</v>
      </c>
      <c r="F42">
        <v>26.2</v>
      </c>
      <c r="G42">
        <v>82.08</v>
      </c>
      <c r="H42">
        <v>39.72</v>
      </c>
      <c r="I42">
        <v>20</v>
      </c>
      <c r="J42">
        <v>28.1355</v>
      </c>
    </row>
    <row r="43" spans="2:10" x14ac:dyDescent="0.25">
      <c r="B43" t="s">
        <v>127</v>
      </c>
      <c r="C43" t="s">
        <v>641</v>
      </c>
      <c r="D43">
        <v>191</v>
      </c>
      <c r="E43">
        <v>12</v>
      </c>
      <c r="F43">
        <v>26.2</v>
      </c>
      <c r="G43">
        <v>81.48</v>
      </c>
      <c r="H43">
        <v>30.39</v>
      </c>
      <c r="I43">
        <v>20</v>
      </c>
      <c r="J43">
        <v>25.555</v>
      </c>
    </row>
    <row r="44" spans="2:10" x14ac:dyDescent="0.25">
      <c r="B44" t="s">
        <v>128</v>
      </c>
      <c r="C44" t="s">
        <v>642</v>
      </c>
      <c r="D44">
        <v>191</v>
      </c>
      <c r="E44">
        <v>12</v>
      </c>
      <c r="F44">
        <v>54.8</v>
      </c>
      <c r="G44">
        <v>225.52</v>
      </c>
      <c r="H44">
        <v>694.44</v>
      </c>
      <c r="I44">
        <v>20</v>
      </c>
      <c r="J44">
        <v>624.44949999999994</v>
      </c>
    </row>
    <row r="45" spans="2:10" x14ac:dyDescent="0.25">
      <c r="B45" t="s">
        <v>129</v>
      </c>
      <c r="C45" t="s">
        <v>642</v>
      </c>
      <c r="D45">
        <v>191</v>
      </c>
      <c r="E45">
        <v>12</v>
      </c>
      <c r="F45">
        <v>54.8</v>
      </c>
      <c r="G45">
        <v>266.76</v>
      </c>
      <c r="H45">
        <v>655.21</v>
      </c>
      <c r="I45">
        <v>20</v>
      </c>
      <c r="J45">
        <v>590.55380000000002</v>
      </c>
    </row>
    <row r="46" spans="2:10" x14ac:dyDescent="0.25">
      <c r="B46" t="s">
        <v>130</v>
      </c>
      <c r="C46" t="s">
        <v>643</v>
      </c>
      <c r="D46">
        <v>191</v>
      </c>
      <c r="E46">
        <v>12</v>
      </c>
      <c r="F46">
        <v>54.8</v>
      </c>
      <c r="G46">
        <v>225.52</v>
      </c>
      <c r="H46">
        <v>694.44</v>
      </c>
      <c r="I46">
        <v>20</v>
      </c>
      <c r="J46">
        <v>624.44949999999994</v>
      </c>
    </row>
    <row r="47" spans="2:10" x14ac:dyDescent="0.25">
      <c r="B47" t="s">
        <v>131</v>
      </c>
      <c r="C47" t="s">
        <v>643</v>
      </c>
      <c r="D47">
        <v>191</v>
      </c>
      <c r="E47">
        <v>12</v>
      </c>
      <c r="F47">
        <v>54.8</v>
      </c>
      <c r="G47">
        <v>266.76</v>
      </c>
      <c r="H47">
        <v>655.21</v>
      </c>
      <c r="I47">
        <v>20</v>
      </c>
      <c r="J47">
        <v>590.55380000000002</v>
      </c>
    </row>
    <row r="48" spans="2:10" x14ac:dyDescent="0.25">
      <c r="B48" t="s">
        <v>132</v>
      </c>
      <c r="C48" t="s">
        <v>643</v>
      </c>
      <c r="D48">
        <v>191</v>
      </c>
      <c r="E48">
        <v>12</v>
      </c>
      <c r="F48">
        <v>125.2</v>
      </c>
      <c r="G48">
        <v>488.6</v>
      </c>
      <c r="H48">
        <v>270.64999999999998</v>
      </c>
      <c r="I48">
        <v>20</v>
      </c>
      <c r="J48">
        <v>286.8347</v>
      </c>
    </row>
    <row r="49" spans="2:10" x14ac:dyDescent="0.25">
      <c r="B49" t="s">
        <v>253</v>
      </c>
      <c r="C49" t="s">
        <v>755</v>
      </c>
      <c r="D49">
        <v>192</v>
      </c>
      <c r="E49">
        <v>12</v>
      </c>
      <c r="F49">
        <v>147.6</v>
      </c>
      <c r="G49">
        <v>636.08000000000004</v>
      </c>
      <c r="H49">
        <v>1540</v>
      </c>
      <c r="I49">
        <v>20</v>
      </c>
      <c r="J49">
        <v>3404.7</v>
      </c>
    </row>
    <row r="50" spans="2:10" x14ac:dyDescent="0.25">
      <c r="B50" t="s">
        <v>254</v>
      </c>
      <c r="C50" t="s">
        <v>755</v>
      </c>
      <c r="D50">
        <v>192</v>
      </c>
      <c r="E50">
        <v>12</v>
      </c>
      <c r="F50">
        <v>147.6</v>
      </c>
      <c r="G50">
        <v>635.52</v>
      </c>
      <c r="H50">
        <v>1770</v>
      </c>
      <c r="I50">
        <v>20</v>
      </c>
      <c r="J50">
        <v>3330</v>
      </c>
    </row>
    <row r="51" spans="2:10" x14ac:dyDescent="0.25">
      <c r="B51" t="s">
        <v>471</v>
      </c>
      <c r="C51" t="s">
        <v>927</v>
      </c>
      <c r="D51">
        <v>242</v>
      </c>
      <c r="E51">
        <v>27</v>
      </c>
      <c r="F51">
        <v>222</v>
      </c>
      <c r="G51">
        <v>576.79999999999995</v>
      </c>
      <c r="H51">
        <v>2260</v>
      </c>
      <c r="I51">
        <v>20</v>
      </c>
      <c r="J51">
        <v>10761.9</v>
      </c>
    </row>
    <row r="52" spans="2:10" x14ac:dyDescent="0.25">
      <c r="B52" t="s">
        <v>472</v>
      </c>
      <c r="C52" t="s">
        <v>928</v>
      </c>
      <c r="D52">
        <v>242</v>
      </c>
      <c r="E52">
        <v>27</v>
      </c>
      <c r="F52">
        <v>201.4</v>
      </c>
      <c r="G52">
        <v>508.8</v>
      </c>
      <c r="H52">
        <v>1850</v>
      </c>
      <c r="I52">
        <v>20</v>
      </c>
      <c r="J52">
        <v>8642.2999999999993</v>
      </c>
    </row>
    <row r="53" spans="2:10" x14ac:dyDescent="0.25">
      <c r="B53" t="s">
        <v>459</v>
      </c>
      <c r="C53" t="s">
        <v>918</v>
      </c>
      <c r="D53">
        <v>242</v>
      </c>
      <c r="E53">
        <v>27</v>
      </c>
      <c r="F53">
        <v>225</v>
      </c>
      <c r="G53">
        <v>749.64</v>
      </c>
      <c r="H53">
        <v>3450</v>
      </c>
      <c r="I53">
        <v>20</v>
      </c>
      <c r="J53">
        <v>18049.7</v>
      </c>
    </row>
    <row r="54" spans="2:10" x14ac:dyDescent="0.25">
      <c r="B54" t="s">
        <v>460</v>
      </c>
      <c r="C54" t="s">
        <v>919</v>
      </c>
      <c r="D54">
        <v>242</v>
      </c>
      <c r="E54">
        <v>27</v>
      </c>
      <c r="F54">
        <v>220.2</v>
      </c>
      <c r="G54">
        <v>696.68</v>
      </c>
      <c r="H54">
        <v>4660</v>
      </c>
      <c r="I54">
        <v>20</v>
      </c>
      <c r="J54">
        <v>23502.1</v>
      </c>
    </row>
    <row r="55" spans="2:10" x14ac:dyDescent="0.25">
      <c r="B55" t="s">
        <v>522</v>
      </c>
      <c r="C55" t="s">
        <v>970</v>
      </c>
      <c r="D55">
        <v>242</v>
      </c>
      <c r="E55">
        <v>27</v>
      </c>
      <c r="F55">
        <v>369</v>
      </c>
      <c r="G55">
        <v>1221.96</v>
      </c>
      <c r="H55">
        <v>1796.33</v>
      </c>
      <c r="I55">
        <v>20</v>
      </c>
      <c r="J55">
        <v>19030.801299999999</v>
      </c>
    </row>
    <row r="56" spans="2:10" x14ac:dyDescent="0.25">
      <c r="B56" t="s">
        <v>523</v>
      </c>
      <c r="C56" t="s">
        <v>971</v>
      </c>
      <c r="D56">
        <v>242</v>
      </c>
      <c r="E56">
        <v>27</v>
      </c>
      <c r="F56">
        <v>386.4</v>
      </c>
      <c r="G56">
        <v>1410.96</v>
      </c>
      <c r="H56">
        <v>9633.41</v>
      </c>
      <c r="I56">
        <v>20</v>
      </c>
      <c r="J56">
        <v>56967.850100000003</v>
      </c>
    </row>
    <row r="57" spans="2:10" x14ac:dyDescent="0.25">
      <c r="B57" t="s">
        <v>524</v>
      </c>
      <c r="C57" t="s">
        <v>971</v>
      </c>
      <c r="D57">
        <v>242</v>
      </c>
      <c r="E57">
        <v>27</v>
      </c>
      <c r="F57">
        <v>386.4</v>
      </c>
      <c r="G57">
        <v>1409.16</v>
      </c>
      <c r="H57">
        <v>9431.02</v>
      </c>
      <c r="I57">
        <v>20</v>
      </c>
      <c r="J57">
        <v>54535.5121</v>
      </c>
    </row>
    <row r="58" spans="2:10" x14ac:dyDescent="0.25">
      <c r="B58" t="s">
        <v>461</v>
      </c>
      <c r="C58" t="s">
        <v>920</v>
      </c>
      <c r="D58">
        <v>242</v>
      </c>
      <c r="E58">
        <v>27</v>
      </c>
      <c r="F58">
        <v>257.2</v>
      </c>
      <c r="G58">
        <v>822.52</v>
      </c>
      <c r="H58">
        <v>1706.59</v>
      </c>
      <c r="I58">
        <v>20</v>
      </c>
      <c r="J58">
        <v>7848.7898999999998</v>
      </c>
    </row>
    <row r="59" spans="2:10" x14ac:dyDescent="0.25">
      <c r="B59" t="s">
        <v>462</v>
      </c>
      <c r="C59" t="s">
        <v>920</v>
      </c>
      <c r="D59">
        <v>242</v>
      </c>
      <c r="E59">
        <v>27</v>
      </c>
      <c r="F59">
        <v>257.2</v>
      </c>
      <c r="G59">
        <v>781.36</v>
      </c>
      <c r="H59">
        <v>1822.64</v>
      </c>
      <c r="I59">
        <v>20</v>
      </c>
      <c r="J59">
        <v>9065.2451999999994</v>
      </c>
    </row>
    <row r="60" spans="2:10" x14ac:dyDescent="0.25">
      <c r="B60" t="s">
        <v>477</v>
      </c>
      <c r="C60" t="s">
        <v>933</v>
      </c>
      <c r="D60">
        <v>242</v>
      </c>
      <c r="E60">
        <v>27</v>
      </c>
      <c r="F60">
        <v>168.6</v>
      </c>
      <c r="G60">
        <v>585.79999999999995</v>
      </c>
      <c r="H60">
        <v>670</v>
      </c>
      <c r="I60">
        <v>20</v>
      </c>
      <c r="J60">
        <v>3189.3</v>
      </c>
    </row>
    <row r="61" spans="2:10" x14ac:dyDescent="0.25">
      <c r="B61" t="s">
        <v>478</v>
      </c>
      <c r="C61" t="s">
        <v>934</v>
      </c>
      <c r="D61">
        <v>242</v>
      </c>
      <c r="E61">
        <v>27</v>
      </c>
      <c r="F61">
        <v>164</v>
      </c>
      <c r="G61">
        <v>554.24</v>
      </c>
      <c r="H61">
        <v>3300</v>
      </c>
      <c r="I61">
        <v>20</v>
      </c>
      <c r="J61">
        <v>10332</v>
      </c>
    </row>
    <row r="62" spans="2:10" x14ac:dyDescent="0.25">
      <c r="B62" t="s">
        <v>482</v>
      </c>
      <c r="C62" t="s">
        <v>938</v>
      </c>
      <c r="D62">
        <v>242</v>
      </c>
      <c r="E62">
        <v>27</v>
      </c>
      <c r="F62">
        <v>401.8</v>
      </c>
      <c r="G62">
        <v>1574.8</v>
      </c>
      <c r="H62">
        <v>6875</v>
      </c>
      <c r="I62">
        <v>20</v>
      </c>
      <c r="J62">
        <v>38909.050000000003</v>
      </c>
    </row>
    <row r="63" spans="2:10" x14ac:dyDescent="0.25">
      <c r="B63" t="s">
        <v>481</v>
      </c>
      <c r="C63" t="s">
        <v>937</v>
      </c>
      <c r="D63">
        <v>242</v>
      </c>
      <c r="E63">
        <v>27</v>
      </c>
      <c r="F63">
        <v>400</v>
      </c>
      <c r="G63">
        <v>1458.52</v>
      </c>
      <c r="H63">
        <v>7454</v>
      </c>
      <c r="I63">
        <v>20</v>
      </c>
      <c r="J63">
        <v>39673.75</v>
      </c>
    </row>
    <row r="64" spans="2:10" x14ac:dyDescent="0.25">
      <c r="B64" t="s">
        <v>484</v>
      </c>
      <c r="C64" t="s">
        <v>940</v>
      </c>
      <c r="D64">
        <v>242</v>
      </c>
      <c r="E64">
        <v>27</v>
      </c>
      <c r="F64">
        <v>304.2</v>
      </c>
      <c r="G64">
        <v>1254.32</v>
      </c>
      <c r="H64">
        <v>6475</v>
      </c>
      <c r="I64">
        <v>20</v>
      </c>
      <c r="J64">
        <v>34756.75</v>
      </c>
    </row>
    <row r="65" spans="2:10" x14ac:dyDescent="0.25">
      <c r="B65" t="s">
        <v>483</v>
      </c>
      <c r="C65" t="s">
        <v>939</v>
      </c>
      <c r="D65">
        <v>242</v>
      </c>
      <c r="E65">
        <v>27</v>
      </c>
      <c r="F65">
        <v>305.39999999999998</v>
      </c>
      <c r="G65">
        <v>1143.8</v>
      </c>
      <c r="H65">
        <v>7004</v>
      </c>
      <c r="I65">
        <v>20</v>
      </c>
      <c r="J65">
        <v>34272.15</v>
      </c>
    </row>
    <row r="66" spans="2:10" x14ac:dyDescent="0.25">
      <c r="B66" t="s">
        <v>473</v>
      </c>
      <c r="C66" t="s">
        <v>929</v>
      </c>
      <c r="D66">
        <v>242</v>
      </c>
      <c r="E66">
        <v>27</v>
      </c>
      <c r="F66">
        <v>285</v>
      </c>
      <c r="G66">
        <v>1103.8</v>
      </c>
      <c r="H66">
        <v>10850</v>
      </c>
      <c r="I66">
        <v>20</v>
      </c>
      <c r="J66">
        <v>55341.5</v>
      </c>
    </row>
    <row r="67" spans="2:10" x14ac:dyDescent="0.25">
      <c r="B67" t="s">
        <v>474</v>
      </c>
      <c r="C67" t="s">
        <v>930</v>
      </c>
      <c r="D67">
        <v>242</v>
      </c>
      <c r="E67">
        <v>27</v>
      </c>
      <c r="F67">
        <v>288.60000000000002</v>
      </c>
      <c r="G67">
        <v>1139.3599999999999</v>
      </c>
      <c r="H67">
        <v>7622</v>
      </c>
      <c r="I67">
        <v>20</v>
      </c>
      <c r="J67">
        <v>37296.14</v>
      </c>
    </row>
    <row r="68" spans="2:10" x14ac:dyDescent="0.25">
      <c r="B68" t="s">
        <v>383</v>
      </c>
      <c r="C68" t="s">
        <v>865</v>
      </c>
      <c r="D68">
        <v>242</v>
      </c>
      <c r="E68">
        <v>27</v>
      </c>
      <c r="F68">
        <v>351.2</v>
      </c>
      <c r="G68">
        <v>1195.48</v>
      </c>
      <c r="H68">
        <v>8920</v>
      </c>
      <c r="I68">
        <v>20</v>
      </c>
      <c r="J68">
        <v>45396.6</v>
      </c>
    </row>
    <row r="69" spans="2:10" x14ac:dyDescent="0.25">
      <c r="B69" t="s">
        <v>384</v>
      </c>
      <c r="C69" t="s">
        <v>866</v>
      </c>
      <c r="D69">
        <v>242</v>
      </c>
      <c r="E69">
        <v>27</v>
      </c>
      <c r="F69">
        <v>336.8</v>
      </c>
      <c r="G69">
        <v>1142.92</v>
      </c>
      <c r="H69">
        <v>6780</v>
      </c>
      <c r="I69">
        <v>20</v>
      </c>
      <c r="J69">
        <v>35353.599999999999</v>
      </c>
    </row>
    <row r="70" spans="2:10" x14ac:dyDescent="0.25">
      <c r="B70" t="s">
        <v>427</v>
      </c>
      <c r="C70" t="s">
        <v>898</v>
      </c>
      <c r="D70">
        <v>242</v>
      </c>
      <c r="E70">
        <v>27</v>
      </c>
      <c r="F70">
        <v>217.2</v>
      </c>
      <c r="G70">
        <v>686.96</v>
      </c>
      <c r="H70">
        <v>1540</v>
      </c>
      <c r="I70">
        <v>20</v>
      </c>
      <c r="J70">
        <v>7335</v>
      </c>
    </row>
    <row r="71" spans="2:10" x14ac:dyDescent="0.25">
      <c r="B71" t="s">
        <v>428</v>
      </c>
      <c r="C71" t="s">
        <v>898</v>
      </c>
      <c r="D71">
        <v>242</v>
      </c>
      <c r="E71">
        <v>27</v>
      </c>
      <c r="F71">
        <v>217.2</v>
      </c>
      <c r="G71">
        <v>680.24</v>
      </c>
      <c r="H71">
        <v>1340</v>
      </c>
      <c r="I71">
        <v>20</v>
      </c>
      <c r="J71">
        <v>6594.8</v>
      </c>
    </row>
    <row r="72" spans="2:10" x14ac:dyDescent="0.25">
      <c r="B72" t="s">
        <v>467</v>
      </c>
      <c r="C72" t="s">
        <v>923</v>
      </c>
      <c r="D72">
        <v>251</v>
      </c>
      <c r="E72">
        <v>22</v>
      </c>
      <c r="F72">
        <v>261.60000000000002</v>
      </c>
      <c r="G72">
        <v>755.6</v>
      </c>
      <c r="H72">
        <v>3185</v>
      </c>
      <c r="I72">
        <v>20</v>
      </c>
      <c r="J72">
        <v>20009.900000000001</v>
      </c>
    </row>
    <row r="73" spans="2:10" x14ac:dyDescent="0.25">
      <c r="B73" t="s">
        <v>468</v>
      </c>
      <c r="C73" t="s">
        <v>924</v>
      </c>
      <c r="D73">
        <v>251</v>
      </c>
      <c r="E73">
        <v>22</v>
      </c>
      <c r="F73">
        <v>251.2</v>
      </c>
      <c r="G73">
        <v>759.84</v>
      </c>
      <c r="H73">
        <v>2450</v>
      </c>
      <c r="I73">
        <v>20</v>
      </c>
      <c r="J73">
        <v>13146.9</v>
      </c>
    </row>
    <row r="74" spans="2:10" x14ac:dyDescent="0.25">
      <c r="B74" t="s">
        <v>469</v>
      </c>
      <c r="C74" t="s">
        <v>925</v>
      </c>
      <c r="D74">
        <v>251</v>
      </c>
      <c r="E74">
        <v>22</v>
      </c>
      <c r="F74">
        <v>225.6</v>
      </c>
      <c r="G74">
        <v>738.6</v>
      </c>
      <c r="H74">
        <v>1395</v>
      </c>
      <c r="I74">
        <v>20</v>
      </c>
      <c r="J74">
        <v>6444.1</v>
      </c>
    </row>
    <row r="75" spans="2:10" x14ac:dyDescent="0.25">
      <c r="B75" t="s">
        <v>470</v>
      </c>
      <c r="C75" t="s">
        <v>926</v>
      </c>
      <c r="D75">
        <v>251</v>
      </c>
      <c r="E75">
        <v>22</v>
      </c>
      <c r="F75">
        <v>220.8</v>
      </c>
      <c r="G75">
        <v>735.52</v>
      </c>
      <c r="H75">
        <v>1370</v>
      </c>
      <c r="I75">
        <v>20</v>
      </c>
      <c r="J75">
        <v>5515.9</v>
      </c>
    </row>
    <row r="76" spans="2:10" x14ac:dyDescent="0.25">
      <c r="B76" t="s">
        <v>463</v>
      </c>
      <c r="C76" t="s">
        <v>921</v>
      </c>
      <c r="D76">
        <v>251</v>
      </c>
      <c r="E76">
        <v>22</v>
      </c>
      <c r="F76">
        <v>107.8</v>
      </c>
      <c r="G76">
        <v>350.64</v>
      </c>
      <c r="H76">
        <v>30</v>
      </c>
      <c r="I76">
        <v>20</v>
      </c>
      <c r="J76">
        <v>40</v>
      </c>
    </row>
    <row r="77" spans="2:10" x14ac:dyDescent="0.25">
      <c r="B77" t="s">
        <v>464</v>
      </c>
      <c r="C77" t="s">
        <v>921</v>
      </c>
      <c r="D77">
        <v>251</v>
      </c>
      <c r="E77">
        <v>22</v>
      </c>
      <c r="F77">
        <v>107.8</v>
      </c>
      <c r="G77">
        <v>358.88</v>
      </c>
      <c r="H77">
        <v>60</v>
      </c>
      <c r="I77">
        <v>20</v>
      </c>
      <c r="J77">
        <v>49.2</v>
      </c>
    </row>
    <row r="78" spans="2:10" x14ac:dyDescent="0.25">
      <c r="B78" t="s">
        <v>515</v>
      </c>
      <c r="C78" t="s">
        <v>965</v>
      </c>
      <c r="D78">
        <v>252</v>
      </c>
      <c r="E78">
        <v>24</v>
      </c>
      <c r="F78">
        <v>241.4</v>
      </c>
      <c r="G78">
        <v>509.52</v>
      </c>
      <c r="H78">
        <v>266.67</v>
      </c>
      <c r="I78">
        <v>20</v>
      </c>
      <c r="J78">
        <v>1747.6823999999999</v>
      </c>
    </row>
    <row r="79" spans="2:10" x14ac:dyDescent="0.25">
      <c r="B79" t="s">
        <v>516</v>
      </c>
      <c r="C79" t="s">
        <v>966</v>
      </c>
      <c r="D79">
        <v>252</v>
      </c>
      <c r="E79">
        <v>24</v>
      </c>
      <c r="F79">
        <v>208.2</v>
      </c>
      <c r="G79">
        <v>307</v>
      </c>
      <c r="H79">
        <v>137.34</v>
      </c>
      <c r="I79">
        <v>20</v>
      </c>
      <c r="J79">
        <v>1377.5262</v>
      </c>
    </row>
    <row r="80" spans="2:10" x14ac:dyDescent="0.25">
      <c r="B80" t="s">
        <v>517</v>
      </c>
      <c r="C80" t="s">
        <v>551</v>
      </c>
      <c r="D80">
        <v>252</v>
      </c>
      <c r="E80">
        <v>24</v>
      </c>
      <c r="F80">
        <v>245</v>
      </c>
      <c r="G80">
        <v>576.44000000000005</v>
      </c>
      <c r="H80">
        <v>427.62</v>
      </c>
      <c r="I80">
        <v>20</v>
      </c>
      <c r="J80">
        <v>2517.7973000000002</v>
      </c>
    </row>
    <row r="81" spans="2:10" x14ac:dyDescent="0.25">
      <c r="B81" t="s">
        <v>32</v>
      </c>
      <c r="C81" t="s">
        <v>550</v>
      </c>
      <c r="D81">
        <v>252</v>
      </c>
      <c r="E81">
        <v>24</v>
      </c>
      <c r="F81">
        <v>238</v>
      </c>
      <c r="G81">
        <v>527.79999999999995</v>
      </c>
      <c r="H81">
        <v>104.01</v>
      </c>
      <c r="I81">
        <v>20</v>
      </c>
      <c r="J81">
        <v>682.96090000000004</v>
      </c>
    </row>
    <row r="82" spans="2:10" x14ac:dyDescent="0.25">
      <c r="B82" t="s">
        <v>519</v>
      </c>
      <c r="C82" t="s">
        <v>968</v>
      </c>
      <c r="D82">
        <v>252</v>
      </c>
      <c r="E82">
        <v>24</v>
      </c>
      <c r="F82">
        <v>275.8</v>
      </c>
      <c r="G82">
        <v>725.8</v>
      </c>
      <c r="H82">
        <v>1177.94</v>
      </c>
      <c r="I82">
        <v>20</v>
      </c>
      <c r="J82">
        <v>6701.8644999999997</v>
      </c>
    </row>
    <row r="83" spans="2:10" x14ac:dyDescent="0.25">
      <c r="B83" t="s">
        <v>518</v>
      </c>
      <c r="C83" t="s">
        <v>967</v>
      </c>
      <c r="D83">
        <v>252</v>
      </c>
      <c r="E83">
        <v>24</v>
      </c>
      <c r="F83">
        <v>179</v>
      </c>
      <c r="G83">
        <v>266.24</v>
      </c>
      <c r="H83">
        <v>249.48</v>
      </c>
      <c r="I83">
        <v>20</v>
      </c>
      <c r="J83">
        <v>2129.9531999999999</v>
      </c>
    </row>
    <row r="84" spans="2:10" x14ac:dyDescent="0.25">
      <c r="B84" t="s">
        <v>520</v>
      </c>
      <c r="C84" t="s">
        <v>969</v>
      </c>
      <c r="D84">
        <v>252</v>
      </c>
      <c r="E84">
        <v>24</v>
      </c>
      <c r="F84">
        <v>412</v>
      </c>
      <c r="G84">
        <v>1084.96</v>
      </c>
      <c r="H84">
        <v>221.94</v>
      </c>
      <c r="I84">
        <v>20</v>
      </c>
      <c r="J84">
        <v>1209.2746</v>
      </c>
    </row>
    <row r="85" spans="2:10" x14ac:dyDescent="0.25">
      <c r="B85" t="s">
        <v>33</v>
      </c>
      <c r="C85" t="s">
        <v>551</v>
      </c>
      <c r="D85">
        <v>252</v>
      </c>
      <c r="E85">
        <v>24</v>
      </c>
      <c r="F85">
        <v>412.2</v>
      </c>
      <c r="G85">
        <v>1178.72</v>
      </c>
      <c r="H85">
        <v>0.5</v>
      </c>
      <c r="I85">
        <v>20</v>
      </c>
      <c r="J85">
        <v>4.4999999999999998E-2</v>
      </c>
    </row>
    <row r="86" spans="2:10" x14ac:dyDescent="0.25">
      <c r="B86" t="s">
        <v>521</v>
      </c>
      <c r="C86" t="s">
        <v>552</v>
      </c>
      <c r="D86">
        <v>252</v>
      </c>
      <c r="E86">
        <v>24</v>
      </c>
      <c r="F86">
        <v>392.8</v>
      </c>
      <c r="G86">
        <v>1108.1199999999999</v>
      </c>
      <c r="H86">
        <v>345.83</v>
      </c>
      <c r="I86">
        <v>20</v>
      </c>
      <c r="J86">
        <v>2610.3418999999999</v>
      </c>
    </row>
    <row r="87" spans="2:10" x14ac:dyDescent="0.25">
      <c r="B87" t="s">
        <v>34</v>
      </c>
      <c r="C87" t="s">
        <v>552</v>
      </c>
      <c r="D87">
        <v>252</v>
      </c>
      <c r="E87">
        <v>24</v>
      </c>
      <c r="F87">
        <v>399.2</v>
      </c>
      <c r="G87">
        <v>1346.28</v>
      </c>
      <c r="H87">
        <v>98.68</v>
      </c>
      <c r="I87">
        <v>20</v>
      </c>
      <c r="J87">
        <v>1031.6334999999999</v>
      </c>
    </row>
    <row r="88" spans="2:10" x14ac:dyDescent="0.25">
      <c r="B88" t="s">
        <v>527</v>
      </c>
      <c r="C88" t="s">
        <v>973</v>
      </c>
      <c r="D88">
        <v>253</v>
      </c>
      <c r="E88">
        <v>24</v>
      </c>
      <c r="F88">
        <v>529.6</v>
      </c>
      <c r="G88">
        <v>636.32000000000005</v>
      </c>
      <c r="H88">
        <v>1098.0999999999999</v>
      </c>
      <c r="I88">
        <v>20</v>
      </c>
      <c r="J88">
        <v>17822.868399999999</v>
      </c>
    </row>
    <row r="89" spans="2:10" x14ac:dyDescent="0.25">
      <c r="B89" t="s">
        <v>528</v>
      </c>
      <c r="C89" t="s">
        <v>973</v>
      </c>
      <c r="D89">
        <v>253</v>
      </c>
      <c r="E89">
        <v>24</v>
      </c>
      <c r="F89">
        <v>535.20000000000005</v>
      </c>
      <c r="G89">
        <v>585.76</v>
      </c>
      <c r="H89">
        <v>830</v>
      </c>
      <c r="I89">
        <v>20</v>
      </c>
      <c r="J89">
        <v>22191.8</v>
      </c>
    </row>
    <row r="90" spans="2:10" x14ac:dyDescent="0.25">
      <c r="B90" t="s">
        <v>529</v>
      </c>
      <c r="C90" t="s">
        <v>974</v>
      </c>
      <c r="D90">
        <v>253</v>
      </c>
      <c r="E90">
        <v>24</v>
      </c>
      <c r="F90">
        <v>394.2</v>
      </c>
      <c r="G90">
        <v>499.84</v>
      </c>
      <c r="H90">
        <v>811.9</v>
      </c>
      <c r="I90">
        <v>20</v>
      </c>
      <c r="J90">
        <v>7673.8332</v>
      </c>
    </row>
    <row r="91" spans="2:10" x14ac:dyDescent="0.25">
      <c r="B91" t="s">
        <v>530</v>
      </c>
      <c r="C91" t="s">
        <v>974</v>
      </c>
      <c r="D91">
        <v>253</v>
      </c>
      <c r="E91">
        <v>24</v>
      </c>
      <c r="F91">
        <v>401.6</v>
      </c>
      <c r="G91">
        <v>455.48</v>
      </c>
      <c r="H91">
        <v>710</v>
      </c>
      <c r="I91">
        <v>20</v>
      </c>
      <c r="J91">
        <v>14226.8</v>
      </c>
    </row>
    <row r="92" spans="2:10" x14ac:dyDescent="0.25">
      <c r="B92" t="s">
        <v>508</v>
      </c>
      <c r="C92" t="s">
        <v>960</v>
      </c>
      <c r="D92">
        <v>281</v>
      </c>
      <c r="E92">
        <v>26</v>
      </c>
      <c r="F92">
        <v>39.6</v>
      </c>
      <c r="G92">
        <v>205.92</v>
      </c>
      <c r="H92">
        <v>11520</v>
      </c>
      <c r="I92">
        <v>20</v>
      </c>
      <c r="J92">
        <v>5848.9</v>
      </c>
    </row>
    <row r="93" spans="2:10" x14ac:dyDescent="0.25">
      <c r="B93" t="s">
        <v>509</v>
      </c>
      <c r="C93" t="s">
        <v>961</v>
      </c>
      <c r="D93">
        <v>281</v>
      </c>
      <c r="E93">
        <v>26</v>
      </c>
      <c r="F93">
        <v>85.8</v>
      </c>
      <c r="G93">
        <v>446.16</v>
      </c>
      <c r="H93">
        <v>38240</v>
      </c>
      <c r="I93">
        <v>20</v>
      </c>
      <c r="J93">
        <v>50967.95</v>
      </c>
    </row>
    <row r="94" spans="2:10" x14ac:dyDescent="0.25">
      <c r="B94" t="s">
        <v>510</v>
      </c>
      <c r="C94" t="s">
        <v>962</v>
      </c>
      <c r="D94">
        <v>281</v>
      </c>
      <c r="E94">
        <v>26</v>
      </c>
      <c r="F94">
        <v>82</v>
      </c>
      <c r="G94">
        <v>426.4</v>
      </c>
      <c r="H94">
        <v>35210</v>
      </c>
      <c r="I94">
        <v>20</v>
      </c>
      <c r="J94">
        <v>33248.25</v>
      </c>
    </row>
    <row r="95" spans="2:10" x14ac:dyDescent="0.25">
      <c r="B95" t="s">
        <v>301</v>
      </c>
      <c r="C95" t="s">
        <v>797</v>
      </c>
      <c r="D95">
        <v>292</v>
      </c>
      <c r="E95">
        <v>21</v>
      </c>
      <c r="F95">
        <v>135</v>
      </c>
      <c r="G95">
        <v>471.56</v>
      </c>
      <c r="H95">
        <v>707.36</v>
      </c>
      <c r="I95">
        <v>20</v>
      </c>
      <c r="J95">
        <v>1492.8710000000001</v>
      </c>
    </row>
    <row r="96" spans="2:10" x14ac:dyDescent="0.25">
      <c r="B96" t="s">
        <v>302</v>
      </c>
      <c r="C96" t="s">
        <v>798</v>
      </c>
      <c r="D96">
        <v>292</v>
      </c>
      <c r="E96">
        <v>21</v>
      </c>
      <c r="F96">
        <v>133.4</v>
      </c>
      <c r="G96">
        <v>478.08</v>
      </c>
      <c r="H96">
        <v>1461.03</v>
      </c>
      <c r="I96">
        <v>20</v>
      </c>
      <c r="J96">
        <v>2873.8496</v>
      </c>
    </row>
    <row r="97" spans="2:10" x14ac:dyDescent="0.25">
      <c r="B97" t="s">
        <v>355</v>
      </c>
      <c r="C97" t="s">
        <v>846</v>
      </c>
      <c r="D97">
        <v>292</v>
      </c>
      <c r="E97">
        <v>21</v>
      </c>
      <c r="F97">
        <v>216.4</v>
      </c>
      <c r="G97">
        <v>803.88</v>
      </c>
      <c r="H97">
        <v>2925.08</v>
      </c>
      <c r="I97">
        <v>20</v>
      </c>
      <c r="J97">
        <v>11818.8187</v>
      </c>
    </row>
    <row r="98" spans="2:10" x14ac:dyDescent="0.25">
      <c r="B98" t="s">
        <v>356</v>
      </c>
      <c r="C98" t="s">
        <v>847</v>
      </c>
      <c r="D98">
        <v>292</v>
      </c>
      <c r="E98">
        <v>21</v>
      </c>
      <c r="F98">
        <v>222.2</v>
      </c>
      <c r="G98">
        <v>803.12</v>
      </c>
      <c r="H98">
        <v>2213.7399999999998</v>
      </c>
      <c r="I98">
        <v>20</v>
      </c>
      <c r="J98">
        <v>7618.4434000000001</v>
      </c>
    </row>
    <row r="99" spans="2:10" x14ac:dyDescent="0.25">
      <c r="B99" t="s">
        <v>289</v>
      </c>
      <c r="C99" t="s">
        <v>785</v>
      </c>
      <c r="D99">
        <v>292</v>
      </c>
      <c r="E99">
        <v>21</v>
      </c>
      <c r="F99">
        <v>213</v>
      </c>
      <c r="G99">
        <v>1099.56</v>
      </c>
      <c r="H99">
        <v>1267.57</v>
      </c>
      <c r="I99">
        <v>20</v>
      </c>
      <c r="J99">
        <v>2911.1741000000002</v>
      </c>
    </row>
    <row r="100" spans="2:10" x14ac:dyDescent="0.25">
      <c r="B100" t="s">
        <v>290</v>
      </c>
      <c r="C100" t="s">
        <v>786</v>
      </c>
      <c r="D100">
        <v>292</v>
      </c>
      <c r="E100">
        <v>21</v>
      </c>
      <c r="F100">
        <v>214</v>
      </c>
      <c r="G100">
        <v>1086.52</v>
      </c>
      <c r="H100">
        <v>1063.74</v>
      </c>
      <c r="I100">
        <v>20</v>
      </c>
      <c r="J100">
        <v>2597.7534000000001</v>
      </c>
    </row>
    <row r="101" spans="2:10" x14ac:dyDescent="0.25">
      <c r="B101" t="s">
        <v>293</v>
      </c>
      <c r="C101" t="s">
        <v>789</v>
      </c>
      <c r="D101">
        <v>292</v>
      </c>
      <c r="E101">
        <v>21</v>
      </c>
      <c r="F101">
        <v>330.2</v>
      </c>
      <c r="G101">
        <v>1493.4</v>
      </c>
      <c r="H101">
        <v>6873.63</v>
      </c>
      <c r="I101">
        <v>20</v>
      </c>
      <c r="J101">
        <v>20719.475699999999</v>
      </c>
    </row>
    <row r="102" spans="2:10" x14ac:dyDescent="0.25">
      <c r="B102" t="s">
        <v>294</v>
      </c>
      <c r="C102" t="s">
        <v>790</v>
      </c>
      <c r="D102">
        <v>292</v>
      </c>
      <c r="E102">
        <v>21</v>
      </c>
      <c r="F102">
        <v>334.2</v>
      </c>
      <c r="G102">
        <v>1571.6</v>
      </c>
      <c r="H102">
        <v>5144.8</v>
      </c>
      <c r="I102">
        <v>20</v>
      </c>
      <c r="J102">
        <v>15180.785099999999</v>
      </c>
    </row>
    <row r="103" spans="2:10" x14ac:dyDescent="0.25">
      <c r="B103" t="s">
        <v>295</v>
      </c>
      <c r="C103" t="s">
        <v>791</v>
      </c>
      <c r="D103">
        <v>292</v>
      </c>
      <c r="E103">
        <v>21</v>
      </c>
      <c r="F103">
        <v>291.39999999999998</v>
      </c>
      <c r="G103">
        <v>1399.16</v>
      </c>
      <c r="H103">
        <v>5127.21</v>
      </c>
      <c r="I103">
        <v>20</v>
      </c>
      <c r="J103">
        <v>16290.3737</v>
      </c>
    </row>
    <row r="104" spans="2:10" x14ac:dyDescent="0.25">
      <c r="B104" t="s">
        <v>296</v>
      </c>
      <c r="C104" t="s">
        <v>792</v>
      </c>
      <c r="D104">
        <v>292</v>
      </c>
      <c r="E104">
        <v>21</v>
      </c>
      <c r="F104">
        <v>295.39999999999998</v>
      </c>
      <c r="G104">
        <v>1356.52</v>
      </c>
      <c r="H104">
        <v>3553.39</v>
      </c>
      <c r="I104">
        <v>20</v>
      </c>
      <c r="J104">
        <v>11672.3459</v>
      </c>
    </row>
    <row r="105" spans="2:10" x14ac:dyDescent="0.25">
      <c r="B105" t="s">
        <v>299</v>
      </c>
      <c r="C105" t="s">
        <v>795</v>
      </c>
      <c r="D105">
        <v>292</v>
      </c>
      <c r="E105">
        <v>21</v>
      </c>
      <c r="F105">
        <v>424</v>
      </c>
      <c r="G105">
        <v>2152.2399999999998</v>
      </c>
      <c r="H105">
        <v>8117.03</v>
      </c>
      <c r="I105">
        <v>20</v>
      </c>
      <c r="J105">
        <v>18970.0062</v>
      </c>
    </row>
    <row r="106" spans="2:10" x14ac:dyDescent="0.25">
      <c r="B106" t="s">
        <v>300</v>
      </c>
      <c r="C106" t="s">
        <v>796</v>
      </c>
      <c r="D106">
        <v>292</v>
      </c>
      <c r="E106">
        <v>21</v>
      </c>
      <c r="F106">
        <v>424.8</v>
      </c>
      <c r="G106">
        <v>2200.12</v>
      </c>
      <c r="H106">
        <v>9189.9599999999991</v>
      </c>
      <c r="I106">
        <v>20</v>
      </c>
      <c r="J106">
        <v>23405.213400000001</v>
      </c>
    </row>
    <row r="107" spans="2:10" x14ac:dyDescent="0.25">
      <c r="B107" t="s">
        <v>449</v>
      </c>
      <c r="C107" t="s">
        <v>910</v>
      </c>
      <c r="D107">
        <v>292</v>
      </c>
      <c r="E107">
        <v>21</v>
      </c>
      <c r="F107">
        <v>366</v>
      </c>
      <c r="G107">
        <v>1866.84</v>
      </c>
      <c r="H107">
        <v>703.13</v>
      </c>
      <c r="I107">
        <v>20</v>
      </c>
      <c r="J107">
        <v>1665.9748999999999</v>
      </c>
    </row>
    <row r="108" spans="2:10" x14ac:dyDescent="0.25">
      <c r="B108" t="s">
        <v>450</v>
      </c>
      <c r="C108" t="s">
        <v>911</v>
      </c>
      <c r="D108">
        <v>292</v>
      </c>
      <c r="E108">
        <v>21</v>
      </c>
      <c r="F108">
        <v>362.4</v>
      </c>
      <c r="G108">
        <v>1878.6</v>
      </c>
      <c r="H108">
        <v>793.16</v>
      </c>
      <c r="I108">
        <v>20</v>
      </c>
      <c r="J108">
        <v>1731.4618</v>
      </c>
    </row>
    <row r="109" spans="2:10" x14ac:dyDescent="0.25">
      <c r="B109" t="s">
        <v>455</v>
      </c>
      <c r="C109" t="s">
        <v>916</v>
      </c>
      <c r="D109">
        <v>292</v>
      </c>
      <c r="E109">
        <v>21</v>
      </c>
      <c r="F109">
        <v>54.4</v>
      </c>
      <c r="G109">
        <v>300.76</v>
      </c>
      <c r="H109">
        <v>1487.17</v>
      </c>
      <c r="I109">
        <v>20</v>
      </c>
      <c r="J109">
        <v>771.08190000000002</v>
      </c>
    </row>
    <row r="110" spans="2:10" x14ac:dyDescent="0.25">
      <c r="B110" t="s">
        <v>456</v>
      </c>
      <c r="C110" t="s">
        <v>916</v>
      </c>
      <c r="D110">
        <v>292</v>
      </c>
      <c r="E110">
        <v>21</v>
      </c>
      <c r="F110">
        <v>54.4</v>
      </c>
      <c r="G110">
        <v>299.52</v>
      </c>
      <c r="H110">
        <v>1636.53</v>
      </c>
      <c r="I110">
        <v>20</v>
      </c>
      <c r="J110">
        <v>953.10900000000004</v>
      </c>
    </row>
    <row r="111" spans="2:10" x14ac:dyDescent="0.25">
      <c r="B111" t="s">
        <v>453</v>
      </c>
      <c r="C111" t="s">
        <v>914</v>
      </c>
      <c r="D111">
        <v>292</v>
      </c>
      <c r="E111">
        <v>21</v>
      </c>
      <c r="F111">
        <v>19</v>
      </c>
      <c r="G111">
        <v>106.24</v>
      </c>
      <c r="H111">
        <v>458.36</v>
      </c>
      <c r="I111">
        <v>20</v>
      </c>
      <c r="J111">
        <v>150.52979999999999</v>
      </c>
    </row>
    <row r="112" spans="2:10" x14ac:dyDescent="0.25">
      <c r="B112" t="s">
        <v>454</v>
      </c>
      <c r="C112" t="s">
        <v>915</v>
      </c>
      <c r="D112">
        <v>292</v>
      </c>
      <c r="E112">
        <v>21</v>
      </c>
      <c r="F112">
        <v>25.8</v>
      </c>
      <c r="G112">
        <v>168.84</v>
      </c>
      <c r="H112">
        <v>55.83</v>
      </c>
      <c r="I112">
        <v>20</v>
      </c>
      <c r="J112">
        <v>39.3202</v>
      </c>
    </row>
    <row r="113" spans="2:10" x14ac:dyDescent="0.25">
      <c r="B113" t="s">
        <v>447</v>
      </c>
      <c r="C113" t="s">
        <v>909</v>
      </c>
      <c r="D113">
        <v>292</v>
      </c>
      <c r="E113">
        <v>21</v>
      </c>
      <c r="F113">
        <v>49.2</v>
      </c>
      <c r="G113">
        <v>203.88</v>
      </c>
      <c r="H113">
        <v>166.79</v>
      </c>
      <c r="I113">
        <v>20</v>
      </c>
      <c r="J113">
        <v>174.88220000000001</v>
      </c>
    </row>
    <row r="114" spans="2:10" x14ac:dyDescent="0.25">
      <c r="B114" t="s">
        <v>448</v>
      </c>
      <c r="C114" t="s">
        <v>909</v>
      </c>
      <c r="D114">
        <v>292</v>
      </c>
      <c r="E114">
        <v>21</v>
      </c>
      <c r="F114">
        <v>49.2</v>
      </c>
      <c r="G114">
        <v>205.48</v>
      </c>
      <c r="H114">
        <v>207.49</v>
      </c>
      <c r="I114">
        <v>20</v>
      </c>
      <c r="J114">
        <v>181.22559999999999</v>
      </c>
    </row>
    <row r="115" spans="2:10" x14ac:dyDescent="0.25">
      <c r="B115" t="s">
        <v>446</v>
      </c>
      <c r="C115" t="s">
        <v>908</v>
      </c>
      <c r="D115">
        <v>292</v>
      </c>
      <c r="E115">
        <v>21</v>
      </c>
      <c r="F115">
        <v>132.4</v>
      </c>
      <c r="G115">
        <v>879.12</v>
      </c>
      <c r="H115">
        <v>2841.96</v>
      </c>
      <c r="I115">
        <v>20</v>
      </c>
      <c r="J115">
        <v>3150.8557999999998</v>
      </c>
    </row>
    <row r="116" spans="2:10" x14ac:dyDescent="0.25">
      <c r="B116" t="s">
        <v>445</v>
      </c>
      <c r="C116" t="s">
        <v>907</v>
      </c>
      <c r="D116">
        <v>292</v>
      </c>
      <c r="E116">
        <v>21</v>
      </c>
      <c r="F116">
        <v>126</v>
      </c>
      <c r="G116">
        <v>772.68</v>
      </c>
      <c r="H116">
        <v>1658.92</v>
      </c>
      <c r="I116">
        <v>20</v>
      </c>
      <c r="J116">
        <v>1809.6687999999999</v>
      </c>
    </row>
    <row r="117" spans="2:10" x14ac:dyDescent="0.25">
      <c r="B117" t="s">
        <v>441</v>
      </c>
      <c r="C117" t="s">
        <v>906</v>
      </c>
      <c r="D117">
        <v>292</v>
      </c>
      <c r="E117">
        <v>21</v>
      </c>
      <c r="F117">
        <v>123.6</v>
      </c>
      <c r="G117">
        <v>672.84</v>
      </c>
      <c r="H117">
        <v>493.4</v>
      </c>
      <c r="I117">
        <v>20</v>
      </c>
      <c r="J117">
        <v>748.06500000000005</v>
      </c>
    </row>
    <row r="118" spans="2:10" x14ac:dyDescent="0.25">
      <c r="B118" t="s">
        <v>442</v>
      </c>
      <c r="C118" t="s">
        <v>906</v>
      </c>
      <c r="D118">
        <v>292</v>
      </c>
      <c r="E118">
        <v>21</v>
      </c>
      <c r="F118">
        <v>123.6</v>
      </c>
      <c r="G118">
        <v>665.84</v>
      </c>
      <c r="H118">
        <v>535.15</v>
      </c>
      <c r="I118">
        <v>20</v>
      </c>
      <c r="J118">
        <v>675.22159999999997</v>
      </c>
    </row>
    <row r="119" spans="2:10" x14ac:dyDescent="0.25">
      <c r="B119" t="s">
        <v>379</v>
      </c>
      <c r="C119" t="s">
        <v>862</v>
      </c>
      <c r="D119">
        <v>292</v>
      </c>
      <c r="E119">
        <v>21</v>
      </c>
      <c r="F119">
        <v>142.4</v>
      </c>
      <c r="G119">
        <v>773.24</v>
      </c>
      <c r="H119">
        <v>157.69</v>
      </c>
      <c r="I119">
        <v>20</v>
      </c>
      <c r="J119">
        <v>185.6703</v>
      </c>
    </row>
    <row r="120" spans="2:10" x14ac:dyDescent="0.25">
      <c r="B120" t="s">
        <v>380</v>
      </c>
      <c r="C120" t="s">
        <v>862</v>
      </c>
      <c r="D120">
        <v>292</v>
      </c>
      <c r="E120">
        <v>21</v>
      </c>
      <c r="F120">
        <v>142.4</v>
      </c>
      <c r="G120">
        <v>772.44</v>
      </c>
      <c r="H120">
        <v>181.57</v>
      </c>
      <c r="I120">
        <v>20</v>
      </c>
      <c r="J120">
        <v>181.45500000000001</v>
      </c>
    </row>
    <row r="121" spans="2:10" x14ac:dyDescent="0.25">
      <c r="B121" t="s">
        <v>429</v>
      </c>
      <c r="C121" t="s">
        <v>899</v>
      </c>
      <c r="D121">
        <v>292</v>
      </c>
      <c r="E121">
        <v>21</v>
      </c>
      <c r="F121">
        <v>370.4</v>
      </c>
      <c r="G121">
        <v>1602.84</v>
      </c>
      <c r="H121">
        <v>1140.6600000000001</v>
      </c>
      <c r="I121">
        <v>20</v>
      </c>
      <c r="J121">
        <v>3188.8539000000001</v>
      </c>
    </row>
    <row r="122" spans="2:10" x14ac:dyDescent="0.25">
      <c r="B122" t="s">
        <v>430</v>
      </c>
      <c r="C122" t="s">
        <v>899</v>
      </c>
      <c r="D122">
        <v>292</v>
      </c>
      <c r="E122">
        <v>21</v>
      </c>
      <c r="F122">
        <v>370.4</v>
      </c>
      <c r="G122">
        <v>1605.36</v>
      </c>
      <c r="H122">
        <v>1208.24</v>
      </c>
      <c r="I122">
        <v>20</v>
      </c>
      <c r="J122">
        <v>3590.0219000000002</v>
      </c>
    </row>
    <row r="123" spans="2:10" x14ac:dyDescent="0.25">
      <c r="B123" t="s">
        <v>465</v>
      </c>
      <c r="C123" t="s">
        <v>922</v>
      </c>
      <c r="D123">
        <v>292</v>
      </c>
      <c r="E123">
        <v>21</v>
      </c>
      <c r="F123">
        <v>135.6</v>
      </c>
      <c r="G123">
        <v>576.28</v>
      </c>
      <c r="H123">
        <v>195.4</v>
      </c>
      <c r="I123">
        <v>20</v>
      </c>
      <c r="J123">
        <v>173.38749999999999</v>
      </c>
    </row>
    <row r="124" spans="2:10" x14ac:dyDescent="0.25">
      <c r="B124" t="s">
        <v>466</v>
      </c>
      <c r="C124" t="s">
        <v>922</v>
      </c>
      <c r="D124">
        <v>292</v>
      </c>
      <c r="E124">
        <v>21</v>
      </c>
      <c r="F124">
        <v>135.6</v>
      </c>
      <c r="G124">
        <v>583.24</v>
      </c>
      <c r="H124">
        <v>167.61</v>
      </c>
      <c r="I124">
        <v>20</v>
      </c>
      <c r="J124">
        <v>144.0779</v>
      </c>
    </row>
    <row r="125" spans="2:10" x14ac:dyDescent="0.25">
      <c r="B125" t="s">
        <v>457</v>
      </c>
      <c r="C125" t="s">
        <v>917</v>
      </c>
      <c r="D125">
        <v>292</v>
      </c>
      <c r="E125">
        <v>21</v>
      </c>
      <c r="F125">
        <v>255.8</v>
      </c>
      <c r="G125">
        <v>932.2</v>
      </c>
      <c r="H125">
        <v>1621.01</v>
      </c>
      <c r="I125">
        <v>20</v>
      </c>
      <c r="J125">
        <v>6625.2951000000003</v>
      </c>
    </row>
    <row r="126" spans="2:10" x14ac:dyDescent="0.25">
      <c r="B126" t="s">
        <v>458</v>
      </c>
      <c r="C126" t="s">
        <v>917</v>
      </c>
      <c r="D126">
        <v>292</v>
      </c>
      <c r="E126">
        <v>21</v>
      </c>
      <c r="F126">
        <v>255.8</v>
      </c>
      <c r="G126">
        <v>885.44</v>
      </c>
      <c r="H126">
        <v>1809.36</v>
      </c>
      <c r="I126">
        <v>20</v>
      </c>
      <c r="J126">
        <v>9543.9405999999999</v>
      </c>
    </row>
    <row r="127" spans="2:10" x14ac:dyDescent="0.25">
      <c r="B127" t="s">
        <v>281</v>
      </c>
      <c r="C127" t="s">
        <v>777</v>
      </c>
      <c r="D127">
        <v>292</v>
      </c>
      <c r="E127">
        <v>21</v>
      </c>
      <c r="F127">
        <v>76</v>
      </c>
      <c r="G127">
        <v>441.4</v>
      </c>
      <c r="H127">
        <v>411.9</v>
      </c>
      <c r="I127">
        <v>20</v>
      </c>
      <c r="J127">
        <v>512.57569999999998</v>
      </c>
    </row>
    <row r="128" spans="2:10" x14ac:dyDescent="0.25">
      <c r="B128" t="s">
        <v>282</v>
      </c>
      <c r="C128" t="s">
        <v>778</v>
      </c>
      <c r="D128">
        <v>292</v>
      </c>
      <c r="E128">
        <v>21</v>
      </c>
      <c r="F128">
        <v>81.2</v>
      </c>
      <c r="G128">
        <v>481.4</v>
      </c>
      <c r="H128">
        <v>536.99</v>
      </c>
      <c r="I128">
        <v>20</v>
      </c>
      <c r="J128">
        <v>881.77880000000005</v>
      </c>
    </row>
    <row r="129" spans="2:10" x14ac:dyDescent="0.25">
      <c r="B129" t="s">
        <v>303</v>
      </c>
      <c r="C129" t="s">
        <v>799</v>
      </c>
      <c r="D129">
        <v>292</v>
      </c>
      <c r="E129">
        <v>21</v>
      </c>
      <c r="F129">
        <v>280</v>
      </c>
      <c r="G129">
        <v>1627.64</v>
      </c>
      <c r="H129">
        <v>512.45000000000005</v>
      </c>
      <c r="I129">
        <v>20</v>
      </c>
      <c r="J129">
        <v>1063.0559000000001</v>
      </c>
    </row>
    <row r="130" spans="2:10" x14ac:dyDescent="0.25">
      <c r="B130" t="s">
        <v>304</v>
      </c>
      <c r="C130" t="s">
        <v>800</v>
      </c>
      <c r="D130">
        <v>292</v>
      </c>
      <c r="E130">
        <v>21</v>
      </c>
      <c r="F130">
        <v>286.39999999999998</v>
      </c>
      <c r="G130">
        <v>1648.44</v>
      </c>
      <c r="H130">
        <v>573.79999999999995</v>
      </c>
      <c r="I130">
        <v>20</v>
      </c>
      <c r="J130">
        <v>1672.2050999999999</v>
      </c>
    </row>
    <row r="131" spans="2:10" x14ac:dyDescent="0.25">
      <c r="B131" t="s">
        <v>305</v>
      </c>
      <c r="C131" t="s">
        <v>801</v>
      </c>
      <c r="D131">
        <v>292</v>
      </c>
      <c r="E131">
        <v>21</v>
      </c>
      <c r="F131">
        <v>119.4</v>
      </c>
      <c r="G131">
        <v>779.6</v>
      </c>
      <c r="H131">
        <v>545.9</v>
      </c>
      <c r="I131">
        <v>20</v>
      </c>
      <c r="J131">
        <v>622.44579999999996</v>
      </c>
    </row>
    <row r="132" spans="2:10" x14ac:dyDescent="0.25">
      <c r="B132" t="s">
        <v>306</v>
      </c>
      <c r="C132" t="s">
        <v>802</v>
      </c>
      <c r="D132">
        <v>292</v>
      </c>
      <c r="E132">
        <v>21</v>
      </c>
      <c r="F132">
        <v>131</v>
      </c>
      <c r="G132">
        <v>854.68</v>
      </c>
      <c r="H132">
        <v>612.82000000000005</v>
      </c>
      <c r="I132">
        <v>20</v>
      </c>
      <c r="J132">
        <v>849.37450000000001</v>
      </c>
    </row>
    <row r="133" spans="2:10" x14ac:dyDescent="0.25">
      <c r="B133" t="s">
        <v>307</v>
      </c>
      <c r="C133" t="s">
        <v>803</v>
      </c>
      <c r="D133">
        <v>292</v>
      </c>
      <c r="E133">
        <v>21</v>
      </c>
      <c r="F133">
        <v>332</v>
      </c>
      <c r="G133">
        <v>2056.12</v>
      </c>
      <c r="H133">
        <v>5923.94</v>
      </c>
      <c r="I133">
        <v>20</v>
      </c>
      <c r="J133">
        <v>11578.9238</v>
      </c>
    </row>
    <row r="134" spans="2:10" x14ac:dyDescent="0.25">
      <c r="B134" t="s">
        <v>308</v>
      </c>
      <c r="C134" t="s">
        <v>804</v>
      </c>
      <c r="D134">
        <v>292</v>
      </c>
      <c r="E134">
        <v>21</v>
      </c>
      <c r="F134">
        <v>342.8</v>
      </c>
      <c r="G134">
        <v>2058.3200000000002</v>
      </c>
      <c r="H134">
        <v>6261.82</v>
      </c>
      <c r="I134">
        <v>20</v>
      </c>
      <c r="J134">
        <v>12643.799499999999</v>
      </c>
    </row>
    <row r="135" spans="2:10" x14ac:dyDescent="0.25">
      <c r="B135" t="s">
        <v>309</v>
      </c>
      <c r="C135" t="s">
        <v>805</v>
      </c>
      <c r="D135">
        <v>292</v>
      </c>
      <c r="E135">
        <v>21</v>
      </c>
      <c r="F135">
        <v>315.39999999999998</v>
      </c>
      <c r="G135">
        <v>1706.72</v>
      </c>
      <c r="H135">
        <v>303.13</v>
      </c>
      <c r="I135">
        <v>20</v>
      </c>
      <c r="J135">
        <v>241.02099999999999</v>
      </c>
    </row>
    <row r="136" spans="2:10" x14ac:dyDescent="0.25">
      <c r="B136" t="s">
        <v>310</v>
      </c>
      <c r="C136" t="s">
        <v>806</v>
      </c>
      <c r="D136">
        <v>292</v>
      </c>
      <c r="E136">
        <v>21</v>
      </c>
      <c r="F136">
        <v>321.2</v>
      </c>
      <c r="G136">
        <v>1728.28</v>
      </c>
      <c r="H136">
        <v>343.19</v>
      </c>
      <c r="I136">
        <v>20</v>
      </c>
      <c r="J136">
        <v>767.22799999999995</v>
      </c>
    </row>
    <row r="137" spans="2:10" x14ac:dyDescent="0.25">
      <c r="B137" t="s">
        <v>311</v>
      </c>
      <c r="C137" t="s">
        <v>807</v>
      </c>
      <c r="D137">
        <v>292</v>
      </c>
      <c r="E137">
        <v>21</v>
      </c>
      <c r="F137">
        <v>280.60000000000002</v>
      </c>
      <c r="G137">
        <v>1565.52</v>
      </c>
      <c r="H137">
        <v>1121.05</v>
      </c>
      <c r="I137">
        <v>20</v>
      </c>
      <c r="J137">
        <v>2091.1666</v>
      </c>
    </row>
    <row r="138" spans="2:10" x14ac:dyDescent="0.25">
      <c r="B138" t="s">
        <v>312</v>
      </c>
      <c r="C138" t="s">
        <v>808</v>
      </c>
      <c r="D138">
        <v>292</v>
      </c>
      <c r="E138">
        <v>21</v>
      </c>
      <c r="F138">
        <v>293.39999999999998</v>
      </c>
      <c r="G138">
        <v>1673.4</v>
      </c>
      <c r="H138">
        <v>1021.2</v>
      </c>
      <c r="I138">
        <v>20</v>
      </c>
      <c r="J138">
        <v>1962.6007</v>
      </c>
    </row>
    <row r="139" spans="2:10" x14ac:dyDescent="0.25">
      <c r="B139" t="s">
        <v>313</v>
      </c>
      <c r="C139" t="s">
        <v>809</v>
      </c>
      <c r="D139">
        <v>292</v>
      </c>
      <c r="E139">
        <v>21</v>
      </c>
      <c r="F139">
        <v>132</v>
      </c>
      <c r="G139">
        <v>863.28</v>
      </c>
      <c r="H139">
        <v>651.87</v>
      </c>
      <c r="I139">
        <v>20</v>
      </c>
      <c r="J139">
        <v>1035.26</v>
      </c>
    </row>
    <row r="140" spans="2:10" x14ac:dyDescent="0.25">
      <c r="B140" t="s">
        <v>314</v>
      </c>
      <c r="C140" t="s">
        <v>810</v>
      </c>
      <c r="D140">
        <v>292</v>
      </c>
      <c r="E140">
        <v>21</v>
      </c>
      <c r="F140">
        <v>144.80000000000001</v>
      </c>
      <c r="G140">
        <v>968.2</v>
      </c>
      <c r="H140">
        <v>559.48</v>
      </c>
      <c r="I140">
        <v>20</v>
      </c>
      <c r="J140">
        <v>975.221</v>
      </c>
    </row>
    <row r="141" spans="2:10" x14ac:dyDescent="0.25">
      <c r="B141" t="s">
        <v>315</v>
      </c>
      <c r="C141" t="s">
        <v>811</v>
      </c>
      <c r="D141">
        <v>292</v>
      </c>
      <c r="E141">
        <v>21</v>
      </c>
      <c r="F141">
        <v>273.8</v>
      </c>
      <c r="G141">
        <v>1605.68</v>
      </c>
      <c r="H141">
        <v>5643.04</v>
      </c>
      <c r="I141">
        <v>20</v>
      </c>
      <c r="J141">
        <v>11014.0329</v>
      </c>
    </row>
    <row r="142" spans="2:10" x14ac:dyDescent="0.25">
      <c r="B142" t="s">
        <v>316</v>
      </c>
      <c r="C142" t="s">
        <v>812</v>
      </c>
      <c r="D142">
        <v>292</v>
      </c>
      <c r="E142">
        <v>21</v>
      </c>
      <c r="F142">
        <v>274.2</v>
      </c>
      <c r="G142">
        <v>1662.16</v>
      </c>
      <c r="H142">
        <v>6102.99</v>
      </c>
      <c r="I142">
        <v>20</v>
      </c>
      <c r="J142">
        <v>12628.4733</v>
      </c>
    </row>
    <row r="143" spans="2:10" x14ac:dyDescent="0.25">
      <c r="B143" t="s">
        <v>317</v>
      </c>
      <c r="C143" t="s">
        <v>813</v>
      </c>
      <c r="D143">
        <v>292</v>
      </c>
      <c r="E143">
        <v>21</v>
      </c>
      <c r="F143">
        <v>143.80000000000001</v>
      </c>
      <c r="G143">
        <v>937.12</v>
      </c>
      <c r="H143">
        <v>3575.21</v>
      </c>
      <c r="I143">
        <v>20</v>
      </c>
      <c r="J143">
        <v>5647.3424000000005</v>
      </c>
    </row>
    <row r="144" spans="2:10" x14ac:dyDescent="0.25">
      <c r="B144" t="s">
        <v>318</v>
      </c>
      <c r="C144" t="s">
        <v>814</v>
      </c>
      <c r="D144">
        <v>292</v>
      </c>
      <c r="E144">
        <v>21</v>
      </c>
      <c r="F144">
        <v>144.19999999999999</v>
      </c>
      <c r="G144">
        <v>986.68</v>
      </c>
      <c r="H144">
        <v>4100.22</v>
      </c>
      <c r="I144">
        <v>20</v>
      </c>
      <c r="J144">
        <v>7300.6013999999996</v>
      </c>
    </row>
    <row r="145" spans="2:10" x14ac:dyDescent="0.25">
      <c r="B145" t="s">
        <v>319</v>
      </c>
      <c r="C145" t="s">
        <v>815</v>
      </c>
      <c r="D145">
        <v>292</v>
      </c>
      <c r="E145">
        <v>21</v>
      </c>
      <c r="F145">
        <v>254.2</v>
      </c>
      <c r="G145">
        <v>1499.76</v>
      </c>
      <c r="H145">
        <v>3101.9</v>
      </c>
      <c r="I145">
        <v>20</v>
      </c>
      <c r="J145">
        <v>5904.3243000000002</v>
      </c>
    </row>
    <row r="146" spans="2:10" x14ac:dyDescent="0.25">
      <c r="B146" t="s">
        <v>320</v>
      </c>
      <c r="C146" t="s">
        <v>816</v>
      </c>
      <c r="D146">
        <v>292</v>
      </c>
      <c r="E146">
        <v>21</v>
      </c>
      <c r="F146">
        <v>254.6</v>
      </c>
      <c r="G146">
        <v>1555.24</v>
      </c>
      <c r="H146">
        <v>3277.89</v>
      </c>
      <c r="I146">
        <v>20</v>
      </c>
      <c r="J146">
        <v>6560.2716</v>
      </c>
    </row>
    <row r="147" spans="2:10" x14ac:dyDescent="0.25">
      <c r="B147" t="s">
        <v>283</v>
      </c>
      <c r="C147" t="s">
        <v>779</v>
      </c>
      <c r="D147">
        <v>292</v>
      </c>
      <c r="E147">
        <v>21</v>
      </c>
      <c r="F147">
        <v>187.8</v>
      </c>
      <c r="G147">
        <v>574.72</v>
      </c>
      <c r="H147">
        <v>1582.96</v>
      </c>
      <c r="I147">
        <v>20</v>
      </c>
      <c r="J147">
        <v>5555.2091</v>
      </c>
    </row>
    <row r="148" spans="2:10" x14ac:dyDescent="0.25">
      <c r="B148" t="s">
        <v>284</v>
      </c>
      <c r="C148" t="s">
        <v>780</v>
      </c>
      <c r="D148">
        <v>292</v>
      </c>
      <c r="E148">
        <v>21</v>
      </c>
      <c r="F148">
        <v>176</v>
      </c>
      <c r="G148">
        <v>510.6</v>
      </c>
      <c r="H148">
        <v>1460</v>
      </c>
      <c r="I148">
        <v>20</v>
      </c>
      <c r="J148">
        <v>9258</v>
      </c>
    </row>
    <row r="149" spans="2:10" x14ac:dyDescent="0.25">
      <c r="B149" t="s">
        <v>321</v>
      </c>
      <c r="C149" t="s">
        <v>817</v>
      </c>
      <c r="D149">
        <v>292</v>
      </c>
      <c r="E149">
        <v>21</v>
      </c>
      <c r="F149">
        <v>352.6</v>
      </c>
      <c r="G149">
        <v>2041.76</v>
      </c>
      <c r="H149">
        <v>2181.58</v>
      </c>
      <c r="I149">
        <v>20</v>
      </c>
      <c r="J149">
        <v>6114.4997000000003</v>
      </c>
    </row>
    <row r="150" spans="2:10" x14ac:dyDescent="0.25">
      <c r="B150" t="s">
        <v>322</v>
      </c>
      <c r="C150" t="s">
        <v>818</v>
      </c>
      <c r="D150">
        <v>292</v>
      </c>
      <c r="E150">
        <v>21</v>
      </c>
      <c r="F150">
        <v>351.6</v>
      </c>
      <c r="G150">
        <v>1972.2</v>
      </c>
      <c r="H150">
        <v>2752.35</v>
      </c>
      <c r="I150">
        <v>20</v>
      </c>
      <c r="J150">
        <v>7616.5599000000002</v>
      </c>
    </row>
    <row r="151" spans="2:10" x14ac:dyDescent="0.25">
      <c r="B151" t="s">
        <v>475</v>
      </c>
      <c r="C151" t="s">
        <v>931</v>
      </c>
      <c r="D151">
        <v>292</v>
      </c>
      <c r="E151">
        <v>21</v>
      </c>
      <c r="F151">
        <v>169.8</v>
      </c>
      <c r="G151">
        <v>733.28</v>
      </c>
      <c r="H151">
        <v>910.99</v>
      </c>
      <c r="I151">
        <v>20</v>
      </c>
      <c r="J151">
        <v>1666.6502</v>
      </c>
    </row>
    <row r="152" spans="2:10" x14ac:dyDescent="0.25">
      <c r="B152" t="s">
        <v>37</v>
      </c>
      <c r="C152" t="s">
        <v>555</v>
      </c>
      <c r="D152">
        <v>292</v>
      </c>
      <c r="E152">
        <v>21</v>
      </c>
      <c r="F152">
        <v>163</v>
      </c>
      <c r="G152">
        <v>713.84</v>
      </c>
      <c r="H152">
        <v>109.92</v>
      </c>
      <c r="I152">
        <v>20</v>
      </c>
      <c r="J152">
        <v>271.2183</v>
      </c>
    </row>
    <row r="153" spans="2:10" x14ac:dyDescent="0.25">
      <c r="B153" t="s">
        <v>476</v>
      </c>
      <c r="C153" t="s">
        <v>932</v>
      </c>
      <c r="D153">
        <v>292</v>
      </c>
      <c r="E153">
        <v>21</v>
      </c>
      <c r="F153">
        <v>156</v>
      </c>
      <c r="G153">
        <v>733.76</v>
      </c>
      <c r="H153">
        <v>201.18</v>
      </c>
      <c r="I153">
        <v>20</v>
      </c>
      <c r="J153">
        <v>316.57229999999998</v>
      </c>
    </row>
    <row r="154" spans="2:10" x14ac:dyDescent="0.25">
      <c r="B154" t="s">
        <v>38</v>
      </c>
      <c r="C154" t="s">
        <v>556</v>
      </c>
      <c r="D154">
        <v>292</v>
      </c>
      <c r="E154">
        <v>21</v>
      </c>
      <c r="F154">
        <v>150.19999999999999</v>
      </c>
      <c r="G154">
        <v>710.4</v>
      </c>
      <c r="H154">
        <v>106.55</v>
      </c>
      <c r="I154">
        <v>20</v>
      </c>
      <c r="J154">
        <v>152.91929999999999</v>
      </c>
    </row>
    <row r="155" spans="2:10" x14ac:dyDescent="0.25">
      <c r="B155" t="s">
        <v>479</v>
      </c>
      <c r="C155" t="s">
        <v>935</v>
      </c>
      <c r="D155">
        <v>292</v>
      </c>
      <c r="E155">
        <v>21</v>
      </c>
      <c r="F155">
        <v>283.2</v>
      </c>
      <c r="G155">
        <v>1356.28</v>
      </c>
      <c r="H155">
        <v>579.54999999999995</v>
      </c>
      <c r="I155">
        <v>20</v>
      </c>
      <c r="J155">
        <v>433.89089999999999</v>
      </c>
    </row>
    <row r="156" spans="2:10" x14ac:dyDescent="0.25">
      <c r="B156" t="s">
        <v>480</v>
      </c>
      <c r="C156" t="s">
        <v>936</v>
      </c>
      <c r="D156">
        <v>292</v>
      </c>
      <c r="E156">
        <v>21</v>
      </c>
      <c r="F156">
        <v>282.2</v>
      </c>
      <c r="G156">
        <v>1327.28</v>
      </c>
      <c r="H156">
        <v>585.03</v>
      </c>
      <c r="I156">
        <v>20</v>
      </c>
      <c r="J156">
        <v>432.85090000000002</v>
      </c>
    </row>
    <row r="157" spans="2:10" x14ac:dyDescent="0.25">
      <c r="B157" t="s">
        <v>485</v>
      </c>
      <c r="C157" t="s">
        <v>941</v>
      </c>
      <c r="D157">
        <v>292</v>
      </c>
      <c r="E157">
        <v>21</v>
      </c>
      <c r="F157">
        <v>152</v>
      </c>
      <c r="G157">
        <v>1041.72</v>
      </c>
      <c r="H157">
        <v>790.57</v>
      </c>
      <c r="I157">
        <v>20</v>
      </c>
      <c r="J157">
        <v>371.28890000000001</v>
      </c>
    </row>
    <row r="158" spans="2:10" x14ac:dyDescent="0.25">
      <c r="B158" t="s">
        <v>486</v>
      </c>
      <c r="C158" t="s">
        <v>941</v>
      </c>
      <c r="D158">
        <v>292</v>
      </c>
      <c r="E158">
        <v>21</v>
      </c>
      <c r="F158">
        <v>152</v>
      </c>
      <c r="G158">
        <v>1039.76</v>
      </c>
      <c r="H158">
        <v>845.22</v>
      </c>
      <c r="I158">
        <v>20</v>
      </c>
      <c r="J158">
        <v>495.94040000000001</v>
      </c>
    </row>
    <row r="159" spans="2:10" x14ac:dyDescent="0.25">
      <c r="B159" t="s">
        <v>487</v>
      </c>
      <c r="C159" t="s">
        <v>942</v>
      </c>
      <c r="D159">
        <v>292</v>
      </c>
      <c r="E159">
        <v>21</v>
      </c>
      <c r="F159">
        <v>264.60000000000002</v>
      </c>
      <c r="G159">
        <v>1252.5999999999999</v>
      </c>
      <c r="H159">
        <v>429.92</v>
      </c>
      <c r="I159">
        <v>20</v>
      </c>
      <c r="J159">
        <v>1058.0809999999999</v>
      </c>
    </row>
    <row r="160" spans="2:10" x14ac:dyDescent="0.25">
      <c r="B160" t="s">
        <v>488</v>
      </c>
      <c r="C160" t="s">
        <v>943</v>
      </c>
      <c r="D160">
        <v>292</v>
      </c>
      <c r="E160">
        <v>21</v>
      </c>
      <c r="F160">
        <v>263.60000000000002</v>
      </c>
      <c r="G160">
        <v>1231.32</v>
      </c>
      <c r="H160">
        <v>448.74</v>
      </c>
      <c r="I160">
        <v>20</v>
      </c>
      <c r="J160">
        <v>996.30709999999999</v>
      </c>
    </row>
    <row r="161" spans="2:10" x14ac:dyDescent="0.25">
      <c r="B161" t="s">
        <v>489</v>
      </c>
      <c r="C161" t="s">
        <v>944</v>
      </c>
      <c r="D161">
        <v>292</v>
      </c>
      <c r="E161">
        <v>21</v>
      </c>
      <c r="F161">
        <v>244.8</v>
      </c>
      <c r="G161">
        <v>1156.08</v>
      </c>
      <c r="H161">
        <v>518.98</v>
      </c>
      <c r="I161">
        <v>20</v>
      </c>
      <c r="J161">
        <v>1458.5934</v>
      </c>
    </row>
    <row r="162" spans="2:10" x14ac:dyDescent="0.25">
      <c r="B162" t="s">
        <v>490</v>
      </c>
      <c r="C162" t="s">
        <v>945</v>
      </c>
      <c r="D162">
        <v>292</v>
      </c>
      <c r="E162">
        <v>21</v>
      </c>
      <c r="F162">
        <v>243.8</v>
      </c>
      <c r="G162">
        <v>1109.8</v>
      </c>
      <c r="H162">
        <v>432.87</v>
      </c>
      <c r="I162">
        <v>20</v>
      </c>
      <c r="J162">
        <v>1205.3713</v>
      </c>
    </row>
    <row r="163" spans="2:10" x14ac:dyDescent="0.25">
      <c r="B163" t="s">
        <v>323</v>
      </c>
      <c r="C163" t="s">
        <v>819</v>
      </c>
      <c r="D163">
        <v>292</v>
      </c>
      <c r="E163">
        <v>21</v>
      </c>
      <c r="F163">
        <v>254.6</v>
      </c>
      <c r="G163">
        <v>1543.08</v>
      </c>
      <c r="H163">
        <v>1147.06</v>
      </c>
      <c r="I163">
        <v>20</v>
      </c>
      <c r="J163">
        <v>3339.4034000000001</v>
      </c>
    </row>
    <row r="164" spans="2:10" x14ac:dyDescent="0.25">
      <c r="B164" t="s">
        <v>324</v>
      </c>
      <c r="C164" t="s">
        <v>820</v>
      </c>
      <c r="D164">
        <v>292</v>
      </c>
      <c r="E164">
        <v>21</v>
      </c>
      <c r="F164">
        <v>253.6</v>
      </c>
      <c r="G164">
        <v>1462.4</v>
      </c>
      <c r="H164">
        <v>1389.19</v>
      </c>
      <c r="I164">
        <v>20</v>
      </c>
      <c r="J164">
        <v>3947.7777999999998</v>
      </c>
    </row>
    <row r="165" spans="2:10" x14ac:dyDescent="0.25">
      <c r="B165" t="s">
        <v>491</v>
      </c>
      <c r="C165" t="s">
        <v>946</v>
      </c>
      <c r="D165">
        <v>292</v>
      </c>
      <c r="E165">
        <v>21</v>
      </c>
      <c r="F165">
        <v>235</v>
      </c>
      <c r="G165">
        <v>948.32</v>
      </c>
      <c r="H165">
        <v>341.73</v>
      </c>
      <c r="I165">
        <v>20</v>
      </c>
      <c r="J165">
        <v>1240.5291</v>
      </c>
    </row>
    <row r="166" spans="2:10" x14ac:dyDescent="0.25">
      <c r="B166" t="s">
        <v>39</v>
      </c>
      <c r="C166" t="s">
        <v>557</v>
      </c>
      <c r="D166">
        <v>292</v>
      </c>
      <c r="E166">
        <v>21</v>
      </c>
      <c r="F166">
        <v>275.2</v>
      </c>
      <c r="G166">
        <v>1023.96</v>
      </c>
      <c r="H166">
        <v>87</v>
      </c>
      <c r="I166">
        <v>20</v>
      </c>
      <c r="J166">
        <v>280.89999999999998</v>
      </c>
    </row>
    <row r="167" spans="2:10" x14ac:dyDescent="0.25">
      <c r="B167" t="s">
        <v>40</v>
      </c>
      <c r="C167" t="s">
        <v>558</v>
      </c>
      <c r="D167">
        <v>292</v>
      </c>
      <c r="E167">
        <v>21</v>
      </c>
      <c r="F167">
        <v>361.2</v>
      </c>
      <c r="G167">
        <v>1474.44</v>
      </c>
      <c r="H167">
        <v>201.59</v>
      </c>
      <c r="I167">
        <v>20</v>
      </c>
      <c r="J167">
        <v>602.34559999999999</v>
      </c>
    </row>
    <row r="168" spans="2:10" x14ac:dyDescent="0.25">
      <c r="B168" t="s">
        <v>492</v>
      </c>
      <c r="C168" t="s">
        <v>947</v>
      </c>
      <c r="D168">
        <v>292</v>
      </c>
      <c r="E168">
        <v>21</v>
      </c>
      <c r="F168">
        <v>401</v>
      </c>
      <c r="G168">
        <v>1721.48</v>
      </c>
      <c r="H168">
        <v>524.97</v>
      </c>
      <c r="I168">
        <v>20</v>
      </c>
      <c r="J168">
        <v>1326.7926</v>
      </c>
    </row>
    <row r="169" spans="2:10" x14ac:dyDescent="0.25">
      <c r="B169" t="s">
        <v>493</v>
      </c>
      <c r="C169" t="s">
        <v>948</v>
      </c>
      <c r="D169">
        <v>292</v>
      </c>
      <c r="E169">
        <v>21</v>
      </c>
      <c r="F169">
        <v>241.6</v>
      </c>
      <c r="G169">
        <v>791.72</v>
      </c>
      <c r="H169">
        <v>863.9</v>
      </c>
      <c r="I169">
        <v>20</v>
      </c>
      <c r="J169">
        <v>4689.3176000000003</v>
      </c>
    </row>
    <row r="170" spans="2:10" x14ac:dyDescent="0.25">
      <c r="B170" t="s">
        <v>494</v>
      </c>
      <c r="C170" t="s">
        <v>949</v>
      </c>
      <c r="D170">
        <v>292</v>
      </c>
      <c r="E170">
        <v>21</v>
      </c>
      <c r="F170">
        <v>238.4</v>
      </c>
      <c r="G170">
        <v>698.32</v>
      </c>
      <c r="H170">
        <v>831.29</v>
      </c>
      <c r="I170">
        <v>20</v>
      </c>
      <c r="J170">
        <v>3947.8665000000001</v>
      </c>
    </row>
    <row r="171" spans="2:10" x14ac:dyDescent="0.25">
      <c r="B171" t="s">
        <v>496</v>
      </c>
      <c r="C171" t="s">
        <v>951</v>
      </c>
      <c r="D171">
        <v>292</v>
      </c>
      <c r="E171">
        <v>21</v>
      </c>
      <c r="F171">
        <v>65.599999999999994</v>
      </c>
      <c r="G171">
        <v>479</v>
      </c>
      <c r="H171">
        <v>352.83</v>
      </c>
      <c r="I171">
        <v>20</v>
      </c>
      <c r="J171">
        <v>138.5821</v>
      </c>
    </row>
    <row r="172" spans="2:10" x14ac:dyDescent="0.25">
      <c r="B172" t="s">
        <v>495</v>
      </c>
      <c r="C172" t="s">
        <v>950</v>
      </c>
      <c r="D172">
        <v>292</v>
      </c>
      <c r="E172">
        <v>21</v>
      </c>
      <c r="F172">
        <v>54</v>
      </c>
      <c r="G172">
        <v>441.36</v>
      </c>
      <c r="H172">
        <v>208.67</v>
      </c>
      <c r="I172">
        <v>20</v>
      </c>
      <c r="J172">
        <v>147.102</v>
      </c>
    </row>
    <row r="173" spans="2:10" x14ac:dyDescent="0.25">
      <c r="B173" t="s">
        <v>497</v>
      </c>
      <c r="C173" t="s">
        <v>952</v>
      </c>
      <c r="D173">
        <v>292</v>
      </c>
      <c r="E173">
        <v>21</v>
      </c>
      <c r="F173">
        <v>152.19999999999999</v>
      </c>
      <c r="G173">
        <v>641.6</v>
      </c>
      <c r="H173">
        <v>254.69</v>
      </c>
      <c r="I173">
        <v>20</v>
      </c>
      <c r="J173">
        <v>433.90499999999997</v>
      </c>
    </row>
    <row r="174" spans="2:10" x14ac:dyDescent="0.25">
      <c r="B174" t="s">
        <v>41</v>
      </c>
      <c r="C174" t="s">
        <v>559</v>
      </c>
      <c r="D174">
        <v>292</v>
      </c>
      <c r="E174">
        <v>21</v>
      </c>
      <c r="F174">
        <v>72.8</v>
      </c>
      <c r="G174">
        <v>222.96</v>
      </c>
      <c r="H174">
        <v>10.87</v>
      </c>
      <c r="I174">
        <v>20</v>
      </c>
      <c r="J174">
        <v>2.8130999999999999</v>
      </c>
    </row>
    <row r="175" spans="2:10" x14ac:dyDescent="0.25">
      <c r="B175" t="s">
        <v>42</v>
      </c>
      <c r="C175" t="s">
        <v>559</v>
      </c>
      <c r="D175">
        <v>292</v>
      </c>
      <c r="E175">
        <v>21</v>
      </c>
      <c r="F175">
        <v>72.8</v>
      </c>
      <c r="G175">
        <v>204.24</v>
      </c>
      <c r="H175">
        <v>0.87</v>
      </c>
      <c r="I175">
        <v>20</v>
      </c>
      <c r="J175">
        <v>0.435</v>
      </c>
    </row>
    <row r="176" spans="2:10" x14ac:dyDescent="0.25">
      <c r="B176" t="s">
        <v>498</v>
      </c>
      <c r="C176" t="s">
        <v>953</v>
      </c>
      <c r="D176">
        <v>292</v>
      </c>
      <c r="E176">
        <v>21</v>
      </c>
      <c r="F176">
        <v>33.200000000000003</v>
      </c>
      <c r="G176">
        <v>154.68</v>
      </c>
      <c r="H176">
        <v>41.11</v>
      </c>
      <c r="I176">
        <v>20</v>
      </c>
      <c r="J176">
        <v>27.83</v>
      </c>
    </row>
    <row r="177" spans="2:10" x14ac:dyDescent="0.25">
      <c r="B177" t="s">
        <v>499</v>
      </c>
      <c r="C177" t="s">
        <v>953</v>
      </c>
      <c r="D177">
        <v>292</v>
      </c>
      <c r="E177">
        <v>21</v>
      </c>
      <c r="F177">
        <v>33.200000000000003</v>
      </c>
      <c r="G177">
        <v>156.12</v>
      </c>
      <c r="H177">
        <v>18.8</v>
      </c>
      <c r="I177">
        <v>20</v>
      </c>
      <c r="J177">
        <v>12.5342</v>
      </c>
    </row>
    <row r="178" spans="2:10" x14ac:dyDescent="0.25">
      <c r="B178" t="s">
        <v>500</v>
      </c>
      <c r="C178" t="s">
        <v>954</v>
      </c>
      <c r="D178">
        <v>292</v>
      </c>
      <c r="E178">
        <v>21</v>
      </c>
      <c r="F178">
        <v>244.6</v>
      </c>
      <c r="G178">
        <v>1122.1199999999999</v>
      </c>
      <c r="H178">
        <v>2065.66</v>
      </c>
      <c r="I178">
        <v>20</v>
      </c>
      <c r="J178">
        <v>5851.1895000000004</v>
      </c>
    </row>
    <row r="179" spans="2:10" x14ac:dyDescent="0.25">
      <c r="B179" t="s">
        <v>501</v>
      </c>
      <c r="C179" t="s">
        <v>955</v>
      </c>
      <c r="D179">
        <v>292</v>
      </c>
      <c r="E179">
        <v>21</v>
      </c>
      <c r="F179">
        <v>246.4</v>
      </c>
      <c r="G179">
        <v>1123.52</v>
      </c>
      <c r="H179">
        <v>1987.39</v>
      </c>
      <c r="I179">
        <v>20</v>
      </c>
      <c r="J179">
        <v>6490.8573999999999</v>
      </c>
    </row>
    <row r="180" spans="2:10" x14ac:dyDescent="0.25">
      <c r="B180" t="s">
        <v>502</v>
      </c>
      <c r="C180" t="s">
        <v>956</v>
      </c>
      <c r="D180">
        <v>292</v>
      </c>
      <c r="E180">
        <v>21</v>
      </c>
      <c r="F180">
        <v>166</v>
      </c>
      <c r="G180">
        <v>844.48</v>
      </c>
      <c r="H180">
        <v>792.95</v>
      </c>
      <c r="I180">
        <v>20</v>
      </c>
      <c r="J180">
        <v>1738.8052</v>
      </c>
    </row>
    <row r="181" spans="2:10" x14ac:dyDescent="0.25">
      <c r="B181" t="s">
        <v>503</v>
      </c>
      <c r="C181" t="s">
        <v>957</v>
      </c>
      <c r="D181">
        <v>292</v>
      </c>
      <c r="E181">
        <v>21</v>
      </c>
      <c r="F181">
        <v>151.19999999999999</v>
      </c>
      <c r="G181">
        <v>783.2</v>
      </c>
      <c r="H181">
        <v>743.28</v>
      </c>
      <c r="I181">
        <v>20</v>
      </c>
      <c r="J181">
        <v>1774.7813000000001</v>
      </c>
    </row>
    <row r="182" spans="2:10" x14ac:dyDescent="0.25">
      <c r="B182" t="s">
        <v>504</v>
      </c>
      <c r="C182" t="s">
        <v>958</v>
      </c>
      <c r="D182">
        <v>292</v>
      </c>
      <c r="E182">
        <v>21</v>
      </c>
      <c r="F182">
        <v>271.8</v>
      </c>
      <c r="G182">
        <v>1370.44</v>
      </c>
      <c r="H182">
        <v>2056.11</v>
      </c>
      <c r="I182">
        <v>20</v>
      </c>
      <c r="J182">
        <v>4628.3467000000001</v>
      </c>
    </row>
    <row r="183" spans="2:10" x14ac:dyDescent="0.25">
      <c r="B183" t="s">
        <v>505</v>
      </c>
      <c r="C183" t="s">
        <v>958</v>
      </c>
      <c r="D183">
        <v>292</v>
      </c>
      <c r="E183">
        <v>21</v>
      </c>
      <c r="F183">
        <v>271.8</v>
      </c>
      <c r="G183">
        <v>1383.08</v>
      </c>
      <c r="H183">
        <v>2011.29</v>
      </c>
      <c r="I183">
        <v>20</v>
      </c>
      <c r="J183">
        <v>4444.9777999999997</v>
      </c>
    </row>
    <row r="184" spans="2:10" x14ac:dyDescent="0.25">
      <c r="B184" t="s">
        <v>325</v>
      </c>
      <c r="C184" t="s">
        <v>821</v>
      </c>
      <c r="D184">
        <v>292</v>
      </c>
      <c r="E184">
        <v>21</v>
      </c>
      <c r="F184">
        <v>275</v>
      </c>
      <c r="G184">
        <v>1507.76</v>
      </c>
      <c r="H184">
        <v>1620.51</v>
      </c>
      <c r="I184">
        <v>20</v>
      </c>
      <c r="J184">
        <v>4004.9877000000001</v>
      </c>
    </row>
    <row r="185" spans="2:10" x14ac:dyDescent="0.25">
      <c r="B185" t="s">
        <v>326</v>
      </c>
      <c r="C185" t="s">
        <v>822</v>
      </c>
      <c r="D185">
        <v>292</v>
      </c>
      <c r="E185">
        <v>21</v>
      </c>
      <c r="F185">
        <v>283.39999999999998</v>
      </c>
      <c r="G185">
        <v>1525.64</v>
      </c>
      <c r="H185">
        <v>1318.21</v>
      </c>
      <c r="I185">
        <v>20</v>
      </c>
      <c r="J185">
        <v>2808.9589999999998</v>
      </c>
    </row>
    <row r="186" spans="2:10" x14ac:dyDescent="0.25">
      <c r="B186" t="s">
        <v>506</v>
      </c>
      <c r="C186" t="s">
        <v>959</v>
      </c>
      <c r="D186">
        <v>292</v>
      </c>
      <c r="E186">
        <v>21</v>
      </c>
      <c r="F186">
        <v>210.2</v>
      </c>
      <c r="G186">
        <v>1118.8</v>
      </c>
      <c r="H186">
        <v>1634.3</v>
      </c>
      <c r="I186">
        <v>20</v>
      </c>
      <c r="J186">
        <v>3111.5893999999998</v>
      </c>
    </row>
    <row r="187" spans="2:10" x14ac:dyDescent="0.25">
      <c r="B187" t="s">
        <v>507</v>
      </c>
      <c r="C187" t="s">
        <v>959</v>
      </c>
      <c r="D187">
        <v>292</v>
      </c>
      <c r="E187">
        <v>21</v>
      </c>
      <c r="F187">
        <v>210.2</v>
      </c>
      <c r="G187">
        <v>1130.8</v>
      </c>
      <c r="H187">
        <v>1617.72</v>
      </c>
      <c r="I187">
        <v>20</v>
      </c>
      <c r="J187">
        <v>3032.2869000000001</v>
      </c>
    </row>
    <row r="188" spans="2:10" x14ac:dyDescent="0.25">
      <c r="B188" t="s">
        <v>327</v>
      </c>
      <c r="C188" t="s">
        <v>823</v>
      </c>
      <c r="D188">
        <v>292</v>
      </c>
      <c r="E188">
        <v>21</v>
      </c>
      <c r="F188">
        <v>241.8</v>
      </c>
      <c r="G188">
        <v>1313.76</v>
      </c>
      <c r="H188">
        <v>4947.17</v>
      </c>
      <c r="I188">
        <v>20</v>
      </c>
      <c r="J188">
        <v>9384.1875999999993</v>
      </c>
    </row>
    <row r="189" spans="2:10" x14ac:dyDescent="0.25">
      <c r="B189" t="s">
        <v>328</v>
      </c>
      <c r="C189" t="s">
        <v>824</v>
      </c>
      <c r="D189">
        <v>292</v>
      </c>
      <c r="E189">
        <v>21</v>
      </c>
      <c r="F189">
        <v>246</v>
      </c>
      <c r="G189">
        <v>1417.92</v>
      </c>
      <c r="H189">
        <v>6131.6</v>
      </c>
      <c r="I189">
        <v>20</v>
      </c>
      <c r="J189">
        <v>12710.0643</v>
      </c>
    </row>
    <row r="190" spans="2:10" x14ac:dyDescent="0.25">
      <c r="B190" t="s">
        <v>329</v>
      </c>
      <c r="C190" t="s">
        <v>825</v>
      </c>
      <c r="D190">
        <v>292</v>
      </c>
      <c r="E190">
        <v>21</v>
      </c>
      <c r="F190">
        <v>173.6</v>
      </c>
      <c r="G190">
        <v>900.2</v>
      </c>
      <c r="H190">
        <v>4193.38</v>
      </c>
      <c r="I190">
        <v>20</v>
      </c>
      <c r="J190">
        <v>7595.0673999999999</v>
      </c>
    </row>
    <row r="191" spans="2:10" x14ac:dyDescent="0.25">
      <c r="B191" t="s">
        <v>330</v>
      </c>
      <c r="C191" t="s">
        <v>826</v>
      </c>
      <c r="D191">
        <v>292</v>
      </c>
      <c r="E191">
        <v>21</v>
      </c>
      <c r="F191">
        <v>177.8</v>
      </c>
      <c r="G191">
        <v>994.2</v>
      </c>
      <c r="H191">
        <v>5478.42</v>
      </c>
      <c r="I191">
        <v>20</v>
      </c>
      <c r="J191">
        <v>10909.497600000001</v>
      </c>
    </row>
    <row r="192" spans="2:10" x14ac:dyDescent="0.25">
      <c r="B192" t="s">
        <v>331</v>
      </c>
      <c r="C192" t="s">
        <v>827</v>
      </c>
      <c r="D192">
        <v>292</v>
      </c>
      <c r="E192">
        <v>21</v>
      </c>
      <c r="F192">
        <v>260</v>
      </c>
      <c r="G192">
        <v>1357.92</v>
      </c>
      <c r="H192">
        <v>991.56</v>
      </c>
      <c r="I192">
        <v>20</v>
      </c>
      <c r="J192">
        <v>1831.1402</v>
      </c>
    </row>
    <row r="193" spans="2:10" x14ac:dyDescent="0.25">
      <c r="B193" t="s">
        <v>332</v>
      </c>
      <c r="C193" t="s">
        <v>827</v>
      </c>
      <c r="D193">
        <v>292</v>
      </c>
      <c r="E193">
        <v>21</v>
      </c>
      <c r="F193">
        <v>260</v>
      </c>
      <c r="G193">
        <v>1356.28</v>
      </c>
      <c r="H193">
        <v>893.3</v>
      </c>
      <c r="I193">
        <v>20</v>
      </c>
      <c r="J193">
        <v>1303.0893000000001</v>
      </c>
    </row>
    <row r="194" spans="2:10" x14ac:dyDescent="0.25">
      <c r="B194" t="s">
        <v>333</v>
      </c>
      <c r="C194" t="s">
        <v>828</v>
      </c>
      <c r="D194">
        <v>292</v>
      </c>
      <c r="E194">
        <v>21</v>
      </c>
      <c r="F194">
        <v>223.2</v>
      </c>
      <c r="G194">
        <v>1093.1199999999999</v>
      </c>
      <c r="H194">
        <v>2433.0700000000002</v>
      </c>
      <c r="I194">
        <v>20</v>
      </c>
      <c r="J194">
        <v>5753.6655000000001</v>
      </c>
    </row>
    <row r="195" spans="2:10" x14ac:dyDescent="0.25">
      <c r="B195" t="s">
        <v>334</v>
      </c>
      <c r="C195" t="s">
        <v>829</v>
      </c>
      <c r="D195">
        <v>292</v>
      </c>
      <c r="E195">
        <v>21</v>
      </c>
      <c r="F195">
        <v>246</v>
      </c>
      <c r="G195">
        <v>1288.2</v>
      </c>
      <c r="H195">
        <v>2411.0500000000002</v>
      </c>
      <c r="I195">
        <v>20</v>
      </c>
      <c r="J195">
        <v>4923.6562999999996</v>
      </c>
    </row>
    <row r="196" spans="2:10" x14ac:dyDescent="0.25">
      <c r="B196" t="s">
        <v>335</v>
      </c>
      <c r="C196" t="s">
        <v>830</v>
      </c>
      <c r="D196">
        <v>292</v>
      </c>
      <c r="E196">
        <v>21</v>
      </c>
      <c r="F196">
        <v>413.6</v>
      </c>
      <c r="G196">
        <v>1911</v>
      </c>
      <c r="H196">
        <v>1869.85</v>
      </c>
      <c r="I196">
        <v>20</v>
      </c>
      <c r="J196">
        <v>4707.0654000000004</v>
      </c>
    </row>
    <row r="197" spans="2:10" x14ac:dyDescent="0.25">
      <c r="B197" t="s">
        <v>336</v>
      </c>
      <c r="C197" t="s">
        <v>830</v>
      </c>
      <c r="D197">
        <v>292</v>
      </c>
      <c r="E197">
        <v>21</v>
      </c>
      <c r="F197">
        <v>413.6</v>
      </c>
      <c r="G197">
        <v>1914.8</v>
      </c>
      <c r="H197">
        <v>1862.92</v>
      </c>
      <c r="I197">
        <v>20</v>
      </c>
      <c r="J197">
        <v>4871.1782000000003</v>
      </c>
    </row>
    <row r="198" spans="2:10" x14ac:dyDescent="0.25">
      <c r="B198" t="s">
        <v>337</v>
      </c>
      <c r="C198" t="s">
        <v>831</v>
      </c>
      <c r="D198">
        <v>292</v>
      </c>
      <c r="E198">
        <v>21</v>
      </c>
      <c r="F198">
        <v>192.4</v>
      </c>
      <c r="G198">
        <v>917.52</v>
      </c>
      <c r="H198">
        <v>838.33</v>
      </c>
      <c r="I198">
        <v>20</v>
      </c>
      <c r="J198">
        <v>1794.4159</v>
      </c>
    </row>
    <row r="199" spans="2:10" x14ac:dyDescent="0.25">
      <c r="B199" t="s">
        <v>338</v>
      </c>
      <c r="C199" t="s">
        <v>831</v>
      </c>
      <c r="D199">
        <v>292</v>
      </c>
      <c r="E199">
        <v>21</v>
      </c>
      <c r="F199">
        <v>192.4</v>
      </c>
      <c r="G199">
        <v>925.68</v>
      </c>
      <c r="H199">
        <v>853.33</v>
      </c>
      <c r="I199">
        <v>20</v>
      </c>
      <c r="J199">
        <v>1800.6159</v>
      </c>
    </row>
    <row r="200" spans="2:10" x14ac:dyDescent="0.25">
      <c r="B200" t="s">
        <v>285</v>
      </c>
      <c r="C200" t="s">
        <v>781</v>
      </c>
      <c r="D200">
        <v>292</v>
      </c>
      <c r="E200">
        <v>21</v>
      </c>
      <c r="F200">
        <v>193</v>
      </c>
      <c r="G200">
        <v>1121.8399999999999</v>
      </c>
      <c r="H200">
        <v>1444.67</v>
      </c>
      <c r="I200">
        <v>20</v>
      </c>
      <c r="J200">
        <v>2670.0936000000002</v>
      </c>
    </row>
    <row r="201" spans="2:10" x14ac:dyDescent="0.25">
      <c r="B201" t="s">
        <v>286</v>
      </c>
      <c r="C201" t="s">
        <v>782</v>
      </c>
      <c r="D201">
        <v>292</v>
      </c>
      <c r="E201">
        <v>21</v>
      </c>
      <c r="F201">
        <v>213.4</v>
      </c>
      <c r="G201">
        <v>1154.52</v>
      </c>
      <c r="H201">
        <v>1321.42</v>
      </c>
      <c r="I201">
        <v>20</v>
      </c>
      <c r="J201">
        <v>1838.4342999999999</v>
      </c>
    </row>
    <row r="202" spans="2:10" x14ac:dyDescent="0.25">
      <c r="B202" t="s">
        <v>339</v>
      </c>
      <c r="C202" t="s">
        <v>832</v>
      </c>
      <c r="D202">
        <v>292</v>
      </c>
      <c r="E202">
        <v>21</v>
      </c>
      <c r="F202">
        <v>190.2</v>
      </c>
      <c r="G202">
        <v>1148</v>
      </c>
      <c r="H202">
        <v>729.48</v>
      </c>
      <c r="I202">
        <v>20</v>
      </c>
      <c r="J202">
        <v>1048.4138</v>
      </c>
    </row>
    <row r="203" spans="2:10" x14ac:dyDescent="0.25">
      <c r="B203" t="s">
        <v>340</v>
      </c>
      <c r="C203" t="s">
        <v>833</v>
      </c>
      <c r="D203">
        <v>292</v>
      </c>
      <c r="E203">
        <v>21</v>
      </c>
      <c r="F203">
        <v>189.8</v>
      </c>
      <c r="G203">
        <v>1101.52</v>
      </c>
      <c r="H203">
        <v>599.67999999999995</v>
      </c>
      <c r="I203">
        <v>20</v>
      </c>
      <c r="J203">
        <v>926.94970000000001</v>
      </c>
    </row>
    <row r="204" spans="2:10" x14ac:dyDescent="0.25">
      <c r="B204" t="s">
        <v>341</v>
      </c>
      <c r="C204" t="s">
        <v>834</v>
      </c>
      <c r="D204">
        <v>292</v>
      </c>
      <c r="E204">
        <v>21</v>
      </c>
      <c r="F204">
        <v>446.4</v>
      </c>
      <c r="G204">
        <v>2285.12</v>
      </c>
      <c r="H204">
        <v>1750.14</v>
      </c>
      <c r="I204">
        <v>20</v>
      </c>
      <c r="J204">
        <v>3965.1633000000002</v>
      </c>
    </row>
    <row r="205" spans="2:10" x14ac:dyDescent="0.25">
      <c r="B205" t="s">
        <v>342</v>
      </c>
      <c r="C205" t="s">
        <v>835</v>
      </c>
      <c r="D205">
        <v>292</v>
      </c>
      <c r="E205">
        <v>21</v>
      </c>
      <c r="F205">
        <v>431.4</v>
      </c>
      <c r="G205">
        <v>2217.7199999999998</v>
      </c>
      <c r="H205">
        <v>1820.85</v>
      </c>
      <c r="I205">
        <v>20</v>
      </c>
      <c r="J205">
        <v>3780.9430000000002</v>
      </c>
    </row>
    <row r="206" spans="2:10" x14ac:dyDescent="0.25">
      <c r="B206" t="s">
        <v>343</v>
      </c>
      <c r="C206" t="s">
        <v>836</v>
      </c>
      <c r="D206">
        <v>292</v>
      </c>
      <c r="E206">
        <v>21</v>
      </c>
      <c r="F206">
        <v>365.4</v>
      </c>
      <c r="G206">
        <v>1848.96</v>
      </c>
      <c r="H206">
        <v>1215.81</v>
      </c>
      <c r="I206">
        <v>20</v>
      </c>
      <c r="J206">
        <v>2846.0219999999999</v>
      </c>
    </row>
    <row r="207" spans="2:10" x14ac:dyDescent="0.25">
      <c r="B207" t="s">
        <v>344</v>
      </c>
      <c r="C207" t="s">
        <v>837</v>
      </c>
      <c r="D207">
        <v>292</v>
      </c>
      <c r="E207">
        <v>21</v>
      </c>
      <c r="F207">
        <v>350.4</v>
      </c>
      <c r="G207">
        <v>1780.76</v>
      </c>
      <c r="H207">
        <v>1290.53</v>
      </c>
      <c r="I207">
        <v>20</v>
      </c>
      <c r="J207">
        <v>2774.2193000000002</v>
      </c>
    </row>
    <row r="208" spans="2:10" x14ac:dyDescent="0.25">
      <c r="B208" t="s">
        <v>345</v>
      </c>
      <c r="C208" t="s">
        <v>838</v>
      </c>
      <c r="D208">
        <v>292</v>
      </c>
      <c r="E208">
        <v>21</v>
      </c>
      <c r="F208">
        <v>349</v>
      </c>
      <c r="G208">
        <v>1839.08</v>
      </c>
      <c r="H208">
        <v>2162.16</v>
      </c>
      <c r="I208">
        <v>20</v>
      </c>
      <c r="J208">
        <v>6135.8447999999999</v>
      </c>
    </row>
    <row r="209" spans="2:10" x14ac:dyDescent="0.25">
      <c r="B209" t="s">
        <v>346</v>
      </c>
      <c r="C209" t="s">
        <v>839</v>
      </c>
      <c r="D209">
        <v>292</v>
      </c>
      <c r="E209">
        <v>21</v>
      </c>
      <c r="F209">
        <v>340.8</v>
      </c>
      <c r="G209">
        <v>1795.64</v>
      </c>
      <c r="H209">
        <v>2075.27</v>
      </c>
      <c r="I209">
        <v>20</v>
      </c>
      <c r="J209">
        <v>5300.5195999999996</v>
      </c>
    </row>
    <row r="210" spans="2:10" x14ac:dyDescent="0.25">
      <c r="B210" t="s">
        <v>347</v>
      </c>
      <c r="C210" t="s">
        <v>840</v>
      </c>
      <c r="D210">
        <v>292</v>
      </c>
      <c r="E210">
        <v>21</v>
      </c>
      <c r="F210">
        <v>223.2</v>
      </c>
      <c r="G210">
        <v>1253.76</v>
      </c>
      <c r="H210">
        <v>2027.28</v>
      </c>
      <c r="I210">
        <v>20</v>
      </c>
      <c r="J210">
        <v>5118.8978999999999</v>
      </c>
    </row>
    <row r="211" spans="2:10" x14ac:dyDescent="0.25">
      <c r="B211" t="s">
        <v>348</v>
      </c>
      <c r="C211" t="s">
        <v>841</v>
      </c>
      <c r="D211">
        <v>292</v>
      </c>
      <c r="E211">
        <v>21</v>
      </c>
      <c r="F211">
        <v>215</v>
      </c>
      <c r="G211">
        <v>1221.56</v>
      </c>
      <c r="H211">
        <v>1798.44</v>
      </c>
      <c r="I211">
        <v>20</v>
      </c>
      <c r="J211">
        <v>3837.5396999999998</v>
      </c>
    </row>
    <row r="212" spans="2:10" x14ac:dyDescent="0.25">
      <c r="B212" t="s">
        <v>349</v>
      </c>
      <c r="C212" t="s">
        <v>842</v>
      </c>
      <c r="D212">
        <v>292</v>
      </c>
      <c r="E212">
        <v>21</v>
      </c>
      <c r="F212">
        <v>365.4</v>
      </c>
      <c r="G212">
        <v>1897.52</v>
      </c>
      <c r="H212">
        <v>3543.02</v>
      </c>
      <c r="I212">
        <v>20</v>
      </c>
      <c r="J212">
        <v>9865.8773000000001</v>
      </c>
    </row>
    <row r="213" spans="2:10" x14ac:dyDescent="0.25">
      <c r="B213" t="s">
        <v>350</v>
      </c>
      <c r="C213" t="s">
        <v>842</v>
      </c>
      <c r="D213">
        <v>292</v>
      </c>
      <c r="E213">
        <v>21</v>
      </c>
      <c r="F213">
        <v>365.4</v>
      </c>
      <c r="G213">
        <v>1894.04</v>
      </c>
      <c r="H213">
        <v>3447.33</v>
      </c>
      <c r="I213">
        <v>20</v>
      </c>
      <c r="J213">
        <v>8679.3938999999991</v>
      </c>
    </row>
    <row r="214" spans="2:10" x14ac:dyDescent="0.25">
      <c r="B214" t="s">
        <v>351</v>
      </c>
      <c r="C214" t="s">
        <v>843</v>
      </c>
      <c r="D214">
        <v>292</v>
      </c>
      <c r="E214">
        <v>21</v>
      </c>
      <c r="F214">
        <v>366.6</v>
      </c>
      <c r="G214">
        <v>1940.96</v>
      </c>
      <c r="H214">
        <v>3508.39</v>
      </c>
      <c r="I214">
        <v>20</v>
      </c>
      <c r="J214">
        <v>9130.8397999999997</v>
      </c>
    </row>
    <row r="215" spans="2:10" x14ac:dyDescent="0.25">
      <c r="B215" t="s">
        <v>352</v>
      </c>
      <c r="C215" t="s">
        <v>843</v>
      </c>
      <c r="D215">
        <v>292</v>
      </c>
      <c r="E215">
        <v>21</v>
      </c>
      <c r="F215">
        <v>366.6</v>
      </c>
      <c r="G215">
        <v>1941.8</v>
      </c>
      <c r="H215">
        <v>3363.37</v>
      </c>
      <c r="I215">
        <v>20</v>
      </c>
      <c r="J215">
        <v>8077.9034000000001</v>
      </c>
    </row>
    <row r="216" spans="2:10" x14ac:dyDescent="0.25">
      <c r="B216" t="s">
        <v>353</v>
      </c>
      <c r="C216" t="s">
        <v>844</v>
      </c>
      <c r="D216">
        <v>292</v>
      </c>
      <c r="E216">
        <v>21</v>
      </c>
      <c r="F216">
        <v>265.60000000000002</v>
      </c>
      <c r="G216">
        <v>1200.28</v>
      </c>
      <c r="H216">
        <v>737.77</v>
      </c>
      <c r="I216">
        <v>20</v>
      </c>
      <c r="J216">
        <v>1639.5268000000001</v>
      </c>
    </row>
    <row r="217" spans="2:10" x14ac:dyDescent="0.25">
      <c r="B217" t="s">
        <v>354</v>
      </c>
      <c r="C217" t="s">
        <v>845</v>
      </c>
      <c r="D217">
        <v>292</v>
      </c>
      <c r="E217">
        <v>21</v>
      </c>
      <c r="F217">
        <v>212.4</v>
      </c>
      <c r="G217">
        <v>1017.6</v>
      </c>
      <c r="H217">
        <v>425.69</v>
      </c>
      <c r="I217">
        <v>20</v>
      </c>
      <c r="J217">
        <v>1040.8515</v>
      </c>
    </row>
    <row r="218" spans="2:10" x14ac:dyDescent="0.25">
      <c r="B218" t="s">
        <v>357</v>
      </c>
      <c r="C218" t="s">
        <v>848</v>
      </c>
      <c r="D218">
        <v>292</v>
      </c>
      <c r="E218">
        <v>21</v>
      </c>
      <c r="F218">
        <v>486.2</v>
      </c>
      <c r="G218">
        <v>2397.04</v>
      </c>
      <c r="H218">
        <v>2411.2399999999998</v>
      </c>
      <c r="I218">
        <v>20</v>
      </c>
      <c r="J218">
        <v>6689.6046999999999</v>
      </c>
    </row>
    <row r="219" spans="2:10" x14ac:dyDescent="0.25">
      <c r="B219" t="s">
        <v>358</v>
      </c>
      <c r="C219" t="s">
        <v>849</v>
      </c>
      <c r="D219">
        <v>292</v>
      </c>
      <c r="E219">
        <v>21</v>
      </c>
      <c r="F219">
        <v>485.8</v>
      </c>
      <c r="G219">
        <v>2390.84</v>
      </c>
      <c r="H219">
        <v>2505.4699999999998</v>
      </c>
      <c r="I219">
        <v>20</v>
      </c>
      <c r="J219">
        <v>6767.6201000000001</v>
      </c>
    </row>
    <row r="220" spans="2:10" x14ac:dyDescent="0.25">
      <c r="B220" t="s">
        <v>287</v>
      </c>
      <c r="C220" t="s">
        <v>783</v>
      </c>
      <c r="D220">
        <v>292</v>
      </c>
      <c r="E220">
        <v>21</v>
      </c>
      <c r="F220">
        <v>306.39999999999998</v>
      </c>
      <c r="G220">
        <v>1584.68</v>
      </c>
      <c r="H220">
        <v>1490.16</v>
      </c>
      <c r="I220">
        <v>20</v>
      </c>
      <c r="J220">
        <v>3847.0499</v>
      </c>
    </row>
    <row r="221" spans="2:10" x14ac:dyDescent="0.25">
      <c r="B221" t="s">
        <v>288</v>
      </c>
      <c r="C221" t="s">
        <v>784</v>
      </c>
      <c r="D221">
        <v>292</v>
      </c>
      <c r="E221">
        <v>21</v>
      </c>
      <c r="F221">
        <v>321.2</v>
      </c>
      <c r="G221">
        <v>1695.96</v>
      </c>
      <c r="H221">
        <v>1559.86</v>
      </c>
      <c r="I221">
        <v>20</v>
      </c>
      <c r="J221">
        <v>3951.5086000000001</v>
      </c>
    </row>
    <row r="222" spans="2:10" x14ac:dyDescent="0.25">
      <c r="B222" t="s">
        <v>359</v>
      </c>
      <c r="C222" t="s">
        <v>850</v>
      </c>
      <c r="D222">
        <v>292</v>
      </c>
      <c r="E222">
        <v>21</v>
      </c>
      <c r="F222">
        <v>240.8</v>
      </c>
      <c r="G222">
        <v>1222.72</v>
      </c>
      <c r="H222">
        <v>1147.1500000000001</v>
      </c>
      <c r="I222">
        <v>20</v>
      </c>
      <c r="J222">
        <v>3414.3762000000002</v>
      </c>
    </row>
    <row r="223" spans="2:10" x14ac:dyDescent="0.25">
      <c r="B223" t="s">
        <v>360</v>
      </c>
      <c r="C223" t="s">
        <v>850</v>
      </c>
      <c r="D223">
        <v>292</v>
      </c>
      <c r="E223">
        <v>21</v>
      </c>
      <c r="F223">
        <v>240.8</v>
      </c>
      <c r="G223">
        <v>1230.1600000000001</v>
      </c>
      <c r="H223">
        <v>1340.15</v>
      </c>
      <c r="I223">
        <v>20</v>
      </c>
      <c r="J223">
        <v>4665.6410999999998</v>
      </c>
    </row>
    <row r="224" spans="2:10" x14ac:dyDescent="0.25">
      <c r="B224" t="s">
        <v>361</v>
      </c>
      <c r="C224" t="s">
        <v>851</v>
      </c>
      <c r="D224">
        <v>292</v>
      </c>
      <c r="E224">
        <v>21</v>
      </c>
      <c r="F224">
        <v>622</v>
      </c>
      <c r="G224">
        <v>2357.4</v>
      </c>
      <c r="H224">
        <v>3431.24</v>
      </c>
      <c r="I224">
        <v>20</v>
      </c>
      <c r="J224">
        <v>19085.429899999999</v>
      </c>
    </row>
    <row r="225" spans="2:10" x14ac:dyDescent="0.25">
      <c r="B225" t="s">
        <v>362</v>
      </c>
      <c r="C225" t="s">
        <v>852</v>
      </c>
      <c r="D225">
        <v>292</v>
      </c>
      <c r="E225">
        <v>21</v>
      </c>
      <c r="F225">
        <v>625</v>
      </c>
      <c r="G225">
        <v>2329.08</v>
      </c>
      <c r="H225">
        <v>3458.81</v>
      </c>
      <c r="I225">
        <v>20</v>
      </c>
      <c r="J225">
        <v>18586.4061</v>
      </c>
    </row>
    <row r="226" spans="2:10" x14ac:dyDescent="0.25">
      <c r="B226" t="s">
        <v>365</v>
      </c>
      <c r="C226" t="s">
        <v>854</v>
      </c>
      <c r="D226">
        <v>292</v>
      </c>
      <c r="E226">
        <v>21</v>
      </c>
      <c r="F226">
        <v>354.8</v>
      </c>
      <c r="G226">
        <v>1803.32</v>
      </c>
      <c r="H226">
        <v>1946.03</v>
      </c>
      <c r="I226">
        <v>20</v>
      </c>
      <c r="J226">
        <v>4977.8982999999998</v>
      </c>
    </row>
    <row r="227" spans="2:10" x14ac:dyDescent="0.25">
      <c r="B227" t="s">
        <v>366</v>
      </c>
      <c r="C227" t="s">
        <v>854</v>
      </c>
      <c r="D227">
        <v>292</v>
      </c>
      <c r="E227">
        <v>21</v>
      </c>
      <c r="F227">
        <v>354.8</v>
      </c>
      <c r="G227">
        <v>1794.92</v>
      </c>
      <c r="H227">
        <v>1997.68</v>
      </c>
      <c r="I227">
        <v>20</v>
      </c>
      <c r="J227">
        <v>5010.3433999999997</v>
      </c>
    </row>
    <row r="228" spans="2:10" x14ac:dyDescent="0.25">
      <c r="B228" t="s">
        <v>363</v>
      </c>
      <c r="C228" t="s">
        <v>853</v>
      </c>
      <c r="D228">
        <v>292</v>
      </c>
      <c r="E228">
        <v>21</v>
      </c>
      <c r="F228">
        <v>236.6</v>
      </c>
      <c r="G228">
        <v>1284.1600000000001</v>
      </c>
      <c r="H228">
        <v>1725.46</v>
      </c>
      <c r="I228">
        <v>20</v>
      </c>
      <c r="J228">
        <v>4070.9728</v>
      </c>
    </row>
    <row r="229" spans="2:10" x14ac:dyDescent="0.25">
      <c r="B229" t="s">
        <v>364</v>
      </c>
      <c r="C229" t="s">
        <v>853</v>
      </c>
      <c r="D229">
        <v>292</v>
      </c>
      <c r="E229">
        <v>21</v>
      </c>
      <c r="F229">
        <v>236.6</v>
      </c>
      <c r="G229">
        <v>1268.68</v>
      </c>
      <c r="H229">
        <v>1778.83</v>
      </c>
      <c r="I229">
        <v>20</v>
      </c>
      <c r="J229">
        <v>4239.0523000000003</v>
      </c>
    </row>
    <row r="230" spans="2:10" x14ac:dyDescent="0.25">
      <c r="B230" t="s">
        <v>367</v>
      </c>
      <c r="C230" t="s">
        <v>855</v>
      </c>
      <c r="D230">
        <v>292</v>
      </c>
      <c r="E230">
        <v>21</v>
      </c>
      <c r="F230">
        <v>228.8</v>
      </c>
      <c r="G230">
        <v>1247.96</v>
      </c>
      <c r="H230">
        <v>1348.96</v>
      </c>
      <c r="I230">
        <v>20</v>
      </c>
      <c r="J230">
        <v>2243.9578000000001</v>
      </c>
    </row>
    <row r="231" spans="2:10" x14ac:dyDescent="0.25">
      <c r="B231" t="s">
        <v>368</v>
      </c>
      <c r="C231" t="s">
        <v>855</v>
      </c>
      <c r="D231">
        <v>292</v>
      </c>
      <c r="E231">
        <v>21</v>
      </c>
      <c r="F231">
        <v>228.8</v>
      </c>
      <c r="G231">
        <v>1219.76</v>
      </c>
      <c r="H231">
        <v>1420.33</v>
      </c>
      <c r="I231">
        <v>20</v>
      </c>
      <c r="J231">
        <v>2389.1223</v>
      </c>
    </row>
    <row r="232" spans="2:10" x14ac:dyDescent="0.25">
      <c r="B232" t="s">
        <v>369</v>
      </c>
      <c r="C232" t="s">
        <v>856</v>
      </c>
      <c r="D232">
        <v>292</v>
      </c>
      <c r="E232">
        <v>21</v>
      </c>
      <c r="F232">
        <v>392.6</v>
      </c>
      <c r="G232">
        <v>2302.4</v>
      </c>
      <c r="H232">
        <v>5147.16</v>
      </c>
      <c r="I232">
        <v>20</v>
      </c>
      <c r="J232">
        <v>10415.2363</v>
      </c>
    </row>
    <row r="233" spans="2:10" x14ac:dyDescent="0.25">
      <c r="B233" t="s">
        <v>370</v>
      </c>
      <c r="C233" t="s">
        <v>857</v>
      </c>
      <c r="D233">
        <v>292</v>
      </c>
      <c r="E233">
        <v>21</v>
      </c>
      <c r="F233">
        <v>390.6</v>
      </c>
      <c r="G233">
        <v>2296.6799999999998</v>
      </c>
      <c r="H233">
        <v>5183.53</v>
      </c>
      <c r="I233">
        <v>20</v>
      </c>
      <c r="J233">
        <v>11859.66</v>
      </c>
    </row>
    <row r="234" spans="2:10" x14ac:dyDescent="0.25">
      <c r="B234" t="s">
        <v>371</v>
      </c>
      <c r="C234" t="s">
        <v>858</v>
      </c>
      <c r="D234">
        <v>292</v>
      </c>
      <c r="E234">
        <v>21</v>
      </c>
      <c r="F234">
        <v>288.2</v>
      </c>
      <c r="G234">
        <v>1419.96</v>
      </c>
      <c r="H234">
        <v>2687.52</v>
      </c>
      <c r="I234">
        <v>20</v>
      </c>
      <c r="J234">
        <v>5847.9183999999996</v>
      </c>
    </row>
    <row r="235" spans="2:10" x14ac:dyDescent="0.25">
      <c r="B235" t="s">
        <v>372</v>
      </c>
      <c r="C235" t="s">
        <v>858</v>
      </c>
      <c r="D235">
        <v>292</v>
      </c>
      <c r="E235">
        <v>21</v>
      </c>
      <c r="F235">
        <v>288.2</v>
      </c>
      <c r="G235">
        <v>1405.2</v>
      </c>
      <c r="H235">
        <v>2532.0100000000002</v>
      </c>
      <c r="I235">
        <v>20</v>
      </c>
      <c r="J235">
        <v>5086.8217000000004</v>
      </c>
    </row>
    <row r="236" spans="2:10" x14ac:dyDescent="0.25">
      <c r="B236" t="s">
        <v>443</v>
      </c>
      <c r="C236" t="s">
        <v>906</v>
      </c>
      <c r="D236">
        <v>292</v>
      </c>
      <c r="E236">
        <v>21</v>
      </c>
      <c r="F236">
        <v>105.2</v>
      </c>
      <c r="G236">
        <v>567.6</v>
      </c>
      <c r="H236">
        <v>306.02</v>
      </c>
      <c r="I236">
        <v>20</v>
      </c>
      <c r="J236">
        <v>397.87009999999998</v>
      </c>
    </row>
    <row r="237" spans="2:10" x14ac:dyDescent="0.25">
      <c r="B237" t="s">
        <v>444</v>
      </c>
      <c r="C237" t="s">
        <v>906</v>
      </c>
      <c r="D237">
        <v>292</v>
      </c>
      <c r="E237">
        <v>21</v>
      </c>
      <c r="F237">
        <v>105.2</v>
      </c>
      <c r="G237">
        <v>556.16</v>
      </c>
      <c r="H237">
        <v>306.89</v>
      </c>
      <c r="I237">
        <v>20</v>
      </c>
      <c r="J237">
        <v>374.39960000000002</v>
      </c>
    </row>
    <row r="238" spans="2:10" x14ac:dyDescent="0.25">
      <c r="B238" t="s">
        <v>373</v>
      </c>
      <c r="C238" t="s">
        <v>859</v>
      </c>
      <c r="D238">
        <v>292</v>
      </c>
      <c r="E238">
        <v>21</v>
      </c>
      <c r="F238">
        <v>258.2</v>
      </c>
      <c r="G238">
        <v>1285.32</v>
      </c>
      <c r="H238">
        <v>2496.02</v>
      </c>
      <c r="I238">
        <v>20</v>
      </c>
      <c r="J238">
        <v>5450.5684000000001</v>
      </c>
    </row>
    <row r="239" spans="2:10" x14ac:dyDescent="0.25">
      <c r="B239" t="s">
        <v>374</v>
      </c>
      <c r="C239" t="s">
        <v>859</v>
      </c>
      <c r="D239">
        <v>292</v>
      </c>
      <c r="E239">
        <v>21</v>
      </c>
      <c r="F239">
        <v>258.2</v>
      </c>
      <c r="G239">
        <v>1259.8800000000001</v>
      </c>
      <c r="H239">
        <v>2370.5100000000002</v>
      </c>
      <c r="I239">
        <v>20</v>
      </c>
      <c r="J239">
        <v>4812.6716999999999</v>
      </c>
    </row>
    <row r="240" spans="2:10" x14ac:dyDescent="0.25">
      <c r="B240" t="s">
        <v>377</v>
      </c>
      <c r="C240" t="s">
        <v>861</v>
      </c>
      <c r="D240">
        <v>292</v>
      </c>
      <c r="E240">
        <v>21</v>
      </c>
      <c r="F240">
        <v>164</v>
      </c>
      <c r="G240">
        <v>1176.04</v>
      </c>
      <c r="H240">
        <v>1937.73</v>
      </c>
      <c r="I240">
        <v>20</v>
      </c>
      <c r="J240">
        <v>2719.8425000000002</v>
      </c>
    </row>
    <row r="241" spans="2:10" x14ac:dyDescent="0.25">
      <c r="B241" t="s">
        <v>378</v>
      </c>
      <c r="C241" t="s">
        <v>861</v>
      </c>
      <c r="D241">
        <v>292</v>
      </c>
      <c r="E241">
        <v>21</v>
      </c>
      <c r="F241">
        <v>179.8</v>
      </c>
      <c r="G241">
        <v>1187.8800000000001</v>
      </c>
      <c r="H241">
        <v>2092.0500000000002</v>
      </c>
      <c r="I241">
        <v>20</v>
      </c>
      <c r="J241">
        <v>2757.567</v>
      </c>
    </row>
    <row r="242" spans="2:10" x14ac:dyDescent="0.25">
      <c r="B242" t="s">
        <v>431</v>
      </c>
      <c r="C242" t="s">
        <v>900</v>
      </c>
      <c r="D242">
        <v>292</v>
      </c>
      <c r="E242">
        <v>21</v>
      </c>
      <c r="F242">
        <v>248.2</v>
      </c>
      <c r="G242">
        <v>1156</v>
      </c>
      <c r="H242">
        <v>934.08</v>
      </c>
      <c r="I242">
        <v>20</v>
      </c>
      <c r="J242">
        <v>2460.4956999999999</v>
      </c>
    </row>
    <row r="243" spans="2:10" x14ac:dyDescent="0.25">
      <c r="B243" t="s">
        <v>432</v>
      </c>
      <c r="C243" t="s">
        <v>900</v>
      </c>
      <c r="D243">
        <v>292</v>
      </c>
      <c r="E243">
        <v>21</v>
      </c>
      <c r="F243">
        <v>248.2</v>
      </c>
      <c r="G243">
        <v>1160.6400000000001</v>
      </c>
      <c r="H243">
        <v>932.85</v>
      </c>
      <c r="I243">
        <v>20</v>
      </c>
      <c r="J243">
        <v>2369.3490999999999</v>
      </c>
    </row>
    <row r="244" spans="2:10" x14ac:dyDescent="0.25">
      <c r="B244" t="s">
        <v>375</v>
      </c>
      <c r="C244" t="s">
        <v>860</v>
      </c>
      <c r="D244">
        <v>292</v>
      </c>
      <c r="E244">
        <v>21</v>
      </c>
      <c r="F244">
        <v>312</v>
      </c>
      <c r="G244">
        <v>1808.04</v>
      </c>
      <c r="H244">
        <v>2719.65</v>
      </c>
      <c r="I244">
        <v>20</v>
      </c>
      <c r="J244">
        <v>3773.9486999999999</v>
      </c>
    </row>
    <row r="245" spans="2:10" x14ac:dyDescent="0.25">
      <c r="B245" t="s">
        <v>376</v>
      </c>
      <c r="C245" t="s">
        <v>860</v>
      </c>
      <c r="D245">
        <v>292</v>
      </c>
      <c r="E245">
        <v>21</v>
      </c>
      <c r="F245">
        <v>322.39999999999998</v>
      </c>
      <c r="G245">
        <v>1694.6</v>
      </c>
      <c r="H245">
        <v>2606.87</v>
      </c>
      <c r="I245">
        <v>20</v>
      </c>
      <c r="J245">
        <v>3823.1848</v>
      </c>
    </row>
    <row r="246" spans="2:10" x14ac:dyDescent="0.25">
      <c r="B246" t="s">
        <v>381</v>
      </c>
      <c r="C246" t="s">
        <v>863</v>
      </c>
      <c r="D246">
        <v>292</v>
      </c>
      <c r="E246">
        <v>21</v>
      </c>
      <c r="F246">
        <v>213.4</v>
      </c>
      <c r="G246">
        <v>1141.5999999999999</v>
      </c>
      <c r="H246">
        <v>471.55</v>
      </c>
      <c r="I246">
        <v>20</v>
      </c>
      <c r="J246">
        <v>431.52670000000001</v>
      </c>
    </row>
    <row r="247" spans="2:10" x14ac:dyDescent="0.25">
      <c r="B247" t="s">
        <v>382</v>
      </c>
      <c r="C247" t="s">
        <v>864</v>
      </c>
      <c r="D247">
        <v>292</v>
      </c>
      <c r="E247">
        <v>21</v>
      </c>
      <c r="F247">
        <v>214</v>
      </c>
      <c r="G247">
        <v>1117.48</v>
      </c>
      <c r="H247">
        <v>466.34</v>
      </c>
      <c r="I247">
        <v>20</v>
      </c>
      <c r="J247">
        <v>470.55090000000001</v>
      </c>
    </row>
    <row r="248" spans="2:10" x14ac:dyDescent="0.25">
      <c r="B248" t="s">
        <v>385</v>
      </c>
      <c r="C248" t="s">
        <v>867</v>
      </c>
      <c r="D248">
        <v>292</v>
      </c>
      <c r="E248">
        <v>21</v>
      </c>
      <c r="F248">
        <v>460.4</v>
      </c>
      <c r="G248">
        <v>1855.12</v>
      </c>
      <c r="H248">
        <v>1748.01</v>
      </c>
      <c r="I248">
        <v>20</v>
      </c>
      <c r="J248">
        <v>5503.4691000000003</v>
      </c>
    </row>
    <row r="249" spans="2:10" x14ac:dyDescent="0.25">
      <c r="B249" t="s">
        <v>386</v>
      </c>
      <c r="C249" t="s">
        <v>868</v>
      </c>
      <c r="D249">
        <v>292</v>
      </c>
      <c r="E249">
        <v>21</v>
      </c>
      <c r="F249">
        <v>456.2</v>
      </c>
      <c r="G249">
        <v>1912.68</v>
      </c>
      <c r="H249">
        <v>1638.22</v>
      </c>
      <c r="I249">
        <v>20</v>
      </c>
      <c r="J249">
        <v>4627.4764999999998</v>
      </c>
    </row>
    <row r="250" spans="2:10" x14ac:dyDescent="0.25">
      <c r="B250" t="s">
        <v>297</v>
      </c>
      <c r="C250" t="s">
        <v>793</v>
      </c>
      <c r="D250">
        <v>292</v>
      </c>
      <c r="E250">
        <v>21</v>
      </c>
      <c r="F250">
        <v>282.39999999999998</v>
      </c>
      <c r="G250">
        <v>1585.96</v>
      </c>
      <c r="H250">
        <v>570.41999999999996</v>
      </c>
      <c r="I250">
        <v>20</v>
      </c>
      <c r="J250">
        <v>1246.8852999999999</v>
      </c>
    </row>
    <row r="251" spans="2:10" x14ac:dyDescent="0.25">
      <c r="B251" t="s">
        <v>298</v>
      </c>
      <c r="C251" t="s">
        <v>794</v>
      </c>
      <c r="D251">
        <v>292</v>
      </c>
      <c r="E251">
        <v>21</v>
      </c>
      <c r="F251">
        <v>280.2</v>
      </c>
      <c r="G251">
        <v>1560.2</v>
      </c>
      <c r="H251">
        <v>639.21</v>
      </c>
      <c r="I251">
        <v>20</v>
      </c>
      <c r="J251">
        <v>1635.8457000000001</v>
      </c>
    </row>
    <row r="252" spans="2:10" x14ac:dyDescent="0.25">
      <c r="B252" t="s">
        <v>35</v>
      </c>
      <c r="C252" t="s">
        <v>553</v>
      </c>
      <c r="D252">
        <v>292</v>
      </c>
      <c r="E252">
        <v>21</v>
      </c>
      <c r="F252">
        <v>61.2</v>
      </c>
      <c r="G252">
        <v>266.8</v>
      </c>
      <c r="H252">
        <v>38.79</v>
      </c>
      <c r="I252">
        <v>20</v>
      </c>
      <c r="J252">
        <v>20.383299999999998</v>
      </c>
    </row>
    <row r="253" spans="2:10" x14ac:dyDescent="0.25">
      <c r="B253" t="s">
        <v>36</v>
      </c>
      <c r="C253" t="s">
        <v>554</v>
      </c>
      <c r="D253">
        <v>292</v>
      </c>
      <c r="E253">
        <v>21</v>
      </c>
      <c r="F253">
        <v>61.2</v>
      </c>
      <c r="G253">
        <v>247.6</v>
      </c>
      <c r="H253">
        <v>16.5</v>
      </c>
      <c r="I253">
        <v>20</v>
      </c>
      <c r="J253">
        <v>16.1952</v>
      </c>
    </row>
    <row r="254" spans="2:10" x14ac:dyDescent="0.25">
      <c r="B254" t="s">
        <v>389</v>
      </c>
      <c r="C254" t="s">
        <v>869</v>
      </c>
      <c r="D254">
        <v>292</v>
      </c>
      <c r="E254">
        <v>21</v>
      </c>
      <c r="F254">
        <v>283</v>
      </c>
      <c r="G254">
        <v>1350.96</v>
      </c>
      <c r="H254">
        <v>1363.82</v>
      </c>
      <c r="I254">
        <v>20</v>
      </c>
      <c r="J254">
        <v>3787.5034000000001</v>
      </c>
    </row>
    <row r="255" spans="2:10" x14ac:dyDescent="0.25">
      <c r="B255" t="s">
        <v>390</v>
      </c>
      <c r="C255" t="s">
        <v>869</v>
      </c>
      <c r="D255">
        <v>292</v>
      </c>
      <c r="E255">
        <v>21</v>
      </c>
      <c r="F255">
        <v>283</v>
      </c>
      <c r="G255">
        <v>1234.04</v>
      </c>
      <c r="H255">
        <v>1490.11</v>
      </c>
      <c r="I255">
        <v>20</v>
      </c>
      <c r="J255">
        <v>4112.8352000000004</v>
      </c>
    </row>
    <row r="256" spans="2:10" x14ac:dyDescent="0.25">
      <c r="B256" t="s">
        <v>387</v>
      </c>
      <c r="C256" t="s">
        <v>869</v>
      </c>
      <c r="D256">
        <v>292</v>
      </c>
      <c r="E256">
        <v>21</v>
      </c>
      <c r="F256">
        <v>403.2</v>
      </c>
      <c r="G256">
        <v>1673.56</v>
      </c>
      <c r="H256">
        <v>2183.8200000000002</v>
      </c>
      <c r="I256">
        <v>20</v>
      </c>
      <c r="J256">
        <v>7400.5033999999996</v>
      </c>
    </row>
    <row r="257" spans="2:10" x14ac:dyDescent="0.25">
      <c r="B257" t="s">
        <v>388</v>
      </c>
      <c r="C257" t="s">
        <v>869</v>
      </c>
      <c r="D257">
        <v>292</v>
      </c>
      <c r="E257">
        <v>21</v>
      </c>
      <c r="F257">
        <v>403.2</v>
      </c>
      <c r="G257">
        <v>1674.6</v>
      </c>
      <c r="H257">
        <v>2290.11</v>
      </c>
      <c r="I257">
        <v>20</v>
      </c>
      <c r="J257">
        <v>7381.6878999999999</v>
      </c>
    </row>
    <row r="258" spans="2:10" x14ac:dyDescent="0.25">
      <c r="B258" t="s">
        <v>391</v>
      </c>
      <c r="C258" t="s">
        <v>870</v>
      </c>
      <c r="D258">
        <v>292</v>
      </c>
      <c r="E258">
        <v>21</v>
      </c>
      <c r="F258">
        <v>353.6</v>
      </c>
      <c r="G258">
        <v>1645.52</v>
      </c>
      <c r="H258">
        <v>1054.18</v>
      </c>
      <c r="I258">
        <v>20</v>
      </c>
      <c r="J258">
        <v>4012.8964999999998</v>
      </c>
    </row>
    <row r="259" spans="2:10" x14ac:dyDescent="0.25">
      <c r="B259" t="s">
        <v>392</v>
      </c>
      <c r="C259" t="s">
        <v>871</v>
      </c>
      <c r="D259">
        <v>292</v>
      </c>
      <c r="E259">
        <v>21</v>
      </c>
      <c r="F259">
        <v>353.6</v>
      </c>
      <c r="G259">
        <v>1628.84</v>
      </c>
      <c r="H259">
        <v>844.34</v>
      </c>
      <c r="I259">
        <v>20</v>
      </c>
      <c r="J259">
        <v>2367.4805000000001</v>
      </c>
    </row>
    <row r="260" spans="2:10" x14ac:dyDescent="0.25">
      <c r="B260" t="s">
        <v>393</v>
      </c>
      <c r="C260" t="s">
        <v>872</v>
      </c>
      <c r="D260">
        <v>292</v>
      </c>
      <c r="E260">
        <v>21</v>
      </c>
      <c r="F260">
        <v>360.2</v>
      </c>
      <c r="G260">
        <v>1714.96</v>
      </c>
      <c r="H260">
        <v>904.68</v>
      </c>
      <c r="I260">
        <v>20</v>
      </c>
      <c r="J260">
        <v>2484.4115000000002</v>
      </c>
    </row>
    <row r="261" spans="2:10" x14ac:dyDescent="0.25">
      <c r="B261" t="s">
        <v>394</v>
      </c>
      <c r="C261" t="s">
        <v>873</v>
      </c>
      <c r="D261">
        <v>292</v>
      </c>
      <c r="E261">
        <v>21</v>
      </c>
      <c r="F261">
        <v>360.2</v>
      </c>
      <c r="G261">
        <v>1693.6</v>
      </c>
      <c r="H261">
        <v>766.84</v>
      </c>
      <c r="I261">
        <v>20</v>
      </c>
      <c r="J261">
        <v>1877.2588000000001</v>
      </c>
    </row>
    <row r="262" spans="2:10" x14ac:dyDescent="0.25">
      <c r="B262" t="s">
        <v>395</v>
      </c>
      <c r="C262" t="s">
        <v>874</v>
      </c>
      <c r="D262">
        <v>292</v>
      </c>
      <c r="E262">
        <v>21</v>
      </c>
      <c r="F262">
        <v>367.2</v>
      </c>
      <c r="G262">
        <v>1754.28</v>
      </c>
      <c r="H262">
        <v>1102.9000000000001</v>
      </c>
      <c r="I262">
        <v>20</v>
      </c>
      <c r="J262">
        <v>4631.1198999999997</v>
      </c>
    </row>
    <row r="263" spans="2:10" x14ac:dyDescent="0.25">
      <c r="B263" t="s">
        <v>396</v>
      </c>
      <c r="C263" t="s">
        <v>875</v>
      </c>
      <c r="D263">
        <v>292</v>
      </c>
      <c r="E263">
        <v>21</v>
      </c>
      <c r="F263">
        <v>388.2</v>
      </c>
      <c r="G263">
        <v>1745.88</v>
      </c>
      <c r="H263">
        <v>1013.52</v>
      </c>
      <c r="I263">
        <v>20</v>
      </c>
      <c r="J263">
        <v>3907.7339000000002</v>
      </c>
    </row>
    <row r="264" spans="2:10" x14ac:dyDescent="0.25">
      <c r="B264" t="s">
        <v>397</v>
      </c>
      <c r="C264" t="s">
        <v>876</v>
      </c>
      <c r="D264">
        <v>292</v>
      </c>
      <c r="E264">
        <v>21</v>
      </c>
      <c r="F264">
        <v>133.4</v>
      </c>
      <c r="G264">
        <v>735.4</v>
      </c>
      <c r="H264">
        <v>920.87</v>
      </c>
      <c r="I264">
        <v>20</v>
      </c>
      <c r="J264">
        <v>1633.8385000000001</v>
      </c>
    </row>
    <row r="265" spans="2:10" x14ac:dyDescent="0.25">
      <c r="B265" t="s">
        <v>398</v>
      </c>
      <c r="C265" t="s">
        <v>877</v>
      </c>
      <c r="D265">
        <v>292</v>
      </c>
      <c r="E265">
        <v>21</v>
      </c>
      <c r="F265">
        <v>133</v>
      </c>
      <c r="G265">
        <v>618.36</v>
      </c>
      <c r="H265">
        <v>831.71</v>
      </c>
      <c r="I265">
        <v>20</v>
      </c>
      <c r="J265">
        <v>1431.4177999999999</v>
      </c>
    </row>
    <row r="266" spans="2:10" x14ac:dyDescent="0.25">
      <c r="B266" t="s">
        <v>399</v>
      </c>
      <c r="C266" t="s">
        <v>878</v>
      </c>
      <c r="D266">
        <v>292</v>
      </c>
      <c r="E266">
        <v>21</v>
      </c>
      <c r="F266">
        <v>72.400000000000006</v>
      </c>
      <c r="G266">
        <v>401.04</v>
      </c>
      <c r="H266">
        <v>611.84</v>
      </c>
      <c r="I266">
        <v>20</v>
      </c>
      <c r="J266">
        <v>993.19719999999995</v>
      </c>
    </row>
    <row r="267" spans="2:10" x14ac:dyDescent="0.25">
      <c r="B267" t="s">
        <v>400</v>
      </c>
      <c r="C267" t="s">
        <v>879</v>
      </c>
      <c r="D267">
        <v>292</v>
      </c>
      <c r="E267">
        <v>21</v>
      </c>
      <c r="F267">
        <v>71.400000000000006</v>
      </c>
      <c r="G267">
        <v>329</v>
      </c>
      <c r="H267">
        <v>760.28</v>
      </c>
      <c r="I267">
        <v>20</v>
      </c>
      <c r="J267">
        <v>1208.2503999999999</v>
      </c>
    </row>
    <row r="268" spans="2:10" x14ac:dyDescent="0.25">
      <c r="B268" t="s">
        <v>401</v>
      </c>
      <c r="C268" t="s">
        <v>880</v>
      </c>
      <c r="D268">
        <v>292</v>
      </c>
      <c r="E268">
        <v>21</v>
      </c>
      <c r="F268">
        <v>247.8</v>
      </c>
      <c r="G268">
        <v>1151.92</v>
      </c>
      <c r="H268">
        <v>1614.38</v>
      </c>
      <c r="I268">
        <v>20</v>
      </c>
      <c r="J268">
        <v>4088.7707</v>
      </c>
    </row>
    <row r="269" spans="2:10" x14ac:dyDescent="0.25">
      <c r="B269" t="s">
        <v>402</v>
      </c>
      <c r="C269" t="s">
        <v>881</v>
      </c>
      <c r="D269">
        <v>292</v>
      </c>
      <c r="E269">
        <v>21</v>
      </c>
      <c r="F269">
        <v>248</v>
      </c>
      <c r="G269">
        <v>1085.3599999999999</v>
      </c>
      <c r="H269">
        <v>1361.42</v>
      </c>
      <c r="I269">
        <v>20</v>
      </c>
      <c r="J269">
        <v>3436.3472000000002</v>
      </c>
    </row>
    <row r="270" spans="2:10" x14ac:dyDescent="0.25">
      <c r="B270" t="s">
        <v>405</v>
      </c>
      <c r="C270" t="s">
        <v>884</v>
      </c>
      <c r="D270">
        <v>292</v>
      </c>
      <c r="E270">
        <v>21</v>
      </c>
      <c r="F270">
        <v>467.6</v>
      </c>
      <c r="G270">
        <v>1792</v>
      </c>
      <c r="H270">
        <v>1668.43</v>
      </c>
      <c r="I270">
        <v>20</v>
      </c>
      <c r="J270">
        <v>4611.7825000000003</v>
      </c>
    </row>
    <row r="271" spans="2:10" x14ac:dyDescent="0.25">
      <c r="B271" t="s">
        <v>406</v>
      </c>
      <c r="C271" t="s">
        <v>885</v>
      </c>
      <c r="D271">
        <v>292</v>
      </c>
      <c r="E271">
        <v>21</v>
      </c>
      <c r="F271">
        <v>467.6</v>
      </c>
      <c r="G271">
        <v>1802.24</v>
      </c>
      <c r="H271">
        <v>1595.59</v>
      </c>
      <c r="I271">
        <v>20</v>
      </c>
      <c r="J271">
        <v>4485.3710000000001</v>
      </c>
    </row>
    <row r="272" spans="2:10" x14ac:dyDescent="0.25">
      <c r="B272" t="s">
        <v>403</v>
      </c>
      <c r="C272" t="s">
        <v>882</v>
      </c>
      <c r="D272">
        <v>292</v>
      </c>
      <c r="E272">
        <v>21</v>
      </c>
      <c r="F272">
        <v>553</v>
      </c>
      <c r="G272">
        <v>2056.44</v>
      </c>
      <c r="H272">
        <v>1808.43</v>
      </c>
      <c r="I272">
        <v>20</v>
      </c>
      <c r="J272">
        <v>5012.6238999999996</v>
      </c>
    </row>
    <row r="273" spans="2:10" x14ac:dyDescent="0.25">
      <c r="B273" t="s">
        <v>404</v>
      </c>
      <c r="C273" t="s">
        <v>883</v>
      </c>
      <c r="D273">
        <v>292</v>
      </c>
      <c r="E273">
        <v>21</v>
      </c>
      <c r="F273">
        <v>554.6</v>
      </c>
      <c r="G273">
        <v>1926.8</v>
      </c>
      <c r="H273">
        <v>1742.25</v>
      </c>
      <c r="I273">
        <v>20</v>
      </c>
      <c r="J273">
        <v>5118.1211999999996</v>
      </c>
    </row>
    <row r="274" spans="2:10" x14ac:dyDescent="0.25">
      <c r="B274" t="s">
        <v>407</v>
      </c>
      <c r="C274" t="s">
        <v>886</v>
      </c>
      <c r="D274">
        <v>292</v>
      </c>
      <c r="E274">
        <v>21</v>
      </c>
      <c r="F274">
        <v>227.2</v>
      </c>
      <c r="G274">
        <v>981.88</v>
      </c>
      <c r="H274">
        <v>1152.4000000000001</v>
      </c>
      <c r="I274">
        <v>20</v>
      </c>
      <c r="J274">
        <v>3668.2977999999998</v>
      </c>
    </row>
    <row r="275" spans="2:10" x14ac:dyDescent="0.25">
      <c r="B275" t="s">
        <v>408</v>
      </c>
      <c r="C275" t="s">
        <v>886</v>
      </c>
      <c r="D275">
        <v>292</v>
      </c>
      <c r="E275">
        <v>21</v>
      </c>
      <c r="F275">
        <v>227.2</v>
      </c>
      <c r="G275">
        <v>946.24</v>
      </c>
      <c r="H275">
        <v>1053.05</v>
      </c>
      <c r="I275">
        <v>20</v>
      </c>
      <c r="J275">
        <v>3217.7469999999998</v>
      </c>
    </row>
    <row r="276" spans="2:10" x14ac:dyDescent="0.25">
      <c r="B276" t="s">
        <v>409</v>
      </c>
      <c r="C276" t="s">
        <v>887</v>
      </c>
      <c r="D276">
        <v>292</v>
      </c>
      <c r="E276">
        <v>21</v>
      </c>
      <c r="F276">
        <v>234</v>
      </c>
      <c r="G276">
        <v>996.28</v>
      </c>
      <c r="H276">
        <v>433.13</v>
      </c>
      <c r="I276">
        <v>20</v>
      </c>
      <c r="J276">
        <v>1743.3386</v>
      </c>
    </row>
    <row r="277" spans="2:10" x14ac:dyDescent="0.25">
      <c r="B277" t="s">
        <v>410</v>
      </c>
      <c r="C277" t="s">
        <v>887</v>
      </c>
      <c r="D277">
        <v>292</v>
      </c>
      <c r="E277">
        <v>21</v>
      </c>
      <c r="F277">
        <v>234</v>
      </c>
      <c r="G277">
        <v>986.12</v>
      </c>
      <c r="H277">
        <v>386.38</v>
      </c>
      <c r="I277">
        <v>20</v>
      </c>
      <c r="J277">
        <v>1468.6035999999999</v>
      </c>
    </row>
    <row r="278" spans="2:10" x14ac:dyDescent="0.25">
      <c r="B278" t="s">
        <v>411</v>
      </c>
      <c r="C278" t="s">
        <v>888</v>
      </c>
      <c r="D278">
        <v>292</v>
      </c>
      <c r="E278">
        <v>21</v>
      </c>
      <c r="F278">
        <v>212.4</v>
      </c>
      <c r="G278">
        <v>898.44</v>
      </c>
      <c r="H278">
        <v>458.46</v>
      </c>
      <c r="I278">
        <v>20</v>
      </c>
      <c r="J278">
        <v>1498.3178</v>
      </c>
    </row>
    <row r="279" spans="2:10" x14ac:dyDescent="0.25">
      <c r="B279" t="s">
        <v>412</v>
      </c>
      <c r="C279" t="s">
        <v>888</v>
      </c>
      <c r="D279">
        <v>292</v>
      </c>
      <c r="E279">
        <v>21</v>
      </c>
      <c r="F279">
        <v>212.4</v>
      </c>
      <c r="G279">
        <v>878.48</v>
      </c>
      <c r="H279">
        <v>393.04</v>
      </c>
      <c r="I279">
        <v>20</v>
      </c>
      <c r="J279">
        <v>1434.502</v>
      </c>
    </row>
    <row r="280" spans="2:10" x14ac:dyDescent="0.25">
      <c r="B280" t="s">
        <v>413</v>
      </c>
      <c r="C280" t="s">
        <v>889</v>
      </c>
      <c r="D280">
        <v>292</v>
      </c>
      <c r="E280">
        <v>21</v>
      </c>
      <c r="F280">
        <v>480.2</v>
      </c>
      <c r="G280">
        <v>2177.48</v>
      </c>
      <c r="H280">
        <v>3397.6</v>
      </c>
      <c r="I280">
        <v>20</v>
      </c>
      <c r="J280">
        <v>14805.2284</v>
      </c>
    </row>
    <row r="281" spans="2:10" x14ac:dyDescent="0.25">
      <c r="B281" t="s">
        <v>414</v>
      </c>
      <c r="C281" t="s">
        <v>889</v>
      </c>
      <c r="D281">
        <v>292</v>
      </c>
      <c r="E281">
        <v>21</v>
      </c>
      <c r="F281">
        <v>480.2</v>
      </c>
      <c r="G281">
        <v>2164.6</v>
      </c>
      <c r="H281">
        <v>3275.4</v>
      </c>
      <c r="I281">
        <v>20</v>
      </c>
      <c r="J281">
        <v>13164.0679</v>
      </c>
    </row>
    <row r="282" spans="2:10" x14ac:dyDescent="0.25">
      <c r="B282" t="s">
        <v>415</v>
      </c>
      <c r="C282" t="s">
        <v>890</v>
      </c>
      <c r="D282">
        <v>292</v>
      </c>
      <c r="E282">
        <v>21</v>
      </c>
      <c r="F282">
        <v>303.60000000000002</v>
      </c>
      <c r="G282">
        <v>1484.12</v>
      </c>
      <c r="H282">
        <v>1357.82</v>
      </c>
      <c r="I282">
        <v>20</v>
      </c>
      <c r="J282">
        <v>3296.2473</v>
      </c>
    </row>
    <row r="283" spans="2:10" x14ac:dyDescent="0.25">
      <c r="B283" t="s">
        <v>416</v>
      </c>
      <c r="C283" t="s">
        <v>891</v>
      </c>
      <c r="D283">
        <v>292</v>
      </c>
      <c r="E283">
        <v>21</v>
      </c>
      <c r="F283">
        <v>318.39999999999998</v>
      </c>
      <c r="G283">
        <v>1566.24</v>
      </c>
      <c r="H283">
        <v>1378.72</v>
      </c>
      <c r="I283">
        <v>20</v>
      </c>
      <c r="J283">
        <v>3776.4342000000001</v>
      </c>
    </row>
    <row r="284" spans="2:10" x14ac:dyDescent="0.25">
      <c r="B284" t="s">
        <v>417</v>
      </c>
      <c r="C284" t="s">
        <v>892</v>
      </c>
      <c r="D284">
        <v>292</v>
      </c>
      <c r="E284">
        <v>21</v>
      </c>
      <c r="F284">
        <v>266</v>
      </c>
      <c r="G284">
        <v>1374.96</v>
      </c>
      <c r="H284">
        <v>2246.1799999999998</v>
      </c>
      <c r="I284">
        <v>20</v>
      </c>
      <c r="J284">
        <v>5786.6421</v>
      </c>
    </row>
    <row r="285" spans="2:10" x14ac:dyDescent="0.25">
      <c r="B285" t="s">
        <v>418</v>
      </c>
      <c r="C285" t="s">
        <v>892</v>
      </c>
      <c r="D285">
        <v>292</v>
      </c>
      <c r="E285">
        <v>21</v>
      </c>
      <c r="F285">
        <v>285.60000000000002</v>
      </c>
      <c r="G285">
        <v>1767.76</v>
      </c>
      <c r="H285">
        <v>2268.09</v>
      </c>
      <c r="I285">
        <v>20</v>
      </c>
      <c r="J285">
        <v>4626.5514999999996</v>
      </c>
    </row>
    <row r="286" spans="2:10" x14ac:dyDescent="0.25">
      <c r="B286" t="s">
        <v>419</v>
      </c>
      <c r="C286" t="s">
        <v>893</v>
      </c>
      <c r="D286">
        <v>292</v>
      </c>
      <c r="E286">
        <v>21</v>
      </c>
      <c r="F286">
        <v>306.2</v>
      </c>
      <c r="G286">
        <v>1547.32</v>
      </c>
      <c r="H286">
        <v>3373.47</v>
      </c>
      <c r="I286">
        <v>20</v>
      </c>
      <c r="J286">
        <v>9700.7854000000007</v>
      </c>
    </row>
    <row r="287" spans="2:10" x14ac:dyDescent="0.25">
      <c r="B287" t="s">
        <v>420</v>
      </c>
      <c r="C287" t="s">
        <v>894</v>
      </c>
      <c r="D287">
        <v>292</v>
      </c>
      <c r="E287">
        <v>21</v>
      </c>
      <c r="F287">
        <v>325.8</v>
      </c>
      <c r="G287">
        <v>1954.08</v>
      </c>
      <c r="H287">
        <v>3354.07</v>
      </c>
      <c r="I287">
        <v>20</v>
      </c>
      <c r="J287">
        <v>7605.0640000000003</v>
      </c>
    </row>
    <row r="288" spans="2:10" x14ac:dyDescent="0.25">
      <c r="B288" t="s">
        <v>421</v>
      </c>
      <c r="C288" t="s">
        <v>895</v>
      </c>
      <c r="D288">
        <v>292</v>
      </c>
      <c r="E288">
        <v>21</v>
      </c>
      <c r="F288">
        <v>289.2</v>
      </c>
      <c r="G288">
        <v>1447.4</v>
      </c>
      <c r="H288">
        <v>2581.7199999999998</v>
      </c>
      <c r="I288">
        <v>20</v>
      </c>
      <c r="J288">
        <v>7775.6345000000001</v>
      </c>
    </row>
    <row r="289" spans="2:10" x14ac:dyDescent="0.25">
      <c r="B289" t="s">
        <v>422</v>
      </c>
      <c r="C289" t="s">
        <v>895</v>
      </c>
      <c r="D289">
        <v>292</v>
      </c>
      <c r="E289">
        <v>21</v>
      </c>
      <c r="F289">
        <v>289.2</v>
      </c>
      <c r="G289">
        <v>1421.04</v>
      </c>
      <c r="H289">
        <v>2602.1999999999998</v>
      </c>
      <c r="I289">
        <v>20</v>
      </c>
      <c r="J289">
        <v>8111.9664000000002</v>
      </c>
    </row>
    <row r="290" spans="2:10" x14ac:dyDescent="0.25">
      <c r="B290" t="s">
        <v>423</v>
      </c>
      <c r="C290" t="s">
        <v>896</v>
      </c>
      <c r="D290">
        <v>292</v>
      </c>
      <c r="E290">
        <v>21</v>
      </c>
      <c r="F290">
        <v>205.6</v>
      </c>
      <c r="G290">
        <v>1044.76</v>
      </c>
      <c r="H290">
        <v>897.03</v>
      </c>
      <c r="I290">
        <v>20</v>
      </c>
      <c r="J290">
        <v>1363.0791999999999</v>
      </c>
    </row>
    <row r="291" spans="2:10" x14ac:dyDescent="0.25">
      <c r="B291" t="s">
        <v>424</v>
      </c>
      <c r="C291" t="s">
        <v>896</v>
      </c>
      <c r="D291">
        <v>292</v>
      </c>
      <c r="E291">
        <v>21</v>
      </c>
      <c r="F291">
        <v>205.6</v>
      </c>
      <c r="G291">
        <v>1032.52</v>
      </c>
      <c r="H291">
        <v>736.5</v>
      </c>
      <c r="I291">
        <v>20</v>
      </c>
      <c r="J291">
        <v>1094.9768999999999</v>
      </c>
    </row>
    <row r="292" spans="2:10" x14ac:dyDescent="0.25">
      <c r="B292" t="s">
        <v>425</v>
      </c>
      <c r="C292" t="s">
        <v>897</v>
      </c>
      <c r="D292">
        <v>292</v>
      </c>
      <c r="E292">
        <v>21</v>
      </c>
      <c r="F292">
        <v>175.8</v>
      </c>
      <c r="G292">
        <v>911.2</v>
      </c>
      <c r="H292">
        <v>883.27</v>
      </c>
      <c r="I292">
        <v>20</v>
      </c>
      <c r="J292">
        <v>1288.0192</v>
      </c>
    </row>
    <row r="293" spans="2:10" x14ac:dyDescent="0.25">
      <c r="B293" t="s">
        <v>426</v>
      </c>
      <c r="C293" t="s">
        <v>897</v>
      </c>
      <c r="D293">
        <v>292</v>
      </c>
      <c r="E293">
        <v>21</v>
      </c>
      <c r="F293">
        <v>175.8</v>
      </c>
      <c r="G293">
        <v>902.36</v>
      </c>
      <c r="H293">
        <v>649.84</v>
      </c>
      <c r="I293">
        <v>20</v>
      </c>
      <c r="J293">
        <v>1033.3136</v>
      </c>
    </row>
    <row r="294" spans="2:10" x14ac:dyDescent="0.25">
      <c r="B294" t="s">
        <v>433</v>
      </c>
      <c r="C294" t="s">
        <v>901</v>
      </c>
      <c r="D294">
        <v>292</v>
      </c>
      <c r="E294">
        <v>21</v>
      </c>
      <c r="F294">
        <v>274.60000000000002</v>
      </c>
      <c r="G294">
        <v>1242.04</v>
      </c>
      <c r="H294">
        <v>647.16</v>
      </c>
      <c r="I294">
        <v>20</v>
      </c>
      <c r="J294">
        <v>1363.2633000000001</v>
      </c>
    </row>
    <row r="295" spans="2:10" x14ac:dyDescent="0.25">
      <c r="B295" t="s">
        <v>434</v>
      </c>
      <c r="C295" t="s">
        <v>901</v>
      </c>
      <c r="D295">
        <v>292</v>
      </c>
      <c r="E295">
        <v>21</v>
      </c>
      <c r="F295">
        <v>274.60000000000002</v>
      </c>
      <c r="G295">
        <v>1254.56</v>
      </c>
      <c r="H295">
        <v>776.19</v>
      </c>
      <c r="I295">
        <v>20</v>
      </c>
      <c r="J295">
        <v>1558.3672999999999</v>
      </c>
    </row>
    <row r="296" spans="2:10" x14ac:dyDescent="0.25">
      <c r="B296" t="s">
        <v>291</v>
      </c>
      <c r="C296" t="s">
        <v>787</v>
      </c>
      <c r="D296">
        <v>292</v>
      </c>
      <c r="E296">
        <v>21</v>
      </c>
      <c r="F296">
        <v>208.4</v>
      </c>
      <c r="G296">
        <v>1152.32</v>
      </c>
      <c r="H296">
        <v>3286.21</v>
      </c>
      <c r="I296">
        <v>20</v>
      </c>
      <c r="J296">
        <v>7614.3134</v>
      </c>
    </row>
    <row r="297" spans="2:10" x14ac:dyDescent="0.25">
      <c r="B297" t="s">
        <v>292</v>
      </c>
      <c r="C297" t="s">
        <v>788</v>
      </c>
      <c r="D297">
        <v>292</v>
      </c>
      <c r="E297">
        <v>21</v>
      </c>
      <c r="F297">
        <v>213.4</v>
      </c>
      <c r="G297">
        <v>1079.1600000000001</v>
      </c>
      <c r="H297">
        <v>3176.27</v>
      </c>
      <c r="I297">
        <v>20</v>
      </c>
      <c r="J297">
        <v>7118.6469999999999</v>
      </c>
    </row>
    <row r="298" spans="2:10" x14ac:dyDescent="0.25">
      <c r="B298" t="s">
        <v>439</v>
      </c>
      <c r="C298" t="s">
        <v>905</v>
      </c>
      <c r="D298">
        <v>292</v>
      </c>
      <c r="E298">
        <v>21</v>
      </c>
      <c r="F298">
        <v>480.2</v>
      </c>
      <c r="G298">
        <v>1778.16</v>
      </c>
      <c r="H298">
        <v>1821.59</v>
      </c>
      <c r="I298">
        <v>20</v>
      </c>
      <c r="J298">
        <v>8324.9688000000006</v>
      </c>
    </row>
    <row r="299" spans="2:10" x14ac:dyDescent="0.25">
      <c r="B299" t="s">
        <v>440</v>
      </c>
      <c r="C299" t="s">
        <v>905</v>
      </c>
      <c r="D299">
        <v>292</v>
      </c>
      <c r="E299">
        <v>21</v>
      </c>
      <c r="F299">
        <v>480.2</v>
      </c>
      <c r="G299">
        <v>1732.44</v>
      </c>
      <c r="H299">
        <v>1764.47</v>
      </c>
      <c r="I299">
        <v>20</v>
      </c>
      <c r="J299">
        <v>8972.1383000000005</v>
      </c>
    </row>
    <row r="300" spans="2:10" x14ac:dyDescent="0.25">
      <c r="B300" t="s">
        <v>451</v>
      </c>
      <c r="C300" t="s">
        <v>912</v>
      </c>
      <c r="D300">
        <v>292</v>
      </c>
      <c r="E300">
        <v>21</v>
      </c>
      <c r="F300">
        <v>40.4</v>
      </c>
      <c r="G300">
        <v>73</v>
      </c>
      <c r="H300">
        <v>0</v>
      </c>
      <c r="I300">
        <v>20</v>
      </c>
      <c r="J300">
        <v>0</v>
      </c>
    </row>
    <row r="301" spans="2:10" x14ac:dyDescent="0.25">
      <c r="B301" t="s">
        <v>452</v>
      </c>
      <c r="C301" t="s">
        <v>913</v>
      </c>
      <c r="D301">
        <v>292</v>
      </c>
      <c r="E301">
        <v>21</v>
      </c>
      <c r="F301">
        <v>41.8</v>
      </c>
      <c r="G301">
        <v>74.959999999999994</v>
      </c>
      <c r="H301">
        <v>0</v>
      </c>
      <c r="I301">
        <v>20</v>
      </c>
      <c r="J301">
        <v>0</v>
      </c>
    </row>
    <row r="302" spans="2:10" x14ac:dyDescent="0.25">
      <c r="B302" t="s">
        <v>235</v>
      </c>
      <c r="C302" t="s">
        <v>737</v>
      </c>
      <c r="D302">
        <v>351</v>
      </c>
      <c r="E302">
        <v>32</v>
      </c>
      <c r="F302">
        <v>498.8</v>
      </c>
      <c r="G302">
        <v>1446.2</v>
      </c>
      <c r="H302">
        <v>3970</v>
      </c>
      <c r="I302">
        <v>20</v>
      </c>
      <c r="J302">
        <v>30915.599999999999</v>
      </c>
    </row>
    <row r="303" spans="2:10" x14ac:dyDescent="0.25">
      <c r="B303" t="s">
        <v>234</v>
      </c>
      <c r="C303" t="s">
        <v>736</v>
      </c>
      <c r="D303">
        <v>351</v>
      </c>
      <c r="E303">
        <v>32</v>
      </c>
      <c r="F303">
        <v>498.2</v>
      </c>
      <c r="G303">
        <v>1447.2</v>
      </c>
      <c r="H303">
        <v>3300</v>
      </c>
      <c r="I303">
        <v>20</v>
      </c>
      <c r="J303">
        <v>26464.5</v>
      </c>
    </row>
    <row r="304" spans="2:10" x14ac:dyDescent="0.25">
      <c r="B304" t="s">
        <v>258</v>
      </c>
      <c r="C304" t="s">
        <v>758</v>
      </c>
      <c r="D304">
        <v>351</v>
      </c>
      <c r="E304">
        <v>32</v>
      </c>
      <c r="F304">
        <v>584.4</v>
      </c>
      <c r="G304">
        <v>1741.6</v>
      </c>
      <c r="H304">
        <v>5167.9399999999996</v>
      </c>
      <c r="I304">
        <v>20</v>
      </c>
      <c r="J304">
        <v>34749.030200000001</v>
      </c>
    </row>
    <row r="305" spans="2:10" x14ac:dyDescent="0.25">
      <c r="B305" t="s">
        <v>259</v>
      </c>
      <c r="C305" t="s">
        <v>759</v>
      </c>
      <c r="D305">
        <v>351</v>
      </c>
      <c r="E305">
        <v>32</v>
      </c>
      <c r="F305">
        <v>585.20000000000005</v>
      </c>
      <c r="G305">
        <v>1750.24</v>
      </c>
      <c r="H305">
        <v>3760.35</v>
      </c>
      <c r="I305">
        <v>20</v>
      </c>
      <c r="J305">
        <v>29788.9545</v>
      </c>
    </row>
    <row r="306" spans="2:10" x14ac:dyDescent="0.25">
      <c r="B306" t="s">
        <v>236</v>
      </c>
      <c r="C306" t="s">
        <v>738</v>
      </c>
      <c r="D306">
        <v>351</v>
      </c>
      <c r="E306">
        <v>32</v>
      </c>
      <c r="F306">
        <v>502.8</v>
      </c>
      <c r="G306">
        <v>1521.8</v>
      </c>
      <c r="H306">
        <v>3312.06</v>
      </c>
      <c r="I306">
        <v>20</v>
      </c>
      <c r="J306">
        <v>30258.6698</v>
      </c>
    </row>
    <row r="307" spans="2:10" x14ac:dyDescent="0.25">
      <c r="B307" t="s">
        <v>237</v>
      </c>
      <c r="C307" t="s">
        <v>739</v>
      </c>
      <c r="D307">
        <v>351</v>
      </c>
      <c r="E307">
        <v>32</v>
      </c>
      <c r="F307">
        <v>505.4</v>
      </c>
      <c r="G307">
        <v>1523.52</v>
      </c>
      <c r="H307">
        <v>3259.65</v>
      </c>
      <c r="I307">
        <v>20</v>
      </c>
      <c r="J307">
        <v>29722.245500000001</v>
      </c>
    </row>
    <row r="308" spans="2:10" x14ac:dyDescent="0.25">
      <c r="B308" t="s">
        <v>193</v>
      </c>
      <c r="C308" t="s">
        <v>699</v>
      </c>
      <c r="D308">
        <v>391</v>
      </c>
      <c r="E308">
        <v>31</v>
      </c>
      <c r="F308">
        <v>385.6</v>
      </c>
      <c r="G308">
        <v>1291.44</v>
      </c>
      <c r="H308">
        <v>30</v>
      </c>
      <c r="I308">
        <v>20</v>
      </c>
      <c r="J308">
        <v>92.4</v>
      </c>
    </row>
    <row r="309" spans="2:10" x14ac:dyDescent="0.25">
      <c r="B309" t="s">
        <v>194</v>
      </c>
      <c r="C309" t="s">
        <v>700</v>
      </c>
      <c r="D309">
        <v>391</v>
      </c>
      <c r="E309">
        <v>31</v>
      </c>
      <c r="F309">
        <v>364.6</v>
      </c>
      <c r="G309">
        <v>1131.96</v>
      </c>
      <c r="H309">
        <v>850</v>
      </c>
      <c r="I309">
        <v>20</v>
      </c>
      <c r="J309">
        <v>5587.9</v>
      </c>
    </row>
    <row r="310" spans="2:10" x14ac:dyDescent="0.25">
      <c r="B310" t="s">
        <v>197</v>
      </c>
      <c r="C310" t="s">
        <v>703</v>
      </c>
      <c r="D310">
        <v>391</v>
      </c>
      <c r="E310">
        <v>31</v>
      </c>
      <c r="F310">
        <v>51</v>
      </c>
      <c r="G310">
        <v>241.92</v>
      </c>
      <c r="H310">
        <v>1420</v>
      </c>
      <c r="I310">
        <v>20</v>
      </c>
      <c r="J310">
        <v>871.7</v>
      </c>
    </row>
    <row r="311" spans="2:10" x14ac:dyDescent="0.25">
      <c r="B311" t="s">
        <v>187</v>
      </c>
      <c r="C311" t="s">
        <v>693</v>
      </c>
      <c r="D311">
        <v>392</v>
      </c>
      <c r="E311">
        <v>31</v>
      </c>
      <c r="F311">
        <v>235.8</v>
      </c>
      <c r="G311">
        <v>751.6</v>
      </c>
      <c r="H311">
        <v>202.01</v>
      </c>
      <c r="I311">
        <v>20</v>
      </c>
      <c r="J311">
        <v>429.87099999999998</v>
      </c>
    </row>
    <row r="312" spans="2:10" x14ac:dyDescent="0.25">
      <c r="B312" t="s">
        <v>188</v>
      </c>
      <c r="C312" t="s">
        <v>694</v>
      </c>
      <c r="D312">
        <v>392</v>
      </c>
      <c r="E312">
        <v>31</v>
      </c>
      <c r="F312">
        <v>235.8</v>
      </c>
      <c r="G312">
        <v>753.24</v>
      </c>
      <c r="H312">
        <v>210.98</v>
      </c>
      <c r="I312">
        <v>20</v>
      </c>
      <c r="J312">
        <v>509.6447</v>
      </c>
    </row>
    <row r="313" spans="2:10" x14ac:dyDescent="0.25">
      <c r="B313" t="s">
        <v>189</v>
      </c>
      <c r="C313" t="s">
        <v>695</v>
      </c>
      <c r="D313">
        <v>392</v>
      </c>
      <c r="E313">
        <v>31</v>
      </c>
      <c r="F313">
        <v>238.6</v>
      </c>
      <c r="G313">
        <v>779.36</v>
      </c>
      <c r="H313">
        <v>389.46</v>
      </c>
      <c r="I313">
        <v>20</v>
      </c>
      <c r="J313">
        <v>577.86890000000005</v>
      </c>
    </row>
    <row r="314" spans="2:10" x14ac:dyDescent="0.25">
      <c r="B314" t="s">
        <v>190</v>
      </c>
      <c r="C314" t="s">
        <v>696</v>
      </c>
      <c r="D314">
        <v>392</v>
      </c>
      <c r="E314">
        <v>31</v>
      </c>
      <c r="F314">
        <v>273.8</v>
      </c>
      <c r="G314">
        <v>786.16</v>
      </c>
      <c r="H314">
        <v>154.82</v>
      </c>
      <c r="I314">
        <v>20</v>
      </c>
      <c r="J314">
        <v>545.74869999999999</v>
      </c>
    </row>
    <row r="315" spans="2:10" x14ac:dyDescent="0.25">
      <c r="B315" t="s">
        <v>191</v>
      </c>
      <c r="C315" t="s">
        <v>697</v>
      </c>
      <c r="D315">
        <v>392</v>
      </c>
      <c r="E315">
        <v>31</v>
      </c>
      <c r="F315">
        <v>197.6</v>
      </c>
      <c r="G315">
        <v>573.96</v>
      </c>
      <c r="H315">
        <v>100.67</v>
      </c>
      <c r="I315">
        <v>20</v>
      </c>
      <c r="J315">
        <v>146.94049999999999</v>
      </c>
    </row>
    <row r="316" spans="2:10" x14ac:dyDescent="0.25">
      <c r="B316" t="s">
        <v>192</v>
      </c>
      <c r="C316" t="s">
        <v>698</v>
      </c>
      <c r="D316">
        <v>392</v>
      </c>
      <c r="E316">
        <v>31</v>
      </c>
      <c r="F316">
        <v>183.4</v>
      </c>
      <c r="G316">
        <v>657.2</v>
      </c>
      <c r="H316">
        <v>103.31</v>
      </c>
      <c r="I316">
        <v>20</v>
      </c>
      <c r="J316">
        <v>282.21929999999998</v>
      </c>
    </row>
    <row r="317" spans="2:10" x14ac:dyDescent="0.25">
      <c r="B317" t="s">
        <v>147</v>
      </c>
      <c r="C317" t="s">
        <v>657</v>
      </c>
      <c r="D317">
        <v>392</v>
      </c>
      <c r="E317">
        <v>31</v>
      </c>
      <c r="F317">
        <v>376.4</v>
      </c>
      <c r="G317">
        <v>1622</v>
      </c>
      <c r="H317">
        <v>1804.26</v>
      </c>
      <c r="I317">
        <v>20</v>
      </c>
      <c r="J317">
        <v>6609.2785999999996</v>
      </c>
    </row>
    <row r="318" spans="2:10" x14ac:dyDescent="0.25">
      <c r="B318" t="s">
        <v>146</v>
      </c>
      <c r="C318" t="s">
        <v>656</v>
      </c>
      <c r="D318">
        <v>392</v>
      </c>
      <c r="E318">
        <v>31</v>
      </c>
      <c r="F318">
        <v>349.6</v>
      </c>
      <c r="G318">
        <v>1533</v>
      </c>
      <c r="H318">
        <v>1754.41</v>
      </c>
      <c r="I318">
        <v>20</v>
      </c>
      <c r="J318">
        <v>6046.6139000000003</v>
      </c>
    </row>
    <row r="319" spans="2:10" x14ac:dyDescent="0.25">
      <c r="B319" t="s">
        <v>195</v>
      </c>
      <c r="C319" t="s">
        <v>701</v>
      </c>
      <c r="D319">
        <v>392</v>
      </c>
      <c r="E319">
        <v>31</v>
      </c>
      <c r="F319">
        <v>223.8</v>
      </c>
      <c r="G319">
        <v>697.28</v>
      </c>
      <c r="H319">
        <v>110.86</v>
      </c>
      <c r="I319">
        <v>20</v>
      </c>
      <c r="J319">
        <v>258.33620000000002</v>
      </c>
    </row>
    <row r="320" spans="2:10" x14ac:dyDescent="0.25">
      <c r="B320" t="s">
        <v>196</v>
      </c>
      <c r="C320" t="s">
        <v>702</v>
      </c>
      <c r="D320">
        <v>392</v>
      </c>
      <c r="E320">
        <v>31</v>
      </c>
      <c r="F320">
        <v>213</v>
      </c>
      <c r="G320">
        <v>703.24</v>
      </c>
      <c r="H320">
        <v>174.93</v>
      </c>
      <c r="I320">
        <v>20</v>
      </c>
      <c r="J320">
        <v>349.37209999999999</v>
      </c>
    </row>
    <row r="321" spans="2:10" x14ac:dyDescent="0.25">
      <c r="B321" t="s">
        <v>198</v>
      </c>
      <c r="C321" t="s">
        <v>704</v>
      </c>
      <c r="D321">
        <v>392</v>
      </c>
      <c r="E321">
        <v>31</v>
      </c>
      <c r="F321">
        <v>242</v>
      </c>
      <c r="G321">
        <v>975.92</v>
      </c>
      <c r="H321">
        <v>1362.67</v>
      </c>
      <c r="I321">
        <v>20</v>
      </c>
      <c r="J321">
        <v>2318.9802</v>
      </c>
    </row>
    <row r="322" spans="2:10" x14ac:dyDescent="0.25">
      <c r="B322" t="s">
        <v>149</v>
      </c>
      <c r="C322" t="s">
        <v>659</v>
      </c>
      <c r="D322">
        <v>392</v>
      </c>
      <c r="E322">
        <v>31</v>
      </c>
      <c r="F322">
        <v>469</v>
      </c>
      <c r="G322">
        <v>2070.92</v>
      </c>
      <c r="H322">
        <v>1600.35</v>
      </c>
      <c r="I322">
        <v>20</v>
      </c>
      <c r="J322">
        <v>4532.0631999999996</v>
      </c>
    </row>
    <row r="323" spans="2:10" x14ac:dyDescent="0.25">
      <c r="B323" t="s">
        <v>148</v>
      </c>
      <c r="C323" t="s">
        <v>658</v>
      </c>
      <c r="D323">
        <v>392</v>
      </c>
      <c r="E323">
        <v>31</v>
      </c>
      <c r="F323">
        <v>472</v>
      </c>
      <c r="G323">
        <v>2094.12</v>
      </c>
      <c r="H323">
        <v>1344.27</v>
      </c>
      <c r="I323">
        <v>20</v>
      </c>
      <c r="J323">
        <v>4249.4296999999997</v>
      </c>
    </row>
    <row r="324" spans="2:10" x14ac:dyDescent="0.25">
      <c r="B324" t="s">
        <v>199</v>
      </c>
      <c r="C324" t="s">
        <v>705</v>
      </c>
      <c r="D324">
        <v>392</v>
      </c>
      <c r="E324">
        <v>31</v>
      </c>
      <c r="F324">
        <v>223.2</v>
      </c>
      <c r="G324">
        <v>672.68</v>
      </c>
      <c r="H324">
        <v>603.15</v>
      </c>
      <c r="I324">
        <v>20</v>
      </c>
      <c r="J324">
        <v>1182.8534</v>
      </c>
    </row>
    <row r="325" spans="2:10" x14ac:dyDescent="0.25">
      <c r="B325" t="s">
        <v>200</v>
      </c>
      <c r="C325" t="s">
        <v>706</v>
      </c>
      <c r="D325">
        <v>392</v>
      </c>
      <c r="E325">
        <v>31</v>
      </c>
      <c r="F325">
        <v>201.6</v>
      </c>
      <c r="G325">
        <v>680.96</v>
      </c>
      <c r="H325">
        <v>650.04</v>
      </c>
      <c r="I325">
        <v>20</v>
      </c>
      <c r="J325">
        <v>1365.6076</v>
      </c>
    </row>
    <row r="326" spans="2:10" x14ac:dyDescent="0.25">
      <c r="B326" t="s">
        <v>201</v>
      </c>
      <c r="C326" t="s">
        <v>707</v>
      </c>
      <c r="D326">
        <v>392</v>
      </c>
      <c r="E326">
        <v>31</v>
      </c>
      <c r="F326">
        <v>229.2</v>
      </c>
      <c r="G326">
        <v>795.48</v>
      </c>
      <c r="H326">
        <v>241.41</v>
      </c>
      <c r="I326">
        <v>20</v>
      </c>
      <c r="J326">
        <v>453.69209999999998</v>
      </c>
    </row>
    <row r="327" spans="2:10" x14ac:dyDescent="0.25">
      <c r="B327" t="s">
        <v>202</v>
      </c>
      <c r="C327" t="s">
        <v>708</v>
      </c>
      <c r="D327">
        <v>392</v>
      </c>
      <c r="E327">
        <v>31</v>
      </c>
      <c r="F327">
        <v>166</v>
      </c>
      <c r="G327">
        <v>645.91999999999996</v>
      </c>
      <c r="H327">
        <v>223.57</v>
      </c>
      <c r="I327">
        <v>20</v>
      </c>
      <c r="J327">
        <v>332.38170000000002</v>
      </c>
    </row>
    <row r="328" spans="2:10" x14ac:dyDescent="0.25">
      <c r="B328" t="s">
        <v>203</v>
      </c>
      <c r="C328" t="s">
        <v>709</v>
      </c>
      <c r="D328">
        <v>392</v>
      </c>
      <c r="E328">
        <v>31</v>
      </c>
      <c r="F328">
        <v>160.80000000000001</v>
      </c>
      <c r="G328">
        <v>538.20000000000005</v>
      </c>
      <c r="H328">
        <v>349.14</v>
      </c>
      <c r="I328">
        <v>20</v>
      </c>
      <c r="J328">
        <v>687.40700000000004</v>
      </c>
    </row>
    <row r="329" spans="2:10" x14ac:dyDescent="0.25">
      <c r="B329" t="s">
        <v>204</v>
      </c>
      <c r="C329" t="s">
        <v>710</v>
      </c>
      <c r="D329">
        <v>392</v>
      </c>
      <c r="E329">
        <v>31</v>
      </c>
      <c r="F329">
        <v>165</v>
      </c>
      <c r="G329">
        <v>507.12</v>
      </c>
      <c r="H329">
        <v>191.73</v>
      </c>
      <c r="I329">
        <v>20</v>
      </c>
      <c r="J329">
        <v>415.9837</v>
      </c>
    </row>
    <row r="330" spans="2:10" x14ac:dyDescent="0.25">
      <c r="B330" t="s">
        <v>205</v>
      </c>
      <c r="C330" t="s">
        <v>711</v>
      </c>
      <c r="D330">
        <v>392</v>
      </c>
      <c r="E330">
        <v>31</v>
      </c>
      <c r="F330">
        <v>165.6</v>
      </c>
      <c r="G330">
        <v>564.64</v>
      </c>
      <c r="H330">
        <v>81.75</v>
      </c>
      <c r="I330">
        <v>20</v>
      </c>
      <c r="J330">
        <v>104.49809999999999</v>
      </c>
    </row>
    <row r="331" spans="2:10" x14ac:dyDescent="0.25">
      <c r="B331" t="s">
        <v>206</v>
      </c>
      <c r="C331" t="s">
        <v>712</v>
      </c>
      <c r="D331">
        <v>392</v>
      </c>
      <c r="E331">
        <v>31</v>
      </c>
      <c r="F331">
        <v>167.4</v>
      </c>
      <c r="G331">
        <v>661.08</v>
      </c>
      <c r="H331">
        <v>190.5</v>
      </c>
      <c r="I331">
        <v>20</v>
      </c>
      <c r="J331">
        <v>256.17910000000001</v>
      </c>
    </row>
    <row r="332" spans="2:10" x14ac:dyDescent="0.25">
      <c r="B332" t="s">
        <v>207</v>
      </c>
      <c r="C332" t="s">
        <v>713</v>
      </c>
      <c r="D332">
        <v>392</v>
      </c>
      <c r="E332">
        <v>31</v>
      </c>
      <c r="F332">
        <v>156.80000000000001</v>
      </c>
      <c r="G332">
        <v>505.48</v>
      </c>
      <c r="H332">
        <v>94.13</v>
      </c>
      <c r="I332">
        <v>20</v>
      </c>
      <c r="J332">
        <v>125.9346</v>
      </c>
    </row>
    <row r="333" spans="2:10" x14ac:dyDescent="0.25">
      <c r="B333" t="s">
        <v>208</v>
      </c>
      <c r="C333" t="s">
        <v>714</v>
      </c>
      <c r="D333">
        <v>392</v>
      </c>
      <c r="E333">
        <v>31</v>
      </c>
      <c r="F333">
        <v>248.4</v>
      </c>
      <c r="G333">
        <v>708.44</v>
      </c>
      <c r="H333">
        <v>224.47</v>
      </c>
      <c r="I333">
        <v>20</v>
      </c>
      <c r="J333">
        <v>490.08580000000001</v>
      </c>
    </row>
    <row r="334" spans="2:10" x14ac:dyDescent="0.25">
      <c r="B334" t="s">
        <v>241</v>
      </c>
      <c r="C334" t="s">
        <v>743</v>
      </c>
      <c r="D334">
        <v>392</v>
      </c>
      <c r="E334">
        <v>31</v>
      </c>
      <c r="F334">
        <v>404.2</v>
      </c>
      <c r="G334">
        <v>1604.92</v>
      </c>
      <c r="H334">
        <v>1324.14</v>
      </c>
      <c r="I334">
        <v>20</v>
      </c>
      <c r="J334">
        <v>4969.7601999999997</v>
      </c>
    </row>
    <row r="335" spans="2:10" x14ac:dyDescent="0.25">
      <c r="B335" t="s">
        <v>240</v>
      </c>
      <c r="C335" t="s">
        <v>742</v>
      </c>
      <c r="D335">
        <v>392</v>
      </c>
      <c r="E335">
        <v>31</v>
      </c>
      <c r="F335">
        <v>404.2</v>
      </c>
      <c r="G335">
        <v>1579.12</v>
      </c>
      <c r="H335">
        <v>1099.72</v>
      </c>
      <c r="I335">
        <v>20</v>
      </c>
      <c r="J335">
        <v>4470.6550999999999</v>
      </c>
    </row>
    <row r="336" spans="2:10" x14ac:dyDescent="0.25">
      <c r="B336" t="s">
        <v>209</v>
      </c>
      <c r="C336" t="s">
        <v>715</v>
      </c>
      <c r="D336">
        <v>392</v>
      </c>
      <c r="E336">
        <v>31</v>
      </c>
      <c r="F336">
        <v>271.39999999999998</v>
      </c>
      <c r="G336">
        <v>849.4</v>
      </c>
      <c r="H336">
        <v>92.97</v>
      </c>
      <c r="I336">
        <v>20</v>
      </c>
      <c r="J336">
        <v>236.37610000000001</v>
      </c>
    </row>
    <row r="337" spans="2:10" x14ac:dyDescent="0.25">
      <c r="B337" t="s">
        <v>210</v>
      </c>
      <c r="C337" t="s">
        <v>716</v>
      </c>
      <c r="D337">
        <v>392</v>
      </c>
      <c r="E337">
        <v>31</v>
      </c>
      <c r="F337">
        <v>223.6</v>
      </c>
      <c r="G337">
        <v>672</v>
      </c>
      <c r="H337">
        <v>190.48</v>
      </c>
      <c r="I337">
        <v>20</v>
      </c>
      <c r="J337">
        <v>479.88339999999999</v>
      </c>
    </row>
    <row r="338" spans="2:10" x14ac:dyDescent="0.25">
      <c r="B338" t="s">
        <v>211</v>
      </c>
      <c r="C338" t="s">
        <v>717</v>
      </c>
      <c r="D338">
        <v>392</v>
      </c>
      <c r="E338">
        <v>31</v>
      </c>
      <c r="F338">
        <v>233.8</v>
      </c>
      <c r="G338">
        <v>775.2</v>
      </c>
      <c r="H338">
        <v>61.99</v>
      </c>
      <c r="I338">
        <v>20</v>
      </c>
      <c r="J338">
        <v>72.0929</v>
      </c>
    </row>
    <row r="339" spans="2:10" x14ac:dyDescent="0.25">
      <c r="B339" t="s">
        <v>212</v>
      </c>
      <c r="C339" t="s">
        <v>718</v>
      </c>
      <c r="D339">
        <v>392</v>
      </c>
      <c r="E339">
        <v>31</v>
      </c>
      <c r="F339">
        <v>307.8</v>
      </c>
      <c r="G339">
        <v>873.68</v>
      </c>
      <c r="H339">
        <v>185.75</v>
      </c>
      <c r="I339">
        <v>20</v>
      </c>
      <c r="J339">
        <v>769.09349999999995</v>
      </c>
    </row>
    <row r="340" spans="2:10" x14ac:dyDescent="0.25">
      <c r="B340" t="s">
        <v>213</v>
      </c>
      <c r="C340" t="s">
        <v>719</v>
      </c>
      <c r="D340">
        <v>392</v>
      </c>
      <c r="E340">
        <v>31</v>
      </c>
      <c r="F340">
        <v>391.8</v>
      </c>
      <c r="G340">
        <v>1324.96</v>
      </c>
      <c r="H340">
        <v>232.72</v>
      </c>
      <c r="I340">
        <v>20</v>
      </c>
      <c r="J340">
        <v>639.52</v>
      </c>
    </row>
    <row r="341" spans="2:10" x14ac:dyDescent="0.25">
      <c r="B341" t="s">
        <v>214</v>
      </c>
      <c r="C341" t="s">
        <v>720</v>
      </c>
      <c r="D341">
        <v>392</v>
      </c>
      <c r="E341">
        <v>31</v>
      </c>
      <c r="F341">
        <v>200.4</v>
      </c>
      <c r="G341">
        <v>582.08000000000004</v>
      </c>
      <c r="H341">
        <v>56.37</v>
      </c>
      <c r="I341">
        <v>20</v>
      </c>
      <c r="J341">
        <v>95.171300000000002</v>
      </c>
    </row>
    <row r="342" spans="2:10" x14ac:dyDescent="0.25">
      <c r="B342" t="s">
        <v>216</v>
      </c>
      <c r="C342" t="s">
        <v>722</v>
      </c>
      <c r="D342">
        <v>392</v>
      </c>
      <c r="E342">
        <v>31</v>
      </c>
      <c r="F342">
        <v>267.8</v>
      </c>
      <c r="G342">
        <v>669.72</v>
      </c>
      <c r="H342">
        <v>205.17</v>
      </c>
      <c r="I342">
        <v>20</v>
      </c>
      <c r="J342">
        <v>701.15480000000002</v>
      </c>
    </row>
    <row r="343" spans="2:10" x14ac:dyDescent="0.25">
      <c r="B343" t="s">
        <v>215</v>
      </c>
      <c r="C343" t="s">
        <v>721</v>
      </c>
      <c r="D343">
        <v>392</v>
      </c>
      <c r="E343">
        <v>31</v>
      </c>
      <c r="F343">
        <v>260.60000000000002</v>
      </c>
      <c r="G343">
        <v>655.44</v>
      </c>
      <c r="H343">
        <v>150.02000000000001</v>
      </c>
      <c r="I343">
        <v>20</v>
      </c>
      <c r="J343">
        <v>662.64750000000004</v>
      </c>
    </row>
    <row r="344" spans="2:10" x14ac:dyDescent="0.25">
      <c r="B344" t="s">
        <v>218</v>
      </c>
      <c r="C344" t="s">
        <v>724</v>
      </c>
      <c r="D344">
        <v>392</v>
      </c>
      <c r="E344">
        <v>31</v>
      </c>
      <c r="F344">
        <v>286.8</v>
      </c>
      <c r="G344">
        <v>721.56</v>
      </c>
      <c r="H344">
        <v>581.47</v>
      </c>
      <c r="I344">
        <v>20</v>
      </c>
      <c r="J344">
        <v>2043.7111</v>
      </c>
    </row>
    <row r="345" spans="2:10" x14ac:dyDescent="0.25">
      <c r="B345" t="s">
        <v>217</v>
      </c>
      <c r="C345" t="s">
        <v>723</v>
      </c>
      <c r="D345">
        <v>392</v>
      </c>
      <c r="E345">
        <v>31</v>
      </c>
      <c r="F345">
        <v>286.8</v>
      </c>
      <c r="G345">
        <v>743.24</v>
      </c>
      <c r="H345">
        <v>720.02</v>
      </c>
      <c r="I345">
        <v>20</v>
      </c>
      <c r="J345">
        <v>2257.6455000000001</v>
      </c>
    </row>
    <row r="346" spans="2:10" x14ac:dyDescent="0.25">
      <c r="B346" t="s">
        <v>219</v>
      </c>
      <c r="C346" t="s">
        <v>725</v>
      </c>
      <c r="D346">
        <v>392</v>
      </c>
      <c r="E346">
        <v>31</v>
      </c>
      <c r="F346">
        <v>413.4</v>
      </c>
      <c r="G346">
        <v>1283.3599999999999</v>
      </c>
      <c r="H346">
        <v>424.36</v>
      </c>
      <c r="I346">
        <v>20</v>
      </c>
      <c r="J346">
        <v>1412.1039000000001</v>
      </c>
    </row>
    <row r="347" spans="2:10" x14ac:dyDescent="0.25">
      <c r="B347" t="s">
        <v>220</v>
      </c>
      <c r="C347" t="s">
        <v>726</v>
      </c>
      <c r="D347">
        <v>392</v>
      </c>
      <c r="E347">
        <v>31</v>
      </c>
      <c r="F347">
        <v>413.4</v>
      </c>
      <c r="G347">
        <v>1257.1199999999999</v>
      </c>
      <c r="H347">
        <v>408.37</v>
      </c>
      <c r="I347">
        <v>20</v>
      </c>
      <c r="J347">
        <v>1351.5376000000001</v>
      </c>
    </row>
    <row r="348" spans="2:10" x14ac:dyDescent="0.25">
      <c r="B348" t="s">
        <v>151</v>
      </c>
      <c r="C348" t="s">
        <v>661</v>
      </c>
      <c r="D348">
        <v>392</v>
      </c>
      <c r="E348">
        <v>31</v>
      </c>
      <c r="F348">
        <v>293.60000000000002</v>
      </c>
      <c r="G348">
        <v>1242.6400000000001</v>
      </c>
      <c r="H348">
        <v>993.9</v>
      </c>
      <c r="I348">
        <v>20</v>
      </c>
      <c r="J348">
        <v>3378.7485999999999</v>
      </c>
    </row>
    <row r="349" spans="2:10" x14ac:dyDescent="0.25">
      <c r="B349" t="s">
        <v>150</v>
      </c>
      <c r="C349" t="s">
        <v>660</v>
      </c>
      <c r="D349">
        <v>392</v>
      </c>
      <c r="E349">
        <v>31</v>
      </c>
      <c r="F349">
        <v>293.60000000000002</v>
      </c>
      <c r="G349">
        <v>1292.96</v>
      </c>
      <c r="H349">
        <v>948.74</v>
      </c>
      <c r="I349">
        <v>20</v>
      </c>
      <c r="J349">
        <v>3354.4425000000001</v>
      </c>
    </row>
    <row r="350" spans="2:10" x14ac:dyDescent="0.25">
      <c r="B350" t="s">
        <v>251</v>
      </c>
      <c r="C350" t="s">
        <v>753</v>
      </c>
      <c r="D350">
        <v>392</v>
      </c>
      <c r="E350">
        <v>31</v>
      </c>
      <c r="F350">
        <v>178</v>
      </c>
      <c r="G350">
        <v>538.44000000000005</v>
      </c>
      <c r="H350">
        <v>121.85</v>
      </c>
      <c r="I350">
        <v>20</v>
      </c>
      <c r="J350">
        <v>201.2817</v>
      </c>
    </row>
    <row r="351" spans="2:10" x14ac:dyDescent="0.25">
      <c r="B351" t="s">
        <v>252</v>
      </c>
      <c r="C351" t="s">
        <v>754</v>
      </c>
      <c r="D351">
        <v>392</v>
      </c>
      <c r="E351">
        <v>31</v>
      </c>
      <c r="F351">
        <v>261.8</v>
      </c>
      <c r="G351">
        <v>817.24</v>
      </c>
      <c r="H351">
        <v>198.52</v>
      </c>
      <c r="I351">
        <v>20</v>
      </c>
      <c r="J351">
        <v>631.18709999999999</v>
      </c>
    </row>
    <row r="352" spans="2:10" x14ac:dyDescent="0.25">
      <c r="B352" t="s">
        <v>255</v>
      </c>
      <c r="C352" t="s">
        <v>756</v>
      </c>
      <c r="D352">
        <v>392</v>
      </c>
      <c r="E352">
        <v>31</v>
      </c>
      <c r="F352">
        <v>94.4</v>
      </c>
      <c r="G352">
        <v>362.16</v>
      </c>
      <c r="H352">
        <v>98.2</v>
      </c>
      <c r="I352">
        <v>20</v>
      </c>
      <c r="J352">
        <v>149.28309999999999</v>
      </c>
    </row>
    <row r="353" spans="2:10" x14ac:dyDescent="0.25">
      <c r="B353" t="s">
        <v>153</v>
      </c>
      <c r="C353" t="s">
        <v>662</v>
      </c>
      <c r="D353">
        <v>392</v>
      </c>
      <c r="E353">
        <v>31</v>
      </c>
      <c r="F353">
        <v>207</v>
      </c>
      <c r="G353">
        <v>969.16</v>
      </c>
      <c r="H353">
        <v>44.97</v>
      </c>
      <c r="I353">
        <v>20</v>
      </c>
      <c r="J353">
        <v>115.343</v>
      </c>
    </row>
    <row r="354" spans="2:10" x14ac:dyDescent="0.25">
      <c r="B354" t="s">
        <v>152</v>
      </c>
      <c r="C354" t="s">
        <v>662</v>
      </c>
      <c r="D354">
        <v>392</v>
      </c>
      <c r="E354">
        <v>31</v>
      </c>
      <c r="F354">
        <v>245.2</v>
      </c>
      <c r="G354">
        <v>1174.4000000000001</v>
      </c>
      <c r="H354">
        <v>60.06</v>
      </c>
      <c r="I354">
        <v>20</v>
      </c>
      <c r="J354">
        <v>147.3802</v>
      </c>
    </row>
    <row r="355" spans="2:10" x14ac:dyDescent="0.25">
      <c r="B355" t="s">
        <v>155</v>
      </c>
      <c r="C355" t="s">
        <v>663</v>
      </c>
      <c r="D355">
        <v>392</v>
      </c>
      <c r="E355">
        <v>31</v>
      </c>
      <c r="F355">
        <v>307.2</v>
      </c>
      <c r="G355">
        <v>1151.6400000000001</v>
      </c>
      <c r="H355">
        <v>1365.4</v>
      </c>
      <c r="I355">
        <v>20</v>
      </c>
      <c r="J355">
        <v>5071.9544999999998</v>
      </c>
    </row>
    <row r="356" spans="2:10" x14ac:dyDescent="0.25">
      <c r="B356" t="s">
        <v>154</v>
      </c>
      <c r="C356" t="s">
        <v>663</v>
      </c>
      <c r="D356">
        <v>392</v>
      </c>
      <c r="E356">
        <v>31</v>
      </c>
      <c r="F356">
        <v>307.2</v>
      </c>
      <c r="G356">
        <v>1146.72</v>
      </c>
      <c r="H356">
        <v>1227.0899999999999</v>
      </c>
      <c r="I356">
        <v>20</v>
      </c>
      <c r="J356">
        <v>4213.9506000000001</v>
      </c>
    </row>
    <row r="357" spans="2:10" x14ac:dyDescent="0.25">
      <c r="B357" t="s">
        <v>157</v>
      </c>
      <c r="C357" t="s">
        <v>665</v>
      </c>
      <c r="D357">
        <v>392</v>
      </c>
      <c r="E357">
        <v>31</v>
      </c>
      <c r="F357">
        <v>133.19999999999999</v>
      </c>
      <c r="G357">
        <v>738.76</v>
      </c>
      <c r="H357">
        <v>33.86</v>
      </c>
      <c r="I357">
        <v>20</v>
      </c>
      <c r="J357">
        <v>7.9219999999999997</v>
      </c>
    </row>
    <row r="358" spans="2:10" x14ac:dyDescent="0.25">
      <c r="B358" t="s">
        <v>156</v>
      </c>
      <c r="C358" t="s">
        <v>664</v>
      </c>
      <c r="D358">
        <v>392</v>
      </c>
      <c r="E358">
        <v>31</v>
      </c>
      <c r="F358">
        <v>114.2</v>
      </c>
      <c r="G358">
        <v>663.2</v>
      </c>
      <c r="H358">
        <v>38.58</v>
      </c>
      <c r="I358">
        <v>20</v>
      </c>
      <c r="J358">
        <v>64.016000000000005</v>
      </c>
    </row>
    <row r="359" spans="2:10" x14ac:dyDescent="0.25">
      <c r="B359" t="s">
        <v>159</v>
      </c>
      <c r="C359" t="s">
        <v>667</v>
      </c>
      <c r="D359">
        <v>392</v>
      </c>
      <c r="E359">
        <v>31</v>
      </c>
      <c r="F359">
        <v>581.4</v>
      </c>
      <c r="G359">
        <v>2584.08</v>
      </c>
      <c r="H359">
        <v>6226.36</v>
      </c>
      <c r="I359">
        <v>20</v>
      </c>
      <c r="J359">
        <v>23675.691900000002</v>
      </c>
    </row>
    <row r="360" spans="2:10" x14ac:dyDescent="0.25">
      <c r="B360" t="s">
        <v>158</v>
      </c>
      <c r="C360" t="s">
        <v>666</v>
      </c>
      <c r="D360">
        <v>392</v>
      </c>
      <c r="E360">
        <v>31</v>
      </c>
      <c r="F360">
        <v>591.6</v>
      </c>
      <c r="G360">
        <v>2620.44</v>
      </c>
      <c r="H360">
        <v>5854.05</v>
      </c>
      <c r="I360">
        <v>20</v>
      </c>
      <c r="J360">
        <v>21538.084299999999</v>
      </c>
    </row>
    <row r="361" spans="2:10" x14ac:dyDescent="0.25">
      <c r="B361" t="s">
        <v>537</v>
      </c>
      <c r="C361" t="s">
        <v>981</v>
      </c>
      <c r="D361">
        <v>392</v>
      </c>
      <c r="E361">
        <v>31</v>
      </c>
      <c r="F361">
        <v>92.6</v>
      </c>
      <c r="G361">
        <v>195.32</v>
      </c>
      <c r="H361">
        <v>70</v>
      </c>
      <c r="I361">
        <v>20</v>
      </c>
      <c r="J361">
        <v>324.10000000000002</v>
      </c>
    </row>
    <row r="362" spans="2:10" x14ac:dyDescent="0.25">
      <c r="B362" t="s">
        <v>536</v>
      </c>
      <c r="C362" t="s">
        <v>980</v>
      </c>
      <c r="D362">
        <v>392</v>
      </c>
      <c r="E362">
        <v>31</v>
      </c>
      <c r="F362">
        <v>102.6</v>
      </c>
      <c r="G362">
        <v>239.88</v>
      </c>
      <c r="H362">
        <v>40</v>
      </c>
      <c r="I362">
        <v>20</v>
      </c>
      <c r="J362">
        <v>205.2</v>
      </c>
    </row>
    <row r="363" spans="2:10" x14ac:dyDescent="0.25">
      <c r="B363" t="s">
        <v>134</v>
      </c>
      <c r="C363" t="s">
        <v>644</v>
      </c>
      <c r="D363">
        <v>392</v>
      </c>
      <c r="E363">
        <v>31</v>
      </c>
      <c r="F363">
        <v>277.2</v>
      </c>
      <c r="G363">
        <v>1674.96</v>
      </c>
      <c r="H363">
        <v>2297.0700000000002</v>
      </c>
      <c r="I363">
        <v>20</v>
      </c>
      <c r="J363">
        <v>4397.0128000000004</v>
      </c>
    </row>
    <row r="364" spans="2:10" x14ac:dyDescent="0.25">
      <c r="B364" t="s">
        <v>133</v>
      </c>
      <c r="C364" t="s">
        <v>560</v>
      </c>
      <c r="D364">
        <v>392</v>
      </c>
      <c r="E364">
        <v>31</v>
      </c>
      <c r="F364">
        <v>262</v>
      </c>
      <c r="G364">
        <v>1668.72</v>
      </c>
      <c r="H364">
        <v>2571.08</v>
      </c>
      <c r="I364">
        <v>20</v>
      </c>
      <c r="J364">
        <v>5517.3770999999997</v>
      </c>
    </row>
    <row r="365" spans="2:10" x14ac:dyDescent="0.25">
      <c r="B365" t="s">
        <v>161</v>
      </c>
      <c r="C365" t="s">
        <v>669</v>
      </c>
      <c r="D365">
        <v>392</v>
      </c>
      <c r="E365">
        <v>31</v>
      </c>
      <c r="F365">
        <v>279.2</v>
      </c>
      <c r="G365">
        <v>1300.5999999999999</v>
      </c>
      <c r="H365">
        <v>619.51</v>
      </c>
      <c r="I365">
        <v>20</v>
      </c>
      <c r="J365">
        <v>1235.5873999999999</v>
      </c>
    </row>
    <row r="366" spans="2:10" x14ac:dyDescent="0.25">
      <c r="B366" t="s">
        <v>160</v>
      </c>
      <c r="C366" t="s">
        <v>668</v>
      </c>
      <c r="D366">
        <v>392</v>
      </c>
      <c r="E366">
        <v>31</v>
      </c>
      <c r="F366">
        <v>293.60000000000002</v>
      </c>
      <c r="G366">
        <v>1347.56</v>
      </c>
      <c r="H366">
        <v>538.95000000000005</v>
      </c>
      <c r="I366">
        <v>20</v>
      </c>
      <c r="J366">
        <v>1079.0917999999999</v>
      </c>
    </row>
    <row r="367" spans="2:10" x14ac:dyDescent="0.25">
      <c r="B367" t="s">
        <v>165</v>
      </c>
      <c r="C367" t="s">
        <v>673</v>
      </c>
      <c r="D367">
        <v>392</v>
      </c>
      <c r="E367">
        <v>31</v>
      </c>
      <c r="F367">
        <v>163.6</v>
      </c>
      <c r="G367">
        <v>660.36</v>
      </c>
      <c r="H367">
        <v>1098.43</v>
      </c>
      <c r="I367">
        <v>20</v>
      </c>
      <c r="J367">
        <v>3035.6491999999998</v>
      </c>
    </row>
    <row r="368" spans="2:10" x14ac:dyDescent="0.25">
      <c r="B368" t="s">
        <v>164</v>
      </c>
      <c r="C368" t="s">
        <v>672</v>
      </c>
      <c r="D368">
        <v>392</v>
      </c>
      <c r="E368">
        <v>31</v>
      </c>
      <c r="F368">
        <v>163.6</v>
      </c>
      <c r="G368">
        <v>664.04</v>
      </c>
      <c r="H368">
        <v>1107.1300000000001</v>
      </c>
      <c r="I368">
        <v>20</v>
      </c>
      <c r="J368">
        <v>3552.5374999999999</v>
      </c>
    </row>
    <row r="369" spans="2:10" x14ac:dyDescent="0.25">
      <c r="B369" t="s">
        <v>163</v>
      </c>
      <c r="C369" t="s">
        <v>671</v>
      </c>
      <c r="D369">
        <v>392</v>
      </c>
      <c r="E369">
        <v>31</v>
      </c>
      <c r="F369">
        <v>294.39999999999998</v>
      </c>
      <c r="G369">
        <v>1102.8</v>
      </c>
      <c r="H369">
        <v>3313.28</v>
      </c>
      <c r="I369">
        <v>20</v>
      </c>
      <c r="J369">
        <v>10485.3426</v>
      </c>
    </row>
    <row r="370" spans="2:10" x14ac:dyDescent="0.25">
      <c r="B370" t="s">
        <v>162</v>
      </c>
      <c r="C370" t="s">
        <v>670</v>
      </c>
      <c r="D370">
        <v>392</v>
      </c>
      <c r="E370">
        <v>31</v>
      </c>
      <c r="F370">
        <v>294.39999999999998</v>
      </c>
      <c r="G370">
        <v>1122.72</v>
      </c>
      <c r="H370">
        <v>1971.33</v>
      </c>
      <c r="I370">
        <v>20</v>
      </c>
      <c r="J370">
        <v>7807.8613999999998</v>
      </c>
    </row>
    <row r="371" spans="2:10" x14ac:dyDescent="0.25">
      <c r="B371" t="s">
        <v>167</v>
      </c>
      <c r="C371" t="s">
        <v>675</v>
      </c>
      <c r="D371">
        <v>392</v>
      </c>
      <c r="E371">
        <v>31</v>
      </c>
      <c r="F371">
        <v>355.6</v>
      </c>
      <c r="G371">
        <v>1062.08</v>
      </c>
      <c r="H371">
        <v>881.79</v>
      </c>
      <c r="I371">
        <v>20</v>
      </c>
      <c r="J371">
        <v>4005.0281</v>
      </c>
    </row>
    <row r="372" spans="2:10" x14ac:dyDescent="0.25">
      <c r="B372" t="s">
        <v>166</v>
      </c>
      <c r="C372" t="s">
        <v>674</v>
      </c>
      <c r="D372">
        <v>392</v>
      </c>
      <c r="E372">
        <v>31</v>
      </c>
      <c r="F372">
        <v>364.8</v>
      </c>
      <c r="G372">
        <v>1081.8800000000001</v>
      </c>
      <c r="H372">
        <v>933.6</v>
      </c>
      <c r="I372">
        <v>20</v>
      </c>
      <c r="J372">
        <v>4504.4794000000002</v>
      </c>
    </row>
    <row r="373" spans="2:10" x14ac:dyDescent="0.25">
      <c r="B373" t="s">
        <v>169</v>
      </c>
      <c r="C373" t="s">
        <v>677</v>
      </c>
      <c r="D373">
        <v>392</v>
      </c>
      <c r="E373">
        <v>31</v>
      </c>
      <c r="F373">
        <v>432.2</v>
      </c>
      <c r="G373">
        <v>1909.2</v>
      </c>
      <c r="H373">
        <v>2527.83</v>
      </c>
      <c r="I373">
        <v>20</v>
      </c>
      <c r="J373">
        <v>9493.4621000000006</v>
      </c>
    </row>
    <row r="374" spans="2:10" x14ac:dyDescent="0.25">
      <c r="B374" t="s">
        <v>168</v>
      </c>
      <c r="C374" t="s">
        <v>676</v>
      </c>
      <c r="D374">
        <v>392</v>
      </c>
      <c r="E374">
        <v>31</v>
      </c>
      <c r="F374">
        <v>418.2</v>
      </c>
      <c r="G374">
        <v>1859.72</v>
      </c>
      <c r="H374">
        <v>2009.99</v>
      </c>
      <c r="I374">
        <v>20</v>
      </c>
      <c r="J374">
        <v>7778.1822000000002</v>
      </c>
    </row>
    <row r="375" spans="2:10" x14ac:dyDescent="0.25">
      <c r="B375" t="s">
        <v>135</v>
      </c>
      <c r="C375" t="s">
        <v>645</v>
      </c>
      <c r="D375">
        <v>392</v>
      </c>
      <c r="E375">
        <v>31</v>
      </c>
      <c r="F375">
        <v>505.8</v>
      </c>
      <c r="G375">
        <v>2092.04</v>
      </c>
      <c r="H375">
        <v>3236.06</v>
      </c>
      <c r="I375">
        <v>20</v>
      </c>
      <c r="J375">
        <v>7569.8849</v>
      </c>
    </row>
    <row r="376" spans="2:10" x14ac:dyDescent="0.25">
      <c r="B376" t="s">
        <v>171</v>
      </c>
      <c r="C376" t="s">
        <v>679</v>
      </c>
      <c r="D376">
        <v>392</v>
      </c>
      <c r="E376">
        <v>31</v>
      </c>
      <c r="F376">
        <v>200.8</v>
      </c>
      <c r="G376">
        <v>808.08</v>
      </c>
      <c r="H376">
        <v>2302.2600000000002</v>
      </c>
      <c r="I376">
        <v>20</v>
      </c>
      <c r="J376">
        <v>6713.5697</v>
      </c>
    </row>
    <row r="377" spans="2:10" x14ac:dyDescent="0.25">
      <c r="B377" t="s">
        <v>170</v>
      </c>
      <c r="C377" t="s">
        <v>678</v>
      </c>
      <c r="D377">
        <v>392</v>
      </c>
      <c r="E377">
        <v>31</v>
      </c>
      <c r="F377">
        <v>200.8</v>
      </c>
      <c r="G377">
        <v>815.96</v>
      </c>
      <c r="H377">
        <v>2077.33</v>
      </c>
      <c r="I377">
        <v>20</v>
      </c>
      <c r="J377">
        <v>5210.7566999999999</v>
      </c>
    </row>
    <row r="378" spans="2:10" x14ac:dyDescent="0.25">
      <c r="B378" t="s">
        <v>173</v>
      </c>
      <c r="C378" t="s">
        <v>681</v>
      </c>
      <c r="D378">
        <v>392</v>
      </c>
      <c r="E378">
        <v>31</v>
      </c>
      <c r="F378">
        <v>383.4</v>
      </c>
      <c r="G378">
        <v>1578.6</v>
      </c>
      <c r="H378">
        <v>2033.32</v>
      </c>
      <c r="I378">
        <v>20</v>
      </c>
      <c r="J378">
        <v>7924.8585999999996</v>
      </c>
    </row>
    <row r="379" spans="2:10" x14ac:dyDescent="0.25">
      <c r="B379" t="s">
        <v>172</v>
      </c>
      <c r="C379" t="s">
        <v>680</v>
      </c>
      <c r="D379">
        <v>392</v>
      </c>
      <c r="E379">
        <v>31</v>
      </c>
      <c r="F379">
        <v>344.2</v>
      </c>
      <c r="G379">
        <v>1492.64</v>
      </c>
      <c r="H379">
        <v>1842.11</v>
      </c>
      <c r="I379">
        <v>20</v>
      </c>
      <c r="J379">
        <v>7124.2673000000004</v>
      </c>
    </row>
    <row r="380" spans="2:10" x14ac:dyDescent="0.25">
      <c r="B380" t="s">
        <v>175</v>
      </c>
      <c r="C380" t="s">
        <v>683</v>
      </c>
      <c r="D380">
        <v>392</v>
      </c>
      <c r="E380">
        <v>31</v>
      </c>
      <c r="F380">
        <v>262</v>
      </c>
      <c r="G380">
        <v>1045.8399999999999</v>
      </c>
      <c r="H380">
        <v>3024.86</v>
      </c>
      <c r="I380">
        <v>20</v>
      </c>
      <c r="J380">
        <v>9838.0508000000009</v>
      </c>
    </row>
    <row r="381" spans="2:10" x14ac:dyDescent="0.25">
      <c r="B381" t="s">
        <v>174</v>
      </c>
      <c r="C381" t="s">
        <v>682</v>
      </c>
      <c r="D381">
        <v>392</v>
      </c>
      <c r="E381">
        <v>31</v>
      </c>
      <c r="F381">
        <v>262</v>
      </c>
      <c r="G381">
        <v>1045.76</v>
      </c>
      <c r="H381">
        <v>3048</v>
      </c>
      <c r="I381">
        <v>20</v>
      </c>
      <c r="J381">
        <v>10486.76</v>
      </c>
    </row>
    <row r="382" spans="2:10" x14ac:dyDescent="0.25">
      <c r="B382" t="s">
        <v>176</v>
      </c>
      <c r="C382" t="s">
        <v>684</v>
      </c>
      <c r="D382">
        <v>392</v>
      </c>
      <c r="E382">
        <v>31</v>
      </c>
      <c r="F382">
        <v>416.6</v>
      </c>
      <c r="G382">
        <v>1898.16</v>
      </c>
      <c r="H382">
        <v>2737.42</v>
      </c>
      <c r="I382">
        <v>20</v>
      </c>
      <c r="J382">
        <v>7417.0361000000003</v>
      </c>
    </row>
    <row r="383" spans="2:10" x14ac:dyDescent="0.25">
      <c r="B383" t="s">
        <v>546</v>
      </c>
      <c r="C383" t="s">
        <v>684</v>
      </c>
      <c r="D383">
        <v>392</v>
      </c>
      <c r="E383">
        <v>31</v>
      </c>
      <c r="F383">
        <v>418</v>
      </c>
      <c r="G383">
        <v>1905.88</v>
      </c>
      <c r="H383">
        <v>3000.1</v>
      </c>
      <c r="I383">
        <v>20</v>
      </c>
      <c r="J383">
        <v>7883.9763000000003</v>
      </c>
    </row>
    <row r="384" spans="2:10" x14ac:dyDescent="0.25">
      <c r="B384" t="s">
        <v>178</v>
      </c>
      <c r="C384" t="s">
        <v>686</v>
      </c>
      <c r="D384">
        <v>392</v>
      </c>
      <c r="E384">
        <v>31</v>
      </c>
      <c r="F384">
        <v>272.39999999999998</v>
      </c>
      <c r="G384">
        <v>1441.76</v>
      </c>
      <c r="H384">
        <v>1694.03</v>
      </c>
      <c r="I384">
        <v>20</v>
      </c>
      <c r="J384">
        <v>4243.5729000000001</v>
      </c>
    </row>
    <row r="385" spans="2:10" x14ac:dyDescent="0.25">
      <c r="B385" t="s">
        <v>177</v>
      </c>
      <c r="C385" t="s">
        <v>685</v>
      </c>
      <c r="D385">
        <v>392</v>
      </c>
      <c r="E385">
        <v>31</v>
      </c>
      <c r="F385">
        <v>271.39999999999998</v>
      </c>
      <c r="G385">
        <v>1454</v>
      </c>
      <c r="H385">
        <v>2001.7</v>
      </c>
      <c r="I385">
        <v>20</v>
      </c>
      <c r="J385">
        <v>4435.8501999999999</v>
      </c>
    </row>
    <row r="386" spans="2:10" x14ac:dyDescent="0.25">
      <c r="B386" t="s">
        <v>243</v>
      </c>
      <c r="C386" t="s">
        <v>745</v>
      </c>
      <c r="D386">
        <v>392</v>
      </c>
      <c r="E386">
        <v>31</v>
      </c>
      <c r="F386">
        <v>244</v>
      </c>
      <c r="G386">
        <v>1010.52</v>
      </c>
      <c r="H386">
        <v>1880.5</v>
      </c>
      <c r="I386">
        <v>20</v>
      </c>
      <c r="J386">
        <v>6776.4012000000002</v>
      </c>
    </row>
    <row r="387" spans="2:10" x14ac:dyDescent="0.25">
      <c r="B387" t="s">
        <v>242</v>
      </c>
      <c r="C387" t="s">
        <v>744</v>
      </c>
      <c r="D387">
        <v>392</v>
      </c>
      <c r="E387">
        <v>31</v>
      </c>
      <c r="F387">
        <v>261.60000000000002</v>
      </c>
      <c r="G387">
        <v>1091.48</v>
      </c>
      <c r="H387">
        <v>2123.2800000000002</v>
      </c>
      <c r="I387">
        <v>20</v>
      </c>
      <c r="J387">
        <v>7561.2532000000001</v>
      </c>
    </row>
    <row r="388" spans="2:10" x14ac:dyDescent="0.25">
      <c r="B388" t="s">
        <v>257</v>
      </c>
      <c r="C388" t="s">
        <v>757</v>
      </c>
      <c r="D388">
        <v>392</v>
      </c>
      <c r="E388">
        <v>31</v>
      </c>
      <c r="F388">
        <v>169.6</v>
      </c>
      <c r="G388">
        <v>697.52</v>
      </c>
      <c r="H388">
        <v>475.04</v>
      </c>
      <c r="I388">
        <v>20</v>
      </c>
      <c r="J388">
        <v>1056.7724000000001</v>
      </c>
    </row>
    <row r="389" spans="2:10" x14ac:dyDescent="0.25">
      <c r="B389" t="s">
        <v>256</v>
      </c>
      <c r="C389" t="s">
        <v>757</v>
      </c>
      <c r="D389">
        <v>392</v>
      </c>
      <c r="E389">
        <v>31</v>
      </c>
      <c r="F389">
        <v>163.19999999999999</v>
      </c>
      <c r="G389">
        <v>661.36</v>
      </c>
      <c r="H389">
        <v>314.52</v>
      </c>
      <c r="I389">
        <v>20</v>
      </c>
      <c r="J389">
        <v>757.78030000000001</v>
      </c>
    </row>
    <row r="390" spans="2:10" x14ac:dyDescent="0.25">
      <c r="B390" t="s">
        <v>137</v>
      </c>
      <c r="C390" t="s">
        <v>647</v>
      </c>
      <c r="D390">
        <v>392</v>
      </c>
      <c r="E390">
        <v>31</v>
      </c>
      <c r="F390">
        <v>262.39999999999998</v>
      </c>
      <c r="G390">
        <v>1039.04</v>
      </c>
      <c r="H390">
        <v>368.78</v>
      </c>
      <c r="I390">
        <v>20</v>
      </c>
      <c r="J390">
        <v>586.04190000000006</v>
      </c>
    </row>
    <row r="391" spans="2:10" x14ac:dyDescent="0.25">
      <c r="B391" t="s">
        <v>136</v>
      </c>
      <c r="C391" t="s">
        <v>646</v>
      </c>
      <c r="D391">
        <v>392</v>
      </c>
      <c r="E391">
        <v>31</v>
      </c>
      <c r="F391">
        <v>287.39999999999998</v>
      </c>
      <c r="G391">
        <v>1142</v>
      </c>
      <c r="H391">
        <v>391.11</v>
      </c>
      <c r="I391">
        <v>20</v>
      </c>
      <c r="J391">
        <v>798.22699999999998</v>
      </c>
    </row>
    <row r="392" spans="2:10" x14ac:dyDescent="0.25">
      <c r="B392" t="s">
        <v>141</v>
      </c>
      <c r="C392" t="s">
        <v>651</v>
      </c>
      <c r="D392">
        <v>392</v>
      </c>
      <c r="E392">
        <v>31</v>
      </c>
      <c r="F392">
        <v>260</v>
      </c>
      <c r="G392">
        <v>1202.24</v>
      </c>
      <c r="H392">
        <v>997.21</v>
      </c>
      <c r="I392">
        <v>20</v>
      </c>
      <c r="J392">
        <v>2722.0798</v>
      </c>
    </row>
    <row r="393" spans="2:10" x14ac:dyDescent="0.25">
      <c r="B393" t="s">
        <v>140</v>
      </c>
      <c r="C393" t="s">
        <v>650</v>
      </c>
      <c r="D393">
        <v>392</v>
      </c>
      <c r="E393">
        <v>31</v>
      </c>
      <c r="F393">
        <v>260</v>
      </c>
      <c r="G393">
        <v>1194.8399999999999</v>
      </c>
      <c r="H393">
        <v>1013.1</v>
      </c>
      <c r="I393">
        <v>20</v>
      </c>
      <c r="J393">
        <v>2678.1952000000001</v>
      </c>
    </row>
    <row r="394" spans="2:10" x14ac:dyDescent="0.25">
      <c r="B394" t="s">
        <v>180</v>
      </c>
      <c r="C394" t="s">
        <v>688</v>
      </c>
      <c r="D394">
        <v>392</v>
      </c>
      <c r="E394">
        <v>31</v>
      </c>
      <c r="F394">
        <v>321.8</v>
      </c>
      <c r="G394">
        <v>1479.6</v>
      </c>
      <c r="H394">
        <v>1484.87</v>
      </c>
      <c r="I394">
        <v>20</v>
      </c>
      <c r="J394">
        <v>3780.1907000000001</v>
      </c>
    </row>
    <row r="395" spans="2:10" x14ac:dyDescent="0.25">
      <c r="B395" t="s">
        <v>179</v>
      </c>
      <c r="C395" t="s">
        <v>687</v>
      </c>
      <c r="D395">
        <v>392</v>
      </c>
      <c r="E395">
        <v>31</v>
      </c>
      <c r="F395">
        <v>321.39999999999998</v>
      </c>
      <c r="G395">
        <v>1485.12</v>
      </c>
      <c r="H395">
        <v>1387.64</v>
      </c>
      <c r="I395">
        <v>20</v>
      </c>
      <c r="J395">
        <v>3154.6790999999998</v>
      </c>
    </row>
    <row r="396" spans="2:10" x14ac:dyDescent="0.25">
      <c r="B396" t="s">
        <v>245</v>
      </c>
      <c r="C396" t="s">
        <v>747</v>
      </c>
      <c r="D396">
        <v>392</v>
      </c>
      <c r="E396">
        <v>31</v>
      </c>
      <c r="F396">
        <v>393.6</v>
      </c>
      <c r="G396">
        <v>1637.76</v>
      </c>
      <c r="H396">
        <v>2763.34</v>
      </c>
      <c r="I396">
        <v>20</v>
      </c>
      <c r="J396">
        <v>9671.3402000000006</v>
      </c>
    </row>
    <row r="397" spans="2:10" x14ac:dyDescent="0.25">
      <c r="B397" t="s">
        <v>244</v>
      </c>
      <c r="C397" t="s">
        <v>746</v>
      </c>
      <c r="D397">
        <v>392</v>
      </c>
      <c r="E397">
        <v>31</v>
      </c>
      <c r="F397">
        <v>258</v>
      </c>
      <c r="G397">
        <v>1150.08</v>
      </c>
      <c r="H397">
        <v>1990.05</v>
      </c>
      <c r="I397">
        <v>20</v>
      </c>
      <c r="J397">
        <v>6360.2476999999999</v>
      </c>
    </row>
    <row r="398" spans="2:10" x14ac:dyDescent="0.25">
      <c r="B398" t="s">
        <v>139</v>
      </c>
      <c r="C398" t="s">
        <v>649</v>
      </c>
      <c r="D398">
        <v>392</v>
      </c>
      <c r="E398">
        <v>31</v>
      </c>
      <c r="F398">
        <v>293.8</v>
      </c>
      <c r="G398">
        <v>1318.88</v>
      </c>
      <c r="H398">
        <v>1379.13</v>
      </c>
      <c r="I398">
        <v>20</v>
      </c>
      <c r="J398">
        <v>3743.9151999999999</v>
      </c>
    </row>
    <row r="399" spans="2:10" x14ac:dyDescent="0.25">
      <c r="B399" t="s">
        <v>138</v>
      </c>
      <c r="C399" t="s">
        <v>648</v>
      </c>
      <c r="D399">
        <v>392</v>
      </c>
      <c r="E399">
        <v>31</v>
      </c>
      <c r="F399">
        <v>293.8</v>
      </c>
      <c r="G399">
        <v>1309.72</v>
      </c>
      <c r="H399">
        <v>1367.97</v>
      </c>
      <c r="I399">
        <v>20</v>
      </c>
      <c r="J399">
        <v>3723.6053999999999</v>
      </c>
    </row>
    <row r="400" spans="2:10" x14ac:dyDescent="0.25">
      <c r="B400" t="s">
        <v>260</v>
      </c>
      <c r="C400" t="s">
        <v>760</v>
      </c>
      <c r="D400">
        <v>392</v>
      </c>
      <c r="E400">
        <v>31</v>
      </c>
      <c r="F400">
        <v>426</v>
      </c>
      <c r="G400">
        <v>1602.16</v>
      </c>
      <c r="H400">
        <v>430.9</v>
      </c>
      <c r="I400">
        <v>20</v>
      </c>
      <c r="J400">
        <v>1144.5248999999999</v>
      </c>
    </row>
    <row r="401" spans="2:10" x14ac:dyDescent="0.25">
      <c r="B401" t="s">
        <v>261</v>
      </c>
      <c r="C401" t="s">
        <v>761</v>
      </c>
      <c r="D401">
        <v>392</v>
      </c>
      <c r="E401">
        <v>31</v>
      </c>
      <c r="F401">
        <v>189.6</v>
      </c>
      <c r="G401">
        <v>889.36</v>
      </c>
      <c r="H401">
        <v>210.53</v>
      </c>
      <c r="I401">
        <v>20</v>
      </c>
      <c r="J401">
        <v>263.72669999999999</v>
      </c>
    </row>
    <row r="402" spans="2:10" x14ac:dyDescent="0.25">
      <c r="B402" t="s">
        <v>262</v>
      </c>
      <c r="C402" t="s">
        <v>762</v>
      </c>
      <c r="D402">
        <v>392</v>
      </c>
      <c r="E402">
        <v>31</v>
      </c>
      <c r="F402">
        <v>146</v>
      </c>
      <c r="G402">
        <v>726.4</v>
      </c>
      <c r="H402">
        <v>186.91</v>
      </c>
      <c r="I402">
        <v>20</v>
      </c>
      <c r="J402">
        <v>286.2611</v>
      </c>
    </row>
    <row r="403" spans="2:10" x14ac:dyDescent="0.25">
      <c r="B403" t="s">
        <v>263</v>
      </c>
      <c r="C403" t="s">
        <v>762</v>
      </c>
      <c r="D403">
        <v>392</v>
      </c>
      <c r="E403">
        <v>31</v>
      </c>
      <c r="F403">
        <v>146</v>
      </c>
      <c r="G403">
        <v>730.72</v>
      </c>
      <c r="H403">
        <v>159.84</v>
      </c>
      <c r="I403">
        <v>20</v>
      </c>
      <c r="J403">
        <v>243.6934</v>
      </c>
    </row>
    <row r="404" spans="2:10" x14ac:dyDescent="0.25">
      <c r="B404" t="s">
        <v>264</v>
      </c>
      <c r="C404" t="s">
        <v>763</v>
      </c>
      <c r="D404">
        <v>392</v>
      </c>
      <c r="E404">
        <v>31</v>
      </c>
      <c r="F404">
        <v>159</v>
      </c>
      <c r="G404">
        <v>700.4</v>
      </c>
      <c r="H404">
        <v>154.93</v>
      </c>
      <c r="I404">
        <v>20</v>
      </c>
      <c r="J404">
        <v>329.52640000000002</v>
      </c>
    </row>
    <row r="405" spans="2:10" x14ac:dyDescent="0.25">
      <c r="B405" t="s">
        <v>265</v>
      </c>
      <c r="C405" t="s">
        <v>764</v>
      </c>
      <c r="D405">
        <v>392</v>
      </c>
      <c r="E405">
        <v>31</v>
      </c>
      <c r="F405">
        <v>160.4</v>
      </c>
      <c r="G405">
        <v>708.32</v>
      </c>
      <c r="H405">
        <v>171.21</v>
      </c>
      <c r="I405">
        <v>20</v>
      </c>
      <c r="J405">
        <v>319.1533</v>
      </c>
    </row>
    <row r="406" spans="2:10" x14ac:dyDescent="0.25">
      <c r="B406" t="s">
        <v>266</v>
      </c>
      <c r="C406" t="s">
        <v>765</v>
      </c>
      <c r="D406">
        <v>392</v>
      </c>
      <c r="E406">
        <v>31</v>
      </c>
      <c r="F406">
        <v>71</v>
      </c>
      <c r="G406">
        <v>364.24</v>
      </c>
      <c r="H406">
        <v>92.69</v>
      </c>
      <c r="I406">
        <v>20</v>
      </c>
      <c r="J406">
        <v>55.382399999999997</v>
      </c>
    </row>
    <row r="407" spans="2:10" x14ac:dyDescent="0.25">
      <c r="B407" t="s">
        <v>267</v>
      </c>
      <c r="C407" t="s">
        <v>765</v>
      </c>
      <c r="D407">
        <v>392</v>
      </c>
      <c r="E407">
        <v>31</v>
      </c>
      <c r="F407">
        <v>71</v>
      </c>
      <c r="G407">
        <v>362.92</v>
      </c>
      <c r="H407">
        <v>110.25</v>
      </c>
      <c r="I407">
        <v>20</v>
      </c>
      <c r="J407">
        <v>70.968100000000007</v>
      </c>
    </row>
    <row r="408" spans="2:10" x14ac:dyDescent="0.25">
      <c r="B408" t="s">
        <v>268</v>
      </c>
      <c r="C408" t="s">
        <v>766</v>
      </c>
      <c r="D408">
        <v>392</v>
      </c>
      <c r="E408">
        <v>31</v>
      </c>
      <c r="F408">
        <v>76.2</v>
      </c>
      <c r="G408">
        <v>383</v>
      </c>
      <c r="H408">
        <v>95.53</v>
      </c>
      <c r="I408">
        <v>20</v>
      </c>
      <c r="J408">
        <v>87.843800000000002</v>
      </c>
    </row>
    <row r="409" spans="2:10" x14ac:dyDescent="0.25">
      <c r="B409" t="s">
        <v>269</v>
      </c>
      <c r="C409" t="s">
        <v>766</v>
      </c>
      <c r="D409">
        <v>392</v>
      </c>
      <c r="E409">
        <v>31</v>
      </c>
      <c r="F409">
        <v>76.2</v>
      </c>
      <c r="G409">
        <v>385.68</v>
      </c>
      <c r="H409">
        <v>102.88</v>
      </c>
      <c r="I409">
        <v>20</v>
      </c>
      <c r="J409">
        <v>94.221100000000007</v>
      </c>
    </row>
    <row r="410" spans="2:10" x14ac:dyDescent="0.25">
      <c r="B410" t="s">
        <v>270</v>
      </c>
      <c r="C410" t="s">
        <v>767</v>
      </c>
      <c r="D410">
        <v>392</v>
      </c>
      <c r="E410">
        <v>31</v>
      </c>
      <c r="F410">
        <v>61.8</v>
      </c>
      <c r="G410">
        <v>273.64</v>
      </c>
      <c r="H410">
        <v>79.34</v>
      </c>
      <c r="I410">
        <v>20</v>
      </c>
      <c r="J410">
        <v>93.873500000000007</v>
      </c>
    </row>
    <row r="411" spans="2:10" x14ac:dyDescent="0.25">
      <c r="B411" t="s">
        <v>271</v>
      </c>
      <c r="C411" t="s">
        <v>767</v>
      </c>
      <c r="D411">
        <v>392</v>
      </c>
      <c r="E411">
        <v>31</v>
      </c>
      <c r="F411">
        <v>61.8</v>
      </c>
      <c r="G411">
        <v>275.8</v>
      </c>
      <c r="H411">
        <v>76.23</v>
      </c>
      <c r="I411">
        <v>20</v>
      </c>
      <c r="J411">
        <v>98.218900000000005</v>
      </c>
    </row>
    <row r="412" spans="2:10" x14ac:dyDescent="0.25">
      <c r="B412" t="s">
        <v>272</v>
      </c>
      <c r="C412" t="s">
        <v>768</v>
      </c>
      <c r="D412">
        <v>392</v>
      </c>
      <c r="E412">
        <v>31</v>
      </c>
      <c r="F412">
        <v>498.6</v>
      </c>
      <c r="G412">
        <v>1718.56</v>
      </c>
      <c r="H412">
        <v>311.66000000000003</v>
      </c>
      <c r="I412">
        <v>20</v>
      </c>
      <c r="J412">
        <v>972.53819999999996</v>
      </c>
    </row>
    <row r="413" spans="2:10" x14ac:dyDescent="0.25">
      <c r="B413" t="s">
        <v>273</v>
      </c>
      <c r="C413" t="s">
        <v>769</v>
      </c>
      <c r="D413">
        <v>392</v>
      </c>
      <c r="E413">
        <v>31</v>
      </c>
      <c r="F413">
        <v>253.8</v>
      </c>
      <c r="G413">
        <v>985.16</v>
      </c>
      <c r="H413">
        <v>330.52</v>
      </c>
      <c r="I413">
        <v>20</v>
      </c>
      <c r="J413">
        <v>697.35599999999999</v>
      </c>
    </row>
    <row r="414" spans="2:10" x14ac:dyDescent="0.25">
      <c r="B414" t="s">
        <v>274</v>
      </c>
      <c r="C414" t="s">
        <v>770</v>
      </c>
      <c r="D414">
        <v>392</v>
      </c>
      <c r="E414">
        <v>31</v>
      </c>
      <c r="F414">
        <v>223.4</v>
      </c>
      <c r="G414">
        <v>904.24</v>
      </c>
      <c r="H414">
        <v>388.76</v>
      </c>
      <c r="I414">
        <v>20</v>
      </c>
      <c r="J414">
        <v>517.26580000000001</v>
      </c>
    </row>
    <row r="415" spans="2:10" x14ac:dyDescent="0.25">
      <c r="B415" t="s">
        <v>182</v>
      </c>
      <c r="C415" t="s">
        <v>690</v>
      </c>
      <c r="D415">
        <v>392</v>
      </c>
      <c r="E415">
        <v>31</v>
      </c>
      <c r="F415">
        <v>332.6</v>
      </c>
      <c r="G415">
        <v>1515.28</v>
      </c>
      <c r="H415">
        <v>1280.92</v>
      </c>
      <c r="I415">
        <v>20</v>
      </c>
      <c r="J415">
        <v>4031.5246999999999</v>
      </c>
    </row>
    <row r="416" spans="2:10" x14ac:dyDescent="0.25">
      <c r="B416" t="s">
        <v>181</v>
      </c>
      <c r="C416" t="s">
        <v>689</v>
      </c>
      <c r="D416">
        <v>392</v>
      </c>
      <c r="E416">
        <v>31</v>
      </c>
      <c r="F416">
        <v>332.6</v>
      </c>
      <c r="G416">
        <v>1543.96</v>
      </c>
      <c r="H416">
        <v>1362.46</v>
      </c>
      <c r="I416">
        <v>20</v>
      </c>
      <c r="J416">
        <v>4259.4687000000004</v>
      </c>
    </row>
    <row r="417" spans="2:10" x14ac:dyDescent="0.25">
      <c r="B417" t="s">
        <v>275</v>
      </c>
      <c r="C417" t="s">
        <v>771</v>
      </c>
      <c r="D417">
        <v>392</v>
      </c>
      <c r="E417">
        <v>31</v>
      </c>
      <c r="F417">
        <v>264</v>
      </c>
      <c r="G417">
        <v>1057.6400000000001</v>
      </c>
      <c r="H417">
        <v>209.58</v>
      </c>
      <c r="I417">
        <v>20</v>
      </c>
      <c r="J417">
        <v>317.79020000000003</v>
      </c>
    </row>
    <row r="418" spans="2:10" x14ac:dyDescent="0.25">
      <c r="B418" t="s">
        <v>276</v>
      </c>
      <c r="C418" t="s">
        <v>772</v>
      </c>
      <c r="D418">
        <v>392</v>
      </c>
      <c r="E418">
        <v>31</v>
      </c>
      <c r="F418">
        <v>279.8</v>
      </c>
      <c r="G418">
        <v>1171.3599999999999</v>
      </c>
      <c r="H418">
        <v>435.33</v>
      </c>
      <c r="I418">
        <v>20</v>
      </c>
      <c r="J418">
        <v>924.45579999999995</v>
      </c>
    </row>
    <row r="419" spans="2:10" x14ac:dyDescent="0.25">
      <c r="B419" t="s">
        <v>277</v>
      </c>
      <c r="C419" t="s">
        <v>773</v>
      </c>
      <c r="D419">
        <v>392</v>
      </c>
      <c r="E419">
        <v>31</v>
      </c>
      <c r="F419">
        <v>293.60000000000002</v>
      </c>
      <c r="G419">
        <v>1042.92</v>
      </c>
      <c r="H419">
        <v>332.04</v>
      </c>
      <c r="I419">
        <v>20</v>
      </c>
      <c r="J419">
        <v>641.19780000000003</v>
      </c>
    </row>
    <row r="420" spans="2:10" x14ac:dyDescent="0.25">
      <c r="B420" t="s">
        <v>278</v>
      </c>
      <c r="C420" t="s">
        <v>774</v>
      </c>
      <c r="D420">
        <v>392</v>
      </c>
      <c r="E420">
        <v>31</v>
      </c>
      <c r="F420">
        <v>265.8</v>
      </c>
      <c r="G420">
        <v>978.92</v>
      </c>
      <c r="H420">
        <v>185.05</v>
      </c>
      <c r="I420">
        <v>20</v>
      </c>
      <c r="J420">
        <v>295.9622</v>
      </c>
    </row>
    <row r="421" spans="2:10" x14ac:dyDescent="0.25">
      <c r="B421" t="s">
        <v>531</v>
      </c>
      <c r="C421" t="s">
        <v>975</v>
      </c>
      <c r="D421">
        <v>392</v>
      </c>
      <c r="E421">
        <v>31</v>
      </c>
      <c r="F421">
        <v>526.20000000000005</v>
      </c>
      <c r="G421">
        <v>2054.2399999999998</v>
      </c>
      <c r="H421">
        <v>1578.94</v>
      </c>
      <c r="I421">
        <v>20</v>
      </c>
      <c r="J421">
        <v>4941.2214000000004</v>
      </c>
    </row>
    <row r="422" spans="2:10" x14ac:dyDescent="0.25">
      <c r="B422" t="s">
        <v>246</v>
      </c>
      <c r="C422" t="s">
        <v>748</v>
      </c>
      <c r="D422">
        <v>392</v>
      </c>
      <c r="E422">
        <v>31</v>
      </c>
      <c r="F422">
        <v>552.4</v>
      </c>
      <c r="G422">
        <v>2093.88</v>
      </c>
      <c r="H422">
        <v>1592.73</v>
      </c>
      <c r="I422">
        <v>20</v>
      </c>
      <c r="J422">
        <v>4712.4705000000004</v>
      </c>
    </row>
    <row r="423" spans="2:10" x14ac:dyDescent="0.25">
      <c r="B423" t="s">
        <v>239</v>
      </c>
      <c r="C423" t="s">
        <v>741</v>
      </c>
      <c r="D423">
        <v>392</v>
      </c>
      <c r="E423">
        <v>31</v>
      </c>
      <c r="F423">
        <v>331</v>
      </c>
      <c r="G423">
        <v>1544.92</v>
      </c>
      <c r="H423">
        <v>601.04</v>
      </c>
      <c r="I423">
        <v>20</v>
      </c>
      <c r="J423">
        <v>1905.8398</v>
      </c>
    </row>
    <row r="424" spans="2:10" x14ac:dyDescent="0.25">
      <c r="B424" t="s">
        <v>238</v>
      </c>
      <c r="C424" t="s">
        <v>740</v>
      </c>
      <c r="D424">
        <v>392</v>
      </c>
      <c r="E424">
        <v>31</v>
      </c>
      <c r="F424">
        <v>330.4</v>
      </c>
      <c r="G424">
        <v>1512.4</v>
      </c>
      <c r="H424">
        <v>609.52</v>
      </c>
      <c r="I424">
        <v>20</v>
      </c>
      <c r="J424">
        <v>2031.5405000000001</v>
      </c>
    </row>
    <row r="425" spans="2:10" x14ac:dyDescent="0.25">
      <c r="B425" t="s">
        <v>184</v>
      </c>
      <c r="C425" t="s">
        <v>692</v>
      </c>
      <c r="D425">
        <v>392</v>
      </c>
      <c r="E425">
        <v>31</v>
      </c>
      <c r="F425">
        <v>324.39999999999998</v>
      </c>
      <c r="G425">
        <v>1396.28</v>
      </c>
      <c r="H425">
        <v>4281.0200000000004</v>
      </c>
      <c r="I425">
        <v>20</v>
      </c>
      <c r="J425">
        <v>12558.423000000001</v>
      </c>
    </row>
    <row r="426" spans="2:10" x14ac:dyDescent="0.25">
      <c r="B426" t="s">
        <v>183</v>
      </c>
      <c r="C426" t="s">
        <v>691</v>
      </c>
      <c r="D426">
        <v>392</v>
      </c>
      <c r="E426">
        <v>31</v>
      </c>
      <c r="F426">
        <v>324.39999999999998</v>
      </c>
      <c r="G426">
        <v>1410.24</v>
      </c>
      <c r="H426">
        <v>4536.3</v>
      </c>
      <c r="I426">
        <v>20</v>
      </c>
      <c r="J426">
        <v>13570.027400000001</v>
      </c>
    </row>
    <row r="427" spans="2:10" x14ac:dyDescent="0.25">
      <c r="B427" t="s">
        <v>142</v>
      </c>
      <c r="C427" t="s">
        <v>652</v>
      </c>
      <c r="D427">
        <v>392</v>
      </c>
      <c r="E427">
        <v>31</v>
      </c>
      <c r="F427">
        <v>379.4</v>
      </c>
      <c r="G427">
        <v>1407.04</v>
      </c>
      <c r="H427">
        <v>3750.41</v>
      </c>
      <c r="I427">
        <v>20</v>
      </c>
      <c r="J427">
        <v>14579.0044</v>
      </c>
    </row>
    <row r="428" spans="2:10" x14ac:dyDescent="0.25">
      <c r="B428" t="s">
        <v>143</v>
      </c>
      <c r="C428" t="s">
        <v>653</v>
      </c>
      <c r="D428">
        <v>392</v>
      </c>
      <c r="E428">
        <v>31</v>
      </c>
      <c r="F428">
        <v>379.2</v>
      </c>
      <c r="G428">
        <v>1389.96</v>
      </c>
      <c r="H428">
        <v>3484.99</v>
      </c>
      <c r="I428">
        <v>20</v>
      </c>
      <c r="J428">
        <v>13163.7042</v>
      </c>
    </row>
    <row r="429" spans="2:10" x14ac:dyDescent="0.25">
      <c r="B429" t="s">
        <v>186</v>
      </c>
      <c r="C429" t="s">
        <v>617</v>
      </c>
      <c r="D429">
        <v>392</v>
      </c>
      <c r="E429">
        <v>31</v>
      </c>
      <c r="F429">
        <v>199</v>
      </c>
      <c r="G429">
        <v>988.44</v>
      </c>
      <c r="H429">
        <v>1177.47</v>
      </c>
      <c r="I429">
        <v>20</v>
      </c>
      <c r="J429">
        <v>3410.1579999999999</v>
      </c>
    </row>
    <row r="430" spans="2:10" x14ac:dyDescent="0.25">
      <c r="B430" t="s">
        <v>185</v>
      </c>
      <c r="C430" t="s">
        <v>618</v>
      </c>
      <c r="D430">
        <v>392</v>
      </c>
      <c r="E430">
        <v>31</v>
      </c>
      <c r="F430">
        <v>194.6</v>
      </c>
      <c r="G430">
        <v>996.6</v>
      </c>
      <c r="H430">
        <v>950.11</v>
      </c>
      <c r="I430">
        <v>20</v>
      </c>
      <c r="J430">
        <v>1928.6249</v>
      </c>
    </row>
    <row r="431" spans="2:10" x14ac:dyDescent="0.25">
      <c r="B431" t="s">
        <v>248</v>
      </c>
      <c r="C431" t="s">
        <v>750</v>
      </c>
      <c r="D431">
        <v>392</v>
      </c>
      <c r="E431">
        <v>31</v>
      </c>
      <c r="F431">
        <v>256.8</v>
      </c>
      <c r="G431">
        <v>973</v>
      </c>
      <c r="H431">
        <v>746.67</v>
      </c>
      <c r="I431">
        <v>20</v>
      </c>
      <c r="J431">
        <v>2737.5374999999999</v>
      </c>
    </row>
    <row r="432" spans="2:10" x14ac:dyDescent="0.25">
      <c r="B432" t="s">
        <v>247</v>
      </c>
      <c r="C432" t="s">
        <v>749</v>
      </c>
      <c r="D432">
        <v>392</v>
      </c>
      <c r="E432">
        <v>31</v>
      </c>
      <c r="F432">
        <v>256.8</v>
      </c>
      <c r="G432">
        <v>963.28</v>
      </c>
      <c r="H432">
        <v>694.86</v>
      </c>
      <c r="I432">
        <v>20</v>
      </c>
      <c r="J432">
        <v>2586.9290000000001</v>
      </c>
    </row>
    <row r="433" spans="2:10" x14ac:dyDescent="0.25">
      <c r="B433" t="s">
        <v>250</v>
      </c>
      <c r="C433" t="s">
        <v>752</v>
      </c>
      <c r="D433">
        <v>392</v>
      </c>
      <c r="E433">
        <v>31</v>
      </c>
      <c r="F433">
        <v>281.2</v>
      </c>
      <c r="G433">
        <v>1107.5999999999999</v>
      </c>
      <c r="H433">
        <v>997.63</v>
      </c>
      <c r="I433">
        <v>20</v>
      </c>
      <c r="J433">
        <v>3265.5436</v>
      </c>
    </row>
    <row r="434" spans="2:10" x14ac:dyDescent="0.25">
      <c r="B434" t="s">
        <v>249</v>
      </c>
      <c r="C434" t="s">
        <v>751</v>
      </c>
      <c r="D434">
        <v>392</v>
      </c>
      <c r="E434">
        <v>31</v>
      </c>
      <c r="F434">
        <v>281.2</v>
      </c>
      <c r="G434">
        <v>1117.5999999999999</v>
      </c>
      <c r="H434">
        <v>826.05</v>
      </c>
      <c r="I434">
        <v>20</v>
      </c>
      <c r="J434">
        <v>2721.6765999999998</v>
      </c>
    </row>
    <row r="435" spans="2:10" x14ac:dyDescent="0.25">
      <c r="B435" t="s">
        <v>145</v>
      </c>
      <c r="C435" t="s">
        <v>655</v>
      </c>
      <c r="D435">
        <v>392</v>
      </c>
      <c r="E435">
        <v>31</v>
      </c>
      <c r="F435">
        <v>405.6</v>
      </c>
      <c r="G435">
        <v>1738</v>
      </c>
      <c r="H435">
        <v>1235.78</v>
      </c>
      <c r="I435">
        <v>20</v>
      </c>
      <c r="J435">
        <v>5841.2806</v>
      </c>
    </row>
    <row r="436" spans="2:10" x14ac:dyDescent="0.25">
      <c r="B436" t="s">
        <v>144</v>
      </c>
      <c r="C436" t="s">
        <v>654</v>
      </c>
      <c r="D436">
        <v>392</v>
      </c>
      <c r="E436">
        <v>31</v>
      </c>
      <c r="F436">
        <v>403.6</v>
      </c>
      <c r="G436">
        <v>1781</v>
      </c>
      <c r="H436">
        <v>1287.55</v>
      </c>
      <c r="I436">
        <v>20</v>
      </c>
      <c r="J436">
        <v>5291.2692999999999</v>
      </c>
    </row>
    <row r="437" spans="2:10" x14ac:dyDescent="0.25">
      <c r="B437" t="s">
        <v>117</v>
      </c>
      <c r="C437" t="s">
        <v>634</v>
      </c>
      <c r="D437">
        <v>451</v>
      </c>
      <c r="E437">
        <v>42</v>
      </c>
      <c r="F437">
        <v>603.79999999999995</v>
      </c>
      <c r="G437">
        <v>892.64</v>
      </c>
      <c r="H437">
        <v>30</v>
      </c>
      <c r="I437">
        <v>20</v>
      </c>
      <c r="J437">
        <v>594.70000000000005</v>
      </c>
    </row>
    <row r="438" spans="2:10" x14ac:dyDescent="0.25">
      <c r="B438" t="s">
        <v>118</v>
      </c>
      <c r="C438" t="s">
        <v>635</v>
      </c>
      <c r="D438">
        <v>451</v>
      </c>
      <c r="E438">
        <v>42</v>
      </c>
      <c r="F438">
        <v>591.79999999999995</v>
      </c>
      <c r="G438">
        <v>860.08</v>
      </c>
      <c r="H438">
        <v>70</v>
      </c>
      <c r="I438">
        <v>20</v>
      </c>
      <c r="J438">
        <v>856.5</v>
      </c>
    </row>
    <row r="439" spans="2:10" x14ac:dyDescent="0.25">
      <c r="B439" t="s">
        <v>116</v>
      </c>
      <c r="C439" t="s">
        <v>633</v>
      </c>
      <c r="D439">
        <v>451</v>
      </c>
      <c r="E439">
        <v>42</v>
      </c>
      <c r="F439">
        <v>545</v>
      </c>
      <c r="G439">
        <v>774.2</v>
      </c>
      <c r="H439">
        <v>80</v>
      </c>
      <c r="I439">
        <v>20</v>
      </c>
      <c r="J439">
        <v>831.4</v>
      </c>
    </row>
    <row r="440" spans="2:10" x14ac:dyDescent="0.25">
      <c r="B440" t="s">
        <v>29</v>
      </c>
      <c r="C440" t="s">
        <v>549</v>
      </c>
      <c r="D440">
        <v>451</v>
      </c>
      <c r="E440">
        <v>42</v>
      </c>
      <c r="F440">
        <v>509</v>
      </c>
      <c r="G440">
        <v>676.32</v>
      </c>
      <c r="H440">
        <v>20</v>
      </c>
      <c r="I440">
        <v>20</v>
      </c>
      <c r="J440">
        <v>303</v>
      </c>
    </row>
    <row r="441" spans="2:10" x14ac:dyDescent="0.25">
      <c r="B441" t="s">
        <v>110</v>
      </c>
      <c r="C441" t="s">
        <v>627</v>
      </c>
      <c r="D441">
        <v>492</v>
      </c>
      <c r="E441">
        <v>41</v>
      </c>
      <c r="F441">
        <v>267.39999999999998</v>
      </c>
      <c r="G441">
        <v>878</v>
      </c>
      <c r="H441">
        <v>909.96</v>
      </c>
      <c r="I441">
        <v>20</v>
      </c>
      <c r="J441">
        <v>2608.5763999999999</v>
      </c>
    </row>
    <row r="442" spans="2:10" x14ac:dyDescent="0.25">
      <c r="B442" t="s">
        <v>111</v>
      </c>
      <c r="C442" t="s">
        <v>628</v>
      </c>
      <c r="D442">
        <v>492</v>
      </c>
      <c r="E442">
        <v>41</v>
      </c>
      <c r="F442">
        <v>341.2</v>
      </c>
      <c r="G442">
        <v>1174.1199999999999</v>
      </c>
      <c r="H442">
        <v>938.76</v>
      </c>
      <c r="I442">
        <v>20</v>
      </c>
      <c r="J442">
        <v>2359.4263000000001</v>
      </c>
    </row>
    <row r="443" spans="2:10" x14ac:dyDescent="0.25">
      <c r="B443" t="s">
        <v>44</v>
      </c>
      <c r="C443" t="s">
        <v>561</v>
      </c>
      <c r="D443">
        <v>492</v>
      </c>
      <c r="E443">
        <v>41</v>
      </c>
      <c r="F443">
        <v>849.8</v>
      </c>
      <c r="G443">
        <v>3212.44</v>
      </c>
      <c r="H443">
        <v>12335.95</v>
      </c>
      <c r="I443">
        <v>20</v>
      </c>
      <c r="J443">
        <v>59235.896500000003</v>
      </c>
    </row>
    <row r="444" spans="2:10" x14ac:dyDescent="0.25">
      <c r="B444" t="s">
        <v>43</v>
      </c>
      <c r="C444" t="s">
        <v>560</v>
      </c>
      <c r="D444">
        <v>492</v>
      </c>
      <c r="E444">
        <v>41</v>
      </c>
      <c r="F444">
        <v>849</v>
      </c>
      <c r="G444">
        <v>3202.84</v>
      </c>
      <c r="H444">
        <v>12427.32</v>
      </c>
      <c r="I444">
        <v>20</v>
      </c>
      <c r="J444">
        <v>61039.667999999998</v>
      </c>
    </row>
    <row r="445" spans="2:10" x14ac:dyDescent="0.25">
      <c r="B445" t="s">
        <v>53</v>
      </c>
      <c r="C445" t="s">
        <v>570</v>
      </c>
      <c r="D445">
        <v>492</v>
      </c>
      <c r="E445">
        <v>41</v>
      </c>
      <c r="F445">
        <v>317.2</v>
      </c>
      <c r="G445">
        <v>1286.8399999999999</v>
      </c>
      <c r="H445">
        <v>1021.74</v>
      </c>
      <c r="I445">
        <v>20</v>
      </c>
      <c r="J445">
        <v>2774.5025999999998</v>
      </c>
    </row>
    <row r="446" spans="2:10" x14ac:dyDescent="0.25">
      <c r="B446" t="s">
        <v>54</v>
      </c>
      <c r="C446" t="s">
        <v>571</v>
      </c>
      <c r="D446">
        <v>492</v>
      </c>
      <c r="E446">
        <v>41</v>
      </c>
      <c r="F446">
        <v>317.2</v>
      </c>
      <c r="G446">
        <v>1278.68</v>
      </c>
      <c r="H446">
        <v>831.94</v>
      </c>
      <c r="I446">
        <v>20</v>
      </c>
      <c r="J446">
        <v>2087.7424000000001</v>
      </c>
    </row>
    <row r="447" spans="2:10" x14ac:dyDescent="0.25">
      <c r="B447" t="s">
        <v>112</v>
      </c>
      <c r="C447" t="s">
        <v>629</v>
      </c>
      <c r="D447">
        <v>492</v>
      </c>
      <c r="E447">
        <v>41</v>
      </c>
      <c r="F447">
        <v>301</v>
      </c>
      <c r="G447">
        <v>1192.04</v>
      </c>
      <c r="H447">
        <v>599.1</v>
      </c>
      <c r="I447">
        <v>20</v>
      </c>
      <c r="J447">
        <v>1545.1457</v>
      </c>
    </row>
    <row r="448" spans="2:10" x14ac:dyDescent="0.25">
      <c r="B448" t="s">
        <v>113</v>
      </c>
      <c r="C448" t="s">
        <v>630</v>
      </c>
      <c r="D448">
        <v>492</v>
      </c>
      <c r="E448">
        <v>41</v>
      </c>
      <c r="F448">
        <v>308</v>
      </c>
      <c r="G448">
        <v>1238.24</v>
      </c>
      <c r="H448">
        <v>633.77</v>
      </c>
      <c r="I448">
        <v>20</v>
      </c>
      <c r="J448">
        <v>1537.6016999999999</v>
      </c>
    </row>
    <row r="449" spans="2:10" x14ac:dyDescent="0.25">
      <c r="B449" t="s">
        <v>45</v>
      </c>
      <c r="C449" t="s">
        <v>562</v>
      </c>
      <c r="D449">
        <v>492</v>
      </c>
      <c r="E449">
        <v>41</v>
      </c>
      <c r="F449">
        <v>842.4</v>
      </c>
      <c r="G449">
        <v>3013.44</v>
      </c>
      <c r="H449">
        <v>5971.19</v>
      </c>
      <c r="I449">
        <v>20</v>
      </c>
      <c r="J449">
        <v>28253.758699999998</v>
      </c>
    </row>
    <row r="450" spans="2:10" x14ac:dyDescent="0.25">
      <c r="B450" t="s">
        <v>46</v>
      </c>
      <c r="C450" t="s">
        <v>563</v>
      </c>
      <c r="D450">
        <v>492</v>
      </c>
      <c r="E450">
        <v>41</v>
      </c>
      <c r="F450">
        <v>852.6</v>
      </c>
      <c r="G450">
        <v>3066.64</v>
      </c>
      <c r="H450">
        <v>6289.76</v>
      </c>
      <c r="I450">
        <v>20</v>
      </c>
      <c r="J450">
        <v>29553.406800000001</v>
      </c>
    </row>
    <row r="451" spans="2:10" x14ac:dyDescent="0.25">
      <c r="B451" t="s">
        <v>49</v>
      </c>
      <c r="C451" t="s">
        <v>566</v>
      </c>
      <c r="D451">
        <v>492</v>
      </c>
      <c r="E451">
        <v>41</v>
      </c>
      <c r="F451">
        <v>633.20000000000005</v>
      </c>
      <c r="G451">
        <v>2255.7600000000002</v>
      </c>
      <c r="H451">
        <v>3344.81</v>
      </c>
      <c r="I451">
        <v>20</v>
      </c>
      <c r="J451">
        <v>15855.6468</v>
      </c>
    </row>
    <row r="452" spans="2:10" x14ac:dyDescent="0.25">
      <c r="B452" t="s">
        <v>50</v>
      </c>
      <c r="C452" t="s">
        <v>567</v>
      </c>
      <c r="D452">
        <v>492</v>
      </c>
      <c r="E452">
        <v>41</v>
      </c>
      <c r="F452">
        <v>643.4</v>
      </c>
      <c r="G452">
        <v>2315.36</v>
      </c>
      <c r="H452">
        <v>3437.46</v>
      </c>
      <c r="I452">
        <v>20</v>
      </c>
      <c r="J452">
        <v>15258.3066</v>
      </c>
    </row>
    <row r="453" spans="2:10" x14ac:dyDescent="0.25">
      <c r="B453" t="s">
        <v>57</v>
      </c>
      <c r="C453" t="s">
        <v>574</v>
      </c>
      <c r="D453">
        <v>492</v>
      </c>
      <c r="E453">
        <v>41</v>
      </c>
      <c r="F453">
        <v>107</v>
      </c>
      <c r="G453">
        <v>412.08</v>
      </c>
      <c r="H453">
        <v>292.16000000000003</v>
      </c>
      <c r="I453">
        <v>20</v>
      </c>
      <c r="J453">
        <v>514.30840000000001</v>
      </c>
    </row>
    <row r="454" spans="2:10" x14ac:dyDescent="0.25">
      <c r="B454" t="s">
        <v>58</v>
      </c>
      <c r="C454" t="s">
        <v>575</v>
      </c>
      <c r="D454">
        <v>492</v>
      </c>
      <c r="E454">
        <v>41</v>
      </c>
      <c r="F454">
        <v>107</v>
      </c>
      <c r="G454">
        <v>412.12</v>
      </c>
      <c r="H454">
        <v>292.5</v>
      </c>
      <c r="I454">
        <v>20</v>
      </c>
      <c r="J454">
        <v>393.52499999999998</v>
      </c>
    </row>
    <row r="455" spans="2:10" x14ac:dyDescent="0.25">
      <c r="B455" t="s">
        <v>55</v>
      </c>
      <c r="C455" t="s">
        <v>572</v>
      </c>
      <c r="D455">
        <v>492</v>
      </c>
      <c r="E455">
        <v>41</v>
      </c>
      <c r="F455">
        <v>125</v>
      </c>
      <c r="G455">
        <v>487.44</v>
      </c>
      <c r="H455">
        <v>332.16</v>
      </c>
      <c r="I455">
        <v>20</v>
      </c>
      <c r="J455">
        <v>663.70839999999998</v>
      </c>
    </row>
    <row r="456" spans="2:10" x14ac:dyDescent="0.25">
      <c r="B456" t="s">
        <v>56</v>
      </c>
      <c r="C456" t="s">
        <v>573</v>
      </c>
      <c r="D456">
        <v>492</v>
      </c>
      <c r="E456">
        <v>41</v>
      </c>
      <c r="F456">
        <v>125</v>
      </c>
      <c r="G456">
        <v>487.12</v>
      </c>
      <c r="H456">
        <v>312.5</v>
      </c>
      <c r="I456">
        <v>20</v>
      </c>
      <c r="J456">
        <v>454.32499999999999</v>
      </c>
    </row>
    <row r="457" spans="2:10" x14ac:dyDescent="0.25">
      <c r="B457" t="s">
        <v>59</v>
      </c>
      <c r="C457" t="s">
        <v>576</v>
      </c>
      <c r="D457">
        <v>492</v>
      </c>
      <c r="E457">
        <v>41</v>
      </c>
      <c r="F457">
        <v>277.60000000000002</v>
      </c>
      <c r="G457">
        <v>1136.24</v>
      </c>
      <c r="H457">
        <v>1623.83</v>
      </c>
      <c r="I457">
        <v>20</v>
      </c>
      <c r="J457">
        <v>3235.5853999999999</v>
      </c>
    </row>
    <row r="458" spans="2:10" x14ac:dyDescent="0.25">
      <c r="B458" t="s">
        <v>60</v>
      </c>
      <c r="C458" t="s">
        <v>577</v>
      </c>
      <c r="D458">
        <v>492</v>
      </c>
      <c r="E458">
        <v>41</v>
      </c>
      <c r="F458">
        <v>272.39999999999998</v>
      </c>
      <c r="G458">
        <v>1073.28</v>
      </c>
      <c r="H458">
        <v>1267.48</v>
      </c>
      <c r="I458">
        <v>20</v>
      </c>
      <c r="J458">
        <v>2303.5313999999998</v>
      </c>
    </row>
    <row r="459" spans="2:10" x14ac:dyDescent="0.25">
      <c r="B459" t="s">
        <v>62</v>
      </c>
      <c r="C459" t="s">
        <v>579</v>
      </c>
      <c r="D459">
        <v>492</v>
      </c>
      <c r="E459">
        <v>41</v>
      </c>
      <c r="F459">
        <v>252.8</v>
      </c>
      <c r="G459">
        <v>1017.96</v>
      </c>
      <c r="H459">
        <v>1657.07</v>
      </c>
      <c r="I459">
        <v>20</v>
      </c>
      <c r="J459">
        <v>4657.9443000000001</v>
      </c>
    </row>
    <row r="460" spans="2:10" x14ac:dyDescent="0.25">
      <c r="B460" t="s">
        <v>61</v>
      </c>
      <c r="C460" t="s">
        <v>578</v>
      </c>
      <c r="D460">
        <v>492</v>
      </c>
      <c r="E460">
        <v>41</v>
      </c>
      <c r="F460">
        <v>242.6</v>
      </c>
      <c r="G460">
        <v>966.08</v>
      </c>
      <c r="H460">
        <v>1772.96</v>
      </c>
      <c r="I460">
        <v>20</v>
      </c>
      <c r="J460">
        <v>4889.5592999999999</v>
      </c>
    </row>
    <row r="461" spans="2:10" x14ac:dyDescent="0.25">
      <c r="B461" t="s">
        <v>47</v>
      </c>
      <c r="C461" t="s">
        <v>564</v>
      </c>
      <c r="D461">
        <v>492</v>
      </c>
      <c r="E461">
        <v>41</v>
      </c>
      <c r="F461">
        <v>606.4</v>
      </c>
      <c r="G461">
        <v>2054.64</v>
      </c>
      <c r="H461">
        <v>3457.99</v>
      </c>
      <c r="I461">
        <v>20</v>
      </c>
      <c r="J461">
        <v>14443.4941</v>
      </c>
    </row>
    <row r="462" spans="2:10" x14ac:dyDescent="0.25">
      <c r="B462" t="s">
        <v>48</v>
      </c>
      <c r="C462" t="s">
        <v>565</v>
      </c>
      <c r="D462">
        <v>492</v>
      </c>
      <c r="E462">
        <v>41</v>
      </c>
      <c r="F462">
        <v>622.79999999999995</v>
      </c>
      <c r="G462">
        <v>2126.84</v>
      </c>
      <c r="H462">
        <v>3703.83</v>
      </c>
      <c r="I462">
        <v>20</v>
      </c>
      <c r="J462">
        <v>15817.142</v>
      </c>
    </row>
    <row r="463" spans="2:10" x14ac:dyDescent="0.25">
      <c r="B463" t="s">
        <v>65</v>
      </c>
      <c r="C463" t="s">
        <v>582</v>
      </c>
      <c r="D463">
        <v>492</v>
      </c>
      <c r="E463">
        <v>41</v>
      </c>
      <c r="F463">
        <v>678.4</v>
      </c>
      <c r="G463">
        <v>1038.8800000000001</v>
      </c>
      <c r="H463">
        <v>220</v>
      </c>
      <c r="I463">
        <v>20</v>
      </c>
      <c r="J463">
        <v>1818.15</v>
      </c>
    </row>
    <row r="464" spans="2:10" x14ac:dyDescent="0.25">
      <c r="B464" t="s">
        <v>66</v>
      </c>
      <c r="C464" t="s">
        <v>583</v>
      </c>
      <c r="D464">
        <v>492</v>
      </c>
      <c r="E464">
        <v>41</v>
      </c>
      <c r="F464">
        <v>652.79999999999995</v>
      </c>
      <c r="G464">
        <v>904.4</v>
      </c>
      <c r="H464">
        <v>212.66</v>
      </c>
      <c r="I464">
        <v>20</v>
      </c>
      <c r="J464">
        <v>1093.4056</v>
      </c>
    </row>
    <row r="465" spans="2:10" x14ac:dyDescent="0.25">
      <c r="B465" t="s">
        <v>63</v>
      </c>
      <c r="C465" t="s">
        <v>580</v>
      </c>
      <c r="D465">
        <v>492</v>
      </c>
      <c r="E465">
        <v>41</v>
      </c>
      <c r="F465">
        <v>982.2</v>
      </c>
      <c r="G465">
        <v>1706.72</v>
      </c>
      <c r="H465">
        <v>384.24</v>
      </c>
      <c r="I465">
        <v>20</v>
      </c>
      <c r="J465">
        <v>2666.9321</v>
      </c>
    </row>
    <row r="466" spans="2:10" x14ac:dyDescent="0.25">
      <c r="B466" t="s">
        <v>64</v>
      </c>
      <c r="C466" t="s">
        <v>581</v>
      </c>
      <c r="D466">
        <v>492</v>
      </c>
      <c r="E466">
        <v>41</v>
      </c>
      <c r="F466">
        <v>942</v>
      </c>
      <c r="G466">
        <v>1603.76</v>
      </c>
      <c r="H466">
        <v>384.82</v>
      </c>
      <c r="I466">
        <v>20</v>
      </c>
      <c r="J466">
        <v>2755.6588000000002</v>
      </c>
    </row>
    <row r="467" spans="2:10" x14ac:dyDescent="0.25">
      <c r="B467" t="s">
        <v>67</v>
      </c>
      <c r="C467" t="s">
        <v>584</v>
      </c>
      <c r="D467">
        <v>492</v>
      </c>
      <c r="E467">
        <v>41</v>
      </c>
      <c r="F467">
        <v>166.8</v>
      </c>
      <c r="G467">
        <v>707.48</v>
      </c>
      <c r="H467">
        <v>206.14</v>
      </c>
      <c r="I467">
        <v>20</v>
      </c>
      <c r="J467">
        <v>237.541</v>
      </c>
    </row>
    <row r="468" spans="2:10" x14ac:dyDescent="0.25">
      <c r="B468" t="s">
        <v>538</v>
      </c>
      <c r="C468" t="s">
        <v>982</v>
      </c>
      <c r="D468">
        <v>492</v>
      </c>
      <c r="E468">
        <v>41</v>
      </c>
      <c r="F468">
        <v>26.2</v>
      </c>
      <c r="G468">
        <v>173.4</v>
      </c>
      <c r="H468">
        <v>895.69</v>
      </c>
      <c r="I468">
        <v>20</v>
      </c>
      <c r="J468">
        <v>438.61070000000001</v>
      </c>
    </row>
    <row r="469" spans="2:10" x14ac:dyDescent="0.25">
      <c r="B469" t="s">
        <v>68</v>
      </c>
      <c r="C469" t="s">
        <v>585</v>
      </c>
      <c r="D469">
        <v>492</v>
      </c>
      <c r="E469">
        <v>41</v>
      </c>
      <c r="F469">
        <v>169</v>
      </c>
      <c r="G469">
        <v>693.88</v>
      </c>
      <c r="H469">
        <v>355.94</v>
      </c>
      <c r="I469">
        <v>20</v>
      </c>
      <c r="J469">
        <v>625.85209999999995</v>
      </c>
    </row>
    <row r="470" spans="2:10" x14ac:dyDescent="0.25">
      <c r="B470" t="s">
        <v>539</v>
      </c>
      <c r="C470" t="s">
        <v>983</v>
      </c>
      <c r="D470">
        <v>492</v>
      </c>
      <c r="E470">
        <v>41</v>
      </c>
      <c r="F470">
        <v>32.200000000000003</v>
      </c>
      <c r="G470">
        <v>150.80000000000001</v>
      </c>
      <c r="H470">
        <v>659.69</v>
      </c>
      <c r="I470">
        <v>20</v>
      </c>
      <c r="J470">
        <v>447.48309999999998</v>
      </c>
    </row>
    <row r="471" spans="2:10" x14ac:dyDescent="0.25">
      <c r="B471" t="s">
        <v>70</v>
      </c>
      <c r="C471" t="s">
        <v>587</v>
      </c>
      <c r="D471">
        <v>492</v>
      </c>
      <c r="E471">
        <v>41</v>
      </c>
      <c r="F471">
        <v>391.2</v>
      </c>
      <c r="G471">
        <v>1267.96</v>
      </c>
      <c r="H471">
        <v>2977.94</v>
      </c>
      <c r="I471">
        <v>20</v>
      </c>
      <c r="J471">
        <v>8356.5419000000002</v>
      </c>
    </row>
    <row r="472" spans="2:10" x14ac:dyDescent="0.25">
      <c r="B472" t="s">
        <v>69</v>
      </c>
      <c r="C472" t="s">
        <v>586</v>
      </c>
      <c r="D472">
        <v>492</v>
      </c>
      <c r="E472">
        <v>41</v>
      </c>
      <c r="F472">
        <v>335.8</v>
      </c>
      <c r="G472">
        <v>1063.5999999999999</v>
      </c>
      <c r="H472">
        <v>2781.89</v>
      </c>
      <c r="I472">
        <v>20</v>
      </c>
      <c r="J472">
        <v>7567.9826000000003</v>
      </c>
    </row>
    <row r="473" spans="2:10" x14ac:dyDescent="0.25">
      <c r="B473" t="s">
        <v>72</v>
      </c>
      <c r="C473" t="s">
        <v>589</v>
      </c>
      <c r="D473">
        <v>492</v>
      </c>
      <c r="E473">
        <v>41</v>
      </c>
      <c r="F473">
        <v>313.8</v>
      </c>
      <c r="G473">
        <v>1239.3599999999999</v>
      </c>
      <c r="H473">
        <v>649.78</v>
      </c>
      <c r="I473">
        <v>20</v>
      </c>
      <c r="J473">
        <v>862.19949999999994</v>
      </c>
    </row>
    <row r="474" spans="2:10" x14ac:dyDescent="0.25">
      <c r="B474" t="s">
        <v>71</v>
      </c>
      <c r="C474" t="s">
        <v>588</v>
      </c>
      <c r="D474">
        <v>492</v>
      </c>
      <c r="E474">
        <v>41</v>
      </c>
      <c r="F474">
        <v>300.39999999999998</v>
      </c>
      <c r="G474">
        <v>1139.8</v>
      </c>
      <c r="H474">
        <v>572.83000000000004</v>
      </c>
      <c r="I474">
        <v>20</v>
      </c>
      <c r="J474">
        <v>1017.7654</v>
      </c>
    </row>
    <row r="475" spans="2:10" x14ac:dyDescent="0.25">
      <c r="B475" t="s">
        <v>74</v>
      </c>
      <c r="C475" t="s">
        <v>591</v>
      </c>
      <c r="D475">
        <v>492</v>
      </c>
      <c r="E475">
        <v>41</v>
      </c>
      <c r="F475">
        <v>167.4</v>
      </c>
      <c r="G475">
        <v>654.32000000000005</v>
      </c>
      <c r="H475">
        <v>972.54</v>
      </c>
      <c r="I475">
        <v>20</v>
      </c>
      <c r="J475">
        <v>1603.2184</v>
      </c>
    </row>
    <row r="476" spans="2:10" x14ac:dyDescent="0.25">
      <c r="B476" t="s">
        <v>73</v>
      </c>
      <c r="C476" t="s">
        <v>590</v>
      </c>
      <c r="D476">
        <v>492</v>
      </c>
      <c r="E476">
        <v>41</v>
      </c>
      <c r="F476">
        <v>154.6</v>
      </c>
      <c r="G476">
        <v>572.72</v>
      </c>
      <c r="H476">
        <v>820.83</v>
      </c>
      <c r="I476">
        <v>20</v>
      </c>
      <c r="J476">
        <v>1392.3803</v>
      </c>
    </row>
    <row r="477" spans="2:10" x14ac:dyDescent="0.25">
      <c r="B477" t="s">
        <v>76</v>
      </c>
      <c r="C477" t="s">
        <v>593</v>
      </c>
      <c r="D477">
        <v>492</v>
      </c>
      <c r="E477">
        <v>41</v>
      </c>
      <c r="F477">
        <v>247.2</v>
      </c>
      <c r="G477">
        <v>901.56</v>
      </c>
      <c r="H477">
        <v>723.69</v>
      </c>
      <c r="I477">
        <v>20</v>
      </c>
      <c r="J477">
        <v>1436.0896</v>
      </c>
    </row>
    <row r="478" spans="2:10" x14ac:dyDescent="0.25">
      <c r="B478" t="s">
        <v>75</v>
      </c>
      <c r="C478" t="s">
        <v>592</v>
      </c>
      <c r="D478">
        <v>492</v>
      </c>
      <c r="E478">
        <v>41</v>
      </c>
      <c r="F478">
        <v>201.6</v>
      </c>
      <c r="G478">
        <v>709.4</v>
      </c>
      <c r="H478">
        <v>801.86</v>
      </c>
      <c r="I478">
        <v>20</v>
      </c>
      <c r="J478">
        <v>1537.4453000000001</v>
      </c>
    </row>
    <row r="479" spans="2:10" x14ac:dyDescent="0.25">
      <c r="B479" t="s">
        <v>78</v>
      </c>
      <c r="C479" t="s">
        <v>595</v>
      </c>
      <c r="D479">
        <v>492</v>
      </c>
      <c r="E479">
        <v>41</v>
      </c>
      <c r="F479">
        <v>298</v>
      </c>
      <c r="G479">
        <v>834.56</v>
      </c>
      <c r="H479">
        <v>280</v>
      </c>
      <c r="I479">
        <v>20</v>
      </c>
      <c r="J479">
        <v>838.9</v>
      </c>
    </row>
    <row r="480" spans="2:10" x14ac:dyDescent="0.25">
      <c r="B480" t="s">
        <v>77</v>
      </c>
      <c r="C480" t="s">
        <v>594</v>
      </c>
      <c r="D480">
        <v>492</v>
      </c>
      <c r="E480">
        <v>41</v>
      </c>
      <c r="F480">
        <v>313.60000000000002</v>
      </c>
      <c r="G480">
        <v>883.92</v>
      </c>
      <c r="H480">
        <v>295</v>
      </c>
      <c r="I480">
        <v>20</v>
      </c>
      <c r="J480">
        <v>1012.4</v>
      </c>
    </row>
    <row r="481" spans="2:10" x14ac:dyDescent="0.25">
      <c r="B481" t="s">
        <v>80</v>
      </c>
      <c r="C481" t="s">
        <v>597</v>
      </c>
      <c r="D481">
        <v>492</v>
      </c>
      <c r="E481">
        <v>41</v>
      </c>
      <c r="F481">
        <v>417.6</v>
      </c>
      <c r="G481">
        <v>1213.76</v>
      </c>
      <c r="H481">
        <v>380</v>
      </c>
      <c r="I481">
        <v>20</v>
      </c>
      <c r="J481">
        <v>1490.65</v>
      </c>
    </row>
    <row r="482" spans="2:10" x14ac:dyDescent="0.25">
      <c r="B482" t="s">
        <v>79</v>
      </c>
      <c r="C482" t="s">
        <v>596</v>
      </c>
      <c r="D482">
        <v>492</v>
      </c>
      <c r="E482">
        <v>41</v>
      </c>
      <c r="F482">
        <v>430.2</v>
      </c>
      <c r="G482">
        <v>1258.24</v>
      </c>
      <c r="H482">
        <v>325</v>
      </c>
      <c r="I482">
        <v>20</v>
      </c>
      <c r="J482">
        <v>1167.55</v>
      </c>
    </row>
    <row r="483" spans="2:10" x14ac:dyDescent="0.25">
      <c r="B483" t="s">
        <v>114</v>
      </c>
      <c r="C483" t="s">
        <v>631</v>
      </c>
      <c r="D483">
        <v>492</v>
      </c>
      <c r="E483">
        <v>41</v>
      </c>
      <c r="F483">
        <v>135</v>
      </c>
      <c r="G483">
        <v>532.96</v>
      </c>
      <c r="H483">
        <v>332.15</v>
      </c>
      <c r="I483">
        <v>20</v>
      </c>
      <c r="J483">
        <v>412.7244</v>
      </c>
    </row>
    <row r="484" spans="2:10" x14ac:dyDescent="0.25">
      <c r="B484" t="s">
        <v>115</v>
      </c>
      <c r="C484" t="s">
        <v>632</v>
      </c>
      <c r="D484">
        <v>492</v>
      </c>
      <c r="E484">
        <v>41</v>
      </c>
      <c r="F484">
        <v>134.6</v>
      </c>
      <c r="G484">
        <v>498.84</v>
      </c>
      <c r="H484">
        <v>121.06</v>
      </c>
      <c r="I484">
        <v>20</v>
      </c>
      <c r="J484">
        <v>101.3484</v>
      </c>
    </row>
    <row r="485" spans="2:10" x14ac:dyDescent="0.25">
      <c r="B485" t="s">
        <v>52</v>
      </c>
      <c r="C485" t="s">
        <v>569</v>
      </c>
      <c r="D485">
        <v>492</v>
      </c>
      <c r="E485">
        <v>41</v>
      </c>
      <c r="F485">
        <v>167</v>
      </c>
      <c r="G485">
        <v>584.84</v>
      </c>
      <c r="H485">
        <v>368.33</v>
      </c>
      <c r="I485">
        <v>20</v>
      </c>
      <c r="J485">
        <v>966.74630000000002</v>
      </c>
    </row>
    <row r="486" spans="2:10" x14ac:dyDescent="0.25">
      <c r="B486" t="s">
        <v>51</v>
      </c>
      <c r="C486" t="s">
        <v>568</v>
      </c>
      <c r="D486">
        <v>492</v>
      </c>
      <c r="E486">
        <v>41</v>
      </c>
      <c r="F486">
        <v>147</v>
      </c>
      <c r="G486">
        <v>492.12</v>
      </c>
      <c r="H486">
        <v>350</v>
      </c>
      <c r="I486">
        <v>20</v>
      </c>
      <c r="J486">
        <v>767.2</v>
      </c>
    </row>
    <row r="487" spans="2:10" x14ac:dyDescent="0.25">
      <c r="B487" t="s">
        <v>81</v>
      </c>
      <c r="C487" t="s">
        <v>598</v>
      </c>
      <c r="D487">
        <v>492</v>
      </c>
      <c r="E487">
        <v>41</v>
      </c>
      <c r="F487">
        <v>331</v>
      </c>
      <c r="G487">
        <v>1134.4000000000001</v>
      </c>
      <c r="H487">
        <v>569.25</v>
      </c>
      <c r="I487">
        <v>20</v>
      </c>
      <c r="J487">
        <v>1505.0219999999999</v>
      </c>
    </row>
    <row r="488" spans="2:10" x14ac:dyDescent="0.25">
      <c r="B488" t="s">
        <v>83</v>
      </c>
      <c r="C488" t="s">
        <v>600</v>
      </c>
      <c r="D488">
        <v>492</v>
      </c>
      <c r="E488">
        <v>41</v>
      </c>
      <c r="F488">
        <v>155.6</v>
      </c>
      <c r="G488">
        <v>577.55999999999995</v>
      </c>
      <c r="H488">
        <v>226.65</v>
      </c>
      <c r="I488">
        <v>20</v>
      </c>
      <c r="J488">
        <v>378.02659999999997</v>
      </c>
    </row>
    <row r="489" spans="2:10" x14ac:dyDescent="0.25">
      <c r="B489" t="s">
        <v>82</v>
      </c>
      <c r="C489" t="s">
        <v>599</v>
      </c>
      <c r="D489">
        <v>492</v>
      </c>
      <c r="E489">
        <v>41</v>
      </c>
      <c r="F489">
        <v>99.8</v>
      </c>
      <c r="G489">
        <v>377.52</v>
      </c>
      <c r="H489">
        <v>70</v>
      </c>
      <c r="I489">
        <v>20</v>
      </c>
      <c r="J489">
        <v>44</v>
      </c>
    </row>
    <row r="490" spans="2:10" x14ac:dyDescent="0.25">
      <c r="B490" t="s">
        <v>85</v>
      </c>
      <c r="C490" t="s">
        <v>602</v>
      </c>
      <c r="D490">
        <v>492</v>
      </c>
      <c r="E490">
        <v>41</v>
      </c>
      <c r="F490">
        <v>194.4</v>
      </c>
      <c r="G490">
        <v>830.12</v>
      </c>
      <c r="H490">
        <v>486.33</v>
      </c>
      <c r="I490">
        <v>20</v>
      </c>
      <c r="J490">
        <v>1087.3762999999999</v>
      </c>
    </row>
    <row r="491" spans="2:10" x14ac:dyDescent="0.25">
      <c r="B491" t="s">
        <v>84</v>
      </c>
      <c r="C491" t="s">
        <v>601</v>
      </c>
      <c r="D491">
        <v>492</v>
      </c>
      <c r="E491">
        <v>41</v>
      </c>
      <c r="F491">
        <v>193</v>
      </c>
      <c r="G491">
        <v>817.8</v>
      </c>
      <c r="H491">
        <v>625.63</v>
      </c>
      <c r="I491">
        <v>20</v>
      </c>
      <c r="J491">
        <v>1095.6255000000001</v>
      </c>
    </row>
    <row r="492" spans="2:10" x14ac:dyDescent="0.25">
      <c r="B492" t="s">
        <v>86</v>
      </c>
      <c r="C492" t="s">
        <v>603</v>
      </c>
      <c r="D492">
        <v>492</v>
      </c>
      <c r="E492">
        <v>41</v>
      </c>
      <c r="F492">
        <v>290.2</v>
      </c>
      <c r="G492">
        <v>1171.72</v>
      </c>
      <c r="H492">
        <v>2315.96</v>
      </c>
      <c r="I492">
        <v>20</v>
      </c>
      <c r="J492">
        <v>5750.375</v>
      </c>
    </row>
    <row r="493" spans="2:10" x14ac:dyDescent="0.25">
      <c r="B493" t="s">
        <v>87</v>
      </c>
      <c r="C493" t="s">
        <v>604</v>
      </c>
      <c r="D493">
        <v>492</v>
      </c>
      <c r="E493">
        <v>41</v>
      </c>
      <c r="F493">
        <v>288.8</v>
      </c>
      <c r="G493">
        <v>1154.8</v>
      </c>
      <c r="H493">
        <v>2413.38</v>
      </c>
      <c r="I493">
        <v>20</v>
      </c>
      <c r="J493">
        <v>5516.0424000000003</v>
      </c>
    </row>
    <row r="494" spans="2:10" x14ac:dyDescent="0.25">
      <c r="B494" t="s">
        <v>89</v>
      </c>
      <c r="C494" t="s">
        <v>606</v>
      </c>
      <c r="D494">
        <v>492</v>
      </c>
      <c r="E494">
        <v>41</v>
      </c>
      <c r="F494">
        <v>162.6</v>
      </c>
      <c r="G494">
        <v>512.20000000000005</v>
      </c>
      <c r="H494">
        <v>975.83</v>
      </c>
      <c r="I494">
        <v>20</v>
      </c>
      <c r="J494">
        <v>3161.9666000000002</v>
      </c>
    </row>
    <row r="495" spans="2:10" x14ac:dyDescent="0.25">
      <c r="B495" t="s">
        <v>88</v>
      </c>
      <c r="C495" t="s">
        <v>605</v>
      </c>
      <c r="D495">
        <v>492</v>
      </c>
      <c r="E495">
        <v>41</v>
      </c>
      <c r="F495">
        <v>162.6</v>
      </c>
      <c r="G495">
        <v>516.16</v>
      </c>
      <c r="H495">
        <v>964.17</v>
      </c>
      <c r="I495">
        <v>20</v>
      </c>
      <c r="J495">
        <v>3286.5122000000001</v>
      </c>
    </row>
    <row r="496" spans="2:10" x14ac:dyDescent="0.25">
      <c r="B496" t="s">
        <v>91</v>
      </c>
      <c r="C496" t="s">
        <v>608</v>
      </c>
      <c r="D496">
        <v>492</v>
      </c>
      <c r="E496">
        <v>41</v>
      </c>
      <c r="F496">
        <v>127.2</v>
      </c>
      <c r="G496">
        <v>418.36</v>
      </c>
      <c r="H496">
        <v>195</v>
      </c>
      <c r="I496">
        <v>20</v>
      </c>
      <c r="J496">
        <v>290.55</v>
      </c>
    </row>
    <row r="497" spans="2:10" x14ac:dyDescent="0.25">
      <c r="B497" t="s">
        <v>90</v>
      </c>
      <c r="C497" t="s">
        <v>607</v>
      </c>
      <c r="D497">
        <v>492</v>
      </c>
      <c r="E497">
        <v>41</v>
      </c>
      <c r="F497">
        <v>147.80000000000001</v>
      </c>
      <c r="G497">
        <v>520.24</v>
      </c>
      <c r="H497">
        <v>282</v>
      </c>
      <c r="I497">
        <v>20</v>
      </c>
      <c r="J497">
        <v>509.46</v>
      </c>
    </row>
    <row r="498" spans="2:10" x14ac:dyDescent="0.25">
      <c r="B498" t="s">
        <v>93</v>
      </c>
      <c r="C498" t="s">
        <v>610</v>
      </c>
      <c r="D498">
        <v>492</v>
      </c>
      <c r="E498">
        <v>41</v>
      </c>
      <c r="F498">
        <v>436.8</v>
      </c>
      <c r="G498">
        <v>1732.08</v>
      </c>
      <c r="H498">
        <v>1923.19</v>
      </c>
      <c r="I498">
        <v>20</v>
      </c>
      <c r="J498">
        <v>5758.4571999999998</v>
      </c>
    </row>
    <row r="499" spans="2:10" x14ac:dyDescent="0.25">
      <c r="B499" t="s">
        <v>92</v>
      </c>
      <c r="C499" t="s">
        <v>609</v>
      </c>
      <c r="D499">
        <v>492</v>
      </c>
      <c r="E499">
        <v>41</v>
      </c>
      <c r="F499">
        <v>438.4</v>
      </c>
      <c r="G499">
        <v>1735.88</v>
      </c>
      <c r="H499">
        <v>1947.25</v>
      </c>
      <c r="I499">
        <v>20</v>
      </c>
      <c r="J499">
        <v>5398.1853000000001</v>
      </c>
    </row>
    <row r="500" spans="2:10" x14ac:dyDescent="0.25">
      <c r="B500" t="s">
        <v>95</v>
      </c>
      <c r="C500" t="s">
        <v>612</v>
      </c>
      <c r="D500">
        <v>492</v>
      </c>
      <c r="E500">
        <v>41</v>
      </c>
      <c r="F500">
        <v>167.4</v>
      </c>
      <c r="G500">
        <v>572.04</v>
      </c>
      <c r="H500">
        <v>104.84</v>
      </c>
      <c r="I500">
        <v>20</v>
      </c>
      <c r="J500">
        <v>156.20580000000001</v>
      </c>
    </row>
    <row r="501" spans="2:10" x14ac:dyDescent="0.25">
      <c r="B501" t="s">
        <v>94</v>
      </c>
      <c r="C501" t="s">
        <v>611</v>
      </c>
      <c r="D501">
        <v>492</v>
      </c>
      <c r="E501">
        <v>41</v>
      </c>
      <c r="F501">
        <v>167</v>
      </c>
      <c r="G501">
        <v>580</v>
      </c>
      <c r="H501">
        <v>109.31</v>
      </c>
      <c r="I501">
        <v>20</v>
      </c>
      <c r="J501">
        <v>211.99170000000001</v>
      </c>
    </row>
    <row r="502" spans="2:10" x14ac:dyDescent="0.25">
      <c r="B502" t="s">
        <v>97</v>
      </c>
      <c r="C502" t="s">
        <v>614</v>
      </c>
      <c r="D502">
        <v>492</v>
      </c>
      <c r="E502">
        <v>41</v>
      </c>
      <c r="F502">
        <v>253.2</v>
      </c>
      <c r="G502">
        <v>900.48</v>
      </c>
      <c r="H502">
        <v>387.18</v>
      </c>
      <c r="I502">
        <v>20</v>
      </c>
      <c r="J502">
        <v>566.39269999999999</v>
      </c>
    </row>
    <row r="503" spans="2:10" x14ac:dyDescent="0.25">
      <c r="B503" t="s">
        <v>96</v>
      </c>
      <c r="C503" t="s">
        <v>613</v>
      </c>
      <c r="D503">
        <v>492</v>
      </c>
      <c r="E503">
        <v>41</v>
      </c>
      <c r="F503">
        <v>253.2</v>
      </c>
      <c r="G503">
        <v>862.64</v>
      </c>
      <c r="H503">
        <v>303.95999999999998</v>
      </c>
      <c r="I503">
        <v>20</v>
      </c>
      <c r="J503">
        <v>455.55450000000002</v>
      </c>
    </row>
    <row r="504" spans="2:10" x14ac:dyDescent="0.25">
      <c r="B504" t="s">
        <v>98</v>
      </c>
      <c r="C504" t="s">
        <v>615</v>
      </c>
      <c r="D504">
        <v>492</v>
      </c>
      <c r="E504">
        <v>41</v>
      </c>
      <c r="F504">
        <v>285.60000000000002</v>
      </c>
      <c r="G504">
        <v>1215.92</v>
      </c>
      <c r="H504">
        <v>550.13</v>
      </c>
      <c r="I504">
        <v>20</v>
      </c>
      <c r="J504">
        <v>1017.5604</v>
      </c>
    </row>
    <row r="505" spans="2:10" x14ac:dyDescent="0.25">
      <c r="B505" t="s">
        <v>99</v>
      </c>
      <c r="C505" t="s">
        <v>616</v>
      </c>
      <c r="D505">
        <v>492</v>
      </c>
      <c r="E505">
        <v>41</v>
      </c>
      <c r="F505">
        <v>287.2</v>
      </c>
      <c r="G505">
        <v>1227.1199999999999</v>
      </c>
      <c r="H505">
        <v>425.21</v>
      </c>
      <c r="I505">
        <v>20</v>
      </c>
      <c r="J505">
        <v>728.1037</v>
      </c>
    </row>
    <row r="506" spans="2:10" x14ac:dyDescent="0.25">
      <c r="B506" t="s">
        <v>101</v>
      </c>
      <c r="C506" t="s">
        <v>618</v>
      </c>
      <c r="D506">
        <v>492</v>
      </c>
      <c r="E506">
        <v>41</v>
      </c>
      <c r="F506">
        <v>219</v>
      </c>
      <c r="G506">
        <v>949.84</v>
      </c>
      <c r="H506">
        <v>149.49</v>
      </c>
      <c r="I506">
        <v>20</v>
      </c>
      <c r="J506">
        <v>313.99489999999997</v>
      </c>
    </row>
    <row r="507" spans="2:10" x14ac:dyDescent="0.25">
      <c r="B507" t="s">
        <v>100</v>
      </c>
      <c r="C507" t="s">
        <v>617</v>
      </c>
      <c r="D507">
        <v>492</v>
      </c>
      <c r="E507">
        <v>41</v>
      </c>
      <c r="F507">
        <v>218.4</v>
      </c>
      <c r="G507">
        <v>944.56</v>
      </c>
      <c r="H507">
        <v>150.31</v>
      </c>
      <c r="I507">
        <v>20</v>
      </c>
      <c r="J507">
        <v>420.74079999999998</v>
      </c>
    </row>
    <row r="508" spans="2:10" x14ac:dyDescent="0.25">
      <c r="B508" t="s">
        <v>104</v>
      </c>
      <c r="C508" t="s">
        <v>621</v>
      </c>
      <c r="D508">
        <v>492</v>
      </c>
      <c r="E508">
        <v>41</v>
      </c>
      <c r="F508">
        <v>294.8</v>
      </c>
      <c r="G508">
        <v>1209.8</v>
      </c>
      <c r="H508">
        <v>1021.46</v>
      </c>
      <c r="I508">
        <v>20</v>
      </c>
      <c r="J508">
        <v>2282.0131000000001</v>
      </c>
    </row>
    <row r="509" spans="2:10" x14ac:dyDescent="0.25">
      <c r="B509" t="s">
        <v>105</v>
      </c>
      <c r="C509" t="s">
        <v>622</v>
      </c>
      <c r="D509">
        <v>492</v>
      </c>
      <c r="E509">
        <v>41</v>
      </c>
      <c r="F509">
        <v>294.8</v>
      </c>
      <c r="G509">
        <v>1212.76</v>
      </c>
      <c r="H509">
        <v>879.16</v>
      </c>
      <c r="I509">
        <v>20</v>
      </c>
      <c r="J509">
        <v>2358.2936</v>
      </c>
    </row>
    <row r="510" spans="2:10" x14ac:dyDescent="0.25">
      <c r="B510" t="s">
        <v>102</v>
      </c>
      <c r="C510" t="s">
        <v>619</v>
      </c>
      <c r="D510">
        <v>492</v>
      </c>
      <c r="E510">
        <v>41</v>
      </c>
      <c r="F510">
        <v>407.6</v>
      </c>
      <c r="G510">
        <v>1657.24</v>
      </c>
      <c r="H510">
        <v>1311.46</v>
      </c>
      <c r="I510">
        <v>20</v>
      </c>
      <c r="J510">
        <v>3249.4929000000002</v>
      </c>
    </row>
    <row r="511" spans="2:10" x14ac:dyDescent="0.25">
      <c r="B511" t="s">
        <v>103</v>
      </c>
      <c r="C511" t="s">
        <v>620</v>
      </c>
      <c r="D511">
        <v>492</v>
      </c>
      <c r="E511">
        <v>41</v>
      </c>
      <c r="F511">
        <v>399.4</v>
      </c>
      <c r="G511">
        <v>1662.04</v>
      </c>
      <c r="H511">
        <v>1107.1600000000001</v>
      </c>
      <c r="I511">
        <v>20</v>
      </c>
      <c r="J511">
        <v>3201.1374000000001</v>
      </c>
    </row>
    <row r="512" spans="2:10" x14ac:dyDescent="0.25">
      <c r="B512" t="s">
        <v>107</v>
      </c>
      <c r="C512" t="s">
        <v>624</v>
      </c>
      <c r="D512">
        <v>492</v>
      </c>
      <c r="E512">
        <v>41</v>
      </c>
      <c r="F512">
        <v>356.2</v>
      </c>
      <c r="G512">
        <v>1227.96</v>
      </c>
      <c r="H512">
        <v>814.83</v>
      </c>
      <c r="I512">
        <v>20</v>
      </c>
      <c r="J512">
        <v>2379.7815000000001</v>
      </c>
    </row>
    <row r="513" spans="2:10" x14ac:dyDescent="0.25">
      <c r="B513" t="s">
        <v>106</v>
      </c>
      <c r="C513" t="s">
        <v>623</v>
      </c>
      <c r="D513">
        <v>492</v>
      </c>
      <c r="E513">
        <v>41</v>
      </c>
      <c r="F513">
        <v>296.8</v>
      </c>
      <c r="G513">
        <v>1013.92</v>
      </c>
      <c r="H513">
        <v>923.33</v>
      </c>
      <c r="I513">
        <v>20</v>
      </c>
      <c r="J513">
        <v>2716.1509000000001</v>
      </c>
    </row>
    <row r="514" spans="2:10" x14ac:dyDescent="0.25">
      <c r="B514" t="s">
        <v>108</v>
      </c>
      <c r="C514" t="s">
        <v>625</v>
      </c>
      <c r="D514">
        <v>492</v>
      </c>
      <c r="E514">
        <v>41</v>
      </c>
      <c r="F514">
        <v>69</v>
      </c>
      <c r="G514">
        <v>245.16</v>
      </c>
      <c r="H514">
        <v>450</v>
      </c>
      <c r="I514">
        <v>20</v>
      </c>
      <c r="J514">
        <v>876.3</v>
      </c>
    </row>
    <row r="515" spans="2:10" x14ac:dyDescent="0.25">
      <c r="B515" t="s">
        <v>109</v>
      </c>
      <c r="C515" t="s">
        <v>626</v>
      </c>
      <c r="D515">
        <v>492</v>
      </c>
      <c r="E515">
        <v>41</v>
      </c>
      <c r="F515">
        <v>137.6</v>
      </c>
      <c r="G515">
        <v>551.04</v>
      </c>
      <c r="H515">
        <v>905.86</v>
      </c>
      <c r="I515">
        <v>20</v>
      </c>
      <c r="J515">
        <v>2116.9486000000002</v>
      </c>
    </row>
    <row r="516" spans="2:10" x14ac:dyDescent="0.25">
      <c r="B516" t="s">
        <v>541</v>
      </c>
      <c r="C516" t="s">
        <v>613</v>
      </c>
      <c r="D516">
        <v>492</v>
      </c>
      <c r="E516">
        <v>41</v>
      </c>
      <c r="F516">
        <v>201.8</v>
      </c>
      <c r="G516">
        <v>789.92</v>
      </c>
      <c r="H516">
        <v>447.08</v>
      </c>
      <c r="I516">
        <v>20</v>
      </c>
      <c r="J516">
        <v>682.67650000000003</v>
      </c>
    </row>
    <row r="517" spans="2:10" x14ac:dyDescent="0.25">
      <c r="B517" t="s">
        <v>540</v>
      </c>
      <c r="C517" t="s">
        <v>613</v>
      </c>
      <c r="D517">
        <v>492</v>
      </c>
      <c r="E517">
        <v>41</v>
      </c>
      <c r="F517">
        <v>201.8</v>
      </c>
      <c r="G517">
        <v>799.84</v>
      </c>
      <c r="H517">
        <v>458.08</v>
      </c>
      <c r="I517">
        <v>20</v>
      </c>
      <c r="J517">
        <v>783.52850000000001</v>
      </c>
    </row>
  </sheetData>
  <sortState ref="B2:I517">
    <sortCondition ref="D2:D517"/>
    <sortCondition ref="E2:E517"/>
    <sortCondition ref="B2:B51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J629"/>
  <sheetViews>
    <sheetView topLeftCell="B1" workbookViewId="0">
      <selection activeCell="K21" sqref="K21"/>
    </sheetView>
  </sheetViews>
  <sheetFormatPr defaultRowHeight="15" x14ac:dyDescent="0.25"/>
  <cols>
    <col min="2" max="2" width="17.28515625" customWidth="1"/>
    <col min="3" max="3" width="46.570312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1010</v>
      </c>
      <c r="C2" t="s">
        <v>1520</v>
      </c>
      <c r="D2">
        <v>111</v>
      </c>
      <c r="E2">
        <v>14</v>
      </c>
      <c r="F2">
        <v>1148</v>
      </c>
      <c r="G2">
        <v>2088.56</v>
      </c>
      <c r="H2">
        <v>3489.35</v>
      </c>
      <c r="I2">
        <v>20</v>
      </c>
      <c r="J2">
        <v>68721.027799999996</v>
      </c>
    </row>
    <row r="3" spans="2:10" x14ac:dyDescent="0.25">
      <c r="B3" t="s">
        <v>1012</v>
      </c>
      <c r="C3" t="s">
        <v>1520</v>
      </c>
      <c r="D3">
        <v>111</v>
      </c>
      <c r="E3">
        <v>14</v>
      </c>
      <c r="F3">
        <v>1148</v>
      </c>
      <c r="G3">
        <v>2088.56</v>
      </c>
      <c r="H3">
        <v>3510.7</v>
      </c>
      <c r="I3">
        <v>20</v>
      </c>
      <c r="J3">
        <v>85216.945200000002</v>
      </c>
    </row>
    <row r="4" spans="2:10" x14ac:dyDescent="0.25">
      <c r="B4" t="s">
        <v>1521</v>
      </c>
      <c r="C4" t="s">
        <v>1522</v>
      </c>
      <c r="D4">
        <v>111</v>
      </c>
      <c r="E4">
        <v>14</v>
      </c>
      <c r="F4">
        <v>1621.4</v>
      </c>
      <c r="G4">
        <v>2967.48</v>
      </c>
      <c r="H4">
        <v>21379.65</v>
      </c>
      <c r="I4">
        <v>20</v>
      </c>
      <c r="J4">
        <v>860212.88410000002</v>
      </c>
    </row>
    <row r="5" spans="2:10" x14ac:dyDescent="0.25">
      <c r="B5" t="s">
        <v>1523</v>
      </c>
      <c r="C5" t="s">
        <v>1522</v>
      </c>
      <c r="D5">
        <v>111</v>
      </c>
      <c r="E5">
        <v>14</v>
      </c>
      <c r="F5">
        <v>1621.4</v>
      </c>
      <c r="G5">
        <v>2967.48</v>
      </c>
      <c r="H5">
        <v>23648.3</v>
      </c>
      <c r="I5">
        <v>20</v>
      </c>
      <c r="J5">
        <v>871271.68559999997</v>
      </c>
    </row>
    <row r="6" spans="2:10" x14ac:dyDescent="0.25">
      <c r="B6" t="s">
        <v>1524</v>
      </c>
      <c r="C6" t="s">
        <v>1525</v>
      </c>
      <c r="D6">
        <v>111</v>
      </c>
      <c r="E6">
        <v>11</v>
      </c>
      <c r="F6">
        <v>1092</v>
      </c>
      <c r="G6">
        <v>1859.12</v>
      </c>
      <c r="H6">
        <v>4375</v>
      </c>
      <c r="I6">
        <v>20</v>
      </c>
      <c r="J6">
        <v>108951.85</v>
      </c>
    </row>
    <row r="7" spans="2:10" x14ac:dyDescent="0.25">
      <c r="B7" t="s">
        <v>1526</v>
      </c>
      <c r="C7" t="s">
        <v>1525</v>
      </c>
      <c r="D7">
        <v>111</v>
      </c>
      <c r="E7">
        <v>11</v>
      </c>
      <c r="F7">
        <v>1092</v>
      </c>
      <c r="G7">
        <v>1859.12</v>
      </c>
      <c r="H7">
        <v>4429</v>
      </c>
      <c r="I7">
        <v>20</v>
      </c>
      <c r="J7">
        <v>115919.39</v>
      </c>
    </row>
    <row r="8" spans="2:10" x14ac:dyDescent="0.25">
      <c r="B8" t="s">
        <v>1527</v>
      </c>
      <c r="C8" t="s">
        <v>1528</v>
      </c>
      <c r="D8">
        <v>111</v>
      </c>
      <c r="E8">
        <v>14</v>
      </c>
      <c r="F8">
        <v>330.4</v>
      </c>
      <c r="G8">
        <v>588.88</v>
      </c>
      <c r="H8">
        <v>3072</v>
      </c>
      <c r="I8">
        <v>20</v>
      </c>
      <c r="J8">
        <v>23469.98</v>
      </c>
    </row>
    <row r="9" spans="2:10" x14ac:dyDescent="0.25">
      <c r="B9" t="s">
        <v>1529</v>
      </c>
      <c r="C9" t="s">
        <v>1528</v>
      </c>
      <c r="D9">
        <v>111</v>
      </c>
      <c r="E9">
        <v>14</v>
      </c>
      <c r="F9">
        <v>330.4</v>
      </c>
      <c r="G9">
        <v>588.88</v>
      </c>
      <c r="H9">
        <v>3692</v>
      </c>
      <c r="I9">
        <v>20</v>
      </c>
      <c r="J9">
        <v>30006</v>
      </c>
    </row>
    <row r="10" spans="2:10" x14ac:dyDescent="0.25">
      <c r="B10" t="s">
        <v>253</v>
      </c>
      <c r="C10" t="s">
        <v>755</v>
      </c>
      <c r="D10">
        <v>192</v>
      </c>
      <c r="E10">
        <v>12</v>
      </c>
      <c r="F10">
        <v>147.6</v>
      </c>
      <c r="G10">
        <v>593.6</v>
      </c>
      <c r="H10">
        <v>2742</v>
      </c>
      <c r="I10">
        <v>20</v>
      </c>
      <c r="J10">
        <v>6207.3</v>
      </c>
    </row>
    <row r="11" spans="2:10" x14ac:dyDescent="0.25">
      <c r="B11" t="s">
        <v>254</v>
      </c>
      <c r="C11" t="s">
        <v>755</v>
      </c>
      <c r="D11">
        <v>192</v>
      </c>
      <c r="E11">
        <v>12</v>
      </c>
      <c r="F11">
        <v>147.6</v>
      </c>
      <c r="G11">
        <v>602.4</v>
      </c>
      <c r="H11">
        <v>2564</v>
      </c>
      <c r="I11">
        <v>20</v>
      </c>
      <c r="J11">
        <v>5710.24</v>
      </c>
    </row>
    <row r="12" spans="2:10" x14ac:dyDescent="0.25">
      <c r="B12" t="s">
        <v>221</v>
      </c>
      <c r="C12" t="s">
        <v>727</v>
      </c>
      <c r="D12">
        <v>191</v>
      </c>
      <c r="E12">
        <v>12</v>
      </c>
      <c r="F12">
        <v>57.8</v>
      </c>
      <c r="G12">
        <v>297.8</v>
      </c>
      <c r="H12">
        <v>1823.13</v>
      </c>
      <c r="I12">
        <v>20</v>
      </c>
      <c r="J12">
        <v>2149.1689000000001</v>
      </c>
    </row>
    <row r="13" spans="2:10" x14ac:dyDescent="0.25">
      <c r="B13" t="s">
        <v>222</v>
      </c>
      <c r="C13" t="s">
        <v>727</v>
      </c>
      <c r="D13">
        <v>191</v>
      </c>
      <c r="E13">
        <v>12</v>
      </c>
      <c r="F13">
        <v>81.2</v>
      </c>
      <c r="G13">
        <v>467.96</v>
      </c>
      <c r="H13">
        <v>1131.78</v>
      </c>
      <c r="I13">
        <v>20</v>
      </c>
      <c r="J13">
        <v>1493.5909999999999</v>
      </c>
    </row>
    <row r="14" spans="2:10" x14ac:dyDescent="0.25">
      <c r="B14" t="s">
        <v>435</v>
      </c>
      <c r="C14" t="s">
        <v>902</v>
      </c>
      <c r="D14">
        <v>191</v>
      </c>
      <c r="E14">
        <v>12</v>
      </c>
      <c r="F14">
        <v>117.2</v>
      </c>
      <c r="G14">
        <v>565.88</v>
      </c>
      <c r="H14">
        <v>906</v>
      </c>
      <c r="I14">
        <v>20</v>
      </c>
      <c r="J14">
        <v>1236.6199999999999</v>
      </c>
    </row>
    <row r="15" spans="2:10" x14ac:dyDescent="0.25">
      <c r="B15" t="s">
        <v>436</v>
      </c>
      <c r="C15" t="s">
        <v>902</v>
      </c>
      <c r="D15">
        <v>191</v>
      </c>
      <c r="E15">
        <v>12</v>
      </c>
      <c r="F15">
        <v>141.4</v>
      </c>
      <c r="G15">
        <v>678.24</v>
      </c>
      <c r="H15">
        <v>490</v>
      </c>
      <c r="I15">
        <v>20</v>
      </c>
      <c r="J15">
        <v>759.08</v>
      </c>
    </row>
    <row r="16" spans="2:10" x14ac:dyDescent="0.25">
      <c r="B16" t="s">
        <v>223</v>
      </c>
      <c r="C16" t="s">
        <v>728</v>
      </c>
      <c r="D16">
        <v>191</v>
      </c>
      <c r="E16">
        <v>12</v>
      </c>
      <c r="F16">
        <v>158.4</v>
      </c>
      <c r="G16">
        <v>968.84</v>
      </c>
      <c r="H16">
        <v>1972</v>
      </c>
      <c r="I16">
        <v>20</v>
      </c>
      <c r="J16">
        <v>5397.56</v>
      </c>
    </row>
    <row r="17" spans="2:10" x14ac:dyDescent="0.25">
      <c r="B17" t="s">
        <v>437</v>
      </c>
      <c r="C17" t="s">
        <v>903</v>
      </c>
      <c r="D17">
        <v>191</v>
      </c>
      <c r="E17">
        <v>12</v>
      </c>
      <c r="F17">
        <v>23</v>
      </c>
      <c r="G17">
        <v>205.92</v>
      </c>
      <c r="H17">
        <v>140</v>
      </c>
      <c r="I17">
        <v>20</v>
      </c>
      <c r="J17">
        <v>47.54</v>
      </c>
    </row>
    <row r="18" spans="2:10" x14ac:dyDescent="0.25">
      <c r="B18" t="s">
        <v>438</v>
      </c>
      <c r="C18" t="s">
        <v>904</v>
      </c>
      <c r="D18">
        <v>191</v>
      </c>
      <c r="E18">
        <v>12</v>
      </c>
      <c r="F18">
        <v>23</v>
      </c>
      <c r="G18">
        <v>194.96</v>
      </c>
      <c r="H18">
        <v>104</v>
      </c>
      <c r="I18">
        <v>20</v>
      </c>
      <c r="J18">
        <v>34.6</v>
      </c>
    </row>
    <row r="19" spans="2:10" x14ac:dyDescent="0.25">
      <c r="B19" t="s">
        <v>224</v>
      </c>
      <c r="C19" t="s">
        <v>729</v>
      </c>
      <c r="D19">
        <v>191</v>
      </c>
      <c r="E19">
        <v>12</v>
      </c>
      <c r="F19">
        <v>186.6</v>
      </c>
      <c r="G19">
        <v>708.4</v>
      </c>
      <c r="H19">
        <v>1238</v>
      </c>
      <c r="I19">
        <v>20</v>
      </c>
      <c r="J19">
        <v>3066.52</v>
      </c>
    </row>
    <row r="20" spans="2:10" x14ac:dyDescent="0.25">
      <c r="B20" t="s">
        <v>225</v>
      </c>
      <c r="C20" t="s">
        <v>729</v>
      </c>
      <c r="D20">
        <v>191</v>
      </c>
      <c r="E20">
        <v>12</v>
      </c>
      <c r="F20">
        <v>186.6</v>
      </c>
      <c r="G20">
        <v>701.44</v>
      </c>
      <c r="H20">
        <v>1122</v>
      </c>
      <c r="I20">
        <v>20</v>
      </c>
      <c r="J20">
        <v>2947.14</v>
      </c>
    </row>
    <row r="21" spans="2:10" x14ac:dyDescent="0.25">
      <c r="B21" t="s">
        <v>119</v>
      </c>
      <c r="C21" t="s">
        <v>636</v>
      </c>
      <c r="D21">
        <v>191</v>
      </c>
      <c r="E21">
        <v>12</v>
      </c>
      <c r="F21">
        <v>64.400000000000006</v>
      </c>
      <c r="G21">
        <v>254.48</v>
      </c>
      <c r="H21">
        <v>291.49</v>
      </c>
      <c r="I21">
        <v>20</v>
      </c>
      <c r="J21">
        <v>405.85520000000002</v>
      </c>
    </row>
    <row r="22" spans="2:10" x14ac:dyDescent="0.25">
      <c r="B22" t="s">
        <v>120</v>
      </c>
      <c r="C22" t="s">
        <v>636</v>
      </c>
      <c r="D22">
        <v>191</v>
      </c>
      <c r="E22">
        <v>12</v>
      </c>
      <c r="F22">
        <v>106</v>
      </c>
      <c r="G22">
        <v>503.48</v>
      </c>
      <c r="H22">
        <v>837.36</v>
      </c>
      <c r="I22">
        <v>20</v>
      </c>
      <c r="J22">
        <v>1496.808</v>
      </c>
    </row>
    <row r="23" spans="2:10" x14ac:dyDescent="0.25">
      <c r="B23" t="s">
        <v>226</v>
      </c>
      <c r="C23" t="s">
        <v>730</v>
      </c>
      <c r="D23">
        <v>191</v>
      </c>
      <c r="E23">
        <v>12</v>
      </c>
      <c r="F23">
        <v>62.4</v>
      </c>
      <c r="G23">
        <v>265</v>
      </c>
      <c r="H23">
        <v>1328</v>
      </c>
      <c r="I23">
        <v>20</v>
      </c>
      <c r="J23">
        <v>1386.02</v>
      </c>
    </row>
    <row r="24" spans="2:10" x14ac:dyDescent="0.25">
      <c r="B24" t="s">
        <v>227</v>
      </c>
      <c r="C24" t="s">
        <v>731</v>
      </c>
      <c r="D24">
        <v>191</v>
      </c>
      <c r="E24">
        <v>12</v>
      </c>
      <c r="F24">
        <v>69</v>
      </c>
      <c r="G24">
        <v>313.88</v>
      </c>
      <c r="H24">
        <v>3208</v>
      </c>
      <c r="I24">
        <v>20</v>
      </c>
      <c r="J24">
        <v>6280.2</v>
      </c>
    </row>
    <row r="25" spans="2:10" x14ac:dyDescent="0.25">
      <c r="B25" t="s">
        <v>228</v>
      </c>
      <c r="C25" t="s">
        <v>731</v>
      </c>
      <c r="D25">
        <v>191</v>
      </c>
      <c r="E25">
        <v>12</v>
      </c>
      <c r="F25">
        <v>68.400000000000006</v>
      </c>
      <c r="G25">
        <v>271.08</v>
      </c>
      <c r="H25">
        <v>1138</v>
      </c>
      <c r="I25">
        <v>20</v>
      </c>
      <c r="J25">
        <v>2158</v>
      </c>
    </row>
    <row r="26" spans="2:10" x14ac:dyDescent="0.25">
      <c r="B26" t="s">
        <v>229</v>
      </c>
      <c r="C26" t="s">
        <v>732</v>
      </c>
      <c r="D26">
        <v>191</v>
      </c>
      <c r="E26">
        <v>12</v>
      </c>
      <c r="F26">
        <v>33.200000000000003</v>
      </c>
      <c r="G26">
        <v>134.6</v>
      </c>
      <c r="H26">
        <v>336</v>
      </c>
      <c r="I26">
        <v>20</v>
      </c>
      <c r="J26">
        <v>328.9</v>
      </c>
    </row>
    <row r="27" spans="2:10" x14ac:dyDescent="0.25">
      <c r="B27" t="s">
        <v>230</v>
      </c>
      <c r="C27" t="s">
        <v>732</v>
      </c>
      <c r="D27">
        <v>191</v>
      </c>
      <c r="E27">
        <v>12</v>
      </c>
      <c r="F27">
        <v>33.200000000000003</v>
      </c>
      <c r="G27">
        <v>135.84</v>
      </c>
      <c r="H27">
        <v>386</v>
      </c>
      <c r="I27">
        <v>20</v>
      </c>
      <c r="J27">
        <v>373.16</v>
      </c>
    </row>
    <row r="28" spans="2:10" x14ac:dyDescent="0.25">
      <c r="B28" t="s">
        <v>231</v>
      </c>
      <c r="C28" t="s">
        <v>733</v>
      </c>
      <c r="D28">
        <v>191</v>
      </c>
      <c r="E28">
        <v>12</v>
      </c>
      <c r="F28">
        <v>149</v>
      </c>
      <c r="G28">
        <v>681.6</v>
      </c>
      <c r="H28">
        <v>1050.8</v>
      </c>
      <c r="I28">
        <v>20</v>
      </c>
      <c r="J28">
        <v>1859.3320000000001</v>
      </c>
    </row>
    <row r="29" spans="2:10" x14ac:dyDescent="0.25">
      <c r="B29" t="s">
        <v>232</v>
      </c>
      <c r="C29" t="s">
        <v>734</v>
      </c>
      <c r="D29">
        <v>191</v>
      </c>
      <c r="E29">
        <v>12</v>
      </c>
      <c r="F29">
        <v>172.2</v>
      </c>
      <c r="G29">
        <v>678.32</v>
      </c>
      <c r="H29">
        <v>1596</v>
      </c>
      <c r="I29">
        <v>20</v>
      </c>
      <c r="J29">
        <v>3339.02</v>
      </c>
    </row>
    <row r="30" spans="2:10" x14ac:dyDescent="0.25">
      <c r="B30" t="s">
        <v>233</v>
      </c>
      <c r="C30" t="s">
        <v>735</v>
      </c>
      <c r="D30">
        <v>191</v>
      </c>
      <c r="E30">
        <v>12</v>
      </c>
      <c r="F30">
        <v>159</v>
      </c>
      <c r="G30">
        <v>623.24</v>
      </c>
      <c r="H30">
        <v>797.2</v>
      </c>
      <c r="I30">
        <v>20</v>
      </c>
      <c r="J30">
        <v>1704.9880000000001</v>
      </c>
    </row>
    <row r="31" spans="2:10" x14ac:dyDescent="0.25">
      <c r="B31" t="s">
        <v>279</v>
      </c>
      <c r="C31" t="s">
        <v>775</v>
      </c>
      <c r="D31">
        <v>191</v>
      </c>
      <c r="E31">
        <v>12</v>
      </c>
      <c r="F31">
        <v>187.2</v>
      </c>
      <c r="G31">
        <v>917.92</v>
      </c>
      <c r="H31">
        <v>623.15</v>
      </c>
      <c r="I31">
        <v>20</v>
      </c>
      <c r="J31">
        <v>2093.2103000000002</v>
      </c>
    </row>
    <row r="32" spans="2:10" x14ac:dyDescent="0.25">
      <c r="B32" t="s">
        <v>280</v>
      </c>
      <c r="C32" t="s">
        <v>776</v>
      </c>
      <c r="D32">
        <v>191</v>
      </c>
      <c r="E32">
        <v>12</v>
      </c>
      <c r="F32">
        <v>187.2</v>
      </c>
      <c r="G32">
        <v>890.56</v>
      </c>
      <c r="H32">
        <v>859.94</v>
      </c>
      <c r="I32">
        <v>20</v>
      </c>
      <c r="J32">
        <v>1652.8715</v>
      </c>
    </row>
    <row r="33" spans="2:10" x14ac:dyDescent="0.25">
      <c r="B33" t="s">
        <v>121</v>
      </c>
      <c r="C33" t="s">
        <v>637</v>
      </c>
      <c r="D33">
        <v>191</v>
      </c>
      <c r="E33">
        <v>12</v>
      </c>
      <c r="F33">
        <v>133</v>
      </c>
      <c r="G33">
        <v>300.2</v>
      </c>
      <c r="H33">
        <v>170</v>
      </c>
      <c r="I33">
        <v>20</v>
      </c>
      <c r="J33">
        <v>564.34</v>
      </c>
    </row>
    <row r="34" spans="2:10" x14ac:dyDescent="0.25">
      <c r="B34" t="s">
        <v>122</v>
      </c>
      <c r="C34" t="s">
        <v>638</v>
      </c>
      <c r="D34">
        <v>191</v>
      </c>
      <c r="E34">
        <v>12</v>
      </c>
      <c r="F34">
        <v>133</v>
      </c>
      <c r="G34">
        <v>313.52</v>
      </c>
      <c r="H34">
        <v>82</v>
      </c>
      <c r="I34">
        <v>20</v>
      </c>
      <c r="J34">
        <v>282.38</v>
      </c>
    </row>
    <row r="35" spans="2:10" x14ac:dyDescent="0.25">
      <c r="B35" t="s">
        <v>123</v>
      </c>
      <c r="C35" t="s">
        <v>639</v>
      </c>
      <c r="D35">
        <v>191</v>
      </c>
      <c r="E35">
        <v>12</v>
      </c>
      <c r="F35">
        <v>102.4</v>
      </c>
      <c r="G35">
        <v>391.2</v>
      </c>
      <c r="H35">
        <v>1502.03</v>
      </c>
      <c r="I35">
        <v>20</v>
      </c>
      <c r="J35">
        <v>2733.4016000000001</v>
      </c>
    </row>
    <row r="36" spans="2:10" x14ac:dyDescent="0.25">
      <c r="B36" t="s">
        <v>124</v>
      </c>
      <c r="C36" t="s">
        <v>640</v>
      </c>
      <c r="D36">
        <v>191</v>
      </c>
      <c r="E36">
        <v>12</v>
      </c>
      <c r="F36">
        <v>68.400000000000006</v>
      </c>
      <c r="G36">
        <v>354.88</v>
      </c>
      <c r="H36">
        <v>340.07</v>
      </c>
      <c r="I36">
        <v>20</v>
      </c>
      <c r="J36">
        <v>168.7081</v>
      </c>
    </row>
    <row r="37" spans="2:10" x14ac:dyDescent="0.25">
      <c r="B37" t="s">
        <v>125</v>
      </c>
      <c r="C37" t="s">
        <v>640</v>
      </c>
      <c r="D37">
        <v>191</v>
      </c>
      <c r="E37">
        <v>12</v>
      </c>
      <c r="F37">
        <v>68.400000000000006</v>
      </c>
      <c r="G37">
        <v>354.88</v>
      </c>
      <c r="H37">
        <v>340.07</v>
      </c>
      <c r="I37">
        <v>20</v>
      </c>
      <c r="J37">
        <v>168.7081</v>
      </c>
    </row>
    <row r="38" spans="2:10" x14ac:dyDescent="0.25">
      <c r="B38" t="s">
        <v>126</v>
      </c>
      <c r="C38" t="s">
        <v>641</v>
      </c>
      <c r="D38">
        <v>191</v>
      </c>
      <c r="E38">
        <v>12</v>
      </c>
      <c r="F38">
        <v>26.2</v>
      </c>
      <c r="G38">
        <v>90.4</v>
      </c>
      <c r="H38">
        <v>170.66</v>
      </c>
      <c r="I38">
        <v>20</v>
      </c>
      <c r="J38">
        <v>184.6122</v>
      </c>
    </row>
    <row r="39" spans="2:10" x14ac:dyDescent="0.25">
      <c r="B39" t="s">
        <v>127</v>
      </c>
      <c r="C39" t="s">
        <v>641</v>
      </c>
      <c r="D39">
        <v>191</v>
      </c>
      <c r="E39">
        <v>12</v>
      </c>
      <c r="F39">
        <v>26.2</v>
      </c>
      <c r="G39">
        <v>89.2</v>
      </c>
      <c r="H39">
        <v>256.44</v>
      </c>
      <c r="I39">
        <v>20</v>
      </c>
      <c r="J39">
        <v>281.73</v>
      </c>
    </row>
    <row r="40" spans="2:10" x14ac:dyDescent="0.25">
      <c r="B40" t="s">
        <v>128</v>
      </c>
      <c r="C40" t="s">
        <v>642</v>
      </c>
      <c r="D40">
        <v>191</v>
      </c>
      <c r="E40">
        <v>12</v>
      </c>
      <c r="F40">
        <v>54.8</v>
      </c>
      <c r="G40">
        <v>262.8</v>
      </c>
      <c r="H40">
        <v>721.73</v>
      </c>
      <c r="I40">
        <v>20</v>
      </c>
      <c r="J40">
        <v>1123.3353</v>
      </c>
    </row>
    <row r="41" spans="2:10" x14ac:dyDescent="0.25">
      <c r="B41" t="s">
        <v>129</v>
      </c>
      <c r="C41" t="s">
        <v>642</v>
      </c>
      <c r="D41">
        <v>191</v>
      </c>
      <c r="E41">
        <v>12</v>
      </c>
      <c r="F41">
        <v>54.8</v>
      </c>
      <c r="G41">
        <v>265</v>
      </c>
      <c r="H41">
        <v>926.07</v>
      </c>
      <c r="I41">
        <v>20</v>
      </c>
      <c r="J41">
        <v>1659.9276</v>
      </c>
    </row>
    <row r="42" spans="2:10" x14ac:dyDescent="0.25">
      <c r="B42" t="s">
        <v>130</v>
      </c>
      <c r="C42" t="s">
        <v>643</v>
      </c>
      <c r="D42">
        <v>191</v>
      </c>
      <c r="E42">
        <v>12</v>
      </c>
      <c r="F42">
        <v>54.8</v>
      </c>
      <c r="G42">
        <v>262.8</v>
      </c>
      <c r="H42">
        <v>721.73</v>
      </c>
      <c r="I42">
        <v>20</v>
      </c>
      <c r="J42">
        <v>1123.3353</v>
      </c>
    </row>
    <row r="43" spans="2:10" x14ac:dyDescent="0.25">
      <c r="B43" t="s">
        <v>131</v>
      </c>
      <c r="C43" t="s">
        <v>643</v>
      </c>
      <c r="D43">
        <v>191</v>
      </c>
      <c r="E43">
        <v>12</v>
      </c>
      <c r="F43">
        <v>54.8</v>
      </c>
      <c r="G43">
        <v>265</v>
      </c>
      <c r="H43">
        <v>926.07</v>
      </c>
      <c r="I43">
        <v>20</v>
      </c>
      <c r="J43">
        <v>1659.9276</v>
      </c>
    </row>
    <row r="44" spans="2:10" x14ac:dyDescent="0.25">
      <c r="B44" t="s">
        <v>132</v>
      </c>
      <c r="C44" t="s">
        <v>643</v>
      </c>
      <c r="D44">
        <v>191</v>
      </c>
      <c r="E44">
        <v>12</v>
      </c>
      <c r="F44">
        <v>126</v>
      </c>
      <c r="G44">
        <v>488.72</v>
      </c>
      <c r="H44">
        <v>524.41999999999996</v>
      </c>
      <c r="I44">
        <v>20</v>
      </c>
      <c r="J44">
        <v>1130.3001999999999</v>
      </c>
    </row>
    <row r="45" spans="2:10" x14ac:dyDescent="0.25">
      <c r="B45" t="s">
        <v>1046</v>
      </c>
      <c r="C45" t="s">
        <v>1042</v>
      </c>
      <c r="D45">
        <v>342</v>
      </c>
      <c r="E45">
        <v>31</v>
      </c>
      <c r="F45">
        <v>297.60000000000002</v>
      </c>
      <c r="G45">
        <v>984.64</v>
      </c>
      <c r="H45">
        <v>2984</v>
      </c>
      <c r="I45">
        <v>20</v>
      </c>
      <c r="J45">
        <v>8897.98</v>
      </c>
    </row>
    <row r="46" spans="2:10" x14ac:dyDescent="0.25">
      <c r="B46" t="s">
        <v>1047</v>
      </c>
      <c r="C46" t="s">
        <v>1048</v>
      </c>
      <c r="D46">
        <v>192</v>
      </c>
      <c r="E46">
        <v>33</v>
      </c>
      <c r="F46">
        <v>70.2</v>
      </c>
      <c r="G46">
        <v>239.6</v>
      </c>
      <c r="H46">
        <v>576</v>
      </c>
      <c r="I46">
        <v>20</v>
      </c>
      <c r="J46">
        <v>730.32</v>
      </c>
    </row>
    <row r="47" spans="2:10" x14ac:dyDescent="0.25">
      <c r="B47" t="s">
        <v>1049</v>
      </c>
      <c r="C47" t="s">
        <v>1048</v>
      </c>
      <c r="D47">
        <v>192</v>
      </c>
      <c r="E47">
        <v>33</v>
      </c>
      <c r="F47">
        <v>70.2</v>
      </c>
      <c r="G47">
        <v>233.96</v>
      </c>
      <c r="H47">
        <v>424</v>
      </c>
      <c r="I47">
        <v>20</v>
      </c>
      <c r="J47">
        <v>555.26</v>
      </c>
    </row>
    <row r="48" spans="2:10" x14ac:dyDescent="0.25">
      <c r="B48" t="s">
        <v>511</v>
      </c>
      <c r="C48" t="s">
        <v>1530</v>
      </c>
      <c r="D48">
        <v>121</v>
      </c>
      <c r="E48">
        <v>25</v>
      </c>
      <c r="F48">
        <v>841</v>
      </c>
      <c r="G48">
        <v>1749.32</v>
      </c>
      <c r="H48">
        <v>44814</v>
      </c>
      <c r="I48">
        <v>20</v>
      </c>
      <c r="J48">
        <v>332560.71999999997</v>
      </c>
    </row>
    <row r="49" spans="2:10" x14ac:dyDescent="0.25">
      <c r="B49" t="s">
        <v>512</v>
      </c>
      <c r="C49" t="s">
        <v>1530</v>
      </c>
      <c r="D49">
        <v>121</v>
      </c>
      <c r="E49">
        <v>25</v>
      </c>
      <c r="F49">
        <v>840.8</v>
      </c>
      <c r="G49">
        <v>1748.88</v>
      </c>
      <c r="H49">
        <v>34506</v>
      </c>
      <c r="I49">
        <v>20</v>
      </c>
      <c r="J49">
        <v>273911.74</v>
      </c>
    </row>
    <row r="50" spans="2:10" x14ac:dyDescent="0.25">
      <c r="B50" t="s">
        <v>515</v>
      </c>
      <c r="C50" t="s">
        <v>965</v>
      </c>
      <c r="D50">
        <v>252</v>
      </c>
      <c r="E50">
        <v>24</v>
      </c>
      <c r="F50">
        <v>241.2</v>
      </c>
      <c r="G50">
        <v>487.52</v>
      </c>
      <c r="H50">
        <v>88.22</v>
      </c>
      <c r="I50">
        <v>20</v>
      </c>
      <c r="J50">
        <v>874.16369999999995</v>
      </c>
    </row>
    <row r="51" spans="2:10" x14ac:dyDescent="0.25">
      <c r="B51" t="s">
        <v>516</v>
      </c>
      <c r="C51" t="s">
        <v>966</v>
      </c>
      <c r="D51">
        <v>252</v>
      </c>
      <c r="E51">
        <v>24</v>
      </c>
      <c r="F51">
        <v>208.2</v>
      </c>
      <c r="G51">
        <v>296.88</v>
      </c>
      <c r="H51">
        <v>13.33</v>
      </c>
      <c r="I51">
        <v>20</v>
      </c>
      <c r="J51">
        <v>137.56559999999999</v>
      </c>
    </row>
    <row r="52" spans="2:10" x14ac:dyDescent="0.25">
      <c r="B52" t="s">
        <v>517</v>
      </c>
      <c r="C52" t="s">
        <v>551</v>
      </c>
      <c r="D52">
        <v>252</v>
      </c>
      <c r="E52">
        <v>24</v>
      </c>
      <c r="F52">
        <v>244.8</v>
      </c>
      <c r="G52">
        <v>535</v>
      </c>
      <c r="H52">
        <v>20.21</v>
      </c>
      <c r="I52">
        <v>20</v>
      </c>
      <c r="J52">
        <v>123.4975</v>
      </c>
    </row>
    <row r="53" spans="2:10" x14ac:dyDescent="0.25">
      <c r="B53" t="s">
        <v>32</v>
      </c>
      <c r="C53" t="s">
        <v>550</v>
      </c>
      <c r="D53">
        <v>252</v>
      </c>
      <c r="E53">
        <v>24</v>
      </c>
      <c r="F53">
        <v>238</v>
      </c>
      <c r="G53">
        <v>497.16</v>
      </c>
      <c r="H53">
        <v>6</v>
      </c>
      <c r="I53">
        <v>20</v>
      </c>
      <c r="J53">
        <v>3.84</v>
      </c>
    </row>
    <row r="54" spans="2:10" x14ac:dyDescent="0.25">
      <c r="B54" t="s">
        <v>519</v>
      </c>
      <c r="C54" t="s">
        <v>968</v>
      </c>
      <c r="D54">
        <v>252</v>
      </c>
      <c r="E54">
        <v>24</v>
      </c>
      <c r="F54">
        <v>275.60000000000002</v>
      </c>
      <c r="G54">
        <v>657.36</v>
      </c>
      <c r="H54">
        <v>4123.79</v>
      </c>
      <c r="I54">
        <v>20</v>
      </c>
      <c r="J54">
        <v>31176.1276</v>
      </c>
    </row>
    <row r="55" spans="2:10" x14ac:dyDescent="0.25">
      <c r="B55" t="s">
        <v>518</v>
      </c>
      <c r="C55" t="s">
        <v>967</v>
      </c>
      <c r="D55">
        <v>252</v>
      </c>
      <c r="E55">
        <v>24</v>
      </c>
      <c r="F55">
        <v>179</v>
      </c>
      <c r="G55">
        <v>243.68</v>
      </c>
      <c r="H55">
        <v>150</v>
      </c>
      <c r="I55">
        <v>20</v>
      </c>
      <c r="J55">
        <v>1329</v>
      </c>
    </row>
    <row r="56" spans="2:10" x14ac:dyDescent="0.25">
      <c r="B56" t="s">
        <v>520</v>
      </c>
      <c r="C56" t="s">
        <v>969</v>
      </c>
      <c r="D56">
        <v>252</v>
      </c>
      <c r="E56">
        <v>24</v>
      </c>
      <c r="F56">
        <v>412</v>
      </c>
      <c r="G56">
        <v>976.56</v>
      </c>
      <c r="H56">
        <v>116</v>
      </c>
      <c r="I56">
        <v>20</v>
      </c>
      <c r="J56">
        <v>1079.3599999999999</v>
      </c>
    </row>
    <row r="57" spans="2:10" x14ac:dyDescent="0.25">
      <c r="B57" t="s">
        <v>33</v>
      </c>
      <c r="C57" t="s">
        <v>551</v>
      </c>
      <c r="D57">
        <v>252</v>
      </c>
      <c r="E57">
        <v>24</v>
      </c>
      <c r="F57">
        <v>412.4</v>
      </c>
      <c r="G57">
        <v>1098.92</v>
      </c>
      <c r="H57">
        <v>0</v>
      </c>
      <c r="I57">
        <v>20</v>
      </c>
      <c r="J57">
        <v>0</v>
      </c>
    </row>
    <row r="58" spans="2:10" x14ac:dyDescent="0.25">
      <c r="B58" t="s">
        <v>521</v>
      </c>
      <c r="C58" t="s">
        <v>552</v>
      </c>
      <c r="D58">
        <v>252</v>
      </c>
      <c r="E58">
        <v>24</v>
      </c>
      <c r="F58">
        <v>392.8</v>
      </c>
      <c r="G58">
        <v>1008.44</v>
      </c>
      <c r="H58">
        <v>153.78</v>
      </c>
      <c r="I58">
        <v>20</v>
      </c>
      <c r="J58">
        <v>1939.489</v>
      </c>
    </row>
    <row r="59" spans="2:10" x14ac:dyDescent="0.25">
      <c r="B59" t="s">
        <v>34</v>
      </c>
      <c r="C59" t="s">
        <v>552</v>
      </c>
      <c r="D59">
        <v>252</v>
      </c>
      <c r="E59">
        <v>24</v>
      </c>
      <c r="F59">
        <v>399</v>
      </c>
      <c r="G59">
        <v>1234.04</v>
      </c>
      <c r="H59">
        <v>26.67</v>
      </c>
      <c r="I59">
        <v>20</v>
      </c>
      <c r="J59">
        <v>287.45319999999998</v>
      </c>
    </row>
    <row r="60" spans="2:10" x14ac:dyDescent="0.25">
      <c r="B60" t="s">
        <v>525</v>
      </c>
      <c r="C60" t="s">
        <v>972</v>
      </c>
      <c r="D60">
        <v>151</v>
      </c>
      <c r="E60">
        <v>33</v>
      </c>
      <c r="F60">
        <v>600.20000000000005</v>
      </c>
      <c r="G60">
        <v>1047.44</v>
      </c>
      <c r="H60">
        <v>329.95</v>
      </c>
      <c r="I60">
        <v>20</v>
      </c>
      <c r="J60">
        <v>7928.2834999999995</v>
      </c>
    </row>
    <row r="61" spans="2:10" x14ac:dyDescent="0.25">
      <c r="B61" t="s">
        <v>526</v>
      </c>
      <c r="C61" t="s">
        <v>972</v>
      </c>
      <c r="D61">
        <v>151</v>
      </c>
      <c r="E61">
        <v>33</v>
      </c>
      <c r="F61">
        <v>605</v>
      </c>
      <c r="G61">
        <v>1037.2</v>
      </c>
      <c r="H61">
        <v>1274.42</v>
      </c>
      <c r="I61">
        <v>20</v>
      </c>
      <c r="J61">
        <v>28907.815699999999</v>
      </c>
    </row>
    <row r="62" spans="2:10" x14ac:dyDescent="0.25">
      <c r="B62" t="s">
        <v>532</v>
      </c>
      <c r="C62" t="s">
        <v>976</v>
      </c>
      <c r="D62">
        <v>151</v>
      </c>
      <c r="E62">
        <v>33</v>
      </c>
      <c r="F62">
        <v>422.2</v>
      </c>
      <c r="G62">
        <v>631.67999999999995</v>
      </c>
      <c r="H62">
        <v>9.3000000000000007</v>
      </c>
      <c r="I62">
        <v>20</v>
      </c>
      <c r="J62">
        <v>159.34399999999999</v>
      </c>
    </row>
    <row r="63" spans="2:10" x14ac:dyDescent="0.25">
      <c r="B63" t="s">
        <v>533</v>
      </c>
      <c r="C63" t="s">
        <v>977</v>
      </c>
      <c r="D63">
        <v>151</v>
      </c>
      <c r="E63">
        <v>33</v>
      </c>
      <c r="F63">
        <v>387.6</v>
      </c>
      <c r="G63">
        <v>612.72</v>
      </c>
      <c r="H63">
        <v>46</v>
      </c>
      <c r="I63">
        <v>20</v>
      </c>
      <c r="J63">
        <v>832.06</v>
      </c>
    </row>
    <row r="64" spans="2:10" x14ac:dyDescent="0.25">
      <c r="B64" t="s">
        <v>534</v>
      </c>
      <c r="C64" t="s">
        <v>978</v>
      </c>
      <c r="D64">
        <v>151</v>
      </c>
      <c r="E64">
        <v>33</v>
      </c>
      <c r="F64">
        <v>549.4</v>
      </c>
      <c r="G64">
        <v>835.56</v>
      </c>
      <c r="H64">
        <v>278.75</v>
      </c>
      <c r="I64">
        <v>20</v>
      </c>
      <c r="J64">
        <v>7175.3074999999999</v>
      </c>
    </row>
    <row r="65" spans="2:10" x14ac:dyDescent="0.25">
      <c r="B65" t="s">
        <v>535</v>
      </c>
      <c r="C65" t="s">
        <v>979</v>
      </c>
      <c r="D65">
        <v>151</v>
      </c>
      <c r="E65">
        <v>33</v>
      </c>
      <c r="F65">
        <v>558</v>
      </c>
      <c r="G65">
        <v>803.64</v>
      </c>
      <c r="H65">
        <v>297.58</v>
      </c>
      <c r="I65">
        <v>20</v>
      </c>
      <c r="J65">
        <v>8300.6713</v>
      </c>
    </row>
    <row r="66" spans="2:10" x14ac:dyDescent="0.25">
      <c r="B66" t="s">
        <v>527</v>
      </c>
      <c r="C66" t="s">
        <v>973</v>
      </c>
      <c r="D66">
        <v>253</v>
      </c>
      <c r="E66">
        <v>24</v>
      </c>
      <c r="F66">
        <v>529.4</v>
      </c>
      <c r="G66">
        <v>611.12</v>
      </c>
      <c r="H66">
        <v>3518</v>
      </c>
      <c r="I66">
        <v>20</v>
      </c>
      <c r="J66">
        <v>91783.28</v>
      </c>
    </row>
    <row r="67" spans="2:10" x14ac:dyDescent="0.25">
      <c r="B67" t="s">
        <v>528</v>
      </c>
      <c r="C67" t="s">
        <v>973</v>
      </c>
      <c r="D67">
        <v>253</v>
      </c>
      <c r="E67">
        <v>24</v>
      </c>
      <c r="F67">
        <v>535.20000000000005</v>
      </c>
      <c r="G67">
        <v>573.76</v>
      </c>
      <c r="H67">
        <v>12062</v>
      </c>
      <c r="I67">
        <v>20</v>
      </c>
      <c r="J67">
        <v>322772.92</v>
      </c>
    </row>
    <row r="68" spans="2:10" x14ac:dyDescent="0.25">
      <c r="B68" t="s">
        <v>529</v>
      </c>
      <c r="C68" t="s">
        <v>974</v>
      </c>
      <c r="D68">
        <v>253</v>
      </c>
      <c r="E68">
        <v>24</v>
      </c>
      <c r="F68">
        <v>394</v>
      </c>
      <c r="G68">
        <v>479.28</v>
      </c>
      <c r="H68">
        <v>304</v>
      </c>
      <c r="I68">
        <v>20</v>
      </c>
      <c r="J68">
        <v>5843.88</v>
      </c>
    </row>
    <row r="69" spans="2:10" x14ac:dyDescent="0.25">
      <c r="B69" t="s">
        <v>530</v>
      </c>
      <c r="C69" t="s">
        <v>974</v>
      </c>
      <c r="D69">
        <v>253</v>
      </c>
      <c r="E69">
        <v>24</v>
      </c>
      <c r="F69">
        <v>401.6</v>
      </c>
      <c r="G69">
        <v>443.2</v>
      </c>
      <c r="H69">
        <v>700</v>
      </c>
      <c r="I69">
        <v>20</v>
      </c>
      <c r="J69">
        <v>14055.2</v>
      </c>
    </row>
    <row r="70" spans="2:10" x14ac:dyDescent="0.25">
      <c r="B70" t="s">
        <v>542</v>
      </c>
      <c r="C70" t="s">
        <v>984</v>
      </c>
      <c r="D70">
        <v>151</v>
      </c>
      <c r="E70">
        <v>33</v>
      </c>
      <c r="F70">
        <v>476.2</v>
      </c>
      <c r="G70">
        <v>696.48</v>
      </c>
      <c r="H70">
        <v>114</v>
      </c>
      <c r="I70">
        <v>20</v>
      </c>
      <c r="J70">
        <v>2358.64</v>
      </c>
    </row>
    <row r="71" spans="2:10" x14ac:dyDescent="0.25">
      <c r="B71" t="s">
        <v>543</v>
      </c>
      <c r="C71" t="s">
        <v>985</v>
      </c>
      <c r="D71">
        <v>151</v>
      </c>
      <c r="E71">
        <v>33</v>
      </c>
      <c r="F71">
        <v>455.4</v>
      </c>
      <c r="G71">
        <v>651.79999999999995</v>
      </c>
      <c r="H71">
        <v>96</v>
      </c>
      <c r="I71">
        <v>20</v>
      </c>
      <c r="J71">
        <v>1276.02</v>
      </c>
    </row>
    <row r="72" spans="2:10" x14ac:dyDescent="0.25">
      <c r="B72" t="s">
        <v>545</v>
      </c>
      <c r="C72" t="s">
        <v>987</v>
      </c>
      <c r="D72">
        <v>151</v>
      </c>
      <c r="E72">
        <v>33</v>
      </c>
      <c r="F72">
        <v>844.4</v>
      </c>
      <c r="G72">
        <v>1120.72</v>
      </c>
      <c r="H72">
        <v>1110</v>
      </c>
      <c r="I72">
        <v>20</v>
      </c>
      <c r="J72">
        <v>35615.379999999997</v>
      </c>
    </row>
    <row r="73" spans="2:10" x14ac:dyDescent="0.25">
      <c r="B73" t="s">
        <v>544</v>
      </c>
      <c r="C73" t="s">
        <v>986</v>
      </c>
      <c r="D73">
        <v>151</v>
      </c>
      <c r="E73">
        <v>33</v>
      </c>
      <c r="F73">
        <v>816.2</v>
      </c>
      <c r="G73">
        <v>1032.56</v>
      </c>
      <c r="H73">
        <v>824</v>
      </c>
      <c r="I73">
        <v>20</v>
      </c>
      <c r="J73">
        <v>23799.46</v>
      </c>
    </row>
    <row r="74" spans="2:10" x14ac:dyDescent="0.25">
      <c r="B74" t="s">
        <v>508</v>
      </c>
      <c r="C74" t="s">
        <v>960</v>
      </c>
      <c r="D74">
        <v>281</v>
      </c>
      <c r="E74">
        <v>26</v>
      </c>
      <c r="F74">
        <v>39.6</v>
      </c>
      <c r="G74">
        <v>205.92</v>
      </c>
      <c r="H74">
        <v>3184.5</v>
      </c>
      <c r="I74">
        <v>20</v>
      </c>
      <c r="J74">
        <v>1816.26</v>
      </c>
    </row>
    <row r="75" spans="2:10" x14ac:dyDescent="0.25">
      <c r="B75" t="s">
        <v>1022</v>
      </c>
      <c r="C75" t="s">
        <v>1531</v>
      </c>
      <c r="D75">
        <v>292</v>
      </c>
      <c r="E75">
        <v>21</v>
      </c>
      <c r="F75">
        <v>34</v>
      </c>
      <c r="G75">
        <v>200.8</v>
      </c>
      <c r="H75">
        <v>112</v>
      </c>
      <c r="I75">
        <v>20</v>
      </c>
      <c r="J75">
        <v>116.1</v>
      </c>
    </row>
    <row r="76" spans="2:10" x14ac:dyDescent="0.25">
      <c r="B76" t="s">
        <v>509</v>
      </c>
      <c r="C76" t="s">
        <v>961</v>
      </c>
      <c r="D76">
        <v>281</v>
      </c>
      <c r="E76">
        <v>26</v>
      </c>
      <c r="F76">
        <v>85.8</v>
      </c>
      <c r="G76">
        <v>446.16</v>
      </c>
      <c r="H76">
        <v>19847</v>
      </c>
      <c r="I76">
        <v>20</v>
      </c>
      <c r="J76">
        <v>24017.17</v>
      </c>
    </row>
    <row r="77" spans="2:10" x14ac:dyDescent="0.25">
      <c r="B77" t="s">
        <v>510</v>
      </c>
      <c r="C77" t="s">
        <v>962</v>
      </c>
      <c r="D77">
        <v>281</v>
      </c>
      <c r="E77">
        <v>26</v>
      </c>
      <c r="F77">
        <v>110.4</v>
      </c>
      <c r="G77">
        <v>574.08000000000004</v>
      </c>
      <c r="H77">
        <v>20656.5</v>
      </c>
      <c r="I77">
        <v>20</v>
      </c>
      <c r="J77">
        <v>20133.849999999999</v>
      </c>
    </row>
    <row r="78" spans="2:10" x14ac:dyDescent="0.25">
      <c r="B78" t="s">
        <v>1532</v>
      </c>
      <c r="C78" t="s">
        <v>1533</v>
      </c>
      <c r="D78">
        <v>292</v>
      </c>
      <c r="E78">
        <v>21</v>
      </c>
      <c r="F78">
        <v>13.4</v>
      </c>
      <c r="G78">
        <v>69.680000000000007</v>
      </c>
      <c r="H78">
        <v>8</v>
      </c>
      <c r="I78">
        <v>20</v>
      </c>
      <c r="J78">
        <v>5.36</v>
      </c>
    </row>
    <row r="79" spans="2:10" x14ac:dyDescent="0.25">
      <c r="B79" t="s">
        <v>1534</v>
      </c>
      <c r="C79" t="s">
        <v>1533</v>
      </c>
      <c r="D79">
        <v>292</v>
      </c>
      <c r="E79">
        <v>21</v>
      </c>
      <c r="F79">
        <v>13.4</v>
      </c>
      <c r="G79">
        <v>69.680000000000007</v>
      </c>
      <c r="H79">
        <v>18</v>
      </c>
      <c r="I79">
        <v>20</v>
      </c>
      <c r="J79">
        <v>12.06</v>
      </c>
    </row>
    <row r="80" spans="2:10" x14ac:dyDescent="0.25">
      <c r="B80" t="s">
        <v>1535</v>
      </c>
      <c r="C80" t="s">
        <v>1536</v>
      </c>
      <c r="D80">
        <v>231</v>
      </c>
      <c r="E80">
        <v>25</v>
      </c>
      <c r="F80">
        <v>184.8</v>
      </c>
      <c r="G80">
        <v>810.76</v>
      </c>
      <c r="H80">
        <v>37903.370000000003</v>
      </c>
      <c r="I80">
        <v>20</v>
      </c>
      <c r="J80">
        <v>80662.312099999996</v>
      </c>
    </row>
    <row r="81" spans="2:10" x14ac:dyDescent="0.25">
      <c r="B81" t="s">
        <v>1537</v>
      </c>
      <c r="C81" t="s">
        <v>1536</v>
      </c>
      <c r="D81">
        <v>231</v>
      </c>
      <c r="E81">
        <v>25</v>
      </c>
      <c r="F81">
        <v>193.2</v>
      </c>
      <c r="G81">
        <v>854.44</v>
      </c>
      <c r="H81">
        <v>36422.370000000003</v>
      </c>
      <c r="I81">
        <v>20</v>
      </c>
      <c r="J81">
        <v>74221.255499999999</v>
      </c>
    </row>
    <row r="82" spans="2:10" x14ac:dyDescent="0.25">
      <c r="B82" t="s">
        <v>1538</v>
      </c>
      <c r="C82" t="s">
        <v>1536</v>
      </c>
      <c r="D82">
        <v>231</v>
      </c>
      <c r="E82">
        <v>25</v>
      </c>
      <c r="F82">
        <v>104.8</v>
      </c>
      <c r="G82">
        <v>544.96</v>
      </c>
      <c r="H82">
        <v>70892.37</v>
      </c>
      <c r="I82">
        <v>20</v>
      </c>
      <c r="J82">
        <v>66873.376900000003</v>
      </c>
    </row>
    <row r="83" spans="2:10" x14ac:dyDescent="0.25">
      <c r="B83" t="s">
        <v>301</v>
      </c>
      <c r="C83" t="s">
        <v>797</v>
      </c>
      <c r="D83">
        <v>292</v>
      </c>
      <c r="E83">
        <v>21</v>
      </c>
      <c r="F83">
        <v>152.4</v>
      </c>
      <c r="G83">
        <v>517.32000000000005</v>
      </c>
      <c r="H83">
        <v>87.35</v>
      </c>
      <c r="I83">
        <v>20</v>
      </c>
      <c r="J83">
        <v>113.40770000000001</v>
      </c>
    </row>
    <row r="84" spans="2:10" x14ac:dyDescent="0.25">
      <c r="B84" t="s">
        <v>302</v>
      </c>
      <c r="C84" t="s">
        <v>798</v>
      </c>
      <c r="D84">
        <v>292</v>
      </c>
      <c r="E84">
        <v>21</v>
      </c>
      <c r="F84">
        <v>150.80000000000001</v>
      </c>
      <c r="G84">
        <v>510.72</v>
      </c>
      <c r="H84">
        <v>433.1</v>
      </c>
      <c r="I84">
        <v>20</v>
      </c>
      <c r="J84">
        <v>826.61329999999998</v>
      </c>
    </row>
    <row r="85" spans="2:10" x14ac:dyDescent="0.25">
      <c r="B85" t="s">
        <v>355</v>
      </c>
      <c r="C85" t="s">
        <v>846</v>
      </c>
      <c r="D85">
        <v>292</v>
      </c>
      <c r="E85">
        <v>21</v>
      </c>
      <c r="F85">
        <v>268.39999999999998</v>
      </c>
      <c r="G85">
        <v>955.2</v>
      </c>
      <c r="H85">
        <v>2058.04</v>
      </c>
      <c r="I85">
        <v>20</v>
      </c>
      <c r="J85">
        <v>12859.5376</v>
      </c>
    </row>
    <row r="86" spans="2:10" x14ac:dyDescent="0.25">
      <c r="B86" t="s">
        <v>356</v>
      </c>
      <c r="C86" t="s">
        <v>847</v>
      </c>
      <c r="D86">
        <v>292</v>
      </c>
      <c r="E86">
        <v>21</v>
      </c>
      <c r="F86">
        <v>273.2</v>
      </c>
      <c r="G86">
        <v>950.96</v>
      </c>
      <c r="H86">
        <v>1890.95</v>
      </c>
      <c r="I86">
        <v>20</v>
      </c>
      <c r="J86">
        <v>11128.706</v>
      </c>
    </row>
    <row r="87" spans="2:10" x14ac:dyDescent="0.25">
      <c r="B87" t="s">
        <v>289</v>
      </c>
      <c r="C87" t="s">
        <v>785</v>
      </c>
      <c r="D87">
        <v>292</v>
      </c>
      <c r="E87">
        <v>21</v>
      </c>
      <c r="F87">
        <v>213.2</v>
      </c>
      <c r="G87">
        <v>1077.1199999999999</v>
      </c>
      <c r="H87">
        <v>3117.81</v>
      </c>
      <c r="I87">
        <v>20</v>
      </c>
      <c r="J87">
        <v>6688.7101000000002</v>
      </c>
    </row>
    <row r="88" spans="2:10" x14ac:dyDescent="0.25">
      <c r="B88" t="s">
        <v>290</v>
      </c>
      <c r="C88" t="s">
        <v>786</v>
      </c>
      <c r="D88">
        <v>292</v>
      </c>
      <c r="E88">
        <v>21</v>
      </c>
      <c r="F88">
        <v>214.2</v>
      </c>
      <c r="G88">
        <v>1032.32</v>
      </c>
      <c r="H88">
        <v>2773.96</v>
      </c>
      <c r="I88">
        <v>20</v>
      </c>
      <c r="J88">
        <v>6388.3029999999999</v>
      </c>
    </row>
    <row r="89" spans="2:10" x14ac:dyDescent="0.25">
      <c r="B89" t="s">
        <v>471</v>
      </c>
      <c r="C89" t="s">
        <v>927</v>
      </c>
      <c r="D89">
        <v>242</v>
      </c>
      <c r="E89">
        <v>27</v>
      </c>
      <c r="F89">
        <v>200.8</v>
      </c>
      <c r="G89">
        <v>476.96</v>
      </c>
      <c r="H89">
        <v>118</v>
      </c>
      <c r="I89">
        <v>20</v>
      </c>
      <c r="J89">
        <v>834</v>
      </c>
    </row>
    <row r="90" spans="2:10" x14ac:dyDescent="0.25">
      <c r="B90" t="s">
        <v>472</v>
      </c>
      <c r="C90" t="s">
        <v>928</v>
      </c>
      <c r="D90">
        <v>242</v>
      </c>
      <c r="E90">
        <v>27</v>
      </c>
      <c r="F90">
        <v>201.4</v>
      </c>
      <c r="G90">
        <v>484.2</v>
      </c>
      <c r="H90">
        <v>48</v>
      </c>
      <c r="I90">
        <v>20</v>
      </c>
      <c r="J90">
        <v>365.34</v>
      </c>
    </row>
    <row r="91" spans="2:10" x14ac:dyDescent="0.25">
      <c r="B91" t="s">
        <v>1030</v>
      </c>
      <c r="C91" t="s">
        <v>1029</v>
      </c>
      <c r="D91">
        <v>243</v>
      </c>
      <c r="E91">
        <v>28</v>
      </c>
      <c r="F91">
        <v>199</v>
      </c>
      <c r="G91">
        <v>788.88</v>
      </c>
      <c r="H91">
        <v>0</v>
      </c>
      <c r="I91">
        <v>20</v>
      </c>
      <c r="J91">
        <v>0</v>
      </c>
    </row>
    <row r="92" spans="2:10" x14ac:dyDescent="0.25">
      <c r="B92" t="s">
        <v>1031</v>
      </c>
      <c r="C92" t="s">
        <v>1029</v>
      </c>
      <c r="D92">
        <v>243</v>
      </c>
      <c r="E92">
        <v>28</v>
      </c>
      <c r="F92">
        <v>199</v>
      </c>
      <c r="G92">
        <v>788.88</v>
      </c>
      <c r="H92">
        <v>8</v>
      </c>
      <c r="I92">
        <v>20</v>
      </c>
      <c r="J92">
        <v>11.8</v>
      </c>
    </row>
    <row r="93" spans="2:10" x14ac:dyDescent="0.25">
      <c r="B93" t="s">
        <v>1028</v>
      </c>
      <c r="C93" t="s">
        <v>1029</v>
      </c>
      <c r="D93">
        <v>243</v>
      </c>
      <c r="E93">
        <v>28</v>
      </c>
      <c r="F93">
        <v>199</v>
      </c>
      <c r="G93">
        <v>788.88</v>
      </c>
      <c r="H93">
        <v>14</v>
      </c>
      <c r="I93">
        <v>20</v>
      </c>
      <c r="J93">
        <v>33.78</v>
      </c>
    </row>
    <row r="94" spans="2:10" x14ac:dyDescent="0.25">
      <c r="B94" t="s">
        <v>467</v>
      </c>
      <c r="C94" t="s">
        <v>923</v>
      </c>
      <c r="D94">
        <v>251</v>
      </c>
      <c r="E94">
        <v>22</v>
      </c>
      <c r="F94">
        <v>261.39999999999998</v>
      </c>
      <c r="G94">
        <v>717.64</v>
      </c>
      <c r="H94">
        <v>90</v>
      </c>
      <c r="I94">
        <v>20</v>
      </c>
      <c r="J94">
        <v>743.76</v>
      </c>
    </row>
    <row r="95" spans="2:10" x14ac:dyDescent="0.25">
      <c r="B95" t="s">
        <v>468</v>
      </c>
      <c r="C95" t="s">
        <v>924</v>
      </c>
      <c r="D95">
        <v>251</v>
      </c>
      <c r="E95">
        <v>22</v>
      </c>
      <c r="F95">
        <v>251.8</v>
      </c>
      <c r="G95">
        <v>729.48</v>
      </c>
      <c r="H95">
        <v>64</v>
      </c>
      <c r="I95">
        <v>20</v>
      </c>
      <c r="J95">
        <v>511.2</v>
      </c>
    </row>
    <row r="96" spans="2:10" x14ac:dyDescent="0.25">
      <c r="B96" t="s">
        <v>469</v>
      </c>
      <c r="C96" t="s">
        <v>925</v>
      </c>
      <c r="D96">
        <v>251</v>
      </c>
      <c r="E96">
        <v>22</v>
      </c>
      <c r="F96">
        <v>225.4</v>
      </c>
      <c r="G96">
        <v>668.44</v>
      </c>
      <c r="H96">
        <v>18</v>
      </c>
      <c r="I96">
        <v>20</v>
      </c>
      <c r="J96">
        <v>185.58</v>
      </c>
    </row>
    <row r="97" spans="2:10" x14ac:dyDescent="0.25">
      <c r="B97" t="s">
        <v>470</v>
      </c>
      <c r="C97" t="s">
        <v>926</v>
      </c>
      <c r="D97">
        <v>251</v>
      </c>
      <c r="E97">
        <v>22</v>
      </c>
      <c r="F97">
        <v>221.4</v>
      </c>
      <c r="G97">
        <v>689.8</v>
      </c>
      <c r="H97">
        <v>34</v>
      </c>
      <c r="I97">
        <v>20</v>
      </c>
      <c r="J97">
        <v>313.16000000000003</v>
      </c>
    </row>
    <row r="98" spans="2:10" x14ac:dyDescent="0.25">
      <c r="B98" t="s">
        <v>463</v>
      </c>
      <c r="C98" t="s">
        <v>921</v>
      </c>
      <c r="D98">
        <v>251</v>
      </c>
      <c r="E98">
        <v>22</v>
      </c>
      <c r="F98">
        <v>110.2</v>
      </c>
      <c r="G98">
        <v>361.6</v>
      </c>
      <c r="H98">
        <v>48</v>
      </c>
      <c r="I98">
        <v>20</v>
      </c>
      <c r="J98">
        <v>52.84</v>
      </c>
    </row>
    <row r="99" spans="2:10" x14ac:dyDescent="0.25">
      <c r="B99" t="s">
        <v>1539</v>
      </c>
      <c r="C99" t="s">
        <v>921</v>
      </c>
      <c r="D99">
        <v>251</v>
      </c>
      <c r="E99">
        <v>22</v>
      </c>
      <c r="F99">
        <v>107.4</v>
      </c>
      <c r="G99">
        <v>347.88</v>
      </c>
      <c r="H99">
        <v>20</v>
      </c>
      <c r="I99">
        <v>20</v>
      </c>
      <c r="J99">
        <v>12.8</v>
      </c>
    </row>
    <row r="100" spans="2:10" x14ac:dyDescent="0.25">
      <c r="B100" t="s">
        <v>293</v>
      </c>
      <c r="C100" t="s">
        <v>789</v>
      </c>
      <c r="D100">
        <v>292</v>
      </c>
      <c r="E100">
        <v>21</v>
      </c>
      <c r="F100">
        <v>333</v>
      </c>
      <c r="G100">
        <v>1581.04</v>
      </c>
      <c r="H100">
        <v>5184.63</v>
      </c>
      <c r="I100">
        <v>20</v>
      </c>
      <c r="J100">
        <v>24984.262599999998</v>
      </c>
    </row>
    <row r="101" spans="2:10" x14ac:dyDescent="0.25">
      <c r="B101" t="s">
        <v>294</v>
      </c>
      <c r="C101" t="s">
        <v>790</v>
      </c>
      <c r="D101">
        <v>292</v>
      </c>
      <c r="E101">
        <v>21</v>
      </c>
      <c r="F101">
        <v>334.2</v>
      </c>
      <c r="G101">
        <v>1501</v>
      </c>
      <c r="H101">
        <v>5521.61</v>
      </c>
      <c r="I101">
        <v>20</v>
      </c>
      <c r="J101">
        <v>31163.263900000002</v>
      </c>
    </row>
    <row r="102" spans="2:10" x14ac:dyDescent="0.25">
      <c r="B102" t="s">
        <v>295</v>
      </c>
      <c r="C102" t="s">
        <v>791</v>
      </c>
      <c r="D102">
        <v>292</v>
      </c>
      <c r="E102">
        <v>21</v>
      </c>
      <c r="F102">
        <v>294.2</v>
      </c>
      <c r="G102">
        <v>1361.52</v>
      </c>
      <c r="H102">
        <v>2901.46</v>
      </c>
      <c r="I102">
        <v>20</v>
      </c>
      <c r="J102">
        <v>14163.706399999999</v>
      </c>
    </row>
    <row r="103" spans="2:10" x14ac:dyDescent="0.25">
      <c r="B103" t="s">
        <v>296</v>
      </c>
      <c r="C103" t="s">
        <v>792</v>
      </c>
      <c r="D103">
        <v>292</v>
      </c>
      <c r="E103">
        <v>21</v>
      </c>
      <c r="F103">
        <v>295.39999999999998</v>
      </c>
      <c r="G103">
        <v>1289.56</v>
      </c>
      <c r="H103">
        <v>2871.69</v>
      </c>
      <c r="I103">
        <v>20</v>
      </c>
      <c r="J103">
        <v>15500.4216</v>
      </c>
    </row>
    <row r="104" spans="2:10" x14ac:dyDescent="0.25">
      <c r="B104" t="s">
        <v>299</v>
      </c>
      <c r="C104" t="s">
        <v>795</v>
      </c>
      <c r="D104">
        <v>292</v>
      </c>
      <c r="E104">
        <v>21</v>
      </c>
      <c r="F104">
        <v>424</v>
      </c>
      <c r="G104">
        <v>2029.32</v>
      </c>
      <c r="H104">
        <v>12691.1</v>
      </c>
      <c r="I104">
        <v>20</v>
      </c>
      <c r="J104">
        <v>58393.5766</v>
      </c>
    </row>
    <row r="105" spans="2:10" x14ac:dyDescent="0.25">
      <c r="B105" t="s">
        <v>300</v>
      </c>
      <c r="C105" t="s">
        <v>796</v>
      </c>
      <c r="D105">
        <v>292</v>
      </c>
      <c r="E105">
        <v>21</v>
      </c>
      <c r="F105">
        <v>427.6</v>
      </c>
      <c r="G105">
        <v>2090.2800000000002</v>
      </c>
      <c r="H105">
        <v>18460.740000000002</v>
      </c>
      <c r="I105">
        <v>20</v>
      </c>
      <c r="J105">
        <v>60823.178099999997</v>
      </c>
    </row>
    <row r="106" spans="2:10" x14ac:dyDescent="0.25">
      <c r="B106" t="s">
        <v>449</v>
      </c>
      <c r="C106" t="s">
        <v>910</v>
      </c>
      <c r="D106">
        <v>292</v>
      </c>
      <c r="E106">
        <v>21</v>
      </c>
      <c r="F106">
        <v>364</v>
      </c>
      <c r="G106">
        <v>1652.84</v>
      </c>
      <c r="H106">
        <v>1668.54</v>
      </c>
      <c r="I106">
        <v>20</v>
      </c>
      <c r="J106">
        <v>8455.9285</v>
      </c>
    </row>
    <row r="107" spans="2:10" x14ac:dyDescent="0.25">
      <c r="B107" t="s">
        <v>450</v>
      </c>
      <c r="C107" t="s">
        <v>911</v>
      </c>
      <c r="D107">
        <v>292</v>
      </c>
      <c r="E107">
        <v>21</v>
      </c>
      <c r="F107">
        <v>360.6</v>
      </c>
      <c r="G107">
        <v>1674.8</v>
      </c>
      <c r="H107">
        <v>1690.21</v>
      </c>
      <c r="I107">
        <v>20</v>
      </c>
      <c r="J107">
        <v>7718.9124000000002</v>
      </c>
    </row>
    <row r="108" spans="2:10" x14ac:dyDescent="0.25">
      <c r="B108" t="s">
        <v>459</v>
      </c>
      <c r="C108" t="s">
        <v>918</v>
      </c>
      <c r="D108">
        <v>242</v>
      </c>
      <c r="E108">
        <v>27</v>
      </c>
      <c r="F108">
        <v>225</v>
      </c>
      <c r="G108">
        <v>698.08</v>
      </c>
      <c r="H108">
        <v>1412</v>
      </c>
      <c r="I108">
        <v>20</v>
      </c>
      <c r="J108">
        <v>8200.58</v>
      </c>
    </row>
    <row r="109" spans="2:10" x14ac:dyDescent="0.25">
      <c r="B109" t="s">
        <v>460</v>
      </c>
      <c r="C109" t="s">
        <v>919</v>
      </c>
      <c r="D109">
        <v>242</v>
      </c>
      <c r="E109">
        <v>27</v>
      </c>
      <c r="F109">
        <v>220.2</v>
      </c>
      <c r="G109">
        <v>701.32</v>
      </c>
      <c r="H109">
        <v>1926.74</v>
      </c>
      <c r="I109">
        <v>20</v>
      </c>
      <c r="J109">
        <v>12013.6332</v>
      </c>
    </row>
    <row r="110" spans="2:10" x14ac:dyDescent="0.25">
      <c r="B110" t="s">
        <v>455</v>
      </c>
      <c r="C110" t="s">
        <v>916</v>
      </c>
      <c r="D110">
        <v>292</v>
      </c>
      <c r="E110">
        <v>21</v>
      </c>
      <c r="F110">
        <v>54.4</v>
      </c>
      <c r="G110">
        <v>276.24</v>
      </c>
      <c r="H110">
        <v>224.31</v>
      </c>
      <c r="I110">
        <v>20</v>
      </c>
      <c r="J110">
        <v>169.34829999999999</v>
      </c>
    </row>
    <row r="111" spans="2:10" x14ac:dyDescent="0.25">
      <c r="B111" t="s">
        <v>456</v>
      </c>
      <c r="C111" t="s">
        <v>916</v>
      </c>
      <c r="D111">
        <v>292</v>
      </c>
      <c r="E111">
        <v>21</v>
      </c>
      <c r="F111">
        <v>54.4</v>
      </c>
      <c r="G111">
        <v>277.88</v>
      </c>
      <c r="H111">
        <v>178.46</v>
      </c>
      <c r="I111">
        <v>20</v>
      </c>
      <c r="J111">
        <v>266.53640000000001</v>
      </c>
    </row>
    <row r="112" spans="2:10" x14ac:dyDescent="0.25">
      <c r="B112" t="s">
        <v>453</v>
      </c>
      <c r="C112" t="s">
        <v>914</v>
      </c>
      <c r="D112">
        <v>292</v>
      </c>
      <c r="E112">
        <v>21</v>
      </c>
      <c r="F112">
        <v>19</v>
      </c>
      <c r="G112">
        <v>104.4</v>
      </c>
      <c r="H112">
        <v>143.58000000000001</v>
      </c>
      <c r="I112">
        <v>20</v>
      </c>
      <c r="J112">
        <v>37.26</v>
      </c>
    </row>
    <row r="113" spans="2:10" x14ac:dyDescent="0.25">
      <c r="B113" t="s">
        <v>454</v>
      </c>
      <c r="C113" t="s">
        <v>915</v>
      </c>
      <c r="D113">
        <v>292</v>
      </c>
      <c r="E113">
        <v>21</v>
      </c>
      <c r="F113">
        <v>25.8</v>
      </c>
      <c r="G113">
        <v>172.92</v>
      </c>
      <c r="H113">
        <v>351.22</v>
      </c>
      <c r="I113">
        <v>20</v>
      </c>
      <c r="J113">
        <v>94.511399999999995</v>
      </c>
    </row>
    <row r="114" spans="2:10" x14ac:dyDescent="0.25">
      <c r="B114" t="s">
        <v>447</v>
      </c>
      <c r="C114" t="s">
        <v>909</v>
      </c>
      <c r="D114">
        <v>292</v>
      </c>
      <c r="E114">
        <v>21</v>
      </c>
      <c r="F114">
        <v>49.2</v>
      </c>
      <c r="G114">
        <v>196.4</v>
      </c>
      <c r="H114">
        <v>311.58999999999997</v>
      </c>
      <c r="I114">
        <v>20</v>
      </c>
      <c r="J114">
        <v>191.58410000000001</v>
      </c>
    </row>
    <row r="115" spans="2:10" x14ac:dyDescent="0.25">
      <c r="B115" t="s">
        <v>448</v>
      </c>
      <c r="C115" t="s">
        <v>909</v>
      </c>
      <c r="D115">
        <v>292</v>
      </c>
      <c r="E115">
        <v>21</v>
      </c>
      <c r="F115">
        <v>49.2</v>
      </c>
      <c r="G115">
        <v>199</v>
      </c>
      <c r="H115">
        <v>369.68</v>
      </c>
      <c r="I115">
        <v>20</v>
      </c>
      <c r="J115">
        <v>237.9247</v>
      </c>
    </row>
    <row r="116" spans="2:10" x14ac:dyDescent="0.25">
      <c r="B116" t="s">
        <v>446</v>
      </c>
      <c r="C116" t="s">
        <v>908</v>
      </c>
      <c r="D116">
        <v>292</v>
      </c>
      <c r="E116">
        <v>21</v>
      </c>
      <c r="F116">
        <v>132.4</v>
      </c>
      <c r="G116">
        <v>956.56</v>
      </c>
      <c r="H116">
        <v>3238.38</v>
      </c>
      <c r="I116">
        <v>20</v>
      </c>
      <c r="J116">
        <v>3995.5940000000001</v>
      </c>
    </row>
    <row r="117" spans="2:10" x14ac:dyDescent="0.25">
      <c r="B117" t="s">
        <v>445</v>
      </c>
      <c r="C117" t="s">
        <v>907</v>
      </c>
      <c r="D117">
        <v>292</v>
      </c>
      <c r="E117">
        <v>21</v>
      </c>
      <c r="F117">
        <v>126</v>
      </c>
      <c r="G117">
        <v>837.96</v>
      </c>
      <c r="H117">
        <v>2412.0300000000002</v>
      </c>
      <c r="I117">
        <v>20</v>
      </c>
      <c r="J117">
        <v>2068.5491000000002</v>
      </c>
    </row>
    <row r="118" spans="2:10" x14ac:dyDescent="0.25">
      <c r="B118" t="s">
        <v>441</v>
      </c>
      <c r="C118" t="s">
        <v>906</v>
      </c>
      <c r="D118">
        <v>292</v>
      </c>
      <c r="E118">
        <v>21</v>
      </c>
      <c r="F118">
        <v>123.4</v>
      </c>
      <c r="G118">
        <v>617.96</v>
      </c>
      <c r="H118">
        <v>298.12</v>
      </c>
      <c r="I118">
        <v>20</v>
      </c>
      <c r="J118">
        <v>318.94110000000001</v>
      </c>
    </row>
    <row r="119" spans="2:10" x14ac:dyDescent="0.25">
      <c r="B119" t="s">
        <v>442</v>
      </c>
      <c r="C119" t="s">
        <v>906</v>
      </c>
      <c r="D119">
        <v>292</v>
      </c>
      <c r="E119">
        <v>21</v>
      </c>
      <c r="F119">
        <v>123.4</v>
      </c>
      <c r="G119">
        <v>635.52</v>
      </c>
      <c r="H119">
        <v>368.77</v>
      </c>
      <c r="I119">
        <v>20</v>
      </c>
      <c r="J119">
        <v>400.51499999999999</v>
      </c>
    </row>
    <row r="120" spans="2:10" x14ac:dyDescent="0.25">
      <c r="B120" t="s">
        <v>379</v>
      </c>
      <c r="C120" t="s">
        <v>862</v>
      </c>
      <c r="D120">
        <v>292</v>
      </c>
      <c r="E120">
        <v>21</v>
      </c>
      <c r="F120">
        <v>142.4</v>
      </c>
      <c r="G120">
        <v>748.28</v>
      </c>
      <c r="H120">
        <v>248.57</v>
      </c>
      <c r="I120">
        <v>20</v>
      </c>
      <c r="J120">
        <v>183.88810000000001</v>
      </c>
    </row>
    <row r="121" spans="2:10" x14ac:dyDescent="0.25">
      <c r="B121" t="s">
        <v>380</v>
      </c>
      <c r="C121" t="s">
        <v>862</v>
      </c>
      <c r="D121">
        <v>292</v>
      </c>
      <c r="E121">
        <v>21</v>
      </c>
      <c r="F121">
        <v>142.4</v>
      </c>
      <c r="G121">
        <v>750.76</v>
      </c>
      <c r="H121">
        <v>287.14999999999998</v>
      </c>
      <c r="I121">
        <v>20</v>
      </c>
      <c r="J121">
        <v>207.73439999999999</v>
      </c>
    </row>
    <row r="122" spans="2:10" x14ac:dyDescent="0.25">
      <c r="B122" t="s">
        <v>522</v>
      </c>
      <c r="C122" t="s">
        <v>970</v>
      </c>
      <c r="D122">
        <v>242</v>
      </c>
      <c r="E122">
        <v>27</v>
      </c>
      <c r="F122">
        <v>465.8</v>
      </c>
      <c r="G122">
        <v>1516.52</v>
      </c>
      <c r="H122">
        <v>0.4</v>
      </c>
      <c r="I122">
        <v>20</v>
      </c>
      <c r="J122">
        <v>5.32</v>
      </c>
    </row>
    <row r="123" spans="2:10" x14ac:dyDescent="0.25">
      <c r="B123" t="s">
        <v>429</v>
      </c>
      <c r="C123" t="s">
        <v>899</v>
      </c>
      <c r="D123">
        <v>292</v>
      </c>
      <c r="E123">
        <v>21</v>
      </c>
      <c r="F123">
        <v>370.4</v>
      </c>
      <c r="G123">
        <v>1528.68</v>
      </c>
      <c r="H123">
        <v>2406.34</v>
      </c>
      <c r="I123">
        <v>20</v>
      </c>
      <c r="J123">
        <v>16131.535099999999</v>
      </c>
    </row>
    <row r="124" spans="2:10" x14ac:dyDescent="0.25">
      <c r="B124" t="s">
        <v>430</v>
      </c>
      <c r="C124" t="s">
        <v>899</v>
      </c>
      <c r="D124">
        <v>292</v>
      </c>
      <c r="E124">
        <v>21</v>
      </c>
      <c r="F124">
        <v>370.4</v>
      </c>
      <c r="G124">
        <v>1527.52</v>
      </c>
      <c r="H124">
        <v>2348.0300000000002</v>
      </c>
      <c r="I124">
        <v>20</v>
      </c>
      <c r="J124">
        <v>15793.181699999999</v>
      </c>
    </row>
    <row r="125" spans="2:10" x14ac:dyDescent="0.25">
      <c r="B125" t="s">
        <v>1540</v>
      </c>
      <c r="C125" t="s">
        <v>971</v>
      </c>
      <c r="D125">
        <v>242</v>
      </c>
      <c r="E125">
        <v>27</v>
      </c>
      <c r="F125">
        <v>479.6</v>
      </c>
      <c r="G125">
        <v>1651.52</v>
      </c>
      <c r="H125">
        <v>142.63999999999999</v>
      </c>
      <c r="I125">
        <v>20</v>
      </c>
      <c r="J125">
        <v>378.51859999999999</v>
      </c>
    </row>
    <row r="126" spans="2:10" x14ac:dyDescent="0.25">
      <c r="B126" t="s">
        <v>1541</v>
      </c>
      <c r="C126" t="s">
        <v>971</v>
      </c>
      <c r="D126">
        <v>242</v>
      </c>
      <c r="E126">
        <v>27</v>
      </c>
      <c r="F126">
        <v>476.6</v>
      </c>
      <c r="G126">
        <v>1642.44</v>
      </c>
      <c r="H126">
        <v>329.6</v>
      </c>
      <c r="I126">
        <v>20</v>
      </c>
      <c r="J126">
        <v>531.27080000000001</v>
      </c>
    </row>
    <row r="127" spans="2:10" x14ac:dyDescent="0.25">
      <c r="B127" t="s">
        <v>465</v>
      </c>
      <c r="C127" t="s">
        <v>922</v>
      </c>
      <c r="D127">
        <v>292</v>
      </c>
      <c r="E127">
        <v>21</v>
      </c>
      <c r="F127">
        <v>135.6</v>
      </c>
      <c r="G127">
        <v>563.12</v>
      </c>
      <c r="H127">
        <v>223.33</v>
      </c>
      <c r="I127">
        <v>20</v>
      </c>
      <c r="J127">
        <v>293.80040000000002</v>
      </c>
    </row>
    <row r="128" spans="2:10" x14ac:dyDescent="0.25">
      <c r="B128" t="s">
        <v>466</v>
      </c>
      <c r="C128" t="s">
        <v>922</v>
      </c>
      <c r="D128">
        <v>292</v>
      </c>
      <c r="E128">
        <v>21</v>
      </c>
      <c r="F128">
        <v>135.6</v>
      </c>
      <c r="G128">
        <v>560.36</v>
      </c>
      <c r="H128">
        <v>249.45</v>
      </c>
      <c r="I128">
        <v>20</v>
      </c>
      <c r="J128">
        <v>333.42500000000001</v>
      </c>
    </row>
    <row r="129" spans="2:10" x14ac:dyDescent="0.25">
      <c r="B129" t="s">
        <v>461</v>
      </c>
      <c r="C129" t="s">
        <v>920</v>
      </c>
      <c r="D129">
        <v>242</v>
      </c>
      <c r="E129">
        <v>27</v>
      </c>
      <c r="F129">
        <v>307.8</v>
      </c>
      <c r="G129">
        <v>943.56</v>
      </c>
      <c r="H129">
        <v>141.36000000000001</v>
      </c>
      <c r="I129">
        <v>20</v>
      </c>
      <c r="J129">
        <v>422.03059999999999</v>
      </c>
    </row>
    <row r="130" spans="2:10" x14ac:dyDescent="0.25">
      <c r="B130" t="s">
        <v>462</v>
      </c>
      <c r="C130" t="s">
        <v>920</v>
      </c>
      <c r="D130">
        <v>242</v>
      </c>
      <c r="E130">
        <v>27</v>
      </c>
      <c r="F130">
        <v>307.8</v>
      </c>
      <c r="G130">
        <v>931.32</v>
      </c>
      <c r="H130">
        <v>158</v>
      </c>
      <c r="I130">
        <v>20</v>
      </c>
      <c r="J130">
        <v>321.2432</v>
      </c>
    </row>
    <row r="131" spans="2:10" x14ac:dyDescent="0.25">
      <c r="B131" t="s">
        <v>457</v>
      </c>
      <c r="C131" t="s">
        <v>917</v>
      </c>
      <c r="D131">
        <v>292</v>
      </c>
      <c r="E131">
        <v>21</v>
      </c>
      <c r="F131">
        <v>306.60000000000002</v>
      </c>
      <c r="G131">
        <v>1024.32</v>
      </c>
      <c r="H131">
        <v>375.4</v>
      </c>
      <c r="I131">
        <v>20</v>
      </c>
      <c r="J131">
        <v>813.7373</v>
      </c>
    </row>
    <row r="132" spans="2:10" x14ac:dyDescent="0.25">
      <c r="B132" t="s">
        <v>458</v>
      </c>
      <c r="C132" t="s">
        <v>917</v>
      </c>
      <c r="D132">
        <v>292</v>
      </c>
      <c r="E132">
        <v>21</v>
      </c>
      <c r="F132">
        <v>306.60000000000002</v>
      </c>
      <c r="G132">
        <v>1011.28</v>
      </c>
      <c r="H132">
        <v>633.48</v>
      </c>
      <c r="I132">
        <v>20</v>
      </c>
      <c r="J132">
        <v>2615.7235999999998</v>
      </c>
    </row>
    <row r="133" spans="2:10" x14ac:dyDescent="0.25">
      <c r="B133" t="s">
        <v>281</v>
      </c>
      <c r="C133" t="s">
        <v>777</v>
      </c>
      <c r="D133">
        <v>292</v>
      </c>
      <c r="E133">
        <v>21</v>
      </c>
      <c r="F133">
        <v>76</v>
      </c>
      <c r="G133">
        <v>316.2</v>
      </c>
      <c r="H133">
        <v>182.88</v>
      </c>
      <c r="I133">
        <v>20</v>
      </c>
      <c r="J133">
        <v>407.64569999999998</v>
      </c>
    </row>
    <row r="134" spans="2:10" x14ac:dyDescent="0.25">
      <c r="B134" t="s">
        <v>282</v>
      </c>
      <c r="C134" t="s">
        <v>778</v>
      </c>
      <c r="D134">
        <v>292</v>
      </c>
      <c r="E134">
        <v>21</v>
      </c>
      <c r="F134">
        <v>81.2</v>
      </c>
      <c r="G134">
        <v>360.8</v>
      </c>
      <c r="H134">
        <v>344.91</v>
      </c>
      <c r="I134">
        <v>20</v>
      </c>
      <c r="J134">
        <v>784.65030000000002</v>
      </c>
    </row>
    <row r="135" spans="2:10" x14ac:dyDescent="0.25">
      <c r="B135" t="s">
        <v>303</v>
      </c>
      <c r="C135" t="s">
        <v>799</v>
      </c>
      <c r="D135">
        <v>292</v>
      </c>
      <c r="E135">
        <v>21</v>
      </c>
      <c r="F135">
        <v>280</v>
      </c>
      <c r="G135">
        <v>1526.32</v>
      </c>
      <c r="H135">
        <v>1589.29</v>
      </c>
      <c r="I135">
        <v>20</v>
      </c>
      <c r="J135">
        <v>4251.5709999999999</v>
      </c>
    </row>
    <row r="136" spans="2:10" x14ac:dyDescent="0.25">
      <c r="B136" t="s">
        <v>304</v>
      </c>
      <c r="C136" t="s">
        <v>800</v>
      </c>
      <c r="D136">
        <v>292</v>
      </c>
      <c r="E136">
        <v>21</v>
      </c>
      <c r="F136">
        <v>286.60000000000002</v>
      </c>
      <c r="G136">
        <v>1573.32</v>
      </c>
      <c r="H136">
        <v>1787.09</v>
      </c>
      <c r="I136">
        <v>20</v>
      </c>
      <c r="J136">
        <v>5028.4614000000001</v>
      </c>
    </row>
    <row r="137" spans="2:10" x14ac:dyDescent="0.25">
      <c r="B137" t="s">
        <v>305</v>
      </c>
      <c r="C137" t="s">
        <v>801</v>
      </c>
      <c r="D137">
        <v>292</v>
      </c>
      <c r="E137">
        <v>21</v>
      </c>
      <c r="F137">
        <v>119.6</v>
      </c>
      <c r="G137">
        <v>732.64</v>
      </c>
      <c r="H137">
        <v>1225.2</v>
      </c>
      <c r="I137">
        <v>20</v>
      </c>
      <c r="J137">
        <v>1766.8570999999999</v>
      </c>
    </row>
    <row r="138" spans="2:10" x14ac:dyDescent="0.25">
      <c r="B138" t="s">
        <v>306</v>
      </c>
      <c r="C138" t="s">
        <v>802</v>
      </c>
      <c r="D138">
        <v>292</v>
      </c>
      <c r="E138">
        <v>21</v>
      </c>
      <c r="F138">
        <v>131.19999999999999</v>
      </c>
      <c r="G138">
        <v>824.76</v>
      </c>
      <c r="H138">
        <v>1125.33</v>
      </c>
      <c r="I138">
        <v>20</v>
      </c>
      <c r="J138">
        <v>1662.6612</v>
      </c>
    </row>
    <row r="139" spans="2:10" x14ac:dyDescent="0.25">
      <c r="B139" t="s">
        <v>307</v>
      </c>
      <c r="C139" t="s">
        <v>803</v>
      </c>
      <c r="D139">
        <v>292</v>
      </c>
      <c r="E139">
        <v>21</v>
      </c>
      <c r="F139">
        <v>332</v>
      </c>
      <c r="G139">
        <v>1939.52</v>
      </c>
      <c r="H139">
        <v>10365.69</v>
      </c>
      <c r="I139">
        <v>20</v>
      </c>
      <c r="J139">
        <v>27098.303400000001</v>
      </c>
    </row>
    <row r="140" spans="2:10" x14ac:dyDescent="0.25">
      <c r="B140" t="s">
        <v>308</v>
      </c>
      <c r="C140" t="s">
        <v>804</v>
      </c>
      <c r="D140">
        <v>292</v>
      </c>
      <c r="E140">
        <v>21</v>
      </c>
      <c r="F140">
        <v>342.6</v>
      </c>
      <c r="G140">
        <v>1964.92</v>
      </c>
      <c r="H140">
        <v>9762.7900000000009</v>
      </c>
      <c r="I140">
        <v>20</v>
      </c>
      <c r="J140">
        <v>33997.507700000002</v>
      </c>
    </row>
    <row r="141" spans="2:10" x14ac:dyDescent="0.25">
      <c r="B141" t="s">
        <v>309</v>
      </c>
      <c r="C141" t="s">
        <v>805</v>
      </c>
      <c r="D141">
        <v>292</v>
      </c>
      <c r="E141">
        <v>21</v>
      </c>
      <c r="F141">
        <v>315.39999999999998</v>
      </c>
      <c r="G141">
        <v>1616.48</v>
      </c>
      <c r="H141">
        <v>996.97</v>
      </c>
      <c r="I141">
        <v>20</v>
      </c>
      <c r="J141">
        <v>1861.7582</v>
      </c>
    </row>
    <row r="142" spans="2:10" x14ac:dyDescent="0.25">
      <c r="B142" t="s">
        <v>310</v>
      </c>
      <c r="C142" t="s">
        <v>806</v>
      </c>
      <c r="D142">
        <v>292</v>
      </c>
      <c r="E142">
        <v>21</v>
      </c>
      <c r="F142">
        <v>321.2</v>
      </c>
      <c r="G142">
        <v>1642.32</v>
      </c>
      <c r="H142">
        <v>1133.1600000000001</v>
      </c>
      <c r="I142">
        <v>20</v>
      </c>
      <c r="J142">
        <v>2098.8456999999999</v>
      </c>
    </row>
    <row r="143" spans="2:10" x14ac:dyDescent="0.25">
      <c r="B143" t="s">
        <v>311</v>
      </c>
      <c r="C143" t="s">
        <v>807</v>
      </c>
      <c r="D143">
        <v>292</v>
      </c>
      <c r="E143">
        <v>21</v>
      </c>
      <c r="F143">
        <v>280.60000000000002</v>
      </c>
      <c r="G143">
        <v>1472.16</v>
      </c>
      <c r="H143">
        <v>2705.41</v>
      </c>
      <c r="I143">
        <v>20</v>
      </c>
      <c r="J143">
        <v>13812.771699999999</v>
      </c>
    </row>
    <row r="144" spans="2:10" x14ac:dyDescent="0.25">
      <c r="B144" t="s">
        <v>312</v>
      </c>
      <c r="C144" t="s">
        <v>808</v>
      </c>
      <c r="D144">
        <v>292</v>
      </c>
      <c r="E144">
        <v>21</v>
      </c>
      <c r="F144">
        <v>293.39999999999998</v>
      </c>
      <c r="G144">
        <v>1572</v>
      </c>
      <c r="H144">
        <v>2662.15</v>
      </c>
      <c r="I144">
        <v>20</v>
      </c>
      <c r="J144">
        <v>13412.382299999999</v>
      </c>
    </row>
    <row r="145" spans="2:10" x14ac:dyDescent="0.25">
      <c r="B145" t="s">
        <v>313</v>
      </c>
      <c r="C145" t="s">
        <v>809</v>
      </c>
      <c r="D145">
        <v>292</v>
      </c>
      <c r="E145">
        <v>21</v>
      </c>
      <c r="F145">
        <v>132</v>
      </c>
      <c r="G145">
        <v>807.64</v>
      </c>
      <c r="H145">
        <v>1464.56</v>
      </c>
      <c r="I145">
        <v>20</v>
      </c>
      <c r="J145">
        <v>3502.9789999999998</v>
      </c>
    </row>
    <row r="146" spans="2:10" x14ac:dyDescent="0.25">
      <c r="B146" t="s">
        <v>314</v>
      </c>
      <c r="C146" t="s">
        <v>810</v>
      </c>
      <c r="D146">
        <v>292</v>
      </c>
      <c r="E146">
        <v>21</v>
      </c>
      <c r="F146">
        <v>144.80000000000001</v>
      </c>
      <c r="G146">
        <v>917.2</v>
      </c>
      <c r="H146">
        <v>1664.71</v>
      </c>
      <c r="I146">
        <v>20</v>
      </c>
      <c r="J146">
        <v>3734.8717999999999</v>
      </c>
    </row>
    <row r="147" spans="2:10" x14ac:dyDescent="0.25">
      <c r="B147" t="s">
        <v>315</v>
      </c>
      <c r="C147" t="s">
        <v>811</v>
      </c>
      <c r="D147">
        <v>292</v>
      </c>
      <c r="E147">
        <v>21</v>
      </c>
      <c r="F147">
        <v>273.8</v>
      </c>
      <c r="G147">
        <v>1513.88</v>
      </c>
      <c r="H147">
        <v>3065.35</v>
      </c>
      <c r="I147">
        <v>20</v>
      </c>
      <c r="J147">
        <v>14945.527700000001</v>
      </c>
    </row>
    <row r="148" spans="2:10" x14ac:dyDescent="0.25">
      <c r="B148" t="s">
        <v>316</v>
      </c>
      <c r="C148" t="s">
        <v>812</v>
      </c>
      <c r="D148">
        <v>292</v>
      </c>
      <c r="E148">
        <v>21</v>
      </c>
      <c r="F148">
        <v>274.2</v>
      </c>
      <c r="G148">
        <v>1585.8</v>
      </c>
      <c r="H148">
        <v>3681.61</v>
      </c>
      <c r="I148">
        <v>20</v>
      </c>
      <c r="J148">
        <v>17383.400900000001</v>
      </c>
    </row>
    <row r="149" spans="2:10" x14ac:dyDescent="0.25">
      <c r="B149" t="s">
        <v>317</v>
      </c>
      <c r="C149" t="s">
        <v>813</v>
      </c>
      <c r="D149">
        <v>292</v>
      </c>
      <c r="E149">
        <v>21</v>
      </c>
      <c r="F149">
        <v>143.80000000000001</v>
      </c>
      <c r="G149">
        <v>887.04</v>
      </c>
      <c r="H149">
        <v>1009.34</v>
      </c>
      <c r="I149">
        <v>20</v>
      </c>
      <c r="J149">
        <v>1898.1967</v>
      </c>
    </row>
    <row r="150" spans="2:10" x14ac:dyDescent="0.25">
      <c r="B150" t="s">
        <v>318</v>
      </c>
      <c r="C150" t="s">
        <v>814</v>
      </c>
      <c r="D150">
        <v>292</v>
      </c>
      <c r="E150">
        <v>21</v>
      </c>
      <c r="F150">
        <v>144.19999999999999</v>
      </c>
      <c r="G150">
        <v>954.32</v>
      </c>
      <c r="H150">
        <v>1241.1500000000001</v>
      </c>
      <c r="I150">
        <v>20</v>
      </c>
      <c r="J150">
        <v>1622.825</v>
      </c>
    </row>
    <row r="151" spans="2:10" x14ac:dyDescent="0.25">
      <c r="B151" t="s">
        <v>319</v>
      </c>
      <c r="C151" t="s">
        <v>815</v>
      </c>
      <c r="D151">
        <v>292</v>
      </c>
      <c r="E151">
        <v>21</v>
      </c>
      <c r="F151">
        <v>254.2</v>
      </c>
      <c r="G151">
        <v>1413.52</v>
      </c>
      <c r="H151">
        <v>1408.11</v>
      </c>
      <c r="I151">
        <v>20</v>
      </c>
      <c r="J151">
        <v>6183.5904</v>
      </c>
    </row>
    <row r="152" spans="2:10" x14ac:dyDescent="0.25">
      <c r="B152" t="s">
        <v>320</v>
      </c>
      <c r="C152" t="s">
        <v>816</v>
      </c>
      <c r="D152">
        <v>292</v>
      </c>
      <c r="E152">
        <v>21</v>
      </c>
      <c r="F152">
        <v>254.6</v>
      </c>
      <c r="G152">
        <v>1485.64</v>
      </c>
      <c r="H152">
        <v>1613.56</v>
      </c>
      <c r="I152">
        <v>20</v>
      </c>
      <c r="J152">
        <v>5853.8468000000003</v>
      </c>
    </row>
    <row r="153" spans="2:10" x14ac:dyDescent="0.25">
      <c r="B153" t="s">
        <v>283</v>
      </c>
      <c r="C153" t="s">
        <v>779</v>
      </c>
      <c r="D153">
        <v>292</v>
      </c>
      <c r="E153">
        <v>21</v>
      </c>
      <c r="F153">
        <v>187.8</v>
      </c>
      <c r="G153">
        <v>585.48</v>
      </c>
      <c r="H153">
        <v>755.4</v>
      </c>
      <c r="I153">
        <v>20</v>
      </c>
      <c r="J153">
        <v>199.9915</v>
      </c>
    </row>
    <row r="154" spans="2:10" x14ac:dyDescent="0.25">
      <c r="B154" t="s">
        <v>284</v>
      </c>
      <c r="C154" t="s">
        <v>780</v>
      </c>
      <c r="D154">
        <v>292</v>
      </c>
      <c r="E154">
        <v>21</v>
      </c>
      <c r="F154">
        <v>176</v>
      </c>
      <c r="G154">
        <v>469.88</v>
      </c>
      <c r="H154">
        <v>24</v>
      </c>
      <c r="I154">
        <v>20</v>
      </c>
      <c r="J154">
        <v>3.12</v>
      </c>
    </row>
    <row r="155" spans="2:10" x14ac:dyDescent="0.25">
      <c r="B155" t="s">
        <v>321</v>
      </c>
      <c r="C155" t="s">
        <v>817</v>
      </c>
      <c r="D155">
        <v>292</v>
      </c>
      <c r="E155">
        <v>21</v>
      </c>
      <c r="F155">
        <v>352.4</v>
      </c>
      <c r="G155">
        <v>1894.44</v>
      </c>
      <c r="H155">
        <v>4280.7299999999996</v>
      </c>
      <c r="I155">
        <v>20</v>
      </c>
      <c r="J155">
        <v>17598.025600000001</v>
      </c>
    </row>
    <row r="156" spans="2:10" x14ac:dyDescent="0.25">
      <c r="B156" t="s">
        <v>322</v>
      </c>
      <c r="C156" t="s">
        <v>818</v>
      </c>
      <c r="D156">
        <v>292</v>
      </c>
      <c r="E156">
        <v>21</v>
      </c>
      <c r="F156">
        <v>351.4</v>
      </c>
      <c r="G156">
        <v>1881.6</v>
      </c>
      <c r="H156">
        <v>5828.88</v>
      </c>
      <c r="I156">
        <v>20</v>
      </c>
      <c r="J156">
        <v>25647.377899999999</v>
      </c>
    </row>
    <row r="157" spans="2:10" x14ac:dyDescent="0.25">
      <c r="B157" t="s">
        <v>475</v>
      </c>
      <c r="C157" t="s">
        <v>931</v>
      </c>
      <c r="D157">
        <v>292</v>
      </c>
      <c r="E157">
        <v>21</v>
      </c>
      <c r="F157">
        <v>168.4</v>
      </c>
      <c r="G157">
        <v>727.48</v>
      </c>
      <c r="H157">
        <v>1096.53</v>
      </c>
      <c r="I157">
        <v>20</v>
      </c>
      <c r="J157">
        <v>3116.8220000000001</v>
      </c>
    </row>
    <row r="158" spans="2:10" x14ac:dyDescent="0.25">
      <c r="B158" t="s">
        <v>37</v>
      </c>
      <c r="C158" t="s">
        <v>555</v>
      </c>
      <c r="D158">
        <v>292</v>
      </c>
      <c r="E158">
        <v>21</v>
      </c>
      <c r="F158">
        <v>161.6</v>
      </c>
      <c r="G158">
        <v>743.68</v>
      </c>
      <c r="H158">
        <v>243.36</v>
      </c>
      <c r="I158">
        <v>20</v>
      </c>
      <c r="J158">
        <v>544.57500000000005</v>
      </c>
    </row>
    <row r="159" spans="2:10" x14ac:dyDescent="0.25">
      <c r="B159" t="s">
        <v>476</v>
      </c>
      <c r="C159" t="s">
        <v>932</v>
      </c>
      <c r="D159">
        <v>292</v>
      </c>
      <c r="E159">
        <v>21</v>
      </c>
      <c r="F159">
        <v>156.19999999999999</v>
      </c>
      <c r="G159">
        <v>657.32</v>
      </c>
      <c r="H159">
        <v>1501.52</v>
      </c>
      <c r="I159">
        <v>20</v>
      </c>
      <c r="J159">
        <v>4379.6629999999996</v>
      </c>
    </row>
    <row r="160" spans="2:10" x14ac:dyDescent="0.25">
      <c r="B160" t="s">
        <v>38</v>
      </c>
      <c r="C160" t="s">
        <v>556</v>
      </c>
      <c r="D160">
        <v>292</v>
      </c>
      <c r="E160">
        <v>21</v>
      </c>
      <c r="F160">
        <v>150.19999999999999</v>
      </c>
      <c r="G160">
        <v>639.36</v>
      </c>
      <c r="H160">
        <v>343.6</v>
      </c>
      <c r="I160">
        <v>20</v>
      </c>
      <c r="J160">
        <v>1006.2712</v>
      </c>
    </row>
    <row r="161" spans="2:10" x14ac:dyDescent="0.25">
      <c r="B161" t="s">
        <v>477</v>
      </c>
      <c r="C161" t="s">
        <v>933</v>
      </c>
      <c r="D161">
        <v>242</v>
      </c>
      <c r="E161">
        <v>27</v>
      </c>
      <c r="F161">
        <v>168.6</v>
      </c>
      <c r="G161">
        <v>573.84</v>
      </c>
      <c r="H161">
        <v>104</v>
      </c>
      <c r="I161">
        <v>20</v>
      </c>
      <c r="J161">
        <v>718.22</v>
      </c>
    </row>
    <row r="162" spans="2:10" x14ac:dyDescent="0.25">
      <c r="B162" t="s">
        <v>478</v>
      </c>
      <c r="C162" t="s">
        <v>934</v>
      </c>
      <c r="D162">
        <v>242</v>
      </c>
      <c r="E162">
        <v>27</v>
      </c>
      <c r="F162">
        <v>164</v>
      </c>
      <c r="G162">
        <v>505.48</v>
      </c>
      <c r="H162">
        <v>178</v>
      </c>
      <c r="I162">
        <v>20</v>
      </c>
      <c r="J162">
        <v>554.24</v>
      </c>
    </row>
    <row r="163" spans="2:10" x14ac:dyDescent="0.25">
      <c r="B163" t="s">
        <v>479</v>
      </c>
      <c r="C163" t="s">
        <v>935</v>
      </c>
      <c r="D163">
        <v>292</v>
      </c>
      <c r="E163">
        <v>21</v>
      </c>
      <c r="F163">
        <v>286</v>
      </c>
      <c r="G163">
        <v>1285</v>
      </c>
      <c r="H163">
        <v>990.71</v>
      </c>
      <c r="I163">
        <v>20</v>
      </c>
      <c r="J163">
        <v>1637.7648999999999</v>
      </c>
    </row>
    <row r="164" spans="2:10" x14ac:dyDescent="0.25">
      <c r="B164" t="s">
        <v>480</v>
      </c>
      <c r="C164" t="s">
        <v>936</v>
      </c>
      <c r="D164">
        <v>292</v>
      </c>
      <c r="E164">
        <v>21</v>
      </c>
      <c r="F164">
        <v>285</v>
      </c>
      <c r="G164">
        <v>1245.28</v>
      </c>
      <c r="H164">
        <v>913.24</v>
      </c>
      <c r="I164">
        <v>20</v>
      </c>
      <c r="J164">
        <v>1419.2239</v>
      </c>
    </row>
    <row r="165" spans="2:10" x14ac:dyDescent="0.25">
      <c r="B165" t="s">
        <v>482</v>
      </c>
      <c r="C165" t="s">
        <v>938</v>
      </c>
      <c r="D165">
        <v>242</v>
      </c>
      <c r="E165">
        <v>27</v>
      </c>
      <c r="F165">
        <v>404.6</v>
      </c>
      <c r="G165">
        <v>1472.48</v>
      </c>
      <c r="H165">
        <v>6744</v>
      </c>
      <c r="I165">
        <v>20</v>
      </c>
      <c r="J165">
        <v>40234.050000000003</v>
      </c>
    </row>
    <row r="166" spans="2:10" x14ac:dyDescent="0.25">
      <c r="B166" t="s">
        <v>481</v>
      </c>
      <c r="C166" t="s">
        <v>937</v>
      </c>
      <c r="D166">
        <v>242</v>
      </c>
      <c r="E166">
        <v>27</v>
      </c>
      <c r="F166">
        <v>400</v>
      </c>
      <c r="G166">
        <v>1339.52</v>
      </c>
      <c r="H166">
        <v>7824.02</v>
      </c>
      <c r="I166">
        <v>20</v>
      </c>
      <c r="J166">
        <v>44877.993000000002</v>
      </c>
    </row>
    <row r="167" spans="2:10" x14ac:dyDescent="0.25">
      <c r="B167" t="s">
        <v>484</v>
      </c>
      <c r="C167" t="s">
        <v>940</v>
      </c>
      <c r="D167">
        <v>242</v>
      </c>
      <c r="E167">
        <v>27</v>
      </c>
      <c r="F167">
        <v>307</v>
      </c>
      <c r="G167">
        <v>1163.04</v>
      </c>
      <c r="H167">
        <v>6304</v>
      </c>
      <c r="I167">
        <v>20</v>
      </c>
      <c r="J167">
        <v>34015.69</v>
      </c>
    </row>
    <row r="168" spans="2:10" x14ac:dyDescent="0.25">
      <c r="B168" t="s">
        <v>483</v>
      </c>
      <c r="C168" t="s">
        <v>939</v>
      </c>
      <c r="D168">
        <v>242</v>
      </c>
      <c r="E168">
        <v>27</v>
      </c>
      <c r="F168">
        <v>305.39999999999998</v>
      </c>
      <c r="G168">
        <v>1046.3599999999999</v>
      </c>
      <c r="H168">
        <v>7618.02</v>
      </c>
      <c r="I168">
        <v>20</v>
      </c>
      <c r="J168">
        <v>42039.932999999997</v>
      </c>
    </row>
    <row r="169" spans="2:10" x14ac:dyDescent="0.25">
      <c r="B169" t="s">
        <v>485</v>
      </c>
      <c r="C169" t="s">
        <v>941</v>
      </c>
      <c r="D169">
        <v>292</v>
      </c>
      <c r="E169">
        <v>21</v>
      </c>
      <c r="F169">
        <v>152</v>
      </c>
      <c r="G169">
        <v>799.8</v>
      </c>
      <c r="H169">
        <v>512.25</v>
      </c>
      <c r="I169">
        <v>20</v>
      </c>
      <c r="J169">
        <v>334.41879999999998</v>
      </c>
    </row>
    <row r="170" spans="2:10" x14ac:dyDescent="0.25">
      <c r="B170" t="s">
        <v>486</v>
      </c>
      <c r="C170" t="s">
        <v>941</v>
      </c>
      <c r="D170">
        <v>292</v>
      </c>
      <c r="E170">
        <v>21</v>
      </c>
      <c r="F170">
        <v>152</v>
      </c>
      <c r="G170">
        <v>797.84</v>
      </c>
      <c r="H170">
        <v>589.35</v>
      </c>
      <c r="I170">
        <v>20</v>
      </c>
      <c r="J170">
        <v>335.81959999999998</v>
      </c>
    </row>
    <row r="171" spans="2:10" x14ac:dyDescent="0.25">
      <c r="B171" t="s">
        <v>487</v>
      </c>
      <c r="C171" t="s">
        <v>942</v>
      </c>
      <c r="D171">
        <v>292</v>
      </c>
      <c r="E171">
        <v>21</v>
      </c>
      <c r="F171">
        <v>264.60000000000002</v>
      </c>
      <c r="G171">
        <v>1204.8399999999999</v>
      </c>
      <c r="H171">
        <v>2915.42</v>
      </c>
      <c r="I171">
        <v>20</v>
      </c>
      <c r="J171">
        <v>7433.2846</v>
      </c>
    </row>
    <row r="172" spans="2:10" x14ac:dyDescent="0.25">
      <c r="B172" t="s">
        <v>488</v>
      </c>
      <c r="C172" t="s">
        <v>943</v>
      </c>
      <c r="D172">
        <v>292</v>
      </c>
      <c r="E172">
        <v>21</v>
      </c>
      <c r="F172">
        <v>263.60000000000002</v>
      </c>
      <c r="G172">
        <v>1162.44</v>
      </c>
      <c r="H172">
        <v>5454.06</v>
      </c>
      <c r="I172">
        <v>20</v>
      </c>
      <c r="J172">
        <v>12178.066999999999</v>
      </c>
    </row>
    <row r="173" spans="2:10" x14ac:dyDescent="0.25">
      <c r="B173" t="s">
        <v>489</v>
      </c>
      <c r="C173" t="s">
        <v>944</v>
      </c>
      <c r="D173">
        <v>292</v>
      </c>
      <c r="E173">
        <v>21</v>
      </c>
      <c r="F173">
        <v>244.8</v>
      </c>
      <c r="G173">
        <v>1106.56</v>
      </c>
      <c r="H173">
        <v>3456.08</v>
      </c>
      <c r="I173">
        <v>20</v>
      </c>
      <c r="J173">
        <v>10326.376</v>
      </c>
    </row>
    <row r="174" spans="2:10" x14ac:dyDescent="0.25">
      <c r="B174" t="s">
        <v>490</v>
      </c>
      <c r="C174" t="s">
        <v>945</v>
      </c>
      <c r="D174">
        <v>292</v>
      </c>
      <c r="E174">
        <v>21</v>
      </c>
      <c r="F174">
        <v>243.8</v>
      </c>
      <c r="G174">
        <v>1047.28</v>
      </c>
      <c r="H174">
        <v>4247.21</v>
      </c>
      <c r="I174">
        <v>20</v>
      </c>
      <c r="J174">
        <v>11103.1585</v>
      </c>
    </row>
    <row r="175" spans="2:10" x14ac:dyDescent="0.25">
      <c r="B175" t="s">
        <v>323</v>
      </c>
      <c r="C175" t="s">
        <v>819</v>
      </c>
      <c r="D175">
        <v>292</v>
      </c>
      <c r="E175">
        <v>21</v>
      </c>
      <c r="F175">
        <v>254.4</v>
      </c>
      <c r="G175">
        <v>1428.84</v>
      </c>
      <c r="H175">
        <v>1938.59</v>
      </c>
      <c r="I175">
        <v>20</v>
      </c>
      <c r="J175">
        <v>6010.9448000000002</v>
      </c>
    </row>
    <row r="176" spans="2:10" x14ac:dyDescent="0.25">
      <c r="B176" t="s">
        <v>324</v>
      </c>
      <c r="C176" t="s">
        <v>820</v>
      </c>
      <c r="D176">
        <v>292</v>
      </c>
      <c r="E176">
        <v>21</v>
      </c>
      <c r="F176">
        <v>253.4</v>
      </c>
      <c r="G176">
        <v>1409.56</v>
      </c>
      <c r="H176">
        <v>2534.66</v>
      </c>
      <c r="I176">
        <v>20</v>
      </c>
      <c r="J176">
        <v>7808.3127999999997</v>
      </c>
    </row>
    <row r="177" spans="2:10" x14ac:dyDescent="0.25">
      <c r="B177" t="s">
        <v>491</v>
      </c>
      <c r="C177" t="s">
        <v>946</v>
      </c>
      <c r="D177">
        <v>292</v>
      </c>
      <c r="E177">
        <v>21</v>
      </c>
      <c r="F177">
        <v>290.39999999999998</v>
      </c>
      <c r="G177">
        <v>1053.28</v>
      </c>
      <c r="H177">
        <v>2544</v>
      </c>
      <c r="I177">
        <v>20</v>
      </c>
      <c r="J177">
        <v>8774.5400000000009</v>
      </c>
    </row>
    <row r="178" spans="2:10" x14ac:dyDescent="0.25">
      <c r="B178" t="s">
        <v>39</v>
      </c>
      <c r="C178" t="s">
        <v>557</v>
      </c>
      <c r="D178">
        <v>292</v>
      </c>
      <c r="E178">
        <v>21</v>
      </c>
      <c r="F178">
        <v>330.8</v>
      </c>
      <c r="G178">
        <v>1219.4000000000001</v>
      </c>
      <c r="H178">
        <v>400</v>
      </c>
      <c r="I178">
        <v>20</v>
      </c>
      <c r="J178">
        <v>2236.14</v>
      </c>
    </row>
    <row r="179" spans="2:10" x14ac:dyDescent="0.25">
      <c r="B179" t="s">
        <v>40</v>
      </c>
      <c r="C179" t="s">
        <v>558</v>
      </c>
      <c r="D179">
        <v>292</v>
      </c>
      <c r="E179">
        <v>21</v>
      </c>
      <c r="F179">
        <v>360.6</v>
      </c>
      <c r="G179">
        <v>1478.56</v>
      </c>
      <c r="H179">
        <v>0</v>
      </c>
      <c r="I179">
        <v>20</v>
      </c>
      <c r="J179">
        <v>0</v>
      </c>
    </row>
    <row r="180" spans="2:10" x14ac:dyDescent="0.25">
      <c r="B180" t="s">
        <v>492</v>
      </c>
      <c r="C180" t="s">
        <v>947</v>
      </c>
      <c r="D180">
        <v>292</v>
      </c>
      <c r="E180">
        <v>21</v>
      </c>
      <c r="F180">
        <v>400.6</v>
      </c>
      <c r="G180">
        <v>1656.6</v>
      </c>
      <c r="H180">
        <v>1092</v>
      </c>
      <c r="I180">
        <v>20</v>
      </c>
      <c r="J180">
        <v>6537.58</v>
      </c>
    </row>
    <row r="181" spans="2:10" x14ac:dyDescent="0.25">
      <c r="B181" t="s">
        <v>493</v>
      </c>
      <c r="C181" t="s">
        <v>948</v>
      </c>
      <c r="D181">
        <v>292</v>
      </c>
      <c r="E181">
        <v>21</v>
      </c>
      <c r="F181">
        <v>240.6</v>
      </c>
      <c r="G181">
        <v>602.4</v>
      </c>
      <c r="H181">
        <v>1918.56</v>
      </c>
      <c r="I181">
        <v>20</v>
      </c>
      <c r="J181">
        <v>16101.311</v>
      </c>
    </row>
    <row r="182" spans="2:10" x14ac:dyDescent="0.25">
      <c r="B182" t="s">
        <v>494</v>
      </c>
      <c r="C182" t="s">
        <v>949</v>
      </c>
      <c r="D182">
        <v>292</v>
      </c>
      <c r="E182">
        <v>21</v>
      </c>
      <c r="F182">
        <v>237.2</v>
      </c>
      <c r="G182">
        <v>647.76</v>
      </c>
      <c r="H182">
        <v>2816.85</v>
      </c>
      <c r="I182">
        <v>20</v>
      </c>
      <c r="J182">
        <v>22817.118200000001</v>
      </c>
    </row>
    <row r="183" spans="2:10" x14ac:dyDescent="0.25">
      <c r="B183" t="s">
        <v>496</v>
      </c>
      <c r="C183" t="s">
        <v>951</v>
      </c>
      <c r="D183">
        <v>292</v>
      </c>
      <c r="E183">
        <v>21</v>
      </c>
      <c r="F183">
        <v>65.599999999999994</v>
      </c>
      <c r="G183">
        <v>477.64</v>
      </c>
      <c r="H183">
        <v>423.92</v>
      </c>
      <c r="I183">
        <v>20</v>
      </c>
      <c r="J183">
        <v>323.82150000000001</v>
      </c>
    </row>
    <row r="184" spans="2:10" x14ac:dyDescent="0.25">
      <c r="B184" t="s">
        <v>495</v>
      </c>
      <c r="C184" t="s">
        <v>950</v>
      </c>
      <c r="D184">
        <v>292</v>
      </c>
      <c r="E184">
        <v>21</v>
      </c>
      <c r="F184">
        <v>54</v>
      </c>
      <c r="G184">
        <v>430.92</v>
      </c>
      <c r="H184">
        <v>365.25</v>
      </c>
      <c r="I184">
        <v>20</v>
      </c>
      <c r="J184">
        <v>248.2758</v>
      </c>
    </row>
    <row r="185" spans="2:10" x14ac:dyDescent="0.25">
      <c r="B185" t="s">
        <v>497</v>
      </c>
      <c r="C185" t="s">
        <v>952</v>
      </c>
      <c r="D185">
        <v>292</v>
      </c>
      <c r="E185">
        <v>21</v>
      </c>
      <c r="F185">
        <v>152.19999999999999</v>
      </c>
      <c r="G185">
        <v>616.6</v>
      </c>
      <c r="H185">
        <v>590.42999999999995</v>
      </c>
      <c r="I185">
        <v>20</v>
      </c>
      <c r="J185">
        <v>993.89480000000003</v>
      </c>
    </row>
    <row r="186" spans="2:10" x14ac:dyDescent="0.25">
      <c r="B186" t="s">
        <v>1542</v>
      </c>
      <c r="C186" t="s">
        <v>559</v>
      </c>
      <c r="D186">
        <v>292</v>
      </c>
      <c r="E186">
        <v>21</v>
      </c>
      <c r="F186">
        <v>72.400000000000006</v>
      </c>
      <c r="G186">
        <v>220.04</v>
      </c>
      <c r="H186">
        <v>147.84</v>
      </c>
      <c r="I186">
        <v>20</v>
      </c>
      <c r="J186">
        <v>56.38</v>
      </c>
    </row>
    <row r="187" spans="2:10" x14ac:dyDescent="0.25">
      <c r="B187" t="s">
        <v>1543</v>
      </c>
      <c r="C187" t="s">
        <v>559</v>
      </c>
      <c r="D187">
        <v>292</v>
      </c>
      <c r="E187">
        <v>21</v>
      </c>
      <c r="F187">
        <v>75.2</v>
      </c>
      <c r="G187">
        <v>237.36</v>
      </c>
      <c r="H187">
        <v>243.5</v>
      </c>
      <c r="I187">
        <v>20</v>
      </c>
      <c r="J187">
        <v>344.43</v>
      </c>
    </row>
    <row r="188" spans="2:10" x14ac:dyDescent="0.25">
      <c r="B188" t="s">
        <v>498</v>
      </c>
      <c r="C188" t="s">
        <v>953</v>
      </c>
      <c r="D188">
        <v>292</v>
      </c>
      <c r="E188">
        <v>21</v>
      </c>
      <c r="F188">
        <v>33.200000000000003</v>
      </c>
      <c r="G188">
        <v>151.28</v>
      </c>
      <c r="H188">
        <v>130.32</v>
      </c>
      <c r="I188">
        <v>20</v>
      </c>
      <c r="J188">
        <v>62.844299999999997</v>
      </c>
    </row>
    <row r="189" spans="2:10" x14ac:dyDescent="0.25">
      <c r="B189" t="s">
        <v>499</v>
      </c>
      <c r="C189" t="s">
        <v>953</v>
      </c>
      <c r="D189">
        <v>292</v>
      </c>
      <c r="E189">
        <v>21</v>
      </c>
      <c r="F189">
        <v>33.200000000000003</v>
      </c>
      <c r="G189">
        <v>147.68</v>
      </c>
      <c r="H189">
        <v>147.53</v>
      </c>
      <c r="I189">
        <v>20</v>
      </c>
      <c r="J189">
        <v>71.367099999999994</v>
      </c>
    </row>
    <row r="190" spans="2:10" x14ac:dyDescent="0.25">
      <c r="B190" t="s">
        <v>500</v>
      </c>
      <c r="C190" t="s">
        <v>954</v>
      </c>
      <c r="D190">
        <v>292</v>
      </c>
      <c r="E190">
        <v>21</v>
      </c>
      <c r="F190">
        <v>244.4</v>
      </c>
      <c r="G190">
        <v>1082.3599999999999</v>
      </c>
      <c r="H190">
        <v>858.71</v>
      </c>
      <c r="I190">
        <v>20</v>
      </c>
      <c r="J190">
        <v>3189.2755000000002</v>
      </c>
    </row>
    <row r="191" spans="2:10" x14ac:dyDescent="0.25">
      <c r="B191" t="s">
        <v>501</v>
      </c>
      <c r="C191" t="s">
        <v>955</v>
      </c>
      <c r="D191">
        <v>292</v>
      </c>
      <c r="E191">
        <v>21</v>
      </c>
      <c r="F191">
        <v>246.2</v>
      </c>
      <c r="G191">
        <v>1070.24</v>
      </c>
      <c r="H191">
        <v>787.09</v>
      </c>
      <c r="I191">
        <v>20</v>
      </c>
      <c r="J191">
        <v>2384.2601</v>
      </c>
    </row>
    <row r="192" spans="2:10" x14ac:dyDescent="0.25">
      <c r="B192" t="s">
        <v>502</v>
      </c>
      <c r="C192" t="s">
        <v>956</v>
      </c>
      <c r="D192">
        <v>292</v>
      </c>
      <c r="E192">
        <v>21</v>
      </c>
      <c r="F192">
        <v>165.8</v>
      </c>
      <c r="G192">
        <v>829.08</v>
      </c>
      <c r="H192">
        <v>1650.28</v>
      </c>
      <c r="I192">
        <v>20</v>
      </c>
      <c r="J192">
        <v>4244.3567999999996</v>
      </c>
    </row>
    <row r="193" spans="2:10" x14ac:dyDescent="0.25">
      <c r="B193" t="s">
        <v>503</v>
      </c>
      <c r="C193" t="s">
        <v>957</v>
      </c>
      <c r="D193">
        <v>292</v>
      </c>
      <c r="E193">
        <v>21</v>
      </c>
      <c r="F193">
        <v>151.19999999999999</v>
      </c>
      <c r="G193">
        <v>733.76</v>
      </c>
      <c r="H193">
        <v>1088.74</v>
      </c>
      <c r="I193">
        <v>20</v>
      </c>
      <c r="J193">
        <v>2531.4263999999998</v>
      </c>
    </row>
    <row r="194" spans="2:10" x14ac:dyDescent="0.25">
      <c r="B194" t="s">
        <v>504</v>
      </c>
      <c r="C194" t="s">
        <v>958</v>
      </c>
      <c r="D194">
        <v>292</v>
      </c>
      <c r="E194">
        <v>21</v>
      </c>
      <c r="F194">
        <v>271.8</v>
      </c>
      <c r="G194">
        <v>1309.52</v>
      </c>
      <c r="H194">
        <v>5067.66</v>
      </c>
      <c r="I194">
        <v>20</v>
      </c>
      <c r="J194">
        <v>20206.382900000001</v>
      </c>
    </row>
    <row r="195" spans="2:10" x14ac:dyDescent="0.25">
      <c r="B195" t="s">
        <v>505</v>
      </c>
      <c r="C195" t="s">
        <v>958</v>
      </c>
      <c r="D195">
        <v>292</v>
      </c>
      <c r="E195">
        <v>21</v>
      </c>
      <c r="F195">
        <v>271.8</v>
      </c>
      <c r="G195">
        <v>1317.6</v>
      </c>
      <c r="H195">
        <v>4794.2700000000004</v>
      </c>
      <c r="I195">
        <v>20</v>
      </c>
      <c r="J195">
        <v>19330.0461</v>
      </c>
    </row>
    <row r="196" spans="2:10" x14ac:dyDescent="0.25">
      <c r="B196" t="s">
        <v>325</v>
      </c>
      <c r="C196" t="s">
        <v>821</v>
      </c>
      <c r="D196">
        <v>292</v>
      </c>
      <c r="E196">
        <v>21</v>
      </c>
      <c r="F196">
        <v>274.8</v>
      </c>
      <c r="G196">
        <v>1404.16</v>
      </c>
      <c r="H196">
        <v>2014.75</v>
      </c>
      <c r="I196">
        <v>20</v>
      </c>
      <c r="J196">
        <v>7120.9423999999999</v>
      </c>
    </row>
    <row r="197" spans="2:10" x14ac:dyDescent="0.25">
      <c r="B197" t="s">
        <v>326</v>
      </c>
      <c r="C197" t="s">
        <v>822</v>
      </c>
      <c r="D197">
        <v>292</v>
      </c>
      <c r="E197">
        <v>21</v>
      </c>
      <c r="F197">
        <v>283</v>
      </c>
      <c r="G197">
        <v>1466.12</v>
      </c>
      <c r="H197">
        <v>1872.15</v>
      </c>
      <c r="I197">
        <v>20</v>
      </c>
      <c r="J197">
        <v>6246.9071000000004</v>
      </c>
    </row>
    <row r="198" spans="2:10" x14ac:dyDescent="0.25">
      <c r="B198" t="s">
        <v>506</v>
      </c>
      <c r="C198" t="s">
        <v>959</v>
      </c>
      <c r="D198">
        <v>292</v>
      </c>
      <c r="E198">
        <v>21</v>
      </c>
      <c r="F198">
        <v>210.2</v>
      </c>
      <c r="G198">
        <v>1066.56</v>
      </c>
      <c r="H198">
        <v>3560.6</v>
      </c>
      <c r="I198">
        <v>20</v>
      </c>
      <c r="J198">
        <v>9692.9344999999994</v>
      </c>
    </row>
    <row r="199" spans="2:10" x14ac:dyDescent="0.25">
      <c r="B199" t="s">
        <v>507</v>
      </c>
      <c r="C199" t="s">
        <v>959</v>
      </c>
      <c r="D199">
        <v>292</v>
      </c>
      <c r="E199">
        <v>21</v>
      </c>
      <c r="F199">
        <v>210.2</v>
      </c>
      <c r="G199">
        <v>1070.5999999999999</v>
      </c>
      <c r="H199">
        <v>3344.76</v>
      </c>
      <c r="I199">
        <v>20</v>
      </c>
      <c r="J199">
        <v>9340.1034999999993</v>
      </c>
    </row>
    <row r="200" spans="2:10" x14ac:dyDescent="0.25">
      <c r="B200" t="s">
        <v>327</v>
      </c>
      <c r="C200" t="s">
        <v>823</v>
      </c>
      <c r="D200">
        <v>292</v>
      </c>
      <c r="E200">
        <v>21</v>
      </c>
      <c r="F200">
        <v>241.8</v>
      </c>
      <c r="G200">
        <v>1234.68</v>
      </c>
      <c r="H200">
        <v>4542.2</v>
      </c>
      <c r="I200">
        <v>20</v>
      </c>
      <c r="J200">
        <v>23042.856500000002</v>
      </c>
    </row>
    <row r="201" spans="2:10" x14ac:dyDescent="0.25">
      <c r="B201" t="s">
        <v>328</v>
      </c>
      <c r="C201" t="s">
        <v>824</v>
      </c>
      <c r="D201">
        <v>292</v>
      </c>
      <c r="E201">
        <v>21</v>
      </c>
      <c r="F201">
        <v>246</v>
      </c>
      <c r="G201">
        <v>1348.24</v>
      </c>
      <c r="H201">
        <v>3821.23</v>
      </c>
      <c r="I201">
        <v>20</v>
      </c>
      <c r="J201">
        <v>19250.226999999999</v>
      </c>
    </row>
    <row r="202" spans="2:10" x14ac:dyDescent="0.25">
      <c r="B202" t="s">
        <v>329</v>
      </c>
      <c r="C202" t="s">
        <v>825</v>
      </c>
      <c r="D202">
        <v>292</v>
      </c>
      <c r="E202">
        <v>21</v>
      </c>
      <c r="F202">
        <v>173.6</v>
      </c>
      <c r="G202">
        <v>914.96</v>
      </c>
      <c r="H202">
        <v>2790.9</v>
      </c>
      <c r="I202">
        <v>20</v>
      </c>
      <c r="J202">
        <v>9626.0242999999991</v>
      </c>
    </row>
    <row r="203" spans="2:10" x14ac:dyDescent="0.25">
      <c r="B203" t="s">
        <v>330</v>
      </c>
      <c r="C203" t="s">
        <v>826</v>
      </c>
      <c r="D203">
        <v>292</v>
      </c>
      <c r="E203">
        <v>21</v>
      </c>
      <c r="F203">
        <v>177.8</v>
      </c>
      <c r="G203">
        <v>1024.6400000000001</v>
      </c>
      <c r="H203">
        <v>2129.13</v>
      </c>
      <c r="I203">
        <v>20</v>
      </c>
      <c r="J203">
        <v>7754.7461999999996</v>
      </c>
    </row>
    <row r="204" spans="2:10" x14ac:dyDescent="0.25">
      <c r="B204" t="s">
        <v>331</v>
      </c>
      <c r="C204" t="s">
        <v>827</v>
      </c>
      <c r="D204">
        <v>292</v>
      </c>
      <c r="E204">
        <v>21</v>
      </c>
      <c r="F204">
        <v>259.8</v>
      </c>
      <c r="G204">
        <v>1311.2</v>
      </c>
      <c r="H204">
        <v>913.93</v>
      </c>
      <c r="I204">
        <v>20</v>
      </c>
      <c r="J204">
        <v>1688.8434</v>
      </c>
    </row>
    <row r="205" spans="2:10" x14ac:dyDescent="0.25">
      <c r="B205" t="s">
        <v>332</v>
      </c>
      <c r="C205" t="s">
        <v>827</v>
      </c>
      <c r="D205">
        <v>292</v>
      </c>
      <c r="E205">
        <v>21</v>
      </c>
      <c r="F205">
        <v>259.8</v>
      </c>
      <c r="G205">
        <v>1312.6</v>
      </c>
      <c r="H205">
        <v>814.21</v>
      </c>
      <c r="I205">
        <v>20</v>
      </c>
      <c r="J205">
        <v>1290.5703000000001</v>
      </c>
    </row>
    <row r="206" spans="2:10" x14ac:dyDescent="0.25">
      <c r="B206" t="s">
        <v>333</v>
      </c>
      <c r="C206" t="s">
        <v>828</v>
      </c>
      <c r="D206">
        <v>292</v>
      </c>
      <c r="E206">
        <v>21</v>
      </c>
      <c r="F206">
        <v>223.4</v>
      </c>
      <c r="G206">
        <v>1081.24</v>
      </c>
      <c r="H206">
        <v>1948.88</v>
      </c>
      <c r="I206">
        <v>20</v>
      </c>
      <c r="J206">
        <v>5702.1500999999998</v>
      </c>
    </row>
    <row r="207" spans="2:10" x14ac:dyDescent="0.25">
      <c r="B207" t="s">
        <v>334</v>
      </c>
      <c r="C207" t="s">
        <v>829</v>
      </c>
      <c r="D207">
        <v>292</v>
      </c>
      <c r="E207">
        <v>21</v>
      </c>
      <c r="F207">
        <v>246</v>
      </c>
      <c r="G207">
        <v>1227.3599999999999</v>
      </c>
      <c r="H207">
        <v>1982.84</v>
      </c>
      <c r="I207">
        <v>20</v>
      </c>
      <c r="J207">
        <v>6558.5853999999999</v>
      </c>
    </row>
    <row r="208" spans="2:10" x14ac:dyDescent="0.25">
      <c r="B208" t="s">
        <v>335</v>
      </c>
      <c r="C208" t="s">
        <v>830</v>
      </c>
      <c r="D208">
        <v>292</v>
      </c>
      <c r="E208">
        <v>21</v>
      </c>
      <c r="F208">
        <v>413.6</v>
      </c>
      <c r="G208">
        <v>1836.04</v>
      </c>
      <c r="H208">
        <v>2546.17</v>
      </c>
      <c r="I208">
        <v>20</v>
      </c>
      <c r="J208">
        <v>15584.813399999999</v>
      </c>
    </row>
    <row r="209" spans="2:10" x14ac:dyDescent="0.25">
      <c r="B209" t="s">
        <v>336</v>
      </c>
      <c r="C209" t="s">
        <v>830</v>
      </c>
      <c r="D209">
        <v>292</v>
      </c>
      <c r="E209">
        <v>21</v>
      </c>
      <c r="F209">
        <v>413.6</v>
      </c>
      <c r="G209">
        <v>1831.04</v>
      </c>
      <c r="H209">
        <v>2492.9</v>
      </c>
      <c r="I209">
        <v>20</v>
      </c>
      <c r="J209">
        <v>13908.2348</v>
      </c>
    </row>
    <row r="210" spans="2:10" x14ac:dyDescent="0.25">
      <c r="B210" t="s">
        <v>337</v>
      </c>
      <c r="C210" t="s">
        <v>831</v>
      </c>
      <c r="D210">
        <v>292</v>
      </c>
      <c r="E210">
        <v>21</v>
      </c>
      <c r="F210">
        <v>192.4</v>
      </c>
      <c r="G210">
        <v>873.2</v>
      </c>
      <c r="H210">
        <v>709.34</v>
      </c>
      <c r="I210">
        <v>20</v>
      </c>
      <c r="J210">
        <v>1338.4842000000001</v>
      </c>
    </row>
    <row r="211" spans="2:10" x14ac:dyDescent="0.25">
      <c r="B211" t="s">
        <v>338</v>
      </c>
      <c r="C211" t="s">
        <v>831</v>
      </c>
      <c r="D211">
        <v>292</v>
      </c>
      <c r="E211">
        <v>21</v>
      </c>
      <c r="F211">
        <v>192.4</v>
      </c>
      <c r="G211">
        <v>876.44</v>
      </c>
      <c r="H211">
        <v>905.34</v>
      </c>
      <c r="I211">
        <v>20</v>
      </c>
      <c r="J211">
        <v>2619.9886999999999</v>
      </c>
    </row>
    <row r="212" spans="2:10" x14ac:dyDescent="0.25">
      <c r="B212" t="s">
        <v>285</v>
      </c>
      <c r="C212" t="s">
        <v>781</v>
      </c>
      <c r="D212">
        <v>292</v>
      </c>
      <c r="E212">
        <v>21</v>
      </c>
      <c r="F212">
        <v>193</v>
      </c>
      <c r="G212">
        <v>1050.48</v>
      </c>
      <c r="H212">
        <v>6053.16</v>
      </c>
      <c r="I212">
        <v>20</v>
      </c>
      <c r="J212">
        <v>8964.2710000000006</v>
      </c>
    </row>
    <row r="213" spans="2:10" x14ac:dyDescent="0.25">
      <c r="B213" t="s">
        <v>286</v>
      </c>
      <c r="C213" t="s">
        <v>782</v>
      </c>
      <c r="D213">
        <v>292</v>
      </c>
      <c r="E213">
        <v>21</v>
      </c>
      <c r="F213">
        <v>213.4</v>
      </c>
      <c r="G213">
        <v>1065.44</v>
      </c>
      <c r="H213">
        <v>2528.0300000000002</v>
      </c>
      <c r="I213">
        <v>20</v>
      </c>
      <c r="J213">
        <v>3292.5626000000002</v>
      </c>
    </row>
    <row r="214" spans="2:10" x14ac:dyDescent="0.25">
      <c r="B214" t="s">
        <v>339</v>
      </c>
      <c r="C214" t="s">
        <v>832</v>
      </c>
      <c r="D214">
        <v>292</v>
      </c>
      <c r="E214">
        <v>21</v>
      </c>
      <c r="F214">
        <v>190.2</v>
      </c>
      <c r="G214">
        <v>1117.68</v>
      </c>
      <c r="H214">
        <v>1069.56</v>
      </c>
      <c r="I214">
        <v>20</v>
      </c>
      <c r="J214">
        <v>1790.2204999999999</v>
      </c>
    </row>
    <row r="215" spans="2:10" x14ac:dyDescent="0.25">
      <c r="B215" t="s">
        <v>340</v>
      </c>
      <c r="C215" t="s">
        <v>833</v>
      </c>
      <c r="D215">
        <v>292</v>
      </c>
      <c r="E215">
        <v>21</v>
      </c>
      <c r="F215">
        <v>189.8</v>
      </c>
      <c r="G215">
        <v>1072.92</v>
      </c>
      <c r="H215">
        <v>1531.72</v>
      </c>
      <c r="I215">
        <v>20</v>
      </c>
      <c r="J215">
        <v>2077.4185000000002</v>
      </c>
    </row>
    <row r="216" spans="2:10" x14ac:dyDescent="0.25">
      <c r="B216" t="s">
        <v>341</v>
      </c>
      <c r="C216" t="s">
        <v>834</v>
      </c>
      <c r="D216">
        <v>292</v>
      </c>
      <c r="E216">
        <v>21</v>
      </c>
      <c r="F216">
        <v>446.4</v>
      </c>
      <c r="G216">
        <v>2151.12</v>
      </c>
      <c r="H216">
        <v>5579.98</v>
      </c>
      <c r="I216">
        <v>20</v>
      </c>
      <c r="J216">
        <v>37911.847399999999</v>
      </c>
    </row>
    <row r="217" spans="2:10" x14ac:dyDescent="0.25">
      <c r="B217" t="s">
        <v>342</v>
      </c>
      <c r="C217" t="s">
        <v>835</v>
      </c>
      <c r="D217">
        <v>292</v>
      </c>
      <c r="E217">
        <v>21</v>
      </c>
      <c r="F217">
        <v>431.2</v>
      </c>
      <c r="G217">
        <v>2113.7600000000002</v>
      </c>
      <c r="H217">
        <v>5739.04</v>
      </c>
      <c r="I217">
        <v>20</v>
      </c>
      <c r="J217">
        <v>38544.347900000001</v>
      </c>
    </row>
    <row r="218" spans="2:10" x14ac:dyDescent="0.25">
      <c r="B218" t="s">
        <v>343</v>
      </c>
      <c r="C218" t="s">
        <v>836</v>
      </c>
      <c r="D218">
        <v>292</v>
      </c>
      <c r="E218">
        <v>21</v>
      </c>
      <c r="F218">
        <v>365.4</v>
      </c>
      <c r="G218">
        <v>1753.8</v>
      </c>
      <c r="H218">
        <v>4589.9799999999996</v>
      </c>
      <c r="I218">
        <v>20</v>
      </c>
      <c r="J218">
        <v>26959.743399999999</v>
      </c>
    </row>
    <row r="219" spans="2:10" x14ac:dyDescent="0.25">
      <c r="B219" t="s">
        <v>344</v>
      </c>
      <c r="C219" t="s">
        <v>837</v>
      </c>
      <c r="D219">
        <v>292</v>
      </c>
      <c r="E219">
        <v>21</v>
      </c>
      <c r="F219">
        <v>350.2</v>
      </c>
      <c r="G219">
        <v>1718.64</v>
      </c>
      <c r="H219">
        <v>3870.04</v>
      </c>
      <c r="I219">
        <v>20</v>
      </c>
      <c r="J219">
        <v>15304.7379</v>
      </c>
    </row>
    <row r="220" spans="2:10" x14ac:dyDescent="0.25">
      <c r="B220" t="s">
        <v>345</v>
      </c>
      <c r="C220" t="s">
        <v>838</v>
      </c>
      <c r="D220">
        <v>292</v>
      </c>
      <c r="E220">
        <v>21</v>
      </c>
      <c r="F220">
        <v>349</v>
      </c>
      <c r="G220">
        <v>1709.48</v>
      </c>
      <c r="H220">
        <v>4265.58</v>
      </c>
      <c r="I220">
        <v>20</v>
      </c>
      <c r="J220">
        <v>24374.885399999999</v>
      </c>
    </row>
    <row r="221" spans="2:10" x14ac:dyDescent="0.25">
      <c r="B221" t="s">
        <v>346</v>
      </c>
      <c r="C221" t="s">
        <v>839</v>
      </c>
      <c r="D221">
        <v>292</v>
      </c>
      <c r="E221">
        <v>21</v>
      </c>
      <c r="F221">
        <v>340.8</v>
      </c>
      <c r="G221">
        <v>1700.88</v>
      </c>
      <c r="H221">
        <v>4902.1400000000003</v>
      </c>
      <c r="I221">
        <v>20</v>
      </c>
      <c r="J221">
        <v>28578.952000000001</v>
      </c>
    </row>
    <row r="222" spans="2:10" x14ac:dyDescent="0.25">
      <c r="B222" t="s">
        <v>347</v>
      </c>
      <c r="C222" t="s">
        <v>840</v>
      </c>
      <c r="D222">
        <v>292</v>
      </c>
      <c r="E222">
        <v>21</v>
      </c>
      <c r="F222">
        <v>223.2</v>
      </c>
      <c r="G222">
        <v>1169.04</v>
      </c>
      <c r="H222">
        <v>3277.86</v>
      </c>
      <c r="I222">
        <v>20</v>
      </c>
      <c r="J222">
        <v>11828.200199999999</v>
      </c>
    </row>
    <row r="223" spans="2:10" x14ac:dyDescent="0.25">
      <c r="B223" t="s">
        <v>348</v>
      </c>
      <c r="C223" t="s">
        <v>841</v>
      </c>
      <c r="D223">
        <v>292</v>
      </c>
      <c r="E223">
        <v>21</v>
      </c>
      <c r="F223">
        <v>215</v>
      </c>
      <c r="G223">
        <v>1151.96</v>
      </c>
      <c r="H223">
        <v>3352.62</v>
      </c>
      <c r="I223">
        <v>20</v>
      </c>
      <c r="J223">
        <v>12714.455900000001</v>
      </c>
    </row>
    <row r="224" spans="2:10" x14ac:dyDescent="0.25">
      <c r="B224" t="s">
        <v>349</v>
      </c>
      <c r="C224" t="s">
        <v>842</v>
      </c>
      <c r="D224">
        <v>292</v>
      </c>
      <c r="E224">
        <v>21</v>
      </c>
      <c r="F224">
        <v>365.2</v>
      </c>
      <c r="G224">
        <v>1789.6</v>
      </c>
      <c r="H224">
        <v>6699.95</v>
      </c>
      <c r="I224">
        <v>20</v>
      </c>
      <c r="J224">
        <v>34303.716699999997</v>
      </c>
    </row>
    <row r="225" spans="2:10" x14ac:dyDescent="0.25">
      <c r="B225" t="s">
        <v>350</v>
      </c>
      <c r="C225" t="s">
        <v>842</v>
      </c>
      <c r="D225">
        <v>292</v>
      </c>
      <c r="E225">
        <v>21</v>
      </c>
      <c r="F225">
        <v>365.2</v>
      </c>
      <c r="G225">
        <v>1804.84</v>
      </c>
      <c r="H225">
        <v>4575.4399999999996</v>
      </c>
      <c r="I225">
        <v>20</v>
      </c>
      <c r="J225">
        <v>27435.3171</v>
      </c>
    </row>
    <row r="226" spans="2:10" x14ac:dyDescent="0.25">
      <c r="B226" t="s">
        <v>351</v>
      </c>
      <c r="C226" t="s">
        <v>843</v>
      </c>
      <c r="D226">
        <v>292</v>
      </c>
      <c r="E226">
        <v>21</v>
      </c>
      <c r="F226">
        <v>366.4</v>
      </c>
      <c r="G226">
        <v>1839.64</v>
      </c>
      <c r="H226">
        <v>6547.28</v>
      </c>
      <c r="I226">
        <v>20</v>
      </c>
      <c r="J226">
        <v>32193.829300000001</v>
      </c>
    </row>
    <row r="227" spans="2:10" x14ac:dyDescent="0.25">
      <c r="B227" t="s">
        <v>352</v>
      </c>
      <c r="C227" t="s">
        <v>843</v>
      </c>
      <c r="D227">
        <v>292</v>
      </c>
      <c r="E227">
        <v>21</v>
      </c>
      <c r="F227">
        <v>366.4</v>
      </c>
      <c r="G227">
        <v>1855.76</v>
      </c>
      <c r="H227">
        <v>4453.09</v>
      </c>
      <c r="I227">
        <v>20</v>
      </c>
      <c r="J227">
        <v>25821.536899999999</v>
      </c>
    </row>
    <row r="228" spans="2:10" x14ac:dyDescent="0.25">
      <c r="B228" t="s">
        <v>353</v>
      </c>
      <c r="C228" t="s">
        <v>844</v>
      </c>
      <c r="D228">
        <v>292</v>
      </c>
      <c r="E228">
        <v>21</v>
      </c>
      <c r="F228">
        <v>265.60000000000002</v>
      </c>
      <c r="G228">
        <v>1148.8800000000001</v>
      </c>
      <c r="H228">
        <v>1922.47</v>
      </c>
      <c r="I228">
        <v>20</v>
      </c>
      <c r="J228">
        <v>4676.5803999999998</v>
      </c>
    </row>
    <row r="229" spans="2:10" x14ac:dyDescent="0.25">
      <c r="B229" t="s">
        <v>354</v>
      </c>
      <c r="C229" t="s">
        <v>845</v>
      </c>
      <c r="D229">
        <v>292</v>
      </c>
      <c r="E229">
        <v>21</v>
      </c>
      <c r="F229">
        <v>212.4</v>
      </c>
      <c r="G229">
        <v>977.6</v>
      </c>
      <c r="H229">
        <v>1804.06</v>
      </c>
      <c r="I229">
        <v>20</v>
      </c>
      <c r="J229">
        <v>3870.0101</v>
      </c>
    </row>
    <row r="230" spans="2:10" x14ac:dyDescent="0.25">
      <c r="B230" t="s">
        <v>357</v>
      </c>
      <c r="C230" t="s">
        <v>848</v>
      </c>
      <c r="D230">
        <v>292</v>
      </c>
      <c r="E230">
        <v>21</v>
      </c>
      <c r="F230">
        <v>486</v>
      </c>
      <c r="G230">
        <v>2308.4</v>
      </c>
      <c r="H230">
        <v>4863.03</v>
      </c>
      <c r="I230">
        <v>20</v>
      </c>
      <c r="J230">
        <v>14381.3688</v>
      </c>
    </row>
    <row r="231" spans="2:10" x14ac:dyDescent="0.25">
      <c r="B231" t="s">
        <v>358</v>
      </c>
      <c r="C231" t="s">
        <v>849</v>
      </c>
      <c r="D231">
        <v>292</v>
      </c>
      <c r="E231">
        <v>21</v>
      </c>
      <c r="F231">
        <v>485.6</v>
      </c>
      <c r="G231">
        <v>2324.36</v>
      </c>
      <c r="H231">
        <v>4449.18</v>
      </c>
      <c r="I231">
        <v>20</v>
      </c>
      <c r="J231">
        <v>18020.746800000001</v>
      </c>
    </row>
    <row r="232" spans="2:10" x14ac:dyDescent="0.25">
      <c r="B232" t="s">
        <v>287</v>
      </c>
      <c r="C232" t="s">
        <v>783</v>
      </c>
      <c r="D232">
        <v>292</v>
      </c>
      <c r="E232">
        <v>21</v>
      </c>
      <c r="F232">
        <v>306.39999999999998</v>
      </c>
      <c r="G232">
        <v>1513.64</v>
      </c>
      <c r="H232">
        <v>1750.58</v>
      </c>
      <c r="I232">
        <v>20</v>
      </c>
      <c r="J232">
        <v>5788.7677000000003</v>
      </c>
    </row>
    <row r="233" spans="2:10" x14ac:dyDescent="0.25">
      <c r="B233" t="s">
        <v>288</v>
      </c>
      <c r="C233" t="s">
        <v>784</v>
      </c>
      <c r="D233">
        <v>292</v>
      </c>
      <c r="E233">
        <v>21</v>
      </c>
      <c r="F233">
        <v>321.2</v>
      </c>
      <c r="G233">
        <v>1628.12</v>
      </c>
      <c r="H233">
        <v>3610.66</v>
      </c>
      <c r="I233">
        <v>20</v>
      </c>
      <c r="J233">
        <v>10357.3532</v>
      </c>
    </row>
    <row r="234" spans="2:10" x14ac:dyDescent="0.25">
      <c r="B234" t="s">
        <v>359</v>
      </c>
      <c r="C234" t="s">
        <v>850</v>
      </c>
      <c r="D234">
        <v>292</v>
      </c>
      <c r="E234">
        <v>21</v>
      </c>
      <c r="F234">
        <v>241.2</v>
      </c>
      <c r="G234">
        <v>1150.72</v>
      </c>
      <c r="H234">
        <v>7797.98</v>
      </c>
      <c r="I234">
        <v>20</v>
      </c>
      <c r="J234">
        <v>28210.052599999999</v>
      </c>
    </row>
    <row r="235" spans="2:10" x14ac:dyDescent="0.25">
      <c r="B235" t="s">
        <v>360</v>
      </c>
      <c r="C235" t="s">
        <v>850</v>
      </c>
      <c r="D235">
        <v>292</v>
      </c>
      <c r="E235">
        <v>21</v>
      </c>
      <c r="F235">
        <v>241.2</v>
      </c>
      <c r="G235">
        <v>1189.2</v>
      </c>
      <c r="H235">
        <v>10025.48</v>
      </c>
      <c r="I235">
        <v>20</v>
      </c>
      <c r="J235">
        <v>36180.672100000003</v>
      </c>
    </row>
    <row r="236" spans="2:10" x14ac:dyDescent="0.25">
      <c r="B236" t="s">
        <v>361</v>
      </c>
      <c r="C236" t="s">
        <v>851</v>
      </c>
      <c r="D236">
        <v>292</v>
      </c>
      <c r="E236">
        <v>21</v>
      </c>
      <c r="F236">
        <v>629.79999999999995</v>
      </c>
      <c r="G236">
        <v>2273.84</v>
      </c>
      <c r="H236">
        <v>1017.3</v>
      </c>
      <c r="I236">
        <v>20</v>
      </c>
      <c r="J236">
        <v>8752.7031999999999</v>
      </c>
    </row>
    <row r="237" spans="2:10" x14ac:dyDescent="0.25">
      <c r="B237" t="s">
        <v>362</v>
      </c>
      <c r="C237" t="s">
        <v>852</v>
      </c>
      <c r="D237">
        <v>292</v>
      </c>
      <c r="E237">
        <v>21</v>
      </c>
      <c r="F237">
        <v>633</v>
      </c>
      <c r="G237">
        <v>2225.16</v>
      </c>
      <c r="H237">
        <v>781.52</v>
      </c>
      <c r="I237">
        <v>20</v>
      </c>
      <c r="J237">
        <v>10150.713299999999</v>
      </c>
    </row>
    <row r="238" spans="2:10" x14ac:dyDescent="0.25">
      <c r="B238" t="s">
        <v>365</v>
      </c>
      <c r="C238" t="s">
        <v>854</v>
      </c>
      <c r="D238">
        <v>292</v>
      </c>
      <c r="E238">
        <v>21</v>
      </c>
      <c r="F238">
        <v>355</v>
      </c>
      <c r="G238">
        <v>1677.64</v>
      </c>
      <c r="H238">
        <v>2502.6999999999998</v>
      </c>
      <c r="I238">
        <v>20</v>
      </c>
      <c r="J238">
        <v>19271.933499999999</v>
      </c>
    </row>
    <row r="239" spans="2:10" x14ac:dyDescent="0.25">
      <c r="B239" t="s">
        <v>366</v>
      </c>
      <c r="C239" t="s">
        <v>854</v>
      </c>
      <c r="D239">
        <v>292</v>
      </c>
      <c r="E239">
        <v>21</v>
      </c>
      <c r="F239">
        <v>355</v>
      </c>
      <c r="G239">
        <v>1660.88</v>
      </c>
      <c r="H239">
        <v>2113.7199999999998</v>
      </c>
      <c r="I239">
        <v>20</v>
      </c>
      <c r="J239">
        <v>15273.455099999999</v>
      </c>
    </row>
    <row r="240" spans="2:10" x14ac:dyDescent="0.25">
      <c r="B240" t="s">
        <v>363</v>
      </c>
      <c r="C240" t="s">
        <v>853</v>
      </c>
      <c r="D240">
        <v>292</v>
      </c>
      <c r="E240">
        <v>21</v>
      </c>
      <c r="F240">
        <v>236.8</v>
      </c>
      <c r="G240">
        <v>1194.56</v>
      </c>
      <c r="H240">
        <v>1345.15</v>
      </c>
      <c r="I240">
        <v>20</v>
      </c>
      <c r="J240">
        <v>6406.0329000000002</v>
      </c>
    </row>
    <row r="241" spans="2:10" x14ac:dyDescent="0.25">
      <c r="B241" t="s">
        <v>364</v>
      </c>
      <c r="C241" t="s">
        <v>853</v>
      </c>
      <c r="D241">
        <v>292</v>
      </c>
      <c r="E241">
        <v>21</v>
      </c>
      <c r="F241">
        <v>236.8</v>
      </c>
      <c r="G241">
        <v>1173.8399999999999</v>
      </c>
      <c r="H241">
        <v>1173.17</v>
      </c>
      <c r="I241">
        <v>20</v>
      </c>
      <c r="J241">
        <v>5246.2038000000002</v>
      </c>
    </row>
    <row r="242" spans="2:10" x14ac:dyDescent="0.25">
      <c r="B242" t="s">
        <v>367</v>
      </c>
      <c r="C242" t="s">
        <v>855</v>
      </c>
      <c r="D242">
        <v>292</v>
      </c>
      <c r="E242">
        <v>21</v>
      </c>
      <c r="F242">
        <v>228.8</v>
      </c>
      <c r="G242">
        <v>1164.04</v>
      </c>
      <c r="H242">
        <v>828.65</v>
      </c>
      <c r="I242">
        <v>20</v>
      </c>
      <c r="J242">
        <v>3154.1878999999999</v>
      </c>
    </row>
    <row r="243" spans="2:10" x14ac:dyDescent="0.25">
      <c r="B243" t="s">
        <v>368</v>
      </c>
      <c r="C243" t="s">
        <v>855</v>
      </c>
      <c r="D243">
        <v>292</v>
      </c>
      <c r="E243">
        <v>21</v>
      </c>
      <c r="F243">
        <v>228.8</v>
      </c>
      <c r="G243">
        <v>1147</v>
      </c>
      <c r="H243">
        <v>787.5</v>
      </c>
      <c r="I243">
        <v>20</v>
      </c>
      <c r="J243">
        <v>2829.4067</v>
      </c>
    </row>
    <row r="244" spans="2:10" x14ac:dyDescent="0.25">
      <c r="B244" t="s">
        <v>369</v>
      </c>
      <c r="C244" t="s">
        <v>856</v>
      </c>
      <c r="D244">
        <v>292</v>
      </c>
      <c r="E244">
        <v>21</v>
      </c>
      <c r="F244">
        <v>390.8</v>
      </c>
      <c r="G244">
        <v>2074.84</v>
      </c>
      <c r="H244">
        <v>4187.8500000000004</v>
      </c>
      <c r="I244">
        <v>20</v>
      </c>
      <c r="J244">
        <v>9475.1754000000001</v>
      </c>
    </row>
    <row r="245" spans="2:10" x14ac:dyDescent="0.25">
      <c r="B245" t="s">
        <v>370</v>
      </c>
      <c r="C245" t="s">
        <v>857</v>
      </c>
      <c r="D245">
        <v>292</v>
      </c>
      <c r="E245">
        <v>21</v>
      </c>
      <c r="F245">
        <v>388.8</v>
      </c>
      <c r="G245">
        <v>2075.7199999999998</v>
      </c>
      <c r="H245">
        <v>4445.6000000000004</v>
      </c>
      <c r="I245">
        <v>20</v>
      </c>
      <c r="J245">
        <v>13175.956700000001</v>
      </c>
    </row>
    <row r="246" spans="2:10" x14ac:dyDescent="0.25">
      <c r="B246" t="s">
        <v>371</v>
      </c>
      <c r="C246" t="s">
        <v>858</v>
      </c>
      <c r="D246">
        <v>292</v>
      </c>
      <c r="E246">
        <v>21</v>
      </c>
      <c r="F246">
        <v>288</v>
      </c>
      <c r="G246">
        <v>1294.56</v>
      </c>
      <c r="H246">
        <v>963</v>
      </c>
      <c r="I246">
        <v>20</v>
      </c>
      <c r="J246">
        <v>4388.87</v>
      </c>
    </row>
    <row r="247" spans="2:10" x14ac:dyDescent="0.25">
      <c r="B247" t="s">
        <v>372</v>
      </c>
      <c r="C247" t="s">
        <v>858</v>
      </c>
      <c r="D247">
        <v>292</v>
      </c>
      <c r="E247">
        <v>21</v>
      </c>
      <c r="F247">
        <v>288</v>
      </c>
      <c r="G247">
        <v>1320.2</v>
      </c>
      <c r="H247">
        <v>1102</v>
      </c>
      <c r="I247">
        <v>20</v>
      </c>
      <c r="J247">
        <v>4452.79</v>
      </c>
    </row>
    <row r="248" spans="2:10" x14ac:dyDescent="0.25">
      <c r="B248" t="s">
        <v>443</v>
      </c>
      <c r="C248" t="s">
        <v>906</v>
      </c>
      <c r="D248">
        <v>292</v>
      </c>
      <c r="E248">
        <v>21</v>
      </c>
      <c r="F248">
        <v>105</v>
      </c>
      <c r="G248">
        <v>529.28</v>
      </c>
      <c r="H248">
        <v>136.66</v>
      </c>
      <c r="I248">
        <v>20</v>
      </c>
      <c r="J248">
        <v>146.32320000000001</v>
      </c>
    </row>
    <row r="249" spans="2:10" x14ac:dyDescent="0.25">
      <c r="B249" t="s">
        <v>444</v>
      </c>
      <c r="C249" t="s">
        <v>906</v>
      </c>
      <c r="D249">
        <v>292</v>
      </c>
      <c r="E249">
        <v>21</v>
      </c>
      <c r="F249">
        <v>105</v>
      </c>
      <c r="G249">
        <v>530.08000000000004</v>
      </c>
      <c r="H249">
        <v>179.15</v>
      </c>
      <c r="I249">
        <v>20</v>
      </c>
      <c r="J249">
        <v>190.5592</v>
      </c>
    </row>
    <row r="250" spans="2:10" x14ac:dyDescent="0.25">
      <c r="B250" t="s">
        <v>373</v>
      </c>
      <c r="C250" t="s">
        <v>859</v>
      </c>
      <c r="D250">
        <v>292</v>
      </c>
      <c r="E250">
        <v>21</v>
      </c>
      <c r="F250">
        <v>258</v>
      </c>
      <c r="G250">
        <v>1174.4000000000001</v>
      </c>
      <c r="H250">
        <v>759</v>
      </c>
      <c r="I250">
        <v>20</v>
      </c>
      <c r="J250">
        <v>3353.69</v>
      </c>
    </row>
    <row r="251" spans="2:10" x14ac:dyDescent="0.25">
      <c r="B251" t="s">
        <v>374</v>
      </c>
      <c r="C251" t="s">
        <v>859</v>
      </c>
      <c r="D251">
        <v>292</v>
      </c>
      <c r="E251">
        <v>21</v>
      </c>
      <c r="F251">
        <v>258</v>
      </c>
      <c r="G251">
        <v>1204.76</v>
      </c>
      <c r="H251">
        <v>834</v>
      </c>
      <c r="I251">
        <v>20</v>
      </c>
      <c r="J251">
        <v>3101.71</v>
      </c>
    </row>
    <row r="252" spans="2:10" x14ac:dyDescent="0.25">
      <c r="B252" t="s">
        <v>377</v>
      </c>
      <c r="C252" t="s">
        <v>861</v>
      </c>
      <c r="D252">
        <v>292</v>
      </c>
      <c r="E252">
        <v>21</v>
      </c>
      <c r="F252">
        <v>162.19999999999999</v>
      </c>
      <c r="G252">
        <v>998</v>
      </c>
      <c r="H252">
        <v>504.88</v>
      </c>
      <c r="I252">
        <v>20</v>
      </c>
      <c r="J252">
        <v>1242.4395999999999</v>
      </c>
    </row>
    <row r="253" spans="2:10" x14ac:dyDescent="0.25">
      <c r="B253" t="s">
        <v>378</v>
      </c>
      <c r="C253" t="s">
        <v>861</v>
      </c>
      <c r="D253">
        <v>292</v>
      </c>
      <c r="E253">
        <v>21</v>
      </c>
      <c r="F253">
        <v>178</v>
      </c>
      <c r="G253">
        <v>1080.44</v>
      </c>
      <c r="H253">
        <v>540.20000000000005</v>
      </c>
      <c r="I253">
        <v>20</v>
      </c>
      <c r="J253">
        <v>990.57979999999998</v>
      </c>
    </row>
    <row r="254" spans="2:10" x14ac:dyDescent="0.25">
      <c r="B254" t="s">
        <v>431</v>
      </c>
      <c r="C254" t="s">
        <v>900</v>
      </c>
      <c r="D254">
        <v>292</v>
      </c>
      <c r="E254">
        <v>21</v>
      </c>
      <c r="F254">
        <v>248.2</v>
      </c>
      <c r="G254">
        <v>1101.04</v>
      </c>
      <c r="H254">
        <v>921.23</v>
      </c>
      <c r="I254">
        <v>20</v>
      </c>
      <c r="J254">
        <v>3087.2291</v>
      </c>
    </row>
    <row r="255" spans="2:10" x14ac:dyDescent="0.25">
      <c r="B255" t="s">
        <v>432</v>
      </c>
      <c r="C255" t="s">
        <v>900</v>
      </c>
      <c r="D255">
        <v>292</v>
      </c>
      <c r="E255">
        <v>21</v>
      </c>
      <c r="F255">
        <v>248.2</v>
      </c>
      <c r="G255">
        <v>1101.04</v>
      </c>
      <c r="H255">
        <v>892.8</v>
      </c>
      <c r="I255">
        <v>20</v>
      </c>
      <c r="J255">
        <v>2986.0938000000001</v>
      </c>
    </row>
    <row r="256" spans="2:10" x14ac:dyDescent="0.25">
      <c r="B256" t="s">
        <v>375</v>
      </c>
      <c r="C256" t="s">
        <v>860</v>
      </c>
      <c r="D256">
        <v>292</v>
      </c>
      <c r="E256">
        <v>21</v>
      </c>
      <c r="F256">
        <v>310.2</v>
      </c>
      <c r="G256">
        <v>1603.84</v>
      </c>
      <c r="H256">
        <v>2559.06</v>
      </c>
      <c r="I256">
        <v>20</v>
      </c>
      <c r="J256">
        <v>8299.9056</v>
      </c>
    </row>
    <row r="257" spans="2:10" x14ac:dyDescent="0.25">
      <c r="B257" t="s">
        <v>376</v>
      </c>
      <c r="C257" t="s">
        <v>860</v>
      </c>
      <c r="D257">
        <v>292</v>
      </c>
      <c r="E257">
        <v>21</v>
      </c>
      <c r="F257">
        <v>320.60000000000002</v>
      </c>
      <c r="G257">
        <v>1609.48</v>
      </c>
      <c r="H257">
        <v>2409.41</v>
      </c>
      <c r="I257">
        <v>20</v>
      </c>
      <c r="J257">
        <v>7103.4575999999997</v>
      </c>
    </row>
    <row r="258" spans="2:10" x14ac:dyDescent="0.25">
      <c r="B258" t="s">
        <v>381</v>
      </c>
      <c r="C258" t="s">
        <v>863</v>
      </c>
      <c r="D258">
        <v>292</v>
      </c>
      <c r="E258">
        <v>21</v>
      </c>
      <c r="F258">
        <v>213.4</v>
      </c>
      <c r="G258">
        <v>1084.1199999999999</v>
      </c>
      <c r="H258">
        <v>96.37</v>
      </c>
      <c r="I258">
        <v>20</v>
      </c>
      <c r="J258">
        <v>85.830200000000005</v>
      </c>
    </row>
    <row r="259" spans="2:10" x14ac:dyDescent="0.25">
      <c r="B259" t="s">
        <v>382</v>
      </c>
      <c r="C259" t="s">
        <v>864</v>
      </c>
      <c r="D259">
        <v>292</v>
      </c>
      <c r="E259">
        <v>21</v>
      </c>
      <c r="F259">
        <v>214</v>
      </c>
      <c r="G259">
        <v>1062.3599999999999</v>
      </c>
      <c r="H259">
        <v>354.6</v>
      </c>
      <c r="I259">
        <v>20</v>
      </c>
      <c r="J259">
        <v>648.83600000000001</v>
      </c>
    </row>
    <row r="260" spans="2:10" x14ac:dyDescent="0.25">
      <c r="B260" t="s">
        <v>385</v>
      </c>
      <c r="C260" t="s">
        <v>867</v>
      </c>
      <c r="D260">
        <v>292</v>
      </c>
      <c r="E260">
        <v>21</v>
      </c>
      <c r="F260">
        <v>511.8</v>
      </c>
      <c r="G260">
        <v>1985.96</v>
      </c>
      <c r="H260">
        <v>721.59</v>
      </c>
      <c r="I260">
        <v>20</v>
      </c>
      <c r="J260">
        <v>2456.8872000000001</v>
      </c>
    </row>
    <row r="261" spans="2:10" x14ac:dyDescent="0.25">
      <c r="B261" t="s">
        <v>386</v>
      </c>
      <c r="C261" t="s">
        <v>868</v>
      </c>
      <c r="D261">
        <v>292</v>
      </c>
      <c r="E261">
        <v>21</v>
      </c>
      <c r="F261">
        <v>507.2</v>
      </c>
      <c r="G261">
        <v>1950.4</v>
      </c>
      <c r="H261">
        <v>1192.7</v>
      </c>
      <c r="I261">
        <v>20</v>
      </c>
      <c r="J261">
        <v>4550.0319</v>
      </c>
    </row>
    <row r="262" spans="2:10" x14ac:dyDescent="0.25">
      <c r="B262" t="s">
        <v>297</v>
      </c>
      <c r="C262" t="s">
        <v>793</v>
      </c>
      <c r="D262">
        <v>292</v>
      </c>
      <c r="E262">
        <v>21</v>
      </c>
      <c r="F262">
        <v>282.39999999999998</v>
      </c>
      <c r="G262">
        <v>1424.12</v>
      </c>
      <c r="H262">
        <v>2767.18</v>
      </c>
      <c r="I262">
        <v>20</v>
      </c>
      <c r="J262">
        <v>11153.972599999999</v>
      </c>
    </row>
    <row r="263" spans="2:10" x14ac:dyDescent="0.25">
      <c r="B263" t="s">
        <v>298</v>
      </c>
      <c r="C263" t="s">
        <v>794</v>
      </c>
      <c r="D263">
        <v>292</v>
      </c>
      <c r="E263">
        <v>21</v>
      </c>
      <c r="F263">
        <v>280.2</v>
      </c>
      <c r="G263">
        <v>1402.4</v>
      </c>
      <c r="H263">
        <v>1750.57</v>
      </c>
      <c r="I263">
        <v>20</v>
      </c>
      <c r="J263">
        <v>4980.5178999999998</v>
      </c>
    </row>
    <row r="264" spans="2:10" x14ac:dyDescent="0.25">
      <c r="B264" t="s">
        <v>35</v>
      </c>
      <c r="C264" t="s">
        <v>553</v>
      </c>
      <c r="D264">
        <v>292</v>
      </c>
      <c r="E264">
        <v>21</v>
      </c>
      <c r="F264">
        <v>62</v>
      </c>
      <c r="G264">
        <v>236.96</v>
      </c>
      <c r="H264">
        <v>0</v>
      </c>
      <c r="I264">
        <v>20</v>
      </c>
      <c r="J264">
        <v>0</v>
      </c>
    </row>
    <row r="265" spans="2:10" x14ac:dyDescent="0.25">
      <c r="B265" t="s">
        <v>36</v>
      </c>
      <c r="C265" t="s">
        <v>554</v>
      </c>
      <c r="D265">
        <v>292</v>
      </c>
      <c r="E265">
        <v>21</v>
      </c>
      <c r="F265">
        <v>62</v>
      </c>
      <c r="G265">
        <v>230.08</v>
      </c>
      <c r="H265">
        <v>0.67</v>
      </c>
      <c r="I265">
        <v>20</v>
      </c>
      <c r="J265">
        <v>2.077</v>
      </c>
    </row>
    <row r="266" spans="2:10" x14ac:dyDescent="0.25">
      <c r="B266" t="s">
        <v>389</v>
      </c>
      <c r="C266" t="s">
        <v>869</v>
      </c>
      <c r="D266">
        <v>292</v>
      </c>
      <c r="E266">
        <v>21</v>
      </c>
      <c r="F266">
        <v>283.39999999999998</v>
      </c>
      <c r="G266">
        <v>1295.52</v>
      </c>
      <c r="H266">
        <v>3153.36</v>
      </c>
      <c r="I266">
        <v>20</v>
      </c>
      <c r="J266">
        <v>9405.3762000000006</v>
      </c>
    </row>
    <row r="267" spans="2:10" x14ac:dyDescent="0.25">
      <c r="B267" t="s">
        <v>390</v>
      </c>
      <c r="C267" t="s">
        <v>869</v>
      </c>
      <c r="D267">
        <v>292</v>
      </c>
      <c r="E267">
        <v>21</v>
      </c>
      <c r="F267">
        <v>283.39999999999998</v>
      </c>
      <c r="G267">
        <v>1292.96</v>
      </c>
      <c r="H267">
        <v>2700.81</v>
      </c>
      <c r="I267">
        <v>20</v>
      </c>
      <c r="J267">
        <v>8145.7888000000003</v>
      </c>
    </row>
    <row r="268" spans="2:10" x14ac:dyDescent="0.25">
      <c r="B268" t="s">
        <v>387</v>
      </c>
      <c r="C268" t="s">
        <v>869</v>
      </c>
      <c r="D268">
        <v>292</v>
      </c>
      <c r="E268">
        <v>21</v>
      </c>
      <c r="F268">
        <v>403.6</v>
      </c>
      <c r="G268">
        <v>1740.32</v>
      </c>
      <c r="H268">
        <v>3638.33</v>
      </c>
      <c r="I268">
        <v>20</v>
      </c>
      <c r="J268">
        <v>13938.410900000001</v>
      </c>
    </row>
    <row r="269" spans="2:10" x14ac:dyDescent="0.25">
      <c r="B269" t="s">
        <v>388</v>
      </c>
      <c r="C269" t="s">
        <v>869</v>
      </c>
      <c r="D269">
        <v>292</v>
      </c>
      <c r="E269">
        <v>21</v>
      </c>
      <c r="F269">
        <v>403.6</v>
      </c>
      <c r="G269">
        <v>1746.4</v>
      </c>
      <c r="H269">
        <v>3260.78</v>
      </c>
      <c r="I269">
        <v>20</v>
      </c>
      <c r="J269">
        <v>12910.8284</v>
      </c>
    </row>
    <row r="270" spans="2:10" x14ac:dyDescent="0.25">
      <c r="B270" t="s">
        <v>391</v>
      </c>
      <c r="C270" t="s">
        <v>870</v>
      </c>
      <c r="D270">
        <v>292</v>
      </c>
      <c r="E270">
        <v>21</v>
      </c>
      <c r="F270">
        <v>353.6</v>
      </c>
      <c r="G270">
        <v>1528.48</v>
      </c>
      <c r="H270">
        <v>520.9</v>
      </c>
      <c r="I270">
        <v>20</v>
      </c>
      <c r="J270">
        <v>1457.665</v>
      </c>
    </row>
    <row r="271" spans="2:10" x14ac:dyDescent="0.25">
      <c r="B271" t="s">
        <v>392</v>
      </c>
      <c r="C271" t="s">
        <v>871</v>
      </c>
      <c r="D271">
        <v>292</v>
      </c>
      <c r="E271">
        <v>21</v>
      </c>
      <c r="F271">
        <v>353.6</v>
      </c>
      <c r="G271">
        <v>1540.52</v>
      </c>
      <c r="H271">
        <v>539.79999999999995</v>
      </c>
      <c r="I271">
        <v>20</v>
      </c>
      <c r="J271">
        <v>1746.954</v>
      </c>
    </row>
    <row r="272" spans="2:10" x14ac:dyDescent="0.25">
      <c r="B272" t="s">
        <v>393</v>
      </c>
      <c r="C272" t="s">
        <v>872</v>
      </c>
      <c r="D272">
        <v>292</v>
      </c>
      <c r="E272">
        <v>21</v>
      </c>
      <c r="F272">
        <v>360.2</v>
      </c>
      <c r="G272">
        <v>1575.48</v>
      </c>
      <c r="H272">
        <v>538.4</v>
      </c>
      <c r="I272">
        <v>20</v>
      </c>
      <c r="J272">
        <v>1617</v>
      </c>
    </row>
    <row r="273" spans="2:10" x14ac:dyDescent="0.25">
      <c r="B273" t="s">
        <v>394</v>
      </c>
      <c r="C273" t="s">
        <v>873</v>
      </c>
      <c r="D273">
        <v>292</v>
      </c>
      <c r="E273">
        <v>21</v>
      </c>
      <c r="F273">
        <v>360.2</v>
      </c>
      <c r="G273">
        <v>1598.96</v>
      </c>
      <c r="H273">
        <v>539</v>
      </c>
      <c r="I273">
        <v>20</v>
      </c>
      <c r="J273">
        <v>1742.81</v>
      </c>
    </row>
    <row r="274" spans="2:10" x14ac:dyDescent="0.25">
      <c r="B274" t="s">
        <v>395</v>
      </c>
      <c r="C274" t="s">
        <v>874</v>
      </c>
      <c r="D274">
        <v>292</v>
      </c>
      <c r="E274">
        <v>21</v>
      </c>
      <c r="F274">
        <v>352.6</v>
      </c>
      <c r="G274">
        <v>1410.04</v>
      </c>
      <c r="H274">
        <v>1476.64</v>
      </c>
      <c r="I274">
        <v>20</v>
      </c>
      <c r="J274">
        <v>16217.373299999999</v>
      </c>
    </row>
    <row r="275" spans="2:10" x14ac:dyDescent="0.25">
      <c r="B275" t="s">
        <v>396</v>
      </c>
      <c r="C275" t="s">
        <v>875</v>
      </c>
      <c r="D275">
        <v>292</v>
      </c>
      <c r="E275">
        <v>21</v>
      </c>
      <c r="F275">
        <v>399.6</v>
      </c>
      <c r="G275">
        <v>1688.44</v>
      </c>
      <c r="H275">
        <v>1435.46</v>
      </c>
      <c r="I275">
        <v>20</v>
      </c>
      <c r="J275">
        <v>14112.114799999999</v>
      </c>
    </row>
    <row r="276" spans="2:10" x14ac:dyDescent="0.25">
      <c r="B276" t="s">
        <v>397</v>
      </c>
      <c r="C276" t="s">
        <v>876</v>
      </c>
      <c r="D276">
        <v>292</v>
      </c>
      <c r="E276">
        <v>21</v>
      </c>
      <c r="F276">
        <v>133.4</v>
      </c>
      <c r="G276">
        <v>712.88</v>
      </c>
      <c r="H276">
        <v>452.56</v>
      </c>
      <c r="I276">
        <v>20</v>
      </c>
      <c r="J276">
        <v>930.51059999999995</v>
      </c>
    </row>
    <row r="277" spans="2:10" x14ac:dyDescent="0.25">
      <c r="B277" t="s">
        <v>398</v>
      </c>
      <c r="C277" t="s">
        <v>877</v>
      </c>
      <c r="D277">
        <v>292</v>
      </c>
      <c r="E277">
        <v>21</v>
      </c>
      <c r="F277">
        <v>133</v>
      </c>
      <c r="G277">
        <v>647.44000000000005</v>
      </c>
      <c r="H277">
        <v>444.61</v>
      </c>
      <c r="I277">
        <v>20</v>
      </c>
      <c r="J277">
        <v>960.63670000000002</v>
      </c>
    </row>
    <row r="278" spans="2:10" x14ac:dyDescent="0.25">
      <c r="B278" t="s">
        <v>399</v>
      </c>
      <c r="C278" t="s">
        <v>878</v>
      </c>
      <c r="D278">
        <v>292</v>
      </c>
      <c r="E278">
        <v>21</v>
      </c>
      <c r="F278">
        <v>72.400000000000006</v>
      </c>
      <c r="G278">
        <v>394.28</v>
      </c>
      <c r="H278">
        <v>258.99</v>
      </c>
      <c r="I278">
        <v>20</v>
      </c>
      <c r="J278">
        <v>343.52820000000003</v>
      </c>
    </row>
    <row r="279" spans="2:10" x14ac:dyDescent="0.25">
      <c r="B279" t="s">
        <v>400</v>
      </c>
      <c r="C279" t="s">
        <v>879</v>
      </c>
      <c r="D279">
        <v>292</v>
      </c>
      <c r="E279">
        <v>21</v>
      </c>
      <c r="F279">
        <v>71.400000000000006</v>
      </c>
      <c r="G279">
        <v>352.72</v>
      </c>
      <c r="H279">
        <v>254.51</v>
      </c>
      <c r="I279">
        <v>20</v>
      </c>
      <c r="J279">
        <v>312.47129999999999</v>
      </c>
    </row>
    <row r="280" spans="2:10" x14ac:dyDescent="0.25">
      <c r="B280" t="s">
        <v>401</v>
      </c>
      <c r="C280" t="s">
        <v>880</v>
      </c>
      <c r="D280">
        <v>292</v>
      </c>
      <c r="E280">
        <v>21</v>
      </c>
      <c r="F280">
        <v>247.8</v>
      </c>
      <c r="G280">
        <v>1094.32</v>
      </c>
      <c r="H280">
        <v>1348.73</v>
      </c>
      <c r="I280">
        <v>20</v>
      </c>
      <c r="J280">
        <v>4612.4268000000002</v>
      </c>
    </row>
    <row r="281" spans="2:10" x14ac:dyDescent="0.25">
      <c r="B281" t="s">
        <v>402</v>
      </c>
      <c r="C281" t="s">
        <v>881</v>
      </c>
      <c r="D281">
        <v>292</v>
      </c>
      <c r="E281">
        <v>21</v>
      </c>
      <c r="F281">
        <v>248</v>
      </c>
      <c r="G281">
        <v>1027.1600000000001</v>
      </c>
      <c r="H281">
        <v>1140.03</v>
      </c>
      <c r="I281">
        <v>20</v>
      </c>
      <c r="J281">
        <v>4123.7345999999998</v>
      </c>
    </row>
    <row r="282" spans="2:10" x14ac:dyDescent="0.25">
      <c r="B282" t="s">
        <v>405</v>
      </c>
      <c r="C282" t="s">
        <v>884</v>
      </c>
      <c r="D282">
        <v>292</v>
      </c>
      <c r="E282">
        <v>21</v>
      </c>
      <c r="F282">
        <v>467.2</v>
      </c>
      <c r="G282">
        <v>1698.6</v>
      </c>
      <c r="H282">
        <v>282.63</v>
      </c>
      <c r="I282">
        <v>20</v>
      </c>
      <c r="J282">
        <v>906.14340000000004</v>
      </c>
    </row>
    <row r="283" spans="2:10" x14ac:dyDescent="0.25">
      <c r="B283" t="s">
        <v>406</v>
      </c>
      <c r="C283" t="s">
        <v>885</v>
      </c>
      <c r="D283">
        <v>292</v>
      </c>
      <c r="E283">
        <v>21</v>
      </c>
      <c r="F283">
        <v>467.2</v>
      </c>
      <c r="G283">
        <v>1699.04</v>
      </c>
      <c r="H283">
        <v>348.43</v>
      </c>
      <c r="I283">
        <v>20</v>
      </c>
      <c r="J283">
        <v>2050.5461</v>
      </c>
    </row>
    <row r="284" spans="2:10" x14ac:dyDescent="0.25">
      <c r="B284" t="s">
        <v>403</v>
      </c>
      <c r="C284" t="s">
        <v>882</v>
      </c>
      <c r="D284">
        <v>292</v>
      </c>
      <c r="E284">
        <v>21</v>
      </c>
      <c r="F284">
        <v>552.6</v>
      </c>
      <c r="G284">
        <v>1950.44</v>
      </c>
      <c r="H284">
        <v>510.63</v>
      </c>
      <c r="I284">
        <v>20</v>
      </c>
      <c r="J284">
        <v>1373.1860999999999</v>
      </c>
    </row>
    <row r="285" spans="2:10" x14ac:dyDescent="0.25">
      <c r="B285" t="s">
        <v>404</v>
      </c>
      <c r="C285" t="s">
        <v>883</v>
      </c>
      <c r="D285">
        <v>292</v>
      </c>
      <c r="E285">
        <v>21</v>
      </c>
      <c r="F285">
        <v>554.20000000000005</v>
      </c>
      <c r="G285">
        <v>1956.16</v>
      </c>
      <c r="H285">
        <v>605.83000000000004</v>
      </c>
      <c r="I285">
        <v>20</v>
      </c>
      <c r="J285">
        <v>2479.5861</v>
      </c>
    </row>
    <row r="286" spans="2:10" x14ac:dyDescent="0.25">
      <c r="B286" t="s">
        <v>407</v>
      </c>
      <c r="C286" t="s">
        <v>886</v>
      </c>
      <c r="D286">
        <v>292</v>
      </c>
      <c r="E286">
        <v>21</v>
      </c>
      <c r="F286">
        <v>227.2</v>
      </c>
      <c r="G286">
        <v>904.92</v>
      </c>
      <c r="H286">
        <v>580.86</v>
      </c>
      <c r="I286">
        <v>20</v>
      </c>
      <c r="J286">
        <v>2289.1224999999999</v>
      </c>
    </row>
    <row r="287" spans="2:10" x14ac:dyDescent="0.25">
      <c r="B287" t="s">
        <v>408</v>
      </c>
      <c r="C287" t="s">
        <v>886</v>
      </c>
      <c r="D287">
        <v>292</v>
      </c>
      <c r="E287">
        <v>21</v>
      </c>
      <c r="F287">
        <v>227.2</v>
      </c>
      <c r="G287">
        <v>919.96</v>
      </c>
      <c r="H287">
        <v>655</v>
      </c>
      <c r="I287">
        <v>20</v>
      </c>
      <c r="J287">
        <v>2383.5241999999998</v>
      </c>
    </row>
    <row r="288" spans="2:10" x14ac:dyDescent="0.25">
      <c r="B288" t="s">
        <v>409</v>
      </c>
      <c r="C288" t="s">
        <v>887</v>
      </c>
      <c r="D288">
        <v>292</v>
      </c>
      <c r="E288">
        <v>21</v>
      </c>
      <c r="F288">
        <v>234</v>
      </c>
      <c r="G288">
        <v>901.04</v>
      </c>
      <c r="H288">
        <v>124</v>
      </c>
      <c r="I288">
        <v>20</v>
      </c>
      <c r="J288">
        <v>458.41</v>
      </c>
    </row>
    <row r="289" spans="2:10" x14ac:dyDescent="0.25">
      <c r="B289" t="s">
        <v>410</v>
      </c>
      <c r="C289" t="s">
        <v>887</v>
      </c>
      <c r="D289">
        <v>292</v>
      </c>
      <c r="E289">
        <v>21</v>
      </c>
      <c r="F289">
        <v>234</v>
      </c>
      <c r="G289">
        <v>922.24</v>
      </c>
      <c r="H289">
        <v>142</v>
      </c>
      <c r="I289">
        <v>20</v>
      </c>
      <c r="J289">
        <v>579.4</v>
      </c>
    </row>
    <row r="290" spans="2:10" x14ac:dyDescent="0.25">
      <c r="B290" t="s">
        <v>411</v>
      </c>
      <c r="C290" t="s">
        <v>888</v>
      </c>
      <c r="D290">
        <v>292</v>
      </c>
      <c r="E290">
        <v>21</v>
      </c>
      <c r="F290">
        <v>222.6</v>
      </c>
      <c r="G290">
        <v>841.04</v>
      </c>
      <c r="H290">
        <v>209.95</v>
      </c>
      <c r="I290">
        <v>20</v>
      </c>
      <c r="J290">
        <v>1263.1939</v>
      </c>
    </row>
    <row r="291" spans="2:10" x14ac:dyDescent="0.25">
      <c r="B291" t="s">
        <v>412</v>
      </c>
      <c r="C291" t="s">
        <v>888</v>
      </c>
      <c r="D291">
        <v>292</v>
      </c>
      <c r="E291">
        <v>21</v>
      </c>
      <c r="F291">
        <v>222.6</v>
      </c>
      <c r="G291">
        <v>861.12</v>
      </c>
      <c r="H291">
        <v>242.4</v>
      </c>
      <c r="I291">
        <v>20</v>
      </c>
      <c r="J291">
        <v>1544.0845999999999</v>
      </c>
    </row>
    <row r="292" spans="2:10" x14ac:dyDescent="0.25">
      <c r="B292" t="s">
        <v>413</v>
      </c>
      <c r="C292" t="s">
        <v>889</v>
      </c>
      <c r="D292">
        <v>292</v>
      </c>
      <c r="E292">
        <v>21</v>
      </c>
      <c r="F292">
        <v>480.2</v>
      </c>
      <c r="G292">
        <v>2064.44</v>
      </c>
      <c r="H292">
        <v>6984.31</v>
      </c>
      <c r="I292">
        <v>20</v>
      </c>
      <c r="J292">
        <v>61311.697899999999</v>
      </c>
    </row>
    <row r="293" spans="2:10" x14ac:dyDescent="0.25">
      <c r="B293" t="s">
        <v>414</v>
      </c>
      <c r="C293" t="s">
        <v>889</v>
      </c>
      <c r="D293">
        <v>292</v>
      </c>
      <c r="E293">
        <v>21</v>
      </c>
      <c r="F293">
        <v>480.2</v>
      </c>
      <c r="G293">
        <v>2047.24</v>
      </c>
      <c r="H293">
        <v>7808.12</v>
      </c>
      <c r="I293">
        <v>20</v>
      </c>
      <c r="J293">
        <v>69184.503800000006</v>
      </c>
    </row>
    <row r="294" spans="2:10" x14ac:dyDescent="0.25">
      <c r="B294" t="s">
        <v>415</v>
      </c>
      <c r="C294" t="s">
        <v>890</v>
      </c>
      <c r="D294">
        <v>292</v>
      </c>
      <c r="E294">
        <v>21</v>
      </c>
      <c r="F294">
        <v>303.60000000000002</v>
      </c>
      <c r="G294">
        <v>1417.44</v>
      </c>
      <c r="H294">
        <v>2513.31</v>
      </c>
      <c r="I294">
        <v>20</v>
      </c>
      <c r="J294">
        <v>7696.8552</v>
      </c>
    </row>
    <row r="295" spans="2:10" x14ac:dyDescent="0.25">
      <c r="B295" t="s">
        <v>416</v>
      </c>
      <c r="C295" t="s">
        <v>891</v>
      </c>
      <c r="D295">
        <v>292</v>
      </c>
      <c r="E295">
        <v>21</v>
      </c>
      <c r="F295">
        <v>318.2</v>
      </c>
      <c r="G295">
        <v>1467.32</v>
      </c>
      <c r="H295">
        <v>2516.3000000000002</v>
      </c>
      <c r="I295">
        <v>20</v>
      </c>
      <c r="J295">
        <v>7542.2705999999998</v>
      </c>
    </row>
    <row r="296" spans="2:10" x14ac:dyDescent="0.25">
      <c r="B296" t="s">
        <v>417</v>
      </c>
      <c r="C296" t="s">
        <v>892</v>
      </c>
      <c r="D296">
        <v>292</v>
      </c>
      <c r="E296">
        <v>21</v>
      </c>
      <c r="F296">
        <v>266</v>
      </c>
      <c r="G296">
        <v>1456.44</v>
      </c>
      <c r="H296">
        <v>6447.23</v>
      </c>
      <c r="I296">
        <v>20</v>
      </c>
      <c r="J296">
        <v>46674.5818</v>
      </c>
    </row>
    <row r="297" spans="2:10" x14ac:dyDescent="0.25">
      <c r="B297" t="s">
        <v>418</v>
      </c>
      <c r="C297" t="s">
        <v>892</v>
      </c>
      <c r="D297">
        <v>292</v>
      </c>
      <c r="E297">
        <v>21</v>
      </c>
      <c r="F297">
        <v>285.60000000000002</v>
      </c>
      <c r="G297">
        <v>1727.32</v>
      </c>
      <c r="H297">
        <v>6721.29</v>
      </c>
      <c r="I297">
        <v>20</v>
      </c>
      <c r="J297">
        <v>46336.326000000001</v>
      </c>
    </row>
    <row r="298" spans="2:10" x14ac:dyDescent="0.25">
      <c r="B298" t="s">
        <v>419</v>
      </c>
      <c r="C298" t="s">
        <v>893</v>
      </c>
      <c r="D298">
        <v>292</v>
      </c>
      <c r="E298">
        <v>21</v>
      </c>
      <c r="F298">
        <v>306.2</v>
      </c>
      <c r="G298">
        <v>1621.56</v>
      </c>
      <c r="H298">
        <v>8656.64</v>
      </c>
      <c r="I298">
        <v>20</v>
      </c>
      <c r="J298">
        <v>61849.091999999997</v>
      </c>
    </row>
    <row r="299" spans="2:10" x14ac:dyDescent="0.25">
      <c r="B299" t="s">
        <v>420</v>
      </c>
      <c r="C299" t="s">
        <v>894</v>
      </c>
      <c r="D299">
        <v>292</v>
      </c>
      <c r="E299">
        <v>21</v>
      </c>
      <c r="F299">
        <v>325.8</v>
      </c>
      <c r="G299">
        <v>1891.8</v>
      </c>
      <c r="H299">
        <v>8850.42</v>
      </c>
      <c r="I299">
        <v>20</v>
      </c>
      <c r="J299">
        <v>61018.974600000001</v>
      </c>
    </row>
    <row r="300" spans="2:10" x14ac:dyDescent="0.25">
      <c r="B300" t="s">
        <v>421</v>
      </c>
      <c r="C300" t="s">
        <v>895</v>
      </c>
      <c r="D300">
        <v>292</v>
      </c>
      <c r="E300">
        <v>21</v>
      </c>
      <c r="F300">
        <v>289.2</v>
      </c>
      <c r="G300">
        <v>1362.08</v>
      </c>
      <c r="H300">
        <v>1387.41</v>
      </c>
      <c r="I300">
        <v>20</v>
      </c>
      <c r="J300">
        <v>3797.9774000000002</v>
      </c>
    </row>
    <row r="301" spans="2:10" x14ac:dyDescent="0.25">
      <c r="B301" t="s">
        <v>422</v>
      </c>
      <c r="C301" t="s">
        <v>895</v>
      </c>
      <c r="D301">
        <v>292</v>
      </c>
      <c r="E301">
        <v>21</v>
      </c>
      <c r="F301">
        <v>289.2</v>
      </c>
      <c r="G301">
        <v>1380.12</v>
      </c>
      <c r="H301">
        <v>1589.39</v>
      </c>
      <c r="I301">
        <v>20</v>
      </c>
      <c r="J301">
        <v>4489.4817999999996</v>
      </c>
    </row>
    <row r="302" spans="2:10" x14ac:dyDescent="0.25">
      <c r="B302" t="s">
        <v>423</v>
      </c>
      <c r="C302" t="s">
        <v>896</v>
      </c>
      <c r="D302">
        <v>292</v>
      </c>
      <c r="E302">
        <v>21</v>
      </c>
      <c r="F302">
        <v>225</v>
      </c>
      <c r="G302">
        <v>1069.76</v>
      </c>
      <c r="H302">
        <v>216.44</v>
      </c>
      <c r="I302">
        <v>20</v>
      </c>
      <c r="J302">
        <v>896.22500000000002</v>
      </c>
    </row>
    <row r="303" spans="2:10" x14ac:dyDescent="0.25">
      <c r="B303" t="s">
        <v>424</v>
      </c>
      <c r="C303" t="s">
        <v>896</v>
      </c>
      <c r="D303">
        <v>292</v>
      </c>
      <c r="E303">
        <v>21</v>
      </c>
      <c r="F303">
        <v>225</v>
      </c>
      <c r="G303">
        <v>1085.92</v>
      </c>
      <c r="H303">
        <v>217.41</v>
      </c>
      <c r="I303">
        <v>20</v>
      </c>
      <c r="J303">
        <v>1019.6648</v>
      </c>
    </row>
    <row r="304" spans="2:10" x14ac:dyDescent="0.25">
      <c r="B304" t="s">
        <v>425</v>
      </c>
      <c r="C304" t="s">
        <v>897</v>
      </c>
      <c r="D304">
        <v>292</v>
      </c>
      <c r="E304">
        <v>21</v>
      </c>
      <c r="F304">
        <v>224.8</v>
      </c>
      <c r="G304">
        <v>1040.3599999999999</v>
      </c>
      <c r="H304">
        <v>150.43</v>
      </c>
      <c r="I304">
        <v>20</v>
      </c>
      <c r="J304">
        <v>614.33600000000001</v>
      </c>
    </row>
    <row r="305" spans="2:10" x14ac:dyDescent="0.25">
      <c r="B305" t="s">
        <v>426</v>
      </c>
      <c r="C305" t="s">
        <v>897</v>
      </c>
      <c r="D305">
        <v>292</v>
      </c>
      <c r="E305">
        <v>21</v>
      </c>
      <c r="F305">
        <v>224.8</v>
      </c>
      <c r="G305">
        <v>1054.32</v>
      </c>
      <c r="H305">
        <v>140.41</v>
      </c>
      <c r="I305">
        <v>20</v>
      </c>
      <c r="J305">
        <v>574.02650000000006</v>
      </c>
    </row>
    <row r="306" spans="2:10" x14ac:dyDescent="0.25">
      <c r="B306" t="s">
        <v>433</v>
      </c>
      <c r="C306" t="s">
        <v>901</v>
      </c>
      <c r="D306">
        <v>292</v>
      </c>
      <c r="E306">
        <v>21</v>
      </c>
      <c r="F306">
        <v>302</v>
      </c>
      <c r="G306">
        <v>1315.28</v>
      </c>
      <c r="H306">
        <v>518.63</v>
      </c>
      <c r="I306">
        <v>20</v>
      </c>
      <c r="J306">
        <v>3046.261</v>
      </c>
    </row>
    <row r="307" spans="2:10" x14ac:dyDescent="0.25">
      <c r="B307" t="s">
        <v>434</v>
      </c>
      <c r="C307" t="s">
        <v>901</v>
      </c>
      <c r="D307">
        <v>292</v>
      </c>
      <c r="E307">
        <v>21</v>
      </c>
      <c r="F307">
        <v>302</v>
      </c>
      <c r="G307">
        <v>1301.8399999999999</v>
      </c>
      <c r="H307">
        <v>542.70000000000005</v>
      </c>
      <c r="I307">
        <v>20</v>
      </c>
      <c r="J307">
        <v>3241.1066000000001</v>
      </c>
    </row>
    <row r="308" spans="2:10" x14ac:dyDescent="0.25">
      <c r="B308" t="s">
        <v>473</v>
      </c>
      <c r="C308" t="s">
        <v>929</v>
      </c>
      <c r="D308">
        <v>242</v>
      </c>
      <c r="E308">
        <v>27</v>
      </c>
      <c r="F308">
        <v>285</v>
      </c>
      <c r="G308">
        <v>995.08</v>
      </c>
      <c r="H308">
        <v>686</v>
      </c>
      <c r="I308">
        <v>20</v>
      </c>
      <c r="J308">
        <v>6633.76</v>
      </c>
    </row>
    <row r="309" spans="2:10" x14ac:dyDescent="0.25">
      <c r="B309" t="s">
        <v>474</v>
      </c>
      <c r="C309" t="s">
        <v>930</v>
      </c>
      <c r="D309">
        <v>242</v>
      </c>
      <c r="E309">
        <v>27</v>
      </c>
      <c r="F309">
        <v>288.60000000000002</v>
      </c>
      <c r="G309">
        <v>1057.28</v>
      </c>
      <c r="H309">
        <v>1129.94</v>
      </c>
      <c r="I309">
        <v>20</v>
      </c>
      <c r="J309">
        <v>8806.7857999999997</v>
      </c>
    </row>
    <row r="310" spans="2:10" x14ac:dyDescent="0.25">
      <c r="B310" t="s">
        <v>383</v>
      </c>
      <c r="C310" t="s">
        <v>865</v>
      </c>
      <c r="D310">
        <v>242</v>
      </c>
      <c r="E310">
        <v>27</v>
      </c>
      <c r="F310">
        <v>351.2</v>
      </c>
      <c r="G310">
        <v>1116.24</v>
      </c>
      <c r="H310">
        <v>2636.96</v>
      </c>
      <c r="I310">
        <v>20</v>
      </c>
      <c r="J310">
        <v>31398.102200000001</v>
      </c>
    </row>
    <row r="311" spans="2:10" x14ac:dyDescent="0.25">
      <c r="B311" t="s">
        <v>384</v>
      </c>
      <c r="C311" t="s">
        <v>866</v>
      </c>
      <c r="D311">
        <v>242</v>
      </c>
      <c r="E311">
        <v>27</v>
      </c>
      <c r="F311">
        <v>336.8</v>
      </c>
      <c r="G311">
        <v>1097.56</v>
      </c>
      <c r="H311">
        <v>2188.14</v>
      </c>
      <c r="I311">
        <v>20</v>
      </c>
      <c r="J311">
        <v>28940.003100000002</v>
      </c>
    </row>
    <row r="312" spans="2:10" x14ac:dyDescent="0.25">
      <c r="B312" t="s">
        <v>427</v>
      </c>
      <c r="C312" t="s">
        <v>898</v>
      </c>
      <c r="D312">
        <v>242</v>
      </c>
      <c r="E312">
        <v>27</v>
      </c>
      <c r="F312">
        <v>217.2</v>
      </c>
      <c r="G312">
        <v>631.6</v>
      </c>
      <c r="H312">
        <v>106</v>
      </c>
      <c r="I312">
        <v>20</v>
      </c>
      <c r="J312">
        <v>676.44</v>
      </c>
    </row>
    <row r="313" spans="2:10" x14ac:dyDescent="0.25">
      <c r="B313" t="s">
        <v>428</v>
      </c>
      <c r="C313" t="s">
        <v>898</v>
      </c>
      <c r="D313">
        <v>242</v>
      </c>
      <c r="E313">
        <v>27</v>
      </c>
      <c r="F313">
        <v>217.2</v>
      </c>
      <c r="G313">
        <v>646.12</v>
      </c>
      <c r="H313">
        <v>140</v>
      </c>
      <c r="I313">
        <v>20</v>
      </c>
      <c r="J313">
        <v>686.62</v>
      </c>
    </row>
    <row r="314" spans="2:10" x14ac:dyDescent="0.25">
      <c r="B314" t="s">
        <v>291</v>
      </c>
      <c r="C314" t="s">
        <v>787</v>
      </c>
      <c r="D314">
        <v>292</v>
      </c>
      <c r="E314">
        <v>21</v>
      </c>
      <c r="F314">
        <v>207.4</v>
      </c>
      <c r="G314">
        <v>939.68</v>
      </c>
      <c r="H314">
        <v>1360.56</v>
      </c>
      <c r="I314">
        <v>20</v>
      </c>
      <c r="J314">
        <v>4667.6818999999996</v>
      </c>
    </row>
    <row r="315" spans="2:10" x14ac:dyDescent="0.25">
      <c r="B315" t="s">
        <v>292</v>
      </c>
      <c r="C315" t="s">
        <v>788</v>
      </c>
      <c r="D315">
        <v>292</v>
      </c>
      <c r="E315">
        <v>21</v>
      </c>
      <c r="F315">
        <v>212.4</v>
      </c>
      <c r="G315">
        <v>1015.2</v>
      </c>
      <c r="H315">
        <v>1719.44</v>
      </c>
      <c r="I315">
        <v>20</v>
      </c>
      <c r="J315">
        <v>6104.3117000000002</v>
      </c>
    </row>
    <row r="316" spans="2:10" x14ac:dyDescent="0.25">
      <c r="B316" t="s">
        <v>439</v>
      </c>
      <c r="C316" t="s">
        <v>905</v>
      </c>
      <c r="D316">
        <v>292</v>
      </c>
      <c r="E316">
        <v>21</v>
      </c>
      <c r="F316">
        <v>574.20000000000005</v>
      </c>
      <c r="G316">
        <v>1835.28</v>
      </c>
      <c r="H316">
        <v>2044.28</v>
      </c>
      <c r="I316">
        <v>20</v>
      </c>
      <c r="J316">
        <v>12766.9648</v>
      </c>
    </row>
    <row r="317" spans="2:10" x14ac:dyDescent="0.25">
      <c r="B317" t="s">
        <v>440</v>
      </c>
      <c r="C317" t="s">
        <v>905</v>
      </c>
      <c r="D317">
        <v>292</v>
      </c>
      <c r="E317">
        <v>21</v>
      </c>
      <c r="F317">
        <v>574.20000000000005</v>
      </c>
      <c r="G317">
        <v>1868.36</v>
      </c>
      <c r="H317">
        <v>2090.0300000000002</v>
      </c>
      <c r="I317">
        <v>20</v>
      </c>
      <c r="J317">
        <v>13489.2852</v>
      </c>
    </row>
    <row r="318" spans="2:10" x14ac:dyDescent="0.25">
      <c r="B318" t="s">
        <v>451</v>
      </c>
      <c r="C318" t="s">
        <v>912</v>
      </c>
      <c r="D318">
        <v>292</v>
      </c>
      <c r="E318">
        <v>21</v>
      </c>
      <c r="F318">
        <v>40.4</v>
      </c>
      <c r="G318">
        <v>68.959999999999994</v>
      </c>
      <c r="H318">
        <v>30</v>
      </c>
      <c r="I318">
        <v>20</v>
      </c>
      <c r="J318">
        <v>60.6</v>
      </c>
    </row>
    <row r="319" spans="2:10" x14ac:dyDescent="0.25">
      <c r="B319" t="s">
        <v>452</v>
      </c>
      <c r="C319" t="s">
        <v>913</v>
      </c>
      <c r="D319">
        <v>292</v>
      </c>
      <c r="E319">
        <v>21</v>
      </c>
      <c r="F319">
        <v>41.8</v>
      </c>
      <c r="G319">
        <v>75</v>
      </c>
      <c r="H319">
        <v>0</v>
      </c>
      <c r="I319">
        <v>20</v>
      </c>
      <c r="J319">
        <v>0</v>
      </c>
    </row>
    <row r="320" spans="2:10" x14ac:dyDescent="0.25">
      <c r="B320" t="s">
        <v>1544</v>
      </c>
      <c r="C320" t="s">
        <v>1545</v>
      </c>
      <c r="D320">
        <v>242</v>
      </c>
      <c r="E320">
        <v>27</v>
      </c>
      <c r="F320">
        <v>312.39999999999998</v>
      </c>
      <c r="G320">
        <v>910.96</v>
      </c>
      <c r="H320">
        <v>474.3</v>
      </c>
      <c r="I320">
        <v>20</v>
      </c>
      <c r="J320">
        <v>4141.4845999999998</v>
      </c>
    </row>
    <row r="321" spans="2:10" x14ac:dyDescent="0.25">
      <c r="B321" t="s">
        <v>1546</v>
      </c>
      <c r="C321" t="s">
        <v>1545</v>
      </c>
      <c r="D321">
        <v>242</v>
      </c>
      <c r="E321">
        <v>27</v>
      </c>
      <c r="F321">
        <v>303.39999999999998</v>
      </c>
      <c r="G321">
        <v>917.36</v>
      </c>
      <c r="H321">
        <v>809.86</v>
      </c>
      <c r="I321">
        <v>20</v>
      </c>
      <c r="J321">
        <v>7107.7134999999998</v>
      </c>
    </row>
    <row r="322" spans="2:10" x14ac:dyDescent="0.25">
      <c r="B322" t="s">
        <v>1020</v>
      </c>
      <c r="C322" t="s">
        <v>1018</v>
      </c>
      <c r="D322">
        <v>243</v>
      </c>
      <c r="E322">
        <v>28</v>
      </c>
      <c r="F322">
        <v>102.2</v>
      </c>
      <c r="G322">
        <v>378.6</v>
      </c>
      <c r="H322">
        <v>6</v>
      </c>
      <c r="I322">
        <v>20</v>
      </c>
      <c r="J322">
        <v>11.38</v>
      </c>
    </row>
    <row r="323" spans="2:10" x14ac:dyDescent="0.25">
      <c r="B323" t="s">
        <v>1021</v>
      </c>
      <c r="C323" t="s">
        <v>1018</v>
      </c>
      <c r="D323">
        <v>243</v>
      </c>
      <c r="E323">
        <v>28</v>
      </c>
      <c r="F323">
        <v>102.2</v>
      </c>
      <c r="G323">
        <v>378.6</v>
      </c>
      <c r="H323">
        <v>6</v>
      </c>
      <c r="I323">
        <v>20</v>
      </c>
      <c r="J323">
        <v>11.38</v>
      </c>
    </row>
    <row r="324" spans="2:10" x14ac:dyDescent="0.25">
      <c r="B324" t="s">
        <v>1017</v>
      </c>
      <c r="C324" t="s">
        <v>1018</v>
      </c>
      <c r="D324">
        <v>243</v>
      </c>
      <c r="E324">
        <v>28</v>
      </c>
      <c r="F324">
        <v>102.2</v>
      </c>
      <c r="G324">
        <v>378.6</v>
      </c>
      <c r="H324">
        <v>14</v>
      </c>
      <c r="I324">
        <v>20</v>
      </c>
      <c r="J324">
        <v>45.18</v>
      </c>
    </row>
    <row r="325" spans="2:10" x14ac:dyDescent="0.25">
      <c r="B325" t="s">
        <v>1019</v>
      </c>
      <c r="C325" t="s">
        <v>1018</v>
      </c>
      <c r="D325">
        <v>243</v>
      </c>
      <c r="E325">
        <v>28</v>
      </c>
      <c r="F325">
        <v>102.2</v>
      </c>
      <c r="G325">
        <v>378.6</v>
      </c>
      <c r="H325">
        <v>6</v>
      </c>
      <c r="I325">
        <v>20</v>
      </c>
      <c r="J325">
        <v>11.38</v>
      </c>
    </row>
    <row r="326" spans="2:10" x14ac:dyDescent="0.25">
      <c r="B326" t="s">
        <v>1547</v>
      </c>
      <c r="C326" t="s">
        <v>1014</v>
      </c>
      <c r="D326">
        <v>243</v>
      </c>
      <c r="E326">
        <v>28</v>
      </c>
      <c r="F326">
        <v>459.2</v>
      </c>
      <c r="G326">
        <v>538.64</v>
      </c>
      <c r="H326">
        <v>536</v>
      </c>
      <c r="I326">
        <v>20</v>
      </c>
      <c r="J326">
        <v>12003.14</v>
      </c>
    </row>
    <row r="327" spans="2:10" x14ac:dyDescent="0.25">
      <c r="B327" t="s">
        <v>1548</v>
      </c>
      <c r="C327" t="s">
        <v>1016</v>
      </c>
      <c r="D327">
        <v>243</v>
      </c>
      <c r="E327">
        <v>28</v>
      </c>
      <c r="F327">
        <v>462.4</v>
      </c>
      <c r="G327">
        <v>502.36</v>
      </c>
      <c r="H327">
        <v>1046</v>
      </c>
      <c r="I327">
        <v>20</v>
      </c>
      <c r="J327">
        <v>23963.86</v>
      </c>
    </row>
    <row r="328" spans="2:10" x14ac:dyDescent="0.25">
      <c r="B328" t="s">
        <v>1549</v>
      </c>
      <c r="C328" t="s">
        <v>1550</v>
      </c>
      <c r="D328">
        <v>243</v>
      </c>
      <c r="E328">
        <v>28</v>
      </c>
      <c r="F328">
        <v>263.60000000000002</v>
      </c>
      <c r="G328">
        <v>831.88</v>
      </c>
      <c r="H328">
        <v>1170</v>
      </c>
      <c r="I328">
        <v>20</v>
      </c>
      <c r="J328">
        <v>13813.16</v>
      </c>
    </row>
    <row r="329" spans="2:10" x14ac:dyDescent="0.25">
      <c r="B329" t="s">
        <v>1551</v>
      </c>
      <c r="C329" t="s">
        <v>1552</v>
      </c>
      <c r="D329">
        <v>243</v>
      </c>
      <c r="E329">
        <v>28</v>
      </c>
      <c r="F329">
        <v>260.60000000000002</v>
      </c>
      <c r="G329">
        <v>782.48</v>
      </c>
      <c r="H329">
        <v>1568</v>
      </c>
      <c r="I329">
        <v>20</v>
      </c>
      <c r="J329">
        <v>17741.04</v>
      </c>
    </row>
    <row r="330" spans="2:10" x14ac:dyDescent="0.25">
      <c r="B330" t="s">
        <v>1553</v>
      </c>
      <c r="C330" t="s">
        <v>1554</v>
      </c>
      <c r="D330">
        <v>243</v>
      </c>
      <c r="E330">
        <v>28</v>
      </c>
      <c r="F330">
        <v>240.6</v>
      </c>
      <c r="G330">
        <v>584.6</v>
      </c>
      <c r="H330">
        <v>76</v>
      </c>
      <c r="I330">
        <v>20</v>
      </c>
      <c r="J330">
        <v>671.02</v>
      </c>
    </row>
    <row r="331" spans="2:10" x14ac:dyDescent="0.25">
      <c r="B331" t="s">
        <v>1555</v>
      </c>
      <c r="C331" t="s">
        <v>1556</v>
      </c>
      <c r="D331">
        <v>243</v>
      </c>
      <c r="E331">
        <v>28</v>
      </c>
      <c r="F331">
        <v>237.2</v>
      </c>
      <c r="G331">
        <v>634.44000000000005</v>
      </c>
      <c r="H331">
        <v>4114</v>
      </c>
      <c r="I331">
        <v>20</v>
      </c>
      <c r="J331">
        <v>32788.58</v>
      </c>
    </row>
    <row r="332" spans="2:10" x14ac:dyDescent="0.25">
      <c r="B332" t="s">
        <v>1557</v>
      </c>
      <c r="C332" t="s">
        <v>1558</v>
      </c>
      <c r="D332">
        <v>243</v>
      </c>
      <c r="E332">
        <v>28</v>
      </c>
      <c r="F332">
        <v>195.2</v>
      </c>
      <c r="G332">
        <v>657.6</v>
      </c>
      <c r="H332">
        <v>14</v>
      </c>
      <c r="I332">
        <v>20</v>
      </c>
      <c r="J332">
        <v>96.6</v>
      </c>
    </row>
    <row r="333" spans="2:10" x14ac:dyDescent="0.25">
      <c r="B333" t="s">
        <v>1559</v>
      </c>
      <c r="C333" t="s">
        <v>1558</v>
      </c>
      <c r="D333">
        <v>243</v>
      </c>
      <c r="E333">
        <v>28</v>
      </c>
      <c r="F333">
        <v>195.2</v>
      </c>
      <c r="G333">
        <v>657.6</v>
      </c>
      <c r="H333">
        <v>17</v>
      </c>
      <c r="I333">
        <v>20</v>
      </c>
      <c r="J333">
        <v>117.3</v>
      </c>
    </row>
    <row r="334" spans="2:10" x14ac:dyDescent="0.25">
      <c r="B334" t="s">
        <v>1023</v>
      </c>
      <c r="C334" t="s">
        <v>1024</v>
      </c>
      <c r="D334">
        <v>243</v>
      </c>
      <c r="E334">
        <v>28</v>
      </c>
      <c r="F334">
        <v>372.6</v>
      </c>
      <c r="G334">
        <v>1261.8</v>
      </c>
      <c r="H334">
        <v>16</v>
      </c>
      <c r="I334">
        <v>20</v>
      </c>
      <c r="J334">
        <v>99.8</v>
      </c>
    </row>
    <row r="335" spans="2:10" x14ac:dyDescent="0.25">
      <c r="B335" t="s">
        <v>1025</v>
      </c>
      <c r="C335" t="s">
        <v>1024</v>
      </c>
      <c r="D335">
        <v>243</v>
      </c>
      <c r="E335">
        <v>28</v>
      </c>
      <c r="F335">
        <v>372.6</v>
      </c>
      <c r="G335">
        <v>1261.8</v>
      </c>
      <c r="H335">
        <v>19</v>
      </c>
      <c r="I335">
        <v>20</v>
      </c>
      <c r="J335">
        <v>120.5</v>
      </c>
    </row>
    <row r="336" spans="2:10" x14ac:dyDescent="0.25">
      <c r="B336" t="s">
        <v>1560</v>
      </c>
      <c r="C336" t="s">
        <v>1561</v>
      </c>
      <c r="D336">
        <v>243</v>
      </c>
      <c r="E336">
        <v>28</v>
      </c>
      <c r="F336">
        <v>168.8</v>
      </c>
      <c r="G336">
        <v>216.4</v>
      </c>
      <c r="H336">
        <v>160</v>
      </c>
      <c r="I336">
        <v>20</v>
      </c>
      <c r="J336">
        <v>815.6</v>
      </c>
    </row>
    <row r="337" spans="2:10" x14ac:dyDescent="0.25">
      <c r="B337" t="s">
        <v>1562</v>
      </c>
      <c r="C337" t="s">
        <v>1563</v>
      </c>
      <c r="D337">
        <v>243</v>
      </c>
      <c r="E337">
        <v>28</v>
      </c>
      <c r="F337">
        <v>163.4</v>
      </c>
      <c r="G337">
        <v>167.44</v>
      </c>
      <c r="H337">
        <v>0</v>
      </c>
      <c r="I337">
        <v>20</v>
      </c>
      <c r="J337">
        <v>0</v>
      </c>
    </row>
    <row r="338" spans="2:10" x14ac:dyDescent="0.25">
      <c r="B338" t="s">
        <v>1564</v>
      </c>
      <c r="C338" t="s">
        <v>1565</v>
      </c>
      <c r="D338">
        <v>241</v>
      </c>
      <c r="E338">
        <v>27</v>
      </c>
      <c r="F338">
        <v>253.4</v>
      </c>
      <c r="G338">
        <v>381.32</v>
      </c>
      <c r="H338">
        <v>0</v>
      </c>
      <c r="I338">
        <v>20</v>
      </c>
      <c r="J338">
        <v>0</v>
      </c>
    </row>
    <row r="339" spans="2:10" x14ac:dyDescent="0.25">
      <c r="B339" t="s">
        <v>1566</v>
      </c>
      <c r="C339" t="s">
        <v>1565</v>
      </c>
      <c r="D339">
        <v>241</v>
      </c>
      <c r="E339">
        <v>27</v>
      </c>
      <c r="F339">
        <v>265</v>
      </c>
      <c r="G339">
        <v>372</v>
      </c>
      <c r="H339">
        <v>8</v>
      </c>
      <c r="I339">
        <v>20</v>
      </c>
      <c r="J339">
        <v>106</v>
      </c>
    </row>
    <row r="340" spans="2:10" x14ac:dyDescent="0.25">
      <c r="B340" t="s">
        <v>1567</v>
      </c>
      <c r="C340" t="s">
        <v>1568</v>
      </c>
      <c r="D340">
        <v>243</v>
      </c>
      <c r="E340">
        <v>28</v>
      </c>
      <c r="F340">
        <v>284.2</v>
      </c>
      <c r="G340">
        <v>1019.72</v>
      </c>
      <c r="H340">
        <v>1264</v>
      </c>
      <c r="I340">
        <v>20</v>
      </c>
      <c r="J340">
        <v>8910.52</v>
      </c>
    </row>
    <row r="341" spans="2:10" x14ac:dyDescent="0.25">
      <c r="B341" t="s">
        <v>1569</v>
      </c>
      <c r="C341" t="s">
        <v>1570</v>
      </c>
      <c r="D341">
        <v>243</v>
      </c>
      <c r="E341">
        <v>28</v>
      </c>
      <c r="F341">
        <v>288.60000000000002</v>
      </c>
      <c r="G341">
        <v>1093.44</v>
      </c>
      <c r="H341">
        <v>994</v>
      </c>
      <c r="I341">
        <v>20</v>
      </c>
      <c r="J341">
        <v>4793.0600000000004</v>
      </c>
    </row>
    <row r="342" spans="2:10" x14ac:dyDescent="0.25">
      <c r="B342" t="s">
        <v>1571</v>
      </c>
      <c r="C342" t="s">
        <v>1572</v>
      </c>
      <c r="D342">
        <v>243</v>
      </c>
      <c r="E342">
        <v>28</v>
      </c>
      <c r="F342">
        <v>297.8</v>
      </c>
      <c r="G342">
        <v>873.64</v>
      </c>
      <c r="H342">
        <v>2150</v>
      </c>
      <c r="I342">
        <v>20</v>
      </c>
      <c r="J342">
        <v>10398.84</v>
      </c>
    </row>
    <row r="343" spans="2:10" x14ac:dyDescent="0.25">
      <c r="B343" t="s">
        <v>1573</v>
      </c>
      <c r="C343" t="s">
        <v>1572</v>
      </c>
      <c r="D343">
        <v>243</v>
      </c>
      <c r="E343">
        <v>28</v>
      </c>
      <c r="F343">
        <v>303.2</v>
      </c>
      <c r="G343">
        <v>942.56</v>
      </c>
      <c r="H343">
        <v>1826</v>
      </c>
      <c r="I343">
        <v>20</v>
      </c>
      <c r="J343">
        <v>10355.799999999999</v>
      </c>
    </row>
    <row r="344" spans="2:10" x14ac:dyDescent="0.25">
      <c r="B344" t="s">
        <v>1026</v>
      </c>
      <c r="C344" t="s">
        <v>1027</v>
      </c>
      <c r="D344">
        <v>243</v>
      </c>
      <c r="E344">
        <v>28</v>
      </c>
      <c r="F344">
        <v>295</v>
      </c>
      <c r="G344">
        <v>957.2</v>
      </c>
      <c r="H344">
        <v>8</v>
      </c>
      <c r="I344">
        <v>20</v>
      </c>
      <c r="J344">
        <v>61.08</v>
      </c>
    </row>
    <row r="345" spans="2:10" x14ac:dyDescent="0.25">
      <c r="B345" t="s">
        <v>1574</v>
      </c>
      <c r="C345" t="s">
        <v>1027</v>
      </c>
      <c r="D345">
        <v>243</v>
      </c>
      <c r="E345">
        <v>28</v>
      </c>
      <c r="F345">
        <v>295</v>
      </c>
      <c r="G345">
        <v>957.2</v>
      </c>
      <c r="H345">
        <v>6</v>
      </c>
      <c r="I345">
        <v>20</v>
      </c>
      <c r="J345">
        <v>48.44</v>
      </c>
    </row>
    <row r="346" spans="2:10" x14ac:dyDescent="0.25">
      <c r="B346" t="s">
        <v>1013</v>
      </c>
      <c r="C346" t="s">
        <v>1014</v>
      </c>
      <c r="D346">
        <v>243</v>
      </c>
      <c r="E346">
        <v>28</v>
      </c>
      <c r="F346">
        <v>515.20000000000005</v>
      </c>
      <c r="G346">
        <v>535</v>
      </c>
      <c r="H346">
        <v>762</v>
      </c>
      <c r="I346">
        <v>20</v>
      </c>
      <c r="J346">
        <v>19066</v>
      </c>
    </row>
    <row r="347" spans="2:10" x14ac:dyDescent="0.25">
      <c r="B347" t="s">
        <v>1015</v>
      </c>
      <c r="C347" t="s">
        <v>1016</v>
      </c>
      <c r="D347">
        <v>243</v>
      </c>
      <c r="E347">
        <v>28</v>
      </c>
      <c r="F347">
        <v>522</v>
      </c>
      <c r="G347">
        <v>540.20000000000005</v>
      </c>
      <c r="H347">
        <v>6050</v>
      </c>
      <c r="I347">
        <v>20</v>
      </c>
      <c r="J347">
        <v>157686.44</v>
      </c>
    </row>
    <row r="348" spans="2:10" x14ac:dyDescent="0.25">
      <c r="B348" t="s">
        <v>1575</v>
      </c>
      <c r="C348" t="s">
        <v>1576</v>
      </c>
      <c r="D348">
        <v>243</v>
      </c>
      <c r="E348">
        <v>28</v>
      </c>
      <c r="F348">
        <v>90.6</v>
      </c>
      <c r="G348">
        <v>355.8</v>
      </c>
      <c r="H348">
        <v>50</v>
      </c>
      <c r="I348">
        <v>20</v>
      </c>
      <c r="J348">
        <v>81.12</v>
      </c>
    </row>
    <row r="349" spans="2:10" x14ac:dyDescent="0.25">
      <c r="B349" t="s">
        <v>1577</v>
      </c>
      <c r="C349" t="s">
        <v>1578</v>
      </c>
      <c r="D349">
        <v>243</v>
      </c>
      <c r="E349">
        <v>28</v>
      </c>
      <c r="F349">
        <v>467.2</v>
      </c>
      <c r="G349">
        <v>639.52</v>
      </c>
      <c r="H349">
        <v>288</v>
      </c>
      <c r="I349">
        <v>20</v>
      </c>
      <c r="J349">
        <v>5288.98</v>
      </c>
    </row>
    <row r="350" spans="2:10" x14ac:dyDescent="0.25">
      <c r="B350" t="s">
        <v>1579</v>
      </c>
      <c r="C350" t="s">
        <v>1578</v>
      </c>
      <c r="D350">
        <v>243</v>
      </c>
      <c r="E350">
        <v>28</v>
      </c>
      <c r="F350">
        <v>461.8</v>
      </c>
      <c r="G350">
        <v>717.36</v>
      </c>
      <c r="H350">
        <v>96</v>
      </c>
      <c r="I350">
        <v>20</v>
      </c>
      <c r="J350">
        <v>1726.96</v>
      </c>
    </row>
    <row r="351" spans="2:10" x14ac:dyDescent="0.25">
      <c r="B351" t="s">
        <v>1580</v>
      </c>
      <c r="C351" t="s">
        <v>1581</v>
      </c>
      <c r="D351">
        <v>251</v>
      </c>
      <c r="E351">
        <v>22</v>
      </c>
      <c r="F351">
        <v>437.2</v>
      </c>
      <c r="G351">
        <v>993.92</v>
      </c>
      <c r="H351">
        <v>78</v>
      </c>
      <c r="I351">
        <v>20</v>
      </c>
      <c r="J351">
        <v>159.78</v>
      </c>
    </row>
    <row r="352" spans="2:10" x14ac:dyDescent="0.25">
      <c r="B352" t="s">
        <v>1582</v>
      </c>
      <c r="C352" t="s">
        <v>1581</v>
      </c>
      <c r="D352">
        <v>251</v>
      </c>
      <c r="E352">
        <v>22</v>
      </c>
      <c r="F352">
        <v>437.2</v>
      </c>
      <c r="G352">
        <v>1005.92</v>
      </c>
      <c r="H352">
        <v>112</v>
      </c>
      <c r="I352">
        <v>20</v>
      </c>
      <c r="J352">
        <v>210.92</v>
      </c>
    </row>
    <row r="353" spans="2:10" x14ac:dyDescent="0.25">
      <c r="B353" t="s">
        <v>187</v>
      </c>
      <c r="C353" t="s">
        <v>693</v>
      </c>
      <c r="D353">
        <v>392</v>
      </c>
      <c r="E353">
        <v>31</v>
      </c>
      <c r="F353">
        <v>235.8</v>
      </c>
      <c r="G353">
        <v>716.52</v>
      </c>
      <c r="H353">
        <v>873.78</v>
      </c>
      <c r="I353">
        <v>20</v>
      </c>
      <c r="J353">
        <v>2390.9458</v>
      </c>
    </row>
    <row r="354" spans="2:10" x14ac:dyDescent="0.25">
      <c r="B354" t="s">
        <v>188</v>
      </c>
      <c r="C354" t="s">
        <v>694</v>
      </c>
      <c r="D354">
        <v>392</v>
      </c>
      <c r="E354">
        <v>31</v>
      </c>
      <c r="F354">
        <v>235.8</v>
      </c>
      <c r="G354">
        <v>704.84</v>
      </c>
      <c r="H354">
        <v>957.56</v>
      </c>
      <c r="I354">
        <v>20</v>
      </c>
      <c r="J354">
        <v>2580.1104999999998</v>
      </c>
    </row>
    <row r="355" spans="2:10" x14ac:dyDescent="0.25">
      <c r="B355" t="s">
        <v>189</v>
      </c>
      <c r="C355" t="s">
        <v>695</v>
      </c>
      <c r="D355">
        <v>392</v>
      </c>
      <c r="E355">
        <v>31</v>
      </c>
      <c r="F355">
        <v>238.6</v>
      </c>
      <c r="G355">
        <v>875.8</v>
      </c>
      <c r="H355">
        <v>1326.37</v>
      </c>
      <c r="I355">
        <v>20</v>
      </c>
      <c r="J355">
        <v>2766.2307999999998</v>
      </c>
    </row>
    <row r="356" spans="2:10" x14ac:dyDescent="0.25">
      <c r="B356" t="s">
        <v>190</v>
      </c>
      <c r="C356" t="s">
        <v>696</v>
      </c>
      <c r="D356">
        <v>392</v>
      </c>
      <c r="E356">
        <v>31</v>
      </c>
      <c r="F356">
        <v>273.8</v>
      </c>
      <c r="G356">
        <v>878.52</v>
      </c>
      <c r="H356">
        <v>1214.54</v>
      </c>
      <c r="I356">
        <v>20</v>
      </c>
      <c r="J356">
        <v>3108.8078</v>
      </c>
    </row>
    <row r="357" spans="2:10" x14ac:dyDescent="0.25">
      <c r="B357" t="s">
        <v>191</v>
      </c>
      <c r="C357" t="s">
        <v>697</v>
      </c>
      <c r="D357">
        <v>392</v>
      </c>
      <c r="E357">
        <v>31</v>
      </c>
      <c r="F357">
        <v>198</v>
      </c>
      <c r="G357">
        <v>559.20000000000005</v>
      </c>
      <c r="H357">
        <v>287.52999999999997</v>
      </c>
      <c r="I357">
        <v>20</v>
      </c>
      <c r="J357">
        <v>771.29349999999999</v>
      </c>
    </row>
    <row r="358" spans="2:10" x14ac:dyDescent="0.25">
      <c r="B358" t="s">
        <v>192</v>
      </c>
      <c r="C358" t="s">
        <v>698</v>
      </c>
      <c r="D358">
        <v>392</v>
      </c>
      <c r="E358">
        <v>31</v>
      </c>
      <c r="F358">
        <v>183.4</v>
      </c>
      <c r="G358">
        <v>645.12</v>
      </c>
      <c r="H358">
        <v>543.84</v>
      </c>
      <c r="I358">
        <v>20</v>
      </c>
      <c r="J358">
        <v>1488.5486000000001</v>
      </c>
    </row>
    <row r="359" spans="2:10" x14ac:dyDescent="0.25">
      <c r="B359" t="s">
        <v>193</v>
      </c>
      <c r="C359" t="s">
        <v>699</v>
      </c>
      <c r="D359">
        <v>391</v>
      </c>
      <c r="E359">
        <v>31</v>
      </c>
      <c r="F359">
        <v>386.4</v>
      </c>
      <c r="G359">
        <v>1230.44</v>
      </c>
      <c r="H359">
        <v>2384</v>
      </c>
      <c r="I359">
        <v>20</v>
      </c>
      <c r="J359">
        <v>9279.8799999999992</v>
      </c>
    </row>
    <row r="360" spans="2:10" x14ac:dyDescent="0.25">
      <c r="B360" t="s">
        <v>194</v>
      </c>
      <c r="C360" t="s">
        <v>700</v>
      </c>
      <c r="D360">
        <v>391</v>
      </c>
      <c r="E360">
        <v>31</v>
      </c>
      <c r="F360">
        <v>365.2</v>
      </c>
      <c r="G360">
        <v>1102.04</v>
      </c>
      <c r="H360">
        <v>1484</v>
      </c>
      <c r="I360">
        <v>20</v>
      </c>
      <c r="J360">
        <v>10786.28</v>
      </c>
    </row>
    <row r="361" spans="2:10" x14ac:dyDescent="0.25">
      <c r="B361" t="s">
        <v>147</v>
      </c>
      <c r="C361" t="s">
        <v>657</v>
      </c>
      <c r="D361">
        <v>392</v>
      </c>
      <c r="E361">
        <v>31</v>
      </c>
      <c r="F361">
        <v>376.4</v>
      </c>
      <c r="G361">
        <v>1587.84</v>
      </c>
      <c r="H361">
        <v>8650.64</v>
      </c>
      <c r="I361">
        <v>20</v>
      </c>
      <c r="J361">
        <v>95557.470300000001</v>
      </c>
    </row>
    <row r="362" spans="2:10" x14ac:dyDescent="0.25">
      <c r="B362" t="s">
        <v>146</v>
      </c>
      <c r="C362" t="s">
        <v>656</v>
      </c>
      <c r="D362">
        <v>392</v>
      </c>
      <c r="E362">
        <v>31</v>
      </c>
      <c r="F362">
        <v>351.2</v>
      </c>
      <c r="G362">
        <v>1517.08</v>
      </c>
      <c r="H362">
        <v>12846.81</v>
      </c>
      <c r="I362">
        <v>20</v>
      </c>
      <c r="J362">
        <v>157337.30790000001</v>
      </c>
    </row>
    <row r="363" spans="2:10" x14ac:dyDescent="0.25">
      <c r="B363" t="s">
        <v>195</v>
      </c>
      <c r="C363" t="s">
        <v>701</v>
      </c>
      <c r="D363">
        <v>392</v>
      </c>
      <c r="E363">
        <v>31</v>
      </c>
      <c r="F363">
        <v>222.6</v>
      </c>
      <c r="G363">
        <v>715.96</v>
      </c>
      <c r="H363">
        <v>424.77</v>
      </c>
      <c r="I363">
        <v>20</v>
      </c>
      <c r="J363">
        <v>1029.1856</v>
      </c>
    </row>
    <row r="364" spans="2:10" x14ac:dyDescent="0.25">
      <c r="B364" t="s">
        <v>196</v>
      </c>
      <c r="C364" t="s">
        <v>702</v>
      </c>
      <c r="D364">
        <v>392</v>
      </c>
      <c r="E364">
        <v>31</v>
      </c>
      <c r="F364">
        <v>212.2</v>
      </c>
      <c r="G364">
        <v>786</v>
      </c>
      <c r="H364">
        <v>724.68</v>
      </c>
      <c r="I364">
        <v>20</v>
      </c>
      <c r="J364">
        <v>2120.6289999999999</v>
      </c>
    </row>
    <row r="365" spans="2:10" x14ac:dyDescent="0.25">
      <c r="B365" t="s">
        <v>197</v>
      </c>
      <c r="C365" t="s">
        <v>703</v>
      </c>
      <c r="D365">
        <v>391</v>
      </c>
      <c r="E365">
        <v>31</v>
      </c>
      <c r="F365">
        <v>97</v>
      </c>
      <c r="G365">
        <v>430.44</v>
      </c>
      <c r="H365">
        <v>1948</v>
      </c>
      <c r="I365">
        <v>20</v>
      </c>
      <c r="J365">
        <v>1827.98</v>
      </c>
    </row>
    <row r="366" spans="2:10" x14ac:dyDescent="0.25">
      <c r="B366" t="s">
        <v>198</v>
      </c>
      <c r="C366" t="s">
        <v>704</v>
      </c>
      <c r="D366">
        <v>392</v>
      </c>
      <c r="E366">
        <v>31</v>
      </c>
      <c r="F366">
        <v>242</v>
      </c>
      <c r="G366">
        <v>957.56</v>
      </c>
      <c r="H366">
        <v>1702.38</v>
      </c>
      <c r="I366">
        <v>20</v>
      </c>
      <c r="J366">
        <v>4661.8152</v>
      </c>
    </row>
    <row r="367" spans="2:10" x14ac:dyDescent="0.25">
      <c r="B367" t="s">
        <v>149</v>
      </c>
      <c r="C367" t="s">
        <v>659</v>
      </c>
      <c r="D367">
        <v>392</v>
      </c>
      <c r="E367">
        <v>31</v>
      </c>
      <c r="F367">
        <v>469.2</v>
      </c>
      <c r="G367">
        <v>2010.6</v>
      </c>
      <c r="H367">
        <v>3618.81</v>
      </c>
      <c r="I367">
        <v>20</v>
      </c>
      <c r="J367">
        <v>13884.7009</v>
      </c>
    </row>
    <row r="368" spans="2:10" x14ac:dyDescent="0.25">
      <c r="B368" t="s">
        <v>148</v>
      </c>
      <c r="C368" t="s">
        <v>658</v>
      </c>
      <c r="D368">
        <v>392</v>
      </c>
      <c r="E368">
        <v>31</v>
      </c>
      <c r="F368">
        <v>472.2</v>
      </c>
      <c r="G368">
        <v>2035.04</v>
      </c>
      <c r="H368">
        <v>3480.78</v>
      </c>
      <c r="I368">
        <v>20</v>
      </c>
      <c r="J368">
        <v>12764.476699999999</v>
      </c>
    </row>
    <row r="369" spans="2:10" x14ac:dyDescent="0.25">
      <c r="B369" t="s">
        <v>199</v>
      </c>
      <c r="C369" t="s">
        <v>705</v>
      </c>
      <c r="D369">
        <v>392</v>
      </c>
      <c r="E369">
        <v>31</v>
      </c>
      <c r="F369">
        <v>223.2</v>
      </c>
      <c r="G369">
        <v>653.6</v>
      </c>
      <c r="H369">
        <v>130.91</v>
      </c>
      <c r="I369">
        <v>20</v>
      </c>
      <c r="J369">
        <v>386.2244</v>
      </c>
    </row>
    <row r="370" spans="2:10" x14ac:dyDescent="0.25">
      <c r="B370" t="s">
        <v>200</v>
      </c>
      <c r="C370" t="s">
        <v>706</v>
      </c>
      <c r="D370">
        <v>392</v>
      </c>
      <c r="E370">
        <v>31</v>
      </c>
      <c r="F370">
        <v>201.6</v>
      </c>
      <c r="G370">
        <v>722.4</v>
      </c>
      <c r="H370">
        <v>186.72</v>
      </c>
      <c r="I370">
        <v>20</v>
      </c>
      <c r="J370">
        <v>404.26830000000001</v>
      </c>
    </row>
    <row r="371" spans="2:10" x14ac:dyDescent="0.25">
      <c r="B371" t="s">
        <v>201</v>
      </c>
      <c r="C371" t="s">
        <v>707</v>
      </c>
      <c r="D371">
        <v>392</v>
      </c>
      <c r="E371">
        <v>31</v>
      </c>
      <c r="F371">
        <v>229.2</v>
      </c>
      <c r="G371">
        <v>828.52</v>
      </c>
      <c r="H371">
        <v>504.08</v>
      </c>
      <c r="I371">
        <v>20</v>
      </c>
      <c r="J371">
        <v>847.89009999999996</v>
      </c>
    </row>
    <row r="372" spans="2:10" x14ac:dyDescent="0.25">
      <c r="B372" t="s">
        <v>202</v>
      </c>
      <c r="C372" t="s">
        <v>708</v>
      </c>
      <c r="D372">
        <v>392</v>
      </c>
      <c r="E372">
        <v>31</v>
      </c>
      <c r="F372">
        <v>166</v>
      </c>
      <c r="G372">
        <v>677.64</v>
      </c>
      <c r="H372">
        <v>128.44999999999999</v>
      </c>
      <c r="I372">
        <v>20</v>
      </c>
      <c r="J372">
        <v>278.22120000000001</v>
      </c>
    </row>
    <row r="373" spans="2:10" x14ac:dyDescent="0.25">
      <c r="B373" t="s">
        <v>203</v>
      </c>
      <c r="C373" t="s">
        <v>709</v>
      </c>
      <c r="D373">
        <v>392</v>
      </c>
      <c r="E373">
        <v>31</v>
      </c>
      <c r="F373">
        <v>159.6</v>
      </c>
      <c r="G373">
        <v>563</v>
      </c>
      <c r="H373">
        <v>271.52999999999997</v>
      </c>
      <c r="I373">
        <v>20</v>
      </c>
      <c r="J373">
        <v>391.04989999999998</v>
      </c>
    </row>
    <row r="374" spans="2:10" x14ac:dyDescent="0.25">
      <c r="B374" t="s">
        <v>204</v>
      </c>
      <c r="C374" t="s">
        <v>710</v>
      </c>
      <c r="D374">
        <v>392</v>
      </c>
      <c r="E374">
        <v>31</v>
      </c>
      <c r="F374">
        <v>164.2</v>
      </c>
      <c r="G374">
        <v>545</v>
      </c>
      <c r="H374">
        <v>459.69</v>
      </c>
      <c r="I374">
        <v>20</v>
      </c>
      <c r="J374">
        <v>917.34140000000002</v>
      </c>
    </row>
    <row r="375" spans="2:10" x14ac:dyDescent="0.25">
      <c r="B375" t="s">
        <v>205</v>
      </c>
      <c r="C375" t="s">
        <v>711</v>
      </c>
      <c r="D375">
        <v>392</v>
      </c>
      <c r="E375">
        <v>31</v>
      </c>
      <c r="F375">
        <v>166.4</v>
      </c>
      <c r="G375">
        <v>603.08000000000004</v>
      </c>
      <c r="H375">
        <v>807.9</v>
      </c>
      <c r="I375">
        <v>20</v>
      </c>
      <c r="J375">
        <v>1384.2090000000001</v>
      </c>
    </row>
    <row r="376" spans="2:10" x14ac:dyDescent="0.25">
      <c r="B376" t="s">
        <v>206</v>
      </c>
      <c r="C376" t="s">
        <v>712</v>
      </c>
      <c r="D376">
        <v>392</v>
      </c>
      <c r="E376">
        <v>31</v>
      </c>
      <c r="F376">
        <v>167.4</v>
      </c>
      <c r="G376">
        <v>712.12</v>
      </c>
      <c r="H376">
        <v>94.88</v>
      </c>
      <c r="I376">
        <v>20</v>
      </c>
      <c r="J376">
        <v>169.10650000000001</v>
      </c>
    </row>
    <row r="377" spans="2:10" x14ac:dyDescent="0.25">
      <c r="B377" t="s">
        <v>207</v>
      </c>
      <c r="C377" t="s">
        <v>713</v>
      </c>
      <c r="D377">
        <v>392</v>
      </c>
      <c r="E377">
        <v>31</v>
      </c>
      <c r="F377">
        <v>156.80000000000001</v>
      </c>
      <c r="G377">
        <v>579.67999999999995</v>
      </c>
      <c r="H377">
        <v>612.54</v>
      </c>
      <c r="I377">
        <v>20</v>
      </c>
      <c r="J377">
        <v>1100.5431000000001</v>
      </c>
    </row>
    <row r="378" spans="2:10" x14ac:dyDescent="0.25">
      <c r="B378" t="s">
        <v>208</v>
      </c>
      <c r="C378" t="s">
        <v>714</v>
      </c>
      <c r="D378">
        <v>392</v>
      </c>
      <c r="E378">
        <v>31</v>
      </c>
      <c r="F378">
        <v>248.4</v>
      </c>
      <c r="G378">
        <v>756.28</v>
      </c>
      <c r="H378">
        <v>304.92</v>
      </c>
      <c r="I378">
        <v>20</v>
      </c>
      <c r="J378">
        <v>1002.8667</v>
      </c>
    </row>
    <row r="379" spans="2:10" x14ac:dyDescent="0.25">
      <c r="B379" t="s">
        <v>241</v>
      </c>
      <c r="C379" t="s">
        <v>743</v>
      </c>
      <c r="D379">
        <v>392</v>
      </c>
      <c r="E379">
        <v>31</v>
      </c>
      <c r="F379">
        <v>404</v>
      </c>
      <c r="G379">
        <v>1546.48</v>
      </c>
      <c r="H379">
        <v>2345.13</v>
      </c>
      <c r="I379">
        <v>20</v>
      </c>
      <c r="J379">
        <v>9783.8744999999999</v>
      </c>
    </row>
    <row r="380" spans="2:10" x14ac:dyDescent="0.25">
      <c r="B380" t="s">
        <v>240</v>
      </c>
      <c r="C380" t="s">
        <v>742</v>
      </c>
      <c r="D380">
        <v>392</v>
      </c>
      <c r="E380">
        <v>31</v>
      </c>
      <c r="F380">
        <v>404</v>
      </c>
      <c r="G380">
        <v>1515</v>
      </c>
      <c r="H380">
        <v>2694.38</v>
      </c>
      <c r="I380">
        <v>20</v>
      </c>
      <c r="J380">
        <v>10955.5915</v>
      </c>
    </row>
    <row r="381" spans="2:10" x14ac:dyDescent="0.25">
      <c r="B381" t="s">
        <v>209</v>
      </c>
      <c r="C381" t="s">
        <v>715</v>
      </c>
      <c r="D381">
        <v>392</v>
      </c>
      <c r="E381">
        <v>31</v>
      </c>
      <c r="F381">
        <v>271.39999999999998</v>
      </c>
      <c r="G381">
        <v>930.6</v>
      </c>
      <c r="H381">
        <v>464.15</v>
      </c>
      <c r="I381">
        <v>20</v>
      </c>
      <c r="J381">
        <v>1087.5014000000001</v>
      </c>
    </row>
    <row r="382" spans="2:10" x14ac:dyDescent="0.25">
      <c r="B382" t="s">
        <v>210</v>
      </c>
      <c r="C382" t="s">
        <v>716</v>
      </c>
      <c r="D382">
        <v>392</v>
      </c>
      <c r="E382">
        <v>31</v>
      </c>
      <c r="F382">
        <v>223.6</v>
      </c>
      <c r="G382">
        <v>731.2</v>
      </c>
      <c r="H382">
        <v>673.91</v>
      </c>
      <c r="I382">
        <v>20</v>
      </c>
      <c r="J382">
        <v>1657.1335999999999</v>
      </c>
    </row>
    <row r="383" spans="2:10" x14ac:dyDescent="0.25">
      <c r="B383" t="s">
        <v>211</v>
      </c>
      <c r="C383" t="s">
        <v>717</v>
      </c>
      <c r="D383">
        <v>392</v>
      </c>
      <c r="E383">
        <v>31</v>
      </c>
      <c r="F383">
        <v>233.6</v>
      </c>
      <c r="G383">
        <v>822.36</v>
      </c>
      <c r="H383">
        <v>483.68</v>
      </c>
      <c r="I383">
        <v>20</v>
      </c>
      <c r="J383">
        <v>635.4393</v>
      </c>
    </row>
    <row r="384" spans="2:10" x14ac:dyDescent="0.25">
      <c r="B384" t="s">
        <v>212</v>
      </c>
      <c r="C384" t="s">
        <v>718</v>
      </c>
      <c r="D384">
        <v>392</v>
      </c>
      <c r="E384">
        <v>31</v>
      </c>
      <c r="F384">
        <v>307.8</v>
      </c>
      <c r="G384">
        <v>853.8</v>
      </c>
      <c r="H384">
        <v>830.53</v>
      </c>
      <c r="I384">
        <v>20</v>
      </c>
      <c r="J384">
        <v>3727.0324000000001</v>
      </c>
    </row>
    <row r="385" spans="2:10" x14ac:dyDescent="0.25">
      <c r="B385" t="s">
        <v>213</v>
      </c>
      <c r="C385" t="s">
        <v>719</v>
      </c>
      <c r="D385">
        <v>392</v>
      </c>
      <c r="E385">
        <v>31</v>
      </c>
      <c r="F385">
        <v>391.8</v>
      </c>
      <c r="G385">
        <v>1283.8399999999999</v>
      </c>
      <c r="H385">
        <v>2067.91</v>
      </c>
      <c r="I385">
        <v>20</v>
      </c>
      <c r="J385">
        <v>11469.728800000001</v>
      </c>
    </row>
    <row r="386" spans="2:10" x14ac:dyDescent="0.25">
      <c r="B386" t="s">
        <v>214</v>
      </c>
      <c r="C386" t="s">
        <v>720</v>
      </c>
      <c r="D386">
        <v>392</v>
      </c>
      <c r="E386">
        <v>31</v>
      </c>
      <c r="F386">
        <v>200.4</v>
      </c>
      <c r="G386">
        <v>578.16</v>
      </c>
      <c r="H386">
        <v>223.66</v>
      </c>
      <c r="I386">
        <v>20</v>
      </c>
      <c r="J386">
        <v>540.15940000000001</v>
      </c>
    </row>
    <row r="387" spans="2:10" x14ac:dyDescent="0.25">
      <c r="B387" t="s">
        <v>216</v>
      </c>
      <c r="C387" t="s">
        <v>722</v>
      </c>
      <c r="D387">
        <v>392</v>
      </c>
      <c r="E387">
        <v>31</v>
      </c>
      <c r="F387">
        <v>274.2</v>
      </c>
      <c r="G387">
        <v>741.72</v>
      </c>
      <c r="H387">
        <v>1165.07</v>
      </c>
      <c r="I387">
        <v>20</v>
      </c>
      <c r="J387">
        <v>3472.4380000000001</v>
      </c>
    </row>
    <row r="388" spans="2:10" x14ac:dyDescent="0.25">
      <c r="B388" t="s">
        <v>215</v>
      </c>
      <c r="C388" t="s">
        <v>721</v>
      </c>
      <c r="D388">
        <v>392</v>
      </c>
      <c r="E388">
        <v>31</v>
      </c>
      <c r="F388">
        <v>256.39999999999998</v>
      </c>
      <c r="G388">
        <v>718.92</v>
      </c>
      <c r="H388">
        <v>1350.62</v>
      </c>
      <c r="I388">
        <v>20</v>
      </c>
      <c r="J388">
        <v>3773.6610999999998</v>
      </c>
    </row>
    <row r="389" spans="2:10" x14ac:dyDescent="0.25">
      <c r="B389" t="s">
        <v>218</v>
      </c>
      <c r="C389" t="s">
        <v>724</v>
      </c>
      <c r="D389">
        <v>392</v>
      </c>
      <c r="E389">
        <v>31</v>
      </c>
      <c r="F389">
        <v>286.8</v>
      </c>
      <c r="G389">
        <v>762.16</v>
      </c>
      <c r="H389">
        <v>305.54000000000002</v>
      </c>
      <c r="I389">
        <v>20</v>
      </c>
      <c r="J389">
        <v>976.94200000000001</v>
      </c>
    </row>
    <row r="390" spans="2:10" x14ac:dyDescent="0.25">
      <c r="B390" t="s">
        <v>217</v>
      </c>
      <c r="C390" t="s">
        <v>723</v>
      </c>
      <c r="D390">
        <v>392</v>
      </c>
      <c r="E390">
        <v>31</v>
      </c>
      <c r="F390">
        <v>286.8</v>
      </c>
      <c r="G390">
        <v>792.4</v>
      </c>
      <c r="H390">
        <v>435.46</v>
      </c>
      <c r="I390">
        <v>20</v>
      </c>
      <c r="J390">
        <v>1244.1693</v>
      </c>
    </row>
    <row r="391" spans="2:10" x14ac:dyDescent="0.25">
      <c r="B391" t="s">
        <v>219</v>
      </c>
      <c r="C391" t="s">
        <v>725</v>
      </c>
      <c r="D391">
        <v>392</v>
      </c>
      <c r="E391">
        <v>31</v>
      </c>
      <c r="F391">
        <v>412.2</v>
      </c>
      <c r="G391">
        <v>1255.8</v>
      </c>
      <c r="H391">
        <v>1967.27</v>
      </c>
      <c r="I391">
        <v>20</v>
      </c>
      <c r="J391">
        <v>8171.2736000000004</v>
      </c>
    </row>
    <row r="392" spans="2:10" x14ac:dyDescent="0.25">
      <c r="B392" t="s">
        <v>220</v>
      </c>
      <c r="C392" t="s">
        <v>726</v>
      </c>
      <c r="D392">
        <v>392</v>
      </c>
      <c r="E392">
        <v>31</v>
      </c>
      <c r="F392">
        <v>412.2</v>
      </c>
      <c r="G392">
        <v>1228.5999999999999</v>
      </c>
      <c r="H392">
        <v>1727.6</v>
      </c>
      <c r="I392">
        <v>20</v>
      </c>
      <c r="J392">
        <v>7401.4151000000002</v>
      </c>
    </row>
    <row r="393" spans="2:10" x14ac:dyDescent="0.25">
      <c r="B393" t="s">
        <v>151</v>
      </c>
      <c r="C393" t="s">
        <v>661</v>
      </c>
      <c r="D393">
        <v>392</v>
      </c>
      <c r="E393">
        <v>31</v>
      </c>
      <c r="F393">
        <v>293.60000000000002</v>
      </c>
      <c r="G393">
        <v>1211.52</v>
      </c>
      <c r="H393">
        <v>3340.82</v>
      </c>
      <c r="I393">
        <v>20</v>
      </c>
      <c r="J393">
        <v>9873.3088000000007</v>
      </c>
    </row>
    <row r="394" spans="2:10" x14ac:dyDescent="0.25">
      <c r="B394" t="s">
        <v>150</v>
      </c>
      <c r="C394" t="s">
        <v>660</v>
      </c>
      <c r="D394">
        <v>392</v>
      </c>
      <c r="E394">
        <v>31</v>
      </c>
      <c r="F394">
        <v>293.60000000000002</v>
      </c>
      <c r="G394">
        <v>1237.04</v>
      </c>
      <c r="H394">
        <v>3205.7</v>
      </c>
      <c r="I394">
        <v>20</v>
      </c>
      <c r="J394">
        <v>9466.2374</v>
      </c>
    </row>
    <row r="395" spans="2:10" x14ac:dyDescent="0.25">
      <c r="B395" t="s">
        <v>251</v>
      </c>
      <c r="C395" t="s">
        <v>753</v>
      </c>
      <c r="D395">
        <v>392</v>
      </c>
      <c r="E395">
        <v>31</v>
      </c>
      <c r="F395">
        <v>178</v>
      </c>
      <c r="G395">
        <v>531.55999999999995</v>
      </c>
      <c r="H395">
        <v>53.77</v>
      </c>
      <c r="I395">
        <v>20</v>
      </c>
      <c r="J395">
        <v>126.23399999999999</v>
      </c>
    </row>
    <row r="396" spans="2:10" x14ac:dyDescent="0.25">
      <c r="B396" t="s">
        <v>252</v>
      </c>
      <c r="C396" t="s">
        <v>754</v>
      </c>
      <c r="D396">
        <v>392</v>
      </c>
      <c r="E396">
        <v>31</v>
      </c>
      <c r="F396">
        <v>261.8</v>
      </c>
      <c r="G396">
        <v>824.6</v>
      </c>
      <c r="H396">
        <v>253.12</v>
      </c>
      <c r="I396">
        <v>20</v>
      </c>
      <c r="J396">
        <v>693.15309999999999</v>
      </c>
    </row>
    <row r="397" spans="2:10" x14ac:dyDescent="0.25">
      <c r="B397" t="s">
        <v>255</v>
      </c>
      <c r="C397" t="s">
        <v>756</v>
      </c>
      <c r="D397">
        <v>392</v>
      </c>
      <c r="E397">
        <v>31</v>
      </c>
      <c r="F397">
        <v>94.4</v>
      </c>
      <c r="G397">
        <v>383.68</v>
      </c>
      <c r="H397">
        <v>279.39</v>
      </c>
      <c r="I397">
        <v>20</v>
      </c>
      <c r="J397">
        <v>340.60550000000001</v>
      </c>
    </row>
    <row r="398" spans="2:10" x14ac:dyDescent="0.25">
      <c r="B398" t="s">
        <v>153</v>
      </c>
      <c r="C398" t="s">
        <v>662</v>
      </c>
      <c r="D398">
        <v>392</v>
      </c>
      <c r="E398">
        <v>31</v>
      </c>
      <c r="F398">
        <v>207</v>
      </c>
      <c r="G398">
        <v>951.64</v>
      </c>
      <c r="H398">
        <v>1322.54</v>
      </c>
      <c r="I398">
        <v>20</v>
      </c>
      <c r="J398">
        <v>3059.8009999999999</v>
      </c>
    </row>
    <row r="399" spans="2:10" x14ac:dyDescent="0.25">
      <c r="B399" t="s">
        <v>152</v>
      </c>
      <c r="C399" t="s">
        <v>662</v>
      </c>
      <c r="D399">
        <v>392</v>
      </c>
      <c r="E399">
        <v>31</v>
      </c>
      <c r="F399">
        <v>245.2</v>
      </c>
      <c r="G399">
        <v>1153.5999999999999</v>
      </c>
      <c r="H399">
        <v>1200.26</v>
      </c>
      <c r="I399">
        <v>20</v>
      </c>
      <c r="J399">
        <v>3107.8353000000002</v>
      </c>
    </row>
    <row r="400" spans="2:10" x14ac:dyDescent="0.25">
      <c r="B400" t="s">
        <v>155</v>
      </c>
      <c r="C400" t="s">
        <v>663</v>
      </c>
      <c r="D400">
        <v>392</v>
      </c>
      <c r="E400">
        <v>31</v>
      </c>
      <c r="F400">
        <v>307.39999999999998</v>
      </c>
      <c r="G400">
        <v>1113.96</v>
      </c>
      <c r="H400">
        <v>2580.5300000000002</v>
      </c>
      <c r="I400">
        <v>20</v>
      </c>
      <c r="J400">
        <v>11287.683000000001</v>
      </c>
    </row>
    <row r="401" spans="2:10" x14ac:dyDescent="0.25">
      <c r="B401" t="s">
        <v>154</v>
      </c>
      <c r="C401" t="s">
        <v>663</v>
      </c>
      <c r="D401">
        <v>392</v>
      </c>
      <c r="E401">
        <v>31</v>
      </c>
      <c r="F401">
        <v>307.39999999999998</v>
      </c>
      <c r="G401">
        <v>1116.72</v>
      </c>
      <c r="H401">
        <v>2525.02</v>
      </c>
      <c r="I401">
        <v>20</v>
      </c>
      <c r="J401">
        <v>10999.888800000001</v>
      </c>
    </row>
    <row r="402" spans="2:10" x14ac:dyDescent="0.25">
      <c r="B402" t="s">
        <v>157</v>
      </c>
      <c r="C402" t="s">
        <v>665</v>
      </c>
      <c r="D402">
        <v>392</v>
      </c>
      <c r="E402">
        <v>31</v>
      </c>
      <c r="F402">
        <v>133.19999999999999</v>
      </c>
      <c r="G402">
        <v>715.56</v>
      </c>
      <c r="H402">
        <v>1473.03</v>
      </c>
      <c r="I402">
        <v>20</v>
      </c>
      <c r="J402">
        <v>2130.9571999999998</v>
      </c>
    </row>
    <row r="403" spans="2:10" x14ac:dyDescent="0.25">
      <c r="B403" t="s">
        <v>156</v>
      </c>
      <c r="C403" t="s">
        <v>664</v>
      </c>
      <c r="D403">
        <v>392</v>
      </c>
      <c r="E403">
        <v>31</v>
      </c>
      <c r="F403">
        <v>114.2</v>
      </c>
      <c r="G403">
        <v>644.16</v>
      </c>
      <c r="H403">
        <v>1167.0899999999999</v>
      </c>
      <c r="I403">
        <v>20</v>
      </c>
      <c r="J403">
        <v>1512.6296</v>
      </c>
    </row>
    <row r="404" spans="2:10" x14ac:dyDescent="0.25">
      <c r="B404" t="s">
        <v>159</v>
      </c>
      <c r="C404" t="s">
        <v>667</v>
      </c>
      <c r="D404">
        <v>392</v>
      </c>
      <c r="E404">
        <v>31</v>
      </c>
      <c r="F404">
        <v>585.20000000000005</v>
      </c>
      <c r="G404">
        <v>2464.6799999999998</v>
      </c>
      <c r="H404">
        <v>41242.199999999997</v>
      </c>
      <c r="I404">
        <v>20</v>
      </c>
      <c r="J404">
        <v>523969.83399999997</v>
      </c>
    </row>
    <row r="405" spans="2:10" x14ac:dyDescent="0.25">
      <c r="B405" t="s">
        <v>158</v>
      </c>
      <c r="C405" t="s">
        <v>666</v>
      </c>
      <c r="D405">
        <v>392</v>
      </c>
      <c r="E405">
        <v>31</v>
      </c>
      <c r="F405">
        <v>594</v>
      </c>
      <c r="G405">
        <v>2552.52</v>
      </c>
      <c r="H405">
        <v>36678.080000000002</v>
      </c>
      <c r="I405">
        <v>20</v>
      </c>
      <c r="J405">
        <v>460320.51760000002</v>
      </c>
    </row>
    <row r="406" spans="2:10" x14ac:dyDescent="0.25">
      <c r="B406" t="s">
        <v>537</v>
      </c>
      <c r="C406" t="s">
        <v>981</v>
      </c>
      <c r="D406">
        <v>392</v>
      </c>
      <c r="E406">
        <v>31</v>
      </c>
      <c r="F406">
        <v>96.4</v>
      </c>
      <c r="G406">
        <v>165</v>
      </c>
      <c r="H406">
        <v>166</v>
      </c>
      <c r="I406">
        <v>20</v>
      </c>
      <c r="J406">
        <v>800.12</v>
      </c>
    </row>
    <row r="407" spans="2:10" x14ac:dyDescent="0.25">
      <c r="B407" t="s">
        <v>536</v>
      </c>
      <c r="C407" t="s">
        <v>980</v>
      </c>
      <c r="D407">
        <v>392</v>
      </c>
      <c r="E407">
        <v>31</v>
      </c>
      <c r="F407">
        <v>105</v>
      </c>
      <c r="G407">
        <v>217.8</v>
      </c>
      <c r="H407">
        <v>114</v>
      </c>
      <c r="I407">
        <v>20</v>
      </c>
      <c r="J407">
        <v>598.5</v>
      </c>
    </row>
    <row r="408" spans="2:10" x14ac:dyDescent="0.25">
      <c r="B408" t="s">
        <v>134</v>
      </c>
      <c r="C408" t="s">
        <v>644</v>
      </c>
      <c r="D408">
        <v>392</v>
      </c>
      <c r="E408">
        <v>31</v>
      </c>
      <c r="F408">
        <v>277.39999999999998</v>
      </c>
      <c r="G408">
        <v>1796.68</v>
      </c>
      <c r="H408">
        <v>6648.13</v>
      </c>
      <c r="I408">
        <v>20</v>
      </c>
      <c r="J408">
        <v>47900.397299999997</v>
      </c>
    </row>
    <row r="409" spans="2:10" x14ac:dyDescent="0.25">
      <c r="B409" t="s">
        <v>133</v>
      </c>
      <c r="C409" t="s">
        <v>560</v>
      </c>
      <c r="D409">
        <v>392</v>
      </c>
      <c r="E409">
        <v>31</v>
      </c>
      <c r="F409">
        <v>262.2</v>
      </c>
      <c r="G409">
        <v>1796.8</v>
      </c>
      <c r="H409">
        <v>4779.03</v>
      </c>
      <c r="I409">
        <v>20</v>
      </c>
      <c r="J409">
        <v>25368.4696</v>
      </c>
    </row>
    <row r="410" spans="2:10" x14ac:dyDescent="0.25">
      <c r="B410" t="s">
        <v>235</v>
      </c>
      <c r="C410" t="s">
        <v>737</v>
      </c>
      <c r="D410">
        <v>351</v>
      </c>
      <c r="E410">
        <v>32</v>
      </c>
      <c r="F410">
        <v>499.4</v>
      </c>
      <c r="G410">
        <v>1386.24</v>
      </c>
      <c r="H410">
        <v>1674</v>
      </c>
      <c r="I410">
        <v>20</v>
      </c>
      <c r="J410">
        <v>19677.7</v>
      </c>
    </row>
    <row r="411" spans="2:10" x14ac:dyDescent="0.25">
      <c r="B411" t="s">
        <v>234</v>
      </c>
      <c r="C411" t="s">
        <v>736</v>
      </c>
      <c r="D411">
        <v>351</v>
      </c>
      <c r="E411">
        <v>32</v>
      </c>
      <c r="F411">
        <v>498.8</v>
      </c>
      <c r="G411">
        <v>1384.6</v>
      </c>
      <c r="H411">
        <v>1582</v>
      </c>
      <c r="I411">
        <v>20</v>
      </c>
      <c r="J411">
        <v>18881.54</v>
      </c>
    </row>
    <row r="412" spans="2:10" x14ac:dyDescent="0.25">
      <c r="B412" t="s">
        <v>161</v>
      </c>
      <c r="C412" t="s">
        <v>669</v>
      </c>
      <c r="D412">
        <v>392</v>
      </c>
      <c r="E412">
        <v>31</v>
      </c>
      <c r="F412">
        <v>279.2</v>
      </c>
      <c r="G412">
        <v>1276.32</v>
      </c>
      <c r="H412">
        <v>1381.21</v>
      </c>
      <c r="I412">
        <v>20</v>
      </c>
      <c r="J412">
        <v>2832.7804000000001</v>
      </c>
    </row>
    <row r="413" spans="2:10" x14ac:dyDescent="0.25">
      <c r="B413" t="s">
        <v>160</v>
      </c>
      <c r="C413" t="s">
        <v>668</v>
      </c>
      <c r="D413">
        <v>392</v>
      </c>
      <c r="E413">
        <v>31</v>
      </c>
      <c r="F413">
        <v>293.60000000000002</v>
      </c>
      <c r="G413">
        <v>1340.4</v>
      </c>
      <c r="H413">
        <v>1324.91</v>
      </c>
      <c r="I413">
        <v>20</v>
      </c>
      <c r="J413">
        <v>3370.6855</v>
      </c>
    </row>
    <row r="414" spans="2:10" x14ac:dyDescent="0.25">
      <c r="B414" t="s">
        <v>165</v>
      </c>
      <c r="C414" t="s">
        <v>673</v>
      </c>
      <c r="D414">
        <v>392</v>
      </c>
      <c r="E414">
        <v>31</v>
      </c>
      <c r="F414">
        <v>163.6</v>
      </c>
      <c r="G414">
        <v>638.32000000000005</v>
      </c>
      <c r="H414">
        <v>2031.42</v>
      </c>
      <c r="I414">
        <v>20</v>
      </c>
      <c r="J414">
        <v>5693.6858000000002</v>
      </c>
    </row>
    <row r="415" spans="2:10" x14ac:dyDescent="0.25">
      <c r="B415" t="s">
        <v>164</v>
      </c>
      <c r="C415" t="s">
        <v>672</v>
      </c>
      <c r="D415">
        <v>392</v>
      </c>
      <c r="E415">
        <v>31</v>
      </c>
      <c r="F415">
        <v>163.6</v>
      </c>
      <c r="G415">
        <v>631.6</v>
      </c>
      <c r="H415">
        <v>2736.85</v>
      </c>
      <c r="I415">
        <v>20</v>
      </c>
      <c r="J415">
        <v>8668.3086000000003</v>
      </c>
    </row>
    <row r="416" spans="2:10" x14ac:dyDescent="0.25">
      <c r="B416" t="s">
        <v>163</v>
      </c>
      <c r="C416" t="s">
        <v>671</v>
      </c>
      <c r="D416">
        <v>392</v>
      </c>
      <c r="E416">
        <v>31</v>
      </c>
      <c r="F416">
        <v>294.39999999999998</v>
      </c>
      <c r="G416">
        <v>1068.76</v>
      </c>
      <c r="H416">
        <v>7245.59</v>
      </c>
      <c r="I416">
        <v>20</v>
      </c>
      <c r="J416">
        <v>33770.336000000003</v>
      </c>
    </row>
    <row r="417" spans="2:10" x14ac:dyDescent="0.25">
      <c r="B417" t="s">
        <v>162</v>
      </c>
      <c r="C417" t="s">
        <v>670</v>
      </c>
      <c r="D417">
        <v>392</v>
      </c>
      <c r="E417">
        <v>31</v>
      </c>
      <c r="F417">
        <v>294.39999999999998</v>
      </c>
      <c r="G417">
        <v>1074.52</v>
      </c>
      <c r="H417">
        <v>5679.44</v>
      </c>
      <c r="I417">
        <v>20</v>
      </c>
      <c r="J417">
        <v>30056.924999999999</v>
      </c>
    </row>
    <row r="418" spans="2:10" x14ac:dyDescent="0.25">
      <c r="B418" t="s">
        <v>167</v>
      </c>
      <c r="C418" t="s">
        <v>675</v>
      </c>
      <c r="D418">
        <v>392</v>
      </c>
      <c r="E418">
        <v>31</v>
      </c>
      <c r="F418">
        <v>355.6</v>
      </c>
      <c r="G418">
        <v>1033.5999999999999</v>
      </c>
      <c r="H418">
        <v>2115.7600000000002</v>
      </c>
      <c r="I418">
        <v>20</v>
      </c>
      <c r="J418">
        <v>15481.572700000001</v>
      </c>
    </row>
    <row r="419" spans="2:10" x14ac:dyDescent="0.25">
      <c r="B419" t="s">
        <v>166</v>
      </c>
      <c r="C419" t="s">
        <v>674</v>
      </c>
      <c r="D419">
        <v>392</v>
      </c>
      <c r="E419">
        <v>31</v>
      </c>
      <c r="F419">
        <v>364.8</v>
      </c>
      <c r="G419">
        <v>1054</v>
      </c>
      <c r="H419">
        <v>1881.99</v>
      </c>
      <c r="I419">
        <v>20</v>
      </c>
      <c r="J419">
        <v>12557.257100000001</v>
      </c>
    </row>
    <row r="420" spans="2:10" x14ac:dyDescent="0.25">
      <c r="B420" t="s">
        <v>169</v>
      </c>
      <c r="C420" t="s">
        <v>677</v>
      </c>
      <c r="D420">
        <v>392</v>
      </c>
      <c r="E420">
        <v>31</v>
      </c>
      <c r="F420">
        <v>432.4</v>
      </c>
      <c r="G420">
        <v>1824.64</v>
      </c>
      <c r="H420">
        <v>5468.65</v>
      </c>
      <c r="I420">
        <v>20</v>
      </c>
      <c r="J420">
        <v>24142.264999999999</v>
      </c>
    </row>
    <row r="421" spans="2:10" x14ac:dyDescent="0.25">
      <c r="B421" t="s">
        <v>168</v>
      </c>
      <c r="C421" t="s">
        <v>676</v>
      </c>
      <c r="D421">
        <v>392</v>
      </c>
      <c r="E421">
        <v>31</v>
      </c>
      <c r="F421">
        <v>418.4</v>
      </c>
      <c r="G421">
        <v>1789.6</v>
      </c>
      <c r="H421">
        <v>5952.25</v>
      </c>
      <c r="I421">
        <v>20</v>
      </c>
      <c r="J421">
        <v>28532.534199999998</v>
      </c>
    </row>
    <row r="422" spans="2:10" x14ac:dyDescent="0.25">
      <c r="B422" t="s">
        <v>135</v>
      </c>
      <c r="C422" t="s">
        <v>645</v>
      </c>
      <c r="D422">
        <v>392</v>
      </c>
      <c r="E422">
        <v>31</v>
      </c>
      <c r="F422">
        <v>504.6</v>
      </c>
      <c r="G422">
        <v>2041.92</v>
      </c>
      <c r="H422">
        <v>5465.72</v>
      </c>
      <c r="I422">
        <v>20</v>
      </c>
      <c r="J422">
        <v>26710.466</v>
      </c>
    </row>
    <row r="423" spans="2:10" x14ac:dyDescent="0.25">
      <c r="B423" t="s">
        <v>258</v>
      </c>
      <c r="C423" t="s">
        <v>758</v>
      </c>
      <c r="D423">
        <v>351</v>
      </c>
      <c r="E423">
        <v>32</v>
      </c>
      <c r="F423">
        <v>583.20000000000005</v>
      </c>
      <c r="G423">
        <v>1625.08</v>
      </c>
      <c r="H423">
        <v>5350</v>
      </c>
      <c r="I423">
        <v>20</v>
      </c>
      <c r="J423">
        <v>72220.02</v>
      </c>
    </row>
    <row r="424" spans="2:10" x14ac:dyDescent="0.25">
      <c r="B424" t="s">
        <v>259</v>
      </c>
      <c r="C424" t="s">
        <v>759</v>
      </c>
      <c r="D424">
        <v>351</v>
      </c>
      <c r="E424">
        <v>32</v>
      </c>
      <c r="F424">
        <v>584</v>
      </c>
      <c r="G424">
        <v>1684.32</v>
      </c>
      <c r="H424">
        <v>3680</v>
      </c>
      <c r="I424">
        <v>20</v>
      </c>
      <c r="J424">
        <v>51777.4</v>
      </c>
    </row>
    <row r="425" spans="2:10" x14ac:dyDescent="0.25">
      <c r="B425" t="s">
        <v>171</v>
      </c>
      <c r="C425" t="s">
        <v>679</v>
      </c>
      <c r="D425">
        <v>392</v>
      </c>
      <c r="E425">
        <v>31</v>
      </c>
      <c r="F425">
        <v>200</v>
      </c>
      <c r="G425">
        <v>778.88</v>
      </c>
      <c r="H425">
        <v>3972.2</v>
      </c>
      <c r="I425">
        <v>20</v>
      </c>
      <c r="J425">
        <v>13516.098400000001</v>
      </c>
    </row>
    <row r="426" spans="2:10" x14ac:dyDescent="0.25">
      <c r="B426" t="s">
        <v>170</v>
      </c>
      <c r="C426" t="s">
        <v>678</v>
      </c>
      <c r="D426">
        <v>392</v>
      </c>
      <c r="E426">
        <v>31</v>
      </c>
      <c r="F426">
        <v>200</v>
      </c>
      <c r="G426">
        <v>797.96</v>
      </c>
      <c r="H426">
        <v>3099.5</v>
      </c>
      <c r="I426">
        <v>20</v>
      </c>
      <c r="J426">
        <v>9749.2520000000004</v>
      </c>
    </row>
    <row r="427" spans="2:10" x14ac:dyDescent="0.25">
      <c r="B427" t="s">
        <v>173</v>
      </c>
      <c r="C427" t="s">
        <v>681</v>
      </c>
      <c r="D427">
        <v>392</v>
      </c>
      <c r="E427">
        <v>31</v>
      </c>
      <c r="F427">
        <v>383.4</v>
      </c>
      <c r="G427">
        <v>1535.68</v>
      </c>
      <c r="H427">
        <v>2974.26</v>
      </c>
      <c r="I427">
        <v>20</v>
      </c>
      <c r="J427">
        <v>13198.6059</v>
      </c>
    </row>
    <row r="428" spans="2:10" x14ac:dyDescent="0.25">
      <c r="B428" t="s">
        <v>172</v>
      </c>
      <c r="C428" t="s">
        <v>680</v>
      </c>
      <c r="D428">
        <v>392</v>
      </c>
      <c r="E428">
        <v>31</v>
      </c>
      <c r="F428">
        <v>344.2</v>
      </c>
      <c r="G428">
        <v>1417.32</v>
      </c>
      <c r="H428">
        <v>2267.75</v>
      </c>
      <c r="I428">
        <v>20</v>
      </c>
      <c r="J428">
        <v>7880.9453999999996</v>
      </c>
    </row>
    <row r="429" spans="2:10" x14ac:dyDescent="0.25">
      <c r="B429" t="s">
        <v>175</v>
      </c>
      <c r="C429" t="s">
        <v>683</v>
      </c>
      <c r="D429">
        <v>392</v>
      </c>
      <c r="E429">
        <v>31</v>
      </c>
      <c r="F429">
        <v>262</v>
      </c>
      <c r="G429">
        <v>1020.84</v>
      </c>
      <c r="H429">
        <v>3387.9</v>
      </c>
      <c r="I429">
        <v>20</v>
      </c>
      <c r="J429">
        <v>16217.924999999999</v>
      </c>
    </row>
    <row r="430" spans="2:10" x14ac:dyDescent="0.25">
      <c r="B430" t="s">
        <v>174</v>
      </c>
      <c r="C430" t="s">
        <v>682</v>
      </c>
      <c r="D430">
        <v>392</v>
      </c>
      <c r="E430">
        <v>31</v>
      </c>
      <c r="F430">
        <v>262</v>
      </c>
      <c r="G430">
        <v>1003.56</v>
      </c>
      <c r="H430">
        <v>3690.4</v>
      </c>
      <c r="I430">
        <v>20</v>
      </c>
      <c r="J430">
        <v>19897.427</v>
      </c>
    </row>
    <row r="431" spans="2:10" x14ac:dyDescent="0.25">
      <c r="B431" t="s">
        <v>176</v>
      </c>
      <c r="C431" t="s">
        <v>684</v>
      </c>
      <c r="D431">
        <v>392</v>
      </c>
      <c r="E431">
        <v>31</v>
      </c>
      <c r="F431">
        <v>416.2</v>
      </c>
      <c r="G431">
        <v>1847.44</v>
      </c>
      <c r="H431">
        <v>2546.48</v>
      </c>
      <c r="I431">
        <v>20</v>
      </c>
      <c r="J431">
        <v>9427.9856999999993</v>
      </c>
    </row>
    <row r="432" spans="2:10" x14ac:dyDescent="0.25">
      <c r="B432" t="s">
        <v>546</v>
      </c>
      <c r="C432" t="s">
        <v>684</v>
      </c>
      <c r="D432">
        <v>392</v>
      </c>
      <c r="E432">
        <v>31</v>
      </c>
      <c r="F432">
        <v>417.6</v>
      </c>
      <c r="G432">
        <v>1850.68</v>
      </c>
      <c r="H432">
        <v>2944.56</v>
      </c>
      <c r="I432">
        <v>20</v>
      </c>
      <c r="J432">
        <v>12318.027099999999</v>
      </c>
    </row>
    <row r="433" spans="2:10" x14ac:dyDescent="0.25">
      <c r="B433" t="s">
        <v>178</v>
      </c>
      <c r="C433" t="s">
        <v>686</v>
      </c>
      <c r="D433">
        <v>392</v>
      </c>
      <c r="E433">
        <v>31</v>
      </c>
      <c r="F433">
        <v>272.8</v>
      </c>
      <c r="G433">
        <v>1427.92</v>
      </c>
      <c r="H433">
        <v>3473.54</v>
      </c>
      <c r="I433">
        <v>20</v>
      </c>
      <c r="J433">
        <v>10334.198200000001</v>
      </c>
    </row>
    <row r="434" spans="2:10" x14ac:dyDescent="0.25">
      <c r="B434" t="s">
        <v>177</v>
      </c>
      <c r="C434" t="s">
        <v>685</v>
      </c>
      <c r="D434">
        <v>392</v>
      </c>
      <c r="E434">
        <v>31</v>
      </c>
      <c r="F434">
        <v>271.8</v>
      </c>
      <c r="G434">
        <v>1430.72</v>
      </c>
      <c r="H434">
        <v>3892.98</v>
      </c>
      <c r="I434">
        <v>20</v>
      </c>
      <c r="J434">
        <v>12532.800999999999</v>
      </c>
    </row>
    <row r="435" spans="2:10" x14ac:dyDescent="0.25">
      <c r="B435" t="s">
        <v>243</v>
      </c>
      <c r="C435" t="s">
        <v>745</v>
      </c>
      <c r="D435">
        <v>392</v>
      </c>
      <c r="E435">
        <v>31</v>
      </c>
      <c r="F435">
        <v>244</v>
      </c>
      <c r="G435">
        <v>981.2</v>
      </c>
      <c r="H435">
        <v>2507.5</v>
      </c>
      <c r="I435">
        <v>20</v>
      </c>
      <c r="J435">
        <v>10178.914500000001</v>
      </c>
    </row>
    <row r="436" spans="2:10" x14ac:dyDescent="0.25">
      <c r="B436" t="s">
        <v>242</v>
      </c>
      <c r="C436" t="s">
        <v>744</v>
      </c>
      <c r="D436">
        <v>392</v>
      </c>
      <c r="E436">
        <v>31</v>
      </c>
      <c r="F436">
        <v>261.60000000000002</v>
      </c>
      <c r="G436">
        <v>1040.72</v>
      </c>
      <c r="H436">
        <v>2577.34</v>
      </c>
      <c r="I436">
        <v>20</v>
      </c>
      <c r="J436">
        <v>10255.9537</v>
      </c>
    </row>
    <row r="437" spans="2:10" x14ac:dyDescent="0.25">
      <c r="B437" t="s">
        <v>236</v>
      </c>
      <c r="C437" t="s">
        <v>1583</v>
      </c>
      <c r="D437">
        <v>341</v>
      </c>
      <c r="E437">
        <v>36</v>
      </c>
      <c r="F437">
        <v>502.8</v>
      </c>
      <c r="G437">
        <v>1440.36</v>
      </c>
      <c r="H437">
        <v>4065.64</v>
      </c>
      <c r="I437">
        <v>20</v>
      </c>
      <c r="J437">
        <v>53058.478900000002</v>
      </c>
    </row>
    <row r="438" spans="2:10" x14ac:dyDescent="0.25">
      <c r="B438" t="s">
        <v>237</v>
      </c>
      <c r="C438" t="s">
        <v>739</v>
      </c>
      <c r="D438">
        <v>351</v>
      </c>
      <c r="E438">
        <v>32</v>
      </c>
      <c r="F438">
        <v>505.4</v>
      </c>
      <c r="G438">
        <v>1482.64</v>
      </c>
      <c r="H438">
        <v>2874</v>
      </c>
      <c r="I438">
        <v>20</v>
      </c>
      <c r="J438">
        <v>39260.019999999997</v>
      </c>
    </row>
    <row r="439" spans="2:10" x14ac:dyDescent="0.25">
      <c r="B439" t="s">
        <v>257</v>
      </c>
      <c r="C439" t="s">
        <v>757</v>
      </c>
      <c r="D439">
        <v>392</v>
      </c>
      <c r="E439">
        <v>31</v>
      </c>
      <c r="F439">
        <v>169.6</v>
      </c>
      <c r="G439">
        <v>680.96</v>
      </c>
      <c r="H439">
        <v>1489.84</v>
      </c>
      <c r="I439">
        <v>20</v>
      </c>
      <c r="J439">
        <v>4855.3887000000004</v>
      </c>
    </row>
    <row r="440" spans="2:10" x14ac:dyDescent="0.25">
      <c r="B440" t="s">
        <v>256</v>
      </c>
      <c r="C440" t="s">
        <v>757</v>
      </c>
      <c r="D440">
        <v>392</v>
      </c>
      <c r="E440">
        <v>31</v>
      </c>
      <c r="F440">
        <v>163.19999999999999</v>
      </c>
      <c r="G440">
        <v>654</v>
      </c>
      <c r="H440">
        <v>1226.6300000000001</v>
      </c>
      <c r="I440">
        <v>20</v>
      </c>
      <c r="J440">
        <v>4359.1602000000003</v>
      </c>
    </row>
    <row r="441" spans="2:10" x14ac:dyDescent="0.25">
      <c r="B441" t="s">
        <v>137</v>
      </c>
      <c r="C441" t="s">
        <v>647</v>
      </c>
      <c r="D441">
        <v>392</v>
      </c>
      <c r="E441">
        <v>31</v>
      </c>
      <c r="F441">
        <v>262.39999999999998</v>
      </c>
      <c r="G441">
        <v>1000.6</v>
      </c>
      <c r="H441">
        <v>1395.6</v>
      </c>
      <c r="I441">
        <v>20</v>
      </c>
      <c r="J441">
        <v>4187.7632999999996</v>
      </c>
    </row>
    <row r="442" spans="2:10" x14ac:dyDescent="0.25">
      <c r="B442" t="s">
        <v>136</v>
      </c>
      <c r="C442" t="s">
        <v>646</v>
      </c>
      <c r="D442">
        <v>392</v>
      </c>
      <c r="E442">
        <v>31</v>
      </c>
      <c r="F442">
        <v>287.39999999999998</v>
      </c>
      <c r="G442">
        <v>1110.04</v>
      </c>
      <c r="H442">
        <v>1506.65</v>
      </c>
      <c r="I442">
        <v>20</v>
      </c>
      <c r="J442">
        <v>4531.5745999999999</v>
      </c>
    </row>
    <row r="443" spans="2:10" x14ac:dyDescent="0.25">
      <c r="B443" t="s">
        <v>141</v>
      </c>
      <c r="C443" t="s">
        <v>651</v>
      </c>
      <c r="D443">
        <v>392</v>
      </c>
      <c r="E443">
        <v>31</v>
      </c>
      <c r="F443">
        <v>260</v>
      </c>
      <c r="G443">
        <v>1148.92</v>
      </c>
      <c r="H443">
        <v>4047.54</v>
      </c>
      <c r="I443">
        <v>20</v>
      </c>
      <c r="J443">
        <v>10697.7835</v>
      </c>
    </row>
    <row r="444" spans="2:10" x14ac:dyDescent="0.25">
      <c r="B444" t="s">
        <v>140</v>
      </c>
      <c r="C444" t="s">
        <v>650</v>
      </c>
      <c r="D444">
        <v>392</v>
      </c>
      <c r="E444">
        <v>31</v>
      </c>
      <c r="F444">
        <v>260</v>
      </c>
      <c r="G444">
        <v>1149.44</v>
      </c>
      <c r="H444">
        <v>3427.38</v>
      </c>
      <c r="I444">
        <v>20</v>
      </c>
      <c r="J444">
        <v>9400.8539999999994</v>
      </c>
    </row>
    <row r="445" spans="2:10" x14ac:dyDescent="0.25">
      <c r="B445" t="s">
        <v>180</v>
      </c>
      <c r="C445" t="s">
        <v>688</v>
      </c>
      <c r="D445">
        <v>392</v>
      </c>
      <c r="E445">
        <v>31</v>
      </c>
      <c r="F445">
        <v>322</v>
      </c>
      <c r="G445">
        <v>1451.16</v>
      </c>
      <c r="H445">
        <v>2558.88</v>
      </c>
      <c r="I445">
        <v>20</v>
      </c>
      <c r="J445">
        <v>6447.2332999999999</v>
      </c>
    </row>
    <row r="446" spans="2:10" x14ac:dyDescent="0.25">
      <c r="B446" t="s">
        <v>179</v>
      </c>
      <c r="C446" t="s">
        <v>687</v>
      </c>
      <c r="D446">
        <v>392</v>
      </c>
      <c r="E446">
        <v>31</v>
      </c>
      <c r="F446">
        <v>321.60000000000002</v>
      </c>
      <c r="G446">
        <v>1470.68</v>
      </c>
      <c r="H446">
        <v>3157.25</v>
      </c>
      <c r="I446">
        <v>20</v>
      </c>
      <c r="J446">
        <v>8867.8356999999996</v>
      </c>
    </row>
    <row r="447" spans="2:10" x14ac:dyDescent="0.25">
      <c r="B447" t="s">
        <v>245</v>
      </c>
      <c r="C447" t="s">
        <v>747</v>
      </c>
      <c r="D447">
        <v>392</v>
      </c>
      <c r="E447">
        <v>31</v>
      </c>
      <c r="F447">
        <v>393.8</v>
      </c>
      <c r="G447">
        <v>1586.04</v>
      </c>
      <c r="H447">
        <v>3253.26</v>
      </c>
      <c r="I447">
        <v>20</v>
      </c>
      <c r="J447">
        <v>13368.0915</v>
      </c>
    </row>
    <row r="448" spans="2:10" x14ac:dyDescent="0.25">
      <c r="B448" t="s">
        <v>244</v>
      </c>
      <c r="C448" t="s">
        <v>746</v>
      </c>
      <c r="D448">
        <v>392</v>
      </c>
      <c r="E448">
        <v>31</v>
      </c>
      <c r="F448">
        <v>258.2</v>
      </c>
      <c r="G448">
        <v>1086.3599999999999</v>
      </c>
      <c r="H448">
        <v>1901.43</v>
      </c>
      <c r="I448">
        <v>20</v>
      </c>
      <c r="J448">
        <v>7364.3038999999999</v>
      </c>
    </row>
    <row r="449" spans="2:10" x14ac:dyDescent="0.25">
      <c r="B449" t="s">
        <v>139</v>
      </c>
      <c r="C449" t="s">
        <v>649</v>
      </c>
      <c r="D449">
        <v>392</v>
      </c>
      <c r="E449">
        <v>31</v>
      </c>
      <c r="F449">
        <v>293.8</v>
      </c>
      <c r="G449">
        <v>1260.8</v>
      </c>
      <c r="H449">
        <v>5454.13</v>
      </c>
      <c r="I449">
        <v>20</v>
      </c>
      <c r="J449">
        <v>14635.533799999999</v>
      </c>
    </row>
    <row r="450" spans="2:10" x14ac:dyDescent="0.25">
      <c r="B450" t="s">
        <v>138</v>
      </c>
      <c r="C450" t="s">
        <v>648</v>
      </c>
      <c r="D450">
        <v>392</v>
      </c>
      <c r="E450">
        <v>31</v>
      </c>
      <c r="F450">
        <v>293.8</v>
      </c>
      <c r="G450">
        <v>1261.28</v>
      </c>
      <c r="H450">
        <v>4628.99</v>
      </c>
      <c r="I450">
        <v>20</v>
      </c>
      <c r="J450">
        <v>13049.077799999999</v>
      </c>
    </row>
    <row r="451" spans="2:10" x14ac:dyDescent="0.25">
      <c r="B451" t="s">
        <v>260</v>
      </c>
      <c r="C451" t="s">
        <v>760</v>
      </c>
      <c r="D451">
        <v>392</v>
      </c>
      <c r="E451">
        <v>31</v>
      </c>
      <c r="F451">
        <v>426.2</v>
      </c>
      <c r="G451">
        <v>1516.72</v>
      </c>
      <c r="H451">
        <v>685.06</v>
      </c>
      <c r="I451">
        <v>20</v>
      </c>
      <c r="J451">
        <v>1272.3452</v>
      </c>
    </row>
    <row r="452" spans="2:10" x14ac:dyDescent="0.25">
      <c r="B452" t="s">
        <v>261</v>
      </c>
      <c r="C452" t="s">
        <v>761</v>
      </c>
      <c r="D452">
        <v>392</v>
      </c>
      <c r="E452">
        <v>31</v>
      </c>
      <c r="F452">
        <v>189.6</v>
      </c>
      <c r="G452">
        <v>869.68</v>
      </c>
      <c r="H452">
        <v>390.98</v>
      </c>
      <c r="I452">
        <v>20</v>
      </c>
      <c r="J452">
        <v>623.28859999999997</v>
      </c>
    </row>
    <row r="453" spans="2:10" x14ac:dyDescent="0.25">
      <c r="B453" t="s">
        <v>262</v>
      </c>
      <c r="C453" t="s">
        <v>762</v>
      </c>
      <c r="D453">
        <v>392</v>
      </c>
      <c r="E453">
        <v>31</v>
      </c>
      <c r="F453">
        <v>146</v>
      </c>
      <c r="G453">
        <v>728.68</v>
      </c>
      <c r="H453">
        <v>824.03</v>
      </c>
      <c r="I453">
        <v>20</v>
      </c>
      <c r="J453">
        <v>1929.3981000000001</v>
      </c>
    </row>
    <row r="454" spans="2:10" x14ac:dyDescent="0.25">
      <c r="B454" t="s">
        <v>263</v>
      </c>
      <c r="C454" t="s">
        <v>762</v>
      </c>
      <c r="D454">
        <v>392</v>
      </c>
      <c r="E454">
        <v>31</v>
      </c>
      <c r="F454">
        <v>146</v>
      </c>
      <c r="G454">
        <v>719.04</v>
      </c>
      <c r="H454">
        <v>1229</v>
      </c>
      <c r="I454">
        <v>20</v>
      </c>
      <c r="J454">
        <v>2810.4032999999999</v>
      </c>
    </row>
    <row r="455" spans="2:10" x14ac:dyDescent="0.25">
      <c r="B455" t="s">
        <v>264</v>
      </c>
      <c r="C455" t="s">
        <v>763</v>
      </c>
      <c r="D455">
        <v>392</v>
      </c>
      <c r="E455">
        <v>31</v>
      </c>
      <c r="F455">
        <v>159</v>
      </c>
      <c r="G455">
        <v>675.6</v>
      </c>
      <c r="H455">
        <v>303.74</v>
      </c>
      <c r="I455">
        <v>20</v>
      </c>
      <c r="J455">
        <v>869.46230000000003</v>
      </c>
    </row>
    <row r="456" spans="2:10" x14ac:dyDescent="0.25">
      <c r="B456" t="s">
        <v>265</v>
      </c>
      <c r="C456" t="s">
        <v>764</v>
      </c>
      <c r="D456">
        <v>392</v>
      </c>
      <c r="E456">
        <v>31</v>
      </c>
      <c r="F456">
        <v>160.4</v>
      </c>
      <c r="G456">
        <v>682.84</v>
      </c>
      <c r="H456">
        <v>309.57</v>
      </c>
      <c r="I456">
        <v>20</v>
      </c>
      <c r="J456">
        <v>867.2912</v>
      </c>
    </row>
    <row r="457" spans="2:10" x14ac:dyDescent="0.25">
      <c r="B457" t="s">
        <v>266</v>
      </c>
      <c r="C457" t="s">
        <v>765</v>
      </c>
      <c r="D457">
        <v>392</v>
      </c>
      <c r="E457">
        <v>31</v>
      </c>
      <c r="F457">
        <v>71</v>
      </c>
      <c r="G457">
        <v>355.6</v>
      </c>
      <c r="H457">
        <v>94.26</v>
      </c>
      <c r="I457">
        <v>20</v>
      </c>
      <c r="J457">
        <v>136.7381</v>
      </c>
    </row>
    <row r="458" spans="2:10" x14ac:dyDescent="0.25">
      <c r="B458" t="s">
        <v>267</v>
      </c>
      <c r="C458" t="s">
        <v>765</v>
      </c>
      <c r="D458">
        <v>392</v>
      </c>
      <c r="E458">
        <v>31</v>
      </c>
      <c r="F458">
        <v>71</v>
      </c>
      <c r="G458">
        <v>352.16</v>
      </c>
      <c r="H458">
        <v>125.96</v>
      </c>
      <c r="I458">
        <v>20</v>
      </c>
      <c r="J458">
        <v>203.5634</v>
      </c>
    </row>
    <row r="459" spans="2:10" x14ac:dyDescent="0.25">
      <c r="B459" t="s">
        <v>268</v>
      </c>
      <c r="C459" t="s">
        <v>766</v>
      </c>
      <c r="D459">
        <v>392</v>
      </c>
      <c r="E459">
        <v>31</v>
      </c>
      <c r="F459">
        <v>76.2</v>
      </c>
      <c r="G459">
        <v>372.4</v>
      </c>
      <c r="H459">
        <v>168.87</v>
      </c>
      <c r="I459">
        <v>20</v>
      </c>
      <c r="J459">
        <v>197.4384</v>
      </c>
    </row>
    <row r="460" spans="2:10" x14ac:dyDescent="0.25">
      <c r="B460" t="s">
        <v>269</v>
      </c>
      <c r="C460" t="s">
        <v>766</v>
      </c>
      <c r="D460">
        <v>392</v>
      </c>
      <c r="E460">
        <v>31</v>
      </c>
      <c r="F460">
        <v>76.2</v>
      </c>
      <c r="G460">
        <v>378.68</v>
      </c>
      <c r="H460">
        <v>128.54</v>
      </c>
      <c r="I460">
        <v>20</v>
      </c>
      <c r="J460">
        <v>145.51519999999999</v>
      </c>
    </row>
    <row r="461" spans="2:10" x14ac:dyDescent="0.25">
      <c r="B461" t="s">
        <v>270</v>
      </c>
      <c r="C461" t="s">
        <v>767</v>
      </c>
      <c r="D461">
        <v>392</v>
      </c>
      <c r="E461">
        <v>31</v>
      </c>
      <c r="F461">
        <v>61.8</v>
      </c>
      <c r="G461">
        <v>261.12</v>
      </c>
      <c r="H461">
        <v>268.83999999999997</v>
      </c>
      <c r="I461">
        <v>20</v>
      </c>
      <c r="J461">
        <v>358.81060000000002</v>
      </c>
    </row>
    <row r="462" spans="2:10" x14ac:dyDescent="0.25">
      <c r="B462" t="s">
        <v>271</v>
      </c>
      <c r="C462" t="s">
        <v>767</v>
      </c>
      <c r="D462">
        <v>392</v>
      </c>
      <c r="E462">
        <v>31</v>
      </c>
      <c r="F462">
        <v>61.8</v>
      </c>
      <c r="G462">
        <v>262.72000000000003</v>
      </c>
      <c r="H462">
        <v>202.94</v>
      </c>
      <c r="I462">
        <v>20</v>
      </c>
      <c r="J462">
        <v>170.0471</v>
      </c>
    </row>
    <row r="463" spans="2:10" x14ac:dyDescent="0.25">
      <c r="B463" t="s">
        <v>272</v>
      </c>
      <c r="C463" t="s">
        <v>768</v>
      </c>
      <c r="D463">
        <v>392</v>
      </c>
      <c r="E463">
        <v>31</v>
      </c>
      <c r="F463">
        <v>498.6</v>
      </c>
      <c r="G463">
        <v>1672.76</v>
      </c>
      <c r="H463">
        <v>3613</v>
      </c>
      <c r="I463">
        <v>20</v>
      </c>
      <c r="J463">
        <v>8628.3199000000004</v>
      </c>
    </row>
    <row r="464" spans="2:10" x14ac:dyDescent="0.25">
      <c r="B464" t="s">
        <v>273</v>
      </c>
      <c r="C464" t="s">
        <v>769</v>
      </c>
      <c r="D464">
        <v>392</v>
      </c>
      <c r="E464">
        <v>31</v>
      </c>
      <c r="F464">
        <v>253.8</v>
      </c>
      <c r="G464">
        <v>952.4</v>
      </c>
      <c r="H464">
        <v>2077.52</v>
      </c>
      <c r="I464">
        <v>20</v>
      </c>
      <c r="J464">
        <v>2772.4778000000001</v>
      </c>
    </row>
    <row r="465" spans="2:10" x14ac:dyDescent="0.25">
      <c r="B465" t="s">
        <v>274</v>
      </c>
      <c r="C465" t="s">
        <v>770</v>
      </c>
      <c r="D465">
        <v>392</v>
      </c>
      <c r="E465">
        <v>31</v>
      </c>
      <c r="F465">
        <v>223.4</v>
      </c>
      <c r="G465">
        <v>877.88</v>
      </c>
      <c r="H465">
        <v>818.43</v>
      </c>
      <c r="I465">
        <v>20</v>
      </c>
      <c r="J465">
        <v>1799.4203</v>
      </c>
    </row>
    <row r="466" spans="2:10" x14ac:dyDescent="0.25">
      <c r="B466" t="s">
        <v>182</v>
      </c>
      <c r="C466" t="s">
        <v>690</v>
      </c>
      <c r="D466">
        <v>392</v>
      </c>
      <c r="E466">
        <v>31</v>
      </c>
      <c r="F466">
        <v>332.6</v>
      </c>
      <c r="G466">
        <v>1494.16</v>
      </c>
      <c r="H466">
        <v>2720.6</v>
      </c>
      <c r="I466">
        <v>20</v>
      </c>
      <c r="J466">
        <v>7654.8940000000002</v>
      </c>
    </row>
    <row r="467" spans="2:10" x14ac:dyDescent="0.25">
      <c r="B467" t="s">
        <v>181</v>
      </c>
      <c r="C467" t="s">
        <v>689</v>
      </c>
      <c r="D467">
        <v>392</v>
      </c>
      <c r="E467">
        <v>31</v>
      </c>
      <c r="F467">
        <v>332.6</v>
      </c>
      <c r="G467">
        <v>1494.52</v>
      </c>
      <c r="H467">
        <v>2721.17</v>
      </c>
      <c r="I467">
        <v>20</v>
      </c>
      <c r="J467">
        <v>7545.0144</v>
      </c>
    </row>
    <row r="468" spans="2:10" x14ac:dyDescent="0.25">
      <c r="B468" t="s">
        <v>275</v>
      </c>
      <c r="C468" t="s">
        <v>771</v>
      </c>
      <c r="D468">
        <v>392</v>
      </c>
      <c r="E468">
        <v>31</v>
      </c>
      <c r="F468">
        <v>264</v>
      </c>
      <c r="G468">
        <v>1049.96</v>
      </c>
      <c r="H468">
        <v>615.16999999999996</v>
      </c>
      <c r="I468">
        <v>20</v>
      </c>
      <c r="J468">
        <v>1089.9863</v>
      </c>
    </row>
    <row r="469" spans="2:10" x14ac:dyDescent="0.25">
      <c r="B469" t="s">
        <v>276</v>
      </c>
      <c r="C469" t="s">
        <v>772</v>
      </c>
      <c r="D469">
        <v>392</v>
      </c>
      <c r="E469">
        <v>31</v>
      </c>
      <c r="F469">
        <v>279.8</v>
      </c>
      <c r="G469">
        <v>1107.08</v>
      </c>
      <c r="H469">
        <v>1249.92</v>
      </c>
      <c r="I469">
        <v>20</v>
      </c>
      <c r="J469">
        <v>2861.3995</v>
      </c>
    </row>
    <row r="470" spans="2:10" x14ac:dyDescent="0.25">
      <c r="B470" t="s">
        <v>277</v>
      </c>
      <c r="C470" t="s">
        <v>773</v>
      </c>
      <c r="D470">
        <v>392</v>
      </c>
      <c r="E470">
        <v>31</v>
      </c>
      <c r="F470">
        <v>293.8</v>
      </c>
      <c r="G470">
        <v>979.84</v>
      </c>
      <c r="H470">
        <v>939.77</v>
      </c>
      <c r="I470">
        <v>20</v>
      </c>
      <c r="J470">
        <v>3271.5628000000002</v>
      </c>
    </row>
    <row r="471" spans="2:10" x14ac:dyDescent="0.25">
      <c r="B471" t="s">
        <v>278</v>
      </c>
      <c r="C471" t="s">
        <v>774</v>
      </c>
      <c r="D471">
        <v>392</v>
      </c>
      <c r="E471">
        <v>31</v>
      </c>
      <c r="F471">
        <v>265.60000000000002</v>
      </c>
      <c r="G471">
        <v>963.08</v>
      </c>
      <c r="H471">
        <v>917.49</v>
      </c>
      <c r="I471">
        <v>20</v>
      </c>
      <c r="J471">
        <v>1744.0733</v>
      </c>
    </row>
    <row r="472" spans="2:10" x14ac:dyDescent="0.25">
      <c r="B472" t="s">
        <v>531</v>
      </c>
      <c r="C472" t="s">
        <v>975</v>
      </c>
      <c r="D472">
        <v>392</v>
      </c>
      <c r="E472">
        <v>31</v>
      </c>
      <c r="F472">
        <v>526.20000000000005</v>
      </c>
      <c r="G472">
        <v>1971.76</v>
      </c>
      <c r="H472">
        <v>2570.36</v>
      </c>
      <c r="I472">
        <v>20</v>
      </c>
      <c r="J472">
        <v>10672.532999999999</v>
      </c>
    </row>
    <row r="473" spans="2:10" x14ac:dyDescent="0.25">
      <c r="B473" t="s">
        <v>246</v>
      </c>
      <c r="C473" t="s">
        <v>748</v>
      </c>
      <c r="D473">
        <v>392</v>
      </c>
      <c r="E473">
        <v>31</v>
      </c>
      <c r="F473">
        <v>552.4</v>
      </c>
      <c r="G473">
        <v>2046.24</v>
      </c>
      <c r="H473">
        <v>2097.88</v>
      </c>
      <c r="I473">
        <v>20</v>
      </c>
      <c r="J473">
        <v>7136.9376000000002</v>
      </c>
    </row>
    <row r="474" spans="2:10" x14ac:dyDescent="0.25">
      <c r="B474" t="s">
        <v>239</v>
      </c>
      <c r="C474" t="s">
        <v>741</v>
      </c>
      <c r="D474">
        <v>392</v>
      </c>
      <c r="E474">
        <v>31</v>
      </c>
      <c r="F474">
        <v>331</v>
      </c>
      <c r="G474">
        <v>1515.72</v>
      </c>
      <c r="H474">
        <v>2113.42</v>
      </c>
      <c r="I474">
        <v>20</v>
      </c>
      <c r="J474">
        <v>8932.2576000000008</v>
      </c>
    </row>
    <row r="475" spans="2:10" x14ac:dyDescent="0.25">
      <c r="B475" t="s">
        <v>238</v>
      </c>
      <c r="C475" t="s">
        <v>740</v>
      </c>
      <c r="D475">
        <v>392</v>
      </c>
      <c r="E475">
        <v>31</v>
      </c>
      <c r="F475">
        <v>330.4</v>
      </c>
      <c r="G475">
        <v>1482.64</v>
      </c>
      <c r="H475">
        <v>2354.4</v>
      </c>
      <c r="I475">
        <v>20</v>
      </c>
      <c r="J475">
        <v>9224.3973999999998</v>
      </c>
    </row>
    <row r="476" spans="2:10" x14ac:dyDescent="0.25">
      <c r="B476" t="s">
        <v>184</v>
      </c>
      <c r="C476" t="s">
        <v>1032</v>
      </c>
      <c r="D476">
        <v>392</v>
      </c>
      <c r="E476">
        <v>31</v>
      </c>
      <c r="F476">
        <v>324.39999999999998</v>
      </c>
      <c r="G476">
        <v>1354.96</v>
      </c>
      <c r="H476">
        <v>2764.83</v>
      </c>
      <c r="I476">
        <v>20</v>
      </c>
      <c r="J476">
        <v>12886.143</v>
      </c>
    </row>
    <row r="477" spans="2:10" x14ac:dyDescent="0.25">
      <c r="B477" t="s">
        <v>183</v>
      </c>
      <c r="C477" t="s">
        <v>691</v>
      </c>
      <c r="D477">
        <v>392</v>
      </c>
      <c r="E477">
        <v>31</v>
      </c>
      <c r="F477">
        <v>324.39999999999998</v>
      </c>
      <c r="G477">
        <v>1342</v>
      </c>
      <c r="H477">
        <v>3425.35</v>
      </c>
      <c r="I477">
        <v>20</v>
      </c>
      <c r="J477">
        <v>19269.409100000001</v>
      </c>
    </row>
    <row r="478" spans="2:10" x14ac:dyDescent="0.25">
      <c r="B478" t="s">
        <v>142</v>
      </c>
      <c r="C478" t="s">
        <v>652</v>
      </c>
      <c r="D478">
        <v>392</v>
      </c>
      <c r="E478">
        <v>31</v>
      </c>
      <c r="F478">
        <v>376.8</v>
      </c>
      <c r="G478">
        <v>1347.92</v>
      </c>
      <c r="H478">
        <v>5623.23</v>
      </c>
      <c r="I478">
        <v>20</v>
      </c>
      <c r="J478">
        <v>39935.808599999997</v>
      </c>
    </row>
    <row r="479" spans="2:10" x14ac:dyDescent="0.25">
      <c r="B479" t="s">
        <v>143</v>
      </c>
      <c r="C479" t="s">
        <v>653</v>
      </c>
      <c r="D479">
        <v>392</v>
      </c>
      <c r="E479">
        <v>31</v>
      </c>
      <c r="F479">
        <v>376.6</v>
      </c>
      <c r="G479">
        <v>1335.96</v>
      </c>
      <c r="H479">
        <v>6039.91</v>
      </c>
      <c r="I479">
        <v>20</v>
      </c>
      <c r="J479">
        <v>41779.565000000002</v>
      </c>
    </row>
    <row r="480" spans="2:10" x14ac:dyDescent="0.25">
      <c r="B480" t="s">
        <v>1055</v>
      </c>
      <c r="C480" t="s">
        <v>1056</v>
      </c>
      <c r="D480">
        <v>191</v>
      </c>
      <c r="E480">
        <v>12</v>
      </c>
      <c r="F480">
        <v>184</v>
      </c>
      <c r="G480">
        <v>270.56</v>
      </c>
      <c r="H480">
        <v>455</v>
      </c>
      <c r="I480">
        <v>20</v>
      </c>
      <c r="J480">
        <v>4076.38</v>
      </c>
    </row>
    <row r="481" spans="2:10" x14ac:dyDescent="0.25">
      <c r="B481" t="s">
        <v>1058</v>
      </c>
      <c r="C481" t="s">
        <v>1054</v>
      </c>
      <c r="D481">
        <v>191</v>
      </c>
      <c r="E481">
        <v>12</v>
      </c>
      <c r="F481">
        <v>180.4</v>
      </c>
      <c r="G481">
        <v>246.16</v>
      </c>
      <c r="H481">
        <v>432</v>
      </c>
      <c r="I481">
        <v>20</v>
      </c>
      <c r="J481">
        <v>3727.28</v>
      </c>
    </row>
    <row r="482" spans="2:10" x14ac:dyDescent="0.25">
      <c r="B482" t="s">
        <v>1045</v>
      </c>
      <c r="C482" t="s">
        <v>1044</v>
      </c>
      <c r="D482">
        <v>191</v>
      </c>
      <c r="E482">
        <v>12</v>
      </c>
      <c r="F482">
        <v>54.6</v>
      </c>
      <c r="G482">
        <v>157.56</v>
      </c>
      <c r="H482">
        <v>64</v>
      </c>
      <c r="I482">
        <v>20</v>
      </c>
      <c r="J482">
        <v>111.98</v>
      </c>
    </row>
    <row r="483" spans="2:10" x14ac:dyDescent="0.25">
      <c r="B483" t="s">
        <v>1043</v>
      </c>
      <c r="C483" t="s">
        <v>1044</v>
      </c>
      <c r="D483">
        <v>191</v>
      </c>
      <c r="E483">
        <v>12</v>
      </c>
      <c r="F483">
        <v>54.6</v>
      </c>
      <c r="G483">
        <v>158.04</v>
      </c>
      <c r="H483">
        <v>40</v>
      </c>
      <c r="I483">
        <v>20</v>
      </c>
      <c r="J483">
        <v>57.74</v>
      </c>
    </row>
    <row r="484" spans="2:10" x14ac:dyDescent="0.25">
      <c r="B484" t="s">
        <v>186</v>
      </c>
      <c r="C484" t="s">
        <v>617</v>
      </c>
      <c r="D484">
        <v>392</v>
      </c>
      <c r="E484">
        <v>31</v>
      </c>
      <c r="F484">
        <v>199</v>
      </c>
      <c r="G484">
        <v>985.32</v>
      </c>
      <c r="H484">
        <v>3231.72</v>
      </c>
      <c r="I484">
        <v>20</v>
      </c>
      <c r="J484">
        <v>9416.4588000000003</v>
      </c>
    </row>
    <row r="485" spans="2:10" x14ac:dyDescent="0.25">
      <c r="B485" t="s">
        <v>185</v>
      </c>
      <c r="C485" t="s">
        <v>618</v>
      </c>
      <c r="D485">
        <v>392</v>
      </c>
      <c r="E485">
        <v>31</v>
      </c>
      <c r="F485">
        <v>194.6</v>
      </c>
      <c r="G485">
        <v>1015.16</v>
      </c>
      <c r="H485">
        <v>1703.34</v>
      </c>
      <c r="I485">
        <v>20</v>
      </c>
      <c r="J485">
        <v>5134.0009</v>
      </c>
    </row>
    <row r="486" spans="2:10" x14ac:dyDescent="0.25">
      <c r="B486" t="s">
        <v>248</v>
      </c>
      <c r="C486" t="s">
        <v>750</v>
      </c>
      <c r="D486">
        <v>392</v>
      </c>
      <c r="E486">
        <v>31</v>
      </c>
      <c r="F486">
        <v>256.8</v>
      </c>
      <c r="G486">
        <v>946.56</v>
      </c>
      <c r="H486">
        <v>2187.86</v>
      </c>
      <c r="I486">
        <v>20</v>
      </c>
      <c r="J486">
        <v>10456.605299999999</v>
      </c>
    </row>
    <row r="487" spans="2:10" x14ac:dyDescent="0.25">
      <c r="B487" t="s">
        <v>247</v>
      </c>
      <c r="C487" t="s">
        <v>749</v>
      </c>
      <c r="D487">
        <v>392</v>
      </c>
      <c r="E487">
        <v>31</v>
      </c>
      <c r="F487">
        <v>256.8</v>
      </c>
      <c r="G487">
        <v>919.44</v>
      </c>
      <c r="H487">
        <v>2300.33</v>
      </c>
      <c r="I487">
        <v>20</v>
      </c>
      <c r="J487">
        <v>10981.813200000001</v>
      </c>
    </row>
    <row r="488" spans="2:10" x14ac:dyDescent="0.25">
      <c r="B488" t="s">
        <v>1053</v>
      </c>
      <c r="C488" t="s">
        <v>1054</v>
      </c>
      <c r="D488">
        <v>191</v>
      </c>
      <c r="E488">
        <v>12</v>
      </c>
      <c r="F488">
        <v>172.4</v>
      </c>
      <c r="G488">
        <v>249.44</v>
      </c>
      <c r="H488">
        <v>189</v>
      </c>
      <c r="I488">
        <v>20</v>
      </c>
      <c r="J488">
        <v>1629.18</v>
      </c>
    </row>
    <row r="489" spans="2:10" x14ac:dyDescent="0.25">
      <c r="B489" t="s">
        <v>1057</v>
      </c>
      <c r="C489" t="s">
        <v>1054</v>
      </c>
      <c r="D489">
        <v>191</v>
      </c>
      <c r="E489">
        <v>12</v>
      </c>
      <c r="F489">
        <v>168.8</v>
      </c>
      <c r="G489">
        <v>226.72</v>
      </c>
      <c r="H489">
        <v>292</v>
      </c>
      <c r="I489">
        <v>20</v>
      </c>
      <c r="J489">
        <v>2464.48</v>
      </c>
    </row>
    <row r="490" spans="2:10" x14ac:dyDescent="0.25">
      <c r="B490" t="s">
        <v>250</v>
      </c>
      <c r="C490" t="s">
        <v>752</v>
      </c>
      <c r="D490">
        <v>392</v>
      </c>
      <c r="E490">
        <v>31</v>
      </c>
      <c r="F490">
        <v>281.2</v>
      </c>
      <c r="G490">
        <v>1064.48</v>
      </c>
      <c r="H490">
        <v>1895.49</v>
      </c>
      <c r="I490">
        <v>20</v>
      </c>
      <c r="J490">
        <v>6377.7718999999997</v>
      </c>
    </row>
    <row r="491" spans="2:10" x14ac:dyDescent="0.25">
      <c r="B491" t="s">
        <v>249</v>
      </c>
      <c r="C491" t="s">
        <v>751</v>
      </c>
      <c r="D491">
        <v>392</v>
      </c>
      <c r="E491">
        <v>31</v>
      </c>
      <c r="F491">
        <v>281.2</v>
      </c>
      <c r="G491">
        <v>1099.04</v>
      </c>
      <c r="H491">
        <v>1988.04</v>
      </c>
      <c r="I491">
        <v>20</v>
      </c>
      <c r="J491">
        <v>6861.5396000000001</v>
      </c>
    </row>
    <row r="492" spans="2:10" x14ac:dyDescent="0.25">
      <c r="B492" t="s">
        <v>145</v>
      </c>
      <c r="C492" t="s">
        <v>655</v>
      </c>
      <c r="D492">
        <v>392</v>
      </c>
      <c r="E492">
        <v>31</v>
      </c>
      <c r="F492">
        <v>405.6</v>
      </c>
      <c r="G492">
        <v>1666.04</v>
      </c>
      <c r="H492">
        <v>3070.94</v>
      </c>
      <c r="I492">
        <v>20</v>
      </c>
      <c r="J492">
        <v>12462.455099999999</v>
      </c>
    </row>
    <row r="493" spans="2:10" x14ac:dyDescent="0.25">
      <c r="B493" t="s">
        <v>144</v>
      </c>
      <c r="C493" t="s">
        <v>654</v>
      </c>
      <c r="D493">
        <v>392</v>
      </c>
      <c r="E493">
        <v>31</v>
      </c>
      <c r="F493">
        <v>403.6</v>
      </c>
      <c r="G493">
        <v>1719.76</v>
      </c>
      <c r="H493">
        <v>2688.8</v>
      </c>
      <c r="I493">
        <v>20</v>
      </c>
      <c r="J493">
        <v>10446.511200000001</v>
      </c>
    </row>
    <row r="494" spans="2:10" x14ac:dyDescent="0.25">
      <c r="B494" t="s">
        <v>1584</v>
      </c>
      <c r="C494" t="s">
        <v>1585</v>
      </c>
      <c r="D494">
        <v>391</v>
      </c>
      <c r="E494">
        <v>31</v>
      </c>
      <c r="F494">
        <v>52.2</v>
      </c>
      <c r="G494">
        <v>253.16</v>
      </c>
      <c r="H494">
        <v>224</v>
      </c>
      <c r="I494">
        <v>20</v>
      </c>
      <c r="J494">
        <v>103.26</v>
      </c>
    </row>
    <row r="495" spans="2:10" x14ac:dyDescent="0.25">
      <c r="B495" t="s">
        <v>1586</v>
      </c>
      <c r="C495" t="s">
        <v>1585</v>
      </c>
      <c r="D495">
        <v>391</v>
      </c>
      <c r="E495">
        <v>31</v>
      </c>
      <c r="F495">
        <v>52.2</v>
      </c>
      <c r="G495">
        <v>309.16000000000003</v>
      </c>
      <c r="H495">
        <v>248</v>
      </c>
      <c r="I495">
        <v>20</v>
      </c>
      <c r="J495">
        <v>129.36000000000001</v>
      </c>
    </row>
    <row r="496" spans="2:10" x14ac:dyDescent="0.25">
      <c r="B496" t="s">
        <v>1587</v>
      </c>
      <c r="C496" t="s">
        <v>1014</v>
      </c>
      <c r="D496">
        <v>341</v>
      </c>
      <c r="E496">
        <v>34</v>
      </c>
      <c r="F496">
        <v>316.8</v>
      </c>
      <c r="G496">
        <v>304.88</v>
      </c>
      <c r="H496">
        <v>0</v>
      </c>
      <c r="I496">
        <v>20</v>
      </c>
      <c r="J496">
        <v>0</v>
      </c>
    </row>
    <row r="497" spans="2:10" x14ac:dyDescent="0.25">
      <c r="B497" t="s">
        <v>1588</v>
      </c>
      <c r="C497" t="s">
        <v>1016</v>
      </c>
      <c r="D497">
        <v>341</v>
      </c>
      <c r="E497">
        <v>34</v>
      </c>
      <c r="F497">
        <v>323.39999999999998</v>
      </c>
      <c r="G497">
        <v>310.2</v>
      </c>
      <c r="H497">
        <v>0</v>
      </c>
      <c r="I497">
        <v>20</v>
      </c>
      <c r="J497">
        <v>0</v>
      </c>
    </row>
    <row r="498" spans="2:10" x14ac:dyDescent="0.25">
      <c r="B498" t="s">
        <v>1589</v>
      </c>
      <c r="C498" t="s">
        <v>1590</v>
      </c>
      <c r="D498">
        <v>342</v>
      </c>
      <c r="E498">
        <v>35</v>
      </c>
      <c r="F498">
        <v>318.2</v>
      </c>
      <c r="G498">
        <v>816</v>
      </c>
      <c r="H498">
        <v>3604</v>
      </c>
      <c r="I498">
        <v>20</v>
      </c>
      <c r="J498">
        <v>20764.48</v>
      </c>
    </row>
    <row r="499" spans="2:10" x14ac:dyDescent="0.25">
      <c r="B499" t="s">
        <v>1591</v>
      </c>
      <c r="C499" t="s">
        <v>1590</v>
      </c>
      <c r="D499">
        <v>342</v>
      </c>
      <c r="E499">
        <v>35</v>
      </c>
      <c r="F499">
        <v>318.2</v>
      </c>
      <c r="G499">
        <v>816</v>
      </c>
      <c r="H499">
        <v>3208</v>
      </c>
      <c r="I499">
        <v>20</v>
      </c>
      <c r="J499">
        <v>17308.48</v>
      </c>
    </row>
    <row r="500" spans="2:10" x14ac:dyDescent="0.25">
      <c r="B500" t="s">
        <v>1592</v>
      </c>
      <c r="C500" t="s">
        <v>1593</v>
      </c>
      <c r="D500">
        <v>342</v>
      </c>
      <c r="E500">
        <v>35</v>
      </c>
      <c r="F500">
        <v>300.8</v>
      </c>
      <c r="G500">
        <v>771</v>
      </c>
      <c r="H500">
        <v>1402</v>
      </c>
      <c r="I500">
        <v>20</v>
      </c>
      <c r="J500">
        <v>7560.86</v>
      </c>
    </row>
    <row r="501" spans="2:10" x14ac:dyDescent="0.25">
      <c r="B501" t="s">
        <v>1594</v>
      </c>
      <c r="C501" t="s">
        <v>1593</v>
      </c>
      <c r="D501">
        <v>342</v>
      </c>
      <c r="E501">
        <v>35</v>
      </c>
      <c r="F501">
        <v>300.8</v>
      </c>
      <c r="G501">
        <v>771</v>
      </c>
      <c r="H501">
        <v>1108</v>
      </c>
      <c r="I501">
        <v>20</v>
      </c>
      <c r="J501">
        <v>6599.08</v>
      </c>
    </row>
    <row r="502" spans="2:10" x14ac:dyDescent="0.25">
      <c r="B502" t="s">
        <v>1052</v>
      </c>
      <c r="C502" t="s">
        <v>1051</v>
      </c>
      <c r="D502">
        <v>342</v>
      </c>
      <c r="E502">
        <v>35</v>
      </c>
      <c r="F502">
        <v>511.2</v>
      </c>
      <c r="G502">
        <v>719.92</v>
      </c>
      <c r="H502">
        <v>125</v>
      </c>
      <c r="I502">
        <v>20</v>
      </c>
      <c r="J502">
        <v>1312.27</v>
      </c>
    </row>
    <row r="503" spans="2:10" x14ac:dyDescent="0.25">
      <c r="B503" t="s">
        <v>1050</v>
      </c>
      <c r="C503" t="s">
        <v>1051</v>
      </c>
      <c r="D503">
        <v>342</v>
      </c>
      <c r="E503">
        <v>35</v>
      </c>
      <c r="F503">
        <v>527.20000000000005</v>
      </c>
      <c r="G503">
        <v>737.08</v>
      </c>
      <c r="H503">
        <v>191</v>
      </c>
      <c r="I503">
        <v>20</v>
      </c>
      <c r="J503">
        <v>2723.37</v>
      </c>
    </row>
    <row r="504" spans="2:10" x14ac:dyDescent="0.25">
      <c r="B504" t="s">
        <v>1595</v>
      </c>
      <c r="C504" t="s">
        <v>1596</v>
      </c>
      <c r="D504">
        <v>341</v>
      </c>
      <c r="E504">
        <v>34</v>
      </c>
      <c r="F504">
        <v>1648.6</v>
      </c>
      <c r="G504">
        <v>1923.12</v>
      </c>
      <c r="H504">
        <v>14328</v>
      </c>
      <c r="I504">
        <v>20</v>
      </c>
      <c r="J504">
        <v>1057972.06</v>
      </c>
    </row>
    <row r="505" spans="2:10" x14ac:dyDescent="0.25">
      <c r="B505" t="s">
        <v>1597</v>
      </c>
      <c r="C505" t="s">
        <v>1598</v>
      </c>
      <c r="D505">
        <v>341</v>
      </c>
      <c r="E505">
        <v>34</v>
      </c>
      <c r="F505">
        <v>1630.6</v>
      </c>
      <c r="G505">
        <v>1947.36</v>
      </c>
      <c r="H505">
        <v>10464</v>
      </c>
      <c r="I505">
        <v>20</v>
      </c>
      <c r="J505">
        <v>739260.24</v>
      </c>
    </row>
    <row r="506" spans="2:10" x14ac:dyDescent="0.25">
      <c r="B506" t="s">
        <v>1599</v>
      </c>
      <c r="C506" t="s">
        <v>1600</v>
      </c>
      <c r="D506">
        <v>341</v>
      </c>
      <c r="E506">
        <v>34</v>
      </c>
      <c r="F506">
        <v>558.79999999999995</v>
      </c>
      <c r="G506">
        <v>1967.8</v>
      </c>
      <c r="H506">
        <v>7958.36</v>
      </c>
      <c r="I506">
        <v>20</v>
      </c>
      <c r="J506">
        <v>86235.7837</v>
      </c>
    </row>
    <row r="507" spans="2:10" x14ac:dyDescent="0.25">
      <c r="B507" t="s">
        <v>1601</v>
      </c>
      <c r="C507" t="s">
        <v>1602</v>
      </c>
      <c r="D507">
        <v>341</v>
      </c>
      <c r="E507">
        <v>34</v>
      </c>
      <c r="F507">
        <v>551.6</v>
      </c>
      <c r="G507">
        <v>1942.88</v>
      </c>
      <c r="H507">
        <v>7594</v>
      </c>
      <c r="I507">
        <v>20</v>
      </c>
      <c r="J507">
        <v>75623.7</v>
      </c>
    </row>
    <row r="508" spans="2:10" x14ac:dyDescent="0.25">
      <c r="B508" t="s">
        <v>1041</v>
      </c>
      <c r="C508" t="s">
        <v>1042</v>
      </c>
      <c r="D508">
        <v>342</v>
      </c>
      <c r="E508">
        <v>35</v>
      </c>
      <c r="F508">
        <v>297.60000000000002</v>
      </c>
      <c r="G508">
        <v>954.16</v>
      </c>
      <c r="H508">
        <v>1990</v>
      </c>
      <c r="I508">
        <v>20</v>
      </c>
      <c r="J508">
        <v>6573.94</v>
      </c>
    </row>
    <row r="509" spans="2:10" x14ac:dyDescent="0.25">
      <c r="B509" t="s">
        <v>1603</v>
      </c>
      <c r="C509" t="s">
        <v>1604</v>
      </c>
      <c r="D509">
        <v>342</v>
      </c>
      <c r="E509">
        <v>35</v>
      </c>
      <c r="F509">
        <v>2185.4</v>
      </c>
      <c r="G509">
        <v>5215.04</v>
      </c>
      <c r="H509">
        <v>17366</v>
      </c>
      <c r="I509">
        <v>20</v>
      </c>
      <c r="J509">
        <v>223169.86</v>
      </c>
    </row>
    <row r="510" spans="2:10" x14ac:dyDescent="0.25">
      <c r="B510" t="s">
        <v>1605</v>
      </c>
      <c r="C510" t="s">
        <v>1604</v>
      </c>
      <c r="D510">
        <v>342</v>
      </c>
      <c r="E510">
        <v>35</v>
      </c>
      <c r="F510">
        <v>2166.4</v>
      </c>
      <c r="G510">
        <v>5191.72</v>
      </c>
      <c r="H510">
        <v>15936</v>
      </c>
      <c r="I510">
        <v>20</v>
      </c>
      <c r="J510">
        <v>201526.38</v>
      </c>
    </row>
    <row r="511" spans="2:10" x14ac:dyDescent="0.25">
      <c r="B511" t="s">
        <v>1033</v>
      </c>
      <c r="C511" t="s">
        <v>1034</v>
      </c>
      <c r="D511">
        <v>342</v>
      </c>
      <c r="E511">
        <v>35</v>
      </c>
      <c r="F511">
        <v>216.2</v>
      </c>
      <c r="G511">
        <v>677.96</v>
      </c>
      <c r="H511">
        <v>2190</v>
      </c>
      <c r="I511">
        <v>20</v>
      </c>
      <c r="J511">
        <v>8758.4</v>
      </c>
    </row>
    <row r="512" spans="2:10" x14ac:dyDescent="0.25">
      <c r="B512" t="s">
        <v>1035</v>
      </c>
      <c r="C512" t="s">
        <v>1034</v>
      </c>
      <c r="D512">
        <v>342</v>
      </c>
      <c r="E512">
        <v>35</v>
      </c>
      <c r="F512">
        <v>216.2</v>
      </c>
      <c r="G512">
        <v>676.76</v>
      </c>
      <c r="H512">
        <v>1990</v>
      </c>
      <c r="I512">
        <v>20</v>
      </c>
      <c r="J512">
        <v>8122.4</v>
      </c>
    </row>
    <row r="513" spans="2:10" x14ac:dyDescent="0.25">
      <c r="B513" t="s">
        <v>1036</v>
      </c>
      <c r="C513" t="s">
        <v>1037</v>
      </c>
      <c r="D513">
        <v>342</v>
      </c>
      <c r="E513">
        <v>35</v>
      </c>
      <c r="F513">
        <v>304.60000000000002</v>
      </c>
      <c r="G513">
        <v>944.08</v>
      </c>
      <c r="H513">
        <v>7532</v>
      </c>
      <c r="I513">
        <v>20</v>
      </c>
      <c r="J513">
        <v>47795.66</v>
      </c>
    </row>
    <row r="514" spans="2:10" x14ac:dyDescent="0.25">
      <c r="B514" t="s">
        <v>1038</v>
      </c>
      <c r="C514" t="s">
        <v>1037</v>
      </c>
      <c r="D514">
        <v>342</v>
      </c>
      <c r="E514">
        <v>35</v>
      </c>
      <c r="F514">
        <v>304.60000000000002</v>
      </c>
      <c r="G514">
        <v>957.72</v>
      </c>
      <c r="H514">
        <v>4690</v>
      </c>
      <c r="I514">
        <v>20</v>
      </c>
      <c r="J514">
        <v>20629.98</v>
      </c>
    </row>
    <row r="515" spans="2:10" x14ac:dyDescent="0.25">
      <c r="B515" t="s">
        <v>1039</v>
      </c>
      <c r="C515" t="s">
        <v>1606</v>
      </c>
      <c r="D515">
        <v>342</v>
      </c>
      <c r="E515">
        <v>35</v>
      </c>
      <c r="F515">
        <v>95.6</v>
      </c>
      <c r="G515">
        <v>307.95999999999998</v>
      </c>
      <c r="H515">
        <v>2902</v>
      </c>
      <c r="I515">
        <v>20</v>
      </c>
      <c r="J515">
        <v>8703.2999999999993</v>
      </c>
    </row>
    <row r="516" spans="2:10" x14ac:dyDescent="0.25">
      <c r="B516" t="s">
        <v>1040</v>
      </c>
      <c r="C516" t="s">
        <v>1607</v>
      </c>
      <c r="D516">
        <v>331</v>
      </c>
      <c r="E516">
        <v>35</v>
      </c>
      <c r="F516">
        <v>95.6</v>
      </c>
      <c r="G516">
        <v>307.95999999999998</v>
      </c>
      <c r="H516">
        <v>5550</v>
      </c>
      <c r="I516">
        <v>20</v>
      </c>
      <c r="J516">
        <v>11873.88</v>
      </c>
    </row>
    <row r="517" spans="2:10" x14ac:dyDescent="0.25">
      <c r="B517" t="s">
        <v>1608</v>
      </c>
      <c r="C517" t="s">
        <v>1607</v>
      </c>
      <c r="D517">
        <v>331</v>
      </c>
      <c r="E517">
        <v>35</v>
      </c>
      <c r="F517">
        <v>95.6</v>
      </c>
      <c r="G517">
        <v>307.95999999999998</v>
      </c>
      <c r="H517">
        <v>6071.83</v>
      </c>
      <c r="I517">
        <v>20</v>
      </c>
      <c r="J517">
        <v>11431.6975</v>
      </c>
    </row>
    <row r="518" spans="2:10" x14ac:dyDescent="0.25">
      <c r="B518" t="s">
        <v>1609</v>
      </c>
      <c r="C518" t="s">
        <v>1610</v>
      </c>
      <c r="D518">
        <v>342</v>
      </c>
      <c r="E518">
        <v>35</v>
      </c>
      <c r="F518">
        <v>680</v>
      </c>
      <c r="G518">
        <v>1881.4</v>
      </c>
      <c r="H518">
        <v>1308</v>
      </c>
      <c r="I518">
        <v>20</v>
      </c>
      <c r="J518">
        <v>7863.52</v>
      </c>
    </row>
    <row r="519" spans="2:10" x14ac:dyDescent="0.25">
      <c r="B519" t="s">
        <v>1611</v>
      </c>
      <c r="C519" t="s">
        <v>1610</v>
      </c>
      <c r="D519">
        <v>342</v>
      </c>
      <c r="E519">
        <v>35</v>
      </c>
      <c r="F519">
        <v>680</v>
      </c>
      <c r="G519">
        <v>1881.4</v>
      </c>
      <c r="H519">
        <v>1284</v>
      </c>
      <c r="I519">
        <v>20</v>
      </c>
      <c r="J519">
        <v>7768.32</v>
      </c>
    </row>
    <row r="520" spans="2:10" x14ac:dyDescent="0.25">
      <c r="B520" t="s">
        <v>1612</v>
      </c>
      <c r="C520" t="s">
        <v>1613</v>
      </c>
      <c r="D520">
        <v>331</v>
      </c>
      <c r="E520">
        <v>35</v>
      </c>
      <c r="F520">
        <v>665.6</v>
      </c>
      <c r="G520">
        <v>1848</v>
      </c>
      <c r="H520">
        <v>18268.169999999998</v>
      </c>
      <c r="I520">
        <v>20</v>
      </c>
      <c r="J520">
        <v>288280.51069999998</v>
      </c>
    </row>
    <row r="521" spans="2:10" x14ac:dyDescent="0.25">
      <c r="B521" t="s">
        <v>110</v>
      </c>
      <c r="C521" t="s">
        <v>627</v>
      </c>
      <c r="D521">
        <v>492</v>
      </c>
      <c r="E521">
        <v>41</v>
      </c>
      <c r="F521">
        <v>265.2</v>
      </c>
      <c r="G521">
        <v>871.04</v>
      </c>
      <c r="H521">
        <v>1948.87</v>
      </c>
      <c r="I521">
        <v>20</v>
      </c>
      <c r="J521">
        <v>9372.3935000000001</v>
      </c>
    </row>
    <row r="522" spans="2:10" x14ac:dyDescent="0.25">
      <c r="B522" t="s">
        <v>111</v>
      </c>
      <c r="C522" t="s">
        <v>628</v>
      </c>
      <c r="D522">
        <v>492</v>
      </c>
      <c r="E522">
        <v>41</v>
      </c>
      <c r="F522">
        <v>371.8</v>
      </c>
      <c r="G522">
        <v>1262.6400000000001</v>
      </c>
      <c r="H522">
        <v>2156.14</v>
      </c>
      <c r="I522">
        <v>20</v>
      </c>
      <c r="J522">
        <v>10661.0229</v>
      </c>
    </row>
    <row r="523" spans="2:10" x14ac:dyDescent="0.25">
      <c r="B523" t="s">
        <v>117</v>
      </c>
      <c r="C523" t="s">
        <v>634</v>
      </c>
      <c r="D523">
        <v>451</v>
      </c>
      <c r="E523">
        <v>42</v>
      </c>
      <c r="F523">
        <v>605.6</v>
      </c>
      <c r="G523">
        <v>845.68</v>
      </c>
      <c r="H523">
        <v>6.46</v>
      </c>
      <c r="I523">
        <v>20</v>
      </c>
      <c r="J523">
        <v>13.6456</v>
      </c>
    </row>
    <row r="524" spans="2:10" x14ac:dyDescent="0.25">
      <c r="B524" t="s">
        <v>118</v>
      </c>
      <c r="C524" t="s">
        <v>635</v>
      </c>
      <c r="D524">
        <v>451</v>
      </c>
      <c r="E524">
        <v>42</v>
      </c>
      <c r="F524">
        <v>594.20000000000005</v>
      </c>
      <c r="G524">
        <v>817.92</v>
      </c>
      <c r="H524">
        <v>2</v>
      </c>
      <c r="I524">
        <v>20</v>
      </c>
      <c r="J524">
        <v>3.36</v>
      </c>
    </row>
    <row r="525" spans="2:10" x14ac:dyDescent="0.25">
      <c r="B525" t="s">
        <v>44</v>
      </c>
      <c r="C525" t="s">
        <v>561</v>
      </c>
      <c r="D525">
        <v>492</v>
      </c>
      <c r="E525">
        <v>41</v>
      </c>
      <c r="F525">
        <v>856.6</v>
      </c>
      <c r="G525">
        <v>3196.8</v>
      </c>
      <c r="H525">
        <v>22356.41</v>
      </c>
      <c r="I525">
        <v>20</v>
      </c>
      <c r="J525">
        <v>353232.28350000002</v>
      </c>
    </row>
    <row r="526" spans="2:10" x14ac:dyDescent="0.25">
      <c r="B526" t="s">
        <v>43</v>
      </c>
      <c r="C526" t="s">
        <v>560</v>
      </c>
      <c r="D526">
        <v>492</v>
      </c>
      <c r="E526">
        <v>41</v>
      </c>
      <c r="F526">
        <v>854.6</v>
      </c>
      <c r="G526">
        <v>3169.72</v>
      </c>
      <c r="H526">
        <v>14830.72</v>
      </c>
      <c r="I526">
        <v>20</v>
      </c>
      <c r="J526">
        <v>267177.57909999997</v>
      </c>
    </row>
    <row r="527" spans="2:10" x14ac:dyDescent="0.25">
      <c r="B527" t="s">
        <v>53</v>
      </c>
      <c r="C527" t="s">
        <v>570</v>
      </c>
      <c r="D527">
        <v>492</v>
      </c>
      <c r="E527">
        <v>41</v>
      </c>
      <c r="F527">
        <v>306</v>
      </c>
      <c r="G527">
        <v>1286.04</v>
      </c>
      <c r="H527">
        <v>1680.36</v>
      </c>
      <c r="I527">
        <v>20</v>
      </c>
      <c r="J527">
        <v>6162.8213999999998</v>
      </c>
    </row>
    <row r="528" spans="2:10" x14ac:dyDescent="0.25">
      <c r="B528" t="s">
        <v>54</v>
      </c>
      <c r="C528" t="s">
        <v>571</v>
      </c>
      <c r="D528">
        <v>492</v>
      </c>
      <c r="E528">
        <v>41</v>
      </c>
      <c r="F528">
        <v>306</v>
      </c>
      <c r="G528">
        <v>1280.04</v>
      </c>
      <c r="H528">
        <v>1485.84</v>
      </c>
      <c r="I528">
        <v>20</v>
      </c>
      <c r="J528">
        <v>6293.9982</v>
      </c>
    </row>
    <row r="529" spans="2:10" x14ac:dyDescent="0.25">
      <c r="B529" t="s">
        <v>112</v>
      </c>
      <c r="C529" t="s">
        <v>629</v>
      </c>
      <c r="D529">
        <v>492</v>
      </c>
      <c r="E529">
        <v>41</v>
      </c>
      <c r="F529">
        <v>303.8</v>
      </c>
      <c r="G529">
        <v>1209.44</v>
      </c>
      <c r="H529">
        <v>1117.0999999999999</v>
      </c>
      <c r="I529">
        <v>20</v>
      </c>
      <c r="J529">
        <v>2730.2791000000002</v>
      </c>
    </row>
    <row r="530" spans="2:10" x14ac:dyDescent="0.25">
      <c r="B530" t="s">
        <v>113</v>
      </c>
      <c r="C530" t="s">
        <v>630</v>
      </c>
      <c r="D530">
        <v>492</v>
      </c>
      <c r="E530">
        <v>41</v>
      </c>
      <c r="F530">
        <v>307.8</v>
      </c>
      <c r="G530">
        <v>1252.1199999999999</v>
      </c>
      <c r="H530">
        <v>1459.08</v>
      </c>
      <c r="I530">
        <v>20</v>
      </c>
      <c r="J530">
        <v>4372.9390999999996</v>
      </c>
    </row>
    <row r="531" spans="2:10" x14ac:dyDescent="0.25">
      <c r="B531" t="s">
        <v>45</v>
      </c>
      <c r="C531" t="s">
        <v>562</v>
      </c>
      <c r="D531">
        <v>492</v>
      </c>
      <c r="E531">
        <v>41</v>
      </c>
      <c r="F531">
        <v>844.4</v>
      </c>
      <c r="G531">
        <v>2973.56</v>
      </c>
      <c r="H531">
        <v>9618.7800000000007</v>
      </c>
      <c r="I531">
        <v>20</v>
      </c>
      <c r="J531">
        <v>115166.62579999999</v>
      </c>
    </row>
    <row r="532" spans="2:10" x14ac:dyDescent="0.25">
      <c r="B532" t="s">
        <v>46</v>
      </c>
      <c r="C532" t="s">
        <v>563</v>
      </c>
      <c r="D532">
        <v>492</v>
      </c>
      <c r="E532">
        <v>41</v>
      </c>
      <c r="F532">
        <v>850.2</v>
      </c>
      <c r="G532">
        <v>3008.24</v>
      </c>
      <c r="H532">
        <v>8252.76</v>
      </c>
      <c r="I532">
        <v>20</v>
      </c>
      <c r="J532">
        <v>100660.12820000001</v>
      </c>
    </row>
    <row r="533" spans="2:10" x14ac:dyDescent="0.25">
      <c r="B533" t="s">
        <v>49</v>
      </c>
      <c r="C533" t="s">
        <v>566</v>
      </c>
      <c r="D533">
        <v>492</v>
      </c>
      <c r="E533">
        <v>41</v>
      </c>
      <c r="F533">
        <v>634.6</v>
      </c>
      <c r="G533">
        <v>2128.8000000000002</v>
      </c>
      <c r="H533">
        <v>10682.32</v>
      </c>
      <c r="I533">
        <v>20</v>
      </c>
      <c r="J533">
        <v>181241.13200000001</v>
      </c>
    </row>
    <row r="534" spans="2:10" x14ac:dyDescent="0.25">
      <c r="B534" t="s">
        <v>50</v>
      </c>
      <c r="C534" t="s">
        <v>567</v>
      </c>
      <c r="D534">
        <v>492</v>
      </c>
      <c r="E534">
        <v>41</v>
      </c>
      <c r="F534">
        <v>644.79999999999995</v>
      </c>
      <c r="G534">
        <v>2184.56</v>
      </c>
      <c r="H534">
        <v>9507.6299999999992</v>
      </c>
      <c r="I534">
        <v>20</v>
      </c>
      <c r="J534">
        <v>156952.70860000001</v>
      </c>
    </row>
    <row r="535" spans="2:10" x14ac:dyDescent="0.25">
      <c r="B535" t="s">
        <v>57</v>
      </c>
      <c r="C535" t="s">
        <v>574</v>
      </c>
      <c r="D535">
        <v>492</v>
      </c>
      <c r="E535">
        <v>41</v>
      </c>
      <c r="F535">
        <v>109</v>
      </c>
      <c r="G535">
        <v>407.24</v>
      </c>
      <c r="H535">
        <v>305.57</v>
      </c>
      <c r="I535">
        <v>20</v>
      </c>
      <c r="J535">
        <v>775.28700000000003</v>
      </c>
    </row>
    <row r="536" spans="2:10" x14ac:dyDescent="0.25">
      <c r="B536" t="s">
        <v>58</v>
      </c>
      <c r="C536" t="s">
        <v>575</v>
      </c>
      <c r="D536">
        <v>492</v>
      </c>
      <c r="E536">
        <v>41</v>
      </c>
      <c r="F536">
        <v>108.2</v>
      </c>
      <c r="G536">
        <v>408.8</v>
      </c>
      <c r="H536">
        <v>310.83999999999997</v>
      </c>
      <c r="I536">
        <v>20</v>
      </c>
      <c r="J536">
        <v>748.10040000000004</v>
      </c>
    </row>
    <row r="537" spans="2:10" x14ac:dyDescent="0.25">
      <c r="B537" t="s">
        <v>55</v>
      </c>
      <c r="C537" t="s">
        <v>572</v>
      </c>
      <c r="D537">
        <v>492</v>
      </c>
      <c r="E537">
        <v>41</v>
      </c>
      <c r="F537">
        <v>127</v>
      </c>
      <c r="G537">
        <v>482.64</v>
      </c>
      <c r="H537">
        <v>359.57</v>
      </c>
      <c r="I537">
        <v>20</v>
      </c>
      <c r="J537">
        <v>1014.487</v>
      </c>
    </row>
    <row r="538" spans="2:10" x14ac:dyDescent="0.25">
      <c r="B538" t="s">
        <v>56</v>
      </c>
      <c r="C538" t="s">
        <v>573</v>
      </c>
      <c r="D538">
        <v>492</v>
      </c>
      <c r="E538">
        <v>41</v>
      </c>
      <c r="F538">
        <v>126.2</v>
      </c>
      <c r="G538">
        <v>483.84</v>
      </c>
      <c r="H538">
        <v>360.84</v>
      </c>
      <c r="I538">
        <v>20</v>
      </c>
      <c r="J538">
        <v>962.66039999999998</v>
      </c>
    </row>
    <row r="539" spans="2:10" x14ac:dyDescent="0.25">
      <c r="B539" t="s">
        <v>59</v>
      </c>
      <c r="C539" t="s">
        <v>576</v>
      </c>
      <c r="D539">
        <v>492</v>
      </c>
      <c r="E539">
        <v>41</v>
      </c>
      <c r="F539">
        <v>278.2</v>
      </c>
      <c r="G539">
        <v>1128.6400000000001</v>
      </c>
      <c r="H539">
        <v>2391.69</v>
      </c>
      <c r="I539">
        <v>20</v>
      </c>
      <c r="J539">
        <v>5045.6720999999998</v>
      </c>
    </row>
    <row r="540" spans="2:10" x14ac:dyDescent="0.25">
      <c r="B540" t="s">
        <v>60</v>
      </c>
      <c r="C540" t="s">
        <v>577</v>
      </c>
      <c r="D540">
        <v>492</v>
      </c>
      <c r="E540">
        <v>41</v>
      </c>
      <c r="F540">
        <v>274.60000000000002</v>
      </c>
      <c r="G540">
        <v>1068.72</v>
      </c>
      <c r="H540">
        <v>1211.25</v>
      </c>
      <c r="I540">
        <v>20</v>
      </c>
      <c r="J540">
        <v>4395.8422</v>
      </c>
    </row>
    <row r="541" spans="2:10" x14ac:dyDescent="0.25">
      <c r="B541" t="s">
        <v>62</v>
      </c>
      <c r="C541" t="s">
        <v>579</v>
      </c>
      <c r="D541">
        <v>492</v>
      </c>
      <c r="E541">
        <v>41</v>
      </c>
      <c r="F541">
        <v>252.6</v>
      </c>
      <c r="G541">
        <v>1004.44</v>
      </c>
      <c r="H541">
        <v>1835.12</v>
      </c>
      <c r="I541">
        <v>20</v>
      </c>
      <c r="J541">
        <v>6267.3635999999997</v>
      </c>
    </row>
    <row r="542" spans="2:10" x14ac:dyDescent="0.25">
      <c r="B542" t="s">
        <v>61</v>
      </c>
      <c r="C542" t="s">
        <v>578</v>
      </c>
      <c r="D542">
        <v>492</v>
      </c>
      <c r="E542">
        <v>41</v>
      </c>
      <c r="F542">
        <v>244.8</v>
      </c>
      <c r="G542">
        <v>967.6</v>
      </c>
      <c r="H542">
        <v>1121.6600000000001</v>
      </c>
      <c r="I542">
        <v>20</v>
      </c>
      <c r="J542">
        <v>4756.5910000000003</v>
      </c>
    </row>
    <row r="543" spans="2:10" x14ac:dyDescent="0.25">
      <c r="B543" t="s">
        <v>47</v>
      </c>
      <c r="C543" t="s">
        <v>564</v>
      </c>
      <c r="D543">
        <v>492</v>
      </c>
      <c r="E543">
        <v>41</v>
      </c>
      <c r="F543">
        <v>611.4</v>
      </c>
      <c r="G543">
        <v>2033.76</v>
      </c>
      <c r="H543">
        <v>5052.5600000000004</v>
      </c>
      <c r="I543">
        <v>20</v>
      </c>
      <c r="J543">
        <v>35360.4899</v>
      </c>
    </row>
    <row r="544" spans="2:10" x14ac:dyDescent="0.25">
      <c r="B544" t="s">
        <v>48</v>
      </c>
      <c r="C544" t="s">
        <v>565</v>
      </c>
      <c r="D544">
        <v>492</v>
      </c>
      <c r="E544">
        <v>41</v>
      </c>
      <c r="F544">
        <v>625.79999999999995</v>
      </c>
      <c r="G544">
        <v>2087.1999999999998</v>
      </c>
      <c r="H544">
        <v>5151.2700000000004</v>
      </c>
      <c r="I544">
        <v>20</v>
      </c>
      <c r="J544">
        <v>39730.006600000001</v>
      </c>
    </row>
    <row r="545" spans="2:10" x14ac:dyDescent="0.25">
      <c r="B545" t="s">
        <v>65</v>
      </c>
      <c r="C545" t="s">
        <v>582</v>
      </c>
      <c r="D545">
        <v>492</v>
      </c>
      <c r="E545">
        <v>41</v>
      </c>
      <c r="F545">
        <v>677.6</v>
      </c>
      <c r="G545">
        <v>1018.88</v>
      </c>
      <c r="H545">
        <v>599.25</v>
      </c>
      <c r="I545">
        <v>20</v>
      </c>
      <c r="J545">
        <v>16815.802500000002</v>
      </c>
    </row>
    <row r="546" spans="2:10" x14ac:dyDescent="0.25">
      <c r="B546" t="s">
        <v>66</v>
      </c>
      <c r="C546" t="s">
        <v>583</v>
      </c>
      <c r="D546">
        <v>492</v>
      </c>
      <c r="E546">
        <v>41</v>
      </c>
      <c r="F546">
        <v>651</v>
      </c>
      <c r="G546">
        <v>861.52</v>
      </c>
      <c r="H546">
        <v>1256.93</v>
      </c>
      <c r="I546">
        <v>20</v>
      </c>
      <c r="J546">
        <v>33182.800199999998</v>
      </c>
    </row>
    <row r="547" spans="2:10" x14ac:dyDescent="0.25">
      <c r="B547" t="s">
        <v>63</v>
      </c>
      <c r="C547" t="s">
        <v>580</v>
      </c>
      <c r="D547">
        <v>492</v>
      </c>
      <c r="E547">
        <v>41</v>
      </c>
      <c r="F547">
        <v>982.4</v>
      </c>
      <c r="G547">
        <v>1692.16</v>
      </c>
      <c r="H547">
        <v>2400.98</v>
      </c>
      <c r="I547">
        <v>20</v>
      </c>
      <c r="J547">
        <v>73232.328800000003</v>
      </c>
    </row>
    <row r="548" spans="2:10" x14ac:dyDescent="0.25">
      <c r="B548" t="s">
        <v>64</v>
      </c>
      <c r="C548" t="s">
        <v>581</v>
      </c>
      <c r="D548">
        <v>492</v>
      </c>
      <c r="E548">
        <v>41</v>
      </c>
      <c r="F548">
        <v>940.8</v>
      </c>
      <c r="G548">
        <v>1548.8</v>
      </c>
      <c r="H548">
        <v>2388.7600000000002</v>
      </c>
      <c r="I548">
        <v>20</v>
      </c>
      <c r="J548">
        <v>74613.398499999996</v>
      </c>
    </row>
    <row r="549" spans="2:10" x14ac:dyDescent="0.25">
      <c r="B549" t="s">
        <v>67</v>
      </c>
      <c r="C549" t="s">
        <v>584</v>
      </c>
      <c r="D549">
        <v>492</v>
      </c>
      <c r="E549">
        <v>41</v>
      </c>
      <c r="F549">
        <v>166</v>
      </c>
      <c r="G549">
        <v>696.88</v>
      </c>
      <c r="H549">
        <v>494.38</v>
      </c>
      <c r="I549">
        <v>20</v>
      </c>
      <c r="J549">
        <v>2301.3463999999999</v>
      </c>
    </row>
    <row r="550" spans="2:10" x14ac:dyDescent="0.25">
      <c r="B550" t="s">
        <v>538</v>
      </c>
      <c r="C550" t="s">
        <v>982</v>
      </c>
      <c r="D550">
        <v>492</v>
      </c>
      <c r="E550">
        <v>41</v>
      </c>
      <c r="F550">
        <v>26.2</v>
      </c>
      <c r="G550">
        <v>163.68</v>
      </c>
      <c r="H550">
        <v>173.26</v>
      </c>
      <c r="I550">
        <v>20</v>
      </c>
      <c r="J550">
        <v>118.3031</v>
      </c>
    </row>
    <row r="551" spans="2:10" x14ac:dyDescent="0.25">
      <c r="B551" t="s">
        <v>68</v>
      </c>
      <c r="C551" t="s">
        <v>585</v>
      </c>
      <c r="D551">
        <v>492</v>
      </c>
      <c r="E551">
        <v>41</v>
      </c>
      <c r="F551">
        <v>168.4</v>
      </c>
      <c r="G551">
        <v>685.52</v>
      </c>
      <c r="H551">
        <v>584</v>
      </c>
      <c r="I551">
        <v>20</v>
      </c>
      <c r="J551">
        <v>2631.8521000000001</v>
      </c>
    </row>
    <row r="552" spans="2:10" x14ac:dyDescent="0.25">
      <c r="B552" t="s">
        <v>539</v>
      </c>
      <c r="C552" t="s">
        <v>983</v>
      </c>
      <c r="D552">
        <v>492</v>
      </c>
      <c r="E552">
        <v>41</v>
      </c>
      <c r="F552">
        <v>32.4</v>
      </c>
      <c r="G552">
        <v>150.84</v>
      </c>
      <c r="H552">
        <v>140.53</v>
      </c>
      <c r="I552">
        <v>20</v>
      </c>
      <c r="J552">
        <v>161.2236</v>
      </c>
    </row>
    <row r="553" spans="2:10" x14ac:dyDescent="0.25">
      <c r="B553" t="s">
        <v>70</v>
      </c>
      <c r="C553" t="s">
        <v>587</v>
      </c>
      <c r="D553">
        <v>492</v>
      </c>
      <c r="E553">
        <v>41</v>
      </c>
      <c r="F553">
        <v>389.8</v>
      </c>
      <c r="G553">
        <v>1232.8399999999999</v>
      </c>
      <c r="H553">
        <v>4541.21</v>
      </c>
      <c r="I553">
        <v>20</v>
      </c>
      <c r="J553">
        <v>23654.681700000001</v>
      </c>
    </row>
    <row r="554" spans="2:10" x14ac:dyDescent="0.25">
      <c r="B554" t="s">
        <v>69</v>
      </c>
      <c r="C554" t="s">
        <v>586</v>
      </c>
      <c r="D554">
        <v>492</v>
      </c>
      <c r="E554">
        <v>41</v>
      </c>
      <c r="F554">
        <v>346.4</v>
      </c>
      <c r="G554">
        <v>1059.2</v>
      </c>
      <c r="H554">
        <v>4878.96</v>
      </c>
      <c r="I554">
        <v>20</v>
      </c>
      <c r="J554">
        <v>29597.565900000001</v>
      </c>
    </row>
    <row r="555" spans="2:10" x14ac:dyDescent="0.25">
      <c r="B555" t="s">
        <v>72</v>
      </c>
      <c r="C555" t="s">
        <v>589</v>
      </c>
      <c r="D555">
        <v>492</v>
      </c>
      <c r="E555">
        <v>41</v>
      </c>
      <c r="F555">
        <v>313.2</v>
      </c>
      <c r="G555">
        <v>1225.8800000000001</v>
      </c>
      <c r="H555">
        <v>1112.47</v>
      </c>
      <c r="I555">
        <v>20</v>
      </c>
      <c r="J555">
        <v>2956.0572999999999</v>
      </c>
    </row>
    <row r="556" spans="2:10" x14ac:dyDescent="0.25">
      <c r="B556" t="s">
        <v>71</v>
      </c>
      <c r="C556" t="s">
        <v>588</v>
      </c>
      <c r="D556">
        <v>492</v>
      </c>
      <c r="E556">
        <v>41</v>
      </c>
      <c r="F556">
        <v>302.39999999999998</v>
      </c>
      <c r="G556">
        <v>1134.04</v>
      </c>
      <c r="H556">
        <v>1018.99</v>
      </c>
      <c r="I556">
        <v>20</v>
      </c>
      <c r="J556">
        <v>2881.2442999999998</v>
      </c>
    </row>
    <row r="557" spans="2:10" x14ac:dyDescent="0.25">
      <c r="B557" t="s">
        <v>74</v>
      </c>
      <c r="C557" t="s">
        <v>591</v>
      </c>
      <c r="D557">
        <v>492</v>
      </c>
      <c r="E557">
        <v>41</v>
      </c>
      <c r="F557">
        <v>167</v>
      </c>
      <c r="G557">
        <v>646.84</v>
      </c>
      <c r="H557">
        <v>656.32</v>
      </c>
      <c r="I557">
        <v>20</v>
      </c>
      <c r="J557">
        <v>1351.9404</v>
      </c>
    </row>
    <row r="558" spans="2:10" x14ac:dyDescent="0.25">
      <c r="B558" t="s">
        <v>73</v>
      </c>
      <c r="C558" t="s">
        <v>590</v>
      </c>
      <c r="D558">
        <v>492</v>
      </c>
      <c r="E558">
        <v>41</v>
      </c>
      <c r="F558">
        <v>153.6</v>
      </c>
      <c r="G558">
        <v>564.96</v>
      </c>
      <c r="H558">
        <v>635.07000000000005</v>
      </c>
      <c r="I558">
        <v>20</v>
      </c>
      <c r="J558">
        <v>1484.5462</v>
      </c>
    </row>
    <row r="559" spans="2:10" x14ac:dyDescent="0.25">
      <c r="B559" t="s">
        <v>76</v>
      </c>
      <c r="C559" t="s">
        <v>593</v>
      </c>
      <c r="D559">
        <v>492</v>
      </c>
      <c r="E559">
        <v>41</v>
      </c>
      <c r="F559">
        <v>248.8</v>
      </c>
      <c r="G559">
        <v>895.32</v>
      </c>
      <c r="H559">
        <v>2953.82</v>
      </c>
      <c r="I559">
        <v>20</v>
      </c>
      <c r="J559">
        <v>12459.430399999999</v>
      </c>
    </row>
    <row r="560" spans="2:10" x14ac:dyDescent="0.25">
      <c r="B560" t="s">
        <v>75</v>
      </c>
      <c r="C560" t="s">
        <v>592</v>
      </c>
      <c r="D560">
        <v>492</v>
      </c>
      <c r="E560">
        <v>41</v>
      </c>
      <c r="F560">
        <v>201.8</v>
      </c>
      <c r="G560">
        <v>692.68</v>
      </c>
      <c r="H560">
        <v>3248.1</v>
      </c>
      <c r="I560">
        <v>20</v>
      </c>
      <c r="J560">
        <v>13889.2467</v>
      </c>
    </row>
    <row r="561" spans="2:10" x14ac:dyDescent="0.25">
      <c r="B561" t="s">
        <v>78</v>
      </c>
      <c r="C561" t="s">
        <v>595</v>
      </c>
      <c r="D561">
        <v>492</v>
      </c>
      <c r="E561">
        <v>41</v>
      </c>
      <c r="F561">
        <v>298</v>
      </c>
      <c r="G561">
        <v>833.88</v>
      </c>
      <c r="H561">
        <v>1282</v>
      </c>
      <c r="I561">
        <v>20</v>
      </c>
      <c r="J561">
        <v>4882.0600000000004</v>
      </c>
    </row>
    <row r="562" spans="2:10" x14ac:dyDescent="0.25">
      <c r="B562" t="s">
        <v>77</v>
      </c>
      <c r="C562" t="s">
        <v>594</v>
      </c>
      <c r="D562">
        <v>492</v>
      </c>
      <c r="E562">
        <v>41</v>
      </c>
      <c r="F562">
        <v>313.60000000000002</v>
      </c>
      <c r="G562">
        <v>883.36</v>
      </c>
      <c r="H562">
        <v>1190</v>
      </c>
      <c r="I562">
        <v>20</v>
      </c>
      <c r="J562">
        <v>4444.78</v>
      </c>
    </row>
    <row r="563" spans="2:10" x14ac:dyDescent="0.25">
      <c r="B563" t="s">
        <v>80</v>
      </c>
      <c r="C563" t="s">
        <v>597</v>
      </c>
      <c r="D563">
        <v>492</v>
      </c>
      <c r="E563">
        <v>41</v>
      </c>
      <c r="F563">
        <v>417.6</v>
      </c>
      <c r="G563">
        <v>1213.32</v>
      </c>
      <c r="H563">
        <v>1202</v>
      </c>
      <c r="I563">
        <v>20</v>
      </c>
      <c r="J563">
        <v>6885.54</v>
      </c>
    </row>
    <row r="564" spans="2:10" x14ac:dyDescent="0.25">
      <c r="B564" t="s">
        <v>79</v>
      </c>
      <c r="C564" t="s">
        <v>596</v>
      </c>
      <c r="D564">
        <v>492</v>
      </c>
      <c r="E564">
        <v>41</v>
      </c>
      <c r="F564">
        <v>430.2</v>
      </c>
      <c r="G564">
        <v>1257.5999999999999</v>
      </c>
      <c r="H564">
        <v>1280</v>
      </c>
      <c r="I564">
        <v>20</v>
      </c>
      <c r="J564">
        <v>7320.56</v>
      </c>
    </row>
    <row r="565" spans="2:10" x14ac:dyDescent="0.25">
      <c r="B565" t="s">
        <v>114</v>
      </c>
      <c r="C565" t="s">
        <v>631</v>
      </c>
      <c r="D565">
        <v>492</v>
      </c>
      <c r="E565">
        <v>41</v>
      </c>
      <c r="F565">
        <v>134.4</v>
      </c>
      <c r="G565">
        <v>504.88</v>
      </c>
      <c r="H565">
        <v>407.63</v>
      </c>
      <c r="I565">
        <v>20</v>
      </c>
      <c r="J565">
        <v>1225.3991000000001</v>
      </c>
    </row>
    <row r="566" spans="2:10" x14ac:dyDescent="0.25">
      <c r="B566" t="s">
        <v>115</v>
      </c>
      <c r="C566" t="s">
        <v>632</v>
      </c>
      <c r="D566">
        <v>492</v>
      </c>
      <c r="E566">
        <v>41</v>
      </c>
      <c r="F566">
        <v>134.80000000000001</v>
      </c>
      <c r="G566">
        <v>484.04</v>
      </c>
      <c r="H566">
        <v>407.56</v>
      </c>
      <c r="I566">
        <v>20</v>
      </c>
      <c r="J566">
        <v>961.87829999999997</v>
      </c>
    </row>
    <row r="567" spans="2:10" x14ac:dyDescent="0.25">
      <c r="B567" t="s">
        <v>52</v>
      </c>
      <c r="C567" t="s">
        <v>569</v>
      </c>
      <c r="D567">
        <v>492</v>
      </c>
      <c r="E567">
        <v>41</v>
      </c>
      <c r="F567">
        <v>166.6</v>
      </c>
      <c r="G567">
        <v>563.84</v>
      </c>
      <c r="H567">
        <v>388</v>
      </c>
      <c r="I567">
        <v>20</v>
      </c>
      <c r="J567">
        <v>947.94410000000005</v>
      </c>
    </row>
    <row r="568" spans="2:10" x14ac:dyDescent="0.25">
      <c r="B568" t="s">
        <v>51</v>
      </c>
      <c r="C568" t="s">
        <v>568</v>
      </c>
      <c r="D568">
        <v>492</v>
      </c>
      <c r="E568">
        <v>41</v>
      </c>
      <c r="F568">
        <v>147</v>
      </c>
      <c r="G568">
        <v>480.32</v>
      </c>
      <c r="H568">
        <v>314</v>
      </c>
      <c r="I568">
        <v>20</v>
      </c>
      <c r="J568">
        <v>1305.0999999999999</v>
      </c>
    </row>
    <row r="569" spans="2:10" x14ac:dyDescent="0.25">
      <c r="B569" t="s">
        <v>81</v>
      </c>
      <c r="C569" t="s">
        <v>598</v>
      </c>
      <c r="D569">
        <v>492</v>
      </c>
      <c r="E569">
        <v>41</v>
      </c>
      <c r="F569">
        <v>336.6</v>
      </c>
      <c r="G569">
        <v>1119.1600000000001</v>
      </c>
      <c r="H569">
        <v>2230.5300000000002</v>
      </c>
      <c r="I569">
        <v>20</v>
      </c>
      <c r="J569">
        <v>11436.2328</v>
      </c>
    </row>
    <row r="570" spans="2:10" x14ac:dyDescent="0.25">
      <c r="B570" t="s">
        <v>83</v>
      </c>
      <c r="C570" t="s">
        <v>600</v>
      </c>
      <c r="D570">
        <v>492</v>
      </c>
      <c r="E570">
        <v>41</v>
      </c>
      <c r="F570">
        <v>154.19999999999999</v>
      </c>
      <c r="G570">
        <v>568.12</v>
      </c>
      <c r="H570">
        <v>1040</v>
      </c>
      <c r="I570">
        <v>20</v>
      </c>
      <c r="J570">
        <v>1941.54</v>
      </c>
    </row>
    <row r="571" spans="2:10" x14ac:dyDescent="0.25">
      <c r="B571" t="s">
        <v>82</v>
      </c>
      <c r="C571" t="s">
        <v>599</v>
      </c>
      <c r="D571">
        <v>492</v>
      </c>
      <c r="E571">
        <v>41</v>
      </c>
      <c r="F571">
        <v>99.8</v>
      </c>
      <c r="G571">
        <v>369.56</v>
      </c>
      <c r="H571">
        <v>680</v>
      </c>
      <c r="I571">
        <v>20</v>
      </c>
      <c r="J571">
        <v>1010.72</v>
      </c>
    </row>
    <row r="572" spans="2:10" x14ac:dyDescent="0.25">
      <c r="B572" t="s">
        <v>85</v>
      </c>
      <c r="C572" t="s">
        <v>602</v>
      </c>
      <c r="D572">
        <v>492</v>
      </c>
      <c r="E572">
        <v>41</v>
      </c>
      <c r="F572">
        <v>194.8</v>
      </c>
      <c r="G572">
        <v>825.4</v>
      </c>
      <c r="H572">
        <v>1238.04</v>
      </c>
      <c r="I572">
        <v>20</v>
      </c>
      <c r="J572">
        <v>2340.2503000000002</v>
      </c>
    </row>
    <row r="573" spans="2:10" x14ac:dyDescent="0.25">
      <c r="B573" t="s">
        <v>84</v>
      </c>
      <c r="C573" t="s">
        <v>601</v>
      </c>
      <c r="D573">
        <v>492</v>
      </c>
      <c r="E573">
        <v>41</v>
      </c>
      <c r="F573">
        <v>193.4</v>
      </c>
      <c r="G573">
        <v>806.04</v>
      </c>
      <c r="H573">
        <v>1569.17</v>
      </c>
      <c r="I573">
        <v>20</v>
      </c>
      <c r="J573">
        <v>2248.279</v>
      </c>
    </row>
    <row r="574" spans="2:10" x14ac:dyDescent="0.25">
      <c r="B574" t="s">
        <v>86</v>
      </c>
      <c r="C574" t="s">
        <v>603</v>
      </c>
      <c r="D574">
        <v>492</v>
      </c>
      <c r="E574">
        <v>41</v>
      </c>
      <c r="F574">
        <v>291.39999999999998</v>
      </c>
      <c r="G574">
        <v>1138.2</v>
      </c>
      <c r="H574">
        <v>6012.31</v>
      </c>
      <c r="I574">
        <v>20</v>
      </c>
      <c r="J574">
        <v>27443.564999999999</v>
      </c>
    </row>
    <row r="575" spans="2:10" x14ac:dyDescent="0.25">
      <c r="B575" t="s">
        <v>87</v>
      </c>
      <c r="C575" t="s">
        <v>604</v>
      </c>
      <c r="D575">
        <v>492</v>
      </c>
      <c r="E575">
        <v>41</v>
      </c>
      <c r="F575">
        <v>289</v>
      </c>
      <c r="G575">
        <v>1145.32</v>
      </c>
      <c r="H575">
        <v>10555.33</v>
      </c>
      <c r="I575">
        <v>20</v>
      </c>
      <c r="J575">
        <v>53234.821199999998</v>
      </c>
    </row>
    <row r="576" spans="2:10" x14ac:dyDescent="0.25">
      <c r="B576" t="s">
        <v>89</v>
      </c>
      <c r="C576" t="s">
        <v>606</v>
      </c>
      <c r="D576">
        <v>492</v>
      </c>
      <c r="E576">
        <v>41</v>
      </c>
      <c r="F576">
        <v>162.80000000000001</v>
      </c>
      <c r="G576">
        <v>503.88</v>
      </c>
      <c r="H576">
        <v>1349.44</v>
      </c>
      <c r="I576">
        <v>20</v>
      </c>
      <c r="J576">
        <v>3719.8696</v>
      </c>
    </row>
    <row r="577" spans="2:10" x14ac:dyDescent="0.25">
      <c r="B577" t="s">
        <v>88</v>
      </c>
      <c r="C577" t="s">
        <v>605</v>
      </c>
      <c r="D577">
        <v>492</v>
      </c>
      <c r="E577">
        <v>41</v>
      </c>
      <c r="F577">
        <v>162.80000000000001</v>
      </c>
      <c r="G577">
        <v>500.48</v>
      </c>
      <c r="H577">
        <v>1191.83</v>
      </c>
      <c r="I577">
        <v>20</v>
      </c>
      <c r="J577">
        <v>3238.2138</v>
      </c>
    </row>
    <row r="578" spans="2:10" x14ac:dyDescent="0.25">
      <c r="B578" t="s">
        <v>91</v>
      </c>
      <c r="C578" t="s">
        <v>608</v>
      </c>
      <c r="D578">
        <v>492</v>
      </c>
      <c r="E578">
        <v>41</v>
      </c>
      <c r="F578">
        <v>126.8</v>
      </c>
      <c r="G578">
        <v>403.96</v>
      </c>
      <c r="H578">
        <v>718</v>
      </c>
      <c r="I578">
        <v>20</v>
      </c>
      <c r="J578">
        <v>1602.36</v>
      </c>
    </row>
    <row r="579" spans="2:10" x14ac:dyDescent="0.25">
      <c r="B579" t="s">
        <v>90</v>
      </c>
      <c r="C579" t="s">
        <v>607</v>
      </c>
      <c r="D579">
        <v>492</v>
      </c>
      <c r="E579">
        <v>41</v>
      </c>
      <c r="F579">
        <v>147.4</v>
      </c>
      <c r="G579">
        <v>509.6</v>
      </c>
      <c r="H579">
        <v>868</v>
      </c>
      <c r="I579">
        <v>20</v>
      </c>
      <c r="J579">
        <v>1949.24</v>
      </c>
    </row>
    <row r="580" spans="2:10" x14ac:dyDescent="0.25">
      <c r="B580" t="s">
        <v>93</v>
      </c>
      <c r="C580" t="s">
        <v>610</v>
      </c>
      <c r="D580">
        <v>492</v>
      </c>
      <c r="E580">
        <v>41</v>
      </c>
      <c r="F580">
        <v>437.8</v>
      </c>
      <c r="G580">
        <v>1726.6</v>
      </c>
      <c r="H580">
        <v>3122.41</v>
      </c>
      <c r="I580">
        <v>20</v>
      </c>
      <c r="J580">
        <v>11517.0185</v>
      </c>
    </row>
    <row r="581" spans="2:10" x14ac:dyDescent="0.25">
      <c r="B581" t="s">
        <v>92</v>
      </c>
      <c r="C581" t="s">
        <v>609</v>
      </c>
      <c r="D581">
        <v>492</v>
      </c>
      <c r="E581">
        <v>41</v>
      </c>
      <c r="F581">
        <v>440</v>
      </c>
      <c r="G581">
        <v>1728.44</v>
      </c>
      <c r="H581">
        <v>3036.48</v>
      </c>
      <c r="I581">
        <v>20</v>
      </c>
      <c r="J581">
        <v>11884.2935</v>
      </c>
    </row>
    <row r="582" spans="2:10" x14ac:dyDescent="0.25">
      <c r="B582" t="s">
        <v>95</v>
      </c>
      <c r="C582" t="s">
        <v>612</v>
      </c>
      <c r="D582">
        <v>492</v>
      </c>
      <c r="E582">
        <v>41</v>
      </c>
      <c r="F582">
        <v>166.6</v>
      </c>
      <c r="G582">
        <v>563.79999999999995</v>
      </c>
      <c r="H582">
        <v>724.01</v>
      </c>
      <c r="I582">
        <v>20</v>
      </c>
      <c r="J582">
        <v>2065.2556</v>
      </c>
    </row>
    <row r="583" spans="2:10" x14ac:dyDescent="0.25">
      <c r="B583" t="s">
        <v>94</v>
      </c>
      <c r="C583" t="s">
        <v>611</v>
      </c>
      <c r="D583">
        <v>492</v>
      </c>
      <c r="E583">
        <v>41</v>
      </c>
      <c r="F583">
        <v>166.2</v>
      </c>
      <c r="G583">
        <v>571.91999999999996</v>
      </c>
      <c r="H583">
        <v>604.16</v>
      </c>
      <c r="I583">
        <v>20</v>
      </c>
      <c r="J583">
        <v>1562.1610000000001</v>
      </c>
    </row>
    <row r="584" spans="2:10" x14ac:dyDescent="0.25">
      <c r="B584" t="s">
        <v>97</v>
      </c>
      <c r="C584" t="s">
        <v>614</v>
      </c>
      <c r="D584">
        <v>492</v>
      </c>
      <c r="E584">
        <v>41</v>
      </c>
      <c r="F584">
        <v>254.2</v>
      </c>
      <c r="G584">
        <v>886.76</v>
      </c>
      <c r="H584">
        <v>1365.76</v>
      </c>
      <c r="I584">
        <v>20</v>
      </c>
      <c r="J584">
        <v>4924.2982000000002</v>
      </c>
    </row>
    <row r="585" spans="2:10" x14ac:dyDescent="0.25">
      <c r="B585" t="s">
        <v>96</v>
      </c>
      <c r="C585" t="s">
        <v>613</v>
      </c>
      <c r="D585">
        <v>492</v>
      </c>
      <c r="E585">
        <v>41</v>
      </c>
      <c r="F585">
        <v>254.2</v>
      </c>
      <c r="G585">
        <v>843.44</v>
      </c>
      <c r="H585">
        <v>1400.68</v>
      </c>
      <c r="I585">
        <v>20</v>
      </c>
      <c r="J585">
        <v>5331.2978999999996</v>
      </c>
    </row>
    <row r="586" spans="2:10" x14ac:dyDescent="0.25">
      <c r="B586" t="s">
        <v>98</v>
      </c>
      <c r="C586" t="s">
        <v>615</v>
      </c>
      <c r="D586">
        <v>492</v>
      </c>
      <c r="E586">
        <v>41</v>
      </c>
      <c r="F586">
        <v>286</v>
      </c>
      <c r="G586">
        <v>1204.1600000000001</v>
      </c>
      <c r="H586">
        <v>1330.87</v>
      </c>
      <c r="I586">
        <v>20</v>
      </c>
      <c r="J586">
        <v>4003.9205999999999</v>
      </c>
    </row>
    <row r="587" spans="2:10" x14ac:dyDescent="0.25">
      <c r="B587" t="s">
        <v>99</v>
      </c>
      <c r="C587" t="s">
        <v>616</v>
      </c>
      <c r="D587">
        <v>492</v>
      </c>
      <c r="E587">
        <v>41</v>
      </c>
      <c r="F587">
        <v>288.2</v>
      </c>
      <c r="G587">
        <v>1220.1600000000001</v>
      </c>
      <c r="H587">
        <v>1190.8900000000001</v>
      </c>
      <c r="I587">
        <v>20</v>
      </c>
      <c r="J587">
        <v>3075.6997999999999</v>
      </c>
    </row>
    <row r="588" spans="2:10" x14ac:dyDescent="0.25">
      <c r="B588" t="s">
        <v>101</v>
      </c>
      <c r="C588" t="s">
        <v>618</v>
      </c>
      <c r="D588">
        <v>492</v>
      </c>
      <c r="E588">
        <v>41</v>
      </c>
      <c r="F588">
        <v>218.2</v>
      </c>
      <c r="G588">
        <v>952.72</v>
      </c>
      <c r="H588">
        <v>1358.78</v>
      </c>
      <c r="I588">
        <v>20</v>
      </c>
      <c r="J588">
        <v>3884.5576000000001</v>
      </c>
    </row>
    <row r="589" spans="2:10" x14ac:dyDescent="0.25">
      <c r="B589" t="s">
        <v>100</v>
      </c>
      <c r="C589" t="s">
        <v>617</v>
      </c>
      <c r="D589">
        <v>492</v>
      </c>
      <c r="E589">
        <v>41</v>
      </c>
      <c r="F589">
        <v>218.8</v>
      </c>
      <c r="G589">
        <v>945.68</v>
      </c>
      <c r="H589">
        <v>1442.34</v>
      </c>
      <c r="I589">
        <v>20</v>
      </c>
      <c r="J589">
        <v>4190.7012999999997</v>
      </c>
    </row>
    <row r="590" spans="2:10" x14ac:dyDescent="0.25">
      <c r="B590" t="s">
        <v>104</v>
      </c>
      <c r="C590" t="s">
        <v>621</v>
      </c>
      <c r="D590">
        <v>492</v>
      </c>
      <c r="E590">
        <v>41</v>
      </c>
      <c r="F590">
        <v>296</v>
      </c>
      <c r="G590">
        <v>1207.08</v>
      </c>
      <c r="H590">
        <v>2699.18</v>
      </c>
      <c r="I590">
        <v>20</v>
      </c>
      <c r="J590">
        <v>7896.6349</v>
      </c>
    </row>
    <row r="591" spans="2:10" x14ac:dyDescent="0.25">
      <c r="B591" t="s">
        <v>105</v>
      </c>
      <c r="C591" t="s">
        <v>622</v>
      </c>
      <c r="D591">
        <v>492</v>
      </c>
      <c r="E591">
        <v>41</v>
      </c>
      <c r="F591">
        <v>296</v>
      </c>
      <c r="G591">
        <v>1176.2</v>
      </c>
      <c r="H591">
        <v>1378.75</v>
      </c>
      <c r="I591">
        <v>20</v>
      </c>
      <c r="J591">
        <v>5477.5346</v>
      </c>
    </row>
    <row r="592" spans="2:10" x14ac:dyDescent="0.25">
      <c r="B592" t="s">
        <v>102</v>
      </c>
      <c r="C592" t="s">
        <v>619</v>
      </c>
      <c r="D592">
        <v>492</v>
      </c>
      <c r="E592">
        <v>41</v>
      </c>
      <c r="F592">
        <v>408.8</v>
      </c>
      <c r="G592">
        <v>1628.88</v>
      </c>
      <c r="H592">
        <v>9227.18</v>
      </c>
      <c r="I592">
        <v>20</v>
      </c>
      <c r="J592">
        <v>70093.548500000004</v>
      </c>
    </row>
    <row r="593" spans="2:10" x14ac:dyDescent="0.25">
      <c r="B593" t="s">
        <v>103</v>
      </c>
      <c r="C593" t="s">
        <v>620</v>
      </c>
      <c r="D593">
        <v>492</v>
      </c>
      <c r="E593">
        <v>41</v>
      </c>
      <c r="F593">
        <v>398.2</v>
      </c>
      <c r="G593">
        <v>1616.64</v>
      </c>
      <c r="H593">
        <v>6721.86</v>
      </c>
      <c r="I593">
        <v>20</v>
      </c>
      <c r="J593">
        <v>57221.415099999998</v>
      </c>
    </row>
    <row r="594" spans="2:10" x14ac:dyDescent="0.25">
      <c r="B594" t="s">
        <v>107</v>
      </c>
      <c r="C594" t="s">
        <v>624</v>
      </c>
      <c r="D594">
        <v>492</v>
      </c>
      <c r="E594">
        <v>41</v>
      </c>
      <c r="F594">
        <v>354.6</v>
      </c>
      <c r="G594">
        <v>1170.68</v>
      </c>
      <c r="H594">
        <v>10630.92</v>
      </c>
      <c r="I594">
        <v>20</v>
      </c>
      <c r="J594">
        <v>82411.430999999997</v>
      </c>
    </row>
    <row r="595" spans="2:10" x14ac:dyDescent="0.25">
      <c r="B595" t="s">
        <v>106</v>
      </c>
      <c r="C595" t="s">
        <v>623</v>
      </c>
      <c r="D595">
        <v>492</v>
      </c>
      <c r="E595">
        <v>41</v>
      </c>
      <c r="F595">
        <v>302.39999999999998</v>
      </c>
      <c r="G595">
        <v>964.64</v>
      </c>
      <c r="H595">
        <v>9043</v>
      </c>
      <c r="I595">
        <v>20</v>
      </c>
      <c r="J595">
        <v>69738.7</v>
      </c>
    </row>
    <row r="596" spans="2:10" x14ac:dyDescent="0.25">
      <c r="B596" t="s">
        <v>108</v>
      </c>
      <c r="C596" t="s">
        <v>625</v>
      </c>
      <c r="D596">
        <v>492</v>
      </c>
      <c r="E596">
        <v>41</v>
      </c>
      <c r="F596">
        <v>69</v>
      </c>
      <c r="G596">
        <v>230.16</v>
      </c>
      <c r="H596">
        <v>614</v>
      </c>
      <c r="I596">
        <v>20</v>
      </c>
      <c r="J596">
        <v>1616.52</v>
      </c>
    </row>
    <row r="597" spans="2:10" x14ac:dyDescent="0.25">
      <c r="B597" t="s">
        <v>109</v>
      </c>
      <c r="C597" t="s">
        <v>626</v>
      </c>
      <c r="D597">
        <v>492</v>
      </c>
      <c r="E597">
        <v>41</v>
      </c>
      <c r="F597">
        <v>137.4</v>
      </c>
      <c r="G597">
        <v>532.08000000000004</v>
      </c>
      <c r="H597">
        <v>2844.9</v>
      </c>
      <c r="I597">
        <v>20</v>
      </c>
      <c r="J597">
        <v>6436.7524999999996</v>
      </c>
    </row>
    <row r="598" spans="2:10" x14ac:dyDescent="0.25">
      <c r="B598" t="s">
        <v>116</v>
      </c>
      <c r="C598" t="s">
        <v>633</v>
      </c>
      <c r="D598">
        <v>451</v>
      </c>
      <c r="E598">
        <v>42</v>
      </c>
      <c r="F598">
        <v>546.20000000000005</v>
      </c>
      <c r="G598">
        <v>708.08</v>
      </c>
      <c r="H598">
        <v>0</v>
      </c>
      <c r="I598">
        <v>20</v>
      </c>
      <c r="J598">
        <v>0</v>
      </c>
    </row>
    <row r="599" spans="2:10" x14ac:dyDescent="0.25">
      <c r="B599" t="s">
        <v>29</v>
      </c>
      <c r="C599" t="s">
        <v>549</v>
      </c>
      <c r="D599">
        <v>451</v>
      </c>
      <c r="E599">
        <v>42</v>
      </c>
      <c r="F599">
        <v>510</v>
      </c>
      <c r="G599">
        <v>625.84</v>
      </c>
      <c r="H599">
        <v>0</v>
      </c>
      <c r="I599">
        <v>20</v>
      </c>
      <c r="J599">
        <v>0</v>
      </c>
    </row>
    <row r="600" spans="2:10" x14ac:dyDescent="0.25">
      <c r="B600" t="s">
        <v>541</v>
      </c>
      <c r="C600" t="s">
        <v>613</v>
      </c>
      <c r="D600">
        <v>492</v>
      </c>
      <c r="E600">
        <v>41</v>
      </c>
      <c r="F600">
        <v>201</v>
      </c>
      <c r="G600">
        <v>785.8</v>
      </c>
      <c r="H600">
        <v>494.16</v>
      </c>
      <c r="I600">
        <v>20</v>
      </c>
      <c r="J600">
        <v>902.09939999999995</v>
      </c>
    </row>
    <row r="601" spans="2:10" x14ac:dyDescent="0.25">
      <c r="B601" t="s">
        <v>540</v>
      </c>
      <c r="C601" t="s">
        <v>613</v>
      </c>
      <c r="D601">
        <v>492</v>
      </c>
      <c r="E601">
        <v>41</v>
      </c>
      <c r="F601">
        <v>201</v>
      </c>
      <c r="G601">
        <v>795.88</v>
      </c>
      <c r="H601">
        <v>512.51</v>
      </c>
      <c r="I601">
        <v>20</v>
      </c>
      <c r="J601">
        <v>919.26409999999998</v>
      </c>
    </row>
    <row r="602" spans="2:10" x14ac:dyDescent="0.25">
      <c r="B602" t="s">
        <v>1614</v>
      </c>
      <c r="C602" t="s">
        <v>1615</v>
      </c>
      <c r="D602">
        <v>451</v>
      </c>
      <c r="E602">
        <v>42</v>
      </c>
      <c r="F602">
        <v>827.4</v>
      </c>
      <c r="G602">
        <v>932.04</v>
      </c>
      <c r="H602">
        <v>6594</v>
      </c>
      <c r="I602">
        <v>20</v>
      </c>
      <c r="J602">
        <v>178849.91</v>
      </c>
    </row>
    <row r="603" spans="2:10" x14ac:dyDescent="0.25">
      <c r="B603" t="s">
        <v>1616</v>
      </c>
      <c r="C603" t="s">
        <v>1615</v>
      </c>
      <c r="D603">
        <v>451</v>
      </c>
      <c r="E603">
        <v>42</v>
      </c>
      <c r="F603">
        <v>822.4</v>
      </c>
      <c r="G603">
        <v>907.4</v>
      </c>
      <c r="H603">
        <v>4763</v>
      </c>
      <c r="I603">
        <v>20</v>
      </c>
      <c r="J603">
        <v>150608.29999999999</v>
      </c>
    </row>
    <row r="604" spans="2:10" x14ac:dyDescent="0.25">
      <c r="B604" t="s">
        <v>1617</v>
      </c>
      <c r="C604" t="s">
        <v>1618</v>
      </c>
      <c r="D604">
        <v>451</v>
      </c>
      <c r="E604">
        <v>42</v>
      </c>
      <c r="F604">
        <v>263.2</v>
      </c>
      <c r="G604">
        <v>539.04</v>
      </c>
      <c r="H604">
        <v>287.77</v>
      </c>
      <c r="I604">
        <v>20</v>
      </c>
      <c r="J604">
        <v>2133.9571999999998</v>
      </c>
    </row>
    <row r="605" spans="2:10" x14ac:dyDescent="0.25">
      <c r="B605" t="s">
        <v>1619</v>
      </c>
      <c r="C605" t="s">
        <v>1618</v>
      </c>
      <c r="D605">
        <v>451</v>
      </c>
      <c r="E605">
        <v>42</v>
      </c>
      <c r="F605">
        <v>265.39999999999998</v>
      </c>
      <c r="G605">
        <v>413.92</v>
      </c>
      <c r="H605">
        <v>879</v>
      </c>
      <c r="I605">
        <v>20</v>
      </c>
      <c r="J605">
        <v>9922.24</v>
      </c>
    </row>
    <row r="606" spans="2:10" x14ac:dyDescent="0.25">
      <c r="B606" t="s">
        <v>1620</v>
      </c>
      <c r="C606" t="s">
        <v>1621</v>
      </c>
      <c r="D606">
        <v>451</v>
      </c>
      <c r="E606">
        <v>42</v>
      </c>
      <c r="F606">
        <v>274.8</v>
      </c>
      <c r="G606">
        <v>583.36</v>
      </c>
      <c r="H606">
        <v>607.77</v>
      </c>
      <c r="I606">
        <v>20</v>
      </c>
      <c r="J606">
        <v>3116.1572000000001</v>
      </c>
    </row>
    <row r="607" spans="2:10" x14ac:dyDescent="0.25">
      <c r="B607" t="s">
        <v>1622</v>
      </c>
      <c r="C607" t="s">
        <v>1623</v>
      </c>
      <c r="D607">
        <v>451</v>
      </c>
      <c r="E607">
        <v>42</v>
      </c>
      <c r="F607">
        <v>274.39999999999998</v>
      </c>
      <c r="G607">
        <v>595.64</v>
      </c>
      <c r="H607">
        <v>413</v>
      </c>
      <c r="I607">
        <v>20</v>
      </c>
      <c r="J607">
        <v>1888.62</v>
      </c>
    </row>
    <row r="608" spans="2:10" x14ac:dyDescent="0.25">
      <c r="B608" t="s">
        <v>1624</v>
      </c>
      <c r="C608" t="s">
        <v>1625</v>
      </c>
      <c r="D608">
        <v>451</v>
      </c>
      <c r="E608">
        <v>44</v>
      </c>
      <c r="F608">
        <v>222.2</v>
      </c>
      <c r="G608">
        <v>437.88</v>
      </c>
      <c r="H608">
        <v>1333</v>
      </c>
      <c r="I608">
        <v>20</v>
      </c>
      <c r="J608">
        <v>1197.3599999999999</v>
      </c>
    </row>
    <row r="609" spans="2:10" x14ac:dyDescent="0.25">
      <c r="B609" t="s">
        <v>1626</v>
      </c>
      <c r="C609" t="s">
        <v>1625</v>
      </c>
      <c r="D609">
        <v>451</v>
      </c>
      <c r="E609">
        <v>44</v>
      </c>
      <c r="F609">
        <v>222.2</v>
      </c>
      <c r="G609">
        <v>428.28</v>
      </c>
      <c r="H609">
        <v>2854</v>
      </c>
      <c r="I609">
        <v>20</v>
      </c>
      <c r="J609">
        <v>3045.23</v>
      </c>
    </row>
    <row r="610" spans="2:10" x14ac:dyDescent="0.25">
      <c r="B610" t="s">
        <v>1627</v>
      </c>
      <c r="C610" t="s">
        <v>1628</v>
      </c>
      <c r="D610">
        <v>451</v>
      </c>
      <c r="E610">
        <v>44</v>
      </c>
      <c r="F610">
        <v>540.20000000000005</v>
      </c>
      <c r="G610">
        <v>1129.6400000000001</v>
      </c>
      <c r="H610">
        <v>570</v>
      </c>
      <c r="I610">
        <v>20</v>
      </c>
      <c r="J610">
        <v>4647.08</v>
      </c>
    </row>
    <row r="611" spans="2:10" x14ac:dyDescent="0.25">
      <c r="B611" t="s">
        <v>1629</v>
      </c>
      <c r="C611" t="s">
        <v>1628</v>
      </c>
      <c r="D611">
        <v>451</v>
      </c>
      <c r="E611">
        <v>44</v>
      </c>
      <c r="F611">
        <v>540.20000000000005</v>
      </c>
      <c r="G611">
        <v>1140.08</v>
      </c>
      <c r="H611">
        <v>518</v>
      </c>
      <c r="I611">
        <v>20</v>
      </c>
      <c r="J611">
        <v>4791.42</v>
      </c>
    </row>
    <row r="612" spans="2:10" x14ac:dyDescent="0.25">
      <c r="B612" t="s">
        <v>1630</v>
      </c>
      <c r="C612" t="s">
        <v>1631</v>
      </c>
      <c r="D612">
        <v>441</v>
      </c>
      <c r="E612">
        <v>43</v>
      </c>
      <c r="F612">
        <v>232.4</v>
      </c>
      <c r="G612">
        <v>535.12</v>
      </c>
      <c r="H612">
        <v>2916.01</v>
      </c>
      <c r="I612">
        <v>20</v>
      </c>
      <c r="J612">
        <v>21510.248100000001</v>
      </c>
    </row>
    <row r="613" spans="2:10" x14ac:dyDescent="0.25">
      <c r="B613" t="s">
        <v>1632</v>
      </c>
      <c r="C613" t="s">
        <v>1631</v>
      </c>
      <c r="D613">
        <v>441</v>
      </c>
      <c r="E613">
        <v>43</v>
      </c>
      <c r="F613">
        <v>232.4</v>
      </c>
      <c r="G613">
        <v>527.24</v>
      </c>
      <c r="H613">
        <v>2773.68</v>
      </c>
      <c r="I613">
        <v>20</v>
      </c>
      <c r="J613">
        <v>19886.4005</v>
      </c>
    </row>
    <row r="614" spans="2:10" x14ac:dyDescent="0.25">
      <c r="B614" t="s">
        <v>1633</v>
      </c>
      <c r="C614" t="s">
        <v>1634</v>
      </c>
      <c r="D614">
        <v>441</v>
      </c>
      <c r="E614">
        <v>43</v>
      </c>
      <c r="F614">
        <v>436.4</v>
      </c>
      <c r="G614">
        <v>860.12</v>
      </c>
      <c r="H614">
        <v>2840.09</v>
      </c>
      <c r="I614">
        <v>20</v>
      </c>
      <c r="J614">
        <v>45142.944900000002</v>
      </c>
    </row>
    <row r="615" spans="2:10" x14ac:dyDescent="0.25">
      <c r="B615" t="s">
        <v>1635</v>
      </c>
      <c r="C615" t="s">
        <v>1634</v>
      </c>
      <c r="D615">
        <v>441</v>
      </c>
      <c r="E615">
        <v>43</v>
      </c>
      <c r="F615">
        <v>436.4</v>
      </c>
      <c r="G615">
        <v>844.36</v>
      </c>
      <c r="H615">
        <v>2967.72</v>
      </c>
      <c r="I615">
        <v>20</v>
      </c>
      <c r="J615">
        <v>44519.472600000001</v>
      </c>
    </row>
    <row r="616" spans="2:10" x14ac:dyDescent="0.25">
      <c r="B616" t="s">
        <v>1636</v>
      </c>
      <c r="C616" t="s">
        <v>1637</v>
      </c>
      <c r="D616">
        <v>441</v>
      </c>
      <c r="E616">
        <v>43</v>
      </c>
      <c r="F616">
        <v>567.6</v>
      </c>
      <c r="G616">
        <v>1086.4000000000001</v>
      </c>
      <c r="H616">
        <v>1520.75</v>
      </c>
      <c r="I616">
        <v>20</v>
      </c>
      <c r="J616">
        <v>21987.7533</v>
      </c>
    </row>
    <row r="617" spans="2:10" x14ac:dyDescent="0.25">
      <c r="B617" t="s">
        <v>1638</v>
      </c>
      <c r="C617" t="s">
        <v>1634</v>
      </c>
      <c r="D617">
        <v>441</v>
      </c>
      <c r="E617">
        <v>43</v>
      </c>
      <c r="F617">
        <v>567.6</v>
      </c>
      <c r="G617">
        <v>943.16</v>
      </c>
      <c r="H617">
        <v>1847.05</v>
      </c>
      <c r="I617">
        <v>20</v>
      </c>
      <c r="J617">
        <v>22017.517</v>
      </c>
    </row>
    <row r="618" spans="2:10" x14ac:dyDescent="0.25">
      <c r="B618" t="s">
        <v>1639</v>
      </c>
      <c r="C618" t="s">
        <v>1640</v>
      </c>
      <c r="D618">
        <v>441</v>
      </c>
      <c r="E618">
        <v>43</v>
      </c>
      <c r="F618">
        <v>291.39999999999998</v>
      </c>
      <c r="G618">
        <v>1114.72</v>
      </c>
      <c r="H618">
        <v>17553</v>
      </c>
      <c r="I618">
        <v>20</v>
      </c>
      <c r="J618">
        <v>46866.87</v>
      </c>
    </row>
    <row r="619" spans="2:10" x14ac:dyDescent="0.25">
      <c r="B619" t="s">
        <v>1641</v>
      </c>
      <c r="C619" t="s">
        <v>1642</v>
      </c>
      <c r="D619">
        <v>441</v>
      </c>
      <c r="E619">
        <v>43</v>
      </c>
      <c r="F619">
        <v>289</v>
      </c>
      <c r="G619">
        <v>818.4</v>
      </c>
      <c r="H619">
        <v>9886</v>
      </c>
      <c r="I619">
        <v>20</v>
      </c>
      <c r="J619">
        <v>48535.3</v>
      </c>
    </row>
    <row r="620" spans="2:10" x14ac:dyDescent="0.25">
      <c r="B620" t="s">
        <v>1643</v>
      </c>
      <c r="C620" t="s">
        <v>1644</v>
      </c>
      <c r="D620">
        <v>441</v>
      </c>
      <c r="E620">
        <v>43</v>
      </c>
      <c r="F620">
        <v>274.8</v>
      </c>
      <c r="G620">
        <v>491.36</v>
      </c>
      <c r="H620">
        <v>1138</v>
      </c>
      <c r="I620">
        <v>20</v>
      </c>
      <c r="J620">
        <v>9789.52</v>
      </c>
    </row>
    <row r="621" spans="2:10" x14ac:dyDescent="0.25">
      <c r="B621" t="s">
        <v>1645</v>
      </c>
      <c r="C621" t="s">
        <v>1618</v>
      </c>
      <c r="D621">
        <v>441</v>
      </c>
      <c r="E621">
        <v>43</v>
      </c>
      <c r="F621">
        <v>274.39999999999998</v>
      </c>
      <c r="G621">
        <v>430.04</v>
      </c>
      <c r="H621">
        <v>1055</v>
      </c>
      <c r="I621">
        <v>20</v>
      </c>
      <c r="J621">
        <v>7267.06</v>
      </c>
    </row>
    <row r="622" spans="2:10" x14ac:dyDescent="0.25">
      <c r="B622" t="s">
        <v>1646</v>
      </c>
      <c r="C622" t="s">
        <v>1647</v>
      </c>
      <c r="D622">
        <v>441</v>
      </c>
      <c r="E622">
        <v>43</v>
      </c>
      <c r="F622">
        <v>796.2</v>
      </c>
      <c r="G622">
        <v>1906.2</v>
      </c>
      <c r="H622">
        <v>12894.67</v>
      </c>
      <c r="I622">
        <v>20</v>
      </c>
      <c r="J622">
        <v>152008.28279999999</v>
      </c>
    </row>
    <row r="623" spans="2:10" x14ac:dyDescent="0.25">
      <c r="B623" t="s">
        <v>1648</v>
      </c>
      <c r="C623" t="s">
        <v>1647</v>
      </c>
      <c r="D623">
        <v>441</v>
      </c>
      <c r="E623">
        <v>43</v>
      </c>
      <c r="F623">
        <v>794.2</v>
      </c>
      <c r="G623">
        <v>1971.2</v>
      </c>
      <c r="H623">
        <v>12612.67</v>
      </c>
      <c r="I623">
        <v>20</v>
      </c>
      <c r="J623">
        <v>108739.47410000001</v>
      </c>
    </row>
    <row r="624" spans="2:10" x14ac:dyDescent="0.25">
      <c r="B624" t="s">
        <v>1649</v>
      </c>
      <c r="C624" t="s">
        <v>1650</v>
      </c>
      <c r="D624">
        <v>441</v>
      </c>
      <c r="E624">
        <v>43</v>
      </c>
      <c r="F624">
        <v>604.6</v>
      </c>
      <c r="G624">
        <v>1120.08</v>
      </c>
      <c r="H624">
        <v>4183.72</v>
      </c>
      <c r="I624">
        <v>20</v>
      </c>
      <c r="J624">
        <v>68476.352599999998</v>
      </c>
    </row>
    <row r="625" spans="2:10" x14ac:dyDescent="0.25">
      <c r="B625" t="s">
        <v>1651</v>
      </c>
      <c r="C625" t="s">
        <v>1650</v>
      </c>
      <c r="D625">
        <v>441</v>
      </c>
      <c r="E625">
        <v>43</v>
      </c>
      <c r="F625">
        <v>604.79999999999995</v>
      </c>
      <c r="G625">
        <v>1224.48</v>
      </c>
      <c r="H625">
        <v>4792.09</v>
      </c>
      <c r="I625">
        <v>20</v>
      </c>
      <c r="J625">
        <v>73228.621299999999</v>
      </c>
    </row>
    <row r="626" spans="2:10" x14ac:dyDescent="0.25">
      <c r="B626" t="s">
        <v>1652</v>
      </c>
      <c r="C626" t="s">
        <v>1653</v>
      </c>
      <c r="D626">
        <v>441</v>
      </c>
      <c r="E626">
        <v>43</v>
      </c>
      <c r="F626">
        <v>235.4</v>
      </c>
      <c r="G626">
        <v>661.64</v>
      </c>
      <c r="H626">
        <v>2691</v>
      </c>
      <c r="I626">
        <v>20</v>
      </c>
      <c r="J626">
        <v>11389.69</v>
      </c>
    </row>
    <row r="627" spans="2:10" x14ac:dyDescent="0.25">
      <c r="B627" t="s">
        <v>1654</v>
      </c>
      <c r="C627" t="s">
        <v>1655</v>
      </c>
      <c r="D627">
        <v>441</v>
      </c>
      <c r="E627">
        <v>43</v>
      </c>
      <c r="F627">
        <v>196.4</v>
      </c>
      <c r="G627">
        <v>464.44</v>
      </c>
      <c r="H627">
        <v>2084</v>
      </c>
      <c r="I627">
        <v>20</v>
      </c>
      <c r="J627">
        <v>9926.52</v>
      </c>
    </row>
    <row r="628" spans="2:10" x14ac:dyDescent="0.25">
      <c r="B628" t="s">
        <v>1656</v>
      </c>
      <c r="C628" t="s">
        <v>1657</v>
      </c>
      <c r="D628">
        <v>441</v>
      </c>
      <c r="E628">
        <v>43</v>
      </c>
      <c r="F628">
        <v>203.2</v>
      </c>
      <c r="G628">
        <v>337.56</v>
      </c>
      <c r="H628">
        <v>2597</v>
      </c>
      <c r="I628">
        <v>20</v>
      </c>
      <c r="J628">
        <v>9905.6</v>
      </c>
    </row>
    <row r="629" spans="2:10" x14ac:dyDescent="0.25">
      <c r="B629" t="s">
        <v>1658</v>
      </c>
      <c r="C629" t="s">
        <v>1659</v>
      </c>
      <c r="D629">
        <v>441</v>
      </c>
      <c r="E629">
        <v>43</v>
      </c>
      <c r="F629">
        <v>249.2</v>
      </c>
      <c r="G629">
        <v>409.52</v>
      </c>
      <c r="H629">
        <v>4892</v>
      </c>
      <c r="I629">
        <v>20</v>
      </c>
      <c r="J629">
        <v>18648.55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J515"/>
  <sheetViews>
    <sheetView workbookViewId="0">
      <selection activeCell="C28" sqref="C28"/>
    </sheetView>
  </sheetViews>
  <sheetFormatPr defaultRowHeight="15" x14ac:dyDescent="0.25"/>
  <cols>
    <col min="2" max="2" width="15.5703125" customWidth="1"/>
    <col min="3" max="3" width="34.71093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622.67999999999995</v>
      </c>
      <c r="H2">
        <v>1268</v>
      </c>
      <c r="I2">
        <v>20</v>
      </c>
      <c r="J2">
        <v>3001.92</v>
      </c>
    </row>
    <row r="3" spans="2:10" x14ac:dyDescent="0.25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630.48</v>
      </c>
      <c r="H3">
        <v>1264</v>
      </c>
      <c r="I3">
        <v>20</v>
      </c>
      <c r="J3">
        <v>2949.9</v>
      </c>
    </row>
    <row r="4" spans="2:10" x14ac:dyDescent="0.25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303.8</v>
      </c>
      <c r="H4">
        <v>637.70000000000005</v>
      </c>
      <c r="I4">
        <v>20</v>
      </c>
      <c r="J4">
        <v>919.52520000000004</v>
      </c>
    </row>
    <row r="5" spans="2:10" x14ac:dyDescent="0.25">
      <c r="B5" t="s">
        <v>222</v>
      </c>
      <c r="C5" t="s">
        <v>727</v>
      </c>
      <c r="D5">
        <v>191</v>
      </c>
      <c r="E5">
        <v>12</v>
      </c>
      <c r="F5">
        <v>81.2</v>
      </c>
      <c r="G5">
        <v>471.8</v>
      </c>
      <c r="H5">
        <v>848.35</v>
      </c>
      <c r="I5">
        <v>20</v>
      </c>
      <c r="J5">
        <v>981.75220000000002</v>
      </c>
    </row>
    <row r="6" spans="2:10" x14ac:dyDescent="0.25">
      <c r="B6" t="s">
        <v>435</v>
      </c>
      <c r="C6" t="s">
        <v>902</v>
      </c>
      <c r="D6">
        <v>191</v>
      </c>
      <c r="E6">
        <v>12</v>
      </c>
      <c r="F6">
        <v>117.2</v>
      </c>
      <c r="G6">
        <v>600.4</v>
      </c>
      <c r="H6">
        <v>108</v>
      </c>
      <c r="I6">
        <v>20</v>
      </c>
      <c r="J6">
        <v>133.56</v>
      </c>
    </row>
    <row r="7" spans="2:10" x14ac:dyDescent="0.25">
      <c r="B7" t="s">
        <v>436</v>
      </c>
      <c r="C7" t="s">
        <v>902</v>
      </c>
      <c r="D7">
        <v>191</v>
      </c>
      <c r="E7">
        <v>12</v>
      </c>
      <c r="F7">
        <v>141.4</v>
      </c>
      <c r="G7">
        <v>711.88</v>
      </c>
      <c r="H7">
        <v>52</v>
      </c>
      <c r="I7">
        <v>20</v>
      </c>
      <c r="J7">
        <v>131.88</v>
      </c>
    </row>
    <row r="8" spans="2:10" x14ac:dyDescent="0.25">
      <c r="B8" t="s">
        <v>223</v>
      </c>
      <c r="C8" t="s">
        <v>728</v>
      </c>
      <c r="D8">
        <v>191</v>
      </c>
      <c r="E8">
        <v>12</v>
      </c>
      <c r="F8">
        <v>158.4</v>
      </c>
      <c r="G8">
        <v>1034.04</v>
      </c>
      <c r="H8">
        <v>258</v>
      </c>
      <c r="I8">
        <v>20</v>
      </c>
      <c r="J8">
        <v>570.48</v>
      </c>
    </row>
    <row r="9" spans="2:10" x14ac:dyDescent="0.25">
      <c r="B9" t="s">
        <v>437</v>
      </c>
      <c r="C9" t="s">
        <v>903</v>
      </c>
      <c r="D9">
        <v>191</v>
      </c>
      <c r="E9">
        <v>12</v>
      </c>
      <c r="F9">
        <v>23</v>
      </c>
      <c r="G9">
        <v>281.72000000000003</v>
      </c>
      <c r="H9">
        <v>268</v>
      </c>
      <c r="I9">
        <v>20</v>
      </c>
      <c r="J9">
        <v>173.76</v>
      </c>
    </row>
    <row r="10" spans="2:10" x14ac:dyDescent="0.25">
      <c r="B10" t="s">
        <v>438</v>
      </c>
      <c r="C10" t="s">
        <v>904</v>
      </c>
      <c r="D10">
        <v>191</v>
      </c>
      <c r="E10">
        <v>12</v>
      </c>
      <c r="F10">
        <v>23</v>
      </c>
      <c r="G10">
        <v>332.44</v>
      </c>
      <c r="H10">
        <v>56</v>
      </c>
      <c r="I10">
        <v>20</v>
      </c>
      <c r="J10">
        <v>33.159999999999997</v>
      </c>
    </row>
    <row r="11" spans="2:10" x14ac:dyDescent="0.25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722.4</v>
      </c>
      <c r="H11">
        <v>722</v>
      </c>
      <c r="I11">
        <v>20</v>
      </c>
      <c r="J11">
        <v>1937.84</v>
      </c>
    </row>
    <row r="12" spans="2:10" x14ac:dyDescent="0.25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722.72</v>
      </c>
      <c r="H12">
        <v>774</v>
      </c>
      <c r="I12">
        <v>20</v>
      </c>
      <c r="J12">
        <v>1905.22</v>
      </c>
    </row>
    <row r="13" spans="2:10" x14ac:dyDescent="0.25">
      <c r="B13" t="s">
        <v>119</v>
      </c>
      <c r="C13" t="s">
        <v>636</v>
      </c>
      <c r="D13">
        <v>191</v>
      </c>
      <c r="E13">
        <v>12</v>
      </c>
      <c r="F13">
        <v>64.400000000000006</v>
      </c>
      <c r="G13">
        <v>254.96</v>
      </c>
      <c r="H13">
        <v>95.72</v>
      </c>
      <c r="I13">
        <v>20</v>
      </c>
      <c r="J13">
        <v>210.2653</v>
      </c>
    </row>
    <row r="14" spans="2:10" x14ac:dyDescent="0.25">
      <c r="B14" t="s">
        <v>120</v>
      </c>
      <c r="C14" t="s">
        <v>636</v>
      </c>
      <c r="D14">
        <v>191</v>
      </c>
      <c r="E14">
        <v>12</v>
      </c>
      <c r="F14">
        <v>106</v>
      </c>
      <c r="G14">
        <v>506.48</v>
      </c>
      <c r="H14">
        <v>302.74</v>
      </c>
      <c r="I14">
        <v>20</v>
      </c>
      <c r="J14">
        <v>585.12860000000001</v>
      </c>
    </row>
    <row r="15" spans="2:10" x14ac:dyDescent="0.25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269.60000000000002</v>
      </c>
      <c r="H15">
        <v>296</v>
      </c>
      <c r="I15">
        <v>20</v>
      </c>
      <c r="J15">
        <v>315.82</v>
      </c>
    </row>
    <row r="16" spans="2:10" x14ac:dyDescent="0.25">
      <c r="B16" t="s">
        <v>227</v>
      </c>
      <c r="C16" t="s">
        <v>731</v>
      </c>
      <c r="D16">
        <v>191</v>
      </c>
      <c r="E16">
        <v>12</v>
      </c>
      <c r="F16">
        <v>69</v>
      </c>
      <c r="G16">
        <v>326</v>
      </c>
      <c r="H16">
        <v>374</v>
      </c>
      <c r="I16">
        <v>20</v>
      </c>
      <c r="J16">
        <v>543.12</v>
      </c>
    </row>
    <row r="17" spans="2:10" x14ac:dyDescent="0.25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277.12</v>
      </c>
      <c r="H17">
        <v>316</v>
      </c>
      <c r="I17">
        <v>20</v>
      </c>
      <c r="J17">
        <v>451.3</v>
      </c>
    </row>
    <row r="18" spans="2:10" x14ac:dyDescent="0.25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136</v>
      </c>
      <c r="H18">
        <v>164</v>
      </c>
      <c r="I18">
        <v>20</v>
      </c>
      <c r="J18">
        <v>132.88</v>
      </c>
    </row>
    <row r="19" spans="2:10" x14ac:dyDescent="0.25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138.4</v>
      </c>
      <c r="H19">
        <v>162</v>
      </c>
      <c r="I19">
        <v>20</v>
      </c>
      <c r="J19">
        <v>135.30000000000001</v>
      </c>
    </row>
    <row r="20" spans="2:10" x14ac:dyDescent="0.25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689.2</v>
      </c>
      <c r="H20">
        <v>1318.4</v>
      </c>
      <c r="I20">
        <v>20</v>
      </c>
      <c r="J20">
        <v>2478.7759999999998</v>
      </c>
    </row>
    <row r="21" spans="2:10" x14ac:dyDescent="0.25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693.52</v>
      </c>
      <c r="H21">
        <v>1014</v>
      </c>
      <c r="I21">
        <v>20</v>
      </c>
      <c r="J21">
        <v>2172.08</v>
      </c>
    </row>
    <row r="22" spans="2:10" x14ac:dyDescent="0.25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637</v>
      </c>
      <c r="H22">
        <v>727.6</v>
      </c>
      <c r="I22">
        <v>20</v>
      </c>
      <c r="J22">
        <v>1335.9639999999999</v>
      </c>
    </row>
    <row r="23" spans="2:10" x14ac:dyDescent="0.25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931.88</v>
      </c>
      <c r="H23">
        <v>64.77</v>
      </c>
      <c r="I23">
        <v>20</v>
      </c>
      <c r="J23">
        <v>146.31610000000001</v>
      </c>
    </row>
    <row r="24" spans="2:10" x14ac:dyDescent="0.25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904</v>
      </c>
      <c r="H24">
        <v>181.18</v>
      </c>
      <c r="I24">
        <v>20</v>
      </c>
      <c r="J24">
        <v>329.73770000000002</v>
      </c>
    </row>
    <row r="25" spans="2:10" x14ac:dyDescent="0.25">
      <c r="B25" t="s">
        <v>121</v>
      </c>
      <c r="C25" t="s">
        <v>637</v>
      </c>
      <c r="D25">
        <v>191</v>
      </c>
      <c r="E25">
        <v>12</v>
      </c>
      <c r="F25">
        <v>133</v>
      </c>
      <c r="G25">
        <v>303.48</v>
      </c>
      <c r="H25">
        <v>172</v>
      </c>
      <c r="I25">
        <v>20</v>
      </c>
      <c r="J25">
        <v>581.62</v>
      </c>
    </row>
    <row r="26" spans="2:10" x14ac:dyDescent="0.25">
      <c r="B26" t="s">
        <v>122</v>
      </c>
      <c r="C26" t="s">
        <v>638</v>
      </c>
      <c r="D26">
        <v>191</v>
      </c>
      <c r="E26">
        <v>12</v>
      </c>
      <c r="F26">
        <v>133</v>
      </c>
      <c r="G26">
        <v>316.32</v>
      </c>
      <c r="H26">
        <v>248</v>
      </c>
      <c r="I26">
        <v>20</v>
      </c>
      <c r="J26">
        <v>727.2</v>
      </c>
    </row>
    <row r="27" spans="2:10" x14ac:dyDescent="0.25">
      <c r="B27" t="s">
        <v>123</v>
      </c>
      <c r="C27" t="s">
        <v>639</v>
      </c>
      <c r="D27">
        <v>191</v>
      </c>
      <c r="E27">
        <v>12</v>
      </c>
      <c r="F27">
        <v>102.4</v>
      </c>
      <c r="G27">
        <v>393.32</v>
      </c>
      <c r="H27">
        <v>369.38</v>
      </c>
      <c r="I27">
        <v>20</v>
      </c>
      <c r="J27">
        <v>634.99130000000002</v>
      </c>
    </row>
    <row r="28" spans="2:10" x14ac:dyDescent="0.25">
      <c r="B28" t="s">
        <v>124</v>
      </c>
      <c r="C28" t="s">
        <v>640</v>
      </c>
      <c r="D28">
        <v>191</v>
      </c>
      <c r="E28">
        <v>12</v>
      </c>
      <c r="F28">
        <v>68.400000000000006</v>
      </c>
      <c r="G28">
        <v>356.04</v>
      </c>
      <c r="H28">
        <v>153.97999999999999</v>
      </c>
      <c r="I28">
        <v>20</v>
      </c>
      <c r="J28">
        <v>155.89940000000001</v>
      </c>
    </row>
    <row r="29" spans="2:10" x14ac:dyDescent="0.25">
      <c r="B29" t="s">
        <v>125</v>
      </c>
      <c r="C29" t="s">
        <v>640</v>
      </c>
      <c r="D29">
        <v>191</v>
      </c>
      <c r="E29">
        <v>12</v>
      </c>
      <c r="F29">
        <v>68.400000000000006</v>
      </c>
      <c r="G29">
        <v>356.04</v>
      </c>
      <c r="H29">
        <v>153.97999999999999</v>
      </c>
      <c r="I29">
        <v>20</v>
      </c>
      <c r="J29">
        <v>155.89940000000001</v>
      </c>
    </row>
    <row r="30" spans="2:10" x14ac:dyDescent="0.25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90.32</v>
      </c>
      <c r="H30">
        <v>8.64</v>
      </c>
      <c r="I30">
        <v>20</v>
      </c>
      <c r="J30">
        <v>6.5663</v>
      </c>
    </row>
    <row r="31" spans="2:10" x14ac:dyDescent="0.25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89.2</v>
      </c>
      <c r="H31">
        <v>13.7</v>
      </c>
      <c r="I31">
        <v>20</v>
      </c>
      <c r="J31">
        <v>7.7678000000000003</v>
      </c>
    </row>
    <row r="32" spans="2:10" x14ac:dyDescent="0.25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263.68</v>
      </c>
      <c r="H32">
        <v>610.07000000000005</v>
      </c>
      <c r="I32">
        <v>20</v>
      </c>
      <c r="J32">
        <v>606.44740000000002</v>
      </c>
    </row>
    <row r="33" spans="2:10" x14ac:dyDescent="0.25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264.72000000000003</v>
      </c>
      <c r="H33">
        <v>618.45000000000005</v>
      </c>
      <c r="I33">
        <v>20</v>
      </c>
      <c r="J33">
        <v>606.50070000000005</v>
      </c>
    </row>
    <row r="34" spans="2:10" x14ac:dyDescent="0.25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263.68</v>
      </c>
      <c r="H34">
        <v>610.07000000000005</v>
      </c>
      <c r="I34">
        <v>20</v>
      </c>
      <c r="J34">
        <v>606.44740000000002</v>
      </c>
    </row>
    <row r="35" spans="2:10" x14ac:dyDescent="0.25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264.72000000000003</v>
      </c>
      <c r="H35">
        <v>618.45000000000005</v>
      </c>
      <c r="I35">
        <v>20</v>
      </c>
      <c r="J35">
        <v>606.50070000000005</v>
      </c>
    </row>
    <row r="36" spans="2:10" x14ac:dyDescent="0.25">
      <c r="B36" t="s">
        <v>132</v>
      </c>
      <c r="C36" t="s">
        <v>643</v>
      </c>
      <c r="D36">
        <v>191</v>
      </c>
      <c r="E36">
        <v>12</v>
      </c>
      <c r="F36">
        <v>126</v>
      </c>
      <c r="G36">
        <v>490.92</v>
      </c>
      <c r="H36">
        <v>56.97</v>
      </c>
      <c r="I36">
        <v>20</v>
      </c>
      <c r="J36">
        <v>37.668799999999997</v>
      </c>
    </row>
    <row r="37" spans="2:10" x14ac:dyDescent="0.25">
      <c r="B37" t="s">
        <v>511</v>
      </c>
      <c r="C37" t="s">
        <v>1530</v>
      </c>
      <c r="D37">
        <v>121</v>
      </c>
      <c r="E37">
        <v>25</v>
      </c>
      <c r="F37">
        <v>449.8</v>
      </c>
      <c r="G37">
        <v>935.68</v>
      </c>
      <c r="H37">
        <v>51906</v>
      </c>
      <c r="I37">
        <v>20</v>
      </c>
      <c r="J37">
        <v>299563.14</v>
      </c>
    </row>
    <row r="38" spans="2:10" x14ac:dyDescent="0.25">
      <c r="B38" t="s">
        <v>512</v>
      </c>
      <c r="C38" t="s">
        <v>1530</v>
      </c>
      <c r="D38">
        <v>121</v>
      </c>
      <c r="E38">
        <v>25</v>
      </c>
      <c r="F38">
        <v>449.6</v>
      </c>
      <c r="G38">
        <v>935.24</v>
      </c>
      <c r="H38">
        <v>51452</v>
      </c>
      <c r="I38">
        <v>20</v>
      </c>
      <c r="J38">
        <v>282561.08</v>
      </c>
    </row>
    <row r="39" spans="2:10" x14ac:dyDescent="0.25">
      <c r="B39" t="s">
        <v>513</v>
      </c>
      <c r="C39" t="s">
        <v>964</v>
      </c>
      <c r="D39">
        <v>111</v>
      </c>
      <c r="E39">
        <v>11</v>
      </c>
      <c r="F39">
        <v>1772.6</v>
      </c>
      <c r="G39">
        <v>2892.28</v>
      </c>
      <c r="H39">
        <v>7842</v>
      </c>
      <c r="I39">
        <v>20</v>
      </c>
      <c r="J39">
        <v>108111.36</v>
      </c>
    </row>
    <row r="40" spans="2:10" x14ac:dyDescent="0.25">
      <c r="B40" t="s">
        <v>514</v>
      </c>
      <c r="C40" t="s">
        <v>964</v>
      </c>
      <c r="D40">
        <v>111</v>
      </c>
      <c r="E40">
        <v>11</v>
      </c>
      <c r="F40">
        <v>1772.6</v>
      </c>
      <c r="G40">
        <v>2892.28</v>
      </c>
      <c r="H40">
        <v>5470</v>
      </c>
      <c r="I40">
        <v>20</v>
      </c>
      <c r="J40">
        <v>79272.98</v>
      </c>
    </row>
    <row r="41" spans="2:10" x14ac:dyDescent="0.25">
      <c r="B41" t="s">
        <v>515</v>
      </c>
      <c r="C41" t="s">
        <v>965</v>
      </c>
      <c r="D41">
        <v>252</v>
      </c>
      <c r="E41">
        <v>24</v>
      </c>
      <c r="F41">
        <v>241.2</v>
      </c>
      <c r="G41">
        <v>497.24</v>
      </c>
      <c r="H41">
        <v>133.32</v>
      </c>
      <c r="I41">
        <v>20</v>
      </c>
      <c r="J41">
        <v>1115.6289999999999</v>
      </c>
    </row>
    <row r="42" spans="2:10" x14ac:dyDescent="0.25">
      <c r="B42" t="s">
        <v>516</v>
      </c>
      <c r="C42" t="s">
        <v>966</v>
      </c>
      <c r="D42">
        <v>252</v>
      </c>
      <c r="E42">
        <v>24</v>
      </c>
      <c r="F42">
        <v>208.2</v>
      </c>
      <c r="G42">
        <v>307.36</v>
      </c>
      <c r="H42">
        <v>123.61</v>
      </c>
      <c r="I42">
        <v>20</v>
      </c>
      <c r="J42">
        <v>1261.3878</v>
      </c>
    </row>
    <row r="43" spans="2:10" x14ac:dyDescent="0.25">
      <c r="B43" t="s">
        <v>517</v>
      </c>
      <c r="C43" t="s">
        <v>551</v>
      </c>
      <c r="D43">
        <v>252</v>
      </c>
      <c r="E43">
        <v>24</v>
      </c>
      <c r="F43">
        <v>244.8</v>
      </c>
      <c r="G43">
        <v>564.72</v>
      </c>
      <c r="H43">
        <v>344.85</v>
      </c>
      <c r="I43">
        <v>20</v>
      </c>
      <c r="J43">
        <v>2443.0502999999999</v>
      </c>
    </row>
    <row r="44" spans="2:10" x14ac:dyDescent="0.25">
      <c r="B44" t="s">
        <v>32</v>
      </c>
      <c r="C44" t="s">
        <v>550</v>
      </c>
      <c r="D44">
        <v>252</v>
      </c>
      <c r="E44">
        <v>24</v>
      </c>
      <c r="F44">
        <v>238</v>
      </c>
      <c r="G44">
        <v>520.88</v>
      </c>
      <c r="H44">
        <v>93.6</v>
      </c>
      <c r="I44">
        <v>20</v>
      </c>
      <c r="J44">
        <v>907.12400000000002</v>
      </c>
    </row>
    <row r="45" spans="2:10" x14ac:dyDescent="0.25">
      <c r="B45" t="s">
        <v>519</v>
      </c>
      <c r="C45" t="s">
        <v>968</v>
      </c>
      <c r="D45">
        <v>252</v>
      </c>
      <c r="E45">
        <v>24</v>
      </c>
      <c r="F45">
        <v>275.60000000000002</v>
      </c>
      <c r="G45">
        <v>706.8</v>
      </c>
      <c r="H45">
        <v>703</v>
      </c>
      <c r="I45">
        <v>20</v>
      </c>
      <c r="J45">
        <v>4604.2964000000002</v>
      </c>
    </row>
    <row r="46" spans="2:10" x14ac:dyDescent="0.25">
      <c r="B46" t="s">
        <v>518</v>
      </c>
      <c r="C46" t="s">
        <v>967</v>
      </c>
      <c r="D46">
        <v>252</v>
      </c>
      <c r="E46">
        <v>24</v>
      </c>
      <c r="F46">
        <v>179</v>
      </c>
      <c r="G46">
        <v>266.60000000000002</v>
      </c>
      <c r="H46">
        <v>177.8</v>
      </c>
      <c r="I46">
        <v>20</v>
      </c>
      <c r="J46">
        <v>1543.0619999999999</v>
      </c>
    </row>
    <row r="47" spans="2:10" x14ac:dyDescent="0.25">
      <c r="B47" t="s">
        <v>520</v>
      </c>
      <c r="C47" t="s">
        <v>969</v>
      </c>
      <c r="D47">
        <v>252</v>
      </c>
      <c r="E47">
        <v>24</v>
      </c>
      <c r="F47">
        <v>412</v>
      </c>
      <c r="G47">
        <v>1034.28</v>
      </c>
      <c r="H47">
        <v>188.7</v>
      </c>
      <c r="I47">
        <v>20</v>
      </c>
      <c r="J47">
        <v>1282.3230000000001</v>
      </c>
    </row>
    <row r="48" spans="2:10" x14ac:dyDescent="0.25">
      <c r="B48" t="s">
        <v>33</v>
      </c>
      <c r="C48" t="s">
        <v>551</v>
      </c>
      <c r="D48">
        <v>252</v>
      </c>
      <c r="E48">
        <v>24</v>
      </c>
      <c r="F48">
        <v>412.4</v>
      </c>
      <c r="G48">
        <v>1146.8399999999999</v>
      </c>
      <c r="H48">
        <v>0.2</v>
      </c>
      <c r="I48">
        <v>20</v>
      </c>
      <c r="J48">
        <v>1.7999999999999999E-2</v>
      </c>
    </row>
    <row r="49" spans="2:10" x14ac:dyDescent="0.25">
      <c r="B49" t="s">
        <v>521</v>
      </c>
      <c r="C49" t="s">
        <v>552</v>
      </c>
      <c r="D49">
        <v>252</v>
      </c>
      <c r="E49">
        <v>24</v>
      </c>
      <c r="F49">
        <v>392.8</v>
      </c>
      <c r="G49">
        <v>1111.8</v>
      </c>
      <c r="H49">
        <v>262.13</v>
      </c>
      <c r="I49">
        <v>20</v>
      </c>
      <c r="J49">
        <v>2772.9747000000002</v>
      </c>
    </row>
    <row r="50" spans="2:10" x14ac:dyDescent="0.25">
      <c r="B50" t="s">
        <v>34</v>
      </c>
      <c r="C50" t="s">
        <v>552</v>
      </c>
      <c r="D50">
        <v>252</v>
      </c>
      <c r="E50">
        <v>24</v>
      </c>
      <c r="F50">
        <v>399</v>
      </c>
      <c r="G50">
        <v>1333.72</v>
      </c>
      <c r="H50">
        <v>122.79</v>
      </c>
      <c r="I50">
        <v>20</v>
      </c>
      <c r="J50">
        <v>1311.075</v>
      </c>
    </row>
    <row r="51" spans="2:10" x14ac:dyDescent="0.25">
      <c r="B51" t="s">
        <v>525</v>
      </c>
      <c r="C51" t="s">
        <v>972</v>
      </c>
      <c r="D51">
        <v>151</v>
      </c>
      <c r="E51">
        <v>33</v>
      </c>
      <c r="F51">
        <v>600.20000000000005</v>
      </c>
      <c r="G51">
        <v>1077.72</v>
      </c>
      <c r="H51">
        <v>394.91</v>
      </c>
      <c r="I51">
        <v>20</v>
      </c>
      <c r="J51">
        <v>8010.8900999999996</v>
      </c>
    </row>
    <row r="52" spans="2:10" x14ac:dyDescent="0.25">
      <c r="B52" t="s">
        <v>526</v>
      </c>
      <c r="C52" t="s">
        <v>972</v>
      </c>
      <c r="D52">
        <v>151</v>
      </c>
      <c r="E52">
        <v>33</v>
      </c>
      <c r="F52">
        <v>605</v>
      </c>
      <c r="G52">
        <v>1071.48</v>
      </c>
      <c r="H52">
        <v>365.05</v>
      </c>
      <c r="I52">
        <v>20</v>
      </c>
      <c r="J52">
        <v>6575.6367</v>
      </c>
    </row>
    <row r="53" spans="2:10" x14ac:dyDescent="0.25">
      <c r="B53" t="s">
        <v>532</v>
      </c>
      <c r="C53" t="s">
        <v>976</v>
      </c>
      <c r="D53">
        <v>151</v>
      </c>
      <c r="E53">
        <v>33</v>
      </c>
      <c r="F53">
        <v>422.2</v>
      </c>
      <c r="G53">
        <v>668.2</v>
      </c>
      <c r="H53">
        <v>216.34</v>
      </c>
      <c r="I53">
        <v>20</v>
      </c>
      <c r="J53">
        <v>1900.9223999999999</v>
      </c>
    </row>
    <row r="54" spans="2:10" x14ac:dyDescent="0.25">
      <c r="B54" t="s">
        <v>533</v>
      </c>
      <c r="C54" t="s">
        <v>977</v>
      </c>
      <c r="D54">
        <v>151</v>
      </c>
      <c r="E54">
        <v>33</v>
      </c>
      <c r="F54">
        <v>387.6</v>
      </c>
      <c r="G54">
        <v>645.76</v>
      </c>
      <c r="H54">
        <v>269.17</v>
      </c>
      <c r="I54">
        <v>20</v>
      </c>
      <c r="J54">
        <v>2747.7973999999999</v>
      </c>
    </row>
    <row r="55" spans="2:10" x14ac:dyDescent="0.25">
      <c r="B55" t="s">
        <v>534</v>
      </c>
      <c r="C55" t="s">
        <v>978</v>
      </c>
      <c r="D55">
        <v>151</v>
      </c>
      <c r="E55">
        <v>33</v>
      </c>
      <c r="F55">
        <v>549.4</v>
      </c>
      <c r="G55">
        <v>884.28</v>
      </c>
      <c r="H55">
        <v>170.75</v>
      </c>
      <c r="I55">
        <v>20</v>
      </c>
      <c r="J55">
        <v>4350.3424999999997</v>
      </c>
    </row>
    <row r="56" spans="2:10" x14ac:dyDescent="0.25">
      <c r="B56" t="s">
        <v>535</v>
      </c>
      <c r="C56" t="s">
        <v>979</v>
      </c>
      <c r="D56">
        <v>151</v>
      </c>
      <c r="E56">
        <v>33</v>
      </c>
      <c r="F56">
        <v>558</v>
      </c>
      <c r="G56">
        <v>848.92</v>
      </c>
      <c r="H56">
        <v>83.79</v>
      </c>
      <c r="I56">
        <v>20</v>
      </c>
      <c r="J56">
        <v>2328.7619</v>
      </c>
    </row>
    <row r="57" spans="2:10" x14ac:dyDescent="0.25">
      <c r="B57" t="s">
        <v>527</v>
      </c>
      <c r="C57" t="s">
        <v>973</v>
      </c>
      <c r="D57">
        <v>253</v>
      </c>
      <c r="E57">
        <v>24</v>
      </c>
      <c r="F57">
        <v>529.4</v>
      </c>
      <c r="G57">
        <v>633.84</v>
      </c>
      <c r="H57">
        <v>698.45</v>
      </c>
      <c r="I57">
        <v>20</v>
      </c>
      <c r="J57">
        <v>12639.326999999999</v>
      </c>
    </row>
    <row r="58" spans="2:10" x14ac:dyDescent="0.25">
      <c r="B58" t="s">
        <v>528</v>
      </c>
      <c r="C58" t="s">
        <v>973</v>
      </c>
      <c r="D58">
        <v>253</v>
      </c>
      <c r="E58">
        <v>24</v>
      </c>
      <c r="F58">
        <v>535.20000000000005</v>
      </c>
      <c r="G58">
        <v>595.20000000000005</v>
      </c>
      <c r="H58">
        <v>598</v>
      </c>
      <c r="I58">
        <v>20</v>
      </c>
      <c r="J58">
        <v>15989.48</v>
      </c>
    </row>
    <row r="59" spans="2:10" x14ac:dyDescent="0.25">
      <c r="B59" t="s">
        <v>529</v>
      </c>
      <c r="C59" t="s">
        <v>974</v>
      </c>
      <c r="D59">
        <v>253</v>
      </c>
      <c r="E59">
        <v>24</v>
      </c>
      <c r="F59">
        <v>394</v>
      </c>
      <c r="G59">
        <v>495.72</v>
      </c>
      <c r="H59">
        <v>509.55</v>
      </c>
      <c r="I59">
        <v>20</v>
      </c>
      <c r="J59">
        <v>5716.7129999999997</v>
      </c>
    </row>
    <row r="60" spans="2:10" x14ac:dyDescent="0.25">
      <c r="B60" t="s">
        <v>530</v>
      </c>
      <c r="C60" t="s">
        <v>974</v>
      </c>
      <c r="D60">
        <v>253</v>
      </c>
      <c r="E60">
        <v>24</v>
      </c>
      <c r="F60">
        <v>401.6</v>
      </c>
      <c r="G60">
        <v>462.08</v>
      </c>
      <c r="H60">
        <v>604</v>
      </c>
      <c r="I60">
        <v>20</v>
      </c>
      <c r="J60">
        <v>12105.52</v>
      </c>
    </row>
    <row r="61" spans="2:10" x14ac:dyDescent="0.25">
      <c r="B61" t="s">
        <v>542</v>
      </c>
      <c r="C61" t="s">
        <v>984</v>
      </c>
      <c r="D61">
        <v>151</v>
      </c>
      <c r="E61">
        <v>33</v>
      </c>
      <c r="F61">
        <v>476.2</v>
      </c>
      <c r="G61">
        <v>714.52</v>
      </c>
      <c r="H61">
        <v>110</v>
      </c>
      <c r="I61">
        <v>20</v>
      </c>
      <c r="J61">
        <v>1714.54</v>
      </c>
    </row>
    <row r="62" spans="2:10" x14ac:dyDescent="0.25">
      <c r="B62" t="s">
        <v>543</v>
      </c>
      <c r="C62" t="s">
        <v>985</v>
      </c>
      <c r="D62">
        <v>151</v>
      </c>
      <c r="E62">
        <v>33</v>
      </c>
      <c r="F62">
        <v>455.4</v>
      </c>
      <c r="G62">
        <v>668.24</v>
      </c>
      <c r="H62">
        <v>216</v>
      </c>
      <c r="I62">
        <v>20</v>
      </c>
      <c r="J62">
        <v>1972.5</v>
      </c>
    </row>
    <row r="63" spans="2:10" x14ac:dyDescent="0.25">
      <c r="B63" t="s">
        <v>545</v>
      </c>
      <c r="C63" t="s">
        <v>987</v>
      </c>
      <c r="D63">
        <v>151</v>
      </c>
      <c r="E63">
        <v>33</v>
      </c>
      <c r="F63">
        <v>844.4</v>
      </c>
      <c r="G63">
        <v>1160.32</v>
      </c>
      <c r="H63">
        <v>152</v>
      </c>
      <c r="I63">
        <v>20</v>
      </c>
      <c r="J63">
        <v>4330.24</v>
      </c>
    </row>
    <row r="64" spans="2:10" x14ac:dyDescent="0.25">
      <c r="B64" t="s">
        <v>544</v>
      </c>
      <c r="C64" t="s">
        <v>986</v>
      </c>
      <c r="D64">
        <v>151</v>
      </c>
      <c r="E64">
        <v>33</v>
      </c>
      <c r="F64">
        <v>816.2</v>
      </c>
      <c r="G64">
        <v>1073.6400000000001</v>
      </c>
      <c r="H64">
        <v>112</v>
      </c>
      <c r="I64">
        <v>20</v>
      </c>
      <c r="J64">
        <v>3174.14</v>
      </c>
    </row>
    <row r="65" spans="2:10" x14ac:dyDescent="0.25">
      <c r="B65" t="s">
        <v>508</v>
      </c>
      <c r="C65" t="s">
        <v>960</v>
      </c>
      <c r="D65">
        <v>281</v>
      </c>
      <c r="E65">
        <v>26</v>
      </c>
      <c r="F65">
        <v>39.6</v>
      </c>
      <c r="G65">
        <v>205.92</v>
      </c>
      <c r="H65">
        <v>9113</v>
      </c>
      <c r="I65">
        <v>20</v>
      </c>
      <c r="J65">
        <v>4648.585</v>
      </c>
    </row>
    <row r="66" spans="2:10" x14ac:dyDescent="0.25">
      <c r="B66" t="s">
        <v>509</v>
      </c>
      <c r="C66" t="s">
        <v>961</v>
      </c>
      <c r="D66">
        <v>281</v>
      </c>
      <c r="E66">
        <v>26</v>
      </c>
      <c r="F66">
        <v>85.8</v>
      </c>
      <c r="G66">
        <v>446.16</v>
      </c>
      <c r="H66">
        <v>15222.5</v>
      </c>
      <c r="I66">
        <v>20</v>
      </c>
      <c r="J66">
        <v>20259.23</v>
      </c>
    </row>
    <row r="67" spans="2:10" x14ac:dyDescent="0.25">
      <c r="B67" t="s">
        <v>510</v>
      </c>
      <c r="C67" t="s">
        <v>962</v>
      </c>
      <c r="D67">
        <v>281</v>
      </c>
      <c r="E67">
        <v>26</v>
      </c>
      <c r="F67">
        <v>110.4</v>
      </c>
      <c r="G67">
        <v>574.08000000000004</v>
      </c>
      <c r="H67">
        <v>15408.5</v>
      </c>
      <c r="I67">
        <v>20</v>
      </c>
      <c r="J67">
        <v>13812.11</v>
      </c>
    </row>
    <row r="68" spans="2:10" x14ac:dyDescent="0.25">
      <c r="B68" t="s">
        <v>301</v>
      </c>
      <c r="C68" t="s">
        <v>797</v>
      </c>
      <c r="D68">
        <v>292</v>
      </c>
      <c r="E68">
        <v>21</v>
      </c>
      <c r="F68">
        <v>152.4</v>
      </c>
      <c r="G68">
        <v>529.4</v>
      </c>
      <c r="H68">
        <v>202.32</v>
      </c>
      <c r="I68">
        <v>20</v>
      </c>
      <c r="J68">
        <v>406.86950000000002</v>
      </c>
    </row>
    <row r="69" spans="2:10" x14ac:dyDescent="0.25">
      <c r="B69" t="s">
        <v>302</v>
      </c>
      <c r="C69" t="s">
        <v>798</v>
      </c>
      <c r="D69">
        <v>292</v>
      </c>
      <c r="E69">
        <v>21</v>
      </c>
      <c r="F69">
        <v>150.80000000000001</v>
      </c>
      <c r="G69">
        <v>528.32000000000005</v>
      </c>
      <c r="H69">
        <v>243.43</v>
      </c>
      <c r="I69">
        <v>20</v>
      </c>
      <c r="J69">
        <v>467.12580000000003</v>
      </c>
    </row>
    <row r="70" spans="2:10" x14ac:dyDescent="0.25">
      <c r="B70" t="s">
        <v>355</v>
      </c>
      <c r="C70" t="s">
        <v>846</v>
      </c>
      <c r="D70">
        <v>292</v>
      </c>
      <c r="E70">
        <v>21</v>
      </c>
      <c r="F70">
        <v>268.39999999999998</v>
      </c>
      <c r="G70">
        <v>955.32</v>
      </c>
      <c r="H70">
        <v>434.35</v>
      </c>
      <c r="I70">
        <v>20</v>
      </c>
      <c r="J70">
        <v>1455.0709999999999</v>
      </c>
    </row>
    <row r="71" spans="2:10" x14ac:dyDescent="0.25">
      <c r="B71" t="s">
        <v>356</v>
      </c>
      <c r="C71" t="s">
        <v>847</v>
      </c>
      <c r="D71">
        <v>292</v>
      </c>
      <c r="E71">
        <v>21</v>
      </c>
      <c r="F71">
        <v>273.2</v>
      </c>
      <c r="G71">
        <v>952.64</v>
      </c>
      <c r="H71">
        <v>544.45000000000005</v>
      </c>
      <c r="I71">
        <v>20</v>
      </c>
      <c r="J71">
        <v>2516.0147000000002</v>
      </c>
    </row>
    <row r="72" spans="2:10" x14ac:dyDescent="0.25">
      <c r="B72" t="s">
        <v>289</v>
      </c>
      <c r="C72" t="s">
        <v>785</v>
      </c>
      <c r="D72">
        <v>292</v>
      </c>
      <c r="E72">
        <v>21</v>
      </c>
      <c r="F72">
        <v>213.2</v>
      </c>
      <c r="G72">
        <v>1118.04</v>
      </c>
      <c r="H72">
        <v>891.12</v>
      </c>
      <c r="I72">
        <v>20</v>
      </c>
      <c r="J72">
        <v>2370.9985000000001</v>
      </c>
    </row>
    <row r="73" spans="2:10" x14ac:dyDescent="0.25">
      <c r="B73" t="s">
        <v>290</v>
      </c>
      <c r="C73" t="s">
        <v>786</v>
      </c>
      <c r="D73">
        <v>292</v>
      </c>
      <c r="E73">
        <v>21</v>
      </c>
      <c r="F73">
        <v>214.2</v>
      </c>
      <c r="G73">
        <v>1090.72</v>
      </c>
      <c r="H73">
        <v>860.57</v>
      </c>
      <c r="I73">
        <v>20</v>
      </c>
      <c r="J73">
        <v>2517.1125000000002</v>
      </c>
    </row>
    <row r="74" spans="2:10" x14ac:dyDescent="0.25">
      <c r="B74" t="s">
        <v>471</v>
      </c>
      <c r="C74" t="s">
        <v>927</v>
      </c>
      <c r="D74">
        <v>242</v>
      </c>
      <c r="E74">
        <v>27</v>
      </c>
      <c r="F74">
        <v>200.8</v>
      </c>
      <c r="G74">
        <v>508.08</v>
      </c>
      <c r="H74">
        <v>2002</v>
      </c>
      <c r="I74">
        <v>20</v>
      </c>
      <c r="J74">
        <v>10479.799999999999</v>
      </c>
    </row>
    <row r="75" spans="2:10" x14ac:dyDescent="0.25">
      <c r="B75" t="s">
        <v>472</v>
      </c>
      <c r="C75" t="s">
        <v>928</v>
      </c>
      <c r="D75">
        <v>242</v>
      </c>
      <c r="E75">
        <v>27</v>
      </c>
      <c r="F75">
        <v>201.4</v>
      </c>
      <c r="G75">
        <v>493.48</v>
      </c>
      <c r="H75">
        <v>1848</v>
      </c>
      <c r="I75">
        <v>20</v>
      </c>
      <c r="J75">
        <v>9101.4</v>
      </c>
    </row>
    <row r="76" spans="2:10" x14ac:dyDescent="0.25">
      <c r="B76" t="s">
        <v>467</v>
      </c>
      <c r="C76" t="s">
        <v>923</v>
      </c>
      <c r="D76">
        <v>251</v>
      </c>
      <c r="E76">
        <v>22</v>
      </c>
      <c r="F76">
        <v>261.39999999999998</v>
      </c>
      <c r="G76">
        <v>743.52</v>
      </c>
      <c r="H76">
        <v>2514</v>
      </c>
      <c r="I76">
        <v>20</v>
      </c>
      <c r="J76">
        <v>15787.16</v>
      </c>
    </row>
    <row r="77" spans="2:10" x14ac:dyDescent="0.25">
      <c r="B77" t="s">
        <v>468</v>
      </c>
      <c r="C77" t="s">
        <v>924</v>
      </c>
      <c r="D77">
        <v>251</v>
      </c>
      <c r="E77">
        <v>22</v>
      </c>
      <c r="F77">
        <v>251.8</v>
      </c>
      <c r="G77">
        <v>744.76</v>
      </c>
      <c r="H77">
        <v>2021</v>
      </c>
      <c r="I77">
        <v>20</v>
      </c>
      <c r="J77">
        <v>10653.27</v>
      </c>
    </row>
    <row r="78" spans="2:10" x14ac:dyDescent="0.25">
      <c r="B78" t="s">
        <v>469</v>
      </c>
      <c r="C78" t="s">
        <v>925</v>
      </c>
      <c r="D78">
        <v>251</v>
      </c>
      <c r="E78">
        <v>22</v>
      </c>
      <c r="F78">
        <v>225.4</v>
      </c>
      <c r="G78">
        <v>705</v>
      </c>
      <c r="H78">
        <v>1508</v>
      </c>
      <c r="I78">
        <v>20</v>
      </c>
      <c r="J78">
        <v>8562.2000000000007</v>
      </c>
    </row>
    <row r="79" spans="2:10" x14ac:dyDescent="0.25">
      <c r="B79" t="s">
        <v>470</v>
      </c>
      <c r="C79" t="s">
        <v>926</v>
      </c>
      <c r="D79">
        <v>251</v>
      </c>
      <c r="E79">
        <v>22</v>
      </c>
      <c r="F79">
        <v>221.4</v>
      </c>
      <c r="G79">
        <v>710.96</v>
      </c>
      <c r="H79">
        <v>1089</v>
      </c>
      <c r="I79">
        <v>20</v>
      </c>
      <c r="J79">
        <v>5079.7299999999996</v>
      </c>
    </row>
    <row r="80" spans="2:10" x14ac:dyDescent="0.25">
      <c r="B80" t="s">
        <v>463</v>
      </c>
      <c r="C80" t="s">
        <v>921</v>
      </c>
      <c r="D80">
        <v>251</v>
      </c>
      <c r="E80">
        <v>22</v>
      </c>
      <c r="F80">
        <v>110.2</v>
      </c>
      <c r="G80">
        <v>364.48</v>
      </c>
      <c r="H80">
        <v>26</v>
      </c>
      <c r="I80">
        <v>20</v>
      </c>
      <c r="J80">
        <v>21.94</v>
      </c>
    </row>
    <row r="81" spans="2:10" x14ac:dyDescent="0.25">
      <c r="B81" t="s">
        <v>1539</v>
      </c>
      <c r="C81" t="s">
        <v>921</v>
      </c>
      <c r="D81">
        <v>251</v>
      </c>
      <c r="E81">
        <v>22</v>
      </c>
      <c r="F81">
        <v>107.4</v>
      </c>
      <c r="G81">
        <v>349.52</v>
      </c>
      <c r="H81">
        <v>14</v>
      </c>
      <c r="I81">
        <v>20</v>
      </c>
      <c r="J81">
        <v>16.32</v>
      </c>
    </row>
    <row r="82" spans="2:10" x14ac:dyDescent="0.25">
      <c r="B82" t="s">
        <v>293</v>
      </c>
      <c r="C82" t="s">
        <v>789</v>
      </c>
      <c r="D82">
        <v>292</v>
      </c>
      <c r="E82">
        <v>21</v>
      </c>
      <c r="F82">
        <v>333</v>
      </c>
      <c r="G82">
        <v>1647.44</v>
      </c>
      <c r="H82">
        <v>4102</v>
      </c>
      <c r="I82">
        <v>20</v>
      </c>
      <c r="J82">
        <v>14176.371300000001</v>
      </c>
    </row>
    <row r="83" spans="2:10" x14ac:dyDescent="0.25">
      <c r="B83" t="s">
        <v>294</v>
      </c>
      <c r="C83" t="s">
        <v>790</v>
      </c>
      <c r="D83">
        <v>292</v>
      </c>
      <c r="E83">
        <v>21</v>
      </c>
      <c r="F83">
        <v>334.2</v>
      </c>
      <c r="G83">
        <v>1582.36</v>
      </c>
      <c r="H83">
        <v>3541.75</v>
      </c>
      <c r="I83">
        <v>20</v>
      </c>
      <c r="J83">
        <v>13457.622100000001</v>
      </c>
    </row>
    <row r="84" spans="2:10" x14ac:dyDescent="0.25">
      <c r="B84" t="s">
        <v>295</v>
      </c>
      <c r="C84" t="s">
        <v>791</v>
      </c>
      <c r="D84">
        <v>292</v>
      </c>
      <c r="E84">
        <v>21</v>
      </c>
      <c r="F84">
        <v>294.2</v>
      </c>
      <c r="G84">
        <v>1415.72</v>
      </c>
      <c r="H84">
        <v>3774.51</v>
      </c>
      <c r="I84">
        <v>20</v>
      </c>
      <c r="J84">
        <v>13109.0069</v>
      </c>
    </row>
    <row r="85" spans="2:10" x14ac:dyDescent="0.25">
      <c r="B85" t="s">
        <v>296</v>
      </c>
      <c r="C85" t="s">
        <v>792</v>
      </c>
      <c r="D85">
        <v>292</v>
      </c>
      <c r="E85">
        <v>21</v>
      </c>
      <c r="F85">
        <v>295.39999999999998</v>
      </c>
      <c r="G85">
        <v>1353.56</v>
      </c>
      <c r="H85">
        <v>3134.51</v>
      </c>
      <c r="I85">
        <v>20</v>
      </c>
      <c r="J85">
        <v>11797.039500000001</v>
      </c>
    </row>
    <row r="86" spans="2:10" x14ac:dyDescent="0.25">
      <c r="B86" t="s">
        <v>299</v>
      </c>
      <c r="C86" t="s">
        <v>795</v>
      </c>
      <c r="D86">
        <v>292</v>
      </c>
      <c r="E86">
        <v>21</v>
      </c>
      <c r="F86">
        <v>424</v>
      </c>
      <c r="G86">
        <v>2135.7199999999998</v>
      </c>
      <c r="H86">
        <v>5433.26</v>
      </c>
      <c r="I86">
        <v>20</v>
      </c>
      <c r="J86">
        <v>18756.223900000001</v>
      </c>
    </row>
    <row r="87" spans="2:10" x14ac:dyDescent="0.25">
      <c r="B87" t="s">
        <v>300</v>
      </c>
      <c r="C87" t="s">
        <v>796</v>
      </c>
      <c r="D87">
        <v>292</v>
      </c>
      <c r="E87">
        <v>21</v>
      </c>
      <c r="F87">
        <v>427.6</v>
      </c>
      <c r="G87">
        <v>2230.16</v>
      </c>
      <c r="H87">
        <v>5821.91</v>
      </c>
      <c r="I87">
        <v>20</v>
      </c>
      <c r="J87">
        <v>19805.723999999998</v>
      </c>
    </row>
    <row r="88" spans="2:10" x14ac:dyDescent="0.25">
      <c r="B88" t="s">
        <v>449</v>
      </c>
      <c r="C88" t="s">
        <v>910</v>
      </c>
      <c r="D88">
        <v>292</v>
      </c>
      <c r="E88">
        <v>21</v>
      </c>
      <c r="F88">
        <v>364</v>
      </c>
      <c r="G88">
        <v>1923.96</v>
      </c>
      <c r="H88">
        <v>1094.01</v>
      </c>
      <c r="I88">
        <v>20</v>
      </c>
      <c r="J88">
        <v>2895.8816000000002</v>
      </c>
    </row>
    <row r="89" spans="2:10" x14ac:dyDescent="0.25">
      <c r="B89" t="s">
        <v>450</v>
      </c>
      <c r="C89" t="s">
        <v>911</v>
      </c>
      <c r="D89">
        <v>292</v>
      </c>
      <c r="E89">
        <v>21</v>
      </c>
      <c r="F89">
        <v>360.6</v>
      </c>
      <c r="G89">
        <v>1957.12</v>
      </c>
      <c r="H89">
        <v>776.12</v>
      </c>
      <c r="I89">
        <v>20</v>
      </c>
      <c r="J89">
        <v>2289.5236</v>
      </c>
    </row>
    <row r="90" spans="2:10" x14ac:dyDescent="0.25">
      <c r="B90" t="s">
        <v>459</v>
      </c>
      <c r="C90" t="s">
        <v>918</v>
      </c>
      <c r="D90">
        <v>242</v>
      </c>
      <c r="E90">
        <v>27</v>
      </c>
      <c r="F90">
        <v>225</v>
      </c>
      <c r="G90">
        <v>738</v>
      </c>
      <c r="H90">
        <v>2930</v>
      </c>
      <c r="I90">
        <v>20</v>
      </c>
      <c r="J90">
        <v>14205.6</v>
      </c>
    </row>
    <row r="91" spans="2:10" x14ac:dyDescent="0.25">
      <c r="B91" t="s">
        <v>460</v>
      </c>
      <c r="C91" t="s">
        <v>919</v>
      </c>
      <c r="D91">
        <v>242</v>
      </c>
      <c r="E91">
        <v>27</v>
      </c>
      <c r="F91">
        <v>220.2</v>
      </c>
      <c r="G91">
        <v>727.32</v>
      </c>
      <c r="H91">
        <v>3103.37</v>
      </c>
      <c r="I91">
        <v>20</v>
      </c>
      <c r="J91">
        <v>15609.606599999999</v>
      </c>
    </row>
    <row r="92" spans="2:10" x14ac:dyDescent="0.25">
      <c r="B92" t="s">
        <v>455</v>
      </c>
      <c r="C92" t="s">
        <v>916</v>
      </c>
      <c r="D92">
        <v>292</v>
      </c>
      <c r="E92">
        <v>21</v>
      </c>
      <c r="F92">
        <v>54.4</v>
      </c>
      <c r="G92">
        <v>288.83999999999997</v>
      </c>
      <c r="H92">
        <v>480.07</v>
      </c>
      <c r="I92">
        <v>20</v>
      </c>
      <c r="J92">
        <v>293.7989</v>
      </c>
    </row>
    <row r="93" spans="2:10" x14ac:dyDescent="0.25">
      <c r="B93" t="s">
        <v>456</v>
      </c>
      <c r="C93" t="s">
        <v>916</v>
      </c>
      <c r="D93">
        <v>292</v>
      </c>
      <c r="E93">
        <v>21</v>
      </c>
      <c r="F93">
        <v>54.4</v>
      </c>
      <c r="G93">
        <v>289.8</v>
      </c>
      <c r="H93">
        <v>481.46</v>
      </c>
      <c r="I93">
        <v>20</v>
      </c>
      <c r="J93">
        <v>321.7097</v>
      </c>
    </row>
    <row r="94" spans="2:10" x14ac:dyDescent="0.25">
      <c r="B94" t="s">
        <v>453</v>
      </c>
      <c r="C94" t="s">
        <v>914</v>
      </c>
      <c r="D94">
        <v>292</v>
      </c>
      <c r="E94">
        <v>21</v>
      </c>
      <c r="F94">
        <v>19</v>
      </c>
      <c r="G94">
        <v>105.36</v>
      </c>
      <c r="H94">
        <v>0</v>
      </c>
      <c r="I94">
        <v>20</v>
      </c>
      <c r="J94">
        <v>0</v>
      </c>
    </row>
    <row r="95" spans="2:10" x14ac:dyDescent="0.25">
      <c r="B95" t="s">
        <v>454</v>
      </c>
      <c r="C95" t="s">
        <v>915</v>
      </c>
      <c r="D95">
        <v>292</v>
      </c>
      <c r="E95">
        <v>21</v>
      </c>
      <c r="F95">
        <v>25.8</v>
      </c>
      <c r="G95">
        <v>178.36</v>
      </c>
      <c r="H95">
        <v>4.33</v>
      </c>
      <c r="I95">
        <v>20</v>
      </c>
      <c r="J95">
        <v>0.56289999999999996</v>
      </c>
    </row>
    <row r="96" spans="2:10" x14ac:dyDescent="0.25">
      <c r="B96" t="s">
        <v>447</v>
      </c>
      <c r="C96" t="s">
        <v>909</v>
      </c>
      <c r="D96">
        <v>292</v>
      </c>
      <c r="E96">
        <v>21</v>
      </c>
      <c r="F96">
        <v>49.2</v>
      </c>
      <c r="G96">
        <v>198.6</v>
      </c>
      <c r="H96">
        <v>437.43</v>
      </c>
      <c r="I96">
        <v>20</v>
      </c>
      <c r="J96">
        <v>387.32150000000001</v>
      </c>
    </row>
    <row r="97" spans="2:10" x14ac:dyDescent="0.25">
      <c r="B97" t="s">
        <v>448</v>
      </c>
      <c r="C97" t="s">
        <v>909</v>
      </c>
      <c r="D97">
        <v>292</v>
      </c>
      <c r="E97">
        <v>21</v>
      </c>
      <c r="F97">
        <v>49.2</v>
      </c>
      <c r="G97">
        <v>201.36</v>
      </c>
      <c r="H97">
        <v>491.87</v>
      </c>
      <c r="I97">
        <v>20</v>
      </c>
      <c r="J97">
        <v>409.53100000000001</v>
      </c>
    </row>
    <row r="98" spans="2:10" x14ac:dyDescent="0.25">
      <c r="B98" t="s">
        <v>446</v>
      </c>
      <c r="C98" t="s">
        <v>908</v>
      </c>
      <c r="D98">
        <v>292</v>
      </c>
      <c r="E98">
        <v>21</v>
      </c>
      <c r="F98">
        <v>132.4</v>
      </c>
      <c r="G98">
        <v>996.88</v>
      </c>
      <c r="H98">
        <v>2227.5100000000002</v>
      </c>
      <c r="I98">
        <v>20</v>
      </c>
      <c r="J98">
        <v>2402.2932999999998</v>
      </c>
    </row>
    <row r="99" spans="2:10" x14ac:dyDescent="0.25">
      <c r="B99" t="s">
        <v>445</v>
      </c>
      <c r="C99" t="s">
        <v>907</v>
      </c>
      <c r="D99">
        <v>292</v>
      </c>
      <c r="E99">
        <v>21</v>
      </c>
      <c r="F99">
        <v>126</v>
      </c>
      <c r="G99">
        <v>870.28</v>
      </c>
      <c r="H99">
        <v>1893.59</v>
      </c>
      <c r="I99">
        <v>20</v>
      </c>
      <c r="J99">
        <v>1723.7401</v>
      </c>
    </row>
    <row r="100" spans="2:10" x14ac:dyDescent="0.25">
      <c r="B100" t="s">
        <v>441</v>
      </c>
      <c r="C100" t="s">
        <v>906</v>
      </c>
      <c r="D100">
        <v>292</v>
      </c>
      <c r="E100">
        <v>21</v>
      </c>
      <c r="F100">
        <v>123.4</v>
      </c>
      <c r="G100">
        <v>639.55999999999995</v>
      </c>
      <c r="H100">
        <v>351.91</v>
      </c>
      <c r="I100">
        <v>20</v>
      </c>
      <c r="J100">
        <v>531.82799999999997</v>
      </c>
    </row>
    <row r="101" spans="2:10" x14ac:dyDescent="0.25">
      <c r="B101" t="s">
        <v>442</v>
      </c>
      <c r="C101" t="s">
        <v>906</v>
      </c>
      <c r="D101">
        <v>292</v>
      </c>
      <c r="E101">
        <v>21</v>
      </c>
      <c r="F101">
        <v>123.4</v>
      </c>
      <c r="G101">
        <v>658.56</v>
      </c>
      <c r="H101">
        <v>408.12</v>
      </c>
      <c r="I101">
        <v>20</v>
      </c>
      <c r="J101">
        <v>571.83820000000003</v>
      </c>
    </row>
    <row r="102" spans="2:10" x14ac:dyDescent="0.25">
      <c r="B102" t="s">
        <v>379</v>
      </c>
      <c r="C102" t="s">
        <v>862</v>
      </c>
      <c r="D102">
        <v>292</v>
      </c>
      <c r="E102">
        <v>21</v>
      </c>
      <c r="F102">
        <v>142.4</v>
      </c>
      <c r="G102">
        <v>776.16</v>
      </c>
      <c r="H102">
        <v>106.19</v>
      </c>
      <c r="I102">
        <v>20</v>
      </c>
      <c r="J102">
        <v>117.3408</v>
      </c>
    </row>
    <row r="103" spans="2:10" x14ac:dyDescent="0.25">
      <c r="B103" t="s">
        <v>380</v>
      </c>
      <c r="C103" t="s">
        <v>862</v>
      </c>
      <c r="D103">
        <v>292</v>
      </c>
      <c r="E103">
        <v>21</v>
      </c>
      <c r="F103">
        <v>142.4</v>
      </c>
      <c r="G103">
        <v>775.64</v>
      </c>
      <c r="H103">
        <v>126.61</v>
      </c>
      <c r="I103">
        <v>20</v>
      </c>
      <c r="J103">
        <v>118.7046</v>
      </c>
    </row>
    <row r="104" spans="2:10" x14ac:dyDescent="0.25">
      <c r="B104" t="s">
        <v>522</v>
      </c>
      <c r="C104" t="s">
        <v>970</v>
      </c>
      <c r="D104">
        <v>242</v>
      </c>
      <c r="E104">
        <v>27</v>
      </c>
      <c r="F104">
        <v>465.8</v>
      </c>
      <c r="G104">
        <v>1520.56</v>
      </c>
      <c r="H104">
        <v>1362.55</v>
      </c>
      <c r="I104">
        <v>20</v>
      </c>
      <c r="J104">
        <v>19898.342799999999</v>
      </c>
    </row>
    <row r="105" spans="2:10" x14ac:dyDescent="0.25">
      <c r="B105" t="s">
        <v>429</v>
      </c>
      <c r="C105" t="s">
        <v>899</v>
      </c>
      <c r="D105">
        <v>292</v>
      </c>
      <c r="E105">
        <v>21</v>
      </c>
      <c r="F105">
        <v>370.4</v>
      </c>
      <c r="G105">
        <v>1600.56</v>
      </c>
      <c r="H105">
        <v>1012.03</v>
      </c>
      <c r="I105">
        <v>20</v>
      </c>
      <c r="J105">
        <v>3553.5012999999999</v>
      </c>
    </row>
    <row r="106" spans="2:10" x14ac:dyDescent="0.25">
      <c r="B106" t="s">
        <v>430</v>
      </c>
      <c r="C106" t="s">
        <v>899</v>
      </c>
      <c r="D106">
        <v>292</v>
      </c>
      <c r="E106">
        <v>21</v>
      </c>
      <c r="F106">
        <v>370.4</v>
      </c>
      <c r="G106">
        <v>1605.56</v>
      </c>
      <c r="H106">
        <v>1015.72</v>
      </c>
      <c r="I106">
        <v>20</v>
      </c>
      <c r="J106">
        <v>3510.9243000000001</v>
      </c>
    </row>
    <row r="107" spans="2:10" x14ac:dyDescent="0.25">
      <c r="B107" t="s">
        <v>1540</v>
      </c>
      <c r="C107" t="s">
        <v>971</v>
      </c>
      <c r="D107">
        <v>242</v>
      </c>
      <c r="E107">
        <v>27</v>
      </c>
      <c r="F107">
        <v>479.6</v>
      </c>
      <c r="G107">
        <v>1652.24</v>
      </c>
      <c r="H107">
        <v>7823.99</v>
      </c>
      <c r="I107">
        <v>20</v>
      </c>
      <c r="J107">
        <v>60192.231099999997</v>
      </c>
    </row>
    <row r="108" spans="2:10" x14ac:dyDescent="0.25">
      <c r="B108" t="s">
        <v>1541</v>
      </c>
      <c r="C108" t="s">
        <v>971</v>
      </c>
      <c r="D108">
        <v>242</v>
      </c>
      <c r="E108">
        <v>27</v>
      </c>
      <c r="F108">
        <v>476.6</v>
      </c>
      <c r="G108">
        <v>1647.48</v>
      </c>
      <c r="H108">
        <v>7294.29</v>
      </c>
      <c r="I108">
        <v>20</v>
      </c>
      <c r="J108">
        <v>51705.219899999996</v>
      </c>
    </row>
    <row r="109" spans="2:10" x14ac:dyDescent="0.25">
      <c r="B109" t="s">
        <v>465</v>
      </c>
      <c r="C109" t="s">
        <v>922</v>
      </c>
      <c r="D109">
        <v>292</v>
      </c>
      <c r="E109">
        <v>21</v>
      </c>
      <c r="F109">
        <v>135.6</v>
      </c>
      <c r="G109">
        <v>565.12</v>
      </c>
      <c r="H109">
        <v>233.06</v>
      </c>
      <c r="I109">
        <v>20</v>
      </c>
      <c r="J109">
        <v>399.66910000000001</v>
      </c>
    </row>
    <row r="110" spans="2:10" x14ac:dyDescent="0.25">
      <c r="B110" t="s">
        <v>466</v>
      </c>
      <c r="C110" t="s">
        <v>922</v>
      </c>
      <c r="D110">
        <v>292</v>
      </c>
      <c r="E110">
        <v>21</v>
      </c>
      <c r="F110">
        <v>135.6</v>
      </c>
      <c r="G110">
        <v>570.20000000000005</v>
      </c>
      <c r="H110">
        <v>187.98</v>
      </c>
      <c r="I110">
        <v>20</v>
      </c>
      <c r="J110">
        <v>307.55029999999999</v>
      </c>
    </row>
    <row r="111" spans="2:10" x14ac:dyDescent="0.25">
      <c r="B111" t="s">
        <v>461</v>
      </c>
      <c r="C111" t="s">
        <v>920</v>
      </c>
      <c r="D111">
        <v>242</v>
      </c>
      <c r="E111">
        <v>27</v>
      </c>
      <c r="F111">
        <v>307.8</v>
      </c>
      <c r="G111">
        <v>945.16</v>
      </c>
      <c r="H111">
        <v>1388.01</v>
      </c>
      <c r="I111">
        <v>20</v>
      </c>
      <c r="J111">
        <v>9527.0346000000009</v>
      </c>
    </row>
    <row r="112" spans="2:10" x14ac:dyDescent="0.25">
      <c r="B112" t="s">
        <v>462</v>
      </c>
      <c r="C112" t="s">
        <v>920</v>
      </c>
      <c r="D112">
        <v>242</v>
      </c>
      <c r="E112">
        <v>27</v>
      </c>
      <c r="F112">
        <v>307.8</v>
      </c>
      <c r="G112">
        <v>944.64</v>
      </c>
      <c r="H112">
        <v>1479.18</v>
      </c>
      <c r="I112">
        <v>20</v>
      </c>
      <c r="J112">
        <v>12257.335499999999</v>
      </c>
    </row>
    <row r="113" spans="2:10" x14ac:dyDescent="0.25">
      <c r="B113" t="s">
        <v>457</v>
      </c>
      <c r="C113" t="s">
        <v>917</v>
      </c>
      <c r="D113">
        <v>292</v>
      </c>
      <c r="E113">
        <v>21</v>
      </c>
      <c r="F113">
        <v>306.60000000000002</v>
      </c>
      <c r="G113">
        <v>1027.8399999999999</v>
      </c>
      <c r="H113">
        <v>705.32</v>
      </c>
      <c r="I113">
        <v>20</v>
      </c>
      <c r="J113">
        <v>4103.6001999999999</v>
      </c>
    </row>
    <row r="114" spans="2:10" x14ac:dyDescent="0.25">
      <c r="B114" t="s">
        <v>458</v>
      </c>
      <c r="C114" t="s">
        <v>917</v>
      </c>
      <c r="D114">
        <v>292</v>
      </c>
      <c r="E114">
        <v>21</v>
      </c>
      <c r="F114">
        <v>306.60000000000002</v>
      </c>
      <c r="G114">
        <v>1029.8800000000001</v>
      </c>
      <c r="H114">
        <v>1202.71</v>
      </c>
      <c r="I114">
        <v>20</v>
      </c>
      <c r="J114">
        <v>8428.0234</v>
      </c>
    </row>
    <row r="115" spans="2:10" x14ac:dyDescent="0.25">
      <c r="B115" t="s">
        <v>281</v>
      </c>
      <c r="C115" t="s">
        <v>777</v>
      </c>
      <c r="D115">
        <v>292</v>
      </c>
      <c r="E115">
        <v>21</v>
      </c>
      <c r="F115">
        <v>76</v>
      </c>
      <c r="G115">
        <v>333.24</v>
      </c>
      <c r="H115">
        <v>319.64</v>
      </c>
      <c r="I115">
        <v>20</v>
      </c>
      <c r="J115">
        <v>764.22529999999995</v>
      </c>
    </row>
    <row r="116" spans="2:10" x14ac:dyDescent="0.25">
      <c r="B116" t="s">
        <v>282</v>
      </c>
      <c r="C116" t="s">
        <v>778</v>
      </c>
      <c r="D116">
        <v>292</v>
      </c>
      <c r="E116">
        <v>21</v>
      </c>
      <c r="F116">
        <v>81.2</v>
      </c>
      <c r="G116">
        <v>369.48</v>
      </c>
      <c r="H116">
        <v>420.95</v>
      </c>
      <c r="I116">
        <v>20</v>
      </c>
      <c r="J116">
        <v>1114.2729999999999</v>
      </c>
    </row>
    <row r="117" spans="2:10" x14ac:dyDescent="0.25">
      <c r="B117" t="s">
        <v>303</v>
      </c>
      <c r="C117" t="s">
        <v>799</v>
      </c>
      <c r="D117">
        <v>292</v>
      </c>
      <c r="E117">
        <v>21</v>
      </c>
      <c r="F117">
        <v>280</v>
      </c>
      <c r="G117">
        <v>1602.6</v>
      </c>
      <c r="H117">
        <v>262.74</v>
      </c>
      <c r="I117">
        <v>20</v>
      </c>
      <c r="J117">
        <v>469.5034</v>
      </c>
    </row>
    <row r="118" spans="2:10" x14ac:dyDescent="0.25">
      <c r="B118" t="s">
        <v>304</v>
      </c>
      <c r="C118" t="s">
        <v>800</v>
      </c>
      <c r="D118">
        <v>292</v>
      </c>
      <c r="E118">
        <v>21</v>
      </c>
      <c r="F118">
        <v>286.60000000000002</v>
      </c>
      <c r="G118">
        <v>1632.16</v>
      </c>
      <c r="H118">
        <v>279.66000000000003</v>
      </c>
      <c r="I118">
        <v>20</v>
      </c>
      <c r="J118">
        <v>597.2441</v>
      </c>
    </row>
    <row r="119" spans="2:10" x14ac:dyDescent="0.25">
      <c r="B119" t="s">
        <v>305</v>
      </c>
      <c r="C119" t="s">
        <v>801</v>
      </c>
      <c r="D119">
        <v>292</v>
      </c>
      <c r="E119">
        <v>21</v>
      </c>
      <c r="F119">
        <v>119.6</v>
      </c>
      <c r="G119">
        <v>762.04</v>
      </c>
      <c r="H119">
        <v>357.25</v>
      </c>
      <c r="I119">
        <v>20</v>
      </c>
      <c r="J119">
        <v>576.89049999999997</v>
      </c>
    </row>
    <row r="120" spans="2:10" x14ac:dyDescent="0.25">
      <c r="B120" t="s">
        <v>306</v>
      </c>
      <c r="C120" t="s">
        <v>802</v>
      </c>
      <c r="D120">
        <v>292</v>
      </c>
      <c r="E120">
        <v>21</v>
      </c>
      <c r="F120">
        <v>131.19999999999999</v>
      </c>
      <c r="G120">
        <v>847.12</v>
      </c>
      <c r="H120">
        <v>443.36</v>
      </c>
      <c r="I120">
        <v>20</v>
      </c>
      <c r="J120">
        <v>875.91719999999998</v>
      </c>
    </row>
    <row r="121" spans="2:10" x14ac:dyDescent="0.25">
      <c r="B121" t="s">
        <v>307</v>
      </c>
      <c r="C121" t="s">
        <v>803</v>
      </c>
      <c r="D121">
        <v>292</v>
      </c>
      <c r="E121">
        <v>21</v>
      </c>
      <c r="F121">
        <v>332</v>
      </c>
      <c r="G121">
        <v>2031.04</v>
      </c>
      <c r="H121">
        <v>2455.56</v>
      </c>
      <c r="I121">
        <v>20</v>
      </c>
      <c r="J121">
        <v>4513.0662000000002</v>
      </c>
    </row>
    <row r="122" spans="2:10" x14ac:dyDescent="0.25">
      <c r="B122" t="s">
        <v>308</v>
      </c>
      <c r="C122" t="s">
        <v>804</v>
      </c>
      <c r="D122">
        <v>292</v>
      </c>
      <c r="E122">
        <v>21</v>
      </c>
      <c r="F122">
        <v>342.6</v>
      </c>
      <c r="G122">
        <v>2038.24</v>
      </c>
      <c r="H122">
        <v>2916.8</v>
      </c>
      <c r="I122">
        <v>20</v>
      </c>
      <c r="J122">
        <v>5973.7148999999999</v>
      </c>
    </row>
    <row r="123" spans="2:10" x14ac:dyDescent="0.25">
      <c r="B123" t="s">
        <v>309</v>
      </c>
      <c r="C123" t="s">
        <v>805</v>
      </c>
      <c r="D123">
        <v>292</v>
      </c>
      <c r="E123">
        <v>21</v>
      </c>
      <c r="F123">
        <v>315.39999999999998</v>
      </c>
      <c r="G123">
        <v>1723.72</v>
      </c>
      <c r="H123">
        <v>116.84</v>
      </c>
      <c r="I123">
        <v>20</v>
      </c>
      <c r="J123">
        <v>237.69159999999999</v>
      </c>
    </row>
    <row r="124" spans="2:10" x14ac:dyDescent="0.25">
      <c r="B124" t="s">
        <v>310</v>
      </c>
      <c r="C124" t="s">
        <v>806</v>
      </c>
      <c r="D124">
        <v>292</v>
      </c>
      <c r="E124">
        <v>21</v>
      </c>
      <c r="F124">
        <v>321.2</v>
      </c>
      <c r="G124">
        <v>1752</v>
      </c>
      <c r="H124">
        <v>164</v>
      </c>
      <c r="I124">
        <v>20</v>
      </c>
      <c r="J124">
        <v>217.77860000000001</v>
      </c>
    </row>
    <row r="125" spans="2:10" x14ac:dyDescent="0.25">
      <c r="B125" t="s">
        <v>311</v>
      </c>
      <c r="C125" t="s">
        <v>807</v>
      </c>
      <c r="D125">
        <v>292</v>
      </c>
      <c r="E125">
        <v>21</v>
      </c>
      <c r="F125">
        <v>280.60000000000002</v>
      </c>
      <c r="G125">
        <v>1554.8</v>
      </c>
      <c r="H125">
        <v>1376.72</v>
      </c>
      <c r="I125">
        <v>20</v>
      </c>
      <c r="J125">
        <v>3128.9340000000002</v>
      </c>
    </row>
    <row r="126" spans="2:10" x14ac:dyDescent="0.25">
      <c r="B126" t="s">
        <v>312</v>
      </c>
      <c r="C126" t="s">
        <v>808</v>
      </c>
      <c r="D126">
        <v>292</v>
      </c>
      <c r="E126">
        <v>21</v>
      </c>
      <c r="F126">
        <v>293.39999999999998</v>
      </c>
      <c r="G126">
        <v>1654.68</v>
      </c>
      <c r="H126">
        <v>1334.44</v>
      </c>
      <c r="I126">
        <v>20</v>
      </c>
      <c r="J126">
        <v>3538.3991999999998</v>
      </c>
    </row>
    <row r="127" spans="2:10" x14ac:dyDescent="0.25">
      <c r="B127" t="s">
        <v>313</v>
      </c>
      <c r="C127" t="s">
        <v>809</v>
      </c>
      <c r="D127">
        <v>292</v>
      </c>
      <c r="E127">
        <v>21</v>
      </c>
      <c r="F127">
        <v>132</v>
      </c>
      <c r="G127">
        <v>862</v>
      </c>
      <c r="H127">
        <v>818.92</v>
      </c>
      <c r="I127">
        <v>20</v>
      </c>
      <c r="J127">
        <v>1451.6639</v>
      </c>
    </row>
    <row r="128" spans="2:10" x14ac:dyDescent="0.25">
      <c r="B128" t="s">
        <v>314</v>
      </c>
      <c r="C128" t="s">
        <v>810</v>
      </c>
      <c r="D128">
        <v>292</v>
      </c>
      <c r="E128">
        <v>21</v>
      </c>
      <c r="F128">
        <v>144.80000000000001</v>
      </c>
      <c r="G128">
        <v>968.96</v>
      </c>
      <c r="H128">
        <v>791.28</v>
      </c>
      <c r="I128">
        <v>20</v>
      </c>
      <c r="J128">
        <v>1721.9075</v>
      </c>
    </row>
    <row r="129" spans="2:10" x14ac:dyDescent="0.25">
      <c r="B129" t="s">
        <v>315</v>
      </c>
      <c r="C129" t="s">
        <v>811</v>
      </c>
      <c r="D129">
        <v>292</v>
      </c>
      <c r="E129">
        <v>21</v>
      </c>
      <c r="F129">
        <v>273.8</v>
      </c>
      <c r="G129">
        <v>1594.88</v>
      </c>
      <c r="H129">
        <v>4452.4799999999996</v>
      </c>
      <c r="I129">
        <v>20</v>
      </c>
      <c r="J129">
        <v>11456.3053</v>
      </c>
    </row>
    <row r="130" spans="2:10" x14ac:dyDescent="0.25">
      <c r="B130" t="s">
        <v>316</v>
      </c>
      <c r="C130" t="s">
        <v>812</v>
      </c>
      <c r="D130">
        <v>292</v>
      </c>
      <c r="E130">
        <v>21</v>
      </c>
      <c r="F130">
        <v>274.2</v>
      </c>
      <c r="G130">
        <v>1660.52</v>
      </c>
      <c r="H130">
        <v>5326.41</v>
      </c>
      <c r="I130">
        <v>20</v>
      </c>
      <c r="J130">
        <v>13168.0715</v>
      </c>
    </row>
    <row r="131" spans="2:10" x14ac:dyDescent="0.25">
      <c r="B131" t="s">
        <v>317</v>
      </c>
      <c r="C131" t="s">
        <v>813</v>
      </c>
      <c r="D131">
        <v>292</v>
      </c>
      <c r="E131">
        <v>21</v>
      </c>
      <c r="F131">
        <v>143.80000000000001</v>
      </c>
      <c r="G131">
        <v>941.72</v>
      </c>
      <c r="H131">
        <v>2581.83</v>
      </c>
      <c r="I131">
        <v>20</v>
      </c>
      <c r="J131">
        <v>4898.4493000000002</v>
      </c>
    </row>
    <row r="132" spans="2:10" x14ac:dyDescent="0.25">
      <c r="B132" t="s">
        <v>318</v>
      </c>
      <c r="C132" t="s">
        <v>814</v>
      </c>
      <c r="D132">
        <v>292</v>
      </c>
      <c r="E132">
        <v>21</v>
      </c>
      <c r="F132">
        <v>144.19999999999999</v>
      </c>
      <c r="G132">
        <v>1006.4</v>
      </c>
      <c r="H132">
        <v>3440.86</v>
      </c>
      <c r="I132">
        <v>20</v>
      </c>
      <c r="J132">
        <v>6749.5394999999999</v>
      </c>
    </row>
    <row r="133" spans="2:10" x14ac:dyDescent="0.25">
      <c r="B133" t="s">
        <v>319</v>
      </c>
      <c r="C133" t="s">
        <v>815</v>
      </c>
      <c r="D133">
        <v>292</v>
      </c>
      <c r="E133">
        <v>21</v>
      </c>
      <c r="F133">
        <v>254.2</v>
      </c>
      <c r="G133">
        <v>1491.12</v>
      </c>
      <c r="H133">
        <v>2223.21</v>
      </c>
      <c r="I133">
        <v>20</v>
      </c>
      <c r="J133">
        <v>5110.1706999999997</v>
      </c>
    </row>
    <row r="134" spans="2:10" x14ac:dyDescent="0.25">
      <c r="B134" t="s">
        <v>320</v>
      </c>
      <c r="C134" t="s">
        <v>816</v>
      </c>
      <c r="D134">
        <v>292</v>
      </c>
      <c r="E134">
        <v>21</v>
      </c>
      <c r="F134">
        <v>254.6</v>
      </c>
      <c r="G134">
        <v>1557.16</v>
      </c>
      <c r="H134">
        <v>2730.99</v>
      </c>
      <c r="I134">
        <v>20</v>
      </c>
      <c r="J134">
        <v>6342.5424999999996</v>
      </c>
    </row>
    <row r="135" spans="2:10" x14ac:dyDescent="0.25">
      <c r="B135" t="s">
        <v>283</v>
      </c>
      <c r="C135" t="s">
        <v>779</v>
      </c>
      <c r="D135">
        <v>292</v>
      </c>
      <c r="E135">
        <v>21</v>
      </c>
      <c r="F135">
        <v>187.8</v>
      </c>
      <c r="G135">
        <v>591.52</v>
      </c>
      <c r="H135">
        <v>406.36</v>
      </c>
      <c r="I135">
        <v>20</v>
      </c>
      <c r="J135">
        <v>2529.1855</v>
      </c>
    </row>
    <row r="136" spans="2:10" x14ac:dyDescent="0.25">
      <c r="B136" t="s">
        <v>284</v>
      </c>
      <c r="C136" t="s">
        <v>780</v>
      </c>
      <c r="D136">
        <v>292</v>
      </c>
      <c r="E136">
        <v>21</v>
      </c>
      <c r="F136">
        <v>176</v>
      </c>
      <c r="G136">
        <v>486.44</v>
      </c>
      <c r="H136">
        <v>659.87</v>
      </c>
      <c r="I136">
        <v>20</v>
      </c>
      <c r="J136">
        <v>4384.3522999999996</v>
      </c>
    </row>
    <row r="137" spans="2:10" x14ac:dyDescent="0.25">
      <c r="B137" t="s">
        <v>321</v>
      </c>
      <c r="C137" t="s">
        <v>817</v>
      </c>
      <c r="D137">
        <v>292</v>
      </c>
      <c r="E137">
        <v>21</v>
      </c>
      <c r="F137">
        <v>352.4</v>
      </c>
      <c r="G137">
        <v>1982.68</v>
      </c>
      <c r="H137">
        <v>2319.65</v>
      </c>
      <c r="I137">
        <v>20</v>
      </c>
      <c r="J137">
        <v>8660.7419000000009</v>
      </c>
    </row>
    <row r="138" spans="2:10" x14ac:dyDescent="0.25">
      <c r="B138" t="s">
        <v>322</v>
      </c>
      <c r="C138" t="s">
        <v>818</v>
      </c>
      <c r="D138">
        <v>292</v>
      </c>
      <c r="E138">
        <v>21</v>
      </c>
      <c r="F138">
        <v>351.4</v>
      </c>
      <c r="G138">
        <v>1959.32</v>
      </c>
      <c r="H138">
        <v>2661.8</v>
      </c>
      <c r="I138">
        <v>20</v>
      </c>
      <c r="J138">
        <v>9341.4343000000008</v>
      </c>
    </row>
    <row r="139" spans="2:10" x14ac:dyDescent="0.25">
      <c r="B139" t="s">
        <v>475</v>
      </c>
      <c r="C139" t="s">
        <v>931</v>
      </c>
      <c r="D139">
        <v>292</v>
      </c>
      <c r="E139">
        <v>21</v>
      </c>
      <c r="F139">
        <v>168.4</v>
      </c>
      <c r="G139">
        <v>750.36</v>
      </c>
      <c r="H139">
        <v>721.28</v>
      </c>
      <c r="I139">
        <v>20</v>
      </c>
      <c r="J139">
        <v>1395.6324</v>
      </c>
    </row>
    <row r="140" spans="2:10" x14ac:dyDescent="0.25">
      <c r="B140" t="s">
        <v>37</v>
      </c>
      <c r="C140" t="s">
        <v>555</v>
      </c>
      <c r="D140">
        <v>292</v>
      </c>
      <c r="E140">
        <v>21</v>
      </c>
      <c r="F140">
        <v>161.6</v>
      </c>
      <c r="G140">
        <v>778.12</v>
      </c>
      <c r="H140">
        <v>191.45</v>
      </c>
      <c r="I140">
        <v>20</v>
      </c>
      <c r="J140">
        <v>381.15140000000002</v>
      </c>
    </row>
    <row r="141" spans="2:10" x14ac:dyDescent="0.25">
      <c r="B141" t="s">
        <v>476</v>
      </c>
      <c r="C141" t="s">
        <v>932</v>
      </c>
      <c r="D141">
        <v>292</v>
      </c>
      <c r="E141">
        <v>21</v>
      </c>
      <c r="F141">
        <v>156.19999999999999</v>
      </c>
      <c r="G141">
        <v>748.92</v>
      </c>
      <c r="H141">
        <v>101.45</v>
      </c>
      <c r="I141">
        <v>20</v>
      </c>
      <c r="J141">
        <v>189.93520000000001</v>
      </c>
    </row>
    <row r="142" spans="2:10" x14ac:dyDescent="0.25">
      <c r="B142" t="s">
        <v>38</v>
      </c>
      <c r="C142" t="s">
        <v>556</v>
      </c>
      <c r="D142">
        <v>292</v>
      </c>
      <c r="E142">
        <v>21</v>
      </c>
      <c r="F142">
        <v>150.19999999999999</v>
      </c>
      <c r="G142">
        <v>717.12</v>
      </c>
      <c r="H142">
        <v>53.47</v>
      </c>
      <c r="I142">
        <v>20</v>
      </c>
      <c r="J142">
        <v>96.743799999999993</v>
      </c>
    </row>
    <row r="143" spans="2:10" x14ac:dyDescent="0.25">
      <c r="B143" t="s">
        <v>477</v>
      </c>
      <c r="C143" t="s">
        <v>933</v>
      </c>
      <c r="D143">
        <v>242</v>
      </c>
      <c r="E143">
        <v>27</v>
      </c>
      <c r="F143">
        <v>168.6</v>
      </c>
      <c r="G143">
        <v>594.67999999999995</v>
      </c>
      <c r="H143">
        <v>448</v>
      </c>
      <c r="I143">
        <v>20</v>
      </c>
      <c r="J143">
        <v>2580.3000000000002</v>
      </c>
    </row>
    <row r="144" spans="2:10" x14ac:dyDescent="0.25">
      <c r="B144" t="s">
        <v>478</v>
      </c>
      <c r="C144" t="s">
        <v>934</v>
      </c>
      <c r="D144">
        <v>242</v>
      </c>
      <c r="E144">
        <v>27</v>
      </c>
      <c r="F144">
        <v>164</v>
      </c>
      <c r="G144">
        <v>554.16</v>
      </c>
      <c r="H144">
        <v>1588</v>
      </c>
      <c r="I144">
        <v>20</v>
      </c>
      <c r="J144">
        <v>5858.7</v>
      </c>
    </row>
    <row r="145" spans="2:10" x14ac:dyDescent="0.25">
      <c r="B145" t="s">
        <v>479</v>
      </c>
      <c r="C145" t="s">
        <v>935</v>
      </c>
      <c r="D145">
        <v>292</v>
      </c>
      <c r="E145">
        <v>21</v>
      </c>
      <c r="F145">
        <v>286</v>
      </c>
      <c r="G145">
        <v>1364.8</v>
      </c>
      <c r="H145">
        <v>352.06</v>
      </c>
      <c r="I145">
        <v>20</v>
      </c>
      <c r="J145">
        <v>690.38750000000005</v>
      </c>
    </row>
    <row r="146" spans="2:10" x14ac:dyDescent="0.25">
      <c r="B146" t="s">
        <v>480</v>
      </c>
      <c r="C146" t="s">
        <v>936</v>
      </c>
      <c r="D146">
        <v>292</v>
      </c>
      <c r="E146">
        <v>21</v>
      </c>
      <c r="F146">
        <v>285</v>
      </c>
      <c r="G146">
        <v>1329.16</v>
      </c>
      <c r="H146">
        <v>323.25</v>
      </c>
      <c r="I146">
        <v>20</v>
      </c>
      <c r="J146">
        <v>611.37660000000005</v>
      </c>
    </row>
    <row r="147" spans="2:10" x14ac:dyDescent="0.25">
      <c r="B147" t="s">
        <v>482</v>
      </c>
      <c r="C147" t="s">
        <v>938</v>
      </c>
      <c r="D147">
        <v>242</v>
      </c>
      <c r="E147">
        <v>27</v>
      </c>
      <c r="F147">
        <v>404.6</v>
      </c>
      <c r="G147">
        <v>1608.88</v>
      </c>
      <c r="H147">
        <v>4657</v>
      </c>
      <c r="I147">
        <v>20</v>
      </c>
      <c r="J147">
        <v>31575.21</v>
      </c>
    </row>
    <row r="148" spans="2:10" x14ac:dyDescent="0.25">
      <c r="B148" t="s">
        <v>481</v>
      </c>
      <c r="C148" t="s">
        <v>937</v>
      </c>
      <c r="D148">
        <v>242</v>
      </c>
      <c r="E148">
        <v>27</v>
      </c>
      <c r="F148">
        <v>400</v>
      </c>
      <c r="G148">
        <v>1446.8</v>
      </c>
      <c r="H148">
        <v>5286.46</v>
      </c>
      <c r="I148">
        <v>20</v>
      </c>
      <c r="J148">
        <v>32468.728999999999</v>
      </c>
    </row>
    <row r="149" spans="2:10" x14ac:dyDescent="0.25">
      <c r="B149" t="s">
        <v>484</v>
      </c>
      <c r="C149" t="s">
        <v>940</v>
      </c>
      <c r="D149">
        <v>242</v>
      </c>
      <c r="E149">
        <v>27</v>
      </c>
      <c r="F149">
        <v>307</v>
      </c>
      <c r="G149">
        <v>1285.3599999999999</v>
      </c>
      <c r="H149">
        <v>4069</v>
      </c>
      <c r="I149">
        <v>20</v>
      </c>
      <c r="J149">
        <v>23758.39</v>
      </c>
    </row>
    <row r="150" spans="2:10" x14ac:dyDescent="0.25">
      <c r="B150" t="s">
        <v>483</v>
      </c>
      <c r="C150" t="s">
        <v>939</v>
      </c>
      <c r="D150">
        <v>242</v>
      </c>
      <c r="E150">
        <v>27</v>
      </c>
      <c r="F150">
        <v>305.39999999999998</v>
      </c>
      <c r="G150">
        <v>1133.24</v>
      </c>
      <c r="H150">
        <v>4740.46</v>
      </c>
      <c r="I150">
        <v>20</v>
      </c>
      <c r="J150">
        <v>25247.489000000001</v>
      </c>
    </row>
    <row r="151" spans="2:10" x14ac:dyDescent="0.25">
      <c r="B151" t="s">
        <v>485</v>
      </c>
      <c r="C151" t="s">
        <v>941</v>
      </c>
      <c r="D151">
        <v>292</v>
      </c>
      <c r="E151">
        <v>21</v>
      </c>
      <c r="F151">
        <v>152</v>
      </c>
      <c r="G151">
        <v>858.32</v>
      </c>
      <c r="H151">
        <v>519.34</v>
      </c>
      <c r="I151">
        <v>20</v>
      </c>
      <c r="J151">
        <v>393.01690000000002</v>
      </c>
    </row>
    <row r="152" spans="2:10" x14ac:dyDescent="0.25">
      <c r="B152" t="s">
        <v>486</v>
      </c>
      <c r="C152" t="s">
        <v>941</v>
      </c>
      <c r="D152">
        <v>292</v>
      </c>
      <c r="E152">
        <v>21</v>
      </c>
      <c r="F152">
        <v>152</v>
      </c>
      <c r="G152">
        <v>856.28</v>
      </c>
      <c r="H152">
        <v>532.16999999999996</v>
      </c>
      <c r="I152">
        <v>20</v>
      </c>
      <c r="J152">
        <v>470.26459999999997</v>
      </c>
    </row>
    <row r="153" spans="2:10" x14ac:dyDescent="0.25">
      <c r="B153" t="s">
        <v>487</v>
      </c>
      <c r="C153" t="s">
        <v>942</v>
      </c>
      <c r="D153">
        <v>292</v>
      </c>
      <c r="E153">
        <v>21</v>
      </c>
      <c r="F153">
        <v>264.60000000000002</v>
      </c>
      <c r="G153">
        <v>1249.92</v>
      </c>
      <c r="H153">
        <v>434.91</v>
      </c>
      <c r="I153">
        <v>20</v>
      </c>
      <c r="J153">
        <v>1107.2573</v>
      </c>
    </row>
    <row r="154" spans="2:10" x14ac:dyDescent="0.25">
      <c r="B154" t="s">
        <v>488</v>
      </c>
      <c r="C154" t="s">
        <v>943</v>
      </c>
      <c r="D154">
        <v>292</v>
      </c>
      <c r="E154">
        <v>21</v>
      </c>
      <c r="F154">
        <v>263.60000000000002</v>
      </c>
      <c r="G154">
        <v>1223.08</v>
      </c>
      <c r="H154">
        <v>402.61</v>
      </c>
      <c r="I154">
        <v>20</v>
      </c>
      <c r="J154">
        <v>930.82330000000002</v>
      </c>
    </row>
    <row r="155" spans="2:10" x14ac:dyDescent="0.25">
      <c r="B155" t="s">
        <v>489</v>
      </c>
      <c r="C155" t="s">
        <v>944</v>
      </c>
      <c r="D155">
        <v>292</v>
      </c>
      <c r="E155">
        <v>21</v>
      </c>
      <c r="F155">
        <v>244.8</v>
      </c>
      <c r="G155">
        <v>1152.5999999999999</v>
      </c>
      <c r="H155">
        <v>470.9</v>
      </c>
      <c r="I155">
        <v>20</v>
      </c>
      <c r="J155">
        <v>1538.2719</v>
      </c>
    </row>
    <row r="156" spans="2:10" x14ac:dyDescent="0.25">
      <c r="B156" t="s">
        <v>490</v>
      </c>
      <c r="C156" t="s">
        <v>945</v>
      </c>
      <c r="D156">
        <v>292</v>
      </c>
      <c r="E156">
        <v>21</v>
      </c>
      <c r="F156">
        <v>243.8</v>
      </c>
      <c r="G156">
        <v>1099.72</v>
      </c>
      <c r="H156">
        <v>424.67</v>
      </c>
      <c r="I156">
        <v>20</v>
      </c>
      <c r="J156">
        <v>1292.6593</v>
      </c>
    </row>
    <row r="157" spans="2:10" x14ac:dyDescent="0.25">
      <c r="B157" t="s">
        <v>323</v>
      </c>
      <c r="C157" t="s">
        <v>819</v>
      </c>
      <c r="D157">
        <v>292</v>
      </c>
      <c r="E157">
        <v>21</v>
      </c>
      <c r="F157">
        <v>254.4</v>
      </c>
      <c r="G157">
        <v>1490.4</v>
      </c>
      <c r="H157">
        <v>1169.71</v>
      </c>
      <c r="I157">
        <v>20</v>
      </c>
      <c r="J157">
        <v>4116.5405000000001</v>
      </c>
    </row>
    <row r="158" spans="2:10" x14ac:dyDescent="0.25">
      <c r="B158" t="s">
        <v>324</v>
      </c>
      <c r="C158" t="s">
        <v>820</v>
      </c>
      <c r="D158">
        <v>292</v>
      </c>
      <c r="E158">
        <v>21</v>
      </c>
      <c r="F158">
        <v>253.4</v>
      </c>
      <c r="G158">
        <v>1456</v>
      </c>
      <c r="H158">
        <v>1364.49</v>
      </c>
      <c r="I158">
        <v>20</v>
      </c>
      <c r="J158">
        <v>4570.3406999999997</v>
      </c>
    </row>
    <row r="159" spans="2:10" x14ac:dyDescent="0.25">
      <c r="B159" t="s">
        <v>491</v>
      </c>
      <c r="C159" t="s">
        <v>946</v>
      </c>
      <c r="D159">
        <v>292</v>
      </c>
      <c r="E159">
        <v>21</v>
      </c>
      <c r="F159">
        <v>290.39999999999998</v>
      </c>
      <c r="G159">
        <v>1081.3599999999999</v>
      </c>
      <c r="H159">
        <v>208.07</v>
      </c>
      <c r="I159">
        <v>20</v>
      </c>
      <c r="J159">
        <v>815.04390000000001</v>
      </c>
    </row>
    <row r="160" spans="2:10" x14ac:dyDescent="0.25">
      <c r="B160" t="s">
        <v>39</v>
      </c>
      <c r="C160" t="s">
        <v>557</v>
      </c>
      <c r="D160">
        <v>292</v>
      </c>
      <c r="E160">
        <v>21</v>
      </c>
      <c r="F160">
        <v>330.8</v>
      </c>
      <c r="G160">
        <v>1234.72</v>
      </c>
      <c r="H160">
        <v>53.5</v>
      </c>
      <c r="I160">
        <v>20</v>
      </c>
      <c r="J160">
        <v>202.85499999999999</v>
      </c>
    </row>
    <row r="161" spans="2:10" x14ac:dyDescent="0.25">
      <c r="B161" t="s">
        <v>40</v>
      </c>
      <c r="C161" t="s">
        <v>558</v>
      </c>
      <c r="D161">
        <v>292</v>
      </c>
      <c r="E161">
        <v>21</v>
      </c>
      <c r="F161">
        <v>360.6</v>
      </c>
      <c r="G161">
        <v>1556.88</v>
      </c>
      <c r="H161">
        <v>66.44</v>
      </c>
      <c r="I161">
        <v>20</v>
      </c>
      <c r="J161">
        <v>174.77760000000001</v>
      </c>
    </row>
    <row r="162" spans="2:10" x14ac:dyDescent="0.25">
      <c r="B162" t="s">
        <v>492</v>
      </c>
      <c r="C162" t="s">
        <v>947</v>
      </c>
      <c r="D162">
        <v>292</v>
      </c>
      <c r="E162">
        <v>21</v>
      </c>
      <c r="F162">
        <v>400.6</v>
      </c>
      <c r="G162">
        <v>1693.36</v>
      </c>
      <c r="H162">
        <v>267.43</v>
      </c>
      <c r="I162">
        <v>20</v>
      </c>
      <c r="J162">
        <v>966.90520000000004</v>
      </c>
    </row>
    <row r="163" spans="2:10" x14ac:dyDescent="0.25">
      <c r="B163" t="s">
        <v>493</v>
      </c>
      <c r="C163" t="s">
        <v>948</v>
      </c>
      <c r="D163">
        <v>292</v>
      </c>
      <c r="E163">
        <v>21</v>
      </c>
      <c r="F163">
        <v>240.6</v>
      </c>
      <c r="G163">
        <v>775.4</v>
      </c>
      <c r="H163">
        <v>1485.04</v>
      </c>
      <c r="I163">
        <v>20</v>
      </c>
      <c r="J163">
        <v>8436.3572000000004</v>
      </c>
    </row>
    <row r="164" spans="2:10" x14ac:dyDescent="0.25">
      <c r="B164" t="s">
        <v>494</v>
      </c>
      <c r="C164" t="s">
        <v>949</v>
      </c>
      <c r="D164">
        <v>292</v>
      </c>
      <c r="E164">
        <v>21</v>
      </c>
      <c r="F164">
        <v>237.2</v>
      </c>
      <c r="G164">
        <v>754.48</v>
      </c>
      <c r="H164">
        <v>1620.65</v>
      </c>
      <c r="I164">
        <v>20</v>
      </c>
      <c r="J164">
        <v>7811.5262000000002</v>
      </c>
    </row>
    <row r="165" spans="2:10" x14ac:dyDescent="0.25">
      <c r="B165" t="s">
        <v>496</v>
      </c>
      <c r="C165" t="s">
        <v>951</v>
      </c>
      <c r="D165">
        <v>292</v>
      </c>
      <c r="E165">
        <v>21</v>
      </c>
      <c r="F165">
        <v>65.599999999999994</v>
      </c>
      <c r="G165">
        <v>490.72</v>
      </c>
      <c r="H165">
        <v>27.73</v>
      </c>
      <c r="I165">
        <v>20</v>
      </c>
      <c r="J165">
        <v>15.648899999999999</v>
      </c>
    </row>
    <row r="166" spans="2:10" x14ac:dyDescent="0.25">
      <c r="B166" t="s">
        <v>495</v>
      </c>
      <c r="C166" t="s">
        <v>950</v>
      </c>
      <c r="D166">
        <v>292</v>
      </c>
      <c r="E166">
        <v>21</v>
      </c>
      <c r="F166">
        <v>54</v>
      </c>
      <c r="G166">
        <v>441.96</v>
      </c>
      <c r="H166">
        <v>8.98</v>
      </c>
      <c r="I166">
        <v>20</v>
      </c>
      <c r="J166">
        <v>5.3437999999999999</v>
      </c>
    </row>
    <row r="167" spans="2:10" x14ac:dyDescent="0.25">
      <c r="B167" t="s">
        <v>497</v>
      </c>
      <c r="C167" t="s">
        <v>952</v>
      </c>
      <c r="D167">
        <v>292</v>
      </c>
      <c r="E167">
        <v>21</v>
      </c>
      <c r="F167">
        <v>152.19999999999999</v>
      </c>
      <c r="G167">
        <v>638.08000000000004</v>
      </c>
      <c r="H167">
        <v>291.91000000000003</v>
      </c>
      <c r="I167">
        <v>20</v>
      </c>
      <c r="J167">
        <v>486.46839999999997</v>
      </c>
    </row>
    <row r="168" spans="2:10" x14ac:dyDescent="0.25">
      <c r="B168" t="s">
        <v>1542</v>
      </c>
      <c r="C168" t="s">
        <v>559</v>
      </c>
      <c r="D168">
        <v>292</v>
      </c>
      <c r="E168">
        <v>21</v>
      </c>
      <c r="F168">
        <v>72.400000000000006</v>
      </c>
      <c r="G168">
        <v>221.64</v>
      </c>
      <c r="H168">
        <v>0.7</v>
      </c>
      <c r="I168">
        <v>20</v>
      </c>
      <c r="J168">
        <v>0.35</v>
      </c>
    </row>
    <row r="169" spans="2:10" x14ac:dyDescent="0.25">
      <c r="B169" t="s">
        <v>1543</v>
      </c>
      <c r="C169" t="s">
        <v>559</v>
      </c>
      <c r="D169">
        <v>292</v>
      </c>
      <c r="E169">
        <v>21</v>
      </c>
      <c r="F169">
        <v>75.2</v>
      </c>
      <c r="G169">
        <v>237.56</v>
      </c>
      <c r="H169">
        <v>1.56</v>
      </c>
      <c r="I169">
        <v>20</v>
      </c>
      <c r="J169">
        <v>0.78</v>
      </c>
    </row>
    <row r="170" spans="2:10" x14ac:dyDescent="0.25">
      <c r="B170" t="s">
        <v>498</v>
      </c>
      <c r="C170" t="s">
        <v>953</v>
      </c>
      <c r="D170">
        <v>292</v>
      </c>
      <c r="E170">
        <v>21</v>
      </c>
      <c r="F170">
        <v>33.200000000000003</v>
      </c>
      <c r="G170">
        <v>156.47999999999999</v>
      </c>
      <c r="H170">
        <v>42.49</v>
      </c>
      <c r="I170">
        <v>20</v>
      </c>
      <c r="J170">
        <v>34.1721</v>
      </c>
    </row>
    <row r="171" spans="2:10" x14ac:dyDescent="0.25">
      <c r="B171" t="s">
        <v>499</v>
      </c>
      <c r="C171" t="s">
        <v>953</v>
      </c>
      <c r="D171">
        <v>292</v>
      </c>
      <c r="E171">
        <v>21</v>
      </c>
      <c r="F171">
        <v>33.200000000000003</v>
      </c>
      <c r="G171">
        <v>157.16</v>
      </c>
      <c r="H171">
        <v>21.84</v>
      </c>
      <c r="I171">
        <v>20</v>
      </c>
      <c r="J171">
        <v>10.056100000000001</v>
      </c>
    </row>
    <row r="172" spans="2:10" x14ac:dyDescent="0.25">
      <c r="B172" t="s">
        <v>500</v>
      </c>
      <c r="C172" t="s">
        <v>954</v>
      </c>
      <c r="D172">
        <v>292</v>
      </c>
      <c r="E172">
        <v>21</v>
      </c>
      <c r="F172">
        <v>244.4</v>
      </c>
      <c r="G172">
        <v>1126.8399999999999</v>
      </c>
      <c r="H172">
        <v>1214.55</v>
      </c>
      <c r="I172">
        <v>20</v>
      </c>
      <c r="J172">
        <v>3628.0473000000002</v>
      </c>
    </row>
    <row r="173" spans="2:10" x14ac:dyDescent="0.25">
      <c r="B173" t="s">
        <v>501</v>
      </c>
      <c r="C173" t="s">
        <v>955</v>
      </c>
      <c r="D173">
        <v>292</v>
      </c>
      <c r="E173">
        <v>21</v>
      </c>
      <c r="F173">
        <v>246.2</v>
      </c>
      <c r="G173">
        <v>1125.48</v>
      </c>
      <c r="H173">
        <v>1128.94</v>
      </c>
      <c r="I173">
        <v>20</v>
      </c>
      <c r="J173">
        <v>3420.8407000000002</v>
      </c>
    </row>
    <row r="174" spans="2:10" x14ac:dyDescent="0.25">
      <c r="B174" t="s">
        <v>502</v>
      </c>
      <c r="C174" t="s">
        <v>956</v>
      </c>
      <c r="D174">
        <v>292</v>
      </c>
      <c r="E174">
        <v>21</v>
      </c>
      <c r="F174">
        <v>165.8</v>
      </c>
      <c r="G174">
        <v>867.24</v>
      </c>
      <c r="H174">
        <v>688.87</v>
      </c>
      <c r="I174">
        <v>20</v>
      </c>
      <c r="J174">
        <v>1553.8059000000001</v>
      </c>
    </row>
    <row r="175" spans="2:10" x14ac:dyDescent="0.25">
      <c r="B175" t="s">
        <v>503</v>
      </c>
      <c r="C175" t="s">
        <v>957</v>
      </c>
      <c r="D175">
        <v>292</v>
      </c>
      <c r="E175">
        <v>21</v>
      </c>
      <c r="F175">
        <v>151.19999999999999</v>
      </c>
      <c r="G175">
        <v>782.72</v>
      </c>
      <c r="H175">
        <v>777.08</v>
      </c>
      <c r="I175">
        <v>20</v>
      </c>
      <c r="J175">
        <v>1856.4457</v>
      </c>
    </row>
    <row r="176" spans="2:10" x14ac:dyDescent="0.25">
      <c r="B176" t="s">
        <v>504</v>
      </c>
      <c r="C176" t="s">
        <v>958</v>
      </c>
      <c r="D176">
        <v>292</v>
      </c>
      <c r="E176">
        <v>21</v>
      </c>
      <c r="F176">
        <v>271.8</v>
      </c>
      <c r="G176">
        <v>1369.04</v>
      </c>
      <c r="H176">
        <v>1891.6</v>
      </c>
      <c r="I176">
        <v>20</v>
      </c>
      <c r="J176">
        <v>5773.9535999999998</v>
      </c>
    </row>
    <row r="177" spans="2:10" x14ac:dyDescent="0.25">
      <c r="B177" t="s">
        <v>505</v>
      </c>
      <c r="C177" t="s">
        <v>958</v>
      </c>
      <c r="D177">
        <v>292</v>
      </c>
      <c r="E177">
        <v>21</v>
      </c>
      <c r="F177">
        <v>271.8</v>
      </c>
      <c r="G177">
        <v>1376.52</v>
      </c>
      <c r="H177">
        <v>1851.53</v>
      </c>
      <c r="I177">
        <v>20</v>
      </c>
      <c r="J177">
        <v>5417.6355999999996</v>
      </c>
    </row>
    <row r="178" spans="2:10" x14ac:dyDescent="0.25">
      <c r="B178" t="s">
        <v>325</v>
      </c>
      <c r="C178" t="s">
        <v>821</v>
      </c>
      <c r="D178">
        <v>292</v>
      </c>
      <c r="E178">
        <v>21</v>
      </c>
      <c r="F178">
        <v>274.8</v>
      </c>
      <c r="G178">
        <v>1469.16</v>
      </c>
      <c r="H178">
        <v>1369.9</v>
      </c>
      <c r="I178">
        <v>20</v>
      </c>
      <c r="J178">
        <v>3877.002</v>
      </c>
    </row>
    <row r="179" spans="2:10" x14ac:dyDescent="0.25">
      <c r="B179" t="s">
        <v>326</v>
      </c>
      <c r="C179" t="s">
        <v>822</v>
      </c>
      <c r="D179">
        <v>292</v>
      </c>
      <c r="E179">
        <v>21</v>
      </c>
      <c r="F179">
        <v>283</v>
      </c>
      <c r="G179">
        <v>1515.04</v>
      </c>
      <c r="H179">
        <v>1244.3499999999999</v>
      </c>
      <c r="I179">
        <v>20</v>
      </c>
      <c r="J179">
        <v>3127.2583</v>
      </c>
    </row>
    <row r="180" spans="2:10" x14ac:dyDescent="0.25">
      <c r="B180" t="s">
        <v>506</v>
      </c>
      <c r="C180" t="s">
        <v>959</v>
      </c>
      <c r="D180">
        <v>292</v>
      </c>
      <c r="E180">
        <v>21</v>
      </c>
      <c r="F180">
        <v>210.2</v>
      </c>
      <c r="G180">
        <v>1119.28</v>
      </c>
      <c r="H180">
        <v>1314.05</v>
      </c>
      <c r="I180">
        <v>20</v>
      </c>
      <c r="J180">
        <v>3197.4521</v>
      </c>
    </row>
    <row r="181" spans="2:10" x14ac:dyDescent="0.25">
      <c r="B181" t="s">
        <v>507</v>
      </c>
      <c r="C181" t="s">
        <v>959</v>
      </c>
      <c r="D181">
        <v>292</v>
      </c>
      <c r="E181">
        <v>21</v>
      </c>
      <c r="F181">
        <v>210.2</v>
      </c>
      <c r="G181">
        <v>1123.8399999999999</v>
      </c>
      <c r="H181">
        <v>1313.54</v>
      </c>
      <c r="I181">
        <v>20</v>
      </c>
      <c r="J181">
        <v>3220.3153000000002</v>
      </c>
    </row>
    <row r="182" spans="2:10" x14ac:dyDescent="0.25">
      <c r="B182" t="s">
        <v>327</v>
      </c>
      <c r="C182" t="s">
        <v>823</v>
      </c>
      <c r="D182">
        <v>292</v>
      </c>
      <c r="E182">
        <v>21</v>
      </c>
      <c r="F182">
        <v>241.8</v>
      </c>
      <c r="G182">
        <v>1304.04</v>
      </c>
      <c r="H182">
        <v>4029.98</v>
      </c>
      <c r="I182">
        <v>20</v>
      </c>
      <c r="J182">
        <v>7806.8429999999998</v>
      </c>
    </row>
    <row r="183" spans="2:10" x14ac:dyDescent="0.25">
      <c r="B183" t="s">
        <v>328</v>
      </c>
      <c r="C183" t="s">
        <v>824</v>
      </c>
      <c r="D183">
        <v>292</v>
      </c>
      <c r="E183">
        <v>21</v>
      </c>
      <c r="F183">
        <v>246</v>
      </c>
      <c r="G183">
        <v>1408.92</v>
      </c>
      <c r="H183">
        <v>4402.71</v>
      </c>
      <c r="I183">
        <v>20</v>
      </c>
      <c r="J183">
        <v>9388.4730999999992</v>
      </c>
    </row>
    <row r="184" spans="2:10" x14ac:dyDescent="0.25">
      <c r="B184" t="s">
        <v>329</v>
      </c>
      <c r="C184" t="s">
        <v>825</v>
      </c>
      <c r="D184">
        <v>292</v>
      </c>
      <c r="E184">
        <v>21</v>
      </c>
      <c r="F184">
        <v>173.6</v>
      </c>
      <c r="G184">
        <v>976.28</v>
      </c>
      <c r="H184">
        <v>3574.88</v>
      </c>
      <c r="I184">
        <v>20</v>
      </c>
      <c r="J184">
        <v>6596.0590000000002</v>
      </c>
    </row>
    <row r="185" spans="2:10" x14ac:dyDescent="0.25">
      <c r="B185" t="s">
        <v>330</v>
      </c>
      <c r="C185" t="s">
        <v>826</v>
      </c>
      <c r="D185">
        <v>292</v>
      </c>
      <c r="E185">
        <v>21</v>
      </c>
      <c r="F185">
        <v>177.8</v>
      </c>
      <c r="G185">
        <v>1083.68</v>
      </c>
      <c r="H185">
        <v>3951.48</v>
      </c>
      <c r="I185">
        <v>20</v>
      </c>
      <c r="J185">
        <v>8123.2421000000004</v>
      </c>
    </row>
    <row r="186" spans="2:10" x14ac:dyDescent="0.25">
      <c r="B186" t="s">
        <v>331</v>
      </c>
      <c r="C186" t="s">
        <v>827</v>
      </c>
      <c r="D186">
        <v>292</v>
      </c>
      <c r="E186">
        <v>21</v>
      </c>
      <c r="F186">
        <v>259.8</v>
      </c>
      <c r="G186">
        <v>1352.56</v>
      </c>
      <c r="H186">
        <v>700.52</v>
      </c>
      <c r="I186">
        <v>20</v>
      </c>
      <c r="J186">
        <v>1323.6638</v>
      </c>
    </row>
    <row r="187" spans="2:10" x14ac:dyDescent="0.25">
      <c r="B187" t="s">
        <v>332</v>
      </c>
      <c r="C187" t="s">
        <v>827</v>
      </c>
      <c r="D187">
        <v>292</v>
      </c>
      <c r="E187">
        <v>21</v>
      </c>
      <c r="F187">
        <v>259.8</v>
      </c>
      <c r="G187">
        <v>1356.36</v>
      </c>
      <c r="H187">
        <v>632.33000000000004</v>
      </c>
      <c r="I187">
        <v>20</v>
      </c>
      <c r="J187">
        <v>1062.6650999999999</v>
      </c>
    </row>
    <row r="188" spans="2:10" x14ac:dyDescent="0.25">
      <c r="B188" t="s">
        <v>333</v>
      </c>
      <c r="C188" t="s">
        <v>828</v>
      </c>
      <c r="D188">
        <v>292</v>
      </c>
      <c r="E188">
        <v>21</v>
      </c>
      <c r="F188">
        <v>223.4</v>
      </c>
      <c r="G188">
        <v>1141</v>
      </c>
      <c r="H188">
        <v>1534.67</v>
      </c>
      <c r="I188">
        <v>20</v>
      </c>
      <c r="J188">
        <v>3285.4486000000002</v>
      </c>
    </row>
    <row r="189" spans="2:10" x14ac:dyDescent="0.25">
      <c r="B189" t="s">
        <v>334</v>
      </c>
      <c r="C189" t="s">
        <v>829</v>
      </c>
      <c r="D189">
        <v>292</v>
      </c>
      <c r="E189">
        <v>21</v>
      </c>
      <c r="F189">
        <v>246</v>
      </c>
      <c r="G189">
        <v>1279.32</v>
      </c>
      <c r="H189">
        <v>1601.88</v>
      </c>
      <c r="I189">
        <v>20</v>
      </c>
      <c r="J189">
        <v>3209.8886000000002</v>
      </c>
    </row>
    <row r="190" spans="2:10" x14ac:dyDescent="0.25">
      <c r="B190" t="s">
        <v>335</v>
      </c>
      <c r="C190" t="s">
        <v>830</v>
      </c>
      <c r="D190">
        <v>292</v>
      </c>
      <c r="E190">
        <v>21</v>
      </c>
      <c r="F190">
        <v>413.6</v>
      </c>
      <c r="G190">
        <v>1909.8</v>
      </c>
      <c r="H190">
        <v>1440.55</v>
      </c>
      <c r="I190">
        <v>20</v>
      </c>
      <c r="J190">
        <v>4700.6733000000004</v>
      </c>
    </row>
    <row r="191" spans="2:10" x14ac:dyDescent="0.25">
      <c r="B191" t="s">
        <v>336</v>
      </c>
      <c r="C191" t="s">
        <v>830</v>
      </c>
      <c r="D191">
        <v>292</v>
      </c>
      <c r="E191">
        <v>21</v>
      </c>
      <c r="F191">
        <v>413.6</v>
      </c>
      <c r="G191">
        <v>1916.2</v>
      </c>
      <c r="H191">
        <v>1410.41</v>
      </c>
      <c r="I191">
        <v>20</v>
      </c>
      <c r="J191">
        <v>4876.0554000000002</v>
      </c>
    </row>
    <row r="192" spans="2:10" x14ac:dyDescent="0.25">
      <c r="B192" t="s">
        <v>337</v>
      </c>
      <c r="C192" t="s">
        <v>831</v>
      </c>
      <c r="D192">
        <v>292</v>
      </c>
      <c r="E192">
        <v>21</v>
      </c>
      <c r="F192">
        <v>192.4</v>
      </c>
      <c r="G192">
        <v>909.52</v>
      </c>
      <c r="H192">
        <v>760.84</v>
      </c>
      <c r="I192">
        <v>20</v>
      </c>
      <c r="J192">
        <v>1763.7900999999999</v>
      </c>
    </row>
    <row r="193" spans="2:10" x14ac:dyDescent="0.25">
      <c r="B193" t="s">
        <v>338</v>
      </c>
      <c r="C193" t="s">
        <v>831</v>
      </c>
      <c r="D193">
        <v>292</v>
      </c>
      <c r="E193">
        <v>21</v>
      </c>
      <c r="F193">
        <v>192.4</v>
      </c>
      <c r="G193">
        <v>913.68</v>
      </c>
      <c r="H193">
        <v>670.67</v>
      </c>
      <c r="I193">
        <v>20</v>
      </c>
      <c r="J193">
        <v>1593.8541</v>
      </c>
    </row>
    <row r="194" spans="2:10" x14ac:dyDescent="0.25">
      <c r="B194" t="s">
        <v>285</v>
      </c>
      <c r="C194" t="s">
        <v>781</v>
      </c>
      <c r="D194">
        <v>292</v>
      </c>
      <c r="E194">
        <v>21</v>
      </c>
      <c r="F194">
        <v>193</v>
      </c>
      <c r="G194">
        <v>1130.8800000000001</v>
      </c>
      <c r="H194">
        <v>569.15</v>
      </c>
      <c r="I194">
        <v>20</v>
      </c>
      <c r="J194">
        <v>1522.0603000000001</v>
      </c>
    </row>
    <row r="195" spans="2:10" x14ac:dyDescent="0.25">
      <c r="B195" t="s">
        <v>286</v>
      </c>
      <c r="C195" t="s">
        <v>782</v>
      </c>
      <c r="D195">
        <v>292</v>
      </c>
      <c r="E195">
        <v>21</v>
      </c>
      <c r="F195">
        <v>213.4</v>
      </c>
      <c r="G195">
        <v>1139.24</v>
      </c>
      <c r="H195">
        <v>503.57</v>
      </c>
      <c r="I195">
        <v>20</v>
      </c>
      <c r="J195">
        <v>1107.1198999999999</v>
      </c>
    </row>
    <row r="196" spans="2:10" x14ac:dyDescent="0.25">
      <c r="B196" t="s">
        <v>339</v>
      </c>
      <c r="C196" t="s">
        <v>832</v>
      </c>
      <c r="D196">
        <v>292</v>
      </c>
      <c r="E196">
        <v>21</v>
      </c>
      <c r="F196">
        <v>190.2</v>
      </c>
      <c r="G196">
        <v>1145.32</v>
      </c>
      <c r="H196">
        <v>489.3</v>
      </c>
      <c r="I196">
        <v>20</v>
      </c>
      <c r="J196">
        <v>666.7201</v>
      </c>
    </row>
    <row r="197" spans="2:10" x14ac:dyDescent="0.25">
      <c r="B197" t="s">
        <v>340</v>
      </c>
      <c r="C197" t="s">
        <v>833</v>
      </c>
      <c r="D197">
        <v>292</v>
      </c>
      <c r="E197">
        <v>21</v>
      </c>
      <c r="F197">
        <v>189.8</v>
      </c>
      <c r="G197">
        <v>1099.1600000000001</v>
      </c>
      <c r="H197">
        <v>433.65</v>
      </c>
      <c r="I197">
        <v>20</v>
      </c>
      <c r="J197">
        <v>653.68230000000005</v>
      </c>
    </row>
    <row r="198" spans="2:10" x14ac:dyDescent="0.25">
      <c r="B198" t="s">
        <v>341</v>
      </c>
      <c r="C198" t="s">
        <v>834</v>
      </c>
      <c r="D198">
        <v>292</v>
      </c>
      <c r="E198">
        <v>21</v>
      </c>
      <c r="F198">
        <v>446.4</v>
      </c>
      <c r="G198">
        <v>2279.2800000000002</v>
      </c>
      <c r="H198">
        <v>1134.31</v>
      </c>
      <c r="I198">
        <v>20</v>
      </c>
      <c r="J198">
        <v>3201.6673999999998</v>
      </c>
    </row>
    <row r="199" spans="2:10" x14ac:dyDescent="0.25">
      <c r="B199" t="s">
        <v>342</v>
      </c>
      <c r="C199" t="s">
        <v>835</v>
      </c>
      <c r="D199">
        <v>292</v>
      </c>
      <c r="E199">
        <v>21</v>
      </c>
      <c r="F199">
        <v>431.2</v>
      </c>
      <c r="G199">
        <v>2232</v>
      </c>
      <c r="H199">
        <v>1115.18</v>
      </c>
      <c r="I199">
        <v>20</v>
      </c>
      <c r="J199">
        <v>2905.3836999999999</v>
      </c>
    </row>
    <row r="200" spans="2:10" x14ac:dyDescent="0.25">
      <c r="B200" t="s">
        <v>343</v>
      </c>
      <c r="C200" t="s">
        <v>836</v>
      </c>
      <c r="D200">
        <v>292</v>
      </c>
      <c r="E200">
        <v>21</v>
      </c>
      <c r="F200">
        <v>365.4</v>
      </c>
      <c r="G200">
        <v>1858.8</v>
      </c>
      <c r="H200">
        <v>855.31</v>
      </c>
      <c r="I200">
        <v>20</v>
      </c>
      <c r="J200">
        <v>2671.7386999999999</v>
      </c>
    </row>
    <row r="201" spans="2:10" x14ac:dyDescent="0.25">
      <c r="B201" t="s">
        <v>344</v>
      </c>
      <c r="C201" t="s">
        <v>837</v>
      </c>
      <c r="D201">
        <v>292</v>
      </c>
      <c r="E201">
        <v>21</v>
      </c>
      <c r="F201">
        <v>350.2</v>
      </c>
      <c r="G201">
        <v>1808.92</v>
      </c>
      <c r="H201">
        <v>858.17</v>
      </c>
      <c r="I201">
        <v>20</v>
      </c>
      <c r="J201">
        <v>2557.1006000000002</v>
      </c>
    </row>
    <row r="202" spans="2:10" x14ac:dyDescent="0.25">
      <c r="B202" t="s">
        <v>345</v>
      </c>
      <c r="C202" t="s">
        <v>838</v>
      </c>
      <c r="D202">
        <v>292</v>
      </c>
      <c r="E202">
        <v>21</v>
      </c>
      <c r="F202">
        <v>349</v>
      </c>
      <c r="G202">
        <v>1801.16</v>
      </c>
      <c r="H202">
        <v>1624.32</v>
      </c>
      <c r="I202">
        <v>20</v>
      </c>
      <c r="J202">
        <v>6001.5325000000003</v>
      </c>
    </row>
    <row r="203" spans="2:10" x14ac:dyDescent="0.25">
      <c r="B203" t="s">
        <v>346</v>
      </c>
      <c r="C203" t="s">
        <v>839</v>
      </c>
      <c r="D203">
        <v>292</v>
      </c>
      <c r="E203">
        <v>21</v>
      </c>
      <c r="F203">
        <v>340.8</v>
      </c>
      <c r="G203">
        <v>1761.24</v>
      </c>
      <c r="H203">
        <v>1757.08</v>
      </c>
      <c r="I203">
        <v>20</v>
      </c>
      <c r="J203">
        <v>5605.1875</v>
      </c>
    </row>
    <row r="204" spans="2:10" x14ac:dyDescent="0.25">
      <c r="B204" t="s">
        <v>347</v>
      </c>
      <c r="C204" t="s">
        <v>840</v>
      </c>
      <c r="D204">
        <v>292</v>
      </c>
      <c r="E204">
        <v>21</v>
      </c>
      <c r="F204">
        <v>223.2</v>
      </c>
      <c r="G204">
        <v>1239.8</v>
      </c>
      <c r="H204">
        <v>1342.41</v>
      </c>
      <c r="I204">
        <v>20</v>
      </c>
      <c r="J204">
        <v>4200.3895000000002</v>
      </c>
    </row>
    <row r="205" spans="2:10" x14ac:dyDescent="0.25">
      <c r="B205" t="s">
        <v>348</v>
      </c>
      <c r="C205" t="s">
        <v>841</v>
      </c>
      <c r="D205">
        <v>292</v>
      </c>
      <c r="E205">
        <v>21</v>
      </c>
      <c r="F205">
        <v>215</v>
      </c>
      <c r="G205">
        <v>1208.28</v>
      </c>
      <c r="H205">
        <v>1386.62</v>
      </c>
      <c r="I205">
        <v>20</v>
      </c>
      <c r="J205">
        <v>3786.8431</v>
      </c>
    </row>
    <row r="206" spans="2:10" x14ac:dyDescent="0.25">
      <c r="B206" t="s">
        <v>349</v>
      </c>
      <c r="C206" t="s">
        <v>842</v>
      </c>
      <c r="D206">
        <v>292</v>
      </c>
      <c r="E206">
        <v>21</v>
      </c>
      <c r="F206">
        <v>365.2</v>
      </c>
      <c r="G206">
        <v>1895.72</v>
      </c>
      <c r="H206">
        <v>3092.3</v>
      </c>
      <c r="I206">
        <v>20</v>
      </c>
      <c r="J206">
        <v>8926.9732000000004</v>
      </c>
    </row>
    <row r="207" spans="2:10" x14ac:dyDescent="0.25">
      <c r="B207" t="s">
        <v>350</v>
      </c>
      <c r="C207" t="s">
        <v>842</v>
      </c>
      <c r="D207">
        <v>292</v>
      </c>
      <c r="E207">
        <v>21</v>
      </c>
      <c r="F207">
        <v>365.2</v>
      </c>
      <c r="G207">
        <v>1892.72</v>
      </c>
      <c r="H207">
        <v>2929.45</v>
      </c>
      <c r="I207">
        <v>20</v>
      </c>
      <c r="J207">
        <v>8792.1764000000003</v>
      </c>
    </row>
    <row r="208" spans="2:10" x14ac:dyDescent="0.25">
      <c r="B208" t="s">
        <v>351</v>
      </c>
      <c r="C208" t="s">
        <v>843</v>
      </c>
      <c r="D208">
        <v>292</v>
      </c>
      <c r="E208">
        <v>21</v>
      </c>
      <c r="F208">
        <v>366.4</v>
      </c>
      <c r="G208">
        <v>1942.72</v>
      </c>
      <c r="H208">
        <v>3412.55</v>
      </c>
      <c r="I208">
        <v>20</v>
      </c>
      <c r="J208">
        <v>9757.7795999999998</v>
      </c>
    </row>
    <row r="209" spans="2:10" x14ac:dyDescent="0.25">
      <c r="B209" t="s">
        <v>352</v>
      </c>
      <c r="C209" t="s">
        <v>843</v>
      </c>
      <c r="D209">
        <v>292</v>
      </c>
      <c r="E209">
        <v>21</v>
      </c>
      <c r="F209">
        <v>366.4</v>
      </c>
      <c r="G209">
        <v>1941.64</v>
      </c>
      <c r="H209">
        <v>3168.89</v>
      </c>
      <c r="I209">
        <v>20</v>
      </c>
      <c r="J209">
        <v>9193.9973000000009</v>
      </c>
    </row>
    <row r="210" spans="2:10" x14ac:dyDescent="0.25">
      <c r="B210" t="s">
        <v>353</v>
      </c>
      <c r="C210" t="s">
        <v>844</v>
      </c>
      <c r="D210">
        <v>292</v>
      </c>
      <c r="E210">
        <v>21</v>
      </c>
      <c r="F210">
        <v>265.60000000000002</v>
      </c>
      <c r="G210">
        <v>1192.28</v>
      </c>
      <c r="H210">
        <v>851.47</v>
      </c>
      <c r="I210">
        <v>20</v>
      </c>
      <c r="J210">
        <v>1988.1141</v>
      </c>
    </row>
    <row r="211" spans="2:10" x14ac:dyDescent="0.25">
      <c r="B211" t="s">
        <v>354</v>
      </c>
      <c r="C211" t="s">
        <v>845</v>
      </c>
      <c r="D211">
        <v>292</v>
      </c>
      <c r="E211">
        <v>21</v>
      </c>
      <c r="F211">
        <v>212.4</v>
      </c>
      <c r="G211">
        <v>1008.48</v>
      </c>
      <c r="H211">
        <v>654.12</v>
      </c>
      <c r="I211">
        <v>20</v>
      </c>
      <c r="J211">
        <v>1797.5766000000001</v>
      </c>
    </row>
    <row r="212" spans="2:10" x14ac:dyDescent="0.25">
      <c r="B212" t="s">
        <v>357</v>
      </c>
      <c r="C212" t="s">
        <v>848</v>
      </c>
      <c r="D212">
        <v>292</v>
      </c>
      <c r="E212">
        <v>21</v>
      </c>
      <c r="F212">
        <v>486</v>
      </c>
      <c r="G212">
        <v>2423.36</v>
      </c>
      <c r="H212">
        <v>1594.31</v>
      </c>
      <c r="I212">
        <v>20</v>
      </c>
      <c r="J212">
        <v>5430.875</v>
      </c>
    </row>
    <row r="213" spans="2:10" x14ac:dyDescent="0.25">
      <c r="B213" t="s">
        <v>358</v>
      </c>
      <c r="C213" t="s">
        <v>849</v>
      </c>
      <c r="D213">
        <v>292</v>
      </c>
      <c r="E213">
        <v>21</v>
      </c>
      <c r="F213">
        <v>485.6</v>
      </c>
      <c r="G213">
        <v>2416.64</v>
      </c>
      <c r="H213">
        <v>1510.79</v>
      </c>
      <c r="I213">
        <v>20</v>
      </c>
      <c r="J213">
        <v>4900.0221000000001</v>
      </c>
    </row>
    <row r="214" spans="2:10" x14ac:dyDescent="0.25">
      <c r="B214" t="s">
        <v>287</v>
      </c>
      <c r="C214" t="s">
        <v>783</v>
      </c>
      <c r="D214">
        <v>292</v>
      </c>
      <c r="E214">
        <v>21</v>
      </c>
      <c r="F214">
        <v>306.39999999999998</v>
      </c>
      <c r="G214">
        <v>1582.6</v>
      </c>
      <c r="H214">
        <v>1073.57</v>
      </c>
      <c r="I214">
        <v>20</v>
      </c>
      <c r="J214">
        <v>3030.6502999999998</v>
      </c>
    </row>
    <row r="215" spans="2:10" x14ac:dyDescent="0.25">
      <c r="B215" t="s">
        <v>288</v>
      </c>
      <c r="C215" t="s">
        <v>784</v>
      </c>
      <c r="D215">
        <v>292</v>
      </c>
      <c r="E215">
        <v>21</v>
      </c>
      <c r="F215">
        <v>321.2</v>
      </c>
      <c r="G215">
        <v>1686.64</v>
      </c>
      <c r="H215">
        <v>931.98</v>
      </c>
      <c r="I215">
        <v>20</v>
      </c>
      <c r="J215">
        <v>2788.8233</v>
      </c>
    </row>
    <row r="216" spans="2:10" x14ac:dyDescent="0.25">
      <c r="B216" t="s">
        <v>359</v>
      </c>
      <c r="C216" t="s">
        <v>850</v>
      </c>
      <c r="D216">
        <v>292</v>
      </c>
      <c r="E216">
        <v>21</v>
      </c>
      <c r="F216">
        <v>241.2</v>
      </c>
      <c r="G216">
        <v>1208.48</v>
      </c>
      <c r="H216">
        <v>1558.3</v>
      </c>
      <c r="I216">
        <v>20</v>
      </c>
      <c r="J216">
        <v>4901.9885000000004</v>
      </c>
    </row>
    <row r="217" spans="2:10" x14ac:dyDescent="0.25">
      <c r="B217" t="s">
        <v>360</v>
      </c>
      <c r="C217" t="s">
        <v>850</v>
      </c>
      <c r="D217">
        <v>292</v>
      </c>
      <c r="E217">
        <v>21</v>
      </c>
      <c r="F217">
        <v>241.2</v>
      </c>
      <c r="G217">
        <v>1248.8399999999999</v>
      </c>
      <c r="H217">
        <v>1711.43</v>
      </c>
      <c r="I217">
        <v>20</v>
      </c>
      <c r="J217">
        <v>6111.2015000000001</v>
      </c>
    </row>
    <row r="218" spans="2:10" x14ac:dyDescent="0.25">
      <c r="B218" t="s">
        <v>361</v>
      </c>
      <c r="C218" t="s">
        <v>851</v>
      </c>
      <c r="D218">
        <v>292</v>
      </c>
      <c r="E218">
        <v>21</v>
      </c>
      <c r="F218">
        <v>629.79999999999995</v>
      </c>
      <c r="G218">
        <v>2309.7199999999998</v>
      </c>
      <c r="H218">
        <v>2602.7800000000002</v>
      </c>
      <c r="I218">
        <v>20</v>
      </c>
      <c r="J218">
        <v>15013.6145</v>
      </c>
    </row>
    <row r="219" spans="2:10" x14ac:dyDescent="0.25">
      <c r="B219" t="s">
        <v>362</v>
      </c>
      <c r="C219" t="s">
        <v>852</v>
      </c>
      <c r="D219">
        <v>292</v>
      </c>
      <c r="E219">
        <v>21</v>
      </c>
      <c r="F219">
        <v>633</v>
      </c>
      <c r="G219">
        <v>2298.56</v>
      </c>
      <c r="H219">
        <v>2484.13</v>
      </c>
      <c r="I219">
        <v>20</v>
      </c>
      <c r="J219">
        <v>14191.2114</v>
      </c>
    </row>
    <row r="220" spans="2:10" x14ac:dyDescent="0.25">
      <c r="B220" t="s">
        <v>365</v>
      </c>
      <c r="C220" t="s">
        <v>854</v>
      </c>
      <c r="D220">
        <v>292</v>
      </c>
      <c r="E220">
        <v>21</v>
      </c>
      <c r="F220">
        <v>355</v>
      </c>
      <c r="G220">
        <v>1751.64</v>
      </c>
      <c r="H220">
        <v>1441.33</v>
      </c>
      <c r="I220">
        <v>20</v>
      </c>
      <c r="J220">
        <v>4838.0734000000002</v>
      </c>
    </row>
    <row r="221" spans="2:10" x14ac:dyDescent="0.25">
      <c r="B221" t="s">
        <v>366</v>
      </c>
      <c r="C221" t="s">
        <v>854</v>
      </c>
      <c r="D221">
        <v>292</v>
      </c>
      <c r="E221">
        <v>21</v>
      </c>
      <c r="F221">
        <v>355</v>
      </c>
      <c r="G221">
        <v>1743.96</v>
      </c>
      <c r="H221">
        <v>1374.1</v>
      </c>
      <c r="I221">
        <v>20</v>
      </c>
      <c r="J221">
        <v>3847.8211999999999</v>
      </c>
    </row>
    <row r="222" spans="2:10" x14ac:dyDescent="0.25">
      <c r="B222" t="s">
        <v>363</v>
      </c>
      <c r="C222" t="s">
        <v>853</v>
      </c>
      <c r="D222">
        <v>292</v>
      </c>
      <c r="E222">
        <v>21</v>
      </c>
      <c r="F222">
        <v>236.8</v>
      </c>
      <c r="G222">
        <v>1255.2</v>
      </c>
      <c r="H222">
        <v>1204.01</v>
      </c>
      <c r="I222">
        <v>20</v>
      </c>
      <c r="J222">
        <v>3218.1900999999998</v>
      </c>
    </row>
    <row r="223" spans="2:10" x14ac:dyDescent="0.25">
      <c r="B223" t="s">
        <v>364</v>
      </c>
      <c r="C223" t="s">
        <v>853</v>
      </c>
      <c r="D223">
        <v>292</v>
      </c>
      <c r="E223">
        <v>21</v>
      </c>
      <c r="F223">
        <v>236.8</v>
      </c>
      <c r="G223">
        <v>1246.1199999999999</v>
      </c>
      <c r="H223">
        <v>1203.67</v>
      </c>
      <c r="I223">
        <v>20</v>
      </c>
      <c r="J223">
        <v>3052.9546999999998</v>
      </c>
    </row>
    <row r="224" spans="2:10" x14ac:dyDescent="0.25">
      <c r="B224" t="s">
        <v>367</v>
      </c>
      <c r="C224" t="s">
        <v>855</v>
      </c>
      <c r="D224">
        <v>292</v>
      </c>
      <c r="E224">
        <v>21</v>
      </c>
      <c r="F224">
        <v>228.8</v>
      </c>
      <c r="G224">
        <v>1220.28</v>
      </c>
      <c r="H224">
        <v>940.98</v>
      </c>
      <c r="I224">
        <v>20</v>
      </c>
      <c r="J224">
        <v>1738.92</v>
      </c>
    </row>
    <row r="225" spans="2:10" x14ac:dyDescent="0.25">
      <c r="B225" t="s">
        <v>368</v>
      </c>
      <c r="C225" t="s">
        <v>855</v>
      </c>
      <c r="D225">
        <v>292</v>
      </c>
      <c r="E225">
        <v>21</v>
      </c>
      <c r="F225">
        <v>228.8</v>
      </c>
      <c r="G225">
        <v>1206.32</v>
      </c>
      <c r="H225">
        <v>1004.31</v>
      </c>
      <c r="I225">
        <v>20</v>
      </c>
      <c r="J225">
        <v>1926.3235999999999</v>
      </c>
    </row>
    <row r="226" spans="2:10" x14ac:dyDescent="0.25">
      <c r="B226" t="s">
        <v>369</v>
      </c>
      <c r="C226" t="s">
        <v>856</v>
      </c>
      <c r="D226">
        <v>292</v>
      </c>
      <c r="E226">
        <v>21</v>
      </c>
      <c r="F226">
        <v>390.8</v>
      </c>
      <c r="G226">
        <v>2389.1999999999998</v>
      </c>
      <c r="H226">
        <v>3425.09</v>
      </c>
      <c r="I226">
        <v>20</v>
      </c>
      <c r="J226">
        <v>7595.3815999999997</v>
      </c>
    </row>
    <row r="227" spans="2:10" x14ac:dyDescent="0.25">
      <c r="B227" t="s">
        <v>370</v>
      </c>
      <c r="C227" t="s">
        <v>857</v>
      </c>
      <c r="D227">
        <v>292</v>
      </c>
      <c r="E227">
        <v>21</v>
      </c>
      <c r="F227">
        <v>388.8</v>
      </c>
      <c r="G227">
        <v>2380.88</v>
      </c>
      <c r="H227">
        <v>3257.63</v>
      </c>
      <c r="I227">
        <v>20</v>
      </c>
      <c r="J227">
        <v>8190.6522999999997</v>
      </c>
    </row>
    <row r="228" spans="2:10" x14ac:dyDescent="0.25">
      <c r="B228" t="s">
        <v>371</v>
      </c>
      <c r="C228" t="s">
        <v>858</v>
      </c>
      <c r="D228">
        <v>292</v>
      </c>
      <c r="E228">
        <v>21</v>
      </c>
      <c r="F228">
        <v>288</v>
      </c>
      <c r="G228">
        <v>1367.72</v>
      </c>
      <c r="H228">
        <v>1270.53</v>
      </c>
      <c r="I228">
        <v>20</v>
      </c>
      <c r="J228">
        <v>4573.7840999999999</v>
      </c>
    </row>
    <row r="229" spans="2:10" x14ac:dyDescent="0.25">
      <c r="B229" t="s">
        <v>372</v>
      </c>
      <c r="C229" t="s">
        <v>858</v>
      </c>
      <c r="D229">
        <v>292</v>
      </c>
      <c r="E229">
        <v>21</v>
      </c>
      <c r="F229">
        <v>288</v>
      </c>
      <c r="G229">
        <v>1362.52</v>
      </c>
      <c r="H229">
        <v>1236.31</v>
      </c>
      <c r="I229">
        <v>20</v>
      </c>
      <c r="J229">
        <v>4292.1241</v>
      </c>
    </row>
    <row r="230" spans="2:10" x14ac:dyDescent="0.25">
      <c r="B230" t="s">
        <v>443</v>
      </c>
      <c r="C230" t="s">
        <v>906</v>
      </c>
      <c r="D230">
        <v>292</v>
      </c>
      <c r="E230">
        <v>21</v>
      </c>
      <c r="F230">
        <v>105</v>
      </c>
      <c r="G230">
        <v>547.04</v>
      </c>
      <c r="H230">
        <v>231.28</v>
      </c>
      <c r="I230">
        <v>20</v>
      </c>
      <c r="J230">
        <v>311.6361</v>
      </c>
    </row>
    <row r="231" spans="2:10" x14ac:dyDescent="0.25">
      <c r="B231" t="s">
        <v>444</v>
      </c>
      <c r="C231" t="s">
        <v>906</v>
      </c>
      <c r="D231">
        <v>292</v>
      </c>
      <c r="E231">
        <v>21</v>
      </c>
      <c r="F231">
        <v>105</v>
      </c>
      <c r="G231">
        <v>545.32000000000005</v>
      </c>
      <c r="H231">
        <v>244.81</v>
      </c>
      <c r="I231">
        <v>20</v>
      </c>
      <c r="J231">
        <v>317.50400000000002</v>
      </c>
    </row>
    <row r="232" spans="2:10" x14ac:dyDescent="0.25">
      <c r="B232" t="s">
        <v>373</v>
      </c>
      <c r="C232" t="s">
        <v>859</v>
      </c>
      <c r="D232">
        <v>292</v>
      </c>
      <c r="E232">
        <v>21</v>
      </c>
      <c r="F232">
        <v>258</v>
      </c>
      <c r="G232">
        <v>1243.4000000000001</v>
      </c>
      <c r="H232">
        <v>1438.53</v>
      </c>
      <c r="I232">
        <v>20</v>
      </c>
      <c r="J232">
        <v>6099.4291000000003</v>
      </c>
    </row>
    <row r="233" spans="2:10" x14ac:dyDescent="0.25">
      <c r="B233" t="s">
        <v>374</v>
      </c>
      <c r="C233" t="s">
        <v>859</v>
      </c>
      <c r="D233">
        <v>292</v>
      </c>
      <c r="E233">
        <v>21</v>
      </c>
      <c r="F233">
        <v>258</v>
      </c>
      <c r="G233">
        <v>1235</v>
      </c>
      <c r="H233">
        <v>1280.98</v>
      </c>
      <c r="I233">
        <v>20</v>
      </c>
      <c r="J233">
        <v>4569.2965999999997</v>
      </c>
    </row>
    <row r="234" spans="2:10" x14ac:dyDescent="0.25">
      <c r="B234" t="s">
        <v>377</v>
      </c>
      <c r="C234" t="s">
        <v>861</v>
      </c>
      <c r="D234">
        <v>292</v>
      </c>
      <c r="E234">
        <v>21</v>
      </c>
      <c r="F234">
        <v>162.19999999999999</v>
      </c>
      <c r="G234">
        <v>1253.4000000000001</v>
      </c>
      <c r="H234">
        <v>1457.97</v>
      </c>
      <c r="I234">
        <v>20</v>
      </c>
      <c r="J234">
        <v>2702.4405999999999</v>
      </c>
    </row>
    <row r="235" spans="2:10" x14ac:dyDescent="0.25">
      <c r="B235" t="s">
        <v>378</v>
      </c>
      <c r="C235" t="s">
        <v>861</v>
      </c>
      <c r="D235">
        <v>292</v>
      </c>
      <c r="E235">
        <v>21</v>
      </c>
      <c r="F235">
        <v>178</v>
      </c>
      <c r="G235">
        <v>1338.16</v>
      </c>
      <c r="H235">
        <v>1499.45</v>
      </c>
      <c r="I235">
        <v>20</v>
      </c>
      <c r="J235">
        <v>2927.7208000000001</v>
      </c>
    </row>
    <row r="236" spans="2:10" x14ac:dyDescent="0.25">
      <c r="B236" t="s">
        <v>431</v>
      </c>
      <c r="C236" t="s">
        <v>900</v>
      </c>
      <c r="D236">
        <v>292</v>
      </c>
      <c r="E236">
        <v>21</v>
      </c>
      <c r="F236">
        <v>248.2</v>
      </c>
      <c r="G236">
        <v>1160.1199999999999</v>
      </c>
      <c r="H236">
        <v>685.85</v>
      </c>
      <c r="I236">
        <v>20</v>
      </c>
      <c r="J236">
        <v>1904.3152</v>
      </c>
    </row>
    <row r="237" spans="2:10" x14ac:dyDescent="0.25">
      <c r="B237" t="s">
        <v>432</v>
      </c>
      <c r="C237" t="s">
        <v>900</v>
      </c>
      <c r="D237">
        <v>292</v>
      </c>
      <c r="E237">
        <v>21</v>
      </c>
      <c r="F237">
        <v>248.2</v>
      </c>
      <c r="G237">
        <v>1166.8800000000001</v>
      </c>
      <c r="H237">
        <v>692.59</v>
      </c>
      <c r="I237">
        <v>20</v>
      </c>
      <c r="J237">
        <v>1988.0762999999999</v>
      </c>
    </row>
    <row r="238" spans="2:10" x14ac:dyDescent="0.25">
      <c r="B238" t="s">
        <v>375</v>
      </c>
      <c r="C238" t="s">
        <v>860</v>
      </c>
      <c r="D238">
        <v>292</v>
      </c>
      <c r="E238">
        <v>21</v>
      </c>
      <c r="F238">
        <v>310.2</v>
      </c>
      <c r="G238">
        <v>1893.36</v>
      </c>
      <c r="H238">
        <v>1700.29</v>
      </c>
      <c r="I238">
        <v>20</v>
      </c>
      <c r="J238">
        <v>3374.5209</v>
      </c>
    </row>
    <row r="239" spans="2:10" x14ac:dyDescent="0.25">
      <c r="B239" t="s">
        <v>376</v>
      </c>
      <c r="C239" t="s">
        <v>860</v>
      </c>
      <c r="D239">
        <v>292</v>
      </c>
      <c r="E239">
        <v>21</v>
      </c>
      <c r="F239">
        <v>320.60000000000002</v>
      </c>
      <c r="G239">
        <v>1890.68</v>
      </c>
      <c r="H239">
        <v>1693.11</v>
      </c>
      <c r="I239">
        <v>20</v>
      </c>
      <c r="J239">
        <v>3631.2827000000002</v>
      </c>
    </row>
    <row r="240" spans="2:10" x14ac:dyDescent="0.25">
      <c r="B240" t="s">
        <v>381</v>
      </c>
      <c r="C240" t="s">
        <v>863</v>
      </c>
      <c r="D240">
        <v>292</v>
      </c>
      <c r="E240">
        <v>21</v>
      </c>
      <c r="F240">
        <v>213.4</v>
      </c>
      <c r="G240">
        <v>1169.92</v>
      </c>
      <c r="H240">
        <v>149.32</v>
      </c>
      <c r="I240">
        <v>20</v>
      </c>
      <c r="J240">
        <v>236.57660000000001</v>
      </c>
    </row>
    <row r="241" spans="2:10" x14ac:dyDescent="0.25">
      <c r="B241" t="s">
        <v>382</v>
      </c>
      <c r="C241" t="s">
        <v>864</v>
      </c>
      <c r="D241">
        <v>292</v>
      </c>
      <c r="E241">
        <v>21</v>
      </c>
      <c r="F241">
        <v>214</v>
      </c>
      <c r="G241">
        <v>1125.44</v>
      </c>
      <c r="H241">
        <v>121.56</v>
      </c>
      <c r="I241">
        <v>20</v>
      </c>
      <c r="J241">
        <v>249.64160000000001</v>
      </c>
    </row>
    <row r="242" spans="2:10" x14ac:dyDescent="0.25">
      <c r="B242" t="s">
        <v>385</v>
      </c>
      <c r="C242" t="s">
        <v>867</v>
      </c>
      <c r="D242">
        <v>292</v>
      </c>
      <c r="E242">
        <v>21</v>
      </c>
      <c r="F242">
        <v>511.8</v>
      </c>
      <c r="G242">
        <v>2043.28</v>
      </c>
      <c r="H242">
        <v>773.44</v>
      </c>
      <c r="I242">
        <v>20</v>
      </c>
      <c r="J242">
        <v>4369.6765999999998</v>
      </c>
    </row>
    <row r="243" spans="2:10" x14ac:dyDescent="0.25">
      <c r="B243" t="s">
        <v>386</v>
      </c>
      <c r="C243" t="s">
        <v>868</v>
      </c>
      <c r="D243">
        <v>292</v>
      </c>
      <c r="E243">
        <v>21</v>
      </c>
      <c r="F243">
        <v>507.2</v>
      </c>
      <c r="G243">
        <v>1976.24</v>
      </c>
      <c r="H243">
        <v>672.58</v>
      </c>
      <c r="I243">
        <v>20</v>
      </c>
      <c r="J243">
        <v>2827.4126999999999</v>
      </c>
    </row>
    <row r="244" spans="2:10" x14ac:dyDescent="0.25">
      <c r="B244" t="s">
        <v>297</v>
      </c>
      <c r="C244" t="s">
        <v>793</v>
      </c>
      <c r="D244">
        <v>292</v>
      </c>
      <c r="E244">
        <v>21</v>
      </c>
      <c r="F244">
        <v>282.39999999999998</v>
      </c>
      <c r="G244">
        <v>1547.28</v>
      </c>
      <c r="H244">
        <v>395.47</v>
      </c>
      <c r="I244">
        <v>20</v>
      </c>
      <c r="J244">
        <v>954.58069999999998</v>
      </c>
    </row>
    <row r="245" spans="2:10" x14ac:dyDescent="0.25">
      <c r="B245" t="s">
        <v>298</v>
      </c>
      <c r="C245" t="s">
        <v>794</v>
      </c>
      <c r="D245">
        <v>292</v>
      </c>
      <c r="E245">
        <v>21</v>
      </c>
      <c r="F245">
        <v>280.2</v>
      </c>
      <c r="G245">
        <v>1543.36</v>
      </c>
      <c r="H245">
        <v>413.18</v>
      </c>
      <c r="I245">
        <v>20</v>
      </c>
      <c r="J245">
        <v>972.99019999999996</v>
      </c>
    </row>
    <row r="246" spans="2:10" x14ac:dyDescent="0.25">
      <c r="B246" t="s">
        <v>35</v>
      </c>
      <c r="C246" t="s">
        <v>553</v>
      </c>
      <c r="D246">
        <v>292</v>
      </c>
      <c r="E246">
        <v>21</v>
      </c>
      <c r="F246">
        <v>62</v>
      </c>
      <c r="G246">
        <v>257.44</v>
      </c>
      <c r="H246">
        <v>23.24</v>
      </c>
      <c r="I246">
        <v>20</v>
      </c>
      <c r="J246">
        <v>16.344999999999999</v>
      </c>
    </row>
    <row r="247" spans="2:10" x14ac:dyDescent="0.25">
      <c r="B247" t="s">
        <v>36</v>
      </c>
      <c r="C247" t="s">
        <v>554</v>
      </c>
      <c r="D247">
        <v>292</v>
      </c>
      <c r="E247">
        <v>21</v>
      </c>
      <c r="F247">
        <v>62</v>
      </c>
      <c r="G247">
        <v>243.32</v>
      </c>
      <c r="H247">
        <v>10.26</v>
      </c>
      <c r="I247">
        <v>20</v>
      </c>
      <c r="J247">
        <v>8.3531999999999993</v>
      </c>
    </row>
    <row r="248" spans="2:10" x14ac:dyDescent="0.25">
      <c r="B248" t="s">
        <v>389</v>
      </c>
      <c r="C248" t="s">
        <v>869</v>
      </c>
      <c r="D248">
        <v>292</v>
      </c>
      <c r="E248">
        <v>21</v>
      </c>
      <c r="F248">
        <v>283.39999999999998</v>
      </c>
      <c r="G248">
        <v>1344.28</v>
      </c>
      <c r="H248">
        <v>1391.6</v>
      </c>
      <c r="I248">
        <v>20</v>
      </c>
      <c r="J248">
        <v>4879.0691999999999</v>
      </c>
    </row>
    <row r="249" spans="2:10" x14ac:dyDescent="0.25">
      <c r="B249" t="s">
        <v>390</v>
      </c>
      <c r="C249" t="s">
        <v>869</v>
      </c>
      <c r="D249">
        <v>292</v>
      </c>
      <c r="E249">
        <v>21</v>
      </c>
      <c r="F249">
        <v>283.39999999999998</v>
      </c>
      <c r="G249">
        <v>1344.52</v>
      </c>
      <c r="H249">
        <v>1317.33</v>
      </c>
      <c r="I249">
        <v>20</v>
      </c>
      <c r="J249">
        <v>4422.3109999999997</v>
      </c>
    </row>
    <row r="250" spans="2:10" x14ac:dyDescent="0.25">
      <c r="B250" t="s">
        <v>387</v>
      </c>
      <c r="C250" t="s">
        <v>869</v>
      </c>
      <c r="D250">
        <v>292</v>
      </c>
      <c r="E250">
        <v>21</v>
      </c>
      <c r="F250">
        <v>403.6</v>
      </c>
      <c r="G250">
        <v>1810.88</v>
      </c>
      <c r="H250">
        <v>2178.11</v>
      </c>
      <c r="I250">
        <v>20</v>
      </c>
      <c r="J250">
        <v>8954.4292999999998</v>
      </c>
    </row>
    <row r="251" spans="2:10" x14ac:dyDescent="0.25">
      <c r="B251" t="s">
        <v>388</v>
      </c>
      <c r="C251" t="s">
        <v>869</v>
      </c>
      <c r="D251">
        <v>292</v>
      </c>
      <c r="E251">
        <v>21</v>
      </c>
      <c r="F251">
        <v>403.6</v>
      </c>
      <c r="G251">
        <v>1812.44</v>
      </c>
      <c r="H251">
        <v>2029.42</v>
      </c>
      <c r="I251">
        <v>20</v>
      </c>
      <c r="J251">
        <v>7684.9969000000001</v>
      </c>
    </row>
    <row r="252" spans="2:10" x14ac:dyDescent="0.25">
      <c r="B252" t="s">
        <v>391</v>
      </c>
      <c r="C252" t="s">
        <v>870</v>
      </c>
      <c r="D252">
        <v>292</v>
      </c>
      <c r="E252">
        <v>21</v>
      </c>
      <c r="F252">
        <v>353.6</v>
      </c>
      <c r="G252">
        <v>1614.52</v>
      </c>
      <c r="H252">
        <v>860.82</v>
      </c>
      <c r="I252">
        <v>20</v>
      </c>
      <c r="J252">
        <v>3440.3688000000002</v>
      </c>
    </row>
    <row r="253" spans="2:10" x14ac:dyDescent="0.25">
      <c r="B253" t="s">
        <v>392</v>
      </c>
      <c r="C253" t="s">
        <v>871</v>
      </c>
      <c r="D253">
        <v>292</v>
      </c>
      <c r="E253">
        <v>21</v>
      </c>
      <c r="F253">
        <v>353.6</v>
      </c>
      <c r="G253">
        <v>1605.36</v>
      </c>
      <c r="H253">
        <v>854.11</v>
      </c>
      <c r="I253">
        <v>20</v>
      </c>
      <c r="J253">
        <v>2780.741</v>
      </c>
    </row>
    <row r="254" spans="2:10" x14ac:dyDescent="0.25">
      <c r="B254" t="s">
        <v>393</v>
      </c>
      <c r="C254" t="s">
        <v>872</v>
      </c>
      <c r="D254">
        <v>292</v>
      </c>
      <c r="E254">
        <v>21</v>
      </c>
      <c r="F254">
        <v>360.2</v>
      </c>
      <c r="G254">
        <v>1666.64</v>
      </c>
      <c r="H254">
        <v>798.62</v>
      </c>
      <c r="I254">
        <v>20</v>
      </c>
      <c r="J254">
        <v>2664.0978</v>
      </c>
    </row>
    <row r="255" spans="2:10" x14ac:dyDescent="0.25">
      <c r="B255" t="s">
        <v>394</v>
      </c>
      <c r="C255" t="s">
        <v>873</v>
      </c>
      <c r="D255">
        <v>292</v>
      </c>
      <c r="E255">
        <v>21</v>
      </c>
      <c r="F255">
        <v>360.2</v>
      </c>
      <c r="G255">
        <v>1653.88</v>
      </c>
      <c r="H255">
        <v>759.11</v>
      </c>
      <c r="I255">
        <v>20</v>
      </c>
      <c r="J255">
        <v>2263.1842999999999</v>
      </c>
    </row>
    <row r="256" spans="2:10" x14ac:dyDescent="0.25">
      <c r="B256" t="s">
        <v>395</v>
      </c>
      <c r="C256" t="s">
        <v>874</v>
      </c>
      <c r="D256">
        <v>292</v>
      </c>
      <c r="E256">
        <v>21</v>
      </c>
      <c r="F256">
        <v>352.6</v>
      </c>
      <c r="G256">
        <v>1637.4</v>
      </c>
      <c r="H256">
        <v>941.96</v>
      </c>
      <c r="I256">
        <v>20</v>
      </c>
      <c r="J256">
        <v>5212.3806999999997</v>
      </c>
    </row>
    <row r="257" spans="2:10" x14ac:dyDescent="0.25">
      <c r="B257" t="s">
        <v>396</v>
      </c>
      <c r="C257" t="s">
        <v>875</v>
      </c>
      <c r="D257">
        <v>292</v>
      </c>
      <c r="E257">
        <v>21</v>
      </c>
      <c r="F257">
        <v>399.6</v>
      </c>
      <c r="G257">
        <v>1808.36</v>
      </c>
      <c r="H257">
        <v>745.31</v>
      </c>
      <c r="I257">
        <v>20</v>
      </c>
      <c r="J257">
        <v>3859.8234000000002</v>
      </c>
    </row>
    <row r="258" spans="2:10" x14ac:dyDescent="0.25">
      <c r="B258" t="s">
        <v>397</v>
      </c>
      <c r="C258" t="s">
        <v>876</v>
      </c>
      <c r="D258">
        <v>292</v>
      </c>
      <c r="E258">
        <v>21</v>
      </c>
      <c r="F258">
        <v>133.4</v>
      </c>
      <c r="G258">
        <v>737</v>
      </c>
      <c r="H258">
        <v>832.25</v>
      </c>
      <c r="I258">
        <v>20</v>
      </c>
      <c r="J258">
        <v>1615.6011000000001</v>
      </c>
    </row>
    <row r="259" spans="2:10" x14ac:dyDescent="0.25">
      <c r="B259" t="s">
        <v>398</v>
      </c>
      <c r="C259" t="s">
        <v>877</v>
      </c>
      <c r="D259">
        <v>292</v>
      </c>
      <c r="E259">
        <v>21</v>
      </c>
      <c r="F259">
        <v>133</v>
      </c>
      <c r="G259">
        <v>677.44</v>
      </c>
      <c r="H259">
        <v>784.67</v>
      </c>
      <c r="I259">
        <v>20</v>
      </c>
      <c r="J259">
        <v>1486.0261</v>
      </c>
    </row>
    <row r="260" spans="2:10" x14ac:dyDescent="0.25">
      <c r="B260" t="s">
        <v>399</v>
      </c>
      <c r="C260" t="s">
        <v>878</v>
      </c>
      <c r="D260">
        <v>292</v>
      </c>
      <c r="E260">
        <v>21</v>
      </c>
      <c r="F260">
        <v>72.400000000000006</v>
      </c>
      <c r="G260">
        <v>404.28</v>
      </c>
      <c r="H260">
        <v>662.35</v>
      </c>
      <c r="I260">
        <v>20</v>
      </c>
      <c r="J260">
        <v>1219.6348</v>
      </c>
    </row>
    <row r="261" spans="2:10" x14ac:dyDescent="0.25">
      <c r="B261" t="s">
        <v>400</v>
      </c>
      <c r="C261" t="s">
        <v>879</v>
      </c>
      <c r="D261">
        <v>292</v>
      </c>
      <c r="E261">
        <v>21</v>
      </c>
      <c r="F261">
        <v>71.400000000000006</v>
      </c>
      <c r="G261">
        <v>364.68</v>
      </c>
      <c r="H261">
        <v>826.69</v>
      </c>
      <c r="I261">
        <v>20</v>
      </c>
      <c r="J261">
        <v>1341.5045</v>
      </c>
    </row>
    <row r="262" spans="2:10" x14ac:dyDescent="0.25">
      <c r="B262" t="s">
        <v>401</v>
      </c>
      <c r="C262" t="s">
        <v>880</v>
      </c>
      <c r="D262">
        <v>292</v>
      </c>
      <c r="E262">
        <v>21</v>
      </c>
      <c r="F262">
        <v>247.8</v>
      </c>
      <c r="G262">
        <v>1147.48</v>
      </c>
      <c r="H262">
        <v>1615.97</v>
      </c>
      <c r="I262">
        <v>20</v>
      </c>
      <c r="J262">
        <v>4627.0191000000004</v>
      </c>
    </row>
    <row r="263" spans="2:10" x14ac:dyDescent="0.25">
      <c r="B263" t="s">
        <v>402</v>
      </c>
      <c r="C263" t="s">
        <v>881</v>
      </c>
      <c r="D263">
        <v>292</v>
      </c>
      <c r="E263">
        <v>21</v>
      </c>
      <c r="F263">
        <v>248</v>
      </c>
      <c r="G263">
        <v>1099.4000000000001</v>
      </c>
      <c r="H263">
        <v>1397.59</v>
      </c>
      <c r="I263">
        <v>20</v>
      </c>
      <c r="J263">
        <v>3871.9605999999999</v>
      </c>
    </row>
    <row r="264" spans="2:10" x14ac:dyDescent="0.25">
      <c r="B264" t="s">
        <v>405</v>
      </c>
      <c r="C264" t="s">
        <v>884</v>
      </c>
      <c r="D264">
        <v>292</v>
      </c>
      <c r="E264">
        <v>21</v>
      </c>
      <c r="F264">
        <v>467.2</v>
      </c>
      <c r="G264">
        <v>1735.36</v>
      </c>
      <c r="H264">
        <v>1234.01</v>
      </c>
      <c r="I264">
        <v>20</v>
      </c>
      <c r="J264">
        <v>4275.7380999999996</v>
      </c>
    </row>
    <row r="265" spans="2:10" x14ac:dyDescent="0.25">
      <c r="B265" t="s">
        <v>406</v>
      </c>
      <c r="C265" t="s">
        <v>885</v>
      </c>
      <c r="D265">
        <v>292</v>
      </c>
      <c r="E265">
        <v>21</v>
      </c>
      <c r="F265">
        <v>467.2</v>
      </c>
      <c r="G265">
        <v>1727.12</v>
      </c>
      <c r="H265">
        <v>1227.8</v>
      </c>
      <c r="I265">
        <v>20</v>
      </c>
      <c r="J265">
        <v>4393.7401</v>
      </c>
    </row>
    <row r="266" spans="2:10" x14ac:dyDescent="0.25">
      <c r="B266" t="s">
        <v>403</v>
      </c>
      <c r="C266" t="s">
        <v>882</v>
      </c>
      <c r="D266">
        <v>292</v>
      </c>
      <c r="E266">
        <v>21</v>
      </c>
      <c r="F266">
        <v>552.6</v>
      </c>
      <c r="G266">
        <v>1990.96</v>
      </c>
      <c r="H266">
        <v>1274.1099999999999</v>
      </c>
      <c r="I266">
        <v>20</v>
      </c>
      <c r="J266">
        <v>4395.2677999999996</v>
      </c>
    </row>
    <row r="267" spans="2:10" x14ac:dyDescent="0.25">
      <c r="B267" t="s">
        <v>404</v>
      </c>
      <c r="C267" t="s">
        <v>883</v>
      </c>
      <c r="D267">
        <v>292</v>
      </c>
      <c r="E267">
        <v>21</v>
      </c>
      <c r="F267">
        <v>554.20000000000005</v>
      </c>
      <c r="G267">
        <v>1990.32</v>
      </c>
      <c r="H267">
        <v>1267.4000000000001</v>
      </c>
      <c r="I267">
        <v>20</v>
      </c>
      <c r="J267">
        <v>4571.3401000000003</v>
      </c>
    </row>
    <row r="268" spans="2:10" x14ac:dyDescent="0.25">
      <c r="B268" t="s">
        <v>407</v>
      </c>
      <c r="C268" t="s">
        <v>886</v>
      </c>
      <c r="D268">
        <v>292</v>
      </c>
      <c r="E268">
        <v>21</v>
      </c>
      <c r="F268">
        <v>227.2</v>
      </c>
      <c r="G268">
        <v>951.48</v>
      </c>
      <c r="H268">
        <v>943.38</v>
      </c>
      <c r="I268">
        <v>20</v>
      </c>
      <c r="J268">
        <v>3384.9904999999999</v>
      </c>
    </row>
    <row r="269" spans="2:10" x14ac:dyDescent="0.25">
      <c r="B269" t="s">
        <v>408</v>
      </c>
      <c r="C269" t="s">
        <v>886</v>
      </c>
      <c r="D269">
        <v>292</v>
      </c>
      <c r="E269">
        <v>21</v>
      </c>
      <c r="F269">
        <v>227.2</v>
      </c>
      <c r="G269">
        <v>938.56</v>
      </c>
      <c r="H269">
        <v>906.44</v>
      </c>
      <c r="I269">
        <v>20</v>
      </c>
      <c r="J269">
        <v>3218.3470000000002</v>
      </c>
    </row>
    <row r="270" spans="2:10" x14ac:dyDescent="0.25">
      <c r="B270" t="s">
        <v>409</v>
      </c>
      <c r="C270" t="s">
        <v>887</v>
      </c>
      <c r="D270">
        <v>292</v>
      </c>
      <c r="E270">
        <v>21</v>
      </c>
      <c r="F270">
        <v>234</v>
      </c>
      <c r="G270">
        <v>947.2</v>
      </c>
      <c r="H270">
        <v>382.37</v>
      </c>
      <c r="I270">
        <v>20</v>
      </c>
      <c r="J270">
        <v>1251.6539</v>
      </c>
    </row>
    <row r="271" spans="2:10" x14ac:dyDescent="0.25">
      <c r="B271" t="s">
        <v>410</v>
      </c>
      <c r="C271" t="s">
        <v>887</v>
      </c>
      <c r="D271">
        <v>292</v>
      </c>
      <c r="E271">
        <v>21</v>
      </c>
      <c r="F271">
        <v>234</v>
      </c>
      <c r="G271">
        <v>940.48</v>
      </c>
      <c r="H271">
        <v>344.19</v>
      </c>
      <c r="I271">
        <v>20</v>
      </c>
      <c r="J271">
        <v>1046.3568</v>
      </c>
    </row>
    <row r="272" spans="2:10" x14ac:dyDescent="0.25">
      <c r="B272" t="s">
        <v>411</v>
      </c>
      <c r="C272" t="s">
        <v>888</v>
      </c>
      <c r="D272">
        <v>292</v>
      </c>
      <c r="E272">
        <v>21</v>
      </c>
      <c r="F272">
        <v>222.6</v>
      </c>
      <c r="G272">
        <v>882.52</v>
      </c>
      <c r="H272">
        <v>402.83</v>
      </c>
      <c r="I272">
        <v>20</v>
      </c>
      <c r="J272">
        <v>1456.2832000000001</v>
      </c>
    </row>
    <row r="273" spans="2:10" x14ac:dyDescent="0.25">
      <c r="B273" t="s">
        <v>412</v>
      </c>
      <c r="C273" t="s">
        <v>888</v>
      </c>
      <c r="D273">
        <v>292</v>
      </c>
      <c r="E273">
        <v>21</v>
      </c>
      <c r="F273">
        <v>222.6</v>
      </c>
      <c r="G273">
        <v>870.68</v>
      </c>
      <c r="H273">
        <v>330.82</v>
      </c>
      <c r="I273">
        <v>20</v>
      </c>
      <c r="J273">
        <v>1045.1786</v>
      </c>
    </row>
    <row r="274" spans="2:10" x14ac:dyDescent="0.25">
      <c r="B274" t="s">
        <v>413</v>
      </c>
      <c r="C274" t="s">
        <v>889</v>
      </c>
      <c r="D274">
        <v>292</v>
      </c>
      <c r="E274">
        <v>21</v>
      </c>
      <c r="F274">
        <v>480.2</v>
      </c>
      <c r="G274">
        <v>2139.6</v>
      </c>
      <c r="H274">
        <v>3667.95</v>
      </c>
      <c r="I274">
        <v>20</v>
      </c>
      <c r="J274">
        <v>17249.5262</v>
      </c>
    </row>
    <row r="275" spans="2:10" x14ac:dyDescent="0.25">
      <c r="B275" t="s">
        <v>414</v>
      </c>
      <c r="C275" t="s">
        <v>889</v>
      </c>
      <c r="D275">
        <v>292</v>
      </c>
      <c r="E275">
        <v>21</v>
      </c>
      <c r="F275">
        <v>480.2</v>
      </c>
      <c r="G275">
        <v>2127.6799999999998</v>
      </c>
      <c r="H275">
        <v>3391.55</v>
      </c>
      <c r="I275">
        <v>20</v>
      </c>
      <c r="J275">
        <v>16101.665999999999</v>
      </c>
    </row>
    <row r="276" spans="2:10" x14ac:dyDescent="0.25">
      <c r="B276" t="s">
        <v>415</v>
      </c>
      <c r="C276" t="s">
        <v>890</v>
      </c>
      <c r="D276">
        <v>292</v>
      </c>
      <c r="E276">
        <v>21</v>
      </c>
      <c r="F276">
        <v>303.60000000000002</v>
      </c>
      <c r="G276">
        <v>1483.04</v>
      </c>
      <c r="H276">
        <v>754.06</v>
      </c>
      <c r="I276">
        <v>20</v>
      </c>
      <c r="J276">
        <v>2018.1280999999999</v>
      </c>
    </row>
    <row r="277" spans="2:10" x14ac:dyDescent="0.25">
      <c r="B277" t="s">
        <v>416</v>
      </c>
      <c r="C277" t="s">
        <v>891</v>
      </c>
      <c r="D277">
        <v>292</v>
      </c>
      <c r="E277">
        <v>21</v>
      </c>
      <c r="F277">
        <v>318.2</v>
      </c>
      <c r="G277">
        <v>1546.12</v>
      </c>
      <c r="H277">
        <v>796.79</v>
      </c>
      <c r="I277">
        <v>20</v>
      </c>
      <c r="J277">
        <v>2228.3429999999998</v>
      </c>
    </row>
    <row r="278" spans="2:10" x14ac:dyDescent="0.25">
      <c r="B278" t="s">
        <v>417</v>
      </c>
      <c r="C278" t="s">
        <v>892</v>
      </c>
      <c r="D278">
        <v>292</v>
      </c>
      <c r="E278">
        <v>21</v>
      </c>
      <c r="F278">
        <v>266</v>
      </c>
      <c r="G278">
        <v>1510.96</v>
      </c>
      <c r="H278">
        <v>1285.48</v>
      </c>
      <c r="I278">
        <v>20</v>
      </c>
      <c r="J278">
        <v>3056.2561000000001</v>
      </c>
    </row>
    <row r="279" spans="2:10" x14ac:dyDescent="0.25">
      <c r="B279" t="s">
        <v>418</v>
      </c>
      <c r="C279" t="s">
        <v>892</v>
      </c>
      <c r="D279">
        <v>292</v>
      </c>
      <c r="E279">
        <v>21</v>
      </c>
      <c r="F279">
        <v>285.60000000000002</v>
      </c>
      <c r="G279">
        <v>1765.04</v>
      </c>
      <c r="H279">
        <v>1502.41</v>
      </c>
      <c r="I279">
        <v>20</v>
      </c>
      <c r="J279">
        <v>3635.0727000000002</v>
      </c>
    </row>
    <row r="280" spans="2:10" x14ac:dyDescent="0.25">
      <c r="B280" t="s">
        <v>419</v>
      </c>
      <c r="C280" t="s">
        <v>893</v>
      </c>
      <c r="D280">
        <v>292</v>
      </c>
      <c r="E280">
        <v>21</v>
      </c>
      <c r="F280">
        <v>306.2</v>
      </c>
      <c r="G280">
        <v>1690.72</v>
      </c>
      <c r="H280">
        <v>1884.45</v>
      </c>
      <c r="I280">
        <v>20</v>
      </c>
      <c r="J280">
        <v>5455.1808000000001</v>
      </c>
    </row>
    <row r="281" spans="2:10" x14ac:dyDescent="0.25">
      <c r="B281" t="s">
        <v>420</v>
      </c>
      <c r="C281" t="s">
        <v>894</v>
      </c>
      <c r="D281">
        <v>292</v>
      </c>
      <c r="E281">
        <v>21</v>
      </c>
      <c r="F281">
        <v>325.8</v>
      </c>
      <c r="G281">
        <v>1943.16</v>
      </c>
      <c r="H281">
        <v>2123.85</v>
      </c>
      <c r="I281">
        <v>20</v>
      </c>
      <c r="J281">
        <v>5803.1237000000001</v>
      </c>
    </row>
    <row r="282" spans="2:10" x14ac:dyDescent="0.25">
      <c r="B282" t="s">
        <v>421</v>
      </c>
      <c r="C282" t="s">
        <v>895</v>
      </c>
      <c r="D282">
        <v>292</v>
      </c>
      <c r="E282">
        <v>21</v>
      </c>
      <c r="F282">
        <v>289.2</v>
      </c>
      <c r="G282">
        <v>1413.6</v>
      </c>
      <c r="H282">
        <v>1859.49</v>
      </c>
      <c r="I282">
        <v>20</v>
      </c>
      <c r="J282">
        <v>6324.9432999999999</v>
      </c>
    </row>
    <row r="283" spans="2:10" x14ac:dyDescent="0.25">
      <c r="B283" t="s">
        <v>422</v>
      </c>
      <c r="C283" t="s">
        <v>895</v>
      </c>
      <c r="D283">
        <v>292</v>
      </c>
      <c r="E283">
        <v>21</v>
      </c>
      <c r="F283">
        <v>289.2</v>
      </c>
      <c r="G283">
        <v>1400.68</v>
      </c>
      <c r="H283">
        <v>1858.9</v>
      </c>
      <c r="I283">
        <v>20</v>
      </c>
      <c r="J283">
        <v>6182.2208000000001</v>
      </c>
    </row>
    <row r="284" spans="2:10" x14ac:dyDescent="0.25">
      <c r="B284" t="s">
        <v>423</v>
      </c>
      <c r="C284" t="s">
        <v>896</v>
      </c>
      <c r="D284">
        <v>292</v>
      </c>
      <c r="E284">
        <v>21</v>
      </c>
      <c r="F284">
        <v>225</v>
      </c>
      <c r="G284">
        <v>1103.28</v>
      </c>
      <c r="H284">
        <v>786.5</v>
      </c>
      <c r="I284">
        <v>20</v>
      </c>
      <c r="J284">
        <v>1888.6492000000001</v>
      </c>
    </row>
    <row r="285" spans="2:10" x14ac:dyDescent="0.25">
      <c r="B285" t="s">
        <v>424</v>
      </c>
      <c r="C285" t="s">
        <v>896</v>
      </c>
      <c r="D285">
        <v>292</v>
      </c>
      <c r="E285">
        <v>21</v>
      </c>
      <c r="F285">
        <v>225</v>
      </c>
      <c r="G285">
        <v>1094.68</v>
      </c>
      <c r="H285">
        <v>695.08</v>
      </c>
      <c r="I285">
        <v>20</v>
      </c>
      <c r="J285">
        <v>1629.1771000000001</v>
      </c>
    </row>
    <row r="286" spans="2:10" x14ac:dyDescent="0.25">
      <c r="B286" t="s">
        <v>425</v>
      </c>
      <c r="C286" t="s">
        <v>897</v>
      </c>
      <c r="D286">
        <v>292</v>
      </c>
      <c r="E286">
        <v>21</v>
      </c>
      <c r="F286">
        <v>224.8</v>
      </c>
      <c r="G286">
        <v>1074.32</v>
      </c>
      <c r="H286">
        <v>706.56</v>
      </c>
      <c r="I286">
        <v>20</v>
      </c>
      <c r="J286">
        <v>1767.8453</v>
      </c>
    </row>
    <row r="287" spans="2:10" x14ac:dyDescent="0.25">
      <c r="B287" t="s">
        <v>426</v>
      </c>
      <c r="C287" t="s">
        <v>897</v>
      </c>
      <c r="D287">
        <v>292</v>
      </c>
      <c r="E287">
        <v>21</v>
      </c>
      <c r="F287">
        <v>224.8</v>
      </c>
      <c r="G287">
        <v>1064.1199999999999</v>
      </c>
      <c r="H287">
        <v>663.13</v>
      </c>
      <c r="I287">
        <v>20</v>
      </c>
      <c r="J287">
        <v>1594.9793999999999</v>
      </c>
    </row>
    <row r="288" spans="2:10" x14ac:dyDescent="0.25">
      <c r="B288" t="s">
        <v>433</v>
      </c>
      <c r="C288" t="s">
        <v>901</v>
      </c>
      <c r="D288">
        <v>292</v>
      </c>
      <c r="E288">
        <v>21</v>
      </c>
      <c r="F288">
        <v>302</v>
      </c>
      <c r="G288">
        <v>1325.36</v>
      </c>
      <c r="H288">
        <v>708.24</v>
      </c>
      <c r="I288">
        <v>20</v>
      </c>
      <c r="J288">
        <v>1945.9119000000001</v>
      </c>
    </row>
    <row r="289" spans="2:10" x14ac:dyDescent="0.25">
      <c r="B289" t="s">
        <v>434</v>
      </c>
      <c r="C289" t="s">
        <v>901</v>
      </c>
      <c r="D289">
        <v>292</v>
      </c>
      <c r="E289">
        <v>21</v>
      </c>
      <c r="F289">
        <v>302</v>
      </c>
      <c r="G289">
        <v>1335.16</v>
      </c>
      <c r="H289">
        <v>777.41</v>
      </c>
      <c r="I289">
        <v>20</v>
      </c>
      <c r="J289">
        <v>1988.2302999999999</v>
      </c>
    </row>
    <row r="290" spans="2:10" x14ac:dyDescent="0.25">
      <c r="B290" t="s">
        <v>473</v>
      </c>
      <c r="C290" t="s">
        <v>929</v>
      </c>
      <c r="D290">
        <v>242</v>
      </c>
      <c r="E290">
        <v>27</v>
      </c>
      <c r="F290">
        <v>285</v>
      </c>
      <c r="G290">
        <v>1079.24</v>
      </c>
      <c r="H290">
        <v>8586</v>
      </c>
      <c r="I290">
        <v>20</v>
      </c>
      <c r="J290">
        <v>48501.279999999999</v>
      </c>
    </row>
    <row r="291" spans="2:10" x14ac:dyDescent="0.25">
      <c r="B291" t="s">
        <v>474</v>
      </c>
      <c r="C291" t="s">
        <v>930</v>
      </c>
      <c r="D291">
        <v>242</v>
      </c>
      <c r="E291">
        <v>27</v>
      </c>
      <c r="F291">
        <v>288.60000000000002</v>
      </c>
      <c r="G291">
        <v>1121.92</v>
      </c>
      <c r="H291">
        <v>6531.08</v>
      </c>
      <c r="I291">
        <v>20</v>
      </c>
      <c r="J291">
        <v>37829.755599999997</v>
      </c>
    </row>
    <row r="292" spans="2:10" x14ac:dyDescent="0.25">
      <c r="B292" t="s">
        <v>383</v>
      </c>
      <c r="C292" t="s">
        <v>865</v>
      </c>
      <c r="D292">
        <v>242</v>
      </c>
      <c r="E292">
        <v>27</v>
      </c>
      <c r="F292">
        <v>351.2</v>
      </c>
      <c r="G292">
        <v>1207.8399999999999</v>
      </c>
      <c r="H292">
        <v>8234.6299999999992</v>
      </c>
      <c r="I292">
        <v>20</v>
      </c>
      <c r="J292">
        <v>51297.053399999997</v>
      </c>
    </row>
    <row r="293" spans="2:10" x14ac:dyDescent="0.25">
      <c r="B293" t="s">
        <v>384</v>
      </c>
      <c r="C293" t="s">
        <v>866</v>
      </c>
      <c r="D293">
        <v>242</v>
      </c>
      <c r="E293">
        <v>27</v>
      </c>
      <c r="F293">
        <v>336.8</v>
      </c>
      <c r="G293">
        <v>1159.1600000000001</v>
      </c>
      <c r="H293">
        <v>6018</v>
      </c>
      <c r="I293">
        <v>20</v>
      </c>
      <c r="J293">
        <v>36411.919999999998</v>
      </c>
    </row>
    <row r="294" spans="2:10" x14ac:dyDescent="0.25">
      <c r="B294" t="s">
        <v>427</v>
      </c>
      <c r="C294" t="s">
        <v>898</v>
      </c>
      <c r="D294">
        <v>242</v>
      </c>
      <c r="E294">
        <v>27</v>
      </c>
      <c r="F294">
        <v>217.2</v>
      </c>
      <c r="G294">
        <v>694.44</v>
      </c>
      <c r="H294">
        <v>1422</v>
      </c>
      <c r="I294">
        <v>20</v>
      </c>
      <c r="J294">
        <v>7008.8</v>
      </c>
    </row>
    <row r="295" spans="2:10" x14ac:dyDescent="0.25">
      <c r="B295" t="s">
        <v>428</v>
      </c>
      <c r="C295" t="s">
        <v>898</v>
      </c>
      <c r="D295">
        <v>242</v>
      </c>
      <c r="E295">
        <v>27</v>
      </c>
      <c r="F295">
        <v>217.2</v>
      </c>
      <c r="G295">
        <v>684.76</v>
      </c>
      <c r="H295">
        <v>1222</v>
      </c>
      <c r="I295">
        <v>20</v>
      </c>
      <c r="J295">
        <v>6482.28</v>
      </c>
    </row>
    <row r="296" spans="2:10" x14ac:dyDescent="0.25">
      <c r="B296" t="s">
        <v>291</v>
      </c>
      <c r="C296" t="s">
        <v>787</v>
      </c>
      <c r="D296">
        <v>292</v>
      </c>
      <c r="E296">
        <v>21</v>
      </c>
      <c r="F296">
        <v>207.4</v>
      </c>
      <c r="G296">
        <v>1164.32</v>
      </c>
      <c r="H296">
        <v>2741.39</v>
      </c>
      <c r="I296">
        <v>20</v>
      </c>
      <c r="J296">
        <v>7319.9636</v>
      </c>
    </row>
    <row r="297" spans="2:10" x14ac:dyDescent="0.25">
      <c r="B297" t="s">
        <v>292</v>
      </c>
      <c r="C297" t="s">
        <v>788</v>
      </c>
      <c r="D297">
        <v>292</v>
      </c>
      <c r="E297">
        <v>21</v>
      </c>
      <c r="F297">
        <v>212.4</v>
      </c>
      <c r="G297">
        <v>1143.8399999999999</v>
      </c>
      <c r="H297">
        <v>2583.9299999999998</v>
      </c>
      <c r="I297">
        <v>20</v>
      </c>
      <c r="J297">
        <v>6608.9178000000002</v>
      </c>
    </row>
    <row r="298" spans="2:10" x14ac:dyDescent="0.25">
      <c r="B298" t="s">
        <v>439</v>
      </c>
      <c r="C298" t="s">
        <v>905</v>
      </c>
      <c r="D298">
        <v>292</v>
      </c>
      <c r="E298">
        <v>21</v>
      </c>
      <c r="F298">
        <v>574.20000000000005</v>
      </c>
      <c r="G298">
        <v>1924.84</v>
      </c>
      <c r="H298">
        <v>2181.5100000000002</v>
      </c>
      <c r="I298">
        <v>20</v>
      </c>
      <c r="J298">
        <v>14540.946900000001</v>
      </c>
    </row>
    <row r="299" spans="2:10" x14ac:dyDescent="0.25">
      <c r="B299" t="s">
        <v>440</v>
      </c>
      <c r="C299" t="s">
        <v>905</v>
      </c>
      <c r="D299">
        <v>292</v>
      </c>
      <c r="E299">
        <v>21</v>
      </c>
      <c r="F299">
        <v>574.20000000000005</v>
      </c>
      <c r="G299">
        <v>1903.2</v>
      </c>
      <c r="H299">
        <v>2137.09</v>
      </c>
      <c r="I299">
        <v>20</v>
      </c>
      <c r="J299">
        <v>14965.032999999999</v>
      </c>
    </row>
    <row r="300" spans="2:10" x14ac:dyDescent="0.25">
      <c r="B300" t="s">
        <v>451</v>
      </c>
      <c r="C300" t="s">
        <v>912</v>
      </c>
      <c r="D300">
        <v>292</v>
      </c>
      <c r="E300">
        <v>21</v>
      </c>
      <c r="F300">
        <v>40.4</v>
      </c>
      <c r="G300">
        <v>72</v>
      </c>
      <c r="H300">
        <v>0</v>
      </c>
      <c r="I300">
        <v>20</v>
      </c>
      <c r="J300">
        <v>0</v>
      </c>
    </row>
    <row r="301" spans="2:10" x14ac:dyDescent="0.25">
      <c r="B301" t="s">
        <v>452</v>
      </c>
      <c r="C301" t="s">
        <v>913</v>
      </c>
      <c r="D301">
        <v>292</v>
      </c>
      <c r="E301">
        <v>21</v>
      </c>
      <c r="F301">
        <v>41.8</v>
      </c>
      <c r="G301">
        <v>76.040000000000006</v>
      </c>
      <c r="H301">
        <v>0</v>
      </c>
      <c r="I301">
        <v>20</v>
      </c>
      <c r="J301">
        <v>0</v>
      </c>
    </row>
    <row r="302" spans="2:10" x14ac:dyDescent="0.25">
      <c r="B302" t="s">
        <v>187</v>
      </c>
      <c r="C302" t="s">
        <v>693</v>
      </c>
      <c r="D302">
        <v>392</v>
      </c>
      <c r="E302">
        <v>31</v>
      </c>
      <c r="F302">
        <v>235.8</v>
      </c>
      <c r="G302">
        <v>728.48</v>
      </c>
      <c r="H302">
        <v>141.11000000000001</v>
      </c>
      <c r="I302">
        <v>20</v>
      </c>
      <c r="J302">
        <v>324.14449999999999</v>
      </c>
    </row>
    <row r="303" spans="2:10" x14ac:dyDescent="0.25">
      <c r="B303" t="s">
        <v>188</v>
      </c>
      <c r="C303" t="s">
        <v>694</v>
      </c>
      <c r="D303">
        <v>392</v>
      </c>
      <c r="E303">
        <v>31</v>
      </c>
      <c r="F303">
        <v>235.8</v>
      </c>
      <c r="G303">
        <v>726.52</v>
      </c>
      <c r="H303">
        <v>110.99</v>
      </c>
      <c r="I303">
        <v>20</v>
      </c>
      <c r="J303">
        <v>287.3331</v>
      </c>
    </row>
    <row r="304" spans="2:10" x14ac:dyDescent="0.25">
      <c r="B304" t="s">
        <v>189</v>
      </c>
      <c r="C304" t="s">
        <v>695</v>
      </c>
      <c r="D304">
        <v>392</v>
      </c>
      <c r="E304">
        <v>31</v>
      </c>
      <c r="F304">
        <v>238.6</v>
      </c>
      <c r="G304">
        <v>886.76</v>
      </c>
      <c r="H304">
        <v>306.54000000000002</v>
      </c>
      <c r="I304">
        <v>20</v>
      </c>
      <c r="J304">
        <v>548.27279999999996</v>
      </c>
    </row>
    <row r="305" spans="2:10" x14ac:dyDescent="0.25">
      <c r="B305" t="s">
        <v>190</v>
      </c>
      <c r="C305" t="s">
        <v>696</v>
      </c>
      <c r="D305">
        <v>392</v>
      </c>
      <c r="E305">
        <v>31</v>
      </c>
      <c r="F305">
        <v>273.8</v>
      </c>
      <c r="G305">
        <v>885.64</v>
      </c>
      <c r="H305">
        <v>426.82</v>
      </c>
      <c r="I305">
        <v>20</v>
      </c>
      <c r="J305">
        <v>1434.2732000000001</v>
      </c>
    </row>
    <row r="306" spans="2:10" x14ac:dyDescent="0.25">
      <c r="B306" t="s">
        <v>191</v>
      </c>
      <c r="C306" t="s">
        <v>697</v>
      </c>
      <c r="D306">
        <v>392</v>
      </c>
      <c r="E306">
        <v>31</v>
      </c>
      <c r="F306">
        <v>198</v>
      </c>
      <c r="G306">
        <v>605.6</v>
      </c>
      <c r="H306">
        <v>26.67</v>
      </c>
      <c r="I306">
        <v>20</v>
      </c>
      <c r="J306">
        <v>55.284500000000001</v>
      </c>
    </row>
    <row r="307" spans="2:10" x14ac:dyDescent="0.25">
      <c r="B307" t="s">
        <v>192</v>
      </c>
      <c r="C307" t="s">
        <v>698</v>
      </c>
      <c r="D307">
        <v>392</v>
      </c>
      <c r="E307">
        <v>31</v>
      </c>
      <c r="F307">
        <v>183.4</v>
      </c>
      <c r="G307">
        <v>655.8</v>
      </c>
      <c r="H307">
        <v>133</v>
      </c>
      <c r="I307">
        <v>20</v>
      </c>
      <c r="J307">
        <v>327.65109999999999</v>
      </c>
    </row>
    <row r="308" spans="2:10" x14ac:dyDescent="0.25">
      <c r="B308" t="s">
        <v>193</v>
      </c>
      <c r="C308" t="s">
        <v>699</v>
      </c>
      <c r="D308">
        <v>391</v>
      </c>
      <c r="E308">
        <v>31</v>
      </c>
      <c r="F308">
        <v>386.4</v>
      </c>
      <c r="G308">
        <v>1266.1199999999999</v>
      </c>
      <c r="H308">
        <v>26</v>
      </c>
      <c r="I308">
        <v>20</v>
      </c>
      <c r="J308">
        <v>93.78</v>
      </c>
    </row>
    <row r="309" spans="2:10" x14ac:dyDescent="0.25">
      <c r="B309" t="s">
        <v>194</v>
      </c>
      <c r="C309" t="s">
        <v>700</v>
      </c>
      <c r="D309">
        <v>391</v>
      </c>
      <c r="E309">
        <v>31</v>
      </c>
      <c r="F309">
        <v>365.2</v>
      </c>
      <c r="G309">
        <v>1121.68</v>
      </c>
      <c r="H309">
        <v>580</v>
      </c>
      <c r="I309">
        <v>20</v>
      </c>
      <c r="J309">
        <v>4128.04</v>
      </c>
    </row>
    <row r="310" spans="2:10" x14ac:dyDescent="0.25">
      <c r="B310" t="s">
        <v>147</v>
      </c>
      <c r="C310" t="s">
        <v>657</v>
      </c>
      <c r="D310">
        <v>392</v>
      </c>
      <c r="E310">
        <v>31</v>
      </c>
      <c r="F310">
        <v>376.4</v>
      </c>
      <c r="G310">
        <v>1602.88</v>
      </c>
      <c r="H310">
        <v>1685.79</v>
      </c>
      <c r="I310">
        <v>20</v>
      </c>
      <c r="J310">
        <v>5995.9038</v>
      </c>
    </row>
    <row r="311" spans="2:10" x14ac:dyDescent="0.25">
      <c r="B311" t="s">
        <v>146</v>
      </c>
      <c r="C311" t="s">
        <v>656</v>
      </c>
      <c r="D311">
        <v>392</v>
      </c>
      <c r="E311">
        <v>31</v>
      </c>
      <c r="F311">
        <v>351.2</v>
      </c>
      <c r="G311">
        <v>1541.96</v>
      </c>
      <c r="H311">
        <v>1377.39</v>
      </c>
      <c r="I311">
        <v>20</v>
      </c>
      <c r="J311">
        <v>4743.3471</v>
      </c>
    </row>
    <row r="312" spans="2:10" x14ac:dyDescent="0.25">
      <c r="B312" t="s">
        <v>195</v>
      </c>
      <c r="C312" t="s">
        <v>701</v>
      </c>
      <c r="D312">
        <v>392</v>
      </c>
      <c r="E312">
        <v>31</v>
      </c>
      <c r="F312">
        <v>222.6</v>
      </c>
      <c r="G312">
        <v>733.4</v>
      </c>
      <c r="H312">
        <v>107.06</v>
      </c>
      <c r="I312">
        <v>20</v>
      </c>
      <c r="J312">
        <v>327.1336</v>
      </c>
    </row>
    <row r="313" spans="2:10" x14ac:dyDescent="0.25">
      <c r="B313" t="s">
        <v>196</v>
      </c>
      <c r="C313" t="s">
        <v>702</v>
      </c>
      <c r="D313">
        <v>392</v>
      </c>
      <c r="E313">
        <v>31</v>
      </c>
      <c r="F313">
        <v>212.2</v>
      </c>
      <c r="G313">
        <v>793.88</v>
      </c>
      <c r="H313">
        <v>52.95</v>
      </c>
      <c r="I313">
        <v>20</v>
      </c>
      <c r="J313">
        <v>100.547</v>
      </c>
    </row>
    <row r="314" spans="2:10" x14ac:dyDescent="0.25">
      <c r="B314" t="s">
        <v>197</v>
      </c>
      <c r="C314" t="s">
        <v>703</v>
      </c>
      <c r="D314">
        <v>391</v>
      </c>
      <c r="E314">
        <v>31</v>
      </c>
      <c r="F314">
        <v>97</v>
      </c>
      <c r="G314">
        <v>438.64</v>
      </c>
      <c r="H314">
        <v>1328</v>
      </c>
      <c r="I314">
        <v>20</v>
      </c>
      <c r="J314">
        <v>1075.8599999999999</v>
      </c>
    </row>
    <row r="315" spans="2:10" x14ac:dyDescent="0.25">
      <c r="B315" t="s">
        <v>198</v>
      </c>
      <c r="C315" t="s">
        <v>704</v>
      </c>
      <c r="D315">
        <v>392</v>
      </c>
      <c r="E315">
        <v>31</v>
      </c>
      <c r="F315">
        <v>242</v>
      </c>
      <c r="G315">
        <v>968.2</v>
      </c>
      <c r="H315">
        <v>587.47</v>
      </c>
      <c r="I315">
        <v>20</v>
      </c>
      <c r="J315">
        <v>1269.3218999999999</v>
      </c>
    </row>
    <row r="316" spans="2:10" x14ac:dyDescent="0.25">
      <c r="B316" t="s">
        <v>149</v>
      </c>
      <c r="C316" t="s">
        <v>659</v>
      </c>
      <c r="D316">
        <v>392</v>
      </c>
      <c r="E316">
        <v>31</v>
      </c>
      <c r="F316">
        <v>469.2</v>
      </c>
      <c r="G316">
        <v>2042.28</v>
      </c>
      <c r="H316">
        <v>888.07</v>
      </c>
      <c r="I316">
        <v>20</v>
      </c>
      <c r="J316">
        <v>3138.1958</v>
      </c>
    </row>
    <row r="317" spans="2:10" x14ac:dyDescent="0.25">
      <c r="B317" t="s">
        <v>148</v>
      </c>
      <c r="C317" t="s">
        <v>658</v>
      </c>
      <c r="D317">
        <v>392</v>
      </c>
      <c r="E317">
        <v>31</v>
      </c>
      <c r="F317">
        <v>472.2</v>
      </c>
      <c r="G317">
        <v>2061.04</v>
      </c>
      <c r="H317">
        <v>957.14</v>
      </c>
      <c r="I317">
        <v>20</v>
      </c>
      <c r="J317">
        <v>3609.2685000000001</v>
      </c>
    </row>
    <row r="318" spans="2:10" x14ac:dyDescent="0.25">
      <c r="B318" t="s">
        <v>199</v>
      </c>
      <c r="C318" t="s">
        <v>705</v>
      </c>
      <c r="D318">
        <v>392</v>
      </c>
      <c r="E318">
        <v>31</v>
      </c>
      <c r="F318">
        <v>223.2</v>
      </c>
      <c r="G318">
        <v>658.6</v>
      </c>
      <c r="H318">
        <v>509</v>
      </c>
      <c r="I318">
        <v>20</v>
      </c>
      <c r="J318">
        <v>1027.3516999999999</v>
      </c>
    </row>
    <row r="319" spans="2:10" x14ac:dyDescent="0.25">
      <c r="B319" t="s">
        <v>200</v>
      </c>
      <c r="C319" t="s">
        <v>706</v>
      </c>
      <c r="D319">
        <v>392</v>
      </c>
      <c r="E319">
        <v>31</v>
      </c>
      <c r="F319">
        <v>201.6</v>
      </c>
      <c r="G319">
        <v>764.12</v>
      </c>
      <c r="H319">
        <v>529.46</v>
      </c>
      <c r="I319">
        <v>20</v>
      </c>
      <c r="J319">
        <v>973.12239999999997</v>
      </c>
    </row>
    <row r="320" spans="2:10" x14ac:dyDescent="0.25">
      <c r="B320" t="s">
        <v>201</v>
      </c>
      <c r="C320" t="s">
        <v>707</v>
      </c>
      <c r="D320">
        <v>392</v>
      </c>
      <c r="E320">
        <v>31</v>
      </c>
      <c r="F320">
        <v>229.2</v>
      </c>
      <c r="G320">
        <v>889.88</v>
      </c>
      <c r="H320">
        <v>236.1</v>
      </c>
      <c r="I320">
        <v>20</v>
      </c>
      <c r="J320">
        <v>527.1481</v>
      </c>
    </row>
    <row r="321" spans="2:10" x14ac:dyDescent="0.25">
      <c r="B321" t="s">
        <v>202</v>
      </c>
      <c r="C321" t="s">
        <v>708</v>
      </c>
      <c r="D321">
        <v>392</v>
      </c>
      <c r="E321">
        <v>31</v>
      </c>
      <c r="F321">
        <v>166</v>
      </c>
      <c r="G321">
        <v>742.36</v>
      </c>
      <c r="H321">
        <v>123.5</v>
      </c>
      <c r="I321">
        <v>20</v>
      </c>
      <c r="J321">
        <v>228.96199999999999</v>
      </c>
    </row>
    <row r="322" spans="2:10" x14ac:dyDescent="0.25">
      <c r="B322" t="s">
        <v>203</v>
      </c>
      <c r="C322" t="s">
        <v>709</v>
      </c>
      <c r="D322">
        <v>392</v>
      </c>
      <c r="E322">
        <v>31</v>
      </c>
      <c r="F322">
        <v>159.6</v>
      </c>
      <c r="G322">
        <v>600.32000000000005</v>
      </c>
      <c r="H322">
        <v>194.72</v>
      </c>
      <c r="I322">
        <v>20</v>
      </c>
      <c r="J322">
        <v>443.87849999999997</v>
      </c>
    </row>
    <row r="323" spans="2:10" x14ac:dyDescent="0.25">
      <c r="B323" t="s">
        <v>204</v>
      </c>
      <c r="C323" t="s">
        <v>710</v>
      </c>
      <c r="D323">
        <v>392</v>
      </c>
      <c r="E323">
        <v>31</v>
      </c>
      <c r="F323">
        <v>164.2</v>
      </c>
      <c r="G323">
        <v>566.6</v>
      </c>
      <c r="H323">
        <v>278.45999999999998</v>
      </c>
      <c r="I323">
        <v>20</v>
      </c>
      <c r="J323">
        <v>658.80430000000001</v>
      </c>
    </row>
    <row r="324" spans="2:10" x14ac:dyDescent="0.25">
      <c r="B324" t="s">
        <v>205</v>
      </c>
      <c r="C324" t="s">
        <v>711</v>
      </c>
      <c r="D324">
        <v>392</v>
      </c>
      <c r="E324">
        <v>31</v>
      </c>
      <c r="F324">
        <v>166.4</v>
      </c>
      <c r="G324">
        <v>619.44000000000005</v>
      </c>
      <c r="H324">
        <v>118.03</v>
      </c>
      <c r="I324">
        <v>20</v>
      </c>
      <c r="J324">
        <v>268.9357</v>
      </c>
    </row>
    <row r="325" spans="2:10" x14ac:dyDescent="0.25">
      <c r="B325" t="s">
        <v>206</v>
      </c>
      <c r="C325" t="s">
        <v>712</v>
      </c>
      <c r="D325">
        <v>392</v>
      </c>
      <c r="E325">
        <v>31</v>
      </c>
      <c r="F325">
        <v>167.4</v>
      </c>
      <c r="G325">
        <v>778.6</v>
      </c>
      <c r="H325">
        <v>113.63</v>
      </c>
      <c r="I325">
        <v>20</v>
      </c>
      <c r="J325">
        <v>192.8287</v>
      </c>
    </row>
    <row r="326" spans="2:10" x14ac:dyDescent="0.25">
      <c r="B326" t="s">
        <v>207</v>
      </c>
      <c r="C326" t="s">
        <v>713</v>
      </c>
      <c r="D326">
        <v>392</v>
      </c>
      <c r="E326">
        <v>31</v>
      </c>
      <c r="F326">
        <v>156.80000000000001</v>
      </c>
      <c r="G326">
        <v>583.04</v>
      </c>
      <c r="H326">
        <v>50.27</v>
      </c>
      <c r="I326">
        <v>20</v>
      </c>
      <c r="J326">
        <v>58.901000000000003</v>
      </c>
    </row>
    <row r="327" spans="2:10" x14ac:dyDescent="0.25">
      <c r="B327" t="s">
        <v>208</v>
      </c>
      <c r="C327" t="s">
        <v>714</v>
      </c>
      <c r="D327">
        <v>392</v>
      </c>
      <c r="E327">
        <v>31</v>
      </c>
      <c r="F327">
        <v>248.4</v>
      </c>
      <c r="G327">
        <v>771.8</v>
      </c>
      <c r="H327">
        <v>165.01</v>
      </c>
      <c r="I327">
        <v>20</v>
      </c>
      <c r="J327">
        <v>465.73579999999998</v>
      </c>
    </row>
    <row r="328" spans="2:10" x14ac:dyDescent="0.25">
      <c r="B328" t="s">
        <v>241</v>
      </c>
      <c r="C328" t="s">
        <v>743</v>
      </c>
      <c r="D328">
        <v>392</v>
      </c>
      <c r="E328">
        <v>31</v>
      </c>
      <c r="F328">
        <v>404</v>
      </c>
      <c r="G328">
        <v>1584.4</v>
      </c>
      <c r="H328">
        <v>1092.82</v>
      </c>
      <c r="I328">
        <v>20</v>
      </c>
      <c r="J328">
        <v>4234.9934999999996</v>
      </c>
    </row>
    <row r="329" spans="2:10" x14ac:dyDescent="0.25">
      <c r="B329" t="s">
        <v>240</v>
      </c>
      <c r="C329" t="s">
        <v>742</v>
      </c>
      <c r="D329">
        <v>392</v>
      </c>
      <c r="E329">
        <v>31</v>
      </c>
      <c r="F329">
        <v>404</v>
      </c>
      <c r="G329">
        <v>1553.36</v>
      </c>
      <c r="H329">
        <v>1036.96</v>
      </c>
      <c r="I329">
        <v>20</v>
      </c>
      <c r="J329">
        <v>4117.9998999999998</v>
      </c>
    </row>
    <row r="330" spans="2:10" x14ac:dyDescent="0.25">
      <c r="B330" t="s">
        <v>209</v>
      </c>
      <c r="C330" t="s">
        <v>715</v>
      </c>
      <c r="D330">
        <v>392</v>
      </c>
      <c r="E330">
        <v>31</v>
      </c>
      <c r="F330">
        <v>271.39999999999998</v>
      </c>
      <c r="G330">
        <v>949.56</v>
      </c>
      <c r="H330">
        <v>83.52</v>
      </c>
      <c r="I330">
        <v>20</v>
      </c>
      <c r="J330">
        <v>163.27209999999999</v>
      </c>
    </row>
    <row r="331" spans="2:10" x14ac:dyDescent="0.25">
      <c r="B331" t="s">
        <v>210</v>
      </c>
      <c r="C331" t="s">
        <v>716</v>
      </c>
      <c r="D331">
        <v>392</v>
      </c>
      <c r="E331">
        <v>31</v>
      </c>
      <c r="F331">
        <v>223.6</v>
      </c>
      <c r="G331">
        <v>751.16</v>
      </c>
      <c r="H331">
        <v>130.28</v>
      </c>
      <c r="I331">
        <v>20</v>
      </c>
      <c r="J331">
        <v>312.26580000000001</v>
      </c>
    </row>
    <row r="332" spans="2:10" x14ac:dyDescent="0.25">
      <c r="B332" t="s">
        <v>211</v>
      </c>
      <c r="C332" t="s">
        <v>717</v>
      </c>
      <c r="D332">
        <v>392</v>
      </c>
      <c r="E332">
        <v>31</v>
      </c>
      <c r="F332">
        <v>233.6</v>
      </c>
      <c r="G332">
        <v>842.72</v>
      </c>
      <c r="H332">
        <v>80.319999999999993</v>
      </c>
      <c r="I332">
        <v>20</v>
      </c>
      <c r="J332">
        <v>143.00380000000001</v>
      </c>
    </row>
    <row r="333" spans="2:10" x14ac:dyDescent="0.25">
      <c r="B333" t="s">
        <v>212</v>
      </c>
      <c r="C333" t="s">
        <v>718</v>
      </c>
      <c r="D333">
        <v>392</v>
      </c>
      <c r="E333">
        <v>31</v>
      </c>
      <c r="F333">
        <v>307.8</v>
      </c>
      <c r="G333">
        <v>874.96</v>
      </c>
      <c r="H333">
        <v>101.62</v>
      </c>
      <c r="I333">
        <v>20</v>
      </c>
      <c r="J333">
        <v>322.27999999999997</v>
      </c>
    </row>
    <row r="334" spans="2:10" x14ac:dyDescent="0.25">
      <c r="B334" t="s">
        <v>213</v>
      </c>
      <c r="C334" t="s">
        <v>719</v>
      </c>
      <c r="D334">
        <v>392</v>
      </c>
      <c r="E334">
        <v>31</v>
      </c>
      <c r="F334">
        <v>391.8</v>
      </c>
      <c r="G334">
        <v>1311.2</v>
      </c>
      <c r="H334">
        <v>180.05</v>
      </c>
      <c r="I334">
        <v>20</v>
      </c>
      <c r="J334">
        <v>460.30759999999998</v>
      </c>
    </row>
    <row r="335" spans="2:10" x14ac:dyDescent="0.25">
      <c r="B335" t="s">
        <v>214</v>
      </c>
      <c r="C335" t="s">
        <v>720</v>
      </c>
      <c r="D335">
        <v>392</v>
      </c>
      <c r="E335">
        <v>31</v>
      </c>
      <c r="F335">
        <v>200.4</v>
      </c>
      <c r="G335">
        <v>618.67999999999995</v>
      </c>
      <c r="H335">
        <v>97.45</v>
      </c>
      <c r="I335">
        <v>20</v>
      </c>
      <c r="J335">
        <v>213.0395</v>
      </c>
    </row>
    <row r="336" spans="2:10" x14ac:dyDescent="0.25">
      <c r="B336" t="s">
        <v>216</v>
      </c>
      <c r="C336" t="s">
        <v>722</v>
      </c>
      <c r="D336">
        <v>392</v>
      </c>
      <c r="E336">
        <v>31</v>
      </c>
      <c r="F336">
        <v>274.2</v>
      </c>
      <c r="G336">
        <v>750.44</v>
      </c>
      <c r="H336">
        <v>205.89</v>
      </c>
      <c r="I336">
        <v>20</v>
      </c>
      <c r="J336">
        <v>818.87070000000006</v>
      </c>
    </row>
    <row r="337" spans="2:10" x14ac:dyDescent="0.25">
      <c r="B337" t="s">
        <v>215</v>
      </c>
      <c r="C337" t="s">
        <v>721</v>
      </c>
      <c r="D337">
        <v>392</v>
      </c>
      <c r="E337">
        <v>31</v>
      </c>
      <c r="F337">
        <v>256.39999999999998</v>
      </c>
      <c r="G337">
        <v>719.4</v>
      </c>
      <c r="H337">
        <v>186.88</v>
      </c>
      <c r="I337">
        <v>20</v>
      </c>
      <c r="J337">
        <v>774.91160000000002</v>
      </c>
    </row>
    <row r="338" spans="2:10" x14ac:dyDescent="0.25">
      <c r="B338" t="s">
        <v>218</v>
      </c>
      <c r="C338" t="s">
        <v>724</v>
      </c>
      <c r="D338">
        <v>392</v>
      </c>
      <c r="E338">
        <v>31</v>
      </c>
      <c r="F338">
        <v>286.8</v>
      </c>
      <c r="G338">
        <v>778.6</v>
      </c>
      <c r="H338">
        <v>407</v>
      </c>
      <c r="I338">
        <v>20</v>
      </c>
      <c r="J338">
        <v>1512.9611</v>
      </c>
    </row>
    <row r="339" spans="2:10" x14ac:dyDescent="0.25">
      <c r="B339" t="s">
        <v>217</v>
      </c>
      <c r="C339" t="s">
        <v>723</v>
      </c>
      <c r="D339">
        <v>392</v>
      </c>
      <c r="E339">
        <v>31</v>
      </c>
      <c r="F339">
        <v>286.8</v>
      </c>
      <c r="G339">
        <v>802.68</v>
      </c>
      <c r="H339">
        <v>478.89</v>
      </c>
      <c r="I339">
        <v>20</v>
      </c>
      <c r="J339">
        <v>1374.4376999999999</v>
      </c>
    </row>
    <row r="340" spans="2:10" x14ac:dyDescent="0.25">
      <c r="B340" t="s">
        <v>219</v>
      </c>
      <c r="C340" t="s">
        <v>725</v>
      </c>
      <c r="D340">
        <v>392</v>
      </c>
      <c r="E340">
        <v>31</v>
      </c>
      <c r="F340">
        <v>412.2</v>
      </c>
      <c r="G340">
        <v>1320.2</v>
      </c>
      <c r="H340">
        <v>480.93</v>
      </c>
      <c r="I340">
        <v>20</v>
      </c>
      <c r="J340">
        <v>1456.46</v>
      </c>
    </row>
    <row r="341" spans="2:10" x14ac:dyDescent="0.25">
      <c r="B341" t="s">
        <v>220</v>
      </c>
      <c r="C341" t="s">
        <v>726</v>
      </c>
      <c r="D341">
        <v>392</v>
      </c>
      <c r="E341">
        <v>31</v>
      </c>
      <c r="F341">
        <v>412.2</v>
      </c>
      <c r="G341">
        <v>1294.5999999999999</v>
      </c>
      <c r="H341">
        <v>519.33000000000004</v>
      </c>
      <c r="I341">
        <v>20</v>
      </c>
      <c r="J341">
        <v>1527.6159</v>
      </c>
    </row>
    <row r="342" spans="2:10" x14ac:dyDescent="0.25">
      <c r="B342" t="s">
        <v>151</v>
      </c>
      <c r="C342" t="s">
        <v>661</v>
      </c>
      <c r="D342">
        <v>392</v>
      </c>
      <c r="E342">
        <v>31</v>
      </c>
      <c r="F342">
        <v>293.60000000000002</v>
      </c>
      <c r="G342">
        <v>1231.52</v>
      </c>
      <c r="H342">
        <v>896.46</v>
      </c>
      <c r="I342">
        <v>20</v>
      </c>
      <c r="J342">
        <v>3747.8407000000002</v>
      </c>
    </row>
    <row r="343" spans="2:10" x14ac:dyDescent="0.25">
      <c r="B343" t="s">
        <v>150</v>
      </c>
      <c r="C343" t="s">
        <v>660</v>
      </c>
      <c r="D343">
        <v>392</v>
      </c>
      <c r="E343">
        <v>31</v>
      </c>
      <c r="F343">
        <v>293.60000000000002</v>
      </c>
      <c r="G343">
        <v>1267.76</v>
      </c>
      <c r="H343">
        <v>911.77</v>
      </c>
      <c r="I343">
        <v>20</v>
      </c>
      <c r="J343">
        <v>3924.8006999999998</v>
      </c>
    </row>
    <row r="344" spans="2:10" x14ac:dyDescent="0.25">
      <c r="B344" t="s">
        <v>251</v>
      </c>
      <c r="C344" t="s">
        <v>753</v>
      </c>
      <c r="D344">
        <v>392</v>
      </c>
      <c r="E344">
        <v>31</v>
      </c>
      <c r="F344">
        <v>178</v>
      </c>
      <c r="G344">
        <v>534.67999999999995</v>
      </c>
      <c r="H344">
        <v>93</v>
      </c>
      <c r="I344">
        <v>20</v>
      </c>
      <c r="J344">
        <v>204.029</v>
      </c>
    </row>
    <row r="345" spans="2:10" x14ac:dyDescent="0.25">
      <c r="B345" t="s">
        <v>252</v>
      </c>
      <c r="C345" t="s">
        <v>754</v>
      </c>
      <c r="D345">
        <v>392</v>
      </c>
      <c r="E345">
        <v>31</v>
      </c>
      <c r="F345">
        <v>261.8</v>
      </c>
      <c r="G345">
        <v>853.16</v>
      </c>
      <c r="H345">
        <v>118.08</v>
      </c>
      <c r="I345">
        <v>20</v>
      </c>
      <c r="J345">
        <v>336.13850000000002</v>
      </c>
    </row>
    <row r="346" spans="2:10" x14ac:dyDescent="0.25">
      <c r="B346" t="s">
        <v>255</v>
      </c>
      <c r="C346" t="s">
        <v>756</v>
      </c>
      <c r="D346">
        <v>392</v>
      </c>
      <c r="E346">
        <v>31</v>
      </c>
      <c r="F346">
        <v>94.4</v>
      </c>
      <c r="G346">
        <v>395.44</v>
      </c>
      <c r="H346">
        <v>35.53</v>
      </c>
      <c r="I346">
        <v>20</v>
      </c>
      <c r="J346">
        <v>39.873699999999999</v>
      </c>
    </row>
    <row r="347" spans="2:10" x14ac:dyDescent="0.25">
      <c r="B347" t="s">
        <v>153</v>
      </c>
      <c r="C347" t="s">
        <v>662</v>
      </c>
      <c r="D347">
        <v>392</v>
      </c>
      <c r="E347">
        <v>31</v>
      </c>
      <c r="F347">
        <v>207</v>
      </c>
      <c r="G347">
        <v>974.76</v>
      </c>
      <c r="H347">
        <v>46.77</v>
      </c>
      <c r="I347">
        <v>20</v>
      </c>
      <c r="J347">
        <v>101.4678</v>
      </c>
    </row>
    <row r="348" spans="2:10" x14ac:dyDescent="0.25">
      <c r="B348" t="s">
        <v>152</v>
      </c>
      <c r="C348" t="s">
        <v>662</v>
      </c>
      <c r="D348">
        <v>392</v>
      </c>
      <c r="E348">
        <v>31</v>
      </c>
      <c r="F348">
        <v>245.2</v>
      </c>
      <c r="G348">
        <v>1171.4000000000001</v>
      </c>
      <c r="H348">
        <v>53.46</v>
      </c>
      <c r="I348">
        <v>20</v>
      </c>
      <c r="J348">
        <v>155.5401</v>
      </c>
    </row>
    <row r="349" spans="2:10" x14ac:dyDescent="0.25">
      <c r="B349" t="s">
        <v>155</v>
      </c>
      <c r="C349" t="s">
        <v>663</v>
      </c>
      <c r="D349">
        <v>392</v>
      </c>
      <c r="E349">
        <v>31</v>
      </c>
      <c r="F349">
        <v>307.39999999999998</v>
      </c>
      <c r="G349">
        <v>1136.8800000000001</v>
      </c>
      <c r="H349">
        <v>975.47</v>
      </c>
      <c r="I349">
        <v>20</v>
      </c>
      <c r="J349">
        <v>4092.0718000000002</v>
      </c>
    </row>
    <row r="350" spans="2:10" x14ac:dyDescent="0.25">
      <c r="B350" t="s">
        <v>154</v>
      </c>
      <c r="C350" t="s">
        <v>663</v>
      </c>
      <c r="D350">
        <v>392</v>
      </c>
      <c r="E350">
        <v>31</v>
      </c>
      <c r="F350">
        <v>307.39999999999998</v>
      </c>
      <c r="G350">
        <v>1133.04</v>
      </c>
      <c r="H350">
        <v>901.17</v>
      </c>
      <c r="I350">
        <v>20</v>
      </c>
      <c r="J350">
        <v>3521.6246999999998</v>
      </c>
    </row>
    <row r="351" spans="2:10" x14ac:dyDescent="0.25">
      <c r="B351" t="s">
        <v>157</v>
      </c>
      <c r="C351" t="s">
        <v>665</v>
      </c>
      <c r="D351">
        <v>392</v>
      </c>
      <c r="E351">
        <v>31</v>
      </c>
      <c r="F351">
        <v>133.19999999999999</v>
      </c>
      <c r="G351">
        <v>735.48</v>
      </c>
      <c r="H351">
        <v>63.99</v>
      </c>
      <c r="I351">
        <v>20</v>
      </c>
      <c r="J351">
        <v>115.4268</v>
      </c>
    </row>
    <row r="352" spans="2:10" x14ac:dyDescent="0.25">
      <c r="B352" t="s">
        <v>156</v>
      </c>
      <c r="C352" t="s">
        <v>664</v>
      </c>
      <c r="D352">
        <v>392</v>
      </c>
      <c r="E352">
        <v>31</v>
      </c>
      <c r="F352">
        <v>114.2</v>
      </c>
      <c r="G352">
        <v>663.44</v>
      </c>
      <c r="H352">
        <v>49.93</v>
      </c>
      <c r="I352">
        <v>20</v>
      </c>
      <c r="J352">
        <v>47.916400000000003</v>
      </c>
    </row>
    <row r="353" spans="2:10" x14ac:dyDescent="0.25">
      <c r="B353" t="s">
        <v>159</v>
      </c>
      <c r="C353" t="s">
        <v>667</v>
      </c>
      <c r="D353">
        <v>392</v>
      </c>
      <c r="E353">
        <v>31</v>
      </c>
      <c r="F353">
        <v>585.20000000000005</v>
      </c>
      <c r="G353">
        <v>2590.92</v>
      </c>
      <c r="H353">
        <v>6790.33</v>
      </c>
      <c r="I353">
        <v>20</v>
      </c>
      <c r="J353">
        <v>31382.59</v>
      </c>
    </row>
    <row r="354" spans="2:10" x14ac:dyDescent="0.25">
      <c r="B354" t="s">
        <v>158</v>
      </c>
      <c r="C354" t="s">
        <v>666</v>
      </c>
      <c r="D354">
        <v>392</v>
      </c>
      <c r="E354">
        <v>31</v>
      </c>
      <c r="F354">
        <v>594</v>
      </c>
      <c r="G354">
        <v>2654.4</v>
      </c>
      <c r="H354">
        <v>4864.33</v>
      </c>
      <c r="I354">
        <v>20</v>
      </c>
      <c r="J354">
        <v>16860.556400000001</v>
      </c>
    </row>
    <row r="355" spans="2:10" x14ac:dyDescent="0.25">
      <c r="B355" t="s">
        <v>537</v>
      </c>
      <c r="C355" t="s">
        <v>981</v>
      </c>
      <c r="D355">
        <v>392</v>
      </c>
      <c r="E355">
        <v>31</v>
      </c>
      <c r="F355">
        <v>96.4</v>
      </c>
      <c r="G355">
        <v>177.2</v>
      </c>
      <c r="H355">
        <v>22</v>
      </c>
      <c r="I355">
        <v>20</v>
      </c>
      <c r="J355">
        <v>106.04</v>
      </c>
    </row>
    <row r="356" spans="2:10" x14ac:dyDescent="0.25">
      <c r="B356" t="s">
        <v>536</v>
      </c>
      <c r="C356" t="s">
        <v>980</v>
      </c>
      <c r="D356">
        <v>392</v>
      </c>
      <c r="E356">
        <v>31</v>
      </c>
      <c r="F356">
        <v>105</v>
      </c>
      <c r="G356">
        <v>230.84</v>
      </c>
      <c r="H356">
        <v>16</v>
      </c>
      <c r="I356">
        <v>20</v>
      </c>
      <c r="J356">
        <v>84</v>
      </c>
    </row>
    <row r="357" spans="2:10" x14ac:dyDescent="0.25">
      <c r="B357" t="s">
        <v>134</v>
      </c>
      <c r="C357" t="s">
        <v>644</v>
      </c>
      <c r="D357">
        <v>392</v>
      </c>
      <c r="E357">
        <v>31</v>
      </c>
      <c r="F357">
        <v>277.39999999999998</v>
      </c>
      <c r="G357">
        <v>1895.76</v>
      </c>
      <c r="H357">
        <v>1471.61</v>
      </c>
      <c r="I357">
        <v>20</v>
      </c>
      <c r="J357">
        <v>2969.2964999999999</v>
      </c>
    </row>
    <row r="358" spans="2:10" x14ac:dyDescent="0.25">
      <c r="B358" t="s">
        <v>133</v>
      </c>
      <c r="C358" t="s">
        <v>560</v>
      </c>
      <c r="D358">
        <v>392</v>
      </c>
      <c r="E358">
        <v>31</v>
      </c>
      <c r="F358">
        <v>262.2</v>
      </c>
      <c r="G358">
        <v>1890.8</v>
      </c>
      <c r="H358">
        <v>1625.61</v>
      </c>
      <c r="I358">
        <v>20</v>
      </c>
      <c r="J358">
        <v>3545.0266999999999</v>
      </c>
    </row>
    <row r="359" spans="2:10" x14ac:dyDescent="0.25">
      <c r="B359" t="s">
        <v>235</v>
      </c>
      <c r="C359" t="s">
        <v>737</v>
      </c>
      <c r="D359">
        <v>351</v>
      </c>
      <c r="E359">
        <v>32</v>
      </c>
      <c r="F359">
        <v>499.4</v>
      </c>
      <c r="G359">
        <v>1448.04</v>
      </c>
      <c r="H359">
        <v>3440</v>
      </c>
      <c r="I359">
        <v>20</v>
      </c>
      <c r="J359">
        <v>27205.72</v>
      </c>
    </row>
    <row r="360" spans="2:10" x14ac:dyDescent="0.25">
      <c r="B360" t="s">
        <v>234</v>
      </c>
      <c r="C360" t="s">
        <v>736</v>
      </c>
      <c r="D360">
        <v>351</v>
      </c>
      <c r="E360">
        <v>32</v>
      </c>
      <c r="F360">
        <v>498.8</v>
      </c>
      <c r="G360">
        <v>1437.2</v>
      </c>
      <c r="H360">
        <v>3202</v>
      </c>
      <c r="I360">
        <v>20</v>
      </c>
      <c r="J360">
        <v>26200.48</v>
      </c>
    </row>
    <row r="361" spans="2:10" x14ac:dyDescent="0.25">
      <c r="B361" t="s">
        <v>161</v>
      </c>
      <c r="C361" t="s">
        <v>669</v>
      </c>
      <c r="D361">
        <v>392</v>
      </c>
      <c r="E361">
        <v>31</v>
      </c>
      <c r="F361">
        <v>279.2</v>
      </c>
      <c r="G361">
        <v>1298.8</v>
      </c>
      <c r="H361">
        <v>447.77</v>
      </c>
      <c r="I361">
        <v>20</v>
      </c>
      <c r="J361">
        <v>1205.6451</v>
      </c>
    </row>
    <row r="362" spans="2:10" x14ac:dyDescent="0.25">
      <c r="B362" t="s">
        <v>160</v>
      </c>
      <c r="C362" t="s">
        <v>668</v>
      </c>
      <c r="D362">
        <v>392</v>
      </c>
      <c r="E362">
        <v>31</v>
      </c>
      <c r="F362">
        <v>293.60000000000002</v>
      </c>
      <c r="G362">
        <v>1362.68</v>
      </c>
      <c r="H362">
        <v>371.57</v>
      </c>
      <c r="I362">
        <v>20</v>
      </c>
      <c r="J362">
        <v>1045.5311999999999</v>
      </c>
    </row>
    <row r="363" spans="2:10" x14ac:dyDescent="0.25">
      <c r="B363" t="s">
        <v>165</v>
      </c>
      <c r="C363" t="s">
        <v>673</v>
      </c>
      <c r="D363">
        <v>392</v>
      </c>
      <c r="E363">
        <v>31</v>
      </c>
      <c r="F363">
        <v>163.6</v>
      </c>
      <c r="G363">
        <v>653.52</v>
      </c>
      <c r="H363">
        <v>855.15</v>
      </c>
      <c r="I363">
        <v>20</v>
      </c>
      <c r="J363">
        <v>2498.0648000000001</v>
      </c>
    </row>
    <row r="364" spans="2:10" x14ac:dyDescent="0.25">
      <c r="B364" t="s">
        <v>164</v>
      </c>
      <c r="C364" t="s">
        <v>672</v>
      </c>
      <c r="D364">
        <v>392</v>
      </c>
      <c r="E364">
        <v>31</v>
      </c>
      <c r="F364">
        <v>163.6</v>
      </c>
      <c r="G364">
        <v>654.67999999999995</v>
      </c>
      <c r="H364">
        <v>810.79</v>
      </c>
      <c r="I364">
        <v>20</v>
      </c>
      <c r="J364">
        <v>2605.9724999999999</v>
      </c>
    </row>
    <row r="365" spans="2:10" x14ac:dyDescent="0.25">
      <c r="B365" t="s">
        <v>163</v>
      </c>
      <c r="C365" t="s">
        <v>671</v>
      </c>
      <c r="D365">
        <v>392</v>
      </c>
      <c r="E365">
        <v>31</v>
      </c>
      <c r="F365">
        <v>294.39999999999998</v>
      </c>
      <c r="G365">
        <v>1088.1199999999999</v>
      </c>
      <c r="H365">
        <v>2944.33</v>
      </c>
      <c r="I365">
        <v>20</v>
      </c>
      <c r="J365">
        <v>11482.8771</v>
      </c>
    </row>
    <row r="366" spans="2:10" x14ac:dyDescent="0.25">
      <c r="B366" t="s">
        <v>162</v>
      </c>
      <c r="C366" t="s">
        <v>670</v>
      </c>
      <c r="D366">
        <v>392</v>
      </c>
      <c r="E366">
        <v>31</v>
      </c>
      <c r="F366">
        <v>294.39999999999998</v>
      </c>
      <c r="G366">
        <v>1106.56</v>
      </c>
      <c r="H366">
        <v>1611.65</v>
      </c>
      <c r="I366">
        <v>20</v>
      </c>
      <c r="J366">
        <v>6974.2758000000003</v>
      </c>
    </row>
    <row r="367" spans="2:10" x14ac:dyDescent="0.25">
      <c r="B367" t="s">
        <v>167</v>
      </c>
      <c r="C367" t="s">
        <v>675</v>
      </c>
      <c r="D367">
        <v>392</v>
      </c>
      <c r="E367">
        <v>31</v>
      </c>
      <c r="F367">
        <v>355.6</v>
      </c>
      <c r="G367">
        <v>1045.32</v>
      </c>
      <c r="H367">
        <v>919.8</v>
      </c>
      <c r="I367">
        <v>20</v>
      </c>
      <c r="J367">
        <v>5824.1282000000001</v>
      </c>
    </row>
    <row r="368" spans="2:10" x14ac:dyDescent="0.25">
      <c r="B368" t="s">
        <v>166</v>
      </c>
      <c r="C368" t="s">
        <v>674</v>
      </c>
      <c r="D368">
        <v>392</v>
      </c>
      <c r="E368">
        <v>31</v>
      </c>
      <c r="F368">
        <v>364.8</v>
      </c>
      <c r="G368">
        <v>1067.3599999999999</v>
      </c>
      <c r="H368">
        <v>894.73</v>
      </c>
      <c r="I368">
        <v>20</v>
      </c>
      <c r="J368">
        <v>5537.6423999999997</v>
      </c>
    </row>
    <row r="369" spans="2:10" x14ac:dyDescent="0.25">
      <c r="B369" t="s">
        <v>169</v>
      </c>
      <c r="C369" t="s">
        <v>677</v>
      </c>
      <c r="D369">
        <v>392</v>
      </c>
      <c r="E369">
        <v>31</v>
      </c>
      <c r="F369">
        <v>432.4</v>
      </c>
      <c r="G369">
        <v>1878.76</v>
      </c>
      <c r="H369">
        <v>2283.1799999999998</v>
      </c>
      <c r="I369">
        <v>20</v>
      </c>
      <c r="J369">
        <v>8302.4061000000002</v>
      </c>
    </row>
    <row r="370" spans="2:10" x14ac:dyDescent="0.25">
      <c r="B370" t="s">
        <v>168</v>
      </c>
      <c r="C370" t="s">
        <v>676</v>
      </c>
      <c r="D370">
        <v>392</v>
      </c>
      <c r="E370">
        <v>31</v>
      </c>
      <c r="F370">
        <v>418.4</v>
      </c>
      <c r="G370">
        <v>1829.6</v>
      </c>
      <c r="H370">
        <v>2160.4499999999998</v>
      </c>
      <c r="I370">
        <v>20</v>
      </c>
      <c r="J370">
        <v>8205.4452000000001</v>
      </c>
    </row>
    <row r="371" spans="2:10" x14ac:dyDescent="0.25">
      <c r="B371" t="s">
        <v>135</v>
      </c>
      <c r="C371" t="s">
        <v>645</v>
      </c>
      <c r="D371">
        <v>392</v>
      </c>
      <c r="E371">
        <v>31</v>
      </c>
      <c r="F371">
        <v>504.6</v>
      </c>
      <c r="G371">
        <v>2094.64</v>
      </c>
      <c r="H371">
        <v>2742.13</v>
      </c>
      <c r="I371">
        <v>20</v>
      </c>
      <c r="J371">
        <v>8949.4495999999999</v>
      </c>
    </row>
    <row r="372" spans="2:10" x14ac:dyDescent="0.25">
      <c r="B372" t="s">
        <v>258</v>
      </c>
      <c r="C372" t="s">
        <v>758</v>
      </c>
      <c r="D372">
        <v>351</v>
      </c>
      <c r="E372">
        <v>32</v>
      </c>
      <c r="F372">
        <v>583.20000000000005</v>
      </c>
      <c r="G372">
        <v>1741.84</v>
      </c>
      <c r="H372">
        <v>5130</v>
      </c>
      <c r="I372">
        <v>20</v>
      </c>
      <c r="J372">
        <v>38378.300000000003</v>
      </c>
    </row>
    <row r="373" spans="2:10" x14ac:dyDescent="0.25">
      <c r="B373" t="s">
        <v>259</v>
      </c>
      <c r="C373" t="s">
        <v>759</v>
      </c>
      <c r="D373">
        <v>351</v>
      </c>
      <c r="E373">
        <v>32</v>
      </c>
      <c r="F373">
        <v>584</v>
      </c>
      <c r="G373">
        <v>1767.64</v>
      </c>
      <c r="H373">
        <v>3016.6</v>
      </c>
      <c r="I373">
        <v>20</v>
      </c>
      <c r="J373">
        <v>24071.241999999998</v>
      </c>
    </row>
    <row r="374" spans="2:10" x14ac:dyDescent="0.25">
      <c r="B374" t="s">
        <v>171</v>
      </c>
      <c r="C374" t="s">
        <v>679</v>
      </c>
      <c r="D374">
        <v>392</v>
      </c>
      <c r="E374">
        <v>31</v>
      </c>
      <c r="F374">
        <v>200</v>
      </c>
      <c r="G374">
        <v>799.88</v>
      </c>
      <c r="H374">
        <v>2000.91</v>
      </c>
      <c r="I374">
        <v>20</v>
      </c>
      <c r="J374">
        <v>5768.7888000000003</v>
      </c>
    </row>
    <row r="375" spans="2:10" x14ac:dyDescent="0.25">
      <c r="B375" t="s">
        <v>170</v>
      </c>
      <c r="C375" t="s">
        <v>678</v>
      </c>
      <c r="D375">
        <v>392</v>
      </c>
      <c r="E375">
        <v>31</v>
      </c>
      <c r="F375">
        <v>200</v>
      </c>
      <c r="G375">
        <v>809.8</v>
      </c>
      <c r="H375">
        <v>1892.05</v>
      </c>
      <c r="I375">
        <v>20</v>
      </c>
      <c r="J375">
        <v>5228.9861000000001</v>
      </c>
    </row>
    <row r="376" spans="2:10" x14ac:dyDescent="0.25">
      <c r="B376" t="s">
        <v>173</v>
      </c>
      <c r="C376" t="s">
        <v>681</v>
      </c>
      <c r="D376">
        <v>392</v>
      </c>
      <c r="E376">
        <v>31</v>
      </c>
      <c r="F376">
        <v>383.4</v>
      </c>
      <c r="G376">
        <v>1562</v>
      </c>
      <c r="H376">
        <v>1407.52</v>
      </c>
      <c r="I376">
        <v>20</v>
      </c>
      <c r="J376">
        <v>5457.0744999999997</v>
      </c>
    </row>
    <row r="377" spans="2:10" x14ac:dyDescent="0.25">
      <c r="B377" t="s">
        <v>172</v>
      </c>
      <c r="C377" t="s">
        <v>680</v>
      </c>
      <c r="D377">
        <v>392</v>
      </c>
      <c r="E377">
        <v>31</v>
      </c>
      <c r="F377">
        <v>344.2</v>
      </c>
      <c r="G377">
        <v>1461.88</v>
      </c>
      <c r="H377">
        <v>1280.28</v>
      </c>
      <c r="I377">
        <v>20</v>
      </c>
      <c r="J377">
        <v>5196.6095999999998</v>
      </c>
    </row>
    <row r="378" spans="2:10" x14ac:dyDescent="0.25">
      <c r="B378" t="s">
        <v>175</v>
      </c>
      <c r="C378" t="s">
        <v>683</v>
      </c>
      <c r="D378">
        <v>392</v>
      </c>
      <c r="E378">
        <v>31</v>
      </c>
      <c r="F378">
        <v>262</v>
      </c>
      <c r="G378">
        <v>1025.1600000000001</v>
      </c>
      <c r="H378">
        <v>1890.11</v>
      </c>
      <c r="I378">
        <v>20</v>
      </c>
      <c r="J378">
        <v>6907.1593000000003</v>
      </c>
    </row>
    <row r="379" spans="2:10" x14ac:dyDescent="0.25">
      <c r="B379" t="s">
        <v>174</v>
      </c>
      <c r="C379" t="s">
        <v>682</v>
      </c>
      <c r="D379">
        <v>392</v>
      </c>
      <c r="E379">
        <v>31</v>
      </c>
      <c r="F379">
        <v>262</v>
      </c>
      <c r="G379">
        <v>1021.08</v>
      </c>
      <c r="H379">
        <v>1774.96</v>
      </c>
      <c r="I379">
        <v>20</v>
      </c>
      <c r="J379">
        <v>6426.5514000000003</v>
      </c>
    </row>
    <row r="380" spans="2:10" x14ac:dyDescent="0.25">
      <c r="B380" t="s">
        <v>176</v>
      </c>
      <c r="C380" t="s">
        <v>684</v>
      </c>
      <c r="D380">
        <v>392</v>
      </c>
      <c r="E380">
        <v>31</v>
      </c>
      <c r="F380">
        <v>416.2</v>
      </c>
      <c r="G380">
        <v>1890.44</v>
      </c>
      <c r="H380">
        <v>2712.48</v>
      </c>
      <c r="I380">
        <v>20</v>
      </c>
      <c r="J380">
        <v>9119.8187999999991</v>
      </c>
    </row>
    <row r="381" spans="2:10" x14ac:dyDescent="0.25">
      <c r="B381" t="s">
        <v>546</v>
      </c>
      <c r="C381" t="s">
        <v>684</v>
      </c>
      <c r="D381">
        <v>392</v>
      </c>
      <c r="E381">
        <v>31</v>
      </c>
      <c r="F381">
        <v>417.6</v>
      </c>
      <c r="G381">
        <v>1907.68</v>
      </c>
      <c r="H381">
        <v>2228.19</v>
      </c>
      <c r="I381">
        <v>20</v>
      </c>
      <c r="J381">
        <v>6907.8161</v>
      </c>
    </row>
    <row r="382" spans="2:10" x14ac:dyDescent="0.25">
      <c r="B382" t="s">
        <v>178</v>
      </c>
      <c r="C382" t="s">
        <v>686</v>
      </c>
      <c r="D382">
        <v>392</v>
      </c>
      <c r="E382">
        <v>31</v>
      </c>
      <c r="F382">
        <v>272.8</v>
      </c>
      <c r="G382">
        <v>1441.68</v>
      </c>
      <c r="H382">
        <v>1150.3499999999999</v>
      </c>
      <c r="I382">
        <v>20</v>
      </c>
      <c r="J382">
        <v>3106.9502000000002</v>
      </c>
    </row>
    <row r="383" spans="2:10" x14ac:dyDescent="0.25">
      <c r="B383" t="s">
        <v>177</v>
      </c>
      <c r="C383" t="s">
        <v>685</v>
      </c>
      <c r="D383">
        <v>392</v>
      </c>
      <c r="E383">
        <v>31</v>
      </c>
      <c r="F383">
        <v>271.8</v>
      </c>
      <c r="G383">
        <v>1452.08</v>
      </c>
      <c r="H383">
        <v>1158.98</v>
      </c>
      <c r="I383">
        <v>20</v>
      </c>
      <c r="J383">
        <v>3118.192</v>
      </c>
    </row>
    <row r="384" spans="2:10" x14ac:dyDescent="0.25">
      <c r="B384" t="s">
        <v>243</v>
      </c>
      <c r="C384" t="s">
        <v>745</v>
      </c>
      <c r="D384">
        <v>392</v>
      </c>
      <c r="E384">
        <v>31</v>
      </c>
      <c r="F384">
        <v>244</v>
      </c>
      <c r="G384">
        <v>995.6</v>
      </c>
      <c r="H384">
        <v>1379.67</v>
      </c>
      <c r="I384">
        <v>20</v>
      </c>
      <c r="J384">
        <v>4618.7366000000002</v>
      </c>
    </row>
    <row r="385" spans="2:10" x14ac:dyDescent="0.25">
      <c r="B385" t="s">
        <v>242</v>
      </c>
      <c r="C385" t="s">
        <v>744</v>
      </c>
      <c r="D385">
        <v>392</v>
      </c>
      <c r="E385">
        <v>31</v>
      </c>
      <c r="F385">
        <v>261.60000000000002</v>
      </c>
      <c r="G385">
        <v>1075.56</v>
      </c>
      <c r="H385">
        <v>1466.63</v>
      </c>
      <c r="I385">
        <v>20</v>
      </c>
      <c r="J385">
        <v>5007.8824999999997</v>
      </c>
    </row>
    <row r="386" spans="2:10" x14ac:dyDescent="0.25">
      <c r="B386" t="s">
        <v>237</v>
      </c>
      <c r="C386" t="s">
        <v>739</v>
      </c>
      <c r="D386">
        <v>351</v>
      </c>
      <c r="E386">
        <v>32</v>
      </c>
      <c r="F386">
        <v>505.4</v>
      </c>
      <c r="G386">
        <v>1573.16</v>
      </c>
      <c r="H386">
        <v>2451.4</v>
      </c>
      <c r="I386">
        <v>20</v>
      </c>
      <c r="J386">
        <v>20345.117999999999</v>
      </c>
    </row>
    <row r="387" spans="2:10" x14ac:dyDescent="0.25">
      <c r="B387" t="s">
        <v>257</v>
      </c>
      <c r="C387" t="s">
        <v>757</v>
      </c>
      <c r="D387">
        <v>392</v>
      </c>
      <c r="E387">
        <v>31</v>
      </c>
      <c r="F387">
        <v>169.6</v>
      </c>
      <c r="G387">
        <v>694.64</v>
      </c>
      <c r="H387">
        <v>283.22000000000003</v>
      </c>
      <c r="I387">
        <v>20</v>
      </c>
      <c r="J387">
        <v>916.86339999999996</v>
      </c>
    </row>
    <row r="388" spans="2:10" x14ac:dyDescent="0.25">
      <c r="B388" t="s">
        <v>256</v>
      </c>
      <c r="C388" t="s">
        <v>757</v>
      </c>
      <c r="D388">
        <v>392</v>
      </c>
      <c r="E388">
        <v>31</v>
      </c>
      <c r="F388">
        <v>163.19999999999999</v>
      </c>
      <c r="G388">
        <v>657.56</v>
      </c>
      <c r="H388">
        <v>247.57</v>
      </c>
      <c r="I388">
        <v>20</v>
      </c>
      <c r="J388">
        <v>872.36320000000001</v>
      </c>
    </row>
    <row r="389" spans="2:10" x14ac:dyDescent="0.25">
      <c r="B389" t="s">
        <v>137</v>
      </c>
      <c r="C389" t="s">
        <v>647</v>
      </c>
      <c r="D389">
        <v>392</v>
      </c>
      <c r="E389">
        <v>31</v>
      </c>
      <c r="F389">
        <v>262.39999999999998</v>
      </c>
      <c r="G389">
        <v>1019.64</v>
      </c>
      <c r="H389">
        <v>405.7</v>
      </c>
      <c r="I389">
        <v>20</v>
      </c>
      <c r="J389">
        <v>1232.7348999999999</v>
      </c>
    </row>
    <row r="390" spans="2:10" x14ac:dyDescent="0.25">
      <c r="B390" t="s">
        <v>136</v>
      </c>
      <c r="C390" t="s">
        <v>646</v>
      </c>
      <c r="D390">
        <v>392</v>
      </c>
      <c r="E390">
        <v>31</v>
      </c>
      <c r="F390">
        <v>287.39999999999998</v>
      </c>
      <c r="G390">
        <v>1124.56</v>
      </c>
      <c r="H390">
        <v>398.1</v>
      </c>
      <c r="I390">
        <v>20</v>
      </c>
      <c r="J390">
        <v>1272.1946</v>
      </c>
    </row>
    <row r="391" spans="2:10" x14ac:dyDescent="0.25">
      <c r="B391" t="s">
        <v>141</v>
      </c>
      <c r="C391" t="s">
        <v>651</v>
      </c>
      <c r="D391">
        <v>392</v>
      </c>
      <c r="E391">
        <v>31</v>
      </c>
      <c r="F391">
        <v>260</v>
      </c>
      <c r="G391">
        <v>1177.28</v>
      </c>
      <c r="H391">
        <v>545.98</v>
      </c>
      <c r="I391">
        <v>20</v>
      </c>
      <c r="J391">
        <v>1801.0609999999999</v>
      </c>
    </row>
    <row r="392" spans="2:10" x14ac:dyDescent="0.25">
      <c r="B392" t="s">
        <v>140</v>
      </c>
      <c r="C392" t="s">
        <v>650</v>
      </c>
      <c r="D392">
        <v>392</v>
      </c>
      <c r="E392">
        <v>31</v>
      </c>
      <c r="F392">
        <v>260</v>
      </c>
      <c r="G392">
        <v>1172.52</v>
      </c>
      <c r="H392">
        <v>548.19000000000005</v>
      </c>
      <c r="I392">
        <v>20</v>
      </c>
      <c r="J392">
        <v>1596.1804999999999</v>
      </c>
    </row>
    <row r="393" spans="2:10" x14ac:dyDescent="0.25">
      <c r="B393" t="s">
        <v>180</v>
      </c>
      <c r="C393" t="s">
        <v>688</v>
      </c>
      <c r="D393">
        <v>392</v>
      </c>
      <c r="E393">
        <v>31</v>
      </c>
      <c r="F393">
        <v>322</v>
      </c>
      <c r="G393">
        <v>1467.04</v>
      </c>
      <c r="H393">
        <v>1561.55</v>
      </c>
      <c r="I393">
        <v>20</v>
      </c>
      <c r="J393">
        <v>4916.4116999999997</v>
      </c>
    </row>
    <row r="394" spans="2:10" x14ac:dyDescent="0.25">
      <c r="B394" t="s">
        <v>179</v>
      </c>
      <c r="C394" t="s">
        <v>687</v>
      </c>
      <c r="D394">
        <v>392</v>
      </c>
      <c r="E394">
        <v>31</v>
      </c>
      <c r="F394">
        <v>321.60000000000002</v>
      </c>
      <c r="G394">
        <v>1487.88</v>
      </c>
      <c r="H394">
        <v>1495.24</v>
      </c>
      <c r="I394">
        <v>20</v>
      </c>
      <c r="J394">
        <v>4684.2209000000003</v>
      </c>
    </row>
    <row r="395" spans="2:10" x14ac:dyDescent="0.25">
      <c r="B395" t="s">
        <v>245</v>
      </c>
      <c r="C395" t="s">
        <v>747</v>
      </c>
      <c r="D395">
        <v>392</v>
      </c>
      <c r="E395">
        <v>31</v>
      </c>
      <c r="F395">
        <v>393.8</v>
      </c>
      <c r="G395">
        <v>1621.72</v>
      </c>
      <c r="H395">
        <v>2473.46</v>
      </c>
      <c r="I395">
        <v>20</v>
      </c>
      <c r="J395">
        <v>9845.4902999999995</v>
      </c>
    </row>
    <row r="396" spans="2:10" x14ac:dyDescent="0.25">
      <c r="B396" t="s">
        <v>244</v>
      </c>
      <c r="C396" t="s">
        <v>746</v>
      </c>
      <c r="D396">
        <v>392</v>
      </c>
      <c r="E396">
        <v>31</v>
      </c>
      <c r="F396">
        <v>258.2</v>
      </c>
      <c r="G396">
        <v>1125</v>
      </c>
      <c r="H396">
        <v>1476.81</v>
      </c>
      <c r="I396">
        <v>20</v>
      </c>
      <c r="J396">
        <v>5217.3896000000004</v>
      </c>
    </row>
    <row r="397" spans="2:10" x14ac:dyDescent="0.25">
      <c r="B397" t="s">
        <v>139</v>
      </c>
      <c r="C397" t="s">
        <v>649</v>
      </c>
      <c r="D397">
        <v>392</v>
      </c>
      <c r="E397">
        <v>31</v>
      </c>
      <c r="F397">
        <v>293.8</v>
      </c>
      <c r="G397">
        <v>1291.2</v>
      </c>
      <c r="H397">
        <v>759.24</v>
      </c>
      <c r="I397">
        <v>20</v>
      </c>
      <c r="J397">
        <v>2530.4551999999999</v>
      </c>
    </row>
    <row r="398" spans="2:10" x14ac:dyDescent="0.25">
      <c r="B398" t="s">
        <v>138</v>
      </c>
      <c r="C398" t="s">
        <v>648</v>
      </c>
      <c r="D398">
        <v>392</v>
      </c>
      <c r="E398">
        <v>31</v>
      </c>
      <c r="F398">
        <v>293.8</v>
      </c>
      <c r="G398">
        <v>1286.44</v>
      </c>
      <c r="H398">
        <v>784.68</v>
      </c>
      <c r="I398">
        <v>20</v>
      </c>
      <c r="J398">
        <v>2398.6205</v>
      </c>
    </row>
    <row r="399" spans="2:10" x14ac:dyDescent="0.25">
      <c r="B399" t="s">
        <v>260</v>
      </c>
      <c r="C399" t="s">
        <v>760</v>
      </c>
      <c r="D399">
        <v>392</v>
      </c>
      <c r="E399">
        <v>31</v>
      </c>
      <c r="F399">
        <v>426.2</v>
      </c>
      <c r="G399">
        <v>1551.44</v>
      </c>
      <c r="H399">
        <v>281.16000000000003</v>
      </c>
      <c r="I399">
        <v>20</v>
      </c>
      <c r="J399">
        <v>736.1617</v>
      </c>
    </row>
    <row r="400" spans="2:10" x14ac:dyDescent="0.25">
      <c r="B400" t="s">
        <v>261</v>
      </c>
      <c r="C400" t="s">
        <v>761</v>
      </c>
      <c r="D400">
        <v>392</v>
      </c>
      <c r="E400">
        <v>31</v>
      </c>
      <c r="F400">
        <v>189.6</v>
      </c>
      <c r="G400">
        <v>882.92</v>
      </c>
      <c r="H400">
        <v>81.150000000000006</v>
      </c>
      <c r="I400">
        <v>20</v>
      </c>
      <c r="J400">
        <v>132.7054</v>
      </c>
    </row>
    <row r="401" spans="2:10" x14ac:dyDescent="0.25">
      <c r="B401" t="s">
        <v>262</v>
      </c>
      <c r="C401" t="s">
        <v>762</v>
      </c>
      <c r="D401">
        <v>392</v>
      </c>
      <c r="E401">
        <v>31</v>
      </c>
      <c r="F401">
        <v>146</v>
      </c>
      <c r="G401">
        <v>746.32</v>
      </c>
      <c r="H401">
        <v>88.3</v>
      </c>
      <c r="I401">
        <v>20</v>
      </c>
      <c r="J401">
        <v>176.92</v>
      </c>
    </row>
    <row r="402" spans="2:10" x14ac:dyDescent="0.25">
      <c r="B402" t="s">
        <v>263</v>
      </c>
      <c r="C402" t="s">
        <v>762</v>
      </c>
      <c r="D402">
        <v>392</v>
      </c>
      <c r="E402">
        <v>31</v>
      </c>
      <c r="F402">
        <v>146</v>
      </c>
      <c r="G402">
        <v>745.76</v>
      </c>
      <c r="H402">
        <v>78.28</v>
      </c>
      <c r="I402">
        <v>20</v>
      </c>
      <c r="J402">
        <v>167.57990000000001</v>
      </c>
    </row>
    <row r="403" spans="2:10" x14ac:dyDescent="0.25">
      <c r="B403" t="s">
        <v>264</v>
      </c>
      <c r="C403" t="s">
        <v>763</v>
      </c>
      <c r="D403">
        <v>392</v>
      </c>
      <c r="E403">
        <v>31</v>
      </c>
      <c r="F403">
        <v>159</v>
      </c>
      <c r="G403">
        <v>689.84</v>
      </c>
      <c r="H403">
        <v>79.97</v>
      </c>
      <c r="I403">
        <v>20</v>
      </c>
      <c r="J403">
        <v>163.06739999999999</v>
      </c>
    </row>
    <row r="404" spans="2:10" x14ac:dyDescent="0.25">
      <c r="B404" t="s">
        <v>265</v>
      </c>
      <c r="C404" t="s">
        <v>764</v>
      </c>
      <c r="D404">
        <v>392</v>
      </c>
      <c r="E404">
        <v>31</v>
      </c>
      <c r="F404">
        <v>160.4</v>
      </c>
      <c r="G404">
        <v>702.76</v>
      </c>
      <c r="H404">
        <v>87.52</v>
      </c>
      <c r="I404">
        <v>20</v>
      </c>
      <c r="J404">
        <v>174.48179999999999</v>
      </c>
    </row>
    <row r="405" spans="2:10" x14ac:dyDescent="0.25">
      <c r="B405" t="s">
        <v>266</v>
      </c>
      <c r="C405" t="s">
        <v>765</v>
      </c>
      <c r="D405">
        <v>392</v>
      </c>
      <c r="E405">
        <v>31</v>
      </c>
      <c r="F405">
        <v>71</v>
      </c>
      <c r="G405">
        <v>357.4</v>
      </c>
      <c r="H405">
        <v>86.22</v>
      </c>
      <c r="I405">
        <v>20</v>
      </c>
      <c r="J405">
        <v>106.5917</v>
      </c>
    </row>
    <row r="406" spans="2:10" x14ac:dyDescent="0.25">
      <c r="B406" t="s">
        <v>267</v>
      </c>
      <c r="C406" t="s">
        <v>765</v>
      </c>
      <c r="D406">
        <v>392</v>
      </c>
      <c r="E406">
        <v>31</v>
      </c>
      <c r="F406">
        <v>71</v>
      </c>
      <c r="G406">
        <v>358.92</v>
      </c>
      <c r="H406">
        <v>85.57</v>
      </c>
      <c r="I406">
        <v>20</v>
      </c>
      <c r="J406">
        <v>100.02</v>
      </c>
    </row>
    <row r="407" spans="2:10" x14ac:dyDescent="0.25">
      <c r="B407" t="s">
        <v>268</v>
      </c>
      <c r="C407" t="s">
        <v>766</v>
      </c>
      <c r="D407">
        <v>392</v>
      </c>
      <c r="E407">
        <v>31</v>
      </c>
      <c r="F407">
        <v>76.2</v>
      </c>
      <c r="G407">
        <v>381.2</v>
      </c>
      <c r="H407">
        <v>48.41</v>
      </c>
      <c r="I407">
        <v>20</v>
      </c>
      <c r="J407">
        <v>45.855400000000003</v>
      </c>
    </row>
    <row r="408" spans="2:10" x14ac:dyDescent="0.25">
      <c r="B408" t="s">
        <v>269</v>
      </c>
      <c r="C408" t="s">
        <v>766</v>
      </c>
      <c r="D408">
        <v>392</v>
      </c>
      <c r="E408">
        <v>31</v>
      </c>
      <c r="F408">
        <v>76.2</v>
      </c>
      <c r="G408">
        <v>381.96</v>
      </c>
      <c r="H408">
        <v>47.06</v>
      </c>
      <c r="I408">
        <v>20</v>
      </c>
      <c r="J408">
        <v>50.610199999999999</v>
      </c>
    </row>
    <row r="409" spans="2:10" x14ac:dyDescent="0.25">
      <c r="B409" t="s">
        <v>270</v>
      </c>
      <c r="C409" t="s">
        <v>767</v>
      </c>
      <c r="D409">
        <v>392</v>
      </c>
      <c r="E409">
        <v>31</v>
      </c>
      <c r="F409">
        <v>61.8</v>
      </c>
      <c r="G409">
        <v>266.36</v>
      </c>
      <c r="H409">
        <v>32.68</v>
      </c>
      <c r="I409">
        <v>20</v>
      </c>
      <c r="J409">
        <v>56.215899999999998</v>
      </c>
    </row>
    <row r="410" spans="2:10" x14ac:dyDescent="0.25">
      <c r="B410" t="s">
        <v>271</v>
      </c>
      <c r="C410" t="s">
        <v>767</v>
      </c>
      <c r="D410">
        <v>392</v>
      </c>
      <c r="E410">
        <v>31</v>
      </c>
      <c r="F410">
        <v>61.8</v>
      </c>
      <c r="G410">
        <v>267.88</v>
      </c>
      <c r="H410">
        <v>33.65</v>
      </c>
      <c r="I410">
        <v>20</v>
      </c>
      <c r="J410">
        <v>49.3977</v>
      </c>
    </row>
    <row r="411" spans="2:10" x14ac:dyDescent="0.25">
      <c r="B411" t="s">
        <v>272</v>
      </c>
      <c r="C411" t="s">
        <v>768</v>
      </c>
      <c r="D411">
        <v>392</v>
      </c>
      <c r="E411">
        <v>31</v>
      </c>
      <c r="F411">
        <v>498.6</v>
      </c>
      <c r="G411">
        <v>1685.12</v>
      </c>
      <c r="H411">
        <v>284.33999999999997</v>
      </c>
      <c r="I411">
        <v>20</v>
      </c>
      <c r="J411">
        <v>1034.5387000000001</v>
      </c>
    </row>
    <row r="412" spans="2:10" x14ac:dyDescent="0.25">
      <c r="B412" t="s">
        <v>273</v>
      </c>
      <c r="C412" t="s">
        <v>769</v>
      </c>
      <c r="D412">
        <v>392</v>
      </c>
      <c r="E412">
        <v>31</v>
      </c>
      <c r="F412">
        <v>253.8</v>
      </c>
      <c r="G412">
        <v>973.32</v>
      </c>
      <c r="H412">
        <v>222.52</v>
      </c>
      <c r="I412">
        <v>20</v>
      </c>
      <c r="J412">
        <v>385.99400000000003</v>
      </c>
    </row>
    <row r="413" spans="2:10" x14ac:dyDescent="0.25">
      <c r="B413" t="s">
        <v>274</v>
      </c>
      <c r="C413" t="s">
        <v>770</v>
      </c>
      <c r="D413">
        <v>392</v>
      </c>
      <c r="E413">
        <v>31</v>
      </c>
      <c r="F413">
        <v>223.4</v>
      </c>
      <c r="G413">
        <v>896.12</v>
      </c>
      <c r="H413">
        <v>363.9</v>
      </c>
      <c r="I413">
        <v>20</v>
      </c>
      <c r="J413">
        <v>639.90499999999997</v>
      </c>
    </row>
    <row r="414" spans="2:10" x14ac:dyDescent="0.25">
      <c r="B414" t="s">
        <v>182</v>
      </c>
      <c r="C414" t="s">
        <v>690</v>
      </c>
      <c r="D414">
        <v>392</v>
      </c>
      <c r="E414">
        <v>31</v>
      </c>
      <c r="F414">
        <v>332.6</v>
      </c>
      <c r="G414">
        <v>1509.8</v>
      </c>
      <c r="H414">
        <v>1461.27</v>
      </c>
      <c r="I414">
        <v>20</v>
      </c>
      <c r="J414">
        <v>4994.7815000000001</v>
      </c>
    </row>
    <row r="415" spans="2:10" x14ac:dyDescent="0.25">
      <c r="B415" t="s">
        <v>181</v>
      </c>
      <c r="C415" t="s">
        <v>689</v>
      </c>
      <c r="D415">
        <v>392</v>
      </c>
      <c r="E415">
        <v>31</v>
      </c>
      <c r="F415">
        <v>332.6</v>
      </c>
      <c r="G415">
        <v>1522.72</v>
      </c>
      <c r="H415">
        <v>1613.97</v>
      </c>
      <c r="I415">
        <v>20</v>
      </c>
      <c r="J415">
        <v>5278.5447000000004</v>
      </c>
    </row>
    <row r="416" spans="2:10" x14ac:dyDescent="0.25">
      <c r="B416" t="s">
        <v>275</v>
      </c>
      <c r="C416" t="s">
        <v>771</v>
      </c>
      <c r="D416">
        <v>392</v>
      </c>
      <c r="E416">
        <v>31</v>
      </c>
      <c r="F416">
        <v>264</v>
      </c>
      <c r="G416">
        <v>1069.28</v>
      </c>
      <c r="H416">
        <v>148.97999999999999</v>
      </c>
      <c r="I416">
        <v>20</v>
      </c>
      <c r="J416">
        <v>226.75059999999999</v>
      </c>
    </row>
    <row r="417" spans="2:10" x14ac:dyDescent="0.25">
      <c r="B417" t="s">
        <v>276</v>
      </c>
      <c r="C417" t="s">
        <v>772</v>
      </c>
      <c r="D417">
        <v>392</v>
      </c>
      <c r="E417">
        <v>31</v>
      </c>
      <c r="F417">
        <v>279.8</v>
      </c>
      <c r="G417">
        <v>1138.44</v>
      </c>
      <c r="H417">
        <v>187.98</v>
      </c>
      <c r="I417">
        <v>20</v>
      </c>
      <c r="J417">
        <v>483.74439999999998</v>
      </c>
    </row>
    <row r="418" spans="2:10" x14ac:dyDescent="0.25">
      <c r="B418" t="s">
        <v>277</v>
      </c>
      <c r="C418" t="s">
        <v>773</v>
      </c>
      <c r="D418">
        <v>392</v>
      </c>
      <c r="E418">
        <v>31</v>
      </c>
      <c r="F418">
        <v>293.8</v>
      </c>
      <c r="G418">
        <v>1019.84</v>
      </c>
      <c r="H418">
        <v>256.95999999999998</v>
      </c>
      <c r="I418">
        <v>20</v>
      </c>
      <c r="J418">
        <v>707.9982</v>
      </c>
    </row>
    <row r="419" spans="2:10" x14ac:dyDescent="0.25">
      <c r="B419" t="s">
        <v>278</v>
      </c>
      <c r="C419" t="s">
        <v>774</v>
      </c>
      <c r="D419">
        <v>392</v>
      </c>
      <c r="E419">
        <v>31</v>
      </c>
      <c r="F419">
        <v>265.60000000000002</v>
      </c>
      <c r="G419">
        <v>976.36</v>
      </c>
      <c r="H419">
        <v>150.05000000000001</v>
      </c>
      <c r="I419">
        <v>20</v>
      </c>
      <c r="J419">
        <v>317.58600000000001</v>
      </c>
    </row>
    <row r="420" spans="2:10" x14ac:dyDescent="0.25">
      <c r="B420" t="s">
        <v>531</v>
      </c>
      <c r="C420" t="s">
        <v>975</v>
      </c>
      <c r="D420">
        <v>392</v>
      </c>
      <c r="E420">
        <v>31</v>
      </c>
      <c r="F420">
        <v>526.20000000000005</v>
      </c>
      <c r="G420">
        <v>2017.32</v>
      </c>
      <c r="H420">
        <v>1559.81</v>
      </c>
      <c r="I420">
        <v>20</v>
      </c>
      <c r="J420">
        <v>6223.7898999999998</v>
      </c>
    </row>
    <row r="421" spans="2:10" x14ac:dyDescent="0.25">
      <c r="B421" t="s">
        <v>246</v>
      </c>
      <c r="C421" t="s">
        <v>748</v>
      </c>
      <c r="D421">
        <v>392</v>
      </c>
      <c r="E421">
        <v>31</v>
      </c>
      <c r="F421">
        <v>552.4</v>
      </c>
      <c r="G421">
        <v>2067.2800000000002</v>
      </c>
      <c r="H421">
        <v>1391.59</v>
      </c>
      <c r="I421">
        <v>20</v>
      </c>
      <c r="J421">
        <v>5788.9974000000002</v>
      </c>
    </row>
    <row r="422" spans="2:10" x14ac:dyDescent="0.25">
      <c r="B422" t="s">
        <v>239</v>
      </c>
      <c r="C422" t="s">
        <v>741</v>
      </c>
      <c r="D422">
        <v>392</v>
      </c>
      <c r="E422">
        <v>31</v>
      </c>
      <c r="F422">
        <v>331</v>
      </c>
      <c r="G422">
        <v>1554.56</v>
      </c>
      <c r="H422">
        <v>361.65</v>
      </c>
      <c r="I422">
        <v>20</v>
      </c>
      <c r="J422">
        <v>1244.9168</v>
      </c>
    </row>
    <row r="423" spans="2:10" x14ac:dyDescent="0.25">
      <c r="B423" t="s">
        <v>238</v>
      </c>
      <c r="C423" t="s">
        <v>740</v>
      </c>
      <c r="D423">
        <v>392</v>
      </c>
      <c r="E423">
        <v>31</v>
      </c>
      <c r="F423">
        <v>330.4</v>
      </c>
      <c r="G423">
        <v>1507.16</v>
      </c>
      <c r="H423">
        <v>354.05</v>
      </c>
      <c r="I423">
        <v>20</v>
      </c>
      <c r="J423">
        <v>1187.1226999999999</v>
      </c>
    </row>
    <row r="424" spans="2:10" x14ac:dyDescent="0.25">
      <c r="B424" t="s">
        <v>183</v>
      </c>
      <c r="C424" t="s">
        <v>691</v>
      </c>
      <c r="D424">
        <v>392</v>
      </c>
      <c r="E424">
        <v>31</v>
      </c>
      <c r="F424">
        <v>324.39999999999998</v>
      </c>
      <c r="G424">
        <v>1392.28</v>
      </c>
      <c r="H424">
        <v>2660.57</v>
      </c>
      <c r="I424">
        <v>20</v>
      </c>
      <c r="J424">
        <v>8311.2834999999995</v>
      </c>
    </row>
    <row r="425" spans="2:10" x14ac:dyDescent="0.25">
      <c r="B425" t="s">
        <v>142</v>
      </c>
      <c r="C425" t="s">
        <v>652</v>
      </c>
      <c r="D425">
        <v>392</v>
      </c>
      <c r="E425">
        <v>31</v>
      </c>
      <c r="F425">
        <v>376.8</v>
      </c>
      <c r="G425">
        <v>1368.92</v>
      </c>
      <c r="H425">
        <v>3350.23</v>
      </c>
      <c r="I425">
        <v>20</v>
      </c>
      <c r="J425">
        <v>13797.904200000001</v>
      </c>
    </row>
    <row r="426" spans="2:10" x14ac:dyDescent="0.25">
      <c r="B426" t="s">
        <v>143</v>
      </c>
      <c r="C426" t="s">
        <v>653</v>
      </c>
      <c r="D426">
        <v>392</v>
      </c>
      <c r="E426">
        <v>31</v>
      </c>
      <c r="F426">
        <v>376.6</v>
      </c>
      <c r="G426">
        <v>1349</v>
      </c>
      <c r="H426">
        <v>3198.61</v>
      </c>
      <c r="I426">
        <v>20</v>
      </c>
      <c r="J426">
        <v>12777.806200000001</v>
      </c>
    </row>
    <row r="427" spans="2:10" x14ac:dyDescent="0.25">
      <c r="B427" t="s">
        <v>186</v>
      </c>
      <c r="C427" t="s">
        <v>617</v>
      </c>
      <c r="D427">
        <v>392</v>
      </c>
      <c r="E427">
        <v>31</v>
      </c>
      <c r="F427">
        <v>199</v>
      </c>
      <c r="G427">
        <v>1044.28</v>
      </c>
      <c r="H427">
        <v>891.42</v>
      </c>
      <c r="I427">
        <v>20</v>
      </c>
      <c r="J427">
        <v>2823.5038</v>
      </c>
    </row>
    <row r="428" spans="2:10" x14ac:dyDescent="0.25">
      <c r="B428" t="s">
        <v>185</v>
      </c>
      <c r="C428" t="s">
        <v>618</v>
      </c>
      <c r="D428">
        <v>392</v>
      </c>
      <c r="E428">
        <v>31</v>
      </c>
      <c r="F428">
        <v>194.6</v>
      </c>
      <c r="G428">
        <v>1046.32</v>
      </c>
      <c r="H428">
        <v>932.42</v>
      </c>
      <c r="I428">
        <v>20</v>
      </c>
      <c r="J428">
        <v>2788.2224000000001</v>
      </c>
    </row>
    <row r="429" spans="2:10" x14ac:dyDescent="0.25">
      <c r="B429" t="s">
        <v>248</v>
      </c>
      <c r="C429" t="s">
        <v>750</v>
      </c>
      <c r="D429">
        <v>392</v>
      </c>
      <c r="E429">
        <v>31</v>
      </c>
      <c r="F429">
        <v>256.8</v>
      </c>
      <c r="G429">
        <v>954.32</v>
      </c>
      <c r="H429">
        <v>1019.27</v>
      </c>
      <c r="I429">
        <v>20</v>
      </c>
      <c r="J429">
        <v>3982.9524999999999</v>
      </c>
    </row>
    <row r="430" spans="2:10" x14ac:dyDescent="0.25">
      <c r="B430" t="s">
        <v>247</v>
      </c>
      <c r="C430" t="s">
        <v>749</v>
      </c>
      <c r="D430">
        <v>392</v>
      </c>
      <c r="E430">
        <v>31</v>
      </c>
      <c r="F430">
        <v>256.8</v>
      </c>
      <c r="G430">
        <v>943.32</v>
      </c>
      <c r="H430">
        <v>1127.72</v>
      </c>
      <c r="I430">
        <v>20</v>
      </c>
      <c r="J430">
        <v>4474.2029000000002</v>
      </c>
    </row>
    <row r="431" spans="2:10" x14ac:dyDescent="0.25">
      <c r="B431" t="s">
        <v>250</v>
      </c>
      <c r="C431" t="s">
        <v>752</v>
      </c>
      <c r="D431">
        <v>392</v>
      </c>
      <c r="E431">
        <v>31</v>
      </c>
      <c r="F431">
        <v>281.2</v>
      </c>
      <c r="G431">
        <v>1100.32</v>
      </c>
      <c r="H431">
        <v>1126.96</v>
      </c>
      <c r="I431">
        <v>20</v>
      </c>
      <c r="J431">
        <v>4961.1570000000002</v>
      </c>
    </row>
    <row r="432" spans="2:10" x14ac:dyDescent="0.25">
      <c r="B432" t="s">
        <v>249</v>
      </c>
      <c r="C432" t="s">
        <v>751</v>
      </c>
      <c r="D432">
        <v>392</v>
      </c>
      <c r="E432">
        <v>31</v>
      </c>
      <c r="F432">
        <v>281.2</v>
      </c>
      <c r="G432">
        <v>1119.24</v>
      </c>
      <c r="H432">
        <v>943.54</v>
      </c>
      <c r="I432">
        <v>20</v>
      </c>
      <c r="J432">
        <v>3977.5666999999999</v>
      </c>
    </row>
    <row r="433" spans="2:10" x14ac:dyDescent="0.25">
      <c r="B433" t="s">
        <v>145</v>
      </c>
      <c r="C433" t="s">
        <v>655</v>
      </c>
      <c r="D433">
        <v>392</v>
      </c>
      <c r="E433">
        <v>31</v>
      </c>
      <c r="F433">
        <v>405.6</v>
      </c>
      <c r="G433">
        <v>1715.12</v>
      </c>
      <c r="H433">
        <v>767.84</v>
      </c>
      <c r="I433">
        <v>20</v>
      </c>
      <c r="J433">
        <v>3475.2512999999999</v>
      </c>
    </row>
    <row r="434" spans="2:10" x14ac:dyDescent="0.25">
      <c r="B434" t="s">
        <v>144</v>
      </c>
      <c r="C434" t="s">
        <v>654</v>
      </c>
      <c r="D434">
        <v>392</v>
      </c>
      <c r="E434">
        <v>31</v>
      </c>
      <c r="F434">
        <v>403.6</v>
      </c>
      <c r="G434">
        <v>1758.36</v>
      </c>
      <c r="H434">
        <v>854.81</v>
      </c>
      <c r="I434">
        <v>20</v>
      </c>
      <c r="J434">
        <v>3983.9751000000001</v>
      </c>
    </row>
    <row r="435" spans="2:10" x14ac:dyDescent="0.25">
      <c r="B435" t="s">
        <v>110</v>
      </c>
      <c r="C435" t="s">
        <v>627</v>
      </c>
      <c r="D435">
        <v>492</v>
      </c>
      <c r="E435">
        <v>41</v>
      </c>
      <c r="F435">
        <v>265.2</v>
      </c>
      <c r="G435">
        <v>871.08</v>
      </c>
      <c r="H435">
        <v>592.35</v>
      </c>
      <c r="I435">
        <v>20</v>
      </c>
      <c r="J435">
        <v>2579.2788999999998</v>
      </c>
    </row>
    <row r="436" spans="2:10" x14ac:dyDescent="0.25">
      <c r="B436" t="s">
        <v>111</v>
      </c>
      <c r="C436" t="s">
        <v>628</v>
      </c>
      <c r="D436">
        <v>492</v>
      </c>
      <c r="E436">
        <v>41</v>
      </c>
      <c r="F436">
        <v>371.8</v>
      </c>
      <c r="G436">
        <v>1263.1600000000001</v>
      </c>
      <c r="H436">
        <v>785.47</v>
      </c>
      <c r="I436">
        <v>20</v>
      </c>
      <c r="J436">
        <v>3096.2719000000002</v>
      </c>
    </row>
    <row r="437" spans="2:10" x14ac:dyDescent="0.25">
      <c r="B437" t="s">
        <v>117</v>
      </c>
      <c r="C437" t="s">
        <v>634</v>
      </c>
      <c r="D437">
        <v>451</v>
      </c>
      <c r="E437">
        <v>42</v>
      </c>
      <c r="F437">
        <v>605.6</v>
      </c>
      <c r="G437">
        <v>850.72</v>
      </c>
      <c r="H437">
        <v>40</v>
      </c>
      <c r="I437">
        <v>20</v>
      </c>
      <c r="J437">
        <v>632.24</v>
      </c>
    </row>
    <row r="438" spans="2:10" x14ac:dyDescent="0.25">
      <c r="B438" t="s">
        <v>118</v>
      </c>
      <c r="C438" t="s">
        <v>635</v>
      </c>
      <c r="D438">
        <v>451</v>
      </c>
      <c r="E438">
        <v>42</v>
      </c>
      <c r="F438">
        <v>594.20000000000005</v>
      </c>
      <c r="G438">
        <v>817.32</v>
      </c>
      <c r="H438">
        <v>68</v>
      </c>
      <c r="I438">
        <v>20</v>
      </c>
      <c r="J438">
        <v>901.8</v>
      </c>
    </row>
    <row r="439" spans="2:10" x14ac:dyDescent="0.25">
      <c r="B439" t="s">
        <v>44</v>
      </c>
      <c r="C439" t="s">
        <v>561</v>
      </c>
      <c r="D439">
        <v>492</v>
      </c>
      <c r="E439">
        <v>41</v>
      </c>
      <c r="F439">
        <v>856.6</v>
      </c>
      <c r="G439">
        <v>3214.52</v>
      </c>
      <c r="H439">
        <v>7657.12</v>
      </c>
      <c r="I439">
        <v>20</v>
      </c>
      <c r="J439">
        <v>40837.855799999998</v>
      </c>
    </row>
    <row r="440" spans="2:10" x14ac:dyDescent="0.25">
      <c r="B440" t="s">
        <v>43</v>
      </c>
      <c r="C440" t="s">
        <v>560</v>
      </c>
      <c r="D440">
        <v>492</v>
      </c>
      <c r="E440">
        <v>41</v>
      </c>
      <c r="F440">
        <v>854.6</v>
      </c>
      <c r="G440">
        <v>3182.6</v>
      </c>
      <c r="H440">
        <v>7711.47</v>
      </c>
      <c r="I440">
        <v>20</v>
      </c>
      <c r="J440">
        <v>39839.841699999997</v>
      </c>
    </row>
    <row r="441" spans="2:10" x14ac:dyDescent="0.25">
      <c r="B441" t="s">
        <v>53</v>
      </c>
      <c r="C441" t="s">
        <v>570</v>
      </c>
      <c r="D441">
        <v>492</v>
      </c>
      <c r="E441">
        <v>41</v>
      </c>
      <c r="F441">
        <v>306</v>
      </c>
      <c r="G441">
        <v>1289.8800000000001</v>
      </c>
      <c r="H441">
        <v>372.68</v>
      </c>
      <c r="I441">
        <v>20</v>
      </c>
      <c r="J441">
        <v>1029.7444</v>
      </c>
    </row>
    <row r="442" spans="2:10" x14ac:dyDescent="0.25">
      <c r="B442" t="s">
        <v>54</v>
      </c>
      <c r="C442" t="s">
        <v>571</v>
      </c>
      <c r="D442">
        <v>492</v>
      </c>
      <c r="E442">
        <v>41</v>
      </c>
      <c r="F442">
        <v>306</v>
      </c>
      <c r="G442">
        <v>1281.68</v>
      </c>
      <c r="H442">
        <v>378.72</v>
      </c>
      <c r="I442">
        <v>20</v>
      </c>
      <c r="J442">
        <v>1018.2106</v>
      </c>
    </row>
    <row r="443" spans="2:10" x14ac:dyDescent="0.25">
      <c r="B443" t="s">
        <v>112</v>
      </c>
      <c r="C443" t="s">
        <v>629</v>
      </c>
      <c r="D443">
        <v>492</v>
      </c>
      <c r="E443">
        <v>41</v>
      </c>
      <c r="F443">
        <v>303.8</v>
      </c>
      <c r="G443">
        <v>1218.08</v>
      </c>
      <c r="H443">
        <v>224.89</v>
      </c>
      <c r="I443">
        <v>20</v>
      </c>
      <c r="J443">
        <v>789.85720000000003</v>
      </c>
    </row>
    <row r="444" spans="2:10" x14ac:dyDescent="0.25">
      <c r="B444" t="s">
        <v>113</v>
      </c>
      <c r="C444" t="s">
        <v>630</v>
      </c>
      <c r="D444">
        <v>492</v>
      </c>
      <c r="E444">
        <v>41</v>
      </c>
      <c r="F444">
        <v>307.8</v>
      </c>
      <c r="G444">
        <v>1259.3599999999999</v>
      </c>
      <c r="H444">
        <v>263.83</v>
      </c>
      <c r="I444">
        <v>20</v>
      </c>
      <c r="J444">
        <v>863.11929999999995</v>
      </c>
    </row>
    <row r="445" spans="2:10" x14ac:dyDescent="0.25">
      <c r="B445" t="s">
        <v>45</v>
      </c>
      <c r="C445" t="s">
        <v>562</v>
      </c>
      <c r="D445">
        <v>492</v>
      </c>
      <c r="E445">
        <v>41</v>
      </c>
      <c r="F445">
        <v>844.4</v>
      </c>
      <c r="G445">
        <v>2993.76</v>
      </c>
      <c r="H445">
        <v>4655.13</v>
      </c>
      <c r="I445">
        <v>20</v>
      </c>
      <c r="J445">
        <v>25109.675200000001</v>
      </c>
    </row>
    <row r="446" spans="2:10" x14ac:dyDescent="0.25">
      <c r="B446" t="s">
        <v>46</v>
      </c>
      <c r="C446" t="s">
        <v>563</v>
      </c>
      <c r="D446">
        <v>492</v>
      </c>
      <c r="E446">
        <v>41</v>
      </c>
      <c r="F446">
        <v>850.2</v>
      </c>
      <c r="G446">
        <v>3038.56</v>
      </c>
      <c r="H446">
        <v>4675.72</v>
      </c>
      <c r="I446">
        <v>20</v>
      </c>
      <c r="J446">
        <v>25237.6214</v>
      </c>
    </row>
    <row r="447" spans="2:10" x14ac:dyDescent="0.25">
      <c r="B447" t="s">
        <v>49</v>
      </c>
      <c r="C447" t="s">
        <v>566</v>
      </c>
      <c r="D447">
        <v>492</v>
      </c>
      <c r="E447">
        <v>41</v>
      </c>
      <c r="F447">
        <v>634.6</v>
      </c>
      <c r="G447">
        <v>2151.12</v>
      </c>
      <c r="H447">
        <v>2149.52</v>
      </c>
      <c r="I447">
        <v>20</v>
      </c>
      <c r="J447">
        <v>10249.5537</v>
      </c>
    </row>
    <row r="448" spans="2:10" x14ac:dyDescent="0.25">
      <c r="B448" t="s">
        <v>50</v>
      </c>
      <c r="C448" t="s">
        <v>567</v>
      </c>
      <c r="D448">
        <v>492</v>
      </c>
      <c r="E448">
        <v>41</v>
      </c>
      <c r="F448">
        <v>644.79999999999995</v>
      </c>
      <c r="G448">
        <v>2217.1999999999998</v>
      </c>
      <c r="H448">
        <v>2087.23</v>
      </c>
      <c r="I448">
        <v>20</v>
      </c>
      <c r="J448">
        <v>9565.3847999999998</v>
      </c>
    </row>
    <row r="449" spans="2:10" x14ac:dyDescent="0.25">
      <c r="B449" t="s">
        <v>57</v>
      </c>
      <c r="C449" t="s">
        <v>574</v>
      </c>
      <c r="D449">
        <v>492</v>
      </c>
      <c r="E449">
        <v>41</v>
      </c>
      <c r="F449">
        <v>109</v>
      </c>
      <c r="G449">
        <v>408.8</v>
      </c>
      <c r="H449">
        <v>264.88</v>
      </c>
      <c r="I449">
        <v>20</v>
      </c>
      <c r="J449">
        <v>475.1739</v>
      </c>
    </row>
    <row r="450" spans="2:10" x14ac:dyDescent="0.25">
      <c r="B450" t="s">
        <v>58</v>
      </c>
      <c r="C450" t="s">
        <v>575</v>
      </c>
      <c r="D450">
        <v>492</v>
      </c>
      <c r="E450">
        <v>41</v>
      </c>
      <c r="F450">
        <v>108.2</v>
      </c>
      <c r="G450">
        <v>411</v>
      </c>
      <c r="H450">
        <v>291.83</v>
      </c>
      <c r="I450">
        <v>20</v>
      </c>
      <c r="J450">
        <v>493.73169999999999</v>
      </c>
    </row>
    <row r="451" spans="2:10" x14ac:dyDescent="0.25">
      <c r="B451" t="s">
        <v>55</v>
      </c>
      <c r="C451" t="s">
        <v>572</v>
      </c>
      <c r="D451">
        <v>492</v>
      </c>
      <c r="E451">
        <v>41</v>
      </c>
      <c r="F451">
        <v>127</v>
      </c>
      <c r="G451">
        <v>484.2</v>
      </c>
      <c r="H451">
        <v>268.88</v>
      </c>
      <c r="I451">
        <v>20</v>
      </c>
      <c r="J451">
        <v>551.9769</v>
      </c>
    </row>
    <row r="452" spans="2:10" x14ac:dyDescent="0.25">
      <c r="B452" t="s">
        <v>56</v>
      </c>
      <c r="C452" t="s">
        <v>573</v>
      </c>
      <c r="D452">
        <v>492</v>
      </c>
      <c r="E452">
        <v>41</v>
      </c>
      <c r="F452">
        <v>126.2</v>
      </c>
      <c r="G452">
        <v>486.04</v>
      </c>
      <c r="H452">
        <v>295.83</v>
      </c>
      <c r="I452">
        <v>20</v>
      </c>
      <c r="J452">
        <v>573.32870000000003</v>
      </c>
    </row>
    <row r="453" spans="2:10" x14ac:dyDescent="0.25">
      <c r="B453" t="s">
        <v>59</v>
      </c>
      <c r="C453" t="s">
        <v>576</v>
      </c>
      <c r="D453">
        <v>492</v>
      </c>
      <c r="E453">
        <v>41</v>
      </c>
      <c r="F453">
        <v>278.2</v>
      </c>
      <c r="G453">
        <v>1136.6400000000001</v>
      </c>
      <c r="H453">
        <v>631.6</v>
      </c>
      <c r="I453">
        <v>20</v>
      </c>
      <c r="J453">
        <v>2079.1898999999999</v>
      </c>
    </row>
    <row r="454" spans="2:10" x14ac:dyDescent="0.25">
      <c r="B454" t="s">
        <v>60</v>
      </c>
      <c r="C454" t="s">
        <v>577</v>
      </c>
      <c r="D454">
        <v>492</v>
      </c>
      <c r="E454">
        <v>41</v>
      </c>
      <c r="F454">
        <v>274.60000000000002</v>
      </c>
      <c r="G454">
        <v>1074.56</v>
      </c>
      <c r="H454">
        <v>639.71</v>
      </c>
      <c r="I454">
        <v>20</v>
      </c>
      <c r="J454">
        <v>2133.6437000000001</v>
      </c>
    </row>
    <row r="455" spans="2:10" x14ac:dyDescent="0.25">
      <c r="B455" t="s">
        <v>62</v>
      </c>
      <c r="C455" t="s">
        <v>579</v>
      </c>
      <c r="D455">
        <v>492</v>
      </c>
      <c r="E455">
        <v>41</v>
      </c>
      <c r="F455">
        <v>252.6</v>
      </c>
      <c r="G455">
        <v>1013.16</v>
      </c>
      <c r="H455">
        <v>691.92</v>
      </c>
      <c r="I455">
        <v>20</v>
      </c>
      <c r="J455">
        <v>2158.4495000000002</v>
      </c>
    </row>
    <row r="456" spans="2:10" x14ac:dyDescent="0.25">
      <c r="B456" t="s">
        <v>61</v>
      </c>
      <c r="C456" t="s">
        <v>578</v>
      </c>
      <c r="D456">
        <v>492</v>
      </c>
      <c r="E456">
        <v>41</v>
      </c>
      <c r="F456">
        <v>244.8</v>
      </c>
      <c r="G456">
        <v>979.64</v>
      </c>
      <c r="H456">
        <v>599.62</v>
      </c>
      <c r="I456">
        <v>20</v>
      </c>
      <c r="J456">
        <v>1679.9983999999999</v>
      </c>
    </row>
    <row r="457" spans="2:10" x14ac:dyDescent="0.25">
      <c r="B457" t="s">
        <v>47</v>
      </c>
      <c r="C457" t="s">
        <v>564</v>
      </c>
      <c r="D457">
        <v>492</v>
      </c>
      <c r="E457">
        <v>41</v>
      </c>
      <c r="F457">
        <v>611.4</v>
      </c>
      <c r="G457">
        <v>2045.56</v>
      </c>
      <c r="H457">
        <v>2335.87</v>
      </c>
      <c r="I457">
        <v>20</v>
      </c>
      <c r="J457">
        <v>10155.1913</v>
      </c>
    </row>
    <row r="458" spans="2:10" x14ac:dyDescent="0.25">
      <c r="B458" t="s">
        <v>48</v>
      </c>
      <c r="C458" t="s">
        <v>565</v>
      </c>
      <c r="D458">
        <v>492</v>
      </c>
      <c r="E458">
        <v>41</v>
      </c>
      <c r="F458">
        <v>625.79999999999995</v>
      </c>
      <c r="G458">
        <v>2112.7199999999998</v>
      </c>
      <c r="H458">
        <v>2256.86</v>
      </c>
      <c r="I458">
        <v>20</v>
      </c>
      <c r="J458">
        <v>10053.5602</v>
      </c>
    </row>
    <row r="459" spans="2:10" x14ac:dyDescent="0.25">
      <c r="B459" t="s">
        <v>65</v>
      </c>
      <c r="C459" t="s">
        <v>582</v>
      </c>
      <c r="D459">
        <v>492</v>
      </c>
      <c r="E459">
        <v>41</v>
      </c>
      <c r="F459">
        <v>677.6</v>
      </c>
      <c r="G459">
        <v>1019.84</v>
      </c>
      <c r="H459">
        <v>184.33</v>
      </c>
      <c r="I459">
        <v>20</v>
      </c>
      <c r="J459">
        <v>1510.3769</v>
      </c>
    </row>
    <row r="460" spans="2:10" x14ac:dyDescent="0.25">
      <c r="B460" t="s">
        <v>66</v>
      </c>
      <c r="C460" t="s">
        <v>583</v>
      </c>
      <c r="D460">
        <v>492</v>
      </c>
      <c r="E460">
        <v>41</v>
      </c>
      <c r="F460">
        <v>651</v>
      </c>
      <c r="G460">
        <v>884.64</v>
      </c>
      <c r="H460">
        <v>262.35000000000002</v>
      </c>
      <c r="I460">
        <v>20</v>
      </c>
      <c r="J460">
        <v>2035.6674</v>
      </c>
    </row>
    <row r="461" spans="2:10" x14ac:dyDescent="0.25">
      <c r="B461" t="s">
        <v>63</v>
      </c>
      <c r="C461" t="s">
        <v>580</v>
      </c>
      <c r="D461">
        <v>492</v>
      </c>
      <c r="E461">
        <v>41</v>
      </c>
      <c r="F461">
        <v>982.4</v>
      </c>
      <c r="G461">
        <v>1693.44</v>
      </c>
      <c r="H461">
        <v>494.8</v>
      </c>
      <c r="I461">
        <v>20</v>
      </c>
      <c r="J461">
        <v>6127.6037999999999</v>
      </c>
    </row>
    <row r="462" spans="2:10" x14ac:dyDescent="0.25">
      <c r="B462" t="s">
        <v>64</v>
      </c>
      <c r="C462" t="s">
        <v>581</v>
      </c>
      <c r="D462">
        <v>492</v>
      </c>
      <c r="E462">
        <v>41</v>
      </c>
      <c r="F462">
        <v>940.8</v>
      </c>
      <c r="G462">
        <v>1586.64</v>
      </c>
      <c r="H462">
        <v>442.95</v>
      </c>
      <c r="I462">
        <v>20</v>
      </c>
      <c r="J462">
        <v>4980.0936000000002</v>
      </c>
    </row>
    <row r="463" spans="2:10" x14ac:dyDescent="0.25">
      <c r="B463" t="s">
        <v>67</v>
      </c>
      <c r="C463" t="s">
        <v>584</v>
      </c>
      <c r="D463">
        <v>492</v>
      </c>
      <c r="E463">
        <v>41</v>
      </c>
      <c r="F463">
        <v>166</v>
      </c>
      <c r="G463">
        <v>698.68</v>
      </c>
      <c r="H463">
        <v>124.16</v>
      </c>
      <c r="I463">
        <v>20</v>
      </c>
      <c r="J463">
        <v>249.31809999999999</v>
      </c>
    </row>
    <row r="464" spans="2:10" x14ac:dyDescent="0.25">
      <c r="B464" t="s">
        <v>538</v>
      </c>
      <c r="C464" t="s">
        <v>982</v>
      </c>
      <c r="D464">
        <v>492</v>
      </c>
      <c r="E464">
        <v>41</v>
      </c>
      <c r="F464">
        <v>26.2</v>
      </c>
      <c r="G464">
        <v>163.96</v>
      </c>
      <c r="H464">
        <v>507.25</v>
      </c>
      <c r="I464">
        <v>20</v>
      </c>
      <c r="J464">
        <v>293.08429999999998</v>
      </c>
    </row>
    <row r="465" spans="2:10" x14ac:dyDescent="0.25">
      <c r="B465" t="s">
        <v>68</v>
      </c>
      <c r="C465" t="s">
        <v>585</v>
      </c>
      <c r="D465">
        <v>492</v>
      </c>
      <c r="E465">
        <v>41</v>
      </c>
      <c r="F465">
        <v>168.4</v>
      </c>
      <c r="G465">
        <v>687</v>
      </c>
      <c r="H465">
        <v>152.27000000000001</v>
      </c>
      <c r="I465">
        <v>20</v>
      </c>
      <c r="J465">
        <v>259.0772</v>
      </c>
    </row>
    <row r="466" spans="2:10" x14ac:dyDescent="0.25">
      <c r="B466" t="s">
        <v>539</v>
      </c>
      <c r="C466" t="s">
        <v>983</v>
      </c>
      <c r="D466">
        <v>492</v>
      </c>
      <c r="E466">
        <v>41</v>
      </c>
      <c r="F466">
        <v>32.4</v>
      </c>
      <c r="G466">
        <v>151.24</v>
      </c>
      <c r="H466">
        <v>598.77</v>
      </c>
      <c r="I466">
        <v>20</v>
      </c>
      <c r="J466">
        <v>383.2586</v>
      </c>
    </row>
    <row r="467" spans="2:10" x14ac:dyDescent="0.25">
      <c r="B467" t="s">
        <v>70</v>
      </c>
      <c r="C467" t="s">
        <v>587</v>
      </c>
      <c r="D467">
        <v>492</v>
      </c>
      <c r="E467">
        <v>41</v>
      </c>
      <c r="F467">
        <v>389.8</v>
      </c>
      <c r="G467">
        <v>1236.92</v>
      </c>
      <c r="H467">
        <v>1414</v>
      </c>
      <c r="I467">
        <v>20</v>
      </c>
      <c r="J467">
        <v>6265.6606000000002</v>
      </c>
    </row>
    <row r="468" spans="2:10" x14ac:dyDescent="0.25">
      <c r="B468" t="s">
        <v>69</v>
      </c>
      <c r="C468" t="s">
        <v>586</v>
      </c>
      <c r="D468">
        <v>492</v>
      </c>
      <c r="E468">
        <v>41</v>
      </c>
      <c r="F468">
        <v>346.4</v>
      </c>
      <c r="G468">
        <v>1081.56</v>
      </c>
      <c r="H468">
        <v>1477.81</v>
      </c>
      <c r="I468">
        <v>20</v>
      </c>
      <c r="J468">
        <v>6385.5038999999997</v>
      </c>
    </row>
    <row r="469" spans="2:10" x14ac:dyDescent="0.25">
      <c r="B469" t="s">
        <v>72</v>
      </c>
      <c r="C469" t="s">
        <v>589</v>
      </c>
      <c r="D469">
        <v>492</v>
      </c>
      <c r="E469">
        <v>41</v>
      </c>
      <c r="F469">
        <v>313.2</v>
      </c>
      <c r="G469">
        <v>1229.48</v>
      </c>
      <c r="H469">
        <v>359.76</v>
      </c>
      <c r="I469">
        <v>20</v>
      </c>
      <c r="J469">
        <v>1319.3954000000001</v>
      </c>
    </row>
    <row r="470" spans="2:10" x14ac:dyDescent="0.25">
      <c r="B470" t="s">
        <v>71</v>
      </c>
      <c r="C470" t="s">
        <v>588</v>
      </c>
      <c r="D470">
        <v>492</v>
      </c>
      <c r="E470">
        <v>41</v>
      </c>
      <c r="F470">
        <v>302.39999999999998</v>
      </c>
      <c r="G470">
        <v>1145.52</v>
      </c>
      <c r="H470">
        <v>348.26</v>
      </c>
      <c r="I470">
        <v>20</v>
      </c>
      <c r="J470">
        <v>1143.4654</v>
      </c>
    </row>
    <row r="471" spans="2:10" x14ac:dyDescent="0.25">
      <c r="B471" t="s">
        <v>74</v>
      </c>
      <c r="C471" t="s">
        <v>591</v>
      </c>
      <c r="D471">
        <v>492</v>
      </c>
      <c r="E471">
        <v>41</v>
      </c>
      <c r="F471">
        <v>167</v>
      </c>
      <c r="G471">
        <v>652.04</v>
      </c>
      <c r="H471">
        <v>101.79</v>
      </c>
      <c r="I471">
        <v>20</v>
      </c>
      <c r="J471">
        <v>178.68129999999999</v>
      </c>
    </row>
    <row r="472" spans="2:10" x14ac:dyDescent="0.25">
      <c r="B472" t="s">
        <v>73</v>
      </c>
      <c r="C472" t="s">
        <v>590</v>
      </c>
      <c r="D472">
        <v>492</v>
      </c>
      <c r="E472">
        <v>41</v>
      </c>
      <c r="F472">
        <v>153.6</v>
      </c>
      <c r="G472">
        <v>570.16</v>
      </c>
      <c r="H472">
        <v>101.18</v>
      </c>
      <c r="I472">
        <v>20</v>
      </c>
      <c r="J472">
        <v>198.07380000000001</v>
      </c>
    </row>
    <row r="473" spans="2:10" x14ac:dyDescent="0.25">
      <c r="B473" t="s">
        <v>76</v>
      </c>
      <c r="C473" t="s">
        <v>593</v>
      </c>
      <c r="D473">
        <v>492</v>
      </c>
      <c r="E473">
        <v>41</v>
      </c>
      <c r="F473">
        <v>248.8</v>
      </c>
      <c r="G473">
        <v>895.96</v>
      </c>
      <c r="H473">
        <v>1016.78</v>
      </c>
      <c r="I473">
        <v>20</v>
      </c>
      <c r="J473">
        <v>2996.6280999999999</v>
      </c>
    </row>
    <row r="474" spans="2:10" x14ac:dyDescent="0.25">
      <c r="B474" t="s">
        <v>75</v>
      </c>
      <c r="C474" t="s">
        <v>592</v>
      </c>
      <c r="D474">
        <v>492</v>
      </c>
      <c r="E474">
        <v>41</v>
      </c>
      <c r="F474">
        <v>201.8</v>
      </c>
      <c r="G474">
        <v>705.28</v>
      </c>
      <c r="H474">
        <v>1051.4100000000001</v>
      </c>
      <c r="I474">
        <v>20</v>
      </c>
      <c r="J474">
        <v>3003.7278999999999</v>
      </c>
    </row>
    <row r="475" spans="2:10" x14ac:dyDescent="0.25">
      <c r="B475" t="s">
        <v>78</v>
      </c>
      <c r="C475" t="s">
        <v>595</v>
      </c>
      <c r="D475">
        <v>492</v>
      </c>
      <c r="E475">
        <v>41</v>
      </c>
      <c r="F475">
        <v>298</v>
      </c>
      <c r="G475">
        <v>833.92</v>
      </c>
      <c r="H475">
        <v>260</v>
      </c>
      <c r="I475">
        <v>20</v>
      </c>
      <c r="J475">
        <v>949.13</v>
      </c>
    </row>
    <row r="476" spans="2:10" x14ac:dyDescent="0.25">
      <c r="B476" t="s">
        <v>77</v>
      </c>
      <c r="C476" t="s">
        <v>594</v>
      </c>
      <c r="D476">
        <v>492</v>
      </c>
      <c r="E476">
        <v>41</v>
      </c>
      <c r="F476">
        <v>313.60000000000002</v>
      </c>
      <c r="G476">
        <v>885.56</v>
      </c>
      <c r="H476">
        <v>272</v>
      </c>
      <c r="I476">
        <v>20</v>
      </c>
      <c r="J476">
        <v>1034.46</v>
      </c>
    </row>
    <row r="477" spans="2:10" x14ac:dyDescent="0.25">
      <c r="B477" t="s">
        <v>80</v>
      </c>
      <c r="C477" t="s">
        <v>597</v>
      </c>
      <c r="D477">
        <v>492</v>
      </c>
      <c r="E477">
        <v>41</v>
      </c>
      <c r="F477">
        <v>417.6</v>
      </c>
      <c r="G477">
        <v>1213.68</v>
      </c>
      <c r="H477">
        <v>284</v>
      </c>
      <c r="I477">
        <v>20</v>
      </c>
      <c r="J477">
        <v>1147.3800000000001</v>
      </c>
    </row>
    <row r="478" spans="2:10" x14ac:dyDescent="0.25">
      <c r="B478" t="s">
        <v>79</v>
      </c>
      <c r="C478" t="s">
        <v>596</v>
      </c>
      <c r="D478">
        <v>492</v>
      </c>
      <c r="E478">
        <v>41</v>
      </c>
      <c r="F478">
        <v>430.2</v>
      </c>
      <c r="G478">
        <v>1261.24</v>
      </c>
      <c r="H478">
        <v>288</v>
      </c>
      <c r="I478">
        <v>20</v>
      </c>
      <c r="J478">
        <v>1129.81</v>
      </c>
    </row>
    <row r="479" spans="2:10" x14ac:dyDescent="0.25">
      <c r="B479" t="s">
        <v>114</v>
      </c>
      <c r="C479" t="s">
        <v>631</v>
      </c>
      <c r="D479">
        <v>492</v>
      </c>
      <c r="E479">
        <v>41</v>
      </c>
      <c r="F479">
        <v>134.4</v>
      </c>
      <c r="G479">
        <v>518.67999999999995</v>
      </c>
      <c r="H479">
        <v>243.08</v>
      </c>
      <c r="I479">
        <v>20</v>
      </c>
      <c r="J479">
        <v>514.83019999999999</v>
      </c>
    </row>
    <row r="480" spans="2:10" x14ac:dyDescent="0.25">
      <c r="B480" t="s">
        <v>115</v>
      </c>
      <c r="C480" t="s">
        <v>632</v>
      </c>
      <c r="D480">
        <v>492</v>
      </c>
      <c r="E480">
        <v>41</v>
      </c>
      <c r="F480">
        <v>134.80000000000001</v>
      </c>
      <c r="G480">
        <v>496.04</v>
      </c>
      <c r="H480">
        <v>184.22</v>
      </c>
      <c r="I480">
        <v>20</v>
      </c>
      <c r="J480">
        <v>388.00259999999997</v>
      </c>
    </row>
    <row r="481" spans="2:10" x14ac:dyDescent="0.25">
      <c r="B481" t="s">
        <v>52</v>
      </c>
      <c r="C481" t="s">
        <v>569</v>
      </c>
      <c r="D481">
        <v>492</v>
      </c>
      <c r="E481">
        <v>41</v>
      </c>
      <c r="F481">
        <v>166.6</v>
      </c>
      <c r="G481">
        <v>571.88</v>
      </c>
      <c r="H481">
        <v>198.34</v>
      </c>
      <c r="I481">
        <v>20</v>
      </c>
      <c r="J481">
        <v>538.1028</v>
      </c>
    </row>
    <row r="482" spans="2:10" x14ac:dyDescent="0.25">
      <c r="B482" t="s">
        <v>51</v>
      </c>
      <c r="C482" t="s">
        <v>568</v>
      </c>
      <c r="D482">
        <v>492</v>
      </c>
      <c r="E482">
        <v>41</v>
      </c>
      <c r="F482">
        <v>147</v>
      </c>
      <c r="G482">
        <v>490.28</v>
      </c>
      <c r="H482">
        <v>203</v>
      </c>
      <c r="I482">
        <v>20</v>
      </c>
      <c r="J482">
        <v>477.04</v>
      </c>
    </row>
    <row r="483" spans="2:10" x14ac:dyDescent="0.25">
      <c r="B483" t="s">
        <v>81</v>
      </c>
      <c r="C483" t="s">
        <v>598</v>
      </c>
      <c r="D483">
        <v>492</v>
      </c>
      <c r="E483">
        <v>41</v>
      </c>
      <c r="F483">
        <v>336.6</v>
      </c>
      <c r="G483">
        <v>1133.5999999999999</v>
      </c>
      <c r="H483">
        <v>275.64999999999998</v>
      </c>
      <c r="I483">
        <v>20</v>
      </c>
      <c r="J483">
        <v>1005.6708</v>
      </c>
    </row>
    <row r="484" spans="2:10" x14ac:dyDescent="0.25">
      <c r="B484" t="s">
        <v>83</v>
      </c>
      <c r="C484" t="s">
        <v>600</v>
      </c>
      <c r="D484">
        <v>492</v>
      </c>
      <c r="E484">
        <v>41</v>
      </c>
      <c r="F484">
        <v>154.19999999999999</v>
      </c>
      <c r="G484">
        <v>571.72</v>
      </c>
      <c r="H484">
        <v>234.33</v>
      </c>
      <c r="I484">
        <v>20</v>
      </c>
      <c r="J484">
        <v>437.12580000000003</v>
      </c>
    </row>
    <row r="485" spans="2:10" x14ac:dyDescent="0.25">
      <c r="B485" t="s">
        <v>82</v>
      </c>
      <c r="C485" t="s">
        <v>599</v>
      </c>
      <c r="D485">
        <v>492</v>
      </c>
      <c r="E485">
        <v>41</v>
      </c>
      <c r="F485">
        <v>99.8</v>
      </c>
      <c r="G485">
        <v>374.52</v>
      </c>
      <c r="H485">
        <v>152.66</v>
      </c>
      <c r="I485">
        <v>20</v>
      </c>
      <c r="J485">
        <v>265.05</v>
      </c>
    </row>
    <row r="486" spans="2:10" x14ac:dyDescent="0.25">
      <c r="B486" t="s">
        <v>85</v>
      </c>
      <c r="C486" t="s">
        <v>602</v>
      </c>
      <c r="D486">
        <v>492</v>
      </c>
      <c r="E486">
        <v>41</v>
      </c>
      <c r="F486">
        <v>194.8</v>
      </c>
      <c r="G486">
        <v>829.12</v>
      </c>
      <c r="H486">
        <v>744.81</v>
      </c>
      <c r="I486">
        <v>20</v>
      </c>
      <c r="J486">
        <v>1831.4459999999999</v>
      </c>
    </row>
    <row r="487" spans="2:10" x14ac:dyDescent="0.25">
      <c r="B487" t="s">
        <v>84</v>
      </c>
      <c r="C487" t="s">
        <v>601</v>
      </c>
      <c r="D487">
        <v>492</v>
      </c>
      <c r="E487">
        <v>41</v>
      </c>
      <c r="F487">
        <v>193.4</v>
      </c>
      <c r="G487">
        <v>814.96</v>
      </c>
      <c r="H487">
        <v>808.95</v>
      </c>
      <c r="I487">
        <v>20</v>
      </c>
      <c r="J487">
        <v>2120.9715999999999</v>
      </c>
    </row>
    <row r="488" spans="2:10" x14ac:dyDescent="0.25">
      <c r="B488" t="s">
        <v>86</v>
      </c>
      <c r="C488" t="s">
        <v>603</v>
      </c>
      <c r="D488">
        <v>492</v>
      </c>
      <c r="E488">
        <v>41</v>
      </c>
      <c r="F488">
        <v>291.39999999999998</v>
      </c>
      <c r="G488">
        <v>1153.68</v>
      </c>
      <c r="H488">
        <v>2412.2399999999998</v>
      </c>
      <c r="I488">
        <v>20</v>
      </c>
      <c r="J488">
        <v>7381.8482999999997</v>
      </c>
    </row>
    <row r="489" spans="2:10" x14ac:dyDescent="0.25">
      <c r="B489" t="s">
        <v>87</v>
      </c>
      <c r="C489" t="s">
        <v>604</v>
      </c>
      <c r="D489">
        <v>492</v>
      </c>
      <c r="E489">
        <v>41</v>
      </c>
      <c r="F489">
        <v>289</v>
      </c>
      <c r="G489">
        <v>1151.04</v>
      </c>
      <c r="H489">
        <v>2271.98</v>
      </c>
      <c r="I489">
        <v>20</v>
      </c>
      <c r="J489">
        <v>6828.0590000000002</v>
      </c>
    </row>
    <row r="490" spans="2:10" x14ac:dyDescent="0.25">
      <c r="B490" t="s">
        <v>89</v>
      </c>
      <c r="C490" t="s">
        <v>606</v>
      </c>
      <c r="D490">
        <v>492</v>
      </c>
      <c r="E490">
        <v>41</v>
      </c>
      <c r="F490">
        <v>162.80000000000001</v>
      </c>
      <c r="G490">
        <v>504.12</v>
      </c>
      <c r="H490">
        <v>716.79</v>
      </c>
      <c r="I490">
        <v>20</v>
      </c>
      <c r="J490">
        <v>1905.4277999999999</v>
      </c>
    </row>
    <row r="491" spans="2:10" x14ac:dyDescent="0.25">
      <c r="B491" t="s">
        <v>88</v>
      </c>
      <c r="C491" t="s">
        <v>605</v>
      </c>
      <c r="D491">
        <v>492</v>
      </c>
      <c r="E491">
        <v>41</v>
      </c>
      <c r="F491">
        <v>162.80000000000001</v>
      </c>
      <c r="G491">
        <v>505.44</v>
      </c>
      <c r="H491">
        <v>734.94</v>
      </c>
      <c r="I491">
        <v>20</v>
      </c>
      <c r="J491">
        <v>2052.8838000000001</v>
      </c>
    </row>
    <row r="492" spans="2:10" x14ac:dyDescent="0.25">
      <c r="B492" t="s">
        <v>91</v>
      </c>
      <c r="C492" t="s">
        <v>608</v>
      </c>
      <c r="D492">
        <v>492</v>
      </c>
      <c r="E492">
        <v>41</v>
      </c>
      <c r="F492">
        <v>126.8</v>
      </c>
      <c r="G492">
        <v>409.32</v>
      </c>
      <c r="H492">
        <v>195</v>
      </c>
      <c r="I492">
        <v>20</v>
      </c>
      <c r="J492">
        <v>442.63</v>
      </c>
    </row>
    <row r="493" spans="2:10" x14ac:dyDescent="0.25">
      <c r="B493" t="s">
        <v>90</v>
      </c>
      <c r="C493" t="s">
        <v>607</v>
      </c>
      <c r="D493">
        <v>492</v>
      </c>
      <c r="E493">
        <v>41</v>
      </c>
      <c r="F493">
        <v>147.4</v>
      </c>
      <c r="G493">
        <v>513.6</v>
      </c>
      <c r="H493">
        <v>203.2</v>
      </c>
      <c r="I493">
        <v>20</v>
      </c>
      <c r="J493">
        <v>428.54599999999999</v>
      </c>
    </row>
    <row r="494" spans="2:10" x14ac:dyDescent="0.25">
      <c r="B494" t="s">
        <v>93</v>
      </c>
      <c r="C494" t="s">
        <v>610</v>
      </c>
      <c r="D494">
        <v>492</v>
      </c>
      <c r="E494">
        <v>41</v>
      </c>
      <c r="F494">
        <v>437.8</v>
      </c>
      <c r="G494">
        <v>1736.2</v>
      </c>
      <c r="H494">
        <v>866.37</v>
      </c>
      <c r="I494">
        <v>20</v>
      </c>
      <c r="J494">
        <v>2752.4823000000001</v>
      </c>
    </row>
    <row r="495" spans="2:10" x14ac:dyDescent="0.25">
      <c r="B495" t="s">
        <v>92</v>
      </c>
      <c r="C495" t="s">
        <v>609</v>
      </c>
      <c r="D495">
        <v>492</v>
      </c>
      <c r="E495">
        <v>41</v>
      </c>
      <c r="F495">
        <v>440</v>
      </c>
      <c r="G495">
        <v>1746.4</v>
      </c>
      <c r="H495">
        <v>820.16</v>
      </c>
      <c r="I495">
        <v>20</v>
      </c>
      <c r="J495">
        <v>2775.7970999999998</v>
      </c>
    </row>
    <row r="496" spans="2:10" x14ac:dyDescent="0.25">
      <c r="B496" t="s">
        <v>95</v>
      </c>
      <c r="C496" t="s">
        <v>612</v>
      </c>
      <c r="D496">
        <v>492</v>
      </c>
      <c r="E496">
        <v>41</v>
      </c>
      <c r="F496">
        <v>166.6</v>
      </c>
      <c r="G496">
        <v>567.16</v>
      </c>
      <c r="H496">
        <v>190.74</v>
      </c>
      <c r="I496">
        <v>20</v>
      </c>
      <c r="J496">
        <v>409.15379999999999</v>
      </c>
    </row>
    <row r="497" spans="2:10" x14ac:dyDescent="0.25">
      <c r="B497" t="s">
        <v>94</v>
      </c>
      <c r="C497" t="s">
        <v>611</v>
      </c>
      <c r="D497">
        <v>492</v>
      </c>
      <c r="E497">
        <v>41</v>
      </c>
      <c r="F497">
        <v>166.2</v>
      </c>
      <c r="G497">
        <v>574.88</v>
      </c>
      <c r="H497">
        <v>225.63</v>
      </c>
      <c r="I497">
        <v>20</v>
      </c>
      <c r="J497">
        <v>507.9966</v>
      </c>
    </row>
    <row r="498" spans="2:10" x14ac:dyDescent="0.25">
      <c r="B498" t="s">
        <v>97</v>
      </c>
      <c r="C498" t="s">
        <v>614</v>
      </c>
      <c r="D498">
        <v>492</v>
      </c>
      <c r="E498">
        <v>41</v>
      </c>
      <c r="F498">
        <v>254.2</v>
      </c>
      <c r="G498">
        <v>884.64</v>
      </c>
      <c r="H498">
        <v>420.18</v>
      </c>
      <c r="I498">
        <v>20</v>
      </c>
      <c r="J498">
        <v>1331.7212999999999</v>
      </c>
    </row>
    <row r="499" spans="2:10" x14ac:dyDescent="0.25">
      <c r="B499" t="s">
        <v>96</v>
      </c>
      <c r="C499" t="s">
        <v>613</v>
      </c>
      <c r="D499">
        <v>492</v>
      </c>
      <c r="E499">
        <v>41</v>
      </c>
      <c r="F499">
        <v>254.2</v>
      </c>
      <c r="G499">
        <v>847.68</v>
      </c>
      <c r="H499">
        <v>404.04</v>
      </c>
      <c r="I499">
        <v>20</v>
      </c>
      <c r="J499">
        <v>1437.5867000000001</v>
      </c>
    </row>
    <row r="500" spans="2:10" x14ac:dyDescent="0.25">
      <c r="B500" t="s">
        <v>98</v>
      </c>
      <c r="C500" t="s">
        <v>615</v>
      </c>
      <c r="D500">
        <v>492</v>
      </c>
      <c r="E500">
        <v>41</v>
      </c>
      <c r="F500">
        <v>286</v>
      </c>
      <c r="G500">
        <v>1212.32</v>
      </c>
      <c r="H500">
        <v>350.9</v>
      </c>
      <c r="I500">
        <v>20</v>
      </c>
      <c r="J500">
        <v>840.25440000000003</v>
      </c>
    </row>
    <row r="501" spans="2:10" x14ac:dyDescent="0.25">
      <c r="B501" t="s">
        <v>99</v>
      </c>
      <c r="C501" t="s">
        <v>616</v>
      </c>
      <c r="D501">
        <v>492</v>
      </c>
      <c r="E501">
        <v>41</v>
      </c>
      <c r="F501">
        <v>288.2</v>
      </c>
      <c r="G501">
        <v>1229.08</v>
      </c>
      <c r="H501">
        <v>317.11</v>
      </c>
      <c r="I501">
        <v>20</v>
      </c>
      <c r="J501">
        <v>805.43970000000002</v>
      </c>
    </row>
    <row r="502" spans="2:10" x14ac:dyDescent="0.25">
      <c r="B502" t="s">
        <v>101</v>
      </c>
      <c r="C502" t="s">
        <v>618</v>
      </c>
      <c r="D502">
        <v>492</v>
      </c>
      <c r="E502">
        <v>41</v>
      </c>
      <c r="F502">
        <v>218.2</v>
      </c>
      <c r="G502">
        <v>958.04</v>
      </c>
      <c r="H502">
        <v>160.9</v>
      </c>
      <c r="I502">
        <v>20</v>
      </c>
      <c r="J502">
        <v>541.07860000000005</v>
      </c>
    </row>
    <row r="503" spans="2:10" x14ac:dyDescent="0.25">
      <c r="B503" t="s">
        <v>100</v>
      </c>
      <c r="C503" t="s">
        <v>617</v>
      </c>
      <c r="D503">
        <v>492</v>
      </c>
      <c r="E503">
        <v>41</v>
      </c>
      <c r="F503">
        <v>218.8</v>
      </c>
      <c r="G503">
        <v>955.24</v>
      </c>
      <c r="H503">
        <v>178.78</v>
      </c>
      <c r="I503">
        <v>20</v>
      </c>
      <c r="J503">
        <v>604.16219999999998</v>
      </c>
    </row>
    <row r="504" spans="2:10" x14ac:dyDescent="0.25">
      <c r="B504" t="s">
        <v>104</v>
      </c>
      <c r="C504" t="s">
        <v>621</v>
      </c>
      <c r="D504">
        <v>492</v>
      </c>
      <c r="E504">
        <v>41</v>
      </c>
      <c r="F504">
        <v>296</v>
      </c>
      <c r="G504">
        <v>1213.04</v>
      </c>
      <c r="H504">
        <v>528.23</v>
      </c>
      <c r="I504">
        <v>20</v>
      </c>
      <c r="J504">
        <v>1748.7458999999999</v>
      </c>
    </row>
    <row r="505" spans="2:10" x14ac:dyDescent="0.25">
      <c r="B505" t="s">
        <v>105</v>
      </c>
      <c r="C505" t="s">
        <v>622</v>
      </c>
      <c r="D505">
        <v>492</v>
      </c>
      <c r="E505">
        <v>41</v>
      </c>
      <c r="F505">
        <v>296</v>
      </c>
      <c r="G505">
        <v>1194.8800000000001</v>
      </c>
      <c r="H505">
        <v>459.4</v>
      </c>
      <c r="I505">
        <v>20</v>
      </c>
      <c r="J505">
        <v>1691.7638999999999</v>
      </c>
    </row>
    <row r="506" spans="2:10" x14ac:dyDescent="0.25">
      <c r="B506" t="s">
        <v>102</v>
      </c>
      <c r="C506" t="s">
        <v>619</v>
      </c>
      <c r="D506">
        <v>492</v>
      </c>
      <c r="E506">
        <v>41</v>
      </c>
      <c r="F506">
        <v>408.8</v>
      </c>
      <c r="G506">
        <v>1646.92</v>
      </c>
      <c r="H506">
        <v>734.23</v>
      </c>
      <c r="I506">
        <v>20</v>
      </c>
      <c r="J506">
        <v>3284.3715000000002</v>
      </c>
    </row>
    <row r="507" spans="2:10" x14ac:dyDescent="0.25">
      <c r="B507" t="s">
        <v>103</v>
      </c>
      <c r="C507" t="s">
        <v>620</v>
      </c>
      <c r="D507">
        <v>492</v>
      </c>
      <c r="E507">
        <v>41</v>
      </c>
      <c r="F507">
        <v>398.2</v>
      </c>
      <c r="G507">
        <v>1643.32</v>
      </c>
      <c r="H507">
        <v>645.79</v>
      </c>
      <c r="I507">
        <v>20</v>
      </c>
      <c r="J507">
        <v>2845.1010999999999</v>
      </c>
    </row>
    <row r="508" spans="2:10" x14ac:dyDescent="0.25">
      <c r="B508" t="s">
        <v>107</v>
      </c>
      <c r="C508" t="s">
        <v>624</v>
      </c>
      <c r="D508">
        <v>492</v>
      </c>
      <c r="E508">
        <v>41</v>
      </c>
      <c r="F508">
        <v>354.6</v>
      </c>
      <c r="G508">
        <v>1180.24</v>
      </c>
      <c r="H508">
        <v>542.83000000000004</v>
      </c>
      <c r="I508">
        <v>20</v>
      </c>
      <c r="J508">
        <v>2413.1795000000002</v>
      </c>
    </row>
    <row r="509" spans="2:10" x14ac:dyDescent="0.25">
      <c r="B509" t="s">
        <v>106</v>
      </c>
      <c r="C509" t="s">
        <v>623</v>
      </c>
      <c r="D509">
        <v>492</v>
      </c>
      <c r="E509">
        <v>41</v>
      </c>
      <c r="F509">
        <v>302.39999999999998</v>
      </c>
      <c r="G509">
        <v>979.96</v>
      </c>
      <c r="H509">
        <v>517.33000000000004</v>
      </c>
      <c r="I509">
        <v>20</v>
      </c>
      <c r="J509">
        <v>2631.1970000000001</v>
      </c>
    </row>
    <row r="510" spans="2:10" x14ac:dyDescent="0.25">
      <c r="B510" t="s">
        <v>108</v>
      </c>
      <c r="C510" t="s">
        <v>625</v>
      </c>
      <c r="D510">
        <v>492</v>
      </c>
      <c r="E510">
        <v>41</v>
      </c>
      <c r="F510">
        <v>69</v>
      </c>
      <c r="G510">
        <v>230.72</v>
      </c>
      <c r="H510">
        <v>132</v>
      </c>
      <c r="I510">
        <v>20</v>
      </c>
      <c r="J510">
        <v>372.46</v>
      </c>
    </row>
    <row r="511" spans="2:10" x14ac:dyDescent="0.25">
      <c r="B511" t="s">
        <v>109</v>
      </c>
      <c r="C511" t="s">
        <v>626</v>
      </c>
      <c r="D511">
        <v>492</v>
      </c>
      <c r="E511">
        <v>41</v>
      </c>
      <c r="F511">
        <v>137.4</v>
      </c>
      <c r="G511">
        <v>536.52</v>
      </c>
      <c r="H511">
        <v>455.41</v>
      </c>
      <c r="I511">
        <v>20</v>
      </c>
      <c r="J511">
        <v>1075.7773999999999</v>
      </c>
    </row>
    <row r="512" spans="2:10" x14ac:dyDescent="0.25">
      <c r="B512" t="s">
        <v>116</v>
      </c>
      <c r="C512" t="s">
        <v>633</v>
      </c>
      <c r="D512">
        <v>451</v>
      </c>
      <c r="E512">
        <v>42</v>
      </c>
      <c r="F512">
        <v>546.20000000000005</v>
      </c>
      <c r="G512">
        <v>714.2</v>
      </c>
      <c r="H512">
        <v>84</v>
      </c>
      <c r="I512">
        <v>20</v>
      </c>
      <c r="J512">
        <v>1457.04</v>
      </c>
    </row>
    <row r="513" spans="2:10" x14ac:dyDescent="0.25">
      <c r="B513" t="s">
        <v>29</v>
      </c>
      <c r="C513" t="s">
        <v>549</v>
      </c>
      <c r="D513">
        <v>451</v>
      </c>
      <c r="E513">
        <v>42</v>
      </c>
      <c r="F513">
        <v>510</v>
      </c>
      <c r="G513">
        <v>625.28</v>
      </c>
      <c r="H513">
        <v>22</v>
      </c>
      <c r="I513">
        <v>20</v>
      </c>
      <c r="J513">
        <v>379.82</v>
      </c>
    </row>
    <row r="514" spans="2:10" x14ac:dyDescent="0.25">
      <c r="B514" t="s">
        <v>541</v>
      </c>
      <c r="C514" t="s">
        <v>613</v>
      </c>
      <c r="D514">
        <v>492</v>
      </c>
      <c r="E514">
        <v>41</v>
      </c>
      <c r="F514">
        <v>201</v>
      </c>
      <c r="G514">
        <v>789.28</v>
      </c>
      <c r="H514">
        <v>318.20999999999998</v>
      </c>
      <c r="I514">
        <v>20</v>
      </c>
      <c r="J514">
        <v>604.22529999999995</v>
      </c>
    </row>
    <row r="515" spans="2:10" x14ac:dyDescent="0.25">
      <c r="B515" t="s">
        <v>540</v>
      </c>
      <c r="C515" t="s">
        <v>613</v>
      </c>
      <c r="D515">
        <v>492</v>
      </c>
      <c r="E515">
        <v>41</v>
      </c>
      <c r="F515">
        <v>201</v>
      </c>
      <c r="G515">
        <v>799.24</v>
      </c>
      <c r="H515">
        <v>309.63</v>
      </c>
      <c r="I515">
        <v>20</v>
      </c>
      <c r="J515">
        <v>618.07860000000005</v>
      </c>
    </row>
  </sheetData>
  <sortState ref="B2:I515">
    <sortCondition ref="D2:D515"/>
    <sortCondition ref="E2:E515"/>
    <sortCondition ref="B2:B51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J609"/>
  <sheetViews>
    <sheetView workbookViewId="0">
      <selection activeCell="C27" sqref="C27"/>
    </sheetView>
  </sheetViews>
  <sheetFormatPr defaultRowHeight="15" x14ac:dyDescent="0.25"/>
  <cols>
    <col min="2" max="2" width="15.42578125" customWidth="1"/>
    <col min="3" max="3" width="32.4257812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626.4</v>
      </c>
      <c r="H2">
        <v>1140</v>
      </c>
      <c r="I2">
        <v>20</v>
      </c>
      <c r="J2">
        <v>2569.6999999999998</v>
      </c>
    </row>
    <row r="3" spans="2:10" x14ac:dyDescent="0.25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628.52</v>
      </c>
      <c r="H3">
        <v>1120</v>
      </c>
      <c r="I3">
        <v>20</v>
      </c>
      <c r="J3">
        <v>2416.8000000000002</v>
      </c>
    </row>
    <row r="4" spans="2:10" x14ac:dyDescent="0.25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305.44</v>
      </c>
      <c r="H4">
        <v>403.88</v>
      </c>
      <c r="I4">
        <v>20</v>
      </c>
      <c r="J4">
        <v>491.4477</v>
      </c>
    </row>
    <row r="5" spans="2:10" x14ac:dyDescent="0.25">
      <c r="B5" t="s">
        <v>222</v>
      </c>
      <c r="C5" t="s">
        <v>727</v>
      </c>
      <c r="D5">
        <v>191</v>
      </c>
      <c r="E5">
        <v>12</v>
      </c>
      <c r="F5">
        <v>81.2</v>
      </c>
      <c r="G5">
        <v>474.24</v>
      </c>
      <c r="H5">
        <v>397.13</v>
      </c>
      <c r="I5">
        <v>20</v>
      </c>
      <c r="J5">
        <v>429.42230000000001</v>
      </c>
    </row>
    <row r="6" spans="2:10" x14ac:dyDescent="0.25">
      <c r="B6" t="s">
        <v>435</v>
      </c>
      <c r="C6" t="s">
        <v>902</v>
      </c>
      <c r="D6">
        <v>191</v>
      </c>
      <c r="E6">
        <v>12</v>
      </c>
      <c r="F6">
        <v>117.2</v>
      </c>
      <c r="G6">
        <v>614.48</v>
      </c>
      <c r="H6">
        <v>30</v>
      </c>
      <c r="I6">
        <v>20</v>
      </c>
      <c r="J6">
        <v>9.5</v>
      </c>
    </row>
    <row r="7" spans="2:10" x14ac:dyDescent="0.25">
      <c r="B7" t="s">
        <v>436</v>
      </c>
      <c r="C7" t="s">
        <v>902</v>
      </c>
      <c r="D7">
        <v>191</v>
      </c>
      <c r="E7">
        <v>12</v>
      </c>
      <c r="F7">
        <v>141.4</v>
      </c>
      <c r="G7">
        <v>714.28</v>
      </c>
      <c r="H7">
        <v>20</v>
      </c>
      <c r="I7">
        <v>20</v>
      </c>
      <c r="J7">
        <v>64.400000000000006</v>
      </c>
    </row>
    <row r="8" spans="2:10" x14ac:dyDescent="0.25">
      <c r="B8" t="s">
        <v>223</v>
      </c>
      <c r="C8" t="s">
        <v>728</v>
      </c>
      <c r="D8">
        <v>191</v>
      </c>
      <c r="E8">
        <v>12</v>
      </c>
      <c r="F8">
        <v>158.4</v>
      </c>
      <c r="G8">
        <v>570.96</v>
      </c>
      <c r="H8">
        <v>130</v>
      </c>
      <c r="I8">
        <v>20</v>
      </c>
      <c r="J8">
        <v>396.1</v>
      </c>
    </row>
    <row r="9" spans="2:10" x14ac:dyDescent="0.25">
      <c r="B9" t="s">
        <v>437</v>
      </c>
      <c r="C9" t="s">
        <v>903</v>
      </c>
      <c r="D9">
        <v>191</v>
      </c>
      <c r="E9">
        <v>12</v>
      </c>
      <c r="F9">
        <v>23</v>
      </c>
      <c r="G9">
        <v>161.24</v>
      </c>
      <c r="H9">
        <v>40</v>
      </c>
      <c r="I9">
        <v>20</v>
      </c>
      <c r="J9">
        <v>17.5</v>
      </c>
    </row>
    <row r="10" spans="2:10" x14ac:dyDescent="0.25">
      <c r="B10" t="s">
        <v>438</v>
      </c>
      <c r="C10" t="s">
        <v>904</v>
      </c>
      <c r="D10">
        <v>191</v>
      </c>
      <c r="E10">
        <v>12</v>
      </c>
      <c r="F10">
        <v>23</v>
      </c>
      <c r="G10">
        <v>207.76</v>
      </c>
      <c r="H10">
        <v>20</v>
      </c>
      <c r="I10">
        <v>20</v>
      </c>
      <c r="J10">
        <v>6.5</v>
      </c>
    </row>
    <row r="11" spans="2:10" x14ac:dyDescent="0.25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735.28</v>
      </c>
      <c r="H11">
        <v>690</v>
      </c>
      <c r="I11">
        <v>20</v>
      </c>
      <c r="J11">
        <v>1565</v>
      </c>
    </row>
    <row r="12" spans="2:10" x14ac:dyDescent="0.25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732.4</v>
      </c>
      <c r="H12">
        <v>800</v>
      </c>
      <c r="I12">
        <v>20</v>
      </c>
      <c r="J12">
        <v>1907.9</v>
      </c>
    </row>
    <row r="13" spans="2:10" x14ac:dyDescent="0.25">
      <c r="B13" t="s">
        <v>119</v>
      </c>
      <c r="C13" t="s">
        <v>636</v>
      </c>
      <c r="D13">
        <v>191</v>
      </c>
      <c r="E13">
        <v>12</v>
      </c>
      <c r="F13">
        <v>64.400000000000006</v>
      </c>
      <c r="G13">
        <v>256</v>
      </c>
      <c r="H13">
        <v>62.86</v>
      </c>
      <c r="I13">
        <v>20</v>
      </c>
      <c r="J13">
        <v>60.2866</v>
      </c>
    </row>
    <row r="14" spans="2:10" x14ac:dyDescent="0.25">
      <c r="B14" t="s">
        <v>120</v>
      </c>
      <c r="C14" t="s">
        <v>636</v>
      </c>
      <c r="D14">
        <v>191</v>
      </c>
      <c r="E14">
        <v>12</v>
      </c>
      <c r="F14">
        <v>106</v>
      </c>
      <c r="G14">
        <v>506.68</v>
      </c>
      <c r="H14">
        <v>120</v>
      </c>
      <c r="I14">
        <v>20</v>
      </c>
      <c r="J14">
        <v>166.8</v>
      </c>
    </row>
    <row r="15" spans="2:10" x14ac:dyDescent="0.25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266.24</v>
      </c>
      <c r="H15">
        <v>260</v>
      </c>
      <c r="I15">
        <v>20</v>
      </c>
      <c r="J15">
        <v>248.3</v>
      </c>
    </row>
    <row r="16" spans="2:10" x14ac:dyDescent="0.25">
      <c r="B16" t="s">
        <v>227</v>
      </c>
      <c r="C16" t="s">
        <v>731</v>
      </c>
      <c r="D16">
        <v>191</v>
      </c>
      <c r="E16">
        <v>12</v>
      </c>
      <c r="F16">
        <v>69</v>
      </c>
      <c r="G16">
        <v>319.44</v>
      </c>
      <c r="H16">
        <v>360</v>
      </c>
      <c r="I16">
        <v>20</v>
      </c>
      <c r="J16">
        <v>614.6</v>
      </c>
    </row>
    <row r="17" spans="2:10" x14ac:dyDescent="0.25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260.2</v>
      </c>
      <c r="H17">
        <v>230</v>
      </c>
      <c r="I17">
        <v>20</v>
      </c>
      <c r="J17">
        <v>334.9</v>
      </c>
    </row>
    <row r="18" spans="2:10" x14ac:dyDescent="0.25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140.04</v>
      </c>
      <c r="H18">
        <v>150</v>
      </c>
      <c r="I18">
        <v>20</v>
      </c>
      <c r="J18">
        <v>108.7</v>
      </c>
    </row>
    <row r="19" spans="2:10" x14ac:dyDescent="0.25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145</v>
      </c>
      <c r="H19">
        <v>140</v>
      </c>
      <c r="I19">
        <v>20</v>
      </c>
      <c r="J19">
        <v>113.2</v>
      </c>
    </row>
    <row r="20" spans="2:10" x14ac:dyDescent="0.25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680.52</v>
      </c>
      <c r="H20">
        <v>1200</v>
      </c>
      <c r="I20">
        <v>20</v>
      </c>
      <c r="J20">
        <v>2332.1999999999998</v>
      </c>
    </row>
    <row r="21" spans="2:10" x14ac:dyDescent="0.25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686.16</v>
      </c>
      <c r="H21">
        <v>870</v>
      </c>
      <c r="I21">
        <v>20</v>
      </c>
      <c r="J21">
        <v>1692.8</v>
      </c>
    </row>
    <row r="22" spans="2:10" x14ac:dyDescent="0.25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617.67999999999995</v>
      </c>
      <c r="H22">
        <v>670</v>
      </c>
      <c r="I22">
        <v>20</v>
      </c>
      <c r="J22">
        <v>1467.1</v>
      </c>
    </row>
    <row r="23" spans="2:10" x14ac:dyDescent="0.25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940.24</v>
      </c>
      <c r="H23">
        <v>29.85</v>
      </c>
      <c r="I23">
        <v>20</v>
      </c>
      <c r="J23">
        <v>59.370100000000001</v>
      </c>
    </row>
    <row r="24" spans="2:10" x14ac:dyDescent="0.25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913.4</v>
      </c>
      <c r="H24">
        <v>109.14</v>
      </c>
      <c r="I24">
        <v>20</v>
      </c>
      <c r="J24">
        <v>149.69569999999999</v>
      </c>
    </row>
    <row r="25" spans="2:10" x14ac:dyDescent="0.25">
      <c r="B25" t="s">
        <v>121</v>
      </c>
      <c r="C25" t="s">
        <v>637</v>
      </c>
      <c r="D25">
        <v>191</v>
      </c>
      <c r="E25">
        <v>12</v>
      </c>
      <c r="F25">
        <v>133</v>
      </c>
      <c r="G25">
        <v>301.56</v>
      </c>
      <c r="H25">
        <v>160</v>
      </c>
      <c r="I25">
        <v>20</v>
      </c>
      <c r="J25">
        <v>505</v>
      </c>
    </row>
    <row r="26" spans="2:10" x14ac:dyDescent="0.25">
      <c r="B26" t="s">
        <v>122</v>
      </c>
      <c r="C26" t="s">
        <v>638</v>
      </c>
      <c r="D26">
        <v>191</v>
      </c>
      <c r="E26">
        <v>12</v>
      </c>
      <c r="F26">
        <v>133</v>
      </c>
      <c r="G26">
        <v>314.2</v>
      </c>
      <c r="H26">
        <v>240</v>
      </c>
      <c r="I26">
        <v>20</v>
      </c>
      <c r="J26">
        <v>631.29999999999995</v>
      </c>
    </row>
    <row r="27" spans="2:10" x14ac:dyDescent="0.25">
      <c r="B27" t="s">
        <v>123</v>
      </c>
      <c r="C27" t="s">
        <v>639</v>
      </c>
      <c r="D27">
        <v>191</v>
      </c>
      <c r="E27">
        <v>12</v>
      </c>
      <c r="F27">
        <v>102.4</v>
      </c>
      <c r="G27">
        <v>387.68</v>
      </c>
      <c r="H27">
        <v>686.65</v>
      </c>
      <c r="I27">
        <v>20</v>
      </c>
      <c r="J27">
        <v>1076.8168000000001</v>
      </c>
    </row>
    <row r="28" spans="2:10" x14ac:dyDescent="0.25">
      <c r="B28" t="s">
        <v>124</v>
      </c>
      <c r="C28" t="s">
        <v>640</v>
      </c>
      <c r="D28">
        <v>191</v>
      </c>
      <c r="E28">
        <v>12</v>
      </c>
      <c r="F28">
        <v>68.400000000000006</v>
      </c>
      <c r="G28">
        <v>358.32</v>
      </c>
      <c r="H28">
        <v>124.51</v>
      </c>
      <c r="I28">
        <v>20</v>
      </c>
      <c r="J28">
        <v>118.0582</v>
      </c>
    </row>
    <row r="29" spans="2:10" x14ac:dyDescent="0.25">
      <c r="B29" t="s">
        <v>125</v>
      </c>
      <c r="C29" t="s">
        <v>640</v>
      </c>
      <c r="D29">
        <v>191</v>
      </c>
      <c r="E29">
        <v>12</v>
      </c>
      <c r="F29">
        <v>68.400000000000006</v>
      </c>
      <c r="G29">
        <v>358.32</v>
      </c>
      <c r="H29">
        <v>124.51</v>
      </c>
      <c r="I29">
        <v>20</v>
      </c>
      <c r="J29">
        <v>118.0582</v>
      </c>
    </row>
    <row r="30" spans="2:10" x14ac:dyDescent="0.25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91.2</v>
      </c>
      <c r="H30">
        <v>1.43</v>
      </c>
      <c r="I30">
        <v>20</v>
      </c>
      <c r="J30">
        <v>0.44330000000000003</v>
      </c>
    </row>
    <row r="31" spans="2:10" x14ac:dyDescent="0.25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91.2</v>
      </c>
      <c r="H31">
        <v>10</v>
      </c>
      <c r="I31">
        <v>20</v>
      </c>
      <c r="J31">
        <v>4.5999999999999996</v>
      </c>
    </row>
    <row r="32" spans="2:10" x14ac:dyDescent="0.25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265</v>
      </c>
      <c r="H32">
        <v>518.66</v>
      </c>
      <c r="I32">
        <v>20</v>
      </c>
      <c r="J32">
        <v>507.83179999999999</v>
      </c>
    </row>
    <row r="33" spans="2:10" x14ac:dyDescent="0.25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265.83999999999997</v>
      </c>
      <c r="H33">
        <v>536.1</v>
      </c>
      <c r="I33">
        <v>20</v>
      </c>
      <c r="J33">
        <v>547.93280000000004</v>
      </c>
    </row>
    <row r="34" spans="2:10" x14ac:dyDescent="0.25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265</v>
      </c>
      <c r="H34">
        <v>518.66</v>
      </c>
      <c r="I34">
        <v>20</v>
      </c>
      <c r="J34">
        <v>507.83179999999999</v>
      </c>
    </row>
    <row r="35" spans="2:10" x14ac:dyDescent="0.25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265.83999999999997</v>
      </c>
      <c r="H35">
        <v>536.1</v>
      </c>
      <c r="I35">
        <v>20</v>
      </c>
      <c r="J35">
        <v>547.93280000000004</v>
      </c>
    </row>
    <row r="36" spans="2:10" x14ac:dyDescent="0.25">
      <c r="B36" t="s">
        <v>132</v>
      </c>
      <c r="C36" t="s">
        <v>643</v>
      </c>
      <c r="D36">
        <v>191</v>
      </c>
      <c r="E36">
        <v>12</v>
      </c>
      <c r="F36">
        <v>126</v>
      </c>
      <c r="G36">
        <v>497.68</v>
      </c>
      <c r="H36">
        <v>40.43</v>
      </c>
      <c r="I36">
        <v>20</v>
      </c>
      <c r="J36">
        <v>9.4593000000000007</v>
      </c>
    </row>
    <row r="37" spans="2:10" x14ac:dyDescent="0.25">
      <c r="B37" t="s">
        <v>1046</v>
      </c>
      <c r="C37" t="s">
        <v>1042</v>
      </c>
      <c r="D37">
        <v>342</v>
      </c>
      <c r="E37">
        <v>35</v>
      </c>
      <c r="F37">
        <v>297.60000000000002</v>
      </c>
      <c r="G37">
        <v>984.64</v>
      </c>
      <c r="H37">
        <v>5640</v>
      </c>
      <c r="I37">
        <v>20</v>
      </c>
      <c r="J37">
        <v>18382.900000000001</v>
      </c>
    </row>
    <row r="38" spans="2:10" x14ac:dyDescent="0.25">
      <c r="B38" t="s">
        <v>511</v>
      </c>
      <c r="C38" t="s">
        <v>1530</v>
      </c>
      <c r="D38">
        <v>121</v>
      </c>
      <c r="E38">
        <v>25</v>
      </c>
      <c r="F38">
        <v>449.8</v>
      </c>
      <c r="G38">
        <v>935.68</v>
      </c>
      <c r="H38">
        <v>39380</v>
      </c>
      <c r="I38">
        <v>20</v>
      </c>
      <c r="J38">
        <v>233835.3</v>
      </c>
    </row>
    <row r="39" spans="2:10" x14ac:dyDescent="0.25">
      <c r="B39" t="s">
        <v>512</v>
      </c>
      <c r="C39" t="s">
        <v>1530</v>
      </c>
      <c r="D39">
        <v>121</v>
      </c>
      <c r="E39">
        <v>25</v>
      </c>
      <c r="F39">
        <v>449.6</v>
      </c>
      <c r="G39">
        <v>935.24</v>
      </c>
      <c r="H39">
        <v>39730</v>
      </c>
      <c r="I39">
        <v>20</v>
      </c>
      <c r="J39">
        <v>232038.39999999999</v>
      </c>
    </row>
    <row r="40" spans="2:10" x14ac:dyDescent="0.25">
      <c r="B40" t="s">
        <v>513</v>
      </c>
      <c r="C40" t="s">
        <v>964</v>
      </c>
      <c r="D40">
        <v>111</v>
      </c>
      <c r="E40">
        <v>11</v>
      </c>
      <c r="F40">
        <v>1772.6</v>
      </c>
      <c r="G40">
        <v>2892.28</v>
      </c>
      <c r="H40">
        <v>5160</v>
      </c>
      <c r="I40">
        <v>20</v>
      </c>
      <c r="J40">
        <v>84773.5</v>
      </c>
    </row>
    <row r="41" spans="2:10" x14ac:dyDescent="0.25">
      <c r="B41" t="s">
        <v>514</v>
      </c>
      <c r="C41" t="s">
        <v>964</v>
      </c>
      <c r="D41">
        <v>111</v>
      </c>
      <c r="E41">
        <v>11</v>
      </c>
      <c r="F41">
        <v>1772.6</v>
      </c>
      <c r="G41">
        <v>2892.28</v>
      </c>
      <c r="H41">
        <v>3840</v>
      </c>
      <c r="I41">
        <v>20</v>
      </c>
      <c r="J41">
        <v>67648</v>
      </c>
    </row>
    <row r="42" spans="2:10" x14ac:dyDescent="0.25">
      <c r="B42" t="s">
        <v>515</v>
      </c>
      <c r="C42" t="s">
        <v>965</v>
      </c>
      <c r="D42">
        <v>252</v>
      </c>
      <c r="E42">
        <v>24</v>
      </c>
      <c r="F42">
        <v>241.2</v>
      </c>
      <c r="G42">
        <v>541.48</v>
      </c>
      <c r="H42">
        <v>129.72</v>
      </c>
      <c r="I42">
        <v>20</v>
      </c>
      <c r="J42">
        <v>1141.3876</v>
      </c>
    </row>
    <row r="43" spans="2:10" x14ac:dyDescent="0.25">
      <c r="B43" t="s">
        <v>516</v>
      </c>
      <c r="C43" t="s">
        <v>966</v>
      </c>
      <c r="D43">
        <v>252</v>
      </c>
      <c r="E43">
        <v>24</v>
      </c>
      <c r="F43">
        <v>208.2</v>
      </c>
      <c r="G43">
        <v>330.6</v>
      </c>
      <c r="H43">
        <v>46.66</v>
      </c>
      <c r="I43">
        <v>20</v>
      </c>
      <c r="J43">
        <v>482.13060000000002</v>
      </c>
    </row>
    <row r="44" spans="2:10" x14ac:dyDescent="0.25">
      <c r="B44" t="s">
        <v>517</v>
      </c>
      <c r="C44" t="s">
        <v>551</v>
      </c>
      <c r="D44">
        <v>252</v>
      </c>
      <c r="E44">
        <v>24</v>
      </c>
      <c r="F44">
        <v>244.8</v>
      </c>
      <c r="G44">
        <v>581.4</v>
      </c>
      <c r="H44">
        <v>130.09</v>
      </c>
      <c r="I44">
        <v>20</v>
      </c>
      <c r="J44">
        <v>525.05259999999998</v>
      </c>
    </row>
    <row r="45" spans="2:10" x14ac:dyDescent="0.25">
      <c r="B45" t="s">
        <v>32</v>
      </c>
      <c r="C45" t="s">
        <v>550</v>
      </c>
      <c r="D45">
        <v>252</v>
      </c>
      <c r="E45">
        <v>24</v>
      </c>
      <c r="F45">
        <v>238</v>
      </c>
      <c r="G45">
        <v>571.91999999999996</v>
      </c>
      <c r="H45">
        <v>10</v>
      </c>
      <c r="I45">
        <v>20</v>
      </c>
      <c r="J45">
        <v>111.8</v>
      </c>
    </row>
    <row r="46" spans="2:10" x14ac:dyDescent="0.25">
      <c r="B46" t="s">
        <v>519</v>
      </c>
      <c r="C46" t="s">
        <v>968</v>
      </c>
      <c r="D46">
        <v>252</v>
      </c>
      <c r="E46">
        <v>24</v>
      </c>
      <c r="F46">
        <v>275.60000000000002</v>
      </c>
      <c r="G46">
        <v>702.76</v>
      </c>
      <c r="H46">
        <v>379.91</v>
      </c>
      <c r="I46">
        <v>20</v>
      </c>
      <c r="J46">
        <v>1786.8110999999999</v>
      </c>
    </row>
    <row r="47" spans="2:10" x14ac:dyDescent="0.25">
      <c r="B47" t="s">
        <v>518</v>
      </c>
      <c r="C47" t="s">
        <v>967</v>
      </c>
      <c r="D47">
        <v>252</v>
      </c>
      <c r="E47">
        <v>24</v>
      </c>
      <c r="F47">
        <v>179</v>
      </c>
      <c r="G47">
        <v>276.2</v>
      </c>
      <c r="H47">
        <v>90</v>
      </c>
      <c r="I47">
        <v>20</v>
      </c>
      <c r="J47">
        <v>798.3</v>
      </c>
    </row>
    <row r="48" spans="2:10" x14ac:dyDescent="0.25">
      <c r="B48" t="s">
        <v>520</v>
      </c>
      <c r="C48" t="s">
        <v>969</v>
      </c>
      <c r="D48">
        <v>252</v>
      </c>
      <c r="E48">
        <v>24</v>
      </c>
      <c r="F48">
        <v>412</v>
      </c>
      <c r="G48">
        <v>1080.4000000000001</v>
      </c>
      <c r="H48">
        <v>210</v>
      </c>
      <c r="I48">
        <v>20</v>
      </c>
      <c r="J48">
        <v>1353.5</v>
      </c>
    </row>
    <row r="49" spans="2:10" x14ac:dyDescent="0.25">
      <c r="B49" t="s">
        <v>33</v>
      </c>
      <c r="C49" t="s">
        <v>551</v>
      </c>
      <c r="D49">
        <v>252</v>
      </c>
      <c r="E49">
        <v>24</v>
      </c>
      <c r="F49">
        <v>412.4</v>
      </c>
      <c r="G49">
        <v>1165.28</v>
      </c>
      <c r="H49">
        <v>0</v>
      </c>
      <c r="I49">
        <v>20</v>
      </c>
      <c r="J49">
        <v>0</v>
      </c>
    </row>
    <row r="50" spans="2:10" x14ac:dyDescent="0.25">
      <c r="B50" t="s">
        <v>521</v>
      </c>
      <c r="C50" t="s">
        <v>552</v>
      </c>
      <c r="D50">
        <v>252</v>
      </c>
      <c r="E50">
        <v>24</v>
      </c>
      <c r="F50">
        <v>392.8</v>
      </c>
      <c r="G50">
        <v>1032</v>
      </c>
      <c r="H50">
        <v>170.28</v>
      </c>
      <c r="I50">
        <v>20</v>
      </c>
      <c r="J50">
        <v>1878.6315999999999</v>
      </c>
    </row>
    <row r="51" spans="2:10" x14ac:dyDescent="0.25">
      <c r="B51" t="s">
        <v>34</v>
      </c>
      <c r="C51" t="s">
        <v>552</v>
      </c>
      <c r="D51">
        <v>252</v>
      </c>
      <c r="E51">
        <v>24</v>
      </c>
      <c r="F51">
        <v>399</v>
      </c>
      <c r="G51">
        <v>1242.28</v>
      </c>
      <c r="H51">
        <v>53.34</v>
      </c>
      <c r="I51">
        <v>20</v>
      </c>
      <c r="J51">
        <v>640.42600000000004</v>
      </c>
    </row>
    <row r="52" spans="2:10" x14ac:dyDescent="0.25">
      <c r="B52" t="s">
        <v>525</v>
      </c>
      <c r="C52" t="s">
        <v>972</v>
      </c>
      <c r="D52">
        <v>151</v>
      </c>
      <c r="E52">
        <v>33</v>
      </c>
      <c r="F52">
        <v>600.20000000000005</v>
      </c>
      <c r="G52">
        <v>1155.1600000000001</v>
      </c>
      <c r="H52">
        <v>127.5</v>
      </c>
      <c r="I52">
        <v>20</v>
      </c>
      <c r="J52">
        <v>2654.875</v>
      </c>
    </row>
    <row r="53" spans="2:10" x14ac:dyDescent="0.25">
      <c r="B53" t="s">
        <v>526</v>
      </c>
      <c r="C53" t="s">
        <v>972</v>
      </c>
      <c r="D53">
        <v>151</v>
      </c>
      <c r="E53">
        <v>33</v>
      </c>
      <c r="F53">
        <v>605</v>
      </c>
      <c r="G53">
        <v>1166.3599999999999</v>
      </c>
      <c r="H53">
        <v>84.34</v>
      </c>
      <c r="I53">
        <v>20</v>
      </c>
      <c r="J53">
        <v>1584.4603999999999</v>
      </c>
    </row>
    <row r="54" spans="2:10" x14ac:dyDescent="0.25">
      <c r="B54" t="s">
        <v>532</v>
      </c>
      <c r="C54" t="s">
        <v>976</v>
      </c>
      <c r="D54">
        <v>151</v>
      </c>
      <c r="E54">
        <v>33</v>
      </c>
      <c r="F54">
        <v>422.2</v>
      </c>
      <c r="G54">
        <v>814.56</v>
      </c>
      <c r="H54">
        <v>40</v>
      </c>
      <c r="I54">
        <v>20</v>
      </c>
      <c r="J54">
        <v>803.3</v>
      </c>
    </row>
    <row r="55" spans="2:10" x14ac:dyDescent="0.25">
      <c r="B55" t="s">
        <v>533</v>
      </c>
      <c r="C55" t="s">
        <v>977</v>
      </c>
      <c r="D55">
        <v>151</v>
      </c>
      <c r="E55">
        <v>33</v>
      </c>
      <c r="F55">
        <v>387.6</v>
      </c>
      <c r="G55">
        <v>763</v>
      </c>
      <c r="H55">
        <v>40</v>
      </c>
      <c r="I55">
        <v>20</v>
      </c>
      <c r="J55">
        <v>734.1</v>
      </c>
    </row>
    <row r="56" spans="2:10" x14ac:dyDescent="0.25">
      <c r="B56" t="s">
        <v>534</v>
      </c>
      <c r="C56" t="s">
        <v>978</v>
      </c>
      <c r="D56">
        <v>151</v>
      </c>
      <c r="E56">
        <v>33</v>
      </c>
      <c r="F56">
        <v>549.4</v>
      </c>
      <c r="G56">
        <v>942.64</v>
      </c>
      <c r="H56">
        <v>52.5</v>
      </c>
      <c r="I56">
        <v>20</v>
      </c>
      <c r="J56">
        <v>1125.375</v>
      </c>
    </row>
    <row r="57" spans="2:10" x14ac:dyDescent="0.25">
      <c r="B57" t="s">
        <v>535</v>
      </c>
      <c r="C57" t="s">
        <v>979</v>
      </c>
      <c r="D57">
        <v>151</v>
      </c>
      <c r="E57">
        <v>33</v>
      </c>
      <c r="F57">
        <v>558</v>
      </c>
      <c r="G57">
        <v>939.72</v>
      </c>
      <c r="H57">
        <v>5.66</v>
      </c>
      <c r="I57">
        <v>20</v>
      </c>
      <c r="J57">
        <v>156.83860000000001</v>
      </c>
    </row>
    <row r="58" spans="2:10" x14ac:dyDescent="0.25">
      <c r="B58" t="s">
        <v>527</v>
      </c>
      <c r="C58" t="s">
        <v>973</v>
      </c>
      <c r="D58">
        <v>253</v>
      </c>
      <c r="E58">
        <v>24</v>
      </c>
      <c r="F58">
        <v>529.4</v>
      </c>
      <c r="G58">
        <v>727.24</v>
      </c>
      <c r="H58">
        <v>289.23</v>
      </c>
      <c r="I58">
        <v>20</v>
      </c>
      <c r="J58">
        <v>3414.8152</v>
      </c>
    </row>
    <row r="59" spans="2:10" x14ac:dyDescent="0.25">
      <c r="B59" t="s">
        <v>528</v>
      </c>
      <c r="C59" t="s">
        <v>973</v>
      </c>
      <c r="D59">
        <v>253</v>
      </c>
      <c r="E59">
        <v>24</v>
      </c>
      <c r="F59">
        <v>535.20000000000005</v>
      </c>
      <c r="G59">
        <v>707.16</v>
      </c>
      <c r="H59">
        <v>220</v>
      </c>
      <c r="I59">
        <v>20</v>
      </c>
      <c r="J59">
        <v>5883.2</v>
      </c>
    </row>
    <row r="60" spans="2:10" x14ac:dyDescent="0.25">
      <c r="B60" t="s">
        <v>529</v>
      </c>
      <c r="C60" t="s">
        <v>974</v>
      </c>
      <c r="D60">
        <v>253</v>
      </c>
      <c r="E60">
        <v>24</v>
      </c>
      <c r="F60">
        <v>394</v>
      </c>
      <c r="G60">
        <v>552.4</v>
      </c>
      <c r="H60">
        <v>300.77</v>
      </c>
      <c r="I60">
        <v>20</v>
      </c>
      <c r="J60">
        <v>2734.8847999999998</v>
      </c>
    </row>
    <row r="61" spans="2:10" x14ac:dyDescent="0.25">
      <c r="B61" t="s">
        <v>530</v>
      </c>
      <c r="C61" t="s">
        <v>974</v>
      </c>
      <c r="D61">
        <v>253</v>
      </c>
      <c r="E61">
        <v>24</v>
      </c>
      <c r="F61">
        <v>401.6</v>
      </c>
      <c r="G61">
        <v>537.52</v>
      </c>
      <c r="H61">
        <v>180</v>
      </c>
      <c r="I61">
        <v>20</v>
      </c>
      <c r="J61">
        <v>3609.4</v>
      </c>
    </row>
    <row r="62" spans="2:10" x14ac:dyDescent="0.25">
      <c r="B62" t="s">
        <v>542</v>
      </c>
      <c r="C62" t="s">
        <v>984</v>
      </c>
      <c r="D62">
        <v>151</v>
      </c>
      <c r="E62">
        <v>33</v>
      </c>
      <c r="F62">
        <v>476.2</v>
      </c>
      <c r="G62">
        <v>791.16</v>
      </c>
      <c r="H62">
        <v>50</v>
      </c>
      <c r="I62">
        <v>20</v>
      </c>
      <c r="J62">
        <v>541.70000000000005</v>
      </c>
    </row>
    <row r="63" spans="2:10" x14ac:dyDescent="0.25">
      <c r="B63" t="s">
        <v>543</v>
      </c>
      <c r="C63" t="s">
        <v>985</v>
      </c>
      <c r="D63">
        <v>151</v>
      </c>
      <c r="E63">
        <v>33</v>
      </c>
      <c r="F63">
        <v>455.4</v>
      </c>
      <c r="G63">
        <v>742.36</v>
      </c>
      <c r="H63">
        <v>110</v>
      </c>
      <c r="I63">
        <v>20</v>
      </c>
      <c r="J63">
        <v>680</v>
      </c>
    </row>
    <row r="64" spans="2:10" x14ac:dyDescent="0.25">
      <c r="B64" t="s">
        <v>545</v>
      </c>
      <c r="C64" t="s">
        <v>987</v>
      </c>
      <c r="D64">
        <v>151</v>
      </c>
      <c r="E64">
        <v>33</v>
      </c>
      <c r="F64">
        <v>844.4</v>
      </c>
      <c r="G64">
        <v>1301.92</v>
      </c>
      <c r="H64">
        <v>20</v>
      </c>
      <c r="I64">
        <v>20</v>
      </c>
      <c r="J64">
        <v>448.1</v>
      </c>
    </row>
    <row r="65" spans="2:10" x14ac:dyDescent="0.25">
      <c r="B65" t="s">
        <v>544</v>
      </c>
      <c r="C65" t="s">
        <v>986</v>
      </c>
      <c r="D65">
        <v>151</v>
      </c>
      <c r="E65">
        <v>33</v>
      </c>
      <c r="F65">
        <v>816.2</v>
      </c>
      <c r="G65">
        <v>1225.1199999999999</v>
      </c>
      <c r="H65">
        <v>90</v>
      </c>
      <c r="I65">
        <v>20</v>
      </c>
      <c r="J65">
        <v>1510</v>
      </c>
    </row>
    <row r="66" spans="2:10" x14ac:dyDescent="0.25">
      <c r="B66" t="s">
        <v>508</v>
      </c>
      <c r="C66" t="s">
        <v>960</v>
      </c>
      <c r="D66">
        <v>281</v>
      </c>
      <c r="E66">
        <v>26</v>
      </c>
      <c r="F66">
        <v>39.6</v>
      </c>
      <c r="G66">
        <v>205.92</v>
      </c>
      <c r="H66">
        <v>7657.5</v>
      </c>
      <c r="I66">
        <v>20</v>
      </c>
      <c r="J66">
        <v>3977.55</v>
      </c>
    </row>
    <row r="67" spans="2:10" x14ac:dyDescent="0.25">
      <c r="B67" t="s">
        <v>1022</v>
      </c>
      <c r="C67" t="s">
        <v>1531</v>
      </c>
      <c r="D67">
        <v>292</v>
      </c>
      <c r="E67">
        <v>21</v>
      </c>
      <c r="F67">
        <v>34</v>
      </c>
      <c r="G67">
        <v>200.8</v>
      </c>
      <c r="H67">
        <v>10</v>
      </c>
      <c r="I67">
        <v>20</v>
      </c>
      <c r="J67">
        <v>17</v>
      </c>
    </row>
    <row r="68" spans="2:10" x14ac:dyDescent="0.25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14805</v>
      </c>
      <c r="I68">
        <v>20</v>
      </c>
      <c r="J68">
        <v>20113.349999999999</v>
      </c>
    </row>
    <row r="69" spans="2:10" x14ac:dyDescent="0.25">
      <c r="B69" t="s">
        <v>510</v>
      </c>
      <c r="C69" t="s">
        <v>962</v>
      </c>
      <c r="D69">
        <v>281</v>
      </c>
      <c r="E69">
        <v>26</v>
      </c>
      <c r="F69">
        <v>110.4</v>
      </c>
      <c r="G69">
        <v>574.08000000000004</v>
      </c>
      <c r="H69">
        <v>13697.5</v>
      </c>
      <c r="I69">
        <v>20</v>
      </c>
      <c r="J69">
        <v>12812.45</v>
      </c>
    </row>
    <row r="70" spans="2:10" x14ac:dyDescent="0.25">
      <c r="B70" t="s">
        <v>1532</v>
      </c>
      <c r="C70" t="s">
        <v>1533</v>
      </c>
      <c r="D70">
        <v>292</v>
      </c>
      <c r="E70">
        <v>21</v>
      </c>
      <c r="F70">
        <v>13.4</v>
      </c>
      <c r="G70">
        <v>69.680000000000007</v>
      </c>
      <c r="H70">
        <v>1570</v>
      </c>
      <c r="I70">
        <v>20</v>
      </c>
      <c r="J70">
        <v>1051.9000000000001</v>
      </c>
    </row>
    <row r="71" spans="2:10" x14ac:dyDescent="0.25">
      <c r="B71" t="s">
        <v>1534</v>
      </c>
      <c r="C71" t="s">
        <v>1533</v>
      </c>
      <c r="D71">
        <v>292</v>
      </c>
      <c r="E71">
        <v>21</v>
      </c>
      <c r="F71">
        <v>13.4</v>
      </c>
      <c r="G71">
        <v>69.680000000000007</v>
      </c>
      <c r="H71">
        <v>2480</v>
      </c>
      <c r="I71">
        <v>20</v>
      </c>
      <c r="J71">
        <v>1661.6</v>
      </c>
    </row>
    <row r="72" spans="2:10" x14ac:dyDescent="0.25">
      <c r="B72" t="s">
        <v>301</v>
      </c>
      <c r="C72" t="s">
        <v>797</v>
      </c>
      <c r="D72">
        <v>292</v>
      </c>
      <c r="E72">
        <v>21</v>
      </c>
      <c r="F72">
        <v>152.4</v>
      </c>
      <c r="G72">
        <v>537.79999999999995</v>
      </c>
      <c r="H72">
        <v>212.04</v>
      </c>
      <c r="I72">
        <v>20</v>
      </c>
      <c r="J72">
        <v>418.49029999999999</v>
      </c>
    </row>
    <row r="73" spans="2:10" x14ac:dyDescent="0.25">
      <c r="B73" t="s">
        <v>302</v>
      </c>
      <c r="C73" t="s">
        <v>798</v>
      </c>
      <c r="D73">
        <v>292</v>
      </c>
      <c r="E73">
        <v>21</v>
      </c>
      <c r="F73">
        <v>150.80000000000001</v>
      </c>
      <c r="G73">
        <v>546.52</v>
      </c>
      <c r="H73">
        <v>198.73</v>
      </c>
      <c r="I73">
        <v>20</v>
      </c>
      <c r="J73">
        <v>382.35289999999998</v>
      </c>
    </row>
    <row r="74" spans="2:10" x14ac:dyDescent="0.25">
      <c r="B74" t="s">
        <v>355</v>
      </c>
      <c r="C74" t="s">
        <v>846</v>
      </c>
      <c r="D74">
        <v>292</v>
      </c>
      <c r="E74">
        <v>21</v>
      </c>
      <c r="F74">
        <v>268.39999999999998</v>
      </c>
      <c r="G74">
        <v>954.44</v>
      </c>
      <c r="H74">
        <v>607.94000000000005</v>
      </c>
      <c r="I74">
        <v>20</v>
      </c>
      <c r="J74">
        <v>1705.7031999999999</v>
      </c>
    </row>
    <row r="75" spans="2:10" x14ac:dyDescent="0.25">
      <c r="B75" t="s">
        <v>356</v>
      </c>
      <c r="C75" t="s">
        <v>847</v>
      </c>
      <c r="D75">
        <v>292</v>
      </c>
      <c r="E75">
        <v>21</v>
      </c>
      <c r="F75">
        <v>273.2</v>
      </c>
      <c r="G75">
        <v>949.48</v>
      </c>
      <c r="H75">
        <v>610.12</v>
      </c>
      <c r="I75">
        <v>20</v>
      </c>
      <c r="J75">
        <v>2146.8267999999998</v>
      </c>
    </row>
    <row r="76" spans="2:10" x14ac:dyDescent="0.25">
      <c r="B76" t="s">
        <v>289</v>
      </c>
      <c r="C76" t="s">
        <v>785</v>
      </c>
      <c r="D76">
        <v>292</v>
      </c>
      <c r="E76">
        <v>21</v>
      </c>
      <c r="F76">
        <v>213.2</v>
      </c>
      <c r="G76">
        <v>1111.2</v>
      </c>
      <c r="H76">
        <v>799.32</v>
      </c>
      <c r="I76">
        <v>20</v>
      </c>
      <c r="J76">
        <v>2513.5636</v>
      </c>
    </row>
    <row r="77" spans="2:10" x14ac:dyDescent="0.25">
      <c r="B77" t="s">
        <v>290</v>
      </c>
      <c r="C77" t="s">
        <v>786</v>
      </c>
      <c r="D77">
        <v>292</v>
      </c>
      <c r="E77">
        <v>21</v>
      </c>
      <c r="F77">
        <v>214.2</v>
      </c>
      <c r="G77">
        <v>1095.96</v>
      </c>
      <c r="H77">
        <v>858.34</v>
      </c>
      <c r="I77">
        <v>20</v>
      </c>
      <c r="J77">
        <v>2426.4481999999998</v>
      </c>
    </row>
    <row r="78" spans="2:10" x14ac:dyDescent="0.25">
      <c r="B78" t="s">
        <v>471</v>
      </c>
      <c r="C78" t="s">
        <v>927</v>
      </c>
      <c r="D78">
        <v>242</v>
      </c>
      <c r="E78">
        <v>27</v>
      </c>
      <c r="F78">
        <v>200.8</v>
      </c>
      <c r="G78">
        <v>592.79999999999995</v>
      </c>
      <c r="H78">
        <v>1590</v>
      </c>
      <c r="I78">
        <v>20</v>
      </c>
      <c r="J78">
        <v>6830.7</v>
      </c>
    </row>
    <row r="79" spans="2:10" x14ac:dyDescent="0.25">
      <c r="B79" t="s">
        <v>472</v>
      </c>
      <c r="C79" t="s">
        <v>928</v>
      </c>
      <c r="D79">
        <v>242</v>
      </c>
      <c r="E79">
        <v>27</v>
      </c>
      <c r="F79">
        <v>201.4</v>
      </c>
      <c r="G79">
        <v>591.91999999999996</v>
      </c>
      <c r="H79">
        <v>740</v>
      </c>
      <c r="I79">
        <v>20</v>
      </c>
      <c r="J79">
        <v>2693.6</v>
      </c>
    </row>
    <row r="80" spans="2:10" x14ac:dyDescent="0.25">
      <c r="B80" t="s">
        <v>1030</v>
      </c>
      <c r="C80" t="s">
        <v>1029</v>
      </c>
      <c r="D80">
        <v>243</v>
      </c>
      <c r="E80">
        <v>28</v>
      </c>
      <c r="F80">
        <v>199</v>
      </c>
      <c r="G80">
        <v>788.88</v>
      </c>
      <c r="H80">
        <v>1303.3499999999999</v>
      </c>
      <c r="I80">
        <v>20</v>
      </c>
      <c r="J80">
        <v>4259.1338999999998</v>
      </c>
    </row>
    <row r="81" spans="2:10" x14ac:dyDescent="0.25">
      <c r="B81" t="s">
        <v>1031</v>
      </c>
      <c r="C81" t="s">
        <v>1029</v>
      </c>
      <c r="D81">
        <v>243</v>
      </c>
      <c r="E81">
        <v>28</v>
      </c>
      <c r="F81">
        <v>199</v>
      </c>
      <c r="G81">
        <v>788.88</v>
      </c>
      <c r="H81">
        <v>1350.01</v>
      </c>
      <c r="I81">
        <v>20</v>
      </c>
      <c r="J81">
        <v>4601.8418000000001</v>
      </c>
    </row>
    <row r="82" spans="2:10" x14ac:dyDescent="0.25">
      <c r="B82" t="s">
        <v>1028</v>
      </c>
      <c r="C82" t="s">
        <v>1029</v>
      </c>
      <c r="D82">
        <v>243</v>
      </c>
      <c r="E82">
        <v>28</v>
      </c>
      <c r="F82">
        <v>199</v>
      </c>
      <c r="G82">
        <v>788.88</v>
      </c>
      <c r="H82">
        <v>1285.47</v>
      </c>
      <c r="I82">
        <v>20</v>
      </c>
      <c r="J82">
        <v>4629.2525999999998</v>
      </c>
    </row>
    <row r="83" spans="2:10" x14ac:dyDescent="0.25">
      <c r="B83" t="s">
        <v>467</v>
      </c>
      <c r="C83" t="s">
        <v>923</v>
      </c>
      <c r="D83">
        <v>251</v>
      </c>
      <c r="E83">
        <v>22</v>
      </c>
      <c r="F83">
        <v>261.39999999999998</v>
      </c>
      <c r="G83">
        <v>830.28</v>
      </c>
      <c r="H83">
        <v>1800</v>
      </c>
      <c r="I83">
        <v>20</v>
      </c>
      <c r="J83">
        <v>9888.4</v>
      </c>
    </row>
    <row r="84" spans="2:10" x14ac:dyDescent="0.25">
      <c r="B84" t="s">
        <v>468</v>
      </c>
      <c r="C84" t="s">
        <v>924</v>
      </c>
      <c r="D84">
        <v>251</v>
      </c>
      <c r="E84">
        <v>22</v>
      </c>
      <c r="F84">
        <v>251.8</v>
      </c>
      <c r="G84">
        <v>828.88</v>
      </c>
      <c r="H84">
        <v>1600</v>
      </c>
      <c r="I84">
        <v>20</v>
      </c>
      <c r="J84">
        <v>6632.8</v>
      </c>
    </row>
    <row r="85" spans="2:10" x14ac:dyDescent="0.25">
      <c r="B85" t="s">
        <v>469</v>
      </c>
      <c r="C85" t="s">
        <v>925</v>
      </c>
      <c r="D85">
        <v>251</v>
      </c>
      <c r="E85">
        <v>22</v>
      </c>
      <c r="F85">
        <v>225.4</v>
      </c>
      <c r="G85">
        <v>822.32</v>
      </c>
      <c r="H85">
        <v>870</v>
      </c>
      <c r="I85">
        <v>20</v>
      </c>
      <c r="J85">
        <v>4325.1000000000004</v>
      </c>
    </row>
    <row r="86" spans="2:10" x14ac:dyDescent="0.25">
      <c r="B86" t="s">
        <v>470</v>
      </c>
      <c r="C86" t="s">
        <v>926</v>
      </c>
      <c r="D86">
        <v>251</v>
      </c>
      <c r="E86">
        <v>22</v>
      </c>
      <c r="F86">
        <v>221.4</v>
      </c>
      <c r="G86">
        <v>813.8</v>
      </c>
      <c r="H86">
        <v>720</v>
      </c>
      <c r="I86">
        <v>20</v>
      </c>
      <c r="J86">
        <v>2667.2</v>
      </c>
    </row>
    <row r="87" spans="2:10" x14ac:dyDescent="0.25">
      <c r="B87" t="s">
        <v>463</v>
      </c>
      <c r="C87" t="s">
        <v>921</v>
      </c>
      <c r="D87">
        <v>251</v>
      </c>
      <c r="E87">
        <v>22</v>
      </c>
      <c r="F87">
        <v>110.2</v>
      </c>
      <c r="G87">
        <v>496.92</v>
      </c>
      <c r="H87">
        <v>20</v>
      </c>
      <c r="I87">
        <v>20</v>
      </c>
      <c r="J87">
        <v>15</v>
      </c>
    </row>
    <row r="88" spans="2:10" x14ac:dyDescent="0.25">
      <c r="B88" t="s">
        <v>1539</v>
      </c>
      <c r="C88" t="s">
        <v>921</v>
      </c>
      <c r="D88">
        <v>251</v>
      </c>
      <c r="E88">
        <v>22</v>
      </c>
      <c r="F88">
        <v>107.4</v>
      </c>
      <c r="G88">
        <v>478.4</v>
      </c>
      <c r="H88">
        <v>0</v>
      </c>
      <c r="I88">
        <v>20</v>
      </c>
      <c r="J88">
        <v>0</v>
      </c>
    </row>
    <row r="89" spans="2:10" x14ac:dyDescent="0.25">
      <c r="B89" t="s">
        <v>293</v>
      </c>
      <c r="C89" t="s">
        <v>789</v>
      </c>
      <c r="D89">
        <v>292</v>
      </c>
      <c r="E89">
        <v>21</v>
      </c>
      <c r="F89">
        <v>333</v>
      </c>
      <c r="G89">
        <v>1585.12</v>
      </c>
      <c r="H89">
        <v>4074.1</v>
      </c>
      <c r="I89">
        <v>20</v>
      </c>
      <c r="J89">
        <v>14552.839599999999</v>
      </c>
    </row>
    <row r="90" spans="2:10" x14ac:dyDescent="0.25">
      <c r="B90" t="s">
        <v>294</v>
      </c>
      <c r="C90" t="s">
        <v>790</v>
      </c>
      <c r="D90">
        <v>292</v>
      </c>
      <c r="E90">
        <v>21</v>
      </c>
      <c r="F90">
        <v>334.2</v>
      </c>
      <c r="G90">
        <v>1544.44</v>
      </c>
      <c r="H90">
        <v>3359.93</v>
      </c>
      <c r="I90">
        <v>20</v>
      </c>
      <c r="J90">
        <v>13664.393</v>
      </c>
    </row>
    <row r="91" spans="2:10" x14ac:dyDescent="0.25">
      <c r="B91" t="s">
        <v>295</v>
      </c>
      <c r="C91" t="s">
        <v>791</v>
      </c>
      <c r="D91">
        <v>292</v>
      </c>
      <c r="E91">
        <v>21</v>
      </c>
      <c r="F91">
        <v>294.2</v>
      </c>
      <c r="G91">
        <v>1368.6</v>
      </c>
      <c r="H91">
        <v>3700.68</v>
      </c>
      <c r="I91">
        <v>20</v>
      </c>
      <c r="J91">
        <v>13037.194799999999</v>
      </c>
    </row>
    <row r="92" spans="2:10" x14ac:dyDescent="0.25">
      <c r="B92" t="s">
        <v>296</v>
      </c>
      <c r="C92" t="s">
        <v>792</v>
      </c>
      <c r="D92">
        <v>292</v>
      </c>
      <c r="E92">
        <v>21</v>
      </c>
      <c r="F92">
        <v>295.39999999999998</v>
      </c>
      <c r="G92">
        <v>1336</v>
      </c>
      <c r="H92">
        <v>2826.4</v>
      </c>
      <c r="I92">
        <v>20</v>
      </c>
      <c r="J92">
        <v>11160.446</v>
      </c>
    </row>
    <row r="93" spans="2:10" x14ac:dyDescent="0.25">
      <c r="B93" t="s">
        <v>299</v>
      </c>
      <c r="C93" t="s">
        <v>795</v>
      </c>
      <c r="D93">
        <v>292</v>
      </c>
      <c r="E93">
        <v>21</v>
      </c>
      <c r="F93">
        <v>424</v>
      </c>
      <c r="G93">
        <v>2156.6</v>
      </c>
      <c r="H93">
        <v>4631.1899999999996</v>
      </c>
      <c r="I93">
        <v>20</v>
      </c>
      <c r="J93">
        <v>15454.9445</v>
      </c>
    </row>
    <row r="94" spans="2:10" x14ac:dyDescent="0.25">
      <c r="B94" t="s">
        <v>300</v>
      </c>
      <c r="C94" t="s">
        <v>796</v>
      </c>
      <c r="D94">
        <v>292</v>
      </c>
      <c r="E94">
        <v>21</v>
      </c>
      <c r="F94">
        <v>427.6</v>
      </c>
      <c r="G94">
        <v>2229.7600000000002</v>
      </c>
      <c r="H94">
        <v>4940.04</v>
      </c>
      <c r="I94">
        <v>20</v>
      </c>
      <c r="J94">
        <v>15712.612999999999</v>
      </c>
    </row>
    <row r="95" spans="2:10" x14ac:dyDescent="0.25">
      <c r="B95" t="s">
        <v>449</v>
      </c>
      <c r="C95" t="s">
        <v>910</v>
      </c>
      <c r="D95">
        <v>292</v>
      </c>
      <c r="E95">
        <v>21</v>
      </c>
      <c r="F95">
        <v>364</v>
      </c>
      <c r="G95">
        <v>1703.68</v>
      </c>
      <c r="H95">
        <v>553.75</v>
      </c>
      <c r="I95">
        <v>20</v>
      </c>
      <c r="J95">
        <v>1352.3668</v>
      </c>
    </row>
    <row r="96" spans="2:10" x14ac:dyDescent="0.25">
      <c r="B96" t="s">
        <v>450</v>
      </c>
      <c r="C96" t="s">
        <v>911</v>
      </c>
      <c r="D96">
        <v>292</v>
      </c>
      <c r="E96">
        <v>21</v>
      </c>
      <c r="F96">
        <v>360.6</v>
      </c>
      <c r="G96">
        <v>1725.32</v>
      </c>
      <c r="H96">
        <v>477.06</v>
      </c>
      <c r="I96">
        <v>20</v>
      </c>
      <c r="J96">
        <v>1274.8959</v>
      </c>
    </row>
    <row r="97" spans="2:10" x14ac:dyDescent="0.25">
      <c r="B97" t="s">
        <v>459</v>
      </c>
      <c r="C97" t="s">
        <v>918</v>
      </c>
      <c r="D97">
        <v>242</v>
      </c>
      <c r="E97">
        <v>27</v>
      </c>
      <c r="F97">
        <v>225</v>
      </c>
      <c r="G97">
        <v>716.24</v>
      </c>
      <c r="H97">
        <v>2540</v>
      </c>
      <c r="I97">
        <v>20</v>
      </c>
      <c r="J97">
        <v>11913</v>
      </c>
    </row>
    <row r="98" spans="2:10" x14ac:dyDescent="0.25">
      <c r="B98" t="s">
        <v>460</v>
      </c>
      <c r="C98" t="s">
        <v>919</v>
      </c>
      <c r="D98">
        <v>242</v>
      </c>
      <c r="E98">
        <v>27</v>
      </c>
      <c r="F98">
        <v>220.2</v>
      </c>
      <c r="G98">
        <v>720.84</v>
      </c>
      <c r="H98">
        <v>3087.27</v>
      </c>
      <c r="I98">
        <v>20</v>
      </c>
      <c r="J98">
        <v>13618.7086</v>
      </c>
    </row>
    <row r="99" spans="2:10" x14ac:dyDescent="0.25">
      <c r="B99" t="s">
        <v>455</v>
      </c>
      <c r="C99" t="s">
        <v>916</v>
      </c>
      <c r="D99">
        <v>292</v>
      </c>
      <c r="E99">
        <v>21</v>
      </c>
      <c r="F99">
        <v>54.4</v>
      </c>
      <c r="G99">
        <v>319.92</v>
      </c>
      <c r="H99">
        <v>387.51</v>
      </c>
      <c r="I99">
        <v>20</v>
      </c>
      <c r="J99">
        <v>190.76650000000001</v>
      </c>
    </row>
    <row r="100" spans="2:10" x14ac:dyDescent="0.25">
      <c r="B100" t="s">
        <v>456</v>
      </c>
      <c r="C100" t="s">
        <v>916</v>
      </c>
      <c r="D100">
        <v>292</v>
      </c>
      <c r="E100">
        <v>21</v>
      </c>
      <c r="F100">
        <v>54.4</v>
      </c>
      <c r="G100">
        <v>302.92</v>
      </c>
      <c r="H100">
        <v>399.72</v>
      </c>
      <c r="I100">
        <v>20</v>
      </c>
      <c r="J100">
        <v>312.07080000000002</v>
      </c>
    </row>
    <row r="101" spans="2:10" x14ac:dyDescent="0.25">
      <c r="B101" t="s">
        <v>453</v>
      </c>
      <c r="C101" t="s">
        <v>914</v>
      </c>
      <c r="D101">
        <v>292</v>
      </c>
      <c r="E101">
        <v>21</v>
      </c>
      <c r="F101">
        <v>19</v>
      </c>
      <c r="G101">
        <v>111.68</v>
      </c>
      <c r="H101">
        <v>0</v>
      </c>
      <c r="I101">
        <v>20</v>
      </c>
      <c r="J101">
        <v>0</v>
      </c>
    </row>
    <row r="102" spans="2:10" x14ac:dyDescent="0.25">
      <c r="B102" t="s">
        <v>454</v>
      </c>
      <c r="C102" t="s">
        <v>915</v>
      </c>
      <c r="D102">
        <v>292</v>
      </c>
      <c r="E102">
        <v>21</v>
      </c>
      <c r="F102">
        <v>25.8</v>
      </c>
      <c r="G102">
        <v>167.4</v>
      </c>
      <c r="H102">
        <v>6.14</v>
      </c>
      <c r="I102">
        <v>20</v>
      </c>
      <c r="J102">
        <v>4.3552</v>
      </c>
    </row>
    <row r="103" spans="2:10" x14ac:dyDescent="0.25">
      <c r="B103" t="s">
        <v>447</v>
      </c>
      <c r="C103" t="s">
        <v>909</v>
      </c>
      <c r="D103">
        <v>292</v>
      </c>
      <c r="E103">
        <v>21</v>
      </c>
      <c r="F103">
        <v>49.2</v>
      </c>
      <c r="G103">
        <v>208.16</v>
      </c>
      <c r="H103">
        <v>323.23</v>
      </c>
      <c r="I103">
        <v>20</v>
      </c>
      <c r="J103">
        <v>279.67469999999997</v>
      </c>
    </row>
    <row r="104" spans="2:10" x14ac:dyDescent="0.25">
      <c r="B104" t="s">
        <v>448</v>
      </c>
      <c r="C104" t="s">
        <v>909</v>
      </c>
      <c r="D104">
        <v>292</v>
      </c>
      <c r="E104">
        <v>21</v>
      </c>
      <c r="F104">
        <v>49.2</v>
      </c>
      <c r="G104">
        <v>209.6</v>
      </c>
      <c r="H104">
        <v>263.10000000000002</v>
      </c>
      <c r="I104">
        <v>20</v>
      </c>
      <c r="J104">
        <v>226.08690000000001</v>
      </c>
    </row>
    <row r="105" spans="2:10" x14ac:dyDescent="0.25">
      <c r="B105" t="s">
        <v>446</v>
      </c>
      <c r="C105" t="s">
        <v>908</v>
      </c>
      <c r="D105">
        <v>292</v>
      </c>
      <c r="E105">
        <v>21</v>
      </c>
      <c r="F105">
        <v>132.4</v>
      </c>
      <c r="G105">
        <v>975.44</v>
      </c>
      <c r="H105">
        <v>1867.02</v>
      </c>
      <c r="I105">
        <v>20</v>
      </c>
      <c r="J105">
        <v>1953.2037</v>
      </c>
    </row>
    <row r="106" spans="2:10" x14ac:dyDescent="0.25">
      <c r="B106" t="s">
        <v>445</v>
      </c>
      <c r="C106" t="s">
        <v>907</v>
      </c>
      <c r="D106">
        <v>292</v>
      </c>
      <c r="E106">
        <v>21</v>
      </c>
      <c r="F106">
        <v>126</v>
      </c>
      <c r="G106">
        <v>855.56</v>
      </c>
      <c r="H106">
        <v>1700.35</v>
      </c>
      <c r="I106">
        <v>20</v>
      </c>
      <c r="J106">
        <v>1408.0101</v>
      </c>
    </row>
    <row r="107" spans="2:10" x14ac:dyDescent="0.25">
      <c r="B107" t="s">
        <v>441</v>
      </c>
      <c r="C107" t="s">
        <v>906</v>
      </c>
      <c r="D107">
        <v>292</v>
      </c>
      <c r="E107">
        <v>21</v>
      </c>
      <c r="F107">
        <v>123.4</v>
      </c>
      <c r="G107">
        <v>633.72</v>
      </c>
      <c r="H107">
        <v>355.34</v>
      </c>
      <c r="I107">
        <v>20</v>
      </c>
      <c r="J107">
        <v>536.39729999999997</v>
      </c>
    </row>
    <row r="108" spans="2:10" x14ac:dyDescent="0.25">
      <c r="B108" t="s">
        <v>442</v>
      </c>
      <c r="C108" t="s">
        <v>906</v>
      </c>
      <c r="D108">
        <v>292</v>
      </c>
      <c r="E108">
        <v>21</v>
      </c>
      <c r="F108">
        <v>123.4</v>
      </c>
      <c r="G108">
        <v>629.04</v>
      </c>
      <c r="H108">
        <v>363.19</v>
      </c>
      <c r="I108">
        <v>20</v>
      </c>
      <c r="J108">
        <v>445.32089999999999</v>
      </c>
    </row>
    <row r="109" spans="2:10" x14ac:dyDescent="0.25">
      <c r="B109" t="s">
        <v>379</v>
      </c>
      <c r="C109" t="s">
        <v>862</v>
      </c>
      <c r="D109">
        <v>292</v>
      </c>
      <c r="E109">
        <v>21</v>
      </c>
      <c r="F109">
        <v>142.4</v>
      </c>
      <c r="G109">
        <v>750</v>
      </c>
      <c r="H109">
        <v>129.16</v>
      </c>
      <c r="I109">
        <v>20</v>
      </c>
      <c r="J109">
        <v>96.926000000000002</v>
      </c>
    </row>
    <row r="110" spans="2:10" x14ac:dyDescent="0.25">
      <c r="B110" t="s">
        <v>380</v>
      </c>
      <c r="C110" t="s">
        <v>862</v>
      </c>
      <c r="D110">
        <v>292</v>
      </c>
      <c r="E110">
        <v>21</v>
      </c>
      <c r="F110">
        <v>142.4</v>
      </c>
      <c r="G110">
        <v>754.16</v>
      </c>
      <c r="H110">
        <v>132.22</v>
      </c>
      <c r="I110">
        <v>20</v>
      </c>
      <c r="J110">
        <v>123.098</v>
      </c>
    </row>
    <row r="111" spans="2:10" x14ac:dyDescent="0.25">
      <c r="B111" t="s">
        <v>522</v>
      </c>
      <c r="C111" t="s">
        <v>970</v>
      </c>
      <c r="D111">
        <v>242</v>
      </c>
      <c r="E111">
        <v>27</v>
      </c>
      <c r="F111">
        <v>465.8</v>
      </c>
      <c r="G111">
        <v>1516.84</v>
      </c>
      <c r="H111">
        <v>1268.8499999999999</v>
      </c>
      <c r="I111">
        <v>20</v>
      </c>
      <c r="J111">
        <v>18152.480599999999</v>
      </c>
    </row>
    <row r="112" spans="2:10" x14ac:dyDescent="0.25">
      <c r="B112" t="s">
        <v>429</v>
      </c>
      <c r="C112" t="s">
        <v>899</v>
      </c>
      <c r="D112">
        <v>292</v>
      </c>
      <c r="E112">
        <v>21</v>
      </c>
      <c r="F112">
        <v>370.4</v>
      </c>
      <c r="G112">
        <v>1498.92</v>
      </c>
      <c r="H112">
        <v>899.36</v>
      </c>
      <c r="I112">
        <v>20</v>
      </c>
      <c r="J112">
        <v>3720.9850999999999</v>
      </c>
    </row>
    <row r="113" spans="2:10" x14ac:dyDescent="0.25">
      <c r="B113" t="s">
        <v>430</v>
      </c>
      <c r="C113" t="s">
        <v>899</v>
      </c>
      <c r="D113">
        <v>292</v>
      </c>
      <c r="E113">
        <v>21</v>
      </c>
      <c r="F113">
        <v>370.4</v>
      </c>
      <c r="G113">
        <v>1507.44</v>
      </c>
      <c r="H113">
        <v>1036.8599999999999</v>
      </c>
      <c r="I113">
        <v>20</v>
      </c>
      <c r="J113">
        <v>4070.0028000000002</v>
      </c>
    </row>
    <row r="114" spans="2:10" x14ac:dyDescent="0.25">
      <c r="B114" t="s">
        <v>1540</v>
      </c>
      <c r="C114" t="s">
        <v>971</v>
      </c>
      <c r="D114">
        <v>242</v>
      </c>
      <c r="E114">
        <v>27</v>
      </c>
      <c r="F114">
        <v>479.6</v>
      </c>
      <c r="G114">
        <v>1653.44</v>
      </c>
      <c r="H114">
        <v>8093.38</v>
      </c>
      <c r="I114">
        <v>20</v>
      </c>
      <c r="J114">
        <v>62744.755799999999</v>
      </c>
    </row>
    <row r="115" spans="2:10" x14ac:dyDescent="0.25">
      <c r="B115" t="s">
        <v>1541</v>
      </c>
      <c r="C115" t="s">
        <v>971</v>
      </c>
      <c r="D115">
        <v>242</v>
      </c>
      <c r="E115">
        <v>27</v>
      </c>
      <c r="F115">
        <v>476.6</v>
      </c>
      <c r="G115">
        <v>1645.24</v>
      </c>
      <c r="H115">
        <v>7625.51</v>
      </c>
      <c r="I115">
        <v>20</v>
      </c>
      <c r="J115">
        <v>53710.231899999999</v>
      </c>
    </row>
    <row r="116" spans="2:10" x14ac:dyDescent="0.25">
      <c r="B116" t="s">
        <v>465</v>
      </c>
      <c r="C116" t="s">
        <v>922</v>
      </c>
      <c r="D116">
        <v>292</v>
      </c>
      <c r="E116">
        <v>21</v>
      </c>
      <c r="F116">
        <v>135.6</v>
      </c>
      <c r="G116">
        <v>558.20000000000005</v>
      </c>
      <c r="H116">
        <v>255.82</v>
      </c>
      <c r="I116">
        <v>20</v>
      </c>
      <c r="J116">
        <v>325.4828</v>
      </c>
    </row>
    <row r="117" spans="2:10" x14ac:dyDescent="0.25">
      <c r="B117" t="s">
        <v>466</v>
      </c>
      <c r="C117" t="s">
        <v>922</v>
      </c>
      <c r="D117">
        <v>292</v>
      </c>
      <c r="E117">
        <v>21</v>
      </c>
      <c r="F117">
        <v>135.6</v>
      </c>
      <c r="G117">
        <v>559.4</v>
      </c>
      <c r="H117">
        <v>212.11</v>
      </c>
      <c r="I117">
        <v>20</v>
      </c>
      <c r="J117">
        <v>309.16160000000002</v>
      </c>
    </row>
    <row r="118" spans="2:10" x14ac:dyDescent="0.25">
      <c r="B118" t="s">
        <v>461</v>
      </c>
      <c r="C118" t="s">
        <v>920</v>
      </c>
      <c r="D118">
        <v>242</v>
      </c>
      <c r="E118">
        <v>27</v>
      </c>
      <c r="F118">
        <v>307.8</v>
      </c>
      <c r="G118">
        <v>959.08</v>
      </c>
      <c r="H118">
        <v>1246.6199999999999</v>
      </c>
      <c r="I118">
        <v>20</v>
      </c>
      <c r="J118">
        <v>8051.3657999999996</v>
      </c>
    </row>
    <row r="119" spans="2:10" x14ac:dyDescent="0.25">
      <c r="B119" t="s">
        <v>462</v>
      </c>
      <c r="C119" t="s">
        <v>920</v>
      </c>
      <c r="D119">
        <v>242</v>
      </c>
      <c r="E119">
        <v>27</v>
      </c>
      <c r="F119">
        <v>307.8</v>
      </c>
      <c r="G119">
        <v>954.8</v>
      </c>
      <c r="H119">
        <v>1345.66</v>
      </c>
      <c r="I119">
        <v>20</v>
      </c>
      <c r="J119">
        <v>10089.279699999999</v>
      </c>
    </row>
    <row r="120" spans="2:10" x14ac:dyDescent="0.25">
      <c r="B120" t="s">
        <v>457</v>
      </c>
      <c r="C120" t="s">
        <v>917</v>
      </c>
      <c r="D120">
        <v>292</v>
      </c>
      <c r="E120">
        <v>21</v>
      </c>
      <c r="F120">
        <v>306.60000000000002</v>
      </c>
      <c r="G120">
        <v>1070.92</v>
      </c>
      <c r="H120">
        <v>501.5</v>
      </c>
      <c r="I120">
        <v>20</v>
      </c>
      <c r="J120">
        <v>3551.5333000000001</v>
      </c>
    </row>
    <row r="121" spans="2:10" x14ac:dyDescent="0.25">
      <c r="B121" t="s">
        <v>458</v>
      </c>
      <c r="C121" t="s">
        <v>917</v>
      </c>
      <c r="D121">
        <v>292</v>
      </c>
      <c r="E121">
        <v>21</v>
      </c>
      <c r="F121">
        <v>306.60000000000002</v>
      </c>
      <c r="G121">
        <v>1066.52</v>
      </c>
      <c r="H121">
        <v>827.17</v>
      </c>
      <c r="I121">
        <v>20</v>
      </c>
      <c r="J121">
        <v>5555.7476999999999</v>
      </c>
    </row>
    <row r="122" spans="2:10" x14ac:dyDescent="0.25">
      <c r="B122" t="s">
        <v>281</v>
      </c>
      <c r="C122" t="s">
        <v>777</v>
      </c>
      <c r="D122">
        <v>292</v>
      </c>
      <c r="E122">
        <v>21</v>
      </c>
      <c r="F122">
        <v>76</v>
      </c>
      <c r="G122">
        <v>403.08</v>
      </c>
      <c r="H122">
        <v>235.26</v>
      </c>
      <c r="I122">
        <v>20</v>
      </c>
      <c r="J122">
        <v>553.83680000000004</v>
      </c>
    </row>
    <row r="123" spans="2:10" x14ac:dyDescent="0.25">
      <c r="B123" t="s">
        <v>282</v>
      </c>
      <c r="C123" t="s">
        <v>778</v>
      </c>
      <c r="D123">
        <v>292</v>
      </c>
      <c r="E123">
        <v>21</v>
      </c>
      <c r="F123">
        <v>81.2</v>
      </c>
      <c r="G123">
        <v>440.64</v>
      </c>
      <c r="H123">
        <v>388.84</v>
      </c>
      <c r="I123">
        <v>20</v>
      </c>
      <c r="J123">
        <v>1075.4902</v>
      </c>
    </row>
    <row r="124" spans="2:10" x14ac:dyDescent="0.25">
      <c r="B124" t="s">
        <v>303</v>
      </c>
      <c r="C124" t="s">
        <v>799</v>
      </c>
      <c r="D124">
        <v>292</v>
      </c>
      <c r="E124">
        <v>21</v>
      </c>
      <c r="F124">
        <v>280</v>
      </c>
      <c r="G124">
        <v>1545.64</v>
      </c>
      <c r="H124">
        <v>256.39</v>
      </c>
      <c r="I124">
        <v>20</v>
      </c>
      <c r="J124">
        <v>447.84750000000003</v>
      </c>
    </row>
    <row r="125" spans="2:10" x14ac:dyDescent="0.25">
      <c r="B125" t="s">
        <v>304</v>
      </c>
      <c r="C125" t="s">
        <v>800</v>
      </c>
      <c r="D125">
        <v>292</v>
      </c>
      <c r="E125">
        <v>21</v>
      </c>
      <c r="F125">
        <v>286.60000000000002</v>
      </c>
      <c r="G125">
        <v>1614.56</v>
      </c>
      <c r="H125">
        <v>272.31</v>
      </c>
      <c r="I125">
        <v>20</v>
      </c>
      <c r="J125">
        <v>477.67770000000002</v>
      </c>
    </row>
    <row r="126" spans="2:10" x14ac:dyDescent="0.25">
      <c r="B126" t="s">
        <v>305</v>
      </c>
      <c r="C126" t="s">
        <v>801</v>
      </c>
      <c r="D126">
        <v>292</v>
      </c>
      <c r="E126">
        <v>21</v>
      </c>
      <c r="F126">
        <v>119.6</v>
      </c>
      <c r="G126">
        <v>755.64</v>
      </c>
      <c r="H126">
        <v>366.4</v>
      </c>
      <c r="I126">
        <v>20</v>
      </c>
      <c r="J126">
        <v>637.5326</v>
      </c>
    </row>
    <row r="127" spans="2:10" x14ac:dyDescent="0.25">
      <c r="B127" t="s">
        <v>306</v>
      </c>
      <c r="C127" t="s">
        <v>802</v>
      </c>
      <c r="D127">
        <v>292</v>
      </c>
      <c r="E127">
        <v>21</v>
      </c>
      <c r="F127">
        <v>131.19999999999999</v>
      </c>
      <c r="G127">
        <v>862.08</v>
      </c>
      <c r="H127">
        <v>412.31</v>
      </c>
      <c r="I127">
        <v>20</v>
      </c>
      <c r="J127">
        <v>738.60360000000003</v>
      </c>
    </row>
    <row r="128" spans="2:10" x14ac:dyDescent="0.25">
      <c r="B128" t="s">
        <v>307</v>
      </c>
      <c r="C128" t="s">
        <v>803</v>
      </c>
      <c r="D128">
        <v>292</v>
      </c>
      <c r="E128">
        <v>21</v>
      </c>
      <c r="F128">
        <v>332</v>
      </c>
      <c r="G128">
        <v>1939.56</v>
      </c>
      <c r="H128">
        <v>1624.22</v>
      </c>
      <c r="I128">
        <v>20</v>
      </c>
      <c r="J128">
        <v>2964.9218000000001</v>
      </c>
    </row>
    <row r="129" spans="2:10" x14ac:dyDescent="0.25">
      <c r="B129" t="s">
        <v>308</v>
      </c>
      <c r="C129" t="s">
        <v>804</v>
      </c>
      <c r="D129">
        <v>292</v>
      </c>
      <c r="E129">
        <v>21</v>
      </c>
      <c r="F129">
        <v>342.6</v>
      </c>
      <c r="G129">
        <v>1970.64</v>
      </c>
      <c r="H129">
        <v>1745.7</v>
      </c>
      <c r="I129">
        <v>20</v>
      </c>
      <c r="J129">
        <v>3088.7561999999998</v>
      </c>
    </row>
    <row r="130" spans="2:10" x14ac:dyDescent="0.25">
      <c r="B130" t="s">
        <v>309</v>
      </c>
      <c r="C130" t="s">
        <v>805</v>
      </c>
      <c r="D130">
        <v>292</v>
      </c>
      <c r="E130">
        <v>21</v>
      </c>
      <c r="F130">
        <v>315.39999999999998</v>
      </c>
      <c r="G130">
        <v>1602.08</v>
      </c>
      <c r="H130">
        <v>83.14</v>
      </c>
      <c r="I130">
        <v>20</v>
      </c>
      <c r="J130">
        <v>159.10929999999999</v>
      </c>
    </row>
    <row r="131" spans="2:10" x14ac:dyDescent="0.25">
      <c r="B131" t="s">
        <v>310</v>
      </c>
      <c r="C131" t="s">
        <v>806</v>
      </c>
      <c r="D131">
        <v>292</v>
      </c>
      <c r="E131">
        <v>21</v>
      </c>
      <c r="F131">
        <v>321.2</v>
      </c>
      <c r="G131">
        <v>1678.92</v>
      </c>
      <c r="H131">
        <v>140.22</v>
      </c>
      <c r="I131">
        <v>20</v>
      </c>
      <c r="J131">
        <v>214.81899999999999</v>
      </c>
    </row>
    <row r="132" spans="2:10" x14ac:dyDescent="0.25">
      <c r="B132" t="s">
        <v>311</v>
      </c>
      <c r="C132" t="s">
        <v>807</v>
      </c>
      <c r="D132">
        <v>292</v>
      </c>
      <c r="E132">
        <v>21</v>
      </c>
      <c r="F132">
        <v>280.60000000000002</v>
      </c>
      <c r="G132">
        <v>1508.6</v>
      </c>
      <c r="H132">
        <v>1043.8699999999999</v>
      </c>
      <c r="I132">
        <v>20</v>
      </c>
      <c r="J132">
        <v>2079.5643</v>
      </c>
    </row>
    <row r="133" spans="2:10" x14ac:dyDescent="0.25">
      <c r="B133" t="s">
        <v>312</v>
      </c>
      <c r="C133" t="s">
        <v>808</v>
      </c>
      <c r="D133">
        <v>292</v>
      </c>
      <c r="E133">
        <v>21</v>
      </c>
      <c r="F133">
        <v>293.39999999999998</v>
      </c>
      <c r="G133">
        <v>1638.12</v>
      </c>
      <c r="H133">
        <v>1005.38</v>
      </c>
      <c r="I133">
        <v>20</v>
      </c>
      <c r="J133">
        <v>2371.3141000000001</v>
      </c>
    </row>
    <row r="134" spans="2:10" x14ac:dyDescent="0.25">
      <c r="B134" t="s">
        <v>313</v>
      </c>
      <c r="C134" t="s">
        <v>809</v>
      </c>
      <c r="D134">
        <v>292</v>
      </c>
      <c r="E134">
        <v>21</v>
      </c>
      <c r="F134">
        <v>132</v>
      </c>
      <c r="G134">
        <v>816.96</v>
      </c>
      <c r="H134">
        <v>650.65</v>
      </c>
      <c r="I134">
        <v>20</v>
      </c>
      <c r="J134">
        <v>1213.9349</v>
      </c>
    </row>
    <row r="135" spans="2:10" x14ac:dyDescent="0.25">
      <c r="B135" t="s">
        <v>314</v>
      </c>
      <c r="C135" t="s">
        <v>810</v>
      </c>
      <c r="D135">
        <v>292</v>
      </c>
      <c r="E135">
        <v>21</v>
      </c>
      <c r="F135">
        <v>144.80000000000001</v>
      </c>
      <c r="G135">
        <v>942.56</v>
      </c>
      <c r="H135">
        <v>631.1</v>
      </c>
      <c r="I135">
        <v>20</v>
      </c>
      <c r="J135">
        <v>1231.2242000000001</v>
      </c>
    </row>
    <row r="136" spans="2:10" x14ac:dyDescent="0.25">
      <c r="B136" t="s">
        <v>315</v>
      </c>
      <c r="C136" t="s">
        <v>811</v>
      </c>
      <c r="D136">
        <v>292</v>
      </c>
      <c r="E136">
        <v>21</v>
      </c>
      <c r="F136">
        <v>273.8</v>
      </c>
      <c r="G136">
        <v>1613.44</v>
      </c>
      <c r="H136">
        <v>3885.33</v>
      </c>
      <c r="I136">
        <v>20</v>
      </c>
      <c r="J136">
        <v>10210.0026</v>
      </c>
    </row>
    <row r="137" spans="2:10" x14ac:dyDescent="0.25">
      <c r="B137" t="s">
        <v>316</v>
      </c>
      <c r="C137" t="s">
        <v>812</v>
      </c>
      <c r="D137">
        <v>292</v>
      </c>
      <c r="E137">
        <v>21</v>
      </c>
      <c r="F137">
        <v>274.2</v>
      </c>
      <c r="G137">
        <v>1703.12</v>
      </c>
      <c r="H137">
        <v>4555.37</v>
      </c>
      <c r="I137">
        <v>20</v>
      </c>
      <c r="J137">
        <v>11775.1266</v>
      </c>
    </row>
    <row r="138" spans="2:10" x14ac:dyDescent="0.25">
      <c r="B138" t="s">
        <v>317</v>
      </c>
      <c r="C138" t="s">
        <v>813</v>
      </c>
      <c r="D138">
        <v>292</v>
      </c>
      <c r="E138">
        <v>21</v>
      </c>
      <c r="F138">
        <v>143.80000000000001</v>
      </c>
      <c r="G138">
        <v>922.68</v>
      </c>
      <c r="H138">
        <v>2258.84</v>
      </c>
      <c r="I138">
        <v>20</v>
      </c>
      <c r="J138">
        <v>4181.7867999999999</v>
      </c>
    </row>
    <row r="139" spans="2:10" x14ac:dyDescent="0.25">
      <c r="B139" t="s">
        <v>318</v>
      </c>
      <c r="C139" t="s">
        <v>814</v>
      </c>
      <c r="D139">
        <v>292</v>
      </c>
      <c r="E139">
        <v>21</v>
      </c>
      <c r="F139">
        <v>144.19999999999999</v>
      </c>
      <c r="G139">
        <v>996.96</v>
      </c>
      <c r="H139">
        <v>2883.94</v>
      </c>
      <c r="I139">
        <v>20</v>
      </c>
      <c r="J139">
        <v>5811.5513000000001</v>
      </c>
    </row>
    <row r="140" spans="2:10" x14ac:dyDescent="0.25">
      <c r="B140" t="s">
        <v>319</v>
      </c>
      <c r="C140" t="s">
        <v>815</v>
      </c>
      <c r="D140">
        <v>292</v>
      </c>
      <c r="E140">
        <v>21</v>
      </c>
      <c r="F140">
        <v>254.2</v>
      </c>
      <c r="G140">
        <v>1486.84</v>
      </c>
      <c r="H140">
        <v>1873.99</v>
      </c>
      <c r="I140">
        <v>20</v>
      </c>
      <c r="J140">
        <v>4065.4982</v>
      </c>
    </row>
    <row r="141" spans="2:10" x14ac:dyDescent="0.25">
      <c r="B141" t="s">
        <v>320</v>
      </c>
      <c r="C141" t="s">
        <v>816</v>
      </c>
      <c r="D141">
        <v>292</v>
      </c>
      <c r="E141">
        <v>21</v>
      </c>
      <c r="F141">
        <v>254.6</v>
      </c>
      <c r="G141">
        <v>1574.28</v>
      </c>
      <c r="H141">
        <v>2280.92</v>
      </c>
      <c r="I141">
        <v>20</v>
      </c>
      <c r="J141">
        <v>5138.8643000000002</v>
      </c>
    </row>
    <row r="142" spans="2:10" x14ac:dyDescent="0.25">
      <c r="B142" t="s">
        <v>283</v>
      </c>
      <c r="C142" t="s">
        <v>779</v>
      </c>
      <c r="D142">
        <v>292</v>
      </c>
      <c r="E142">
        <v>21</v>
      </c>
      <c r="F142">
        <v>187.8</v>
      </c>
      <c r="G142">
        <v>689.72</v>
      </c>
      <c r="H142">
        <v>426.2</v>
      </c>
      <c r="I142">
        <v>20</v>
      </c>
      <c r="J142">
        <v>1808.3811000000001</v>
      </c>
    </row>
    <row r="143" spans="2:10" x14ac:dyDescent="0.25">
      <c r="B143" t="s">
        <v>284</v>
      </c>
      <c r="C143" t="s">
        <v>780</v>
      </c>
      <c r="D143">
        <v>292</v>
      </c>
      <c r="E143">
        <v>21</v>
      </c>
      <c r="F143">
        <v>176</v>
      </c>
      <c r="G143">
        <v>480.16</v>
      </c>
      <c r="H143">
        <v>540</v>
      </c>
      <c r="I143">
        <v>20</v>
      </c>
      <c r="J143">
        <v>3310.8</v>
      </c>
    </row>
    <row r="144" spans="2:10" x14ac:dyDescent="0.25">
      <c r="B144" t="s">
        <v>321</v>
      </c>
      <c r="C144" t="s">
        <v>817</v>
      </c>
      <c r="D144">
        <v>292</v>
      </c>
      <c r="E144">
        <v>21</v>
      </c>
      <c r="F144">
        <v>352.4</v>
      </c>
      <c r="G144">
        <v>1898.24</v>
      </c>
      <c r="H144">
        <v>2129.9299999999998</v>
      </c>
      <c r="I144">
        <v>20</v>
      </c>
      <c r="J144">
        <v>7943.2880999999998</v>
      </c>
    </row>
    <row r="145" spans="2:10" x14ac:dyDescent="0.25">
      <c r="B145" t="s">
        <v>322</v>
      </c>
      <c r="C145" t="s">
        <v>818</v>
      </c>
      <c r="D145">
        <v>292</v>
      </c>
      <c r="E145">
        <v>21</v>
      </c>
      <c r="F145">
        <v>351.4</v>
      </c>
      <c r="G145">
        <v>1876.68</v>
      </c>
      <c r="H145">
        <v>2438.6999999999998</v>
      </c>
      <c r="I145">
        <v>20</v>
      </c>
      <c r="J145">
        <v>8767.0830000000005</v>
      </c>
    </row>
    <row r="146" spans="2:10" x14ac:dyDescent="0.25">
      <c r="B146" t="s">
        <v>475</v>
      </c>
      <c r="C146" t="s">
        <v>931</v>
      </c>
      <c r="D146">
        <v>292</v>
      </c>
      <c r="E146">
        <v>21</v>
      </c>
      <c r="F146">
        <v>168.4</v>
      </c>
      <c r="G146">
        <v>734.44</v>
      </c>
      <c r="H146">
        <v>770.19</v>
      </c>
      <c r="I146">
        <v>20</v>
      </c>
      <c r="J146">
        <v>1498.6878999999999</v>
      </c>
    </row>
    <row r="147" spans="2:10" x14ac:dyDescent="0.25">
      <c r="B147" t="s">
        <v>37</v>
      </c>
      <c r="C147" t="s">
        <v>555</v>
      </c>
      <c r="D147">
        <v>292</v>
      </c>
      <c r="E147">
        <v>21</v>
      </c>
      <c r="F147">
        <v>161.6</v>
      </c>
      <c r="G147">
        <v>786.08</v>
      </c>
      <c r="H147">
        <v>184.37</v>
      </c>
      <c r="I147">
        <v>20</v>
      </c>
      <c r="J147">
        <v>351.38130000000001</v>
      </c>
    </row>
    <row r="148" spans="2:10" x14ac:dyDescent="0.25">
      <c r="B148" t="s">
        <v>476</v>
      </c>
      <c r="C148" t="s">
        <v>932</v>
      </c>
      <c r="D148">
        <v>292</v>
      </c>
      <c r="E148">
        <v>21</v>
      </c>
      <c r="F148">
        <v>156.19999999999999</v>
      </c>
      <c r="G148">
        <v>628.24</v>
      </c>
      <c r="H148">
        <v>99.56</v>
      </c>
      <c r="I148">
        <v>20</v>
      </c>
      <c r="J148">
        <v>273.12779999999998</v>
      </c>
    </row>
    <row r="149" spans="2:10" x14ac:dyDescent="0.25">
      <c r="B149" t="s">
        <v>38</v>
      </c>
      <c r="C149" t="s">
        <v>556</v>
      </c>
      <c r="D149">
        <v>292</v>
      </c>
      <c r="E149">
        <v>21</v>
      </c>
      <c r="F149">
        <v>150.19999999999999</v>
      </c>
      <c r="G149">
        <v>615.16</v>
      </c>
      <c r="H149">
        <v>51.25</v>
      </c>
      <c r="I149">
        <v>20</v>
      </c>
      <c r="J149">
        <v>117.12609999999999</v>
      </c>
    </row>
    <row r="150" spans="2:10" x14ac:dyDescent="0.25">
      <c r="B150" t="s">
        <v>477</v>
      </c>
      <c r="C150" t="s">
        <v>933</v>
      </c>
      <c r="D150">
        <v>242</v>
      </c>
      <c r="E150">
        <v>27</v>
      </c>
      <c r="F150">
        <v>168.6</v>
      </c>
      <c r="G150">
        <v>541.6</v>
      </c>
      <c r="H150">
        <v>440</v>
      </c>
      <c r="I150">
        <v>20</v>
      </c>
      <c r="J150">
        <v>2493.4</v>
      </c>
    </row>
    <row r="151" spans="2:10" x14ac:dyDescent="0.25">
      <c r="B151" t="s">
        <v>478</v>
      </c>
      <c r="C151" t="s">
        <v>934</v>
      </c>
      <c r="D151">
        <v>242</v>
      </c>
      <c r="E151">
        <v>27</v>
      </c>
      <c r="F151">
        <v>164</v>
      </c>
      <c r="G151">
        <v>517.55999999999995</v>
      </c>
      <c r="H151">
        <v>1610</v>
      </c>
      <c r="I151">
        <v>20</v>
      </c>
      <c r="J151">
        <v>5376.6</v>
      </c>
    </row>
    <row r="152" spans="2:10" x14ac:dyDescent="0.25">
      <c r="B152" t="s">
        <v>479</v>
      </c>
      <c r="C152" t="s">
        <v>935</v>
      </c>
      <c r="D152">
        <v>292</v>
      </c>
      <c r="E152">
        <v>21</v>
      </c>
      <c r="F152">
        <v>286</v>
      </c>
      <c r="G152">
        <v>1327.88</v>
      </c>
      <c r="H152">
        <v>350.09</v>
      </c>
      <c r="I152">
        <v>20</v>
      </c>
      <c r="J152">
        <v>701.47540000000004</v>
      </c>
    </row>
    <row r="153" spans="2:10" x14ac:dyDescent="0.25">
      <c r="B153" t="s">
        <v>480</v>
      </c>
      <c r="C153" t="s">
        <v>936</v>
      </c>
      <c r="D153">
        <v>292</v>
      </c>
      <c r="E153">
        <v>21</v>
      </c>
      <c r="F153">
        <v>285</v>
      </c>
      <c r="G153">
        <v>1290.52</v>
      </c>
      <c r="H153">
        <v>311.08</v>
      </c>
      <c r="I153">
        <v>20</v>
      </c>
      <c r="J153">
        <v>612.4452</v>
      </c>
    </row>
    <row r="154" spans="2:10" x14ac:dyDescent="0.25">
      <c r="B154" t="s">
        <v>482</v>
      </c>
      <c r="C154" t="s">
        <v>938</v>
      </c>
      <c r="D154">
        <v>242</v>
      </c>
      <c r="E154">
        <v>27</v>
      </c>
      <c r="F154">
        <v>404.6</v>
      </c>
      <c r="G154">
        <v>1602.92</v>
      </c>
      <c r="H154">
        <v>3825</v>
      </c>
      <c r="I154">
        <v>20</v>
      </c>
      <c r="J154">
        <v>25413.75</v>
      </c>
    </row>
    <row r="155" spans="2:10" x14ac:dyDescent="0.25">
      <c r="B155" t="s">
        <v>481</v>
      </c>
      <c r="C155" t="s">
        <v>937</v>
      </c>
      <c r="D155">
        <v>242</v>
      </c>
      <c r="E155">
        <v>27</v>
      </c>
      <c r="F155">
        <v>400</v>
      </c>
      <c r="G155">
        <v>1463.96</v>
      </c>
      <c r="H155">
        <v>4153.71</v>
      </c>
      <c r="I155">
        <v>20</v>
      </c>
      <c r="J155">
        <v>24776.6715</v>
      </c>
    </row>
    <row r="156" spans="2:10" x14ac:dyDescent="0.25">
      <c r="B156" t="s">
        <v>484</v>
      </c>
      <c r="C156" t="s">
        <v>940</v>
      </c>
      <c r="D156">
        <v>242</v>
      </c>
      <c r="E156">
        <v>27</v>
      </c>
      <c r="F156">
        <v>307</v>
      </c>
      <c r="G156">
        <v>1309</v>
      </c>
      <c r="H156">
        <v>3525</v>
      </c>
      <c r="I156">
        <v>20</v>
      </c>
      <c r="J156">
        <v>20938.650000000001</v>
      </c>
    </row>
    <row r="157" spans="2:10" x14ac:dyDescent="0.25">
      <c r="B157" t="s">
        <v>483</v>
      </c>
      <c r="C157" t="s">
        <v>939</v>
      </c>
      <c r="D157">
        <v>242</v>
      </c>
      <c r="E157">
        <v>27</v>
      </c>
      <c r="F157">
        <v>305.39999999999998</v>
      </c>
      <c r="G157">
        <v>1176.28</v>
      </c>
      <c r="H157">
        <v>3853.71</v>
      </c>
      <c r="I157">
        <v>20</v>
      </c>
      <c r="J157">
        <v>20238.6715</v>
      </c>
    </row>
    <row r="158" spans="2:10" x14ac:dyDescent="0.25">
      <c r="B158" t="s">
        <v>485</v>
      </c>
      <c r="C158" t="s">
        <v>941</v>
      </c>
      <c r="D158">
        <v>292</v>
      </c>
      <c r="E158">
        <v>21</v>
      </c>
      <c r="F158">
        <v>152</v>
      </c>
      <c r="G158">
        <v>827.32</v>
      </c>
      <c r="H158">
        <v>383.85</v>
      </c>
      <c r="I158">
        <v>20</v>
      </c>
      <c r="J158">
        <v>315.0847</v>
      </c>
    </row>
    <row r="159" spans="2:10" x14ac:dyDescent="0.25">
      <c r="B159" t="s">
        <v>486</v>
      </c>
      <c r="C159" t="s">
        <v>941</v>
      </c>
      <c r="D159">
        <v>292</v>
      </c>
      <c r="E159">
        <v>21</v>
      </c>
      <c r="F159">
        <v>152</v>
      </c>
      <c r="G159">
        <v>826.4</v>
      </c>
      <c r="H159">
        <v>513.80999999999995</v>
      </c>
      <c r="I159">
        <v>20</v>
      </c>
      <c r="J159">
        <v>439.15359999999998</v>
      </c>
    </row>
    <row r="160" spans="2:10" x14ac:dyDescent="0.25">
      <c r="B160" t="s">
        <v>487</v>
      </c>
      <c r="C160" t="s">
        <v>942</v>
      </c>
      <c r="D160">
        <v>292</v>
      </c>
      <c r="E160">
        <v>21</v>
      </c>
      <c r="F160">
        <v>264.60000000000002</v>
      </c>
      <c r="G160">
        <v>1200.5999999999999</v>
      </c>
      <c r="H160">
        <v>499.59</v>
      </c>
      <c r="I160">
        <v>20</v>
      </c>
      <c r="J160">
        <v>1064.8623</v>
      </c>
    </row>
    <row r="161" spans="2:10" x14ac:dyDescent="0.25">
      <c r="B161" t="s">
        <v>488</v>
      </c>
      <c r="C161" t="s">
        <v>943</v>
      </c>
      <c r="D161">
        <v>292</v>
      </c>
      <c r="E161">
        <v>21</v>
      </c>
      <c r="F161">
        <v>263.60000000000002</v>
      </c>
      <c r="G161">
        <v>1178.04</v>
      </c>
      <c r="H161">
        <v>383.98</v>
      </c>
      <c r="I161">
        <v>20</v>
      </c>
      <c r="J161">
        <v>790.16189999999995</v>
      </c>
    </row>
    <row r="162" spans="2:10" x14ac:dyDescent="0.25">
      <c r="B162" t="s">
        <v>489</v>
      </c>
      <c r="C162" t="s">
        <v>944</v>
      </c>
      <c r="D162">
        <v>292</v>
      </c>
      <c r="E162">
        <v>21</v>
      </c>
      <c r="F162">
        <v>244.8</v>
      </c>
      <c r="G162">
        <v>1092.28</v>
      </c>
      <c r="H162">
        <v>491.6</v>
      </c>
      <c r="I162">
        <v>20</v>
      </c>
      <c r="J162">
        <v>1361.0603000000001</v>
      </c>
    </row>
    <row r="163" spans="2:10" x14ac:dyDescent="0.25">
      <c r="B163" t="s">
        <v>490</v>
      </c>
      <c r="C163" t="s">
        <v>945</v>
      </c>
      <c r="D163">
        <v>292</v>
      </c>
      <c r="E163">
        <v>21</v>
      </c>
      <c r="F163">
        <v>243.8</v>
      </c>
      <c r="G163">
        <v>1055.92</v>
      </c>
      <c r="H163">
        <v>398.05</v>
      </c>
      <c r="I163">
        <v>20</v>
      </c>
      <c r="J163">
        <v>1112.7279000000001</v>
      </c>
    </row>
    <row r="164" spans="2:10" x14ac:dyDescent="0.25">
      <c r="B164" t="s">
        <v>323</v>
      </c>
      <c r="C164" t="s">
        <v>819</v>
      </c>
      <c r="D164">
        <v>292</v>
      </c>
      <c r="E164">
        <v>21</v>
      </c>
      <c r="F164">
        <v>254.4</v>
      </c>
      <c r="G164">
        <v>1446.6</v>
      </c>
      <c r="H164">
        <v>1072.3599999999999</v>
      </c>
      <c r="I164">
        <v>20</v>
      </c>
      <c r="J164">
        <v>3986.7620000000002</v>
      </c>
    </row>
    <row r="165" spans="2:10" x14ac:dyDescent="0.25">
      <c r="B165" t="s">
        <v>324</v>
      </c>
      <c r="C165" t="s">
        <v>820</v>
      </c>
      <c r="D165">
        <v>292</v>
      </c>
      <c r="E165">
        <v>21</v>
      </c>
      <c r="F165">
        <v>253.4</v>
      </c>
      <c r="G165">
        <v>1418.48</v>
      </c>
      <c r="H165">
        <v>1221.78</v>
      </c>
      <c r="I165">
        <v>20</v>
      </c>
      <c r="J165">
        <v>4127.9870000000001</v>
      </c>
    </row>
    <row r="166" spans="2:10" x14ac:dyDescent="0.25">
      <c r="B166" t="s">
        <v>491</v>
      </c>
      <c r="C166" t="s">
        <v>946</v>
      </c>
      <c r="D166">
        <v>292</v>
      </c>
      <c r="E166">
        <v>21</v>
      </c>
      <c r="F166">
        <v>290.39999999999998</v>
      </c>
      <c r="G166">
        <v>1156.76</v>
      </c>
      <c r="H166">
        <v>274.82</v>
      </c>
      <c r="I166">
        <v>20</v>
      </c>
      <c r="J166">
        <v>842.01390000000004</v>
      </c>
    </row>
    <row r="167" spans="2:10" x14ac:dyDescent="0.25">
      <c r="B167" t="s">
        <v>39</v>
      </c>
      <c r="C167" t="s">
        <v>557</v>
      </c>
      <c r="D167">
        <v>292</v>
      </c>
      <c r="E167">
        <v>21</v>
      </c>
      <c r="F167">
        <v>330.8</v>
      </c>
      <c r="G167">
        <v>1319.44</v>
      </c>
      <c r="H167">
        <v>87.5</v>
      </c>
      <c r="I167">
        <v>20</v>
      </c>
      <c r="J167">
        <v>261.32499999999999</v>
      </c>
    </row>
    <row r="168" spans="2:10" x14ac:dyDescent="0.25">
      <c r="B168" t="s">
        <v>40</v>
      </c>
      <c r="C168" t="s">
        <v>558</v>
      </c>
      <c r="D168">
        <v>292</v>
      </c>
      <c r="E168">
        <v>21</v>
      </c>
      <c r="F168">
        <v>360.6</v>
      </c>
      <c r="G168">
        <v>1722.88</v>
      </c>
      <c r="H168">
        <v>53.48</v>
      </c>
      <c r="I168">
        <v>20</v>
      </c>
      <c r="J168">
        <v>64.903700000000001</v>
      </c>
    </row>
    <row r="169" spans="2:10" x14ac:dyDescent="0.25">
      <c r="B169" t="s">
        <v>492</v>
      </c>
      <c r="C169" t="s">
        <v>947</v>
      </c>
      <c r="D169">
        <v>292</v>
      </c>
      <c r="E169">
        <v>21</v>
      </c>
      <c r="F169">
        <v>400.6</v>
      </c>
      <c r="G169">
        <v>1888.44</v>
      </c>
      <c r="H169">
        <v>287.48</v>
      </c>
      <c r="I169">
        <v>20</v>
      </c>
      <c r="J169">
        <v>1102.0445</v>
      </c>
    </row>
    <row r="170" spans="2:10" x14ac:dyDescent="0.25">
      <c r="B170" t="s">
        <v>493</v>
      </c>
      <c r="C170" t="s">
        <v>948</v>
      </c>
      <c r="D170">
        <v>292</v>
      </c>
      <c r="E170">
        <v>21</v>
      </c>
      <c r="F170">
        <v>240.6</v>
      </c>
      <c r="G170">
        <v>707.32</v>
      </c>
      <c r="H170">
        <v>954.39</v>
      </c>
      <c r="I170">
        <v>20</v>
      </c>
      <c r="J170">
        <v>6650.0154000000002</v>
      </c>
    </row>
    <row r="171" spans="2:10" x14ac:dyDescent="0.25">
      <c r="B171" t="s">
        <v>494</v>
      </c>
      <c r="C171" t="s">
        <v>949</v>
      </c>
      <c r="D171">
        <v>292</v>
      </c>
      <c r="E171">
        <v>21</v>
      </c>
      <c r="F171">
        <v>237.2</v>
      </c>
      <c r="G171">
        <v>664.96</v>
      </c>
      <c r="H171">
        <v>601.99</v>
      </c>
      <c r="I171">
        <v>20</v>
      </c>
      <c r="J171">
        <v>3577.7211000000002</v>
      </c>
    </row>
    <row r="172" spans="2:10" x14ac:dyDescent="0.25">
      <c r="B172" t="s">
        <v>496</v>
      </c>
      <c r="C172" t="s">
        <v>951</v>
      </c>
      <c r="D172">
        <v>292</v>
      </c>
      <c r="E172">
        <v>21</v>
      </c>
      <c r="F172">
        <v>65.599999999999994</v>
      </c>
      <c r="G172">
        <v>467.36</v>
      </c>
      <c r="H172">
        <v>17.54</v>
      </c>
      <c r="I172">
        <v>20</v>
      </c>
      <c r="J172">
        <v>8.4038000000000004</v>
      </c>
    </row>
    <row r="173" spans="2:10" x14ac:dyDescent="0.25">
      <c r="B173" t="s">
        <v>495</v>
      </c>
      <c r="C173" t="s">
        <v>950</v>
      </c>
      <c r="D173">
        <v>292</v>
      </c>
      <c r="E173">
        <v>21</v>
      </c>
      <c r="F173">
        <v>54</v>
      </c>
      <c r="G173">
        <v>433.92</v>
      </c>
      <c r="H173">
        <v>7.55</v>
      </c>
      <c r="I173">
        <v>20</v>
      </c>
      <c r="J173">
        <v>5.5228999999999999</v>
      </c>
    </row>
    <row r="174" spans="2:10" x14ac:dyDescent="0.25">
      <c r="B174" t="s">
        <v>497</v>
      </c>
      <c r="C174" t="s">
        <v>952</v>
      </c>
      <c r="D174">
        <v>292</v>
      </c>
      <c r="E174">
        <v>21</v>
      </c>
      <c r="F174">
        <v>152.19999999999999</v>
      </c>
      <c r="G174">
        <v>623.88</v>
      </c>
      <c r="H174">
        <v>240.26</v>
      </c>
      <c r="I174">
        <v>20</v>
      </c>
      <c r="J174">
        <v>394.00639999999999</v>
      </c>
    </row>
    <row r="175" spans="2:10" x14ac:dyDescent="0.25">
      <c r="B175" t="s">
        <v>1542</v>
      </c>
      <c r="C175" t="s">
        <v>559</v>
      </c>
      <c r="D175">
        <v>292</v>
      </c>
      <c r="E175">
        <v>21</v>
      </c>
      <c r="F175">
        <v>72.400000000000006</v>
      </c>
      <c r="G175">
        <v>218.76</v>
      </c>
      <c r="H175">
        <v>0</v>
      </c>
      <c r="I175">
        <v>20</v>
      </c>
      <c r="J175">
        <v>0</v>
      </c>
    </row>
    <row r="176" spans="2:10" x14ac:dyDescent="0.25">
      <c r="B176" t="s">
        <v>1543</v>
      </c>
      <c r="C176" t="s">
        <v>559</v>
      </c>
      <c r="D176">
        <v>292</v>
      </c>
      <c r="E176">
        <v>21</v>
      </c>
      <c r="F176">
        <v>75.2</v>
      </c>
      <c r="G176">
        <v>235.04</v>
      </c>
      <c r="H176">
        <v>2.61</v>
      </c>
      <c r="I176">
        <v>20</v>
      </c>
      <c r="J176">
        <v>1.3049999999999999</v>
      </c>
    </row>
    <row r="177" spans="2:10" x14ac:dyDescent="0.25">
      <c r="B177" t="s">
        <v>498</v>
      </c>
      <c r="C177" t="s">
        <v>953</v>
      </c>
      <c r="D177">
        <v>292</v>
      </c>
      <c r="E177">
        <v>21</v>
      </c>
      <c r="F177">
        <v>33.200000000000003</v>
      </c>
      <c r="G177">
        <v>147.44</v>
      </c>
      <c r="H177">
        <v>48.08</v>
      </c>
      <c r="I177">
        <v>20</v>
      </c>
      <c r="J177">
        <v>36.031599999999997</v>
      </c>
    </row>
    <row r="178" spans="2:10" x14ac:dyDescent="0.25">
      <c r="B178" t="s">
        <v>499</v>
      </c>
      <c r="C178" t="s">
        <v>953</v>
      </c>
      <c r="D178">
        <v>292</v>
      </c>
      <c r="E178">
        <v>21</v>
      </c>
      <c r="F178">
        <v>33.200000000000003</v>
      </c>
      <c r="G178">
        <v>147.04</v>
      </c>
      <c r="H178">
        <v>30.46</v>
      </c>
      <c r="I178">
        <v>20</v>
      </c>
      <c r="J178">
        <v>17.582100000000001</v>
      </c>
    </row>
    <row r="179" spans="2:10" x14ac:dyDescent="0.25">
      <c r="B179" t="s">
        <v>500</v>
      </c>
      <c r="C179" t="s">
        <v>954</v>
      </c>
      <c r="D179">
        <v>292</v>
      </c>
      <c r="E179">
        <v>21</v>
      </c>
      <c r="F179">
        <v>244.4</v>
      </c>
      <c r="G179">
        <v>1085.44</v>
      </c>
      <c r="H179">
        <v>1071.68</v>
      </c>
      <c r="I179">
        <v>20</v>
      </c>
      <c r="J179">
        <v>2828.6370000000002</v>
      </c>
    </row>
    <row r="180" spans="2:10" x14ac:dyDescent="0.25">
      <c r="B180" t="s">
        <v>501</v>
      </c>
      <c r="C180" t="s">
        <v>955</v>
      </c>
      <c r="D180">
        <v>292</v>
      </c>
      <c r="E180">
        <v>21</v>
      </c>
      <c r="F180">
        <v>246.2</v>
      </c>
      <c r="G180">
        <v>1086.56</v>
      </c>
      <c r="H180">
        <v>1010.07</v>
      </c>
      <c r="I180">
        <v>20</v>
      </c>
      <c r="J180">
        <v>2715.4636</v>
      </c>
    </row>
    <row r="181" spans="2:10" x14ac:dyDescent="0.25">
      <c r="B181" t="s">
        <v>502</v>
      </c>
      <c r="C181" t="s">
        <v>956</v>
      </c>
      <c r="D181">
        <v>292</v>
      </c>
      <c r="E181">
        <v>21</v>
      </c>
      <c r="F181">
        <v>165.8</v>
      </c>
      <c r="G181">
        <v>806.08</v>
      </c>
      <c r="H181">
        <v>796.7</v>
      </c>
      <c r="I181">
        <v>20</v>
      </c>
      <c r="J181">
        <v>2203.5102999999999</v>
      </c>
    </row>
    <row r="182" spans="2:10" x14ac:dyDescent="0.25">
      <c r="B182" t="s">
        <v>503</v>
      </c>
      <c r="C182" t="s">
        <v>957</v>
      </c>
      <c r="D182">
        <v>292</v>
      </c>
      <c r="E182">
        <v>21</v>
      </c>
      <c r="F182">
        <v>151.19999999999999</v>
      </c>
      <c r="G182">
        <v>738.8</v>
      </c>
      <c r="H182">
        <v>795.36</v>
      </c>
      <c r="I182">
        <v>20</v>
      </c>
      <c r="J182">
        <v>2159.8442</v>
      </c>
    </row>
    <row r="183" spans="2:10" x14ac:dyDescent="0.25">
      <c r="B183" t="s">
        <v>504</v>
      </c>
      <c r="C183" t="s">
        <v>958</v>
      </c>
      <c r="D183">
        <v>292</v>
      </c>
      <c r="E183">
        <v>21</v>
      </c>
      <c r="F183">
        <v>271.8</v>
      </c>
      <c r="G183">
        <v>1287.72</v>
      </c>
      <c r="H183">
        <v>1972.93</v>
      </c>
      <c r="I183">
        <v>20</v>
      </c>
      <c r="J183">
        <v>5954.0589</v>
      </c>
    </row>
    <row r="184" spans="2:10" x14ac:dyDescent="0.25">
      <c r="B184" t="s">
        <v>505</v>
      </c>
      <c r="C184" t="s">
        <v>958</v>
      </c>
      <c r="D184">
        <v>292</v>
      </c>
      <c r="E184">
        <v>21</v>
      </c>
      <c r="F184">
        <v>271.8</v>
      </c>
      <c r="G184">
        <v>1298.6400000000001</v>
      </c>
      <c r="H184">
        <v>1907.51</v>
      </c>
      <c r="I184">
        <v>20</v>
      </c>
      <c r="J184">
        <v>6291.0870000000004</v>
      </c>
    </row>
    <row r="185" spans="2:10" x14ac:dyDescent="0.25">
      <c r="B185" t="s">
        <v>325</v>
      </c>
      <c r="C185" t="s">
        <v>821</v>
      </c>
      <c r="D185">
        <v>292</v>
      </c>
      <c r="E185">
        <v>21</v>
      </c>
      <c r="F185">
        <v>274.8</v>
      </c>
      <c r="G185">
        <v>1403.32</v>
      </c>
      <c r="H185">
        <v>1083.6199999999999</v>
      </c>
      <c r="I185">
        <v>20</v>
      </c>
      <c r="J185">
        <v>3129.7447000000002</v>
      </c>
    </row>
    <row r="186" spans="2:10" x14ac:dyDescent="0.25">
      <c r="B186" t="s">
        <v>326</v>
      </c>
      <c r="C186" t="s">
        <v>822</v>
      </c>
      <c r="D186">
        <v>292</v>
      </c>
      <c r="E186">
        <v>21</v>
      </c>
      <c r="F186">
        <v>283</v>
      </c>
      <c r="G186">
        <v>1468.08</v>
      </c>
      <c r="H186">
        <v>1141.5</v>
      </c>
      <c r="I186">
        <v>20</v>
      </c>
      <c r="J186">
        <v>2938.8681999999999</v>
      </c>
    </row>
    <row r="187" spans="2:10" x14ac:dyDescent="0.25">
      <c r="B187" t="s">
        <v>506</v>
      </c>
      <c r="C187" t="s">
        <v>959</v>
      </c>
      <c r="D187">
        <v>292</v>
      </c>
      <c r="E187">
        <v>21</v>
      </c>
      <c r="F187">
        <v>210.2</v>
      </c>
      <c r="G187">
        <v>1045.6400000000001</v>
      </c>
      <c r="H187">
        <v>1325.51</v>
      </c>
      <c r="I187">
        <v>20</v>
      </c>
      <c r="J187">
        <v>3228.8184999999999</v>
      </c>
    </row>
    <row r="188" spans="2:10" x14ac:dyDescent="0.25">
      <c r="B188" t="s">
        <v>507</v>
      </c>
      <c r="C188" t="s">
        <v>959</v>
      </c>
      <c r="D188">
        <v>292</v>
      </c>
      <c r="E188">
        <v>21</v>
      </c>
      <c r="F188">
        <v>210.2</v>
      </c>
      <c r="G188">
        <v>1054.56</v>
      </c>
      <c r="H188">
        <v>1306.67</v>
      </c>
      <c r="I188">
        <v>20</v>
      </c>
      <c r="J188">
        <v>3435.0504999999998</v>
      </c>
    </row>
    <row r="189" spans="2:10" x14ac:dyDescent="0.25">
      <c r="B189" t="s">
        <v>327</v>
      </c>
      <c r="C189" t="s">
        <v>823</v>
      </c>
      <c r="D189">
        <v>292</v>
      </c>
      <c r="E189">
        <v>21</v>
      </c>
      <c r="F189">
        <v>241.8</v>
      </c>
      <c r="G189">
        <v>1282.6400000000001</v>
      </c>
      <c r="H189">
        <v>2835.72</v>
      </c>
      <c r="I189">
        <v>20</v>
      </c>
      <c r="J189">
        <v>4901.7282999999998</v>
      </c>
    </row>
    <row r="190" spans="2:10" x14ac:dyDescent="0.25">
      <c r="B190" t="s">
        <v>328</v>
      </c>
      <c r="C190" t="s">
        <v>824</v>
      </c>
      <c r="D190">
        <v>292</v>
      </c>
      <c r="E190">
        <v>21</v>
      </c>
      <c r="F190">
        <v>246</v>
      </c>
      <c r="G190">
        <v>1435.64</v>
      </c>
      <c r="H190">
        <v>2639.86</v>
      </c>
      <c r="I190">
        <v>20</v>
      </c>
      <c r="J190">
        <v>4707.5360000000001</v>
      </c>
    </row>
    <row r="191" spans="2:10" x14ac:dyDescent="0.25">
      <c r="B191" t="s">
        <v>329</v>
      </c>
      <c r="C191" t="s">
        <v>825</v>
      </c>
      <c r="D191">
        <v>292</v>
      </c>
      <c r="E191">
        <v>21</v>
      </c>
      <c r="F191">
        <v>173.6</v>
      </c>
      <c r="G191">
        <v>943.24</v>
      </c>
      <c r="H191">
        <v>2612.7199999999998</v>
      </c>
      <c r="I191">
        <v>20</v>
      </c>
      <c r="J191">
        <v>4415.6818000000003</v>
      </c>
    </row>
    <row r="192" spans="2:10" x14ac:dyDescent="0.25">
      <c r="B192" t="s">
        <v>330</v>
      </c>
      <c r="C192" t="s">
        <v>826</v>
      </c>
      <c r="D192">
        <v>292</v>
      </c>
      <c r="E192">
        <v>21</v>
      </c>
      <c r="F192">
        <v>177.8</v>
      </c>
      <c r="G192">
        <v>1096.56</v>
      </c>
      <c r="H192">
        <v>2456.21</v>
      </c>
      <c r="I192">
        <v>20</v>
      </c>
      <c r="J192">
        <v>4357.5686999999998</v>
      </c>
    </row>
    <row r="193" spans="2:10" x14ac:dyDescent="0.25">
      <c r="B193" t="s">
        <v>331</v>
      </c>
      <c r="C193" t="s">
        <v>827</v>
      </c>
      <c r="D193">
        <v>292</v>
      </c>
      <c r="E193">
        <v>21</v>
      </c>
      <c r="F193">
        <v>259.8</v>
      </c>
      <c r="G193">
        <v>1313.24</v>
      </c>
      <c r="H193">
        <v>745.22</v>
      </c>
      <c r="I193">
        <v>20</v>
      </c>
      <c r="J193">
        <v>1780.2132999999999</v>
      </c>
    </row>
    <row r="194" spans="2:10" x14ac:dyDescent="0.25">
      <c r="B194" t="s">
        <v>332</v>
      </c>
      <c r="C194" t="s">
        <v>827</v>
      </c>
      <c r="D194">
        <v>292</v>
      </c>
      <c r="E194">
        <v>21</v>
      </c>
      <c r="F194">
        <v>259.8</v>
      </c>
      <c r="G194">
        <v>1340.12</v>
      </c>
      <c r="H194">
        <v>620.01</v>
      </c>
      <c r="I194">
        <v>20</v>
      </c>
      <c r="J194">
        <v>1427.2574999999999</v>
      </c>
    </row>
    <row r="195" spans="2:10" x14ac:dyDescent="0.25">
      <c r="B195" t="s">
        <v>333</v>
      </c>
      <c r="C195" t="s">
        <v>828</v>
      </c>
      <c r="D195">
        <v>292</v>
      </c>
      <c r="E195">
        <v>21</v>
      </c>
      <c r="F195">
        <v>223.4</v>
      </c>
      <c r="G195">
        <v>1069.48</v>
      </c>
      <c r="H195">
        <v>1146.23</v>
      </c>
      <c r="I195">
        <v>20</v>
      </c>
      <c r="J195">
        <v>2412.538</v>
      </c>
    </row>
    <row r="196" spans="2:10" x14ac:dyDescent="0.25">
      <c r="B196" t="s">
        <v>334</v>
      </c>
      <c r="C196" t="s">
        <v>829</v>
      </c>
      <c r="D196">
        <v>292</v>
      </c>
      <c r="E196">
        <v>21</v>
      </c>
      <c r="F196">
        <v>246</v>
      </c>
      <c r="G196">
        <v>1213.68</v>
      </c>
      <c r="H196">
        <v>1222.69</v>
      </c>
      <c r="I196">
        <v>20</v>
      </c>
      <c r="J196">
        <v>2464.9407000000001</v>
      </c>
    </row>
    <row r="197" spans="2:10" x14ac:dyDescent="0.25">
      <c r="B197" t="s">
        <v>335</v>
      </c>
      <c r="C197" t="s">
        <v>830</v>
      </c>
      <c r="D197">
        <v>292</v>
      </c>
      <c r="E197">
        <v>21</v>
      </c>
      <c r="F197">
        <v>413.6</v>
      </c>
      <c r="G197">
        <v>1844.64</v>
      </c>
      <c r="H197">
        <v>1248.23</v>
      </c>
      <c r="I197">
        <v>20</v>
      </c>
      <c r="J197">
        <v>4014.6138999999998</v>
      </c>
    </row>
    <row r="198" spans="2:10" x14ac:dyDescent="0.25">
      <c r="B198" t="s">
        <v>336</v>
      </c>
      <c r="C198" t="s">
        <v>830</v>
      </c>
      <c r="D198">
        <v>292</v>
      </c>
      <c r="E198">
        <v>21</v>
      </c>
      <c r="F198">
        <v>413.6</v>
      </c>
      <c r="G198">
        <v>1833.92</v>
      </c>
      <c r="H198">
        <v>1103.8699999999999</v>
      </c>
      <c r="I198">
        <v>20</v>
      </c>
      <c r="J198">
        <v>4061.2096000000001</v>
      </c>
    </row>
    <row r="199" spans="2:10" x14ac:dyDescent="0.25">
      <c r="B199" t="s">
        <v>337</v>
      </c>
      <c r="C199" t="s">
        <v>831</v>
      </c>
      <c r="D199">
        <v>292</v>
      </c>
      <c r="E199">
        <v>21</v>
      </c>
      <c r="F199">
        <v>192.4</v>
      </c>
      <c r="G199">
        <v>882.24</v>
      </c>
      <c r="H199">
        <v>685.83</v>
      </c>
      <c r="I199">
        <v>20</v>
      </c>
      <c r="J199">
        <v>1613.3204000000001</v>
      </c>
    </row>
    <row r="200" spans="2:10" x14ac:dyDescent="0.25">
      <c r="B200" t="s">
        <v>338</v>
      </c>
      <c r="C200" t="s">
        <v>831</v>
      </c>
      <c r="D200">
        <v>292</v>
      </c>
      <c r="E200">
        <v>21</v>
      </c>
      <c r="F200">
        <v>192.4</v>
      </c>
      <c r="G200">
        <v>879.88</v>
      </c>
      <c r="H200">
        <v>570</v>
      </c>
      <c r="I200">
        <v>20</v>
      </c>
      <c r="J200">
        <v>1659.1</v>
      </c>
    </row>
    <row r="201" spans="2:10" x14ac:dyDescent="0.25">
      <c r="B201" t="s">
        <v>285</v>
      </c>
      <c r="C201" t="s">
        <v>781</v>
      </c>
      <c r="D201">
        <v>292</v>
      </c>
      <c r="E201">
        <v>21</v>
      </c>
      <c r="F201">
        <v>193</v>
      </c>
      <c r="G201">
        <v>1160</v>
      </c>
      <c r="H201">
        <v>599.77</v>
      </c>
      <c r="I201">
        <v>20</v>
      </c>
      <c r="J201">
        <v>1752.4149</v>
      </c>
    </row>
    <row r="202" spans="2:10" x14ac:dyDescent="0.25">
      <c r="B202" t="s">
        <v>286</v>
      </c>
      <c r="C202" t="s">
        <v>782</v>
      </c>
      <c r="D202">
        <v>292</v>
      </c>
      <c r="E202">
        <v>21</v>
      </c>
      <c r="F202">
        <v>213.4</v>
      </c>
      <c r="G202">
        <v>1193.2</v>
      </c>
      <c r="H202">
        <v>481.12</v>
      </c>
      <c r="I202">
        <v>20</v>
      </c>
      <c r="J202">
        <v>1103.6144999999999</v>
      </c>
    </row>
    <row r="203" spans="2:10" x14ac:dyDescent="0.25">
      <c r="B203" t="s">
        <v>339</v>
      </c>
      <c r="C203" t="s">
        <v>832</v>
      </c>
      <c r="D203">
        <v>292</v>
      </c>
      <c r="E203">
        <v>21</v>
      </c>
      <c r="F203">
        <v>190.2</v>
      </c>
      <c r="G203">
        <v>1119.1600000000001</v>
      </c>
      <c r="H203">
        <v>386.63</v>
      </c>
      <c r="I203">
        <v>20</v>
      </c>
      <c r="J203">
        <v>532.77790000000005</v>
      </c>
    </row>
    <row r="204" spans="2:10" x14ac:dyDescent="0.25">
      <c r="B204" t="s">
        <v>340</v>
      </c>
      <c r="C204" t="s">
        <v>833</v>
      </c>
      <c r="D204">
        <v>292</v>
      </c>
      <c r="E204">
        <v>21</v>
      </c>
      <c r="F204">
        <v>189.8</v>
      </c>
      <c r="G204">
        <v>1089.44</v>
      </c>
      <c r="H204">
        <v>398.26</v>
      </c>
      <c r="I204">
        <v>20</v>
      </c>
      <c r="J204">
        <v>718.08920000000001</v>
      </c>
    </row>
    <row r="205" spans="2:10" x14ac:dyDescent="0.25">
      <c r="B205" t="s">
        <v>341</v>
      </c>
      <c r="C205" t="s">
        <v>834</v>
      </c>
      <c r="D205">
        <v>292</v>
      </c>
      <c r="E205">
        <v>21</v>
      </c>
      <c r="F205">
        <v>446.4</v>
      </c>
      <c r="G205">
        <v>2229.8000000000002</v>
      </c>
      <c r="H205">
        <v>1045.08</v>
      </c>
      <c r="I205">
        <v>20</v>
      </c>
      <c r="J205">
        <v>3167.7692000000002</v>
      </c>
    </row>
    <row r="206" spans="2:10" x14ac:dyDescent="0.25">
      <c r="B206" t="s">
        <v>342</v>
      </c>
      <c r="C206" t="s">
        <v>835</v>
      </c>
      <c r="D206">
        <v>292</v>
      </c>
      <c r="E206">
        <v>21</v>
      </c>
      <c r="F206">
        <v>431.2</v>
      </c>
      <c r="G206">
        <v>2160.84</v>
      </c>
      <c r="H206">
        <v>1164.92</v>
      </c>
      <c r="I206">
        <v>20</v>
      </c>
      <c r="J206">
        <v>3480.7914000000001</v>
      </c>
    </row>
    <row r="207" spans="2:10" x14ac:dyDescent="0.25">
      <c r="B207" t="s">
        <v>343</v>
      </c>
      <c r="C207" t="s">
        <v>836</v>
      </c>
      <c r="D207">
        <v>292</v>
      </c>
      <c r="E207">
        <v>21</v>
      </c>
      <c r="F207">
        <v>365.4</v>
      </c>
      <c r="G207">
        <v>1776.72</v>
      </c>
      <c r="H207">
        <v>801.49</v>
      </c>
      <c r="I207">
        <v>20</v>
      </c>
      <c r="J207">
        <v>2180.3588</v>
      </c>
    </row>
    <row r="208" spans="2:10" x14ac:dyDescent="0.25">
      <c r="B208" t="s">
        <v>344</v>
      </c>
      <c r="C208" t="s">
        <v>837</v>
      </c>
      <c r="D208">
        <v>292</v>
      </c>
      <c r="E208">
        <v>21</v>
      </c>
      <c r="F208">
        <v>350.2</v>
      </c>
      <c r="G208">
        <v>1717.92</v>
      </c>
      <c r="H208">
        <v>935.93</v>
      </c>
      <c r="I208">
        <v>20</v>
      </c>
      <c r="J208">
        <v>2687.7588999999998</v>
      </c>
    </row>
    <row r="209" spans="2:10" x14ac:dyDescent="0.25">
      <c r="B209" t="s">
        <v>345</v>
      </c>
      <c r="C209" t="s">
        <v>838</v>
      </c>
      <c r="D209">
        <v>292</v>
      </c>
      <c r="E209">
        <v>21</v>
      </c>
      <c r="F209">
        <v>349</v>
      </c>
      <c r="G209">
        <v>1880.36</v>
      </c>
      <c r="H209">
        <v>1030.7</v>
      </c>
      <c r="I209">
        <v>20</v>
      </c>
      <c r="J209">
        <v>3650.7660999999998</v>
      </c>
    </row>
    <row r="210" spans="2:10" x14ac:dyDescent="0.25">
      <c r="B210" t="s">
        <v>346</v>
      </c>
      <c r="C210" t="s">
        <v>839</v>
      </c>
      <c r="D210">
        <v>292</v>
      </c>
      <c r="E210">
        <v>21</v>
      </c>
      <c r="F210">
        <v>340.8</v>
      </c>
      <c r="G210">
        <v>1906.88</v>
      </c>
      <c r="H210">
        <v>1171.46</v>
      </c>
      <c r="I210">
        <v>20</v>
      </c>
      <c r="J210">
        <v>3656.3661999999999</v>
      </c>
    </row>
    <row r="211" spans="2:10" x14ac:dyDescent="0.25">
      <c r="B211" t="s">
        <v>347</v>
      </c>
      <c r="C211" t="s">
        <v>840</v>
      </c>
      <c r="D211">
        <v>292</v>
      </c>
      <c r="E211">
        <v>21</v>
      </c>
      <c r="F211">
        <v>223.2</v>
      </c>
      <c r="G211">
        <v>1258.24</v>
      </c>
      <c r="H211">
        <v>979.63</v>
      </c>
      <c r="I211">
        <v>20</v>
      </c>
      <c r="J211">
        <v>3552.2363</v>
      </c>
    </row>
    <row r="212" spans="2:10" x14ac:dyDescent="0.25">
      <c r="B212" t="s">
        <v>348</v>
      </c>
      <c r="C212" t="s">
        <v>841</v>
      </c>
      <c r="D212">
        <v>292</v>
      </c>
      <c r="E212">
        <v>21</v>
      </c>
      <c r="F212">
        <v>215</v>
      </c>
      <c r="G212">
        <v>1283.96</v>
      </c>
      <c r="H212">
        <v>969.66</v>
      </c>
      <c r="I212">
        <v>20</v>
      </c>
      <c r="J212">
        <v>3023.8002000000001</v>
      </c>
    </row>
    <row r="213" spans="2:10" x14ac:dyDescent="0.25">
      <c r="B213" t="s">
        <v>349</v>
      </c>
      <c r="C213" t="s">
        <v>842</v>
      </c>
      <c r="D213">
        <v>292</v>
      </c>
      <c r="E213">
        <v>21</v>
      </c>
      <c r="F213">
        <v>365.2</v>
      </c>
      <c r="G213">
        <v>1834</v>
      </c>
      <c r="H213">
        <v>2710.91</v>
      </c>
      <c r="I213">
        <v>20</v>
      </c>
      <c r="J213">
        <v>7690.8545999999997</v>
      </c>
    </row>
    <row r="214" spans="2:10" x14ac:dyDescent="0.25">
      <c r="B214" t="s">
        <v>350</v>
      </c>
      <c r="C214" t="s">
        <v>842</v>
      </c>
      <c r="D214">
        <v>292</v>
      </c>
      <c r="E214">
        <v>21</v>
      </c>
      <c r="F214">
        <v>365.2</v>
      </c>
      <c r="G214">
        <v>1839</v>
      </c>
      <c r="H214">
        <v>2604.9899999999998</v>
      </c>
      <c r="I214">
        <v>20</v>
      </c>
      <c r="J214">
        <v>7373.8737000000001</v>
      </c>
    </row>
    <row r="215" spans="2:10" x14ac:dyDescent="0.25">
      <c r="B215" t="s">
        <v>351</v>
      </c>
      <c r="C215" t="s">
        <v>843</v>
      </c>
      <c r="D215">
        <v>292</v>
      </c>
      <c r="E215">
        <v>21</v>
      </c>
      <c r="F215">
        <v>366.4</v>
      </c>
      <c r="G215">
        <v>1884.56</v>
      </c>
      <c r="H215">
        <v>2949.59</v>
      </c>
      <c r="I215">
        <v>20</v>
      </c>
      <c r="J215">
        <v>7673.232</v>
      </c>
    </row>
    <row r="216" spans="2:10" x14ac:dyDescent="0.25">
      <c r="B216" t="s">
        <v>352</v>
      </c>
      <c r="C216" t="s">
        <v>843</v>
      </c>
      <c r="D216">
        <v>292</v>
      </c>
      <c r="E216">
        <v>21</v>
      </c>
      <c r="F216">
        <v>366.4</v>
      </c>
      <c r="G216">
        <v>1891.96</v>
      </c>
      <c r="H216">
        <v>2755.68</v>
      </c>
      <c r="I216">
        <v>20</v>
      </c>
      <c r="J216">
        <v>7339.2717000000002</v>
      </c>
    </row>
    <row r="217" spans="2:10" x14ac:dyDescent="0.25">
      <c r="B217" t="s">
        <v>353</v>
      </c>
      <c r="C217" t="s">
        <v>844</v>
      </c>
      <c r="D217">
        <v>292</v>
      </c>
      <c r="E217">
        <v>21</v>
      </c>
      <c r="F217">
        <v>265.60000000000002</v>
      </c>
      <c r="G217">
        <v>1209.72</v>
      </c>
      <c r="H217">
        <v>709.03</v>
      </c>
      <c r="I217">
        <v>20</v>
      </c>
      <c r="J217">
        <v>1485.5119999999999</v>
      </c>
    </row>
    <row r="218" spans="2:10" x14ac:dyDescent="0.25">
      <c r="B218" t="s">
        <v>354</v>
      </c>
      <c r="C218" t="s">
        <v>845</v>
      </c>
      <c r="D218">
        <v>292</v>
      </c>
      <c r="E218">
        <v>21</v>
      </c>
      <c r="F218">
        <v>212.4</v>
      </c>
      <c r="G218">
        <v>1022</v>
      </c>
      <c r="H218">
        <v>506.88</v>
      </c>
      <c r="I218">
        <v>20</v>
      </c>
      <c r="J218">
        <v>1325.7034000000001</v>
      </c>
    </row>
    <row r="219" spans="2:10" x14ac:dyDescent="0.25">
      <c r="B219" t="s">
        <v>357</v>
      </c>
      <c r="C219" t="s">
        <v>848</v>
      </c>
      <c r="D219">
        <v>292</v>
      </c>
      <c r="E219">
        <v>21</v>
      </c>
      <c r="F219">
        <v>486</v>
      </c>
      <c r="G219">
        <v>2311.08</v>
      </c>
      <c r="H219">
        <v>1438.89</v>
      </c>
      <c r="I219">
        <v>20</v>
      </c>
      <c r="J219">
        <v>4988.1441999999997</v>
      </c>
    </row>
    <row r="220" spans="2:10" x14ac:dyDescent="0.25">
      <c r="B220" t="s">
        <v>358</v>
      </c>
      <c r="C220" t="s">
        <v>849</v>
      </c>
      <c r="D220">
        <v>292</v>
      </c>
      <c r="E220">
        <v>21</v>
      </c>
      <c r="F220">
        <v>485.6</v>
      </c>
      <c r="G220">
        <v>2333.8000000000002</v>
      </c>
      <c r="H220">
        <v>1306.6400000000001</v>
      </c>
      <c r="I220">
        <v>20</v>
      </c>
      <c r="J220">
        <v>3624.5047</v>
      </c>
    </row>
    <row r="221" spans="2:10" x14ac:dyDescent="0.25">
      <c r="B221" t="s">
        <v>287</v>
      </c>
      <c r="C221" t="s">
        <v>783</v>
      </c>
      <c r="D221">
        <v>292</v>
      </c>
      <c r="E221">
        <v>21</v>
      </c>
      <c r="F221">
        <v>306.39999999999998</v>
      </c>
      <c r="G221">
        <v>1492.04</v>
      </c>
      <c r="H221">
        <v>985.3</v>
      </c>
      <c r="I221">
        <v>20</v>
      </c>
      <c r="J221">
        <v>2962.5572000000002</v>
      </c>
    </row>
    <row r="222" spans="2:10" x14ac:dyDescent="0.25">
      <c r="B222" t="s">
        <v>288</v>
      </c>
      <c r="C222" t="s">
        <v>784</v>
      </c>
      <c r="D222">
        <v>292</v>
      </c>
      <c r="E222">
        <v>21</v>
      </c>
      <c r="F222">
        <v>321.2</v>
      </c>
      <c r="G222">
        <v>1610.32</v>
      </c>
      <c r="H222">
        <v>756.75</v>
      </c>
      <c r="I222">
        <v>20</v>
      </c>
      <c r="J222">
        <v>2173.1626000000001</v>
      </c>
    </row>
    <row r="223" spans="2:10" x14ac:dyDescent="0.25">
      <c r="B223" t="s">
        <v>359</v>
      </c>
      <c r="C223" t="s">
        <v>850</v>
      </c>
      <c r="D223">
        <v>292</v>
      </c>
      <c r="E223">
        <v>21</v>
      </c>
      <c r="F223">
        <v>241.2</v>
      </c>
      <c r="G223">
        <v>1182.4000000000001</v>
      </c>
      <c r="H223">
        <v>1534.33</v>
      </c>
      <c r="I223">
        <v>20</v>
      </c>
      <c r="J223">
        <v>5910.3136000000004</v>
      </c>
    </row>
    <row r="224" spans="2:10" x14ac:dyDescent="0.25">
      <c r="B224" t="s">
        <v>360</v>
      </c>
      <c r="C224" t="s">
        <v>850</v>
      </c>
      <c r="D224">
        <v>292</v>
      </c>
      <c r="E224">
        <v>21</v>
      </c>
      <c r="F224">
        <v>241.2</v>
      </c>
      <c r="G224">
        <v>1192.1600000000001</v>
      </c>
      <c r="H224">
        <v>1535.08</v>
      </c>
      <c r="I224">
        <v>20</v>
      </c>
      <c r="J224">
        <v>6469.2851000000001</v>
      </c>
    </row>
    <row r="225" spans="2:10" x14ac:dyDescent="0.25">
      <c r="B225" t="s">
        <v>361</v>
      </c>
      <c r="C225" t="s">
        <v>851</v>
      </c>
      <c r="D225">
        <v>292</v>
      </c>
      <c r="E225">
        <v>21</v>
      </c>
      <c r="F225">
        <v>629.79999999999995</v>
      </c>
      <c r="G225">
        <v>2286.48</v>
      </c>
      <c r="H225">
        <v>2297.8000000000002</v>
      </c>
      <c r="I225">
        <v>20</v>
      </c>
      <c r="J225">
        <v>13545.924300000001</v>
      </c>
    </row>
    <row r="226" spans="2:10" x14ac:dyDescent="0.25">
      <c r="B226" t="s">
        <v>362</v>
      </c>
      <c r="C226" t="s">
        <v>852</v>
      </c>
      <c r="D226">
        <v>292</v>
      </c>
      <c r="E226">
        <v>21</v>
      </c>
      <c r="F226">
        <v>633</v>
      </c>
      <c r="G226">
        <v>2268</v>
      </c>
      <c r="H226">
        <v>1991.21</v>
      </c>
      <c r="I226">
        <v>20</v>
      </c>
      <c r="J226">
        <v>12053.213900000001</v>
      </c>
    </row>
    <row r="227" spans="2:10" x14ac:dyDescent="0.25">
      <c r="B227" t="s">
        <v>365</v>
      </c>
      <c r="C227" t="s">
        <v>854</v>
      </c>
      <c r="D227">
        <v>292</v>
      </c>
      <c r="E227">
        <v>21</v>
      </c>
      <c r="F227">
        <v>355</v>
      </c>
      <c r="G227">
        <v>1713.08</v>
      </c>
      <c r="H227">
        <v>1194.17</v>
      </c>
      <c r="I227">
        <v>20</v>
      </c>
      <c r="J227">
        <v>4381.7852999999996</v>
      </c>
    </row>
    <row r="228" spans="2:10" x14ac:dyDescent="0.25">
      <c r="B228" t="s">
        <v>366</v>
      </c>
      <c r="C228" t="s">
        <v>854</v>
      </c>
      <c r="D228">
        <v>292</v>
      </c>
      <c r="E228">
        <v>21</v>
      </c>
      <c r="F228">
        <v>355</v>
      </c>
      <c r="G228">
        <v>1722.8</v>
      </c>
      <c r="H228">
        <v>1156.95</v>
      </c>
      <c r="I228">
        <v>20</v>
      </c>
      <c r="J228">
        <v>3535.7791999999999</v>
      </c>
    </row>
    <row r="229" spans="2:10" x14ac:dyDescent="0.25">
      <c r="B229" t="s">
        <v>363</v>
      </c>
      <c r="C229" t="s">
        <v>853</v>
      </c>
      <c r="D229">
        <v>292</v>
      </c>
      <c r="E229">
        <v>21</v>
      </c>
      <c r="F229">
        <v>236.8</v>
      </c>
      <c r="G229">
        <v>1200.08</v>
      </c>
      <c r="H229">
        <v>1041.5</v>
      </c>
      <c r="I229">
        <v>20</v>
      </c>
      <c r="J229">
        <v>2969.9634999999998</v>
      </c>
    </row>
    <row r="230" spans="2:10" x14ac:dyDescent="0.25">
      <c r="B230" t="s">
        <v>364</v>
      </c>
      <c r="C230" t="s">
        <v>853</v>
      </c>
      <c r="D230">
        <v>292</v>
      </c>
      <c r="E230">
        <v>21</v>
      </c>
      <c r="F230">
        <v>236.8</v>
      </c>
      <c r="G230">
        <v>1203.76</v>
      </c>
      <c r="H230">
        <v>1075.24</v>
      </c>
      <c r="I230">
        <v>20</v>
      </c>
      <c r="J230">
        <v>3043.0364</v>
      </c>
    </row>
    <row r="231" spans="2:10" x14ac:dyDescent="0.25">
      <c r="B231" t="s">
        <v>367</v>
      </c>
      <c r="C231" t="s">
        <v>855</v>
      </c>
      <c r="D231">
        <v>292</v>
      </c>
      <c r="E231">
        <v>21</v>
      </c>
      <c r="F231">
        <v>228.8</v>
      </c>
      <c r="G231">
        <v>1179.5999999999999</v>
      </c>
      <c r="H231">
        <v>826</v>
      </c>
      <c r="I231">
        <v>20</v>
      </c>
      <c r="J231">
        <v>1651.3674000000001</v>
      </c>
    </row>
    <row r="232" spans="2:10" x14ac:dyDescent="0.25">
      <c r="B232" t="s">
        <v>368</v>
      </c>
      <c r="C232" t="s">
        <v>855</v>
      </c>
      <c r="D232">
        <v>292</v>
      </c>
      <c r="E232">
        <v>21</v>
      </c>
      <c r="F232">
        <v>228.8</v>
      </c>
      <c r="G232">
        <v>1177.4000000000001</v>
      </c>
      <c r="H232">
        <v>863.58</v>
      </c>
      <c r="I232">
        <v>20</v>
      </c>
      <c r="J232">
        <v>1837.8016</v>
      </c>
    </row>
    <row r="233" spans="2:10" x14ac:dyDescent="0.25">
      <c r="B233" t="s">
        <v>369</v>
      </c>
      <c r="C233" t="s">
        <v>856</v>
      </c>
      <c r="D233">
        <v>292</v>
      </c>
      <c r="E233">
        <v>21</v>
      </c>
      <c r="F233">
        <v>390.8</v>
      </c>
      <c r="G233">
        <v>2248.48</v>
      </c>
      <c r="H233">
        <v>3241.41</v>
      </c>
      <c r="I233">
        <v>20</v>
      </c>
      <c r="J233">
        <v>7667.4665000000005</v>
      </c>
    </row>
    <row r="234" spans="2:10" x14ac:dyDescent="0.25">
      <c r="B234" t="s">
        <v>370</v>
      </c>
      <c r="C234" t="s">
        <v>857</v>
      </c>
      <c r="D234">
        <v>292</v>
      </c>
      <c r="E234">
        <v>21</v>
      </c>
      <c r="F234">
        <v>388.8</v>
      </c>
      <c r="G234">
        <v>2213.6799999999998</v>
      </c>
      <c r="H234">
        <v>2143.0300000000002</v>
      </c>
      <c r="I234">
        <v>20</v>
      </c>
      <c r="J234">
        <v>6129.1242000000002</v>
      </c>
    </row>
    <row r="235" spans="2:10" x14ac:dyDescent="0.25">
      <c r="B235" t="s">
        <v>371</v>
      </c>
      <c r="C235" t="s">
        <v>858</v>
      </c>
      <c r="D235">
        <v>292</v>
      </c>
      <c r="E235">
        <v>21</v>
      </c>
      <c r="F235">
        <v>288</v>
      </c>
      <c r="G235">
        <v>1509.6</v>
      </c>
      <c r="H235">
        <v>1168.4100000000001</v>
      </c>
      <c r="I235">
        <v>20</v>
      </c>
      <c r="J235">
        <v>3771.1597000000002</v>
      </c>
    </row>
    <row r="236" spans="2:10" x14ac:dyDescent="0.25">
      <c r="B236" t="s">
        <v>372</v>
      </c>
      <c r="C236" t="s">
        <v>858</v>
      </c>
      <c r="D236">
        <v>292</v>
      </c>
      <c r="E236">
        <v>21</v>
      </c>
      <c r="F236">
        <v>288</v>
      </c>
      <c r="G236">
        <v>1528.36</v>
      </c>
      <c r="H236">
        <v>1154.72</v>
      </c>
      <c r="I236">
        <v>20</v>
      </c>
      <c r="J236">
        <v>3693.9573999999998</v>
      </c>
    </row>
    <row r="237" spans="2:10" x14ac:dyDescent="0.25">
      <c r="B237" t="s">
        <v>443</v>
      </c>
      <c r="C237" t="s">
        <v>906</v>
      </c>
      <c r="D237">
        <v>292</v>
      </c>
      <c r="E237">
        <v>21</v>
      </c>
      <c r="F237">
        <v>105</v>
      </c>
      <c r="G237">
        <v>544.08000000000004</v>
      </c>
      <c r="H237">
        <v>212.24</v>
      </c>
      <c r="I237">
        <v>20</v>
      </c>
      <c r="J237">
        <v>315.2937</v>
      </c>
    </row>
    <row r="238" spans="2:10" x14ac:dyDescent="0.25">
      <c r="B238" t="s">
        <v>444</v>
      </c>
      <c r="C238" t="s">
        <v>906</v>
      </c>
      <c r="D238">
        <v>292</v>
      </c>
      <c r="E238">
        <v>21</v>
      </c>
      <c r="F238">
        <v>105</v>
      </c>
      <c r="G238">
        <v>537.16</v>
      </c>
      <c r="H238">
        <v>211.67</v>
      </c>
      <c r="I238">
        <v>20</v>
      </c>
      <c r="J238">
        <v>275.90499999999997</v>
      </c>
    </row>
    <row r="239" spans="2:10" x14ac:dyDescent="0.25">
      <c r="B239" t="s">
        <v>373</v>
      </c>
      <c r="C239" t="s">
        <v>859</v>
      </c>
      <c r="D239">
        <v>292</v>
      </c>
      <c r="E239">
        <v>21</v>
      </c>
      <c r="F239">
        <v>258</v>
      </c>
      <c r="G239">
        <v>1323.52</v>
      </c>
      <c r="H239">
        <v>1273.4100000000001</v>
      </c>
      <c r="I239">
        <v>20</v>
      </c>
      <c r="J239">
        <v>5656.7596999999996</v>
      </c>
    </row>
    <row r="240" spans="2:10" x14ac:dyDescent="0.25">
      <c r="B240" t="s">
        <v>374</v>
      </c>
      <c r="C240" t="s">
        <v>859</v>
      </c>
      <c r="D240">
        <v>292</v>
      </c>
      <c r="E240">
        <v>21</v>
      </c>
      <c r="F240">
        <v>258</v>
      </c>
      <c r="G240">
        <v>1358.88</v>
      </c>
      <c r="H240">
        <v>1138.22</v>
      </c>
      <c r="I240">
        <v>20</v>
      </c>
      <c r="J240">
        <v>4023.3573999999999</v>
      </c>
    </row>
    <row r="241" spans="2:10" x14ac:dyDescent="0.25">
      <c r="B241" t="s">
        <v>377</v>
      </c>
      <c r="C241" t="s">
        <v>861</v>
      </c>
      <c r="D241">
        <v>292</v>
      </c>
      <c r="E241">
        <v>21</v>
      </c>
      <c r="F241">
        <v>162.19999999999999</v>
      </c>
      <c r="G241">
        <v>1062.92</v>
      </c>
      <c r="H241">
        <v>796.79</v>
      </c>
      <c r="I241">
        <v>20</v>
      </c>
      <c r="J241">
        <v>1590.4544000000001</v>
      </c>
    </row>
    <row r="242" spans="2:10" x14ac:dyDescent="0.25">
      <c r="B242" t="s">
        <v>378</v>
      </c>
      <c r="C242" t="s">
        <v>861</v>
      </c>
      <c r="D242">
        <v>292</v>
      </c>
      <c r="E242">
        <v>21</v>
      </c>
      <c r="F242">
        <v>178</v>
      </c>
      <c r="G242">
        <v>1151.48</v>
      </c>
      <c r="H242">
        <v>1553.59</v>
      </c>
      <c r="I242">
        <v>20</v>
      </c>
      <c r="J242">
        <v>3232.3328999999999</v>
      </c>
    </row>
    <row r="243" spans="2:10" x14ac:dyDescent="0.25">
      <c r="B243" t="s">
        <v>431</v>
      </c>
      <c r="C243" t="s">
        <v>900</v>
      </c>
      <c r="D243">
        <v>292</v>
      </c>
      <c r="E243">
        <v>21</v>
      </c>
      <c r="F243">
        <v>248.2</v>
      </c>
      <c r="G243">
        <v>1070.24</v>
      </c>
      <c r="H243">
        <v>494.59</v>
      </c>
      <c r="I243">
        <v>20</v>
      </c>
      <c r="J243">
        <v>1288.5151000000001</v>
      </c>
    </row>
    <row r="244" spans="2:10" x14ac:dyDescent="0.25">
      <c r="B244" t="s">
        <v>432</v>
      </c>
      <c r="C244" t="s">
        <v>900</v>
      </c>
      <c r="D244">
        <v>292</v>
      </c>
      <c r="E244">
        <v>21</v>
      </c>
      <c r="F244">
        <v>248.2</v>
      </c>
      <c r="G244">
        <v>1075.6400000000001</v>
      </c>
      <c r="H244">
        <v>592.14</v>
      </c>
      <c r="I244">
        <v>20</v>
      </c>
      <c r="J244">
        <v>1699.0713000000001</v>
      </c>
    </row>
    <row r="245" spans="2:10" x14ac:dyDescent="0.25">
      <c r="B245" t="s">
        <v>375</v>
      </c>
      <c r="C245" t="s">
        <v>860</v>
      </c>
      <c r="D245">
        <v>292</v>
      </c>
      <c r="E245">
        <v>21</v>
      </c>
      <c r="F245">
        <v>310.2</v>
      </c>
      <c r="G245">
        <v>1630.4</v>
      </c>
      <c r="H245">
        <v>1020.71</v>
      </c>
      <c r="I245">
        <v>20</v>
      </c>
      <c r="J245">
        <v>2174.0450000000001</v>
      </c>
    </row>
    <row r="246" spans="2:10" x14ac:dyDescent="0.25">
      <c r="B246" t="s">
        <v>376</v>
      </c>
      <c r="C246" t="s">
        <v>860</v>
      </c>
      <c r="D246">
        <v>292</v>
      </c>
      <c r="E246">
        <v>21</v>
      </c>
      <c r="F246">
        <v>320.60000000000002</v>
      </c>
      <c r="G246">
        <v>1671.48</v>
      </c>
      <c r="H246">
        <v>1861.68</v>
      </c>
      <c r="I246">
        <v>20</v>
      </c>
      <c r="J246">
        <v>4023.5315999999998</v>
      </c>
    </row>
    <row r="247" spans="2:10" x14ac:dyDescent="0.25">
      <c r="B247" t="s">
        <v>381</v>
      </c>
      <c r="C247" t="s">
        <v>863</v>
      </c>
      <c r="D247">
        <v>292</v>
      </c>
      <c r="E247">
        <v>21</v>
      </c>
      <c r="F247">
        <v>213.4</v>
      </c>
      <c r="G247">
        <v>1266.08</v>
      </c>
      <c r="H247">
        <v>156.32</v>
      </c>
      <c r="I247">
        <v>20</v>
      </c>
      <c r="J247">
        <v>276.86279999999999</v>
      </c>
    </row>
    <row r="248" spans="2:10" x14ac:dyDescent="0.25">
      <c r="B248" t="s">
        <v>382</v>
      </c>
      <c r="C248" t="s">
        <v>864</v>
      </c>
      <c r="D248">
        <v>292</v>
      </c>
      <c r="E248">
        <v>21</v>
      </c>
      <c r="F248">
        <v>214</v>
      </c>
      <c r="G248">
        <v>1229</v>
      </c>
      <c r="H248">
        <v>89.01</v>
      </c>
      <c r="I248">
        <v>20</v>
      </c>
      <c r="J248">
        <v>112.3792</v>
      </c>
    </row>
    <row r="249" spans="2:10" x14ac:dyDescent="0.25">
      <c r="B249" t="s">
        <v>385</v>
      </c>
      <c r="C249" t="s">
        <v>867</v>
      </c>
      <c r="D249">
        <v>292</v>
      </c>
      <c r="E249">
        <v>21</v>
      </c>
      <c r="F249">
        <v>511.8</v>
      </c>
      <c r="G249">
        <v>2071.52</v>
      </c>
      <c r="H249">
        <v>622.22</v>
      </c>
      <c r="I249">
        <v>20</v>
      </c>
      <c r="J249">
        <v>2088.1664000000001</v>
      </c>
    </row>
    <row r="250" spans="2:10" x14ac:dyDescent="0.25">
      <c r="B250" t="s">
        <v>386</v>
      </c>
      <c r="C250" t="s">
        <v>868</v>
      </c>
      <c r="D250">
        <v>292</v>
      </c>
      <c r="E250">
        <v>21</v>
      </c>
      <c r="F250">
        <v>507.2</v>
      </c>
      <c r="G250">
        <v>1991</v>
      </c>
      <c r="H250">
        <v>485.67</v>
      </c>
      <c r="I250">
        <v>20</v>
      </c>
      <c r="J250">
        <v>1811.5559000000001</v>
      </c>
    </row>
    <row r="251" spans="2:10" x14ac:dyDescent="0.25">
      <c r="B251" t="s">
        <v>297</v>
      </c>
      <c r="C251" t="s">
        <v>793</v>
      </c>
      <c r="D251">
        <v>292</v>
      </c>
      <c r="E251">
        <v>21</v>
      </c>
      <c r="F251">
        <v>282.39999999999998</v>
      </c>
      <c r="G251">
        <v>1554.76</v>
      </c>
      <c r="H251">
        <v>348.09</v>
      </c>
      <c r="I251">
        <v>20</v>
      </c>
      <c r="J251">
        <v>905.94439999999997</v>
      </c>
    </row>
    <row r="252" spans="2:10" x14ac:dyDescent="0.25">
      <c r="B252" t="s">
        <v>298</v>
      </c>
      <c r="C252" t="s">
        <v>794</v>
      </c>
      <c r="D252">
        <v>292</v>
      </c>
      <c r="E252">
        <v>21</v>
      </c>
      <c r="F252">
        <v>280.2</v>
      </c>
      <c r="G252">
        <v>1528.32</v>
      </c>
      <c r="H252">
        <v>420.47</v>
      </c>
      <c r="I252">
        <v>20</v>
      </c>
      <c r="J252">
        <v>1319.4730999999999</v>
      </c>
    </row>
    <row r="253" spans="2:10" x14ac:dyDescent="0.25">
      <c r="B253" t="s">
        <v>35</v>
      </c>
      <c r="C253" t="s">
        <v>553</v>
      </c>
      <c r="D253">
        <v>292</v>
      </c>
      <c r="E253">
        <v>21</v>
      </c>
      <c r="F253">
        <v>62</v>
      </c>
      <c r="G253">
        <v>256.8</v>
      </c>
      <c r="H253">
        <v>46.54</v>
      </c>
      <c r="I253">
        <v>20</v>
      </c>
      <c r="J253">
        <v>55.3414</v>
      </c>
    </row>
    <row r="254" spans="2:10" x14ac:dyDescent="0.25">
      <c r="B254" t="s">
        <v>36</v>
      </c>
      <c r="C254" t="s">
        <v>554</v>
      </c>
      <c r="D254">
        <v>292</v>
      </c>
      <c r="E254">
        <v>21</v>
      </c>
      <c r="F254">
        <v>62</v>
      </c>
      <c r="G254">
        <v>250.64</v>
      </c>
      <c r="H254">
        <v>8.39</v>
      </c>
      <c r="I254">
        <v>20</v>
      </c>
      <c r="J254">
        <v>10.4678</v>
      </c>
    </row>
    <row r="255" spans="2:10" x14ac:dyDescent="0.25">
      <c r="B255" t="s">
        <v>389</v>
      </c>
      <c r="C255" t="s">
        <v>869</v>
      </c>
      <c r="D255">
        <v>292</v>
      </c>
      <c r="E255">
        <v>21</v>
      </c>
      <c r="F255">
        <v>283.39999999999998</v>
      </c>
      <c r="G255">
        <v>1325.96</v>
      </c>
      <c r="H255">
        <v>1160.1300000000001</v>
      </c>
      <c r="I255">
        <v>20</v>
      </c>
      <c r="J255">
        <v>4497.9567999999999</v>
      </c>
    </row>
    <row r="256" spans="2:10" x14ac:dyDescent="0.25">
      <c r="B256" t="s">
        <v>390</v>
      </c>
      <c r="C256" t="s">
        <v>869</v>
      </c>
      <c r="D256">
        <v>292</v>
      </c>
      <c r="E256">
        <v>21</v>
      </c>
      <c r="F256">
        <v>283.39999999999998</v>
      </c>
      <c r="G256">
        <v>1332.96</v>
      </c>
      <c r="H256">
        <v>1247.83</v>
      </c>
      <c r="I256">
        <v>20</v>
      </c>
      <c r="J256">
        <v>5025.6535000000003</v>
      </c>
    </row>
    <row r="257" spans="2:10" x14ac:dyDescent="0.25">
      <c r="B257" t="s">
        <v>387</v>
      </c>
      <c r="C257" t="s">
        <v>869</v>
      </c>
      <c r="D257">
        <v>292</v>
      </c>
      <c r="E257">
        <v>21</v>
      </c>
      <c r="F257">
        <v>403.6</v>
      </c>
      <c r="G257">
        <v>1757.44</v>
      </c>
      <c r="H257">
        <v>2052.2399999999998</v>
      </c>
      <c r="I257">
        <v>20</v>
      </c>
      <c r="J257">
        <v>8451.7329000000009</v>
      </c>
    </row>
    <row r="258" spans="2:10" x14ac:dyDescent="0.25">
      <c r="B258" t="s">
        <v>388</v>
      </c>
      <c r="C258" t="s">
        <v>869</v>
      </c>
      <c r="D258">
        <v>292</v>
      </c>
      <c r="E258">
        <v>21</v>
      </c>
      <c r="F258">
        <v>403.6</v>
      </c>
      <c r="G258">
        <v>1772.4</v>
      </c>
      <c r="H258">
        <v>2149.94</v>
      </c>
      <c r="I258">
        <v>20</v>
      </c>
      <c r="J258">
        <v>8840.1296000000002</v>
      </c>
    </row>
    <row r="259" spans="2:10" x14ac:dyDescent="0.25">
      <c r="B259" t="s">
        <v>391</v>
      </c>
      <c r="C259" t="s">
        <v>870</v>
      </c>
      <c r="D259">
        <v>292</v>
      </c>
      <c r="E259">
        <v>21</v>
      </c>
      <c r="F259">
        <v>353.6</v>
      </c>
      <c r="G259">
        <v>1766.2</v>
      </c>
      <c r="H259">
        <v>536.84</v>
      </c>
      <c r="I259">
        <v>20</v>
      </c>
      <c r="J259">
        <v>1541.1904999999999</v>
      </c>
    </row>
    <row r="260" spans="2:10" x14ac:dyDescent="0.25">
      <c r="B260" t="s">
        <v>392</v>
      </c>
      <c r="C260" t="s">
        <v>871</v>
      </c>
      <c r="D260">
        <v>292</v>
      </c>
      <c r="E260">
        <v>21</v>
      </c>
      <c r="F260">
        <v>353.6</v>
      </c>
      <c r="G260">
        <v>1754.92</v>
      </c>
      <c r="H260">
        <v>675.19</v>
      </c>
      <c r="I260">
        <v>20</v>
      </c>
      <c r="J260">
        <v>2220.8535000000002</v>
      </c>
    </row>
    <row r="261" spans="2:10" x14ac:dyDescent="0.25">
      <c r="B261" t="s">
        <v>393</v>
      </c>
      <c r="C261" t="s">
        <v>872</v>
      </c>
      <c r="D261">
        <v>292</v>
      </c>
      <c r="E261">
        <v>21</v>
      </c>
      <c r="F261">
        <v>360.2</v>
      </c>
      <c r="G261">
        <v>1842</v>
      </c>
      <c r="H261">
        <v>527.84</v>
      </c>
      <c r="I261">
        <v>20</v>
      </c>
      <c r="J261">
        <v>1551.3454999999999</v>
      </c>
    </row>
    <row r="262" spans="2:10" x14ac:dyDescent="0.25">
      <c r="B262" t="s">
        <v>394</v>
      </c>
      <c r="C262" t="s">
        <v>873</v>
      </c>
      <c r="D262">
        <v>292</v>
      </c>
      <c r="E262">
        <v>21</v>
      </c>
      <c r="F262">
        <v>360.2</v>
      </c>
      <c r="G262">
        <v>1832.08</v>
      </c>
      <c r="H262">
        <v>618.19000000000005</v>
      </c>
      <c r="I262">
        <v>20</v>
      </c>
      <c r="J262">
        <v>1630.0184999999999</v>
      </c>
    </row>
    <row r="263" spans="2:10" x14ac:dyDescent="0.25">
      <c r="B263" t="s">
        <v>395</v>
      </c>
      <c r="C263" t="s">
        <v>874</v>
      </c>
      <c r="D263">
        <v>292</v>
      </c>
      <c r="E263">
        <v>21</v>
      </c>
      <c r="F263">
        <v>352.6</v>
      </c>
      <c r="G263">
        <v>1676.32</v>
      </c>
      <c r="H263">
        <v>821.06</v>
      </c>
      <c r="I263">
        <v>20</v>
      </c>
      <c r="J263">
        <v>4129.4906000000001</v>
      </c>
    </row>
    <row r="264" spans="2:10" x14ac:dyDescent="0.25">
      <c r="B264" t="s">
        <v>396</v>
      </c>
      <c r="C264" t="s">
        <v>875</v>
      </c>
      <c r="D264">
        <v>292</v>
      </c>
      <c r="E264">
        <v>21</v>
      </c>
      <c r="F264">
        <v>399.6</v>
      </c>
      <c r="G264">
        <v>1926.36</v>
      </c>
      <c r="H264">
        <v>622.64</v>
      </c>
      <c r="I264">
        <v>20</v>
      </c>
      <c r="J264">
        <v>3272.3561</v>
      </c>
    </row>
    <row r="265" spans="2:10" x14ac:dyDescent="0.25">
      <c r="B265" t="s">
        <v>397</v>
      </c>
      <c r="C265" t="s">
        <v>876</v>
      </c>
      <c r="D265">
        <v>292</v>
      </c>
      <c r="E265">
        <v>21</v>
      </c>
      <c r="F265">
        <v>133.4</v>
      </c>
      <c r="G265">
        <v>700.36</v>
      </c>
      <c r="H265">
        <v>848.51</v>
      </c>
      <c r="I265">
        <v>20</v>
      </c>
      <c r="J265">
        <v>1813.8043</v>
      </c>
    </row>
    <row r="266" spans="2:10" x14ac:dyDescent="0.25">
      <c r="B266" t="s">
        <v>398</v>
      </c>
      <c r="C266" t="s">
        <v>877</v>
      </c>
      <c r="D266">
        <v>292</v>
      </c>
      <c r="E266">
        <v>21</v>
      </c>
      <c r="F266">
        <v>133</v>
      </c>
      <c r="G266">
        <v>657.32</v>
      </c>
      <c r="H266">
        <v>942.26</v>
      </c>
      <c r="I266">
        <v>20</v>
      </c>
      <c r="J266">
        <v>1924.4827</v>
      </c>
    </row>
    <row r="267" spans="2:10" x14ac:dyDescent="0.25">
      <c r="B267" t="s">
        <v>399</v>
      </c>
      <c r="C267" t="s">
        <v>878</v>
      </c>
      <c r="D267">
        <v>292</v>
      </c>
      <c r="E267">
        <v>21</v>
      </c>
      <c r="F267">
        <v>72.400000000000006</v>
      </c>
      <c r="G267">
        <v>379.28</v>
      </c>
      <c r="H267">
        <v>669</v>
      </c>
      <c r="I267">
        <v>20</v>
      </c>
      <c r="J267">
        <v>1227.9979000000001</v>
      </c>
    </row>
    <row r="268" spans="2:10" x14ac:dyDescent="0.25">
      <c r="B268" t="s">
        <v>400</v>
      </c>
      <c r="C268" t="s">
        <v>879</v>
      </c>
      <c r="D268">
        <v>292</v>
      </c>
      <c r="E268">
        <v>21</v>
      </c>
      <c r="F268">
        <v>71.400000000000006</v>
      </c>
      <c r="G268">
        <v>350.24</v>
      </c>
      <c r="H268">
        <v>853.27</v>
      </c>
      <c r="I268">
        <v>20</v>
      </c>
      <c r="J268">
        <v>1367.9526000000001</v>
      </c>
    </row>
    <row r="269" spans="2:10" x14ac:dyDescent="0.25">
      <c r="B269" t="s">
        <v>401</v>
      </c>
      <c r="C269" t="s">
        <v>880</v>
      </c>
      <c r="D269">
        <v>292</v>
      </c>
      <c r="E269">
        <v>21</v>
      </c>
      <c r="F269">
        <v>247.8</v>
      </c>
      <c r="G269">
        <v>1071.44</v>
      </c>
      <c r="H269">
        <v>1467.97</v>
      </c>
      <c r="I269">
        <v>20</v>
      </c>
      <c r="J269">
        <v>4190.2554</v>
      </c>
    </row>
    <row r="270" spans="2:10" x14ac:dyDescent="0.25">
      <c r="B270" t="s">
        <v>402</v>
      </c>
      <c r="C270" t="s">
        <v>881</v>
      </c>
      <c r="D270">
        <v>292</v>
      </c>
      <c r="E270">
        <v>21</v>
      </c>
      <c r="F270">
        <v>248</v>
      </c>
      <c r="G270">
        <v>1046.1600000000001</v>
      </c>
      <c r="H270">
        <v>1549.06</v>
      </c>
      <c r="I270">
        <v>20</v>
      </c>
      <c r="J270">
        <v>4793.4303</v>
      </c>
    </row>
    <row r="271" spans="2:10" x14ac:dyDescent="0.25">
      <c r="B271" t="s">
        <v>405</v>
      </c>
      <c r="C271" t="s">
        <v>884</v>
      </c>
      <c r="D271">
        <v>292</v>
      </c>
      <c r="E271">
        <v>21</v>
      </c>
      <c r="F271">
        <v>467.2</v>
      </c>
      <c r="G271">
        <v>1718.32</v>
      </c>
      <c r="H271">
        <v>1286.8399999999999</v>
      </c>
      <c r="I271">
        <v>20</v>
      </c>
      <c r="J271">
        <v>4779.2272000000003</v>
      </c>
    </row>
    <row r="272" spans="2:10" x14ac:dyDescent="0.25">
      <c r="B272" t="s">
        <v>406</v>
      </c>
      <c r="C272" t="s">
        <v>885</v>
      </c>
      <c r="D272">
        <v>292</v>
      </c>
      <c r="E272">
        <v>21</v>
      </c>
      <c r="F272">
        <v>467.2</v>
      </c>
      <c r="G272">
        <v>1725.28</v>
      </c>
      <c r="H272">
        <v>1261.53</v>
      </c>
      <c r="I272">
        <v>20</v>
      </c>
      <c r="J272">
        <v>4181.5083000000004</v>
      </c>
    </row>
    <row r="273" spans="2:10" x14ac:dyDescent="0.25">
      <c r="B273" t="s">
        <v>403</v>
      </c>
      <c r="C273" t="s">
        <v>882</v>
      </c>
      <c r="D273">
        <v>292</v>
      </c>
      <c r="E273">
        <v>21</v>
      </c>
      <c r="F273">
        <v>552.6</v>
      </c>
      <c r="G273">
        <v>1985.52</v>
      </c>
      <c r="H273">
        <v>1414.34</v>
      </c>
      <c r="I273">
        <v>20</v>
      </c>
      <c r="J273">
        <v>5308.7837</v>
      </c>
    </row>
    <row r="274" spans="2:10" x14ac:dyDescent="0.25">
      <c r="B274" t="s">
        <v>404</v>
      </c>
      <c r="C274" t="s">
        <v>883</v>
      </c>
      <c r="D274">
        <v>292</v>
      </c>
      <c r="E274">
        <v>21</v>
      </c>
      <c r="F274">
        <v>554.20000000000005</v>
      </c>
      <c r="G274">
        <v>1990.24</v>
      </c>
      <c r="H274">
        <v>1361.53</v>
      </c>
      <c r="I274">
        <v>20</v>
      </c>
      <c r="J274">
        <v>4765.4083000000001</v>
      </c>
    </row>
    <row r="275" spans="2:10" x14ac:dyDescent="0.25">
      <c r="B275" t="s">
        <v>407</v>
      </c>
      <c r="C275" t="s">
        <v>886</v>
      </c>
      <c r="D275">
        <v>292</v>
      </c>
      <c r="E275">
        <v>21</v>
      </c>
      <c r="F275">
        <v>227.2</v>
      </c>
      <c r="G275">
        <v>1002.96</v>
      </c>
      <c r="H275">
        <v>725.71</v>
      </c>
      <c r="I275">
        <v>20</v>
      </c>
      <c r="J275">
        <v>2295.5549999999998</v>
      </c>
    </row>
    <row r="276" spans="2:10" x14ac:dyDescent="0.25">
      <c r="B276" t="s">
        <v>408</v>
      </c>
      <c r="C276" t="s">
        <v>886</v>
      </c>
      <c r="D276">
        <v>292</v>
      </c>
      <c r="E276">
        <v>21</v>
      </c>
      <c r="F276">
        <v>227.2</v>
      </c>
      <c r="G276">
        <v>999.2</v>
      </c>
      <c r="H276">
        <v>682.13</v>
      </c>
      <c r="I276">
        <v>20</v>
      </c>
      <c r="J276">
        <v>2235.6514999999999</v>
      </c>
    </row>
    <row r="277" spans="2:10" x14ac:dyDescent="0.25">
      <c r="B277" t="s">
        <v>409</v>
      </c>
      <c r="C277" t="s">
        <v>887</v>
      </c>
      <c r="D277">
        <v>292</v>
      </c>
      <c r="E277">
        <v>21</v>
      </c>
      <c r="F277">
        <v>234</v>
      </c>
      <c r="G277">
        <v>1065.48</v>
      </c>
      <c r="H277">
        <v>274.58</v>
      </c>
      <c r="I277">
        <v>20</v>
      </c>
      <c r="J277">
        <v>745.85760000000005</v>
      </c>
    </row>
    <row r="278" spans="2:10" x14ac:dyDescent="0.25">
      <c r="B278" t="s">
        <v>410</v>
      </c>
      <c r="C278" t="s">
        <v>887</v>
      </c>
      <c r="D278">
        <v>292</v>
      </c>
      <c r="E278">
        <v>21</v>
      </c>
      <c r="F278">
        <v>234</v>
      </c>
      <c r="G278">
        <v>1065.2</v>
      </c>
      <c r="H278">
        <v>329.71</v>
      </c>
      <c r="I278">
        <v>20</v>
      </c>
      <c r="J278">
        <v>1032.5862</v>
      </c>
    </row>
    <row r="279" spans="2:10" x14ac:dyDescent="0.25">
      <c r="B279" t="s">
        <v>411</v>
      </c>
      <c r="C279" t="s">
        <v>888</v>
      </c>
      <c r="D279">
        <v>292</v>
      </c>
      <c r="E279">
        <v>21</v>
      </c>
      <c r="F279">
        <v>222.6</v>
      </c>
      <c r="G279">
        <v>969.08</v>
      </c>
      <c r="H279">
        <v>304.10000000000002</v>
      </c>
      <c r="I279">
        <v>20</v>
      </c>
      <c r="J279">
        <v>854.56420000000003</v>
      </c>
    </row>
    <row r="280" spans="2:10" x14ac:dyDescent="0.25">
      <c r="B280" t="s">
        <v>412</v>
      </c>
      <c r="C280" t="s">
        <v>888</v>
      </c>
      <c r="D280">
        <v>292</v>
      </c>
      <c r="E280">
        <v>21</v>
      </c>
      <c r="F280">
        <v>222.6</v>
      </c>
      <c r="G280">
        <v>967.44</v>
      </c>
      <c r="H280">
        <v>325.75</v>
      </c>
      <c r="I280">
        <v>20</v>
      </c>
      <c r="J280">
        <v>930.67750000000001</v>
      </c>
    </row>
    <row r="281" spans="2:10" x14ac:dyDescent="0.25">
      <c r="B281" t="s">
        <v>413</v>
      </c>
      <c r="C281" t="s">
        <v>889</v>
      </c>
      <c r="D281">
        <v>292</v>
      </c>
      <c r="E281">
        <v>21</v>
      </c>
      <c r="F281">
        <v>480.2</v>
      </c>
      <c r="G281">
        <v>2251.4</v>
      </c>
      <c r="H281">
        <v>2724.24</v>
      </c>
      <c r="I281">
        <v>20</v>
      </c>
      <c r="J281">
        <v>13475.288500000001</v>
      </c>
    </row>
    <row r="282" spans="2:10" x14ac:dyDescent="0.25">
      <c r="B282" t="s">
        <v>414</v>
      </c>
      <c r="C282" t="s">
        <v>889</v>
      </c>
      <c r="D282">
        <v>292</v>
      </c>
      <c r="E282">
        <v>21</v>
      </c>
      <c r="F282">
        <v>480.2</v>
      </c>
      <c r="G282">
        <v>2183.7199999999998</v>
      </c>
      <c r="H282">
        <v>2473.21</v>
      </c>
      <c r="I282">
        <v>20</v>
      </c>
      <c r="J282">
        <v>11666.1464</v>
      </c>
    </row>
    <row r="283" spans="2:10" x14ac:dyDescent="0.25">
      <c r="B283" t="s">
        <v>415</v>
      </c>
      <c r="C283" t="s">
        <v>890</v>
      </c>
      <c r="D283">
        <v>292</v>
      </c>
      <c r="E283">
        <v>21</v>
      </c>
      <c r="F283">
        <v>303.60000000000002</v>
      </c>
      <c r="G283">
        <v>1408.04</v>
      </c>
      <c r="H283">
        <v>759.88</v>
      </c>
      <c r="I283">
        <v>20</v>
      </c>
      <c r="J283">
        <v>2154.4333000000001</v>
      </c>
    </row>
    <row r="284" spans="2:10" x14ac:dyDescent="0.25">
      <c r="B284" t="s">
        <v>416</v>
      </c>
      <c r="C284" t="s">
        <v>891</v>
      </c>
      <c r="D284">
        <v>292</v>
      </c>
      <c r="E284">
        <v>21</v>
      </c>
      <c r="F284">
        <v>318.2</v>
      </c>
      <c r="G284">
        <v>1473.68</v>
      </c>
      <c r="H284">
        <v>951.06</v>
      </c>
      <c r="I284">
        <v>20</v>
      </c>
      <c r="J284">
        <v>2397.0351000000001</v>
      </c>
    </row>
    <row r="285" spans="2:10" x14ac:dyDescent="0.25">
      <c r="B285" t="s">
        <v>417</v>
      </c>
      <c r="C285" t="s">
        <v>892</v>
      </c>
      <c r="D285">
        <v>292</v>
      </c>
      <c r="E285">
        <v>21</v>
      </c>
      <c r="F285">
        <v>266</v>
      </c>
      <c r="G285">
        <v>1482.6</v>
      </c>
      <c r="H285">
        <v>1260.5899999999999</v>
      </c>
      <c r="I285">
        <v>20</v>
      </c>
      <c r="J285">
        <v>3138.5841999999998</v>
      </c>
    </row>
    <row r="286" spans="2:10" x14ac:dyDescent="0.25">
      <c r="B286" t="s">
        <v>418</v>
      </c>
      <c r="C286" t="s">
        <v>892</v>
      </c>
      <c r="D286">
        <v>292</v>
      </c>
      <c r="E286">
        <v>21</v>
      </c>
      <c r="F286">
        <v>285.60000000000002</v>
      </c>
      <c r="G286">
        <v>1762.16</v>
      </c>
      <c r="H286">
        <v>1256.94</v>
      </c>
      <c r="I286">
        <v>20</v>
      </c>
      <c r="J286">
        <v>3072.6851999999999</v>
      </c>
    </row>
    <row r="287" spans="2:10" x14ac:dyDescent="0.25">
      <c r="B287" t="s">
        <v>419</v>
      </c>
      <c r="C287" t="s">
        <v>893</v>
      </c>
      <c r="D287">
        <v>292</v>
      </c>
      <c r="E287">
        <v>21</v>
      </c>
      <c r="F287">
        <v>306.2</v>
      </c>
      <c r="G287">
        <v>1649.12</v>
      </c>
      <c r="H287">
        <v>1725</v>
      </c>
      <c r="I287">
        <v>20</v>
      </c>
      <c r="J287">
        <v>4308.8175000000001</v>
      </c>
    </row>
    <row r="288" spans="2:10" x14ac:dyDescent="0.25">
      <c r="B288" t="s">
        <v>420</v>
      </c>
      <c r="C288" t="s">
        <v>894</v>
      </c>
      <c r="D288">
        <v>292</v>
      </c>
      <c r="E288">
        <v>21</v>
      </c>
      <c r="F288">
        <v>325.8</v>
      </c>
      <c r="G288">
        <v>1925.12</v>
      </c>
      <c r="H288">
        <v>1701.03</v>
      </c>
      <c r="I288">
        <v>20</v>
      </c>
      <c r="J288">
        <v>4412.3013000000001</v>
      </c>
    </row>
    <row r="289" spans="2:10" x14ac:dyDescent="0.25">
      <c r="B289" t="s">
        <v>421</v>
      </c>
      <c r="C289" t="s">
        <v>895</v>
      </c>
      <c r="D289">
        <v>292</v>
      </c>
      <c r="E289">
        <v>21</v>
      </c>
      <c r="F289">
        <v>289.2</v>
      </c>
      <c r="G289">
        <v>1459.56</v>
      </c>
      <c r="H289">
        <v>1642.98</v>
      </c>
      <c r="I289">
        <v>20</v>
      </c>
      <c r="J289">
        <v>5299.3860999999997</v>
      </c>
    </row>
    <row r="290" spans="2:10" x14ac:dyDescent="0.25">
      <c r="B290" t="s">
        <v>422</v>
      </c>
      <c r="C290" t="s">
        <v>895</v>
      </c>
      <c r="D290">
        <v>292</v>
      </c>
      <c r="E290">
        <v>21</v>
      </c>
      <c r="F290">
        <v>289.2</v>
      </c>
      <c r="G290">
        <v>1449.32</v>
      </c>
      <c r="H290">
        <v>1665.77</v>
      </c>
      <c r="I290">
        <v>20</v>
      </c>
      <c r="J290">
        <v>5429.2501000000002</v>
      </c>
    </row>
    <row r="291" spans="2:10" x14ac:dyDescent="0.25">
      <c r="B291" t="s">
        <v>423</v>
      </c>
      <c r="C291" t="s">
        <v>896</v>
      </c>
      <c r="D291">
        <v>292</v>
      </c>
      <c r="E291">
        <v>21</v>
      </c>
      <c r="F291">
        <v>225</v>
      </c>
      <c r="G291">
        <v>1154.2</v>
      </c>
      <c r="H291">
        <v>517.55999999999995</v>
      </c>
      <c r="I291">
        <v>20</v>
      </c>
      <c r="J291">
        <v>1010.2643</v>
      </c>
    </row>
    <row r="292" spans="2:10" x14ac:dyDescent="0.25">
      <c r="B292" t="s">
        <v>424</v>
      </c>
      <c r="C292" t="s">
        <v>896</v>
      </c>
      <c r="D292">
        <v>292</v>
      </c>
      <c r="E292">
        <v>21</v>
      </c>
      <c r="F292">
        <v>225</v>
      </c>
      <c r="G292">
        <v>1163.08</v>
      </c>
      <c r="H292">
        <v>369.89</v>
      </c>
      <c r="I292">
        <v>20</v>
      </c>
      <c r="J292">
        <v>672.53229999999996</v>
      </c>
    </row>
    <row r="293" spans="2:10" x14ac:dyDescent="0.25">
      <c r="B293" t="s">
        <v>425</v>
      </c>
      <c r="C293" t="s">
        <v>897</v>
      </c>
      <c r="D293">
        <v>292</v>
      </c>
      <c r="E293">
        <v>21</v>
      </c>
      <c r="F293">
        <v>224.8</v>
      </c>
      <c r="G293">
        <v>1128.72</v>
      </c>
      <c r="H293">
        <v>490.9</v>
      </c>
      <c r="I293">
        <v>20</v>
      </c>
      <c r="J293">
        <v>814.4769</v>
      </c>
    </row>
    <row r="294" spans="2:10" x14ac:dyDescent="0.25">
      <c r="B294" t="s">
        <v>426</v>
      </c>
      <c r="C294" t="s">
        <v>897</v>
      </c>
      <c r="D294">
        <v>292</v>
      </c>
      <c r="E294">
        <v>21</v>
      </c>
      <c r="F294">
        <v>224.8</v>
      </c>
      <c r="G294">
        <v>1135.3599999999999</v>
      </c>
      <c r="H294">
        <v>321.83999999999997</v>
      </c>
      <c r="I294">
        <v>20</v>
      </c>
      <c r="J294">
        <v>564.07050000000004</v>
      </c>
    </row>
    <row r="295" spans="2:10" x14ac:dyDescent="0.25">
      <c r="B295" t="s">
        <v>433</v>
      </c>
      <c r="C295" t="s">
        <v>901</v>
      </c>
      <c r="D295">
        <v>292</v>
      </c>
      <c r="E295">
        <v>21</v>
      </c>
      <c r="F295">
        <v>302</v>
      </c>
      <c r="G295">
        <v>1383.88</v>
      </c>
      <c r="H295">
        <v>729.43</v>
      </c>
      <c r="I295">
        <v>20</v>
      </c>
      <c r="J295">
        <v>2034.6492000000001</v>
      </c>
    </row>
    <row r="296" spans="2:10" x14ac:dyDescent="0.25">
      <c r="B296" t="s">
        <v>434</v>
      </c>
      <c r="C296" t="s">
        <v>901</v>
      </c>
      <c r="D296">
        <v>292</v>
      </c>
      <c r="E296">
        <v>21</v>
      </c>
      <c r="F296">
        <v>302</v>
      </c>
      <c r="G296">
        <v>1391.16</v>
      </c>
      <c r="H296">
        <v>617.16</v>
      </c>
      <c r="I296">
        <v>20</v>
      </c>
      <c r="J296">
        <v>1299.6479999999999</v>
      </c>
    </row>
    <row r="297" spans="2:10" x14ac:dyDescent="0.25">
      <c r="B297" t="s">
        <v>473</v>
      </c>
      <c r="C297" t="s">
        <v>929</v>
      </c>
      <c r="D297">
        <v>242</v>
      </c>
      <c r="E297">
        <v>27</v>
      </c>
      <c r="F297">
        <v>285</v>
      </c>
      <c r="G297">
        <v>995.08</v>
      </c>
      <c r="H297">
        <v>1030</v>
      </c>
      <c r="I297">
        <v>20</v>
      </c>
      <c r="J297">
        <v>4958.1000000000004</v>
      </c>
    </row>
    <row r="298" spans="2:10" x14ac:dyDescent="0.25">
      <c r="B298" t="s">
        <v>474</v>
      </c>
      <c r="C298" t="s">
        <v>930</v>
      </c>
      <c r="D298">
        <v>242</v>
      </c>
      <c r="E298">
        <v>27</v>
      </c>
      <c r="F298">
        <v>288.60000000000002</v>
      </c>
      <c r="G298">
        <v>1064.32</v>
      </c>
      <c r="H298">
        <v>1592.57</v>
      </c>
      <c r="I298">
        <v>20</v>
      </c>
      <c r="J298">
        <v>8988.2348999999995</v>
      </c>
    </row>
    <row r="299" spans="2:10" x14ac:dyDescent="0.25">
      <c r="B299" t="s">
        <v>383</v>
      </c>
      <c r="C299" t="s">
        <v>865</v>
      </c>
      <c r="D299">
        <v>242</v>
      </c>
      <c r="E299">
        <v>27</v>
      </c>
      <c r="F299">
        <v>351.2</v>
      </c>
      <c r="G299">
        <v>1275.2</v>
      </c>
      <c r="H299">
        <v>6820.99</v>
      </c>
      <c r="I299">
        <v>20</v>
      </c>
      <c r="J299">
        <v>35686.884100000003</v>
      </c>
    </row>
    <row r="300" spans="2:10" x14ac:dyDescent="0.25">
      <c r="B300" t="s">
        <v>384</v>
      </c>
      <c r="C300" t="s">
        <v>866</v>
      </c>
      <c r="D300">
        <v>242</v>
      </c>
      <c r="E300">
        <v>27</v>
      </c>
      <c r="F300">
        <v>336.8</v>
      </c>
      <c r="G300">
        <v>1273.4000000000001</v>
      </c>
      <c r="H300">
        <v>6875.49</v>
      </c>
      <c r="I300">
        <v>20</v>
      </c>
      <c r="J300">
        <v>29831.007699999998</v>
      </c>
    </row>
    <row r="301" spans="2:10" x14ac:dyDescent="0.25">
      <c r="B301" t="s">
        <v>427</v>
      </c>
      <c r="C301" t="s">
        <v>898</v>
      </c>
      <c r="D301">
        <v>242</v>
      </c>
      <c r="E301">
        <v>27</v>
      </c>
      <c r="F301">
        <v>217.2</v>
      </c>
      <c r="G301">
        <v>657.36</v>
      </c>
      <c r="H301">
        <v>220</v>
      </c>
      <c r="I301">
        <v>20</v>
      </c>
      <c r="J301">
        <v>925.8</v>
      </c>
    </row>
    <row r="302" spans="2:10" x14ac:dyDescent="0.25">
      <c r="B302" t="s">
        <v>428</v>
      </c>
      <c r="C302" t="s">
        <v>898</v>
      </c>
      <c r="D302">
        <v>242</v>
      </c>
      <c r="E302">
        <v>27</v>
      </c>
      <c r="F302">
        <v>217.2</v>
      </c>
      <c r="G302">
        <v>661.2</v>
      </c>
      <c r="H302">
        <v>100</v>
      </c>
      <c r="I302">
        <v>20</v>
      </c>
      <c r="J302">
        <v>500.3</v>
      </c>
    </row>
    <row r="303" spans="2:10" x14ac:dyDescent="0.25">
      <c r="B303" t="s">
        <v>291</v>
      </c>
      <c r="C303" t="s">
        <v>787</v>
      </c>
      <c r="D303">
        <v>292</v>
      </c>
      <c r="E303">
        <v>21</v>
      </c>
      <c r="F303">
        <v>207.4</v>
      </c>
      <c r="G303">
        <v>947.96</v>
      </c>
      <c r="H303">
        <v>2407.61</v>
      </c>
      <c r="I303">
        <v>20</v>
      </c>
      <c r="J303">
        <v>7180.9839000000002</v>
      </c>
    </row>
    <row r="304" spans="2:10" x14ac:dyDescent="0.25">
      <c r="B304" t="s">
        <v>292</v>
      </c>
      <c r="C304" t="s">
        <v>788</v>
      </c>
      <c r="D304">
        <v>292</v>
      </c>
      <c r="E304">
        <v>21</v>
      </c>
      <c r="F304">
        <v>212.4</v>
      </c>
      <c r="G304">
        <v>965.2</v>
      </c>
      <c r="H304">
        <v>2174.4699999999998</v>
      </c>
      <c r="I304">
        <v>20</v>
      </c>
      <c r="J304">
        <v>5491.0739999999996</v>
      </c>
    </row>
    <row r="305" spans="2:10" x14ac:dyDescent="0.25">
      <c r="B305" t="s">
        <v>439</v>
      </c>
      <c r="C305" t="s">
        <v>905</v>
      </c>
      <c r="D305">
        <v>292</v>
      </c>
      <c r="E305">
        <v>21</v>
      </c>
      <c r="F305">
        <v>574.20000000000005</v>
      </c>
      <c r="G305">
        <v>2033.28</v>
      </c>
      <c r="H305">
        <v>1650.35</v>
      </c>
      <c r="I305">
        <v>20</v>
      </c>
      <c r="J305">
        <v>9576.6417000000001</v>
      </c>
    </row>
    <row r="306" spans="2:10" x14ac:dyDescent="0.25">
      <c r="B306" t="s">
        <v>440</v>
      </c>
      <c r="C306" t="s">
        <v>905</v>
      </c>
      <c r="D306">
        <v>292</v>
      </c>
      <c r="E306">
        <v>21</v>
      </c>
      <c r="F306">
        <v>574.20000000000005</v>
      </c>
      <c r="G306">
        <v>2048.64</v>
      </c>
      <c r="H306">
        <v>1673.57</v>
      </c>
      <c r="I306">
        <v>20</v>
      </c>
      <c r="J306">
        <v>8910.2433000000001</v>
      </c>
    </row>
    <row r="307" spans="2:10" x14ac:dyDescent="0.25">
      <c r="B307" t="s">
        <v>451</v>
      </c>
      <c r="C307" t="s">
        <v>912</v>
      </c>
      <c r="D307">
        <v>292</v>
      </c>
      <c r="E307">
        <v>21</v>
      </c>
      <c r="F307">
        <v>40.4</v>
      </c>
      <c r="G307">
        <v>78.56</v>
      </c>
      <c r="H307">
        <v>0</v>
      </c>
      <c r="I307">
        <v>20</v>
      </c>
      <c r="J307">
        <v>0</v>
      </c>
    </row>
    <row r="308" spans="2:10" x14ac:dyDescent="0.25">
      <c r="B308" t="s">
        <v>452</v>
      </c>
      <c r="C308" t="s">
        <v>913</v>
      </c>
      <c r="D308">
        <v>292</v>
      </c>
      <c r="E308">
        <v>21</v>
      </c>
      <c r="F308">
        <v>41.8</v>
      </c>
      <c r="G308">
        <v>80.239999999999995</v>
      </c>
      <c r="H308">
        <v>0</v>
      </c>
      <c r="I308">
        <v>20</v>
      </c>
      <c r="J308">
        <v>0</v>
      </c>
    </row>
    <row r="309" spans="2:10" x14ac:dyDescent="0.25">
      <c r="B309" t="s">
        <v>1544</v>
      </c>
      <c r="C309" t="s">
        <v>1545</v>
      </c>
      <c r="D309">
        <v>242</v>
      </c>
      <c r="E309">
        <v>27</v>
      </c>
      <c r="F309">
        <v>312.39999999999998</v>
      </c>
      <c r="G309">
        <v>1062.96</v>
      </c>
      <c r="H309">
        <v>7391.74</v>
      </c>
      <c r="I309">
        <v>20</v>
      </c>
      <c r="J309">
        <v>34456.707300000002</v>
      </c>
    </row>
    <row r="310" spans="2:10" x14ac:dyDescent="0.25">
      <c r="B310" t="s">
        <v>1546</v>
      </c>
      <c r="C310" t="s">
        <v>1545</v>
      </c>
      <c r="D310">
        <v>242</v>
      </c>
      <c r="E310">
        <v>27</v>
      </c>
      <c r="F310">
        <v>303.39999999999998</v>
      </c>
      <c r="G310">
        <v>1082.6400000000001</v>
      </c>
      <c r="H310">
        <v>7524.51</v>
      </c>
      <c r="I310">
        <v>20</v>
      </c>
      <c r="J310">
        <v>32088.492200000001</v>
      </c>
    </row>
    <row r="311" spans="2:10" x14ac:dyDescent="0.25">
      <c r="B311" t="s">
        <v>1020</v>
      </c>
      <c r="C311" t="s">
        <v>1018</v>
      </c>
      <c r="D311">
        <v>243</v>
      </c>
      <c r="E311">
        <v>28</v>
      </c>
      <c r="F311">
        <v>102.2</v>
      </c>
      <c r="G311">
        <v>390.92</v>
      </c>
      <c r="H311">
        <v>240</v>
      </c>
      <c r="I311">
        <v>20</v>
      </c>
      <c r="J311">
        <v>622.20000000000005</v>
      </c>
    </row>
    <row r="312" spans="2:10" x14ac:dyDescent="0.25">
      <c r="B312" t="s">
        <v>1021</v>
      </c>
      <c r="C312" t="s">
        <v>1018</v>
      </c>
      <c r="D312">
        <v>243</v>
      </c>
      <c r="E312">
        <v>28</v>
      </c>
      <c r="F312">
        <v>102.2</v>
      </c>
      <c r="G312">
        <v>390.92</v>
      </c>
      <c r="H312">
        <v>170</v>
      </c>
      <c r="I312">
        <v>20</v>
      </c>
      <c r="J312">
        <v>318.89999999999998</v>
      </c>
    </row>
    <row r="313" spans="2:10" x14ac:dyDescent="0.25">
      <c r="B313" t="s">
        <v>1017</v>
      </c>
      <c r="C313" t="s">
        <v>1018</v>
      </c>
      <c r="D313">
        <v>243</v>
      </c>
      <c r="E313">
        <v>28</v>
      </c>
      <c r="F313">
        <v>102.2</v>
      </c>
      <c r="G313">
        <v>390.92</v>
      </c>
      <c r="H313">
        <v>470</v>
      </c>
      <c r="I313">
        <v>20</v>
      </c>
      <c r="J313">
        <v>1144.7</v>
      </c>
    </row>
    <row r="314" spans="2:10" x14ac:dyDescent="0.25">
      <c r="B314" t="s">
        <v>1019</v>
      </c>
      <c r="C314" t="s">
        <v>1018</v>
      </c>
      <c r="D314">
        <v>243</v>
      </c>
      <c r="E314">
        <v>28</v>
      </c>
      <c r="F314">
        <v>102.2</v>
      </c>
      <c r="G314">
        <v>390.92</v>
      </c>
      <c r="H314">
        <v>290</v>
      </c>
      <c r="I314">
        <v>20</v>
      </c>
      <c r="J314">
        <v>705.8</v>
      </c>
    </row>
    <row r="315" spans="2:10" x14ac:dyDescent="0.25">
      <c r="B315" t="s">
        <v>1547</v>
      </c>
      <c r="C315" t="s">
        <v>1014</v>
      </c>
      <c r="D315">
        <v>243</v>
      </c>
      <c r="E315">
        <v>28</v>
      </c>
      <c r="F315">
        <v>459.2</v>
      </c>
      <c r="G315">
        <v>558.48</v>
      </c>
      <c r="H315">
        <v>1780</v>
      </c>
      <c r="I315">
        <v>20</v>
      </c>
      <c r="J315">
        <v>8708.2999999999993</v>
      </c>
    </row>
    <row r="316" spans="2:10" x14ac:dyDescent="0.25">
      <c r="B316" t="s">
        <v>1548</v>
      </c>
      <c r="C316" t="s">
        <v>1016</v>
      </c>
      <c r="D316">
        <v>243</v>
      </c>
      <c r="E316">
        <v>28</v>
      </c>
      <c r="F316">
        <v>462.4</v>
      </c>
      <c r="G316">
        <v>536.32000000000005</v>
      </c>
      <c r="H316">
        <v>1300</v>
      </c>
      <c r="I316">
        <v>20</v>
      </c>
      <c r="J316">
        <v>8054.8</v>
      </c>
    </row>
    <row r="317" spans="2:10" x14ac:dyDescent="0.25">
      <c r="B317" t="s">
        <v>1549</v>
      </c>
      <c r="C317" t="s">
        <v>1550</v>
      </c>
      <c r="D317">
        <v>243</v>
      </c>
      <c r="E317">
        <v>28</v>
      </c>
      <c r="F317">
        <v>263.60000000000002</v>
      </c>
      <c r="G317">
        <v>887.76</v>
      </c>
      <c r="H317">
        <v>1820</v>
      </c>
      <c r="I317">
        <v>20</v>
      </c>
      <c r="J317">
        <v>9182.7999999999993</v>
      </c>
    </row>
    <row r="318" spans="2:10" x14ac:dyDescent="0.25">
      <c r="B318" t="s">
        <v>1551</v>
      </c>
      <c r="C318" t="s">
        <v>1552</v>
      </c>
      <c r="D318">
        <v>243</v>
      </c>
      <c r="E318">
        <v>28</v>
      </c>
      <c r="F318">
        <v>260.60000000000002</v>
      </c>
      <c r="G318">
        <v>828.32</v>
      </c>
      <c r="H318">
        <v>1430</v>
      </c>
      <c r="I318">
        <v>20</v>
      </c>
      <c r="J318">
        <v>7995</v>
      </c>
    </row>
    <row r="319" spans="2:10" x14ac:dyDescent="0.25">
      <c r="B319" t="s">
        <v>1553</v>
      </c>
      <c r="C319" t="s">
        <v>1554</v>
      </c>
      <c r="D319">
        <v>243</v>
      </c>
      <c r="E319">
        <v>28</v>
      </c>
      <c r="F319">
        <v>240.6</v>
      </c>
      <c r="G319">
        <v>707.32</v>
      </c>
      <c r="H319">
        <v>0</v>
      </c>
      <c r="I319">
        <v>20</v>
      </c>
      <c r="J319">
        <v>0</v>
      </c>
    </row>
    <row r="320" spans="2:10" x14ac:dyDescent="0.25">
      <c r="B320" t="s">
        <v>1555</v>
      </c>
      <c r="C320" t="s">
        <v>1556</v>
      </c>
      <c r="D320">
        <v>243</v>
      </c>
      <c r="E320">
        <v>28</v>
      </c>
      <c r="F320">
        <v>237.2</v>
      </c>
      <c r="G320">
        <v>664.96</v>
      </c>
      <c r="H320">
        <v>1130</v>
      </c>
      <c r="I320">
        <v>20</v>
      </c>
      <c r="J320">
        <v>7650</v>
      </c>
    </row>
    <row r="321" spans="2:10" x14ac:dyDescent="0.25">
      <c r="B321" t="s">
        <v>1557</v>
      </c>
      <c r="C321" t="s">
        <v>1558</v>
      </c>
      <c r="D321">
        <v>243</v>
      </c>
      <c r="E321">
        <v>28</v>
      </c>
      <c r="F321">
        <v>195.2</v>
      </c>
      <c r="G321">
        <v>681.08</v>
      </c>
      <c r="H321">
        <v>925.39</v>
      </c>
      <c r="I321">
        <v>20</v>
      </c>
      <c r="J321">
        <v>3893.6228000000001</v>
      </c>
    </row>
    <row r="322" spans="2:10" x14ac:dyDescent="0.25">
      <c r="B322" t="s">
        <v>1559</v>
      </c>
      <c r="C322" t="s">
        <v>1558</v>
      </c>
      <c r="D322">
        <v>243</v>
      </c>
      <c r="E322">
        <v>28</v>
      </c>
      <c r="F322">
        <v>195.2</v>
      </c>
      <c r="G322">
        <v>681.08</v>
      </c>
      <c r="H322">
        <v>855.24</v>
      </c>
      <c r="I322">
        <v>20</v>
      </c>
      <c r="J322">
        <v>3368.5448000000001</v>
      </c>
    </row>
    <row r="323" spans="2:10" x14ac:dyDescent="0.25">
      <c r="B323" t="s">
        <v>1023</v>
      </c>
      <c r="C323" t="s">
        <v>1024</v>
      </c>
      <c r="D323">
        <v>243</v>
      </c>
      <c r="E323">
        <v>28</v>
      </c>
      <c r="F323">
        <v>372.6</v>
      </c>
      <c r="G323">
        <v>1306.76</v>
      </c>
      <c r="H323">
        <v>1982.04</v>
      </c>
      <c r="I323">
        <v>20</v>
      </c>
      <c r="J323">
        <v>10865.9951</v>
      </c>
    </row>
    <row r="324" spans="2:10" x14ac:dyDescent="0.25">
      <c r="B324" t="s">
        <v>1025</v>
      </c>
      <c r="C324" t="s">
        <v>1024</v>
      </c>
      <c r="D324">
        <v>243</v>
      </c>
      <c r="E324">
        <v>28</v>
      </c>
      <c r="F324">
        <v>372.6</v>
      </c>
      <c r="G324">
        <v>1306.76</v>
      </c>
      <c r="H324">
        <v>1749.76</v>
      </c>
      <c r="I324">
        <v>20</v>
      </c>
      <c r="J324">
        <v>8560.8503999999994</v>
      </c>
    </row>
    <row r="325" spans="2:10" x14ac:dyDescent="0.25">
      <c r="B325" t="s">
        <v>1560</v>
      </c>
      <c r="C325" t="s">
        <v>1561</v>
      </c>
      <c r="D325">
        <v>243</v>
      </c>
      <c r="E325">
        <v>28</v>
      </c>
      <c r="F325">
        <v>168.8</v>
      </c>
      <c r="G325">
        <v>308.95999999999998</v>
      </c>
      <c r="H325">
        <v>680</v>
      </c>
      <c r="I325">
        <v>20</v>
      </c>
      <c r="J325">
        <v>5143.2</v>
      </c>
    </row>
    <row r="326" spans="2:10" x14ac:dyDescent="0.25">
      <c r="B326" t="s">
        <v>1562</v>
      </c>
      <c r="C326" t="s">
        <v>1563</v>
      </c>
      <c r="D326">
        <v>243</v>
      </c>
      <c r="E326">
        <v>28</v>
      </c>
      <c r="F326">
        <v>163.4</v>
      </c>
      <c r="G326">
        <v>206.68</v>
      </c>
      <c r="H326">
        <v>540</v>
      </c>
      <c r="I326">
        <v>20</v>
      </c>
      <c r="J326">
        <v>4411.8</v>
      </c>
    </row>
    <row r="327" spans="2:10" x14ac:dyDescent="0.25">
      <c r="B327" t="s">
        <v>1564</v>
      </c>
      <c r="C327" t="s">
        <v>1565</v>
      </c>
      <c r="D327">
        <v>241</v>
      </c>
      <c r="E327">
        <v>27</v>
      </c>
      <c r="F327">
        <v>253.4</v>
      </c>
      <c r="G327">
        <v>600.36</v>
      </c>
      <c r="H327">
        <v>10</v>
      </c>
      <c r="I327">
        <v>20</v>
      </c>
      <c r="J327">
        <v>126.7</v>
      </c>
    </row>
    <row r="328" spans="2:10" x14ac:dyDescent="0.25">
      <c r="B328" t="s">
        <v>1566</v>
      </c>
      <c r="C328" t="s">
        <v>1565</v>
      </c>
      <c r="D328">
        <v>241</v>
      </c>
      <c r="E328">
        <v>27</v>
      </c>
      <c r="F328">
        <v>265</v>
      </c>
      <c r="G328">
        <v>552.84</v>
      </c>
      <c r="H328">
        <v>40</v>
      </c>
      <c r="I328">
        <v>20</v>
      </c>
      <c r="J328">
        <v>530</v>
      </c>
    </row>
    <row r="329" spans="2:10" x14ac:dyDescent="0.25">
      <c r="B329" t="s">
        <v>1567</v>
      </c>
      <c r="C329" t="s">
        <v>1568</v>
      </c>
      <c r="D329">
        <v>243</v>
      </c>
      <c r="E329">
        <v>28</v>
      </c>
      <c r="F329">
        <v>284.2</v>
      </c>
      <c r="G329">
        <v>1043.68</v>
      </c>
      <c r="H329">
        <v>13260</v>
      </c>
      <c r="I329">
        <v>20</v>
      </c>
      <c r="J329">
        <v>61850</v>
      </c>
    </row>
    <row r="330" spans="2:10" x14ac:dyDescent="0.25">
      <c r="B330" t="s">
        <v>1569</v>
      </c>
      <c r="C330" t="s">
        <v>1570</v>
      </c>
      <c r="D330">
        <v>243</v>
      </c>
      <c r="E330">
        <v>28</v>
      </c>
      <c r="F330">
        <v>288.60000000000002</v>
      </c>
      <c r="G330">
        <v>1124.32</v>
      </c>
      <c r="H330">
        <v>10160</v>
      </c>
      <c r="I330">
        <v>20</v>
      </c>
      <c r="J330">
        <v>47733.8</v>
      </c>
    </row>
    <row r="331" spans="2:10" x14ac:dyDescent="0.25">
      <c r="B331" t="s">
        <v>1571</v>
      </c>
      <c r="C331" t="s">
        <v>1572</v>
      </c>
      <c r="D331">
        <v>243</v>
      </c>
      <c r="E331">
        <v>28</v>
      </c>
      <c r="F331">
        <v>297.8</v>
      </c>
      <c r="G331">
        <v>960.04</v>
      </c>
      <c r="H331">
        <v>5150</v>
      </c>
      <c r="I331">
        <v>20</v>
      </c>
      <c r="J331">
        <v>24896</v>
      </c>
    </row>
    <row r="332" spans="2:10" x14ac:dyDescent="0.25">
      <c r="B332" t="s">
        <v>1573</v>
      </c>
      <c r="C332" t="s">
        <v>1572</v>
      </c>
      <c r="D332">
        <v>243</v>
      </c>
      <c r="E332">
        <v>28</v>
      </c>
      <c r="F332">
        <v>303.2</v>
      </c>
      <c r="G332">
        <v>987.84</v>
      </c>
      <c r="H332">
        <v>5690</v>
      </c>
      <c r="I332">
        <v>20</v>
      </c>
      <c r="J332">
        <v>26761.3</v>
      </c>
    </row>
    <row r="333" spans="2:10" x14ac:dyDescent="0.25">
      <c r="B333" t="s">
        <v>1026</v>
      </c>
      <c r="C333" t="s">
        <v>1027</v>
      </c>
      <c r="D333">
        <v>243</v>
      </c>
      <c r="E333">
        <v>28</v>
      </c>
      <c r="F333">
        <v>295</v>
      </c>
      <c r="G333">
        <v>992.48</v>
      </c>
      <c r="H333">
        <v>2399.1999999999998</v>
      </c>
      <c r="I333">
        <v>20</v>
      </c>
      <c r="J333">
        <v>15909.884</v>
      </c>
    </row>
    <row r="334" spans="2:10" x14ac:dyDescent="0.25">
      <c r="B334" t="s">
        <v>1574</v>
      </c>
      <c r="C334" t="s">
        <v>1027</v>
      </c>
      <c r="D334">
        <v>243</v>
      </c>
      <c r="E334">
        <v>28</v>
      </c>
      <c r="F334">
        <v>295</v>
      </c>
      <c r="G334">
        <v>992.48</v>
      </c>
      <c r="H334">
        <v>2149.5100000000002</v>
      </c>
      <c r="I334">
        <v>20</v>
      </c>
      <c r="J334">
        <v>13413.8752</v>
      </c>
    </row>
    <row r="335" spans="2:10" x14ac:dyDescent="0.25">
      <c r="B335" t="s">
        <v>1013</v>
      </c>
      <c r="C335" t="s">
        <v>1014</v>
      </c>
      <c r="D335">
        <v>243</v>
      </c>
      <c r="E335">
        <v>28</v>
      </c>
      <c r="F335">
        <v>515.20000000000005</v>
      </c>
      <c r="G335">
        <v>566.12</v>
      </c>
      <c r="H335">
        <v>1010</v>
      </c>
      <c r="I335">
        <v>20</v>
      </c>
      <c r="J335">
        <v>10655.5</v>
      </c>
    </row>
    <row r="336" spans="2:10" x14ac:dyDescent="0.25">
      <c r="B336" t="s">
        <v>1015</v>
      </c>
      <c r="C336" t="s">
        <v>1016</v>
      </c>
      <c r="D336">
        <v>243</v>
      </c>
      <c r="E336">
        <v>28</v>
      </c>
      <c r="F336">
        <v>522</v>
      </c>
      <c r="G336">
        <v>573.08000000000004</v>
      </c>
      <c r="H336">
        <v>1090</v>
      </c>
      <c r="I336">
        <v>20</v>
      </c>
      <c r="J336">
        <v>12431.6</v>
      </c>
    </row>
    <row r="337" spans="2:10" x14ac:dyDescent="0.25">
      <c r="B337" t="s">
        <v>1575</v>
      </c>
      <c r="C337" t="s">
        <v>1576</v>
      </c>
      <c r="D337">
        <v>243</v>
      </c>
      <c r="E337">
        <v>28</v>
      </c>
      <c r="F337">
        <v>90.6</v>
      </c>
      <c r="G337">
        <v>366.72</v>
      </c>
      <c r="H337">
        <v>8240</v>
      </c>
      <c r="I337">
        <v>20</v>
      </c>
      <c r="J337">
        <v>12544.6</v>
      </c>
    </row>
    <row r="338" spans="2:10" x14ac:dyDescent="0.25">
      <c r="B338" t="s">
        <v>1577</v>
      </c>
      <c r="C338" t="s">
        <v>1578</v>
      </c>
      <c r="D338">
        <v>243</v>
      </c>
      <c r="E338">
        <v>28</v>
      </c>
      <c r="F338">
        <v>467.2</v>
      </c>
      <c r="G338">
        <v>834.32</v>
      </c>
      <c r="H338">
        <v>40</v>
      </c>
      <c r="I338">
        <v>20</v>
      </c>
      <c r="J338">
        <v>656.1</v>
      </c>
    </row>
    <row r="339" spans="2:10" x14ac:dyDescent="0.25">
      <c r="B339" t="s">
        <v>1579</v>
      </c>
      <c r="C339" t="s">
        <v>1578</v>
      </c>
      <c r="D339">
        <v>243</v>
      </c>
      <c r="E339">
        <v>28</v>
      </c>
      <c r="F339">
        <v>461.8</v>
      </c>
      <c r="G339">
        <v>845.56</v>
      </c>
      <c r="H339">
        <v>80</v>
      </c>
      <c r="I339">
        <v>20</v>
      </c>
      <c r="J339">
        <v>1419.1</v>
      </c>
    </row>
    <row r="340" spans="2:10" x14ac:dyDescent="0.25">
      <c r="B340" t="s">
        <v>1580</v>
      </c>
      <c r="C340" t="s">
        <v>1581</v>
      </c>
      <c r="D340">
        <v>251</v>
      </c>
      <c r="E340">
        <v>22</v>
      </c>
      <c r="F340">
        <v>437.2</v>
      </c>
      <c r="G340">
        <v>1128.92</v>
      </c>
      <c r="H340">
        <v>1450</v>
      </c>
      <c r="I340">
        <v>20</v>
      </c>
      <c r="J340">
        <v>9794.4</v>
      </c>
    </row>
    <row r="341" spans="2:10" x14ac:dyDescent="0.25">
      <c r="B341" t="s">
        <v>1582</v>
      </c>
      <c r="C341" t="s">
        <v>1581</v>
      </c>
      <c r="D341">
        <v>251</v>
      </c>
      <c r="E341">
        <v>22</v>
      </c>
      <c r="F341">
        <v>437.2</v>
      </c>
      <c r="G341">
        <v>1133.68</v>
      </c>
      <c r="H341">
        <v>1340</v>
      </c>
      <c r="I341">
        <v>20</v>
      </c>
      <c r="J341">
        <v>9244</v>
      </c>
    </row>
    <row r="342" spans="2:10" x14ac:dyDescent="0.25">
      <c r="B342" t="s">
        <v>187</v>
      </c>
      <c r="C342" t="s">
        <v>693</v>
      </c>
      <c r="D342">
        <v>392</v>
      </c>
      <c r="E342">
        <v>31</v>
      </c>
      <c r="F342">
        <v>235.8</v>
      </c>
      <c r="G342">
        <v>735.04</v>
      </c>
      <c r="H342">
        <v>216.61</v>
      </c>
      <c r="I342">
        <v>20</v>
      </c>
      <c r="J342">
        <v>454.6096</v>
      </c>
    </row>
    <row r="343" spans="2:10" x14ac:dyDescent="0.25">
      <c r="B343" t="s">
        <v>188</v>
      </c>
      <c r="C343" t="s">
        <v>694</v>
      </c>
      <c r="D343">
        <v>392</v>
      </c>
      <c r="E343">
        <v>31</v>
      </c>
      <c r="F343">
        <v>235.8</v>
      </c>
      <c r="G343">
        <v>728.96</v>
      </c>
      <c r="H343">
        <v>119.98</v>
      </c>
      <c r="I343">
        <v>20</v>
      </c>
      <c r="J343">
        <v>255.64510000000001</v>
      </c>
    </row>
    <row r="344" spans="2:10" x14ac:dyDescent="0.25">
      <c r="B344" t="s">
        <v>189</v>
      </c>
      <c r="C344" t="s">
        <v>695</v>
      </c>
      <c r="D344">
        <v>392</v>
      </c>
      <c r="E344">
        <v>31</v>
      </c>
      <c r="F344">
        <v>238.6</v>
      </c>
      <c r="G344">
        <v>880.68</v>
      </c>
      <c r="H344">
        <v>395.15</v>
      </c>
      <c r="I344">
        <v>20</v>
      </c>
      <c r="J344">
        <v>570.07690000000002</v>
      </c>
    </row>
    <row r="345" spans="2:10" x14ac:dyDescent="0.25">
      <c r="B345" t="s">
        <v>190</v>
      </c>
      <c r="C345" t="s">
        <v>696</v>
      </c>
      <c r="D345">
        <v>392</v>
      </c>
      <c r="E345">
        <v>31</v>
      </c>
      <c r="F345">
        <v>273.8</v>
      </c>
      <c r="G345">
        <v>888.44</v>
      </c>
      <c r="H345">
        <v>529.99</v>
      </c>
      <c r="I345">
        <v>20</v>
      </c>
      <c r="J345">
        <v>1462.33</v>
      </c>
    </row>
    <row r="346" spans="2:10" x14ac:dyDescent="0.25">
      <c r="B346" t="s">
        <v>191</v>
      </c>
      <c r="C346" t="s">
        <v>697</v>
      </c>
      <c r="D346">
        <v>392</v>
      </c>
      <c r="E346">
        <v>31</v>
      </c>
      <c r="F346">
        <v>198</v>
      </c>
      <c r="G346">
        <v>551</v>
      </c>
      <c r="H346">
        <v>52</v>
      </c>
      <c r="I346">
        <v>20</v>
      </c>
      <c r="J346">
        <v>207.06</v>
      </c>
    </row>
    <row r="347" spans="2:10" x14ac:dyDescent="0.25">
      <c r="B347" t="s">
        <v>192</v>
      </c>
      <c r="C347" t="s">
        <v>698</v>
      </c>
      <c r="D347">
        <v>392</v>
      </c>
      <c r="E347">
        <v>31</v>
      </c>
      <c r="F347">
        <v>183.4</v>
      </c>
      <c r="G347">
        <v>646.32000000000005</v>
      </c>
      <c r="H347">
        <v>111.95</v>
      </c>
      <c r="I347">
        <v>20</v>
      </c>
      <c r="J347">
        <v>263.49470000000002</v>
      </c>
    </row>
    <row r="348" spans="2:10" x14ac:dyDescent="0.25">
      <c r="B348" t="s">
        <v>193</v>
      </c>
      <c r="C348" t="s">
        <v>699</v>
      </c>
      <c r="D348">
        <v>391</v>
      </c>
      <c r="E348">
        <v>31</v>
      </c>
      <c r="F348">
        <v>386.4</v>
      </c>
      <c r="G348">
        <v>1278.56</v>
      </c>
      <c r="H348">
        <v>30</v>
      </c>
      <c r="I348">
        <v>20</v>
      </c>
      <c r="J348">
        <v>102.4</v>
      </c>
    </row>
    <row r="349" spans="2:10" x14ac:dyDescent="0.25">
      <c r="B349" t="s">
        <v>194</v>
      </c>
      <c r="C349" t="s">
        <v>700</v>
      </c>
      <c r="D349">
        <v>391</v>
      </c>
      <c r="E349">
        <v>31</v>
      </c>
      <c r="F349">
        <v>365.2</v>
      </c>
      <c r="G349">
        <v>1115.8399999999999</v>
      </c>
      <c r="H349">
        <v>360</v>
      </c>
      <c r="I349">
        <v>20</v>
      </c>
      <c r="J349">
        <v>2213</v>
      </c>
    </row>
    <row r="350" spans="2:10" x14ac:dyDescent="0.25">
      <c r="B350" t="s">
        <v>147</v>
      </c>
      <c r="C350" t="s">
        <v>657</v>
      </c>
      <c r="D350">
        <v>392</v>
      </c>
      <c r="E350">
        <v>31</v>
      </c>
      <c r="F350">
        <v>376.4</v>
      </c>
      <c r="G350">
        <v>1603.44</v>
      </c>
      <c r="H350">
        <v>1610.22</v>
      </c>
      <c r="I350">
        <v>20</v>
      </c>
      <c r="J350">
        <v>5308.86</v>
      </c>
    </row>
    <row r="351" spans="2:10" x14ac:dyDescent="0.25">
      <c r="B351" t="s">
        <v>146</v>
      </c>
      <c r="C351" t="s">
        <v>656</v>
      </c>
      <c r="D351">
        <v>392</v>
      </c>
      <c r="E351">
        <v>31</v>
      </c>
      <c r="F351">
        <v>351.2</v>
      </c>
      <c r="G351">
        <v>1533.48</v>
      </c>
      <c r="H351">
        <v>1322.42</v>
      </c>
      <c r="I351">
        <v>20</v>
      </c>
      <c r="J351">
        <v>3749.4011999999998</v>
      </c>
    </row>
    <row r="352" spans="2:10" x14ac:dyDescent="0.25">
      <c r="B352" t="s">
        <v>195</v>
      </c>
      <c r="C352" t="s">
        <v>701</v>
      </c>
      <c r="D352">
        <v>392</v>
      </c>
      <c r="E352">
        <v>31</v>
      </c>
      <c r="F352">
        <v>222.6</v>
      </c>
      <c r="G352">
        <v>750.8</v>
      </c>
      <c r="H352">
        <v>100.02</v>
      </c>
      <c r="I352">
        <v>20</v>
      </c>
      <c r="J352">
        <v>295.75700000000001</v>
      </c>
    </row>
    <row r="353" spans="2:10" x14ac:dyDescent="0.25">
      <c r="B353" t="s">
        <v>196</v>
      </c>
      <c r="C353" t="s">
        <v>702</v>
      </c>
      <c r="D353">
        <v>392</v>
      </c>
      <c r="E353">
        <v>31</v>
      </c>
      <c r="F353">
        <v>212.2</v>
      </c>
      <c r="G353">
        <v>804.28</v>
      </c>
      <c r="H353">
        <v>67.34</v>
      </c>
      <c r="I353">
        <v>20</v>
      </c>
      <c r="J353">
        <v>266.33510000000001</v>
      </c>
    </row>
    <row r="354" spans="2:10" x14ac:dyDescent="0.25">
      <c r="B354" t="s">
        <v>197</v>
      </c>
      <c r="C354" t="s">
        <v>703</v>
      </c>
      <c r="D354">
        <v>391</v>
      </c>
      <c r="E354">
        <v>31</v>
      </c>
      <c r="F354">
        <v>97</v>
      </c>
      <c r="G354">
        <v>433.4</v>
      </c>
      <c r="H354">
        <v>690</v>
      </c>
      <c r="I354">
        <v>20</v>
      </c>
      <c r="J354">
        <v>569.20000000000005</v>
      </c>
    </row>
    <row r="355" spans="2:10" x14ac:dyDescent="0.25">
      <c r="B355" t="s">
        <v>198</v>
      </c>
      <c r="C355" t="s">
        <v>704</v>
      </c>
      <c r="D355">
        <v>392</v>
      </c>
      <c r="E355">
        <v>31</v>
      </c>
      <c r="F355">
        <v>242</v>
      </c>
      <c r="G355">
        <v>976.88</v>
      </c>
      <c r="H355">
        <v>552.35</v>
      </c>
      <c r="I355">
        <v>20</v>
      </c>
      <c r="J355">
        <v>1197.2267999999999</v>
      </c>
    </row>
    <row r="356" spans="2:10" x14ac:dyDescent="0.25">
      <c r="B356" t="s">
        <v>149</v>
      </c>
      <c r="C356" t="s">
        <v>659</v>
      </c>
      <c r="D356">
        <v>392</v>
      </c>
      <c r="E356">
        <v>31</v>
      </c>
      <c r="F356">
        <v>469.2</v>
      </c>
      <c r="G356">
        <v>2067.4</v>
      </c>
      <c r="H356">
        <v>919.23</v>
      </c>
      <c r="I356">
        <v>20</v>
      </c>
      <c r="J356">
        <v>2481.8850000000002</v>
      </c>
    </row>
    <row r="357" spans="2:10" x14ac:dyDescent="0.25">
      <c r="B357" t="s">
        <v>148</v>
      </c>
      <c r="C357" t="s">
        <v>658</v>
      </c>
      <c r="D357">
        <v>392</v>
      </c>
      <c r="E357">
        <v>31</v>
      </c>
      <c r="F357">
        <v>472.2</v>
      </c>
      <c r="G357">
        <v>2085.2800000000002</v>
      </c>
      <c r="H357">
        <v>947.48</v>
      </c>
      <c r="I357">
        <v>20</v>
      </c>
      <c r="J357">
        <v>2834.7202000000002</v>
      </c>
    </row>
    <row r="358" spans="2:10" x14ac:dyDescent="0.25">
      <c r="B358" t="s">
        <v>199</v>
      </c>
      <c r="C358" t="s">
        <v>705</v>
      </c>
      <c r="D358">
        <v>392</v>
      </c>
      <c r="E358">
        <v>31</v>
      </c>
      <c r="F358">
        <v>223.2</v>
      </c>
      <c r="G358">
        <v>660</v>
      </c>
      <c r="H358">
        <v>464.52</v>
      </c>
      <c r="I358">
        <v>20</v>
      </c>
      <c r="J358">
        <v>834.5829</v>
      </c>
    </row>
    <row r="359" spans="2:10" x14ac:dyDescent="0.25">
      <c r="B359" t="s">
        <v>200</v>
      </c>
      <c r="C359" t="s">
        <v>706</v>
      </c>
      <c r="D359">
        <v>392</v>
      </c>
      <c r="E359">
        <v>31</v>
      </c>
      <c r="F359">
        <v>201.6</v>
      </c>
      <c r="G359">
        <v>707.56</v>
      </c>
      <c r="H359">
        <v>321.10000000000002</v>
      </c>
      <c r="I359">
        <v>20</v>
      </c>
      <c r="J359">
        <v>640.97310000000004</v>
      </c>
    </row>
    <row r="360" spans="2:10" x14ac:dyDescent="0.25">
      <c r="B360" t="s">
        <v>201</v>
      </c>
      <c r="C360" t="s">
        <v>707</v>
      </c>
      <c r="D360">
        <v>392</v>
      </c>
      <c r="E360">
        <v>31</v>
      </c>
      <c r="F360">
        <v>229.2</v>
      </c>
      <c r="G360">
        <v>828.6</v>
      </c>
      <c r="H360">
        <v>140.75</v>
      </c>
      <c r="I360">
        <v>20</v>
      </c>
      <c r="J360">
        <v>334.68299999999999</v>
      </c>
    </row>
    <row r="361" spans="2:10" x14ac:dyDescent="0.25">
      <c r="B361" t="s">
        <v>202</v>
      </c>
      <c r="C361" t="s">
        <v>708</v>
      </c>
      <c r="D361">
        <v>392</v>
      </c>
      <c r="E361">
        <v>31</v>
      </c>
      <c r="F361">
        <v>166</v>
      </c>
      <c r="G361">
        <v>643.12</v>
      </c>
      <c r="H361">
        <v>92.23</v>
      </c>
      <c r="I361">
        <v>20</v>
      </c>
      <c r="J361">
        <v>151.3854</v>
      </c>
    </row>
    <row r="362" spans="2:10" x14ac:dyDescent="0.25">
      <c r="B362" t="s">
        <v>203</v>
      </c>
      <c r="C362" t="s">
        <v>709</v>
      </c>
      <c r="D362">
        <v>392</v>
      </c>
      <c r="E362">
        <v>31</v>
      </c>
      <c r="F362">
        <v>159.6</v>
      </c>
      <c r="G362">
        <v>569.24</v>
      </c>
      <c r="H362">
        <v>112.22</v>
      </c>
      <c r="I362">
        <v>20</v>
      </c>
      <c r="J362">
        <v>232.96680000000001</v>
      </c>
    </row>
    <row r="363" spans="2:10" x14ac:dyDescent="0.25">
      <c r="B363" t="s">
        <v>204</v>
      </c>
      <c r="C363" t="s">
        <v>710</v>
      </c>
      <c r="D363">
        <v>392</v>
      </c>
      <c r="E363">
        <v>31</v>
      </c>
      <c r="F363">
        <v>164.2</v>
      </c>
      <c r="G363">
        <v>518.24</v>
      </c>
      <c r="H363">
        <v>227.67</v>
      </c>
      <c r="I363">
        <v>20</v>
      </c>
      <c r="J363">
        <v>432.41730000000001</v>
      </c>
    </row>
    <row r="364" spans="2:10" x14ac:dyDescent="0.25">
      <c r="B364" t="s">
        <v>205</v>
      </c>
      <c r="C364" t="s">
        <v>711</v>
      </c>
      <c r="D364">
        <v>392</v>
      </c>
      <c r="E364">
        <v>31</v>
      </c>
      <c r="F364">
        <v>166.4</v>
      </c>
      <c r="G364">
        <v>583.04</v>
      </c>
      <c r="H364">
        <v>72.03</v>
      </c>
      <c r="I364">
        <v>20</v>
      </c>
      <c r="J364">
        <v>173.16730000000001</v>
      </c>
    </row>
    <row r="365" spans="2:10" x14ac:dyDescent="0.25">
      <c r="B365" t="s">
        <v>206</v>
      </c>
      <c r="C365" t="s">
        <v>712</v>
      </c>
      <c r="D365">
        <v>392</v>
      </c>
      <c r="E365">
        <v>31</v>
      </c>
      <c r="F365">
        <v>167.4</v>
      </c>
      <c r="G365">
        <v>671.6</v>
      </c>
      <c r="H365">
        <v>111.54</v>
      </c>
      <c r="I365">
        <v>20</v>
      </c>
      <c r="J365">
        <v>152.63829999999999</v>
      </c>
    </row>
    <row r="366" spans="2:10" x14ac:dyDescent="0.25">
      <c r="B366" t="s">
        <v>207</v>
      </c>
      <c r="C366" t="s">
        <v>713</v>
      </c>
      <c r="D366">
        <v>392</v>
      </c>
      <c r="E366">
        <v>31</v>
      </c>
      <c r="F366">
        <v>156.80000000000001</v>
      </c>
      <c r="G366">
        <v>589.88</v>
      </c>
      <c r="H366">
        <v>54.05</v>
      </c>
      <c r="I366">
        <v>20</v>
      </c>
      <c r="J366">
        <v>69.545900000000003</v>
      </c>
    </row>
    <row r="367" spans="2:10" x14ac:dyDescent="0.25">
      <c r="B367" t="s">
        <v>208</v>
      </c>
      <c r="C367" t="s">
        <v>714</v>
      </c>
      <c r="D367">
        <v>392</v>
      </c>
      <c r="E367">
        <v>31</v>
      </c>
      <c r="F367">
        <v>248.4</v>
      </c>
      <c r="G367">
        <v>771.68</v>
      </c>
      <c r="H367">
        <v>180.35</v>
      </c>
      <c r="I367">
        <v>20</v>
      </c>
      <c r="J367">
        <v>495.70549999999997</v>
      </c>
    </row>
    <row r="368" spans="2:10" x14ac:dyDescent="0.25">
      <c r="B368" t="s">
        <v>241</v>
      </c>
      <c r="C368" t="s">
        <v>743</v>
      </c>
      <c r="D368">
        <v>392</v>
      </c>
      <c r="E368">
        <v>31</v>
      </c>
      <c r="F368">
        <v>404</v>
      </c>
      <c r="G368">
        <v>1565.24</v>
      </c>
      <c r="H368">
        <v>1222.3800000000001</v>
      </c>
      <c r="I368">
        <v>20</v>
      </c>
      <c r="J368">
        <v>3977.8274999999999</v>
      </c>
    </row>
    <row r="369" spans="2:10" x14ac:dyDescent="0.25">
      <c r="B369" t="s">
        <v>240</v>
      </c>
      <c r="C369" t="s">
        <v>742</v>
      </c>
      <c r="D369">
        <v>392</v>
      </c>
      <c r="E369">
        <v>31</v>
      </c>
      <c r="F369">
        <v>404</v>
      </c>
      <c r="G369">
        <v>1540.96</v>
      </c>
      <c r="H369">
        <v>1146.93</v>
      </c>
      <c r="I369">
        <v>20</v>
      </c>
      <c r="J369">
        <v>4085.8188</v>
      </c>
    </row>
    <row r="370" spans="2:10" x14ac:dyDescent="0.25">
      <c r="B370" t="s">
        <v>209</v>
      </c>
      <c r="C370" t="s">
        <v>715</v>
      </c>
      <c r="D370">
        <v>392</v>
      </c>
      <c r="E370">
        <v>31</v>
      </c>
      <c r="F370">
        <v>271.39999999999998</v>
      </c>
      <c r="G370">
        <v>941.44</v>
      </c>
      <c r="H370">
        <v>66.37</v>
      </c>
      <c r="I370">
        <v>20</v>
      </c>
      <c r="J370">
        <v>73.918000000000006</v>
      </c>
    </row>
    <row r="371" spans="2:10" x14ac:dyDescent="0.25">
      <c r="B371" t="s">
        <v>210</v>
      </c>
      <c r="C371" t="s">
        <v>716</v>
      </c>
      <c r="D371">
        <v>392</v>
      </c>
      <c r="E371">
        <v>31</v>
      </c>
      <c r="F371">
        <v>223.6</v>
      </c>
      <c r="G371">
        <v>735.32</v>
      </c>
      <c r="H371">
        <v>148.49</v>
      </c>
      <c r="I371">
        <v>20</v>
      </c>
      <c r="J371">
        <v>393.13720000000001</v>
      </c>
    </row>
    <row r="372" spans="2:10" x14ac:dyDescent="0.25">
      <c r="B372" t="s">
        <v>211</v>
      </c>
      <c r="C372" t="s">
        <v>717</v>
      </c>
      <c r="D372">
        <v>392</v>
      </c>
      <c r="E372">
        <v>31</v>
      </c>
      <c r="F372">
        <v>233.6</v>
      </c>
      <c r="G372">
        <v>853</v>
      </c>
      <c r="H372">
        <v>67.180000000000007</v>
      </c>
      <c r="I372">
        <v>20</v>
      </c>
      <c r="J372">
        <v>96.455200000000005</v>
      </c>
    </row>
    <row r="373" spans="2:10" x14ac:dyDescent="0.25">
      <c r="B373" t="s">
        <v>212</v>
      </c>
      <c r="C373" t="s">
        <v>718</v>
      </c>
      <c r="D373">
        <v>392</v>
      </c>
      <c r="E373">
        <v>31</v>
      </c>
      <c r="F373">
        <v>307.8</v>
      </c>
      <c r="G373">
        <v>847.72</v>
      </c>
      <c r="H373">
        <v>163.38</v>
      </c>
      <c r="I373">
        <v>20</v>
      </c>
      <c r="J373">
        <v>518.64620000000002</v>
      </c>
    </row>
    <row r="374" spans="2:10" x14ac:dyDescent="0.25">
      <c r="B374" t="s">
        <v>213</v>
      </c>
      <c r="C374" t="s">
        <v>719</v>
      </c>
      <c r="D374">
        <v>392</v>
      </c>
      <c r="E374">
        <v>31</v>
      </c>
      <c r="F374">
        <v>391.8</v>
      </c>
      <c r="G374">
        <v>1288.8800000000001</v>
      </c>
      <c r="H374">
        <v>97.09</v>
      </c>
      <c r="I374">
        <v>20</v>
      </c>
      <c r="J374">
        <v>128.47579999999999</v>
      </c>
    </row>
    <row r="375" spans="2:10" x14ac:dyDescent="0.25">
      <c r="B375" t="s">
        <v>214</v>
      </c>
      <c r="C375" t="s">
        <v>720</v>
      </c>
      <c r="D375">
        <v>392</v>
      </c>
      <c r="E375">
        <v>31</v>
      </c>
      <c r="F375">
        <v>200.4</v>
      </c>
      <c r="G375">
        <v>597.20000000000005</v>
      </c>
      <c r="H375">
        <v>92.15</v>
      </c>
      <c r="I375">
        <v>20</v>
      </c>
      <c r="J375">
        <v>184.6627</v>
      </c>
    </row>
    <row r="376" spans="2:10" x14ac:dyDescent="0.25">
      <c r="B376" t="s">
        <v>216</v>
      </c>
      <c r="C376" t="s">
        <v>722</v>
      </c>
      <c r="D376">
        <v>392</v>
      </c>
      <c r="E376">
        <v>31</v>
      </c>
      <c r="F376">
        <v>274.2</v>
      </c>
      <c r="G376">
        <v>751.16</v>
      </c>
      <c r="H376">
        <v>186.5</v>
      </c>
      <c r="I376">
        <v>20</v>
      </c>
      <c r="J376">
        <v>594.00900000000001</v>
      </c>
    </row>
    <row r="377" spans="2:10" x14ac:dyDescent="0.25">
      <c r="B377" t="s">
        <v>215</v>
      </c>
      <c r="C377" t="s">
        <v>721</v>
      </c>
      <c r="D377">
        <v>392</v>
      </c>
      <c r="E377">
        <v>31</v>
      </c>
      <c r="F377">
        <v>256.39999999999998</v>
      </c>
      <c r="G377">
        <v>724.16</v>
      </c>
      <c r="H377">
        <v>160.24</v>
      </c>
      <c r="I377">
        <v>20</v>
      </c>
      <c r="J377">
        <v>611.47699999999998</v>
      </c>
    </row>
    <row r="378" spans="2:10" x14ac:dyDescent="0.25">
      <c r="B378" t="s">
        <v>218</v>
      </c>
      <c r="C378" t="s">
        <v>724</v>
      </c>
      <c r="D378">
        <v>392</v>
      </c>
      <c r="E378">
        <v>31</v>
      </c>
      <c r="F378">
        <v>286.8</v>
      </c>
      <c r="G378">
        <v>763.84</v>
      </c>
      <c r="H378">
        <v>366.32</v>
      </c>
      <c r="I378">
        <v>20</v>
      </c>
      <c r="J378">
        <v>1203.0902000000001</v>
      </c>
    </row>
    <row r="379" spans="2:10" x14ac:dyDescent="0.25">
      <c r="B379" t="s">
        <v>217</v>
      </c>
      <c r="C379" t="s">
        <v>723</v>
      </c>
      <c r="D379">
        <v>392</v>
      </c>
      <c r="E379">
        <v>31</v>
      </c>
      <c r="F379">
        <v>286.8</v>
      </c>
      <c r="G379">
        <v>790.76</v>
      </c>
      <c r="H379">
        <v>411.93</v>
      </c>
      <c r="I379">
        <v>20</v>
      </c>
      <c r="J379">
        <v>1084.5219999999999</v>
      </c>
    </row>
    <row r="380" spans="2:10" x14ac:dyDescent="0.25">
      <c r="B380" t="s">
        <v>219</v>
      </c>
      <c r="C380" t="s">
        <v>725</v>
      </c>
      <c r="D380">
        <v>392</v>
      </c>
      <c r="E380">
        <v>31</v>
      </c>
      <c r="F380">
        <v>412.2</v>
      </c>
      <c r="G380">
        <v>1256.5999999999999</v>
      </c>
      <c r="H380">
        <v>399.97</v>
      </c>
      <c r="I380">
        <v>20</v>
      </c>
      <c r="J380">
        <v>1339.998</v>
      </c>
    </row>
    <row r="381" spans="2:10" x14ac:dyDescent="0.25">
      <c r="B381" t="s">
        <v>220</v>
      </c>
      <c r="C381" t="s">
        <v>726</v>
      </c>
      <c r="D381">
        <v>392</v>
      </c>
      <c r="E381">
        <v>31</v>
      </c>
      <c r="F381">
        <v>412.2</v>
      </c>
      <c r="G381">
        <v>1227.8399999999999</v>
      </c>
      <c r="H381">
        <v>520.5</v>
      </c>
      <c r="I381">
        <v>20</v>
      </c>
      <c r="J381">
        <v>1712.7417</v>
      </c>
    </row>
    <row r="382" spans="2:10" x14ac:dyDescent="0.25">
      <c r="B382" t="s">
        <v>151</v>
      </c>
      <c r="C382" t="s">
        <v>661</v>
      </c>
      <c r="D382">
        <v>392</v>
      </c>
      <c r="E382">
        <v>31</v>
      </c>
      <c r="F382">
        <v>293.60000000000002</v>
      </c>
      <c r="G382">
        <v>1255.96</v>
      </c>
      <c r="H382">
        <v>999</v>
      </c>
      <c r="I382">
        <v>20</v>
      </c>
      <c r="J382">
        <v>3872.6347999999998</v>
      </c>
    </row>
    <row r="383" spans="2:10" x14ac:dyDescent="0.25">
      <c r="B383" t="s">
        <v>150</v>
      </c>
      <c r="C383" t="s">
        <v>660</v>
      </c>
      <c r="D383">
        <v>392</v>
      </c>
      <c r="E383">
        <v>31</v>
      </c>
      <c r="F383">
        <v>293.60000000000002</v>
      </c>
      <c r="G383">
        <v>1286.5999999999999</v>
      </c>
      <c r="H383">
        <v>1102.03</v>
      </c>
      <c r="I383">
        <v>20</v>
      </c>
      <c r="J383">
        <v>4193.7906999999996</v>
      </c>
    </row>
    <row r="384" spans="2:10" x14ac:dyDescent="0.25">
      <c r="B384" t="s">
        <v>251</v>
      </c>
      <c r="C384" t="s">
        <v>753</v>
      </c>
      <c r="D384">
        <v>392</v>
      </c>
      <c r="E384">
        <v>31</v>
      </c>
      <c r="F384">
        <v>178</v>
      </c>
      <c r="G384">
        <v>526.79999999999995</v>
      </c>
      <c r="H384">
        <v>90.77</v>
      </c>
      <c r="I384">
        <v>20</v>
      </c>
      <c r="J384">
        <v>170.5488</v>
      </c>
    </row>
    <row r="385" spans="2:10" x14ac:dyDescent="0.25">
      <c r="B385" t="s">
        <v>252</v>
      </c>
      <c r="C385" t="s">
        <v>754</v>
      </c>
      <c r="D385">
        <v>392</v>
      </c>
      <c r="E385">
        <v>31</v>
      </c>
      <c r="F385">
        <v>261.8</v>
      </c>
      <c r="G385">
        <v>861.8</v>
      </c>
      <c r="H385">
        <v>107.75</v>
      </c>
      <c r="I385">
        <v>20</v>
      </c>
      <c r="J385">
        <v>362.64519999999999</v>
      </c>
    </row>
    <row r="386" spans="2:10" x14ac:dyDescent="0.25">
      <c r="B386" t="s">
        <v>255</v>
      </c>
      <c r="C386" t="s">
        <v>756</v>
      </c>
      <c r="D386">
        <v>392</v>
      </c>
      <c r="E386">
        <v>31</v>
      </c>
      <c r="F386">
        <v>94.4</v>
      </c>
      <c r="G386">
        <v>368.12</v>
      </c>
      <c r="H386">
        <v>14.62</v>
      </c>
      <c r="I386">
        <v>20</v>
      </c>
      <c r="J386">
        <v>19.751200000000001</v>
      </c>
    </row>
    <row r="387" spans="2:10" x14ac:dyDescent="0.25">
      <c r="B387" t="s">
        <v>153</v>
      </c>
      <c r="C387" t="s">
        <v>662</v>
      </c>
      <c r="D387">
        <v>392</v>
      </c>
      <c r="E387">
        <v>31</v>
      </c>
      <c r="F387">
        <v>207</v>
      </c>
      <c r="G387">
        <v>950.32</v>
      </c>
      <c r="H387">
        <v>26.04</v>
      </c>
      <c r="I387">
        <v>20</v>
      </c>
      <c r="J387">
        <v>67.648600000000002</v>
      </c>
    </row>
    <row r="388" spans="2:10" x14ac:dyDescent="0.25">
      <c r="B388" t="s">
        <v>152</v>
      </c>
      <c r="C388" t="s">
        <v>662</v>
      </c>
      <c r="D388">
        <v>392</v>
      </c>
      <c r="E388">
        <v>31</v>
      </c>
      <c r="F388">
        <v>245.2</v>
      </c>
      <c r="G388">
        <v>1159.1600000000001</v>
      </c>
      <c r="H388">
        <v>21.66</v>
      </c>
      <c r="I388">
        <v>20</v>
      </c>
      <c r="J388">
        <v>67.385499999999993</v>
      </c>
    </row>
    <row r="389" spans="2:10" x14ac:dyDescent="0.25">
      <c r="B389" t="s">
        <v>155</v>
      </c>
      <c r="C389" t="s">
        <v>663</v>
      </c>
      <c r="D389">
        <v>392</v>
      </c>
      <c r="E389">
        <v>31</v>
      </c>
      <c r="F389">
        <v>307.39999999999998</v>
      </c>
      <c r="G389">
        <v>1145.8</v>
      </c>
      <c r="H389">
        <v>871.48</v>
      </c>
      <c r="I389">
        <v>20</v>
      </c>
      <c r="J389">
        <v>3257.5798</v>
      </c>
    </row>
    <row r="390" spans="2:10" x14ac:dyDescent="0.25">
      <c r="B390" t="s">
        <v>154</v>
      </c>
      <c r="C390" t="s">
        <v>663</v>
      </c>
      <c r="D390">
        <v>392</v>
      </c>
      <c r="E390">
        <v>31</v>
      </c>
      <c r="F390">
        <v>307.39999999999998</v>
      </c>
      <c r="G390">
        <v>1147.44</v>
      </c>
      <c r="H390">
        <v>719.92</v>
      </c>
      <c r="I390">
        <v>20</v>
      </c>
      <c r="J390">
        <v>2578.4693000000002</v>
      </c>
    </row>
    <row r="391" spans="2:10" x14ac:dyDescent="0.25">
      <c r="B391" t="s">
        <v>157</v>
      </c>
      <c r="C391" t="s">
        <v>665</v>
      </c>
      <c r="D391">
        <v>392</v>
      </c>
      <c r="E391">
        <v>31</v>
      </c>
      <c r="F391">
        <v>133.19999999999999</v>
      </c>
      <c r="G391">
        <v>695.16</v>
      </c>
      <c r="H391">
        <v>49.58</v>
      </c>
      <c r="I391">
        <v>20</v>
      </c>
      <c r="J391">
        <v>140.26599999999999</v>
      </c>
    </row>
    <row r="392" spans="2:10" x14ac:dyDescent="0.25">
      <c r="B392" t="s">
        <v>156</v>
      </c>
      <c r="C392" t="s">
        <v>664</v>
      </c>
      <c r="D392">
        <v>392</v>
      </c>
      <c r="E392">
        <v>31</v>
      </c>
      <c r="F392">
        <v>114.2</v>
      </c>
      <c r="G392">
        <v>623.08000000000004</v>
      </c>
      <c r="H392">
        <v>35.71</v>
      </c>
      <c r="I392">
        <v>20</v>
      </c>
      <c r="J392">
        <v>32.942</v>
      </c>
    </row>
    <row r="393" spans="2:10" x14ac:dyDescent="0.25">
      <c r="B393" t="s">
        <v>159</v>
      </c>
      <c r="C393" t="s">
        <v>667</v>
      </c>
      <c r="D393">
        <v>392</v>
      </c>
      <c r="E393">
        <v>31</v>
      </c>
      <c r="F393">
        <v>585.20000000000005</v>
      </c>
      <c r="G393">
        <v>2518.1999999999998</v>
      </c>
      <c r="H393">
        <v>3437.57</v>
      </c>
      <c r="I393">
        <v>20</v>
      </c>
      <c r="J393">
        <v>11905.704299999999</v>
      </c>
    </row>
    <row r="394" spans="2:10" x14ac:dyDescent="0.25">
      <c r="B394" t="s">
        <v>158</v>
      </c>
      <c r="C394" t="s">
        <v>666</v>
      </c>
      <c r="D394">
        <v>392</v>
      </c>
      <c r="E394">
        <v>31</v>
      </c>
      <c r="F394">
        <v>594</v>
      </c>
      <c r="G394">
        <v>2570.16</v>
      </c>
      <c r="H394">
        <v>3003.12</v>
      </c>
      <c r="I394">
        <v>20</v>
      </c>
      <c r="J394">
        <v>9860.3472000000002</v>
      </c>
    </row>
    <row r="395" spans="2:10" x14ac:dyDescent="0.25">
      <c r="B395" t="s">
        <v>537</v>
      </c>
      <c r="C395" t="s">
        <v>981</v>
      </c>
      <c r="D395">
        <v>392</v>
      </c>
      <c r="E395">
        <v>31</v>
      </c>
      <c r="F395">
        <v>96.4</v>
      </c>
      <c r="G395">
        <v>176.68</v>
      </c>
      <c r="H395">
        <v>0</v>
      </c>
      <c r="I395">
        <v>20</v>
      </c>
      <c r="J395">
        <v>0</v>
      </c>
    </row>
    <row r="396" spans="2:10" x14ac:dyDescent="0.25">
      <c r="B396" t="s">
        <v>536</v>
      </c>
      <c r="C396" t="s">
        <v>980</v>
      </c>
      <c r="D396">
        <v>392</v>
      </c>
      <c r="E396">
        <v>31</v>
      </c>
      <c r="F396">
        <v>105</v>
      </c>
      <c r="G396">
        <v>226.84</v>
      </c>
      <c r="H396">
        <v>0</v>
      </c>
      <c r="I396">
        <v>20</v>
      </c>
      <c r="J396">
        <v>0</v>
      </c>
    </row>
    <row r="397" spans="2:10" x14ac:dyDescent="0.25">
      <c r="B397" t="s">
        <v>134</v>
      </c>
      <c r="C397" t="s">
        <v>644</v>
      </c>
      <c r="D397">
        <v>392</v>
      </c>
      <c r="E397">
        <v>31</v>
      </c>
      <c r="F397">
        <v>277.39999999999998</v>
      </c>
      <c r="G397">
        <v>1384.76</v>
      </c>
      <c r="H397">
        <v>1255.42</v>
      </c>
      <c r="I397">
        <v>20</v>
      </c>
      <c r="J397">
        <v>3837.3933999999999</v>
      </c>
    </row>
    <row r="398" spans="2:10" x14ac:dyDescent="0.25">
      <c r="B398" t="s">
        <v>133</v>
      </c>
      <c r="C398" t="s">
        <v>560</v>
      </c>
      <c r="D398">
        <v>392</v>
      </c>
      <c r="E398">
        <v>31</v>
      </c>
      <c r="F398">
        <v>262.2</v>
      </c>
      <c r="G398">
        <v>1377.88</v>
      </c>
      <c r="H398">
        <v>1092.21</v>
      </c>
      <c r="I398">
        <v>20</v>
      </c>
      <c r="J398">
        <v>3419.3252000000002</v>
      </c>
    </row>
    <row r="399" spans="2:10" x14ac:dyDescent="0.25">
      <c r="B399" t="s">
        <v>235</v>
      </c>
      <c r="C399" t="s">
        <v>737</v>
      </c>
      <c r="D399">
        <v>351</v>
      </c>
      <c r="E399">
        <v>32</v>
      </c>
      <c r="F399">
        <v>499.4</v>
      </c>
      <c r="G399">
        <v>1375.08</v>
      </c>
      <c r="H399">
        <v>2720</v>
      </c>
      <c r="I399">
        <v>20</v>
      </c>
      <c r="J399">
        <v>21933.599999999999</v>
      </c>
    </row>
    <row r="400" spans="2:10" x14ac:dyDescent="0.25">
      <c r="B400" t="s">
        <v>234</v>
      </c>
      <c r="C400" t="s">
        <v>736</v>
      </c>
      <c r="D400">
        <v>351</v>
      </c>
      <c r="E400">
        <v>32</v>
      </c>
      <c r="F400">
        <v>498.8</v>
      </c>
      <c r="G400">
        <v>1371.28</v>
      </c>
      <c r="H400">
        <v>2450</v>
      </c>
      <c r="I400">
        <v>20</v>
      </c>
      <c r="J400">
        <v>20564.599999999999</v>
      </c>
    </row>
    <row r="401" spans="2:10" x14ac:dyDescent="0.25">
      <c r="B401" t="s">
        <v>161</v>
      </c>
      <c r="C401" t="s">
        <v>669</v>
      </c>
      <c r="D401">
        <v>392</v>
      </c>
      <c r="E401">
        <v>31</v>
      </c>
      <c r="F401">
        <v>279.2</v>
      </c>
      <c r="G401">
        <v>1298.3599999999999</v>
      </c>
      <c r="H401">
        <v>414.9</v>
      </c>
      <c r="I401">
        <v>20</v>
      </c>
      <c r="J401">
        <v>1320.2675999999999</v>
      </c>
    </row>
    <row r="402" spans="2:10" x14ac:dyDescent="0.25">
      <c r="B402" t="s">
        <v>160</v>
      </c>
      <c r="C402" t="s">
        <v>668</v>
      </c>
      <c r="D402">
        <v>392</v>
      </c>
      <c r="E402">
        <v>31</v>
      </c>
      <c r="F402">
        <v>293.60000000000002</v>
      </c>
      <c r="G402">
        <v>1354.24</v>
      </c>
      <c r="H402">
        <v>347.26</v>
      </c>
      <c r="I402">
        <v>20</v>
      </c>
      <c r="J402">
        <v>1078.0604000000001</v>
      </c>
    </row>
    <row r="403" spans="2:10" x14ac:dyDescent="0.25">
      <c r="B403" t="s">
        <v>165</v>
      </c>
      <c r="C403" t="s">
        <v>673</v>
      </c>
      <c r="D403">
        <v>392</v>
      </c>
      <c r="E403">
        <v>31</v>
      </c>
      <c r="F403">
        <v>163.6</v>
      </c>
      <c r="G403">
        <v>648.64</v>
      </c>
      <c r="H403">
        <v>838.27</v>
      </c>
      <c r="I403">
        <v>20</v>
      </c>
      <c r="J403">
        <v>2225.1143000000002</v>
      </c>
    </row>
    <row r="404" spans="2:10" x14ac:dyDescent="0.25">
      <c r="B404" t="s">
        <v>164</v>
      </c>
      <c r="C404" t="s">
        <v>672</v>
      </c>
      <c r="D404">
        <v>392</v>
      </c>
      <c r="E404">
        <v>31</v>
      </c>
      <c r="F404">
        <v>163.6</v>
      </c>
      <c r="G404">
        <v>647.76</v>
      </c>
      <c r="H404">
        <v>792.95</v>
      </c>
      <c r="I404">
        <v>20</v>
      </c>
      <c r="J404">
        <v>2124.7303000000002</v>
      </c>
    </row>
    <row r="405" spans="2:10" x14ac:dyDescent="0.25">
      <c r="B405" t="s">
        <v>163</v>
      </c>
      <c r="C405" t="s">
        <v>671</v>
      </c>
      <c r="D405">
        <v>392</v>
      </c>
      <c r="E405">
        <v>31</v>
      </c>
      <c r="F405">
        <v>294.39999999999998</v>
      </c>
      <c r="G405">
        <v>1080.8800000000001</v>
      </c>
      <c r="H405">
        <v>2695.91</v>
      </c>
      <c r="I405">
        <v>20</v>
      </c>
      <c r="J405">
        <v>9112.1833000000006</v>
      </c>
    </row>
    <row r="406" spans="2:10" x14ac:dyDescent="0.25">
      <c r="B406" t="s">
        <v>162</v>
      </c>
      <c r="C406" t="s">
        <v>670</v>
      </c>
      <c r="D406">
        <v>392</v>
      </c>
      <c r="E406">
        <v>31</v>
      </c>
      <c r="F406">
        <v>294.39999999999998</v>
      </c>
      <c r="G406">
        <v>1094.96</v>
      </c>
      <c r="H406">
        <v>1521.58</v>
      </c>
      <c r="I406">
        <v>20</v>
      </c>
      <c r="J406">
        <v>5572.4490999999998</v>
      </c>
    </row>
    <row r="407" spans="2:10" x14ac:dyDescent="0.25">
      <c r="B407" t="s">
        <v>167</v>
      </c>
      <c r="C407" t="s">
        <v>675</v>
      </c>
      <c r="D407">
        <v>392</v>
      </c>
      <c r="E407">
        <v>31</v>
      </c>
      <c r="F407">
        <v>355.6</v>
      </c>
      <c r="G407">
        <v>1050.44</v>
      </c>
      <c r="H407">
        <v>791.29</v>
      </c>
      <c r="I407">
        <v>20</v>
      </c>
      <c r="J407">
        <v>4457.2043000000003</v>
      </c>
    </row>
    <row r="408" spans="2:10" x14ac:dyDescent="0.25">
      <c r="B408" t="s">
        <v>166</v>
      </c>
      <c r="C408" t="s">
        <v>674</v>
      </c>
      <c r="D408">
        <v>392</v>
      </c>
      <c r="E408">
        <v>31</v>
      </c>
      <c r="F408">
        <v>364.8</v>
      </c>
      <c r="G408">
        <v>1064.6400000000001</v>
      </c>
      <c r="H408">
        <v>775.37</v>
      </c>
      <c r="I408">
        <v>20</v>
      </c>
      <c r="J408">
        <v>4627.8541999999998</v>
      </c>
    </row>
    <row r="409" spans="2:10" x14ac:dyDescent="0.25">
      <c r="B409" t="s">
        <v>169</v>
      </c>
      <c r="C409" t="s">
        <v>677</v>
      </c>
      <c r="D409">
        <v>392</v>
      </c>
      <c r="E409">
        <v>31</v>
      </c>
      <c r="F409">
        <v>432.4</v>
      </c>
      <c r="G409">
        <v>1806.6</v>
      </c>
      <c r="H409">
        <v>1540.3</v>
      </c>
      <c r="I409">
        <v>20</v>
      </c>
      <c r="J409">
        <v>4100.6157999999996</v>
      </c>
    </row>
    <row r="410" spans="2:10" x14ac:dyDescent="0.25">
      <c r="B410" t="s">
        <v>168</v>
      </c>
      <c r="C410" t="s">
        <v>676</v>
      </c>
      <c r="D410">
        <v>392</v>
      </c>
      <c r="E410">
        <v>31</v>
      </c>
      <c r="F410">
        <v>418.4</v>
      </c>
      <c r="G410">
        <v>1767.96</v>
      </c>
      <c r="H410">
        <v>1326.31</v>
      </c>
      <c r="I410">
        <v>20</v>
      </c>
      <c r="J410">
        <v>3636.6181000000001</v>
      </c>
    </row>
    <row r="411" spans="2:10" x14ac:dyDescent="0.25">
      <c r="B411" t="s">
        <v>135</v>
      </c>
      <c r="C411" t="s">
        <v>645</v>
      </c>
      <c r="D411">
        <v>392</v>
      </c>
      <c r="E411">
        <v>31</v>
      </c>
      <c r="F411">
        <v>504.6</v>
      </c>
      <c r="G411">
        <v>2028.36</v>
      </c>
      <c r="H411">
        <v>2101.0500000000002</v>
      </c>
      <c r="I411">
        <v>20</v>
      </c>
      <c r="J411">
        <v>7010.4117999999999</v>
      </c>
    </row>
    <row r="412" spans="2:10" x14ac:dyDescent="0.25">
      <c r="B412" t="s">
        <v>258</v>
      </c>
      <c r="C412" t="s">
        <v>758</v>
      </c>
      <c r="D412">
        <v>351</v>
      </c>
      <c r="E412">
        <v>32</v>
      </c>
      <c r="F412">
        <v>583.20000000000005</v>
      </c>
      <c r="G412">
        <v>1633.6</v>
      </c>
      <c r="H412">
        <v>2620</v>
      </c>
      <c r="I412">
        <v>20</v>
      </c>
      <c r="J412">
        <v>23899</v>
      </c>
    </row>
    <row r="413" spans="2:10" x14ac:dyDescent="0.25">
      <c r="B413" t="s">
        <v>259</v>
      </c>
      <c r="C413" t="s">
        <v>759</v>
      </c>
      <c r="D413">
        <v>351</v>
      </c>
      <c r="E413">
        <v>32</v>
      </c>
      <c r="F413">
        <v>584</v>
      </c>
      <c r="G413">
        <v>1653.68</v>
      </c>
      <c r="H413">
        <v>1650</v>
      </c>
      <c r="I413">
        <v>20</v>
      </c>
      <c r="J413">
        <v>16280.2</v>
      </c>
    </row>
    <row r="414" spans="2:10" x14ac:dyDescent="0.25">
      <c r="B414" t="s">
        <v>171</v>
      </c>
      <c r="C414" t="s">
        <v>679</v>
      </c>
      <c r="D414">
        <v>392</v>
      </c>
      <c r="E414">
        <v>31</v>
      </c>
      <c r="F414">
        <v>200</v>
      </c>
      <c r="G414">
        <v>798.52</v>
      </c>
      <c r="H414">
        <v>1365.17</v>
      </c>
      <c r="I414">
        <v>20</v>
      </c>
      <c r="J414">
        <v>3268.6930000000002</v>
      </c>
    </row>
    <row r="415" spans="2:10" x14ac:dyDescent="0.25">
      <c r="B415" t="s">
        <v>170</v>
      </c>
      <c r="C415" t="s">
        <v>678</v>
      </c>
      <c r="D415">
        <v>392</v>
      </c>
      <c r="E415">
        <v>31</v>
      </c>
      <c r="F415">
        <v>200</v>
      </c>
      <c r="G415">
        <v>813.48</v>
      </c>
      <c r="H415">
        <v>1449.28</v>
      </c>
      <c r="I415">
        <v>20</v>
      </c>
      <c r="J415">
        <v>3598.1624000000002</v>
      </c>
    </row>
    <row r="416" spans="2:10" x14ac:dyDescent="0.25">
      <c r="B416" t="s">
        <v>173</v>
      </c>
      <c r="C416" t="s">
        <v>681</v>
      </c>
      <c r="D416">
        <v>392</v>
      </c>
      <c r="E416">
        <v>31</v>
      </c>
      <c r="F416">
        <v>383.4</v>
      </c>
      <c r="G416">
        <v>1574.48</v>
      </c>
      <c r="H416">
        <v>1540.72</v>
      </c>
      <c r="I416">
        <v>20</v>
      </c>
      <c r="J416">
        <v>5610.9777999999997</v>
      </c>
    </row>
    <row r="417" spans="2:10" x14ac:dyDescent="0.25">
      <c r="B417" t="s">
        <v>172</v>
      </c>
      <c r="C417" t="s">
        <v>680</v>
      </c>
      <c r="D417">
        <v>392</v>
      </c>
      <c r="E417">
        <v>31</v>
      </c>
      <c r="F417">
        <v>344.2</v>
      </c>
      <c r="G417">
        <v>1468.4</v>
      </c>
      <c r="H417">
        <v>1388.85</v>
      </c>
      <c r="I417">
        <v>20</v>
      </c>
      <c r="J417">
        <v>4964.9291999999996</v>
      </c>
    </row>
    <row r="418" spans="2:10" x14ac:dyDescent="0.25">
      <c r="B418" t="s">
        <v>175</v>
      </c>
      <c r="C418" t="s">
        <v>683</v>
      </c>
      <c r="D418">
        <v>392</v>
      </c>
      <c r="E418">
        <v>31</v>
      </c>
      <c r="F418">
        <v>262</v>
      </c>
      <c r="G418">
        <v>1030.76</v>
      </c>
      <c r="H418">
        <v>764.5</v>
      </c>
      <c r="I418">
        <v>20</v>
      </c>
      <c r="J418">
        <v>1791.915</v>
      </c>
    </row>
    <row r="419" spans="2:10" x14ac:dyDescent="0.25">
      <c r="B419" t="s">
        <v>174</v>
      </c>
      <c r="C419" t="s">
        <v>682</v>
      </c>
      <c r="D419">
        <v>392</v>
      </c>
      <c r="E419">
        <v>31</v>
      </c>
      <c r="F419">
        <v>262</v>
      </c>
      <c r="G419">
        <v>1025.92</v>
      </c>
      <c r="H419">
        <v>756.83</v>
      </c>
      <c r="I419">
        <v>20</v>
      </c>
      <c r="J419">
        <v>1521.3411000000001</v>
      </c>
    </row>
    <row r="420" spans="2:10" x14ac:dyDescent="0.25">
      <c r="B420" t="s">
        <v>176</v>
      </c>
      <c r="C420" t="s">
        <v>684</v>
      </c>
      <c r="D420">
        <v>392</v>
      </c>
      <c r="E420">
        <v>31</v>
      </c>
      <c r="F420">
        <v>416.2</v>
      </c>
      <c r="G420">
        <v>1827.44</v>
      </c>
      <c r="H420">
        <v>1163.5999999999999</v>
      </c>
      <c r="I420">
        <v>20</v>
      </c>
      <c r="J420">
        <v>2394.5257000000001</v>
      </c>
    </row>
    <row r="421" spans="2:10" x14ac:dyDescent="0.25">
      <c r="B421" t="s">
        <v>546</v>
      </c>
      <c r="C421" t="s">
        <v>684</v>
      </c>
      <c r="D421">
        <v>392</v>
      </c>
      <c r="E421">
        <v>31</v>
      </c>
      <c r="F421">
        <v>417.6</v>
      </c>
      <c r="G421">
        <v>1845.16</v>
      </c>
      <c r="H421">
        <v>1260.73</v>
      </c>
      <c r="I421">
        <v>20</v>
      </c>
      <c r="J421">
        <v>2618.0817999999999</v>
      </c>
    </row>
    <row r="422" spans="2:10" x14ac:dyDescent="0.25">
      <c r="B422" t="s">
        <v>178</v>
      </c>
      <c r="C422" t="s">
        <v>686</v>
      </c>
      <c r="D422">
        <v>392</v>
      </c>
      <c r="E422">
        <v>31</v>
      </c>
      <c r="F422">
        <v>272.8</v>
      </c>
      <c r="G422">
        <v>1427.64</v>
      </c>
      <c r="H422">
        <v>845.42</v>
      </c>
      <c r="I422">
        <v>20</v>
      </c>
      <c r="J422">
        <v>2111.9830999999999</v>
      </c>
    </row>
    <row r="423" spans="2:10" x14ac:dyDescent="0.25">
      <c r="B423" t="s">
        <v>177</v>
      </c>
      <c r="C423" t="s">
        <v>685</v>
      </c>
      <c r="D423">
        <v>392</v>
      </c>
      <c r="E423">
        <v>31</v>
      </c>
      <c r="F423">
        <v>271.8</v>
      </c>
      <c r="G423">
        <v>1437.76</v>
      </c>
      <c r="H423">
        <v>681.15</v>
      </c>
      <c r="I423">
        <v>20</v>
      </c>
      <c r="J423">
        <v>1602.7366999999999</v>
      </c>
    </row>
    <row r="424" spans="2:10" x14ac:dyDescent="0.25">
      <c r="B424" t="s">
        <v>243</v>
      </c>
      <c r="C424" t="s">
        <v>745</v>
      </c>
      <c r="D424">
        <v>392</v>
      </c>
      <c r="E424">
        <v>31</v>
      </c>
      <c r="F424">
        <v>244</v>
      </c>
      <c r="G424">
        <v>994.2</v>
      </c>
      <c r="H424">
        <v>1305.0899999999999</v>
      </c>
      <c r="I424">
        <v>20</v>
      </c>
      <c r="J424">
        <v>4213.3638000000001</v>
      </c>
    </row>
    <row r="425" spans="2:10" x14ac:dyDescent="0.25">
      <c r="B425" t="s">
        <v>242</v>
      </c>
      <c r="C425" t="s">
        <v>744</v>
      </c>
      <c r="D425">
        <v>392</v>
      </c>
      <c r="E425">
        <v>31</v>
      </c>
      <c r="F425">
        <v>261.60000000000002</v>
      </c>
      <c r="G425">
        <v>1061.96</v>
      </c>
      <c r="H425">
        <v>1403.81</v>
      </c>
      <c r="I425">
        <v>20</v>
      </c>
      <c r="J425">
        <v>4883.6446999999998</v>
      </c>
    </row>
    <row r="426" spans="2:10" x14ac:dyDescent="0.25">
      <c r="B426" t="s">
        <v>236</v>
      </c>
      <c r="C426" t="s">
        <v>1583</v>
      </c>
      <c r="D426">
        <v>341</v>
      </c>
      <c r="E426">
        <v>34</v>
      </c>
      <c r="F426">
        <v>502.8</v>
      </c>
      <c r="G426">
        <v>1482.4</v>
      </c>
      <c r="H426">
        <v>1103.1300000000001</v>
      </c>
      <c r="I426">
        <v>20</v>
      </c>
      <c r="J426">
        <v>7960.8305</v>
      </c>
    </row>
    <row r="427" spans="2:10" x14ac:dyDescent="0.25">
      <c r="B427" t="s">
        <v>237</v>
      </c>
      <c r="C427" t="s">
        <v>739</v>
      </c>
      <c r="D427">
        <v>351</v>
      </c>
      <c r="E427">
        <v>32</v>
      </c>
      <c r="F427">
        <v>505.4</v>
      </c>
      <c r="G427">
        <v>1491.68</v>
      </c>
      <c r="H427">
        <v>1030</v>
      </c>
      <c r="I427">
        <v>20</v>
      </c>
      <c r="J427">
        <v>9447.6</v>
      </c>
    </row>
    <row r="428" spans="2:10" x14ac:dyDescent="0.25">
      <c r="B428" t="s">
        <v>257</v>
      </c>
      <c r="C428" t="s">
        <v>757</v>
      </c>
      <c r="D428">
        <v>392</v>
      </c>
      <c r="E428">
        <v>31</v>
      </c>
      <c r="F428">
        <v>169.6</v>
      </c>
      <c r="G428">
        <v>679.6</v>
      </c>
      <c r="H428">
        <v>386.73</v>
      </c>
      <c r="I428">
        <v>20</v>
      </c>
      <c r="J428">
        <v>1304.1455000000001</v>
      </c>
    </row>
    <row r="429" spans="2:10" x14ac:dyDescent="0.25">
      <c r="B429" t="s">
        <v>256</v>
      </c>
      <c r="C429" t="s">
        <v>757</v>
      </c>
      <c r="D429">
        <v>392</v>
      </c>
      <c r="E429">
        <v>31</v>
      </c>
      <c r="F429">
        <v>163.19999999999999</v>
      </c>
      <c r="G429">
        <v>644.67999999999995</v>
      </c>
      <c r="H429">
        <v>339.99</v>
      </c>
      <c r="I429">
        <v>20</v>
      </c>
      <c r="J429">
        <v>1194.6894</v>
      </c>
    </row>
    <row r="430" spans="2:10" x14ac:dyDescent="0.25">
      <c r="B430" t="s">
        <v>137</v>
      </c>
      <c r="C430" t="s">
        <v>647</v>
      </c>
      <c r="D430">
        <v>392</v>
      </c>
      <c r="E430">
        <v>31</v>
      </c>
      <c r="F430">
        <v>262.39999999999998</v>
      </c>
      <c r="G430">
        <v>998.2</v>
      </c>
      <c r="H430">
        <v>247.51</v>
      </c>
      <c r="I430">
        <v>20</v>
      </c>
      <c r="J430">
        <v>522.12070000000006</v>
      </c>
    </row>
    <row r="431" spans="2:10" x14ac:dyDescent="0.25">
      <c r="B431" t="s">
        <v>136</v>
      </c>
      <c r="C431" t="s">
        <v>646</v>
      </c>
      <c r="D431">
        <v>392</v>
      </c>
      <c r="E431">
        <v>31</v>
      </c>
      <c r="F431">
        <v>287.39999999999998</v>
      </c>
      <c r="G431">
        <v>1101.92</v>
      </c>
      <c r="H431">
        <v>248.41</v>
      </c>
      <c r="I431">
        <v>20</v>
      </c>
      <c r="J431">
        <v>453.50740000000002</v>
      </c>
    </row>
    <row r="432" spans="2:10" x14ac:dyDescent="0.25">
      <c r="B432" t="s">
        <v>141</v>
      </c>
      <c r="C432" t="s">
        <v>651</v>
      </c>
      <c r="D432">
        <v>392</v>
      </c>
      <c r="E432">
        <v>31</v>
      </c>
      <c r="F432">
        <v>260</v>
      </c>
      <c r="G432">
        <v>1154.08</v>
      </c>
      <c r="H432">
        <v>516.33000000000004</v>
      </c>
      <c r="I432">
        <v>20</v>
      </c>
      <c r="J432">
        <v>1208.8315</v>
      </c>
    </row>
    <row r="433" spans="2:10" x14ac:dyDescent="0.25">
      <c r="B433" t="s">
        <v>140</v>
      </c>
      <c r="C433" t="s">
        <v>650</v>
      </c>
      <c r="D433">
        <v>392</v>
      </c>
      <c r="E433">
        <v>31</v>
      </c>
      <c r="F433">
        <v>260</v>
      </c>
      <c r="G433">
        <v>1152.4000000000001</v>
      </c>
      <c r="H433">
        <v>498.71</v>
      </c>
      <c r="I433">
        <v>20</v>
      </c>
      <c r="J433">
        <v>1251.4219000000001</v>
      </c>
    </row>
    <row r="434" spans="2:10" x14ac:dyDescent="0.25">
      <c r="B434" t="s">
        <v>180</v>
      </c>
      <c r="C434" t="s">
        <v>688</v>
      </c>
      <c r="D434">
        <v>392</v>
      </c>
      <c r="E434">
        <v>31</v>
      </c>
      <c r="F434">
        <v>322</v>
      </c>
      <c r="G434">
        <v>1473.4</v>
      </c>
      <c r="H434">
        <v>1951.01</v>
      </c>
      <c r="I434">
        <v>20</v>
      </c>
      <c r="J434">
        <v>5841.23</v>
      </c>
    </row>
    <row r="435" spans="2:10" x14ac:dyDescent="0.25">
      <c r="B435" t="s">
        <v>179</v>
      </c>
      <c r="C435" t="s">
        <v>687</v>
      </c>
      <c r="D435">
        <v>392</v>
      </c>
      <c r="E435">
        <v>31</v>
      </c>
      <c r="F435">
        <v>321.60000000000002</v>
      </c>
      <c r="G435">
        <v>1489.72</v>
      </c>
      <c r="H435">
        <v>1876.49</v>
      </c>
      <c r="I435">
        <v>20</v>
      </c>
      <c r="J435">
        <v>5332.9403000000002</v>
      </c>
    </row>
    <row r="436" spans="2:10" x14ac:dyDescent="0.25">
      <c r="B436" t="s">
        <v>245</v>
      </c>
      <c r="C436" t="s">
        <v>747</v>
      </c>
      <c r="D436">
        <v>392</v>
      </c>
      <c r="E436">
        <v>31</v>
      </c>
      <c r="F436">
        <v>393.8</v>
      </c>
      <c r="G436">
        <v>1586.24</v>
      </c>
      <c r="H436">
        <v>1941.49</v>
      </c>
      <c r="I436">
        <v>20</v>
      </c>
      <c r="J436">
        <v>6360.7987000000003</v>
      </c>
    </row>
    <row r="437" spans="2:10" x14ac:dyDescent="0.25">
      <c r="B437" t="s">
        <v>244</v>
      </c>
      <c r="C437" t="s">
        <v>746</v>
      </c>
      <c r="D437">
        <v>392</v>
      </c>
      <c r="E437">
        <v>31</v>
      </c>
      <c r="F437">
        <v>258.2</v>
      </c>
      <c r="G437">
        <v>1107.2</v>
      </c>
      <c r="H437">
        <v>1343.59</v>
      </c>
      <c r="I437">
        <v>20</v>
      </c>
      <c r="J437">
        <v>4105.5940000000001</v>
      </c>
    </row>
    <row r="438" spans="2:10" x14ac:dyDescent="0.25">
      <c r="B438" t="s">
        <v>139</v>
      </c>
      <c r="C438" t="s">
        <v>649</v>
      </c>
      <c r="D438">
        <v>392</v>
      </c>
      <c r="E438">
        <v>31</v>
      </c>
      <c r="F438">
        <v>293.8</v>
      </c>
      <c r="G438">
        <v>1267.5999999999999</v>
      </c>
      <c r="H438">
        <v>705.52</v>
      </c>
      <c r="I438">
        <v>20</v>
      </c>
      <c r="J438">
        <v>1649.0533</v>
      </c>
    </row>
    <row r="439" spans="2:10" x14ac:dyDescent="0.25">
      <c r="B439" t="s">
        <v>138</v>
      </c>
      <c r="C439" t="s">
        <v>648</v>
      </c>
      <c r="D439">
        <v>392</v>
      </c>
      <c r="E439">
        <v>31</v>
      </c>
      <c r="F439">
        <v>293.8</v>
      </c>
      <c r="G439">
        <v>1265.92</v>
      </c>
      <c r="H439">
        <v>688.16</v>
      </c>
      <c r="I439">
        <v>20</v>
      </c>
      <c r="J439">
        <v>1730.3302000000001</v>
      </c>
    </row>
    <row r="440" spans="2:10" x14ac:dyDescent="0.25">
      <c r="B440" t="s">
        <v>260</v>
      </c>
      <c r="C440" t="s">
        <v>760</v>
      </c>
      <c r="D440">
        <v>392</v>
      </c>
      <c r="E440">
        <v>31</v>
      </c>
      <c r="F440">
        <v>426.2</v>
      </c>
      <c r="G440">
        <v>1561.36</v>
      </c>
      <c r="H440">
        <v>199.97</v>
      </c>
      <c r="I440">
        <v>20</v>
      </c>
      <c r="J440">
        <v>428.78620000000001</v>
      </c>
    </row>
    <row r="441" spans="2:10" x14ac:dyDescent="0.25">
      <c r="B441" t="s">
        <v>261</v>
      </c>
      <c r="C441" t="s">
        <v>761</v>
      </c>
      <c r="D441">
        <v>392</v>
      </c>
      <c r="E441">
        <v>31</v>
      </c>
      <c r="F441">
        <v>189.6</v>
      </c>
      <c r="G441">
        <v>890.44</v>
      </c>
      <c r="H441">
        <v>78.069999999999993</v>
      </c>
      <c r="I441">
        <v>20</v>
      </c>
      <c r="J441">
        <v>162.82470000000001</v>
      </c>
    </row>
    <row r="442" spans="2:10" x14ac:dyDescent="0.25">
      <c r="B442" t="s">
        <v>262</v>
      </c>
      <c r="C442" t="s">
        <v>762</v>
      </c>
      <c r="D442">
        <v>392</v>
      </c>
      <c r="E442">
        <v>31</v>
      </c>
      <c r="F442">
        <v>146</v>
      </c>
      <c r="G442">
        <v>730.76</v>
      </c>
      <c r="H442">
        <v>93.77</v>
      </c>
      <c r="I442">
        <v>20</v>
      </c>
      <c r="J442">
        <v>241.5609</v>
      </c>
    </row>
    <row r="443" spans="2:10" x14ac:dyDescent="0.25">
      <c r="B443" t="s">
        <v>263</v>
      </c>
      <c r="C443" t="s">
        <v>762</v>
      </c>
      <c r="D443">
        <v>392</v>
      </c>
      <c r="E443">
        <v>31</v>
      </c>
      <c r="F443">
        <v>146</v>
      </c>
      <c r="G443">
        <v>730.08</v>
      </c>
      <c r="H443">
        <v>66.91</v>
      </c>
      <c r="I443">
        <v>20</v>
      </c>
      <c r="J443">
        <v>122.49809999999999</v>
      </c>
    </row>
    <row r="444" spans="2:10" x14ac:dyDescent="0.25">
      <c r="B444" t="s">
        <v>264</v>
      </c>
      <c r="C444" t="s">
        <v>763</v>
      </c>
      <c r="D444">
        <v>392</v>
      </c>
      <c r="E444">
        <v>31</v>
      </c>
      <c r="F444">
        <v>159</v>
      </c>
      <c r="G444">
        <v>687.64</v>
      </c>
      <c r="H444">
        <v>51.63</v>
      </c>
      <c r="I444">
        <v>20</v>
      </c>
      <c r="J444">
        <v>114.71510000000001</v>
      </c>
    </row>
    <row r="445" spans="2:10" x14ac:dyDescent="0.25">
      <c r="B445" t="s">
        <v>265</v>
      </c>
      <c r="C445" t="s">
        <v>764</v>
      </c>
      <c r="D445">
        <v>392</v>
      </c>
      <c r="E445">
        <v>31</v>
      </c>
      <c r="F445">
        <v>160.4</v>
      </c>
      <c r="G445">
        <v>704.88</v>
      </c>
      <c r="H445">
        <v>47.54</v>
      </c>
      <c r="I445">
        <v>20</v>
      </c>
      <c r="J445">
        <v>116.0855</v>
      </c>
    </row>
    <row r="446" spans="2:10" x14ac:dyDescent="0.25">
      <c r="B446" t="s">
        <v>266</v>
      </c>
      <c r="C446" t="s">
        <v>765</v>
      </c>
      <c r="D446">
        <v>392</v>
      </c>
      <c r="E446">
        <v>31</v>
      </c>
      <c r="F446">
        <v>71</v>
      </c>
      <c r="G446">
        <v>345</v>
      </c>
      <c r="H446">
        <v>40.43</v>
      </c>
      <c r="I446">
        <v>20</v>
      </c>
      <c r="J446">
        <v>29.636500000000002</v>
      </c>
    </row>
    <row r="447" spans="2:10" x14ac:dyDescent="0.25">
      <c r="B447" t="s">
        <v>267</v>
      </c>
      <c r="C447" t="s">
        <v>765</v>
      </c>
      <c r="D447">
        <v>392</v>
      </c>
      <c r="E447">
        <v>31</v>
      </c>
      <c r="F447">
        <v>71</v>
      </c>
      <c r="G447">
        <v>345.84</v>
      </c>
      <c r="H447">
        <v>46.19</v>
      </c>
      <c r="I447">
        <v>20</v>
      </c>
      <c r="J447">
        <v>38.312600000000003</v>
      </c>
    </row>
    <row r="448" spans="2:10" x14ac:dyDescent="0.25">
      <c r="B448" t="s">
        <v>268</v>
      </c>
      <c r="C448" t="s">
        <v>766</v>
      </c>
      <c r="D448">
        <v>392</v>
      </c>
      <c r="E448">
        <v>31</v>
      </c>
      <c r="F448">
        <v>76.2</v>
      </c>
      <c r="G448">
        <v>362.56</v>
      </c>
      <c r="H448">
        <v>36.799999999999997</v>
      </c>
      <c r="I448">
        <v>20</v>
      </c>
      <c r="J448">
        <v>18.655999999999999</v>
      </c>
    </row>
    <row r="449" spans="2:10" x14ac:dyDescent="0.25">
      <c r="B449" t="s">
        <v>269</v>
      </c>
      <c r="C449" t="s">
        <v>766</v>
      </c>
      <c r="D449">
        <v>392</v>
      </c>
      <c r="E449">
        <v>31</v>
      </c>
      <c r="F449">
        <v>76.2</v>
      </c>
      <c r="G449">
        <v>362.08</v>
      </c>
      <c r="H449">
        <v>32.909999999999997</v>
      </c>
      <c r="I449">
        <v>20</v>
      </c>
      <c r="J449">
        <v>21.360700000000001</v>
      </c>
    </row>
    <row r="450" spans="2:10" x14ac:dyDescent="0.25">
      <c r="B450" t="s">
        <v>270</v>
      </c>
      <c r="C450" t="s">
        <v>767</v>
      </c>
      <c r="D450">
        <v>392</v>
      </c>
      <c r="E450">
        <v>31</v>
      </c>
      <c r="F450">
        <v>61.8</v>
      </c>
      <c r="G450">
        <v>253.92</v>
      </c>
      <c r="H450">
        <v>19.93</v>
      </c>
      <c r="I450">
        <v>20</v>
      </c>
      <c r="J450">
        <v>33.409599999999998</v>
      </c>
    </row>
    <row r="451" spans="2:10" x14ac:dyDescent="0.25">
      <c r="B451" t="s">
        <v>271</v>
      </c>
      <c r="C451" t="s">
        <v>767</v>
      </c>
      <c r="D451">
        <v>392</v>
      </c>
      <c r="E451">
        <v>31</v>
      </c>
      <c r="F451">
        <v>61.8</v>
      </c>
      <c r="G451">
        <v>256.60000000000002</v>
      </c>
      <c r="H451">
        <v>14.5</v>
      </c>
      <c r="I451">
        <v>20</v>
      </c>
      <c r="J451">
        <v>21.59</v>
      </c>
    </row>
    <row r="452" spans="2:10" x14ac:dyDescent="0.25">
      <c r="B452" t="s">
        <v>272</v>
      </c>
      <c r="C452" t="s">
        <v>768</v>
      </c>
      <c r="D452">
        <v>392</v>
      </c>
      <c r="E452">
        <v>31</v>
      </c>
      <c r="F452">
        <v>498.6</v>
      </c>
      <c r="G452">
        <v>1684.96</v>
      </c>
      <c r="H452">
        <v>376.66</v>
      </c>
      <c r="I452">
        <v>20</v>
      </c>
      <c r="J452">
        <v>569.58929999999998</v>
      </c>
    </row>
    <row r="453" spans="2:10" x14ac:dyDescent="0.25">
      <c r="B453" t="s">
        <v>273</v>
      </c>
      <c r="C453" t="s">
        <v>769</v>
      </c>
      <c r="D453">
        <v>392</v>
      </c>
      <c r="E453">
        <v>31</v>
      </c>
      <c r="F453">
        <v>253.8</v>
      </c>
      <c r="G453">
        <v>957.48</v>
      </c>
      <c r="H453">
        <v>147.94</v>
      </c>
      <c r="I453">
        <v>20</v>
      </c>
      <c r="J453">
        <v>125.86539999999999</v>
      </c>
    </row>
    <row r="454" spans="2:10" x14ac:dyDescent="0.25">
      <c r="B454" t="s">
        <v>274</v>
      </c>
      <c r="C454" t="s">
        <v>770</v>
      </c>
      <c r="D454">
        <v>392</v>
      </c>
      <c r="E454">
        <v>31</v>
      </c>
      <c r="F454">
        <v>223.4</v>
      </c>
      <c r="G454">
        <v>880.12</v>
      </c>
      <c r="H454">
        <v>310.14999999999998</v>
      </c>
      <c r="I454">
        <v>20</v>
      </c>
      <c r="J454">
        <v>445.9325</v>
      </c>
    </row>
    <row r="455" spans="2:10" x14ac:dyDescent="0.25">
      <c r="B455" t="s">
        <v>182</v>
      </c>
      <c r="C455" t="s">
        <v>690</v>
      </c>
      <c r="D455">
        <v>392</v>
      </c>
      <c r="E455">
        <v>31</v>
      </c>
      <c r="F455">
        <v>332.6</v>
      </c>
      <c r="G455">
        <v>1513.12</v>
      </c>
      <c r="H455">
        <v>1091.29</v>
      </c>
      <c r="I455">
        <v>20</v>
      </c>
      <c r="J455">
        <v>3441.2404000000001</v>
      </c>
    </row>
    <row r="456" spans="2:10" x14ac:dyDescent="0.25">
      <c r="B456" t="s">
        <v>181</v>
      </c>
      <c r="C456" t="s">
        <v>689</v>
      </c>
      <c r="D456">
        <v>392</v>
      </c>
      <c r="E456">
        <v>31</v>
      </c>
      <c r="F456">
        <v>332.6</v>
      </c>
      <c r="G456">
        <v>1518.24</v>
      </c>
      <c r="H456">
        <v>1274.67</v>
      </c>
      <c r="I456">
        <v>20</v>
      </c>
      <c r="J456">
        <v>3652.8858</v>
      </c>
    </row>
    <row r="457" spans="2:10" x14ac:dyDescent="0.25">
      <c r="B457" t="s">
        <v>275</v>
      </c>
      <c r="C457" t="s">
        <v>771</v>
      </c>
      <c r="D457">
        <v>392</v>
      </c>
      <c r="E457">
        <v>31</v>
      </c>
      <c r="F457">
        <v>264</v>
      </c>
      <c r="G457">
        <v>1079.5999999999999</v>
      </c>
      <c r="H457">
        <v>73.430000000000007</v>
      </c>
      <c r="I457">
        <v>20</v>
      </c>
      <c r="J457">
        <v>90.214200000000005</v>
      </c>
    </row>
    <row r="458" spans="2:10" x14ac:dyDescent="0.25">
      <c r="B458" t="s">
        <v>276</v>
      </c>
      <c r="C458" t="s">
        <v>772</v>
      </c>
      <c r="D458">
        <v>392</v>
      </c>
      <c r="E458">
        <v>31</v>
      </c>
      <c r="F458">
        <v>279.8</v>
      </c>
      <c r="G458">
        <v>1148.8</v>
      </c>
      <c r="H458">
        <v>169.65</v>
      </c>
      <c r="I458">
        <v>20</v>
      </c>
      <c r="J458">
        <v>588.57560000000001</v>
      </c>
    </row>
    <row r="459" spans="2:10" x14ac:dyDescent="0.25">
      <c r="B459" t="s">
        <v>277</v>
      </c>
      <c r="C459" t="s">
        <v>773</v>
      </c>
      <c r="D459">
        <v>392</v>
      </c>
      <c r="E459">
        <v>31</v>
      </c>
      <c r="F459">
        <v>293.8</v>
      </c>
      <c r="G459">
        <v>994.6</v>
      </c>
      <c r="H459">
        <v>328.48</v>
      </c>
      <c r="I459">
        <v>20</v>
      </c>
      <c r="J459">
        <v>818.36980000000005</v>
      </c>
    </row>
    <row r="460" spans="2:10" x14ac:dyDescent="0.25">
      <c r="B460" t="s">
        <v>278</v>
      </c>
      <c r="C460" t="s">
        <v>774</v>
      </c>
      <c r="D460">
        <v>392</v>
      </c>
      <c r="E460">
        <v>31</v>
      </c>
      <c r="F460">
        <v>265.60000000000002</v>
      </c>
      <c r="G460">
        <v>963.36</v>
      </c>
      <c r="H460">
        <v>100.74</v>
      </c>
      <c r="I460">
        <v>20</v>
      </c>
      <c r="J460">
        <v>154.04050000000001</v>
      </c>
    </row>
    <row r="461" spans="2:10" x14ac:dyDescent="0.25">
      <c r="B461" t="s">
        <v>531</v>
      </c>
      <c r="C461" t="s">
        <v>975</v>
      </c>
      <c r="D461">
        <v>392</v>
      </c>
      <c r="E461">
        <v>31</v>
      </c>
      <c r="F461">
        <v>526.20000000000005</v>
      </c>
      <c r="G461">
        <v>1995.88</v>
      </c>
      <c r="H461">
        <v>1440.44</v>
      </c>
      <c r="I461">
        <v>20</v>
      </c>
      <c r="J461">
        <v>5568.2839999999997</v>
      </c>
    </row>
    <row r="462" spans="2:10" x14ac:dyDescent="0.25">
      <c r="B462" t="s">
        <v>246</v>
      </c>
      <c r="C462" t="s">
        <v>748</v>
      </c>
      <c r="D462">
        <v>392</v>
      </c>
      <c r="E462">
        <v>31</v>
      </c>
      <c r="F462">
        <v>552.4</v>
      </c>
      <c r="G462">
        <v>2050.7199999999998</v>
      </c>
      <c r="H462">
        <v>1196.3800000000001</v>
      </c>
      <c r="I462">
        <v>20</v>
      </c>
      <c r="J462">
        <v>4995.5442999999996</v>
      </c>
    </row>
    <row r="463" spans="2:10" x14ac:dyDescent="0.25">
      <c r="B463" t="s">
        <v>239</v>
      </c>
      <c r="C463" t="s">
        <v>741</v>
      </c>
      <c r="D463">
        <v>392</v>
      </c>
      <c r="E463">
        <v>31</v>
      </c>
      <c r="F463">
        <v>331</v>
      </c>
      <c r="G463">
        <v>1503.96</v>
      </c>
      <c r="H463">
        <v>361.41</v>
      </c>
      <c r="I463">
        <v>20</v>
      </c>
      <c r="J463">
        <v>1374.4468999999999</v>
      </c>
    </row>
    <row r="464" spans="2:10" x14ac:dyDescent="0.25">
      <c r="B464" t="s">
        <v>238</v>
      </c>
      <c r="C464" t="s">
        <v>740</v>
      </c>
      <c r="D464">
        <v>392</v>
      </c>
      <c r="E464">
        <v>31</v>
      </c>
      <c r="F464">
        <v>330.4</v>
      </c>
      <c r="G464">
        <v>1477.28</v>
      </c>
      <c r="H464">
        <v>295.45999999999998</v>
      </c>
      <c r="I464">
        <v>20</v>
      </c>
      <c r="J464">
        <v>899.16129999999998</v>
      </c>
    </row>
    <row r="465" spans="2:10" x14ac:dyDescent="0.25">
      <c r="B465" t="s">
        <v>184</v>
      </c>
      <c r="C465" t="s">
        <v>1032</v>
      </c>
      <c r="D465">
        <v>392</v>
      </c>
      <c r="E465">
        <v>31</v>
      </c>
      <c r="F465">
        <v>324.39999999999998</v>
      </c>
      <c r="G465">
        <v>1342.24</v>
      </c>
      <c r="H465">
        <v>945.12</v>
      </c>
      <c r="I465">
        <v>20</v>
      </c>
      <c r="J465">
        <v>2206.4668000000001</v>
      </c>
    </row>
    <row r="466" spans="2:10" x14ac:dyDescent="0.25">
      <c r="B466" t="s">
        <v>183</v>
      </c>
      <c r="C466" t="s">
        <v>691</v>
      </c>
      <c r="D466">
        <v>392</v>
      </c>
      <c r="E466">
        <v>31</v>
      </c>
      <c r="F466">
        <v>324.39999999999998</v>
      </c>
      <c r="G466">
        <v>1342.4</v>
      </c>
      <c r="H466">
        <v>973.04</v>
      </c>
      <c r="I466">
        <v>20</v>
      </c>
      <c r="J466">
        <v>2137.0511999999999</v>
      </c>
    </row>
    <row r="467" spans="2:10" x14ac:dyDescent="0.25">
      <c r="B467" t="s">
        <v>142</v>
      </c>
      <c r="C467" t="s">
        <v>652</v>
      </c>
      <c r="D467">
        <v>392</v>
      </c>
      <c r="E467">
        <v>31</v>
      </c>
      <c r="F467">
        <v>376.8</v>
      </c>
      <c r="G467">
        <v>1346.16</v>
      </c>
      <c r="H467">
        <v>3214.39</v>
      </c>
      <c r="I467">
        <v>20</v>
      </c>
      <c r="J467">
        <v>12962.6392</v>
      </c>
    </row>
    <row r="468" spans="2:10" x14ac:dyDescent="0.25">
      <c r="B468" t="s">
        <v>143</v>
      </c>
      <c r="C468" t="s">
        <v>653</v>
      </c>
      <c r="D468">
        <v>392</v>
      </c>
      <c r="E468">
        <v>31</v>
      </c>
      <c r="F468">
        <v>376.6</v>
      </c>
      <c r="G468">
        <v>1330.8</v>
      </c>
      <c r="H468">
        <v>3110.68</v>
      </c>
      <c r="I468">
        <v>20</v>
      </c>
      <c r="J468">
        <v>11660.160599999999</v>
      </c>
    </row>
    <row r="469" spans="2:10" x14ac:dyDescent="0.25">
      <c r="B469" t="s">
        <v>186</v>
      </c>
      <c r="C469" t="s">
        <v>617</v>
      </c>
      <c r="D469">
        <v>392</v>
      </c>
      <c r="E469">
        <v>31</v>
      </c>
      <c r="F469">
        <v>199</v>
      </c>
      <c r="G469">
        <v>958.2</v>
      </c>
      <c r="H469">
        <v>763.05</v>
      </c>
      <c r="I469">
        <v>20</v>
      </c>
      <c r="J469">
        <v>1812.1338000000001</v>
      </c>
    </row>
    <row r="470" spans="2:10" x14ac:dyDescent="0.25">
      <c r="B470" t="s">
        <v>185</v>
      </c>
      <c r="C470" t="s">
        <v>618</v>
      </c>
      <c r="D470">
        <v>392</v>
      </c>
      <c r="E470">
        <v>31</v>
      </c>
      <c r="F470">
        <v>194.6</v>
      </c>
      <c r="G470">
        <v>976.92</v>
      </c>
      <c r="H470">
        <v>774.42</v>
      </c>
      <c r="I470">
        <v>20</v>
      </c>
      <c r="J470">
        <v>1856.9702</v>
      </c>
    </row>
    <row r="471" spans="2:10" x14ac:dyDescent="0.25">
      <c r="B471" t="s">
        <v>248</v>
      </c>
      <c r="C471" t="s">
        <v>750</v>
      </c>
      <c r="D471">
        <v>392</v>
      </c>
      <c r="E471">
        <v>31</v>
      </c>
      <c r="F471">
        <v>256.8</v>
      </c>
      <c r="G471">
        <v>953.88</v>
      </c>
      <c r="H471">
        <v>1096.67</v>
      </c>
      <c r="I471">
        <v>20</v>
      </c>
      <c r="J471">
        <v>3483.5374999999999</v>
      </c>
    </row>
    <row r="472" spans="2:10" x14ac:dyDescent="0.25">
      <c r="B472" t="s">
        <v>247</v>
      </c>
      <c r="C472" t="s">
        <v>749</v>
      </c>
      <c r="D472">
        <v>392</v>
      </c>
      <c r="E472">
        <v>31</v>
      </c>
      <c r="F472">
        <v>256.8</v>
      </c>
      <c r="G472">
        <v>937.8</v>
      </c>
      <c r="H472">
        <v>1105.6199999999999</v>
      </c>
      <c r="I472">
        <v>20</v>
      </c>
      <c r="J472">
        <v>3787.3658</v>
      </c>
    </row>
    <row r="473" spans="2:10" x14ac:dyDescent="0.25">
      <c r="B473" t="s">
        <v>250</v>
      </c>
      <c r="C473" t="s">
        <v>752</v>
      </c>
      <c r="D473">
        <v>392</v>
      </c>
      <c r="E473">
        <v>31</v>
      </c>
      <c r="F473">
        <v>281.2</v>
      </c>
      <c r="G473">
        <v>1072.76</v>
      </c>
      <c r="H473">
        <v>916.42</v>
      </c>
      <c r="I473">
        <v>20</v>
      </c>
      <c r="J473">
        <v>3621.6581000000001</v>
      </c>
    </row>
    <row r="474" spans="2:10" x14ac:dyDescent="0.25">
      <c r="B474" t="s">
        <v>249</v>
      </c>
      <c r="C474" t="s">
        <v>751</v>
      </c>
      <c r="D474">
        <v>392</v>
      </c>
      <c r="E474">
        <v>31</v>
      </c>
      <c r="F474">
        <v>281.2</v>
      </c>
      <c r="G474">
        <v>1092.1199999999999</v>
      </c>
      <c r="H474">
        <v>774.94</v>
      </c>
      <c r="I474">
        <v>20</v>
      </c>
      <c r="J474">
        <v>2952.7280000000001</v>
      </c>
    </row>
    <row r="475" spans="2:10" x14ac:dyDescent="0.25">
      <c r="B475" t="s">
        <v>145</v>
      </c>
      <c r="C475" t="s">
        <v>655</v>
      </c>
      <c r="D475">
        <v>392</v>
      </c>
      <c r="E475">
        <v>31</v>
      </c>
      <c r="F475">
        <v>405.6</v>
      </c>
      <c r="G475">
        <v>1667.4</v>
      </c>
      <c r="H475">
        <v>559.94000000000005</v>
      </c>
      <c r="I475">
        <v>20</v>
      </c>
      <c r="J475">
        <v>2096.1237999999998</v>
      </c>
    </row>
    <row r="476" spans="2:10" x14ac:dyDescent="0.25">
      <c r="B476" t="s">
        <v>144</v>
      </c>
      <c r="C476" t="s">
        <v>654</v>
      </c>
      <c r="D476">
        <v>392</v>
      </c>
      <c r="E476">
        <v>31</v>
      </c>
      <c r="F476">
        <v>403.6</v>
      </c>
      <c r="G476">
        <v>1714.24</v>
      </c>
      <c r="H476">
        <v>598.97</v>
      </c>
      <c r="I476">
        <v>20</v>
      </c>
      <c r="J476">
        <v>2220.5457000000001</v>
      </c>
    </row>
    <row r="477" spans="2:10" x14ac:dyDescent="0.25">
      <c r="B477" t="s">
        <v>1584</v>
      </c>
      <c r="C477" t="s">
        <v>1585</v>
      </c>
      <c r="D477">
        <v>391</v>
      </c>
      <c r="E477">
        <v>31</v>
      </c>
      <c r="F477">
        <v>52.2</v>
      </c>
      <c r="G477">
        <v>253.16</v>
      </c>
      <c r="H477">
        <v>110</v>
      </c>
      <c r="I477">
        <v>20</v>
      </c>
      <c r="J477">
        <v>70.3</v>
      </c>
    </row>
    <row r="478" spans="2:10" x14ac:dyDescent="0.25">
      <c r="B478" t="s">
        <v>1586</v>
      </c>
      <c r="C478" t="s">
        <v>1585</v>
      </c>
      <c r="D478">
        <v>391</v>
      </c>
      <c r="E478">
        <v>31</v>
      </c>
      <c r="F478">
        <v>52.2</v>
      </c>
      <c r="G478">
        <v>309.16000000000003</v>
      </c>
      <c r="H478">
        <v>60</v>
      </c>
      <c r="I478">
        <v>20</v>
      </c>
      <c r="J478">
        <v>40.799999999999997</v>
      </c>
    </row>
    <row r="479" spans="2:10" x14ac:dyDescent="0.25">
      <c r="B479" t="s">
        <v>1587</v>
      </c>
      <c r="C479" t="s">
        <v>1014</v>
      </c>
      <c r="D479">
        <v>341</v>
      </c>
      <c r="E479">
        <v>34</v>
      </c>
      <c r="F479">
        <v>316.8</v>
      </c>
      <c r="G479">
        <v>327.8</v>
      </c>
      <c r="H479">
        <v>170</v>
      </c>
      <c r="I479">
        <v>20</v>
      </c>
      <c r="J479">
        <v>1345.7</v>
      </c>
    </row>
    <row r="480" spans="2:10" x14ac:dyDescent="0.25">
      <c r="B480" t="s">
        <v>1588</v>
      </c>
      <c r="C480" t="s">
        <v>1016</v>
      </c>
      <c r="D480">
        <v>341</v>
      </c>
      <c r="E480">
        <v>34</v>
      </c>
      <c r="F480">
        <v>323.39999999999998</v>
      </c>
      <c r="G480">
        <v>334.84</v>
      </c>
      <c r="H480">
        <v>240</v>
      </c>
      <c r="I480">
        <v>20</v>
      </c>
      <c r="J480">
        <v>1914.1</v>
      </c>
    </row>
    <row r="481" spans="2:10" x14ac:dyDescent="0.25">
      <c r="B481" t="s">
        <v>1589</v>
      </c>
      <c r="C481" t="s">
        <v>1590</v>
      </c>
      <c r="D481">
        <v>342</v>
      </c>
      <c r="E481">
        <v>35</v>
      </c>
      <c r="F481">
        <v>318.2</v>
      </c>
      <c r="G481">
        <v>848.48</v>
      </c>
      <c r="H481">
        <v>5260</v>
      </c>
      <c r="I481">
        <v>20</v>
      </c>
      <c r="J481">
        <v>21520.9</v>
      </c>
    </row>
    <row r="482" spans="2:10" x14ac:dyDescent="0.25">
      <c r="B482" t="s">
        <v>1591</v>
      </c>
      <c r="C482" t="s">
        <v>1590</v>
      </c>
      <c r="D482">
        <v>342</v>
      </c>
      <c r="E482">
        <v>35</v>
      </c>
      <c r="F482">
        <v>318.2</v>
      </c>
      <c r="G482">
        <v>848.48</v>
      </c>
      <c r="H482">
        <v>5240</v>
      </c>
      <c r="I482">
        <v>20</v>
      </c>
      <c r="J482">
        <v>21063.4</v>
      </c>
    </row>
    <row r="483" spans="2:10" x14ac:dyDescent="0.25">
      <c r="B483" t="s">
        <v>1592</v>
      </c>
      <c r="C483" t="s">
        <v>1593</v>
      </c>
      <c r="D483">
        <v>342</v>
      </c>
      <c r="E483">
        <v>35</v>
      </c>
      <c r="F483">
        <v>300.8</v>
      </c>
      <c r="G483">
        <v>801.8</v>
      </c>
      <c r="H483">
        <v>2120</v>
      </c>
      <c r="I483">
        <v>20</v>
      </c>
      <c r="J483">
        <v>9538.5</v>
      </c>
    </row>
    <row r="484" spans="2:10" x14ac:dyDescent="0.25">
      <c r="B484" t="s">
        <v>1594</v>
      </c>
      <c r="C484" t="s">
        <v>1593</v>
      </c>
      <c r="D484">
        <v>342</v>
      </c>
      <c r="E484">
        <v>35</v>
      </c>
      <c r="F484">
        <v>300.8</v>
      </c>
      <c r="G484">
        <v>801.8</v>
      </c>
      <c r="H484">
        <v>2240</v>
      </c>
      <c r="I484">
        <v>20</v>
      </c>
      <c r="J484">
        <v>9601.2999999999993</v>
      </c>
    </row>
    <row r="485" spans="2:10" x14ac:dyDescent="0.25">
      <c r="B485" t="s">
        <v>1052</v>
      </c>
      <c r="C485" t="s">
        <v>1051</v>
      </c>
      <c r="D485">
        <v>342</v>
      </c>
      <c r="E485">
        <v>35</v>
      </c>
      <c r="F485">
        <v>511.2</v>
      </c>
      <c r="G485">
        <v>896.12</v>
      </c>
      <c r="H485">
        <v>130</v>
      </c>
      <c r="I485">
        <v>20</v>
      </c>
      <c r="J485">
        <v>1369</v>
      </c>
    </row>
    <row r="486" spans="2:10" x14ac:dyDescent="0.25">
      <c r="B486" t="s">
        <v>1050</v>
      </c>
      <c r="C486" t="s">
        <v>1051</v>
      </c>
      <c r="D486">
        <v>342</v>
      </c>
      <c r="E486">
        <v>35</v>
      </c>
      <c r="F486">
        <v>527.20000000000005</v>
      </c>
      <c r="G486">
        <v>912.96</v>
      </c>
      <c r="H486">
        <v>150</v>
      </c>
      <c r="I486">
        <v>20</v>
      </c>
      <c r="J486">
        <v>1499</v>
      </c>
    </row>
    <row r="487" spans="2:10" x14ac:dyDescent="0.25">
      <c r="B487" t="s">
        <v>1595</v>
      </c>
      <c r="C487" t="s">
        <v>1596</v>
      </c>
      <c r="D487">
        <v>341</v>
      </c>
      <c r="E487">
        <v>34</v>
      </c>
      <c r="F487">
        <v>1648.6</v>
      </c>
      <c r="G487">
        <v>2545.12</v>
      </c>
      <c r="H487">
        <v>1930</v>
      </c>
      <c r="I487">
        <v>20</v>
      </c>
      <c r="J487">
        <v>16622</v>
      </c>
    </row>
    <row r="488" spans="2:10" x14ac:dyDescent="0.25">
      <c r="B488" t="s">
        <v>1597</v>
      </c>
      <c r="C488" t="s">
        <v>1598</v>
      </c>
      <c r="D488">
        <v>341</v>
      </c>
      <c r="E488">
        <v>34</v>
      </c>
      <c r="F488">
        <v>1630.6</v>
      </c>
      <c r="G488">
        <v>2463.6799999999998</v>
      </c>
      <c r="H488">
        <v>1700</v>
      </c>
      <c r="I488">
        <v>20</v>
      </c>
      <c r="J488">
        <v>15407.4</v>
      </c>
    </row>
    <row r="489" spans="2:10" x14ac:dyDescent="0.25">
      <c r="B489" t="s">
        <v>1599</v>
      </c>
      <c r="C489" t="s">
        <v>1600</v>
      </c>
      <c r="D489">
        <v>341</v>
      </c>
      <c r="E489">
        <v>34</v>
      </c>
      <c r="F489">
        <v>558.79999999999995</v>
      </c>
      <c r="G489">
        <v>2030.4</v>
      </c>
      <c r="H489">
        <v>9976.8700000000008</v>
      </c>
      <c r="I489">
        <v>20</v>
      </c>
      <c r="J489">
        <v>48441.636899999998</v>
      </c>
    </row>
    <row r="490" spans="2:10" x14ac:dyDescent="0.25">
      <c r="B490" t="s">
        <v>1601</v>
      </c>
      <c r="C490" t="s">
        <v>1602</v>
      </c>
      <c r="D490">
        <v>341</v>
      </c>
      <c r="E490">
        <v>34</v>
      </c>
      <c r="F490">
        <v>551.6</v>
      </c>
      <c r="G490">
        <v>1998.68</v>
      </c>
      <c r="H490">
        <v>9660</v>
      </c>
      <c r="I490">
        <v>20</v>
      </c>
      <c r="J490">
        <v>48044.1</v>
      </c>
    </row>
    <row r="491" spans="2:10" x14ac:dyDescent="0.25">
      <c r="B491" t="s">
        <v>1041</v>
      </c>
      <c r="C491" t="s">
        <v>1042</v>
      </c>
      <c r="D491">
        <v>342</v>
      </c>
      <c r="E491">
        <v>35</v>
      </c>
      <c r="F491">
        <v>297.60000000000002</v>
      </c>
      <c r="G491">
        <v>984.64</v>
      </c>
      <c r="H491">
        <v>5220</v>
      </c>
      <c r="I491">
        <v>20</v>
      </c>
      <c r="J491">
        <v>17375.599999999999</v>
      </c>
    </row>
    <row r="492" spans="2:10" x14ac:dyDescent="0.25">
      <c r="B492" t="s">
        <v>1603</v>
      </c>
      <c r="C492" t="s">
        <v>1604</v>
      </c>
      <c r="D492">
        <v>342</v>
      </c>
      <c r="E492">
        <v>35</v>
      </c>
      <c r="F492">
        <v>2185.4</v>
      </c>
      <c r="G492">
        <v>5445.32</v>
      </c>
      <c r="H492">
        <v>15330</v>
      </c>
      <c r="I492">
        <v>20</v>
      </c>
      <c r="J492">
        <v>127671.1</v>
      </c>
    </row>
    <row r="493" spans="2:10" x14ac:dyDescent="0.25">
      <c r="B493" t="s">
        <v>1605</v>
      </c>
      <c r="C493" t="s">
        <v>1604</v>
      </c>
      <c r="D493">
        <v>342</v>
      </c>
      <c r="E493">
        <v>35</v>
      </c>
      <c r="F493">
        <v>2166.4</v>
      </c>
      <c r="G493">
        <v>5446.76</v>
      </c>
      <c r="H493">
        <v>14120</v>
      </c>
      <c r="I493">
        <v>20</v>
      </c>
      <c r="J493">
        <v>112341.1</v>
      </c>
    </row>
    <row r="494" spans="2:10" x14ac:dyDescent="0.25">
      <c r="B494" t="s">
        <v>1033</v>
      </c>
      <c r="C494" t="s">
        <v>1034</v>
      </c>
      <c r="D494">
        <v>342</v>
      </c>
      <c r="E494">
        <v>35</v>
      </c>
      <c r="F494">
        <v>216.2</v>
      </c>
      <c r="G494">
        <v>700.12</v>
      </c>
      <c r="H494">
        <v>3460</v>
      </c>
      <c r="I494">
        <v>20</v>
      </c>
      <c r="J494">
        <v>10777.7</v>
      </c>
    </row>
    <row r="495" spans="2:10" x14ac:dyDescent="0.25">
      <c r="B495" t="s">
        <v>1035</v>
      </c>
      <c r="C495" t="s">
        <v>1034</v>
      </c>
      <c r="D495">
        <v>342</v>
      </c>
      <c r="E495">
        <v>35</v>
      </c>
      <c r="F495">
        <v>216.2</v>
      </c>
      <c r="G495">
        <v>698.92</v>
      </c>
      <c r="H495">
        <v>3420</v>
      </c>
      <c r="I495">
        <v>20</v>
      </c>
      <c r="J495">
        <v>10275.4</v>
      </c>
    </row>
    <row r="496" spans="2:10" x14ac:dyDescent="0.25">
      <c r="B496" t="s">
        <v>1036</v>
      </c>
      <c r="C496" t="s">
        <v>1037</v>
      </c>
      <c r="D496">
        <v>342</v>
      </c>
      <c r="E496">
        <v>35</v>
      </c>
      <c r="F496">
        <v>304.60000000000002</v>
      </c>
      <c r="G496">
        <v>975.44</v>
      </c>
      <c r="H496">
        <v>3920</v>
      </c>
      <c r="I496">
        <v>20</v>
      </c>
      <c r="J496">
        <v>12770.8</v>
      </c>
    </row>
    <row r="497" spans="2:10" x14ac:dyDescent="0.25">
      <c r="B497" t="s">
        <v>1038</v>
      </c>
      <c r="C497" t="s">
        <v>1037</v>
      </c>
      <c r="D497">
        <v>342</v>
      </c>
      <c r="E497">
        <v>35</v>
      </c>
      <c r="F497">
        <v>304.60000000000002</v>
      </c>
      <c r="G497">
        <v>989.08</v>
      </c>
      <c r="H497">
        <v>4250</v>
      </c>
      <c r="I497">
        <v>20</v>
      </c>
      <c r="J497">
        <v>12439.2</v>
      </c>
    </row>
    <row r="498" spans="2:10" x14ac:dyDescent="0.25">
      <c r="B498" t="s">
        <v>1039</v>
      </c>
      <c r="C498" t="s">
        <v>1606</v>
      </c>
      <c r="D498">
        <v>342</v>
      </c>
      <c r="E498">
        <v>35</v>
      </c>
      <c r="F498">
        <v>95.6</v>
      </c>
      <c r="G498">
        <v>318.16000000000003</v>
      </c>
      <c r="H498">
        <v>940</v>
      </c>
      <c r="I498">
        <v>20</v>
      </c>
      <c r="J498">
        <v>2828.3</v>
      </c>
    </row>
    <row r="499" spans="2:10" x14ac:dyDescent="0.25">
      <c r="B499" t="s">
        <v>1609</v>
      </c>
      <c r="C499" t="s">
        <v>1610</v>
      </c>
      <c r="D499">
        <v>342</v>
      </c>
      <c r="E499">
        <v>35</v>
      </c>
      <c r="F499">
        <v>680</v>
      </c>
      <c r="G499">
        <v>1950.4</v>
      </c>
      <c r="H499">
        <v>2660</v>
      </c>
      <c r="I499">
        <v>20</v>
      </c>
      <c r="J499">
        <v>12974.4</v>
      </c>
    </row>
    <row r="500" spans="2:10" x14ac:dyDescent="0.25">
      <c r="B500" t="s">
        <v>1611</v>
      </c>
      <c r="C500" t="s">
        <v>1610</v>
      </c>
      <c r="D500">
        <v>342</v>
      </c>
      <c r="E500">
        <v>35</v>
      </c>
      <c r="F500">
        <v>680</v>
      </c>
      <c r="G500">
        <v>1950.4</v>
      </c>
      <c r="H500">
        <v>2390</v>
      </c>
      <c r="I500">
        <v>20</v>
      </c>
      <c r="J500">
        <v>10825.6</v>
      </c>
    </row>
    <row r="501" spans="2:10" x14ac:dyDescent="0.25">
      <c r="B501" t="s">
        <v>110</v>
      </c>
      <c r="C501" t="s">
        <v>627</v>
      </c>
      <c r="D501">
        <v>492</v>
      </c>
      <c r="E501">
        <v>41</v>
      </c>
      <c r="F501">
        <v>265.2</v>
      </c>
      <c r="G501">
        <v>869.24</v>
      </c>
      <c r="H501">
        <v>813.2</v>
      </c>
      <c r="I501">
        <v>20</v>
      </c>
      <c r="J501">
        <v>3663.4971</v>
      </c>
    </row>
    <row r="502" spans="2:10" x14ac:dyDescent="0.25">
      <c r="B502" t="s">
        <v>111</v>
      </c>
      <c r="C502" t="s">
        <v>628</v>
      </c>
      <c r="D502">
        <v>492</v>
      </c>
      <c r="E502">
        <v>41</v>
      </c>
      <c r="F502">
        <v>371.8</v>
      </c>
      <c r="G502">
        <v>1259.44</v>
      </c>
      <c r="H502">
        <v>861.43</v>
      </c>
      <c r="I502">
        <v>20</v>
      </c>
      <c r="J502">
        <v>3298.3861000000002</v>
      </c>
    </row>
    <row r="503" spans="2:10" x14ac:dyDescent="0.25">
      <c r="B503" t="s">
        <v>117</v>
      </c>
      <c r="C503" t="s">
        <v>634</v>
      </c>
      <c r="D503">
        <v>451</v>
      </c>
      <c r="E503">
        <v>42</v>
      </c>
      <c r="F503">
        <v>605.6</v>
      </c>
      <c r="G503">
        <v>1061.1600000000001</v>
      </c>
      <c r="H503">
        <v>22</v>
      </c>
      <c r="I503">
        <v>20</v>
      </c>
      <c r="J503">
        <v>400.72</v>
      </c>
    </row>
    <row r="504" spans="2:10" x14ac:dyDescent="0.25">
      <c r="B504" t="s">
        <v>118</v>
      </c>
      <c r="C504" t="s">
        <v>635</v>
      </c>
      <c r="D504">
        <v>451</v>
      </c>
      <c r="E504">
        <v>42</v>
      </c>
      <c r="F504">
        <v>594.20000000000005</v>
      </c>
      <c r="G504">
        <v>970.12</v>
      </c>
      <c r="H504">
        <v>20</v>
      </c>
      <c r="I504">
        <v>20</v>
      </c>
      <c r="J504">
        <v>376.4</v>
      </c>
    </row>
    <row r="505" spans="2:10" x14ac:dyDescent="0.25">
      <c r="B505" t="s">
        <v>44</v>
      </c>
      <c r="C505" t="s">
        <v>561</v>
      </c>
      <c r="D505">
        <v>492</v>
      </c>
      <c r="E505">
        <v>41</v>
      </c>
      <c r="F505">
        <v>856.6</v>
      </c>
      <c r="G505">
        <v>3264.32</v>
      </c>
      <c r="H505">
        <v>2873.93</v>
      </c>
      <c r="I505">
        <v>20</v>
      </c>
      <c r="J505">
        <v>9856.8631999999998</v>
      </c>
    </row>
    <row r="506" spans="2:10" x14ac:dyDescent="0.25">
      <c r="B506" t="s">
        <v>43</v>
      </c>
      <c r="C506" t="s">
        <v>560</v>
      </c>
      <c r="D506">
        <v>492</v>
      </c>
      <c r="E506">
        <v>41</v>
      </c>
      <c r="F506">
        <v>854.6</v>
      </c>
      <c r="G506">
        <v>3242.36</v>
      </c>
      <c r="H506">
        <v>3272.1</v>
      </c>
      <c r="I506">
        <v>20</v>
      </c>
      <c r="J506">
        <v>10842.665199999999</v>
      </c>
    </row>
    <row r="507" spans="2:10" x14ac:dyDescent="0.25">
      <c r="B507" t="s">
        <v>53</v>
      </c>
      <c r="C507" t="s">
        <v>570</v>
      </c>
      <c r="D507">
        <v>492</v>
      </c>
      <c r="E507">
        <v>41</v>
      </c>
      <c r="F507">
        <v>306</v>
      </c>
      <c r="G507">
        <v>1282.72</v>
      </c>
      <c r="H507">
        <v>394.67</v>
      </c>
      <c r="I507">
        <v>20</v>
      </c>
      <c r="J507">
        <v>894.58079999999995</v>
      </c>
    </row>
    <row r="508" spans="2:10" x14ac:dyDescent="0.25">
      <c r="B508" t="s">
        <v>54</v>
      </c>
      <c r="C508" t="s">
        <v>571</v>
      </c>
      <c r="D508">
        <v>492</v>
      </c>
      <c r="E508">
        <v>41</v>
      </c>
      <c r="F508">
        <v>306</v>
      </c>
      <c r="G508">
        <v>1271.8</v>
      </c>
      <c r="H508">
        <v>455.41</v>
      </c>
      <c r="I508">
        <v>20</v>
      </c>
      <c r="J508">
        <v>1090.7207000000001</v>
      </c>
    </row>
    <row r="509" spans="2:10" x14ac:dyDescent="0.25">
      <c r="B509" t="s">
        <v>112</v>
      </c>
      <c r="C509" t="s">
        <v>629</v>
      </c>
      <c r="D509">
        <v>492</v>
      </c>
      <c r="E509">
        <v>41</v>
      </c>
      <c r="F509">
        <v>303.8</v>
      </c>
      <c r="G509">
        <v>1200.72</v>
      </c>
      <c r="H509">
        <v>191.6</v>
      </c>
      <c r="I509">
        <v>20</v>
      </c>
      <c r="J509">
        <v>743.94380000000001</v>
      </c>
    </row>
    <row r="510" spans="2:10" x14ac:dyDescent="0.25">
      <c r="B510" t="s">
        <v>113</v>
      </c>
      <c r="C510" t="s">
        <v>630</v>
      </c>
      <c r="D510">
        <v>492</v>
      </c>
      <c r="E510">
        <v>41</v>
      </c>
      <c r="F510">
        <v>307.8</v>
      </c>
      <c r="G510">
        <v>1245.5999999999999</v>
      </c>
      <c r="H510">
        <v>218.24</v>
      </c>
      <c r="I510">
        <v>20</v>
      </c>
      <c r="J510">
        <v>810.92579999999998</v>
      </c>
    </row>
    <row r="511" spans="2:10" x14ac:dyDescent="0.25">
      <c r="B511" t="s">
        <v>45</v>
      </c>
      <c r="C511" t="s">
        <v>562</v>
      </c>
      <c r="D511">
        <v>492</v>
      </c>
      <c r="E511">
        <v>41</v>
      </c>
      <c r="F511">
        <v>844.4</v>
      </c>
      <c r="G511">
        <v>3019.8</v>
      </c>
      <c r="H511">
        <v>4465.37</v>
      </c>
      <c r="I511">
        <v>20</v>
      </c>
      <c r="J511">
        <v>18733.6417</v>
      </c>
    </row>
    <row r="512" spans="2:10" x14ac:dyDescent="0.25">
      <c r="B512" t="s">
        <v>46</v>
      </c>
      <c r="C512" t="s">
        <v>563</v>
      </c>
      <c r="D512">
        <v>492</v>
      </c>
      <c r="E512">
        <v>41</v>
      </c>
      <c r="F512">
        <v>850.2</v>
      </c>
      <c r="G512">
        <v>3063.52</v>
      </c>
      <c r="H512">
        <v>4540.3999999999996</v>
      </c>
      <c r="I512">
        <v>20</v>
      </c>
      <c r="J512">
        <v>18218.681199999999</v>
      </c>
    </row>
    <row r="513" spans="2:10" x14ac:dyDescent="0.25">
      <c r="B513" t="s">
        <v>49</v>
      </c>
      <c r="C513" t="s">
        <v>566</v>
      </c>
      <c r="D513">
        <v>492</v>
      </c>
      <c r="E513">
        <v>41</v>
      </c>
      <c r="F513">
        <v>634.6</v>
      </c>
      <c r="G513">
        <v>2150.92</v>
      </c>
      <c r="H513">
        <v>1797</v>
      </c>
      <c r="I513">
        <v>20</v>
      </c>
      <c r="J513">
        <v>6080.9875000000002</v>
      </c>
    </row>
    <row r="514" spans="2:10" x14ac:dyDescent="0.25">
      <c r="B514" t="s">
        <v>50</v>
      </c>
      <c r="C514" t="s">
        <v>567</v>
      </c>
      <c r="D514">
        <v>492</v>
      </c>
      <c r="E514">
        <v>41</v>
      </c>
      <c r="F514">
        <v>644.79999999999995</v>
      </c>
      <c r="G514">
        <v>2209</v>
      </c>
      <c r="H514">
        <v>1510.3</v>
      </c>
      <c r="I514">
        <v>20</v>
      </c>
      <c r="J514">
        <v>4970.6682000000001</v>
      </c>
    </row>
    <row r="515" spans="2:10" x14ac:dyDescent="0.25">
      <c r="B515" t="s">
        <v>57</v>
      </c>
      <c r="C515" t="s">
        <v>574</v>
      </c>
      <c r="D515">
        <v>492</v>
      </c>
      <c r="E515">
        <v>41</v>
      </c>
      <c r="F515">
        <v>109</v>
      </c>
      <c r="G515">
        <v>410.32</v>
      </c>
      <c r="H515">
        <v>245.48</v>
      </c>
      <c r="I515">
        <v>20</v>
      </c>
      <c r="J515">
        <v>462.8963</v>
      </c>
    </row>
    <row r="516" spans="2:10" x14ac:dyDescent="0.25">
      <c r="B516" t="s">
        <v>58</v>
      </c>
      <c r="C516" t="s">
        <v>575</v>
      </c>
      <c r="D516">
        <v>492</v>
      </c>
      <c r="E516">
        <v>41</v>
      </c>
      <c r="F516">
        <v>108.2</v>
      </c>
      <c r="G516">
        <v>408.32</v>
      </c>
      <c r="H516">
        <v>249.16</v>
      </c>
      <c r="I516">
        <v>20</v>
      </c>
      <c r="J516">
        <v>475.52289999999999</v>
      </c>
    </row>
    <row r="517" spans="2:10" x14ac:dyDescent="0.25">
      <c r="B517" t="s">
        <v>55</v>
      </c>
      <c r="C517" t="s">
        <v>572</v>
      </c>
      <c r="D517">
        <v>492</v>
      </c>
      <c r="E517">
        <v>41</v>
      </c>
      <c r="F517">
        <v>127</v>
      </c>
      <c r="G517">
        <v>485.72</v>
      </c>
      <c r="H517">
        <v>245.48</v>
      </c>
      <c r="I517">
        <v>20</v>
      </c>
      <c r="J517">
        <v>534.14030000000002</v>
      </c>
    </row>
    <row r="518" spans="2:10" x14ac:dyDescent="0.25">
      <c r="B518" t="s">
        <v>56</v>
      </c>
      <c r="C518" t="s">
        <v>573</v>
      </c>
      <c r="D518">
        <v>492</v>
      </c>
      <c r="E518">
        <v>41</v>
      </c>
      <c r="F518">
        <v>126.2</v>
      </c>
      <c r="G518">
        <v>483.64</v>
      </c>
      <c r="H518">
        <v>259.16000000000003</v>
      </c>
      <c r="I518">
        <v>20</v>
      </c>
      <c r="J518">
        <v>570.02589999999998</v>
      </c>
    </row>
    <row r="519" spans="2:10" x14ac:dyDescent="0.25">
      <c r="B519" t="s">
        <v>59</v>
      </c>
      <c r="C519" t="s">
        <v>576</v>
      </c>
      <c r="D519">
        <v>492</v>
      </c>
      <c r="E519">
        <v>41</v>
      </c>
      <c r="F519">
        <v>278.2</v>
      </c>
      <c r="G519">
        <v>1137.24</v>
      </c>
      <c r="H519">
        <v>528.34</v>
      </c>
      <c r="I519">
        <v>20</v>
      </c>
      <c r="J519">
        <v>1811.4224999999999</v>
      </c>
    </row>
    <row r="520" spans="2:10" x14ac:dyDescent="0.25">
      <c r="B520" t="s">
        <v>60</v>
      </c>
      <c r="C520" t="s">
        <v>577</v>
      </c>
      <c r="D520">
        <v>492</v>
      </c>
      <c r="E520">
        <v>41</v>
      </c>
      <c r="F520">
        <v>274.60000000000002</v>
      </c>
      <c r="G520">
        <v>1075.92</v>
      </c>
      <c r="H520">
        <v>672.49</v>
      </c>
      <c r="I520">
        <v>20</v>
      </c>
      <c r="J520">
        <v>2263.3000999999999</v>
      </c>
    </row>
    <row r="521" spans="2:10" x14ac:dyDescent="0.25">
      <c r="B521" t="s">
        <v>62</v>
      </c>
      <c r="C521" t="s">
        <v>579</v>
      </c>
      <c r="D521">
        <v>492</v>
      </c>
      <c r="E521">
        <v>41</v>
      </c>
      <c r="F521">
        <v>252.6</v>
      </c>
      <c r="G521">
        <v>1005.2</v>
      </c>
      <c r="H521">
        <v>720.59</v>
      </c>
      <c r="I521">
        <v>20</v>
      </c>
      <c r="J521">
        <v>2817.6938</v>
      </c>
    </row>
    <row r="522" spans="2:10" x14ac:dyDescent="0.25">
      <c r="B522" t="s">
        <v>61</v>
      </c>
      <c r="C522" t="s">
        <v>578</v>
      </c>
      <c r="D522">
        <v>492</v>
      </c>
      <c r="E522">
        <v>41</v>
      </c>
      <c r="F522">
        <v>244.8</v>
      </c>
      <c r="G522">
        <v>967.84</v>
      </c>
      <c r="H522">
        <v>589.66999999999996</v>
      </c>
      <c r="I522">
        <v>20</v>
      </c>
      <c r="J522">
        <v>2244.5626999999999</v>
      </c>
    </row>
    <row r="523" spans="2:10" x14ac:dyDescent="0.25">
      <c r="B523" t="s">
        <v>47</v>
      </c>
      <c r="C523" t="s">
        <v>564</v>
      </c>
      <c r="D523">
        <v>492</v>
      </c>
      <c r="E523">
        <v>41</v>
      </c>
      <c r="F523">
        <v>611.4</v>
      </c>
      <c r="G523">
        <v>2038.52</v>
      </c>
      <c r="H523">
        <v>1964.27</v>
      </c>
      <c r="I523">
        <v>20</v>
      </c>
      <c r="J523">
        <v>7239.0702000000001</v>
      </c>
    </row>
    <row r="524" spans="2:10" x14ac:dyDescent="0.25">
      <c r="B524" t="s">
        <v>48</v>
      </c>
      <c r="C524" t="s">
        <v>565</v>
      </c>
      <c r="D524">
        <v>492</v>
      </c>
      <c r="E524">
        <v>41</v>
      </c>
      <c r="F524">
        <v>625.79999999999995</v>
      </c>
      <c r="G524">
        <v>2105.12</v>
      </c>
      <c r="H524">
        <v>1700.69</v>
      </c>
      <c r="I524">
        <v>20</v>
      </c>
      <c r="J524">
        <v>6480.1585999999998</v>
      </c>
    </row>
    <row r="525" spans="2:10" x14ac:dyDescent="0.25">
      <c r="B525" t="s">
        <v>65</v>
      </c>
      <c r="C525" t="s">
        <v>582</v>
      </c>
      <c r="D525">
        <v>492</v>
      </c>
      <c r="E525">
        <v>41</v>
      </c>
      <c r="F525">
        <v>677.6</v>
      </c>
      <c r="G525">
        <v>1117</v>
      </c>
      <c r="H525">
        <v>355</v>
      </c>
      <c r="I525">
        <v>20</v>
      </c>
      <c r="J525">
        <v>3590.5</v>
      </c>
    </row>
    <row r="526" spans="2:10" x14ac:dyDescent="0.25">
      <c r="B526" t="s">
        <v>66</v>
      </c>
      <c r="C526" t="s">
        <v>583</v>
      </c>
      <c r="D526">
        <v>492</v>
      </c>
      <c r="E526">
        <v>41</v>
      </c>
      <c r="F526">
        <v>651</v>
      </c>
      <c r="G526">
        <v>985.48</v>
      </c>
      <c r="H526">
        <v>570</v>
      </c>
      <c r="I526">
        <v>20</v>
      </c>
      <c r="J526">
        <v>4572.8</v>
      </c>
    </row>
    <row r="527" spans="2:10" x14ac:dyDescent="0.25">
      <c r="B527" t="s">
        <v>63</v>
      </c>
      <c r="C527" t="s">
        <v>580</v>
      </c>
      <c r="D527">
        <v>492</v>
      </c>
      <c r="E527">
        <v>41</v>
      </c>
      <c r="F527">
        <v>982.4</v>
      </c>
      <c r="G527">
        <v>1815.76</v>
      </c>
      <c r="H527">
        <v>449.26</v>
      </c>
      <c r="I527">
        <v>20</v>
      </c>
      <c r="J527">
        <v>4837.4674000000005</v>
      </c>
    </row>
    <row r="528" spans="2:10" x14ac:dyDescent="0.25">
      <c r="B528" t="s">
        <v>64</v>
      </c>
      <c r="C528" t="s">
        <v>581</v>
      </c>
      <c r="D528">
        <v>492</v>
      </c>
      <c r="E528">
        <v>41</v>
      </c>
      <c r="F528">
        <v>940.8</v>
      </c>
      <c r="G528">
        <v>1695.04</v>
      </c>
      <c r="H528">
        <v>454.66</v>
      </c>
      <c r="I528">
        <v>20</v>
      </c>
      <c r="J528">
        <v>4694.9137000000001</v>
      </c>
    </row>
    <row r="529" spans="2:10" x14ac:dyDescent="0.25">
      <c r="B529" t="s">
        <v>67</v>
      </c>
      <c r="C529" t="s">
        <v>584</v>
      </c>
      <c r="D529">
        <v>492</v>
      </c>
      <c r="E529">
        <v>41</v>
      </c>
      <c r="F529">
        <v>166</v>
      </c>
      <c r="G529">
        <v>708.76</v>
      </c>
      <c r="H529">
        <v>112.27</v>
      </c>
      <c r="I529">
        <v>20</v>
      </c>
      <c r="J529">
        <v>341.5883</v>
      </c>
    </row>
    <row r="530" spans="2:10" x14ac:dyDescent="0.25">
      <c r="B530" t="s">
        <v>538</v>
      </c>
      <c r="C530" t="s">
        <v>982</v>
      </c>
      <c r="D530">
        <v>492</v>
      </c>
      <c r="E530">
        <v>41</v>
      </c>
      <c r="F530">
        <v>26.2</v>
      </c>
      <c r="G530">
        <v>167.08</v>
      </c>
      <c r="H530">
        <v>270.25</v>
      </c>
      <c r="I530">
        <v>20</v>
      </c>
      <c r="J530">
        <v>172.4725</v>
      </c>
    </row>
    <row r="531" spans="2:10" x14ac:dyDescent="0.25">
      <c r="B531" t="s">
        <v>68</v>
      </c>
      <c r="C531" t="s">
        <v>585</v>
      </c>
      <c r="D531">
        <v>492</v>
      </c>
      <c r="E531">
        <v>41</v>
      </c>
      <c r="F531">
        <v>168.4</v>
      </c>
      <c r="G531">
        <v>698.28</v>
      </c>
      <c r="H531">
        <v>158.93</v>
      </c>
      <c r="I531">
        <v>20</v>
      </c>
      <c r="J531">
        <v>318.41410000000002</v>
      </c>
    </row>
    <row r="532" spans="2:10" x14ac:dyDescent="0.25">
      <c r="B532" t="s">
        <v>539</v>
      </c>
      <c r="C532" t="s">
        <v>983</v>
      </c>
      <c r="D532">
        <v>492</v>
      </c>
      <c r="E532">
        <v>41</v>
      </c>
      <c r="F532">
        <v>32.4</v>
      </c>
      <c r="G532">
        <v>153.6</v>
      </c>
      <c r="H532">
        <v>325.79000000000002</v>
      </c>
      <c r="I532">
        <v>20</v>
      </c>
      <c r="J532">
        <v>157.191</v>
      </c>
    </row>
    <row r="533" spans="2:10" x14ac:dyDescent="0.25">
      <c r="B533" t="s">
        <v>70</v>
      </c>
      <c r="C533" t="s">
        <v>587</v>
      </c>
      <c r="D533">
        <v>492</v>
      </c>
      <c r="E533">
        <v>41</v>
      </c>
      <c r="F533">
        <v>389.8</v>
      </c>
      <c r="G533">
        <v>1248.3599999999999</v>
      </c>
      <c r="H533">
        <v>312</v>
      </c>
      <c r="I533">
        <v>20</v>
      </c>
      <c r="J533">
        <v>685.20039999999995</v>
      </c>
    </row>
    <row r="534" spans="2:10" x14ac:dyDescent="0.25">
      <c r="B534" t="s">
        <v>69</v>
      </c>
      <c r="C534" t="s">
        <v>586</v>
      </c>
      <c r="D534">
        <v>492</v>
      </c>
      <c r="E534">
        <v>41</v>
      </c>
      <c r="F534">
        <v>346.4</v>
      </c>
      <c r="G534">
        <v>1088.92</v>
      </c>
      <c r="H534">
        <v>305.33999999999997</v>
      </c>
      <c r="I534">
        <v>20</v>
      </c>
      <c r="J534">
        <v>543.39380000000006</v>
      </c>
    </row>
    <row r="535" spans="2:10" x14ac:dyDescent="0.25">
      <c r="B535" t="s">
        <v>72</v>
      </c>
      <c r="C535" t="s">
        <v>589</v>
      </c>
      <c r="D535">
        <v>492</v>
      </c>
      <c r="E535">
        <v>41</v>
      </c>
      <c r="F535">
        <v>313.2</v>
      </c>
      <c r="G535">
        <v>1237.92</v>
      </c>
      <c r="H535">
        <v>247.57</v>
      </c>
      <c r="I535">
        <v>20</v>
      </c>
      <c r="J535">
        <v>426.46109999999999</v>
      </c>
    </row>
    <row r="536" spans="2:10" x14ac:dyDescent="0.25">
      <c r="B536" t="s">
        <v>71</v>
      </c>
      <c r="C536" t="s">
        <v>588</v>
      </c>
      <c r="D536">
        <v>492</v>
      </c>
      <c r="E536">
        <v>41</v>
      </c>
      <c r="F536">
        <v>302.39999999999998</v>
      </c>
      <c r="G536">
        <v>1151.24</v>
      </c>
      <c r="H536">
        <v>249.32</v>
      </c>
      <c r="I536">
        <v>20</v>
      </c>
      <c r="J536">
        <v>372.43709999999999</v>
      </c>
    </row>
    <row r="537" spans="2:10" x14ac:dyDescent="0.25">
      <c r="B537" t="s">
        <v>74</v>
      </c>
      <c r="C537" t="s">
        <v>591</v>
      </c>
      <c r="D537">
        <v>492</v>
      </c>
      <c r="E537">
        <v>41</v>
      </c>
      <c r="F537">
        <v>167</v>
      </c>
      <c r="G537">
        <v>651.16</v>
      </c>
      <c r="H537">
        <v>165.9</v>
      </c>
      <c r="I537">
        <v>20</v>
      </c>
      <c r="J537">
        <v>278.93430000000001</v>
      </c>
    </row>
    <row r="538" spans="2:10" x14ac:dyDescent="0.25">
      <c r="B538" t="s">
        <v>73</v>
      </c>
      <c r="C538" t="s">
        <v>590</v>
      </c>
      <c r="D538">
        <v>492</v>
      </c>
      <c r="E538">
        <v>41</v>
      </c>
      <c r="F538">
        <v>153.6</v>
      </c>
      <c r="G538">
        <v>567.84</v>
      </c>
      <c r="H538">
        <v>146.66999999999999</v>
      </c>
      <c r="I538">
        <v>20</v>
      </c>
      <c r="J538">
        <v>324.47179999999997</v>
      </c>
    </row>
    <row r="539" spans="2:10" x14ac:dyDescent="0.25">
      <c r="B539" t="s">
        <v>76</v>
      </c>
      <c r="C539" t="s">
        <v>593</v>
      </c>
      <c r="D539">
        <v>492</v>
      </c>
      <c r="E539">
        <v>41</v>
      </c>
      <c r="F539">
        <v>248.8</v>
      </c>
      <c r="G539">
        <v>901.92</v>
      </c>
      <c r="H539">
        <v>320</v>
      </c>
      <c r="I539">
        <v>20</v>
      </c>
      <c r="J539">
        <v>859.4</v>
      </c>
    </row>
    <row r="540" spans="2:10" x14ac:dyDescent="0.25">
      <c r="B540" t="s">
        <v>75</v>
      </c>
      <c r="C540" t="s">
        <v>592</v>
      </c>
      <c r="D540">
        <v>492</v>
      </c>
      <c r="E540">
        <v>41</v>
      </c>
      <c r="F540">
        <v>201.8</v>
      </c>
      <c r="G540">
        <v>713.2</v>
      </c>
      <c r="H540">
        <v>321.67</v>
      </c>
      <c r="I540">
        <v>20</v>
      </c>
      <c r="J540">
        <v>923.101</v>
      </c>
    </row>
    <row r="541" spans="2:10" x14ac:dyDescent="0.25">
      <c r="B541" t="s">
        <v>78</v>
      </c>
      <c r="C541" t="s">
        <v>595</v>
      </c>
      <c r="D541">
        <v>492</v>
      </c>
      <c r="E541">
        <v>41</v>
      </c>
      <c r="F541">
        <v>298</v>
      </c>
      <c r="G541">
        <v>840.2</v>
      </c>
      <c r="H541">
        <v>135</v>
      </c>
      <c r="I541">
        <v>20</v>
      </c>
      <c r="J541">
        <v>582.04999999999995</v>
      </c>
    </row>
    <row r="542" spans="2:10" x14ac:dyDescent="0.25">
      <c r="B542" t="s">
        <v>77</v>
      </c>
      <c r="C542" t="s">
        <v>594</v>
      </c>
      <c r="D542">
        <v>492</v>
      </c>
      <c r="E542">
        <v>41</v>
      </c>
      <c r="F542">
        <v>313.60000000000002</v>
      </c>
      <c r="G542">
        <v>894.44</v>
      </c>
      <c r="H542">
        <v>155</v>
      </c>
      <c r="I542">
        <v>20</v>
      </c>
      <c r="J542">
        <v>626.5</v>
      </c>
    </row>
    <row r="543" spans="2:10" x14ac:dyDescent="0.25">
      <c r="B543" t="s">
        <v>80</v>
      </c>
      <c r="C543" t="s">
        <v>597</v>
      </c>
      <c r="D543">
        <v>492</v>
      </c>
      <c r="E543">
        <v>41</v>
      </c>
      <c r="F543">
        <v>417.6</v>
      </c>
      <c r="G543">
        <v>1220.8399999999999</v>
      </c>
      <c r="H543">
        <v>285</v>
      </c>
      <c r="I543">
        <v>20</v>
      </c>
      <c r="J543">
        <v>1141.55</v>
      </c>
    </row>
    <row r="544" spans="2:10" x14ac:dyDescent="0.25">
      <c r="B544" t="s">
        <v>79</v>
      </c>
      <c r="C544" t="s">
        <v>596</v>
      </c>
      <c r="D544">
        <v>492</v>
      </c>
      <c r="E544">
        <v>41</v>
      </c>
      <c r="F544">
        <v>430.2</v>
      </c>
      <c r="G544">
        <v>1272.4000000000001</v>
      </c>
      <c r="H544">
        <v>295</v>
      </c>
      <c r="I544">
        <v>20</v>
      </c>
      <c r="J544">
        <v>1105.9000000000001</v>
      </c>
    </row>
    <row r="545" spans="2:10" x14ac:dyDescent="0.25">
      <c r="B545" t="s">
        <v>114</v>
      </c>
      <c r="C545" t="s">
        <v>631</v>
      </c>
      <c r="D545">
        <v>492</v>
      </c>
      <c r="E545">
        <v>41</v>
      </c>
      <c r="F545">
        <v>134.4</v>
      </c>
      <c r="G545">
        <v>499.28</v>
      </c>
      <c r="H545">
        <v>107.99</v>
      </c>
      <c r="I545">
        <v>20</v>
      </c>
      <c r="J545">
        <v>147.3289</v>
      </c>
    </row>
    <row r="546" spans="2:10" x14ac:dyDescent="0.25">
      <c r="B546" t="s">
        <v>115</v>
      </c>
      <c r="C546" t="s">
        <v>632</v>
      </c>
      <c r="D546">
        <v>492</v>
      </c>
      <c r="E546">
        <v>41</v>
      </c>
      <c r="F546">
        <v>134.80000000000001</v>
      </c>
      <c r="G546">
        <v>475.96</v>
      </c>
      <c r="H546">
        <v>117.88</v>
      </c>
      <c r="I546">
        <v>20</v>
      </c>
      <c r="J546">
        <v>154.33000000000001</v>
      </c>
    </row>
    <row r="547" spans="2:10" x14ac:dyDescent="0.25">
      <c r="B547" t="s">
        <v>52</v>
      </c>
      <c r="C547" t="s">
        <v>569</v>
      </c>
      <c r="D547">
        <v>492</v>
      </c>
      <c r="E547">
        <v>41</v>
      </c>
      <c r="F547">
        <v>166.6</v>
      </c>
      <c r="G547">
        <v>556.28</v>
      </c>
      <c r="H547">
        <v>173.33</v>
      </c>
      <c r="I547">
        <v>20</v>
      </c>
      <c r="J547">
        <v>487.19920000000002</v>
      </c>
    </row>
    <row r="548" spans="2:10" x14ac:dyDescent="0.25">
      <c r="B548" t="s">
        <v>51</v>
      </c>
      <c r="C548" t="s">
        <v>568</v>
      </c>
      <c r="D548">
        <v>492</v>
      </c>
      <c r="E548">
        <v>41</v>
      </c>
      <c r="F548">
        <v>147</v>
      </c>
      <c r="G548">
        <v>475.44</v>
      </c>
      <c r="H548">
        <v>105</v>
      </c>
      <c r="I548">
        <v>20</v>
      </c>
      <c r="J548">
        <v>194.2</v>
      </c>
    </row>
    <row r="549" spans="2:10" x14ac:dyDescent="0.25">
      <c r="B549" t="s">
        <v>81</v>
      </c>
      <c r="C549" t="s">
        <v>598</v>
      </c>
      <c r="D549">
        <v>492</v>
      </c>
      <c r="E549">
        <v>41</v>
      </c>
      <c r="F549">
        <v>336.6</v>
      </c>
      <c r="G549">
        <v>1193.1199999999999</v>
      </c>
      <c r="H549">
        <v>437.67</v>
      </c>
      <c r="I549">
        <v>20</v>
      </c>
      <c r="J549">
        <v>1116.741</v>
      </c>
    </row>
    <row r="550" spans="2:10" x14ac:dyDescent="0.25">
      <c r="B550" t="s">
        <v>83</v>
      </c>
      <c r="C550" t="s">
        <v>600</v>
      </c>
      <c r="D550">
        <v>492</v>
      </c>
      <c r="E550">
        <v>41</v>
      </c>
      <c r="F550">
        <v>154.19999999999999</v>
      </c>
      <c r="G550">
        <v>563.76</v>
      </c>
      <c r="H550">
        <v>131.66</v>
      </c>
      <c r="I550">
        <v>20</v>
      </c>
      <c r="J550">
        <v>221.19669999999999</v>
      </c>
    </row>
    <row r="551" spans="2:10" x14ac:dyDescent="0.25">
      <c r="B551" t="s">
        <v>82</v>
      </c>
      <c r="C551" t="s">
        <v>599</v>
      </c>
      <c r="D551">
        <v>492</v>
      </c>
      <c r="E551">
        <v>41</v>
      </c>
      <c r="F551">
        <v>99.8</v>
      </c>
      <c r="G551">
        <v>367.4</v>
      </c>
      <c r="H551">
        <v>40</v>
      </c>
      <c r="I551">
        <v>20</v>
      </c>
      <c r="J551">
        <v>31.9</v>
      </c>
    </row>
    <row r="552" spans="2:10" x14ac:dyDescent="0.25">
      <c r="B552" t="s">
        <v>85</v>
      </c>
      <c r="C552" t="s">
        <v>602</v>
      </c>
      <c r="D552">
        <v>492</v>
      </c>
      <c r="E552">
        <v>41</v>
      </c>
      <c r="F552">
        <v>194.8</v>
      </c>
      <c r="G552">
        <v>804</v>
      </c>
      <c r="H552">
        <v>400.93</v>
      </c>
      <c r="I552">
        <v>20</v>
      </c>
      <c r="J552">
        <v>903.48090000000002</v>
      </c>
    </row>
    <row r="553" spans="2:10" x14ac:dyDescent="0.25">
      <c r="B553" t="s">
        <v>84</v>
      </c>
      <c r="C553" t="s">
        <v>601</v>
      </c>
      <c r="D553">
        <v>492</v>
      </c>
      <c r="E553">
        <v>41</v>
      </c>
      <c r="F553">
        <v>193.4</v>
      </c>
      <c r="G553">
        <v>789.96</v>
      </c>
      <c r="H553">
        <v>387.31</v>
      </c>
      <c r="I553">
        <v>20</v>
      </c>
      <c r="J553">
        <v>1014.3883</v>
      </c>
    </row>
    <row r="554" spans="2:10" x14ac:dyDescent="0.25">
      <c r="B554" t="s">
        <v>86</v>
      </c>
      <c r="C554" t="s">
        <v>603</v>
      </c>
      <c r="D554">
        <v>492</v>
      </c>
      <c r="E554">
        <v>41</v>
      </c>
      <c r="F554">
        <v>291.39999999999998</v>
      </c>
      <c r="G554">
        <v>1144.32</v>
      </c>
      <c r="H554">
        <v>194.74</v>
      </c>
      <c r="I554">
        <v>20</v>
      </c>
      <c r="J554">
        <v>477.80549999999999</v>
      </c>
    </row>
    <row r="555" spans="2:10" x14ac:dyDescent="0.25">
      <c r="B555" t="s">
        <v>87</v>
      </c>
      <c r="C555" t="s">
        <v>604</v>
      </c>
      <c r="D555">
        <v>492</v>
      </c>
      <c r="E555">
        <v>41</v>
      </c>
      <c r="F555">
        <v>289</v>
      </c>
      <c r="G555">
        <v>1141.52</v>
      </c>
      <c r="H555">
        <v>356.7</v>
      </c>
      <c r="I555">
        <v>20</v>
      </c>
      <c r="J555">
        <v>687.69200000000001</v>
      </c>
    </row>
    <row r="556" spans="2:10" x14ac:dyDescent="0.25">
      <c r="B556" t="s">
        <v>89</v>
      </c>
      <c r="C556" t="s">
        <v>606</v>
      </c>
      <c r="D556">
        <v>492</v>
      </c>
      <c r="E556">
        <v>41</v>
      </c>
      <c r="F556">
        <v>162.80000000000001</v>
      </c>
      <c r="G556">
        <v>507.48</v>
      </c>
      <c r="H556">
        <v>1075.54</v>
      </c>
      <c r="I556">
        <v>20</v>
      </c>
      <c r="J556">
        <v>2607.1552999999999</v>
      </c>
    </row>
    <row r="557" spans="2:10" x14ac:dyDescent="0.25">
      <c r="B557" t="s">
        <v>88</v>
      </c>
      <c r="C557" t="s">
        <v>605</v>
      </c>
      <c r="D557">
        <v>492</v>
      </c>
      <c r="E557">
        <v>41</v>
      </c>
      <c r="F557">
        <v>162.80000000000001</v>
      </c>
      <c r="G557">
        <v>508.08</v>
      </c>
      <c r="H557">
        <v>1368.33</v>
      </c>
      <c r="I557">
        <v>20</v>
      </c>
      <c r="J557">
        <v>3544.2764000000002</v>
      </c>
    </row>
    <row r="558" spans="2:10" x14ac:dyDescent="0.25">
      <c r="B558" t="s">
        <v>91</v>
      </c>
      <c r="C558" t="s">
        <v>608</v>
      </c>
      <c r="D558">
        <v>492</v>
      </c>
      <c r="E558">
        <v>41</v>
      </c>
      <c r="F558">
        <v>126.8</v>
      </c>
      <c r="G558">
        <v>403.48</v>
      </c>
      <c r="H558">
        <v>260</v>
      </c>
      <c r="I558">
        <v>20</v>
      </c>
      <c r="J558">
        <v>528.70000000000005</v>
      </c>
    </row>
    <row r="559" spans="2:10" x14ac:dyDescent="0.25">
      <c r="B559" t="s">
        <v>90</v>
      </c>
      <c r="C559" t="s">
        <v>607</v>
      </c>
      <c r="D559">
        <v>492</v>
      </c>
      <c r="E559">
        <v>41</v>
      </c>
      <c r="F559">
        <v>147.4</v>
      </c>
      <c r="G559">
        <v>507.76</v>
      </c>
      <c r="H559">
        <v>247</v>
      </c>
      <c r="I559">
        <v>20</v>
      </c>
      <c r="J559">
        <v>549.16</v>
      </c>
    </row>
    <row r="560" spans="2:10" x14ac:dyDescent="0.25">
      <c r="B560" t="s">
        <v>93</v>
      </c>
      <c r="C560" t="s">
        <v>610</v>
      </c>
      <c r="D560">
        <v>492</v>
      </c>
      <c r="E560">
        <v>41</v>
      </c>
      <c r="F560">
        <v>437.8</v>
      </c>
      <c r="G560">
        <v>1734.84</v>
      </c>
      <c r="H560">
        <v>987.81</v>
      </c>
      <c r="I560">
        <v>20</v>
      </c>
      <c r="J560">
        <v>2625.2934</v>
      </c>
    </row>
    <row r="561" spans="2:10" x14ac:dyDescent="0.25">
      <c r="B561" t="s">
        <v>92</v>
      </c>
      <c r="C561" t="s">
        <v>609</v>
      </c>
      <c r="D561">
        <v>492</v>
      </c>
      <c r="E561">
        <v>41</v>
      </c>
      <c r="F561">
        <v>440</v>
      </c>
      <c r="G561">
        <v>1740.44</v>
      </c>
      <c r="H561">
        <v>931.24</v>
      </c>
      <c r="I561">
        <v>20</v>
      </c>
      <c r="J561">
        <v>2545.7008000000001</v>
      </c>
    </row>
    <row r="562" spans="2:10" x14ac:dyDescent="0.25">
      <c r="B562" t="s">
        <v>95</v>
      </c>
      <c r="C562" t="s">
        <v>612</v>
      </c>
      <c r="D562">
        <v>492</v>
      </c>
      <c r="E562">
        <v>41</v>
      </c>
      <c r="F562">
        <v>166.6</v>
      </c>
      <c r="G562">
        <v>565.16</v>
      </c>
      <c r="H562">
        <v>249.09</v>
      </c>
      <c r="I562">
        <v>20</v>
      </c>
      <c r="J562">
        <v>657.29259999999999</v>
      </c>
    </row>
    <row r="563" spans="2:10" x14ac:dyDescent="0.25">
      <c r="B563" t="s">
        <v>94</v>
      </c>
      <c r="C563" t="s">
        <v>611</v>
      </c>
      <c r="D563">
        <v>492</v>
      </c>
      <c r="E563">
        <v>41</v>
      </c>
      <c r="F563">
        <v>166.2</v>
      </c>
      <c r="G563">
        <v>570.96</v>
      </c>
      <c r="H563">
        <v>198.65</v>
      </c>
      <c r="I563">
        <v>20</v>
      </c>
      <c r="J563">
        <v>434.92660000000001</v>
      </c>
    </row>
    <row r="564" spans="2:10" x14ac:dyDescent="0.25">
      <c r="B564" t="s">
        <v>97</v>
      </c>
      <c r="C564" t="s">
        <v>614</v>
      </c>
      <c r="D564">
        <v>492</v>
      </c>
      <c r="E564">
        <v>41</v>
      </c>
      <c r="F564">
        <v>254.2</v>
      </c>
      <c r="G564">
        <v>878.88</v>
      </c>
      <c r="H564">
        <v>600.99</v>
      </c>
      <c r="I564">
        <v>20</v>
      </c>
      <c r="J564">
        <v>1568.1704</v>
      </c>
    </row>
    <row r="565" spans="2:10" x14ac:dyDescent="0.25">
      <c r="B565" t="s">
        <v>96</v>
      </c>
      <c r="C565" t="s">
        <v>613</v>
      </c>
      <c r="D565">
        <v>492</v>
      </c>
      <c r="E565">
        <v>41</v>
      </c>
      <c r="F565">
        <v>254.2</v>
      </c>
      <c r="G565">
        <v>840.48</v>
      </c>
      <c r="H565">
        <v>809.63</v>
      </c>
      <c r="I565">
        <v>20</v>
      </c>
      <c r="J565">
        <v>2171.2804000000001</v>
      </c>
    </row>
    <row r="566" spans="2:10" x14ac:dyDescent="0.25">
      <c r="B566" t="s">
        <v>98</v>
      </c>
      <c r="C566" t="s">
        <v>615</v>
      </c>
      <c r="D566">
        <v>492</v>
      </c>
      <c r="E566">
        <v>41</v>
      </c>
      <c r="F566">
        <v>286</v>
      </c>
      <c r="G566">
        <v>1207.8399999999999</v>
      </c>
      <c r="H566">
        <v>430.46</v>
      </c>
      <c r="I566">
        <v>20</v>
      </c>
      <c r="J566">
        <v>1133.7234000000001</v>
      </c>
    </row>
    <row r="567" spans="2:10" x14ac:dyDescent="0.25">
      <c r="B567" t="s">
        <v>99</v>
      </c>
      <c r="C567" t="s">
        <v>616</v>
      </c>
      <c r="D567">
        <v>492</v>
      </c>
      <c r="E567">
        <v>41</v>
      </c>
      <c r="F567">
        <v>288.2</v>
      </c>
      <c r="G567">
        <v>1217.76</v>
      </c>
      <c r="H567">
        <v>473.31</v>
      </c>
      <c r="I567">
        <v>20</v>
      </c>
      <c r="J567">
        <v>1324.3915</v>
      </c>
    </row>
    <row r="568" spans="2:10" x14ac:dyDescent="0.25">
      <c r="B568" t="s">
        <v>101</v>
      </c>
      <c r="C568" t="s">
        <v>618</v>
      </c>
      <c r="D568">
        <v>492</v>
      </c>
      <c r="E568">
        <v>41</v>
      </c>
      <c r="F568">
        <v>218.2</v>
      </c>
      <c r="G568">
        <v>948.08</v>
      </c>
      <c r="H568">
        <v>179.16</v>
      </c>
      <c r="I568">
        <v>20</v>
      </c>
      <c r="J568">
        <v>596.82939999999996</v>
      </c>
    </row>
    <row r="569" spans="2:10" x14ac:dyDescent="0.25">
      <c r="B569" t="s">
        <v>100</v>
      </c>
      <c r="C569" t="s">
        <v>617</v>
      </c>
      <c r="D569">
        <v>492</v>
      </c>
      <c r="E569">
        <v>41</v>
      </c>
      <c r="F569">
        <v>218.8</v>
      </c>
      <c r="G569">
        <v>944.56</v>
      </c>
      <c r="H569">
        <v>229.49</v>
      </c>
      <c r="I569">
        <v>20</v>
      </c>
      <c r="J569">
        <v>737.37390000000005</v>
      </c>
    </row>
    <row r="570" spans="2:10" x14ac:dyDescent="0.25">
      <c r="B570" t="s">
        <v>104</v>
      </c>
      <c r="C570" t="s">
        <v>621</v>
      </c>
      <c r="D570">
        <v>492</v>
      </c>
      <c r="E570">
        <v>41</v>
      </c>
      <c r="F570">
        <v>296</v>
      </c>
      <c r="G570">
        <v>1189.8399999999999</v>
      </c>
      <c r="H570">
        <v>343.97</v>
      </c>
      <c r="I570">
        <v>20</v>
      </c>
      <c r="J570">
        <v>1070.5009</v>
      </c>
    </row>
    <row r="571" spans="2:10" x14ac:dyDescent="0.25">
      <c r="B571" t="s">
        <v>105</v>
      </c>
      <c r="C571" t="s">
        <v>622</v>
      </c>
      <c r="D571">
        <v>492</v>
      </c>
      <c r="E571">
        <v>41</v>
      </c>
      <c r="F571">
        <v>296</v>
      </c>
      <c r="G571">
        <v>1170.8</v>
      </c>
      <c r="H571">
        <v>291</v>
      </c>
      <c r="I571">
        <v>20</v>
      </c>
      <c r="J571">
        <v>932.64</v>
      </c>
    </row>
    <row r="572" spans="2:10" x14ac:dyDescent="0.25">
      <c r="B572" t="s">
        <v>102</v>
      </c>
      <c r="C572" t="s">
        <v>619</v>
      </c>
      <c r="D572">
        <v>492</v>
      </c>
      <c r="E572">
        <v>41</v>
      </c>
      <c r="F572">
        <v>408.8</v>
      </c>
      <c r="G572">
        <v>1617.08</v>
      </c>
      <c r="H572">
        <v>413.97</v>
      </c>
      <c r="I572">
        <v>20</v>
      </c>
      <c r="J572">
        <v>1357.4009000000001</v>
      </c>
    </row>
    <row r="573" spans="2:10" x14ac:dyDescent="0.25">
      <c r="B573" t="s">
        <v>103</v>
      </c>
      <c r="C573" t="s">
        <v>620</v>
      </c>
      <c r="D573">
        <v>492</v>
      </c>
      <c r="E573">
        <v>41</v>
      </c>
      <c r="F573">
        <v>398.2</v>
      </c>
      <c r="G573">
        <v>1623.92</v>
      </c>
      <c r="H573">
        <v>367.5</v>
      </c>
      <c r="I573">
        <v>20</v>
      </c>
      <c r="J573">
        <v>1355.24</v>
      </c>
    </row>
    <row r="574" spans="2:10" x14ac:dyDescent="0.25">
      <c r="B574" t="s">
        <v>107</v>
      </c>
      <c r="C574" t="s">
        <v>624</v>
      </c>
      <c r="D574">
        <v>492</v>
      </c>
      <c r="E574">
        <v>41</v>
      </c>
      <c r="F574">
        <v>354.6</v>
      </c>
      <c r="G574">
        <v>1162.48</v>
      </c>
      <c r="H574">
        <v>593.66</v>
      </c>
      <c r="I574">
        <v>20</v>
      </c>
      <c r="J574">
        <v>2044.8086000000001</v>
      </c>
    </row>
    <row r="575" spans="2:10" x14ac:dyDescent="0.25">
      <c r="B575" t="s">
        <v>106</v>
      </c>
      <c r="C575" t="s">
        <v>623</v>
      </c>
      <c r="D575">
        <v>492</v>
      </c>
      <c r="E575">
        <v>41</v>
      </c>
      <c r="F575">
        <v>302.39999999999998</v>
      </c>
      <c r="G575">
        <v>958.28</v>
      </c>
      <c r="H575">
        <v>525</v>
      </c>
      <c r="I575">
        <v>20</v>
      </c>
      <c r="J575">
        <v>2203.9</v>
      </c>
    </row>
    <row r="576" spans="2:10" x14ac:dyDescent="0.25">
      <c r="B576" t="s">
        <v>108</v>
      </c>
      <c r="C576" t="s">
        <v>625</v>
      </c>
      <c r="D576">
        <v>492</v>
      </c>
      <c r="E576">
        <v>41</v>
      </c>
      <c r="F576">
        <v>69</v>
      </c>
      <c r="G576">
        <v>239.48</v>
      </c>
      <c r="H576">
        <v>20</v>
      </c>
      <c r="I576">
        <v>20</v>
      </c>
      <c r="J576">
        <v>52.8</v>
      </c>
    </row>
    <row r="577" spans="2:10" x14ac:dyDescent="0.25">
      <c r="B577" t="s">
        <v>109</v>
      </c>
      <c r="C577" t="s">
        <v>626</v>
      </c>
      <c r="D577">
        <v>492</v>
      </c>
      <c r="E577">
        <v>41</v>
      </c>
      <c r="F577">
        <v>137.4</v>
      </c>
      <c r="G577">
        <v>540.20000000000005</v>
      </c>
      <c r="H577">
        <v>290.5</v>
      </c>
      <c r="I577">
        <v>20</v>
      </c>
      <c r="J577">
        <v>646.78499999999997</v>
      </c>
    </row>
    <row r="578" spans="2:10" x14ac:dyDescent="0.25">
      <c r="B578" t="s">
        <v>116</v>
      </c>
      <c r="C578" t="s">
        <v>633</v>
      </c>
      <c r="D578">
        <v>451</v>
      </c>
      <c r="E578">
        <v>42</v>
      </c>
      <c r="F578">
        <v>546.20000000000005</v>
      </c>
      <c r="G578">
        <v>936.72</v>
      </c>
      <c r="H578">
        <v>60</v>
      </c>
      <c r="I578">
        <v>20</v>
      </c>
      <c r="J578">
        <v>1228.9000000000001</v>
      </c>
    </row>
    <row r="579" spans="2:10" x14ac:dyDescent="0.25">
      <c r="B579" t="s">
        <v>29</v>
      </c>
      <c r="C579" t="s">
        <v>549</v>
      </c>
      <c r="D579">
        <v>451</v>
      </c>
      <c r="E579">
        <v>42</v>
      </c>
      <c r="F579">
        <v>510</v>
      </c>
      <c r="G579">
        <v>776.48</v>
      </c>
      <c r="H579">
        <v>10</v>
      </c>
      <c r="I579">
        <v>20</v>
      </c>
      <c r="J579">
        <v>90.4</v>
      </c>
    </row>
    <row r="580" spans="2:10" x14ac:dyDescent="0.25">
      <c r="B580" t="s">
        <v>541</v>
      </c>
      <c r="C580" t="s">
        <v>613</v>
      </c>
      <c r="D580">
        <v>492</v>
      </c>
      <c r="E580">
        <v>41</v>
      </c>
      <c r="F580">
        <v>201</v>
      </c>
      <c r="G580">
        <v>783.8</v>
      </c>
      <c r="H580">
        <v>379.55</v>
      </c>
      <c r="I580">
        <v>20</v>
      </c>
      <c r="J580">
        <v>817.12800000000004</v>
      </c>
    </row>
    <row r="581" spans="2:10" x14ac:dyDescent="0.25">
      <c r="B581" t="s">
        <v>540</v>
      </c>
      <c r="C581" t="s">
        <v>613</v>
      </c>
      <c r="D581">
        <v>492</v>
      </c>
      <c r="E581">
        <v>41</v>
      </c>
      <c r="F581">
        <v>201</v>
      </c>
      <c r="G581">
        <v>792.64</v>
      </c>
      <c r="H581">
        <v>377.22</v>
      </c>
      <c r="I581">
        <v>20</v>
      </c>
      <c r="J581">
        <v>1057.4752000000001</v>
      </c>
    </row>
    <row r="582" spans="2:10" x14ac:dyDescent="0.25">
      <c r="B582" t="s">
        <v>1614</v>
      </c>
      <c r="C582" t="s">
        <v>1615</v>
      </c>
      <c r="D582">
        <v>451</v>
      </c>
      <c r="E582">
        <v>42</v>
      </c>
      <c r="F582">
        <v>827.4</v>
      </c>
      <c r="G582">
        <v>1230.4000000000001</v>
      </c>
      <c r="H582">
        <v>835</v>
      </c>
      <c r="I582">
        <v>20</v>
      </c>
      <c r="J582">
        <v>6381.2</v>
      </c>
    </row>
    <row r="583" spans="2:10" x14ac:dyDescent="0.25">
      <c r="B583" t="s">
        <v>1616</v>
      </c>
      <c r="C583" t="s">
        <v>1615</v>
      </c>
      <c r="D583">
        <v>451</v>
      </c>
      <c r="E583">
        <v>42</v>
      </c>
      <c r="F583">
        <v>822.4</v>
      </c>
      <c r="G583">
        <v>1212.52</v>
      </c>
      <c r="H583">
        <v>820</v>
      </c>
      <c r="I583">
        <v>20</v>
      </c>
      <c r="J583">
        <v>7434.3</v>
      </c>
    </row>
    <row r="584" spans="2:10" x14ac:dyDescent="0.25">
      <c r="B584" t="s">
        <v>1617</v>
      </c>
      <c r="C584" t="s">
        <v>1618</v>
      </c>
      <c r="D584">
        <v>451</v>
      </c>
      <c r="E584">
        <v>42</v>
      </c>
      <c r="F584">
        <v>263.2</v>
      </c>
      <c r="G584">
        <v>584.36</v>
      </c>
      <c r="H584">
        <v>1979</v>
      </c>
      <c r="I584">
        <v>20</v>
      </c>
      <c r="J584">
        <v>9901.0400000000009</v>
      </c>
    </row>
    <row r="585" spans="2:10" x14ac:dyDescent="0.25">
      <c r="B585" t="s">
        <v>1619</v>
      </c>
      <c r="C585" t="s">
        <v>1618</v>
      </c>
      <c r="D585">
        <v>451</v>
      </c>
      <c r="E585">
        <v>42</v>
      </c>
      <c r="F585">
        <v>265.39999999999998</v>
      </c>
      <c r="G585">
        <v>449.92</v>
      </c>
      <c r="H585">
        <v>2485</v>
      </c>
      <c r="I585">
        <v>20</v>
      </c>
      <c r="J585">
        <v>12453</v>
      </c>
    </row>
    <row r="586" spans="2:10" x14ac:dyDescent="0.25">
      <c r="B586" t="s">
        <v>1620</v>
      </c>
      <c r="C586" t="s">
        <v>1621</v>
      </c>
      <c r="D586">
        <v>451</v>
      </c>
      <c r="E586">
        <v>42</v>
      </c>
      <c r="F586">
        <v>274.8</v>
      </c>
      <c r="G586">
        <v>618.48</v>
      </c>
      <c r="H586">
        <v>2289</v>
      </c>
      <c r="I586">
        <v>20</v>
      </c>
      <c r="J586">
        <v>11051.64</v>
      </c>
    </row>
    <row r="587" spans="2:10" x14ac:dyDescent="0.25">
      <c r="B587" t="s">
        <v>1622</v>
      </c>
      <c r="C587" t="s">
        <v>1623</v>
      </c>
      <c r="D587">
        <v>451</v>
      </c>
      <c r="E587">
        <v>42</v>
      </c>
      <c r="F587">
        <v>274.39999999999998</v>
      </c>
      <c r="G587">
        <v>622.55999999999995</v>
      </c>
      <c r="H587">
        <v>1515</v>
      </c>
      <c r="I587">
        <v>20</v>
      </c>
      <c r="J587">
        <v>5565.7</v>
      </c>
    </row>
    <row r="588" spans="2:10" x14ac:dyDescent="0.25">
      <c r="B588" t="s">
        <v>1624</v>
      </c>
      <c r="C588" t="s">
        <v>1625</v>
      </c>
      <c r="D588">
        <v>451</v>
      </c>
      <c r="E588">
        <v>42</v>
      </c>
      <c r="F588">
        <v>222.2</v>
      </c>
      <c r="G588">
        <v>506.28</v>
      </c>
      <c r="H588">
        <v>1400</v>
      </c>
      <c r="I588">
        <v>20</v>
      </c>
      <c r="J588">
        <v>6177.5</v>
      </c>
    </row>
    <row r="589" spans="2:10" x14ac:dyDescent="0.25">
      <c r="B589" t="s">
        <v>1626</v>
      </c>
      <c r="C589" t="s">
        <v>1625</v>
      </c>
      <c r="D589">
        <v>451</v>
      </c>
      <c r="E589">
        <v>42</v>
      </c>
      <c r="F589">
        <v>222.2</v>
      </c>
      <c r="G589">
        <v>458.72</v>
      </c>
      <c r="H589">
        <v>1575</v>
      </c>
      <c r="I589">
        <v>20</v>
      </c>
      <c r="J589">
        <v>8630.4</v>
      </c>
    </row>
    <row r="590" spans="2:10" x14ac:dyDescent="0.25">
      <c r="B590" t="s">
        <v>1627</v>
      </c>
      <c r="C590" t="s">
        <v>1628</v>
      </c>
      <c r="D590">
        <v>451</v>
      </c>
      <c r="E590">
        <v>42</v>
      </c>
      <c r="F590">
        <v>540.20000000000005</v>
      </c>
      <c r="G590">
        <v>1150.8800000000001</v>
      </c>
      <c r="H590">
        <v>10190</v>
      </c>
      <c r="I590">
        <v>20</v>
      </c>
      <c r="J590">
        <v>48777.1</v>
      </c>
    </row>
    <row r="591" spans="2:10" x14ac:dyDescent="0.25">
      <c r="B591" t="s">
        <v>1629</v>
      </c>
      <c r="C591" t="s">
        <v>1628</v>
      </c>
      <c r="D591">
        <v>451</v>
      </c>
      <c r="E591">
        <v>42</v>
      </c>
      <c r="F591">
        <v>540.20000000000005</v>
      </c>
      <c r="G591">
        <v>1162.92</v>
      </c>
      <c r="H591">
        <v>10760</v>
      </c>
      <c r="I591">
        <v>20</v>
      </c>
      <c r="J591">
        <v>53412.1</v>
      </c>
    </row>
    <row r="592" spans="2:10" x14ac:dyDescent="0.25">
      <c r="B592" t="s">
        <v>1630</v>
      </c>
      <c r="C592" t="s">
        <v>1631</v>
      </c>
      <c r="D592">
        <v>441</v>
      </c>
      <c r="E592">
        <v>43</v>
      </c>
      <c r="F592">
        <v>232.4</v>
      </c>
      <c r="G592">
        <v>552.32000000000005</v>
      </c>
      <c r="H592">
        <v>2339.9699999999998</v>
      </c>
      <c r="I592">
        <v>20</v>
      </c>
      <c r="J592">
        <v>8397.9261000000006</v>
      </c>
    </row>
    <row r="593" spans="2:10" x14ac:dyDescent="0.25">
      <c r="B593" t="s">
        <v>1632</v>
      </c>
      <c r="C593" t="s">
        <v>1631</v>
      </c>
      <c r="D593">
        <v>441</v>
      </c>
      <c r="E593">
        <v>43</v>
      </c>
      <c r="F593">
        <v>232.4</v>
      </c>
      <c r="G593">
        <v>554.72</v>
      </c>
      <c r="H593">
        <v>2311.64</v>
      </c>
      <c r="I593">
        <v>20</v>
      </c>
      <c r="J593">
        <v>9198.5007999999998</v>
      </c>
    </row>
    <row r="594" spans="2:10" x14ac:dyDescent="0.25">
      <c r="B594" t="s">
        <v>1633</v>
      </c>
      <c r="C594" t="s">
        <v>1634</v>
      </c>
      <c r="D594">
        <v>441</v>
      </c>
      <c r="E594">
        <v>43</v>
      </c>
      <c r="F594">
        <v>436.4</v>
      </c>
      <c r="G594">
        <v>911.64</v>
      </c>
      <c r="H594">
        <v>795.89</v>
      </c>
      <c r="I594">
        <v>20</v>
      </c>
      <c r="J594">
        <v>4849.0775999999996</v>
      </c>
    </row>
    <row r="595" spans="2:10" x14ac:dyDescent="0.25">
      <c r="B595" t="s">
        <v>1635</v>
      </c>
      <c r="C595" t="s">
        <v>1634</v>
      </c>
      <c r="D595">
        <v>441</v>
      </c>
      <c r="E595">
        <v>43</v>
      </c>
      <c r="F595">
        <v>436.4</v>
      </c>
      <c r="G595">
        <v>898.72</v>
      </c>
      <c r="H595">
        <v>952.43</v>
      </c>
      <c r="I595">
        <v>20</v>
      </c>
      <c r="J595">
        <v>4461.5644000000002</v>
      </c>
    </row>
    <row r="596" spans="2:10" x14ac:dyDescent="0.25">
      <c r="B596" t="s">
        <v>1636</v>
      </c>
      <c r="C596" t="s">
        <v>1637</v>
      </c>
      <c r="D596">
        <v>441</v>
      </c>
      <c r="E596">
        <v>43</v>
      </c>
      <c r="F596">
        <v>567.6</v>
      </c>
      <c r="G596">
        <v>1134.8</v>
      </c>
      <c r="H596">
        <v>2742.56</v>
      </c>
      <c r="I596">
        <v>20</v>
      </c>
      <c r="J596">
        <v>17230.709800000001</v>
      </c>
    </row>
    <row r="597" spans="2:10" x14ac:dyDescent="0.25">
      <c r="B597" t="s">
        <v>1638</v>
      </c>
      <c r="C597" t="s">
        <v>1634</v>
      </c>
      <c r="D597">
        <v>441</v>
      </c>
      <c r="E597">
        <v>43</v>
      </c>
      <c r="F597">
        <v>567.6</v>
      </c>
      <c r="G597">
        <v>1004.68</v>
      </c>
      <c r="H597">
        <v>3235.77</v>
      </c>
      <c r="I597">
        <v>20</v>
      </c>
      <c r="J597">
        <v>24287.240300000001</v>
      </c>
    </row>
    <row r="598" spans="2:10" x14ac:dyDescent="0.25">
      <c r="B598" t="s">
        <v>1639</v>
      </c>
      <c r="C598" t="s">
        <v>1640</v>
      </c>
      <c r="D598">
        <v>441</v>
      </c>
      <c r="E598">
        <v>43</v>
      </c>
      <c r="F598">
        <v>291.39999999999998</v>
      </c>
      <c r="G598">
        <v>1144.32</v>
      </c>
      <c r="H598">
        <v>9746</v>
      </c>
      <c r="I598">
        <v>20</v>
      </c>
      <c r="J598">
        <v>24710.81</v>
      </c>
    </row>
    <row r="599" spans="2:10" x14ac:dyDescent="0.25">
      <c r="B599" t="s">
        <v>1641</v>
      </c>
      <c r="C599" t="s">
        <v>1642</v>
      </c>
      <c r="D599">
        <v>441</v>
      </c>
      <c r="E599">
        <v>43</v>
      </c>
      <c r="F599">
        <v>289</v>
      </c>
      <c r="G599">
        <v>837.92</v>
      </c>
      <c r="H599">
        <v>8050</v>
      </c>
      <c r="I599">
        <v>20</v>
      </c>
      <c r="J599">
        <v>29273</v>
      </c>
    </row>
    <row r="600" spans="2:10" x14ac:dyDescent="0.25">
      <c r="B600" t="s">
        <v>1643</v>
      </c>
      <c r="C600" t="s">
        <v>1644</v>
      </c>
      <c r="D600">
        <v>441</v>
      </c>
      <c r="E600">
        <v>43</v>
      </c>
      <c r="F600">
        <v>274.8</v>
      </c>
      <c r="G600">
        <v>526.48</v>
      </c>
      <c r="H600">
        <v>1360</v>
      </c>
      <c r="I600">
        <v>20</v>
      </c>
      <c r="J600">
        <v>8148.9</v>
      </c>
    </row>
    <row r="601" spans="2:10" x14ac:dyDescent="0.25">
      <c r="B601" t="s">
        <v>1645</v>
      </c>
      <c r="C601" t="s">
        <v>1618</v>
      </c>
      <c r="D601">
        <v>441</v>
      </c>
      <c r="E601">
        <v>43</v>
      </c>
      <c r="F601">
        <v>274.39999999999998</v>
      </c>
      <c r="G601">
        <v>456.96</v>
      </c>
      <c r="H601">
        <v>1986.66</v>
      </c>
      <c r="I601">
        <v>20</v>
      </c>
      <c r="J601">
        <v>8494.2628000000004</v>
      </c>
    </row>
    <row r="602" spans="2:10" x14ac:dyDescent="0.25">
      <c r="B602" t="s">
        <v>1646</v>
      </c>
      <c r="C602" t="s">
        <v>1647</v>
      </c>
      <c r="D602">
        <v>441</v>
      </c>
      <c r="E602">
        <v>43</v>
      </c>
      <c r="F602">
        <v>796.2</v>
      </c>
      <c r="G602">
        <v>2015.12</v>
      </c>
      <c r="H602">
        <v>16614.990000000002</v>
      </c>
      <c r="I602">
        <v>20</v>
      </c>
      <c r="J602">
        <v>103731.94160000001</v>
      </c>
    </row>
    <row r="603" spans="2:10" x14ac:dyDescent="0.25">
      <c r="B603" t="s">
        <v>1648</v>
      </c>
      <c r="C603" t="s">
        <v>1647</v>
      </c>
      <c r="D603">
        <v>441</v>
      </c>
      <c r="E603">
        <v>43</v>
      </c>
      <c r="F603">
        <v>794.2</v>
      </c>
      <c r="G603">
        <v>2082.48</v>
      </c>
      <c r="H603">
        <v>16933.32</v>
      </c>
      <c r="I603">
        <v>20</v>
      </c>
      <c r="J603">
        <v>101948.9636</v>
      </c>
    </row>
    <row r="604" spans="2:10" x14ac:dyDescent="0.25">
      <c r="B604" t="s">
        <v>1649</v>
      </c>
      <c r="C604" t="s">
        <v>1650</v>
      </c>
      <c r="D604">
        <v>441</v>
      </c>
      <c r="E604">
        <v>43</v>
      </c>
      <c r="F604">
        <v>604.6</v>
      </c>
      <c r="G604">
        <v>1189.04</v>
      </c>
      <c r="H604">
        <v>1885.09</v>
      </c>
      <c r="I604">
        <v>20</v>
      </c>
      <c r="J604">
        <v>8980.5871999999999</v>
      </c>
    </row>
    <row r="605" spans="2:10" x14ac:dyDescent="0.25">
      <c r="B605" t="s">
        <v>1651</v>
      </c>
      <c r="C605" t="s">
        <v>1650</v>
      </c>
      <c r="D605">
        <v>441</v>
      </c>
      <c r="E605">
        <v>43</v>
      </c>
      <c r="F605">
        <v>604.79999999999995</v>
      </c>
      <c r="G605">
        <v>1293.72</v>
      </c>
      <c r="H605">
        <v>1983.39</v>
      </c>
      <c r="I605">
        <v>20</v>
      </c>
      <c r="J605">
        <v>11428.4285</v>
      </c>
    </row>
    <row r="606" spans="2:10" x14ac:dyDescent="0.25">
      <c r="B606" t="s">
        <v>1652</v>
      </c>
      <c r="C606" t="s">
        <v>1653</v>
      </c>
      <c r="D606">
        <v>441</v>
      </c>
      <c r="E606">
        <v>43</v>
      </c>
      <c r="F606">
        <v>235.4</v>
      </c>
      <c r="G606">
        <v>701.68</v>
      </c>
      <c r="H606">
        <v>6835</v>
      </c>
      <c r="I606">
        <v>20</v>
      </c>
      <c r="J606">
        <v>22329.9</v>
      </c>
    </row>
    <row r="607" spans="2:10" x14ac:dyDescent="0.25">
      <c r="B607" t="s">
        <v>1654</v>
      </c>
      <c r="C607" t="s">
        <v>1655</v>
      </c>
      <c r="D607">
        <v>441</v>
      </c>
      <c r="E607">
        <v>43</v>
      </c>
      <c r="F607">
        <v>196.4</v>
      </c>
      <c r="G607">
        <v>483.28</v>
      </c>
      <c r="H607">
        <v>6626.66</v>
      </c>
      <c r="I607">
        <v>20</v>
      </c>
      <c r="J607">
        <v>20125.662799999998</v>
      </c>
    </row>
    <row r="608" spans="2:10" x14ac:dyDescent="0.25">
      <c r="B608" t="s">
        <v>1656</v>
      </c>
      <c r="C608" t="s">
        <v>1657</v>
      </c>
      <c r="D608">
        <v>441</v>
      </c>
      <c r="E608">
        <v>43</v>
      </c>
      <c r="F608">
        <v>203.2</v>
      </c>
      <c r="G608">
        <v>361.52</v>
      </c>
      <c r="H608">
        <v>3890</v>
      </c>
      <c r="I608">
        <v>20</v>
      </c>
      <c r="J608">
        <v>10180.200000000001</v>
      </c>
    </row>
    <row r="609" spans="2:10" x14ac:dyDescent="0.25">
      <c r="B609" t="s">
        <v>1658</v>
      </c>
      <c r="C609" t="s">
        <v>1659</v>
      </c>
      <c r="D609">
        <v>441</v>
      </c>
      <c r="E609">
        <v>43</v>
      </c>
      <c r="F609">
        <v>249.2</v>
      </c>
      <c r="G609">
        <v>456.4</v>
      </c>
      <c r="H609">
        <v>7520</v>
      </c>
      <c r="I609">
        <v>20</v>
      </c>
      <c r="J609">
        <v>19389.099999999999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J615"/>
  <sheetViews>
    <sheetView workbookViewId="0">
      <selection activeCell="H2" sqref="H2:H3"/>
    </sheetView>
  </sheetViews>
  <sheetFormatPr defaultRowHeight="15" x14ac:dyDescent="0.25"/>
  <cols>
    <col min="2" max="2" width="16.42578125" customWidth="1"/>
    <col min="3" max="3" width="31.7109375" customWidth="1"/>
  </cols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513</v>
      </c>
      <c r="C2" t="s">
        <v>964</v>
      </c>
      <c r="D2">
        <v>111</v>
      </c>
      <c r="E2">
        <v>11</v>
      </c>
      <c r="F2">
        <v>1772.6</v>
      </c>
      <c r="G2">
        <v>2892.28</v>
      </c>
      <c r="H2">
        <v>10830</v>
      </c>
      <c r="I2">
        <v>20</v>
      </c>
      <c r="J2">
        <v>544773</v>
      </c>
    </row>
    <row r="3" spans="2:10" x14ac:dyDescent="0.25">
      <c r="B3" t="s">
        <v>514</v>
      </c>
      <c r="C3" t="s">
        <v>964</v>
      </c>
      <c r="D3">
        <v>111</v>
      </c>
      <c r="E3">
        <v>11</v>
      </c>
      <c r="F3">
        <v>1772.6</v>
      </c>
      <c r="G3">
        <v>2892.28</v>
      </c>
      <c r="H3">
        <v>12240</v>
      </c>
      <c r="I3">
        <v>20</v>
      </c>
      <c r="J3">
        <v>556831.6</v>
      </c>
    </row>
    <row r="4" spans="2:10" x14ac:dyDescent="0.25">
      <c r="B4" t="s">
        <v>511</v>
      </c>
      <c r="C4" t="s">
        <v>1530</v>
      </c>
      <c r="D4">
        <v>121</v>
      </c>
      <c r="E4">
        <v>25</v>
      </c>
      <c r="F4">
        <v>449.8</v>
      </c>
      <c r="G4">
        <v>935.68</v>
      </c>
      <c r="H4">
        <v>37530</v>
      </c>
      <c r="I4">
        <v>20</v>
      </c>
      <c r="J4">
        <v>348444.1</v>
      </c>
    </row>
    <row r="5" spans="2:10" x14ac:dyDescent="0.25">
      <c r="B5" t="s">
        <v>512</v>
      </c>
      <c r="C5" t="s">
        <v>1530</v>
      </c>
      <c r="D5">
        <v>121</v>
      </c>
      <c r="E5">
        <v>25</v>
      </c>
      <c r="F5">
        <v>449.6</v>
      </c>
      <c r="G5">
        <v>935.24</v>
      </c>
      <c r="H5">
        <v>34560</v>
      </c>
      <c r="I5">
        <v>20</v>
      </c>
      <c r="J5">
        <v>318376.2</v>
      </c>
    </row>
    <row r="6" spans="2:10" x14ac:dyDescent="0.25">
      <c r="B6" t="s">
        <v>525</v>
      </c>
      <c r="C6" t="s">
        <v>972</v>
      </c>
      <c r="D6">
        <v>151</v>
      </c>
      <c r="E6">
        <v>33</v>
      </c>
      <c r="F6">
        <v>600.20000000000005</v>
      </c>
      <c r="G6">
        <v>1155.1600000000001</v>
      </c>
      <c r="H6">
        <v>188.27</v>
      </c>
      <c r="I6">
        <v>20</v>
      </c>
      <c r="J6">
        <v>2519.5702999999999</v>
      </c>
    </row>
    <row r="7" spans="2:10" x14ac:dyDescent="0.25">
      <c r="B7" t="s">
        <v>526</v>
      </c>
      <c r="C7" t="s">
        <v>972</v>
      </c>
      <c r="D7">
        <v>151</v>
      </c>
      <c r="E7">
        <v>33</v>
      </c>
      <c r="F7">
        <v>605</v>
      </c>
      <c r="G7">
        <v>1166.3599999999999</v>
      </c>
      <c r="H7">
        <v>321.04000000000002</v>
      </c>
      <c r="I7">
        <v>20</v>
      </c>
      <c r="J7">
        <v>7031.4354000000003</v>
      </c>
    </row>
    <row r="8" spans="2:10" x14ac:dyDescent="0.25">
      <c r="B8" t="s">
        <v>532</v>
      </c>
      <c r="C8" t="s">
        <v>976</v>
      </c>
      <c r="D8">
        <v>151</v>
      </c>
      <c r="E8">
        <v>33</v>
      </c>
      <c r="F8">
        <v>422.2</v>
      </c>
      <c r="G8">
        <v>814.56</v>
      </c>
      <c r="H8">
        <v>81.73</v>
      </c>
      <c r="I8">
        <v>20</v>
      </c>
      <c r="J8">
        <v>209.8672</v>
      </c>
    </row>
    <row r="9" spans="2:10" x14ac:dyDescent="0.25">
      <c r="B9" t="s">
        <v>533</v>
      </c>
      <c r="C9" t="s">
        <v>977</v>
      </c>
      <c r="D9">
        <v>151</v>
      </c>
      <c r="E9">
        <v>33</v>
      </c>
      <c r="F9">
        <v>387.6</v>
      </c>
      <c r="G9">
        <v>763</v>
      </c>
      <c r="H9">
        <v>200</v>
      </c>
      <c r="I9">
        <v>20</v>
      </c>
      <c r="J9">
        <v>3631.3</v>
      </c>
    </row>
    <row r="10" spans="2:10" x14ac:dyDescent="0.25">
      <c r="B10" t="s">
        <v>534</v>
      </c>
      <c r="C10" t="s">
        <v>978</v>
      </c>
      <c r="D10">
        <v>151</v>
      </c>
      <c r="E10">
        <v>33</v>
      </c>
      <c r="F10">
        <v>549.4</v>
      </c>
      <c r="G10">
        <v>942.64</v>
      </c>
      <c r="H10">
        <v>310</v>
      </c>
      <c r="I10">
        <v>20</v>
      </c>
      <c r="J10">
        <v>7126.0375000000004</v>
      </c>
    </row>
    <row r="11" spans="2:10" x14ac:dyDescent="0.25">
      <c r="B11" t="s">
        <v>535</v>
      </c>
      <c r="C11" t="s">
        <v>979</v>
      </c>
      <c r="D11">
        <v>151</v>
      </c>
      <c r="E11">
        <v>33</v>
      </c>
      <c r="F11">
        <v>558</v>
      </c>
      <c r="G11">
        <v>939.72</v>
      </c>
      <c r="H11">
        <v>58.96</v>
      </c>
      <c r="I11">
        <v>20</v>
      </c>
      <c r="J11">
        <v>1643.9086</v>
      </c>
    </row>
    <row r="12" spans="2:10" x14ac:dyDescent="0.25">
      <c r="B12" t="s">
        <v>542</v>
      </c>
      <c r="C12" t="s">
        <v>984</v>
      </c>
      <c r="D12">
        <v>151</v>
      </c>
      <c r="E12">
        <v>33</v>
      </c>
      <c r="F12">
        <v>476.2</v>
      </c>
      <c r="G12">
        <v>791.16</v>
      </c>
      <c r="H12">
        <v>50</v>
      </c>
      <c r="I12">
        <v>20</v>
      </c>
      <c r="J12">
        <v>729.1</v>
      </c>
    </row>
    <row r="13" spans="2:10" x14ac:dyDescent="0.25">
      <c r="B13" t="s">
        <v>543</v>
      </c>
      <c r="C13" t="s">
        <v>985</v>
      </c>
      <c r="D13">
        <v>151</v>
      </c>
      <c r="E13">
        <v>33</v>
      </c>
      <c r="F13">
        <v>455.4</v>
      </c>
      <c r="G13">
        <v>742.36</v>
      </c>
      <c r="H13">
        <v>110</v>
      </c>
      <c r="I13">
        <v>20</v>
      </c>
      <c r="J13">
        <v>1326.4</v>
      </c>
    </row>
    <row r="14" spans="2:10" x14ac:dyDescent="0.25">
      <c r="B14" t="s">
        <v>545</v>
      </c>
      <c r="C14" t="s">
        <v>987</v>
      </c>
      <c r="D14">
        <v>151</v>
      </c>
      <c r="E14">
        <v>33</v>
      </c>
      <c r="F14">
        <v>844.4</v>
      </c>
      <c r="G14">
        <v>1301.92</v>
      </c>
      <c r="H14">
        <v>740</v>
      </c>
      <c r="I14">
        <v>20</v>
      </c>
      <c r="J14">
        <v>26459.1</v>
      </c>
    </row>
    <row r="15" spans="2:10" x14ac:dyDescent="0.25">
      <c r="B15" t="s">
        <v>544</v>
      </c>
      <c r="C15" t="s">
        <v>986</v>
      </c>
      <c r="D15">
        <v>151</v>
      </c>
      <c r="E15">
        <v>33</v>
      </c>
      <c r="F15">
        <v>816.2</v>
      </c>
      <c r="G15">
        <v>1225.1199999999999</v>
      </c>
      <c r="H15">
        <v>410</v>
      </c>
      <c r="I15">
        <v>20</v>
      </c>
      <c r="J15">
        <v>13069</v>
      </c>
    </row>
    <row r="16" spans="2:10" x14ac:dyDescent="0.25">
      <c r="B16" t="s">
        <v>221</v>
      </c>
      <c r="C16" t="s">
        <v>727</v>
      </c>
      <c r="D16">
        <v>191</v>
      </c>
      <c r="E16">
        <v>12</v>
      </c>
      <c r="F16">
        <v>57.8</v>
      </c>
      <c r="G16">
        <v>305.44</v>
      </c>
      <c r="H16">
        <v>2924.13</v>
      </c>
      <c r="I16">
        <v>20</v>
      </c>
      <c r="J16">
        <v>3099.5493000000001</v>
      </c>
    </row>
    <row r="17" spans="2:10" x14ac:dyDescent="0.25">
      <c r="B17" t="s">
        <v>222</v>
      </c>
      <c r="C17" t="s">
        <v>727</v>
      </c>
      <c r="D17">
        <v>191</v>
      </c>
      <c r="E17">
        <v>12</v>
      </c>
      <c r="F17">
        <v>81.2</v>
      </c>
      <c r="G17">
        <v>474.24</v>
      </c>
      <c r="H17">
        <v>738.9</v>
      </c>
      <c r="I17">
        <v>20</v>
      </c>
      <c r="J17">
        <v>1209.7842000000001</v>
      </c>
    </row>
    <row r="18" spans="2:10" x14ac:dyDescent="0.25">
      <c r="B18" t="s">
        <v>435</v>
      </c>
      <c r="C18" t="s">
        <v>902</v>
      </c>
      <c r="D18">
        <v>191</v>
      </c>
      <c r="E18">
        <v>12</v>
      </c>
      <c r="F18">
        <v>117.2</v>
      </c>
      <c r="G18">
        <v>614.48</v>
      </c>
      <c r="H18">
        <v>740</v>
      </c>
      <c r="I18">
        <v>20</v>
      </c>
      <c r="J18">
        <v>1648.3</v>
      </c>
    </row>
    <row r="19" spans="2:10" x14ac:dyDescent="0.25">
      <c r="B19" t="s">
        <v>436</v>
      </c>
      <c r="C19" t="s">
        <v>902</v>
      </c>
      <c r="D19">
        <v>191</v>
      </c>
      <c r="E19">
        <v>12</v>
      </c>
      <c r="F19">
        <v>141.4</v>
      </c>
      <c r="G19">
        <v>714.28</v>
      </c>
      <c r="H19">
        <v>930</v>
      </c>
      <c r="I19">
        <v>20</v>
      </c>
      <c r="J19">
        <v>1705.8</v>
      </c>
    </row>
    <row r="20" spans="2:10" x14ac:dyDescent="0.25">
      <c r="B20" t="s">
        <v>223</v>
      </c>
      <c r="C20" t="s">
        <v>728</v>
      </c>
      <c r="D20">
        <v>191</v>
      </c>
      <c r="E20">
        <v>12</v>
      </c>
      <c r="F20">
        <v>158.4</v>
      </c>
      <c r="G20">
        <v>570.96</v>
      </c>
      <c r="H20">
        <v>400</v>
      </c>
      <c r="I20">
        <v>20</v>
      </c>
      <c r="J20">
        <v>1302.5</v>
      </c>
    </row>
    <row r="21" spans="2:10" x14ac:dyDescent="0.25">
      <c r="B21" t="s">
        <v>437</v>
      </c>
      <c r="C21" t="s">
        <v>903</v>
      </c>
      <c r="D21">
        <v>191</v>
      </c>
      <c r="E21">
        <v>12</v>
      </c>
      <c r="F21">
        <v>23</v>
      </c>
      <c r="G21">
        <v>161.24</v>
      </c>
      <c r="H21">
        <v>220</v>
      </c>
      <c r="I21">
        <v>20</v>
      </c>
      <c r="J21">
        <v>105</v>
      </c>
    </row>
    <row r="22" spans="2:10" x14ac:dyDescent="0.25">
      <c r="B22" t="s">
        <v>438</v>
      </c>
      <c r="C22" t="s">
        <v>904</v>
      </c>
      <c r="D22">
        <v>191</v>
      </c>
      <c r="E22">
        <v>12</v>
      </c>
      <c r="F22">
        <v>23</v>
      </c>
      <c r="G22">
        <v>207.76</v>
      </c>
      <c r="H22">
        <v>230</v>
      </c>
      <c r="I22">
        <v>20</v>
      </c>
      <c r="J22">
        <v>120.6</v>
      </c>
    </row>
    <row r="23" spans="2:10" x14ac:dyDescent="0.25">
      <c r="B23" t="s">
        <v>224</v>
      </c>
      <c r="C23" t="s">
        <v>729</v>
      </c>
      <c r="D23">
        <v>191</v>
      </c>
      <c r="E23">
        <v>12</v>
      </c>
      <c r="F23">
        <v>186.6</v>
      </c>
      <c r="G23">
        <v>735.28</v>
      </c>
      <c r="H23">
        <v>930</v>
      </c>
      <c r="I23">
        <v>20</v>
      </c>
      <c r="J23">
        <v>1742.3</v>
      </c>
    </row>
    <row r="24" spans="2:10" x14ac:dyDescent="0.25">
      <c r="B24" t="s">
        <v>225</v>
      </c>
      <c r="C24" t="s">
        <v>729</v>
      </c>
      <c r="D24">
        <v>191</v>
      </c>
      <c r="E24">
        <v>12</v>
      </c>
      <c r="F24">
        <v>186.6</v>
      </c>
      <c r="G24">
        <v>732.4</v>
      </c>
      <c r="H24">
        <v>850</v>
      </c>
      <c r="I24">
        <v>20</v>
      </c>
      <c r="J24">
        <v>1578</v>
      </c>
    </row>
    <row r="25" spans="2:10" x14ac:dyDescent="0.25">
      <c r="B25" t="s">
        <v>119</v>
      </c>
      <c r="C25" t="s">
        <v>636</v>
      </c>
      <c r="D25">
        <v>191</v>
      </c>
      <c r="E25">
        <v>12</v>
      </c>
      <c r="F25">
        <v>64.400000000000006</v>
      </c>
      <c r="G25">
        <v>256</v>
      </c>
      <c r="H25">
        <v>292.72000000000003</v>
      </c>
      <c r="I25">
        <v>20</v>
      </c>
      <c r="J25">
        <v>417.3877</v>
      </c>
    </row>
    <row r="26" spans="2:10" x14ac:dyDescent="0.25">
      <c r="B26" t="s">
        <v>120</v>
      </c>
      <c r="C26" t="s">
        <v>636</v>
      </c>
      <c r="D26">
        <v>191</v>
      </c>
      <c r="E26">
        <v>12</v>
      </c>
      <c r="F26">
        <v>106</v>
      </c>
      <c r="G26">
        <v>506.68</v>
      </c>
      <c r="H26">
        <v>445.71</v>
      </c>
      <c r="I26">
        <v>20</v>
      </c>
      <c r="J26">
        <v>975.67010000000005</v>
      </c>
    </row>
    <row r="27" spans="2:10" x14ac:dyDescent="0.25">
      <c r="B27" t="s">
        <v>226</v>
      </c>
      <c r="C27" t="s">
        <v>730</v>
      </c>
      <c r="D27">
        <v>191</v>
      </c>
      <c r="E27">
        <v>12</v>
      </c>
      <c r="F27">
        <v>62.4</v>
      </c>
      <c r="G27">
        <v>266.24</v>
      </c>
      <c r="H27">
        <v>400</v>
      </c>
      <c r="I27">
        <v>20</v>
      </c>
      <c r="J27">
        <v>468.8</v>
      </c>
    </row>
    <row r="28" spans="2:10" x14ac:dyDescent="0.25">
      <c r="B28" t="s">
        <v>227</v>
      </c>
      <c r="C28" t="s">
        <v>731</v>
      </c>
      <c r="D28">
        <v>191</v>
      </c>
      <c r="E28">
        <v>12</v>
      </c>
      <c r="F28">
        <v>69</v>
      </c>
      <c r="G28">
        <v>319.44</v>
      </c>
      <c r="H28">
        <v>1460</v>
      </c>
      <c r="I28">
        <v>20</v>
      </c>
      <c r="J28">
        <v>2110.1</v>
      </c>
    </row>
    <row r="29" spans="2:10" x14ac:dyDescent="0.25">
      <c r="B29" t="s">
        <v>228</v>
      </c>
      <c r="C29" t="s">
        <v>731</v>
      </c>
      <c r="D29">
        <v>191</v>
      </c>
      <c r="E29">
        <v>12</v>
      </c>
      <c r="F29">
        <v>68.400000000000006</v>
      </c>
      <c r="G29">
        <v>260.2</v>
      </c>
      <c r="H29">
        <v>620</v>
      </c>
      <c r="I29">
        <v>20</v>
      </c>
      <c r="J29">
        <v>972.8</v>
      </c>
    </row>
    <row r="30" spans="2:10" x14ac:dyDescent="0.25">
      <c r="B30" t="s">
        <v>229</v>
      </c>
      <c r="C30" t="s">
        <v>732</v>
      </c>
      <c r="D30">
        <v>191</v>
      </c>
      <c r="E30">
        <v>12</v>
      </c>
      <c r="F30">
        <v>33.200000000000003</v>
      </c>
      <c r="G30">
        <v>140.04</v>
      </c>
      <c r="H30">
        <v>160</v>
      </c>
      <c r="I30">
        <v>20</v>
      </c>
      <c r="J30">
        <v>173.5</v>
      </c>
    </row>
    <row r="31" spans="2:10" x14ac:dyDescent="0.25">
      <c r="B31" t="s">
        <v>230</v>
      </c>
      <c r="C31" t="s">
        <v>732</v>
      </c>
      <c r="D31">
        <v>191</v>
      </c>
      <c r="E31">
        <v>12</v>
      </c>
      <c r="F31">
        <v>33.200000000000003</v>
      </c>
      <c r="G31">
        <v>145</v>
      </c>
      <c r="H31">
        <v>150</v>
      </c>
      <c r="I31">
        <v>20</v>
      </c>
      <c r="J31">
        <v>178.8</v>
      </c>
    </row>
    <row r="32" spans="2:10" x14ac:dyDescent="0.25">
      <c r="B32" t="s">
        <v>231</v>
      </c>
      <c r="C32" t="s">
        <v>733</v>
      </c>
      <c r="D32">
        <v>191</v>
      </c>
      <c r="E32">
        <v>12</v>
      </c>
      <c r="F32">
        <v>149</v>
      </c>
      <c r="G32">
        <v>680.52</v>
      </c>
      <c r="H32">
        <v>1335</v>
      </c>
      <c r="I32">
        <v>20</v>
      </c>
      <c r="J32">
        <v>2467.65</v>
      </c>
    </row>
    <row r="33" spans="2:10" x14ac:dyDescent="0.25">
      <c r="B33" t="s">
        <v>232</v>
      </c>
      <c r="C33" t="s">
        <v>734</v>
      </c>
      <c r="D33">
        <v>191</v>
      </c>
      <c r="E33">
        <v>12</v>
      </c>
      <c r="F33">
        <v>172.2</v>
      </c>
      <c r="G33">
        <v>686.16</v>
      </c>
      <c r="H33">
        <v>550</v>
      </c>
      <c r="I33">
        <v>20</v>
      </c>
      <c r="J33">
        <v>1416.9</v>
      </c>
    </row>
    <row r="34" spans="2:10" x14ac:dyDescent="0.25">
      <c r="B34" t="s">
        <v>233</v>
      </c>
      <c r="C34" t="s">
        <v>735</v>
      </c>
      <c r="D34">
        <v>191</v>
      </c>
      <c r="E34">
        <v>12</v>
      </c>
      <c r="F34">
        <v>159</v>
      </c>
      <c r="G34">
        <v>617.67999999999995</v>
      </c>
      <c r="H34">
        <v>665</v>
      </c>
      <c r="I34">
        <v>20</v>
      </c>
      <c r="J34">
        <v>1427.25</v>
      </c>
    </row>
    <row r="35" spans="2:10" x14ac:dyDescent="0.25">
      <c r="B35" t="s">
        <v>279</v>
      </c>
      <c r="C35" t="s">
        <v>775</v>
      </c>
      <c r="D35">
        <v>191</v>
      </c>
      <c r="E35">
        <v>12</v>
      </c>
      <c r="F35">
        <v>187.2</v>
      </c>
      <c r="G35">
        <v>940.24</v>
      </c>
      <c r="H35">
        <v>313.56</v>
      </c>
      <c r="I35">
        <v>20</v>
      </c>
      <c r="J35">
        <v>411.55560000000003</v>
      </c>
    </row>
    <row r="36" spans="2:10" x14ac:dyDescent="0.25">
      <c r="B36" t="s">
        <v>280</v>
      </c>
      <c r="C36" t="s">
        <v>776</v>
      </c>
      <c r="D36">
        <v>191</v>
      </c>
      <c r="E36">
        <v>12</v>
      </c>
      <c r="F36">
        <v>187.2</v>
      </c>
      <c r="G36">
        <v>913.4</v>
      </c>
      <c r="H36">
        <v>933.42</v>
      </c>
      <c r="I36">
        <v>20</v>
      </c>
      <c r="J36">
        <v>1013.6704999999999</v>
      </c>
    </row>
    <row r="37" spans="2:10" x14ac:dyDescent="0.25">
      <c r="B37" t="s">
        <v>121</v>
      </c>
      <c r="C37" t="s">
        <v>637</v>
      </c>
      <c r="D37">
        <v>191</v>
      </c>
      <c r="E37">
        <v>12</v>
      </c>
      <c r="F37">
        <v>133</v>
      </c>
      <c r="G37">
        <v>301.56</v>
      </c>
      <c r="H37">
        <v>60</v>
      </c>
      <c r="I37">
        <v>20</v>
      </c>
      <c r="J37">
        <v>206.5</v>
      </c>
    </row>
    <row r="38" spans="2:10" x14ac:dyDescent="0.25">
      <c r="B38" t="s">
        <v>122</v>
      </c>
      <c r="C38" t="s">
        <v>638</v>
      </c>
      <c r="D38">
        <v>191</v>
      </c>
      <c r="E38">
        <v>12</v>
      </c>
      <c r="F38">
        <v>133</v>
      </c>
      <c r="G38">
        <v>314.2</v>
      </c>
      <c r="H38">
        <v>140</v>
      </c>
      <c r="I38">
        <v>20</v>
      </c>
      <c r="J38">
        <v>462.1</v>
      </c>
    </row>
    <row r="39" spans="2:10" x14ac:dyDescent="0.25">
      <c r="B39" t="s">
        <v>123</v>
      </c>
      <c r="C39" t="s">
        <v>639</v>
      </c>
      <c r="D39">
        <v>191</v>
      </c>
      <c r="E39">
        <v>12</v>
      </c>
      <c r="F39">
        <v>102.4</v>
      </c>
      <c r="G39">
        <v>387.68</v>
      </c>
      <c r="H39">
        <v>3113.33</v>
      </c>
      <c r="I39">
        <v>20</v>
      </c>
      <c r="J39">
        <v>4760.0286999999998</v>
      </c>
    </row>
    <row r="40" spans="2:10" x14ac:dyDescent="0.25">
      <c r="B40" t="s">
        <v>124</v>
      </c>
      <c r="C40" t="s">
        <v>640</v>
      </c>
      <c r="D40">
        <v>191</v>
      </c>
      <c r="E40">
        <v>12</v>
      </c>
      <c r="F40">
        <v>68.400000000000006</v>
      </c>
      <c r="G40">
        <v>358.32</v>
      </c>
      <c r="H40">
        <v>793.12</v>
      </c>
      <c r="I40">
        <v>20</v>
      </c>
      <c r="J40">
        <v>523.2636</v>
      </c>
    </row>
    <row r="41" spans="2:10" x14ac:dyDescent="0.25">
      <c r="B41" t="s">
        <v>125</v>
      </c>
      <c r="C41" t="s">
        <v>640</v>
      </c>
      <c r="D41">
        <v>191</v>
      </c>
      <c r="E41">
        <v>12</v>
      </c>
      <c r="F41">
        <v>68.400000000000006</v>
      </c>
      <c r="G41">
        <v>358.32</v>
      </c>
      <c r="H41">
        <v>793.12</v>
      </c>
      <c r="I41">
        <v>20</v>
      </c>
      <c r="J41">
        <v>523.2636</v>
      </c>
    </row>
    <row r="42" spans="2:10" x14ac:dyDescent="0.25">
      <c r="B42" t="s">
        <v>126</v>
      </c>
      <c r="C42" t="s">
        <v>641</v>
      </c>
      <c r="D42">
        <v>191</v>
      </c>
      <c r="E42">
        <v>12</v>
      </c>
      <c r="F42">
        <v>26.2</v>
      </c>
      <c r="G42">
        <v>91.2</v>
      </c>
      <c r="H42">
        <v>37.28</v>
      </c>
      <c r="I42">
        <v>20</v>
      </c>
      <c r="J42">
        <v>25.212299999999999</v>
      </c>
    </row>
    <row r="43" spans="2:10" x14ac:dyDescent="0.25">
      <c r="B43" t="s">
        <v>127</v>
      </c>
      <c r="C43" t="s">
        <v>641</v>
      </c>
      <c r="D43">
        <v>191</v>
      </c>
      <c r="E43">
        <v>12</v>
      </c>
      <c r="F43">
        <v>26.2</v>
      </c>
      <c r="G43">
        <v>91.2</v>
      </c>
      <c r="H43">
        <v>34.700000000000003</v>
      </c>
      <c r="I43">
        <v>20</v>
      </c>
      <c r="J43">
        <v>16.856999999999999</v>
      </c>
    </row>
    <row r="44" spans="2:10" x14ac:dyDescent="0.25">
      <c r="B44" t="s">
        <v>128</v>
      </c>
      <c r="C44" t="s">
        <v>642</v>
      </c>
      <c r="D44">
        <v>191</v>
      </c>
      <c r="E44">
        <v>12</v>
      </c>
      <c r="F44">
        <v>54.8</v>
      </c>
      <c r="G44">
        <v>265</v>
      </c>
      <c r="H44">
        <v>357.33</v>
      </c>
      <c r="I44">
        <v>20</v>
      </c>
      <c r="J44">
        <v>578.72979999999995</v>
      </c>
    </row>
    <row r="45" spans="2:10" x14ac:dyDescent="0.25">
      <c r="B45" t="s">
        <v>129</v>
      </c>
      <c r="C45" t="s">
        <v>642</v>
      </c>
      <c r="D45">
        <v>191</v>
      </c>
      <c r="E45">
        <v>12</v>
      </c>
      <c r="F45">
        <v>54.8</v>
      </c>
      <c r="G45">
        <v>265.83999999999997</v>
      </c>
      <c r="H45">
        <v>412</v>
      </c>
      <c r="I45">
        <v>20</v>
      </c>
      <c r="J45">
        <v>737.53</v>
      </c>
    </row>
    <row r="46" spans="2:10" x14ac:dyDescent="0.25">
      <c r="B46" t="s">
        <v>130</v>
      </c>
      <c r="C46" t="s">
        <v>643</v>
      </c>
      <c r="D46">
        <v>191</v>
      </c>
      <c r="E46">
        <v>12</v>
      </c>
      <c r="F46">
        <v>54.8</v>
      </c>
      <c r="G46">
        <v>265</v>
      </c>
      <c r="H46">
        <v>357.33</v>
      </c>
      <c r="I46">
        <v>20</v>
      </c>
      <c r="J46">
        <v>578.72979999999995</v>
      </c>
    </row>
    <row r="47" spans="2:10" x14ac:dyDescent="0.25">
      <c r="B47" t="s">
        <v>131</v>
      </c>
      <c r="C47" t="s">
        <v>643</v>
      </c>
      <c r="D47">
        <v>191</v>
      </c>
      <c r="E47">
        <v>12</v>
      </c>
      <c r="F47">
        <v>54.8</v>
      </c>
      <c r="G47">
        <v>265.83999999999997</v>
      </c>
      <c r="H47">
        <v>412</v>
      </c>
      <c r="I47">
        <v>20</v>
      </c>
      <c r="J47">
        <v>737.53</v>
      </c>
    </row>
    <row r="48" spans="2:10" x14ac:dyDescent="0.25">
      <c r="B48" t="s">
        <v>132</v>
      </c>
      <c r="C48" t="s">
        <v>643</v>
      </c>
      <c r="D48">
        <v>191</v>
      </c>
      <c r="E48">
        <v>12</v>
      </c>
      <c r="F48">
        <v>126</v>
      </c>
      <c r="G48">
        <v>497.68</v>
      </c>
      <c r="H48">
        <v>1371.33</v>
      </c>
      <c r="I48">
        <v>20</v>
      </c>
      <c r="J48">
        <v>3119.6797999999999</v>
      </c>
    </row>
    <row r="49" spans="2:10" x14ac:dyDescent="0.25">
      <c r="B49" t="s">
        <v>253</v>
      </c>
      <c r="C49" t="s">
        <v>755</v>
      </c>
      <c r="D49">
        <v>192</v>
      </c>
      <c r="E49">
        <v>12</v>
      </c>
      <c r="F49">
        <v>147.6</v>
      </c>
      <c r="G49">
        <v>626.4</v>
      </c>
      <c r="H49">
        <v>920</v>
      </c>
      <c r="I49">
        <v>20</v>
      </c>
      <c r="J49">
        <v>2009.2</v>
      </c>
    </row>
    <row r="50" spans="2:10" x14ac:dyDescent="0.25">
      <c r="B50" t="s">
        <v>254</v>
      </c>
      <c r="C50" t="s">
        <v>755</v>
      </c>
      <c r="D50">
        <v>192</v>
      </c>
      <c r="E50">
        <v>12</v>
      </c>
      <c r="F50">
        <v>147.6</v>
      </c>
      <c r="G50">
        <v>628.52</v>
      </c>
      <c r="H50">
        <v>900</v>
      </c>
      <c r="I50">
        <v>20</v>
      </c>
      <c r="J50">
        <v>2004.6</v>
      </c>
    </row>
    <row r="51" spans="2:10" x14ac:dyDescent="0.25">
      <c r="B51" t="s">
        <v>1535</v>
      </c>
      <c r="C51" t="s">
        <v>1536</v>
      </c>
      <c r="D51">
        <v>231</v>
      </c>
      <c r="E51">
        <v>25</v>
      </c>
      <c r="F51">
        <v>184.8</v>
      </c>
      <c r="G51">
        <v>810.76</v>
      </c>
      <c r="H51">
        <v>22789.99</v>
      </c>
      <c r="I51">
        <v>20</v>
      </c>
      <c r="J51">
        <v>35799.208899999998</v>
      </c>
    </row>
    <row r="52" spans="2:10" x14ac:dyDescent="0.25">
      <c r="B52" t="s">
        <v>1537</v>
      </c>
      <c r="C52" t="s">
        <v>1536</v>
      </c>
      <c r="D52">
        <v>231</v>
      </c>
      <c r="E52">
        <v>25</v>
      </c>
      <c r="F52">
        <v>193.2</v>
      </c>
      <c r="G52">
        <v>854.44</v>
      </c>
      <c r="H52">
        <v>20309.990000000002</v>
      </c>
      <c r="I52">
        <v>20</v>
      </c>
      <c r="J52">
        <v>45318.7143</v>
      </c>
    </row>
    <row r="53" spans="2:10" x14ac:dyDescent="0.25">
      <c r="B53" t="s">
        <v>1538</v>
      </c>
      <c r="C53" t="s">
        <v>1536</v>
      </c>
      <c r="D53">
        <v>231</v>
      </c>
      <c r="E53">
        <v>25</v>
      </c>
      <c r="F53">
        <v>104.8</v>
      </c>
      <c r="G53">
        <v>544.96</v>
      </c>
      <c r="H53">
        <v>11749.99</v>
      </c>
      <c r="I53">
        <v>20</v>
      </c>
      <c r="J53">
        <v>7490.5573000000004</v>
      </c>
    </row>
    <row r="54" spans="2:10" x14ac:dyDescent="0.25">
      <c r="B54" t="s">
        <v>1564</v>
      </c>
      <c r="C54" t="s">
        <v>1565</v>
      </c>
      <c r="D54">
        <v>241</v>
      </c>
      <c r="E54">
        <v>27</v>
      </c>
      <c r="F54">
        <v>253.4</v>
      </c>
      <c r="G54">
        <v>600.36</v>
      </c>
      <c r="H54">
        <v>10</v>
      </c>
      <c r="I54">
        <v>20</v>
      </c>
      <c r="J54">
        <v>126.7</v>
      </c>
    </row>
    <row r="55" spans="2:10" x14ac:dyDescent="0.25">
      <c r="B55" t="s">
        <v>1566</v>
      </c>
      <c r="C55" t="s">
        <v>1565</v>
      </c>
      <c r="D55">
        <v>241</v>
      </c>
      <c r="E55">
        <v>27</v>
      </c>
      <c r="F55">
        <v>265</v>
      </c>
      <c r="G55">
        <v>552.84</v>
      </c>
      <c r="H55">
        <v>0</v>
      </c>
      <c r="I55">
        <v>20</v>
      </c>
      <c r="J55">
        <v>0</v>
      </c>
    </row>
    <row r="56" spans="2:10" x14ac:dyDescent="0.25">
      <c r="B56" t="s">
        <v>471</v>
      </c>
      <c r="C56" t="s">
        <v>927</v>
      </c>
      <c r="D56">
        <v>242</v>
      </c>
      <c r="E56">
        <v>27</v>
      </c>
      <c r="F56">
        <v>200.8</v>
      </c>
      <c r="G56">
        <v>592.79999999999995</v>
      </c>
      <c r="H56">
        <v>2220</v>
      </c>
      <c r="I56">
        <v>20</v>
      </c>
      <c r="J56">
        <v>18331.099999999999</v>
      </c>
    </row>
    <row r="57" spans="2:10" x14ac:dyDescent="0.25">
      <c r="B57" t="s">
        <v>472</v>
      </c>
      <c r="C57" t="s">
        <v>928</v>
      </c>
      <c r="D57">
        <v>242</v>
      </c>
      <c r="E57">
        <v>27</v>
      </c>
      <c r="F57">
        <v>201.4</v>
      </c>
      <c r="G57">
        <v>591.91999999999996</v>
      </c>
      <c r="H57">
        <v>1120</v>
      </c>
      <c r="I57">
        <v>20</v>
      </c>
      <c r="J57">
        <v>9600.2999999999993</v>
      </c>
    </row>
    <row r="58" spans="2:10" x14ac:dyDescent="0.25">
      <c r="B58" t="s">
        <v>459</v>
      </c>
      <c r="C58" t="s">
        <v>918</v>
      </c>
      <c r="D58">
        <v>242</v>
      </c>
      <c r="E58">
        <v>27</v>
      </c>
      <c r="F58">
        <v>225</v>
      </c>
      <c r="G58">
        <v>716.24</v>
      </c>
      <c r="H58">
        <v>2870</v>
      </c>
      <c r="I58">
        <v>20</v>
      </c>
      <c r="J58">
        <v>14273.1</v>
      </c>
    </row>
    <row r="59" spans="2:10" x14ac:dyDescent="0.25">
      <c r="B59" t="s">
        <v>460</v>
      </c>
      <c r="C59" t="s">
        <v>919</v>
      </c>
      <c r="D59">
        <v>242</v>
      </c>
      <c r="E59">
        <v>27</v>
      </c>
      <c r="F59">
        <v>220.2</v>
      </c>
      <c r="G59">
        <v>720.84</v>
      </c>
      <c r="H59">
        <v>2927.73</v>
      </c>
      <c r="I59">
        <v>20</v>
      </c>
      <c r="J59">
        <v>13125.1914</v>
      </c>
    </row>
    <row r="60" spans="2:10" x14ac:dyDescent="0.25">
      <c r="B60" t="s">
        <v>522</v>
      </c>
      <c r="C60" t="s">
        <v>970</v>
      </c>
      <c r="D60">
        <v>242</v>
      </c>
      <c r="E60">
        <v>27</v>
      </c>
      <c r="F60">
        <v>465.8</v>
      </c>
      <c r="G60">
        <v>1516.84</v>
      </c>
      <c r="H60">
        <v>3399.05</v>
      </c>
      <c r="I60">
        <v>20</v>
      </c>
      <c r="J60">
        <v>59639.063499999997</v>
      </c>
    </row>
    <row r="61" spans="2:10" x14ac:dyDescent="0.25">
      <c r="B61" t="s">
        <v>1540</v>
      </c>
      <c r="C61" t="s">
        <v>971</v>
      </c>
      <c r="D61">
        <v>242</v>
      </c>
      <c r="E61">
        <v>27</v>
      </c>
      <c r="F61">
        <v>479.6</v>
      </c>
      <c r="G61">
        <v>1653.44</v>
      </c>
      <c r="H61">
        <v>11420.04</v>
      </c>
      <c r="I61">
        <v>20</v>
      </c>
      <c r="J61">
        <v>155017.65760000001</v>
      </c>
    </row>
    <row r="62" spans="2:10" x14ac:dyDescent="0.25">
      <c r="B62" t="s">
        <v>1541</v>
      </c>
      <c r="C62" t="s">
        <v>971</v>
      </c>
      <c r="D62">
        <v>242</v>
      </c>
      <c r="E62">
        <v>27</v>
      </c>
      <c r="F62">
        <v>476.6</v>
      </c>
      <c r="G62">
        <v>1645.24</v>
      </c>
      <c r="H62">
        <v>7515.88</v>
      </c>
      <c r="I62">
        <v>20</v>
      </c>
      <c r="J62">
        <v>93072.874100000001</v>
      </c>
    </row>
    <row r="63" spans="2:10" x14ac:dyDescent="0.25">
      <c r="B63" t="s">
        <v>461</v>
      </c>
      <c r="C63" t="s">
        <v>920</v>
      </c>
      <c r="D63">
        <v>242</v>
      </c>
      <c r="E63">
        <v>27</v>
      </c>
      <c r="F63">
        <v>307.8</v>
      </c>
      <c r="G63">
        <v>959.08</v>
      </c>
      <c r="H63">
        <v>3149.96</v>
      </c>
      <c r="I63">
        <v>20</v>
      </c>
      <c r="J63">
        <v>28313.669000000002</v>
      </c>
    </row>
    <row r="64" spans="2:10" x14ac:dyDescent="0.25">
      <c r="B64" t="s">
        <v>462</v>
      </c>
      <c r="C64" t="s">
        <v>920</v>
      </c>
      <c r="D64">
        <v>242</v>
      </c>
      <c r="E64">
        <v>27</v>
      </c>
      <c r="F64">
        <v>307.8</v>
      </c>
      <c r="G64">
        <v>954.8</v>
      </c>
      <c r="H64">
        <v>2475.13</v>
      </c>
      <c r="I64">
        <v>20</v>
      </c>
      <c r="J64">
        <v>20182.447</v>
      </c>
    </row>
    <row r="65" spans="2:10" x14ac:dyDescent="0.25">
      <c r="B65" t="s">
        <v>477</v>
      </c>
      <c r="C65" t="s">
        <v>933</v>
      </c>
      <c r="D65">
        <v>242</v>
      </c>
      <c r="E65">
        <v>27</v>
      </c>
      <c r="F65">
        <v>168.6</v>
      </c>
      <c r="G65">
        <v>541.6</v>
      </c>
      <c r="H65">
        <v>730</v>
      </c>
      <c r="I65">
        <v>20</v>
      </c>
      <c r="J65">
        <v>5225.8999999999996</v>
      </c>
    </row>
    <row r="66" spans="2:10" x14ac:dyDescent="0.25">
      <c r="B66" t="s">
        <v>478</v>
      </c>
      <c r="C66" t="s">
        <v>934</v>
      </c>
      <c r="D66">
        <v>242</v>
      </c>
      <c r="E66">
        <v>27</v>
      </c>
      <c r="F66">
        <v>164</v>
      </c>
      <c r="G66">
        <v>517.55999999999995</v>
      </c>
      <c r="H66">
        <v>2060</v>
      </c>
      <c r="I66">
        <v>20</v>
      </c>
      <c r="J66">
        <v>5416.1</v>
      </c>
    </row>
    <row r="67" spans="2:10" x14ac:dyDescent="0.25">
      <c r="B67" t="s">
        <v>482</v>
      </c>
      <c r="C67" t="s">
        <v>938</v>
      </c>
      <c r="D67">
        <v>242</v>
      </c>
      <c r="E67">
        <v>27</v>
      </c>
      <c r="F67">
        <v>404.6</v>
      </c>
      <c r="G67">
        <v>1602.92</v>
      </c>
      <c r="H67">
        <v>4385</v>
      </c>
      <c r="I67">
        <v>20</v>
      </c>
      <c r="J67">
        <v>37005.5</v>
      </c>
    </row>
    <row r="68" spans="2:10" x14ac:dyDescent="0.25">
      <c r="B68" t="s">
        <v>481</v>
      </c>
      <c r="C68" t="s">
        <v>937</v>
      </c>
      <c r="D68">
        <v>242</v>
      </c>
      <c r="E68">
        <v>27</v>
      </c>
      <c r="F68">
        <v>400</v>
      </c>
      <c r="G68">
        <v>1463.96</v>
      </c>
      <c r="H68">
        <v>6753.86</v>
      </c>
      <c r="I68">
        <v>20</v>
      </c>
      <c r="J68">
        <v>48202.419000000002</v>
      </c>
    </row>
    <row r="69" spans="2:10" x14ac:dyDescent="0.25">
      <c r="B69" t="s">
        <v>484</v>
      </c>
      <c r="C69" t="s">
        <v>940</v>
      </c>
      <c r="D69">
        <v>242</v>
      </c>
      <c r="E69">
        <v>27</v>
      </c>
      <c r="F69">
        <v>307</v>
      </c>
      <c r="G69">
        <v>1309</v>
      </c>
      <c r="H69">
        <v>3535</v>
      </c>
      <c r="I69">
        <v>20</v>
      </c>
      <c r="J69">
        <v>24365.599999999999</v>
      </c>
    </row>
    <row r="70" spans="2:10" x14ac:dyDescent="0.25">
      <c r="B70" t="s">
        <v>483</v>
      </c>
      <c r="C70" t="s">
        <v>939</v>
      </c>
      <c r="D70">
        <v>242</v>
      </c>
      <c r="E70">
        <v>27</v>
      </c>
      <c r="F70">
        <v>305.39999999999998</v>
      </c>
      <c r="G70">
        <v>1176.28</v>
      </c>
      <c r="H70">
        <v>5593.86</v>
      </c>
      <c r="I70">
        <v>20</v>
      </c>
      <c r="J70">
        <v>29799.319</v>
      </c>
    </row>
    <row r="71" spans="2:10" x14ac:dyDescent="0.25">
      <c r="B71" t="s">
        <v>473</v>
      </c>
      <c r="C71" t="s">
        <v>929</v>
      </c>
      <c r="D71">
        <v>242</v>
      </c>
      <c r="E71">
        <v>27</v>
      </c>
      <c r="F71">
        <v>285</v>
      </c>
      <c r="G71">
        <v>995.08</v>
      </c>
      <c r="H71">
        <v>2840</v>
      </c>
      <c r="I71">
        <v>20</v>
      </c>
      <c r="J71">
        <v>24950</v>
      </c>
    </row>
    <row r="72" spans="2:10" x14ac:dyDescent="0.25">
      <c r="B72" t="s">
        <v>474</v>
      </c>
      <c r="C72" t="s">
        <v>930</v>
      </c>
      <c r="D72">
        <v>242</v>
      </c>
      <c r="E72">
        <v>27</v>
      </c>
      <c r="F72">
        <v>288.60000000000002</v>
      </c>
      <c r="G72">
        <v>1064.32</v>
      </c>
      <c r="H72">
        <v>3442.29</v>
      </c>
      <c r="I72">
        <v>20</v>
      </c>
      <c r="J72">
        <v>25116.095300000001</v>
      </c>
    </row>
    <row r="73" spans="2:10" x14ac:dyDescent="0.25">
      <c r="B73" t="s">
        <v>383</v>
      </c>
      <c r="C73" t="s">
        <v>865</v>
      </c>
      <c r="D73">
        <v>242</v>
      </c>
      <c r="E73">
        <v>27</v>
      </c>
      <c r="F73">
        <v>351.2</v>
      </c>
      <c r="G73">
        <v>1275.2</v>
      </c>
      <c r="H73">
        <v>7557.75</v>
      </c>
      <c r="I73">
        <v>20</v>
      </c>
      <c r="J73">
        <v>57696.332999999999</v>
      </c>
    </row>
    <row r="74" spans="2:10" x14ac:dyDescent="0.25">
      <c r="B74" t="s">
        <v>384</v>
      </c>
      <c r="C74" t="s">
        <v>866</v>
      </c>
      <c r="D74">
        <v>242</v>
      </c>
      <c r="E74">
        <v>27</v>
      </c>
      <c r="F74">
        <v>336.8</v>
      </c>
      <c r="G74">
        <v>1273.4000000000001</v>
      </c>
      <c r="H74">
        <v>5016.07</v>
      </c>
      <c r="I74">
        <v>20</v>
      </c>
      <c r="J74">
        <v>47167.2022</v>
      </c>
    </row>
    <row r="75" spans="2:10" x14ac:dyDescent="0.25">
      <c r="B75" t="s">
        <v>427</v>
      </c>
      <c r="C75" t="s">
        <v>898</v>
      </c>
      <c r="D75">
        <v>242</v>
      </c>
      <c r="E75">
        <v>27</v>
      </c>
      <c r="F75">
        <v>217.2</v>
      </c>
      <c r="G75">
        <v>657.36</v>
      </c>
      <c r="H75">
        <v>870</v>
      </c>
      <c r="I75">
        <v>20</v>
      </c>
      <c r="J75">
        <v>4490.2</v>
      </c>
    </row>
    <row r="76" spans="2:10" x14ac:dyDescent="0.25">
      <c r="B76" t="s">
        <v>428</v>
      </c>
      <c r="C76" t="s">
        <v>898</v>
      </c>
      <c r="D76">
        <v>242</v>
      </c>
      <c r="E76">
        <v>27</v>
      </c>
      <c r="F76">
        <v>217.2</v>
      </c>
      <c r="G76">
        <v>661.2</v>
      </c>
      <c r="H76">
        <v>1060</v>
      </c>
      <c r="I76">
        <v>20</v>
      </c>
      <c r="J76">
        <v>5091.6000000000004</v>
      </c>
    </row>
    <row r="77" spans="2:10" x14ac:dyDescent="0.25">
      <c r="B77" t="s">
        <v>1544</v>
      </c>
      <c r="C77" t="s">
        <v>1545</v>
      </c>
      <c r="D77">
        <v>242</v>
      </c>
      <c r="E77">
        <v>27</v>
      </c>
      <c r="F77">
        <v>312.39999999999998</v>
      </c>
      <c r="G77">
        <v>1062.96</v>
      </c>
      <c r="H77">
        <v>2114.52</v>
      </c>
      <c r="I77">
        <v>20</v>
      </c>
      <c r="J77">
        <v>17481.375599999999</v>
      </c>
    </row>
    <row r="78" spans="2:10" x14ac:dyDescent="0.25">
      <c r="B78" t="s">
        <v>1546</v>
      </c>
      <c r="C78" t="s">
        <v>1545</v>
      </c>
      <c r="D78">
        <v>242</v>
      </c>
      <c r="E78">
        <v>27</v>
      </c>
      <c r="F78">
        <v>303.39999999999998</v>
      </c>
      <c r="G78">
        <v>1082.6400000000001</v>
      </c>
      <c r="H78">
        <v>3643.93</v>
      </c>
      <c r="I78">
        <v>20</v>
      </c>
      <c r="J78">
        <v>27776.872800000001</v>
      </c>
    </row>
    <row r="79" spans="2:10" x14ac:dyDescent="0.25">
      <c r="B79" t="s">
        <v>1030</v>
      </c>
      <c r="C79" t="s">
        <v>1029</v>
      </c>
      <c r="D79">
        <v>243</v>
      </c>
      <c r="E79">
        <v>28</v>
      </c>
      <c r="F79">
        <v>199</v>
      </c>
      <c r="G79">
        <v>788.88</v>
      </c>
      <c r="H79">
        <v>1530</v>
      </c>
      <c r="I79">
        <v>20</v>
      </c>
      <c r="J79">
        <v>7429.5</v>
      </c>
    </row>
    <row r="80" spans="2:10" x14ac:dyDescent="0.25">
      <c r="B80" t="s">
        <v>1031</v>
      </c>
      <c r="C80" t="s">
        <v>1029</v>
      </c>
      <c r="D80">
        <v>243</v>
      </c>
      <c r="E80">
        <v>28</v>
      </c>
      <c r="F80">
        <v>199</v>
      </c>
      <c r="G80">
        <v>788.88</v>
      </c>
      <c r="H80">
        <v>2240</v>
      </c>
      <c r="I80">
        <v>20</v>
      </c>
      <c r="J80">
        <v>11878.7</v>
      </c>
    </row>
    <row r="81" spans="2:10" x14ac:dyDescent="0.25">
      <c r="B81" t="s">
        <v>1028</v>
      </c>
      <c r="C81" t="s">
        <v>1029</v>
      </c>
      <c r="D81">
        <v>243</v>
      </c>
      <c r="E81">
        <v>28</v>
      </c>
      <c r="F81">
        <v>199</v>
      </c>
      <c r="G81">
        <v>788.88</v>
      </c>
      <c r="H81">
        <v>3270</v>
      </c>
      <c r="I81">
        <v>20</v>
      </c>
      <c r="J81">
        <v>14693.3</v>
      </c>
    </row>
    <row r="82" spans="2:10" x14ac:dyDescent="0.25">
      <c r="B82" t="s">
        <v>1020</v>
      </c>
      <c r="C82" t="s">
        <v>1018</v>
      </c>
      <c r="D82">
        <v>243</v>
      </c>
      <c r="E82">
        <v>28</v>
      </c>
      <c r="F82">
        <v>102.2</v>
      </c>
      <c r="G82">
        <v>390.92</v>
      </c>
      <c r="H82">
        <v>330</v>
      </c>
      <c r="I82">
        <v>20</v>
      </c>
      <c r="J82">
        <v>1032.9000000000001</v>
      </c>
    </row>
    <row r="83" spans="2:10" x14ac:dyDescent="0.25">
      <c r="B83" t="s">
        <v>1021</v>
      </c>
      <c r="C83" t="s">
        <v>1018</v>
      </c>
      <c r="D83">
        <v>243</v>
      </c>
      <c r="E83">
        <v>28</v>
      </c>
      <c r="F83">
        <v>102.2</v>
      </c>
      <c r="G83">
        <v>390.92</v>
      </c>
      <c r="H83">
        <v>270</v>
      </c>
      <c r="I83">
        <v>20</v>
      </c>
      <c r="J83">
        <v>884.8</v>
      </c>
    </row>
    <row r="84" spans="2:10" x14ac:dyDescent="0.25">
      <c r="B84" t="s">
        <v>1017</v>
      </c>
      <c r="C84" t="s">
        <v>1018</v>
      </c>
      <c r="D84">
        <v>243</v>
      </c>
      <c r="E84">
        <v>28</v>
      </c>
      <c r="F84">
        <v>102.2</v>
      </c>
      <c r="G84">
        <v>390.92</v>
      </c>
      <c r="H84">
        <v>520</v>
      </c>
      <c r="I84">
        <v>20</v>
      </c>
      <c r="J84">
        <v>1828.1</v>
      </c>
    </row>
    <row r="85" spans="2:10" x14ac:dyDescent="0.25">
      <c r="B85" t="s">
        <v>1019</v>
      </c>
      <c r="C85" t="s">
        <v>1018</v>
      </c>
      <c r="D85">
        <v>243</v>
      </c>
      <c r="E85">
        <v>28</v>
      </c>
      <c r="F85">
        <v>102.2</v>
      </c>
      <c r="G85">
        <v>390.92</v>
      </c>
      <c r="H85">
        <v>540</v>
      </c>
      <c r="I85">
        <v>20</v>
      </c>
      <c r="J85">
        <v>1713.7</v>
      </c>
    </row>
    <row r="86" spans="2:10" x14ac:dyDescent="0.25">
      <c r="B86" t="s">
        <v>1547</v>
      </c>
      <c r="C86" t="s">
        <v>1014</v>
      </c>
      <c r="D86">
        <v>243</v>
      </c>
      <c r="E86">
        <v>28</v>
      </c>
      <c r="F86">
        <v>459.2</v>
      </c>
      <c r="G86">
        <v>558.48</v>
      </c>
      <c r="H86">
        <v>1070</v>
      </c>
      <c r="I86">
        <v>20</v>
      </c>
      <c r="J86">
        <v>7786.7</v>
      </c>
    </row>
    <row r="87" spans="2:10" x14ac:dyDescent="0.25">
      <c r="B87" t="s">
        <v>1548</v>
      </c>
      <c r="C87" t="s">
        <v>1016</v>
      </c>
      <c r="D87">
        <v>243</v>
      </c>
      <c r="E87">
        <v>28</v>
      </c>
      <c r="F87">
        <v>462.4</v>
      </c>
      <c r="G87">
        <v>536.32000000000005</v>
      </c>
      <c r="H87">
        <v>660</v>
      </c>
      <c r="I87">
        <v>20</v>
      </c>
      <c r="J87">
        <v>13025.3</v>
      </c>
    </row>
    <row r="88" spans="2:10" x14ac:dyDescent="0.25">
      <c r="B88" t="s">
        <v>1549</v>
      </c>
      <c r="C88" t="s">
        <v>1550</v>
      </c>
      <c r="D88">
        <v>243</v>
      </c>
      <c r="E88">
        <v>28</v>
      </c>
      <c r="F88">
        <v>263.60000000000002</v>
      </c>
      <c r="G88">
        <v>887.76</v>
      </c>
      <c r="H88">
        <v>660</v>
      </c>
      <c r="I88">
        <v>20</v>
      </c>
      <c r="J88">
        <v>4932.1000000000004</v>
      </c>
    </row>
    <row r="89" spans="2:10" x14ac:dyDescent="0.25">
      <c r="B89" t="s">
        <v>1551</v>
      </c>
      <c r="C89" t="s">
        <v>1552</v>
      </c>
      <c r="D89">
        <v>243</v>
      </c>
      <c r="E89">
        <v>28</v>
      </c>
      <c r="F89">
        <v>260.60000000000002</v>
      </c>
      <c r="G89">
        <v>828.32</v>
      </c>
      <c r="H89">
        <v>960</v>
      </c>
      <c r="I89">
        <v>20</v>
      </c>
      <c r="J89">
        <v>9766</v>
      </c>
    </row>
    <row r="90" spans="2:10" x14ac:dyDescent="0.25">
      <c r="B90" t="s">
        <v>1553</v>
      </c>
      <c r="C90" t="s">
        <v>1554</v>
      </c>
      <c r="D90">
        <v>243</v>
      </c>
      <c r="E90">
        <v>28</v>
      </c>
      <c r="F90">
        <v>240.6</v>
      </c>
      <c r="G90">
        <v>707.32</v>
      </c>
      <c r="H90">
        <v>0</v>
      </c>
      <c r="I90">
        <v>20</v>
      </c>
      <c r="J90">
        <v>0</v>
      </c>
    </row>
    <row r="91" spans="2:10" x14ac:dyDescent="0.25">
      <c r="B91" t="s">
        <v>1555</v>
      </c>
      <c r="C91" t="s">
        <v>1556</v>
      </c>
      <c r="D91">
        <v>243</v>
      </c>
      <c r="E91">
        <v>28</v>
      </c>
      <c r="F91">
        <v>237.2</v>
      </c>
      <c r="G91">
        <v>664.96</v>
      </c>
      <c r="H91">
        <v>1330</v>
      </c>
      <c r="I91">
        <v>20</v>
      </c>
      <c r="J91">
        <v>10084.200000000001</v>
      </c>
    </row>
    <row r="92" spans="2:10" x14ac:dyDescent="0.25">
      <c r="B92" t="s">
        <v>1557</v>
      </c>
      <c r="C92" t="s">
        <v>1558</v>
      </c>
      <c r="D92">
        <v>243</v>
      </c>
      <c r="E92">
        <v>28</v>
      </c>
      <c r="F92">
        <v>195.2</v>
      </c>
      <c r="G92">
        <v>681.08</v>
      </c>
      <c r="H92">
        <v>105</v>
      </c>
      <c r="I92">
        <v>20</v>
      </c>
      <c r="J92">
        <v>735.5</v>
      </c>
    </row>
    <row r="93" spans="2:10" x14ac:dyDescent="0.25">
      <c r="B93" t="s">
        <v>1559</v>
      </c>
      <c r="C93" t="s">
        <v>1558</v>
      </c>
      <c r="D93">
        <v>243</v>
      </c>
      <c r="E93">
        <v>28</v>
      </c>
      <c r="F93">
        <v>195.2</v>
      </c>
      <c r="G93">
        <v>681.08</v>
      </c>
      <c r="H93">
        <v>130</v>
      </c>
      <c r="I93">
        <v>20</v>
      </c>
      <c r="J93">
        <v>938.85</v>
      </c>
    </row>
    <row r="94" spans="2:10" x14ac:dyDescent="0.25">
      <c r="B94" t="s">
        <v>1023</v>
      </c>
      <c r="C94" t="s">
        <v>1024</v>
      </c>
      <c r="D94">
        <v>243</v>
      </c>
      <c r="E94">
        <v>28</v>
      </c>
      <c r="F94">
        <v>372.6</v>
      </c>
      <c r="G94">
        <v>1306.76</v>
      </c>
      <c r="H94">
        <v>605</v>
      </c>
      <c r="I94">
        <v>20</v>
      </c>
      <c r="J94">
        <v>3934.5</v>
      </c>
    </row>
    <row r="95" spans="2:10" x14ac:dyDescent="0.25">
      <c r="B95" t="s">
        <v>1025</v>
      </c>
      <c r="C95" t="s">
        <v>1024</v>
      </c>
      <c r="D95">
        <v>243</v>
      </c>
      <c r="E95">
        <v>28</v>
      </c>
      <c r="F95">
        <v>372.6</v>
      </c>
      <c r="G95">
        <v>1306.76</v>
      </c>
      <c r="H95">
        <v>480</v>
      </c>
      <c r="I95">
        <v>20</v>
      </c>
      <c r="J95">
        <v>4236.55</v>
      </c>
    </row>
    <row r="96" spans="2:10" x14ac:dyDescent="0.25">
      <c r="B96" t="s">
        <v>1560</v>
      </c>
      <c r="C96" t="s">
        <v>1561</v>
      </c>
      <c r="D96">
        <v>243</v>
      </c>
      <c r="E96">
        <v>28</v>
      </c>
      <c r="F96">
        <v>168.8</v>
      </c>
      <c r="G96">
        <v>308.95999999999998</v>
      </c>
      <c r="H96">
        <v>840</v>
      </c>
      <c r="I96">
        <v>20</v>
      </c>
      <c r="J96">
        <v>3183.6</v>
      </c>
    </row>
    <row r="97" spans="2:10" x14ac:dyDescent="0.25">
      <c r="B97" t="s">
        <v>1562</v>
      </c>
      <c r="C97" t="s">
        <v>1563</v>
      </c>
      <c r="D97">
        <v>243</v>
      </c>
      <c r="E97">
        <v>28</v>
      </c>
      <c r="F97">
        <v>163.4</v>
      </c>
      <c r="G97">
        <v>206.68</v>
      </c>
      <c r="H97">
        <v>120</v>
      </c>
      <c r="I97">
        <v>20</v>
      </c>
      <c r="J97">
        <v>980.4</v>
      </c>
    </row>
    <row r="98" spans="2:10" x14ac:dyDescent="0.25">
      <c r="B98" t="s">
        <v>1567</v>
      </c>
      <c r="C98" t="s">
        <v>1568</v>
      </c>
      <c r="D98">
        <v>243</v>
      </c>
      <c r="E98">
        <v>28</v>
      </c>
      <c r="F98">
        <v>284.2</v>
      </c>
      <c r="G98">
        <v>1043.68</v>
      </c>
      <c r="H98">
        <v>5180</v>
      </c>
      <c r="I98">
        <v>20</v>
      </c>
      <c r="J98">
        <v>35567.5</v>
      </c>
    </row>
    <row r="99" spans="2:10" x14ac:dyDescent="0.25">
      <c r="B99" t="s">
        <v>1569</v>
      </c>
      <c r="C99" t="s">
        <v>1570</v>
      </c>
      <c r="D99">
        <v>243</v>
      </c>
      <c r="E99">
        <v>28</v>
      </c>
      <c r="F99">
        <v>288.60000000000002</v>
      </c>
      <c r="G99">
        <v>1124.32</v>
      </c>
      <c r="H99">
        <v>6160</v>
      </c>
      <c r="I99">
        <v>20</v>
      </c>
      <c r="J99">
        <v>44305.2</v>
      </c>
    </row>
    <row r="100" spans="2:10" x14ac:dyDescent="0.25">
      <c r="B100" t="s">
        <v>1571</v>
      </c>
      <c r="C100" t="s">
        <v>1572</v>
      </c>
      <c r="D100">
        <v>243</v>
      </c>
      <c r="E100">
        <v>28</v>
      </c>
      <c r="F100">
        <v>297.8</v>
      </c>
      <c r="G100">
        <v>960.04</v>
      </c>
      <c r="H100">
        <v>3720</v>
      </c>
      <c r="I100">
        <v>20</v>
      </c>
      <c r="J100">
        <v>19011.3</v>
      </c>
    </row>
    <row r="101" spans="2:10" x14ac:dyDescent="0.25">
      <c r="B101" t="s">
        <v>1573</v>
      </c>
      <c r="C101" t="s">
        <v>1572</v>
      </c>
      <c r="D101">
        <v>243</v>
      </c>
      <c r="E101">
        <v>28</v>
      </c>
      <c r="F101">
        <v>303.2</v>
      </c>
      <c r="G101">
        <v>987.84</v>
      </c>
      <c r="H101">
        <v>3300</v>
      </c>
      <c r="I101">
        <v>20</v>
      </c>
      <c r="J101">
        <v>14349.1</v>
      </c>
    </row>
    <row r="102" spans="2:10" x14ac:dyDescent="0.25">
      <c r="B102" t="s">
        <v>1026</v>
      </c>
      <c r="C102" t="s">
        <v>1027</v>
      </c>
      <c r="D102">
        <v>243</v>
      </c>
      <c r="E102">
        <v>28</v>
      </c>
      <c r="F102">
        <v>295</v>
      </c>
      <c r="G102">
        <v>992.48</v>
      </c>
      <c r="H102">
        <v>890</v>
      </c>
      <c r="I102">
        <v>20</v>
      </c>
      <c r="J102">
        <v>11097.2</v>
      </c>
    </row>
    <row r="103" spans="2:10" x14ac:dyDescent="0.25">
      <c r="B103" t="s">
        <v>1574</v>
      </c>
      <c r="C103" t="s">
        <v>1027</v>
      </c>
      <c r="D103">
        <v>243</v>
      </c>
      <c r="E103">
        <v>28</v>
      </c>
      <c r="F103">
        <v>295</v>
      </c>
      <c r="G103">
        <v>992.48</v>
      </c>
      <c r="H103">
        <v>580</v>
      </c>
      <c r="I103">
        <v>20</v>
      </c>
      <c r="J103">
        <v>6347.9</v>
      </c>
    </row>
    <row r="104" spans="2:10" x14ac:dyDescent="0.25">
      <c r="B104" t="s">
        <v>1013</v>
      </c>
      <c r="C104" t="s">
        <v>1014</v>
      </c>
      <c r="D104">
        <v>243</v>
      </c>
      <c r="E104">
        <v>28</v>
      </c>
      <c r="F104">
        <v>515.20000000000005</v>
      </c>
      <c r="G104">
        <v>566.12</v>
      </c>
      <c r="H104">
        <v>1800</v>
      </c>
      <c r="I104">
        <v>20</v>
      </c>
      <c r="J104">
        <v>33168</v>
      </c>
    </row>
    <row r="105" spans="2:10" x14ac:dyDescent="0.25">
      <c r="B105" t="s">
        <v>1015</v>
      </c>
      <c r="C105" t="s">
        <v>1016</v>
      </c>
      <c r="D105">
        <v>243</v>
      </c>
      <c r="E105">
        <v>28</v>
      </c>
      <c r="F105">
        <v>522</v>
      </c>
      <c r="G105">
        <v>573.08000000000004</v>
      </c>
      <c r="H105">
        <v>11250</v>
      </c>
      <c r="I105">
        <v>20</v>
      </c>
      <c r="J105">
        <v>260369.9</v>
      </c>
    </row>
    <row r="106" spans="2:10" x14ac:dyDescent="0.25">
      <c r="B106" t="s">
        <v>1575</v>
      </c>
      <c r="C106" t="s">
        <v>1576</v>
      </c>
      <c r="D106">
        <v>243</v>
      </c>
      <c r="E106">
        <v>28</v>
      </c>
      <c r="F106">
        <v>90.6</v>
      </c>
      <c r="G106">
        <v>366.72</v>
      </c>
      <c r="H106">
        <v>570</v>
      </c>
      <c r="I106">
        <v>20</v>
      </c>
      <c r="J106">
        <v>1141.5</v>
      </c>
    </row>
    <row r="107" spans="2:10" x14ac:dyDescent="0.25">
      <c r="B107" t="s">
        <v>1577</v>
      </c>
      <c r="C107" t="s">
        <v>1578</v>
      </c>
      <c r="D107">
        <v>243</v>
      </c>
      <c r="E107">
        <v>28</v>
      </c>
      <c r="F107">
        <v>467.2</v>
      </c>
      <c r="G107">
        <v>834.32</v>
      </c>
      <c r="H107">
        <v>990</v>
      </c>
      <c r="I107">
        <v>20</v>
      </c>
      <c r="J107">
        <v>11691.9</v>
      </c>
    </row>
    <row r="108" spans="2:10" x14ac:dyDescent="0.25">
      <c r="B108" t="s">
        <v>1579</v>
      </c>
      <c r="C108" t="s">
        <v>1578</v>
      </c>
      <c r="D108">
        <v>243</v>
      </c>
      <c r="E108">
        <v>28</v>
      </c>
      <c r="F108">
        <v>461.8</v>
      </c>
      <c r="G108">
        <v>845.56</v>
      </c>
      <c r="H108">
        <v>800</v>
      </c>
      <c r="I108">
        <v>20</v>
      </c>
      <c r="J108">
        <v>10348.4</v>
      </c>
    </row>
    <row r="109" spans="2:10" x14ac:dyDescent="0.25">
      <c r="B109" t="s">
        <v>467</v>
      </c>
      <c r="C109" t="s">
        <v>923</v>
      </c>
      <c r="D109">
        <v>251</v>
      </c>
      <c r="E109">
        <v>22</v>
      </c>
      <c r="F109">
        <v>261.39999999999998</v>
      </c>
      <c r="G109">
        <v>830.28</v>
      </c>
      <c r="H109">
        <v>1445</v>
      </c>
      <c r="I109">
        <v>20</v>
      </c>
      <c r="J109">
        <v>13319.35</v>
      </c>
    </row>
    <row r="110" spans="2:10" x14ac:dyDescent="0.25">
      <c r="B110" t="s">
        <v>468</v>
      </c>
      <c r="C110" t="s">
        <v>924</v>
      </c>
      <c r="D110">
        <v>251</v>
      </c>
      <c r="E110">
        <v>22</v>
      </c>
      <c r="F110">
        <v>251.8</v>
      </c>
      <c r="G110">
        <v>828.88</v>
      </c>
      <c r="H110">
        <v>1350</v>
      </c>
      <c r="I110">
        <v>20</v>
      </c>
      <c r="J110">
        <v>12367.9</v>
      </c>
    </row>
    <row r="111" spans="2:10" x14ac:dyDescent="0.25">
      <c r="B111" t="s">
        <v>469</v>
      </c>
      <c r="C111" t="s">
        <v>925</v>
      </c>
      <c r="D111">
        <v>251</v>
      </c>
      <c r="E111">
        <v>22</v>
      </c>
      <c r="F111">
        <v>225.4</v>
      </c>
      <c r="G111">
        <v>822.32</v>
      </c>
      <c r="H111">
        <v>1285</v>
      </c>
      <c r="I111">
        <v>20</v>
      </c>
      <c r="J111">
        <v>10394.549999999999</v>
      </c>
    </row>
    <row r="112" spans="2:10" x14ac:dyDescent="0.25">
      <c r="B112" t="s">
        <v>470</v>
      </c>
      <c r="C112" t="s">
        <v>926</v>
      </c>
      <c r="D112">
        <v>251</v>
      </c>
      <c r="E112">
        <v>22</v>
      </c>
      <c r="F112">
        <v>221.4</v>
      </c>
      <c r="G112">
        <v>813.8</v>
      </c>
      <c r="H112">
        <v>970</v>
      </c>
      <c r="I112">
        <v>20</v>
      </c>
      <c r="J112">
        <v>7416.8</v>
      </c>
    </row>
    <row r="113" spans="2:10" x14ac:dyDescent="0.25">
      <c r="B113" t="s">
        <v>463</v>
      </c>
      <c r="C113" t="s">
        <v>921</v>
      </c>
      <c r="D113">
        <v>251</v>
      </c>
      <c r="E113">
        <v>22</v>
      </c>
      <c r="F113">
        <v>110.2</v>
      </c>
      <c r="G113">
        <v>496.92</v>
      </c>
      <c r="H113">
        <v>150</v>
      </c>
      <c r="I113">
        <v>20</v>
      </c>
      <c r="J113">
        <v>221.8</v>
      </c>
    </row>
    <row r="114" spans="2:10" x14ac:dyDescent="0.25">
      <c r="B114" t="s">
        <v>1539</v>
      </c>
      <c r="C114" t="s">
        <v>921</v>
      </c>
      <c r="D114">
        <v>251</v>
      </c>
      <c r="E114">
        <v>22</v>
      </c>
      <c r="F114">
        <v>107.4</v>
      </c>
      <c r="G114">
        <v>478.4</v>
      </c>
      <c r="H114">
        <v>130</v>
      </c>
      <c r="I114">
        <v>20</v>
      </c>
      <c r="J114">
        <v>135.6</v>
      </c>
    </row>
    <row r="115" spans="2:10" x14ac:dyDescent="0.25">
      <c r="B115" t="s">
        <v>1580</v>
      </c>
      <c r="C115" t="s">
        <v>1581</v>
      </c>
      <c r="D115">
        <v>251</v>
      </c>
      <c r="E115">
        <v>22</v>
      </c>
      <c r="F115">
        <v>437.2</v>
      </c>
      <c r="G115">
        <v>1128.92</v>
      </c>
      <c r="H115">
        <v>1530</v>
      </c>
      <c r="I115">
        <v>20</v>
      </c>
      <c r="J115">
        <v>15495</v>
      </c>
    </row>
    <row r="116" spans="2:10" x14ac:dyDescent="0.25">
      <c r="B116" t="s">
        <v>1582</v>
      </c>
      <c r="C116" t="s">
        <v>1581</v>
      </c>
      <c r="D116">
        <v>251</v>
      </c>
      <c r="E116">
        <v>22</v>
      </c>
      <c r="F116">
        <v>437.2</v>
      </c>
      <c r="G116">
        <v>1133.68</v>
      </c>
      <c r="H116">
        <v>1500</v>
      </c>
      <c r="I116">
        <v>20</v>
      </c>
      <c r="J116">
        <v>15794.4</v>
      </c>
    </row>
    <row r="117" spans="2:10" x14ac:dyDescent="0.25">
      <c r="B117" t="s">
        <v>515</v>
      </c>
      <c r="C117" t="s">
        <v>965</v>
      </c>
      <c r="D117">
        <v>252</v>
      </c>
      <c r="E117">
        <v>24</v>
      </c>
      <c r="F117">
        <v>241.2</v>
      </c>
      <c r="G117">
        <v>541.48</v>
      </c>
      <c r="H117">
        <v>93.32</v>
      </c>
      <c r="I117">
        <v>20</v>
      </c>
      <c r="J117">
        <v>283.00200000000001</v>
      </c>
    </row>
    <row r="118" spans="2:10" x14ac:dyDescent="0.25">
      <c r="B118" t="s">
        <v>516</v>
      </c>
      <c r="C118" t="s">
        <v>966</v>
      </c>
      <c r="D118">
        <v>252</v>
      </c>
      <c r="E118">
        <v>24</v>
      </c>
      <c r="F118">
        <v>208.2</v>
      </c>
      <c r="G118">
        <v>330.6</v>
      </c>
      <c r="H118">
        <v>6.67</v>
      </c>
      <c r="I118">
        <v>20</v>
      </c>
      <c r="J118">
        <v>68.834400000000002</v>
      </c>
    </row>
    <row r="119" spans="2:10" x14ac:dyDescent="0.25">
      <c r="B119" t="s">
        <v>517</v>
      </c>
      <c r="C119" t="s">
        <v>551</v>
      </c>
      <c r="D119">
        <v>252</v>
      </c>
      <c r="E119">
        <v>24</v>
      </c>
      <c r="F119">
        <v>244.8</v>
      </c>
      <c r="G119">
        <v>581.4</v>
      </c>
      <c r="H119">
        <v>88.67</v>
      </c>
      <c r="I119">
        <v>20</v>
      </c>
      <c r="J119">
        <v>680.33159999999998</v>
      </c>
    </row>
    <row r="120" spans="2:10" x14ac:dyDescent="0.25">
      <c r="B120" t="s">
        <v>32</v>
      </c>
      <c r="C120" t="s">
        <v>550</v>
      </c>
      <c r="D120">
        <v>252</v>
      </c>
      <c r="E120">
        <v>24</v>
      </c>
      <c r="F120">
        <v>238</v>
      </c>
      <c r="G120">
        <v>571.91999999999996</v>
      </c>
      <c r="H120">
        <v>20</v>
      </c>
      <c r="I120">
        <v>20</v>
      </c>
      <c r="J120">
        <v>115.8</v>
      </c>
    </row>
    <row r="121" spans="2:10" x14ac:dyDescent="0.25">
      <c r="B121" t="s">
        <v>519</v>
      </c>
      <c r="C121" t="s">
        <v>968</v>
      </c>
      <c r="D121">
        <v>252</v>
      </c>
      <c r="E121">
        <v>24</v>
      </c>
      <c r="F121">
        <v>275.60000000000002</v>
      </c>
      <c r="G121">
        <v>702.76</v>
      </c>
      <c r="H121">
        <v>3981.33</v>
      </c>
      <c r="I121">
        <v>20</v>
      </c>
      <c r="J121">
        <v>18631.577600000001</v>
      </c>
    </row>
    <row r="122" spans="2:10" x14ac:dyDescent="0.25">
      <c r="B122" t="s">
        <v>518</v>
      </c>
      <c r="C122" t="s">
        <v>967</v>
      </c>
      <c r="D122">
        <v>252</v>
      </c>
      <c r="E122">
        <v>24</v>
      </c>
      <c r="F122">
        <v>179</v>
      </c>
      <c r="G122">
        <v>276.2</v>
      </c>
      <c r="H122">
        <v>750</v>
      </c>
      <c r="I122">
        <v>20</v>
      </c>
      <c r="J122">
        <v>6645</v>
      </c>
    </row>
    <row r="123" spans="2:10" x14ac:dyDescent="0.25">
      <c r="B123" t="s">
        <v>520</v>
      </c>
      <c r="C123" t="s">
        <v>969</v>
      </c>
      <c r="D123">
        <v>252</v>
      </c>
      <c r="E123">
        <v>24</v>
      </c>
      <c r="F123">
        <v>412</v>
      </c>
      <c r="G123">
        <v>1080.4000000000001</v>
      </c>
      <c r="H123">
        <v>300</v>
      </c>
      <c r="I123">
        <v>20</v>
      </c>
      <c r="J123">
        <v>3813.9</v>
      </c>
    </row>
    <row r="124" spans="2:10" x14ac:dyDescent="0.25">
      <c r="B124" t="s">
        <v>33</v>
      </c>
      <c r="C124" t="s">
        <v>551</v>
      </c>
      <c r="D124">
        <v>252</v>
      </c>
      <c r="E124">
        <v>24</v>
      </c>
      <c r="F124">
        <v>412.4</v>
      </c>
      <c r="G124">
        <v>1165.28</v>
      </c>
      <c r="H124">
        <v>0</v>
      </c>
      <c r="I124">
        <v>20</v>
      </c>
      <c r="J124">
        <v>0</v>
      </c>
    </row>
    <row r="125" spans="2:10" x14ac:dyDescent="0.25">
      <c r="B125" t="s">
        <v>521</v>
      </c>
      <c r="C125" t="s">
        <v>552</v>
      </c>
      <c r="D125">
        <v>252</v>
      </c>
      <c r="E125">
        <v>24</v>
      </c>
      <c r="F125">
        <v>392.8</v>
      </c>
      <c r="G125">
        <v>1032</v>
      </c>
      <c r="H125">
        <v>316.68</v>
      </c>
      <c r="I125">
        <v>20</v>
      </c>
      <c r="J125">
        <v>3473.6116000000002</v>
      </c>
    </row>
    <row r="126" spans="2:10" x14ac:dyDescent="0.25">
      <c r="B126" t="s">
        <v>34</v>
      </c>
      <c r="C126" t="s">
        <v>552</v>
      </c>
      <c r="D126">
        <v>252</v>
      </c>
      <c r="E126">
        <v>24</v>
      </c>
      <c r="F126">
        <v>399</v>
      </c>
      <c r="G126">
        <v>1242.28</v>
      </c>
      <c r="H126">
        <v>53.33</v>
      </c>
      <c r="I126">
        <v>20</v>
      </c>
      <c r="J126">
        <v>717.02679999999998</v>
      </c>
    </row>
    <row r="127" spans="2:10" x14ac:dyDescent="0.25">
      <c r="B127" t="s">
        <v>527</v>
      </c>
      <c r="C127" t="s">
        <v>973</v>
      </c>
      <c r="D127">
        <v>253</v>
      </c>
      <c r="E127">
        <v>24</v>
      </c>
      <c r="F127">
        <v>529.4</v>
      </c>
      <c r="G127">
        <v>727.24</v>
      </c>
      <c r="H127">
        <v>1999.62</v>
      </c>
      <c r="I127">
        <v>20</v>
      </c>
      <c r="J127">
        <v>47302.218800000002</v>
      </c>
    </row>
    <row r="128" spans="2:10" x14ac:dyDescent="0.25">
      <c r="B128" t="s">
        <v>528</v>
      </c>
      <c r="C128" t="s">
        <v>973</v>
      </c>
      <c r="D128">
        <v>253</v>
      </c>
      <c r="E128">
        <v>24</v>
      </c>
      <c r="F128">
        <v>535.20000000000005</v>
      </c>
      <c r="G128">
        <v>707.16</v>
      </c>
      <c r="H128">
        <v>11810</v>
      </c>
      <c r="I128">
        <v>20</v>
      </c>
      <c r="J128">
        <v>316010.59999999998</v>
      </c>
    </row>
    <row r="129" spans="2:10" x14ac:dyDescent="0.25">
      <c r="B129" t="s">
        <v>529</v>
      </c>
      <c r="C129" t="s">
        <v>974</v>
      </c>
      <c r="D129">
        <v>253</v>
      </c>
      <c r="E129">
        <v>24</v>
      </c>
      <c r="F129">
        <v>394</v>
      </c>
      <c r="G129">
        <v>552.4</v>
      </c>
      <c r="H129">
        <v>390.38</v>
      </c>
      <c r="I129">
        <v>20</v>
      </c>
      <c r="J129">
        <v>3708.6812</v>
      </c>
    </row>
    <row r="130" spans="2:10" x14ac:dyDescent="0.25">
      <c r="B130" t="s">
        <v>530</v>
      </c>
      <c r="C130" t="s">
        <v>974</v>
      </c>
      <c r="D130">
        <v>253</v>
      </c>
      <c r="E130">
        <v>24</v>
      </c>
      <c r="F130">
        <v>401.6</v>
      </c>
      <c r="G130">
        <v>537.52</v>
      </c>
      <c r="H130">
        <v>700</v>
      </c>
      <c r="I130">
        <v>20</v>
      </c>
      <c r="J130">
        <v>14056</v>
      </c>
    </row>
    <row r="131" spans="2:10" x14ac:dyDescent="0.25">
      <c r="B131" t="s">
        <v>508</v>
      </c>
      <c r="C131" t="s">
        <v>960</v>
      </c>
      <c r="D131">
        <v>281</v>
      </c>
      <c r="E131">
        <v>26</v>
      </c>
      <c r="F131">
        <v>39.6</v>
      </c>
      <c r="G131">
        <v>205.92</v>
      </c>
      <c r="H131">
        <v>3017.5</v>
      </c>
      <c r="I131">
        <v>20</v>
      </c>
      <c r="J131">
        <v>1506.0250000000001</v>
      </c>
    </row>
    <row r="132" spans="2:10" x14ac:dyDescent="0.25">
      <c r="B132" t="s">
        <v>509</v>
      </c>
      <c r="C132" t="s">
        <v>961</v>
      </c>
      <c r="D132">
        <v>281</v>
      </c>
      <c r="E132">
        <v>26</v>
      </c>
      <c r="F132">
        <v>85.8</v>
      </c>
      <c r="G132">
        <v>446.16</v>
      </c>
      <c r="H132">
        <v>6932.5</v>
      </c>
      <c r="I132">
        <v>20</v>
      </c>
      <c r="J132">
        <v>9723.2999999999993</v>
      </c>
    </row>
    <row r="133" spans="2:10" x14ac:dyDescent="0.25">
      <c r="B133" t="s">
        <v>510</v>
      </c>
      <c r="C133" t="s">
        <v>962</v>
      </c>
      <c r="D133">
        <v>281</v>
      </c>
      <c r="E133">
        <v>26</v>
      </c>
      <c r="F133">
        <v>110.4</v>
      </c>
      <c r="G133">
        <v>574.08000000000004</v>
      </c>
      <c r="H133">
        <v>7760</v>
      </c>
      <c r="I133">
        <v>20</v>
      </c>
      <c r="J133">
        <v>7441.5</v>
      </c>
    </row>
    <row r="134" spans="2:10" x14ac:dyDescent="0.25">
      <c r="B134" t="s">
        <v>1022</v>
      </c>
      <c r="C134" t="s">
        <v>1531</v>
      </c>
      <c r="D134">
        <v>292</v>
      </c>
      <c r="E134">
        <v>21</v>
      </c>
      <c r="F134">
        <v>34</v>
      </c>
      <c r="G134">
        <v>200.8</v>
      </c>
      <c r="H134">
        <v>530</v>
      </c>
      <c r="I134">
        <v>20</v>
      </c>
      <c r="J134">
        <v>188</v>
      </c>
    </row>
    <row r="135" spans="2:10" x14ac:dyDescent="0.25">
      <c r="B135" t="s">
        <v>1532</v>
      </c>
      <c r="C135" t="s">
        <v>1533</v>
      </c>
      <c r="D135">
        <v>292</v>
      </c>
      <c r="E135">
        <v>21</v>
      </c>
      <c r="F135">
        <v>13.4</v>
      </c>
      <c r="G135">
        <v>69.680000000000007</v>
      </c>
      <c r="H135">
        <v>240</v>
      </c>
      <c r="I135">
        <v>20</v>
      </c>
      <c r="J135">
        <v>160.80000000000001</v>
      </c>
    </row>
    <row r="136" spans="2:10" x14ac:dyDescent="0.25">
      <c r="B136" t="s">
        <v>1534</v>
      </c>
      <c r="C136" t="s">
        <v>1533</v>
      </c>
      <c r="D136">
        <v>292</v>
      </c>
      <c r="E136">
        <v>21</v>
      </c>
      <c r="F136">
        <v>13.4</v>
      </c>
      <c r="G136">
        <v>69.680000000000007</v>
      </c>
      <c r="H136">
        <v>220</v>
      </c>
      <c r="I136">
        <v>20</v>
      </c>
      <c r="J136">
        <v>147.4</v>
      </c>
    </row>
    <row r="137" spans="2:10" x14ac:dyDescent="0.25">
      <c r="B137" t="s">
        <v>301</v>
      </c>
      <c r="C137" t="s">
        <v>797</v>
      </c>
      <c r="D137">
        <v>292</v>
      </c>
      <c r="E137">
        <v>21</v>
      </c>
      <c r="F137">
        <v>152.4</v>
      </c>
      <c r="G137">
        <v>537.79999999999995</v>
      </c>
      <c r="H137">
        <v>488.49</v>
      </c>
      <c r="I137">
        <v>20</v>
      </c>
      <c r="J137">
        <v>1039.7772</v>
      </c>
    </row>
    <row r="138" spans="2:10" x14ac:dyDescent="0.25">
      <c r="B138" t="s">
        <v>302</v>
      </c>
      <c r="C138" t="s">
        <v>798</v>
      </c>
      <c r="D138">
        <v>292</v>
      </c>
      <c r="E138">
        <v>21</v>
      </c>
      <c r="F138">
        <v>150.80000000000001</v>
      </c>
      <c r="G138">
        <v>546.52</v>
      </c>
      <c r="H138">
        <v>446.35</v>
      </c>
      <c r="I138">
        <v>20</v>
      </c>
      <c r="J138">
        <v>925.46969999999999</v>
      </c>
    </row>
    <row r="139" spans="2:10" x14ac:dyDescent="0.25">
      <c r="B139" t="s">
        <v>355</v>
      </c>
      <c r="C139" t="s">
        <v>846</v>
      </c>
      <c r="D139">
        <v>292</v>
      </c>
      <c r="E139">
        <v>21</v>
      </c>
      <c r="F139">
        <v>268.39999999999998</v>
      </c>
      <c r="G139">
        <v>954.44</v>
      </c>
      <c r="H139">
        <v>4379.97</v>
      </c>
      <c r="I139">
        <v>20</v>
      </c>
      <c r="J139">
        <v>33070.273500000003</v>
      </c>
    </row>
    <row r="140" spans="2:10" x14ac:dyDescent="0.25">
      <c r="B140" t="s">
        <v>356</v>
      </c>
      <c r="C140" t="s">
        <v>847</v>
      </c>
      <c r="D140">
        <v>292</v>
      </c>
      <c r="E140">
        <v>21</v>
      </c>
      <c r="F140">
        <v>273.2</v>
      </c>
      <c r="G140">
        <v>949.48</v>
      </c>
      <c r="H140">
        <v>4601.8900000000003</v>
      </c>
      <c r="I140">
        <v>20</v>
      </c>
      <c r="J140">
        <v>32360.3226</v>
      </c>
    </row>
    <row r="141" spans="2:10" x14ac:dyDescent="0.25">
      <c r="B141" t="s">
        <v>289</v>
      </c>
      <c r="C141" t="s">
        <v>785</v>
      </c>
      <c r="D141">
        <v>292</v>
      </c>
      <c r="E141">
        <v>21</v>
      </c>
      <c r="F141">
        <v>213.2</v>
      </c>
      <c r="G141">
        <v>1111.2</v>
      </c>
      <c r="H141">
        <v>1653.84</v>
      </c>
      <c r="I141">
        <v>20</v>
      </c>
      <c r="J141">
        <v>4404.8518000000004</v>
      </c>
    </row>
    <row r="142" spans="2:10" x14ac:dyDescent="0.25">
      <c r="B142" t="s">
        <v>290</v>
      </c>
      <c r="C142" t="s">
        <v>786</v>
      </c>
      <c r="D142">
        <v>292</v>
      </c>
      <c r="E142">
        <v>21</v>
      </c>
      <c r="F142">
        <v>214.2</v>
      </c>
      <c r="G142">
        <v>1095.96</v>
      </c>
      <c r="H142">
        <v>1135.8499999999999</v>
      </c>
      <c r="I142">
        <v>20</v>
      </c>
      <c r="J142">
        <v>2987.4250999999999</v>
      </c>
    </row>
    <row r="143" spans="2:10" x14ac:dyDescent="0.25">
      <c r="B143" t="s">
        <v>293</v>
      </c>
      <c r="C143" t="s">
        <v>789</v>
      </c>
      <c r="D143">
        <v>292</v>
      </c>
      <c r="E143">
        <v>21</v>
      </c>
      <c r="F143">
        <v>333</v>
      </c>
      <c r="G143">
        <v>1585.12</v>
      </c>
      <c r="H143">
        <v>6234.89</v>
      </c>
      <c r="I143">
        <v>20</v>
      </c>
      <c r="J143">
        <v>35875.143100000001</v>
      </c>
    </row>
    <row r="144" spans="2:10" x14ac:dyDescent="0.25">
      <c r="B144" t="s">
        <v>294</v>
      </c>
      <c r="C144" t="s">
        <v>790</v>
      </c>
      <c r="D144">
        <v>292</v>
      </c>
      <c r="E144">
        <v>21</v>
      </c>
      <c r="F144">
        <v>334.2</v>
      </c>
      <c r="G144">
        <v>1544.44</v>
      </c>
      <c r="H144">
        <v>5694.74</v>
      </c>
      <c r="I144">
        <v>20</v>
      </c>
      <c r="J144">
        <v>28961.725999999999</v>
      </c>
    </row>
    <row r="145" spans="2:10" x14ac:dyDescent="0.25">
      <c r="B145" t="s">
        <v>295</v>
      </c>
      <c r="C145" t="s">
        <v>791</v>
      </c>
      <c r="D145">
        <v>292</v>
      </c>
      <c r="E145">
        <v>21</v>
      </c>
      <c r="F145">
        <v>294.2</v>
      </c>
      <c r="G145">
        <v>1368.6</v>
      </c>
      <c r="H145">
        <v>4976.82</v>
      </c>
      <c r="I145">
        <v>20</v>
      </c>
      <c r="J145">
        <v>27955.682000000001</v>
      </c>
    </row>
    <row r="146" spans="2:10" x14ac:dyDescent="0.25">
      <c r="B146" t="s">
        <v>296</v>
      </c>
      <c r="C146" t="s">
        <v>792</v>
      </c>
      <c r="D146">
        <v>292</v>
      </c>
      <c r="E146">
        <v>21</v>
      </c>
      <c r="F146">
        <v>295.39999999999998</v>
      </c>
      <c r="G146">
        <v>1336</v>
      </c>
      <c r="H146">
        <v>4649.12</v>
      </c>
      <c r="I146">
        <v>20</v>
      </c>
      <c r="J146">
        <v>22275.6973</v>
      </c>
    </row>
    <row r="147" spans="2:10" x14ac:dyDescent="0.25">
      <c r="B147" t="s">
        <v>299</v>
      </c>
      <c r="C147" t="s">
        <v>795</v>
      </c>
      <c r="D147">
        <v>292</v>
      </c>
      <c r="E147">
        <v>21</v>
      </c>
      <c r="F147">
        <v>424</v>
      </c>
      <c r="G147">
        <v>2156.6</v>
      </c>
      <c r="H147">
        <v>20633.599999999999</v>
      </c>
      <c r="I147">
        <v>20</v>
      </c>
      <c r="J147">
        <v>86666.123500000002</v>
      </c>
    </row>
    <row r="148" spans="2:10" x14ac:dyDescent="0.25">
      <c r="B148" t="s">
        <v>300</v>
      </c>
      <c r="C148" t="s">
        <v>796</v>
      </c>
      <c r="D148">
        <v>292</v>
      </c>
      <c r="E148">
        <v>21</v>
      </c>
      <c r="F148">
        <v>427.6</v>
      </c>
      <c r="G148">
        <v>2229.7600000000002</v>
      </c>
      <c r="H148">
        <v>24931.41</v>
      </c>
      <c r="I148">
        <v>20</v>
      </c>
      <c r="J148">
        <v>90139.489100000006</v>
      </c>
    </row>
    <row r="149" spans="2:10" x14ac:dyDescent="0.25">
      <c r="B149" t="s">
        <v>449</v>
      </c>
      <c r="C149" t="s">
        <v>910</v>
      </c>
      <c r="D149">
        <v>292</v>
      </c>
      <c r="E149">
        <v>21</v>
      </c>
      <c r="F149">
        <v>364</v>
      </c>
      <c r="G149">
        <v>1703.68</v>
      </c>
      <c r="H149">
        <v>2622.56</v>
      </c>
      <c r="I149">
        <v>20</v>
      </c>
      <c r="J149">
        <v>12066.4316</v>
      </c>
    </row>
    <row r="150" spans="2:10" x14ac:dyDescent="0.25">
      <c r="B150" t="s">
        <v>450</v>
      </c>
      <c r="C150" t="s">
        <v>911</v>
      </c>
      <c r="D150">
        <v>292</v>
      </c>
      <c r="E150">
        <v>21</v>
      </c>
      <c r="F150">
        <v>360.6</v>
      </c>
      <c r="G150">
        <v>1725.32</v>
      </c>
      <c r="H150">
        <v>2546.27</v>
      </c>
      <c r="I150">
        <v>20</v>
      </c>
      <c r="J150">
        <v>12249.335499999999</v>
      </c>
    </row>
    <row r="151" spans="2:10" x14ac:dyDescent="0.25">
      <c r="B151" t="s">
        <v>455</v>
      </c>
      <c r="C151" t="s">
        <v>916</v>
      </c>
      <c r="D151">
        <v>292</v>
      </c>
      <c r="E151">
        <v>21</v>
      </c>
      <c r="F151">
        <v>54.4</v>
      </c>
      <c r="G151">
        <v>319.92</v>
      </c>
      <c r="H151">
        <v>495.75</v>
      </c>
      <c r="I151">
        <v>20</v>
      </c>
      <c r="J151">
        <v>408.84550000000002</v>
      </c>
    </row>
    <row r="152" spans="2:10" x14ac:dyDescent="0.25">
      <c r="B152" t="s">
        <v>456</v>
      </c>
      <c r="C152" t="s">
        <v>916</v>
      </c>
      <c r="D152">
        <v>292</v>
      </c>
      <c r="E152">
        <v>21</v>
      </c>
      <c r="F152">
        <v>54.4</v>
      </c>
      <c r="G152">
        <v>302.92</v>
      </c>
      <c r="H152">
        <v>325.99</v>
      </c>
      <c r="I152">
        <v>20</v>
      </c>
      <c r="J152">
        <v>263.52629999999999</v>
      </c>
    </row>
    <row r="153" spans="2:10" x14ac:dyDescent="0.25">
      <c r="B153" t="s">
        <v>453</v>
      </c>
      <c r="C153" t="s">
        <v>914</v>
      </c>
      <c r="D153">
        <v>292</v>
      </c>
      <c r="E153">
        <v>21</v>
      </c>
      <c r="F153">
        <v>19</v>
      </c>
      <c r="G153">
        <v>111.68</v>
      </c>
      <c r="H153">
        <v>365.91</v>
      </c>
      <c r="I153">
        <v>20</v>
      </c>
      <c r="J153">
        <v>218.99799999999999</v>
      </c>
    </row>
    <row r="154" spans="2:10" x14ac:dyDescent="0.25">
      <c r="B154" t="s">
        <v>454</v>
      </c>
      <c r="C154" t="s">
        <v>915</v>
      </c>
      <c r="D154">
        <v>292</v>
      </c>
      <c r="E154">
        <v>21</v>
      </c>
      <c r="F154">
        <v>25.8</v>
      </c>
      <c r="G154">
        <v>167.4</v>
      </c>
      <c r="H154">
        <v>615.88</v>
      </c>
      <c r="I154">
        <v>20</v>
      </c>
      <c r="J154">
        <v>337.9461</v>
      </c>
    </row>
    <row r="155" spans="2:10" x14ac:dyDescent="0.25">
      <c r="B155" t="s">
        <v>447</v>
      </c>
      <c r="C155" t="s">
        <v>909</v>
      </c>
      <c r="D155">
        <v>292</v>
      </c>
      <c r="E155">
        <v>21</v>
      </c>
      <c r="F155">
        <v>49.2</v>
      </c>
      <c r="G155">
        <v>208.16</v>
      </c>
      <c r="H155">
        <v>231.91</v>
      </c>
      <c r="I155">
        <v>20</v>
      </c>
      <c r="J155">
        <v>192.87110000000001</v>
      </c>
    </row>
    <row r="156" spans="2:10" x14ac:dyDescent="0.25">
      <c r="B156" t="s">
        <v>448</v>
      </c>
      <c r="C156" t="s">
        <v>909</v>
      </c>
      <c r="D156">
        <v>292</v>
      </c>
      <c r="E156">
        <v>21</v>
      </c>
      <c r="F156">
        <v>49.2</v>
      </c>
      <c r="G156">
        <v>209.6</v>
      </c>
      <c r="H156">
        <v>490.43</v>
      </c>
      <c r="I156">
        <v>20</v>
      </c>
      <c r="J156">
        <v>327.8451</v>
      </c>
    </row>
    <row r="157" spans="2:10" x14ac:dyDescent="0.25">
      <c r="B157" t="s">
        <v>446</v>
      </c>
      <c r="C157" t="s">
        <v>908</v>
      </c>
      <c r="D157">
        <v>292</v>
      </c>
      <c r="E157">
        <v>21</v>
      </c>
      <c r="F157">
        <v>132.4</v>
      </c>
      <c r="G157">
        <v>975.44</v>
      </c>
      <c r="H157">
        <v>4571.76</v>
      </c>
      <c r="I157">
        <v>20</v>
      </c>
      <c r="J157">
        <v>4093.3231999999998</v>
      </c>
    </row>
    <row r="158" spans="2:10" x14ac:dyDescent="0.25">
      <c r="B158" t="s">
        <v>445</v>
      </c>
      <c r="C158" t="s">
        <v>907</v>
      </c>
      <c r="D158">
        <v>292</v>
      </c>
      <c r="E158">
        <v>21</v>
      </c>
      <c r="F158">
        <v>126</v>
      </c>
      <c r="G158">
        <v>855.56</v>
      </c>
      <c r="H158">
        <v>4141.34</v>
      </c>
      <c r="I158">
        <v>20</v>
      </c>
      <c r="J158">
        <v>3823.5403000000001</v>
      </c>
    </row>
    <row r="159" spans="2:10" x14ac:dyDescent="0.25">
      <c r="B159" t="s">
        <v>441</v>
      </c>
      <c r="C159" t="s">
        <v>906</v>
      </c>
      <c r="D159">
        <v>292</v>
      </c>
      <c r="E159">
        <v>21</v>
      </c>
      <c r="F159">
        <v>123.4</v>
      </c>
      <c r="G159">
        <v>633.72</v>
      </c>
      <c r="H159">
        <v>141.59</v>
      </c>
      <c r="I159">
        <v>20</v>
      </c>
      <c r="J159">
        <v>214.8357</v>
      </c>
    </row>
    <row r="160" spans="2:10" x14ac:dyDescent="0.25">
      <c r="B160" t="s">
        <v>442</v>
      </c>
      <c r="C160" t="s">
        <v>906</v>
      </c>
      <c r="D160">
        <v>292</v>
      </c>
      <c r="E160">
        <v>21</v>
      </c>
      <c r="F160">
        <v>123.4</v>
      </c>
      <c r="G160">
        <v>629.04</v>
      </c>
      <c r="H160">
        <v>189.05</v>
      </c>
      <c r="I160">
        <v>20</v>
      </c>
      <c r="J160">
        <v>269.90320000000003</v>
      </c>
    </row>
    <row r="161" spans="2:10" x14ac:dyDescent="0.25">
      <c r="B161" t="s">
        <v>379</v>
      </c>
      <c r="C161" t="s">
        <v>862</v>
      </c>
      <c r="D161">
        <v>292</v>
      </c>
      <c r="E161">
        <v>21</v>
      </c>
      <c r="F161">
        <v>142.4</v>
      </c>
      <c r="G161">
        <v>750</v>
      </c>
      <c r="H161">
        <v>264.33999999999997</v>
      </c>
      <c r="I161">
        <v>20</v>
      </c>
      <c r="J161">
        <v>255.2199</v>
      </c>
    </row>
    <row r="162" spans="2:10" x14ac:dyDescent="0.25">
      <c r="B162" t="s">
        <v>380</v>
      </c>
      <c r="C162" t="s">
        <v>862</v>
      </c>
      <c r="D162">
        <v>292</v>
      </c>
      <c r="E162">
        <v>21</v>
      </c>
      <c r="F162">
        <v>142.4</v>
      </c>
      <c r="G162">
        <v>754.16</v>
      </c>
      <c r="H162">
        <v>337.67</v>
      </c>
      <c r="I162">
        <v>20</v>
      </c>
      <c r="J162">
        <v>295.6567</v>
      </c>
    </row>
    <row r="163" spans="2:10" x14ac:dyDescent="0.25">
      <c r="B163" t="s">
        <v>429</v>
      </c>
      <c r="C163" t="s">
        <v>899</v>
      </c>
      <c r="D163">
        <v>292</v>
      </c>
      <c r="E163">
        <v>21</v>
      </c>
      <c r="F163">
        <v>370.4</v>
      </c>
      <c r="G163">
        <v>1498.92</v>
      </c>
      <c r="H163">
        <v>3574.33</v>
      </c>
      <c r="I163">
        <v>20</v>
      </c>
      <c r="J163">
        <v>19221.418799999999</v>
      </c>
    </row>
    <row r="164" spans="2:10" x14ac:dyDescent="0.25">
      <c r="B164" t="s">
        <v>430</v>
      </c>
      <c r="C164" t="s">
        <v>899</v>
      </c>
      <c r="D164">
        <v>292</v>
      </c>
      <c r="E164">
        <v>21</v>
      </c>
      <c r="F164">
        <v>370.4</v>
      </c>
      <c r="G164">
        <v>1507.44</v>
      </c>
      <c r="H164">
        <v>3140.34</v>
      </c>
      <c r="I164">
        <v>20</v>
      </c>
      <c r="J164">
        <v>16198.4861</v>
      </c>
    </row>
    <row r="165" spans="2:10" x14ac:dyDescent="0.25">
      <c r="B165" t="s">
        <v>465</v>
      </c>
      <c r="C165" t="s">
        <v>922</v>
      </c>
      <c r="D165">
        <v>292</v>
      </c>
      <c r="E165">
        <v>21</v>
      </c>
      <c r="F165">
        <v>135.6</v>
      </c>
      <c r="G165">
        <v>558.20000000000005</v>
      </c>
      <c r="H165">
        <v>1112.98</v>
      </c>
      <c r="I165">
        <v>20</v>
      </c>
      <c r="J165">
        <v>804.67449999999997</v>
      </c>
    </row>
    <row r="166" spans="2:10" x14ac:dyDescent="0.25">
      <c r="B166" t="s">
        <v>466</v>
      </c>
      <c r="C166" t="s">
        <v>922</v>
      </c>
      <c r="D166">
        <v>292</v>
      </c>
      <c r="E166">
        <v>21</v>
      </c>
      <c r="F166">
        <v>135.6</v>
      </c>
      <c r="G166">
        <v>559.4</v>
      </c>
      <c r="H166">
        <v>690.31</v>
      </c>
      <c r="I166">
        <v>20</v>
      </c>
      <c r="J166">
        <v>536.43499999999995</v>
      </c>
    </row>
    <row r="167" spans="2:10" x14ac:dyDescent="0.25">
      <c r="B167" t="s">
        <v>457</v>
      </c>
      <c r="C167" t="s">
        <v>917</v>
      </c>
      <c r="D167">
        <v>292</v>
      </c>
      <c r="E167">
        <v>21</v>
      </c>
      <c r="F167">
        <v>306.60000000000002</v>
      </c>
      <c r="G167">
        <v>1070.92</v>
      </c>
      <c r="H167">
        <v>1450.16</v>
      </c>
      <c r="I167">
        <v>20</v>
      </c>
      <c r="J167">
        <v>8388.7901999999995</v>
      </c>
    </row>
    <row r="168" spans="2:10" x14ac:dyDescent="0.25">
      <c r="B168" t="s">
        <v>458</v>
      </c>
      <c r="C168" t="s">
        <v>917</v>
      </c>
      <c r="D168">
        <v>292</v>
      </c>
      <c r="E168">
        <v>21</v>
      </c>
      <c r="F168">
        <v>306.60000000000002</v>
      </c>
      <c r="G168">
        <v>1066.52</v>
      </c>
      <c r="H168">
        <v>1774.19</v>
      </c>
      <c r="I168">
        <v>20</v>
      </c>
      <c r="J168">
        <v>10597.318600000001</v>
      </c>
    </row>
    <row r="169" spans="2:10" x14ac:dyDescent="0.25">
      <c r="B169" t="s">
        <v>281</v>
      </c>
      <c r="C169" t="s">
        <v>777</v>
      </c>
      <c r="D169">
        <v>292</v>
      </c>
      <c r="E169">
        <v>21</v>
      </c>
      <c r="F169">
        <v>76</v>
      </c>
      <c r="G169">
        <v>403.08</v>
      </c>
      <c r="H169">
        <v>795.21</v>
      </c>
      <c r="I169">
        <v>20</v>
      </c>
      <c r="J169">
        <v>1386.3832</v>
      </c>
    </row>
    <row r="170" spans="2:10" x14ac:dyDescent="0.25">
      <c r="B170" t="s">
        <v>282</v>
      </c>
      <c r="C170" t="s">
        <v>778</v>
      </c>
      <c r="D170">
        <v>292</v>
      </c>
      <c r="E170">
        <v>21</v>
      </c>
      <c r="F170">
        <v>81.2</v>
      </c>
      <c r="G170">
        <v>440.64</v>
      </c>
      <c r="H170">
        <v>1148.01</v>
      </c>
      <c r="I170">
        <v>20</v>
      </c>
      <c r="J170">
        <v>2095.4358999999999</v>
      </c>
    </row>
    <row r="171" spans="2:10" x14ac:dyDescent="0.25">
      <c r="B171" t="s">
        <v>303</v>
      </c>
      <c r="C171" t="s">
        <v>799</v>
      </c>
      <c r="D171">
        <v>292</v>
      </c>
      <c r="E171">
        <v>21</v>
      </c>
      <c r="F171">
        <v>280</v>
      </c>
      <c r="G171">
        <v>1545.64</v>
      </c>
      <c r="H171">
        <v>1428.7</v>
      </c>
      <c r="I171">
        <v>20</v>
      </c>
      <c r="J171">
        <v>4393.0655999999999</v>
      </c>
    </row>
    <row r="172" spans="2:10" x14ac:dyDescent="0.25">
      <c r="B172" t="s">
        <v>304</v>
      </c>
      <c r="C172" t="s">
        <v>800</v>
      </c>
      <c r="D172">
        <v>292</v>
      </c>
      <c r="E172">
        <v>21</v>
      </c>
      <c r="F172">
        <v>286.60000000000002</v>
      </c>
      <c r="G172">
        <v>1614.56</v>
      </c>
      <c r="H172">
        <v>1875.6</v>
      </c>
      <c r="I172">
        <v>20</v>
      </c>
      <c r="J172">
        <v>5390.4885000000004</v>
      </c>
    </row>
    <row r="173" spans="2:10" x14ac:dyDescent="0.25">
      <c r="B173" t="s">
        <v>305</v>
      </c>
      <c r="C173" t="s">
        <v>801</v>
      </c>
      <c r="D173">
        <v>292</v>
      </c>
      <c r="E173">
        <v>21</v>
      </c>
      <c r="F173">
        <v>119.6</v>
      </c>
      <c r="G173">
        <v>755.64</v>
      </c>
      <c r="H173">
        <v>1365.34</v>
      </c>
      <c r="I173">
        <v>20</v>
      </c>
      <c r="J173">
        <v>1844.9957999999999</v>
      </c>
    </row>
    <row r="174" spans="2:10" x14ac:dyDescent="0.25">
      <c r="B174" t="s">
        <v>306</v>
      </c>
      <c r="C174" t="s">
        <v>802</v>
      </c>
      <c r="D174">
        <v>292</v>
      </c>
      <c r="E174">
        <v>21</v>
      </c>
      <c r="F174">
        <v>131.19999999999999</v>
      </c>
      <c r="G174">
        <v>862.08</v>
      </c>
      <c r="H174">
        <v>2002.43</v>
      </c>
      <c r="I174">
        <v>20</v>
      </c>
      <c r="J174">
        <v>2718.6887000000002</v>
      </c>
    </row>
    <row r="175" spans="2:10" x14ac:dyDescent="0.25">
      <c r="B175" t="s">
        <v>307</v>
      </c>
      <c r="C175" t="s">
        <v>803</v>
      </c>
      <c r="D175">
        <v>292</v>
      </c>
      <c r="E175">
        <v>21</v>
      </c>
      <c r="F175">
        <v>332</v>
      </c>
      <c r="G175">
        <v>1939.56</v>
      </c>
      <c r="H175">
        <v>12351.57</v>
      </c>
      <c r="I175">
        <v>20</v>
      </c>
      <c r="J175">
        <v>30863.9355</v>
      </c>
    </row>
    <row r="176" spans="2:10" x14ac:dyDescent="0.25">
      <c r="B176" t="s">
        <v>308</v>
      </c>
      <c r="C176" t="s">
        <v>804</v>
      </c>
      <c r="D176">
        <v>292</v>
      </c>
      <c r="E176">
        <v>21</v>
      </c>
      <c r="F176">
        <v>342.6</v>
      </c>
      <c r="G176">
        <v>1970.64</v>
      </c>
      <c r="H176">
        <v>9159.25</v>
      </c>
      <c r="I176">
        <v>20</v>
      </c>
      <c r="J176">
        <v>26721.507799999999</v>
      </c>
    </row>
    <row r="177" spans="2:10" x14ac:dyDescent="0.25">
      <c r="B177" t="s">
        <v>309</v>
      </c>
      <c r="C177" t="s">
        <v>805</v>
      </c>
      <c r="D177">
        <v>292</v>
      </c>
      <c r="E177">
        <v>21</v>
      </c>
      <c r="F177">
        <v>315.39999999999998</v>
      </c>
      <c r="G177">
        <v>1602.08</v>
      </c>
      <c r="H177">
        <v>2158.46</v>
      </c>
      <c r="I177">
        <v>20</v>
      </c>
      <c r="J177">
        <v>5714.2416999999996</v>
      </c>
    </row>
    <row r="178" spans="2:10" x14ac:dyDescent="0.25">
      <c r="B178" t="s">
        <v>310</v>
      </c>
      <c r="C178" t="s">
        <v>806</v>
      </c>
      <c r="D178">
        <v>292</v>
      </c>
      <c r="E178">
        <v>21</v>
      </c>
      <c r="F178">
        <v>321.2</v>
      </c>
      <c r="G178">
        <v>1678.92</v>
      </c>
      <c r="H178">
        <v>1046.92</v>
      </c>
      <c r="I178">
        <v>20</v>
      </c>
      <c r="J178">
        <v>1351.9763</v>
      </c>
    </row>
    <row r="179" spans="2:10" x14ac:dyDescent="0.25">
      <c r="B179" t="s">
        <v>311</v>
      </c>
      <c r="C179" t="s">
        <v>807</v>
      </c>
      <c r="D179">
        <v>292</v>
      </c>
      <c r="E179">
        <v>21</v>
      </c>
      <c r="F179">
        <v>280.60000000000002</v>
      </c>
      <c r="G179">
        <v>1508.6</v>
      </c>
      <c r="H179">
        <v>3967.53</v>
      </c>
      <c r="I179">
        <v>20</v>
      </c>
      <c r="J179">
        <v>17375.136699999999</v>
      </c>
    </row>
    <row r="180" spans="2:10" x14ac:dyDescent="0.25">
      <c r="B180" t="s">
        <v>312</v>
      </c>
      <c r="C180" t="s">
        <v>808</v>
      </c>
      <c r="D180">
        <v>292</v>
      </c>
      <c r="E180">
        <v>21</v>
      </c>
      <c r="F180">
        <v>293.39999999999998</v>
      </c>
      <c r="G180">
        <v>1638.12</v>
      </c>
      <c r="H180">
        <v>4861.21</v>
      </c>
      <c r="I180">
        <v>20</v>
      </c>
      <c r="J180">
        <v>21379.595099999999</v>
      </c>
    </row>
    <row r="181" spans="2:10" x14ac:dyDescent="0.25">
      <c r="B181" t="s">
        <v>313</v>
      </c>
      <c r="C181" t="s">
        <v>809</v>
      </c>
      <c r="D181">
        <v>292</v>
      </c>
      <c r="E181">
        <v>21</v>
      </c>
      <c r="F181">
        <v>132</v>
      </c>
      <c r="G181">
        <v>816.96</v>
      </c>
      <c r="H181">
        <v>2322.5300000000002</v>
      </c>
      <c r="I181">
        <v>20</v>
      </c>
      <c r="J181">
        <v>4851.0793999999996</v>
      </c>
    </row>
    <row r="182" spans="2:10" x14ac:dyDescent="0.25">
      <c r="B182" t="s">
        <v>314</v>
      </c>
      <c r="C182" t="s">
        <v>810</v>
      </c>
      <c r="D182">
        <v>292</v>
      </c>
      <c r="E182">
        <v>21</v>
      </c>
      <c r="F182">
        <v>144.80000000000001</v>
      </c>
      <c r="G182">
        <v>942.56</v>
      </c>
      <c r="H182">
        <v>2923.47</v>
      </c>
      <c r="I182">
        <v>20</v>
      </c>
      <c r="J182">
        <v>5716.7080999999998</v>
      </c>
    </row>
    <row r="183" spans="2:10" x14ac:dyDescent="0.25">
      <c r="B183" t="s">
        <v>315</v>
      </c>
      <c r="C183" t="s">
        <v>811</v>
      </c>
      <c r="D183">
        <v>292</v>
      </c>
      <c r="E183">
        <v>21</v>
      </c>
      <c r="F183">
        <v>273.8</v>
      </c>
      <c r="G183">
        <v>1613.44</v>
      </c>
      <c r="H183">
        <v>4643.1499999999996</v>
      </c>
      <c r="I183">
        <v>20</v>
      </c>
      <c r="J183">
        <v>15271.298199999999</v>
      </c>
    </row>
    <row r="184" spans="2:10" x14ac:dyDescent="0.25">
      <c r="B184" t="s">
        <v>316</v>
      </c>
      <c r="C184" t="s">
        <v>812</v>
      </c>
      <c r="D184">
        <v>292</v>
      </c>
      <c r="E184">
        <v>21</v>
      </c>
      <c r="F184">
        <v>274.2</v>
      </c>
      <c r="G184">
        <v>1703.12</v>
      </c>
      <c r="H184">
        <v>4463.03</v>
      </c>
      <c r="I184">
        <v>20</v>
      </c>
      <c r="J184">
        <v>14194.395</v>
      </c>
    </row>
    <row r="185" spans="2:10" x14ac:dyDescent="0.25">
      <c r="B185" t="s">
        <v>317</v>
      </c>
      <c r="C185" t="s">
        <v>813</v>
      </c>
      <c r="D185">
        <v>292</v>
      </c>
      <c r="E185">
        <v>21</v>
      </c>
      <c r="F185">
        <v>143.80000000000001</v>
      </c>
      <c r="G185">
        <v>922.68</v>
      </c>
      <c r="H185">
        <v>2899.66</v>
      </c>
      <c r="I185">
        <v>20</v>
      </c>
      <c r="J185">
        <v>6962.9381000000003</v>
      </c>
    </row>
    <row r="186" spans="2:10" x14ac:dyDescent="0.25">
      <c r="B186" t="s">
        <v>318</v>
      </c>
      <c r="C186" t="s">
        <v>814</v>
      </c>
      <c r="D186">
        <v>292</v>
      </c>
      <c r="E186">
        <v>21</v>
      </c>
      <c r="F186">
        <v>144.19999999999999</v>
      </c>
      <c r="G186">
        <v>996.96</v>
      </c>
      <c r="H186">
        <v>2420.81</v>
      </c>
      <c r="I186">
        <v>20</v>
      </c>
      <c r="J186">
        <v>4017.3085000000001</v>
      </c>
    </row>
    <row r="187" spans="2:10" x14ac:dyDescent="0.25">
      <c r="B187" t="s">
        <v>319</v>
      </c>
      <c r="C187" t="s">
        <v>815</v>
      </c>
      <c r="D187">
        <v>292</v>
      </c>
      <c r="E187">
        <v>21</v>
      </c>
      <c r="F187">
        <v>254.2</v>
      </c>
      <c r="G187">
        <v>1486.84</v>
      </c>
      <c r="H187">
        <v>2990.39</v>
      </c>
      <c r="I187">
        <v>20</v>
      </c>
      <c r="J187">
        <v>11743.9028</v>
      </c>
    </row>
    <row r="188" spans="2:10" x14ac:dyDescent="0.25">
      <c r="B188" t="s">
        <v>320</v>
      </c>
      <c r="C188" t="s">
        <v>816</v>
      </c>
      <c r="D188">
        <v>292</v>
      </c>
      <c r="E188">
        <v>21</v>
      </c>
      <c r="F188">
        <v>254.6</v>
      </c>
      <c r="G188">
        <v>1574.28</v>
      </c>
      <c r="H188">
        <v>2967.93</v>
      </c>
      <c r="I188">
        <v>20</v>
      </c>
      <c r="J188">
        <v>12909.7132</v>
      </c>
    </row>
    <row r="189" spans="2:10" x14ac:dyDescent="0.25">
      <c r="B189" t="s">
        <v>283</v>
      </c>
      <c r="C189" t="s">
        <v>779</v>
      </c>
      <c r="D189">
        <v>292</v>
      </c>
      <c r="E189">
        <v>21</v>
      </c>
      <c r="F189">
        <v>187.8</v>
      </c>
      <c r="G189">
        <v>689.72</v>
      </c>
      <c r="H189">
        <v>696.18</v>
      </c>
      <c r="I189">
        <v>20</v>
      </c>
      <c r="J189">
        <v>1111.7243000000001</v>
      </c>
    </row>
    <row r="190" spans="2:10" x14ac:dyDescent="0.25">
      <c r="B190" t="s">
        <v>284</v>
      </c>
      <c r="C190" t="s">
        <v>780</v>
      </c>
      <c r="D190">
        <v>292</v>
      </c>
      <c r="E190">
        <v>21</v>
      </c>
      <c r="F190">
        <v>176</v>
      </c>
      <c r="G190">
        <v>480.16</v>
      </c>
      <c r="H190">
        <v>434.17</v>
      </c>
      <c r="I190">
        <v>20</v>
      </c>
      <c r="J190">
        <v>1325.569</v>
      </c>
    </row>
    <row r="191" spans="2:10" x14ac:dyDescent="0.25">
      <c r="B191" t="s">
        <v>321</v>
      </c>
      <c r="C191" t="s">
        <v>817</v>
      </c>
      <c r="D191">
        <v>292</v>
      </c>
      <c r="E191">
        <v>21</v>
      </c>
      <c r="F191">
        <v>352.4</v>
      </c>
      <c r="G191">
        <v>1898.24</v>
      </c>
      <c r="H191">
        <v>5238.8100000000004</v>
      </c>
      <c r="I191">
        <v>20</v>
      </c>
      <c r="J191">
        <v>16567.106500000002</v>
      </c>
    </row>
    <row r="192" spans="2:10" x14ac:dyDescent="0.25">
      <c r="B192" t="s">
        <v>322</v>
      </c>
      <c r="C192" t="s">
        <v>818</v>
      </c>
      <c r="D192">
        <v>292</v>
      </c>
      <c r="E192">
        <v>21</v>
      </c>
      <c r="F192">
        <v>351.4</v>
      </c>
      <c r="G192">
        <v>1876.68</v>
      </c>
      <c r="H192">
        <v>6822.35</v>
      </c>
      <c r="I192">
        <v>20</v>
      </c>
      <c r="J192">
        <v>20658.4663</v>
      </c>
    </row>
    <row r="193" spans="2:10" x14ac:dyDescent="0.25">
      <c r="B193" t="s">
        <v>475</v>
      </c>
      <c r="C193" t="s">
        <v>931</v>
      </c>
      <c r="D193">
        <v>292</v>
      </c>
      <c r="E193">
        <v>21</v>
      </c>
      <c r="F193">
        <v>168.4</v>
      </c>
      <c r="G193">
        <v>734.44</v>
      </c>
      <c r="H193">
        <v>663.32</v>
      </c>
      <c r="I193">
        <v>20</v>
      </c>
      <c r="J193">
        <v>2118.4097999999999</v>
      </c>
    </row>
    <row r="194" spans="2:10" x14ac:dyDescent="0.25">
      <c r="B194" t="s">
        <v>37</v>
      </c>
      <c r="C194" t="s">
        <v>555</v>
      </c>
      <c r="D194">
        <v>292</v>
      </c>
      <c r="E194">
        <v>21</v>
      </c>
      <c r="F194">
        <v>161.6</v>
      </c>
      <c r="G194">
        <v>786.08</v>
      </c>
      <c r="H194">
        <v>92.3</v>
      </c>
      <c r="I194">
        <v>20</v>
      </c>
      <c r="J194">
        <v>134.77420000000001</v>
      </c>
    </row>
    <row r="195" spans="2:10" x14ac:dyDescent="0.25">
      <c r="B195" t="s">
        <v>476</v>
      </c>
      <c r="C195" t="s">
        <v>932</v>
      </c>
      <c r="D195">
        <v>292</v>
      </c>
      <c r="E195">
        <v>21</v>
      </c>
      <c r="F195">
        <v>156.19999999999999</v>
      </c>
      <c r="G195">
        <v>628.24</v>
      </c>
      <c r="H195">
        <v>1146.77</v>
      </c>
      <c r="I195">
        <v>20</v>
      </c>
      <c r="J195">
        <v>2450.4267</v>
      </c>
    </row>
    <row r="196" spans="2:10" x14ac:dyDescent="0.25">
      <c r="B196" t="s">
        <v>38</v>
      </c>
      <c r="C196" t="s">
        <v>556</v>
      </c>
      <c r="D196">
        <v>292</v>
      </c>
      <c r="E196">
        <v>21</v>
      </c>
      <c r="F196">
        <v>150.19999999999999</v>
      </c>
      <c r="G196">
        <v>615.16</v>
      </c>
      <c r="H196">
        <v>253.77</v>
      </c>
      <c r="I196">
        <v>20</v>
      </c>
      <c r="J196">
        <v>776.12540000000001</v>
      </c>
    </row>
    <row r="197" spans="2:10" x14ac:dyDescent="0.25">
      <c r="B197" t="s">
        <v>479</v>
      </c>
      <c r="C197" t="s">
        <v>935</v>
      </c>
      <c r="D197">
        <v>292</v>
      </c>
      <c r="E197">
        <v>21</v>
      </c>
      <c r="F197">
        <v>286</v>
      </c>
      <c r="G197">
        <v>1327.88</v>
      </c>
      <c r="H197">
        <v>1321.58</v>
      </c>
      <c r="I197">
        <v>20</v>
      </c>
      <c r="J197">
        <v>2342.2235999999998</v>
      </c>
    </row>
    <row r="198" spans="2:10" x14ac:dyDescent="0.25">
      <c r="B198" t="s">
        <v>480</v>
      </c>
      <c r="C198" t="s">
        <v>936</v>
      </c>
      <c r="D198">
        <v>292</v>
      </c>
      <c r="E198">
        <v>21</v>
      </c>
      <c r="F198">
        <v>285</v>
      </c>
      <c r="G198">
        <v>1290.52</v>
      </c>
      <c r="H198">
        <v>1231.23</v>
      </c>
      <c r="I198">
        <v>20</v>
      </c>
      <c r="J198">
        <v>2466.2314000000001</v>
      </c>
    </row>
    <row r="199" spans="2:10" x14ac:dyDescent="0.25">
      <c r="B199" t="s">
        <v>485</v>
      </c>
      <c r="C199" t="s">
        <v>941</v>
      </c>
      <c r="D199">
        <v>292</v>
      </c>
      <c r="E199">
        <v>21</v>
      </c>
      <c r="F199">
        <v>152</v>
      </c>
      <c r="G199">
        <v>827.32</v>
      </c>
      <c r="H199">
        <v>1226.1400000000001</v>
      </c>
      <c r="I199">
        <v>20</v>
      </c>
      <c r="J199">
        <v>733.17460000000005</v>
      </c>
    </row>
    <row r="200" spans="2:10" x14ac:dyDescent="0.25">
      <c r="B200" t="s">
        <v>486</v>
      </c>
      <c r="C200" t="s">
        <v>941</v>
      </c>
      <c r="D200">
        <v>292</v>
      </c>
      <c r="E200">
        <v>21</v>
      </c>
      <c r="F200">
        <v>152</v>
      </c>
      <c r="G200">
        <v>826.4</v>
      </c>
      <c r="H200">
        <v>1478.99</v>
      </c>
      <c r="I200">
        <v>20</v>
      </c>
      <c r="J200">
        <v>1162.0256999999999</v>
      </c>
    </row>
    <row r="201" spans="2:10" x14ac:dyDescent="0.25">
      <c r="B201" t="s">
        <v>487</v>
      </c>
      <c r="C201" t="s">
        <v>942</v>
      </c>
      <c r="D201">
        <v>292</v>
      </c>
      <c r="E201">
        <v>21</v>
      </c>
      <c r="F201">
        <v>264.60000000000002</v>
      </c>
      <c r="G201">
        <v>1200.5999999999999</v>
      </c>
      <c r="H201">
        <v>2305.04</v>
      </c>
      <c r="I201">
        <v>20</v>
      </c>
      <c r="J201">
        <v>8182.7467999999999</v>
      </c>
    </row>
    <row r="202" spans="2:10" x14ac:dyDescent="0.25">
      <c r="B202" t="s">
        <v>488</v>
      </c>
      <c r="C202" t="s">
        <v>943</v>
      </c>
      <c r="D202">
        <v>292</v>
      </c>
      <c r="E202">
        <v>21</v>
      </c>
      <c r="F202">
        <v>263.60000000000002</v>
      </c>
      <c r="G202">
        <v>1178.04</v>
      </c>
      <c r="H202">
        <v>2931.15</v>
      </c>
      <c r="I202">
        <v>20</v>
      </c>
      <c r="J202">
        <v>7838.3028999999997</v>
      </c>
    </row>
    <row r="203" spans="2:10" x14ac:dyDescent="0.25">
      <c r="B203" t="s">
        <v>489</v>
      </c>
      <c r="C203" t="s">
        <v>944</v>
      </c>
      <c r="D203">
        <v>292</v>
      </c>
      <c r="E203">
        <v>21</v>
      </c>
      <c r="F203">
        <v>244.8</v>
      </c>
      <c r="G203">
        <v>1092.28</v>
      </c>
      <c r="H203">
        <v>2069.61</v>
      </c>
      <c r="I203">
        <v>20</v>
      </c>
      <c r="J203">
        <v>8667.0913</v>
      </c>
    </row>
    <row r="204" spans="2:10" x14ac:dyDescent="0.25">
      <c r="B204" t="s">
        <v>490</v>
      </c>
      <c r="C204" t="s">
        <v>945</v>
      </c>
      <c r="D204">
        <v>292</v>
      </c>
      <c r="E204">
        <v>21</v>
      </c>
      <c r="F204">
        <v>243.8</v>
      </c>
      <c r="G204">
        <v>1055.92</v>
      </c>
      <c r="H204">
        <v>2309.4</v>
      </c>
      <c r="I204">
        <v>20</v>
      </c>
      <c r="J204">
        <v>10227.561299999999</v>
      </c>
    </row>
    <row r="205" spans="2:10" x14ac:dyDescent="0.25">
      <c r="B205" t="s">
        <v>323</v>
      </c>
      <c r="C205" t="s">
        <v>819</v>
      </c>
      <c r="D205">
        <v>292</v>
      </c>
      <c r="E205">
        <v>21</v>
      </c>
      <c r="F205">
        <v>254.4</v>
      </c>
      <c r="G205">
        <v>1446.6</v>
      </c>
      <c r="H205">
        <v>2823.77</v>
      </c>
      <c r="I205">
        <v>20</v>
      </c>
      <c r="J205">
        <v>7302.9688999999998</v>
      </c>
    </row>
    <row r="206" spans="2:10" x14ac:dyDescent="0.25">
      <c r="B206" t="s">
        <v>324</v>
      </c>
      <c r="C206" t="s">
        <v>820</v>
      </c>
      <c r="D206">
        <v>292</v>
      </c>
      <c r="E206">
        <v>21</v>
      </c>
      <c r="F206">
        <v>253.4</v>
      </c>
      <c r="G206">
        <v>1418.48</v>
      </c>
      <c r="H206">
        <v>3502.68</v>
      </c>
      <c r="I206">
        <v>20</v>
      </c>
      <c r="J206">
        <v>8332.2680999999993</v>
      </c>
    </row>
    <row r="207" spans="2:10" x14ac:dyDescent="0.25">
      <c r="B207" t="s">
        <v>491</v>
      </c>
      <c r="C207" t="s">
        <v>946</v>
      </c>
      <c r="D207">
        <v>292</v>
      </c>
      <c r="E207">
        <v>21</v>
      </c>
      <c r="F207">
        <v>290.39999999999998</v>
      </c>
      <c r="G207">
        <v>1156.76</v>
      </c>
      <c r="H207">
        <v>2296.5</v>
      </c>
      <c r="I207">
        <v>20</v>
      </c>
      <c r="J207">
        <v>13177.6</v>
      </c>
    </row>
    <row r="208" spans="2:10" x14ac:dyDescent="0.25">
      <c r="B208" t="s">
        <v>39</v>
      </c>
      <c r="C208" t="s">
        <v>557</v>
      </c>
      <c r="D208">
        <v>292</v>
      </c>
      <c r="E208">
        <v>21</v>
      </c>
      <c r="F208">
        <v>330.8</v>
      </c>
      <c r="G208">
        <v>1319.44</v>
      </c>
      <c r="H208">
        <v>340</v>
      </c>
      <c r="I208">
        <v>20</v>
      </c>
      <c r="J208">
        <v>1782.5</v>
      </c>
    </row>
    <row r="209" spans="2:10" x14ac:dyDescent="0.25">
      <c r="B209" t="s">
        <v>40</v>
      </c>
      <c r="C209" t="s">
        <v>558</v>
      </c>
      <c r="D209">
        <v>292</v>
      </c>
      <c r="E209">
        <v>21</v>
      </c>
      <c r="F209">
        <v>360.6</v>
      </c>
      <c r="G209">
        <v>1722.88</v>
      </c>
      <c r="H209">
        <v>858.78</v>
      </c>
      <c r="I209">
        <v>20</v>
      </c>
      <c r="J209">
        <v>4195.3787000000002</v>
      </c>
    </row>
    <row r="210" spans="2:10" x14ac:dyDescent="0.25">
      <c r="B210" t="s">
        <v>492</v>
      </c>
      <c r="C210" t="s">
        <v>947</v>
      </c>
      <c r="D210">
        <v>292</v>
      </c>
      <c r="E210">
        <v>21</v>
      </c>
      <c r="F210">
        <v>400.6</v>
      </c>
      <c r="G210">
        <v>1888.44</v>
      </c>
      <c r="H210">
        <v>3803.93</v>
      </c>
      <c r="I210">
        <v>20</v>
      </c>
      <c r="J210">
        <v>24733.350200000001</v>
      </c>
    </row>
    <row r="211" spans="2:10" x14ac:dyDescent="0.25">
      <c r="B211" t="s">
        <v>493</v>
      </c>
      <c r="C211" t="s">
        <v>948</v>
      </c>
      <c r="D211">
        <v>292</v>
      </c>
      <c r="E211">
        <v>21</v>
      </c>
      <c r="F211">
        <v>240.6</v>
      </c>
      <c r="G211">
        <v>707.32</v>
      </c>
      <c r="H211">
        <v>4098.7700000000004</v>
      </c>
      <c r="I211">
        <v>20</v>
      </c>
      <c r="J211">
        <v>33973.396200000003</v>
      </c>
    </row>
    <row r="212" spans="2:10" x14ac:dyDescent="0.25">
      <c r="B212" t="s">
        <v>494</v>
      </c>
      <c r="C212" t="s">
        <v>949</v>
      </c>
      <c r="D212">
        <v>292</v>
      </c>
      <c r="E212">
        <v>21</v>
      </c>
      <c r="F212">
        <v>237.2</v>
      </c>
      <c r="G212">
        <v>664.96</v>
      </c>
      <c r="H212">
        <v>3047.68</v>
      </c>
      <c r="I212">
        <v>20</v>
      </c>
      <c r="J212">
        <v>23894.9787</v>
      </c>
    </row>
    <row r="213" spans="2:10" x14ac:dyDescent="0.25">
      <c r="B213" t="s">
        <v>496</v>
      </c>
      <c r="C213" t="s">
        <v>951</v>
      </c>
      <c r="D213">
        <v>292</v>
      </c>
      <c r="E213">
        <v>21</v>
      </c>
      <c r="F213">
        <v>65.599999999999994</v>
      </c>
      <c r="G213">
        <v>467.36</v>
      </c>
      <c r="H213">
        <v>857.36</v>
      </c>
      <c r="I213">
        <v>20</v>
      </c>
      <c r="J213">
        <v>359.52480000000003</v>
      </c>
    </row>
    <row r="214" spans="2:10" x14ac:dyDescent="0.25">
      <c r="B214" t="s">
        <v>495</v>
      </c>
      <c r="C214" t="s">
        <v>950</v>
      </c>
      <c r="D214">
        <v>292</v>
      </c>
      <c r="E214">
        <v>21</v>
      </c>
      <c r="F214">
        <v>54</v>
      </c>
      <c r="G214">
        <v>433.92</v>
      </c>
      <c r="H214">
        <v>1367.96</v>
      </c>
      <c r="I214">
        <v>20</v>
      </c>
      <c r="J214">
        <v>459.21109999999999</v>
      </c>
    </row>
    <row r="215" spans="2:10" x14ac:dyDescent="0.25">
      <c r="B215" t="s">
        <v>497</v>
      </c>
      <c r="C215" t="s">
        <v>952</v>
      </c>
      <c r="D215">
        <v>292</v>
      </c>
      <c r="E215">
        <v>21</v>
      </c>
      <c r="F215">
        <v>152.19999999999999</v>
      </c>
      <c r="G215">
        <v>623.88</v>
      </c>
      <c r="H215">
        <v>276.18</v>
      </c>
      <c r="I215">
        <v>20</v>
      </c>
      <c r="J215">
        <v>673.76300000000003</v>
      </c>
    </row>
    <row r="216" spans="2:10" x14ac:dyDescent="0.25">
      <c r="B216" t="s">
        <v>1542</v>
      </c>
      <c r="C216" t="s">
        <v>559</v>
      </c>
      <c r="D216">
        <v>292</v>
      </c>
      <c r="E216">
        <v>21</v>
      </c>
      <c r="F216">
        <v>72.400000000000006</v>
      </c>
      <c r="G216">
        <v>218.76</v>
      </c>
      <c r="H216">
        <v>21.74</v>
      </c>
      <c r="I216">
        <v>20</v>
      </c>
      <c r="J216">
        <v>20.07</v>
      </c>
    </row>
    <row r="217" spans="2:10" x14ac:dyDescent="0.25">
      <c r="B217" t="s">
        <v>1543</v>
      </c>
      <c r="C217" t="s">
        <v>559</v>
      </c>
      <c r="D217">
        <v>292</v>
      </c>
      <c r="E217">
        <v>21</v>
      </c>
      <c r="F217">
        <v>75.2</v>
      </c>
      <c r="G217">
        <v>235.04</v>
      </c>
      <c r="H217">
        <v>83.05</v>
      </c>
      <c r="I217">
        <v>20</v>
      </c>
      <c r="J217">
        <v>117.02500000000001</v>
      </c>
    </row>
    <row r="218" spans="2:10" x14ac:dyDescent="0.25">
      <c r="B218" t="s">
        <v>498</v>
      </c>
      <c r="C218" t="s">
        <v>953</v>
      </c>
      <c r="D218">
        <v>292</v>
      </c>
      <c r="E218">
        <v>21</v>
      </c>
      <c r="F218">
        <v>33.200000000000003</v>
      </c>
      <c r="G218">
        <v>147.44</v>
      </c>
      <c r="H218">
        <v>37.130000000000003</v>
      </c>
      <c r="I218">
        <v>20</v>
      </c>
      <c r="J218">
        <v>33.342399999999998</v>
      </c>
    </row>
    <row r="219" spans="2:10" x14ac:dyDescent="0.25">
      <c r="B219" t="s">
        <v>499</v>
      </c>
      <c r="C219" t="s">
        <v>953</v>
      </c>
      <c r="D219">
        <v>292</v>
      </c>
      <c r="E219">
        <v>21</v>
      </c>
      <c r="F219">
        <v>33.200000000000003</v>
      </c>
      <c r="G219">
        <v>147.04</v>
      </c>
      <c r="H219">
        <v>44.35</v>
      </c>
      <c r="I219">
        <v>20</v>
      </c>
      <c r="J219">
        <v>37.701099999999997</v>
      </c>
    </row>
    <row r="220" spans="2:10" x14ac:dyDescent="0.25">
      <c r="B220" t="s">
        <v>500</v>
      </c>
      <c r="C220" t="s">
        <v>954</v>
      </c>
      <c r="D220">
        <v>292</v>
      </c>
      <c r="E220">
        <v>21</v>
      </c>
      <c r="F220">
        <v>244.4</v>
      </c>
      <c r="G220">
        <v>1085.44</v>
      </c>
      <c r="H220">
        <v>1687.23</v>
      </c>
      <c r="I220">
        <v>20</v>
      </c>
      <c r="J220">
        <v>5539.9048000000003</v>
      </c>
    </row>
    <row r="221" spans="2:10" x14ac:dyDescent="0.25">
      <c r="B221" t="s">
        <v>501</v>
      </c>
      <c r="C221" t="s">
        <v>955</v>
      </c>
      <c r="D221">
        <v>292</v>
      </c>
      <c r="E221">
        <v>21</v>
      </c>
      <c r="F221">
        <v>246.2</v>
      </c>
      <c r="G221">
        <v>1086.56</v>
      </c>
      <c r="H221">
        <v>1556.73</v>
      </c>
      <c r="I221">
        <v>20</v>
      </c>
      <c r="J221">
        <v>5633.8748999999998</v>
      </c>
    </row>
    <row r="222" spans="2:10" x14ac:dyDescent="0.25">
      <c r="B222" t="s">
        <v>502</v>
      </c>
      <c r="C222" t="s">
        <v>956</v>
      </c>
      <c r="D222">
        <v>292</v>
      </c>
      <c r="E222">
        <v>21</v>
      </c>
      <c r="F222">
        <v>165.8</v>
      </c>
      <c r="G222">
        <v>806.08</v>
      </c>
      <c r="H222">
        <v>2115.88</v>
      </c>
      <c r="I222">
        <v>20</v>
      </c>
      <c r="J222">
        <v>6819.6626999999999</v>
      </c>
    </row>
    <row r="223" spans="2:10" x14ac:dyDescent="0.25">
      <c r="B223" t="s">
        <v>503</v>
      </c>
      <c r="C223" t="s">
        <v>957</v>
      </c>
      <c r="D223">
        <v>292</v>
      </c>
      <c r="E223">
        <v>21</v>
      </c>
      <c r="F223">
        <v>151.19999999999999</v>
      </c>
      <c r="G223">
        <v>738.8</v>
      </c>
      <c r="H223">
        <v>1726.5</v>
      </c>
      <c r="I223">
        <v>20</v>
      </c>
      <c r="J223">
        <v>4585.5922</v>
      </c>
    </row>
    <row r="224" spans="2:10" x14ac:dyDescent="0.25">
      <c r="B224" t="s">
        <v>504</v>
      </c>
      <c r="C224" t="s">
        <v>958</v>
      </c>
      <c r="D224">
        <v>292</v>
      </c>
      <c r="E224">
        <v>21</v>
      </c>
      <c r="F224">
        <v>271.8</v>
      </c>
      <c r="G224">
        <v>1287.72</v>
      </c>
      <c r="H224">
        <v>4012.04</v>
      </c>
      <c r="I224">
        <v>20</v>
      </c>
      <c r="J224">
        <v>19143.078600000001</v>
      </c>
    </row>
    <row r="225" spans="2:10" x14ac:dyDescent="0.25">
      <c r="B225" t="s">
        <v>505</v>
      </c>
      <c r="C225" t="s">
        <v>958</v>
      </c>
      <c r="D225">
        <v>292</v>
      </c>
      <c r="E225">
        <v>21</v>
      </c>
      <c r="F225">
        <v>271.8</v>
      </c>
      <c r="G225">
        <v>1298.6400000000001</v>
      </c>
      <c r="H225">
        <v>3331.43</v>
      </c>
      <c r="I225">
        <v>20</v>
      </c>
      <c r="J225">
        <v>15085.8233</v>
      </c>
    </row>
    <row r="226" spans="2:10" x14ac:dyDescent="0.25">
      <c r="B226" t="s">
        <v>325</v>
      </c>
      <c r="C226" t="s">
        <v>821</v>
      </c>
      <c r="D226">
        <v>292</v>
      </c>
      <c r="E226">
        <v>21</v>
      </c>
      <c r="F226">
        <v>274.8</v>
      </c>
      <c r="G226">
        <v>1403.32</v>
      </c>
      <c r="H226">
        <v>2092.59</v>
      </c>
      <c r="I226">
        <v>20</v>
      </c>
      <c r="J226">
        <v>7050.5888000000004</v>
      </c>
    </row>
    <row r="227" spans="2:10" x14ac:dyDescent="0.25">
      <c r="B227" t="s">
        <v>326</v>
      </c>
      <c r="C227" t="s">
        <v>822</v>
      </c>
      <c r="D227">
        <v>292</v>
      </c>
      <c r="E227">
        <v>21</v>
      </c>
      <c r="F227">
        <v>283</v>
      </c>
      <c r="G227">
        <v>1468.08</v>
      </c>
      <c r="H227">
        <v>2136.91</v>
      </c>
      <c r="I227">
        <v>20</v>
      </c>
      <c r="J227">
        <v>8155.7651999999998</v>
      </c>
    </row>
    <row r="228" spans="2:10" x14ac:dyDescent="0.25">
      <c r="B228" t="s">
        <v>506</v>
      </c>
      <c r="C228" t="s">
        <v>959</v>
      </c>
      <c r="D228">
        <v>292</v>
      </c>
      <c r="E228">
        <v>21</v>
      </c>
      <c r="F228">
        <v>210.2</v>
      </c>
      <c r="G228">
        <v>1045.6400000000001</v>
      </c>
      <c r="H228">
        <v>2639.11</v>
      </c>
      <c r="I228">
        <v>20</v>
      </c>
      <c r="J228">
        <v>8991.5804000000007</v>
      </c>
    </row>
    <row r="229" spans="2:10" x14ac:dyDescent="0.25">
      <c r="B229" t="s">
        <v>507</v>
      </c>
      <c r="C229" t="s">
        <v>959</v>
      </c>
      <c r="D229">
        <v>292</v>
      </c>
      <c r="E229">
        <v>21</v>
      </c>
      <c r="F229">
        <v>210.2</v>
      </c>
      <c r="G229">
        <v>1054.56</v>
      </c>
      <c r="H229">
        <v>2153.0300000000002</v>
      </c>
      <c r="I229">
        <v>20</v>
      </c>
      <c r="J229">
        <v>6397.2627000000002</v>
      </c>
    </row>
    <row r="230" spans="2:10" x14ac:dyDescent="0.25">
      <c r="B230" t="s">
        <v>327</v>
      </c>
      <c r="C230" t="s">
        <v>823</v>
      </c>
      <c r="D230">
        <v>292</v>
      </c>
      <c r="E230">
        <v>21</v>
      </c>
      <c r="F230">
        <v>241.8</v>
      </c>
      <c r="G230">
        <v>1282.6400000000001</v>
      </c>
      <c r="H230">
        <v>4842.7299999999996</v>
      </c>
      <c r="I230">
        <v>20</v>
      </c>
      <c r="J230">
        <v>25679.4022</v>
      </c>
    </row>
    <row r="231" spans="2:10" x14ac:dyDescent="0.25">
      <c r="B231" t="s">
        <v>328</v>
      </c>
      <c r="C231" t="s">
        <v>824</v>
      </c>
      <c r="D231">
        <v>292</v>
      </c>
      <c r="E231">
        <v>21</v>
      </c>
      <c r="F231">
        <v>246</v>
      </c>
      <c r="G231">
        <v>1435.64</v>
      </c>
      <c r="H231">
        <v>4198.6899999999996</v>
      </c>
      <c r="I231">
        <v>20</v>
      </c>
      <c r="J231">
        <v>18621.267500000002</v>
      </c>
    </row>
    <row r="232" spans="2:10" x14ac:dyDescent="0.25">
      <c r="B232" t="s">
        <v>329</v>
      </c>
      <c r="C232" t="s">
        <v>825</v>
      </c>
      <c r="D232">
        <v>292</v>
      </c>
      <c r="E232">
        <v>21</v>
      </c>
      <c r="F232">
        <v>173.6</v>
      </c>
      <c r="G232">
        <v>943.24</v>
      </c>
      <c r="H232">
        <v>3213.49</v>
      </c>
      <c r="I232">
        <v>20</v>
      </c>
      <c r="J232">
        <v>13205.2847</v>
      </c>
    </row>
    <row r="233" spans="2:10" x14ac:dyDescent="0.25">
      <c r="B233" t="s">
        <v>330</v>
      </c>
      <c r="C233" t="s">
        <v>826</v>
      </c>
      <c r="D233">
        <v>292</v>
      </c>
      <c r="E233">
        <v>21</v>
      </c>
      <c r="F233">
        <v>177.8</v>
      </c>
      <c r="G233">
        <v>1096.56</v>
      </c>
      <c r="H233">
        <v>2814.18</v>
      </c>
      <c r="I233">
        <v>20</v>
      </c>
      <c r="J233">
        <v>9419.1252000000004</v>
      </c>
    </row>
    <row r="234" spans="2:10" x14ac:dyDescent="0.25">
      <c r="B234" t="s">
        <v>331</v>
      </c>
      <c r="C234" t="s">
        <v>827</v>
      </c>
      <c r="D234">
        <v>292</v>
      </c>
      <c r="E234">
        <v>21</v>
      </c>
      <c r="F234">
        <v>259.8</v>
      </c>
      <c r="G234">
        <v>1313.24</v>
      </c>
      <c r="H234">
        <v>2805.51</v>
      </c>
      <c r="I234">
        <v>20</v>
      </c>
      <c r="J234">
        <v>5403.7664999999997</v>
      </c>
    </row>
    <row r="235" spans="2:10" x14ac:dyDescent="0.25">
      <c r="B235" t="s">
        <v>332</v>
      </c>
      <c r="C235" t="s">
        <v>827</v>
      </c>
      <c r="D235">
        <v>292</v>
      </c>
      <c r="E235">
        <v>21</v>
      </c>
      <c r="F235">
        <v>259.8</v>
      </c>
      <c r="G235">
        <v>1340.12</v>
      </c>
      <c r="H235">
        <v>2671.73</v>
      </c>
      <c r="I235">
        <v>20</v>
      </c>
      <c r="J235">
        <v>5477.2127</v>
      </c>
    </row>
    <row r="236" spans="2:10" x14ac:dyDescent="0.25">
      <c r="B236" t="s">
        <v>333</v>
      </c>
      <c r="C236" t="s">
        <v>828</v>
      </c>
      <c r="D236">
        <v>292</v>
      </c>
      <c r="E236">
        <v>21</v>
      </c>
      <c r="F236">
        <v>223.4</v>
      </c>
      <c r="G236">
        <v>1069.48</v>
      </c>
      <c r="H236">
        <v>750.07</v>
      </c>
      <c r="I236">
        <v>20</v>
      </c>
      <c r="J236">
        <v>2244.5401000000002</v>
      </c>
    </row>
    <row r="237" spans="2:10" x14ac:dyDescent="0.25">
      <c r="B237" t="s">
        <v>334</v>
      </c>
      <c r="C237" t="s">
        <v>829</v>
      </c>
      <c r="D237">
        <v>292</v>
      </c>
      <c r="E237">
        <v>21</v>
      </c>
      <c r="F237">
        <v>246</v>
      </c>
      <c r="G237">
        <v>1213.68</v>
      </c>
      <c r="H237">
        <v>981.65</v>
      </c>
      <c r="I237">
        <v>20</v>
      </c>
      <c r="J237">
        <v>3199.1925000000001</v>
      </c>
    </row>
    <row r="238" spans="2:10" x14ac:dyDescent="0.25">
      <c r="B238" t="s">
        <v>335</v>
      </c>
      <c r="C238" t="s">
        <v>830</v>
      </c>
      <c r="D238">
        <v>292</v>
      </c>
      <c r="E238">
        <v>21</v>
      </c>
      <c r="F238">
        <v>413.6</v>
      </c>
      <c r="G238">
        <v>1844.64</v>
      </c>
      <c r="H238">
        <v>2073.36</v>
      </c>
      <c r="I238">
        <v>20</v>
      </c>
      <c r="J238">
        <v>10177.142400000001</v>
      </c>
    </row>
    <row r="239" spans="2:10" x14ac:dyDescent="0.25">
      <c r="B239" t="s">
        <v>336</v>
      </c>
      <c r="C239" t="s">
        <v>830</v>
      </c>
      <c r="D239">
        <v>292</v>
      </c>
      <c r="E239">
        <v>21</v>
      </c>
      <c r="F239">
        <v>413.6</v>
      </c>
      <c r="G239">
        <v>1833.92</v>
      </c>
      <c r="H239">
        <v>2393.9299999999998</v>
      </c>
      <c r="I239">
        <v>20</v>
      </c>
      <c r="J239">
        <v>12571.2927</v>
      </c>
    </row>
    <row r="240" spans="2:10" x14ac:dyDescent="0.25">
      <c r="B240" t="s">
        <v>337</v>
      </c>
      <c r="C240" t="s">
        <v>831</v>
      </c>
      <c r="D240">
        <v>292</v>
      </c>
      <c r="E240">
        <v>21</v>
      </c>
      <c r="F240">
        <v>192.4</v>
      </c>
      <c r="G240">
        <v>882.24</v>
      </c>
      <c r="H240">
        <v>821.66</v>
      </c>
      <c r="I240">
        <v>20</v>
      </c>
      <c r="J240">
        <v>2060.4362999999998</v>
      </c>
    </row>
    <row r="241" spans="2:10" x14ac:dyDescent="0.25">
      <c r="B241" t="s">
        <v>338</v>
      </c>
      <c r="C241" t="s">
        <v>831</v>
      </c>
      <c r="D241">
        <v>292</v>
      </c>
      <c r="E241">
        <v>21</v>
      </c>
      <c r="F241">
        <v>192.4</v>
      </c>
      <c r="G241">
        <v>879.88</v>
      </c>
      <c r="H241">
        <v>801.66</v>
      </c>
      <c r="I241">
        <v>20</v>
      </c>
      <c r="J241">
        <v>1849.1659</v>
      </c>
    </row>
    <row r="242" spans="2:10" x14ac:dyDescent="0.25">
      <c r="B242" t="s">
        <v>285</v>
      </c>
      <c r="C242" t="s">
        <v>781</v>
      </c>
      <c r="D242">
        <v>292</v>
      </c>
      <c r="E242">
        <v>21</v>
      </c>
      <c r="F242">
        <v>193</v>
      </c>
      <c r="G242">
        <v>1160</v>
      </c>
      <c r="H242">
        <v>5412.5</v>
      </c>
      <c r="I242">
        <v>20</v>
      </c>
      <c r="J242">
        <v>7965.7788</v>
      </c>
    </row>
    <row r="243" spans="2:10" x14ac:dyDescent="0.25">
      <c r="B243" t="s">
        <v>286</v>
      </c>
      <c r="C243" t="s">
        <v>782</v>
      </c>
      <c r="D243">
        <v>292</v>
      </c>
      <c r="E243">
        <v>21</v>
      </c>
      <c r="F243">
        <v>213.4</v>
      </c>
      <c r="G243">
        <v>1193.2</v>
      </c>
      <c r="H243">
        <v>4138.4399999999996</v>
      </c>
      <c r="I243">
        <v>20</v>
      </c>
      <c r="J243">
        <v>4659.8109000000004</v>
      </c>
    </row>
    <row r="244" spans="2:10" x14ac:dyDescent="0.25">
      <c r="B244" t="s">
        <v>339</v>
      </c>
      <c r="C244" t="s">
        <v>832</v>
      </c>
      <c r="D244">
        <v>292</v>
      </c>
      <c r="E244">
        <v>21</v>
      </c>
      <c r="F244">
        <v>190.2</v>
      </c>
      <c r="G244">
        <v>1119.1600000000001</v>
      </c>
      <c r="H244">
        <v>2334.7399999999998</v>
      </c>
      <c r="I244">
        <v>20</v>
      </c>
      <c r="J244">
        <v>3596.0853999999999</v>
      </c>
    </row>
    <row r="245" spans="2:10" x14ac:dyDescent="0.25">
      <c r="B245" t="s">
        <v>340</v>
      </c>
      <c r="C245" t="s">
        <v>833</v>
      </c>
      <c r="D245">
        <v>292</v>
      </c>
      <c r="E245">
        <v>21</v>
      </c>
      <c r="F245">
        <v>189.8</v>
      </c>
      <c r="G245">
        <v>1089.44</v>
      </c>
      <c r="H245">
        <v>2859.29</v>
      </c>
      <c r="I245">
        <v>20</v>
      </c>
      <c r="J245">
        <v>2683.7874999999999</v>
      </c>
    </row>
    <row r="246" spans="2:10" x14ac:dyDescent="0.25">
      <c r="B246" t="s">
        <v>341</v>
      </c>
      <c r="C246" t="s">
        <v>834</v>
      </c>
      <c r="D246">
        <v>292</v>
      </c>
      <c r="E246">
        <v>21</v>
      </c>
      <c r="F246">
        <v>446.4</v>
      </c>
      <c r="G246">
        <v>2229.8000000000002</v>
      </c>
      <c r="H246">
        <v>2516.69</v>
      </c>
      <c r="I246">
        <v>20</v>
      </c>
      <c r="J246">
        <v>9825.5841</v>
      </c>
    </row>
    <row r="247" spans="2:10" x14ac:dyDescent="0.25">
      <c r="B247" t="s">
        <v>342</v>
      </c>
      <c r="C247" t="s">
        <v>835</v>
      </c>
      <c r="D247">
        <v>292</v>
      </c>
      <c r="E247">
        <v>21</v>
      </c>
      <c r="F247">
        <v>431.2</v>
      </c>
      <c r="G247">
        <v>2160.84</v>
      </c>
      <c r="H247">
        <v>2495.96</v>
      </c>
      <c r="I247">
        <v>20</v>
      </c>
      <c r="J247">
        <v>10459.4943</v>
      </c>
    </row>
    <row r="248" spans="2:10" x14ac:dyDescent="0.25">
      <c r="B248" t="s">
        <v>343</v>
      </c>
      <c r="C248" t="s">
        <v>836</v>
      </c>
      <c r="D248">
        <v>292</v>
      </c>
      <c r="E248">
        <v>21</v>
      </c>
      <c r="F248">
        <v>365.4</v>
      </c>
      <c r="G248">
        <v>1776.72</v>
      </c>
      <c r="H248">
        <v>2061.31</v>
      </c>
      <c r="I248">
        <v>20</v>
      </c>
      <c r="J248">
        <v>7973.6689999999999</v>
      </c>
    </row>
    <row r="249" spans="2:10" x14ac:dyDescent="0.25">
      <c r="B249" t="s">
        <v>344</v>
      </c>
      <c r="C249" t="s">
        <v>837</v>
      </c>
      <c r="D249">
        <v>292</v>
      </c>
      <c r="E249">
        <v>21</v>
      </c>
      <c r="F249">
        <v>350.2</v>
      </c>
      <c r="G249">
        <v>1717.92</v>
      </c>
      <c r="H249">
        <v>1920.95</v>
      </c>
      <c r="I249">
        <v>20</v>
      </c>
      <c r="J249">
        <v>7999.2905000000001</v>
      </c>
    </row>
    <row r="250" spans="2:10" x14ac:dyDescent="0.25">
      <c r="B250" t="s">
        <v>345</v>
      </c>
      <c r="C250" t="s">
        <v>838</v>
      </c>
      <c r="D250">
        <v>292</v>
      </c>
      <c r="E250">
        <v>21</v>
      </c>
      <c r="F250">
        <v>349</v>
      </c>
      <c r="G250">
        <v>1880.36</v>
      </c>
      <c r="H250">
        <v>3550.99</v>
      </c>
      <c r="I250">
        <v>20</v>
      </c>
      <c r="J250">
        <v>18343.295300000002</v>
      </c>
    </row>
    <row r="251" spans="2:10" x14ac:dyDescent="0.25">
      <c r="B251" t="s">
        <v>346</v>
      </c>
      <c r="C251" t="s">
        <v>839</v>
      </c>
      <c r="D251">
        <v>292</v>
      </c>
      <c r="E251">
        <v>21</v>
      </c>
      <c r="F251">
        <v>340.8</v>
      </c>
      <c r="G251">
        <v>1906.88</v>
      </c>
      <c r="H251">
        <v>3210.32</v>
      </c>
      <c r="I251">
        <v>20</v>
      </c>
      <c r="J251">
        <v>18451.980299999999</v>
      </c>
    </row>
    <row r="252" spans="2:10" x14ac:dyDescent="0.25">
      <c r="B252" t="s">
        <v>347</v>
      </c>
      <c r="C252" t="s">
        <v>840</v>
      </c>
      <c r="D252">
        <v>292</v>
      </c>
      <c r="E252">
        <v>21</v>
      </c>
      <c r="F252">
        <v>223.2</v>
      </c>
      <c r="G252">
        <v>1258.24</v>
      </c>
      <c r="H252">
        <v>2286.54</v>
      </c>
      <c r="I252">
        <v>20</v>
      </c>
      <c r="J252">
        <v>6540.4355999999998</v>
      </c>
    </row>
    <row r="253" spans="2:10" x14ac:dyDescent="0.25">
      <c r="B253" t="s">
        <v>348</v>
      </c>
      <c r="C253" t="s">
        <v>841</v>
      </c>
      <c r="D253">
        <v>292</v>
      </c>
      <c r="E253">
        <v>21</v>
      </c>
      <c r="F253">
        <v>215</v>
      </c>
      <c r="G253">
        <v>1283.96</v>
      </c>
      <c r="H253">
        <v>1737.06</v>
      </c>
      <c r="I253">
        <v>20</v>
      </c>
      <c r="J253">
        <v>4800.9165000000003</v>
      </c>
    </row>
    <row r="254" spans="2:10" x14ac:dyDescent="0.25">
      <c r="B254" t="s">
        <v>349</v>
      </c>
      <c r="C254" t="s">
        <v>842</v>
      </c>
      <c r="D254">
        <v>292</v>
      </c>
      <c r="E254">
        <v>21</v>
      </c>
      <c r="F254">
        <v>365.2</v>
      </c>
      <c r="G254">
        <v>1834</v>
      </c>
      <c r="H254">
        <v>9878.91</v>
      </c>
      <c r="I254">
        <v>20</v>
      </c>
      <c r="J254">
        <v>43804.878400000001</v>
      </c>
    </row>
    <row r="255" spans="2:10" x14ac:dyDescent="0.25">
      <c r="B255" t="s">
        <v>350</v>
      </c>
      <c r="C255" t="s">
        <v>842</v>
      </c>
      <c r="D255">
        <v>292</v>
      </c>
      <c r="E255">
        <v>21</v>
      </c>
      <c r="F255">
        <v>365.2</v>
      </c>
      <c r="G255">
        <v>1839</v>
      </c>
      <c r="H255">
        <v>5582.56</v>
      </c>
      <c r="I255">
        <v>20</v>
      </c>
      <c r="J255">
        <v>25845.675899999998</v>
      </c>
    </row>
    <row r="256" spans="2:10" x14ac:dyDescent="0.25">
      <c r="B256" t="s">
        <v>351</v>
      </c>
      <c r="C256" t="s">
        <v>843</v>
      </c>
      <c r="D256">
        <v>292</v>
      </c>
      <c r="E256">
        <v>21</v>
      </c>
      <c r="F256">
        <v>366.4</v>
      </c>
      <c r="G256">
        <v>1884.56</v>
      </c>
      <c r="H256">
        <v>9670.7999999999993</v>
      </c>
      <c r="I256">
        <v>20</v>
      </c>
      <c r="J256">
        <v>40950.297500000001</v>
      </c>
    </row>
    <row r="257" spans="2:10" x14ac:dyDescent="0.25">
      <c r="B257" t="s">
        <v>352</v>
      </c>
      <c r="C257" t="s">
        <v>843</v>
      </c>
      <c r="D257">
        <v>292</v>
      </c>
      <c r="E257">
        <v>21</v>
      </c>
      <c r="F257">
        <v>366.4</v>
      </c>
      <c r="G257">
        <v>1891.96</v>
      </c>
      <c r="H257">
        <v>5296.05</v>
      </c>
      <c r="I257">
        <v>20</v>
      </c>
      <c r="J257">
        <v>22787.036100000001</v>
      </c>
    </row>
    <row r="258" spans="2:10" x14ac:dyDescent="0.25">
      <c r="B258" t="s">
        <v>353</v>
      </c>
      <c r="C258" t="s">
        <v>844</v>
      </c>
      <c r="D258">
        <v>292</v>
      </c>
      <c r="E258">
        <v>21</v>
      </c>
      <c r="F258">
        <v>265.60000000000002</v>
      </c>
      <c r="G258">
        <v>1209.72</v>
      </c>
      <c r="H258">
        <v>1780.23</v>
      </c>
      <c r="I258">
        <v>20</v>
      </c>
      <c r="J258">
        <v>5046.5769</v>
      </c>
    </row>
    <row r="259" spans="2:10" x14ac:dyDescent="0.25">
      <c r="B259" t="s">
        <v>354</v>
      </c>
      <c r="C259" t="s">
        <v>845</v>
      </c>
      <c r="D259">
        <v>292</v>
      </c>
      <c r="E259">
        <v>21</v>
      </c>
      <c r="F259">
        <v>212.4</v>
      </c>
      <c r="G259">
        <v>1022</v>
      </c>
      <c r="H259">
        <v>1400.71</v>
      </c>
      <c r="I259">
        <v>20</v>
      </c>
      <c r="J259">
        <v>3672.3409000000001</v>
      </c>
    </row>
    <row r="260" spans="2:10" x14ac:dyDescent="0.25">
      <c r="B260" t="s">
        <v>357</v>
      </c>
      <c r="C260" t="s">
        <v>848</v>
      </c>
      <c r="D260">
        <v>292</v>
      </c>
      <c r="E260">
        <v>21</v>
      </c>
      <c r="F260">
        <v>486</v>
      </c>
      <c r="G260">
        <v>2311.08</v>
      </c>
      <c r="H260">
        <v>4438.13</v>
      </c>
      <c r="I260">
        <v>20</v>
      </c>
      <c r="J260">
        <v>19037.076700000001</v>
      </c>
    </row>
    <row r="261" spans="2:10" x14ac:dyDescent="0.25">
      <c r="B261" t="s">
        <v>358</v>
      </c>
      <c r="C261" t="s">
        <v>849</v>
      </c>
      <c r="D261">
        <v>292</v>
      </c>
      <c r="E261">
        <v>21</v>
      </c>
      <c r="F261">
        <v>485.6</v>
      </c>
      <c r="G261">
        <v>2333.8000000000002</v>
      </c>
      <c r="H261">
        <v>4549.01</v>
      </c>
      <c r="I261">
        <v>20</v>
      </c>
      <c r="J261">
        <v>18920.259399999999</v>
      </c>
    </row>
    <row r="262" spans="2:10" x14ac:dyDescent="0.25">
      <c r="B262" t="s">
        <v>287</v>
      </c>
      <c r="C262" t="s">
        <v>783</v>
      </c>
      <c r="D262">
        <v>292</v>
      </c>
      <c r="E262">
        <v>21</v>
      </c>
      <c r="F262">
        <v>306.39999999999998</v>
      </c>
      <c r="G262">
        <v>1492.04</v>
      </c>
      <c r="H262">
        <v>1793.55</v>
      </c>
      <c r="I262">
        <v>20</v>
      </c>
      <c r="J262">
        <v>5500.6163999999999</v>
      </c>
    </row>
    <row r="263" spans="2:10" x14ac:dyDescent="0.25">
      <c r="B263" t="s">
        <v>288</v>
      </c>
      <c r="C263" t="s">
        <v>784</v>
      </c>
      <c r="D263">
        <v>292</v>
      </c>
      <c r="E263">
        <v>21</v>
      </c>
      <c r="F263">
        <v>321.2</v>
      </c>
      <c r="G263">
        <v>1610.32</v>
      </c>
      <c r="H263">
        <v>3053.1</v>
      </c>
      <c r="I263">
        <v>20</v>
      </c>
      <c r="J263">
        <v>9480.4074999999993</v>
      </c>
    </row>
    <row r="264" spans="2:10" x14ac:dyDescent="0.25">
      <c r="B264" t="s">
        <v>359</v>
      </c>
      <c r="C264" t="s">
        <v>850</v>
      </c>
      <c r="D264">
        <v>292</v>
      </c>
      <c r="E264">
        <v>21</v>
      </c>
      <c r="F264">
        <v>241.2</v>
      </c>
      <c r="G264">
        <v>1182.4000000000001</v>
      </c>
      <c r="H264">
        <v>1546.95</v>
      </c>
      <c r="I264">
        <v>20</v>
      </c>
      <c r="J264">
        <v>6750.6957000000002</v>
      </c>
    </row>
    <row r="265" spans="2:10" x14ac:dyDescent="0.25">
      <c r="B265" t="s">
        <v>360</v>
      </c>
      <c r="C265" t="s">
        <v>850</v>
      </c>
      <c r="D265">
        <v>292</v>
      </c>
      <c r="E265">
        <v>21</v>
      </c>
      <c r="F265">
        <v>241.2</v>
      </c>
      <c r="G265">
        <v>1192.1600000000001</v>
      </c>
      <c r="H265">
        <v>2099.9</v>
      </c>
      <c r="I265">
        <v>20</v>
      </c>
      <c r="J265">
        <v>9370.0630000000001</v>
      </c>
    </row>
    <row r="266" spans="2:10" x14ac:dyDescent="0.25">
      <c r="B266" t="s">
        <v>361</v>
      </c>
      <c r="C266" t="s">
        <v>851</v>
      </c>
      <c r="D266">
        <v>292</v>
      </c>
      <c r="E266">
        <v>21</v>
      </c>
      <c r="F266">
        <v>629.79999999999995</v>
      </c>
      <c r="G266">
        <v>2286.48</v>
      </c>
      <c r="H266">
        <v>5097.62</v>
      </c>
      <c r="I266">
        <v>20</v>
      </c>
      <c r="J266">
        <v>41619.329100000003</v>
      </c>
    </row>
    <row r="267" spans="2:10" x14ac:dyDescent="0.25">
      <c r="B267" t="s">
        <v>362</v>
      </c>
      <c r="C267" t="s">
        <v>852</v>
      </c>
      <c r="D267">
        <v>292</v>
      </c>
      <c r="E267">
        <v>21</v>
      </c>
      <c r="F267">
        <v>633</v>
      </c>
      <c r="G267">
        <v>2268</v>
      </c>
      <c r="H267">
        <v>5222.1400000000003</v>
      </c>
      <c r="I267">
        <v>20</v>
      </c>
      <c r="J267">
        <v>50357.889900000002</v>
      </c>
    </row>
    <row r="268" spans="2:10" x14ac:dyDescent="0.25">
      <c r="B268" t="s">
        <v>365</v>
      </c>
      <c r="C268" t="s">
        <v>854</v>
      </c>
      <c r="D268">
        <v>292</v>
      </c>
      <c r="E268">
        <v>21</v>
      </c>
      <c r="F268">
        <v>355</v>
      </c>
      <c r="G268">
        <v>1713.08</v>
      </c>
      <c r="H268">
        <v>3938.98</v>
      </c>
      <c r="I268">
        <v>20</v>
      </c>
      <c r="J268">
        <v>28059.1757</v>
      </c>
    </row>
    <row r="269" spans="2:10" x14ac:dyDescent="0.25">
      <c r="B269" t="s">
        <v>366</v>
      </c>
      <c r="C269" t="s">
        <v>854</v>
      </c>
      <c r="D269">
        <v>292</v>
      </c>
      <c r="E269">
        <v>21</v>
      </c>
      <c r="F269">
        <v>355</v>
      </c>
      <c r="G269">
        <v>1722.8</v>
      </c>
      <c r="H269">
        <v>3485.8</v>
      </c>
      <c r="I269">
        <v>20</v>
      </c>
      <c r="J269">
        <v>24546.208299999998</v>
      </c>
    </row>
    <row r="270" spans="2:10" x14ac:dyDescent="0.25">
      <c r="B270" t="s">
        <v>363</v>
      </c>
      <c r="C270" t="s">
        <v>853</v>
      </c>
      <c r="D270">
        <v>292</v>
      </c>
      <c r="E270">
        <v>21</v>
      </c>
      <c r="F270">
        <v>236.8</v>
      </c>
      <c r="G270">
        <v>1200.08</v>
      </c>
      <c r="H270">
        <v>1878.63</v>
      </c>
      <c r="I270">
        <v>20</v>
      </c>
      <c r="J270">
        <v>8260.0241000000005</v>
      </c>
    </row>
    <row r="271" spans="2:10" x14ac:dyDescent="0.25">
      <c r="B271" t="s">
        <v>364</v>
      </c>
      <c r="C271" t="s">
        <v>853</v>
      </c>
      <c r="D271">
        <v>292</v>
      </c>
      <c r="E271">
        <v>21</v>
      </c>
      <c r="F271">
        <v>236.8</v>
      </c>
      <c r="G271">
        <v>1203.76</v>
      </c>
      <c r="H271">
        <v>1911.93</v>
      </c>
      <c r="I271">
        <v>20</v>
      </c>
      <c r="J271">
        <v>8032.6632</v>
      </c>
    </row>
    <row r="272" spans="2:10" x14ac:dyDescent="0.25">
      <c r="B272" t="s">
        <v>367</v>
      </c>
      <c r="C272" t="s">
        <v>855</v>
      </c>
      <c r="D272">
        <v>292</v>
      </c>
      <c r="E272">
        <v>21</v>
      </c>
      <c r="F272">
        <v>228.8</v>
      </c>
      <c r="G272">
        <v>1179.5999999999999</v>
      </c>
      <c r="H272">
        <v>1438.63</v>
      </c>
      <c r="I272">
        <v>20</v>
      </c>
      <c r="J272">
        <v>6116.0240999999996</v>
      </c>
    </row>
    <row r="273" spans="2:10" x14ac:dyDescent="0.25">
      <c r="B273" t="s">
        <v>368</v>
      </c>
      <c r="C273" t="s">
        <v>855</v>
      </c>
      <c r="D273">
        <v>292</v>
      </c>
      <c r="E273">
        <v>21</v>
      </c>
      <c r="F273">
        <v>228.8</v>
      </c>
      <c r="G273">
        <v>1177.4000000000001</v>
      </c>
      <c r="H273">
        <v>1573.59</v>
      </c>
      <c r="I273">
        <v>20</v>
      </c>
      <c r="J273">
        <v>6257.6379999999999</v>
      </c>
    </row>
    <row r="274" spans="2:10" x14ac:dyDescent="0.25">
      <c r="B274" t="s">
        <v>369</v>
      </c>
      <c r="C274" t="s">
        <v>856</v>
      </c>
      <c r="D274">
        <v>292</v>
      </c>
      <c r="E274">
        <v>21</v>
      </c>
      <c r="F274">
        <v>390.8</v>
      </c>
      <c r="G274">
        <v>2248.48</v>
      </c>
      <c r="H274">
        <v>4132.91</v>
      </c>
      <c r="I274">
        <v>20</v>
      </c>
      <c r="J274">
        <v>11919.7091</v>
      </c>
    </row>
    <row r="275" spans="2:10" x14ac:dyDescent="0.25">
      <c r="B275" t="s">
        <v>370</v>
      </c>
      <c r="C275" t="s">
        <v>857</v>
      </c>
      <c r="D275">
        <v>292</v>
      </c>
      <c r="E275">
        <v>21</v>
      </c>
      <c r="F275">
        <v>388.8</v>
      </c>
      <c r="G275">
        <v>2213.6799999999998</v>
      </c>
      <c r="H275">
        <v>3985.36</v>
      </c>
      <c r="I275">
        <v>20</v>
      </c>
      <c r="J275">
        <v>13749.7155</v>
      </c>
    </row>
    <row r="276" spans="2:10" x14ac:dyDescent="0.25">
      <c r="B276" t="s">
        <v>371</v>
      </c>
      <c r="C276" t="s">
        <v>858</v>
      </c>
      <c r="D276">
        <v>292</v>
      </c>
      <c r="E276">
        <v>21</v>
      </c>
      <c r="F276">
        <v>288</v>
      </c>
      <c r="G276">
        <v>1509.6</v>
      </c>
      <c r="H276">
        <v>2006.17</v>
      </c>
      <c r="I276">
        <v>20</v>
      </c>
      <c r="J276">
        <v>10128.0239</v>
      </c>
    </row>
    <row r="277" spans="2:10" x14ac:dyDescent="0.25">
      <c r="B277" t="s">
        <v>372</v>
      </c>
      <c r="C277" t="s">
        <v>858</v>
      </c>
      <c r="D277">
        <v>292</v>
      </c>
      <c r="E277">
        <v>21</v>
      </c>
      <c r="F277">
        <v>288</v>
      </c>
      <c r="G277">
        <v>1528.36</v>
      </c>
      <c r="H277">
        <v>2281.69</v>
      </c>
      <c r="I277">
        <v>20</v>
      </c>
      <c r="J277">
        <v>10615.7673</v>
      </c>
    </row>
    <row r="278" spans="2:10" x14ac:dyDescent="0.25">
      <c r="B278" t="s">
        <v>443</v>
      </c>
      <c r="C278" t="s">
        <v>906</v>
      </c>
      <c r="D278">
        <v>292</v>
      </c>
      <c r="E278">
        <v>21</v>
      </c>
      <c r="F278">
        <v>105</v>
      </c>
      <c r="G278">
        <v>544.08000000000004</v>
      </c>
      <c r="H278">
        <v>92.14</v>
      </c>
      <c r="I278">
        <v>20</v>
      </c>
      <c r="J278">
        <v>153.84569999999999</v>
      </c>
    </row>
    <row r="279" spans="2:10" x14ac:dyDescent="0.25">
      <c r="B279" t="s">
        <v>444</v>
      </c>
      <c r="C279" t="s">
        <v>906</v>
      </c>
      <c r="D279">
        <v>292</v>
      </c>
      <c r="E279">
        <v>21</v>
      </c>
      <c r="F279">
        <v>105</v>
      </c>
      <c r="G279">
        <v>537.16</v>
      </c>
      <c r="H279">
        <v>90.37</v>
      </c>
      <c r="I279">
        <v>20</v>
      </c>
      <c r="J279">
        <v>153.13409999999999</v>
      </c>
    </row>
    <row r="280" spans="2:10" x14ac:dyDescent="0.25">
      <c r="B280" t="s">
        <v>373</v>
      </c>
      <c r="C280" t="s">
        <v>859</v>
      </c>
      <c r="D280">
        <v>292</v>
      </c>
      <c r="E280">
        <v>21</v>
      </c>
      <c r="F280">
        <v>258</v>
      </c>
      <c r="G280">
        <v>1323.52</v>
      </c>
      <c r="H280">
        <v>1226.17</v>
      </c>
      <c r="I280">
        <v>20</v>
      </c>
      <c r="J280">
        <v>7022.9238999999998</v>
      </c>
    </row>
    <row r="281" spans="2:10" x14ac:dyDescent="0.25">
      <c r="B281" t="s">
        <v>374</v>
      </c>
      <c r="C281" t="s">
        <v>859</v>
      </c>
      <c r="D281">
        <v>292</v>
      </c>
      <c r="E281">
        <v>21</v>
      </c>
      <c r="F281">
        <v>258</v>
      </c>
      <c r="G281">
        <v>1358.88</v>
      </c>
      <c r="H281">
        <v>1081.69</v>
      </c>
      <c r="I281">
        <v>20</v>
      </c>
      <c r="J281">
        <v>6181.7673000000004</v>
      </c>
    </row>
    <row r="282" spans="2:10" x14ac:dyDescent="0.25">
      <c r="B282" t="s">
        <v>377</v>
      </c>
      <c r="C282" t="s">
        <v>861</v>
      </c>
      <c r="D282">
        <v>292</v>
      </c>
      <c r="E282">
        <v>21</v>
      </c>
      <c r="F282">
        <v>162.19999999999999</v>
      </c>
      <c r="G282">
        <v>1062.92</v>
      </c>
      <c r="H282">
        <v>1349.76</v>
      </c>
      <c r="I282">
        <v>20</v>
      </c>
      <c r="J282">
        <v>3074.0462000000002</v>
      </c>
    </row>
    <row r="283" spans="2:10" x14ac:dyDescent="0.25">
      <c r="B283" t="s">
        <v>378</v>
      </c>
      <c r="C283" t="s">
        <v>861</v>
      </c>
      <c r="D283">
        <v>292</v>
      </c>
      <c r="E283">
        <v>21</v>
      </c>
      <c r="F283">
        <v>178</v>
      </c>
      <c r="G283">
        <v>1151.48</v>
      </c>
      <c r="H283">
        <v>1806.06</v>
      </c>
      <c r="I283">
        <v>20</v>
      </c>
      <c r="J283">
        <v>3610.5275000000001</v>
      </c>
    </row>
    <row r="284" spans="2:10" x14ac:dyDescent="0.25">
      <c r="B284" t="s">
        <v>431</v>
      </c>
      <c r="C284" t="s">
        <v>900</v>
      </c>
      <c r="D284">
        <v>292</v>
      </c>
      <c r="E284">
        <v>21</v>
      </c>
      <c r="F284">
        <v>248.2</v>
      </c>
      <c r="G284">
        <v>1070.24</v>
      </c>
      <c r="H284">
        <v>2062.58</v>
      </c>
      <c r="I284">
        <v>20</v>
      </c>
      <c r="J284">
        <v>6609.4368000000004</v>
      </c>
    </row>
    <row r="285" spans="2:10" x14ac:dyDescent="0.25">
      <c r="B285" t="s">
        <v>432</v>
      </c>
      <c r="C285" t="s">
        <v>900</v>
      </c>
      <c r="D285">
        <v>292</v>
      </c>
      <c r="E285">
        <v>21</v>
      </c>
      <c r="F285">
        <v>248.2</v>
      </c>
      <c r="G285">
        <v>1075.6400000000001</v>
      </c>
      <c r="H285">
        <v>2186.66</v>
      </c>
      <c r="I285">
        <v>20</v>
      </c>
      <c r="J285">
        <v>7323.7053999999998</v>
      </c>
    </row>
    <row r="286" spans="2:10" x14ac:dyDescent="0.25">
      <c r="B286" t="s">
        <v>375</v>
      </c>
      <c r="C286" t="s">
        <v>860</v>
      </c>
      <c r="D286">
        <v>292</v>
      </c>
      <c r="E286">
        <v>21</v>
      </c>
      <c r="F286">
        <v>310.2</v>
      </c>
      <c r="G286">
        <v>1630.4</v>
      </c>
      <c r="H286">
        <v>2203.21</v>
      </c>
      <c r="I286">
        <v>20</v>
      </c>
      <c r="J286">
        <v>8464.9025999999994</v>
      </c>
    </row>
    <row r="287" spans="2:10" x14ac:dyDescent="0.25">
      <c r="B287" t="s">
        <v>376</v>
      </c>
      <c r="C287" t="s">
        <v>860</v>
      </c>
      <c r="D287">
        <v>292</v>
      </c>
      <c r="E287">
        <v>21</v>
      </c>
      <c r="F287">
        <v>320.60000000000002</v>
      </c>
      <c r="G287">
        <v>1671.48</v>
      </c>
      <c r="H287">
        <v>2111.62</v>
      </c>
      <c r="I287">
        <v>20</v>
      </c>
      <c r="J287">
        <v>7280.1899000000003</v>
      </c>
    </row>
    <row r="288" spans="2:10" x14ac:dyDescent="0.25">
      <c r="B288" t="s">
        <v>381</v>
      </c>
      <c r="C288" t="s">
        <v>863</v>
      </c>
      <c r="D288">
        <v>292</v>
      </c>
      <c r="E288">
        <v>21</v>
      </c>
      <c r="F288">
        <v>213.4</v>
      </c>
      <c r="G288">
        <v>1266.08</v>
      </c>
      <c r="H288">
        <v>775.77</v>
      </c>
      <c r="I288">
        <v>20</v>
      </c>
      <c r="J288">
        <v>1816.9391000000001</v>
      </c>
    </row>
    <row r="289" spans="2:10" x14ac:dyDescent="0.25">
      <c r="B289" t="s">
        <v>382</v>
      </c>
      <c r="C289" t="s">
        <v>864</v>
      </c>
      <c r="D289">
        <v>292</v>
      </c>
      <c r="E289">
        <v>21</v>
      </c>
      <c r="F289">
        <v>214</v>
      </c>
      <c r="G289">
        <v>1229</v>
      </c>
      <c r="H289">
        <v>881.67</v>
      </c>
      <c r="I289">
        <v>20</v>
      </c>
      <c r="J289">
        <v>2216.5969</v>
      </c>
    </row>
    <row r="290" spans="2:10" x14ac:dyDescent="0.25">
      <c r="B290" t="s">
        <v>385</v>
      </c>
      <c r="C290" t="s">
        <v>867</v>
      </c>
      <c r="D290">
        <v>292</v>
      </c>
      <c r="E290">
        <v>21</v>
      </c>
      <c r="F290">
        <v>511.8</v>
      </c>
      <c r="G290">
        <v>2071.52</v>
      </c>
      <c r="H290">
        <v>1555.6</v>
      </c>
      <c r="I290">
        <v>20</v>
      </c>
      <c r="J290">
        <v>8943.9243999999999</v>
      </c>
    </row>
    <row r="291" spans="2:10" x14ac:dyDescent="0.25">
      <c r="B291" t="s">
        <v>386</v>
      </c>
      <c r="C291" t="s">
        <v>868</v>
      </c>
      <c r="D291">
        <v>292</v>
      </c>
      <c r="E291">
        <v>21</v>
      </c>
      <c r="F291">
        <v>507.2</v>
      </c>
      <c r="G291">
        <v>1991</v>
      </c>
      <c r="H291">
        <v>1710.07</v>
      </c>
      <c r="I291">
        <v>20</v>
      </c>
      <c r="J291">
        <v>10542.100200000001</v>
      </c>
    </row>
    <row r="292" spans="2:10" x14ac:dyDescent="0.25">
      <c r="B292" t="s">
        <v>297</v>
      </c>
      <c r="C292" t="s">
        <v>793</v>
      </c>
      <c r="D292">
        <v>292</v>
      </c>
      <c r="E292">
        <v>21</v>
      </c>
      <c r="F292">
        <v>282.39999999999998</v>
      </c>
      <c r="G292">
        <v>1554.76</v>
      </c>
      <c r="H292">
        <v>1438.14</v>
      </c>
      <c r="I292">
        <v>20</v>
      </c>
      <c r="J292">
        <v>3438.4520000000002</v>
      </c>
    </row>
    <row r="293" spans="2:10" x14ac:dyDescent="0.25">
      <c r="B293" t="s">
        <v>298</v>
      </c>
      <c r="C293" t="s">
        <v>794</v>
      </c>
      <c r="D293">
        <v>292</v>
      </c>
      <c r="E293">
        <v>21</v>
      </c>
      <c r="F293">
        <v>280.2</v>
      </c>
      <c r="G293">
        <v>1528.32</v>
      </c>
      <c r="H293">
        <v>1645.84</v>
      </c>
      <c r="I293">
        <v>20</v>
      </c>
      <c r="J293">
        <v>3898.1246999999998</v>
      </c>
    </row>
    <row r="294" spans="2:10" x14ac:dyDescent="0.25">
      <c r="B294" t="s">
        <v>35</v>
      </c>
      <c r="C294" t="s">
        <v>553</v>
      </c>
      <c r="D294">
        <v>292</v>
      </c>
      <c r="E294">
        <v>21</v>
      </c>
      <c r="F294">
        <v>62</v>
      </c>
      <c r="G294">
        <v>256.8</v>
      </c>
      <c r="H294">
        <v>58.33</v>
      </c>
      <c r="I294">
        <v>20</v>
      </c>
      <c r="J294">
        <v>119.98309999999999</v>
      </c>
    </row>
    <row r="295" spans="2:10" x14ac:dyDescent="0.25">
      <c r="B295" t="s">
        <v>36</v>
      </c>
      <c r="C295" t="s">
        <v>554</v>
      </c>
      <c r="D295">
        <v>292</v>
      </c>
      <c r="E295">
        <v>21</v>
      </c>
      <c r="F295">
        <v>62</v>
      </c>
      <c r="G295">
        <v>250.64</v>
      </c>
      <c r="H295">
        <v>24</v>
      </c>
      <c r="I295">
        <v>20</v>
      </c>
      <c r="J295">
        <v>51.947400000000002</v>
      </c>
    </row>
    <row r="296" spans="2:10" x14ac:dyDescent="0.25">
      <c r="B296" t="s">
        <v>389</v>
      </c>
      <c r="C296" t="s">
        <v>869</v>
      </c>
      <c r="D296">
        <v>292</v>
      </c>
      <c r="E296">
        <v>21</v>
      </c>
      <c r="F296">
        <v>283.39999999999998</v>
      </c>
      <c r="G296">
        <v>1325.96</v>
      </c>
      <c r="H296">
        <v>1752.09</v>
      </c>
      <c r="I296">
        <v>20</v>
      </c>
      <c r="J296">
        <v>5400.0829000000003</v>
      </c>
    </row>
    <row r="297" spans="2:10" x14ac:dyDescent="0.25">
      <c r="B297" t="s">
        <v>390</v>
      </c>
      <c r="C297" t="s">
        <v>869</v>
      </c>
      <c r="D297">
        <v>292</v>
      </c>
      <c r="E297">
        <v>21</v>
      </c>
      <c r="F297">
        <v>283.39999999999998</v>
      </c>
      <c r="G297">
        <v>1332.96</v>
      </c>
      <c r="H297">
        <v>1658.15</v>
      </c>
      <c r="I297">
        <v>20</v>
      </c>
      <c r="J297">
        <v>5147.1698999999999</v>
      </c>
    </row>
    <row r="298" spans="2:10" x14ac:dyDescent="0.25">
      <c r="B298" t="s">
        <v>387</v>
      </c>
      <c r="C298" t="s">
        <v>869</v>
      </c>
      <c r="D298">
        <v>292</v>
      </c>
      <c r="E298">
        <v>21</v>
      </c>
      <c r="F298">
        <v>403.6</v>
      </c>
      <c r="G298">
        <v>1757.44</v>
      </c>
      <c r="H298">
        <v>2742.09</v>
      </c>
      <c r="I298">
        <v>20</v>
      </c>
      <c r="J298">
        <v>14240.7829</v>
      </c>
    </row>
    <row r="299" spans="2:10" x14ac:dyDescent="0.25">
      <c r="B299" t="s">
        <v>388</v>
      </c>
      <c r="C299" t="s">
        <v>869</v>
      </c>
      <c r="D299">
        <v>292</v>
      </c>
      <c r="E299">
        <v>21</v>
      </c>
      <c r="F299">
        <v>403.6</v>
      </c>
      <c r="G299">
        <v>1772.4</v>
      </c>
      <c r="H299">
        <v>2508.15</v>
      </c>
      <c r="I299">
        <v>20</v>
      </c>
      <c r="J299">
        <v>12045.0417</v>
      </c>
    </row>
    <row r="300" spans="2:10" x14ac:dyDescent="0.25">
      <c r="B300" t="s">
        <v>391</v>
      </c>
      <c r="C300" t="s">
        <v>870</v>
      </c>
      <c r="D300">
        <v>292</v>
      </c>
      <c r="E300">
        <v>21</v>
      </c>
      <c r="F300">
        <v>353.6</v>
      </c>
      <c r="G300">
        <v>1766.2</v>
      </c>
      <c r="H300">
        <v>1191.99</v>
      </c>
      <c r="I300">
        <v>20</v>
      </c>
      <c r="J300">
        <v>5723.4377999999997</v>
      </c>
    </row>
    <row r="301" spans="2:10" x14ac:dyDescent="0.25">
      <c r="B301" t="s">
        <v>392</v>
      </c>
      <c r="C301" t="s">
        <v>871</v>
      </c>
      <c r="D301">
        <v>292</v>
      </c>
      <c r="E301">
        <v>21</v>
      </c>
      <c r="F301">
        <v>353.6</v>
      </c>
      <c r="G301">
        <v>1754.92</v>
      </c>
      <c r="H301">
        <v>1357.39</v>
      </c>
      <c r="I301">
        <v>20</v>
      </c>
      <c r="J301">
        <v>8332.7117999999991</v>
      </c>
    </row>
    <row r="302" spans="2:10" x14ac:dyDescent="0.25">
      <c r="B302" t="s">
        <v>393</v>
      </c>
      <c r="C302" t="s">
        <v>872</v>
      </c>
      <c r="D302">
        <v>292</v>
      </c>
      <c r="E302">
        <v>21</v>
      </c>
      <c r="F302">
        <v>360.2</v>
      </c>
      <c r="G302">
        <v>1842</v>
      </c>
      <c r="H302">
        <v>1149.99</v>
      </c>
      <c r="I302">
        <v>20</v>
      </c>
      <c r="J302">
        <v>6760.0778</v>
      </c>
    </row>
    <row r="303" spans="2:10" x14ac:dyDescent="0.25">
      <c r="B303" t="s">
        <v>394</v>
      </c>
      <c r="C303" t="s">
        <v>873</v>
      </c>
      <c r="D303">
        <v>292</v>
      </c>
      <c r="E303">
        <v>21</v>
      </c>
      <c r="F303">
        <v>360.2</v>
      </c>
      <c r="G303">
        <v>1832.08</v>
      </c>
      <c r="H303">
        <v>1077.3900000000001</v>
      </c>
      <c r="I303">
        <v>20</v>
      </c>
      <c r="J303">
        <v>6220.3118000000004</v>
      </c>
    </row>
    <row r="304" spans="2:10" x14ac:dyDescent="0.25">
      <c r="B304" t="s">
        <v>395</v>
      </c>
      <c r="C304" t="s">
        <v>874</v>
      </c>
      <c r="D304">
        <v>292</v>
      </c>
      <c r="E304">
        <v>21</v>
      </c>
      <c r="F304">
        <v>352.6</v>
      </c>
      <c r="G304">
        <v>1676.32</v>
      </c>
      <c r="H304">
        <v>5877.44</v>
      </c>
      <c r="I304">
        <v>20</v>
      </c>
      <c r="J304">
        <v>49856.900699999998</v>
      </c>
    </row>
    <row r="305" spans="2:10" x14ac:dyDescent="0.25">
      <c r="B305" t="s">
        <v>396</v>
      </c>
      <c r="C305" t="s">
        <v>875</v>
      </c>
      <c r="D305">
        <v>292</v>
      </c>
      <c r="E305">
        <v>21</v>
      </c>
      <c r="F305">
        <v>399.6</v>
      </c>
      <c r="G305">
        <v>1926.36</v>
      </c>
      <c r="H305">
        <v>5602.27</v>
      </c>
      <c r="I305">
        <v>20</v>
      </c>
      <c r="J305">
        <v>48803.034200000002</v>
      </c>
    </row>
    <row r="306" spans="2:10" x14ac:dyDescent="0.25">
      <c r="B306" t="s">
        <v>397</v>
      </c>
      <c r="C306" t="s">
        <v>876</v>
      </c>
      <c r="D306">
        <v>292</v>
      </c>
      <c r="E306">
        <v>21</v>
      </c>
      <c r="F306">
        <v>133.4</v>
      </c>
      <c r="G306">
        <v>700.36</v>
      </c>
      <c r="H306">
        <v>918.12</v>
      </c>
      <c r="I306">
        <v>20</v>
      </c>
      <c r="J306">
        <v>1987.0074999999999</v>
      </c>
    </row>
    <row r="307" spans="2:10" x14ac:dyDescent="0.25">
      <c r="B307" t="s">
        <v>398</v>
      </c>
      <c r="C307" t="s">
        <v>877</v>
      </c>
      <c r="D307">
        <v>292</v>
      </c>
      <c r="E307">
        <v>21</v>
      </c>
      <c r="F307">
        <v>133</v>
      </c>
      <c r="G307">
        <v>657.32</v>
      </c>
      <c r="H307">
        <v>928.15</v>
      </c>
      <c r="I307">
        <v>20</v>
      </c>
      <c r="J307">
        <v>1809.8688999999999</v>
      </c>
    </row>
    <row r="308" spans="2:10" x14ac:dyDescent="0.25">
      <c r="B308" t="s">
        <v>399</v>
      </c>
      <c r="C308" t="s">
        <v>878</v>
      </c>
      <c r="D308">
        <v>292</v>
      </c>
      <c r="E308">
        <v>21</v>
      </c>
      <c r="F308">
        <v>72.400000000000006</v>
      </c>
      <c r="G308">
        <v>379.28</v>
      </c>
      <c r="H308">
        <v>372.99</v>
      </c>
      <c r="I308">
        <v>20</v>
      </c>
      <c r="J308">
        <v>627.74</v>
      </c>
    </row>
    <row r="309" spans="2:10" x14ac:dyDescent="0.25">
      <c r="B309" t="s">
        <v>400</v>
      </c>
      <c r="C309" t="s">
        <v>879</v>
      </c>
      <c r="D309">
        <v>292</v>
      </c>
      <c r="E309">
        <v>21</v>
      </c>
      <c r="F309">
        <v>71.400000000000006</v>
      </c>
      <c r="G309">
        <v>350.24</v>
      </c>
      <c r="H309">
        <v>644.79999999999995</v>
      </c>
      <c r="I309">
        <v>20</v>
      </c>
      <c r="J309">
        <v>1248.1482000000001</v>
      </c>
    </row>
    <row r="310" spans="2:10" x14ac:dyDescent="0.25">
      <c r="B310" t="s">
        <v>401</v>
      </c>
      <c r="C310" t="s">
        <v>880</v>
      </c>
      <c r="D310">
        <v>292</v>
      </c>
      <c r="E310">
        <v>21</v>
      </c>
      <c r="F310">
        <v>247.8</v>
      </c>
      <c r="G310">
        <v>1071.44</v>
      </c>
      <c r="H310">
        <v>1621.23</v>
      </c>
      <c r="I310">
        <v>20</v>
      </c>
      <c r="J310">
        <v>4809.0806000000002</v>
      </c>
    </row>
    <row r="311" spans="2:10" x14ac:dyDescent="0.25">
      <c r="B311" t="s">
        <v>402</v>
      </c>
      <c r="C311" t="s">
        <v>881</v>
      </c>
      <c r="D311">
        <v>292</v>
      </c>
      <c r="E311">
        <v>21</v>
      </c>
      <c r="F311">
        <v>248</v>
      </c>
      <c r="G311">
        <v>1046.1600000000001</v>
      </c>
      <c r="H311">
        <v>1864.23</v>
      </c>
      <c r="I311">
        <v>20</v>
      </c>
      <c r="J311">
        <v>6663.6275999999998</v>
      </c>
    </row>
    <row r="312" spans="2:10" x14ac:dyDescent="0.25">
      <c r="B312" t="s">
        <v>405</v>
      </c>
      <c r="C312" t="s">
        <v>884</v>
      </c>
      <c r="D312">
        <v>292</v>
      </c>
      <c r="E312">
        <v>21</v>
      </c>
      <c r="F312">
        <v>467.2</v>
      </c>
      <c r="G312">
        <v>1718.32</v>
      </c>
      <c r="H312">
        <v>1901.02</v>
      </c>
      <c r="I312">
        <v>20</v>
      </c>
      <c r="J312">
        <v>8840.6134000000002</v>
      </c>
    </row>
    <row r="313" spans="2:10" x14ac:dyDescent="0.25">
      <c r="B313" t="s">
        <v>406</v>
      </c>
      <c r="C313" t="s">
        <v>885</v>
      </c>
      <c r="D313">
        <v>292</v>
      </c>
      <c r="E313">
        <v>21</v>
      </c>
      <c r="F313">
        <v>467.2</v>
      </c>
      <c r="G313">
        <v>1725.28</v>
      </c>
      <c r="H313">
        <v>1761.16</v>
      </c>
      <c r="I313">
        <v>20</v>
      </c>
      <c r="J313">
        <v>10734.188899999999</v>
      </c>
    </row>
    <row r="314" spans="2:10" x14ac:dyDescent="0.25">
      <c r="B314" t="s">
        <v>403</v>
      </c>
      <c r="C314" t="s">
        <v>882</v>
      </c>
      <c r="D314">
        <v>292</v>
      </c>
      <c r="E314">
        <v>21</v>
      </c>
      <c r="F314">
        <v>552.6</v>
      </c>
      <c r="G314">
        <v>1985.52</v>
      </c>
      <c r="H314">
        <v>2223.33</v>
      </c>
      <c r="I314">
        <v>20</v>
      </c>
      <c r="J314">
        <v>9866.9604999999992</v>
      </c>
    </row>
    <row r="315" spans="2:10" x14ac:dyDescent="0.25">
      <c r="B315" t="s">
        <v>404</v>
      </c>
      <c r="C315" t="s">
        <v>883</v>
      </c>
      <c r="D315">
        <v>292</v>
      </c>
      <c r="E315">
        <v>21</v>
      </c>
      <c r="F315">
        <v>554.20000000000005</v>
      </c>
      <c r="G315">
        <v>1990.24</v>
      </c>
      <c r="H315">
        <v>2283.02</v>
      </c>
      <c r="I315">
        <v>20</v>
      </c>
      <c r="J315">
        <v>11775.861500000001</v>
      </c>
    </row>
    <row r="316" spans="2:10" x14ac:dyDescent="0.25">
      <c r="B316" t="s">
        <v>407</v>
      </c>
      <c r="C316" t="s">
        <v>886</v>
      </c>
      <c r="D316">
        <v>292</v>
      </c>
      <c r="E316">
        <v>21</v>
      </c>
      <c r="F316">
        <v>227.2</v>
      </c>
      <c r="G316">
        <v>1002.96</v>
      </c>
      <c r="H316">
        <v>1778.13</v>
      </c>
      <c r="I316">
        <v>20</v>
      </c>
      <c r="J316">
        <v>8420.2201999999997</v>
      </c>
    </row>
    <row r="317" spans="2:10" x14ac:dyDescent="0.25">
      <c r="B317" t="s">
        <v>408</v>
      </c>
      <c r="C317" t="s">
        <v>886</v>
      </c>
      <c r="D317">
        <v>292</v>
      </c>
      <c r="E317">
        <v>21</v>
      </c>
      <c r="F317">
        <v>227.2</v>
      </c>
      <c r="G317">
        <v>999.2</v>
      </c>
      <c r="H317">
        <v>1903.4</v>
      </c>
      <c r="I317">
        <v>20</v>
      </c>
      <c r="J317">
        <v>9325.1052</v>
      </c>
    </row>
    <row r="318" spans="2:10" x14ac:dyDescent="0.25">
      <c r="B318" t="s">
        <v>409</v>
      </c>
      <c r="C318" t="s">
        <v>887</v>
      </c>
      <c r="D318">
        <v>292</v>
      </c>
      <c r="E318">
        <v>21</v>
      </c>
      <c r="F318">
        <v>234</v>
      </c>
      <c r="G318">
        <v>1065.48</v>
      </c>
      <c r="H318">
        <v>861.88</v>
      </c>
      <c r="I318">
        <v>20</v>
      </c>
      <c r="J318">
        <v>3956.1136000000001</v>
      </c>
    </row>
    <row r="319" spans="2:10" x14ac:dyDescent="0.25">
      <c r="B319" t="s">
        <v>410</v>
      </c>
      <c r="C319" t="s">
        <v>887</v>
      </c>
      <c r="D319">
        <v>292</v>
      </c>
      <c r="E319">
        <v>21</v>
      </c>
      <c r="F319">
        <v>234</v>
      </c>
      <c r="G319">
        <v>1065.2</v>
      </c>
      <c r="H319">
        <v>748.55</v>
      </c>
      <c r="I319">
        <v>20</v>
      </c>
      <c r="J319">
        <v>3829.9810000000002</v>
      </c>
    </row>
    <row r="320" spans="2:10" x14ac:dyDescent="0.25">
      <c r="B320" t="s">
        <v>411</v>
      </c>
      <c r="C320" t="s">
        <v>888</v>
      </c>
      <c r="D320">
        <v>292</v>
      </c>
      <c r="E320">
        <v>21</v>
      </c>
      <c r="F320">
        <v>222.6</v>
      </c>
      <c r="G320">
        <v>969.08</v>
      </c>
      <c r="H320">
        <v>689.38</v>
      </c>
      <c r="I320">
        <v>20</v>
      </c>
      <c r="J320">
        <v>3002.2638999999999</v>
      </c>
    </row>
    <row r="321" spans="2:10" x14ac:dyDescent="0.25">
      <c r="B321" t="s">
        <v>412</v>
      </c>
      <c r="C321" t="s">
        <v>888</v>
      </c>
      <c r="D321">
        <v>292</v>
      </c>
      <c r="E321">
        <v>21</v>
      </c>
      <c r="F321">
        <v>222.6</v>
      </c>
      <c r="G321">
        <v>967.44</v>
      </c>
      <c r="H321">
        <v>585.22</v>
      </c>
      <c r="I321">
        <v>20</v>
      </c>
      <c r="J321">
        <v>2711.5909000000001</v>
      </c>
    </row>
    <row r="322" spans="2:10" x14ac:dyDescent="0.25">
      <c r="B322" t="s">
        <v>413</v>
      </c>
      <c r="C322" t="s">
        <v>889</v>
      </c>
      <c r="D322">
        <v>292</v>
      </c>
      <c r="E322">
        <v>21</v>
      </c>
      <c r="F322">
        <v>480.2</v>
      </c>
      <c r="G322">
        <v>2251.4</v>
      </c>
      <c r="H322">
        <v>5695.6</v>
      </c>
      <c r="I322">
        <v>20</v>
      </c>
      <c r="J322">
        <v>64692.303999999996</v>
      </c>
    </row>
    <row r="323" spans="2:10" x14ac:dyDescent="0.25">
      <c r="B323" t="s">
        <v>414</v>
      </c>
      <c r="C323" t="s">
        <v>889</v>
      </c>
      <c r="D323">
        <v>292</v>
      </c>
      <c r="E323">
        <v>21</v>
      </c>
      <c r="F323">
        <v>480.2</v>
      </c>
      <c r="G323">
        <v>2183.7199999999998</v>
      </c>
      <c r="H323">
        <v>6613.78</v>
      </c>
      <c r="I323">
        <v>20</v>
      </c>
      <c r="J323">
        <v>65611.643599999996</v>
      </c>
    </row>
    <row r="324" spans="2:10" x14ac:dyDescent="0.25">
      <c r="B324" t="s">
        <v>415</v>
      </c>
      <c r="C324" t="s">
        <v>890</v>
      </c>
      <c r="D324">
        <v>292</v>
      </c>
      <c r="E324">
        <v>21</v>
      </c>
      <c r="F324">
        <v>303.60000000000002</v>
      </c>
      <c r="G324">
        <v>1408.04</v>
      </c>
      <c r="H324">
        <v>2312.29</v>
      </c>
      <c r="I324">
        <v>20</v>
      </c>
      <c r="J324">
        <v>5889.7537000000002</v>
      </c>
    </row>
    <row r="325" spans="2:10" x14ac:dyDescent="0.25">
      <c r="B325" t="s">
        <v>416</v>
      </c>
      <c r="C325" t="s">
        <v>891</v>
      </c>
      <c r="D325">
        <v>292</v>
      </c>
      <c r="E325">
        <v>21</v>
      </c>
      <c r="F325">
        <v>318.2</v>
      </c>
      <c r="G325">
        <v>1473.68</v>
      </c>
      <c r="H325">
        <v>1866.57</v>
      </c>
      <c r="I325">
        <v>20</v>
      </c>
      <c r="J325">
        <v>6118.4219000000003</v>
      </c>
    </row>
    <row r="326" spans="2:10" x14ac:dyDescent="0.25">
      <c r="B326" t="s">
        <v>417</v>
      </c>
      <c r="C326" t="s">
        <v>892</v>
      </c>
      <c r="D326">
        <v>292</v>
      </c>
      <c r="E326">
        <v>21</v>
      </c>
      <c r="F326">
        <v>266</v>
      </c>
      <c r="G326">
        <v>1482.6</v>
      </c>
      <c r="H326">
        <v>3265.54</v>
      </c>
      <c r="I326">
        <v>20</v>
      </c>
      <c r="J326">
        <v>13453.247499999999</v>
      </c>
    </row>
    <row r="327" spans="2:10" x14ac:dyDescent="0.25">
      <c r="B327" t="s">
        <v>418</v>
      </c>
      <c r="C327" t="s">
        <v>892</v>
      </c>
      <c r="D327">
        <v>292</v>
      </c>
      <c r="E327">
        <v>21</v>
      </c>
      <c r="F327">
        <v>285.60000000000002</v>
      </c>
      <c r="G327">
        <v>1762.16</v>
      </c>
      <c r="H327">
        <v>3762.38</v>
      </c>
      <c r="I327">
        <v>20</v>
      </c>
      <c r="J327">
        <v>13216.580099999999</v>
      </c>
    </row>
    <row r="328" spans="2:10" x14ac:dyDescent="0.25">
      <c r="B328" t="s">
        <v>419</v>
      </c>
      <c r="C328" t="s">
        <v>893</v>
      </c>
      <c r="D328">
        <v>292</v>
      </c>
      <c r="E328">
        <v>21</v>
      </c>
      <c r="F328">
        <v>306.2</v>
      </c>
      <c r="G328">
        <v>1649.12</v>
      </c>
      <c r="H328">
        <v>4810.6000000000004</v>
      </c>
      <c r="I328">
        <v>20</v>
      </c>
      <c r="J328">
        <v>21600.419000000002</v>
      </c>
    </row>
    <row r="329" spans="2:10" x14ac:dyDescent="0.25">
      <c r="B329" t="s">
        <v>420</v>
      </c>
      <c r="C329" t="s">
        <v>894</v>
      </c>
      <c r="D329">
        <v>292</v>
      </c>
      <c r="E329">
        <v>21</v>
      </c>
      <c r="F329">
        <v>325.8</v>
      </c>
      <c r="G329">
        <v>1925.12</v>
      </c>
      <c r="H329">
        <v>5630.6</v>
      </c>
      <c r="I329">
        <v>20</v>
      </c>
      <c r="J329">
        <v>24112.632799999999</v>
      </c>
    </row>
    <row r="330" spans="2:10" x14ac:dyDescent="0.25">
      <c r="B330" t="s">
        <v>421</v>
      </c>
      <c r="C330" t="s">
        <v>895</v>
      </c>
      <c r="D330">
        <v>292</v>
      </c>
      <c r="E330">
        <v>21</v>
      </c>
      <c r="F330">
        <v>289.2</v>
      </c>
      <c r="G330">
        <v>1459.56</v>
      </c>
      <c r="H330">
        <v>3252.25</v>
      </c>
      <c r="I330">
        <v>20</v>
      </c>
      <c r="J330">
        <v>10859.759899999999</v>
      </c>
    </row>
    <row r="331" spans="2:10" x14ac:dyDescent="0.25">
      <c r="B331" t="s">
        <v>422</v>
      </c>
      <c r="C331" t="s">
        <v>895</v>
      </c>
      <c r="D331">
        <v>292</v>
      </c>
      <c r="E331">
        <v>21</v>
      </c>
      <c r="F331">
        <v>289.2</v>
      </c>
      <c r="G331">
        <v>1449.32</v>
      </c>
      <c r="H331">
        <v>3075.57</v>
      </c>
      <c r="I331">
        <v>20</v>
      </c>
      <c r="J331">
        <v>9831.6172999999999</v>
      </c>
    </row>
    <row r="332" spans="2:10" x14ac:dyDescent="0.25">
      <c r="B332" t="s">
        <v>423</v>
      </c>
      <c r="C332" t="s">
        <v>896</v>
      </c>
      <c r="D332">
        <v>292</v>
      </c>
      <c r="E332">
        <v>21</v>
      </c>
      <c r="F332">
        <v>225</v>
      </c>
      <c r="G332">
        <v>1154.2</v>
      </c>
      <c r="H332">
        <v>1076.24</v>
      </c>
      <c r="I332">
        <v>20</v>
      </c>
      <c r="J332">
        <v>3846.8672999999999</v>
      </c>
    </row>
    <row r="333" spans="2:10" x14ac:dyDescent="0.25">
      <c r="B333" t="s">
        <v>424</v>
      </c>
      <c r="C333" t="s">
        <v>896</v>
      </c>
      <c r="D333">
        <v>292</v>
      </c>
      <c r="E333">
        <v>21</v>
      </c>
      <c r="F333">
        <v>225</v>
      </c>
      <c r="G333">
        <v>1163.08</v>
      </c>
      <c r="H333">
        <v>855.44</v>
      </c>
      <c r="I333">
        <v>20</v>
      </c>
      <c r="J333">
        <v>2264.8854999999999</v>
      </c>
    </row>
    <row r="334" spans="2:10" x14ac:dyDescent="0.25">
      <c r="B334" t="s">
        <v>425</v>
      </c>
      <c r="C334" t="s">
        <v>897</v>
      </c>
      <c r="D334">
        <v>292</v>
      </c>
      <c r="E334">
        <v>21</v>
      </c>
      <c r="F334">
        <v>224.8</v>
      </c>
      <c r="G334">
        <v>1128.72</v>
      </c>
      <c r="H334">
        <v>1032.9100000000001</v>
      </c>
      <c r="I334">
        <v>20</v>
      </c>
      <c r="J334">
        <v>3628.1394</v>
      </c>
    </row>
    <row r="335" spans="2:10" x14ac:dyDescent="0.25">
      <c r="B335" t="s">
        <v>426</v>
      </c>
      <c r="C335" t="s">
        <v>897</v>
      </c>
      <c r="D335">
        <v>292</v>
      </c>
      <c r="E335">
        <v>21</v>
      </c>
      <c r="F335">
        <v>224.8</v>
      </c>
      <c r="G335">
        <v>1135.3599999999999</v>
      </c>
      <c r="H335">
        <v>705.44</v>
      </c>
      <c r="I335">
        <v>20</v>
      </c>
      <c r="J335">
        <v>1984.6863000000001</v>
      </c>
    </row>
    <row r="336" spans="2:10" x14ac:dyDescent="0.25">
      <c r="B336" t="s">
        <v>433</v>
      </c>
      <c r="C336" t="s">
        <v>901</v>
      </c>
      <c r="D336">
        <v>292</v>
      </c>
      <c r="E336">
        <v>21</v>
      </c>
      <c r="F336">
        <v>302</v>
      </c>
      <c r="G336">
        <v>1383.88</v>
      </c>
      <c r="H336">
        <v>1308.1099999999999</v>
      </c>
      <c r="I336">
        <v>20</v>
      </c>
      <c r="J336">
        <v>3061.5527999999999</v>
      </c>
    </row>
    <row r="337" spans="2:10" x14ac:dyDescent="0.25">
      <c r="B337" t="s">
        <v>434</v>
      </c>
      <c r="C337" t="s">
        <v>901</v>
      </c>
      <c r="D337">
        <v>292</v>
      </c>
      <c r="E337">
        <v>21</v>
      </c>
      <c r="F337">
        <v>302</v>
      </c>
      <c r="G337">
        <v>1391.16</v>
      </c>
      <c r="H337">
        <v>1391.24</v>
      </c>
      <c r="I337">
        <v>20</v>
      </c>
      <c r="J337">
        <v>6136.5784000000003</v>
      </c>
    </row>
    <row r="338" spans="2:10" x14ac:dyDescent="0.25">
      <c r="B338" t="s">
        <v>291</v>
      </c>
      <c r="C338" t="s">
        <v>787</v>
      </c>
      <c r="D338">
        <v>292</v>
      </c>
      <c r="E338">
        <v>21</v>
      </c>
      <c r="F338">
        <v>207.4</v>
      </c>
      <c r="G338">
        <v>947.96</v>
      </c>
      <c r="H338">
        <v>3373.57</v>
      </c>
      <c r="I338">
        <v>20</v>
      </c>
      <c r="J338">
        <v>13107.378500000001</v>
      </c>
    </row>
    <row r="339" spans="2:10" x14ac:dyDescent="0.25">
      <c r="B339" t="s">
        <v>292</v>
      </c>
      <c r="C339" t="s">
        <v>788</v>
      </c>
      <c r="D339">
        <v>292</v>
      </c>
      <c r="E339">
        <v>21</v>
      </c>
      <c r="F339">
        <v>212.4</v>
      </c>
      <c r="G339">
        <v>965.2</v>
      </c>
      <c r="H339">
        <v>2788.67</v>
      </c>
      <c r="I339">
        <v>20</v>
      </c>
      <c r="J339">
        <v>11733.2616</v>
      </c>
    </row>
    <row r="340" spans="2:10" x14ac:dyDescent="0.25">
      <c r="B340" t="s">
        <v>439</v>
      </c>
      <c r="C340" t="s">
        <v>905</v>
      </c>
      <c r="D340">
        <v>292</v>
      </c>
      <c r="E340">
        <v>21</v>
      </c>
      <c r="F340">
        <v>574.20000000000005</v>
      </c>
      <c r="G340">
        <v>2033.28</v>
      </c>
      <c r="H340">
        <v>3727.95</v>
      </c>
      <c r="I340">
        <v>20</v>
      </c>
      <c r="J340">
        <v>31363.605299999999</v>
      </c>
    </row>
    <row r="341" spans="2:10" x14ac:dyDescent="0.25">
      <c r="B341" t="s">
        <v>440</v>
      </c>
      <c r="C341" t="s">
        <v>905</v>
      </c>
      <c r="D341">
        <v>292</v>
      </c>
      <c r="E341">
        <v>21</v>
      </c>
      <c r="F341">
        <v>574.20000000000005</v>
      </c>
      <c r="G341">
        <v>2048.64</v>
      </c>
      <c r="H341">
        <v>3154.58</v>
      </c>
      <c r="I341">
        <v>20</v>
      </c>
      <c r="J341">
        <v>27845.851299999998</v>
      </c>
    </row>
    <row r="342" spans="2:10" x14ac:dyDescent="0.25">
      <c r="B342" t="s">
        <v>451</v>
      </c>
      <c r="C342" t="s">
        <v>912</v>
      </c>
      <c r="D342">
        <v>292</v>
      </c>
      <c r="E342">
        <v>21</v>
      </c>
      <c r="F342">
        <v>40.4</v>
      </c>
      <c r="G342">
        <v>78.56</v>
      </c>
      <c r="H342">
        <v>10</v>
      </c>
      <c r="I342">
        <v>20</v>
      </c>
      <c r="J342">
        <v>20.2</v>
      </c>
    </row>
    <row r="343" spans="2:10" x14ac:dyDescent="0.25">
      <c r="B343" t="s">
        <v>452</v>
      </c>
      <c r="C343" t="s">
        <v>913</v>
      </c>
      <c r="D343">
        <v>292</v>
      </c>
      <c r="E343">
        <v>21</v>
      </c>
      <c r="F343">
        <v>41.8</v>
      </c>
      <c r="G343">
        <v>80.239999999999995</v>
      </c>
      <c r="H343">
        <v>0</v>
      </c>
      <c r="I343">
        <v>20</v>
      </c>
      <c r="J343">
        <v>0</v>
      </c>
    </row>
    <row r="344" spans="2:10" x14ac:dyDescent="0.25">
      <c r="B344" t="s">
        <v>1040</v>
      </c>
      <c r="C344" t="s">
        <v>1607</v>
      </c>
      <c r="D344">
        <v>331</v>
      </c>
      <c r="E344">
        <v>35</v>
      </c>
      <c r="F344">
        <v>95.6</v>
      </c>
      <c r="G344">
        <v>318.16000000000003</v>
      </c>
      <c r="H344">
        <v>4590</v>
      </c>
      <c r="I344">
        <v>20</v>
      </c>
      <c r="J344">
        <v>9065.6</v>
      </c>
    </row>
    <row r="345" spans="2:10" x14ac:dyDescent="0.25">
      <c r="B345" t="s">
        <v>1608</v>
      </c>
      <c r="C345" t="s">
        <v>1607</v>
      </c>
      <c r="D345">
        <v>331</v>
      </c>
      <c r="E345">
        <v>35</v>
      </c>
      <c r="F345">
        <v>95.6</v>
      </c>
      <c r="G345">
        <v>318.16000000000003</v>
      </c>
      <c r="H345">
        <v>5881.67</v>
      </c>
      <c r="I345">
        <v>20</v>
      </c>
      <c r="J345">
        <v>13463.4287</v>
      </c>
    </row>
    <row r="346" spans="2:10" x14ac:dyDescent="0.25">
      <c r="B346" t="s">
        <v>1612</v>
      </c>
      <c r="C346" t="s">
        <v>1613</v>
      </c>
      <c r="D346">
        <v>331</v>
      </c>
      <c r="E346">
        <v>35</v>
      </c>
      <c r="F346">
        <v>665.6</v>
      </c>
      <c r="G346">
        <v>1916.16</v>
      </c>
      <c r="H346">
        <v>26378.33</v>
      </c>
      <c r="I346">
        <v>20</v>
      </c>
      <c r="J346">
        <v>392902.67129999999</v>
      </c>
    </row>
    <row r="347" spans="2:10" x14ac:dyDescent="0.25">
      <c r="B347" t="s">
        <v>236</v>
      </c>
      <c r="C347" t="s">
        <v>1583</v>
      </c>
      <c r="D347">
        <v>341</v>
      </c>
      <c r="E347">
        <v>34</v>
      </c>
      <c r="F347">
        <v>502.8</v>
      </c>
      <c r="G347">
        <v>1482.4</v>
      </c>
      <c r="H347">
        <v>5082.32</v>
      </c>
      <c r="I347">
        <v>20</v>
      </c>
      <c r="J347">
        <v>52594.104099999997</v>
      </c>
    </row>
    <row r="348" spans="2:10" x14ac:dyDescent="0.25">
      <c r="B348" t="s">
        <v>1587</v>
      </c>
      <c r="C348" t="s">
        <v>1014</v>
      </c>
      <c r="D348">
        <v>341</v>
      </c>
      <c r="E348">
        <v>34</v>
      </c>
      <c r="F348">
        <v>316.8</v>
      </c>
      <c r="G348">
        <v>327.8</v>
      </c>
      <c r="H348">
        <v>50</v>
      </c>
      <c r="I348">
        <v>20</v>
      </c>
      <c r="J348">
        <v>509.3</v>
      </c>
    </row>
    <row r="349" spans="2:10" x14ac:dyDescent="0.25">
      <c r="B349" t="s">
        <v>1588</v>
      </c>
      <c r="C349" t="s">
        <v>1016</v>
      </c>
      <c r="D349">
        <v>341</v>
      </c>
      <c r="E349">
        <v>34</v>
      </c>
      <c r="F349">
        <v>323.39999999999998</v>
      </c>
      <c r="G349">
        <v>334.84</v>
      </c>
      <c r="H349">
        <v>210</v>
      </c>
      <c r="I349">
        <v>20</v>
      </c>
      <c r="J349">
        <v>1075.4000000000001</v>
      </c>
    </row>
    <row r="350" spans="2:10" x14ac:dyDescent="0.25">
      <c r="B350" t="s">
        <v>1595</v>
      </c>
      <c r="C350" t="s">
        <v>1596</v>
      </c>
      <c r="D350">
        <v>341</v>
      </c>
      <c r="E350">
        <v>34</v>
      </c>
      <c r="F350">
        <v>1648.6</v>
      </c>
      <c r="G350">
        <v>2545.12</v>
      </c>
      <c r="H350">
        <v>5350</v>
      </c>
      <c r="I350">
        <v>20</v>
      </c>
      <c r="J350">
        <v>252118.3</v>
      </c>
    </row>
    <row r="351" spans="2:10" x14ac:dyDescent="0.25">
      <c r="B351" t="s">
        <v>1597</v>
      </c>
      <c r="C351" t="s">
        <v>1598</v>
      </c>
      <c r="D351">
        <v>341</v>
      </c>
      <c r="E351">
        <v>34</v>
      </c>
      <c r="F351">
        <v>1630.6</v>
      </c>
      <c r="G351">
        <v>2463.6799999999998</v>
      </c>
      <c r="H351">
        <v>5310</v>
      </c>
      <c r="I351">
        <v>20</v>
      </c>
      <c r="J351">
        <v>271226.40000000002</v>
      </c>
    </row>
    <row r="352" spans="2:10" x14ac:dyDescent="0.25">
      <c r="B352" t="s">
        <v>1599</v>
      </c>
      <c r="C352" t="s">
        <v>1600</v>
      </c>
      <c r="D352">
        <v>341</v>
      </c>
      <c r="E352">
        <v>34</v>
      </c>
      <c r="F352">
        <v>558.79999999999995</v>
      </c>
      <c r="G352">
        <v>2030.4</v>
      </c>
      <c r="H352">
        <v>11647.68</v>
      </c>
      <c r="I352">
        <v>20</v>
      </c>
      <c r="J352">
        <v>105681.62549999999</v>
      </c>
    </row>
    <row r="353" spans="2:10" x14ac:dyDescent="0.25">
      <c r="B353" t="s">
        <v>1601</v>
      </c>
      <c r="C353" t="s">
        <v>1602</v>
      </c>
      <c r="D353">
        <v>341</v>
      </c>
      <c r="E353">
        <v>34</v>
      </c>
      <c r="F353">
        <v>551.6</v>
      </c>
      <c r="G353">
        <v>1998.68</v>
      </c>
      <c r="H353">
        <v>9400</v>
      </c>
      <c r="I353">
        <v>20</v>
      </c>
      <c r="J353">
        <v>79446.8</v>
      </c>
    </row>
    <row r="354" spans="2:10" x14ac:dyDescent="0.25">
      <c r="B354" t="s">
        <v>1046</v>
      </c>
      <c r="C354" t="s">
        <v>1042</v>
      </c>
      <c r="D354">
        <v>342</v>
      </c>
      <c r="E354">
        <v>35</v>
      </c>
      <c r="F354">
        <v>297.60000000000002</v>
      </c>
      <c r="G354">
        <v>984.64</v>
      </c>
      <c r="H354">
        <v>4730</v>
      </c>
      <c r="I354">
        <v>20</v>
      </c>
      <c r="J354">
        <v>16771.900000000001</v>
      </c>
    </row>
    <row r="355" spans="2:10" x14ac:dyDescent="0.25">
      <c r="B355" t="s">
        <v>1589</v>
      </c>
      <c r="C355" t="s">
        <v>1590</v>
      </c>
      <c r="D355">
        <v>342</v>
      </c>
      <c r="E355">
        <v>35</v>
      </c>
      <c r="F355">
        <v>318.2</v>
      </c>
      <c r="G355">
        <v>848.48</v>
      </c>
      <c r="H355">
        <v>4660</v>
      </c>
      <c r="I355">
        <v>20</v>
      </c>
      <c r="J355">
        <v>19081.099999999999</v>
      </c>
    </row>
    <row r="356" spans="2:10" x14ac:dyDescent="0.25">
      <c r="B356" t="s">
        <v>1591</v>
      </c>
      <c r="C356" t="s">
        <v>1590</v>
      </c>
      <c r="D356">
        <v>342</v>
      </c>
      <c r="E356">
        <v>35</v>
      </c>
      <c r="F356">
        <v>318.2</v>
      </c>
      <c r="G356">
        <v>848.48</v>
      </c>
      <c r="H356">
        <v>5750</v>
      </c>
      <c r="I356">
        <v>20</v>
      </c>
      <c r="J356">
        <v>24747.5</v>
      </c>
    </row>
    <row r="357" spans="2:10" x14ac:dyDescent="0.25">
      <c r="B357" t="s">
        <v>1592</v>
      </c>
      <c r="C357" t="s">
        <v>1593</v>
      </c>
      <c r="D357">
        <v>342</v>
      </c>
      <c r="E357">
        <v>35</v>
      </c>
      <c r="F357">
        <v>300.8</v>
      </c>
      <c r="G357">
        <v>801.8</v>
      </c>
      <c r="H357">
        <v>1700</v>
      </c>
      <c r="I357">
        <v>20</v>
      </c>
      <c r="J357">
        <v>8581.2999999999993</v>
      </c>
    </row>
    <row r="358" spans="2:10" x14ac:dyDescent="0.25">
      <c r="B358" t="s">
        <v>1594</v>
      </c>
      <c r="C358" t="s">
        <v>1593</v>
      </c>
      <c r="D358">
        <v>342</v>
      </c>
      <c r="E358">
        <v>35</v>
      </c>
      <c r="F358">
        <v>300.8</v>
      </c>
      <c r="G358">
        <v>801.8</v>
      </c>
      <c r="H358">
        <v>1810</v>
      </c>
      <c r="I358">
        <v>20</v>
      </c>
      <c r="J358">
        <v>9372.7999999999993</v>
      </c>
    </row>
    <row r="359" spans="2:10" x14ac:dyDescent="0.25">
      <c r="B359" t="s">
        <v>1052</v>
      </c>
      <c r="C359" t="s">
        <v>1051</v>
      </c>
      <c r="D359">
        <v>342</v>
      </c>
      <c r="E359">
        <v>35</v>
      </c>
      <c r="F359">
        <v>511.2</v>
      </c>
      <c r="G359">
        <v>896.12</v>
      </c>
      <c r="H359">
        <v>130</v>
      </c>
      <c r="I359">
        <v>20</v>
      </c>
      <c r="J359">
        <v>1494.6</v>
      </c>
    </row>
    <row r="360" spans="2:10" x14ac:dyDescent="0.25">
      <c r="B360" t="s">
        <v>1050</v>
      </c>
      <c r="C360" t="s">
        <v>1051</v>
      </c>
      <c r="D360">
        <v>342</v>
      </c>
      <c r="E360">
        <v>35</v>
      </c>
      <c r="F360">
        <v>527.20000000000005</v>
      </c>
      <c r="G360">
        <v>912.96</v>
      </c>
      <c r="H360">
        <v>110</v>
      </c>
      <c r="I360">
        <v>20</v>
      </c>
      <c r="J360">
        <v>958.7</v>
      </c>
    </row>
    <row r="361" spans="2:10" x14ac:dyDescent="0.25">
      <c r="B361" t="s">
        <v>1041</v>
      </c>
      <c r="C361" t="s">
        <v>1042</v>
      </c>
      <c r="D361">
        <v>342</v>
      </c>
      <c r="E361">
        <v>35</v>
      </c>
      <c r="F361">
        <v>297.60000000000002</v>
      </c>
      <c r="G361">
        <v>984.64</v>
      </c>
      <c r="H361">
        <v>4830</v>
      </c>
      <c r="I361">
        <v>20</v>
      </c>
      <c r="J361">
        <v>17303.400000000001</v>
      </c>
    </row>
    <row r="362" spans="2:10" x14ac:dyDescent="0.25">
      <c r="B362" t="s">
        <v>1603</v>
      </c>
      <c r="C362" t="s">
        <v>1604</v>
      </c>
      <c r="D362">
        <v>342</v>
      </c>
      <c r="E362">
        <v>35</v>
      </c>
      <c r="F362">
        <v>2185.4</v>
      </c>
      <c r="G362">
        <v>5445.32</v>
      </c>
      <c r="H362">
        <v>20640</v>
      </c>
      <c r="I362">
        <v>20</v>
      </c>
      <c r="J362">
        <v>229238</v>
      </c>
    </row>
    <row r="363" spans="2:10" x14ac:dyDescent="0.25">
      <c r="B363" t="s">
        <v>1605</v>
      </c>
      <c r="C363" t="s">
        <v>1604</v>
      </c>
      <c r="D363">
        <v>342</v>
      </c>
      <c r="E363">
        <v>35</v>
      </c>
      <c r="F363">
        <v>2166.4</v>
      </c>
      <c r="G363">
        <v>5446.76</v>
      </c>
      <c r="H363">
        <v>19940</v>
      </c>
      <c r="I363">
        <v>20</v>
      </c>
      <c r="J363">
        <v>238809.60000000001</v>
      </c>
    </row>
    <row r="364" spans="2:10" x14ac:dyDescent="0.25">
      <c r="B364" t="s">
        <v>1033</v>
      </c>
      <c r="C364" t="s">
        <v>1034</v>
      </c>
      <c r="D364">
        <v>342</v>
      </c>
      <c r="E364">
        <v>35</v>
      </c>
      <c r="F364">
        <v>216.2</v>
      </c>
      <c r="G364">
        <v>700.12</v>
      </c>
      <c r="H364">
        <v>4230</v>
      </c>
      <c r="I364">
        <v>20</v>
      </c>
      <c r="J364">
        <v>14824.1</v>
      </c>
    </row>
    <row r="365" spans="2:10" x14ac:dyDescent="0.25">
      <c r="B365" t="s">
        <v>1035</v>
      </c>
      <c r="C365" t="s">
        <v>1034</v>
      </c>
      <c r="D365">
        <v>342</v>
      </c>
      <c r="E365">
        <v>35</v>
      </c>
      <c r="F365">
        <v>216.2</v>
      </c>
      <c r="G365">
        <v>698.92</v>
      </c>
      <c r="H365">
        <v>4230</v>
      </c>
      <c r="I365">
        <v>20</v>
      </c>
      <c r="J365">
        <v>15433.5</v>
      </c>
    </row>
    <row r="366" spans="2:10" x14ac:dyDescent="0.25">
      <c r="B366" t="s">
        <v>1036</v>
      </c>
      <c r="C366" t="s">
        <v>1037</v>
      </c>
      <c r="D366">
        <v>342</v>
      </c>
      <c r="E366">
        <v>35</v>
      </c>
      <c r="F366">
        <v>304.60000000000002</v>
      </c>
      <c r="G366">
        <v>975.44</v>
      </c>
      <c r="H366">
        <v>8750</v>
      </c>
      <c r="I366">
        <v>20</v>
      </c>
      <c r="J366">
        <v>46407.4</v>
      </c>
    </row>
    <row r="367" spans="2:10" x14ac:dyDescent="0.25">
      <c r="B367" t="s">
        <v>1038</v>
      </c>
      <c r="C367" t="s">
        <v>1037</v>
      </c>
      <c r="D367">
        <v>342</v>
      </c>
      <c r="E367">
        <v>35</v>
      </c>
      <c r="F367">
        <v>304.60000000000002</v>
      </c>
      <c r="G367">
        <v>989.08</v>
      </c>
      <c r="H367">
        <v>6300</v>
      </c>
      <c r="I367">
        <v>20</v>
      </c>
      <c r="J367">
        <v>25169.8</v>
      </c>
    </row>
    <row r="368" spans="2:10" x14ac:dyDescent="0.25">
      <c r="B368" t="s">
        <v>1039</v>
      </c>
      <c r="C368" t="s">
        <v>1606</v>
      </c>
      <c r="D368">
        <v>342</v>
      </c>
      <c r="E368">
        <v>35</v>
      </c>
      <c r="F368">
        <v>95.6</v>
      </c>
      <c r="G368">
        <v>318.16000000000003</v>
      </c>
      <c r="H368">
        <v>2370</v>
      </c>
      <c r="I368">
        <v>20</v>
      </c>
      <c r="J368">
        <v>7306.5</v>
      </c>
    </row>
    <row r="369" spans="2:10" x14ac:dyDescent="0.25">
      <c r="B369" t="s">
        <v>1609</v>
      </c>
      <c r="C369" t="s">
        <v>1610</v>
      </c>
      <c r="D369">
        <v>342</v>
      </c>
      <c r="E369">
        <v>35</v>
      </c>
      <c r="F369">
        <v>680</v>
      </c>
      <c r="G369">
        <v>1950.4</v>
      </c>
      <c r="H369">
        <v>2040</v>
      </c>
      <c r="I369">
        <v>20</v>
      </c>
      <c r="J369">
        <v>21814.400000000001</v>
      </c>
    </row>
    <row r="370" spans="2:10" x14ac:dyDescent="0.25">
      <c r="B370" t="s">
        <v>1611</v>
      </c>
      <c r="C370" t="s">
        <v>1610</v>
      </c>
      <c r="D370">
        <v>342</v>
      </c>
      <c r="E370">
        <v>35</v>
      </c>
      <c r="F370">
        <v>680</v>
      </c>
      <c r="G370">
        <v>1950.4</v>
      </c>
      <c r="H370">
        <v>2150</v>
      </c>
      <c r="I370">
        <v>20</v>
      </c>
      <c r="J370">
        <v>25935.200000000001</v>
      </c>
    </row>
    <row r="371" spans="2:10" x14ac:dyDescent="0.25">
      <c r="B371" t="s">
        <v>235</v>
      </c>
      <c r="C371" t="s">
        <v>737</v>
      </c>
      <c r="D371">
        <v>351</v>
      </c>
      <c r="E371">
        <v>32</v>
      </c>
      <c r="F371">
        <v>499.4</v>
      </c>
      <c r="G371">
        <v>1375.08</v>
      </c>
      <c r="H371">
        <v>2510</v>
      </c>
      <c r="I371">
        <v>20</v>
      </c>
      <c r="J371">
        <v>26370.3</v>
      </c>
    </row>
    <row r="372" spans="2:10" x14ac:dyDescent="0.25">
      <c r="B372" t="s">
        <v>234</v>
      </c>
      <c r="C372" t="s">
        <v>736</v>
      </c>
      <c r="D372">
        <v>351</v>
      </c>
      <c r="E372">
        <v>32</v>
      </c>
      <c r="F372">
        <v>498.8</v>
      </c>
      <c r="G372">
        <v>1371.28</v>
      </c>
      <c r="H372">
        <v>1680</v>
      </c>
      <c r="I372">
        <v>20</v>
      </c>
      <c r="J372">
        <v>18333.7</v>
      </c>
    </row>
    <row r="373" spans="2:10" x14ac:dyDescent="0.25">
      <c r="B373" t="s">
        <v>258</v>
      </c>
      <c r="C373" t="s">
        <v>758</v>
      </c>
      <c r="D373">
        <v>351</v>
      </c>
      <c r="E373">
        <v>32</v>
      </c>
      <c r="F373">
        <v>583.20000000000005</v>
      </c>
      <c r="G373">
        <v>1633.6</v>
      </c>
      <c r="H373">
        <v>3710</v>
      </c>
      <c r="I373">
        <v>20</v>
      </c>
      <c r="J373">
        <v>45472</v>
      </c>
    </row>
    <row r="374" spans="2:10" x14ac:dyDescent="0.25">
      <c r="B374" t="s">
        <v>259</v>
      </c>
      <c r="C374" t="s">
        <v>759</v>
      </c>
      <c r="D374">
        <v>351</v>
      </c>
      <c r="E374">
        <v>32</v>
      </c>
      <c r="F374">
        <v>584</v>
      </c>
      <c r="G374">
        <v>1653.68</v>
      </c>
      <c r="H374">
        <v>3260</v>
      </c>
      <c r="I374">
        <v>20</v>
      </c>
      <c r="J374">
        <v>41160.199999999997</v>
      </c>
    </row>
    <row r="375" spans="2:10" x14ac:dyDescent="0.25">
      <c r="B375" t="s">
        <v>237</v>
      </c>
      <c r="C375" t="s">
        <v>739</v>
      </c>
      <c r="D375">
        <v>351</v>
      </c>
      <c r="E375">
        <v>32</v>
      </c>
      <c r="F375">
        <v>505.4</v>
      </c>
      <c r="G375">
        <v>1491.68</v>
      </c>
      <c r="H375">
        <v>4770</v>
      </c>
      <c r="I375">
        <v>20</v>
      </c>
      <c r="J375">
        <v>54959.4</v>
      </c>
    </row>
    <row r="376" spans="2:10" x14ac:dyDescent="0.25">
      <c r="B376" t="s">
        <v>193</v>
      </c>
      <c r="C376" t="s">
        <v>699</v>
      </c>
      <c r="D376">
        <v>391</v>
      </c>
      <c r="E376">
        <v>31</v>
      </c>
      <c r="F376">
        <v>386.4</v>
      </c>
      <c r="G376">
        <v>1278.56</v>
      </c>
      <c r="H376">
        <v>1080</v>
      </c>
      <c r="I376">
        <v>20</v>
      </c>
      <c r="J376">
        <v>5169.8999999999996</v>
      </c>
    </row>
    <row r="377" spans="2:10" x14ac:dyDescent="0.25">
      <c r="B377" t="s">
        <v>194</v>
      </c>
      <c r="C377" t="s">
        <v>700</v>
      </c>
      <c r="D377">
        <v>391</v>
      </c>
      <c r="E377">
        <v>31</v>
      </c>
      <c r="F377">
        <v>365.2</v>
      </c>
      <c r="G377">
        <v>1115.8399999999999</v>
      </c>
      <c r="H377">
        <v>670</v>
      </c>
      <c r="I377">
        <v>20</v>
      </c>
      <c r="J377">
        <v>3806.4</v>
      </c>
    </row>
    <row r="378" spans="2:10" x14ac:dyDescent="0.25">
      <c r="B378" t="s">
        <v>197</v>
      </c>
      <c r="C378" t="s">
        <v>703</v>
      </c>
      <c r="D378">
        <v>391</v>
      </c>
      <c r="E378">
        <v>31</v>
      </c>
      <c r="F378">
        <v>97</v>
      </c>
      <c r="G378">
        <v>433.4</v>
      </c>
      <c r="H378">
        <v>590</v>
      </c>
      <c r="I378">
        <v>20</v>
      </c>
      <c r="J378">
        <v>421.8</v>
      </c>
    </row>
    <row r="379" spans="2:10" x14ac:dyDescent="0.25">
      <c r="B379" t="s">
        <v>1584</v>
      </c>
      <c r="C379" t="s">
        <v>1585</v>
      </c>
      <c r="D379">
        <v>391</v>
      </c>
      <c r="E379">
        <v>31</v>
      </c>
      <c r="F379">
        <v>52.2</v>
      </c>
      <c r="G379">
        <v>253.16</v>
      </c>
      <c r="H379">
        <v>500</v>
      </c>
      <c r="I379">
        <v>20</v>
      </c>
      <c r="J379">
        <v>569.9</v>
      </c>
    </row>
    <row r="380" spans="2:10" x14ac:dyDescent="0.25">
      <c r="B380" t="s">
        <v>1586</v>
      </c>
      <c r="C380" t="s">
        <v>1585</v>
      </c>
      <c r="D380">
        <v>391</v>
      </c>
      <c r="E380">
        <v>31</v>
      </c>
      <c r="F380">
        <v>52.2</v>
      </c>
      <c r="G380">
        <v>309.16000000000003</v>
      </c>
      <c r="H380">
        <v>670</v>
      </c>
      <c r="I380">
        <v>20</v>
      </c>
      <c r="J380">
        <v>643</v>
      </c>
    </row>
    <row r="381" spans="2:10" x14ac:dyDescent="0.25">
      <c r="B381" t="s">
        <v>187</v>
      </c>
      <c r="C381" t="s">
        <v>693</v>
      </c>
      <c r="D381">
        <v>392</v>
      </c>
      <c r="E381">
        <v>31</v>
      </c>
      <c r="F381">
        <v>235.8</v>
      </c>
      <c r="G381">
        <v>735.04</v>
      </c>
      <c r="H381">
        <v>253.93</v>
      </c>
      <c r="I381">
        <v>20</v>
      </c>
      <c r="J381">
        <v>621.18089999999995</v>
      </c>
    </row>
    <row r="382" spans="2:10" x14ac:dyDescent="0.25">
      <c r="B382" t="s">
        <v>188</v>
      </c>
      <c r="C382" t="s">
        <v>694</v>
      </c>
      <c r="D382">
        <v>392</v>
      </c>
      <c r="E382">
        <v>31</v>
      </c>
      <c r="F382">
        <v>235.8</v>
      </c>
      <c r="G382">
        <v>728.96</v>
      </c>
      <c r="H382">
        <v>304.61</v>
      </c>
      <c r="I382">
        <v>20</v>
      </c>
      <c r="J382">
        <v>792.96489999999994</v>
      </c>
    </row>
    <row r="383" spans="2:10" x14ac:dyDescent="0.25">
      <c r="B383" t="s">
        <v>189</v>
      </c>
      <c r="C383" t="s">
        <v>695</v>
      </c>
      <c r="D383">
        <v>392</v>
      </c>
      <c r="E383">
        <v>31</v>
      </c>
      <c r="F383">
        <v>238.6</v>
      </c>
      <c r="G383">
        <v>880.68</v>
      </c>
      <c r="H383">
        <v>1500.24</v>
      </c>
      <c r="I383">
        <v>20</v>
      </c>
      <c r="J383">
        <v>2713.3796000000002</v>
      </c>
    </row>
    <row r="384" spans="2:10" x14ac:dyDescent="0.25">
      <c r="B384" t="s">
        <v>190</v>
      </c>
      <c r="C384" t="s">
        <v>696</v>
      </c>
      <c r="D384">
        <v>392</v>
      </c>
      <c r="E384">
        <v>31</v>
      </c>
      <c r="F384">
        <v>273.8</v>
      </c>
      <c r="G384">
        <v>888.44</v>
      </c>
      <c r="H384">
        <v>540.83000000000004</v>
      </c>
      <c r="I384">
        <v>20</v>
      </c>
      <c r="J384">
        <v>1525.0802000000001</v>
      </c>
    </row>
    <row r="385" spans="2:10" x14ac:dyDescent="0.25">
      <c r="B385" t="s">
        <v>191</v>
      </c>
      <c r="C385" t="s">
        <v>697</v>
      </c>
      <c r="D385">
        <v>392</v>
      </c>
      <c r="E385">
        <v>31</v>
      </c>
      <c r="F385">
        <v>198</v>
      </c>
      <c r="G385">
        <v>551</v>
      </c>
      <c r="H385">
        <v>136</v>
      </c>
      <c r="I385">
        <v>20</v>
      </c>
      <c r="J385">
        <v>396.48</v>
      </c>
    </row>
    <row r="386" spans="2:10" x14ac:dyDescent="0.25">
      <c r="B386" t="s">
        <v>192</v>
      </c>
      <c r="C386" t="s">
        <v>698</v>
      </c>
      <c r="D386">
        <v>392</v>
      </c>
      <c r="E386">
        <v>31</v>
      </c>
      <c r="F386">
        <v>183.4</v>
      </c>
      <c r="G386">
        <v>646.32000000000005</v>
      </c>
      <c r="H386">
        <v>230</v>
      </c>
      <c r="I386">
        <v>20</v>
      </c>
      <c r="J386">
        <v>533.94140000000004</v>
      </c>
    </row>
    <row r="387" spans="2:10" x14ac:dyDescent="0.25">
      <c r="B387" t="s">
        <v>147</v>
      </c>
      <c r="C387" t="s">
        <v>657</v>
      </c>
      <c r="D387">
        <v>392</v>
      </c>
      <c r="E387">
        <v>31</v>
      </c>
      <c r="F387">
        <v>376.4</v>
      </c>
      <c r="G387">
        <v>1603.44</v>
      </c>
      <c r="H387">
        <v>4283.67</v>
      </c>
      <c r="I387">
        <v>20</v>
      </c>
      <c r="J387">
        <v>35016.866499999996</v>
      </c>
    </row>
    <row r="388" spans="2:10" x14ac:dyDescent="0.25">
      <c r="B388" t="s">
        <v>146</v>
      </c>
      <c r="C388" t="s">
        <v>656</v>
      </c>
      <c r="D388">
        <v>392</v>
      </c>
      <c r="E388">
        <v>31</v>
      </c>
      <c r="F388">
        <v>351.2</v>
      </c>
      <c r="G388">
        <v>1533.48</v>
      </c>
      <c r="H388">
        <v>4452.72</v>
      </c>
      <c r="I388">
        <v>20</v>
      </c>
      <c r="J388">
        <v>36929.846299999997</v>
      </c>
    </row>
    <row r="389" spans="2:10" x14ac:dyDescent="0.25">
      <c r="B389" t="s">
        <v>195</v>
      </c>
      <c r="C389" t="s">
        <v>701</v>
      </c>
      <c r="D389">
        <v>392</v>
      </c>
      <c r="E389">
        <v>31</v>
      </c>
      <c r="F389">
        <v>222.6</v>
      </c>
      <c r="G389">
        <v>750.8</v>
      </c>
      <c r="H389">
        <v>581.11</v>
      </c>
      <c r="I389">
        <v>20</v>
      </c>
      <c r="J389">
        <v>1751.2936</v>
      </c>
    </row>
    <row r="390" spans="2:10" x14ac:dyDescent="0.25">
      <c r="B390" t="s">
        <v>196</v>
      </c>
      <c r="C390" t="s">
        <v>702</v>
      </c>
      <c r="D390">
        <v>392</v>
      </c>
      <c r="E390">
        <v>31</v>
      </c>
      <c r="F390">
        <v>212.2</v>
      </c>
      <c r="G390">
        <v>804.28</v>
      </c>
      <c r="H390">
        <v>447.54</v>
      </c>
      <c r="I390">
        <v>20</v>
      </c>
      <c r="J390">
        <v>1088.0781999999999</v>
      </c>
    </row>
    <row r="391" spans="2:10" x14ac:dyDescent="0.25">
      <c r="B391" t="s">
        <v>198</v>
      </c>
      <c r="C391" t="s">
        <v>704</v>
      </c>
      <c r="D391">
        <v>392</v>
      </c>
      <c r="E391">
        <v>31</v>
      </c>
      <c r="F391">
        <v>242</v>
      </c>
      <c r="G391">
        <v>976.88</v>
      </c>
      <c r="H391">
        <v>1186.55</v>
      </c>
      <c r="I391">
        <v>20</v>
      </c>
      <c r="J391">
        <v>3318.6603</v>
      </c>
    </row>
    <row r="392" spans="2:10" x14ac:dyDescent="0.25">
      <c r="B392" t="s">
        <v>149</v>
      </c>
      <c r="C392" t="s">
        <v>659</v>
      </c>
      <c r="D392">
        <v>392</v>
      </c>
      <c r="E392">
        <v>31</v>
      </c>
      <c r="F392">
        <v>469.2</v>
      </c>
      <c r="G392">
        <v>2067.4</v>
      </c>
      <c r="H392">
        <v>2123.33</v>
      </c>
      <c r="I392">
        <v>20</v>
      </c>
      <c r="J392">
        <v>9543.4411999999993</v>
      </c>
    </row>
    <row r="393" spans="2:10" x14ac:dyDescent="0.25">
      <c r="B393" t="s">
        <v>148</v>
      </c>
      <c r="C393" t="s">
        <v>658</v>
      </c>
      <c r="D393">
        <v>392</v>
      </c>
      <c r="E393">
        <v>31</v>
      </c>
      <c r="F393">
        <v>472.2</v>
      </c>
      <c r="G393">
        <v>2085.2800000000002</v>
      </c>
      <c r="H393">
        <v>1934.56</v>
      </c>
      <c r="I393">
        <v>20</v>
      </c>
      <c r="J393">
        <v>7148.1620999999996</v>
      </c>
    </row>
    <row r="394" spans="2:10" x14ac:dyDescent="0.25">
      <c r="B394" t="s">
        <v>199</v>
      </c>
      <c r="C394" t="s">
        <v>705</v>
      </c>
      <c r="D394">
        <v>392</v>
      </c>
      <c r="E394">
        <v>31</v>
      </c>
      <c r="F394">
        <v>223.2</v>
      </c>
      <c r="G394">
        <v>660</v>
      </c>
      <c r="H394">
        <v>342.68</v>
      </c>
      <c r="I394">
        <v>20</v>
      </c>
      <c r="J394">
        <v>1052.7678000000001</v>
      </c>
    </row>
    <row r="395" spans="2:10" x14ac:dyDescent="0.25">
      <c r="B395" t="s">
        <v>200</v>
      </c>
      <c r="C395" t="s">
        <v>706</v>
      </c>
      <c r="D395">
        <v>392</v>
      </c>
      <c r="E395">
        <v>31</v>
      </c>
      <c r="F395">
        <v>201.6</v>
      </c>
      <c r="G395">
        <v>707.56</v>
      </c>
      <c r="H395">
        <v>261.98</v>
      </c>
      <c r="I395">
        <v>20</v>
      </c>
      <c r="J395">
        <v>469.40800000000002</v>
      </c>
    </row>
    <row r="396" spans="2:10" x14ac:dyDescent="0.25">
      <c r="B396" t="s">
        <v>201</v>
      </c>
      <c r="C396" t="s">
        <v>707</v>
      </c>
      <c r="D396">
        <v>392</v>
      </c>
      <c r="E396">
        <v>31</v>
      </c>
      <c r="F396">
        <v>229.2</v>
      </c>
      <c r="G396">
        <v>828.6</v>
      </c>
      <c r="H396">
        <v>308.93</v>
      </c>
      <c r="I396">
        <v>20</v>
      </c>
      <c r="J396">
        <v>561.0652</v>
      </c>
    </row>
    <row r="397" spans="2:10" x14ac:dyDescent="0.25">
      <c r="B397" t="s">
        <v>202</v>
      </c>
      <c r="C397" t="s">
        <v>708</v>
      </c>
      <c r="D397">
        <v>392</v>
      </c>
      <c r="E397">
        <v>31</v>
      </c>
      <c r="F397">
        <v>166</v>
      </c>
      <c r="G397">
        <v>643.12</v>
      </c>
      <c r="H397">
        <v>210.25</v>
      </c>
      <c r="I397">
        <v>20</v>
      </c>
      <c r="J397">
        <v>523.48260000000005</v>
      </c>
    </row>
    <row r="398" spans="2:10" x14ac:dyDescent="0.25">
      <c r="B398" t="s">
        <v>203</v>
      </c>
      <c r="C398" t="s">
        <v>709</v>
      </c>
      <c r="D398">
        <v>392</v>
      </c>
      <c r="E398">
        <v>31</v>
      </c>
      <c r="F398">
        <v>159.6</v>
      </c>
      <c r="G398">
        <v>569.24</v>
      </c>
      <c r="H398">
        <v>472.73</v>
      </c>
      <c r="I398">
        <v>20</v>
      </c>
      <c r="J398">
        <v>1369.9902999999999</v>
      </c>
    </row>
    <row r="399" spans="2:10" x14ac:dyDescent="0.25">
      <c r="B399" t="s">
        <v>204</v>
      </c>
      <c r="C399" t="s">
        <v>710</v>
      </c>
      <c r="D399">
        <v>392</v>
      </c>
      <c r="E399">
        <v>31</v>
      </c>
      <c r="F399">
        <v>164.2</v>
      </c>
      <c r="G399">
        <v>518.24</v>
      </c>
      <c r="H399">
        <v>633.85</v>
      </c>
      <c r="I399">
        <v>20</v>
      </c>
      <c r="J399">
        <v>1221.2192</v>
      </c>
    </row>
    <row r="400" spans="2:10" x14ac:dyDescent="0.25">
      <c r="B400" t="s">
        <v>205</v>
      </c>
      <c r="C400" t="s">
        <v>711</v>
      </c>
      <c r="D400">
        <v>392</v>
      </c>
      <c r="E400">
        <v>31</v>
      </c>
      <c r="F400">
        <v>166.4</v>
      </c>
      <c r="G400">
        <v>583.04</v>
      </c>
      <c r="H400">
        <v>564.13</v>
      </c>
      <c r="I400">
        <v>20</v>
      </c>
      <c r="J400">
        <v>1337.5771999999999</v>
      </c>
    </row>
    <row r="401" spans="2:10" x14ac:dyDescent="0.25">
      <c r="B401" t="s">
        <v>206</v>
      </c>
      <c r="C401" t="s">
        <v>712</v>
      </c>
      <c r="D401">
        <v>392</v>
      </c>
      <c r="E401">
        <v>31</v>
      </c>
      <c r="F401">
        <v>167.4</v>
      </c>
      <c r="G401">
        <v>671.6</v>
      </c>
      <c r="H401">
        <v>162.61000000000001</v>
      </c>
      <c r="I401">
        <v>20</v>
      </c>
      <c r="J401">
        <v>265.32639999999998</v>
      </c>
    </row>
    <row r="402" spans="2:10" x14ac:dyDescent="0.25">
      <c r="B402" t="s">
        <v>207</v>
      </c>
      <c r="C402" t="s">
        <v>713</v>
      </c>
      <c r="D402">
        <v>392</v>
      </c>
      <c r="E402">
        <v>31</v>
      </c>
      <c r="F402">
        <v>156.80000000000001</v>
      </c>
      <c r="G402">
        <v>589.88</v>
      </c>
      <c r="H402">
        <v>586.66999999999996</v>
      </c>
      <c r="I402">
        <v>20</v>
      </c>
      <c r="J402">
        <v>1160.8334</v>
      </c>
    </row>
    <row r="403" spans="2:10" x14ac:dyDescent="0.25">
      <c r="B403" t="s">
        <v>208</v>
      </c>
      <c r="C403" t="s">
        <v>714</v>
      </c>
      <c r="D403">
        <v>392</v>
      </c>
      <c r="E403">
        <v>31</v>
      </c>
      <c r="F403">
        <v>248.4</v>
      </c>
      <c r="G403">
        <v>771.68</v>
      </c>
      <c r="H403">
        <v>477.45</v>
      </c>
      <c r="I403">
        <v>20</v>
      </c>
      <c r="J403">
        <v>1407.6304</v>
      </c>
    </row>
    <row r="404" spans="2:10" x14ac:dyDescent="0.25">
      <c r="B404" t="s">
        <v>241</v>
      </c>
      <c r="C404" t="s">
        <v>743</v>
      </c>
      <c r="D404">
        <v>392</v>
      </c>
      <c r="E404">
        <v>31</v>
      </c>
      <c r="F404">
        <v>404</v>
      </c>
      <c r="G404">
        <v>1565.24</v>
      </c>
      <c r="H404">
        <v>928.65</v>
      </c>
      <c r="I404">
        <v>20</v>
      </c>
      <c r="J404">
        <v>5241.7187999999996</v>
      </c>
    </row>
    <row r="405" spans="2:10" x14ac:dyDescent="0.25">
      <c r="B405" t="s">
        <v>240</v>
      </c>
      <c r="C405" t="s">
        <v>742</v>
      </c>
      <c r="D405">
        <v>392</v>
      </c>
      <c r="E405">
        <v>31</v>
      </c>
      <c r="F405">
        <v>404</v>
      </c>
      <c r="G405">
        <v>1540.96</v>
      </c>
      <c r="H405">
        <v>1116.72</v>
      </c>
      <c r="I405">
        <v>20</v>
      </c>
      <c r="J405">
        <v>6607.0267000000003</v>
      </c>
    </row>
    <row r="406" spans="2:10" x14ac:dyDescent="0.25">
      <c r="B406" t="s">
        <v>209</v>
      </c>
      <c r="C406" t="s">
        <v>715</v>
      </c>
      <c r="D406">
        <v>392</v>
      </c>
      <c r="E406">
        <v>31</v>
      </c>
      <c r="F406">
        <v>271.39999999999998</v>
      </c>
      <c r="G406">
        <v>941.44</v>
      </c>
      <c r="H406">
        <v>518.97</v>
      </c>
      <c r="I406">
        <v>20</v>
      </c>
      <c r="J406">
        <v>1173.1319000000001</v>
      </c>
    </row>
    <row r="407" spans="2:10" x14ac:dyDescent="0.25">
      <c r="B407" t="s">
        <v>210</v>
      </c>
      <c r="C407" t="s">
        <v>716</v>
      </c>
      <c r="D407">
        <v>392</v>
      </c>
      <c r="E407">
        <v>31</v>
      </c>
      <c r="F407">
        <v>223.6</v>
      </c>
      <c r="G407">
        <v>735.32</v>
      </c>
      <c r="H407">
        <v>891.91</v>
      </c>
      <c r="I407">
        <v>20</v>
      </c>
      <c r="J407">
        <v>2607.0084999999999</v>
      </c>
    </row>
    <row r="408" spans="2:10" x14ac:dyDescent="0.25">
      <c r="B408" t="s">
        <v>211</v>
      </c>
      <c r="C408" t="s">
        <v>717</v>
      </c>
      <c r="D408">
        <v>392</v>
      </c>
      <c r="E408">
        <v>31</v>
      </c>
      <c r="F408">
        <v>233.6</v>
      </c>
      <c r="G408">
        <v>853</v>
      </c>
      <c r="H408">
        <v>1208.27</v>
      </c>
      <c r="I408">
        <v>20</v>
      </c>
      <c r="J408">
        <v>1889.1727000000001</v>
      </c>
    </row>
    <row r="409" spans="2:10" x14ac:dyDescent="0.25">
      <c r="B409" t="s">
        <v>212</v>
      </c>
      <c r="C409" t="s">
        <v>718</v>
      </c>
      <c r="D409">
        <v>392</v>
      </c>
      <c r="E409">
        <v>31</v>
      </c>
      <c r="F409">
        <v>307.8</v>
      </c>
      <c r="G409">
        <v>847.72</v>
      </c>
      <c r="H409">
        <v>906.06</v>
      </c>
      <c r="I409">
        <v>20</v>
      </c>
      <c r="J409">
        <v>2986.6165000000001</v>
      </c>
    </row>
    <row r="410" spans="2:10" x14ac:dyDescent="0.25">
      <c r="B410" t="s">
        <v>213</v>
      </c>
      <c r="C410" t="s">
        <v>719</v>
      </c>
      <c r="D410">
        <v>392</v>
      </c>
      <c r="E410">
        <v>31</v>
      </c>
      <c r="F410">
        <v>391.8</v>
      </c>
      <c r="G410">
        <v>1288.8800000000001</v>
      </c>
      <c r="H410">
        <v>3063.06</v>
      </c>
      <c r="I410">
        <v>20</v>
      </c>
      <c r="J410">
        <v>13510.8562</v>
      </c>
    </row>
    <row r="411" spans="2:10" x14ac:dyDescent="0.25">
      <c r="B411" t="s">
        <v>214</v>
      </c>
      <c r="C411" t="s">
        <v>720</v>
      </c>
      <c r="D411">
        <v>392</v>
      </c>
      <c r="E411">
        <v>31</v>
      </c>
      <c r="F411">
        <v>200.4</v>
      </c>
      <c r="G411">
        <v>597.20000000000005</v>
      </c>
      <c r="H411">
        <v>222.83</v>
      </c>
      <c r="I411">
        <v>20</v>
      </c>
      <c r="J411">
        <v>554.47050000000002</v>
      </c>
    </row>
    <row r="412" spans="2:10" x14ac:dyDescent="0.25">
      <c r="B412" t="s">
        <v>216</v>
      </c>
      <c r="C412" t="s">
        <v>722</v>
      </c>
      <c r="D412">
        <v>392</v>
      </c>
      <c r="E412">
        <v>31</v>
      </c>
      <c r="F412">
        <v>274.2</v>
      </c>
      <c r="G412">
        <v>751.16</v>
      </c>
      <c r="H412">
        <v>174.17</v>
      </c>
      <c r="I412">
        <v>20</v>
      </c>
      <c r="J412">
        <v>434.3546</v>
      </c>
    </row>
    <row r="413" spans="2:10" x14ac:dyDescent="0.25">
      <c r="B413" t="s">
        <v>215</v>
      </c>
      <c r="C413" t="s">
        <v>721</v>
      </c>
      <c r="D413">
        <v>392</v>
      </c>
      <c r="E413">
        <v>31</v>
      </c>
      <c r="F413">
        <v>256.39999999999998</v>
      </c>
      <c r="G413">
        <v>724.16</v>
      </c>
      <c r="H413">
        <v>73.040000000000006</v>
      </c>
      <c r="I413">
        <v>20</v>
      </c>
      <c r="J413">
        <v>393.48770000000002</v>
      </c>
    </row>
    <row r="414" spans="2:10" x14ac:dyDescent="0.25">
      <c r="B414" t="s">
        <v>218</v>
      </c>
      <c r="C414" t="s">
        <v>724</v>
      </c>
      <c r="D414">
        <v>392</v>
      </c>
      <c r="E414">
        <v>31</v>
      </c>
      <c r="F414">
        <v>286.8</v>
      </c>
      <c r="G414">
        <v>763.84</v>
      </c>
      <c r="H414">
        <v>150.04</v>
      </c>
      <c r="I414">
        <v>20</v>
      </c>
      <c r="J414">
        <v>396.09519999999998</v>
      </c>
    </row>
    <row r="415" spans="2:10" x14ac:dyDescent="0.25">
      <c r="B415" t="s">
        <v>217</v>
      </c>
      <c r="C415" t="s">
        <v>723</v>
      </c>
      <c r="D415">
        <v>392</v>
      </c>
      <c r="E415">
        <v>31</v>
      </c>
      <c r="F415">
        <v>286.8</v>
      </c>
      <c r="G415">
        <v>790.76</v>
      </c>
      <c r="H415">
        <v>271.11</v>
      </c>
      <c r="I415">
        <v>20</v>
      </c>
      <c r="J415">
        <v>639.05939999999998</v>
      </c>
    </row>
    <row r="416" spans="2:10" x14ac:dyDescent="0.25">
      <c r="B416" t="s">
        <v>219</v>
      </c>
      <c r="C416" t="s">
        <v>725</v>
      </c>
      <c r="D416">
        <v>392</v>
      </c>
      <c r="E416">
        <v>31</v>
      </c>
      <c r="F416">
        <v>412.2</v>
      </c>
      <c r="G416">
        <v>1256.5999999999999</v>
      </c>
      <c r="H416">
        <v>371.35</v>
      </c>
      <c r="I416">
        <v>20</v>
      </c>
      <c r="J416">
        <v>1743.0329999999999</v>
      </c>
    </row>
    <row r="417" spans="2:10" x14ac:dyDescent="0.25">
      <c r="B417" t="s">
        <v>220</v>
      </c>
      <c r="C417" t="s">
        <v>726</v>
      </c>
      <c r="D417">
        <v>392</v>
      </c>
      <c r="E417">
        <v>31</v>
      </c>
      <c r="F417">
        <v>412.2</v>
      </c>
      <c r="G417">
        <v>1227.8399999999999</v>
      </c>
      <c r="H417">
        <v>399.23</v>
      </c>
      <c r="I417">
        <v>20</v>
      </c>
      <c r="J417">
        <v>1680.1709000000001</v>
      </c>
    </row>
    <row r="418" spans="2:10" x14ac:dyDescent="0.25">
      <c r="B418" t="s">
        <v>151</v>
      </c>
      <c r="C418" t="s">
        <v>661</v>
      </c>
      <c r="D418">
        <v>392</v>
      </c>
      <c r="E418">
        <v>31</v>
      </c>
      <c r="F418">
        <v>293.60000000000002</v>
      </c>
      <c r="G418">
        <v>1255.96</v>
      </c>
      <c r="H418">
        <v>1160.74</v>
      </c>
      <c r="I418">
        <v>20</v>
      </c>
      <c r="J418">
        <v>5104.9781999999996</v>
      </c>
    </row>
    <row r="419" spans="2:10" x14ac:dyDescent="0.25">
      <c r="B419" t="s">
        <v>150</v>
      </c>
      <c r="C419" t="s">
        <v>660</v>
      </c>
      <c r="D419">
        <v>392</v>
      </c>
      <c r="E419">
        <v>31</v>
      </c>
      <c r="F419">
        <v>293.60000000000002</v>
      </c>
      <c r="G419">
        <v>1286.5999999999999</v>
      </c>
      <c r="H419">
        <v>1115.95</v>
      </c>
      <c r="I419">
        <v>20</v>
      </c>
      <c r="J419">
        <v>5421.3611000000001</v>
      </c>
    </row>
    <row r="420" spans="2:10" x14ac:dyDescent="0.25">
      <c r="B420" t="s">
        <v>251</v>
      </c>
      <c r="C420" t="s">
        <v>753</v>
      </c>
      <c r="D420">
        <v>392</v>
      </c>
      <c r="E420">
        <v>31</v>
      </c>
      <c r="F420">
        <v>178</v>
      </c>
      <c r="G420">
        <v>526.79999999999995</v>
      </c>
      <c r="H420">
        <v>43.28</v>
      </c>
      <c r="I420">
        <v>20</v>
      </c>
      <c r="J420">
        <v>91.270799999999994</v>
      </c>
    </row>
    <row r="421" spans="2:10" x14ac:dyDescent="0.25">
      <c r="B421" t="s">
        <v>252</v>
      </c>
      <c r="C421" t="s">
        <v>754</v>
      </c>
      <c r="D421">
        <v>392</v>
      </c>
      <c r="E421">
        <v>31</v>
      </c>
      <c r="F421">
        <v>261.8</v>
      </c>
      <c r="G421">
        <v>861.8</v>
      </c>
      <c r="H421">
        <v>122.69</v>
      </c>
      <c r="I421">
        <v>20</v>
      </c>
      <c r="J421">
        <v>270.53579999999999</v>
      </c>
    </row>
    <row r="422" spans="2:10" x14ac:dyDescent="0.25">
      <c r="B422" t="s">
        <v>255</v>
      </c>
      <c r="C422" t="s">
        <v>756</v>
      </c>
      <c r="D422">
        <v>392</v>
      </c>
      <c r="E422">
        <v>31</v>
      </c>
      <c r="F422">
        <v>94.4</v>
      </c>
      <c r="G422">
        <v>368.12</v>
      </c>
      <c r="H422">
        <v>60</v>
      </c>
      <c r="I422">
        <v>20</v>
      </c>
      <c r="J422">
        <v>63.5</v>
      </c>
    </row>
    <row r="423" spans="2:10" x14ac:dyDescent="0.25">
      <c r="B423" t="s">
        <v>153</v>
      </c>
      <c r="C423" t="s">
        <v>662</v>
      </c>
      <c r="D423">
        <v>392</v>
      </c>
      <c r="E423">
        <v>31</v>
      </c>
      <c r="F423">
        <v>207</v>
      </c>
      <c r="G423">
        <v>950.32</v>
      </c>
      <c r="H423">
        <v>292.31</v>
      </c>
      <c r="I423">
        <v>20</v>
      </c>
      <c r="J423">
        <v>671.90909999999997</v>
      </c>
    </row>
    <row r="424" spans="2:10" x14ac:dyDescent="0.25">
      <c r="B424" t="s">
        <v>152</v>
      </c>
      <c r="C424" t="s">
        <v>662</v>
      </c>
      <c r="D424">
        <v>392</v>
      </c>
      <c r="E424">
        <v>31</v>
      </c>
      <c r="F424">
        <v>245.2</v>
      </c>
      <c r="G424">
        <v>1159.1600000000001</v>
      </c>
      <c r="H424">
        <v>378.47</v>
      </c>
      <c r="I424">
        <v>20</v>
      </c>
      <c r="J424">
        <v>1076.1101000000001</v>
      </c>
    </row>
    <row r="425" spans="2:10" x14ac:dyDescent="0.25">
      <c r="B425" t="s">
        <v>155</v>
      </c>
      <c r="C425" t="s">
        <v>663</v>
      </c>
      <c r="D425">
        <v>392</v>
      </c>
      <c r="E425">
        <v>31</v>
      </c>
      <c r="F425">
        <v>307.39999999999998</v>
      </c>
      <c r="G425">
        <v>1145.8</v>
      </c>
      <c r="H425">
        <v>1522.95</v>
      </c>
      <c r="I425">
        <v>20</v>
      </c>
      <c r="J425">
        <v>5779.0393999999997</v>
      </c>
    </row>
    <row r="426" spans="2:10" x14ac:dyDescent="0.25">
      <c r="B426" t="s">
        <v>154</v>
      </c>
      <c r="C426" t="s">
        <v>663</v>
      </c>
      <c r="D426">
        <v>392</v>
      </c>
      <c r="E426">
        <v>31</v>
      </c>
      <c r="F426">
        <v>307.39999999999998</v>
      </c>
      <c r="G426">
        <v>1147.44</v>
      </c>
      <c r="H426">
        <v>1556.3</v>
      </c>
      <c r="I426">
        <v>20</v>
      </c>
      <c r="J426">
        <v>6135.8217000000004</v>
      </c>
    </row>
    <row r="427" spans="2:10" x14ac:dyDescent="0.25">
      <c r="B427" t="s">
        <v>157</v>
      </c>
      <c r="C427" t="s">
        <v>665</v>
      </c>
      <c r="D427">
        <v>392</v>
      </c>
      <c r="E427">
        <v>31</v>
      </c>
      <c r="F427">
        <v>133.19999999999999</v>
      </c>
      <c r="G427">
        <v>695.16</v>
      </c>
      <c r="H427">
        <v>442.21</v>
      </c>
      <c r="I427">
        <v>20</v>
      </c>
      <c r="J427">
        <v>708.23040000000003</v>
      </c>
    </row>
    <row r="428" spans="2:10" x14ac:dyDescent="0.25">
      <c r="B428" t="s">
        <v>156</v>
      </c>
      <c r="C428" t="s">
        <v>664</v>
      </c>
      <c r="D428">
        <v>392</v>
      </c>
      <c r="E428">
        <v>31</v>
      </c>
      <c r="F428">
        <v>114.2</v>
      </c>
      <c r="G428">
        <v>623.08000000000004</v>
      </c>
      <c r="H428">
        <v>310</v>
      </c>
      <c r="I428">
        <v>20</v>
      </c>
      <c r="J428">
        <v>509.3</v>
      </c>
    </row>
    <row r="429" spans="2:10" x14ac:dyDescent="0.25">
      <c r="B429" t="s">
        <v>159</v>
      </c>
      <c r="C429" t="s">
        <v>667</v>
      </c>
      <c r="D429">
        <v>392</v>
      </c>
      <c r="E429">
        <v>31</v>
      </c>
      <c r="F429">
        <v>585.20000000000005</v>
      </c>
      <c r="G429">
        <v>2518.1999999999998</v>
      </c>
      <c r="H429">
        <v>15475.78</v>
      </c>
      <c r="I429">
        <v>20</v>
      </c>
      <c r="J429">
        <v>107688.4448</v>
      </c>
    </row>
    <row r="430" spans="2:10" x14ac:dyDescent="0.25">
      <c r="B430" t="s">
        <v>158</v>
      </c>
      <c r="C430" t="s">
        <v>666</v>
      </c>
      <c r="D430">
        <v>392</v>
      </c>
      <c r="E430">
        <v>31</v>
      </c>
      <c r="F430">
        <v>594</v>
      </c>
      <c r="G430">
        <v>2570.16</v>
      </c>
      <c r="H430">
        <v>13632.37</v>
      </c>
      <c r="I430">
        <v>20</v>
      </c>
      <c r="J430">
        <v>92988.876600000003</v>
      </c>
    </row>
    <row r="431" spans="2:10" x14ac:dyDescent="0.25">
      <c r="B431" t="s">
        <v>537</v>
      </c>
      <c r="C431" t="s">
        <v>981</v>
      </c>
      <c r="D431">
        <v>392</v>
      </c>
      <c r="E431">
        <v>31</v>
      </c>
      <c r="F431">
        <v>96.4</v>
      </c>
      <c r="G431">
        <v>176.68</v>
      </c>
      <c r="H431">
        <v>120</v>
      </c>
      <c r="I431">
        <v>20</v>
      </c>
      <c r="J431">
        <v>578.4</v>
      </c>
    </row>
    <row r="432" spans="2:10" x14ac:dyDescent="0.25">
      <c r="B432" t="s">
        <v>536</v>
      </c>
      <c r="C432" t="s">
        <v>980</v>
      </c>
      <c r="D432">
        <v>392</v>
      </c>
      <c r="E432">
        <v>31</v>
      </c>
      <c r="F432">
        <v>105</v>
      </c>
      <c r="G432">
        <v>226.84</v>
      </c>
      <c r="H432">
        <v>50</v>
      </c>
      <c r="I432">
        <v>20</v>
      </c>
      <c r="J432">
        <v>262.5</v>
      </c>
    </row>
    <row r="433" spans="2:10" x14ac:dyDescent="0.25">
      <c r="B433" t="s">
        <v>134</v>
      </c>
      <c r="C433" t="s">
        <v>644</v>
      </c>
      <c r="D433">
        <v>392</v>
      </c>
      <c r="E433">
        <v>31</v>
      </c>
      <c r="F433">
        <v>277.39999999999998</v>
      </c>
      <c r="G433">
        <v>1384.76</v>
      </c>
      <c r="H433">
        <v>2403.09</v>
      </c>
      <c r="I433">
        <v>20</v>
      </c>
      <c r="J433">
        <v>14611.2354</v>
      </c>
    </row>
    <row r="434" spans="2:10" x14ac:dyDescent="0.25">
      <c r="B434" t="s">
        <v>133</v>
      </c>
      <c r="C434" t="s">
        <v>560</v>
      </c>
      <c r="D434">
        <v>392</v>
      </c>
      <c r="E434">
        <v>31</v>
      </c>
      <c r="F434">
        <v>262.2</v>
      </c>
      <c r="G434">
        <v>1377.88</v>
      </c>
      <c r="H434">
        <v>2838.78</v>
      </c>
      <c r="I434">
        <v>20</v>
      </c>
      <c r="J434">
        <v>15742.4432</v>
      </c>
    </row>
    <row r="435" spans="2:10" x14ac:dyDescent="0.25">
      <c r="B435" t="s">
        <v>161</v>
      </c>
      <c r="C435" t="s">
        <v>669</v>
      </c>
      <c r="D435">
        <v>392</v>
      </c>
      <c r="E435">
        <v>31</v>
      </c>
      <c r="F435">
        <v>279.2</v>
      </c>
      <c r="G435">
        <v>1298.3599999999999</v>
      </c>
      <c r="H435">
        <v>965.41</v>
      </c>
      <c r="I435">
        <v>20</v>
      </c>
      <c r="J435">
        <v>2699.5787999999998</v>
      </c>
    </row>
    <row r="436" spans="2:10" x14ac:dyDescent="0.25">
      <c r="B436" t="s">
        <v>160</v>
      </c>
      <c r="C436" t="s">
        <v>668</v>
      </c>
      <c r="D436">
        <v>392</v>
      </c>
      <c r="E436">
        <v>31</v>
      </c>
      <c r="F436">
        <v>293.60000000000002</v>
      </c>
      <c r="G436">
        <v>1354.24</v>
      </c>
      <c r="H436">
        <v>885.48</v>
      </c>
      <c r="I436">
        <v>20</v>
      </c>
      <c r="J436">
        <v>2625.6178</v>
      </c>
    </row>
    <row r="437" spans="2:10" x14ac:dyDescent="0.25">
      <c r="B437" t="s">
        <v>165</v>
      </c>
      <c r="C437" t="s">
        <v>673</v>
      </c>
      <c r="D437">
        <v>392</v>
      </c>
      <c r="E437">
        <v>31</v>
      </c>
      <c r="F437">
        <v>163.6</v>
      </c>
      <c r="G437">
        <v>648.64</v>
      </c>
      <c r="H437">
        <v>1007.94</v>
      </c>
      <c r="I437">
        <v>20</v>
      </c>
      <c r="J437">
        <v>2248.1093999999998</v>
      </c>
    </row>
    <row r="438" spans="2:10" x14ac:dyDescent="0.25">
      <c r="B438" t="s">
        <v>164</v>
      </c>
      <c r="C438" t="s">
        <v>672</v>
      </c>
      <c r="D438">
        <v>392</v>
      </c>
      <c r="E438">
        <v>31</v>
      </c>
      <c r="F438">
        <v>163.6</v>
      </c>
      <c r="G438">
        <v>647.76</v>
      </c>
      <c r="H438">
        <v>1656.52</v>
      </c>
      <c r="I438">
        <v>20</v>
      </c>
      <c r="J438">
        <v>2914.8638000000001</v>
      </c>
    </row>
    <row r="439" spans="2:10" x14ac:dyDescent="0.25">
      <c r="B439" t="s">
        <v>163</v>
      </c>
      <c r="C439" t="s">
        <v>671</v>
      </c>
      <c r="D439">
        <v>392</v>
      </c>
      <c r="E439">
        <v>31</v>
      </c>
      <c r="F439">
        <v>294.39999999999998</v>
      </c>
      <c r="G439">
        <v>1080.8800000000001</v>
      </c>
      <c r="H439">
        <v>3963.82</v>
      </c>
      <c r="I439">
        <v>20</v>
      </c>
      <c r="J439">
        <v>16378.5993</v>
      </c>
    </row>
    <row r="440" spans="2:10" x14ac:dyDescent="0.25">
      <c r="B440" t="s">
        <v>162</v>
      </c>
      <c r="C440" t="s">
        <v>670</v>
      </c>
      <c r="D440">
        <v>392</v>
      </c>
      <c r="E440">
        <v>31</v>
      </c>
      <c r="F440">
        <v>294.39999999999998</v>
      </c>
      <c r="G440">
        <v>1094.96</v>
      </c>
      <c r="H440">
        <v>3239.95</v>
      </c>
      <c r="I440">
        <v>20</v>
      </c>
      <c r="J440">
        <v>14091.9193</v>
      </c>
    </row>
    <row r="441" spans="2:10" x14ac:dyDescent="0.25">
      <c r="B441" t="s">
        <v>167</v>
      </c>
      <c r="C441" t="s">
        <v>675</v>
      </c>
      <c r="D441">
        <v>392</v>
      </c>
      <c r="E441">
        <v>31</v>
      </c>
      <c r="F441">
        <v>355.6</v>
      </c>
      <c r="G441">
        <v>1050.44</v>
      </c>
      <c r="H441">
        <v>963.2</v>
      </c>
      <c r="I441">
        <v>20</v>
      </c>
      <c r="J441">
        <v>6037.9291000000003</v>
      </c>
    </row>
    <row r="442" spans="2:10" x14ac:dyDescent="0.25">
      <c r="B442" t="s">
        <v>166</v>
      </c>
      <c r="C442" t="s">
        <v>674</v>
      </c>
      <c r="D442">
        <v>392</v>
      </c>
      <c r="E442">
        <v>31</v>
      </c>
      <c r="F442">
        <v>364.8</v>
      </c>
      <c r="G442">
        <v>1064.6400000000001</v>
      </c>
      <c r="H442">
        <v>813.31</v>
      </c>
      <c r="I442">
        <v>20</v>
      </c>
      <c r="J442">
        <v>4592.6292000000003</v>
      </c>
    </row>
    <row r="443" spans="2:10" x14ac:dyDescent="0.25">
      <c r="B443" t="s">
        <v>169</v>
      </c>
      <c r="C443" t="s">
        <v>677</v>
      </c>
      <c r="D443">
        <v>392</v>
      </c>
      <c r="E443">
        <v>31</v>
      </c>
      <c r="F443">
        <v>432.4</v>
      </c>
      <c r="G443">
        <v>1806.6</v>
      </c>
      <c r="H443">
        <v>4185.07</v>
      </c>
      <c r="I443">
        <v>20</v>
      </c>
      <c r="J443">
        <v>19448.976299999998</v>
      </c>
    </row>
    <row r="444" spans="2:10" x14ac:dyDescent="0.25">
      <c r="B444" t="s">
        <v>168</v>
      </c>
      <c r="C444" t="s">
        <v>676</v>
      </c>
      <c r="D444">
        <v>392</v>
      </c>
      <c r="E444">
        <v>31</v>
      </c>
      <c r="F444">
        <v>418.4</v>
      </c>
      <c r="G444">
        <v>1767.96</v>
      </c>
      <c r="H444">
        <v>4273.62</v>
      </c>
      <c r="I444">
        <v>20</v>
      </c>
      <c r="J444">
        <v>24523.9146</v>
      </c>
    </row>
    <row r="445" spans="2:10" x14ac:dyDescent="0.25">
      <c r="B445" t="s">
        <v>135</v>
      </c>
      <c r="C445" t="s">
        <v>645</v>
      </c>
      <c r="D445">
        <v>392</v>
      </c>
      <c r="E445">
        <v>31</v>
      </c>
      <c r="F445">
        <v>504.6</v>
      </c>
      <c r="G445">
        <v>2028.36</v>
      </c>
      <c r="H445">
        <v>4438.96</v>
      </c>
      <c r="I445">
        <v>20</v>
      </c>
      <c r="J445">
        <v>19572.398499999999</v>
      </c>
    </row>
    <row r="446" spans="2:10" x14ac:dyDescent="0.25">
      <c r="B446" t="s">
        <v>171</v>
      </c>
      <c r="C446" t="s">
        <v>679</v>
      </c>
      <c r="D446">
        <v>392</v>
      </c>
      <c r="E446">
        <v>31</v>
      </c>
      <c r="F446">
        <v>200</v>
      </c>
      <c r="G446">
        <v>798.52</v>
      </c>
      <c r="H446">
        <v>1443.76</v>
      </c>
      <c r="I446">
        <v>20</v>
      </c>
      <c r="J446">
        <v>5985.0532000000003</v>
      </c>
    </row>
    <row r="447" spans="2:10" x14ac:dyDescent="0.25">
      <c r="B447" t="s">
        <v>170</v>
      </c>
      <c r="C447" t="s">
        <v>678</v>
      </c>
      <c r="D447">
        <v>392</v>
      </c>
      <c r="E447">
        <v>31</v>
      </c>
      <c r="F447">
        <v>200</v>
      </c>
      <c r="G447">
        <v>813.48</v>
      </c>
      <c r="H447">
        <v>1236.33</v>
      </c>
      <c r="I447">
        <v>20</v>
      </c>
      <c r="J447">
        <v>4683.7470999999996</v>
      </c>
    </row>
    <row r="448" spans="2:10" x14ac:dyDescent="0.25">
      <c r="B448" t="s">
        <v>173</v>
      </c>
      <c r="C448" t="s">
        <v>681</v>
      </c>
      <c r="D448">
        <v>392</v>
      </c>
      <c r="E448">
        <v>31</v>
      </c>
      <c r="F448">
        <v>383.4</v>
      </c>
      <c r="G448">
        <v>1574.48</v>
      </c>
      <c r="H448">
        <v>1950.26</v>
      </c>
      <c r="I448">
        <v>20</v>
      </c>
      <c r="J448">
        <v>9580.6057000000001</v>
      </c>
    </row>
    <row r="449" spans="2:10" x14ac:dyDescent="0.25">
      <c r="B449" t="s">
        <v>172</v>
      </c>
      <c r="C449" t="s">
        <v>680</v>
      </c>
      <c r="D449">
        <v>392</v>
      </c>
      <c r="E449">
        <v>31</v>
      </c>
      <c r="F449">
        <v>344.2</v>
      </c>
      <c r="G449">
        <v>1468.4</v>
      </c>
      <c r="H449">
        <v>1395.72</v>
      </c>
      <c r="I449">
        <v>20</v>
      </c>
      <c r="J449">
        <v>5651.5807000000004</v>
      </c>
    </row>
    <row r="450" spans="2:10" x14ac:dyDescent="0.25">
      <c r="B450" t="s">
        <v>175</v>
      </c>
      <c r="C450" t="s">
        <v>683</v>
      </c>
      <c r="D450">
        <v>392</v>
      </c>
      <c r="E450">
        <v>31</v>
      </c>
      <c r="F450">
        <v>262</v>
      </c>
      <c r="G450">
        <v>1030.76</v>
      </c>
      <c r="H450">
        <v>1595</v>
      </c>
      <c r="I450">
        <v>20</v>
      </c>
      <c r="J450">
        <v>7972.5249999999996</v>
      </c>
    </row>
    <row r="451" spans="2:10" x14ac:dyDescent="0.25">
      <c r="B451" t="s">
        <v>174</v>
      </c>
      <c r="C451" t="s">
        <v>682</v>
      </c>
      <c r="D451">
        <v>392</v>
      </c>
      <c r="E451">
        <v>31</v>
      </c>
      <c r="F451">
        <v>262</v>
      </c>
      <c r="G451">
        <v>1025.92</v>
      </c>
      <c r="H451">
        <v>2117</v>
      </c>
      <c r="I451">
        <v>20</v>
      </c>
      <c r="J451">
        <v>9998.4850000000006</v>
      </c>
    </row>
    <row r="452" spans="2:10" x14ac:dyDescent="0.25">
      <c r="B452" t="s">
        <v>176</v>
      </c>
      <c r="C452" t="s">
        <v>684</v>
      </c>
      <c r="D452">
        <v>392</v>
      </c>
      <c r="E452">
        <v>31</v>
      </c>
      <c r="F452">
        <v>416.2</v>
      </c>
      <c r="G452">
        <v>1827.44</v>
      </c>
      <c r="H452">
        <v>2848.82</v>
      </c>
      <c r="I452">
        <v>20</v>
      </c>
      <c r="J452">
        <v>10667.285599999999</v>
      </c>
    </row>
    <row r="453" spans="2:10" x14ac:dyDescent="0.25">
      <c r="B453" t="s">
        <v>546</v>
      </c>
      <c r="C453" t="s">
        <v>684</v>
      </c>
      <c r="D453">
        <v>392</v>
      </c>
      <c r="E453">
        <v>31</v>
      </c>
      <c r="F453">
        <v>417.6</v>
      </c>
      <c r="G453">
        <v>1845.16</v>
      </c>
      <c r="H453">
        <v>2762.28</v>
      </c>
      <c r="I453">
        <v>20</v>
      </c>
      <c r="J453">
        <v>10749.465399999999</v>
      </c>
    </row>
    <row r="454" spans="2:10" x14ac:dyDescent="0.25">
      <c r="B454" t="s">
        <v>178</v>
      </c>
      <c r="C454" t="s">
        <v>686</v>
      </c>
      <c r="D454">
        <v>392</v>
      </c>
      <c r="E454">
        <v>31</v>
      </c>
      <c r="F454">
        <v>272.8</v>
      </c>
      <c r="G454">
        <v>1427.64</v>
      </c>
      <c r="H454">
        <v>1617.37</v>
      </c>
      <c r="I454">
        <v>20</v>
      </c>
      <c r="J454">
        <v>3578.8986</v>
      </c>
    </row>
    <row r="455" spans="2:10" x14ac:dyDescent="0.25">
      <c r="B455" t="s">
        <v>177</v>
      </c>
      <c r="C455" t="s">
        <v>685</v>
      </c>
      <c r="D455">
        <v>392</v>
      </c>
      <c r="E455">
        <v>31</v>
      </c>
      <c r="F455">
        <v>271.8</v>
      </c>
      <c r="G455">
        <v>1437.76</v>
      </c>
      <c r="H455">
        <v>1872.39</v>
      </c>
      <c r="I455">
        <v>20</v>
      </c>
      <c r="J455">
        <v>4251.3154999999997</v>
      </c>
    </row>
    <row r="456" spans="2:10" x14ac:dyDescent="0.25">
      <c r="B456" t="s">
        <v>243</v>
      </c>
      <c r="C456" t="s">
        <v>745</v>
      </c>
      <c r="D456">
        <v>392</v>
      </c>
      <c r="E456">
        <v>31</v>
      </c>
      <c r="F456">
        <v>244</v>
      </c>
      <c r="G456">
        <v>994.2</v>
      </c>
      <c r="H456">
        <v>2333.06</v>
      </c>
      <c r="I456">
        <v>20</v>
      </c>
      <c r="J456">
        <v>10554.9501</v>
      </c>
    </row>
    <row r="457" spans="2:10" x14ac:dyDescent="0.25">
      <c r="B457" t="s">
        <v>242</v>
      </c>
      <c r="C457" t="s">
        <v>744</v>
      </c>
      <c r="D457">
        <v>392</v>
      </c>
      <c r="E457">
        <v>31</v>
      </c>
      <c r="F457">
        <v>261.60000000000002</v>
      </c>
      <c r="G457">
        <v>1061.96</v>
      </c>
      <c r="H457">
        <v>2270.2199999999998</v>
      </c>
      <c r="I457">
        <v>20</v>
      </c>
      <c r="J457">
        <v>9958.1885999999995</v>
      </c>
    </row>
    <row r="458" spans="2:10" x14ac:dyDescent="0.25">
      <c r="B458" t="s">
        <v>257</v>
      </c>
      <c r="C458" t="s">
        <v>757</v>
      </c>
      <c r="D458">
        <v>392</v>
      </c>
      <c r="E458">
        <v>31</v>
      </c>
      <c r="F458">
        <v>169.6</v>
      </c>
      <c r="G458">
        <v>679.6</v>
      </c>
      <c r="H458">
        <v>579.70000000000005</v>
      </c>
      <c r="I458">
        <v>20</v>
      </c>
      <c r="J458">
        <v>1988.8994</v>
      </c>
    </row>
    <row r="459" spans="2:10" x14ac:dyDescent="0.25">
      <c r="B459" t="s">
        <v>256</v>
      </c>
      <c r="C459" t="s">
        <v>757</v>
      </c>
      <c r="D459">
        <v>392</v>
      </c>
      <c r="E459">
        <v>31</v>
      </c>
      <c r="F459">
        <v>163.19999999999999</v>
      </c>
      <c r="G459">
        <v>644.67999999999995</v>
      </c>
      <c r="H459">
        <v>425.79</v>
      </c>
      <c r="I459">
        <v>20</v>
      </c>
      <c r="J459">
        <v>1138.0854999999999</v>
      </c>
    </row>
    <row r="460" spans="2:10" x14ac:dyDescent="0.25">
      <c r="B460" t="s">
        <v>137</v>
      </c>
      <c r="C460" t="s">
        <v>647</v>
      </c>
      <c r="D460">
        <v>392</v>
      </c>
      <c r="E460">
        <v>31</v>
      </c>
      <c r="F460">
        <v>262.39999999999998</v>
      </c>
      <c r="G460">
        <v>998.2</v>
      </c>
      <c r="H460">
        <v>952.04</v>
      </c>
      <c r="I460">
        <v>20</v>
      </c>
      <c r="J460">
        <v>3012.3498</v>
      </c>
    </row>
    <row r="461" spans="2:10" x14ac:dyDescent="0.25">
      <c r="B461" t="s">
        <v>136</v>
      </c>
      <c r="C461" t="s">
        <v>646</v>
      </c>
      <c r="D461">
        <v>392</v>
      </c>
      <c r="E461">
        <v>31</v>
      </c>
      <c r="F461">
        <v>287.39999999999998</v>
      </c>
      <c r="G461">
        <v>1101.92</v>
      </c>
      <c r="H461">
        <v>993.06</v>
      </c>
      <c r="I461">
        <v>20</v>
      </c>
      <c r="J461">
        <v>3424.4321</v>
      </c>
    </row>
    <row r="462" spans="2:10" x14ac:dyDescent="0.25">
      <c r="B462" t="s">
        <v>141</v>
      </c>
      <c r="C462" t="s">
        <v>651</v>
      </c>
      <c r="D462">
        <v>392</v>
      </c>
      <c r="E462">
        <v>31</v>
      </c>
      <c r="F462">
        <v>260</v>
      </c>
      <c r="G462">
        <v>1154.08</v>
      </c>
      <c r="H462">
        <v>964.81</v>
      </c>
      <c r="I462">
        <v>20</v>
      </c>
      <c r="J462">
        <v>3580.8335999999999</v>
      </c>
    </row>
    <row r="463" spans="2:10" x14ac:dyDescent="0.25">
      <c r="B463" t="s">
        <v>140</v>
      </c>
      <c r="C463" t="s">
        <v>650</v>
      </c>
      <c r="D463">
        <v>392</v>
      </c>
      <c r="E463">
        <v>31</v>
      </c>
      <c r="F463">
        <v>260</v>
      </c>
      <c r="G463">
        <v>1152.4000000000001</v>
      </c>
      <c r="H463">
        <v>593.73</v>
      </c>
      <c r="I463">
        <v>20</v>
      </c>
      <c r="J463">
        <v>1602.3527999999999</v>
      </c>
    </row>
    <row r="464" spans="2:10" x14ac:dyDescent="0.25">
      <c r="B464" t="s">
        <v>180</v>
      </c>
      <c r="C464" t="s">
        <v>688</v>
      </c>
      <c r="D464">
        <v>392</v>
      </c>
      <c r="E464">
        <v>31</v>
      </c>
      <c r="F464">
        <v>322</v>
      </c>
      <c r="G464">
        <v>1473.4</v>
      </c>
      <c r="H464">
        <v>1819.98</v>
      </c>
      <c r="I464">
        <v>20</v>
      </c>
      <c r="J464">
        <v>7149.8765999999996</v>
      </c>
    </row>
    <row r="465" spans="2:10" x14ac:dyDescent="0.25">
      <c r="B465" t="s">
        <v>179</v>
      </c>
      <c r="C465" t="s">
        <v>687</v>
      </c>
      <c r="D465">
        <v>392</v>
      </c>
      <c r="E465">
        <v>31</v>
      </c>
      <c r="F465">
        <v>321.60000000000002</v>
      </c>
      <c r="G465">
        <v>1489.72</v>
      </c>
      <c r="H465">
        <v>2493.35</v>
      </c>
      <c r="I465">
        <v>20</v>
      </c>
      <c r="J465">
        <v>9993.6563000000006</v>
      </c>
    </row>
    <row r="466" spans="2:10" x14ac:dyDescent="0.25">
      <c r="B466" t="s">
        <v>245</v>
      </c>
      <c r="C466" t="s">
        <v>747</v>
      </c>
      <c r="D466">
        <v>392</v>
      </c>
      <c r="E466">
        <v>31</v>
      </c>
      <c r="F466">
        <v>393.8</v>
      </c>
      <c r="G466">
        <v>1586.24</v>
      </c>
      <c r="H466">
        <v>1905.93</v>
      </c>
      <c r="I466">
        <v>20</v>
      </c>
      <c r="J466">
        <v>8578.4850000000006</v>
      </c>
    </row>
    <row r="467" spans="2:10" x14ac:dyDescent="0.25">
      <c r="B467" t="s">
        <v>244</v>
      </c>
      <c r="C467" t="s">
        <v>746</v>
      </c>
      <c r="D467">
        <v>392</v>
      </c>
      <c r="E467">
        <v>31</v>
      </c>
      <c r="F467">
        <v>258.2</v>
      </c>
      <c r="G467">
        <v>1107.2</v>
      </c>
      <c r="H467">
        <v>1484.5</v>
      </c>
      <c r="I467">
        <v>20</v>
      </c>
      <c r="J467">
        <v>5627.8904000000002</v>
      </c>
    </row>
    <row r="468" spans="2:10" x14ac:dyDescent="0.25">
      <c r="B468" t="s">
        <v>139</v>
      </c>
      <c r="C468" t="s">
        <v>649</v>
      </c>
      <c r="D468">
        <v>392</v>
      </c>
      <c r="E468">
        <v>31</v>
      </c>
      <c r="F468">
        <v>293.8</v>
      </c>
      <c r="G468">
        <v>1267.5999999999999</v>
      </c>
      <c r="H468">
        <v>1289.97</v>
      </c>
      <c r="I468">
        <v>20</v>
      </c>
      <c r="J468">
        <v>4776.8353999999999</v>
      </c>
    </row>
    <row r="469" spans="2:10" x14ac:dyDescent="0.25">
      <c r="B469" t="s">
        <v>138</v>
      </c>
      <c r="C469" t="s">
        <v>648</v>
      </c>
      <c r="D469">
        <v>392</v>
      </c>
      <c r="E469">
        <v>31</v>
      </c>
      <c r="F469">
        <v>293.8</v>
      </c>
      <c r="G469">
        <v>1265.92</v>
      </c>
      <c r="H469">
        <v>794.97</v>
      </c>
      <c r="I469">
        <v>20</v>
      </c>
      <c r="J469">
        <v>2208.9458</v>
      </c>
    </row>
    <row r="470" spans="2:10" x14ac:dyDescent="0.25">
      <c r="B470" t="s">
        <v>260</v>
      </c>
      <c r="C470" t="s">
        <v>760</v>
      </c>
      <c r="D470">
        <v>392</v>
      </c>
      <c r="E470">
        <v>31</v>
      </c>
      <c r="F470">
        <v>426.2</v>
      </c>
      <c r="G470">
        <v>1561.36</v>
      </c>
      <c r="H470">
        <v>656.92</v>
      </c>
      <c r="I470">
        <v>20</v>
      </c>
      <c r="J470">
        <v>1519.8055999999999</v>
      </c>
    </row>
    <row r="471" spans="2:10" x14ac:dyDescent="0.25">
      <c r="B471" t="s">
        <v>261</v>
      </c>
      <c r="C471" t="s">
        <v>761</v>
      </c>
      <c r="D471">
        <v>392</v>
      </c>
      <c r="E471">
        <v>31</v>
      </c>
      <c r="F471">
        <v>189.6</v>
      </c>
      <c r="G471">
        <v>890.44</v>
      </c>
      <c r="H471">
        <v>154.11000000000001</v>
      </c>
      <c r="I471">
        <v>20</v>
      </c>
      <c r="J471">
        <v>214.9538</v>
      </c>
    </row>
    <row r="472" spans="2:10" x14ac:dyDescent="0.25">
      <c r="B472" t="s">
        <v>262</v>
      </c>
      <c r="C472" t="s">
        <v>762</v>
      </c>
      <c r="D472">
        <v>392</v>
      </c>
      <c r="E472">
        <v>31</v>
      </c>
      <c r="F472">
        <v>146</v>
      </c>
      <c r="G472">
        <v>730.76</v>
      </c>
      <c r="H472">
        <v>447.84</v>
      </c>
      <c r="I472">
        <v>20</v>
      </c>
      <c r="J472">
        <v>983.29150000000004</v>
      </c>
    </row>
    <row r="473" spans="2:10" x14ac:dyDescent="0.25">
      <c r="B473" t="s">
        <v>263</v>
      </c>
      <c r="C473" t="s">
        <v>762</v>
      </c>
      <c r="D473">
        <v>392</v>
      </c>
      <c r="E473">
        <v>31</v>
      </c>
      <c r="F473">
        <v>146</v>
      </c>
      <c r="G473">
        <v>730.08</v>
      </c>
      <c r="H473">
        <v>652.07000000000005</v>
      </c>
      <c r="I473">
        <v>20</v>
      </c>
      <c r="J473">
        <v>931.70519999999999</v>
      </c>
    </row>
    <row r="474" spans="2:10" x14ac:dyDescent="0.25">
      <c r="B474" t="s">
        <v>264</v>
      </c>
      <c r="C474" t="s">
        <v>763</v>
      </c>
      <c r="D474">
        <v>392</v>
      </c>
      <c r="E474">
        <v>31</v>
      </c>
      <c r="F474">
        <v>159</v>
      </c>
      <c r="G474">
        <v>687.64</v>
      </c>
      <c r="H474">
        <v>155.19</v>
      </c>
      <c r="I474">
        <v>20</v>
      </c>
      <c r="J474">
        <v>409.05099999999999</v>
      </c>
    </row>
    <row r="475" spans="2:10" x14ac:dyDescent="0.25">
      <c r="B475" t="s">
        <v>265</v>
      </c>
      <c r="C475" t="s">
        <v>764</v>
      </c>
      <c r="D475">
        <v>392</v>
      </c>
      <c r="E475">
        <v>31</v>
      </c>
      <c r="F475">
        <v>160.4</v>
      </c>
      <c r="G475">
        <v>704.88</v>
      </c>
      <c r="H475">
        <v>178.99</v>
      </c>
      <c r="I475">
        <v>20</v>
      </c>
      <c r="J475">
        <v>407.69839999999999</v>
      </c>
    </row>
    <row r="476" spans="2:10" x14ac:dyDescent="0.25">
      <c r="B476" t="s">
        <v>266</v>
      </c>
      <c r="C476" t="s">
        <v>765</v>
      </c>
      <c r="D476">
        <v>392</v>
      </c>
      <c r="E476">
        <v>31</v>
      </c>
      <c r="F476">
        <v>71</v>
      </c>
      <c r="G476">
        <v>345</v>
      </c>
      <c r="H476">
        <v>38.75</v>
      </c>
      <c r="I476">
        <v>20</v>
      </c>
      <c r="J476">
        <v>63.737299999999998</v>
      </c>
    </row>
    <row r="477" spans="2:10" x14ac:dyDescent="0.25">
      <c r="B477" t="s">
        <v>267</v>
      </c>
      <c r="C477" t="s">
        <v>765</v>
      </c>
      <c r="D477">
        <v>392</v>
      </c>
      <c r="E477">
        <v>31</v>
      </c>
      <c r="F477">
        <v>71</v>
      </c>
      <c r="G477">
        <v>345.84</v>
      </c>
      <c r="H477">
        <v>38.03</v>
      </c>
      <c r="I477">
        <v>20</v>
      </c>
      <c r="J477">
        <v>42.703600000000002</v>
      </c>
    </row>
    <row r="478" spans="2:10" x14ac:dyDescent="0.25">
      <c r="B478" t="s">
        <v>268</v>
      </c>
      <c r="C478" t="s">
        <v>766</v>
      </c>
      <c r="D478">
        <v>392</v>
      </c>
      <c r="E478">
        <v>31</v>
      </c>
      <c r="F478">
        <v>76.2</v>
      </c>
      <c r="G478">
        <v>362.56</v>
      </c>
      <c r="H478">
        <v>71.53</v>
      </c>
      <c r="I478">
        <v>20</v>
      </c>
      <c r="J478">
        <v>94.763599999999997</v>
      </c>
    </row>
    <row r="479" spans="2:10" x14ac:dyDescent="0.25">
      <c r="B479" t="s">
        <v>269</v>
      </c>
      <c r="C479" t="s">
        <v>766</v>
      </c>
      <c r="D479">
        <v>392</v>
      </c>
      <c r="E479">
        <v>31</v>
      </c>
      <c r="F479">
        <v>76.2</v>
      </c>
      <c r="G479">
        <v>362.08</v>
      </c>
      <c r="H479">
        <v>93.45</v>
      </c>
      <c r="I479">
        <v>20</v>
      </c>
      <c r="J479">
        <v>147.71430000000001</v>
      </c>
    </row>
    <row r="480" spans="2:10" x14ac:dyDescent="0.25">
      <c r="B480" t="s">
        <v>270</v>
      </c>
      <c r="C480" t="s">
        <v>767</v>
      </c>
      <c r="D480">
        <v>392</v>
      </c>
      <c r="E480">
        <v>31</v>
      </c>
      <c r="F480">
        <v>61.8</v>
      </c>
      <c r="G480">
        <v>253.92</v>
      </c>
      <c r="H480">
        <v>126.66</v>
      </c>
      <c r="I480">
        <v>20</v>
      </c>
      <c r="J480">
        <v>38.582099999999997</v>
      </c>
    </row>
    <row r="481" spans="2:10" x14ac:dyDescent="0.25">
      <c r="B481" t="s">
        <v>271</v>
      </c>
      <c r="C481" t="s">
        <v>767</v>
      </c>
      <c r="D481">
        <v>392</v>
      </c>
      <c r="E481">
        <v>31</v>
      </c>
      <c r="F481">
        <v>61.8</v>
      </c>
      <c r="G481">
        <v>256.60000000000002</v>
      </c>
      <c r="H481">
        <v>160</v>
      </c>
      <c r="I481">
        <v>20</v>
      </c>
      <c r="J481">
        <v>95.375</v>
      </c>
    </row>
    <row r="482" spans="2:10" x14ac:dyDescent="0.25">
      <c r="B482" t="s">
        <v>272</v>
      </c>
      <c r="C482" t="s">
        <v>768</v>
      </c>
      <c r="D482">
        <v>392</v>
      </c>
      <c r="E482">
        <v>31</v>
      </c>
      <c r="F482">
        <v>498.6</v>
      </c>
      <c r="G482">
        <v>1684.96</v>
      </c>
      <c r="H482">
        <v>4693.33</v>
      </c>
      <c r="I482">
        <v>20</v>
      </c>
      <c r="J482">
        <v>9653.5871999999999</v>
      </c>
    </row>
    <row r="483" spans="2:10" x14ac:dyDescent="0.25">
      <c r="B483" t="s">
        <v>273</v>
      </c>
      <c r="C483" t="s">
        <v>769</v>
      </c>
      <c r="D483">
        <v>392</v>
      </c>
      <c r="E483">
        <v>31</v>
      </c>
      <c r="F483">
        <v>253.8</v>
      </c>
      <c r="G483">
        <v>957.48</v>
      </c>
      <c r="H483">
        <v>736.87</v>
      </c>
      <c r="I483">
        <v>20</v>
      </c>
      <c r="J483">
        <v>1792.7692999999999</v>
      </c>
    </row>
    <row r="484" spans="2:10" x14ac:dyDescent="0.25">
      <c r="B484" t="s">
        <v>274</v>
      </c>
      <c r="C484" t="s">
        <v>770</v>
      </c>
      <c r="D484">
        <v>392</v>
      </c>
      <c r="E484">
        <v>31</v>
      </c>
      <c r="F484">
        <v>223.4</v>
      </c>
      <c r="G484">
        <v>880.12</v>
      </c>
      <c r="H484">
        <v>656.66</v>
      </c>
      <c r="I484">
        <v>20</v>
      </c>
      <c r="J484">
        <v>1396.52</v>
      </c>
    </row>
    <row r="485" spans="2:10" x14ac:dyDescent="0.25">
      <c r="B485" t="s">
        <v>182</v>
      </c>
      <c r="C485" t="s">
        <v>690</v>
      </c>
      <c r="D485">
        <v>392</v>
      </c>
      <c r="E485">
        <v>31</v>
      </c>
      <c r="F485">
        <v>332.6</v>
      </c>
      <c r="G485">
        <v>1513.12</v>
      </c>
      <c r="H485">
        <v>1222.51</v>
      </c>
      <c r="I485">
        <v>20</v>
      </c>
      <c r="J485">
        <v>5049.2596000000003</v>
      </c>
    </row>
    <row r="486" spans="2:10" x14ac:dyDescent="0.25">
      <c r="B486" t="s">
        <v>181</v>
      </c>
      <c r="C486" t="s">
        <v>689</v>
      </c>
      <c r="D486">
        <v>392</v>
      </c>
      <c r="E486">
        <v>31</v>
      </c>
      <c r="F486">
        <v>332.6</v>
      </c>
      <c r="G486">
        <v>1518.24</v>
      </c>
      <c r="H486">
        <v>1419.73</v>
      </c>
      <c r="I486">
        <v>20</v>
      </c>
      <c r="J486">
        <v>4748.8415999999997</v>
      </c>
    </row>
    <row r="487" spans="2:10" x14ac:dyDescent="0.25">
      <c r="B487" t="s">
        <v>275</v>
      </c>
      <c r="C487" t="s">
        <v>771</v>
      </c>
      <c r="D487">
        <v>392</v>
      </c>
      <c r="E487">
        <v>31</v>
      </c>
      <c r="F487">
        <v>264</v>
      </c>
      <c r="G487">
        <v>1079.5999999999999</v>
      </c>
      <c r="H487">
        <v>550.91</v>
      </c>
      <c r="I487">
        <v>20</v>
      </c>
      <c r="J487">
        <v>975.59460000000001</v>
      </c>
    </row>
    <row r="488" spans="2:10" x14ac:dyDescent="0.25">
      <c r="B488" t="s">
        <v>276</v>
      </c>
      <c r="C488" t="s">
        <v>772</v>
      </c>
      <c r="D488">
        <v>392</v>
      </c>
      <c r="E488">
        <v>31</v>
      </c>
      <c r="F488">
        <v>279.8</v>
      </c>
      <c r="G488">
        <v>1148.8</v>
      </c>
      <c r="H488">
        <v>653</v>
      </c>
      <c r="I488">
        <v>20</v>
      </c>
      <c r="J488">
        <v>1339.5206000000001</v>
      </c>
    </row>
    <row r="489" spans="2:10" x14ac:dyDescent="0.25">
      <c r="B489" t="s">
        <v>277</v>
      </c>
      <c r="C489" t="s">
        <v>773</v>
      </c>
      <c r="D489">
        <v>392</v>
      </c>
      <c r="E489">
        <v>31</v>
      </c>
      <c r="F489">
        <v>293.8</v>
      </c>
      <c r="G489">
        <v>994.6</v>
      </c>
      <c r="H489">
        <v>856.33</v>
      </c>
      <c r="I489">
        <v>20</v>
      </c>
      <c r="J489">
        <v>2971.3105</v>
      </c>
    </row>
    <row r="490" spans="2:10" x14ac:dyDescent="0.25">
      <c r="B490" t="s">
        <v>278</v>
      </c>
      <c r="C490" t="s">
        <v>774</v>
      </c>
      <c r="D490">
        <v>392</v>
      </c>
      <c r="E490">
        <v>31</v>
      </c>
      <c r="F490">
        <v>265.60000000000002</v>
      </c>
      <c r="G490">
        <v>963.36</v>
      </c>
      <c r="H490">
        <v>711.34</v>
      </c>
      <c r="I490">
        <v>20</v>
      </c>
      <c r="J490">
        <v>1530.3114</v>
      </c>
    </row>
    <row r="491" spans="2:10" x14ac:dyDescent="0.25">
      <c r="B491" t="s">
        <v>531</v>
      </c>
      <c r="C491" t="s">
        <v>975</v>
      </c>
      <c r="D491">
        <v>392</v>
      </c>
      <c r="E491">
        <v>31</v>
      </c>
      <c r="F491">
        <v>526.20000000000005</v>
      </c>
      <c r="G491">
        <v>1995.88</v>
      </c>
      <c r="H491">
        <v>2463.5100000000002</v>
      </c>
      <c r="I491">
        <v>20</v>
      </c>
      <c r="J491">
        <v>14592.641</v>
      </c>
    </row>
    <row r="492" spans="2:10" x14ac:dyDescent="0.25">
      <c r="B492" t="s">
        <v>246</v>
      </c>
      <c r="C492" t="s">
        <v>748</v>
      </c>
      <c r="D492">
        <v>392</v>
      </c>
      <c r="E492">
        <v>31</v>
      </c>
      <c r="F492">
        <v>552.4</v>
      </c>
      <c r="G492">
        <v>2050.7199999999998</v>
      </c>
      <c r="H492">
        <v>2057.17</v>
      </c>
      <c r="I492">
        <v>20</v>
      </c>
      <c r="J492">
        <v>10184.6576</v>
      </c>
    </row>
    <row r="493" spans="2:10" x14ac:dyDescent="0.25">
      <c r="B493" t="s">
        <v>239</v>
      </c>
      <c r="C493" t="s">
        <v>741</v>
      </c>
      <c r="D493">
        <v>392</v>
      </c>
      <c r="E493">
        <v>31</v>
      </c>
      <c r="F493">
        <v>331</v>
      </c>
      <c r="G493">
        <v>1503.96</v>
      </c>
      <c r="H493">
        <v>872.65</v>
      </c>
      <c r="I493">
        <v>20</v>
      </c>
      <c r="J493">
        <v>4067.3892000000001</v>
      </c>
    </row>
    <row r="494" spans="2:10" x14ac:dyDescent="0.25">
      <c r="B494" t="s">
        <v>238</v>
      </c>
      <c r="C494" t="s">
        <v>740</v>
      </c>
      <c r="D494">
        <v>392</v>
      </c>
      <c r="E494">
        <v>31</v>
      </c>
      <c r="F494">
        <v>330.4</v>
      </c>
      <c r="G494">
        <v>1477.28</v>
      </c>
      <c r="H494">
        <v>1043.3399999999999</v>
      </c>
      <c r="I494">
        <v>20</v>
      </c>
      <c r="J494">
        <v>3979.7793000000001</v>
      </c>
    </row>
    <row r="495" spans="2:10" x14ac:dyDescent="0.25">
      <c r="B495" t="s">
        <v>184</v>
      </c>
      <c r="C495" t="s">
        <v>1032</v>
      </c>
      <c r="D495">
        <v>392</v>
      </c>
      <c r="E495">
        <v>31</v>
      </c>
      <c r="F495">
        <v>324.39999999999998</v>
      </c>
      <c r="G495">
        <v>1342.24</v>
      </c>
      <c r="H495">
        <v>1713.99</v>
      </c>
      <c r="I495">
        <v>20</v>
      </c>
      <c r="J495">
        <v>6748.9112999999998</v>
      </c>
    </row>
    <row r="496" spans="2:10" x14ac:dyDescent="0.25">
      <c r="B496" t="s">
        <v>183</v>
      </c>
      <c r="C496" t="s">
        <v>691</v>
      </c>
      <c r="D496">
        <v>392</v>
      </c>
      <c r="E496">
        <v>31</v>
      </c>
      <c r="F496">
        <v>324.39999999999998</v>
      </c>
      <c r="G496">
        <v>1342.4</v>
      </c>
      <c r="H496">
        <v>2129.38</v>
      </c>
      <c r="I496">
        <v>20</v>
      </c>
      <c r="J496">
        <v>7903.6632</v>
      </c>
    </row>
    <row r="497" spans="2:10" x14ac:dyDescent="0.25">
      <c r="B497" t="s">
        <v>142</v>
      </c>
      <c r="C497" t="s">
        <v>652</v>
      </c>
      <c r="D497">
        <v>392</v>
      </c>
      <c r="E497">
        <v>31</v>
      </c>
      <c r="F497">
        <v>376.8</v>
      </c>
      <c r="G497">
        <v>1346.16</v>
      </c>
      <c r="H497">
        <v>2432.5</v>
      </c>
      <c r="I497">
        <v>20</v>
      </c>
      <c r="J497">
        <v>13005.174999999999</v>
      </c>
    </row>
    <row r="498" spans="2:10" x14ac:dyDescent="0.25">
      <c r="B498" t="s">
        <v>143</v>
      </c>
      <c r="C498" t="s">
        <v>653</v>
      </c>
      <c r="D498">
        <v>392</v>
      </c>
      <c r="E498">
        <v>31</v>
      </c>
      <c r="F498">
        <v>376.6</v>
      </c>
      <c r="G498">
        <v>1330.8</v>
      </c>
      <c r="H498">
        <v>1959.09</v>
      </c>
      <c r="I498">
        <v>20</v>
      </c>
      <c r="J498">
        <v>11103.6564</v>
      </c>
    </row>
    <row r="499" spans="2:10" x14ac:dyDescent="0.25">
      <c r="B499" t="s">
        <v>186</v>
      </c>
      <c r="C499" t="s">
        <v>617</v>
      </c>
      <c r="D499">
        <v>392</v>
      </c>
      <c r="E499">
        <v>31</v>
      </c>
      <c r="F499">
        <v>199</v>
      </c>
      <c r="G499">
        <v>958.2</v>
      </c>
      <c r="H499">
        <v>2693.55</v>
      </c>
      <c r="I499">
        <v>20</v>
      </c>
      <c r="J499">
        <v>4674.4994999999999</v>
      </c>
    </row>
    <row r="500" spans="2:10" x14ac:dyDescent="0.25">
      <c r="B500" t="s">
        <v>185</v>
      </c>
      <c r="C500" t="s">
        <v>618</v>
      </c>
      <c r="D500">
        <v>392</v>
      </c>
      <c r="E500">
        <v>31</v>
      </c>
      <c r="F500">
        <v>194.6</v>
      </c>
      <c r="G500">
        <v>976.92</v>
      </c>
      <c r="H500">
        <v>1350.58</v>
      </c>
      <c r="I500">
        <v>20</v>
      </c>
      <c r="J500">
        <v>2970.1878000000002</v>
      </c>
    </row>
    <row r="501" spans="2:10" x14ac:dyDescent="0.25">
      <c r="B501" t="s">
        <v>248</v>
      </c>
      <c r="C501" t="s">
        <v>750</v>
      </c>
      <c r="D501">
        <v>392</v>
      </c>
      <c r="E501">
        <v>31</v>
      </c>
      <c r="F501">
        <v>256.8</v>
      </c>
      <c r="G501">
        <v>953.88</v>
      </c>
      <c r="H501">
        <v>1326</v>
      </c>
      <c r="I501">
        <v>20</v>
      </c>
      <c r="J501">
        <v>5138.12</v>
      </c>
    </row>
    <row r="502" spans="2:10" x14ac:dyDescent="0.25">
      <c r="B502" t="s">
        <v>247</v>
      </c>
      <c r="C502" t="s">
        <v>749</v>
      </c>
      <c r="D502">
        <v>392</v>
      </c>
      <c r="E502">
        <v>31</v>
      </c>
      <c r="F502">
        <v>256.8</v>
      </c>
      <c r="G502">
        <v>937.8</v>
      </c>
      <c r="H502">
        <v>1226.01</v>
      </c>
      <c r="I502">
        <v>20</v>
      </c>
      <c r="J502">
        <v>4854.8838999999998</v>
      </c>
    </row>
    <row r="503" spans="2:10" x14ac:dyDescent="0.25">
      <c r="B503" t="s">
        <v>250</v>
      </c>
      <c r="C503" t="s">
        <v>752</v>
      </c>
      <c r="D503">
        <v>392</v>
      </c>
      <c r="E503">
        <v>31</v>
      </c>
      <c r="F503">
        <v>281.2</v>
      </c>
      <c r="G503">
        <v>1072.76</v>
      </c>
      <c r="H503">
        <v>1734.29</v>
      </c>
      <c r="I503">
        <v>20</v>
      </c>
      <c r="J503">
        <v>5531.5598</v>
      </c>
    </row>
    <row r="504" spans="2:10" x14ac:dyDescent="0.25">
      <c r="B504" t="s">
        <v>249</v>
      </c>
      <c r="C504" t="s">
        <v>751</v>
      </c>
      <c r="D504">
        <v>392</v>
      </c>
      <c r="E504">
        <v>31</v>
      </c>
      <c r="F504">
        <v>281.2</v>
      </c>
      <c r="G504">
        <v>1092.1199999999999</v>
      </c>
      <c r="H504">
        <v>1521.62</v>
      </c>
      <c r="I504">
        <v>20</v>
      </c>
      <c r="J504">
        <v>3732.3172</v>
      </c>
    </row>
    <row r="505" spans="2:10" x14ac:dyDescent="0.25">
      <c r="B505" t="s">
        <v>145</v>
      </c>
      <c r="C505" t="s">
        <v>655</v>
      </c>
      <c r="D505">
        <v>392</v>
      </c>
      <c r="E505">
        <v>31</v>
      </c>
      <c r="F505">
        <v>405.6</v>
      </c>
      <c r="G505">
        <v>1667.4</v>
      </c>
      <c r="H505">
        <v>2151.64</v>
      </c>
      <c r="I505">
        <v>20</v>
      </c>
      <c r="J505">
        <v>5804.8059999999996</v>
      </c>
    </row>
    <row r="506" spans="2:10" x14ac:dyDescent="0.25">
      <c r="B506" t="s">
        <v>144</v>
      </c>
      <c r="C506" t="s">
        <v>654</v>
      </c>
      <c r="D506">
        <v>392</v>
      </c>
      <c r="E506">
        <v>31</v>
      </c>
      <c r="F506">
        <v>403.6</v>
      </c>
      <c r="G506">
        <v>1714.24</v>
      </c>
      <c r="H506">
        <v>1530.98</v>
      </c>
      <c r="I506">
        <v>20</v>
      </c>
      <c r="J506">
        <v>5199.3495999999996</v>
      </c>
    </row>
    <row r="507" spans="2:10" x14ac:dyDescent="0.25">
      <c r="B507" t="s">
        <v>1630</v>
      </c>
      <c r="C507" t="s">
        <v>1631</v>
      </c>
      <c r="D507">
        <v>441</v>
      </c>
      <c r="E507">
        <v>43</v>
      </c>
      <c r="F507">
        <v>232.4</v>
      </c>
      <c r="G507">
        <v>552.32000000000005</v>
      </c>
      <c r="H507">
        <v>2608.31</v>
      </c>
      <c r="I507">
        <v>20</v>
      </c>
      <c r="J507">
        <v>17579.3174</v>
      </c>
    </row>
    <row r="508" spans="2:10" x14ac:dyDescent="0.25">
      <c r="B508" t="s">
        <v>1632</v>
      </c>
      <c r="C508" t="s">
        <v>1631</v>
      </c>
      <c r="D508">
        <v>441</v>
      </c>
      <c r="E508">
        <v>43</v>
      </c>
      <c r="F508">
        <v>232.4</v>
      </c>
      <c r="G508">
        <v>554.72</v>
      </c>
      <c r="H508">
        <v>2645.01</v>
      </c>
      <c r="I508">
        <v>20</v>
      </c>
      <c r="J508">
        <v>18191.7179</v>
      </c>
    </row>
    <row r="509" spans="2:10" x14ac:dyDescent="0.25">
      <c r="B509" t="s">
        <v>1633</v>
      </c>
      <c r="C509" t="s">
        <v>1634</v>
      </c>
      <c r="D509">
        <v>441</v>
      </c>
      <c r="E509">
        <v>43</v>
      </c>
      <c r="F509">
        <v>436.4</v>
      </c>
      <c r="G509">
        <v>911.64</v>
      </c>
      <c r="H509">
        <v>2936.2</v>
      </c>
      <c r="I509">
        <v>20</v>
      </c>
      <c r="J509">
        <v>36009.618600000002</v>
      </c>
    </row>
    <row r="510" spans="2:10" x14ac:dyDescent="0.25">
      <c r="B510" t="s">
        <v>1635</v>
      </c>
      <c r="C510" t="s">
        <v>1634</v>
      </c>
      <c r="D510">
        <v>441</v>
      </c>
      <c r="E510">
        <v>43</v>
      </c>
      <c r="F510">
        <v>436.4</v>
      </c>
      <c r="G510">
        <v>898.72</v>
      </c>
      <c r="H510">
        <v>3101.58</v>
      </c>
      <c r="I510">
        <v>20</v>
      </c>
      <c r="J510">
        <v>36385.772299999997</v>
      </c>
    </row>
    <row r="511" spans="2:10" x14ac:dyDescent="0.25">
      <c r="B511" t="s">
        <v>1636</v>
      </c>
      <c r="C511" t="s">
        <v>1637</v>
      </c>
      <c r="D511">
        <v>441</v>
      </c>
      <c r="E511">
        <v>43</v>
      </c>
      <c r="F511">
        <v>567.6</v>
      </c>
      <c r="G511">
        <v>1134.8</v>
      </c>
      <c r="H511">
        <v>4022.85</v>
      </c>
      <c r="I511">
        <v>20</v>
      </c>
      <c r="J511">
        <v>55319.2238</v>
      </c>
    </row>
    <row r="512" spans="2:10" x14ac:dyDescent="0.25">
      <c r="B512" t="s">
        <v>1638</v>
      </c>
      <c r="C512" t="s">
        <v>1634</v>
      </c>
      <c r="D512">
        <v>441</v>
      </c>
      <c r="E512">
        <v>43</v>
      </c>
      <c r="F512">
        <v>567.6</v>
      </c>
      <c r="G512">
        <v>1004.68</v>
      </c>
      <c r="H512">
        <v>4864.93</v>
      </c>
      <c r="I512">
        <v>20</v>
      </c>
      <c r="J512">
        <v>68720.655799999993</v>
      </c>
    </row>
    <row r="513" spans="2:10" x14ac:dyDescent="0.25">
      <c r="B513" t="s">
        <v>1639</v>
      </c>
      <c r="C513" t="s">
        <v>1640</v>
      </c>
      <c r="D513">
        <v>441</v>
      </c>
      <c r="E513">
        <v>43</v>
      </c>
      <c r="F513">
        <v>291.39999999999998</v>
      </c>
      <c r="G513">
        <v>1144.32</v>
      </c>
      <c r="H513">
        <v>20858</v>
      </c>
      <c r="I513">
        <v>20</v>
      </c>
      <c r="J513">
        <v>61329.279999999999</v>
      </c>
    </row>
    <row r="514" spans="2:10" x14ac:dyDescent="0.25">
      <c r="B514" t="s">
        <v>1641</v>
      </c>
      <c r="C514" t="s">
        <v>1642</v>
      </c>
      <c r="D514">
        <v>441</v>
      </c>
      <c r="E514">
        <v>43</v>
      </c>
      <c r="F514">
        <v>289</v>
      </c>
      <c r="G514">
        <v>837.92</v>
      </c>
      <c r="H514">
        <v>13180</v>
      </c>
      <c r="I514">
        <v>20</v>
      </c>
      <c r="J514">
        <v>62894.5</v>
      </c>
    </row>
    <row r="515" spans="2:10" x14ac:dyDescent="0.25">
      <c r="B515" t="s">
        <v>1643</v>
      </c>
      <c r="C515" t="s">
        <v>1644</v>
      </c>
      <c r="D515">
        <v>441</v>
      </c>
      <c r="E515">
        <v>43</v>
      </c>
      <c r="F515">
        <v>274.8</v>
      </c>
      <c r="G515">
        <v>526.48</v>
      </c>
      <c r="H515">
        <v>3925</v>
      </c>
      <c r="I515">
        <v>20</v>
      </c>
      <c r="J515">
        <v>31968.9</v>
      </c>
    </row>
    <row r="516" spans="2:10" x14ac:dyDescent="0.25">
      <c r="B516" t="s">
        <v>1645</v>
      </c>
      <c r="C516" t="s">
        <v>1618</v>
      </c>
      <c r="D516">
        <v>441</v>
      </c>
      <c r="E516">
        <v>43</v>
      </c>
      <c r="F516">
        <v>274.39999999999998</v>
      </c>
      <c r="G516">
        <v>456.96</v>
      </c>
      <c r="H516">
        <v>2919.99</v>
      </c>
      <c r="I516">
        <v>20</v>
      </c>
      <c r="J516">
        <v>18974.694200000002</v>
      </c>
    </row>
    <row r="517" spans="2:10" x14ac:dyDescent="0.25">
      <c r="B517" t="s">
        <v>1646</v>
      </c>
      <c r="C517" t="s">
        <v>1647</v>
      </c>
      <c r="D517">
        <v>441</v>
      </c>
      <c r="E517">
        <v>43</v>
      </c>
      <c r="F517">
        <v>796.2</v>
      </c>
      <c r="G517">
        <v>2015.12</v>
      </c>
      <c r="H517">
        <v>17088.330000000002</v>
      </c>
      <c r="I517">
        <v>20</v>
      </c>
      <c r="J517">
        <v>166090.24720000001</v>
      </c>
    </row>
    <row r="518" spans="2:10" x14ac:dyDescent="0.25">
      <c r="B518" t="s">
        <v>1648</v>
      </c>
      <c r="C518" t="s">
        <v>1647</v>
      </c>
      <c r="D518">
        <v>441</v>
      </c>
      <c r="E518">
        <v>43</v>
      </c>
      <c r="F518">
        <v>794.2</v>
      </c>
      <c r="G518">
        <v>2082.48</v>
      </c>
      <c r="H518">
        <v>18393.330000000002</v>
      </c>
      <c r="I518">
        <v>20</v>
      </c>
      <c r="J518">
        <v>160781.3659</v>
      </c>
    </row>
    <row r="519" spans="2:10" x14ac:dyDescent="0.25">
      <c r="B519" t="s">
        <v>1649</v>
      </c>
      <c r="C519" t="s">
        <v>1650</v>
      </c>
      <c r="D519">
        <v>441</v>
      </c>
      <c r="E519">
        <v>43</v>
      </c>
      <c r="F519">
        <v>604.6</v>
      </c>
      <c r="G519">
        <v>1189.04</v>
      </c>
      <c r="H519">
        <v>5949.57</v>
      </c>
      <c r="I519">
        <v>20</v>
      </c>
      <c r="J519">
        <v>66542.046499999997</v>
      </c>
    </row>
    <row r="520" spans="2:10" x14ac:dyDescent="0.25">
      <c r="B520" t="s">
        <v>1651</v>
      </c>
      <c r="C520" t="s">
        <v>1650</v>
      </c>
      <c r="D520">
        <v>441</v>
      </c>
      <c r="E520">
        <v>43</v>
      </c>
      <c r="F520">
        <v>604.79999999999995</v>
      </c>
      <c r="G520">
        <v>1293.72</v>
      </c>
      <c r="H520">
        <v>6641.2</v>
      </c>
      <c r="I520">
        <v>20</v>
      </c>
      <c r="J520">
        <v>69418.278600000005</v>
      </c>
    </row>
    <row r="521" spans="2:10" x14ac:dyDescent="0.25">
      <c r="B521" t="s">
        <v>1652</v>
      </c>
      <c r="C521" t="s">
        <v>1653</v>
      </c>
      <c r="D521">
        <v>441</v>
      </c>
      <c r="E521">
        <v>43</v>
      </c>
      <c r="F521">
        <v>235.4</v>
      </c>
      <c r="G521">
        <v>701.68</v>
      </c>
      <c r="H521">
        <v>4635</v>
      </c>
      <c r="I521">
        <v>20</v>
      </c>
      <c r="J521">
        <v>24366.05</v>
      </c>
    </row>
    <row r="522" spans="2:10" x14ac:dyDescent="0.25">
      <c r="B522" t="s">
        <v>1654</v>
      </c>
      <c r="C522" t="s">
        <v>1655</v>
      </c>
      <c r="D522">
        <v>441</v>
      </c>
      <c r="E522">
        <v>43</v>
      </c>
      <c r="F522">
        <v>196.4</v>
      </c>
      <c r="G522">
        <v>483.28</v>
      </c>
      <c r="H522">
        <v>5499.99</v>
      </c>
      <c r="I522">
        <v>20</v>
      </c>
      <c r="J522">
        <v>27990.2942</v>
      </c>
    </row>
    <row r="523" spans="2:10" x14ac:dyDescent="0.25">
      <c r="B523" t="s">
        <v>1656</v>
      </c>
      <c r="C523" t="s">
        <v>1657</v>
      </c>
      <c r="D523">
        <v>441</v>
      </c>
      <c r="E523">
        <v>43</v>
      </c>
      <c r="F523">
        <v>203.2</v>
      </c>
      <c r="G523">
        <v>361.52</v>
      </c>
      <c r="H523">
        <v>6300</v>
      </c>
      <c r="I523">
        <v>20</v>
      </c>
      <c r="J523">
        <v>21459.200000000001</v>
      </c>
    </row>
    <row r="524" spans="2:10" x14ac:dyDescent="0.25">
      <c r="B524" t="s">
        <v>1658</v>
      </c>
      <c r="C524" t="s">
        <v>1659</v>
      </c>
      <c r="D524">
        <v>441</v>
      </c>
      <c r="E524">
        <v>43</v>
      </c>
      <c r="F524">
        <v>249.2</v>
      </c>
      <c r="G524">
        <v>456.4</v>
      </c>
      <c r="H524">
        <v>13010</v>
      </c>
      <c r="I524">
        <v>20</v>
      </c>
      <c r="J524">
        <v>40173.4</v>
      </c>
    </row>
    <row r="525" spans="2:10" x14ac:dyDescent="0.25">
      <c r="B525" t="s">
        <v>117</v>
      </c>
      <c r="C525" t="s">
        <v>634</v>
      </c>
      <c r="D525">
        <v>451</v>
      </c>
      <c r="E525">
        <v>42</v>
      </c>
      <c r="F525">
        <v>605.6</v>
      </c>
      <c r="G525">
        <v>1061.1600000000001</v>
      </c>
      <c r="H525">
        <v>3.75</v>
      </c>
      <c r="I525">
        <v>20</v>
      </c>
      <c r="J525">
        <v>1.35</v>
      </c>
    </row>
    <row r="526" spans="2:10" x14ac:dyDescent="0.25">
      <c r="B526" t="s">
        <v>118</v>
      </c>
      <c r="C526" t="s">
        <v>635</v>
      </c>
      <c r="D526">
        <v>451</v>
      </c>
      <c r="E526">
        <v>42</v>
      </c>
      <c r="F526">
        <v>594.20000000000005</v>
      </c>
      <c r="G526">
        <v>970.12</v>
      </c>
      <c r="H526">
        <v>40</v>
      </c>
      <c r="I526">
        <v>20</v>
      </c>
      <c r="J526">
        <v>719.2</v>
      </c>
    </row>
    <row r="527" spans="2:10" x14ac:dyDescent="0.25">
      <c r="B527" t="s">
        <v>116</v>
      </c>
      <c r="C527" t="s">
        <v>633</v>
      </c>
      <c r="D527">
        <v>451</v>
      </c>
      <c r="E527">
        <v>42</v>
      </c>
      <c r="F527">
        <v>546.20000000000005</v>
      </c>
      <c r="G527">
        <v>936.72</v>
      </c>
      <c r="H527">
        <v>0</v>
      </c>
      <c r="I527">
        <v>20</v>
      </c>
      <c r="J527">
        <v>0</v>
      </c>
    </row>
    <row r="528" spans="2:10" x14ac:dyDescent="0.25">
      <c r="B528" t="s">
        <v>29</v>
      </c>
      <c r="C528" t="s">
        <v>549</v>
      </c>
      <c r="D528">
        <v>451</v>
      </c>
      <c r="E528">
        <v>42</v>
      </c>
      <c r="F528">
        <v>510</v>
      </c>
      <c r="G528">
        <v>776.48</v>
      </c>
      <c r="H528">
        <v>10</v>
      </c>
      <c r="I528">
        <v>20</v>
      </c>
      <c r="J528">
        <v>213.6</v>
      </c>
    </row>
    <row r="529" spans="2:10" x14ac:dyDescent="0.25">
      <c r="B529" t="s">
        <v>1614</v>
      </c>
      <c r="C529" t="s">
        <v>1615</v>
      </c>
      <c r="D529">
        <v>451</v>
      </c>
      <c r="E529">
        <v>42</v>
      </c>
      <c r="F529">
        <v>827.4</v>
      </c>
      <c r="G529">
        <v>1230.4000000000001</v>
      </c>
      <c r="H529">
        <v>3210</v>
      </c>
      <c r="I529">
        <v>20</v>
      </c>
      <c r="J529">
        <v>45463.8</v>
      </c>
    </row>
    <row r="530" spans="2:10" x14ac:dyDescent="0.25">
      <c r="B530" t="s">
        <v>1616</v>
      </c>
      <c r="C530" t="s">
        <v>1615</v>
      </c>
      <c r="D530">
        <v>451</v>
      </c>
      <c r="E530">
        <v>42</v>
      </c>
      <c r="F530">
        <v>822.4</v>
      </c>
      <c r="G530">
        <v>1212.52</v>
      </c>
      <c r="H530">
        <v>3010</v>
      </c>
      <c r="I530">
        <v>20</v>
      </c>
      <c r="J530">
        <v>45488.45</v>
      </c>
    </row>
    <row r="531" spans="2:10" x14ac:dyDescent="0.25">
      <c r="B531" t="s">
        <v>1617</v>
      </c>
      <c r="C531" t="s">
        <v>1618</v>
      </c>
      <c r="D531">
        <v>451</v>
      </c>
      <c r="E531">
        <v>42</v>
      </c>
      <c r="F531">
        <v>263.2</v>
      </c>
      <c r="G531">
        <v>584.36</v>
      </c>
      <c r="H531">
        <v>2453.14</v>
      </c>
      <c r="I531">
        <v>20</v>
      </c>
      <c r="J531">
        <v>16738.130399999998</v>
      </c>
    </row>
    <row r="532" spans="2:10" x14ac:dyDescent="0.25">
      <c r="B532" t="s">
        <v>1619</v>
      </c>
      <c r="C532" t="s">
        <v>1618</v>
      </c>
      <c r="D532">
        <v>451</v>
      </c>
      <c r="E532">
        <v>42</v>
      </c>
      <c r="F532">
        <v>265.39999999999998</v>
      </c>
      <c r="G532">
        <v>449.92</v>
      </c>
      <c r="H532">
        <v>3910</v>
      </c>
      <c r="I532">
        <v>20</v>
      </c>
      <c r="J532">
        <v>30690</v>
      </c>
    </row>
    <row r="533" spans="2:10" x14ac:dyDescent="0.25">
      <c r="B533" t="s">
        <v>1620</v>
      </c>
      <c r="C533" t="s">
        <v>1621</v>
      </c>
      <c r="D533">
        <v>451</v>
      </c>
      <c r="E533">
        <v>42</v>
      </c>
      <c r="F533">
        <v>274.8</v>
      </c>
      <c r="G533">
        <v>618.48</v>
      </c>
      <c r="H533">
        <v>1873.14</v>
      </c>
      <c r="I533">
        <v>20</v>
      </c>
      <c r="J533">
        <v>10525.430399999999</v>
      </c>
    </row>
    <row r="534" spans="2:10" x14ac:dyDescent="0.25">
      <c r="B534" t="s">
        <v>1622</v>
      </c>
      <c r="C534" t="s">
        <v>1623</v>
      </c>
      <c r="D534">
        <v>451</v>
      </c>
      <c r="E534">
        <v>42</v>
      </c>
      <c r="F534">
        <v>274.39999999999998</v>
      </c>
      <c r="G534">
        <v>622.55999999999995</v>
      </c>
      <c r="H534">
        <v>1300</v>
      </c>
      <c r="I534">
        <v>20</v>
      </c>
      <c r="J534">
        <v>5337.2</v>
      </c>
    </row>
    <row r="535" spans="2:10" x14ac:dyDescent="0.25">
      <c r="B535" t="s">
        <v>1624</v>
      </c>
      <c r="C535" t="s">
        <v>1625</v>
      </c>
      <c r="D535">
        <v>451</v>
      </c>
      <c r="E535">
        <v>42</v>
      </c>
      <c r="F535">
        <v>222.2</v>
      </c>
      <c r="G535">
        <v>506.28</v>
      </c>
      <c r="H535">
        <v>2400</v>
      </c>
      <c r="I535">
        <v>20</v>
      </c>
      <c r="J535">
        <v>10574.15</v>
      </c>
    </row>
    <row r="536" spans="2:10" x14ac:dyDescent="0.25">
      <c r="B536" t="s">
        <v>1626</v>
      </c>
      <c r="C536" t="s">
        <v>1625</v>
      </c>
      <c r="D536">
        <v>451</v>
      </c>
      <c r="E536">
        <v>42</v>
      </c>
      <c r="F536">
        <v>222.2</v>
      </c>
      <c r="G536">
        <v>458.72</v>
      </c>
      <c r="H536">
        <v>3110</v>
      </c>
      <c r="I536">
        <v>20</v>
      </c>
      <c r="J536">
        <v>11685.9</v>
      </c>
    </row>
    <row r="537" spans="2:10" x14ac:dyDescent="0.25">
      <c r="B537" t="s">
        <v>1627</v>
      </c>
      <c r="C537" t="s">
        <v>1628</v>
      </c>
      <c r="D537">
        <v>451</v>
      </c>
      <c r="E537">
        <v>42</v>
      </c>
      <c r="F537">
        <v>540.20000000000005</v>
      </c>
      <c r="G537">
        <v>1150.8800000000001</v>
      </c>
      <c r="H537">
        <v>5810</v>
      </c>
      <c r="I537">
        <v>20</v>
      </c>
      <c r="J537">
        <v>55800.7</v>
      </c>
    </row>
    <row r="538" spans="2:10" x14ac:dyDescent="0.25">
      <c r="B538" t="s">
        <v>1629</v>
      </c>
      <c r="C538" t="s">
        <v>1628</v>
      </c>
      <c r="D538">
        <v>451</v>
      </c>
      <c r="E538">
        <v>42</v>
      </c>
      <c r="F538">
        <v>540.20000000000005</v>
      </c>
      <c r="G538">
        <v>1162.92</v>
      </c>
      <c r="H538">
        <v>6140</v>
      </c>
      <c r="I538">
        <v>20</v>
      </c>
      <c r="J538">
        <v>55077.8</v>
      </c>
    </row>
    <row r="539" spans="2:10" x14ac:dyDescent="0.25">
      <c r="B539" t="s">
        <v>110</v>
      </c>
      <c r="C539" t="s">
        <v>627</v>
      </c>
      <c r="D539">
        <v>492</v>
      </c>
      <c r="E539">
        <v>41</v>
      </c>
      <c r="F539">
        <v>265.2</v>
      </c>
      <c r="G539">
        <v>869.24</v>
      </c>
      <c r="H539">
        <v>2100.96</v>
      </c>
      <c r="I539">
        <v>20</v>
      </c>
      <c r="J539">
        <v>8735.6777999999995</v>
      </c>
    </row>
    <row r="540" spans="2:10" x14ac:dyDescent="0.25">
      <c r="B540" t="s">
        <v>111</v>
      </c>
      <c r="C540" t="s">
        <v>628</v>
      </c>
      <c r="D540">
        <v>492</v>
      </c>
      <c r="E540">
        <v>41</v>
      </c>
      <c r="F540">
        <v>371.8</v>
      </c>
      <c r="G540">
        <v>1259.44</v>
      </c>
      <c r="H540">
        <v>1747.21</v>
      </c>
      <c r="I540">
        <v>20</v>
      </c>
      <c r="J540">
        <v>8327.5280999999995</v>
      </c>
    </row>
    <row r="541" spans="2:10" x14ac:dyDescent="0.25">
      <c r="B541" t="s">
        <v>44</v>
      </c>
      <c r="C541" t="s">
        <v>561</v>
      </c>
      <c r="D541">
        <v>492</v>
      </c>
      <c r="E541">
        <v>41</v>
      </c>
      <c r="F541">
        <v>856.6</v>
      </c>
      <c r="G541">
        <v>3264.32</v>
      </c>
      <c r="H541">
        <v>8123.99</v>
      </c>
      <c r="I541">
        <v>20</v>
      </c>
      <c r="J541">
        <v>88963.317200000005</v>
      </c>
    </row>
    <row r="542" spans="2:10" x14ac:dyDescent="0.25">
      <c r="B542" t="s">
        <v>43</v>
      </c>
      <c r="C542" t="s">
        <v>560</v>
      </c>
      <c r="D542">
        <v>492</v>
      </c>
      <c r="E542">
        <v>41</v>
      </c>
      <c r="F542">
        <v>854.6</v>
      </c>
      <c r="G542">
        <v>3242.36</v>
      </c>
      <c r="H542">
        <v>6444.67</v>
      </c>
      <c r="I542">
        <v>20</v>
      </c>
      <c r="J542">
        <v>76466.1973</v>
      </c>
    </row>
    <row r="543" spans="2:10" x14ac:dyDescent="0.25">
      <c r="B543" t="s">
        <v>53</v>
      </c>
      <c r="C543" t="s">
        <v>570</v>
      </c>
      <c r="D543">
        <v>492</v>
      </c>
      <c r="E543">
        <v>41</v>
      </c>
      <c r="F543">
        <v>306</v>
      </c>
      <c r="G543">
        <v>1282.72</v>
      </c>
      <c r="H543">
        <v>1278.3699999999999</v>
      </c>
      <c r="I543">
        <v>20</v>
      </c>
      <c r="J543">
        <v>4546.9750999999997</v>
      </c>
    </row>
    <row r="544" spans="2:10" x14ac:dyDescent="0.25">
      <c r="B544" t="s">
        <v>54</v>
      </c>
      <c r="C544" t="s">
        <v>571</v>
      </c>
      <c r="D544">
        <v>492</v>
      </c>
      <c r="E544">
        <v>41</v>
      </c>
      <c r="F544">
        <v>306</v>
      </c>
      <c r="G544">
        <v>1271.8</v>
      </c>
      <c r="H544">
        <v>1142.53</v>
      </c>
      <c r="I544">
        <v>20</v>
      </c>
      <c r="J544">
        <v>4651.9404000000004</v>
      </c>
    </row>
    <row r="545" spans="2:10" x14ac:dyDescent="0.25">
      <c r="B545" t="s">
        <v>112</v>
      </c>
      <c r="C545" t="s">
        <v>629</v>
      </c>
      <c r="D545">
        <v>492</v>
      </c>
      <c r="E545">
        <v>41</v>
      </c>
      <c r="F545">
        <v>303.8</v>
      </c>
      <c r="G545">
        <v>1200.72</v>
      </c>
      <c r="H545">
        <v>1081.71</v>
      </c>
      <c r="I545">
        <v>20</v>
      </c>
      <c r="J545">
        <v>2969.9481000000001</v>
      </c>
    </row>
    <row r="546" spans="2:10" x14ac:dyDescent="0.25">
      <c r="B546" t="s">
        <v>113</v>
      </c>
      <c r="C546" t="s">
        <v>630</v>
      </c>
      <c r="D546">
        <v>492</v>
      </c>
      <c r="E546">
        <v>41</v>
      </c>
      <c r="F546">
        <v>307.8</v>
      </c>
      <c r="G546">
        <v>1245.5999999999999</v>
      </c>
      <c r="H546">
        <v>895.02</v>
      </c>
      <c r="I546">
        <v>20</v>
      </c>
      <c r="J546">
        <v>3439.4982</v>
      </c>
    </row>
    <row r="547" spans="2:10" x14ac:dyDescent="0.25">
      <c r="B547" t="s">
        <v>45</v>
      </c>
      <c r="C547" t="s">
        <v>562</v>
      </c>
      <c r="D547">
        <v>492</v>
      </c>
      <c r="E547">
        <v>41</v>
      </c>
      <c r="F547">
        <v>844.4</v>
      </c>
      <c r="G547">
        <v>3019.8</v>
      </c>
      <c r="H547">
        <v>9135.2199999999993</v>
      </c>
      <c r="I547">
        <v>20</v>
      </c>
      <c r="J547">
        <v>71991.221399999995</v>
      </c>
    </row>
    <row r="548" spans="2:10" x14ac:dyDescent="0.25">
      <c r="B548" t="s">
        <v>46</v>
      </c>
      <c r="C548" t="s">
        <v>563</v>
      </c>
      <c r="D548">
        <v>492</v>
      </c>
      <c r="E548">
        <v>41</v>
      </c>
      <c r="F548">
        <v>850.2</v>
      </c>
      <c r="G548">
        <v>3063.52</v>
      </c>
      <c r="H548">
        <v>8847.36</v>
      </c>
      <c r="I548">
        <v>20</v>
      </c>
      <c r="J548">
        <v>67546.532399999996</v>
      </c>
    </row>
    <row r="549" spans="2:10" x14ac:dyDescent="0.25">
      <c r="B549" t="s">
        <v>49</v>
      </c>
      <c r="C549" t="s">
        <v>566</v>
      </c>
      <c r="D549">
        <v>492</v>
      </c>
      <c r="E549">
        <v>41</v>
      </c>
      <c r="F549">
        <v>634.6</v>
      </c>
      <c r="G549">
        <v>2150.92</v>
      </c>
      <c r="H549">
        <v>4237.46</v>
      </c>
      <c r="I549">
        <v>20</v>
      </c>
      <c r="J549">
        <v>33404.024100000002</v>
      </c>
    </row>
    <row r="550" spans="2:10" x14ac:dyDescent="0.25">
      <c r="B550" t="s">
        <v>50</v>
      </c>
      <c r="C550" t="s">
        <v>567</v>
      </c>
      <c r="D550">
        <v>492</v>
      </c>
      <c r="E550">
        <v>41</v>
      </c>
      <c r="F550">
        <v>644.79999999999995</v>
      </c>
      <c r="G550">
        <v>2209</v>
      </c>
      <c r="H550">
        <v>4047.44</v>
      </c>
      <c r="I550">
        <v>20</v>
      </c>
      <c r="J550">
        <v>32178.967499999999</v>
      </c>
    </row>
    <row r="551" spans="2:10" x14ac:dyDescent="0.25">
      <c r="B551" t="s">
        <v>57</v>
      </c>
      <c r="C551" t="s">
        <v>574</v>
      </c>
      <c r="D551">
        <v>492</v>
      </c>
      <c r="E551">
        <v>41</v>
      </c>
      <c r="F551">
        <v>109</v>
      </c>
      <c r="G551">
        <v>410.32</v>
      </c>
      <c r="H551">
        <v>315.83</v>
      </c>
      <c r="I551">
        <v>20</v>
      </c>
      <c r="J551">
        <v>709.74680000000001</v>
      </c>
    </row>
    <row r="552" spans="2:10" x14ac:dyDescent="0.25">
      <c r="B552" t="s">
        <v>58</v>
      </c>
      <c r="C552" t="s">
        <v>575</v>
      </c>
      <c r="D552">
        <v>492</v>
      </c>
      <c r="E552">
        <v>41</v>
      </c>
      <c r="F552">
        <v>108.2</v>
      </c>
      <c r="G552">
        <v>408.32</v>
      </c>
      <c r="H552">
        <v>340</v>
      </c>
      <c r="I552">
        <v>20</v>
      </c>
      <c r="J552">
        <v>811.45</v>
      </c>
    </row>
    <row r="553" spans="2:10" x14ac:dyDescent="0.25">
      <c r="B553" t="s">
        <v>55</v>
      </c>
      <c r="C553" t="s">
        <v>572</v>
      </c>
      <c r="D553">
        <v>492</v>
      </c>
      <c r="E553">
        <v>41</v>
      </c>
      <c r="F553">
        <v>127</v>
      </c>
      <c r="G553">
        <v>485.72</v>
      </c>
      <c r="H553">
        <v>315.83</v>
      </c>
      <c r="I553">
        <v>20</v>
      </c>
      <c r="J553">
        <v>831.99379999999996</v>
      </c>
    </row>
    <row r="554" spans="2:10" x14ac:dyDescent="0.25">
      <c r="B554" t="s">
        <v>56</v>
      </c>
      <c r="C554" t="s">
        <v>573</v>
      </c>
      <c r="D554">
        <v>492</v>
      </c>
      <c r="E554">
        <v>41</v>
      </c>
      <c r="F554">
        <v>126.2</v>
      </c>
      <c r="G554">
        <v>483.64</v>
      </c>
      <c r="H554">
        <v>350</v>
      </c>
      <c r="I554">
        <v>20</v>
      </c>
      <c r="J554">
        <v>964.95</v>
      </c>
    </row>
    <row r="555" spans="2:10" x14ac:dyDescent="0.25">
      <c r="B555" t="s">
        <v>59</v>
      </c>
      <c r="C555" t="s">
        <v>576</v>
      </c>
      <c r="D555">
        <v>492</v>
      </c>
      <c r="E555">
        <v>41</v>
      </c>
      <c r="F555">
        <v>278.2</v>
      </c>
      <c r="G555">
        <v>1137.24</v>
      </c>
      <c r="H555">
        <v>2573.4499999999998</v>
      </c>
      <c r="I555">
        <v>20</v>
      </c>
      <c r="J555">
        <v>11295.514300000001</v>
      </c>
    </row>
    <row r="556" spans="2:10" x14ac:dyDescent="0.25">
      <c r="B556" t="s">
        <v>60</v>
      </c>
      <c r="C556" t="s">
        <v>577</v>
      </c>
      <c r="D556">
        <v>492</v>
      </c>
      <c r="E556">
        <v>41</v>
      </c>
      <c r="F556">
        <v>274.60000000000002</v>
      </c>
      <c r="G556">
        <v>1075.92</v>
      </c>
      <c r="H556">
        <v>2521.98</v>
      </c>
      <c r="I556">
        <v>20</v>
      </c>
      <c r="J556">
        <v>12353.382</v>
      </c>
    </row>
    <row r="557" spans="2:10" x14ac:dyDescent="0.25">
      <c r="B557" t="s">
        <v>62</v>
      </c>
      <c r="C557" t="s">
        <v>579</v>
      </c>
      <c r="D557">
        <v>492</v>
      </c>
      <c r="E557">
        <v>41</v>
      </c>
      <c r="F557">
        <v>252.6</v>
      </c>
      <c r="G557">
        <v>1005.2</v>
      </c>
      <c r="H557">
        <v>1431.16</v>
      </c>
      <c r="I557">
        <v>20</v>
      </c>
      <c r="J557">
        <v>5528.5631000000003</v>
      </c>
    </row>
    <row r="558" spans="2:10" x14ac:dyDescent="0.25">
      <c r="B558" t="s">
        <v>61</v>
      </c>
      <c r="C558" t="s">
        <v>578</v>
      </c>
      <c r="D558">
        <v>492</v>
      </c>
      <c r="E558">
        <v>41</v>
      </c>
      <c r="F558">
        <v>244.8</v>
      </c>
      <c r="G558">
        <v>967.84</v>
      </c>
      <c r="H558">
        <v>1124.3499999999999</v>
      </c>
      <c r="I558">
        <v>20</v>
      </c>
      <c r="J558">
        <v>5257.5255999999999</v>
      </c>
    </row>
    <row r="559" spans="2:10" x14ac:dyDescent="0.25">
      <c r="B559" t="s">
        <v>47</v>
      </c>
      <c r="C559" t="s">
        <v>564</v>
      </c>
      <c r="D559">
        <v>492</v>
      </c>
      <c r="E559">
        <v>41</v>
      </c>
      <c r="F559">
        <v>611.4</v>
      </c>
      <c r="G559">
        <v>2038.52</v>
      </c>
      <c r="H559">
        <v>5048.75</v>
      </c>
      <c r="I559">
        <v>20</v>
      </c>
      <c r="J559">
        <v>36120.624799999998</v>
      </c>
    </row>
    <row r="560" spans="2:10" x14ac:dyDescent="0.25">
      <c r="B560" t="s">
        <v>48</v>
      </c>
      <c r="C560" t="s">
        <v>565</v>
      </c>
      <c r="D560">
        <v>492</v>
      </c>
      <c r="E560">
        <v>41</v>
      </c>
      <c r="F560">
        <v>625.79999999999995</v>
      </c>
      <c r="G560">
        <v>2105.12</v>
      </c>
      <c r="H560">
        <v>5130.09</v>
      </c>
      <c r="I560">
        <v>20</v>
      </c>
      <c r="J560">
        <v>34602.171900000001</v>
      </c>
    </row>
    <row r="561" spans="2:10" x14ac:dyDescent="0.25">
      <c r="B561" t="s">
        <v>65</v>
      </c>
      <c r="C561" t="s">
        <v>582</v>
      </c>
      <c r="D561">
        <v>492</v>
      </c>
      <c r="E561">
        <v>41</v>
      </c>
      <c r="F561">
        <v>677.6</v>
      </c>
      <c r="G561">
        <v>1117</v>
      </c>
      <c r="H561">
        <v>1313.75</v>
      </c>
      <c r="I561">
        <v>20</v>
      </c>
      <c r="J561">
        <v>34160.987500000003</v>
      </c>
    </row>
    <row r="562" spans="2:10" x14ac:dyDescent="0.25">
      <c r="B562" t="s">
        <v>66</v>
      </c>
      <c r="C562" t="s">
        <v>583</v>
      </c>
      <c r="D562">
        <v>492</v>
      </c>
      <c r="E562">
        <v>41</v>
      </c>
      <c r="F562">
        <v>651</v>
      </c>
      <c r="G562">
        <v>985.48</v>
      </c>
      <c r="H562">
        <v>2020</v>
      </c>
      <c r="I562">
        <v>20</v>
      </c>
      <c r="J562">
        <v>47725.15</v>
      </c>
    </row>
    <row r="563" spans="2:10" x14ac:dyDescent="0.25">
      <c r="B563" t="s">
        <v>63</v>
      </c>
      <c r="C563" t="s">
        <v>580</v>
      </c>
      <c r="D563">
        <v>492</v>
      </c>
      <c r="E563">
        <v>41</v>
      </c>
      <c r="F563">
        <v>982.4</v>
      </c>
      <c r="G563">
        <v>1815.76</v>
      </c>
      <c r="H563">
        <v>3365.26</v>
      </c>
      <c r="I563">
        <v>20</v>
      </c>
      <c r="J563">
        <v>92971.090599999996</v>
      </c>
    </row>
    <row r="564" spans="2:10" x14ac:dyDescent="0.25">
      <c r="B564" t="s">
        <v>64</v>
      </c>
      <c r="C564" t="s">
        <v>581</v>
      </c>
      <c r="D564">
        <v>492</v>
      </c>
      <c r="E564">
        <v>41</v>
      </c>
      <c r="F564">
        <v>940.8</v>
      </c>
      <c r="G564">
        <v>1695.04</v>
      </c>
      <c r="H564">
        <v>2971.81</v>
      </c>
      <c r="I564">
        <v>20</v>
      </c>
      <c r="J564">
        <v>86764.252600000007</v>
      </c>
    </row>
    <row r="565" spans="2:10" x14ac:dyDescent="0.25">
      <c r="B565" t="s">
        <v>67</v>
      </c>
      <c r="C565" t="s">
        <v>584</v>
      </c>
      <c r="D565">
        <v>492</v>
      </c>
      <c r="E565">
        <v>41</v>
      </c>
      <c r="F565">
        <v>166</v>
      </c>
      <c r="G565">
        <v>708.76</v>
      </c>
      <c r="H565">
        <v>927.95</v>
      </c>
      <c r="I565">
        <v>20</v>
      </c>
      <c r="J565">
        <v>5782.9863999999998</v>
      </c>
    </row>
    <row r="566" spans="2:10" x14ac:dyDescent="0.25">
      <c r="B566" t="s">
        <v>538</v>
      </c>
      <c r="C566" t="s">
        <v>982</v>
      </c>
      <c r="D566">
        <v>492</v>
      </c>
      <c r="E566">
        <v>41</v>
      </c>
      <c r="F566">
        <v>26.2</v>
      </c>
      <c r="G566">
        <v>167.08</v>
      </c>
      <c r="H566">
        <v>277.98</v>
      </c>
      <c r="I566">
        <v>20</v>
      </c>
      <c r="J566">
        <v>76.889399999999995</v>
      </c>
    </row>
    <row r="567" spans="2:10" x14ac:dyDescent="0.25">
      <c r="B567" t="s">
        <v>68</v>
      </c>
      <c r="C567" t="s">
        <v>585</v>
      </c>
      <c r="D567">
        <v>492</v>
      </c>
      <c r="E567">
        <v>41</v>
      </c>
      <c r="F567">
        <v>168.4</v>
      </c>
      <c r="G567">
        <v>698.28</v>
      </c>
      <c r="H567">
        <v>1032.95</v>
      </c>
      <c r="I567">
        <v>20</v>
      </c>
      <c r="J567">
        <v>3949.1460000000002</v>
      </c>
    </row>
    <row r="568" spans="2:10" x14ac:dyDescent="0.25">
      <c r="B568" t="s">
        <v>539</v>
      </c>
      <c r="C568" t="s">
        <v>983</v>
      </c>
      <c r="D568">
        <v>492</v>
      </c>
      <c r="E568">
        <v>41</v>
      </c>
      <c r="F568">
        <v>32.4</v>
      </c>
      <c r="G568">
        <v>153.6</v>
      </c>
      <c r="H568">
        <v>191.68</v>
      </c>
      <c r="I568">
        <v>20</v>
      </c>
      <c r="J568">
        <v>194.4016</v>
      </c>
    </row>
    <row r="569" spans="2:10" x14ac:dyDescent="0.25">
      <c r="B569" t="s">
        <v>70</v>
      </c>
      <c r="C569" t="s">
        <v>587</v>
      </c>
      <c r="D569">
        <v>492</v>
      </c>
      <c r="E569">
        <v>41</v>
      </c>
      <c r="F569">
        <v>389.8</v>
      </c>
      <c r="G569">
        <v>1248.3599999999999</v>
      </c>
      <c r="H569">
        <v>1337.51</v>
      </c>
      <c r="I569">
        <v>20</v>
      </c>
      <c r="J569">
        <v>8940.2666000000008</v>
      </c>
    </row>
    <row r="570" spans="2:10" x14ac:dyDescent="0.25">
      <c r="B570" t="s">
        <v>69</v>
      </c>
      <c r="C570" t="s">
        <v>586</v>
      </c>
      <c r="D570">
        <v>492</v>
      </c>
      <c r="E570">
        <v>41</v>
      </c>
      <c r="F570">
        <v>346.4</v>
      </c>
      <c r="G570">
        <v>1088.92</v>
      </c>
      <c r="H570">
        <v>1372.88</v>
      </c>
      <c r="I570">
        <v>20</v>
      </c>
      <c r="J570">
        <v>8666.4136999999992</v>
      </c>
    </row>
    <row r="571" spans="2:10" x14ac:dyDescent="0.25">
      <c r="B571" t="s">
        <v>72</v>
      </c>
      <c r="C571" t="s">
        <v>589</v>
      </c>
      <c r="D571">
        <v>492</v>
      </c>
      <c r="E571">
        <v>41</v>
      </c>
      <c r="F571">
        <v>313.2</v>
      </c>
      <c r="G571">
        <v>1237.92</v>
      </c>
      <c r="H571">
        <v>1866.16</v>
      </c>
      <c r="I571">
        <v>20</v>
      </c>
      <c r="J571">
        <v>5577.8770000000004</v>
      </c>
    </row>
    <row r="572" spans="2:10" x14ac:dyDescent="0.25">
      <c r="B572" t="s">
        <v>71</v>
      </c>
      <c r="C572" t="s">
        <v>588</v>
      </c>
      <c r="D572">
        <v>492</v>
      </c>
      <c r="E572">
        <v>41</v>
      </c>
      <c r="F572">
        <v>302.39999999999998</v>
      </c>
      <c r="G572">
        <v>1151.24</v>
      </c>
      <c r="H572">
        <v>1294.5</v>
      </c>
      <c r="I572">
        <v>20</v>
      </c>
      <c r="J572">
        <v>4112.2550000000001</v>
      </c>
    </row>
    <row r="573" spans="2:10" x14ac:dyDescent="0.25">
      <c r="B573" t="s">
        <v>74</v>
      </c>
      <c r="C573" t="s">
        <v>591</v>
      </c>
      <c r="D573">
        <v>492</v>
      </c>
      <c r="E573">
        <v>41</v>
      </c>
      <c r="F573">
        <v>167</v>
      </c>
      <c r="G573">
        <v>651.16</v>
      </c>
      <c r="H573">
        <v>1428.83</v>
      </c>
      <c r="I573">
        <v>20</v>
      </c>
      <c r="J573">
        <v>3768.5491999999999</v>
      </c>
    </row>
    <row r="574" spans="2:10" x14ac:dyDescent="0.25">
      <c r="B574" t="s">
        <v>73</v>
      </c>
      <c r="C574" t="s">
        <v>590</v>
      </c>
      <c r="D574">
        <v>492</v>
      </c>
      <c r="E574">
        <v>41</v>
      </c>
      <c r="F574">
        <v>153.6</v>
      </c>
      <c r="G574">
        <v>567.84</v>
      </c>
      <c r="H574">
        <v>1185</v>
      </c>
      <c r="I574">
        <v>20</v>
      </c>
      <c r="J574">
        <v>3220.5</v>
      </c>
    </row>
    <row r="575" spans="2:10" x14ac:dyDescent="0.25">
      <c r="B575" t="s">
        <v>76</v>
      </c>
      <c r="C575" t="s">
        <v>593</v>
      </c>
      <c r="D575">
        <v>492</v>
      </c>
      <c r="E575">
        <v>41</v>
      </c>
      <c r="F575">
        <v>248.8</v>
      </c>
      <c r="G575">
        <v>901.92</v>
      </c>
      <c r="H575">
        <v>2079.35</v>
      </c>
      <c r="I575">
        <v>20</v>
      </c>
      <c r="J575">
        <v>8731.7443000000003</v>
      </c>
    </row>
    <row r="576" spans="2:10" x14ac:dyDescent="0.25">
      <c r="B576" t="s">
        <v>75</v>
      </c>
      <c r="C576" t="s">
        <v>592</v>
      </c>
      <c r="D576">
        <v>492</v>
      </c>
      <c r="E576">
        <v>41</v>
      </c>
      <c r="F576">
        <v>201.8</v>
      </c>
      <c r="G576">
        <v>713.2</v>
      </c>
      <c r="H576">
        <v>2224.5300000000002</v>
      </c>
      <c r="I576">
        <v>20</v>
      </c>
      <c r="J576">
        <v>8035.9247999999998</v>
      </c>
    </row>
    <row r="577" spans="2:10" x14ac:dyDescent="0.25">
      <c r="B577" t="s">
        <v>78</v>
      </c>
      <c r="C577" t="s">
        <v>595</v>
      </c>
      <c r="D577">
        <v>492</v>
      </c>
      <c r="E577">
        <v>41</v>
      </c>
      <c r="F577">
        <v>298</v>
      </c>
      <c r="G577">
        <v>840.2</v>
      </c>
      <c r="H577">
        <v>1570</v>
      </c>
      <c r="I577">
        <v>20</v>
      </c>
      <c r="J577">
        <v>5962.3</v>
      </c>
    </row>
    <row r="578" spans="2:10" x14ac:dyDescent="0.25">
      <c r="B578" t="s">
        <v>77</v>
      </c>
      <c r="C578" t="s">
        <v>594</v>
      </c>
      <c r="D578">
        <v>492</v>
      </c>
      <c r="E578">
        <v>41</v>
      </c>
      <c r="F578">
        <v>313.60000000000002</v>
      </c>
      <c r="G578">
        <v>894.44</v>
      </c>
      <c r="H578">
        <v>1535</v>
      </c>
      <c r="I578">
        <v>20</v>
      </c>
      <c r="J578">
        <v>5979.75</v>
      </c>
    </row>
    <row r="579" spans="2:10" x14ac:dyDescent="0.25">
      <c r="B579" t="s">
        <v>80</v>
      </c>
      <c r="C579" t="s">
        <v>597</v>
      </c>
      <c r="D579">
        <v>492</v>
      </c>
      <c r="E579">
        <v>41</v>
      </c>
      <c r="F579">
        <v>417.6</v>
      </c>
      <c r="G579">
        <v>1220.8399999999999</v>
      </c>
      <c r="H579">
        <v>2330</v>
      </c>
      <c r="I579">
        <v>20</v>
      </c>
      <c r="J579">
        <v>14410.7</v>
      </c>
    </row>
    <row r="580" spans="2:10" x14ac:dyDescent="0.25">
      <c r="B580" t="s">
        <v>79</v>
      </c>
      <c r="C580" t="s">
        <v>596</v>
      </c>
      <c r="D580">
        <v>492</v>
      </c>
      <c r="E580">
        <v>41</v>
      </c>
      <c r="F580">
        <v>430.2</v>
      </c>
      <c r="G580">
        <v>1272.4000000000001</v>
      </c>
      <c r="H580">
        <v>2465</v>
      </c>
      <c r="I580">
        <v>20</v>
      </c>
      <c r="J580">
        <v>17136.3</v>
      </c>
    </row>
    <row r="581" spans="2:10" x14ac:dyDescent="0.25">
      <c r="B581" t="s">
        <v>114</v>
      </c>
      <c r="C581" t="s">
        <v>631</v>
      </c>
      <c r="D581">
        <v>492</v>
      </c>
      <c r="E581">
        <v>41</v>
      </c>
      <c r="F581">
        <v>134.4</v>
      </c>
      <c r="G581">
        <v>499.28</v>
      </c>
      <c r="H581">
        <v>680.21</v>
      </c>
      <c r="I581">
        <v>20</v>
      </c>
      <c r="J581">
        <v>1189.0613000000001</v>
      </c>
    </row>
    <row r="582" spans="2:10" x14ac:dyDescent="0.25">
      <c r="B582" t="s">
        <v>115</v>
      </c>
      <c r="C582" t="s">
        <v>632</v>
      </c>
      <c r="D582">
        <v>492</v>
      </c>
      <c r="E582">
        <v>41</v>
      </c>
      <c r="F582">
        <v>134.80000000000001</v>
      </c>
      <c r="G582">
        <v>475.96</v>
      </c>
      <c r="H582">
        <v>721.22</v>
      </c>
      <c r="I582">
        <v>20</v>
      </c>
      <c r="J582">
        <v>1360.5814</v>
      </c>
    </row>
    <row r="583" spans="2:10" x14ac:dyDescent="0.25">
      <c r="B583" t="s">
        <v>52</v>
      </c>
      <c r="C583" t="s">
        <v>569</v>
      </c>
      <c r="D583">
        <v>492</v>
      </c>
      <c r="E583">
        <v>41</v>
      </c>
      <c r="F583">
        <v>166.6</v>
      </c>
      <c r="G583">
        <v>556.28</v>
      </c>
      <c r="H583">
        <v>343.33</v>
      </c>
      <c r="I583">
        <v>20</v>
      </c>
      <c r="J583">
        <v>1011.708</v>
      </c>
    </row>
    <row r="584" spans="2:10" x14ac:dyDescent="0.25">
      <c r="B584" t="s">
        <v>51</v>
      </c>
      <c r="C584" t="s">
        <v>568</v>
      </c>
      <c r="D584">
        <v>492</v>
      </c>
      <c r="E584">
        <v>41</v>
      </c>
      <c r="F584">
        <v>147</v>
      </c>
      <c r="G584">
        <v>475.44</v>
      </c>
      <c r="H584">
        <v>145</v>
      </c>
      <c r="I584">
        <v>20</v>
      </c>
      <c r="J584">
        <v>372.8</v>
      </c>
    </row>
    <row r="585" spans="2:10" x14ac:dyDescent="0.25">
      <c r="B585" t="s">
        <v>81</v>
      </c>
      <c r="C585" t="s">
        <v>598</v>
      </c>
      <c r="D585">
        <v>492</v>
      </c>
      <c r="E585">
        <v>41</v>
      </c>
      <c r="F585">
        <v>336.6</v>
      </c>
      <c r="G585">
        <v>1193.1199999999999</v>
      </c>
      <c r="H585">
        <v>1314.94</v>
      </c>
      <c r="I585">
        <v>20</v>
      </c>
      <c r="J585">
        <v>4639.4234999999999</v>
      </c>
    </row>
    <row r="586" spans="2:10" x14ac:dyDescent="0.25">
      <c r="B586" t="s">
        <v>83</v>
      </c>
      <c r="C586" t="s">
        <v>600</v>
      </c>
      <c r="D586">
        <v>492</v>
      </c>
      <c r="E586">
        <v>41</v>
      </c>
      <c r="F586">
        <v>154.19999999999999</v>
      </c>
      <c r="G586">
        <v>563.76</v>
      </c>
      <c r="H586">
        <v>1483.33</v>
      </c>
      <c r="I586">
        <v>20</v>
      </c>
      <c r="J586">
        <v>2640.3317000000002</v>
      </c>
    </row>
    <row r="587" spans="2:10" x14ac:dyDescent="0.25">
      <c r="B587" t="s">
        <v>82</v>
      </c>
      <c r="C587" t="s">
        <v>599</v>
      </c>
      <c r="D587">
        <v>492</v>
      </c>
      <c r="E587">
        <v>41</v>
      </c>
      <c r="F587">
        <v>99.8</v>
      </c>
      <c r="G587">
        <v>367.4</v>
      </c>
      <c r="H587">
        <v>660</v>
      </c>
      <c r="I587">
        <v>20</v>
      </c>
      <c r="J587">
        <v>795.2</v>
      </c>
    </row>
    <row r="588" spans="2:10" x14ac:dyDescent="0.25">
      <c r="B588" t="s">
        <v>85</v>
      </c>
      <c r="C588" t="s">
        <v>602</v>
      </c>
      <c r="D588">
        <v>492</v>
      </c>
      <c r="E588">
        <v>41</v>
      </c>
      <c r="F588">
        <v>194.8</v>
      </c>
      <c r="G588">
        <v>804</v>
      </c>
      <c r="H588">
        <v>1429.99</v>
      </c>
      <c r="I588">
        <v>20</v>
      </c>
      <c r="J588">
        <v>3460.4009000000001</v>
      </c>
    </row>
    <row r="589" spans="2:10" x14ac:dyDescent="0.25">
      <c r="B589" t="s">
        <v>84</v>
      </c>
      <c r="C589" t="s">
        <v>601</v>
      </c>
      <c r="D589">
        <v>492</v>
      </c>
      <c r="E589">
        <v>41</v>
      </c>
      <c r="F589">
        <v>193.4</v>
      </c>
      <c r="G589">
        <v>789.96</v>
      </c>
      <c r="H589">
        <v>1609.94</v>
      </c>
      <c r="I589">
        <v>20</v>
      </c>
      <c r="J589">
        <v>3057.0898999999999</v>
      </c>
    </row>
    <row r="590" spans="2:10" x14ac:dyDescent="0.25">
      <c r="B590" t="s">
        <v>86</v>
      </c>
      <c r="C590" t="s">
        <v>603</v>
      </c>
      <c r="D590">
        <v>492</v>
      </c>
      <c r="E590">
        <v>41</v>
      </c>
      <c r="F590">
        <v>291.39999999999998</v>
      </c>
      <c r="G590">
        <v>1144.32</v>
      </c>
      <c r="H590">
        <v>1189.8800000000001</v>
      </c>
      <c r="I590">
        <v>20</v>
      </c>
      <c r="J590">
        <v>5651.4996000000001</v>
      </c>
    </row>
    <row r="591" spans="2:10" x14ac:dyDescent="0.25">
      <c r="B591" t="s">
        <v>87</v>
      </c>
      <c r="C591" t="s">
        <v>604</v>
      </c>
      <c r="D591">
        <v>492</v>
      </c>
      <c r="E591">
        <v>41</v>
      </c>
      <c r="F591">
        <v>289</v>
      </c>
      <c r="G591">
        <v>1141.52</v>
      </c>
      <c r="H591">
        <v>2830.05</v>
      </c>
      <c r="I591">
        <v>20</v>
      </c>
      <c r="J591">
        <v>10155.077600000001</v>
      </c>
    </row>
    <row r="592" spans="2:10" x14ac:dyDescent="0.25">
      <c r="B592" t="s">
        <v>89</v>
      </c>
      <c r="C592" t="s">
        <v>606</v>
      </c>
      <c r="D592">
        <v>492</v>
      </c>
      <c r="E592">
        <v>41</v>
      </c>
      <c r="F592">
        <v>162.80000000000001</v>
      </c>
      <c r="G592">
        <v>507.48</v>
      </c>
      <c r="H592">
        <v>1222.21</v>
      </c>
      <c r="I592">
        <v>20</v>
      </c>
      <c r="J592">
        <v>2558.7039</v>
      </c>
    </row>
    <row r="593" spans="2:10" x14ac:dyDescent="0.25">
      <c r="B593" t="s">
        <v>88</v>
      </c>
      <c r="C593" t="s">
        <v>605</v>
      </c>
      <c r="D593">
        <v>492</v>
      </c>
      <c r="E593">
        <v>41</v>
      </c>
      <c r="F593">
        <v>162.80000000000001</v>
      </c>
      <c r="G593">
        <v>508.08</v>
      </c>
      <c r="H593">
        <v>1259</v>
      </c>
      <c r="I593">
        <v>20</v>
      </c>
      <c r="J593">
        <v>2764.65</v>
      </c>
    </row>
    <row r="594" spans="2:10" x14ac:dyDescent="0.25">
      <c r="B594" t="s">
        <v>91</v>
      </c>
      <c r="C594" t="s">
        <v>608</v>
      </c>
      <c r="D594">
        <v>492</v>
      </c>
      <c r="E594">
        <v>41</v>
      </c>
      <c r="F594">
        <v>126.8</v>
      </c>
      <c r="G594">
        <v>403.48</v>
      </c>
      <c r="H594">
        <v>1630</v>
      </c>
      <c r="I594">
        <v>20</v>
      </c>
      <c r="J594">
        <v>4001.6</v>
      </c>
    </row>
    <row r="595" spans="2:10" x14ac:dyDescent="0.25">
      <c r="B595" t="s">
        <v>90</v>
      </c>
      <c r="C595" t="s">
        <v>607</v>
      </c>
      <c r="D595">
        <v>492</v>
      </c>
      <c r="E595">
        <v>41</v>
      </c>
      <c r="F595">
        <v>147.4</v>
      </c>
      <c r="G595">
        <v>507.76</v>
      </c>
      <c r="H595">
        <v>1605</v>
      </c>
      <c r="I595">
        <v>20</v>
      </c>
      <c r="J595">
        <v>4790.7</v>
      </c>
    </row>
    <row r="596" spans="2:10" x14ac:dyDescent="0.25">
      <c r="B596" t="s">
        <v>93</v>
      </c>
      <c r="C596" t="s">
        <v>610</v>
      </c>
      <c r="D596">
        <v>492</v>
      </c>
      <c r="E596">
        <v>41</v>
      </c>
      <c r="F596">
        <v>437.8</v>
      </c>
      <c r="G596">
        <v>1734.84</v>
      </c>
      <c r="H596">
        <v>2517.89</v>
      </c>
      <c r="I596">
        <v>20</v>
      </c>
      <c r="J596">
        <v>7077.1706000000004</v>
      </c>
    </row>
    <row r="597" spans="2:10" x14ac:dyDescent="0.25">
      <c r="B597" t="s">
        <v>92</v>
      </c>
      <c r="C597" t="s">
        <v>609</v>
      </c>
      <c r="D597">
        <v>492</v>
      </c>
      <c r="E597">
        <v>41</v>
      </c>
      <c r="F597">
        <v>440</v>
      </c>
      <c r="G597">
        <v>1740.44</v>
      </c>
      <c r="H597">
        <v>2061.6799999999998</v>
      </c>
      <c r="I597">
        <v>20</v>
      </c>
      <c r="J597">
        <v>6394.2837</v>
      </c>
    </row>
    <row r="598" spans="2:10" x14ac:dyDescent="0.25">
      <c r="B598" t="s">
        <v>95</v>
      </c>
      <c r="C598" t="s">
        <v>612</v>
      </c>
      <c r="D598">
        <v>492</v>
      </c>
      <c r="E598">
        <v>41</v>
      </c>
      <c r="F598">
        <v>166.6</v>
      </c>
      <c r="G598">
        <v>565.16</v>
      </c>
      <c r="H598">
        <v>423.66</v>
      </c>
      <c r="I598">
        <v>20</v>
      </c>
      <c r="J598">
        <v>1051.579</v>
      </c>
    </row>
    <row r="599" spans="2:10" x14ac:dyDescent="0.25">
      <c r="B599" t="s">
        <v>94</v>
      </c>
      <c r="C599" t="s">
        <v>611</v>
      </c>
      <c r="D599">
        <v>492</v>
      </c>
      <c r="E599">
        <v>41</v>
      </c>
      <c r="F599">
        <v>166.2</v>
      </c>
      <c r="G599">
        <v>570.96</v>
      </c>
      <c r="H599">
        <v>461.96</v>
      </c>
      <c r="I599">
        <v>20</v>
      </c>
      <c r="J599">
        <v>1131.6344999999999</v>
      </c>
    </row>
    <row r="600" spans="2:10" x14ac:dyDescent="0.25">
      <c r="B600" t="s">
        <v>97</v>
      </c>
      <c r="C600" t="s">
        <v>614</v>
      </c>
      <c r="D600">
        <v>492</v>
      </c>
      <c r="E600">
        <v>41</v>
      </c>
      <c r="F600">
        <v>254.2</v>
      </c>
      <c r="G600">
        <v>878.88</v>
      </c>
      <c r="H600">
        <v>1753.32</v>
      </c>
      <c r="I600">
        <v>20</v>
      </c>
      <c r="J600">
        <v>6954.8681999999999</v>
      </c>
    </row>
    <row r="601" spans="2:10" x14ac:dyDescent="0.25">
      <c r="B601" t="s">
        <v>96</v>
      </c>
      <c r="C601" t="s">
        <v>613</v>
      </c>
      <c r="D601">
        <v>492</v>
      </c>
      <c r="E601">
        <v>41</v>
      </c>
      <c r="F601">
        <v>254.2</v>
      </c>
      <c r="G601">
        <v>840.48</v>
      </c>
      <c r="H601">
        <v>1719.99</v>
      </c>
      <c r="I601">
        <v>20</v>
      </c>
      <c r="J601">
        <v>7500.3296</v>
      </c>
    </row>
    <row r="602" spans="2:10" x14ac:dyDescent="0.25">
      <c r="B602" t="s">
        <v>98</v>
      </c>
      <c r="C602" t="s">
        <v>615</v>
      </c>
      <c r="D602">
        <v>492</v>
      </c>
      <c r="E602">
        <v>41</v>
      </c>
      <c r="F602">
        <v>286</v>
      </c>
      <c r="G602">
        <v>1207.8399999999999</v>
      </c>
      <c r="H602">
        <v>864.22</v>
      </c>
      <c r="I602">
        <v>20</v>
      </c>
      <c r="J602">
        <v>2316.7822000000001</v>
      </c>
    </row>
    <row r="603" spans="2:10" x14ac:dyDescent="0.25">
      <c r="B603" t="s">
        <v>99</v>
      </c>
      <c r="C603" t="s">
        <v>616</v>
      </c>
      <c r="D603">
        <v>492</v>
      </c>
      <c r="E603">
        <v>41</v>
      </c>
      <c r="F603">
        <v>288.2</v>
      </c>
      <c r="G603">
        <v>1217.76</v>
      </c>
      <c r="H603">
        <v>952.15</v>
      </c>
      <c r="I603">
        <v>20</v>
      </c>
      <c r="J603">
        <v>2283.1167</v>
      </c>
    </row>
    <row r="604" spans="2:10" x14ac:dyDescent="0.25">
      <c r="B604" t="s">
        <v>101</v>
      </c>
      <c r="C604" t="s">
        <v>618</v>
      </c>
      <c r="D604">
        <v>492</v>
      </c>
      <c r="E604">
        <v>41</v>
      </c>
      <c r="F604">
        <v>218.2</v>
      </c>
      <c r="G604">
        <v>948.08</v>
      </c>
      <c r="H604">
        <v>1322.49</v>
      </c>
      <c r="I604">
        <v>20</v>
      </c>
      <c r="J604">
        <v>3529.0171</v>
      </c>
    </row>
    <row r="605" spans="2:10" x14ac:dyDescent="0.25">
      <c r="B605" t="s">
        <v>100</v>
      </c>
      <c r="C605" t="s">
        <v>617</v>
      </c>
      <c r="D605">
        <v>492</v>
      </c>
      <c r="E605">
        <v>41</v>
      </c>
      <c r="F605">
        <v>218.8</v>
      </c>
      <c r="G605">
        <v>944.56</v>
      </c>
      <c r="H605">
        <v>1236.9100000000001</v>
      </c>
      <c r="I605">
        <v>20</v>
      </c>
      <c r="J605">
        <v>3517.4852000000001</v>
      </c>
    </row>
    <row r="606" spans="2:10" x14ac:dyDescent="0.25">
      <c r="B606" t="s">
        <v>104</v>
      </c>
      <c r="C606" t="s">
        <v>621</v>
      </c>
      <c r="D606">
        <v>492</v>
      </c>
      <c r="E606">
        <v>41</v>
      </c>
      <c r="F606">
        <v>296</v>
      </c>
      <c r="G606">
        <v>1189.8399999999999</v>
      </c>
      <c r="H606">
        <v>1149.51</v>
      </c>
      <c r="I606">
        <v>20</v>
      </c>
      <c r="J606">
        <v>3275.5295000000001</v>
      </c>
    </row>
    <row r="607" spans="2:10" x14ac:dyDescent="0.25">
      <c r="B607" t="s">
        <v>105</v>
      </c>
      <c r="C607" t="s">
        <v>622</v>
      </c>
      <c r="D607">
        <v>492</v>
      </c>
      <c r="E607">
        <v>41</v>
      </c>
      <c r="F607">
        <v>296</v>
      </c>
      <c r="G607">
        <v>1170.8</v>
      </c>
      <c r="H607">
        <v>782.82</v>
      </c>
      <c r="I607">
        <v>20</v>
      </c>
      <c r="J607">
        <v>2208.9265999999998</v>
      </c>
    </row>
    <row r="608" spans="2:10" x14ac:dyDescent="0.25">
      <c r="B608" t="s">
        <v>102</v>
      </c>
      <c r="C608" t="s">
        <v>619</v>
      </c>
      <c r="D608">
        <v>492</v>
      </c>
      <c r="E608">
        <v>41</v>
      </c>
      <c r="F608">
        <v>408.8</v>
      </c>
      <c r="G608">
        <v>1617.08</v>
      </c>
      <c r="H608">
        <v>2049.5100000000002</v>
      </c>
      <c r="I608">
        <v>20</v>
      </c>
      <c r="J608">
        <v>11527.8295</v>
      </c>
    </row>
    <row r="609" spans="2:10" x14ac:dyDescent="0.25">
      <c r="B609" t="s">
        <v>103</v>
      </c>
      <c r="C609" t="s">
        <v>620</v>
      </c>
      <c r="D609">
        <v>492</v>
      </c>
      <c r="E609">
        <v>41</v>
      </c>
      <c r="F609">
        <v>398.2</v>
      </c>
      <c r="G609">
        <v>1623.92</v>
      </c>
      <c r="H609">
        <v>1445.5</v>
      </c>
      <c r="I609">
        <v>20</v>
      </c>
      <c r="J609">
        <v>7938.4579000000003</v>
      </c>
    </row>
    <row r="610" spans="2:10" x14ac:dyDescent="0.25">
      <c r="B610" t="s">
        <v>107</v>
      </c>
      <c r="C610" t="s">
        <v>624</v>
      </c>
      <c r="D610">
        <v>492</v>
      </c>
      <c r="E610">
        <v>41</v>
      </c>
      <c r="F610">
        <v>354.6</v>
      </c>
      <c r="G610">
        <v>1162.48</v>
      </c>
      <c r="H610">
        <v>2553.5</v>
      </c>
      <c r="I610">
        <v>20</v>
      </c>
      <c r="J610">
        <v>13129.11</v>
      </c>
    </row>
    <row r="611" spans="2:10" x14ac:dyDescent="0.25">
      <c r="B611" t="s">
        <v>106</v>
      </c>
      <c r="C611" t="s">
        <v>623</v>
      </c>
      <c r="D611">
        <v>492</v>
      </c>
      <c r="E611">
        <v>41</v>
      </c>
      <c r="F611">
        <v>302.39999999999998</v>
      </c>
      <c r="G611">
        <v>958.28</v>
      </c>
      <c r="H611">
        <v>2523.33</v>
      </c>
      <c r="I611">
        <v>20</v>
      </c>
      <c r="J611">
        <v>11755.916999999999</v>
      </c>
    </row>
    <row r="612" spans="2:10" x14ac:dyDescent="0.25">
      <c r="B612" t="s">
        <v>108</v>
      </c>
      <c r="C612" t="s">
        <v>625</v>
      </c>
      <c r="D612">
        <v>492</v>
      </c>
      <c r="E612">
        <v>41</v>
      </c>
      <c r="F612">
        <v>69</v>
      </c>
      <c r="G612">
        <v>239.48</v>
      </c>
      <c r="H612">
        <v>150</v>
      </c>
      <c r="I612">
        <v>20</v>
      </c>
      <c r="J612">
        <v>336.4</v>
      </c>
    </row>
    <row r="613" spans="2:10" x14ac:dyDescent="0.25">
      <c r="B613" t="s">
        <v>109</v>
      </c>
      <c r="C613" t="s">
        <v>626</v>
      </c>
      <c r="D613">
        <v>492</v>
      </c>
      <c r="E613">
        <v>41</v>
      </c>
      <c r="F613">
        <v>137.4</v>
      </c>
      <c r="G613">
        <v>540.20000000000005</v>
      </c>
      <c r="H613">
        <v>1077.47</v>
      </c>
      <c r="I613">
        <v>20</v>
      </c>
      <c r="J613">
        <v>3107.9935999999998</v>
      </c>
    </row>
    <row r="614" spans="2:10" x14ac:dyDescent="0.25">
      <c r="B614" t="s">
        <v>541</v>
      </c>
      <c r="C614" t="s">
        <v>613</v>
      </c>
      <c r="D614">
        <v>492</v>
      </c>
      <c r="E614">
        <v>41</v>
      </c>
      <c r="F614">
        <v>201</v>
      </c>
      <c r="G614">
        <v>783.8</v>
      </c>
      <c r="H614">
        <v>389.02</v>
      </c>
      <c r="I614">
        <v>20</v>
      </c>
      <c r="J614">
        <v>1012.0168</v>
      </c>
    </row>
    <row r="615" spans="2:10" x14ac:dyDescent="0.25">
      <c r="B615" t="s">
        <v>540</v>
      </c>
      <c r="C615" t="s">
        <v>613</v>
      </c>
      <c r="D615">
        <v>492</v>
      </c>
      <c r="E615">
        <v>41</v>
      </c>
      <c r="F615">
        <v>201</v>
      </c>
      <c r="G615">
        <v>792.64</v>
      </c>
      <c r="H615">
        <v>377.35</v>
      </c>
      <c r="I615">
        <v>20</v>
      </c>
      <c r="J615">
        <v>856.62879999999996</v>
      </c>
    </row>
  </sheetData>
  <sortState ref="B2:J615">
    <sortCondition ref="D2:D61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J615"/>
  <sheetViews>
    <sheetView workbookViewId="0">
      <selection activeCell="K26" sqref="K26"/>
    </sheetView>
  </sheetViews>
  <sheetFormatPr defaultRowHeight="15" x14ac:dyDescent="0.25"/>
  <sheetData>
    <row r="1" spans="2:10" x14ac:dyDescent="0.25">
      <c r="B1" t="s">
        <v>1512</v>
      </c>
      <c r="C1" t="s">
        <v>1513</v>
      </c>
      <c r="D1" t="s">
        <v>1514</v>
      </c>
      <c r="E1" t="s">
        <v>1515</v>
      </c>
      <c r="F1" t="s">
        <v>1516</v>
      </c>
      <c r="G1" t="s">
        <v>1517</v>
      </c>
      <c r="H1" t="s">
        <v>1518</v>
      </c>
      <c r="I1" t="s">
        <v>1519</v>
      </c>
      <c r="J1" t="s">
        <v>1662</v>
      </c>
    </row>
    <row r="2" spans="2:10" x14ac:dyDescent="0.25">
      <c r="B2" t="s">
        <v>253</v>
      </c>
      <c r="C2" t="s">
        <v>755</v>
      </c>
      <c r="D2">
        <v>192</v>
      </c>
      <c r="E2">
        <v>12</v>
      </c>
      <c r="F2">
        <v>147.6</v>
      </c>
      <c r="G2">
        <v>626.4</v>
      </c>
      <c r="H2">
        <v>920</v>
      </c>
      <c r="I2">
        <v>20</v>
      </c>
      <c r="J2">
        <v>2009.2</v>
      </c>
    </row>
    <row r="3" spans="2:10" x14ac:dyDescent="0.25">
      <c r="B3" t="s">
        <v>254</v>
      </c>
      <c r="C3" t="s">
        <v>755</v>
      </c>
      <c r="D3">
        <v>192</v>
      </c>
      <c r="E3">
        <v>12</v>
      </c>
      <c r="F3">
        <v>147.6</v>
      </c>
      <c r="G3">
        <v>628.52</v>
      </c>
      <c r="H3">
        <v>900</v>
      </c>
      <c r="I3">
        <v>20</v>
      </c>
      <c r="J3">
        <v>2004.6</v>
      </c>
    </row>
    <row r="4" spans="2:10" x14ac:dyDescent="0.25">
      <c r="B4" t="s">
        <v>221</v>
      </c>
      <c r="C4" t="s">
        <v>727</v>
      </c>
      <c r="D4">
        <v>191</v>
      </c>
      <c r="E4">
        <v>12</v>
      </c>
      <c r="F4">
        <v>57.8</v>
      </c>
      <c r="G4">
        <v>305.44</v>
      </c>
      <c r="H4">
        <v>2877.7</v>
      </c>
      <c r="I4">
        <v>20</v>
      </c>
      <c r="J4">
        <v>3010.9544000000001</v>
      </c>
    </row>
    <row r="5" spans="2:10" x14ac:dyDescent="0.25">
      <c r="B5" t="s">
        <v>222</v>
      </c>
      <c r="C5" t="s">
        <v>727</v>
      </c>
      <c r="D5">
        <v>191</v>
      </c>
      <c r="E5">
        <v>12</v>
      </c>
      <c r="F5">
        <v>81.2</v>
      </c>
      <c r="G5">
        <v>474.24</v>
      </c>
      <c r="H5">
        <v>816.69</v>
      </c>
      <c r="I5">
        <v>20</v>
      </c>
      <c r="J5">
        <v>1275.4418000000001</v>
      </c>
    </row>
    <row r="6" spans="2:10" x14ac:dyDescent="0.25">
      <c r="B6" t="s">
        <v>435</v>
      </c>
      <c r="C6" t="s">
        <v>902</v>
      </c>
      <c r="D6">
        <v>191</v>
      </c>
      <c r="E6">
        <v>12</v>
      </c>
      <c r="F6">
        <v>117.2</v>
      </c>
      <c r="G6">
        <v>614.48</v>
      </c>
      <c r="H6">
        <v>820</v>
      </c>
      <c r="I6">
        <v>20</v>
      </c>
      <c r="J6">
        <v>1899.6</v>
      </c>
    </row>
    <row r="7" spans="2:10" x14ac:dyDescent="0.25">
      <c r="B7" t="s">
        <v>436</v>
      </c>
      <c r="C7" t="s">
        <v>902</v>
      </c>
      <c r="D7">
        <v>191</v>
      </c>
      <c r="E7">
        <v>12</v>
      </c>
      <c r="F7">
        <v>141.4</v>
      </c>
      <c r="G7">
        <v>714.28</v>
      </c>
      <c r="H7">
        <v>930</v>
      </c>
      <c r="I7">
        <v>20</v>
      </c>
      <c r="J7">
        <v>1736.2</v>
      </c>
    </row>
    <row r="8" spans="2:10" x14ac:dyDescent="0.25">
      <c r="B8" t="s">
        <v>223</v>
      </c>
      <c r="C8" t="s">
        <v>728</v>
      </c>
      <c r="D8">
        <v>191</v>
      </c>
      <c r="E8">
        <v>12</v>
      </c>
      <c r="F8">
        <v>158.4</v>
      </c>
      <c r="G8">
        <v>570.96</v>
      </c>
      <c r="H8">
        <v>400</v>
      </c>
      <c r="I8">
        <v>20</v>
      </c>
      <c r="J8">
        <v>1302.5</v>
      </c>
    </row>
    <row r="9" spans="2:10" x14ac:dyDescent="0.25">
      <c r="B9" t="s">
        <v>437</v>
      </c>
      <c r="C9" t="s">
        <v>903</v>
      </c>
      <c r="D9">
        <v>191</v>
      </c>
      <c r="E9">
        <v>12</v>
      </c>
      <c r="F9">
        <v>23</v>
      </c>
      <c r="G9">
        <v>161.24</v>
      </c>
      <c r="H9">
        <v>260</v>
      </c>
      <c r="I9">
        <v>20</v>
      </c>
      <c r="J9">
        <v>110.6</v>
      </c>
    </row>
    <row r="10" spans="2:10" x14ac:dyDescent="0.25">
      <c r="B10" t="s">
        <v>438</v>
      </c>
      <c r="C10" t="s">
        <v>904</v>
      </c>
      <c r="D10">
        <v>191</v>
      </c>
      <c r="E10">
        <v>12</v>
      </c>
      <c r="F10">
        <v>23</v>
      </c>
      <c r="G10">
        <v>207.76</v>
      </c>
      <c r="H10">
        <v>230</v>
      </c>
      <c r="I10">
        <v>20</v>
      </c>
      <c r="J10">
        <v>120.6</v>
      </c>
    </row>
    <row r="11" spans="2:10" x14ac:dyDescent="0.25">
      <c r="B11" t="s">
        <v>224</v>
      </c>
      <c r="C11" t="s">
        <v>729</v>
      </c>
      <c r="D11">
        <v>191</v>
      </c>
      <c r="E11">
        <v>12</v>
      </c>
      <c r="F11">
        <v>186.6</v>
      </c>
      <c r="G11">
        <v>735.28</v>
      </c>
      <c r="H11">
        <v>940</v>
      </c>
      <c r="I11">
        <v>20</v>
      </c>
      <c r="J11">
        <v>1766.8</v>
      </c>
    </row>
    <row r="12" spans="2:10" x14ac:dyDescent="0.25">
      <c r="B12" t="s">
        <v>225</v>
      </c>
      <c r="C12" t="s">
        <v>729</v>
      </c>
      <c r="D12">
        <v>191</v>
      </c>
      <c r="E12">
        <v>12</v>
      </c>
      <c r="F12">
        <v>186.6</v>
      </c>
      <c r="G12">
        <v>732.4</v>
      </c>
      <c r="H12">
        <v>840</v>
      </c>
      <c r="I12">
        <v>20</v>
      </c>
      <c r="J12">
        <v>1528.9</v>
      </c>
    </row>
    <row r="13" spans="2:10" x14ac:dyDescent="0.25">
      <c r="B13" t="s">
        <v>119</v>
      </c>
      <c r="C13" t="s">
        <v>636</v>
      </c>
      <c r="D13">
        <v>191</v>
      </c>
      <c r="E13">
        <v>12</v>
      </c>
      <c r="F13">
        <v>64.400000000000006</v>
      </c>
      <c r="G13">
        <v>256</v>
      </c>
      <c r="H13">
        <v>292.72000000000003</v>
      </c>
      <c r="I13">
        <v>20</v>
      </c>
      <c r="J13">
        <v>417.3877</v>
      </c>
    </row>
    <row r="14" spans="2:10" x14ac:dyDescent="0.25">
      <c r="B14" t="s">
        <v>120</v>
      </c>
      <c r="C14" t="s">
        <v>636</v>
      </c>
      <c r="D14">
        <v>191</v>
      </c>
      <c r="E14">
        <v>12</v>
      </c>
      <c r="F14">
        <v>106</v>
      </c>
      <c r="G14">
        <v>506.68</v>
      </c>
      <c r="H14">
        <v>445.71</v>
      </c>
      <c r="I14">
        <v>20</v>
      </c>
      <c r="J14">
        <v>975.67010000000005</v>
      </c>
    </row>
    <row r="15" spans="2:10" x14ac:dyDescent="0.25">
      <c r="B15" t="s">
        <v>226</v>
      </c>
      <c r="C15" t="s">
        <v>730</v>
      </c>
      <c r="D15">
        <v>191</v>
      </c>
      <c r="E15">
        <v>12</v>
      </c>
      <c r="F15">
        <v>62.4</v>
      </c>
      <c r="G15">
        <v>266.24</v>
      </c>
      <c r="H15">
        <v>350</v>
      </c>
      <c r="I15">
        <v>20</v>
      </c>
      <c r="J15">
        <v>374</v>
      </c>
    </row>
    <row r="16" spans="2:10" x14ac:dyDescent="0.25">
      <c r="B16" t="s">
        <v>227</v>
      </c>
      <c r="C16" t="s">
        <v>731</v>
      </c>
      <c r="D16">
        <v>191</v>
      </c>
      <c r="E16">
        <v>12</v>
      </c>
      <c r="F16">
        <v>69</v>
      </c>
      <c r="G16">
        <v>319.44</v>
      </c>
      <c r="H16">
        <v>1460</v>
      </c>
      <c r="I16">
        <v>20</v>
      </c>
      <c r="J16">
        <v>2110.1</v>
      </c>
    </row>
    <row r="17" spans="2:10" x14ac:dyDescent="0.25">
      <c r="B17" t="s">
        <v>228</v>
      </c>
      <c r="C17" t="s">
        <v>731</v>
      </c>
      <c r="D17">
        <v>191</v>
      </c>
      <c r="E17">
        <v>12</v>
      </c>
      <c r="F17">
        <v>68.400000000000006</v>
      </c>
      <c r="G17">
        <v>260.2</v>
      </c>
      <c r="H17">
        <v>610</v>
      </c>
      <c r="I17">
        <v>20</v>
      </c>
      <c r="J17">
        <v>951.5</v>
      </c>
    </row>
    <row r="18" spans="2:10" x14ac:dyDescent="0.25">
      <c r="B18" t="s">
        <v>229</v>
      </c>
      <c r="C18" t="s">
        <v>732</v>
      </c>
      <c r="D18">
        <v>191</v>
      </c>
      <c r="E18">
        <v>12</v>
      </c>
      <c r="F18">
        <v>33.200000000000003</v>
      </c>
      <c r="G18">
        <v>140.04</v>
      </c>
      <c r="H18">
        <v>160</v>
      </c>
      <c r="I18">
        <v>20</v>
      </c>
      <c r="J18">
        <v>173.5</v>
      </c>
    </row>
    <row r="19" spans="2:10" x14ac:dyDescent="0.25">
      <c r="B19" t="s">
        <v>230</v>
      </c>
      <c r="C19" t="s">
        <v>732</v>
      </c>
      <c r="D19">
        <v>191</v>
      </c>
      <c r="E19">
        <v>12</v>
      </c>
      <c r="F19">
        <v>33.200000000000003</v>
      </c>
      <c r="G19">
        <v>145</v>
      </c>
      <c r="H19">
        <v>150</v>
      </c>
      <c r="I19">
        <v>20</v>
      </c>
      <c r="J19">
        <v>178.8</v>
      </c>
    </row>
    <row r="20" spans="2:10" x14ac:dyDescent="0.25">
      <c r="B20" t="s">
        <v>231</v>
      </c>
      <c r="C20" t="s">
        <v>733</v>
      </c>
      <c r="D20">
        <v>191</v>
      </c>
      <c r="E20">
        <v>12</v>
      </c>
      <c r="F20">
        <v>149</v>
      </c>
      <c r="G20">
        <v>680.52</v>
      </c>
      <c r="H20">
        <v>1355</v>
      </c>
      <c r="I20">
        <v>20</v>
      </c>
      <c r="J20">
        <v>2507.25</v>
      </c>
    </row>
    <row r="21" spans="2:10" x14ac:dyDescent="0.25">
      <c r="B21" t="s">
        <v>232</v>
      </c>
      <c r="C21" t="s">
        <v>734</v>
      </c>
      <c r="D21">
        <v>191</v>
      </c>
      <c r="E21">
        <v>12</v>
      </c>
      <c r="F21">
        <v>172.2</v>
      </c>
      <c r="G21">
        <v>686.16</v>
      </c>
      <c r="H21">
        <v>550</v>
      </c>
      <c r="I21">
        <v>20</v>
      </c>
      <c r="J21">
        <v>1416.9</v>
      </c>
    </row>
    <row r="22" spans="2:10" x14ac:dyDescent="0.25">
      <c r="B22" t="s">
        <v>233</v>
      </c>
      <c r="C22" t="s">
        <v>735</v>
      </c>
      <c r="D22">
        <v>191</v>
      </c>
      <c r="E22">
        <v>12</v>
      </c>
      <c r="F22">
        <v>159</v>
      </c>
      <c r="G22">
        <v>617.67999999999995</v>
      </c>
      <c r="H22">
        <v>665</v>
      </c>
      <c r="I22">
        <v>20</v>
      </c>
      <c r="J22">
        <v>1427.25</v>
      </c>
    </row>
    <row r="23" spans="2:10" x14ac:dyDescent="0.25">
      <c r="B23" t="s">
        <v>279</v>
      </c>
      <c r="C23" t="s">
        <v>775</v>
      </c>
      <c r="D23">
        <v>191</v>
      </c>
      <c r="E23">
        <v>12</v>
      </c>
      <c r="F23">
        <v>187.2</v>
      </c>
      <c r="G23">
        <v>940.24</v>
      </c>
      <c r="H23">
        <v>325.77</v>
      </c>
      <c r="I23">
        <v>20</v>
      </c>
      <c r="J23">
        <v>424.69799999999998</v>
      </c>
    </row>
    <row r="24" spans="2:10" x14ac:dyDescent="0.25">
      <c r="B24" t="s">
        <v>280</v>
      </c>
      <c r="C24" t="s">
        <v>776</v>
      </c>
      <c r="D24">
        <v>191</v>
      </c>
      <c r="E24">
        <v>12</v>
      </c>
      <c r="F24">
        <v>187.2</v>
      </c>
      <c r="G24">
        <v>913.4</v>
      </c>
      <c r="H24">
        <v>919.85</v>
      </c>
      <c r="I24">
        <v>20</v>
      </c>
      <c r="J24">
        <v>988.20069999999998</v>
      </c>
    </row>
    <row r="25" spans="2:10" x14ac:dyDescent="0.25">
      <c r="B25" t="s">
        <v>121</v>
      </c>
      <c r="C25" t="s">
        <v>637</v>
      </c>
      <c r="D25">
        <v>191</v>
      </c>
      <c r="E25">
        <v>12</v>
      </c>
      <c r="F25">
        <v>133</v>
      </c>
      <c r="G25">
        <v>301.56</v>
      </c>
      <c r="H25">
        <v>60</v>
      </c>
      <c r="I25">
        <v>20</v>
      </c>
      <c r="J25">
        <v>206.5</v>
      </c>
    </row>
    <row r="26" spans="2:10" x14ac:dyDescent="0.25">
      <c r="B26" t="s">
        <v>122</v>
      </c>
      <c r="C26" t="s">
        <v>638</v>
      </c>
      <c r="D26">
        <v>191</v>
      </c>
      <c r="E26">
        <v>12</v>
      </c>
      <c r="F26">
        <v>133</v>
      </c>
      <c r="G26">
        <v>314.2</v>
      </c>
      <c r="H26">
        <v>130</v>
      </c>
      <c r="I26">
        <v>20</v>
      </c>
      <c r="J26">
        <v>425.6</v>
      </c>
    </row>
    <row r="27" spans="2:10" x14ac:dyDescent="0.25">
      <c r="B27" t="s">
        <v>123</v>
      </c>
      <c r="C27" t="s">
        <v>639</v>
      </c>
      <c r="D27">
        <v>191</v>
      </c>
      <c r="E27">
        <v>12</v>
      </c>
      <c r="F27">
        <v>102.4</v>
      </c>
      <c r="G27">
        <v>387.68</v>
      </c>
      <c r="H27">
        <v>3083.33</v>
      </c>
      <c r="I27">
        <v>20</v>
      </c>
      <c r="J27">
        <v>4691.1287000000002</v>
      </c>
    </row>
    <row r="28" spans="2:10" x14ac:dyDescent="0.25">
      <c r="B28" t="s">
        <v>124</v>
      </c>
      <c r="C28" t="s">
        <v>640</v>
      </c>
      <c r="D28">
        <v>191</v>
      </c>
      <c r="E28">
        <v>12</v>
      </c>
      <c r="F28">
        <v>68.400000000000006</v>
      </c>
      <c r="G28">
        <v>358.32</v>
      </c>
      <c r="H28">
        <v>793.12</v>
      </c>
      <c r="I28">
        <v>20</v>
      </c>
      <c r="J28">
        <v>523.2636</v>
      </c>
    </row>
    <row r="29" spans="2:10" x14ac:dyDescent="0.25">
      <c r="B29" t="s">
        <v>125</v>
      </c>
      <c r="C29" t="s">
        <v>640</v>
      </c>
      <c r="D29">
        <v>191</v>
      </c>
      <c r="E29">
        <v>12</v>
      </c>
      <c r="F29">
        <v>68.400000000000006</v>
      </c>
      <c r="G29">
        <v>358.32</v>
      </c>
      <c r="H29">
        <v>793.12</v>
      </c>
      <c r="I29">
        <v>20</v>
      </c>
      <c r="J29">
        <v>523.2636</v>
      </c>
    </row>
    <row r="30" spans="2:10" x14ac:dyDescent="0.25">
      <c r="B30" t="s">
        <v>126</v>
      </c>
      <c r="C30" t="s">
        <v>641</v>
      </c>
      <c r="D30">
        <v>191</v>
      </c>
      <c r="E30">
        <v>12</v>
      </c>
      <c r="F30">
        <v>26.2</v>
      </c>
      <c r="G30">
        <v>91.2</v>
      </c>
      <c r="H30">
        <v>37.28</v>
      </c>
      <c r="I30">
        <v>20</v>
      </c>
      <c r="J30">
        <v>25.212299999999999</v>
      </c>
    </row>
    <row r="31" spans="2:10" x14ac:dyDescent="0.25">
      <c r="B31" t="s">
        <v>127</v>
      </c>
      <c r="C31" t="s">
        <v>641</v>
      </c>
      <c r="D31">
        <v>191</v>
      </c>
      <c r="E31">
        <v>12</v>
      </c>
      <c r="F31">
        <v>26.2</v>
      </c>
      <c r="G31">
        <v>91.2</v>
      </c>
      <c r="H31">
        <v>34.700000000000003</v>
      </c>
      <c r="I31">
        <v>20</v>
      </c>
      <c r="J31">
        <v>16.856999999999999</v>
      </c>
    </row>
    <row r="32" spans="2:10" x14ac:dyDescent="0.25">
      <c r="B32" t="s">
        <v>128</v>
      </c>
      <c r="C32" t="s">
        <v>642</v>
      </c>
      <c r="D32">
        <v>191</v>
      </c>
      <c r="E32">
        <v>12</v>
      </c>
      <c r="F32">
        <v>54.8</v>
      </c>
      <c r="G32">
        <v>265</v>
      </c>
      <c r="H32">
        <v>362.33</v>
      </c>
      <c r="I32">
        <v>20</v>
      </c>
      <c r="J32">
        <v>589.6798</v>
      </c>
    </row>
    <row r="33" spans="2:10" x14ac:dyDescent="0.25">
      <c r="B33" t="s">
        <v>129</v>
      </c>
      <c r="C33" t="s">
        <v>642</v>
      </c>
      <c r="D33">
        <v>191</v>
      </c>
      <c r="E33">
        <v>12</v>
      </c>
      <c r="F33">
        <v>54.8</v>
      </c>
      <c r="G33">
        <v>265.83999999999997</v>
      </c>
      <c r="H33">
        <v>407</v>
      </c>
      <c r="I33">
        <v>20</v>
      </c>
      <c r="J33">
        <v>726.88</v>
      </c>
    </row>
    <row r="34" spans="2:10" x14ac:dyDescent="0.25">
      <c r="B34" t="s">
        <v>130</v>
      </c>
      <c r="C34" t="s">
        <v>643</v>
      </c>
      <c r="D34">
        <v>191</v>
      </c>
      <c r="E34">
        <v>12</v>
      </c>
      <c r="F34">
        <v>54.8</v>
      </c>
      <c r="G34">
        <v>265</v>
      </c>
      <c r="H34">
        <v>362.33</v>
      </c>
      <c r="I34">
        <v>20</v>
      </c>
      <c r="J34">
        <v>589.6798</v>
      </c>
    </row>
    <row r="35" spans="2:10" x14ac:dyDescent="0.25">
      <c r="B35" t="s">
        <v>131</v>
      </c>
      <c r="C35" t="s">
        <v>643</v>
      </c>
      <c r="D35">
        <v>191</v>
      </c>
      <c r="E35">
        <v>12</v>
      </c>
      <c r="F35">
        <v>54.8</v>
      </c>
      <c r="G35">
        <v>265.83999999999997</v>
      </c>
      <c r="H35">
        <v>407</v>
      </c>
      <c r="I35">
        <v>20</v>
      </c>
      <c r="J35">
        <v>726.88</v>
      </c>
    </row>
    <row r="36" spans="2:10" x14ac:dyDescent="0.25">
      <c r="B36" t="s">
        <v>132</v>
      </c>
      <c r="C36" t="s">
        <v>643</v>
      </c>
      <c r="D36">
        <v>191</v>
      </c>
      <c r="E36">
        <v>12</v>
      </c>
      <c r="F36">
        <v>126</v>
      </c>
      <c r="G36">
        <v>497.68</v>
      </c>
      <c r="H36">
        <v>1371.33</v>
      </c>
      <c r="I36">
        <v>20</v>
      </c>
      <c r="J36">
        <v>3119.6797999999999</v>
      </c>
    </row>
    <row r="37" spans="2:10" x14ac:dyDescent="0.25">
      <c r="B37" t="s">
        <v>1046</v>
      </c>
      <c r="C37" t="s">
        <v>1042</v>
      </c>
      <c r="D37">
        <v>342</v>
      </c>
      <c r="E37">
        <v>35</v>
      </c>
      <c r="F37">
        <v>297.60000000000002</v>
      </c>
      <c r="G37">
        <v>984.64</v>
      </c>
      <c r="H37">
        <v>4720</v>
      </c>
      <c r="I37">
        <v>20</v>
      </c>
      <c r="J37">
        <v>16714.3</v>
      </c>
    </row>
    <row r="38" spans="2:10" x14ac:dyDescent="0.25">
      <c r="B38" t="s">
        <v>511</v>
      </c>
      <c r="C38" t="s">
        <v>1530</v>
      </c>
      <c r="D38">
        <v>121</v>
      </c>
      <c r="E38">
        <v>25</v>
      </c>
      <c r="F38">
        <v>449.8</v>
      </c>
      <c r="G38">
        <v>935.68</v>
      </c>
      <c r="H38">
        <v>23950</v>
      </c>
      <c r="I38">
        <v>20</v>
      </c>
      <c r="J38">
        <v>242531.9</v>
      </c>
    </row>
    <row r="39" spans="2:10" x14ac:dyDescent="0.25">
      <c r="B39" t="s">
        <v>512</v>
      </c>
      <c r="C39" t="s">
        <v>1530</v>
      </c>
      <c r="D39">
        <v>121</v>
      </c>
      <c r="E39">
        <v>25</v>
      </c>
      <c r="F39">
        <v>449.6</v>
      </c>
      <c r="G39">
        <v>935.24</v>
      </c>
      <c r="H39">
        <v>25120</v>
      </c>
      <c r="I39">
        <v>20</v>
      </c>
      <c r="J39">
        <v>246733.1</v>
      </c>
    </row>
    <row r="40" spans="2:10" x14ac:dyDescent="0.25">
      <c r="B40" t="s">
        <v>513</v>
      </c>
      <c r="C40" t="s">
        <v>964</v>
      </c>
      <c r="D40">
        <v>111</v>
      </c>
      <c r="E40">
        <v>11</v>
      </c>
      <c r="F40">
        <v>1772.6</v>
      </c>
      <c r="G40">
        <v>2892.28</v>
      </c>
      <c r="H40">
        <v>10460</v>
      </c>
      <c r="I40">
        <v>20</v>
      </c>
      <c r="J40">
        <v>525799.6</v>
      </c>
    </row>
    <row r="41" spans="2:10" x14ac:dyDescent="0.25">
      <c r="B41" t="s">
        <v>514</v>
      </c>
      <c r="C41" t="s">
        <v>964</v>
      </c>
      <c r="D41">
        <v>111</v>
      </c>
      <c r="E41">
        <v>11</v>
      </c>
      <c r="F41">
        <v>1772.6</v>
      </c>
      <c r="G41">
        <v>2892.28</v>
      </c>
      <c r="H41">
        <v>11930</v>
      </c>
      <c r="I41">
        <v>20</v>
      </c>
      <c r="J41">
        <v>562585.69999999995</v>
      </c>
    </row>
    <row r="42" spans="2:10" x14ac:dyDescent="0.25">
      <c r="B42" t="s">
        <v>515</v>
      </c>
      <c r="C42" t="s">
        <v>965</v>
      </c>
      <c r="D42">
        <v>252</v>
      </c>
      <c r="E42">
        <v>24</v>
      </c>
      <c r="F42">
        <v>241.2</v>
      </c>
      <c r="G42">
        <v>541.48</v>
      </c>
      <c r="H42">
        <v>88.05</v>
      </c>
      <c r="I42">
        <v>20</v>
      </c>
      <c r="J42">
        <v>302.74650000000003</v>
      </c>
    </row>
    <row r="43" spans="2:10" x14ac:dyDescent="0.25">
      <c r="B43" t="s">
        <v>516</v>
      </c>
      <c r="C43" t="s">
        <v>966</v>
      </c>
      <c r="D43">
        <v>252</v>
      </c>
      <c r="E43">
        <v>24</v>
      </c>
      <c r="F43">
        <v>208.2</v>
      </c>
      <c r="G43">
        <v>330.6</v>
      </c>
      <c r="H43">
        <v>6.67</v>
      </c>
      <c r="I43">
        <v>20</v>
      </c>
      <c r="J43">
        <v>68.834400000000002</v>
      </c>
    </row>
    <row r="44" spans="2:10" x14ac:dyDescent="0.25">
      <c r="B44" t="s">
        <v>517</v>
      </c>
      <c r="C44" t="s">
        <v>551</v>
      </c>
      <c r="D44">
        <v>252</v>
      </c>
      <c r="E44">
        <v>24</v>
      </c>
      <c r="F44">
        <v>244.8</v>
      </c>
      <c r="G44">
        <v>581.4</v>
      </c>
      <c r="H44">
        <v>73.63</v>
      </c>
      <c r="I44">
        <v>20</v>
      </c>
      <c r="J44">
        <v>460.41050000000001</v>
      </c>
    </row>
    <row r="45" spans="2:10" x14ac:dyDescent="0.25">
      <c r="B45" t="s">
        <v>32</v>
      </c>
      <c r="C45" t="s">
        <v>550</v>
      </c>
      <c r="D45">
        <v>252</v>
      </c>
      <c r="E45">
        <v>24</v>
      </c>
      <c r="F45">
        <v>238</v>
      </c>
      <c r="G45">
        <v>571.91999999999996</v>
      </c>
      <c r="H45">
        <v>20</v>
      </c>
      <c r="I45">
        <v>20</v>
      </c>
      <c r="J45">
        <v>115.8</v>
      </c>
    </row>
    <row r="46" spans="2:10" x14ac:dyDescent="0.25">
      <c r="B46" t="s">
        <v>519</v>
      </c>
      <c r="C46" t="s">
        <v>968</v>
      </c>
      <c r="D46">
        <v>252</v>
      </c>
      <c r="E46">
        <v>24</v>
      </c>
      <c r="F46">
        <v>275.60000000000002</v>
      </c>
      <c r="G46">
        <v>702.76</v>
      </c>
      <c r="H46">
        <v>1806.37</v>
      </c>
      <c r="I46">
        <v>20</v>
      </c>
      <c r="J46">
        <v>14041.597400000001</v>
      </c>
    </row>
    <row r="47" spans="2:10" x14ac:dyDescent="0.25">
      <c r="B47" t="s">
        <v>518</v>
      </c>
      <c r="C47" t="s">
        <v>967</v>
      </c>
      <c r="D47">
        <v>252</v>
      </c>
      <c r="E47">
        <v>24</v>
      </c>
      <c r="F47">
        <v>179</v>
      </c>
      <c r="G47">
        <v>276.2</v>
      </c>
      <c r="H47">
        <v>770</v>
      </c>
      <c r="I47">
        <v>20</v>
      </c>
      <c r="J47">
        <v>6822.2</v>
      </c>
    </row>
    <row r="48" spans="2:10" x14ac:dyDescent="0.25">
      <c r="B48" t="s">
        <v>520</v>
      </c>
      <c r="C48" t="s">
        <v>969</v>
      </c>
      <c r="D48">
        <v>252</v>
      </c>
      <c r="E48">
        <v>24</v>
      </c>
      <c r="F48">
        <v>412</v>
      </c>
      <c r="G48">
        <v>1080.4000000000001</v>
      </c>
      <c r="H48">
        <v>290</v>
      </c>
      <c r="I48">
        <v>20</v>
      </c>
      <c r="J48">
        <v>4162.8999999999996</v>
      </c>
    </row>
    <row r="49" spans="2:10" x14ac:dyDescent="0.25">
      <c r="B49" t="s">
        <v>33</v>
      </c>
      <c r="C49" t="s">
        <v>551</v>
      </c>
      <c r="D49">
        <v>252</v>
      </c>
      <c r="E49">
        <v>24</v>
      </c>
      <c r="F49">
        <v>412.4</v>
      </c>
      <c r="G49">
        <v>1165.28</v>
      </c>
      <c r="H49">
        <v>0</v>
      </c>
      <c r="I49">
        <v>20</v>
      </c>
      <c r="J49">
        <v>0</v>
      </c>
    </row>
    <row r="50" spans="2:10" x14ac:dyDescent="0.25">
      <c r="B50" t="s">
        <v>521</v>
      </c>
      <c r="C50" t="s">
        <v>552</v>
      </c>
      <c r="D50">
        <v>252</v>
      </c>
      <c r="E50">
        <v>24</v>
      </c>
      <c r="F50">
        <v>392.8</v>
      </c>
      <c r="G50">
        <v>1032</v>
      </c>
      <c r="H50">
        <v>281.95</v>
      </c>
      <c r="I50">
        <v>20</v>
      </c>
      <c r="J50">
        <v>2727.1107000000002</v>
      </c>
    </row>
    <row r="51" spans="2:10" x14ac:dyDescent="0.25">
      <c r="B51" t="s">
        <v>34</v>
      </c>
      <c r="C51" t="s">
        <v>552</v>
      </c>
      <c r="D51">
        <v>252</v>
      </c>
      <c r="E51">
        <v>24</v>
      </c>
      <c r="F51">
        <v>399</v>
      </c>
      <c r="G51">
        <v>1242.28</v>
      </c>
      <c r="H51">
        <v>43.33</v>
      </c>
      <c r="I51">
        <v>20</v>
      </c>
      <c r="J51">
        <v>546.92679999999996</v>
      </c>
    </row>
    <row r="52" spans="2:10" x14ac:dyDescent="0.25">
      <c r="B52" t="s">
        <v>525</v>
      </c>
      <c r="C52" t="s">
        <v>972</v>
      </c>
      <c r="D52">
        <v>151</v>
      </c>
      <c r="E52">
        <v>33</v>
      </c>
      <c r="F52">
        <v>600.20000000000005</v>
      </c>
      <c r="G52">
        <v>1155.1600000000001</v>
      </c>
      <c r="H52">
        <v>120</v>
      </c>
      <c r="I52">
        <v>20</v>
      </c>
      <c r="J52">
        <v>1669.3375000000001</v>
      </c>
    </row>
    <row r="53" spans="2:10" x14ac:dyDescent="0.25">
      <c r="B53" t="s">
        <v>526</v>
      </c>
      <c r="C53" t="s">
        <v>972</v>
      </c>
      <c r="D53">
        <v>151</v>
      </c>
      <c r="E53">
        <v>33</v>
      </c>
      <c r="F53">
        <v>605</v>
      </c>
      <c r="G53">
        <v>1166.3599999999999</v>
      </c>
      <c r="H53">
        <v>260.38</v>
      </c>
      <c r="I53">
        <v>20</v>
      </c>
      <c r="J53">
        <v>5228.4704000000002</v>
      </c>
    </row>
    <row r="54" spans="2:10" x14ac:dyDescent="0.25">
      <c r="B54" t="s">
        <v>532</v>
      </c>
      <c r="C54" t="s">
        <v>976</v>
      </c>
      <c r="D54">
        <v>151</v>
      </c>
      <c r="E54">
        <v>33</v>
      </c>
      <c r="F54">
        <v>422.2</v>
      </c>
      <c r="G54">
        <v>814.56</v>
      </c>
      <c r="H54">
        <v>10</v>
      </c>
      <c r="I54">
        <v>20</v>
      </c>
      <c r="J54">
        <v>198</v>
      </c>
    </row>
    <row r="55" spans="2:10" x14ac:dyDescent="0.25">
      <c r="B55" t="s">
        <v>533</v>
      </c>
      <c r="C55" t="s">
        <v>977</v>
      </c>
      <c r="D55">
        <v>151</v>
      </c>
      <c r="E55">
        <v>33</v>
      </c>
      <c r="F55">
        <v>387.6</v>
      </c>
      <c r="G55">
        <v>763</v>
      </c>
      <c r="H55">
        <v>120</v>
      </c>
      <c r="I55">
        <v>20</v>
      </c>
      <c r="J55">
        <v>2185.6999999999998</v>
      </c>
    </row>
    <row r="56" spans="2:10" x14ac:dyDescent="0.25">
      <c r="B56" t="s">
        <v>534</v>
      </c>
      <c r="C56" t="s">
        <v>978</v>
      </c>
      <c r="D56">
        <v>151</v>
      </c>
      <c r="E56">
        <v>33</v>
      </c>
      <c r="F56">
        <v>549.4</v>
      </c>
      <c r="G56">
        <v>942.64</v>
      </c>
      <c r="H56">
        <v>290</v>
      </c>
      <c r="I56">
        <v>20</v>
      </c>
      <c r="J56">
        <v>6353.6875</v>
      </c>
    </row>
    <row r="57" spans="2:10" x14ac:dyDescent="0.25">
      <c r="B57" t="s">
        <v>535</v>
      </c>
      <c r="C57" t="s">
        <v>979</v>
      </c>
      <c r="D57">
        <v>151</v>
      </c>
      <c r="E57">
        <v>33</v>
      </c>
      <c r="F57">
        <v>558</v>
      </c>
      <c r="G57">
        <v>939.72</v>
      </c>
      <c r="H57">
        <v>69.62</v>
      </c>
      <c r="I57">
        <v>20</v>
      </c>
      <c r="J57">
        <v>1941.3226</v>
      </c>
    </row>
    <row r="58" spans="2:10" x14ac:dyDescent="0.25">
      <c r="B58" t="s">
        <v>527</v>
      </c>
      <c r="C58" t="s">
        <v>973</v>
      </c>
      <c r="D58">
        <v>253</v>
      </c>
      <c r="E58">
        <v>24</v>
      </c>
      <c r="F58">
        <v>529.4</v>
      </c>
      <c r="G58">
        <v>727.24</v>
      </c>
      <c r="H58">
        <v>1605.77</v>
      </c>
      <c r="I58">
        <v>20</v>
      </c>
      <c r="J58">
        <v>37757.375800000002</v>
      </c>
    </row>
    <row r="59" spans="2:10" x14ac:dyDescent="0.25">
      <c r="B59" t="s">
        <v>528</v>
      </c>
      <c r="C59" t="s">
        <v>973</v>
      </c>
      <c r="D59">
        <v>253</v>
      </c>
      <c r="E59">
        <v>24</v>
      </c>
      <c r="F59">
        <v>535.20000000000005</v>
      </c>
      <c r="G59">
        <v>707.16</v>
      </c>
      <c r="H59">
        <v>11260</v>
      </c>
      <c r="I59">
        <v>20</v>
      </c>
      <c r="J59">
        <v>301289.59999999998</v>
      </c>
    </row>
    <row r="60" spans="2:10" x14ac:dyDescent="0.25">
      <c r="B60" t="s">
        <v>529</v>
      </c>
      <c r="C60" t="s">
        <v>974</v>
      </c>
      <c r="D60">
        <v>253</v>
      </c>
      <c r="E60">
        <v>24</v>
      </c>
      <c r="F60">
        <v>394</v>
      </c>
      <c r="G60">
        <v>552.4</v>
      </c>
      <c r="H60">
        <v>334.23</v>
      </c>
      <c r="I60">
        <v>20</v>
      </c>
      <c r="J60">
        <v>3135.6242000000002</v>
      </c>
    </row>
    <row r="61" spans="2:10" x14ac:dyDescent="0.25">
      <c r="B61" t="s">
        <v>530</v>
      </c>
      <c r="C61" t="s">
        <v>974</v>
      </c>
      <c r="D61">
        <v>253</v>
      </c>
      <c r="E61">
        <v>24</v>
      </c>
      <c r="F61">
        <v>401.6</v>
      </c>
      <c r="G61">
        <v>537.52</v>
      </c>
      <c r="H61">
        <v>400</v>
      </c>
      <c r="I61">
        <v>20</v>
      </c>
      <c r="J61">
        <v>8032</v>
      </c>
    </row>
    <row r="62" spans="2:10" x14ac:dyDescent="0.25">
      <c r="B62" t="s">
        <v>542</v>
      </c>
      <c r="C62" t="s">
        <v>984</v>
      </c>
      <c r="D62">
        <v>151</v>
      </c>
      <c r="E62">
        <v>33</v>
      </c>
      <c r="F62">
        <v>476.2</v>
      </c>
      <c r="G62">
        <v>791.16</v>
      </c>
      <c r="H62">
        <v>40</v>
      </c>
      <c r="I62">
        <v>20</v>
      </c>
      <c r="J62">
        <v>510.4</v>
      </c>
    </row>
    <row r="63" spans="2:10" x14ac:dyDescent="0.25">
      <c r="B63" t="s">
        <v>543</v>
      </c>
      <c r="C63" t="s">
        <v>985</v>
      </c>
      <c r="D63">
        <v>151</v>
      </c>
      <c r="E63">
        <v>33</v>
      </c>
      <c r="F63">
        <v>455.4</v>
      </c>
      <c r="G63">
        <v>742.36</v>
      </c>
      <c r="H63">
        <v>110</v>
      </c>
      <c r="I63">
        <v>20</v>
      </c>
      <c r="J63">
        <v>1326.4</v>
      </c>
    </row>
    <row r="64" spans="2:10" x14ac:dyDescent="0.25">
      <c r="B64" t="s">
        <v>545</v>
      </c>
      <c r="C64" t="s">
        <v>987</v>
      </c>
      <c r="D64">
        <v>151</v>
      </c>
      <c r="E64">
        <v>33</v>
      </c>
      <c r="F64">
        <v>844.4</v>
      </c>
      <c r="G64">
        <v>1301.92</v>
      </c>
      <c r="H64">
        <v>680</v>
      </c>
      <c r="I64">
        <v>20</v>
      </c>
      <c r="J64">
        <v>24050</v>
      </c>
    </row>
    <row r="65" spans="2:10" x14ac:dyDescent="0.25">
      <c r="B65" t="s">
        <v>544</v>
      </c>
      <c r="C65" t="s">
        <v>986</v>
      </c>
      <c r="D65">
        <v>151</v>
      </c>
      <c r="E65">
        <v>33</v>
      </c>
      <c r="F65">
        <v>816.2</v>
      </c>
      <c r="G65">
        <v>1225.1199999999999</v>
      </c>
      <c r="H65">
        <v>510</v>
      </c>
      <c r="I65">
        <v>20</v>
      </c>
      <c r="J65">
        <v>17398.3</v>
      </c>
    </row>
    <row r="66" spans="2:10" x14ac:dyDescent="0.25">
      <c r="B66" t="s">
        <v>508</v>
      </c>
      <c r="C66" t="s">
        <v>960</v>
      </c>
      <c r="D66">
        <v>281</v>
      </c>
      <c r="E66">
        <v>26</v>
      </c>
      <c r="F66">
        <v>39.6</v>
      </c>
      <c r="G66">
        <v>205.92</v>
      </c>
      <c r="H66">
        <v>3177.5</v>
      </c>
      <c r="I66">
        <v>20</v>
      </c>
      <c r="J66">
        <v>1551.825</v>
      </c>
    </row>
    <row r="67" spans="2:10" x14ac:dyDescent="0.25">
      <c r="B67" t="s">
        <v>1022</v>
      </c>
      <c r="C67" t="s">
        <v>1531</v>
      </c>
      <c r="D67">
        <v>292</v>
      </c>
      <c r="E67">
        <v>21</v>
      </c>
      <c r="F67">
        <v>34</v>
      </c>
      <c r="G67">
        <v>200.8</v>
      </c>
      <c r="H67">
        <v>530</v>
      </c>
      <c r="I67">
        <v>20</v>
      </c>
      <c r="J67">
        <v>245</v>
      </c>
    </row>
    <row r="68" spans="2:10" x14ac:dyDescent="0.25">
      <c r="B68" t="s">
        <v>509</v>
      </c>
      <c r="C68" t="s">
        <v>961</v>
      </c>
      <c r="D68">
        <v>281</v>
      </c>
      <c r="E68">
        <v>26</v>
      </c>
      <c r="F68">
        <v>85.8</v>
      </c>
      <c r="G68">
        <v>446.16</v>
      </c>
      <c r="H68">
        <v>7817.5</v>
      </c>
      <c r="I68">
        <v>20</v>
      </c>
      <c r="J68">
        <v>11150.3</v>
      </c>
    </row>
    <row r="69" spans="2:10" x14ac:dyDescent="0.25">
      <c r="B69" t="s">
        <v>510</v>
      </c>
      <c r="C69" t="s">
        <v>962</v>
      </c>
      <c r="D69">
        <v>281</v>
      </c>
      <c r="E69">
        <v>26</v>
      </c>
      <c r="F69">
        <v>110.4</v>
      </c>
      <c r="G69">
        <v>574.08000000000004</v>
      </c>
      <c r="H69">
        <v>8105</v>
      </c>
      <c r="I69">
        <v>20</v>
      </c>
      <c r="J69">
        <v>7742.9</v>
      </c>
    </row>
    <row r="70" spans="2:10" x14ac:dyDescent="0.25">
      <c r="B70" t="s">
        <v>1532</v>
      </c>
      <c r="C70" t="s">
        <v>1533</v>
      </c>
      <c r="D70">
        <v>292</v>
      </c>
      <c r="E70">
        <v>21</v>
      </c>
      <c r="F70">
        <v>13.4</v>
      </c>
      <c r="G70">
        <v>69.680000000000007</v>
      </c>
      <c r="H70">
        <v>430</v>
      </c>
      <c r="I70">
        <v>20</v>
      </c>
      <c r="J70">
        <v>288.10000000000002</v>
      </c>
    </row>
    <row r="71" spans="2:10" x14ac:dyDescent="0.25">
      <c r="B71" t="s">
        <v>1534</v>
      </c>
      <c r="C71" t="s">
        <v>1533</v>
      </c>
      <c r="D71">
        <v>292</v>
      </c>
      <c r="E71">
        <v>21</v>
      </c>
      <c r="F71">
        <v>13.4</v>
      </c>
      <c r="G71">
        <v>69.680000000000007</v>
      </c>
      <c r="H71">
        <v>270</v>
      </c>
      <c r="I71">
        <v>20</v>
      </c>
      <c r="J71">
        <v>180.9</v>
      </c>
    </row>
    <row r="72" spans="2:10" x14ac:dyDescent="0.25">
      <c r="B72" t="s">
        <v>1535</v>
      </c>
      <c r="C72" t="s">
        <v>1536</v>
      </c>
      <c r="D72">
        <v>231</v>
      </c>
      <c r="E72">
        <v>25</v>
      </c>
      <c r="F72">
        <v>184.8</v>
      </c>
      <c r="G72">
        <v>810.76</v>
      </c>
      <c r="H72">
        <v>22548.33</v>
      </c>
      <c r="I72">
        <v>20</v>
      </c>
      <c r="J72">
        <v>35478.860099999998</v>
      </c>
    </row>
    <row r="73" spans="2:10" x14ac:dyDescent="0.25">
      <c r="B73" t="s">
        <v>1537</v>
      </c>
      <c r="C73" t="s">
        <v>1536</v>
      </c>
      <c r="D73">
        <v>231</v>
      </c>
      <c r="E73">
        <v>25</v>
      </c>
      <c r="F73">
        <v>193.2</v>
      </c>
      <c r="G73">
        <v>854.44</v>
      </c>
      <c r="H73">
        <v>20043.330000000002</v>
      </c>
      <c r="I73">
        <v>20</v>
      </c>
      <c r="J73">
        <v>43548.2451</v>
      </c>
    </row>
    <row r="74" spans="2:10" x14ac:dyDescent="0.25">
      <c r="B74" t="s">
        <v>1538</v>
      </c>
      <c r="C74" t="s">
        <v>1536</v>
      </c>
      <c r="D74">
        <v>231</v>
      </c>
      <c r="E74">
        <v>25</v>
      </c>
      <c r="F74">
        <v>104.8</v>
      </c>
      <c r="G74">
        <v>544.96</v>
      </c>
      <c r="H74">
        <v>11888.33</v>
      </c>
      <c r="I74">
        <v>20</v>
      </c>
      <c r="J74">
        <v>8076.2430999999997</v>
      </c>
    </row>
    <row r="75" spans="2:10" x14ac:dyDescent="0.25">
      <c r="B75" t="s">
        <v>301</v>
      </c>
      <c r="C75" t="s">
        <v>797</v>
      </c>
      <c r="D75">
        <v>292</v>
      </c>
      <c r="E75">
        <v>21</v>
      </c>
      <c r="F75">
        <v>152.4</v>
      </c>
      <c r="G75">
        <v>537.79999999999995</v>
      </c>
      <c r="H75">
        <v>518.79</v>
      </c>
      <c r="I75">
        <v>20</v>
      </c>
      <c r="J75">
        <v>1106.5842</v>
      </c>
    </row>
    <row r="76" spans="2:10" x14ac:dyDescent="0.25">
      <c r="B76" t="s">
        <v>302</v>
      </c>
      <c r="C76" t="s">
        <v>798</v>
      </c>
      <c r="D76">
        <v>292</v>
      </c>
      <c r="E76">
        <v>21</v>
      </c>
      <c r="F76">
        <v>150.80000000000001</v>
      </c>
      <c r="G76">
        <v>546.52</v>
      </c>
      <c r="H76">
        <v>439.07</v>
      </c>
      <c r="I76">
        <v>20</v>
      </c>
      <c r="J76">
        <v>902.1001</v>
      </c>
    </row>
    <row r="77" spans="2:10" x14ac:dyDescent="0.25">
      <c r="B77" t="s">
        <v>355</v>
      </c>
      <c r="C77" t="s">
        <v>846</v>
      </c>
      <c r="D77">
        <v>292</v>
      </c>
      <c r="E77">
        <v>21</v>
      </c>
      <c r="F77">
        <v>268.39999999999998</v>
      </c>
      <c r="G77">
        <v>954.44</v>
      </c>
      <c r="H77">
        <v>4436.9399999999996</v>
      </c>
      <c r="I77">
        <v>20</v>
      </c>
      <c r="J77">
        <v>33606.029399999999</v>
      </c>
    </row>
    <row r="78" spans="2:10" x14ac:dyDescent="0.25">
      <c r="B78" t="s">
        <v>356</v>
      </c>
      <c r="C78" t="s">
        <v>847</v>
      </c>
      <c r="D78">
        <v>292</v>
      </c>
      <c r="E78">
        <v>21</v>
      </c>
      <c r="F78">
        <v>273.2</v>
      </c>
      <c r="G78">
        <v>949.48</v>
      </c>
      <c r="H78">
        <v>4567.6000000000004</v>
      </c>
      <c r="I78">
        <v>20</v>
      </c>
      <c r="J78">
        <v>32302.029600000002</v>
      </c>
    </row>
    <row r="79" spans="2:10" x14ac:dyDescent="0.25">
      <c r="B79" t="s">
        <v>289</v>
      </c>
      <c r="C79" t="s">
        <v>785</v>
      </c>
      <c r="D79">
        <v>292</v>
      </c>
      <c r="E79">
        <v>21</v>
      </c>
      <c r="F79">
        <v>213.2</v>
      </c>
      <c r="G79">
        <v>1111.2</v>
      </c>
      <c r="H79">
        <v>1663.84</v>
      </c>
      <c r="I79">
        <v>20</v>
      </c>
      <c r="J79">
        <v>4521.9517999999998</v>
      </c>
    </row>
    <row r="80" spans="2:10" x14ac:dyDescent="0.25">
      <c r="B80" t="s">
        <v>290</v>
      </c>
      <c r="C80" t="s">
        <v>786</v>
      </c>
      <c r="D80">
        <v>292</v>
      </c>
      <c r="E80">
        <v>21</v>
      </c>
      <c r="F80">
        <v>214.2</v>
      </c>
      <c r="G80">
        <v>1095.96</v>
      </c>
      <c r="H80">
        <v>1154.18</v>
      </c>
      <c r="I80">
        <v>20</v>
      </c>
      <c r="J80">
        <v>3021.6242000000002</v>
      </c>
    </row>
    <row r="81" spans="2:10" x14ac:dyDescent="0.25">
      <c r="B81" t="s">
        <v>471</v>
      </c>
      <c r="C81" t="s">
        <v>927</v>
      </c>
      <c r="D81">
        <v>242</v>
      </c>
      <c r="E81">
        <v>27</v>
      </c>
      <c r="F81">
        <v>200.8</v>
      </c>
      <c r="G81">
        <v>592.79999999999995</v>
      </c>
      <c r="H81">
        <v>1780</v>
      </c>
      <c r="I81">
        <v>20</v>
      </c>
      <c r="J81">
        <v>14506.7</v>
      </c>
    </row>
    <row r="82" spans="2:10" x14ac:dyDescent="0.25">
      <c r="B82" t="s">
        <v>472</v>
      </c>
      <c r="C82" t="s">
        <v>928</v>
      </c>
      <c r="D82">
        <v>242</v>
      </c>
      <c r="E82">
        <v>27</v>
      </c>
      <c r="F82">
        <v>201.4</v>
      </c>
      <c r="G82">
        <v>591.91999999999996</v>
      </c>
      <c r="H82">
        <v>930</v>
      </c>
      <c r="I82">
        <v>20</v>
      </c>
      <c r="J82">
        <v>7784.9</v>
      </c>
    </row>
    <row r="83" spans="2:10" x14ac:dyDescent="0.25">
      <c r="B83" t="s">
        <v>1030</v>
      </c>
      <c r="C83" t="s">
        <v>1029</v>
      </c>
      <c r="D83">
        <v>243</v>
      </c>
      <c r="E83">
        <v>28</v>
      </c>
      <c r="F83">
        <v>199</v>
      </c>
      <c r="G83">
        <v>788.88</v>
      </c>
      <c r="H83">
        <v>1590</v>
      </c>
      <c r="I83">
        <v>20</v>
      </c>
      <c r="J83">
        <v>6745.2</v>
      </c>
    </row>
    <row r="84" spans="2:10" x14ac:dyDescent="0.25">
      <c r="B84" t="s">
        <v>1031</v>
      </c>
      <c r="C84" t="s">
        <v>1029</v>
      </c>
      <c r="D84">
        <v>243</v>
      </c>
      <c r="E84">
        <v>28</v>
      </c>
      <c r="F84">
        <v>199</v>
      </c>
      <c r="G84">
        <v>788.88</v>
      </c>
      <c r="H84">
        <v>2110</v>
      </c>
      <c r="I84">
        <v>20</v>
      </c>
      <c r="J84">
        <v>10307.9</v>
      </c>
    </row>
    <row r="85" spans="2:10" x14ac:dyDescent="0.25">
      <c r="B85" t="s">
        <v>1028</v>
      </c>
      <c r="C85" t="s">
        <v>1029</v>
      </c>
      <c r="D85">
        <v>243</v>
      </c>
      <c r="E85">
        <v>28</v>
      </c>
      <c r="F85">
        <v>199</v>
      </c>
      <c r="G85">
        <v>788.88</v>
      </c>
      <c r="H85">
        <v>3200</v>
      </c>
      <c r="I85">
        <v>20</v>
      </c>
      <c r="J85">
        <v>12415.9</v>
      </c>
    </row>
    <row r="86" spans="2:10" x14ac:dyDescent="0.25">
      <c r="B86" t="s">
        <v>467</v>
      </c>
      <c r="C86" t="s">
        <v>923</v>
      </c>
      <c r="D86">
        <v>251</v>
      </c>
      <c r="E86">
        <v>22</v>
      </c>
      <c r="F86">
        <v>261.39999999999998</v>
      </c>
      <c r="G86">
        <v>830.28</v>
      </c>
      <c r="H86">
        <v>1550</v>
      </c>
      <c r="I86">
        <v>20</v>
      </c>
      <c r="J86">
        <v>11956.8</v>
      </c>
    </row>
    <row r="87" spans="2:10" x14ac:dyDescent="0.25">
      <c r="B87" t="s">
        <v>468</v>
      </c>
      <c r="C87" t="s">
        <v>924</v>
      </c>
      <c r="D87">
        <v>251</v>
      </c>
      <c r="E87">
        <v>22</v>
      </c>
      <c r="F87">
        <v>251.8</v>
      </c>
      <c r="G87">
        <v>828.88</v>
      </c>
      <c r="H87">
        <v>980</v>
      </c>
      <c r="I87">
        <v>20</v>
      </c>
      <c r="J87">
        <v>8329.5</v>
      </c>
    </row>
    <row r="88" spans="2:10" x14ac:dyDescent="0.25">
      <c r="B88" t="s">
        <v>469</v>
      </c>
      <c r="C88" t="s">
        <v>925</v>
      </c>
      <c r="D88">
        <v>251</v>
      </c>
      <c r="E88">
        <v>22</v>
      </c>
      <c r="F88">
        <v>225.4</v>
      </c>
      <c r="G88">
        <v>822.32</v>
      </c>
      <c r="H88">
        <v>1310</v>
      </c>
      <c r="I88">
        <v>20</v>
      </c>
      <c r="J88">
        <v>9355</v>
      </c>
    </row>
    <row r="89" spans="2:10" x14ac:dyDescent="0.25">
      <c r="B89" t="s">
        <v>470</v>
      </c>
      <c r="C89" t="s">
        <v>926</v>
      </c>
      <c r="D89">
        <v>251</v>
      </c>
      <c r="E89">
        <v>22</v>
      </c>
      <c r="F89">
        <v>221.4</v>
      </c>
      <c r="G89">
        <v>813.8</v>
      </c>
      <c r="H89">
        <v>740</v>
      </c>
      <c r="I89">
        <v>20</v>
      </c>
      <c r="J89">
        <v>5013</v>
      </c>
    </row>
    <row r="90" spans="2:10" x14ac:dyDescent="0.25">
      <c r="B90" t="s">
        <v>463</v>
      </c>
      <c r="C90" t="s">
        <v>921</v>
      </c>
      <c r="D90">
        <v>251</v>
      </c>
      <c r="E90">
        <v>22</v>
      </c>
      <c r="F90">
        <v>110.2</v>
      </c>
      <c r="G90">
        <v>496.92</v>
      </c>
      <c r="H90">
        <v>150</v>
      </c>
      <c r="I90">
        <v>20</v>
      </c>
      <c r="J90">
        <v>221.8</v>
      </c>
    </row>
    <row r="91" spans="2:10" x14ac:dyDescent="0.25">
      <c r="B91" t="s">
        <v>1539</v>
      </c>
      <c r="C91" t="s">
        <v>921</v>
      </c>
      <c r="D91">
        <v>251</v>
      </c>
      <c r="E91">
        <v>22</v>
      </c>
      <c r="F91">
        <v>107.4</v>
      </c>
      <c r="G91">
        <v>478.4</v>
      </c>
      <c r="H91">
        <v>120</v>
      </c>
      <c r="I91">
        <v>20</v>
      </c>
      <c r="J91">
        <v>131.30000000000001</v>
      </c>
    </row>
    <row r="92" spans="2:10" x14ac:dyDescent="0.25">
      <c r="B92" t="s">
        <v>293</v>
      </c>
      <c r="C92" t="s">
        <v>789</v>
      </c>
      <c r="D92">
        <v>292</v>
      </c>
      <c r="E92">
        <v>21</v>
      </c>
      <c r="F92">
        <v>333</v>
      </c>
      <c r="G92">
        <v>1585.12</v>
      </c>
      <c r="H92">
        <v>6890.4</v>
      </c>
      <c r="I92">
        <v>20</v>
      </c>
      <c r="J92">
        <v>42193.997100000001</v>
      </c>
    </row>
    <row r="93" spans="2:10" x14ac:dyDescent="0.25">
      <c r="B93" t="s">
        <v>294</v>
      </c>
      <c r="C93" t="s">
        <v>790</v>
      </c>
      <c r="D93">
        <v>292</v>
      </c>
      <c r="E93">
        <v>21</v>
      </c>
      <c r="F93">
        <v>334.2</v>
      </c>
      <c r="G93">
        <v>1544.44</v>
      </c>
      <c r="H93">
        <v>5901.35</v>
      </c>
      <c r="I93">
        <v>20</v>
      </c>
      <c r="J93">
        <v>31131.058300000001</v>
      </c>
    </row>
    <row r="94" spans="2:10" x14ac:dyDescent="0.25">
      <c r="B94" t="s">
        <v>295</v>
      </c>
      <c r="C94" t="s">
        <v>791</v>
      </c>
      <c r="D94">
        <v>292</v>
      </c>
      <c r="E94">
        <v>21</v>
      </c>
      <c r="F94">
        <v>294.2</v>
      </c>
      <c r="G94">
        <v>1368.6</v>
      </c>
      <c r="H94">
        <v>5447.39</v>
      </c>
      <c r="I94">
        <v>20</v>
      </c>
      <c r="J94">
        <v>32284.393800000002</v>
      </c>
    </row>
    <row r="95" spans="2:10" x14ac:dyDescent="0.25">
      <c r="B95" t="s">
        <v>296</v>
      </c>
      <c r="C95" t="s">
        <v>792</v>
      </c>
      <c r="D95">
        <v>292</v>
      </c>
      <c r="E95">
        <v>21</v>
      </c>
      <c r="F95">
        <v>295.39999999999998</v>
      </c>
      <c r="G95">
        <v>1336</v>
      </c>
      <c r="H95">
        <v>4704.57</v>
      </c>
      <c r="I95">
        <v>20</v>
      </c>
      <c r="J95">
        <v>23109.4637</v>
      </c>
    </row>
    <row r="96" spans="2:10" x14ac:dyDescent="0.25">
      <c r="B96" t="s">
        <v>299</v>
      </c>
      <c r="C96" t="s">
        <v>795</v>
      </c>
      <c r="D96">
        <v>292</v>
      </c>
      <c r="E96">
        <v>21</v>
      </c>
      <c r="F96">
        <v>424</v>
      </c>
      <c r="G96">
        <v>2156.6</v>
      </c>
      <c r="H96">
        <v>21094.89</v>
      </c>
      <c r="I96">
        <v>20</v>
      </c>
      <c r="J96">
        <v>87659.652400000006</v>
      </c>
    </row>
    <row r="97" spans="2:10" x14ac:dyDescent="0.25">
      <c r="B97" t="s">
        <v>300</v>
      </c>
      <c r="C97" t="s">
        <v>796</v>
      </c>
      <c r="D97">
        <v>292</v>
      </c>
      <c r="E97">
        <v>21</v>
      </c>
      <c r="F97">
        <v>427.6</v>
      </c>
      <c r="G97">
        <v>2229.7600000000002</v>
      </c>
      <c r="H97">
        <v>25095.51</v>
      </c>
      <c r="I97">
        <v>20</v>
      </c>
      <c r="J97">
        <v>90649.231299999999</v>
      </c>
    </row>
    <row r="98" spans="2:10" x14ac:dyDescent="0.25">
      <c r="B98" t="s">
        <v>449</v>
      </c>
      <c r="C98" t="s">
        <v>910</v>
      </c>
      <c r="D98">
        <v>292</v>
      </c>
      <c r="E98">
        <v>21</v>
      </c>
      <c r="F98">
        <v>364</v>
      </c>
      <c r="G98">
        <v>1703.68</v>
      </c>
      <c r="H98">
        <v>2575.89</v>
      </c>
      <c r="I98">
        <v>20</v>
      </c>
      <c r="J98">
        <v>11919.568799999999</v>
      </c>
    </row>
    <row r="99" spans="2:10" x14ac:dyDescent="0.25">
      <c r="B99" t="s">
        <v>450</v>
      </c>
      <c r="C99" t="s">
        <v>911</v>
      </c>
      <c r="D99">
        <v>292</v>
      </c>
      <c r="E99">
        <v>21</v>
      </c>
      <c r="F99">
        <v>360.6</v>
      </c>
      <c r="G99">
        <v>1725.32</v>
      </c>
      <c r="H99">
        <v>2653.32</v>
      </c>
      <c r="I99">
        <v>20</v>
      </c>
      <c r="J99">
        <v>13679.850399999999</v>
      </c>
    </row>
    <row r="100" spans="2:10" x14ac:dyDescent="0.25">
      <c r="B100" t="s">
        <v>459</v>
      </c>
      <c r="C100" t="s">
        <v>918</v>
      </c>
      <c r="D100">
        <v>242</v>
      </c>
      <c r="E100">
        <v>27</v>
      </c>
      <c r="F100">
        <v>225</v>
      </c>
      <c r="G100">
        <v>716.24</v>
      </c>
      <c r="H100">
        <v>3130</v>
      </c>
      <c r="I100">
        <v>20</v>
      </c>
      <c r="J100">
        <v>15990.9</v>
      </c>
    </row>
    <row r="101" spans="2:10" x14ac:dyDescent="0.25">
      <c r="B101" t="s">
        <v>460</v>
      </c>
      <c r="C101" t="s">
        <v>919</v>
      </c>
      <c r="D101">
        <v>242</v>
      </c>
      <c r="E101">
        <v>27</v>
      </c>
      <c r="F101">
        <v>220.2</v>
      </c>
      <c r="G101">
        <v>720.84</v>
      </c>
      <c r="H101">
        <v>3212.28</v>
      </c>
      <c r="I101">
        <v>20</v>
      </c>
      <c r="J101">
        <v>14633.010399999999</v>
      </c>
    </row>
    <row r="102" spans="2:10" x14ac:dyDescent="0.25">
      <c r="B102" t="s">
        <v>455</v>
      </c>
      <c r="C102" t="s">
        <v>916</v>
      </c>
      <c r="D102">
        <v>292</v>
      </c>
      <c r="E102">
        <v>21</v>
      </c>
      <c r="F102">
        <v>54.4</v>
      </c>
      <c r="G102">
        <v>319.92</v>
      </c>
      <c r="H102">
        <v>553.07000000000005</v>
      </c>
      <c r="I102">
        <v>20</v>
      </c>
      <c r="J102">
        <v>448.69409999999999</v>
      </c>
    </row>
    <row r="103" spans="2:10" x14ac:dyDescent="0.25">
      <c r="B103" t="s">
        <v>456</v>
      </c>
      <c r="C103" t="s">
        <v>916</v>
      </c>
      <c r="D103">
        <v>292</v>
      </c>
      <c r="E103">
        <v>21</v>
      </c>
      <c r="F103">
        <v>54.4</v>
      </c>
      <c r="G103">
        <v>302.92</v>
      </c>
      <c r="H103">
        <v>304.2</v>
      </c>
      <c r="I103">
        <v>20</v>
      </c>
      <c r="J103">
        <v>240.45330000000001</v>
      </c>
    </row>
    <row r="104" spans="2:10" x14ac:dyDescent="0.25">
      <c r="B104" t="s">
        <v>453</v>
      </c>
      <c r="C104" t="s">
        <v>914</v>
      </c>
      <c r="D104">
        <v>292</v>
      </c>
      <c r="E104">
        <v>21</v>
      </c>
      <c r="F104">
        <v>19</v>
      </c>
      <c r="G104">
        <v>111.68</v>
      </c>
      <c r="H104">
        <v>345.01</v>
      </c>
      <c r="I104">
        <v>20</v>
      </c>
      <c r="J104">
        <v>204.24350000000001</v>
      </c>
    </row>
    <row r="105" spans="2:10" x14ac:dyDescent="0.25">
      <c r="B105" t="s">
        <v>454</v>
      </c>
      <c r="C105" t="s">
        <v>915</v>
      </c>
      <c r="D105">
        <v>292</v>
      </c>
      <c r="E105">
        <v>21</v>
      </c>
      <c r="F105">
        <v>25.8</v>
      </c>
      <c r="G105">
        <v>167.4</v>
      </c>
      <c r="H105">
        <v>516.13</v>
      </c>
      <c r="I105">
        <v>20</v>
      </c>
      <c r="J105">
        <v>250.81200000000001</v>
      </c>
    </row>
    <row r="106" spans="2:10" x14ac:dyDescent="0.25">
      <c r="B106" t="s">
        <v>447</v>
      </c>
      <c r="C106" t="s">
        <v>909</v>
      </c>
      <c r="D106">
        <v>292</v>
      </c>
      <c r="E106">
        <v>21</v>
      </c>
      <c r="F106">
        <v>49.2</v>
      </c>
      <c r="G106">
        <v>208.16</v>
      </c>
      <c r="H106">
        <v>231.91</v>
      </c>
      <c r="I106">
        <v>20</v>
      </c>
      <c r="J106">
        <v>192.87110000000001</v>
      </c>
    </row>
    <row r="107" spans="2:10" x14ac:dyDescent="0.25">
      <c r="B107" t="s">
        <v>448</v>
      </c>
      <c r="C107" t="s">
        <v>909</v>
      </c>
      <c r="D107">
        <v>292</v>
      </c>
      <c r="E107">
        <v>21</v>
      </c>
      <c r="F107">
        <v>49.2</v>
      </c>
      <c r="G107">
        <v>209.6</v>
      </c>
      <c r="H107">
        <v>490.43</v>
      </c>
      <c r="I107">
        <v>20</v>
      </c>
      <c r="J107">
        <v>327.8451</v>
      </c>
    </row>
    <row r="108" spans="2:10" x14ac:dyDescent="0.25">
      <c r="B108" t="s">
        <v>446</v>
      </c>
      <c r="C108" t="s">
        <v>908</v>
      </c>
      <c r="D108">
        <v>292</v>
      </c>
      <c r="E108">
        <v>21</v>
      </c>
      <c r="F108">
        <v>132.4</v>
      </c>
      <c r="G108">
        <v>975.44</v>
      </c>
      <c r="H108">
        <v>4613.42</v>
      </c>
      <c r="I108">
        <v>20</v>
      </c>
      <c r="J108">
        <v>4442.6701999999996</v>
      </c>
    </row>
    <row r="109" spans="2:10" x14ac:dyDescent="0.25">
      <c r="B109" t="s">
        <v>445</v>
      </c>
      <c r="C109" t="s">
        <v>907</v>
      </c>
      <c r="D109">
        <v>292</v>
      </c>
      <c r="E109">
        <v>21</v>
      </c>
      <c r="F109">
        <v>126</v>
      </c>
      <c r="G109">
        <v>855.56</v>
      </c>
      <c r="H109">
        <v>3807.4</v>
      </c>
      <c r="I109">
        <v>20</v>
      </c>
      <c r="J109">
        <v>3183.5048999999999</v>
      </c>
    </row>
    <row r="110" spans="2:10" x14ac:dyDescent="0.25">
      <c r="B110" t="s">
        <v>441</v>
      </c>
      <c r="C110" t="s">
        <v>906</v>
      </c>
      <c r="D110">
        <v>292</v>
      </c>
      <c r="E110">
        <v>21</v>
      </c>
      <c r="F110">
        <v>123.4</v>
      </c>
      <c r="G110">
        <v>633.72</v>
      </c>
      <c r="H110">
        <v>141.59</v>
      </c>
      <c r="I110">
        <v>20</v>
      </c>
      <c r="J110">
        <v>214.8357</v>
      </c>
    </row>
    <row r="111" spans="2:10" x14ac:dyDescent="0.25">
      <c r="B111" t="s">
        <v>442</v>
      </c>
      <c r="C111" t="s">
        <v>906</v>
      </c>
      <c r="D111">
        <v>292</v>
      </c>
      <c r="E111">
        <v>21</v>
      </c>
      <c r="F111">
        <v>123.4</v>
      </c>
      <c r="G111">
        <v>629.04</v>
      </c>
      <c r="H111">
        <v>191.55</v>
      </c>
      <c r="I111">
        <v>20</v>
      </c>
      <c r="J111">
        <v>271.82819999999998</v>
      </c>
    </row>
    <row r="112" spans="2:10" x14ac:dyDescent="0.25">
      <c r="B112" t="s">
        <v>379</v>
      </c>
      <c r="C112" t="s">
        <v>862</v>
      </c>
      <c r="D112">
        <v>292</v>
      </c>
      <c r="E112">
        <v>21</v>
      </c>
      <c r="F112">
        <v>142.4</v>
      </c>
      <c r="G112">
        <v>750</v>
      </c>
      <c r="H112">
        <v>253.44</v>
      </c>
      <c r="I112">
        <v>20</v>
      </c>
      <c r="J112">
        <v>232.98390000000001</v>
      </c>
    </row>
    <row r="113" spans="2:10" x14ac:dyDescent="0.25">
      <c r="B113" t="s">
        <v>380</v>
      </c>
      <c r="C113" t="s">
        <v>862</v>
      </c>
      <c r="D113">
        <v>292</v>
      </c>
      <c r="E113">
        <v>21</v>
      </c>
      <c r="F113">
        <v>142.4</v>
      </c>
      <c r="G113">
        <v>754.16</v>
      </c>
      <c r="H113">
        <v>324.45</v>
      </c>
      <c r="I113">
        <v>20</v>
      </c>
      <c r="J113">
        <v>272.22219999999999</v>
      </c>
    </row>
    <row r="114" spans="2:10" x14ac:dyDescent="0.25">
      <c r="B114" t="s">
        <v>522</v>
      </c>
      <c r="C114" t="s">
        <v>970</v>
      </c>
      <c r="D114">
        <v>242</v>
      </c>
      <c r="E114">
        <v>27</v>
      </c>
      <c r="F114">
        <v>465.8</v>
      </c>
      <c r="G114">
        <v>1516.84</v>
      </c>
      <c r="H114">
        <v>3278.72</v>
      </c>
      <c r="I114">
        <v>20</v>
      </c>
      <c r="J114">
        <v>57427.683700000001</v>
      </c>
    </row>
    <row r="115" spans="2:10" x14ac:dyDescent="0.25">
      <c r="B115" t="s">
        <v>429</v>
      </c>
      <c r="C115" t="s">
        <v>899</v>
      </c>
      <c r="D115">
        <v>292</v>
      </c>
      <c r="E115">
        <v>21</v>
      </c>
      <c r="F115">
        <v>370.4</v>
      </c>
      <c r="G115">
        <v>1498.92</v>
      </c>
      <c r="H115">
        <v>3583.22</v>
      </c>
      <c r="I115">
        <v>20</v>
      </c>
      <c r="J115">
        <v>19240.0707</v>
      </c>
    </row>
    <row r="116" spans="2:10" x14ac:dyDescent="0.25">
      <c r="B116" t="s">
        <v>430</v>
      </c>
      <c r="C116" t="s">
        <v>899</v>
      </c>
      <c r="D116">
        <v>292</v>
      </c>
      <c r="E116">
        <v>21</v>
      </c>
      <c r="F116">
        <v>370.4</v>
      </c>
      <c r="G116">
        <v>1507.44</v>
      </c>
      <c r="H116">
        <v>3154.78</v>
      </c>
      <c r="I116">
        <v>20</v>
      </c>
      <c r="J116">
        <v>16221.5147</v>
      </c>
    </row>
    <row r="117" spans="2:10" x14ac:dyDescent="0.25">
      <c r="B117" t="s">
        <v>1540</v>
      </c>
      <c r="C117" t="s">
        <v>971</v>
      </c>
      <c r="D117">
        <v>242</v>
      </c>
      <c r="E117">
        <v>27</v>
      </c>
      <c r="F117">
        <v>479.6</v>
      </c>
      <c r="G117">
        <v>1653.44</v>
      </c>
      <c r="H117">
        <v>11226.72</v>
      </c>
      <c r="I117">
        <v>20</v>
      </c>
      <c r="J117">
        <v>149590.3236</v>
      </c>
    </row>
    <row r="118" spans="2:10" x14ac:dyDescent="0.25">
      <c r="B118" t="s">
        <v>1541</v>
      </c>
      <c r="C118" t="s">
        <v>971</v>
      </c>
      <c r="D118">
        <v>242</v>
      </c>
      <c r="E118">
        <v>27</v>
      </c>
      <c r="F118">
        <v>476.6</v>
      </c>
      <c r="G118">
        <v>1645.24</v>
      </c>
      <c r="H118">
        <v>7426.99</v>
      </c>
      <c r="I118">
        <v>20</v>
      </c>
      <c r="J118">
        <v>90858.889899999995</v>
      </c>
    </row>
    <row r="119" spans="2:10" x14ac:dyDescent="0.25">
      <c r="B119" t="s">
        <v>465</v>
      </c>
      <c r="C119" t="s">
        <v>922</v>
      </c>
      <c r="D119">
        <v>292</v>
      </c>
      <c r="E119">
        <v>21</v>
      </c>
      <c r="F119">
        <v>135.6</v>
      </c>
      <c r="G119">
        <v>558.20000000000005</v>
      </c>
      <c r="H119">
        <v>1082.98</v>
      </c>
      <c r="I119">
        <v>20</v>
      </c>
      <c r="J119">
        <v>784.87450000000001</v>
      </c>
    </row>
    <row r="120" spans="2:10" x14ac:dyDescent="0.25">
      <c r="B120" t="s">
        <v>466</v>
      </c>
      <c r="C120" t="s">
        <v>922</v>
      </c>
      <c r="D120">
        <v>292</v>
      </c>
      <c r="E120">
        <v>21</v>
      </c>
      <c r="F120">
        <v>135.6</v>
      </c>
      <c r="G120">
        <v>559.4</v>
      </c>
      <c r="H120">
        <v>690.31</v>
      </c>
      <c r="I120">
        <v>20</v>
      </c>
      <c r="J120">
        <v>536.43499999999995</v>
      </c>
    </row>
    <row r="121" spans="2:10" x14ac:dyDescent="0.25">
      <c r="B121" t="s">
        <v>461</v>
      </c>
      <c r="C121" t="s">
        <v>920</v>
      </c>
      <c r="D121">
        <v>242</v>
      </c>
      <c r="E121">
        <v>27</v>
      </c>
      <c r="F121">
        <v>307.8</v>
      </c>
      <c r="G121">
        <v>959.08</v>
      </c>
      <c r="H121">
        <v>3123.28</v>
      </c>
      <c r="I121">
        <v>20</v>
      </c>
      <c r="J121">
        <v>27419.203000000001</v>
      </c>
    </row>
    <row r="122" spans="2:10" x14ac:dyDescent="0.25">
      <c r="B122" t="s">
        <v>462</v>
      </c>
      <c r="C122" t="s">
        <v>920</v>
      </c>
      <c r="D122">
        <v>242</v>
      </c>
      <c r="E122">
        <v>27</v>
      </c>
      <c r="F122">
        <v>307.8</v>
      </c>
      <c r="G122">
        <v>954.8</v>
      </c>
      <c r="H122">
        <v>2404.33</v>
      </c>
      <c r="I122">
        <v>20</v>
      </c>
      <c r="J122">
        <v>19491.381799999999</v>
      </c>
    </row>
    <row r="123" spans="2:10" x14ac:dyDescent="0.25">
      <c r="B123" t="s">
        <v>457</v>
      </c>
      <c r="C123" t="s">
        <v>917</v>
      </c>
      <c r="D123">
        <v>292</v>
      </c>
      <c r="E123">
        <v>21</v>
      </c>
      <c r="F123">
        <v>306.60000000000002</v>
      </c>
      <c r="G123">
        <v>1070.92</v>
      </c>
      <c r="H123">
        <v>1376.16</v>
      </c>
      <c r="I123">
        <v>20</v>
      </c>
      <c r="J123">
        <v>7139.1701999999996</v>
      </c>
    </row>
    <row r="124" spans="2:10" x14ac:dyDescent="0.25">
      <c r="B124" t="s">
        <v>458</v>
      </c>
      <c r="C124" t="s">
        <v>917</v>
      </c>
      <c r="D124">
        <v>292</v>
      </c>
      <c r="E124">
        <v>21</v>
      </c>
      <c r="F124">
        <v>306.60000000000002</v>
      </c>
      <c r="G124">
        <v>1066.52</v>
      </c>
      <c r="H124">
        <v>1718.48</v>
      </c>
      <c r="I124">
        <v>20</v>
      </c>
      <c r="J124">
        <v>9974.5115999999998</v>
      </c>
    </row>
    <row r="125" spans="2:10" x14ac:dyDescent="0.25">
      <c r="B125" t="s">
        <v>281</v>
      </c>
      <c r="C125" t="s">
        <v>777</v>
      </c>
      <c r="D125">
        <v>292</v>
      </c>
      <c r="E125">
        <v>21</v>
      </c>
      <c r="F125">
        <v>76</v>
      </c>
      <c r="G125">
        <v>403.08</v>
      </c>
      <c r="H125">
        <v>819.37</v>
      </c>
      <c r="I125">
        <v>20</v>
      </c>
      <c r="J125">
        <v>1471.5162</v>
      </c>
    </row>
    <row r="126" spans="2:10" x14ac:dyDescent="0.25">
      <c r="B126" t="s">
        <v>282</v>
      </c>
      <c r="C126" t="s">
        <v>778</v>
      </c>
      <c r="D126">
        <v>292</v>
      </c>
      <c r="E126">
        <v>21</v>
      </c>
      <c r="F126">
        <v>81.2</v>
      </c>
      <c r="G126">
        <v>440.64</v>
      </c>
      <c r="H126">
        <v>1158.45</v>
      </c>
      <c r="I126">
        <v>20</v>
      </c>
      <c r="J126">
        <v>2165.9863999999998</v>
      </c>
    </row>
    <row r="127" spans="2:10" x14ac:dyDescent="0.25">
      <c r="B127" t="s">
        <v>303</v>
      </c>
      <c r="C127" t="s">
        <v>799</v>
      </c>
      <c r="D127">
        <v>292</v>
      </c>
      <c r="E127">
        <v>21</v>
      </c>
      <c r="F127">
        <v>280</v>
      </c>
      <c r="G127">
        <v>1545.64</v>
      </c>
      <c r="H127">
        <v>1402.01</v>
      </c>
      <c r="I127">
        <v>20</v>
      </c>
      <c r="J127">
        <v>4295.6899000000003</v>
      </c>
    </row>
    <row r="128" spans="2:10" x14ac:dyDescent="0.25">
      <c r="B128" t="s">
        <v>304</v>
      </c>
      <c r="C128" t="s">
        <v>800</v>
      </c>
      <c r="D128">
        <v>292</v>
      </c>
      <c r="E128">
        <v>21</v>
      </c>
      <c r="F128">
        <v>286.60000000000002</v>
      </c>
      <c r="G128">
        <v>1614.56</v>
      </c>
      <c r="H128">
        <v>1890.29</v>
      </c>
      <c r="I128">
        <v>20</v>
      </c>
      <c r="J128">
        <v>5413.1849000000002</v>
      </c>
    </row>
    <row r="129" spans="2:10" x14ac:dyDescent="0.25">
      <c r="B129" t="s">
        <v>305</v>
      </c>
      <c r="C129" t="s">
        <v>801</v>
      </c>
      <c r="D129">
        <v>292</v>
      </c>
      <c r="E129">
        <v>21</v>
      </c>
      <c r="F129">
        <v>119.6</v>
      </c>
      <c r="G129">
        <v>755.64</v>
      </c>
      <c r="H129">
        <v>1332.01</v>
      </c>
      <c r="I129">
        <v>20</v>
      </c>
      <c r="J129">
        <v>1873.8879999999999</v>
      </c>
    </row>
    <row r="130" spans="2:10" x14ac:dyDescent="0.25">
      <c r="B130" t="s">
        <v>306</v>
      </c>
      <c r="C130" t="s">
        <v>802</v>
      </c>
      <c r="D130">
        <v>292</v>
      </c>
      <c r="E130">
        <v>21</v>
      </c>
      <c r="F130">
        <v>131.19999999999999</v>
      </c>
      <c r="G130">
        <v>862.08</v>
      </c>
      <c r="H130">
        <v>2011.83</v>
      </c>
      <c r="I130">
        <v>20</v>
      </c>
      <c r="J130">
        <v>2758.2999</v>
      </c>
    </row>
    <row r="131" spans="2:10" x14ac:dyDescent="0.25">
      <c r="B131" t="s">
        <v>307</v>
      </c>
      <c r="C131" t="s">
        <v>803</v>
      </c>
      <c r="D131">
        <v>292</v>
      </c>
      <c r="E131">
        <v>21</v>
      </c>
      <c r="F131">
        <v>332</v>
      </c>
      <c r="G131">
        <v>1939.56</v>
      </c>
      <c r="H131">
        <v>13130.6</v>
      </c>
      <c r="I131">
        <v>20</v>
      </c>
      <c r="J131">
        <v>32607.418000000001</v>
      </c>
    </row>
    <row r="132" spans="2:10" x14ac:dyDescent="0.25">
      <c r="B132" t="s">
        <v>308</v>
      </c>
      <c r="C132" t="s">
        <v>804</v>
      </c>
      <c r="D132">
        <v>292</v>
      </c>
      <c r="E132">
        <v>21</v>
      </c>
      <c r="F132">
        <v>342.6</v>
      </c>
      <c r="G132">
        <v>1970.64</v>
      </c>
      <c r="H132">
        <v>9768.6200000000008</v>
      </c>
      <c r="I132">
        <v>20</v>
      </c>
      <c r="J132">
        <v>28397.200499999999</v>
      </c>
    </row>
    <row r="133" spans="2:10" x14ac:dyDescent="0.25">
      <c r="B133" t="s">
        <v>309</v>
      </c>
      <c r="C133" t="s">
        <v>805</v>
      </c>
      <c r="D133">
        <v>292</v>
      </c>
      <c r="E133">
        <v>21</v>
      </c>
      <c r="F133">
        <v>315.39999999999998</v>
      </c>
      <c r="G133">
        <v>1602.08</v>
      </c>
      <c r="H133">
        <v>2137.4899999999998</v>
      </c>
      <c r="I133">
        <v>20</v>
      </c>
      <c r="J133">
        <v>5465.9578000000001</v>
      </c>
    </row>
    <row r="134" spans="2:10" x14ac:dyDescent="0.25">
      <c r="B134" t="s">
        <v>310</v>
      </c>
      <c r="C134" t="s">
        <v>806</v>
      </c>
      <c r="D134">
        <v>292</v>
      </c>
      <c r="E134">
        <v>21</v>
      </c>
      <c r="F134">
        <v>321.2</v>
      </c>
      <c r="G134">
        <v>1678.92</v>
      </c>
      <c r="H134">
        <v>991.41</v>
      </c>
      <c r="I134">
        <v>20</v>
      </c>
      <c r="J134">
        <v>1360.8381999999999</v>
      </c>
    </row>
    <row r="135" spans="2:10" x14ac:dyDescent="0.25">
      <c r="B135" t="s">
        <v>311</v>
      </c>
      <c r="C135" t="s">
        <v>807</v>
      </c>
      <c r="D135">
        <v>292</v>
      </c>
      <c r="E135">
        <v>21</v>
      </c>
      <c r="F135">
        <v>280.60000000000002</v>
      </c>
      <c r="G135">
        <v>1508.6</v>
      </c>
      <c r="H135">
        <v>4031.94</v>
      </c>
      <c r="I135">
        <v>20</v>
      </c>
      <c r="J135">
        <v>17807.4738</v>
      </c>
    </row>
    <row r="136" spans="2:10" x14ac:dyDescent="0.25">
      <c r="B136" t="s">
        <v>312</v>
      </c>
      <c r="C136" t="s">
        <v>808</v>
      </c>
      <c r="D136">
        <v>292</v>
      </c>
      <c r="E136">
        <v>21</v>
      </c>
      <c r="F136">
        <v>293.39999999999998</v>
      </c>
      <c r="G136">
        <v>1638.12</v>
      </c>
      <c r="H136">
        <v>4936.07</v>
      </c>
      <c r="I136">
        <v>20</v>
      </c>
      <c r="J136">
        <v>22036.393</v>
      </c>
    </row>
    <row r="137" spans="2:10" x14ac:dyDescent="0.25">
      <c r="B137" t="s">
        <v>313</v>
      </c>
      <c r="C137" t="s">
        <v>809</v>
      </c>
      <c r="D137">
        <v>292</v>
      </c>
      <c r="E137">
        <v>21</v>
      </c>
      <c r="F137">
        <v>132</v>
      </c>
      <c r="G137">
        <v>816.96</v>
      </c>
      <c r="H137">
        <v>2321.9899999999998</v>
      </c>
      <c r="I137">
        <v>20</v>
      </c>
      <c r="J137">
        <v>5000.3941999999997</v>
      </c>
    </row>
    <row r="138" spans="2:10" x14ac:dyDescent="0.25">
      <c r="B138" t="s">
        <v>314</v>
      </c>
      <c r="C138" t="s">
        <v>810</v>
      </c>
      <c r="D138">
        <v>292</v>
      </c>
      <c r="E138">
        <v>21</v>
      </c>
      <c r="F138">
        <v>144.80000000000001</v>
      </c>
      <c r="G138">
        <v>942.56</v>
      </c>
      <c r="H138">
        <v>2939.01</v>
      </c>
      <c r="I138">
        <v>20</v>
      </c>
      <c r="J138">
        <v>5872.2610000000004</v>
      </c>
    </row>
    <row r="139" spans="2:10" x14ac:dyDescent="0.25">
      <c r="B139" t="s">
        <v>315</v>
      </c>
      <c r="C139" t="s">
        <v>811</v>
      </c>
      <c r="D139">
        <v>292</v>
      </c>
      <c r="E139">
        <v>21</v>
      </c>
      <c r="F139">
        <v>273.8</v>
      </c>
      <c r="G139">
        <v>1613.44</v>
      </c>
      <c r="H139">
        <v>4238.3599999999997</v>
      </c>
      <c r="I139">
        <v>20</v>
      </c>
      <c r="J139">
        <v>15545.735500000001</v>
      </c>
    </row>
    <row r="140" spans="2:10" x14ac:dyDescent="0.25">
      <c r="B140" t="s">
        <v>316</v>
      </c>
      <c r="C140" t="s">
        <v>812</v>
      </c>
      <c r="D140">
        <v>292</v>
      </c>
      <c r="E140">
        <v>21</v>
      </c>
      <c r="F140">
        <v>274.2</v>
      </c>
      <c r="G140">
        <v>1703.12</v>
      </c>
      <c r="H140">
        <v>4520.18</v>
      </c>
      <c r="I140">
        <v>20</v>
      </c>
      <c r="J140">
        <v>14725.4449</v>
      </c>
    </row>
    <row r="141" spans="2:10" x14ac:dyDescent="0.25">
      <c r="B141" t="s">
        <v>317</v>
      </c>
      <c r="C141" t="s">
        <v>813</v>
      </c>
      <c r="D141">
        <v>292</v>
      </c>
      <c r="E141">
        <v>21</v>
      </c>
      <c r="F141">
        <v>143.80000000000001</v>
      </c>
      <c r="G141">
        <v>922.68</v>
      </c>
      <c r="H141">
        <v>2595.15</v>
      </c>
      <c r="I141">
        <v>20</v>
      </c>
      <c r="J141">
        <v>7230.7302</v>
      </c>
    </row>
    <row r="142" spans="2:10" x14ac:dyDescent="0.25">
      <c r="B142" t="s">
        <v>318</v>
      </c>
      <c r="C142" t="s">
        <v>814</v>
      </c>
      <c r="D142">
        <v>292</v>
      </c>
      <c r="E142">
        <v>21</v>
      </c>
      <c r="F142">
        <v>144.19999999999999</v>
      </c>
      <c r="G142">
        <v>996.96</v>
      </c>
      <c r="H142">
        <v>2470.9899999999998</v>
      </c>
      <c r="I142">
        <v>20</v>
      </c>
      <c r="J142">
        <v>4337.5087000000003</v>
      </c>
    </row>
    <row r="143" spans="2:10" x14ac:dyDescent="0.25">
      <c r="B143" t="s">
        <v>319</v>
      </c>
      <c r="C143" t="s">
        <v>815</v>
      </c>
      <c r="D143">
        <v>292</v>
      </c>
      <c r="E143">
        <v>21</v>
      </c>
      <c r="F143">
        <v>254.2</v>
      </c>
      <c r="G143">
        <v>1486.84</v>
      </c>
      <c r="H143">
        <v>2760.33</v>
      </c>
      <c r="I143">
        <v>20</v>
      </c>
      <c r="J143">
        <v>11804.9591</v>
      </c>
    </row>
    <row r="144" spans="2:10" x14ac:dyDescent="0.25">
      <c r="B144" t="s">
        <v>320</v>
      </c>
      <c r="C144" t="s">
        <v>816</v>
      </c>
      <c r="D144">
        <v>292</v>
      </c>
      <c r="E144">
        <v>21</v>
      </c>
      <c r="F144">
        <v>254.6</v>
      </c>
      <c r="G144">
        <v>1574.28</v>
      </c>
      <c r="H144">
        <v>2995.63</v>
      </c>
      <c r="I144">
        <v>20</v>
      </c>
      <c r="J144">
        <v>13130.502699999999</v>
      </c>
    </row>
    <row r="145" spans="2:10" x14ac:dyDescent="0.25">
      <c r="B145" t="s">
        <v>283</v>
      </c>
      <c r="C145" t="s">
        <v>779</v>
      </c>
      <c r="D145">
        <v>292</v>
      </c>
      <c r="E145">
        <v>21</v>
      </c>
      <c r="F145">
        <v>187.8</v>
      </c>
      <c r="G145">
        <v>689.72</v>
      </c>
      <c r="H145">
        <v>547.41999999999996</v>
      </c>
      <c r="I145">
        <v>20</v>
      </c>
      <c r="J145">
        <v>1041.0657000000001</v>
      </c>
    </row>
    <row r="146" spans="2:10" x14ac:dyDescent="0.25">
      <c r="B146" t="s">
        <v>284</v>
      </c>
      <c r="C146" t="s">
        <v>780</v>
      </c>
      <c r="D146">
        <v>292</v>
      </c>
      <c r="E146">
        <v>21</v>
      </c>
      <c r="F146">
        <v>176</v>
      </c>
      <c r="G146">
        <v>480.16</v>
      </c>
      <c r="H146">
        <v>409.32</v>
      </c>
      <c r="I146">
        <v>20</v>
      </c>
      <c r="J146">
        <v>1268.1385</v>
      </c>
    </row>
    <row r="147" spans="2:10" x14ac:dyDescent="0.25">
      <c r="B147" t="s">
        <v>321</v>
      </c>
      <c r="C147" t="s">
        <v>817</v>
      </c>
      <c r="D147">
        <v>292</v>
      </c>
      <c r="E147">
        <v>21</v>
      </c>
      <c r="F147">
        <v>352.4</v>
      </c>
      <c r="G147">
        <v>1898.24</v>
      </c>
      <c r="H147">
        <v>5362.26</v>
      </c>
      <c r="I147">
        <v>20</v>
      </c>
      <c r="J147">
        <v>17323.653600000001</v>
      </c>
    </row>
    <row r="148" spans="2:10" x14ac:dyDescent="0.25">
      <c r="B148" t="s">
        <v>322</v>
      </c>
      <c r="C148" t="s">
        <v>818</v>
      </c>
      <c r="D148">
        <v>292</v>
      </c>
      <c r="E148">
        <v>21</v>
      </c>
      <c r="F148">
        <v>351.4</v>
      </c>
      <c r="G148">
        <v>1876.68</v>
      </c>
      <c r="H148">
        <v>6856.63</v>
      </c>
      <c r="I148">
        <v>20</v>
      </c>
      <c r="J148">
        <v>20761.565600000002</v>
      </c>
    </row>
    <row r="149" spans="2:10" x14ac:dyDescent="0.25">
      <c r="B149" t="s">
        <v>475</v>
      </c>
      <c r="C149" t="s">
        <v>931</v>
      </c>
      <c r="D149">
        <v>292</v>
      </c>
      <c r="E149">
        <v>21</v>
      </c>
      <c r="F149">
        <v>168.4</v>
      </c>
      <c r="G149">
        <v>734.44</v>
      </c>
      <c r="H149">
        <v>646.16999999999996</v>
      </c>
      <c r="I149">
        <v>20</v>
      </c>
      <c r="J149">
        <v>1970.0668000000001</v>
      </c>
    </row>
    <row r="150" spans="2:10" x14ac:dyDescent="0.25">
      <c r="B150" t="s">
        <v>37</v>
      </c>
      <c r="C150" t="s">
        <v>555</v>
      </c>
      <c r="D150">
        <v>292</v>
      </c>
      <c r="E150">
        <v>21</v>
      </c>
      <c r="F150">
        <v>161.6</v>
      </c>
      <c r="G150">
        <v>786.08</v>
      </c>
      <c r="H150">
        <v>90.08</v>
      </c>
      <c r="I150">
        <v>20</v>
      </c>
      <c r="J150">
        <v>133.20740000000001</v>
      </c>
    </row>
    <row r="151" spans="2:10" x14ac:dyDescent="0.25">
      <c r="B151" t="s">
        <v>476</v>
      </c>
      <c r="C151" t="s">
        <v>932</v>
      </c>
      <c r="D151">
        <v>292</v>
      </c>
      <c r="E151">
        <v>21</v>
      </c>
      <c r="F151">
        <v>156.19999999999999</v>
      </c>
      <c r="G151">
        <v>628.24</v>
      </c>
      <c r="H151">
        <v>1146.77</v>
      </c>
      <c r="I151">
        <v>20</v>
      </c>
      <c r="J151">
        <v>2450.4267</v>
      </c>
    </row>
    <row r="152" spans="2:10" x14ac:dyDescent="0.25">
      <c r="B152" t="s">
        <v>38</v>
      </c>
      <c r="C152" t="s">
        <v>556</v>
      </c>
      <c r="D152">
        <v>292</v>
      </c>
      <c r="E152">
        <v>21</v>
      </c>
      <c r="F152">
        <v>150.19999999999999</v>
      </c>
      <c r="G152">
        <v>615.16</v>
      </c>
      <c r="H152">
        <v>263.77</v>
      </c>
      <c r="I152">
        <v>20</v>
      </c>
      <c r="J152">
        <v>833.22540000000004</v>
      </c>
    </row>
    <row r="153" spans="2:10" x14ac:dyDescent="0.25">
      <c r="B153" t="s">
        <v>477</v>
      </c>
      <c r="C153" t="s">
        <v>933</v>
      </c>
      <c r="D153">
        <v>242</v>
      </c>
      <c r="E153">
        <v>27</v>
      </c>
      <c r="F153">
        <v>168.6</v>
      </c>
      <c r="G153">
        <v>541.6</v>
      </c>
      <c r="H153">
        <v>680</v>
      </c>
      <c r="I153">
        <v>20</v>
      </c>
      <c r="J153">
        <v>4810.3999999999996</v>
      </c>
    </row>
    <row r="154" spans="2:10" x14ac:dyDescent="0.25">
      <c r="B154" t="s">
        <v>478</v>
      </c>
      <c r="C154" t="s">
        <v>934</v>
      </c>
      <c r="D154">
        <v>242</v>
      </c>
      <c r="E154">
        <v>27</v>
      </c>
      <c r="F154">
        <v>164</v>
      </c>
      <c r="G154">
        <v>517.55999999999995</v>
      </c>
      <c r="H154">
        <v>1970</v>
      </c>
      <c r="I154">
        <v>20</v>
      </c>
      <c r="J154">
        <v>4995.8</v>
      </c>
    </row>
    <row r="155" spans="2:10" x14ac:dyDescent="0.25">
      <c r="B155" t="s">
        <v>479</v>
      </c>
      <c r="C155" t="s">
        <v>935</v>
      </c>
      <c r="D155">
        <v>292</v>
      </c>
      <c r="E155">
        <v>21</v>
      </c>
      <c r="F155">
        <v>286</v>
      </c>
      <c r="G155">
        <v>1327.88</v>
      </c>
      <c r="H155">
        <v>1323.98</v>
      </c>
      <c r="I155">
        <v>20</v>
      </c>
      <c r="J155">
        <v>2432.9045000000001</v>
      </c>
    </row>
    <row r="156" spans="2:10" x14ac:dyDescent="0.25">
      <c r="B156" t="s">
        <v>480</v>
      </c>
      <c r="C156" t="s">
        <v>936</v>
      </c>
      <c r="D156">
        <v>292</v>
      </c>
      <c r="E156">
        <v>21</v>
      </c>
      <c r="F156">
        <v>285</v>
      </c>
      <c r="G156">
        <v>1290.52</v>
      </c>
      <c r="H156">
        <v>1233.6300000000001</v>
      </c>
      <c r="I156">
        <v>20</v>
      </c>
      <c r="J156">
        <v>2556.3806</v>
      </c>
    </row>
    <row r="157" spans="2:10" x14ac:dyDescent="0.25">
      <c r="B157" t="s">
        <v>482</v>
      </c>
      <c r="C157" t="s">
        <v>938</v>
      </c>
      <c r="D157">
        <v>242</v>
      </c>
      <c r="E157">
        <v>27</v>
      </c>
      <c r="F157">
        <v>404.6</v>
      </c>
      <c r="G157">
        <v>1602.92</v>
      </c>
      <c r="H157">
        <v>4465</v>
      </c>
      <c r="I157">
        <v>20</v>
      </c>
      <c r="J157">
        <v>36966</v>
      </c>
    </row>
    <row r="158" spans="2:10" x14ac:dyDescent="0.25">
      <c r="B158" t="s">
        <v>481</v>
      </c>
      <c r="C158" t="s">
        <v>937</v>
      </c>
      <c r="D158">
        <v>242</v>
      </c>
      <c r="E158">
        <v>27</v>
      </c>
      <c r="F158">
        <v>400</v>
      </c>
      <c r="G158">
        <v>1463.96</v>
      </c>
      <c r="H158">
        <v>6615.85</v>
      </c>
      <c r="I158">
        <v>20</v>
      </c>
      <c r="J158">
        <v>47746.352500000001</v>
      </c>
    </row>
    <row r="159" spans="2:10" x14ac:dyDescent="0.25">
      <c r="B159" t="s">
        <v>484</v>
      </c>
      <c r="C159" t="s">
        <v>940</v>
      </c>
      <c r="D159">
        <v>242</v>
      </c>
      <c r="E159">
        <v>27</v>
      </c>
      <c r="F159">
        <v>307</v>
      </c>
      <c r="G159">
        <v>1309</v>
      </c>
      <c r="H159">
        <v>3655</v>
      </c>
      <c r="I159">
        <v>20</v>
      </c>
      <c r="J159">
        <v>25000.2</v>
      </c>
    </row>
    <row r="160" spans="2:10" x14ac:dyDescent="0.25">
      <c r="B160" t="s">
        <v>483</v>
      </c>
      <c r="C160" t="s">
        <v>939</v>
      </c>
      <c r="D160">
        <v>242</v>
      </c>
      <c r="E160">
        <v>27</v>
      </c>
      <c r="F160">
        <v>305.39999999999998</v>
      </c>
      <c r="G160">
        <v>1176.28</v>
      </c>
      <c r="H160">
        <v>5445.85</v>
      </c>
      <c r="I160">
        <v>20</v>
      </c>
      <c r="J160">
        <v>29166.6525</v>
      </c>
    </row>
    <row r="161" spans="2:10" x14ac:dyDescent="0.25">
      <c r="B161" t="s">
        <v>485</v>
      </c>
      <c r="C161" t="s">
        <v>941</v>
      </c>
      <c r="D161">
        <v>292</v>
      </c>
      <c r="E161">
        <v>21</v>
      </c>
      <c r="F161">
        <v>152</v>
      </c>
      <c r="G161">
        <v>827.32</v>
      </c>
      <c r="H161">
        <v>1231.5</v>
      </c>
      <c r="I161">
        <v>20</v>
      </c>
      <c r="J161">
        <v>737.07190000000003</v>
      </c>
    </row>
    <row r="162" spans="2:10" x14ac:dyDescent="0.25">
      <c r="B162" t="s">
        <v>486</v>
      </c>
      <c r="C162" t="s">
        <v>941</v>
      </c>
      <c r="D162">
        <v>292</v>
      </c>
      <c r="E162">
        <v>21</v>
      </c>
      <c r="F162">
        <v>152</v>
      </c>
      <c r="G162">
        <v>826.4</v>
      </c>
      <c r="H162">
        <v>1482.72</v>
      </c>
      <c r="I162">
        <v>20</v>
      </c>
      <c r="J162">
        <v>1162.6926000000001</v>
      </c>
    </row>
    <row r="163" spans="2:10" x14ac:dyDescent="0.25">
      <c r="B163" t="s">
        <v>487</v>
      </c>
      <c r="C163" t="s">
        <v>942</v>
      </c>
      <c r="D163">
        <v>292</v>
      </c>
      <c r="E163">
        <v>21</v>
      </c>
      <c r="F163">
        <v>264.60000000000002</v>
      </c>
      <c r="G163">
        <v>1200.5999999999999</v>
      </c>
      <c r="H163">
        <v>2307.1</v>
      </c>
      <c r="I163">
        <v>20</v>
      </c>
      <c r="J163">
        <v>8457.509</v>
      </c>
    </row>
    <row r="164" spans="2:10" x14ac:dyDescent="0.25">
      <c r="B164" t="s">
        <v>488</v>
      </c>
      <c r="C164" t="s">
        <v>943</v>
      </c>
      <c r="D164">
        <v>292</v>
      </c>
      <c r="E164">
        <v>21</v>
      </c>
      <c r="F164">
        <v>263.60000000000002</v>
      </c>
      <c r="G164">
        <v>1178.04</v>
      </c>
      <c r="H164">
        <v>2932.38</v>
      </c>
      <c r="I164">
        <v>20</v>
      </c>
      <c r="J164">
        <v>8077.7830000000004</v>
      </c>
    </row>
    <row r="165" spans="2:10" x14ac:dyDescent="0.25">
      <c r="B165" t="s">
        <v>489</v>
      </c>
      <c r="C165" t="s">
        <v>944</v>
      </c>
      <c r="D165">
        <v>292</v>
      </c>
      <c r="E165">
        <v>21</v>
      </c>
      <c r="F165">
        <v>244.8</v>
      </c>
      <c r="G165">
        <v>1092.28</v>
      </c>
      <c r="H165">
        <v>2094.61</v>
      </c>
      <c r="I165">
        <v>20</v>
      </c>
      <c r="J165">
        <v>8793.4413000000004</v>
      </c>
    </row>
    <row r="166" spans="2:10" x14ac:dyDescent="0.25">
      <c r="B166" t="s">
        <v>490</v>
      </c>
      <c r="C166" t="s">
        <v>945</v>
      </c>
      <c r="D166">
        <v>292</v>
      </c>
      <c r="E166">
        <v>21</v>
      </c>
      <c r="F166">
        <v>243.8</v>
      </c>
      <c r="G166">
        <v>1055.92</v>
      </c>
      <c r="H166">
        <v>2306.9</v>
      </c>
      <c r="I166">
        <v>20</v>
      </c>
      <c r="J166">
        <v>10201.8613</v>
      </c>
    </row>
    <row r="167" spans="2:10" x14ac:dyDescent="0.25">
      <c r="B167" t="s">
        <v>323</v>
      </c>
      <c r="C167" t="s">
        <v>819</v>
      </c>
      <c r="D167">
        <v>292</v>
      </c>
      <c r="E167">
        <v>21</v>
      </c>
      <c r="F167">
        <v>254.4</v>
      </c>
      <c r="G167">
        <v>1446.6</v>
      </c>
      <c r="H167">
        <v>2896.8</v>
      </c>
      <c r="I167">
        <v>20</v>
      </c>
      <c r="J167">
        <v>7756.5113000000001</v>
      </c>
    </row>
    <row r="168" spans="2:10" x14ac:dyDescent="0.25">
      <c r="B168" t="s">
        <v>324</v>
      </c>
      <c r="C168" t="s">
        <v>820</v>
      </c>
      <c r="D168">
        <v>292</v>
      </c>
      <c r="E168">
        <v>21</v>
      </c>
      <c r="F168">
        <v>253.4</v>
      </c>
      <c r="G168">
        <v>1418.48</v>
      </c>
      <c r="H168">
        <v>3522.98</v>
      </c>
      <c r="I168">
        <v>20</v>
      </c>
      <c r="J168">
        <v>8392.3140999999996</v>
      </c>
    </row>
    <row r="169" spans="2:10" x14ac:dyDescent="0.25">
      <c r="B169" t="s">
        <v>491</v>
      </c>
      <c r="C169" t="s">
        <v>946</v>
      </c>
      <c r="D169">
        <v>292</v>
      </c>
      <c r="E169">
        <v>21</v>
      </c>
      <c r="F169">
        <v>290.39999999999998</v>
      </c>
      <c r="G169">
        <v>1156.76</v>
      </c>
      <c r="H169">
        <v>2266.5</v>
      </c>
      <c r="I169">
        <v>20</v>
      </c>
      <c r="J169">
        <v>13561</v>
      </c>
    </row>
    <row r="170" spans="2:10" x14ac:dyDescent="0.25">
      <c r="B170" t="s">
        <v>39</v>
      </c>
      <c r="C170" t="s">
        <v>557</v>
      </c>
      <c r="D170">
        <v>292</v>
      </c>
      <c r="E170">
        <v>21</v>
      </c>
      <c r="F170">
        <v>330.8</v>
      </c>
      <c r="G170">
        <v>1319.44</v>
      </c>
      <c r="H170">
        <v>340</v>
      </c>
      <c r="I170">
        <v>20</v>
      </c>
      <c r="J170">
        <v>1782.5</v>
      </c>
    </row>
    <row r="171" spans="2:10" x14ac:dyDescent="0.25">
      <c r="B171" t="s">
        <v>40</v>
      </c>
      <c r="C171" t="s">
        <v>558</v>
      </c>
      <c r="D171">
        <v>292</v>
      </c>
      <c r="E171">
        <v>21</v>
      </c>
      <c r="F171">
        <v>360.6</v>
      </c>
      <c r="G171">
        <v>1722.88</v>
      </c>
      <c r="H171">
        <v>864.69</v>
      </c>
      <c r="I171">
        <v>20</v>
      </c>
      <c r="J171">
        <v>4290.4880999999996</v>
      </c>
    </row>
    <row r="172" spans="2:10" x14ac:dyDescent="0.25">
      <c r="B172" t="s">
        <v>492</v>
      </c>
      <c r="C172" t="s">
        <v>947</v>
      </c>
      <c r="D172">
        <v>292</v>
      </c>
      <c r="E172">
        <v>21</v>
      </c>
      <c r="F172">
        <v>400.6</v>
      </c>
      <c r="G172">
        <v>1888.44</v>
      </c>
      <c r="H172">
        <v>3750.6</v>
      </c>
      <c r="I172">
        <v>20</v>
      </c>
      <c r="J172">
        <v>23811.2245</v>
      </c>
    </row>
    <row r="173" spans="2:10" x14ac:dyDescent="0.25">
      <c r="B173" t="s">
        <v>493</v>
      </c>
      <c r="C173" t="s">
        <v>948</v>
      </c>
      <c r="D173">
        <v>292</v>
      </c>
      <c r="E173">
        <v>21</v>
      </c>
      <c r="F173">
        <v>240.6</v>
      </c>
      <c r="G173">
        <v>707.32</v>
      </c>
      <c r="H173">
        <v>4042.82</v>
      </c>
      <c r="I173">
        <v>20</v>
      </c>
      <c r="J173">
        <v>34350.273699999998</v>
      </c>
    </row>
    <row r="174" spans="2:10" x14ac:dyDescent="0.25">
      <c r="B174" t="s">
        <v>494</v>
      </c>
      <c r="C174" t="s">
        <v>949</v>
      </c>
      <c r="D174">
        <v>292</v>
      </c>
      <c r="E174">
        <v>21</v>
      </c>
      <c r="F174">
        <v>237.2</v>
      </c>
      <c r="G174">
        <v>664.96</v>
      </c>
      <c r="H174">
        <v>3490.83</v>
      </c>
      <c r="I174">
        <v>20</v>
      </c>
      <c r="J174">
        <v>28678.257900000001</v>
      </c>
    </row>
    <row r="175" spans="2:10" x14ac:dyDescent="0.25">
      <c r="B175" t="s">
        <v>496</v>
      </c>
      <c r="C175" t="s">
        <v>951</v>
      </c>
      <c r="D175">
        <v>292</v>
      </c>
      <c r="E175">
        <v>21</v>
      </c>
      <c r="F175">
        <v>65.599999999999994</v>
      </c>
      <c r="G175">
        <v>467.36</v>
      </c>
      <c r="H175">
        <v>832.19</v>
      </c>
      <c r="I175">
        <v>20</v>
      </c>
      <c r="J175">
        <v>353.31459999999998</v>
      </c>
    </row>
    <row r="176" spans="2:10" x14ac:dyDescent="0.25">
      <c r="B176" t="s">
        <v>495</v>
      </c>
      <c r="C176" t="s">
        <v>950</v>
      </c>
      <c r="D176">
        <v>292</v>
      </c>
      <c r="E176">
        <v>21</v>
      </c>
      <c r="F176">
        <v>54</v>
      </c>
      <c r="G176">
        <v>433.92</v>
      </c>
      <c r="H176">
        <v>1391.46</v>
      </c>
      <c r="I176">
        <v>20</v>
      </c>
      <c r="J176">
        <v>472.90109999999999</v>
      </c>
    </row>
    <row r="177" spans="2:10" x14ac:dyDescent="0.25">
      <c r="B177" t="s">
        <v>497</v>
      </c>
      <c r="C177" t="s">
        <v>952</v>
      </c>
      <c r="D177">
        <v>292</v>
      </c>
      <c r="E177">
        <v>21</v>
      </c>
      <c r="F177">
        <v>152.19999999999999</v>
      </c>
      <c r="G177">
        <v>623.88</v>
      </c>
      <c r="H177">
        <v>276.18</v>
      </c>
      <c r="I177">
        <v>20</v>
      </c>
      <c r="J177">
        <v>673.76300000000003</v>
      </c>
    </row>
    <row r="178" spans="2:10" x14ac:dyDescent="0.25">
      <c r="B178" t="s">
        <v>1542</v>
      </c>
      <c r="C178" t="s">
        <v>559</v>
      </c>
      <c r="D178">
        <v>292</v>
      </c>
      <c r="E178">
        <v>21</v>
      </c>
      <c r="F178">
        <v>72.400000000000006</v>
      </c>
      <c r="G178">
        <v>218.76</v>
      </c>
      <c r="H178">
        <v>21.74</v>
      </c>
      <c r="I178">
        <v>20</v>
      </c>
      <c r="J178">
        <v>20.07</v>
      </c>
    </row>
    <row r="179" spans="2:10" x14ac:dyDescent="0.25">
      <c r="B179" t="s">
        <v>1543</v>
      </c>
      <c r="C179" t="s">
        <v>559</v>
      </c>
      <c r="D179">
        <v>292</v>
      </c>
      <c r="E179">
        <v>21</v>
      </c>
      <c r="F179">
        <v>75.2</v>
      </c>
      <c r="G179">
        <v>235.04</v>
      </c>
      <c r="H179">
        <v>83.05</v>
      </c>
      <c r="I179">
        <v>20</v>
      </c>
      <c r="J179">
        <v>117.02500000000001</v>
      </c>
    </row>
    <row r="180" spans="2:10" x14ac:dyDescent="0.25">
      <c r="B180" t="s">
        <v>498</v>
      </c>
      <c r="C180" t="s">
        <v>953</v>
      </c>
      <c r="D180">
        <v>292</v>
      </c>
      <c r="E180">
        <v>21</v>
      </c>
      <c r="F180">
        <v>33.200000000000003</v>
      </c>
      <c r="G180">
        <v>147.44</v>
      </c>
      <c r="H180">
        <v>28.03</v>
      </c>
      <c r="I180">
        <v>20</v>
      </c>
      <c r="J180">
        <v>23.964300000000001</v>
      </c>
    </row>
    <row r="181" spans="2:10" x14ac:dyDescent="0.25">
      <c r="B181" t="s">
        <v>499</v>
      </c>
      <c r="C181" t="s">
        <v>953</v>
      </c>
      <c r="D181">
        <v>292</v>
      </c>
      <c r="E181">
        <v>21</v>
      </c>
      <c r="F181">
        <v>33.200000000000003</v>
      </c>
      <c r="G181">
        <v>147.04</v>
      </c>
      <c r="H181">
        <v>35.26</v>
      </c>
      <c r="I181">
        <v>20</v>
      </c>
      <c r="J181">
        <v>28.3384</v>
      </c>
    </row>
    <row r="182" spans="2:10" x14ac:dyDescent="0.25">
      <c r="B182" t="s">
        <v>500</v>
      </c>
      <c r="C182" t="s">
        <v>954</v>
      </c>
      <c r="D182">
        <v>292</v>
      </c>
      <c r="E182">
        <v>21</v>
      </c>
      <c r="F182">
        <v>244.4</v>
      </c>
      <c r="G182">
        <v>1085.44</v>
      </c>
      <c r="H182">
        <v>1694.77</v>
      </c>
      <c r="I182">
        <v>20</v>
      </c>
      <c r="J182">
        <v>5574.8716000000004</v>
      </c>
    </row>
    <row r="183" spans="2:10" x14ac:dyDescent="0.25">
      <c r="B183" t="s">
        <v>501</v>
      </c>
      <c r="C183" t="s">
        <v>955</v>
      </c>
      <c r="D183">
        <v>292</v>
      </c>
      <c r="E183">
        <v>21</v>
      </c>
      <c r="F183">
        <v>246.2</v>
      </c>
      <c r="G183">
        <v>1086.56</v>
      </c>
      <c r="H183">
        <v>1555.86</v>
      </c>
      <c r="I183">
        <v>20</v>
      </c>
      <c r="J183">
        <v>5627.3512000000001</v>
      </c>
    </row>
    <row r="184" spans="2:10" x14ac:dyDescent="0.25">
      <c r="B184" t="s">
        <v>502</v>
      </c>
      <c r="C184" t="s">
        <v>956</v>
      </c>
      <c r="D184">
        <v>292</v>
      </c>
      <c r="E184">
        <v>21</v>
      </c>
      <c r="F184">
        <v>165.8</v>
      </c>
      <c r="G184">
        <v>806.08</v>
      </c>
      <c r="H184">
        <v>2195.88</v>
      </c>
      <c r="I184">
        <v>20</v>
      </c>
      <c r="J184">
        <v>7079.7627000000002</v>
      </c>
    </row>
    <row r="185" spans="2:10" x14ac:dyDescent="0.25">
      <c r="B185" t="s">
        <v>503</v>
      </c>
      <c r="C185" t="s">
        <v>957</v>
      </c>
      <c r="D185">
        <v>292</v>
      </c>
      <c r="E185">
        <v>21</v>
      </c>
      <c r="F185">
        <v>151.19999999999999</v>
      </c>
      <c r="G185">
        <v>738.8</v>
      </c>
      <c r="H185">
        <v>1756.5</v>
      </c>
      <c r="I185">
        <v>20</v>
      </c>
      <c r="J185">
        <v>4638.2921999999999</v>
      </c>
    </row>
    <row r="186" spans="2:10" x14ac:dyDescent="0.25">
      <c r="B186" t="s">
        <v>504</v>
      </c>
      <c r="C186" t="s">
        <v>958</v>
      </c>
      <c r="D186">
        <v>292</v>
      </c>
      <c r="E186">
        <v>21</v>
      </c>
      <c r="F186">
        <v>271.8</v>
      </c>
      <c r="G186">
        <v>1287.72</v>
      </c>
      <c r="H186">
        <v>4071.64</v>
      </c>
      <c r="I186">
        <v>20</v>
      </c>
      <c r="J186">
        <v>19337.903300000002</v>
      </c>
    </row>
    <row r="187" spans="2:10" x14ac:dyDescent="0.25">
      <c r="B187" t="s">
        <v>505</v>
      </c>
      <c r="C187" t="s">
        <v>958</v>
      </c>
      <c r="D187">
        <v>292</v>
      </c>
      <c r="E187">
        <v>21</v>
      </c>
      <c r="F187">
        <v>271.8</v>
      </c>
      <c r="G187">
        <v>1298.6400000000001</v>
      </c>
      <c r="H187">
        <v>3416.19</v>
      </c>
      <c r="I187">
        <v>20</v>
      </c>
      <c r="J187">
        <v>15472.9707</v>
      </c>
    </row>
    <row r="188" spans="2:10" x14ac:dyDescent="0.25">
      <c r="B188" t="s">
        <v>325</v>
      </c>
      <c r="C188" t="s">
        <v>821</v>
      </c>
      <c r="D188">
        <v>292</v>
      </c>
      <c r="E188">
        <v>21</v>
      </c>
      <c r="F188">
        <v>274.8</v>
      </c>
      <c r="G188">
        <v>1403.32</v>
      </c>
      <c r="H188">
        <v>2132.62</v>
      </c>
      <c r="I188">
        <v>20</v>
      </c>
      <c r="J188">
        <v>7130.1502</v>
      </c>
    </row>
    <row r="189" spans="2:10" x14ac:dyDescent="0.25">
      <c r="B189" t="s">
        <v>326</v>
      </c>
      <c r="C189" t="s">
        <v>822</v>
      </c>
      <c r="D189">
        <v>292</v>
      </c>
      <c r="E189">
        <v>21</v>
      </c>
      <c r="F189">
        <v>283</v>
      </c>
      <c r="G189">
        <v>1468.08</v>
      </c>
      <c r="H189">
        <v>2160.86</v>
      </c>
      <c r="I189">
        <v>20</v>
      </c>
      <c r="J189">
        <v>8270.5344999999998</v>
      </c>
    </row>
    <row r="190" spans="2:10" x14ac:dyDescent="0.25">
      <c r="B190" t="s">
        <v>506</v>
      </c>
      <c r="C190" t="s">
        <v>959</v>
      </c>
      <c r="D190">
        <v>292</v>
      </c>
      <c r="E190">
        <v>21</v>
      </c>
      <c r="F190">
        <v>210.2</v>
      </c>
      <c r="G190">
        <v>1045.6400000000001</v>
      </c>
      <c r="H190">
        <v>2653.15</v>
      </c>
      <c r="I190">
        <v>20</v>
      </c>
      <c r="J190">
        <v>9020.2592999999997</v>
      </c>
    </row>
    <row r="191" spans="2:10" x14ac:dyDescent="0.25">
      <c r="B191" t="s">
        <v>507</v>
      </c>
      <c r="C191" t="s">
        <v>959</v>
      </c>
      <c r="D191">
        <v>292</v>
      </c>
      <c r="E191">
        <v>21</v>
      </c>
      <c r="F191">
        <v>210.2</v>
      </c>
      <c r="G191">
        <v>1054.56</v>
      </c>
      <c r="H191">
        <v>2186.6799999999998</v>
      </c>
      <c r="I191">
        <v>20</v>
      </c>
      <c r="J191">
        <v>6581.5877</v>
      </c>
    </row>
    <row r="192" spans="2:10" x14ac:dyDescent="0.25">
      <c r="B192" t="s">
        <v>327</v>
      </c>
      <c r="C192" t="s">
        <v>823</v>
      </c>
      <c r="D192">
        <v>292</v>
      </c>
      <c r="E192">
        <v>21</v>
      </c>
      <c r="F192">
        <v>241.8</v>
      </c>
      <c r="G192">
        <v>1282.6400000000001</v>
      </c>
      <c r="H192">
        <v>6139.02</v>
      </c>
      <c r="I192">
        <v>20</v>
      </c>
      <c r="J192">
        <v>29908.680700000001</v>
      </c>
    </row>
    <row r="193" spans="2:10" x14ac:dyDescent="0.25">
      <c r="B193" t="s">
        <v>328</v>
      </c>
      <c r="C193" t="s">
        <v>824</v>
      </c>
      <c r="D193">
        <v>292</v>
      </c>
      <c r="E193">
        <v>21</v>
      </c>
      <c r="F193">
        <v>246</v>
      </c>
      <c r="G193">
        <v>1435.64</v>
      </c>
      <c r="H193">
        <v>4288.53</v>
      </c>
      <c r="I193">
        <v>20</v>
      </c>
      <c r="J193">
        <v>19177.9876</v>
      </c>
    </row>
    <row r="194" spans="2:10" x14ac:dyDescent="0.25">
      <c r="B194" t="s">
        <v>329</v>
      </c>
      <c r="C194" t="s">
        <v>825</v>
      </c>
      <c r="D194">
        <v>292</v>
      </c>
      <c r="E194">
        <v>21</v>
      </c>
      <c r="F194">
        <v>173.6</v>
      </c>
      <c r="G194">
        <v>943.24</v>
      </c>
      <c r="H194">
        <v>4509.78</v>
      </c>
      <c r="I194">
        <v>20</v>
      </c>
      <c r="J194">
        <v>17434.563200000001</v>
      </c>
    </row>
    <row r="195" spans="2:10" x14ac:dyDescent="0.25">
      <c r="B195" t="s">
        <v>330</v>
      </c>
      <c r="C195" t="s">
        <v>826</v>
      </c>
      <c r="D195">
        <v>292</v>
      </c>
      <c r="E195">
        <v>21</v>
      </c>
      <c r="F195">
        <v>177.8</v>
      </c>
      <c r="G195">
        <v>1096.56</v>
      </c>
      <c r="H195">
        <v>2904.02</v>
      </c>
      <c r="I195">
        <v>20</v>
      </c>
      <c r="J195">
        <v>9975.8112000000001</v>
      </c>
    </row>
    <row r="196" spans="2:10" x14ac:dyDescent="0.25">
      <c r="B196" t="s">
        <v>331</v>
      </c>
      <c r="C196" t="s">
        <v>827</v>
      </c>
      <c r="D196">
        <v>292</v>
      </c>
      <c r="E196">
        <v>21</v>
      </c>
      <c r="F196">
        <v>259.8</v>
      </c>
      <c r="G196">
        <v>1313.24</v>
      </c>
      <c r="H196">
        <v>2947.28</v>
      </c>
      <c r="I196">
        <v>20</v>
      </c>
      <c r="J196">
        <v>6455.3220000000001</v>
      </c>
    </row>
    <row r="197" spans="2:10" x14ac:dyDescent="0.25">
      <c r="B197" t="s">
        <v>332</v>
      </c>
      <c r="C197" t="s">
        <v>827</v>
      </c>
      <c r="D197">
        <v>292</v>
      </c>
      <c r="E197">
        <v>21</v>
      </c>
      <c r="F197">
        <v>259.8</v>
      </c>
      <c r="G197">
        <v>1340.12</v>
      </c>
      <c r="H197">
        <v>2651.35</v>
      </c>
      <c r="I197">
        <v>20</v>
      </c>
      <c r="J197">
        <v>6079.9721</v>
      </c>
    </row>
    <row r="198" spans="2:10" x14ac:dyDescent="0.25">
      <c r="B198" t="s">
        <v>333</v>
      </c>
      <c r="C198" t="s">
        <v>828</v>
      </c>
      <c r="D198">
        <v>292</v>
      </c>
      <c r="E198">
        <v>21</v>
      </c>
      <c r="F198">
        <v>223.4</v>
      </c>
      <c r="G198">
        <v>1069.48</v>
      </c>
      <c r="H198">
        <v>782.87</v>
      </c>
      <c r="I198">
        <v>20</v>
      </c>
      <c r="J198">
        <v>2404.0581000000002</v>
      </c>
    </row>
    <row r="199" spans="2:10" x14ac:dyDescent="0.25">
      <c r="B199" t="s">
        <v>334</v>
      </c>
      <c r="C199" t="s">
        <v>829</v>
      </c>
      <c r="D199">
        <v>292</v>
      </c>
      <c r="E199">
        <v>21</v>
      </c>
      <c r="F199">
        <v>246</v>
      </c>
      <c r="G199">
        <v>1213.68</v>
      </c>
      <c r="H199">
        <v>992.08</v>
      </c>
      <c r="I199">
        <v>20</v>
      </c>
      <c r="J199">
        <v>3239.7451999999998</v>
      </c>
    </row>
    <row r="200" spans="2:10" x14ac:dyDescent="0.25">
      <c r="B200" t="s">
        <v>335</v>
      </c>
      <c r="C200" t="s">
        <v>830</v>
      </c>
      <c r="D200">
        <v>292</v>
      </c>
      <c r="E200">
        <v>21</v>
      </c>
      <c r="F200">
        <v>413.6</v>
      </c>
      <c r="G200">
        <v>1844.64</v>
      </c>
      <c r="H200">
        <v>2135.5300000000002</v>
      </c>
      <c r="I200">
        <v>20</v>
      </c>
      <c r="J200">
        <v>10617.1795</v>
      </c>
    </row>
    <row r="201" spans="2:10" x14ac:dyDescent="0.25">
      <c r="B201" t="s">
        <v>336</v>
      </c>
      <c r="C201" t="s">
        <v>830</v>
      </c>
      <c r="D201">
        <v>292</v>
      </c>
      <c r="E201">
        <v>21</v>
      </c>
      <c r="F201">
        <v>413.6</v>
      </c>
      <c r="G201">
        <v>1833.92</v>
      </c>
      <c r="H201">
        <v>2387.65</v>
      </c>
      <c r="I201">
        <v>20</v>
      </c>
      <c r="J201">
        <v>12777.999100000001</v>
      </c>
    </row>
    <row r="202" spans="2:10" x14ac:dyDescent="0.25">
      <c r="B202" t="s">
        <v>337</v>
      </c>
      <c r="C202" t="s">
        <v>831</v>
      </c>
      <c r="D202">
        <v>292</v>
      </c>
      <c r="E202">
        <v>21</v>
      </c>
      <c r="F202">
        <v>192.4</v>
      </c>
      <c r="G202">
        <v>882.24</v>
      </c>
      <c r="H202">
        <v>852.49</v>
      </c>
      <c r="I202">
        <v>20</v>
      </c>
      <c r="J202">
        <v>2159.3658</v>
      </c>
    </row>
    <row r="203" spans="2:10" x14ac:dyDescent="0.25">
      <c r="B203" t="s">
        <v>338</v>
      </c>
      <c r="C203" t="s">
        <v>831</v>
      </c>
      <c r="D203">
        <v>292</v>
      </c>
      <c r="E203">
        <v>21</v>
      </c>
      <c r="F203">
        <v>192.4</v>
      </c>
      <c r="G203">
        <v>879.88</v>
      </c>
      <c r="H203">
        <v>805</v>
      </c>
      <c r="I203">
        <v>20</v>
      </c>
      <c r="J203">
        <v>1915.6840999999999</v>
      </c>
    </row>
    <row r="204" spans="2:10" x14ac:dyDescent="0.25">
      <c r="B204" t="s">
        <v>285</v>
      </c>
      <c r="C204" t="s">
        <v>781</v>
      </c>
      <c r="D204">
        <v>292</v>
      </c>
      <c r="E204">
        <v>21</v>
      </c>
      <c r="F204">
        <v>193</v>
      </c>
      <c r="G204">
        <v>1160</v>
      </c>
      <c r="H204">
        <v>5409.28</v>
      </c>
      <c r="I204">
        <v>20</v>
      </c>
      <c r="J204">
        <v>8116.8041999999996</v>
      </c>
    </row>
    <row r="205" spans="2:10" x14ac:dyDescent="0.25">
      <c r="B205" t="s">
        <v>286</v>
      </c>
      <c r="C205" t="s">
        <v>782</v>
      </c>
      <c r="D205">
        <v>292</v>
      </c>
      <c r="E205">
        <v>21</v>
      </c>
      <c r="F205">
        <v>213.4</v>
      </c>
      <c r="G205">
        <v>1193.2</v>
      </c>
      <c r="H205">
        <v>4349.6899999999996</v>
      </c>
      <c r="I205">
        <v>20</v>
      </c>
      <c r="J205">
        <v>4883.0812999999998</v>
      </c>
    </row>
    <row r="206" spans="2:10" x14ac:dyDescent="0.25">
      <c r="B206" t="s">
        <v>339</v>
      </c>
      <c r="C206" t="s">
        <v>832</v>
      </c>
      <c r="D206">
        <v>292</v>
      </c>
      <c r="E206">
        <v>21</v>
      </c>
      <c r="F206">
        <v>190.2</v>
      </c>
      <c r="G206">
        <v>1119.1600000000001</v>
      </c>
      <c r="H206">
        <v>2412.9499999999998</v>
      </c>
      <c r="I206">
        <v>20</v>
      </c>
      <c r="J206">
        <v>4179.1565000000001</v>
      </c>
    </row>
    <row r="207" spans="2:10" x14ac:dyDescent="0.25">
      <c r="B207" t="s">
        <v>340</v>
      </c>
      <c r="C207" t="s">
        <v>833</v>
      </c>
      <c r="D207">
        <v>292</v>
      </c>
      <c r="E207">
        <v>21</v>
      </c>
      <c r="F207">
        <v>189.8</v>
      </c>
      <c r="G207">
        <v>1089.44</v>
      </c>
      <c r="H207">
        <v>2850.25</v>
      </c>
      <c r="I207">
        <v>20</v>
      </c>
      <c r="J207">
        <v>3248.4650999999999</v>
      </c>
    </row>
    <row r="208" spans="2:10" x14ac:dyDescent="0.25">
      <c r="B208" t="s">
        <v>341</v>
      </c>
      <c r="C208" t="s">
        <v>834</v>
      </c>
      <c r="D208">
        <v>292</v>
      </c>
      <c r="E208">
        <v>21</v>
      </c>
      <c r="F208">
        <v>446.4</v>
      </c>
      <c r="G208">
        <v>2229.8000000000002</v>
      </c>
      <c r="H208">
        <v>2470.61</v>
      </c>
      <c r="I208">
        <v>20</v>
      </c>
      <c r="J208">
        <v>9721.6596000000009</v>
      </c>
    </row>
    <row r="209" spans="2:10" x14ac:dyDescent="0.25">
      <c r="B209" t="s">
        <v>342</v>
      </c>
      <c r="C209" t="s">
        <v>835</v>
      </c>
      <c r="D209">
        <v>292</v>
      </c>
      <c r="E209">
        <v>21</v>
      </c>
      <c r="F209">
        <v>431.2</v>
      </c>
      <c r="G209">
        <v>2160.84</v>
      </c>
      <c r="H209">
        <v>2521.4299999999998</v>
      </c>
      <c r="I209">
        <v>20</v>
      </c>
      <c r="J209">
        <v>11027.8295</v>
      </c>
    </row>
    <row r="210" spans="2:10" x14ac:dyDescent="0.25">
      <c r="B210" t="s">
        <v>343</v>
      </c>
      <c r="C210" t="s">
        <v>836</v>
      </c>
      <c r="D210">
        <v>292</v>
      </c>
      <c r="E210">
        <v>21</v>
      </c>
      <c r="F210">
        <v>365.4</v>
      </c>
      <c r="G210">
        <v>1776.72</v>
      </c>
      <c r="H210">
        <v>2049.3000000000002</v>
      </c>
      <c r="I210">
        <v>20</v>
      </c>
      <c r="J210">
        <v>7930.6967000000004</v>
      </c>
    </row>
    <row r="211" spans="2:10" x14ac:dyDescent="0.25">
      <c r="B211" t="s">
        <v>344</v>
      </c>
      <c r="C211" t="s">
        <v>837</v>
      </c>
      <c r="D211">
        <v>292</v>
      </c>
      <c r="E211">
        <v>21</v>
      </c>
      <c r="F211">
        <v>350.2</v>
      </c>
      <c r="G211">
        <v>1717.92</v>
      </c>
      <c r="H211">
        <v>1912.42</v>
      </c>
      <c r="I211">
        <v>20</v>
      </c>
      <c r="J211">
        <v>8071.8257000000003</v>
      </c>
    </row>
    <row r="212" spans="2:10" x14ac:dyDescent="0.25">
      <c r="B212" t="s">
        <v>345</v>
      </c>
      <c r="C212" t="s">
        <v>838</v>
      </c>
      <c r="D212">
        <v>292</v>
      </c>
      <c r="E212">
        <v>21</v>
      </c>
      <c r="F212">
        <v>349</v>
      </c>
      <c r="G212">
        <v>1880.36</v>
      </c>
      <c r="H212">
        <v>3623.21</v>
      </c>
      <c r="I212">
        <v>20</v>
      </c>
      <c r="J212">
        <v>18609.298500000001</v>
      </c>
    </row>
    <row r="213" spans="2:10" x14ac:dyDescent="0.25">
      <c r="B213" t="s">
        <v>346</v>
      </c>
      <c r="C213" t="s">
        <v>839</v>
      </c>
      <c r="D213">
        <v>292</v>
      </c>
      <c r="E213">
        <v>21</v>
      </c>
      <c r="F213">
        <v>340.8</v>
      </c>
      <c r="G213">
        <v>1906.88</v>
      </c>
      <c r="H213">
        <v>3247.69</v>
      </c>
      <c r="I213">
        <v>20</v>
      </c>
      <c r="J213">
        <v>18780.093000000001</v>
      </c>
    </row>
    <row r="214" spans="2:10" x14ac:dyDescent="0.25">
      <c r="B214" t="s">
        <v>347</v>
      </c>
      <c r="C214" t="s">
        <v>840</v>
      </c>
      <c r="D214">
        <v>292</v>
      </c>
      <c r="E214">
        <v>21</v>
      </c>
      <c r="F214">
        <v>223.2</v>
      </c>
      <c r="G214">
        <v>1258.24</v>
      </c>
      <c r="H214">
        <v>2375.6</v>
      </c>
      <c r="I214">
        <v>20</v>
      </c>
      <c r="J214">
        <v>6851.2268000000004</v>
      </c>
    </row>
    <row r="215" spans="2:10" x14ac:dyDescent="0.25">
      <c r="B215" t="s">
        <v>348</v>
      </c>
      <c r="C215" t="s">
        <v>841</v>
      </c>
      <c r="D215">
        <v>292</v>
      </c>
      <c r="E215">
        <v>21</v>
      </c>
      <c r="F215">
        <v>215</v>
      </c>
      <c r="G215">
        <v>1283.96</v>
      </c>
      <c r="H215">
        <v>1764.43</v>
      </c>
      <c r="I215">
        <v>20</v>
      </c>
      <c r="J215">
        <v>4967.6022000000003</v>
      </c>
    </row>
    <row r="216" spans="2:10" x14ac:dyDescent="0.25">
      <c r="B216" t="s">
        <v>349</v>
      </c>
      <c r="C216" t="s">
        <v>842</v>
      </c>
      <c r="D216">
        <v>292</v>
      </c>
      <c r="E216">
        <v>21</v>
      </c>
      <c r="F216">
        <v>365.2</v>
      </c>
      <c r="G216">
        <v>1834</v>
      </c>
      <c r="H216">
        <v>10064.18</v>
      </c>
      <c r="I216">
        <v>20</v>
      </c>
      <c r="J216">
        <v>51471.9156</v>
      </c>
    </row>
    <row r="217" spans="2:10" x14ac:dyDescent="0.25">
      <c r="B217" t="s">
        <v>350</v>
      </c>
      <c r="C217" t="s">
        <v>842</v>
      </c>
      <c r="D217">
        <v>292</v>
      </c>
      <c r="E217">
        <v>21</v>
      </c>
      <c r="F217">
        <v>365.2</v>
      </c>
      <c r="G217">
        <v>1839</v>
      </c>
      <c r="H217">
        <v>5839.7</v>
      </c>
      <c r="I217">
        <v>20</v>
      </c>
      <c r="J217">
        <v>27996.508399999999</v>
      </c>
    </row>
    <row r="218" spans="2:10" x14ac:dyDescent="0.25">
      <c r="B218" t="s">
        <v>351</v>
      </c>
      <c r="C218" t="s">
        <v>843</v>
      </c>
      <c r="D218">
        <v>292</v>
      </c>
      <c r="E218">
        <v>21</v>
      </c>
      <c r="F218">
        <v>366.4</v>
      </c>
      <c r="G218">
        <v>1884.56</v>
      </c>
      <c r="H218">
        <v>9849.42</v>
      </c>
      <c r="I218">
        <v>20</v>
      </c>
      <c r="J218">
        <v>48527.146699999998</v>
      </c>
    </row>
    <row r="219" spans="2:10" x14ac:dyDescent="0.25">
      <c r="B219" t="s">
        <v>352</v>
      </c>
      <c r="C219" t="s">
        <v>843</v>
      </c>
      <c r="D219">
        <v>292</v>
      </c>
      <c r="E219">
        <v>21</v>
      </c>
      <c r="F219">
        <v>366.4</v>
      </c>
      <c r="G219">
        <v>1891.96</v>
      </c>
      <c r="H219">
        <v>5552.12</v>
      </c>
      <c r="I219">
        <v>20</v>
      </c>
      <c r="J219">
        <v>24849.4516</v>
      </c>
    </row>
    <row r="220" spans="2:10" x14ac:dyDescent="0.25">
      <c r="B220" t="s">
        <v>353</v>
      </c>
      <c r="C220" t="s">
        <v>844</v>
      </c>
      <c r="D220">
        <v>292</v>
      </c>
      <c r="E220">
        <v>21</v>
      </c>
      <c r="F220">
        <v>265.60000000000002</v>
      </c>
      <c r="G220">
        <v>1209.72</v>
      </c>
      <c r="H220">
        <v>1712.12</v>
      </c>
      <c r="I220">
        <v>20</v>
      </c>
      <c r="J220">
        <v>4512.1812</v>
      </c>
    </row>
    <row r="221" spans="2:10" x14ac:dyDescent="0.25">
      <c r="B221" t="s">
        <v>354</v>
      </c>
      <c r="C221" t="s">
        <v>845</v>
      </c>
      <c r="D221">
        <v>292</v>
      </c>
      <c r="E221">
        <v>21</v>
      </c>
      <c r="F221">
        <v>212.4</v>
      </c>
      <c r="G221">
        <v>1022</v>
      </c>
      <c r="H221">
        <v>1406.85</v>
      </c>
      <c r="I221">
        <v>20</v>
      </c>
      <c r="J221">
        <v>3263.3807000000002</v>
      </c>
    </row>
    <row r="222" spans="2:10" x14ac:dyDescent="0.25">
      <c r="B222" t="s">
        <v>357</v>
      </c>
      <c r="C222" t="s">
        <v>848</v>
      </c>
      <c r="D222">
        <v>292</v>
      </c>
      <c r="E222">
        <v>21</v>
      </c>
      <c r="F222">
        <v>486</v>
      </c>
      <c r="G222">
        <v>2311.08</v>
      </c>
      <c r="H222">
        <v>4705.3900000000003</v>
      </c>
      <c r="I222">
        <v>20</v>
      </c>
      <c r="J222">
        <v>21109.8076</v>
      </c>
    </row>
    <row r="223" spans="2:10" x14ac:dyDescent="0.25">
      <c r="B223" t="s">
        <v>358</v>
      </c>
      <c r="C223" t="s">
        <v>849</v>
      </c>
      <c r="D223">
        <v>292</v>
      </c>
      <c r="E223">
        <v>21</v>
      </c>
      <c r="F223">
        <v>485.6</v>
      </c>
      <c r="G223">
        <v>2333.8000000000002</v>
      </c>
      <c r="H223">
        <v>4767.68</v>
      </c>
      <c r="I223">
        <v>20</v>
      </c>
      <c r="J223">
        <v>21490.4872</v>
      </c>
    </row>
    <row r="224" spans="2:10" x14ac:dyDescent="0.25">
      <c r="B224" t="s">
        <v>287</v>
      </c>
      <c r="C224" t="s">
        <v>783</v>
      </c>
      <c r="D224">
        <v>292</v>
      </c>
      <c r="E224">
        <v>21</v>
      </c>
      <c r="F224">
        <v>306.39999999999998</v>
      </c>
      <c r="G224">
        <v>1492.04</v>
      </c>
      <c r="H224">
        <v>1765.99</v>
      </c>
      <c r="I224">
        <v>20</v>
      </c>
      <c r="J224">
        <v>5450.5883999999996</v>
      </c>
    </row>
    <row r="225" spans="2:10" x14ac:dyDescent="0.25">
      <c r="B225" t="s">
        <v>288</v>
      </c>
      <c r="C225" t="s">
        <v>784</v>
      </c>
      <c r="D225">
        <v>292</v>
      </c>
      <c r="E225">
        <v>21</v>
      </c>
      <c r="F225">
        <v>321.2</v>
      </c>
      <c r="G225">
        <v>1610.32</v>
      </c>
      <c r="H225">
        <v>3065.21</v>
      </c>
      <c r="I225">
        <v>20</v>
      </c>
      <c r="J225">
        <v>9723.5134999999991</v>
      </c>
    </row>
    <row r="226" spans="2:10" x14ac:dyDescent="0.25">
      <c r="B226" t="s">
        <v>359</v>
      </c>
      <c r="C226" t="s">
        <v>850</v>
      </c>
      <c r="D226">
        <v>292</v>
      </c>
      <c r="E226">
        <v>21</v>
      </c>
      <c r="F226">
        <v>241.2</v>
      </c>
      <c r="G226">
        <v>1182.4000000000001</v>
      </c>
      <c r="H226">
        <v>1677.6</v>
      </c>
      <c r="I226">
        <v>20</v>
      </c>
      <c r="J226">
        <v>6887.7761</v>
      </c>
    </row>
    <row r="227" spans="2:10" x14ac:dyDescent="0.25">
      <c r="B227" t="s">
        <v>360</v>
      </c>
      <c r="C227" t="s">
        <v>850</v>
      </c>
      <c r="D227">
        <v>292</v>
      </c>
      <c r="E227">
        <v>21</v>
      </c>
      <c r="F227">
        <v>241.2</v>
      </c>
      <c r="G227">
        <v>1192.1600000000001</v>
      </c>
      <c r="H227">
        <v>2273.87</v>
      </c>
      <c r="I227">
        <v>20</v>
      </c>
      <c r="J227">
        <v>9783.6661999999997</v>
      </c>
    </row>
    <row r="228" spans="2:10" x14ac:dyDescent="0.25">
      <c r="B228" t="s">
        <v>361</v>
      </c>
      <c r="C228" t="s">
        <v>851</v>
      </c>
      <c r="D228">
        <v>292</v>
      </c>
      <c r="E228">
        <v>21</v>
      </c>
      <c r="F228">
        <v>629.79999999999995</v>
      </c>
      <c r="G228">
        <v>2286.48</v>
      </c>
      <c r="H228">
        <v>5091.25</v>
      </c>
      <c r="I228">
        <v>20</v>
      </c>
      <c r="J228">
        <v>41941.1057</v>
      </c>
    </row>
    <row r="229" spans="2:10" x14ac:dyDescent="0.25">
      <c r="B229" t="s">
        <v>362</v>
      </c>
      <c r="C229" t="s">
        <v>852</v>
      </c>
      <c r="D229">
        <v>292</v>
      </c>
      <c r="E229">
        <v>21</v>
      </c>
      <c r="F229">
        <v>633</v>
      </c>
      <c r="G229">
        <v>2268</v>
      </c>
      <c r="H229">
        <v>5232.1400000000003</v>
      </c>
      <c r="I229">
        <v>20</v>
      </c>
      <c r="J229">
        <v>50409.089899999999</v>
      </c>
    </row>
    <row r="230" spans="2:10" x14ac:dyDescent="0.25">
      <c r="B230" t="s">
        <v>365</v>
      </c>
      <c r="C230" t="s">
        <v>854</v>
      </c>
      <c r="D230">
        <v>292</v>
      </c>
      <c r="E230">
        <v>21</v>
      </c>
      <c r="F230">
        <v>355</v>
      </c>
      <c r="G230">
        <v>1713.08</v>
      </c>
      <c r="H230">
        <v>4400.6400000000003</v>
      </c>
      <c r="I230">
        <v>20</v>
      </c>
      <c r="J230">
        <v>30966.714199999999</v>
      </c>
    </row>
    <row r="231" spans="2:10" x14ac:dyDescent="0.25">
      <c r="B231" t="s">
        <v>366</v>
      </c>
      <c r="C231" t="s">
        <v>854</v>
      </c>
      <c r="D231">
        <v>292</v>
      </c>
      <c r="E231">
        <v>21</v>
      </c>
      <c r="F231">
        <v>355</v>
      </c>
      <c r="G231">
        <v>1722.8</v>
      </c>
      <c r="H231">
        <v>3691.67</v>
      </c>
      <c r="I231">
        <v>20</v>
      </c>
      <c r="J231">
        <v>26193.509600000001</v>
      </c>
    </row>
    <row r="232" spans="2:10" x14ac:dyDescent="0.25">
      <c r="B232" t="s">
        <v>363</v>
      </c>
      <c r="C232" t="s">
        <v>853</v>
      </c>
      <c r="D232">
        <v>292</v>
      </c>
      <c r="E232">
        <v>21</v>
      </c>
      <c r="F232">
        <v>236.8</v>
      </c>
      <c r="G232">
        <v>1200.08</v>
      </c>
      <c r="H232">
        <v>2250.29</v>
      </c>
      <c r="I232">
        <v>20</v>
      </c>
      <c r="J232">
        <v>10105.1626</v>
      </c>
    </row>
    <row r="233" spans="2:10" x14ac:dyDescent="0.25">
      <c r="B233" t="s">
        <v>364</v>
      </c>
      <c r="C233" t="s">
        <v>853</v>
      </c>
      <c r="D233">
        <v>292</v>
      </c>
      <c r="E233">
        <v>21</v>
      </c>
      <c r="F233">
        <v>236.8</v>
      </c>
      <c r="G233">
        <v>1203.76</v>
      </c>
      <c r="H233">
        <v>2027.8</v>
      </c>
      <c r="I233">
        <v>20</v>
      </c>
      <c r="J233">
        <v>8725.6384999999991</v>
      </c>
    </row>
    <row r="234" spans="2:10" x14ac:dyDescent="0.25">
      <c r="B234" t="s">
        <v>367</v>
      </c>
      <c r="C234" t="s">
        <v>855</v>
      </c>
      <c r="D234">
        <v>292</v>
      </c>
      <c r="E234">
        <v>21</v>
      </c>
      <c r="F234">
        <v>228.8</v>
      </c>
      <c r="G234">
        <v>1179.5999999999999</v>
      </c>
      <c r="H234">
        <v>1785.29</v>
      </c>
      <c r="I234">
        <v>20</v>
      </c>
      <c r="J234">
        <v>7789.6625999999997</v>
      </c>
    </row>
    <row r="235" spans="2:10" x14ac:dyDescent="0.25">
      <c r="B235" t="s">
        <v>368</v>
      </c>
      <c r="C235" t="s">
        <v>855</v>
      </c>
      <c r="D235">
        <v>292</v>
      </c>
      <c r="E235">
        <v>21</v>
      </c>
      <c r="F235">
        <v>228.8</v>
      </c>
      <c r="G235">
        <v>1177.4000000000001</v>
      </c>
      <c r="H235">
        <v>1614.47</v>
      </c>
      <c r="I235">
        <v>20</v>
      </c>
      <c r="J235">
        <v>6448.1259</v>
      </c>
    </row>
    <row r="236" spans="2:10" x14ac:dyDescent="0.25">
      <c r="B236" t="s">
        <v>369</v>
      </c>
      <c r="C236" t="s">
        <v>856</v>
      </c>
      <c r="D236">
        <v>292</v>
      </c>
      <c r="E236">
        <v>21</v>
      </c>
      <c r="F236">
        <v>390.8</v>
      </c>
      <c r="G236">
        <v>2248.48</v>
      </c>
      <c r="H236">
        <v>4197.12</v>
      </c>
      <c r="I236">
        <v>20</v>
      </c>
      <c r="J236">
        <v>12511.649799999999</v>
      </c>
    </row>
    <row r="237" spans="2:10" x14ac:dyDescent="0.25">
      <c r="B237" t="s">
        <v>370</v>
      </c>
      <c r="C237" t="s">
        <v>857</v>
      </c>
      <c r="D237">
        <v>292</v>
      </c>
      <c r="E237">
        <v>21</v>
      </c>
      <c r="F237">
        <v>388.8</v>
      </c>
      <c r="G237">
        <v>2213.6799999999998</v>
      </c>
      <c r="H237">
        <v>4054.99</v>
      </c>
      <c r="I237">
        <v>20</v>
      </c>
      <c r="J237">
        <v>14893.3208</v>
      </c>
    </row>
    <row r="238" spans="2:10" x14ac:dyDescent="0.25">
      <c r="B238" t="s">
        <v>371</v>
      </c>
      <c r="C238" t="s">
        <v>858</v>
      </c>
      <c r="D238">
        <v>292</v>
      </c>
      <c r="E238">
        <v>21</v>
      </c>
      <c r="F238">
        <v>288</v>
      </c>
      <c r="G238">
        <v>1509.6</v>
      </c>
      <c r="H238">
        <v>1956.84</v>
      </c>
      <c r="I238">
        <v>20</v>
      </c>
      <c r="J238">
        <v>9455.6628000000001</v>
      </c>
    </row>
    <row r="239" spans="2:10" x14ac:dyDescent="0.25">
      <c r="B239" t="s">
        <v>372</v>
      </c>
      <c r="C239" t="s">
        <v>858</v>
      </c>
      <c r="D239">
        <v>292</v>
      </c>
      <c r="E239">
        <v>21</v>
      </c>
      <c r="F239">
        <v>288</v>
      </c>
      <c r="G239">
        <v>1528.36</v>
      </c>
      <c r="H239">
        <v>2370.02</v>
      </c>
      <c r="I239">
        <v>20</v>
      </c>
      <c r="J239">
        <v>10483.2634</v>
      </c>
    </row>
    <row r="240" spans="2:10" x14ac:dyDescent="0.25">
      <c r="B240" t="s">
        <v>443</v>
      </c>
      <c r="C240" t="s">
        <v>906</v>
      </c>
      <c r="D240">
        <v>292</v>
      </c>
      <c r="E240">
        <v>21</v>
      </c>
      <c r="F240">
        <v>105</v>
      </c>
      <c r="G240">
        <v>544.08000000000004</v>
      </c>
      <c r="H240">
        <v>92.14</v>
      </c>
      <c r="I240">
        <v>20</v>
      </c>
      <c r="J240">
        <v>153.84569999999999</v>
      </c>
    </row>
    <row r="241" spans="2:10" x14ac:dyDescent="0.25">
      <c r="B241" t="s">
        <v>444</v>
      </c>
      <c r="C241" t="s">
        <v>906</v>
      </c>
      <c r="D241">
        <v>292</v>
      </c>
      <c r="E241">
        <v>21</v>
      </c>
      <c r="F241">
        <v>105</v>
      </c>
      <c r="G241">
        <v>537.16</v>
      </c>
      <c r="H241">
        <v>90.37</v>
      </c>
      <c r="I241">
        <v>20</v>
      </c>
      <c r="J241">
        <v>153.13409999999999</v>
      </c>
    </row>
    <row r="242" spans="2:10" x14ac:dyDescent="0.25">
      <c r="B242" t="s">
        <v>373</v>
      </c>
      <c r="C242" t="s">
        <v>859</v>
      </c>
      <c r="D242">
        <v>292</v>
      </c>
      <c r="E242">
        <v>21</v>
      </c>
      <c r="F242">
        <v>258</v>
      </c>
      <c r="G242">
        <v>1323.52</v>
      </c>
      <c r="H242">
        <v>1146.8399999999999</v>
      </c>
      <c r="I242">
        <v>20</v>
      </c>
      <c r="J242">
        <v>6026.3627999999999</v>
      </c>
    </row>
    <row r="243" spans="2:10" x14ac:dyDescent="0.25">
      <c r="B243" t="s">
        <v>374</v>
      </c>
      <c r="C243" t="s">
        <v>859</v>
      </c>
      <c r="D243">
        <v>292</v>
      </c>
      <c r="E243">
        <v>21</v>
      </c>
      <c r="F243">
        <v>258</v>
      </c>
      <c r="G243">
        <v>1358.88</v>
      </c>
      <c r="H243">
        <v>1050.02</v>
      </c>
      <c r="I243">
        <v>20</v>
      </c>
      <c r="J243">
        <v>5847.5634</v>
      </c>
    </row>
    <row r="244" spans="2:10" x14ac:dyDescent="0.25">
      <c r="B244" t="s">
        <v>377</v>
      </c>
      <c r="C244" t="s">
        <v>861</v>
      </c>
      <c r="D244">
        <v>292</v>
      </c>
      <c r="E244">
        <v>21</v>
      </c>
      <c r="F244">
        <v>162.19999999999999</v>
      </c>
      <c r="G244">
        <v>1062.92</v>
      </c>
      <c r="H244">
        <v>1414.36</v>
      </c>
      <c r="I244">
        <v>20</v>
      </c>
      <c r="J244">
        <v>3303.8366999999998</v>
      </c>
    </row>
    <row r="245" spans="2:10" x14ac:dyDescent="0.25">
      <c r="B245" t="s">
        <v>378</v>
      </c>
      <c r="C245" t="s">
        <v>861</v>
      </c>
      <c r="D245">
        <v>292</v>
      </c>
      <c r="E245">
        <v>21</v>
      </c>
      <c r="F245">
        <v>178</v>
      </c>
      <c r="G245">
        <v>1151.48</v>
      </c>
      <c r="H245">
        <v>1880.31</v>
      </c>
      <c r="I245">
        <v>20</v>
      </c>
      <c r="J245">
        <v>3743.1642999999999</v>
      </c>
    </row>
    <row r="246" spans="2:10" x14ac:dyDescent="0.25">
      <c r="B246" t="s">
        <v>431</v>
      </c>
      <c r="C246" t="s">
        <v>900</v>
      </c>
      <c r="D246">
        <v>292</v>
      </c>
      <c r="E246">
        <v>21</v>
      </c>
      <c r="F246">
        <v>248.2</v>
      </c>
      <c r="G246">
        <v>1070.24</v>
      </c>
      <c r="H246">
        <v>2062.58</v>
      </c>
      <c r="I246">
        <v>20</v>
      </c>
      <c r="J246">
        <v>6605.1368000000002</v>
      </c>
    </row>
    <row r="247" spans="2:10" x14ac:dyDescent="0.25">
      <c r="B247" t="s">
        <v>432</v>
      </c>
      <c r="C247" t="s">
        <v>900</v>
      </c>
      <c r="D247">
        <v>292</v>
      </c>
      <c r="E247">
        <v>21</v>
      </c>
      <c r="F247">
        <v>248.2</v>
      </c>
      <c r="G247">
        <v>1075.6400000000001</v>
      </c>
      <c r="H247">
        <v>2186.66</v>
      </c>
      <c r="I247">
        <v>20</v>
      </c>
      <c r="J247">
        <v>7248.2241000000004</v>
      </c>
    </row>
    <row r="248" spans="2:10" x14ac:dyDescent="0.25">
      <c r="B248" t="s">
        <v>375</v>
      </c>
      <c r="C248" t="s">
        <v>860</v>
      </c>
      <c r="D248">
        <v>292</v>
      </c>
      <c r="E248">
        <v>21</v>
      </c>
      <c r="F248">
        <v>310.2</v>
      </c>
      <c r="G248">
        <v>1630.4</v>
      </c>
      <c r="H248">
        <v>2312.87</v>
      </c>
      <c r="I248">
        <v>20</v>
      </c>
      <c r="J248">
        <v>8996.5509000000002</v>
      </c>
    </row>
    <row r="249" spans="2:10" x14ac:dyDescent="0.25">
      <c r="B249" t="s">
        <v>376</v>
      </c>
      <c r="C249" t="s">
        <v>860</v>
      </c>
      <c r="D249">
        <v>292</v>
      </c>
      <c r="E249">
        <v>21</v>
      </c>
      <c r="F249">
        <v>320.60000000000002</v>
      </c>
      <c r="G249">
        <v>1671.48</v>
      </c>
      <c r="H249">
        <v>2152.08</v>
      </c>
      <c r="I249">
        <v>20</v>
      </c>
      <c r="J249">
        <v>7600.6752999999999</v>
      </c>
    </row>
    <row r="250" spans="2:10" x14ac:dyDescent="0.25">
      <c r="B250" t="s">
        <v>381</v>
      </c>
      <c r="C250" t="s">
        <v>863</v>
      </c>
      <c r="D250">
        <v>292</v>
      </c>
      <c r="E250">
        <v>21</v>
      </c>
      <c r="F250">
        <v>213.4</v>
      </c>
      <c r="G250">
        <v>1266.08</v>
      </c>
      <c r="H250">
        <v>782.87</v>
      </c>
      <c r="I250">
        <v>20</v>
      </c>
      <c r="J250">
        <v>1965.4882</v>
      </c>
    </row>
    <row r="251" spans="2:10" x14ac:dyDescent="0.25">
      <c r="B251" t="s">
        <v>382</v>
      </c>
      <c r="C251" t="s">
        <v>864</v>
      </c>
      <c r="D251">
        <v>292</v>
      </c>
      <c r="E251">
        <v>21</v>
      </c>
      <c r="F251">
        <v>214</v>
      </c>
      <c r="G251">
        <v>1229</v>
      </c>
      <c r="H251">
        <v>868.17</v>
      </c>
      <c r="I251">
        <v>20</v>
      </c>
      <c r="J251">
        <v>2357.4940999999999</v>
      </c>
    </row>
    <row r="252" spans="2:10" x14ac:dyDescent="0.25">
      <c r="B252" t="s">
        <v>385</v>
      </c>
      <c r="C252" t="s">
        <v>867</v>
      </c>
      <c r="D252">
        <v>292</v>
      </c>
      <c r="E252">
        <v>21</v>
      </c>
      <c r="F252">
        <v>511.8</v>
      </c>
      <c r="G252">
        <v>2071.52</v>
      </c>
      <c r="H252">
        <v>1810.26</v>
      </c>
      <c r="I252">
        <v>20</v>
      </c>
      <c r="J252">
        <v>10087.278899999999</v>
      </c>
    </row>
    <row r="253" spans="2:10" x14ac:dyDescent="0.25">
      <c r="B253" t="s">
        <v>386</v>
      </c>
      <c r="C253" t="s">
        <v>868</v>
      </c>
      <c r="D253">
        <v>292</v>
      </c>
      <c r="E253">
        <v>21</v>
      </c>
      <c r="F253">
        <v>507.2</v>
      </c>
      <c r="G253">
        <v>1991</v>
      </c>
      <c r="H253">
        <v>1751.27</v>
      </c>
      <c r="I253">
        <v>20</v>
      </c>
      <c r="J253">
        <v>10935.718699999999</v>
      </c>
    </row>
    <row r="254" spans="2:10" x14ac:dyDescent="0.25">
      <c r="B254" t="s">
        <v>297</v>
      </c>
      <c r="C254" t="s">
        <v>793</v>
      </c>
      <c r="D254">
        <v>292</v>
      </c>
      <c r="E254">
        <v>21</v>
      </c>
      <c r="F254">
        <v>282.39999999999998</v>
      </c>
      <c r="G254">
        <v>1554.76</v>
      </c>
      <c r="H254">
        <v>1658.28</v>
      </c>
      <c r="I254">
        <v>20</v>
      </c>
      <c r="J254">
        <v>3941.3867</v>
      </c>
    </row>
    <row r="255" spans="2:10" x14ac:dyDescent="0.25">
      <c r="B255" t="s">
        <v>298</v>
      </c>
      <c r="C255" t="s">
        <v>794</v>
      </c>
      <c r="D255">
        <v>292</v>
      </c>
      <c r="E255">
        <v>21</v>
      </c>
      <c r="F255">
        <v>280.2</v>
      </c>
      <c r="G255">
        <v>1528.32</v>
      </c>
      <c r="H255">
        <v>1688.62</v>
      </c>
      <c r="I255">
        <v>20</v>
      </c>
      <c r="J255">
        <v>4135.5609000000004</v>
      </c>
    </row>
    <row r="256" spans="2:10" x14ac:dyDescent="0.25">
      <c r="B256" t="s">
        <v>35</v>
      </c>
      <c r="C256" t="s">
        <v>553</v>
      </c>
      <c r="D256">
        <v>292</v>
      </c>
      <c r="E256">
        <v>21</v>
      </c>
      <c r="F256">
        <v>62</v>
      </c>
      <c r="G256">
        <v>256.8</v>
      </c>
      <c r="H256">
        <v>78.33</v>
      </c>
      <c r="I256">
        <v>20</v>
      </c>
      <c r="J256">
        <v>174.98310000000001</v>
      </c>
    </row>
    <row r="257" spans="2:10" x14ac:dyDescent="0.25">
      <c r="B257" t="s">
        <v>36</v>
      </c>
      <c r="C257" t="s">
        <v>554</v>
      </c>
      <c r="D257">
        <v>292</v>
      </c>
      <c r="E257">
        <v>21</v>
      </c>
      <c r="F257">
        <v>62</v>
      </c>
      <c r="G257">
        <v>250.64</v>
      </c>
      <c r="H257">
        <v>27.33</v>
      </c>
      <c r="I257">
        <v>20</v>
      </c>
      <c r="J257">
        <v>62.270400000000002</v>
      </c>
    </row>
    <row r="258" spans="2:10" x14ac:dyDescent="0.25">
      <c r="B258" t="s">
        <v>389</v>
      </c>
      <c r="C258" t="s">
        <v>869</v>
      </c>
      <c r="D258">
        <v>292</v>
      </c>
      <c r="E258">
        <v>21</v>
      </c>
      <c r="F258">
        <v>283.39999999999998</v>
      </c>
      <c r="G258">
        <v>1325.96</v>
      </c>
      <c r="H258">
        <v>1771.43</v>
      </c>
      <c r="I258">
        <v>20</v>
      </c>
      <c r="J258">
        <v>5626.9182000000001</v>
      </c>
    </row>
    <row r="259" spans="2:10" x14ac:dyDescent="0.25">
      <c r="B259" t="s">
        <v>390</v>
      </c>
      <c r="C259" t="s">
        <v>869</v>
      </c>
      <c r="D259">
        <v>292</v>
      </c>
      <c r="E259">
        <v>21</v>
      </c>
      <c r="F259">
        <v>283.39999999999998</v>
      </c>
      <c r="G259">
        <v>1332.96</v>
      </c>
      <c r="H259">
        <v>1619.9</v>
      </c>
      <c r="I259">
        <v>20</v>
      </c>
      <c r="J259">
        <v>5422.4228999999996</v>
      </c>
    </row>
    <row r="260" spans="2:10" x14ac:dyDescent="0.25">
      <c r="B260" t="s">
        <v>387</v>
      </c>
      <c r="C260" t="s">
        <v>869</v>
      </c>
      <c r="D260">
        <v>292</v>
      </c>
      <c r="E260">
        <v>21</v>
      </c>
      <c r="F260">
        <v>403.6</v>
      </c>
      <c r="G260">
        <v>1757.44</v>
      </c>
      <c r="H260">
        <v>2751.43</v>
      </c>
      <c r="I260">
        <v>20</v>
      </c>
      <c r="J260">
        <v>14507.9182</v>
      </c>
    </row>
    <row r="261" spans="2:10" x14ac:dyDescent="0.25">
      <c r="B261" t="s">
        <v>388</v>
      </c>
      <c r="C261" t="s">
        <v>869</v>
      </c>
      <c r="D261">
        <v>292</v>
      </c>
      <c r="E261">
        <v>21</v>
      </c>
      <c r="F261">
        <v>403.6</v>
      </c>
      <c r="G261">
        <v>1772.4</v>
      </c>
      <c r="H261">
        <v>2439.9</v>
      </c>
      <c r="I261">
        <v>20</v>
      </c>
      <c r="J261">
        <v>12563.419</v>
      </c>
    </row>
    <row r="262" spans="2:10" x14ac:dyDescent="0.25">
      <c r="B262" t="s">
        <v>391</v>
      </c>
      <c r="C262" t="s">
        <v>870</v>
      </c>
      <c r="D262">
        <v>292</v>
      </c>
      <c r="E262">
        <v>21</v>
      </c>
      <c r="F262">
        <v>353.6</v>
      </c>
      <c r="G262">
        <v>1766.2</v>
      </c>
      <c r="H262">
        <v>1176.99</v>
      </c>
      <c r="I262">
        <v>20</v>
      </c>
      <c r="J262">
        <v>5649.2377999999999</v>
      </c>
    </row>
    <row r="263" spans="2:10" x14ac:dyDescent="0.25">
      <c r="B263" t="s">
        <v>392</v>
      </c>
      <c r="C263" t="s">
        <v>871</v>
      </c>
      <c r="D263">
        <v>292</v>
      </c>
      <c r="E263">
        <v>21</v>
      </c>
      <c r="F263">
        <v>353.6</v>
      </c>
      <c r="G263">
        <v>1754.92</v>
      </c>
      <c r="H263">
        <v>1362.39</v>
      </c>
      <c r="I263">
        <v>20</v>
      </c>
      <c r="J263">
        <v>8157.8617999999997</v>
      </c>
    </row>
    <row r="264" spans="2:10" x14ac:dyDescent="0.25">
      <c r="B264" t="s">
        <v>393</v>
      </c>
      <c r="C264" t="s">
        <v>872</v>
      </c>
      <c r="D264">
        <v>292</v>
      </c>
      <c r="E264">
        <v>21</v>
      </c>
      <c r="F264">
        <v>360.2</v>
      </c>
      <c r="G264">
        <v>1842</v>
      </c>
      <c r="H264">
        <v>1119.99</v>
      </c>
      <c r="I264">
        <v>20</v>
      </c>
      <c r="J264">
        <v>6146.3278</v>
      </c>
    </row>
    <row r="265" spans="2:10" x14ac:dyDescent="0.25">
      <c r="B265" t="s">
        <v>394</v>
      </c>
      <c r="C265" t="s">
        <v>873</v>
      </c>
      <c r="D265">
        <v>292</v>
      </c>
      <c r="E265">
        <v>21</v>
      </c>
      <c r="F265">
        <v>360.2</v>
      </c>
      <c r="G265">
        <v>1832.08</v>
      </c>
      <c r="H265">
        <v>1062.3900000000001</v>
      </c>
      <c r="I265">
        <v>20</v>
      </c>
      <c r="J265">
        <v>5454.9618</v>
      </c>
    </row>
    <row r="266" spans="2:10" x14ac:dyDescent="0.25">
      <c r="B266" t="s">
        <v>395</v>
      </c>
      <c r="C266" t="s">
        <v>874</v>
      </c>
      <c r="D266">
        <v>292</v>
      </c>
      <c r="E266">
        <v>21</v>
      </c>
      <c r="F266">
        <v>352.6</v>
      </c>
      <c r="G266">
        <v>1676.32</v>
      </c>
      <c r="H266">
        <v>6312.68</v>
      </c>
      <c r="I266">
        <v>20</v>
      </c>
      <c r="J266">
        <v>62171.101499999997</v>
      </c>
    </row>
    <row r="267" spans="2:10" x14ac:dyDescent="0.25">
      <c r="B267" t="s">
        <v>396</v>
      </c>
      <c r="C267" t="s">
        <v>875</v>
      </c>
      <c r="D267">
        <v>292</v>
      </c>
      <c r="E267">
        <v>21</v>
      </c>
      <c r="F267">
        <v>399.6</v>
      </c>
      <c r="G267">
        <v>1926.36</v>
      </c>
      <c r="H267">
        <v>5733.7</v>
      </c>
      <c r="I267">
        <v>20</v>
      </c>
      <c r="J267">
        <v>56467.4041</v>
      </c>
    </row>
    <row r="268" spans="2:10" x14ac:dyDescent="0.25">
      <c r="B268" t="s">
        <v>397</v>
      </c>
      <c r="C268" t="s">
        <v>876</v>
      </c>
      <c r="D268">
        <v>292</v>
      </c>
      <c r="E268">
        <v>21</v>
      </c>
      <c r="F268">
        <v>133.4</v>
      </c>
      <c r="G268">
        <v>700.36</v>
      </c>
      <c r="H268">
        <v>955.45</v>
      </c>
      <c r="I268">
        <v>20</v>
      </c>
      <c r="J268">
        <v>2203.2485999999999</v>
      </c>
    </row>
    <row r="269" spans="2:10" x14ac:dyDescent="0.25">
      <c r="B269" t="s">
        <v>398</v>
      </c>
      <c r="C269" t="s">
        <v>877</v>
      </c>
      <c r="D269">
        <v>292</v>
      </c>
      <c r="E269">
        <v>21</v>
      </c>
      <c r="F269">
        <v>133</v>
      </c>
      <c r="G269">
        <v>657.32</v>
      </c>
      <c r="H269">
        <v>939.81</v>
      </c>
      <c r="I269">
        <v>20</v>
      </c>
      <c r="J269">
        <v>1834.7361000000001</v>
      </c>
    </row>
    <row r="270" spans="2:10" x14ac:dyDescent="0.25">
      <c r="B270" t="s">
        <v>399</v>
      </c>
      <c r="C270" t="s">
        <v>878</v>
      </c>
      <c r="D270">
        <v>292</v>
      </c>
      <c r="E270">
        <v>21</v>
      </c>
      <c r="F270">
        <v>72.400000000000006</v>
      </c>
      <c r="G270">
        <v>379.28</v>
      </c>
      <c r="H270">
        <v>390.99</v>
      </c>
      <c r="I270">
        <v>20</v>
      </c>
      <c r="J270">
        <v>694.04</v>
      </c>
    </row>
    <row r="271" spans="2:10" x14ac:dyDescent="0.25">
      <c r="B271" t="s">
        <v>400</v>
      </c>
      <c r="C271" t="s">
        <v>879</v>
      </c>
      <c r="D271">
        <v>292</v>
      </c>
      <c r="E271">
        <v>21</v>
      </c>
      <c r="F271">
        <v>71.400000000000006</v>
      </c>
      <c r="G271">
        <v>350.24</v>
      </c>
      <c r="H271">
        <v>653.13</v>
      </c>
      <c r="I271">
        <v>20</v>
      </c>
      <c r="J271">
        <v>1277.0615</v>
      </c>
    </row>
    <row r="272" spans="2:10" x14ac:dyDescent="0.25">
      <c r="B272" t="s">
        <v>401</v>
      </c>
      <c r="C272" t="s">
        <v>880</v>
      </c>
      <c r="D272">
        <v>292</v>
      </c>
      <c r="E272">
        <v>21</v>
      </c>
      <c r="F272">
        <v>247.8</v>
      </c>
      <c r="G272">
        <v>1071.44</v>
      </c>
      <c r="H272">
        <v>1701.66</v>
      </c>
      <c r="I272">
        <v>20</v>
      </c>
      <c r="J272">
        <v>5268.2187999999996</v>
      </c>
    </row>
    <row r="273" spans="2:10" x14ac:dyDescent="0.25">
      <c r="B273" t="s">
        <v>402</v>
      </c>
      <c r="C273" t="s">
        <v>881</v>
      </c>
      <c r="D273">
        <v>292</v>
      </c>
      <c r="E273">
        <v>21</v>
      </c>
      <c r="F273">
        <v>248</v>
      </c>
      <c r="G273">
        <v>1046.1600000000001</v>
      </c>
      <c r="H273">
        <v>1910.23</v>
      </c>
      <c r="I273">
        <v>20</v>
      </c>
      <c r="J273">
        <v>6988.2169999999996</v>
      </c>
    </row>
    <row r="274" spans="2:10" x14ac:dyDescent="0.25">
      <c r="B274" t="s">
        <v>405</v>
      </c>
      <c r="C274" t="s">
        <v>884</v>
      </c>
      <c r="D274">
        <v>292</v>
      </c>
      <c r="E274">
        <v>21</v>
      </c>
      <c r="F274">
        <v>467.2</v>
      </c>
      <c r="G274">
        <v>1718.32</v>
      </c>
      <c r="H274">
        <v>1896.02</v>
      </c>
      <c r="I274">
        <v>20</v>
      </c>
      <c r="J274">
        <v>8812.9634000000005</v>
      </c>
    </row>
    <row r="275" spans="2:10" x14ac:dyDescent="0.25">
      <c r="B275" t="s">
        <v>406</v>
      </c>
      <c r="C275" t="s">
        <v>885</v>
      </c>
      <c r="D275">
        <v>292</v>
      </c>
      <c r="E275">
        <v>21</v>
      </c>
      <c r="F275">
        <v>467.2</v>
      </c>
      <c r="G275">
        <v>1725.28</v>
      </c>
      <c r="H275">
        <v>1766.16</v>
      </c>
      <c r="I275">
        <v>20</v>
      </c>
      <c r="J275">
        <v>10788.688899999999</v>
      </c>
    </row>
    <row r="276" spans="2:10" x14ac:dyDescent="0.25">
      <c r="B276" t="s">
        <v>403</v>
      </c>
      <c r="C276" t="s">
        <v>882</v>
      </c>
      <c r="D276">
        <v>292</v>
      </c>
      <c r="E276">
        <v>21</v>
      </c>
      <c r="F276">
        <v>552.6</v>
      </c>
      <c r="G276">
        <v>1985.52</v>
      </c>
      <c r="H276">
        <v>2218.33</v>
      </c>
      <c r="I276">
        <v>20</v>
      </c>
      <c r="J276">
        <v>9839.3104999999996</v>
      </c>
    </row>
    <row r="277" spans="2:10" x14ac:dyDescent="0.25">
      <c r="B277" t="s">
        <v>404</v>
      </c>
      <c r="C277" t="s">
        <v>883</v>
      </c>
      <c r="D277">
        <v>292</v>
      </c>
      <c r="E277">
        <v>21</v>
      </c>
      <c r="F277">
        <v>554.20000000000005</v>
      </c>
      <c r="G277">
        <v>1990.24</v>
      </c>
      <c r="H277">
        <v>2288.02</v>
      </c>
      <c r="I277">
        <v>20</v>
      </c>
      <c r="J277">
        <v>11830.361500000001</v>
      </c>
    </row>
    <row r="278" spans="2:10" x14ac:dyDescent="0.25">
      <c r="B278" t="s">
        <v>407</v>
      </c>
      <c r="C278" t="s">
        <v>886</v>
      </c>
      <c r="D278">
        <v>292</v>
      </c>
      <c r="E278">
        <v>21</v>
      </c>
      <c r="F278">
        <v>227.2</v>
      </c>
      <c r="G278">
        <v>1002.96</v>
      </c>
      <c r="H278">
        <v>1806.06</v>
      </c>
      <c r="I278">
        <v>20</v>
      </c>
      <c r="J278">
        <v>8694.1738000000005</v>
      </c>
    </row>
    <row r="279" spans="2:10" x14ac:dyDescent="0.25">
      <c r="B279" t="s">
        <v>408</v>
      </c>
      <c r="C279" t="s">
        <v>886</v>
      </c>
      <c r="D279">
        <v>292</v>
      </c>
      <c r="E279">
        <v>21</v>
      </c>
      <c r="F279">
        <v>227.2</v>
      </c>
      <c r="G279">
        <v>999.2</v>
      </c>
      <c r="H279">
        <v>1913.4</v>
      </c>
      <c r="I279">
        <v>20</v>
      </c>
      <c r="J279">
        <v>9401.1052</v>
      </c>
    </row>
    <row r="280" spans="2:10" x14ac:dyDescent="0.25">
      <c r="B280" t="s">
        <v>409</v>
      </c>
      <c r="C280" t="s">
        <v>887</v>
      </c>
      <c r="D280">
        <v>292</v>
      </c>
      <c r="E280">
        <v>21</v>
      </c>
      <c r="F280">
        <v>234</v>
      </c>
      <c r="G280">
        <v>1065.48</v>
      </c>
      <c r="H280">
        <v>871.88</v>
      </c>
      <c r="I280">
        <v>20</v>
      </c>
      <c r="J280">
        <v>3826.4636</v>
      </c>
    </row>
    <row r="281" spans="2:10" x14ac:dyDescent="0.25">
      <c r="B281" t="s">
        <v>410</v>
      </c>
      <c r="C281" t="s">
        <v>887</v>
      </c>
      <c r="D281">
        <v>292</v>
      </c>
      <c r="E281">
        <v>21</v>
      </c>
      <c r="F281">
        <v>234</v>
      </c>
      <c r="G281">
        <v>1065.2</v>
      </c>
      <c r="H281">
        <v>738.55</v>
      </c>
      <c r="I281">
        <v>20</v>
      </c>
      <c r="J281">
        <v>3281.8809999999999</v>
      </c>
    </row>
    <row r="282" spans="2:10" x14ac:dyDescent="0.25">
      <c r="B282" t="s">
        <v>411</v>
      </c>
      <c r="C282" t="s">
        <v>888</v>
      </c>
      <c r="D282">
        <v>292</v>
      </c>
      <c r="E282">
        <v>21</v>
      </c>
      <c r="F282">
        <v>222.6</v>
      </c>
      <c r="G282">
        <v>969.08</v>
      </c>
      <c r="H282">
        <v>689.38</v>
      </c>
      <c r="I282">
        <v>20</v>
      </c>
      <c r="J282">
        <v>2942.1138999999998</v>
      </c>
    </row>
    <row r="283" spans="2:10" x14ac:dyDescent="0.25">
      <c r="B283" t="s">
        <v>412</v>
      </c>
      <c r="C283" t="s">
        <v>888</v>
      </c>
      <c r="D283">
        <v>292</v>
      </c>
      <c r="E283">
        <v>21</v>
      </c>
      <c r="F283">
        <v>222.6</v>
      </c>
      <c r="G283">
        <v>967.44</v>
      </c>
      <c r="H283">
        <v>595.22</v>
      </c>
      <c r="I283">
        <v>20</v>
      </c>
      <c r="J283">
        <v>2709.6408999999999</v>
      </c>
    </row>
    <row r="284" spans="2:10" x14ac:dyDescent="0.25">
      <c r="B284" t="s">
        <v>413</v>
      </c>
      <c r="C284" t="s">
        <v>889</v>
      </c>
      <c r="D284">
        <v>292</v>
      </c>
      <c r="E284">
        <v>21</v>
      </c>
      <c r="F284">
        <v>480.2</v>
      </c>
      <c r="G284">
        <v>2251.4</v>
      </c>
      <c r="H284">
        <v>5845.6</v>
      </c>
      <c r="I284">
        <v>20</v>
      </c>
      <c r="J284">
        <v>67796.104000000007</v>
      </c>
    </row>
    <row r="285" spans="2:10" x14ac:dyDescent="0.25">
      <c r="B285" t="s">
        <v>414</v>
      </c>
      <c r="C285" t="s">
        <v>889</v>
      </c>
      <c r="D285">
        <v>292</v>
      </c>
      <c r="E285">
        <v>21</v>
      </c>
      <c r="F285">
        <v>480.2</v>
      </c>
      <c r="G285">
        <v>2183.7199999999998</v>
      </c>
      <c r="H285">
        <v>7176.25</v>
      </c>
      <c r="I285">
        <v>20</v>
      </c>
      <c r="J285">
        <v>73364.200899999996</v>
      </c>
    </row>
    <row r="286" spans="2:10" x14ac:dyDescent="0.25">
      <c r="B286" t="s">
        <v>415</v>
      </c>
      <c r="C286" t="s">
        <v>890</v>
      </c>
      <c r="D286">
        <v>292</v>
      </c>
      <c r="E286">
        <v>21</v>
      </c>
      <c r="F286">
        <v>303.60000000000002</v>
      </c>
      <c r="G286">
        <v>1408.04</v>
      </c>
      <c r="H286">
        <v>2353</v>
      </c>
      <c r="I286">
        <v>20</v>
      </c>
      <c r="J286">
        <v>6184.96</v>
      </c>
    </row>
    <row r="287" spans="2:10" x14ac:dyDescent="0.25">
      <c r="B287" t="s">
        <v>416</v>
      </c>
      <c r="C287" t="s">
        <v>891</v>
      </c>
      <c r="D287">
        <v>292</v>
      </c>
      <c r="E287">
        <v>21</v>
      </c>
      <c r="F287">
        <v>318.2</v>
      </c>
      <c r="G287">
        <v>1473.68</v>
      </c>
      <c r="H287">
        <v>1892.82</v>
      </c>
      <c r="I287">
        <v>20</v>
      </c>
      <c r="J287">
        <v>6161.4219000000003</v>
      </c>
    </row>
    <row r="288" spans="2:10" x14ac:dyDescent="0.25">
      <c r="B288" t="s">
        <v>417</v>
      </c>
      <c r="C288" t="s">
        <v>892</v>
      </c>
      <c r="D288">
        <v>292</v>
      </c>
      <c r="E288">
        <v>21</v>
      </c>
      <c r="F288">
        <v>266</v>
      </c>
      <c r="G288">
        <v>1482.6</v>
      </c>
      <c r="H288">
        <v>3326.52</v>
      </c>
      <c r="I288">
        <v>20</v>
      </c>
      <c r="J288">
        <v>13752.7443</v>
      </c>
    </row>
    <row r="289" spans="2:10" x14ac:dyDescent="0.25">
      <c r="B289" t="s">
        <v>418</v>
      </c>
      <c r="C289" t="s">
        <v>892</v>
      </c>
      <c r="D289">
        <v>292</v>
      </c>
      <c r="E289">
        <v>21</v>
      </c>
      <c r="F289">
        <v>285.60000000000002</v>
      </c>
      <c r="G289">
        <v>1762.16</v>
      </c>
      <c r="H289">
        <v>3763.94</v>
      </c>
      <c r="I289">
        <v>20</v>
      </c>
      <c r="J289">
        <v>13364.783299999999</v>
      </c>
    </row>
    <row r="290" spans="2:10" x14ac:dyDescent="0.25">
      <c r="B290" t="s">
        <v>419</v>
      </c>
      <c r="C290" t="s">
        <v>893</v>
      </c>
      <c r="D290">
        <v>292</v>
      </c>
      <c r="E290">
        <v>21</v>
      </c>
      <c r="F290">
        <v>306.2</v>
      </c>
      <c r="G290">
        <v>1649.12</v>
      </c>
      <c r="H290">
        <v>4876.4399999999996</v>
      </c>
      <c r="I290">
        <v>20</v>
      </c>
      <c r="J290">
        <v>21907.156500000001</v>
      </c>
    </row>
    <row r="291" spans="2:10" x14ac:dyDescent="0.25">
      <c r="B291" t="s">
        <v>420</v>
      </c>
      <c r="C291" t="s">
        <v>894</v>
      </c>
      <c r="D291">
        <v>292</v>
      </c>
      <c r="E291">
        <v>21</v>
      </c>
      <c r="F291">
        <v>325.8</v>
      </c>
      <c r="G291">
        <v>1925.12</v>
      </c>
      <c r="H291">
        <v>5626.49</v>
      </c>
      <c r="I291">
        <v>20</v>
      </c>
      <c r="J291">
        <v>24289.613499999999</v>
      </c>
    </row>
    <row r="292" spans="2:10" x14ac:dyDescent="0.25">
      <c r="B292" t="s">
        <v>421</v>
      </c>
      <c r="C292" t="s">
        <v>895</v>
      </c>
      <c r="D292">
        <v>292</v>
      </c>
      <c r="E292">
        <v>21</v>
      </c>
      <c r="F292">
        <v>289.2</v>
      </c>
      <c r="G292">
        <v>1459.56</v>
      </c>
      <c r="H292">
        <v>3200.05</v>
      </c>
      <c r="I292">
        <v>20</v>
      </c>
      <c r="J292">
        <v>10546.945900000001</v>
      </c>
    </row>
    <row r="293" spans="2:10" x14ac:dyDescent="0.25">
      <c r="B293" t="s">
        <v>422</v>
      </c>
      <c r="C293" t="s">
        <v>895</v>
      </c>
      <c r="D293">
        <v>292</v>
      </c>
      <c r="E293">
        <v>21</v>
      </c>
      <c r="F293">
        <v>289.2</v>
      </c>
      <c r="G293">
        <v>1449.32</v>
      </c>
      <c r="H293">
        <v>2993.07</v>
      </c>
      <c r="I293">
        <v>20</v>
      </c>
      <c r="J293">
        <v>9446.6672999999992</v>
      </c>
    </row>
    <row r="294" spans="2:10" x14ac:dyDescent="0.25">
      <c r="B294" t="s">
        <v>423</v>
      </c>
      <c r="C294" t="s">
        <v>896</v>
      </c>
      <c r="D294">
        <v>292</v>
      </c>
      <c r="E294">
        <v>21</v>
      </c>
      <c r="F294">
        <v>225</v>
      </c>
      <c r="G294">
        <v>1154.2</v>
      </c>
      <c r="H294">
        <v>1098.74</v>
      </c>
      <c r="I294">
        <v>20</v>
      </c>
      <c r="J294">
        <v>3692.4041000000002</v>
      </c>
    </row>
    <row r="295" spans="2:10" x14ac:dyDescent="0.25">
      <c r="B295" t="s">
        <v>424</v>
      </c>
      <c r="C295" t="s">
        <v>896</v>
      </c>
      <c r="D295">
        <v>292</v>
      </c>
      <c r="E295">
        <v>21</v>
      </c>
      <c r="F295">
        <v>225</v>
      </c>
      <c r="G295">
        <v>1163.08</v>
      </c>
      <c r="H295">
        <v>889.42</v>
      </c>
      <c r="I295">
        <v>20</v>
      </c>
      <c r="J295">
        <v>2350.9630999999999</v>
      </c>
    </row>
    <row r="296" spans="2:10" x14ac:dyDescent="0.25">
      <c r="B296" t="s">
        <v>425</v>
      </c>
      <c r="C296" t="s">
        <v>897</v>
      </c>
      <c r="D296">
        <v>292</v>
      </c>
      <c r="E296">
        <v>21</v>
      </c>
      <c r="F296">
        <v>224.8</v>
      </c>
      <c r="G296">
        <v>1128.72</v>
      </c>
      <c r="H296">
        <v>1060.4100000000001</v>
      </c>
      <c r="I296">
        <v>20</v>
      </c>
      <c r="J296">
        <v>3477.2761999999998</v>
      </c>
    </row>
    <row r="297" spans="2:10" x14ac:dyDescent="0.25">
      <c r="B297" t="s">
        <v>426</v>
      </c>
      <c r="C297" t="s">
        <v>897</v>
      </c>
      <c r="D297">
        <v>292</v>
      </c>
      <c r="E297">
        <v>21</v>
      </c>
      <c r="F297">
        <v>224.8</v>
      </c>
      <c r="G297">
        <v>1135.3599999999999</v>
      </c>
      <c r="H297">
        <v>729.42</v>
      </c>
      <c r="I297">
        <v>20</v>
      </c>
      <c r="J297">
        <v>1989.5639000000001</v>
      </c>
    </row>
    <row r="298" spans="2:10" x14ac:dyDescent="0.25">
      <c r="B298" t="s">
        <v>433</v>
      </c>
      <c r="C298" t="s">
        <v>901</v>
      </c>
      <c r="D298">
        <v>292</v>
      </c>
      <c r="E298">
        <v>21</v>
      </c>
      <c r="F298">
        <v>302</v>
      </c>
      <c r="G298">
        <v>1383.88</v>
      </c>
      <c r="H298">
        <v>1317.09</v>
      </c>
      <c r="I298">
        <v>20</v>
      </c>
      <c r="J298">
        <v>3067.1304</v>
      </c>
    </row>
    <row r="299" spans="2:10" x14ac:dyDescent="0.25">
      <c r="B299" t="s">
        <v>434</v>
      </c>
      <c r="C299" t="s">
        <v>901</v>
      </c>
      <c r="D299">
        <v>292</v>
      </c>
      <c r="E299">
        <v>21</v>
      </c>
      <c r="F299">
        <v>302</v>
      </c>
      <c r="G299">
        <v>1391.16</v>
      </c>
      <c r="H299">
        <v>1398.74</v>
      </c>
      <c r="I299">
        <v>20</v>
      </c>
      <c r="J299">
        <v>3901.7152000000001</v>
      </c>
    </row>
    <row r="300" spans="2:10" x14ac:dyDescent="0.25">
      <c r="B300" t="s">
        <v>473</v>
      </c>
      <c r="C300" t="s">
        <v>929</v>
      </c>
      <c r="D300">
        <v>242</v>
      </c>
      <c r="E300">
        <v>27</v>
      </c>
      <c r="F300">
        <v>285</v>
      </c>
      <c r="G300">
        <v>995.08</v>
      </c>
      <c r="H300">
        <v>2820</v>
      </c>
      <c r="I300">
        <v>20</v>
      </c>
      <c r="J300">
        <v>24285.4</v>
      </c>
    </row>
    <row r="301" spans="2:10" x14ac:dyDescent="0.25">
      <c r="B301" t="s">
        <v>474</v>
      </c>
      <c r="C301" t="s">
        <v>930</v>
      </c>
      <c r="D301">
        <v>242</v>
      </c>
      <c r="E301">
        <v>27</v>
      </c>
      <c r="F301">
        <v>288.60000000000002</v>
      </c>
      <c r="G301">
        <v>1064.32</v>
      </c>
      <c r="H301">
        <v>3848.29</v>
      </c>
      <c r="I301">
        <v>20</v>
      </c>
      <c r="J301">
        <v>28563.415300000001</v>
      </c>
    </row>
    <row r="302" spans="2:10" x14ac:dyDescent="0.25">
      <c r="B302" t="s">
        <v>383</v>
      </c>
      <c r="C302" t="s">
        <v>865</v>
      </c>
      <c r="D302">
        <v>242</v>
      </c>
      <c r="E302">
        <v>27</v>
      </c>
      <c r="F302">
        <v>351.2</v>
      </c>
      <c r="G302">
        <v>1275.2</v>
      </c>
      <c r="H302">
        <v>9468.23</v>
      </c>
      <c r="I302">
        <v>20</v>
      </c>
      <c r="J302">
        <v>72291.895300000004</v>
      </c>
    </row>
    <row r="303" spans="2:10" x14ac:dyDescent="0.25">
      <c r="B303" t="s">
        <v>384</v>
      </c>
      <c r="C303" t="s">
        <v>866</v>
      </c>
      <c r="D303">
        <v>242</v>
      </c>
      <c r="E303">
        <v>27</v>
      </c>
      <c r="F303">
        <v>336.8</v>
      </c>
      <c r="G303">
        <v>1273.4000000000001</v>
      </c>
      <c r="H303">
        <v>5728.81</v>
      </c>
      <c r="I303">
        <v>20</v>
      </c>
      <c r="J303">
        <v>52974.967400000001</v>
      </c>
    </row>
    <row r="304" spans="2:10" x14ac:dyDescent="0.25">
      <c r="B304" t="s">
        <v>427</v>
      </c>
      <c r="C304" t="s">
        <v>898</v>
      </c>
      <c r="D304">
        <v>242</v>
      </c>
      <c r="E304">
        <v>27</v>
      </c>
      <c r="F304">
        <v>217.2</v>
      </c>
      <c r="G304">
        <v>657.36</v>
      </c>
      <c r="H304">
        <v>620</v>
      </c>
      <c r="I304">
        <v>20</v>
      </c>
      <c r="J304">
        <v>2352.3000000000002</v>
      </c>
    </row>
    <row r="305" spans="2:10" x14ac:dyDescent="0.25">
      <c r="B305" t="s">
        <v>428</v>
      </c>
      <c r="C305" t="s">
        <v>898</v>
      </c>
      <c r="D305">
        <v>242</v>
      </c>
      <c r="E305">
        <v>27</v>
      </c>
      <c r="F305">
        <v>217.2</v>
      </c>
      <c r="G305">
        <v>661.2</v>
      </c>
      <c r="H305">
        <v>900</v>
      </c>
      <c r="I305">
        <v>20</v>
      </c>
      <c r="J305">
        <v>3771.9</v>
      </c>
    </row>
    <row r="306" spans="2:10" x14ac:dyDescent="0.25">
      <c r="B306" t="s">
        <v>291</v>
      </c>
      <c r="C306" t="s">
        <v>787</v>
      </c>
      <c r="D306">
        <v>292</v>
      </c>
      <c r="E306">
        <v>21</v>
      </c>
      <c r="F306">
        <v>207.4</v>
      </c>
      <c r="G306">
        <v>947.96</v>
      </c>
      <c r="H306">
        <v>3394.92</v>
      </c>
      <c r="I306">
        <v>20</v>
      </c>
      <c r="J306">
        <v>13111.709000000001</v>
      </c>
    </row>
    <row r="307" spans="2:10" x14ac:dyDescent="0.25">
      <c r="B307" t="s">
        <v>292</v>
      </c>
      <c r="C307" t="s">
        <v>788</v>
      </c>
      <c r="D307">
        <v>292</v>
      </c>
      <c r="E307">
        <v>21</v>
      </c>
      <c r="F307">
        <v>212.4</v>
      </c>
      <c r="G307">
        <v>965.2</v>
      </c>
      <c r="H307">
        <v>2998.37</v>
      </c>
      <c r="I307">
        <v>20</v>
      </c>
      <c r="J307">
        <v>12616.508400000001</v>
      </c>
    </row>
    <row r="308" spans="2:10" x14ac:dyDescent="0.25">
      <c r="B308" t="s">
        <v>439</v>
      </c>
      <c r="C308" t="s">
        <v>905</v>
      </c>
      <c r="D308">
        <v>292</v>
      </c>
      <c r="E308">
        <v>21</v>
      </c>
      <c r="F308">
        <v>574.20000000000005</v>
      </c>
      <c r="G308">
        <v>2033.28</v>
      </c>
      <c r="H308">
        <v>3984.46</v>
      </c>
      <c r="I308">
        <v>20</v>
      </c>
      <c r="J308">
        <v>35075.8436</v>
      </c>
    </row>
    <row r="309" spans="2:10" x14ac:dyDescent="0.25">
      <c r="B309" t="s">
        <v>440</v>
      </c>
      <c r="C309" t="s">
        <v>905</v>
      </c>
      <c r="D309">
        <v>292</v>
      </c>
      <c r="E309">
        <v>21</v>
      </c>
      <c r="F309">
        <v>574.20000000000005</v>
      </c>
      <c r="G309">
        <v>2048.64</v>
      </c>
      <c r="H309">
        <v>3334.58</v>
      </c>
      <c r="I309">
        <v>20</v>
      </c>
      <c r="J309">
        <v>30384.2513</v>
      </c>
    </row>
    <row r="310" spans="2:10" x14ac:dyDescent="0.25">
      <c r="B310" t="s">
        <v>451</v>
      </c>
      <c r="C310" t="s">
        <v>912</v>
      </c>
      <c r="D310">
        <v>292</v>
      </c>
      <c r="E310">
        <v>21</v>
      </c>
      <c r="F310">
        <v>40.4</v>
      </c>
      <c r="G310">
        <v>78.56</v>
      </c>
      <c r="H310">
        <v>10</v>
      </c>
      <c r="I310">
        <v>20</v>
      </c>
      <c r="J310">
        <v>20.2</v>
      </c>
    </row>
    <row r="311" spans="2:10" x14ac:dyDescent="0.25">
      <c r="B311" t="s">
        <v>452</v>
      </c>
      <c r="C311" t="s">
        <v>913</v>
      </c>
      <c r="D311">
        <v>292</v>
      </c>
      <c r="E311">
        <v>21</v>
      </c>
      <c r="F311">
        <v>41.8</v>
      </c>
      <c r="G311">
        <v>80.239999999999995</v>
      </c>
      <c r="H311">
        <v>0</v>
      </c>
      <c r="I311">
        <v>20</v>
      </c>
      <c r="J311">
        <v>0</v>
      </c>
    </row>
    <row r="312" spans="2:10" x14ac:dyDescent="0.25">
      <c r="B312" t="s">
        <v>1544</v>
      </c>
      <c r="C312" t="s">
        <v>1545</v>
      </c>
      <c r="D312">
        <v>242</v>
      </c>
      <c r="E312">
        <v>27</v>
      </c>
      <c r="F312">
        <v>312.39999999999998</v>
      </c>
      <c r="G312">
        <v>1062.96</v>
      </c>
      <c r="H312">
        <v>2929.49</v>
      </c>
      <c r="I312">
        <v>20</v>
      </c>
      <c r="J312">
        <v>24817.294300000001</v>
      </c>
    </row>
    <row r="313" spans="2:10" x14ac:dyDescent="0.25">
      <c r="B313" t="s">
        <v>1546</v>
      </c>
      <c r="C313" t="s">
        <v>1545</v>
      </c>
      <c r="D313">
        <v>242</v>
      </c>
      <c r="E313">
        <v>27</v>
      </c>
      <c r="F313">
        <v>303.39999999999998</v>
      </c>
      <c r="G313">
        <v>1082.6400000000001</v>
      </c>
      <c r="H313">
        <v>4631.1899999999996</v>
      </c>
      <c r="I313">
        <v>20</v>
      </c>
      <c r="J313">
        <v>36853.965900000003</v>
      </c>
    </row>
    <row r="314" spans="2:10" x14ac:dyDescent="0.25">
      <c r="B314" t="s">
        <v>1020</v>
      </c>
      <c r="C314" t="s">
        <v>1018</v>
      </c>
      <c r="D314">
        <v>243</v>
      </c>
      <c r="E314">
        <v>28</v>
      </c>
      <c r="F314">
        <v>102.2</v>
      </c>
      <c r="G314">
        <v>390.92</v>
      </c>
      <c r="H314">
        <v>320</v>
      </c>
      <c r="I314">
        <v>20</v>
      </c>
      <c r="J314">
        <v>997</v>
      </c>
    </row>
    <row r="315" spans="2:10" x14ac:dyDescent="0.25">
      <c r="B315" t="s">
        <v>1021</v>
      </c>
      <c r="C315" t="s">
        <v>1018</v>
      </c>
      <c r="D315">
        <v>243</v>
      </c>
      <c r="E315">
        <v>28</v>
      </c>
      <c r="F315">
        <v>102.2</v>
      </c>
      <c r="G315">
        <v>390.92</v>
      </c>
      <c r="H315">
        <v>280</v>
      </c>
      <c r="I315">
        <v>20</v>
      </c>
      <c r="J315">
        <v>900</v>
      </c>
    </row>
    <row r="316" spans="2:10" x14ac:dyDescent="0.25">
      <c r="B316" t="s">
        <v>1017</v>
      </c>
      <c r="C316" t="s">
        <v>1018</v>
      </c>
      <c r="D316">
        <v>243</v>
      </c>
      <c r="E316">
        <v>28</v>
      </c>
      <c r="F316">
        <v>102.2</v>
      </c>
      <c r="G316">
        <v>390.92</v>
      </c>
      <c r="H316">
        <v>560</v>
      </c>
      <c r="I316">
        <v>20</v>
      </c>
      <c r="J316">
        <v>1897.1</v>
      </c>
    </row>
    <row r="317" spans="2:10" x14ac:dyDescent="0.25">
      <c r="B317" t="s">
        <v>1019</v>
      </c>
      <c r="C317" t="s">
        <v>1018</v>
      </c>
      <c r="D317">
        <v>243</v>
      </c>
      <c r="E317">
        <v>28</v>
      </c>
      <c r="F317">
        <v>102.2</v>
      </c>
      <c r="G317">
        <v>390.92</v>
      </c>
      <c r="H317">
        <v>520</v>
      </c>
      <c r="I317">
        <v>20</v>
      </c>
      <c r="J317">
        <v>1629.4</v>
      </c>
    </row>
    <row r="318" spans="2:10" x14ac:dyDescent="0.25">
      <c r="B318" t="s">
        <v>1547</v>
      </c>
      <c r="C318" t="s">
        <v>1014</v>
      </c>
      <c r="D318">
        <v>243</v>
      </c>
      <c r="E318">
        <v>28</v>
      </c>
      <c r="F318">
        <v>459.2</v>
      </c>
      <c r="G318">
        <v>558.48</v>
      </c>
      <c r="H318">
        <v>1130</v>
      </c>
      <c r="I318">
        <v>20</v>
      </c>
      <c r="J318">
        <v>9310.1</v>
      </c>
    </row>
    <row r="319" spans="2:10" x14ac:dyDescent="0.25">
      <c r="B319" t="s">
        <v>1548</v>
      </c>
      <c r="C319" t="s">
        <v>1016</v>
      </c>
      <c r="D319">
        <v>243</v>
      </c>
      <c r="E319">
        <v>28</v>
      </c>
      <c r="F319">
        <v>462.4</v>
      </c>
      <c r="G319">
        <v>536.32000000000005</v>
      </c>
      <c r="H319">
        <v>750</v>
      </c>
      <c r="I319">
        <v>20</v>
      </c>
      <c r="J319">
        <v>15060.3</v>
      </c>
    </row>
    <row r="320" spans="2:10" x14ac:dyDescent="0.25">
      <c r="B320" t="s">
        <v>1549</v>
      </c>
      <c r="C320" t="s">
        <v>1550</v>
      </c>
      <c r="D320">
        <v>243</v>
      </c>
      <c r="E320">
        <v>28</v>
      </c>
      <c r="F320">
        <v>263.60000000000002</v>
      </c>
      <c r="G320">
        <v>887.76</v>
      </c>
      <c r="H320">
        <v>680</v>
      </c>
      <c r="I320">
        <v>20</v>
      </c>
      <c r="J320">
        <v>5131.3</v>
      </c>
    </row>
    <row r="321" spans="2:10" x14ac:dyDescent="0.25">
      <c r="B321" t="s">
        <v>1551</v>
      </c>
      <c r="C321" t="s">
        <v>1552</v>
      </c>
      <c r="D321">
        <v>243</v>
      </c>
      <c r="E321">
        <v>28</v>
      </c>
      <c r="F321">
        <v>260.60000000000002</v>
      </c>
      <c r="G321">
        <v>828.32</v>
      </c>
      <c r="H321">
        <v>970</v>
      </c>
      <c r="I321">
        <v>20</v>
      </c>
      <c r="J321">
        <v>9887.7999999999993</v>
      </c>
    </row>
    <row r="322" spans="2:10" x14ac:dyDescent="0.25">
      <c r="B322" t="s">
        <v>1553</v>
      </c>
      <c r="C322" t="s">
        <v>1554</v>
      </c>
      <c r="D322">
        <v>243</v>
      </c>
      <c r="E322">
        <v>28</v>
      </c>
      <c r="F322">
        <v>240.6</v>
      </c>
      <c r="G322">
        <v>707.32</v>
      </c>
      <c r="H322">
        <v>0</v>
      </c>
      <c r="I322">
        <v>20</v>
      </c>
      <c r="J322">
        <v>0</v>
      </c>
    </row>
    <row r="323" spans="2:10" x14ac:dyDescent="0.25">
      <c r="B323" t="s">
        <v>1555</v>
      </c>
      <c r="C323" t="s">
        <v>1556</v>
      </c>
      <c r="D323">
        <v>243</v>
      </c>
      <c r="E323">
        <v>28</v>
      </c>
      <c r="F323">
        <v>237.2</v>
      </c>
      <c r="G323">
        <v>664.96</v>
      </c>
      <c r="H323">
        <v>490</v>
      </c>
      <c r="I323">
        <v>20</v>
      </c>
      <c r="J323">
        <v>3643.3</v>
      </c>
    </row>
    <row r="324" spans="2:10" x14ac:dyDescent="0.25">
      <c r="B324" t="s">
        <v>1557</v>
      </c>
      <c r="C324" t="s">
        <v>1558</v>
      </c>
      <c r="D324">
        <v>243</v>
      </c>
      <c r="E324">
        <v>28</v>
      </c>
      <c r="F324">
        <v>195.2</v>
      </c>
      <c r="G324">
        <v>681.08</v>
      </c>
      <c r="H324">
        <v>115</v>
      </c>
      <c r="I324">
        <v>20</v>
      </c>
      <c r="J324">
        <v>804.5</v>
      </c>
    </row>
    <row r="325" spans="2:10" x14ac:dyDescent="0.25">
      <c r="B325" t="s">
        <v>1559</v>
      </c>
      <c r="C325" t="s">
        <v>1558</v>
      </c>
      <c r="D325">
        <v>243</v>
      </c>
      <c r="E325">
        <v>28</v>
      </c>
      <c r="F325">
        <v>195.2</v>
      </c>
      <c r="G325">
        <v>681.08</v>
      </c>
      <c r="H325">
        <v>145</v>
      </c>
      <c r="I325">
        <v>20</v>
      </c>
      <c r="J325">
        <v>1042.3499999999999</v>
      </c>
    </row>
    <row r="326" spans="2:10" x14ac:dyDescent="0.25">
      <c r="B326" t="s">
        <v>1023</v>
      </c>
      <c r="C326" t="s">
        <v>1024</v>
      </c>
      <c r="D326">
        <v>243</v>
      </c>
      <c r="E326">
        <v>28</v>
      </c>
      <c r="F326">
        <v>372.6</v>
      </c>
      <c r="G326">
        <v>1306.76</v>
      </c>
      <c r="H326">
        <v>705</v>
      </c>
      <c r="I326">
        <v>20</v>
      </c>
      <c r="J326">
        <v>5112.2</v>
      </c>
    </row>
    <row r="327" spans="2:10" x14ac:dyDescent="0.25">
      <c r="B327" t="s">
        <v>1025</v>
      </c>
      <c r="C327" t="s">
        <v>1024</v>
      </c>
      <c r="D327">
        <v>243</v>
      </c>
      <c r="E327">
        <v>28</v>
      </c>
      <c r="F327">
        <v>372.6</v>
      </c>
      <c r="G327">
        <v>1306.76</v>
      </c>
      <c r="H327">
        <v>645</v>
      </c>
      <c r="I327">
        <v>20</v>
      </c>
      <c r="J327">
        <v>6341.95</v>
      </c>
    </row>
    <row r="328" spans="2:10" x14ac:dyDescent="0.25">
      <c r="B328" t="s">
        <v>1560</v>
      </c>
      <c r="C328" t="s">
        <v>1561</v>
      </c>
      <c r="D328">
        <v>243</v>
      </c>
      <c r="E328">
        <v>28</v>
      </c>
      <c r="F328">
        <v>168.8</v>
      </c>
      <c r="G328">
        <v>308.95999999999998</v>
      </c>
      <c r="H328">
        <v>840</v>
      </c>
      <c r="I328">
        <v>20</v>
      </c>
      <c r="J328">
        <v>3183.6</v>
      </c>
    </row>
    <row r="329" spans="2:10" x14ac:dyDescent="0.25">
      <c r="B329" t="s">
        <v>1562</v>
      </c>
      <c r="C329" t="s">
        <v>1563</v>
      </c>
      <c r="D329">
        <v>243</v>
      </c>
      <c r="E329">
        <v>28</v>
      </c>
      <c r="F329">
        <v>163.4</v>
      </c>
      <c r="G329">
        <v>206.68</v>
      </c>
      <c r="H329">
        <v>280</v>
      </c>
      <c r="I329">
        <v>20</v>
      </c>
      <c r="J329">
        <v>2287.6</v>
      </c>
    </row>
    <row r="330" spans="2:10" x14ac:dyDescent="0.25">
      <c r="B330" t="s">
        <v>1564</v>
      </c>
      <c r="C330" t="s">
        <v>1565</v>
      </c>
      <c r="D330">
        <v>241</v>
      </c>
      <c r="E330">
        <v>27</v>
      </c>
      <c r="F330">
        <v>253.4</v>
      </c>
      <c r="G330">
        <v>600.36</v>
      </c>
      <c r="H330">
        <v>10</v>
      </c>
      <c r="I330">
        <v>20</v>
      </c>
      <c r="J330">
        <v>126.7</v>
      </c>
    </row>
    <row r="331" spans="2:10" x14ac:dyDescent="0.25">
      <c r="B331" t="s">
        <v>1566</v>
      </c>
      <c r="C331" t="s">
        <v>1565</v>
      </c>
      <c r="D331">
        <v>241</v>
      </c>
      <c r="E331">
        <v>27</v>
      </c>
      <c r="F331">
        <v>265</v>
      </c>
      <c r="G331">
        <v>552.84</v>
      </c>
      <c r="H331">
        <v>0</v>
      </c>
      <c r="I331">
        <v>20</v>
      </c>
      <c r="J331">
        <v>0</v>
      </c>
    </row>
    <row r="332" spans="2:10" x14ac:dyDescent="0.25">
      <c r="B332" t="s">
        <v>1567</v>
      </c>
      <c r="C332" t="s">
        <v>1568</v>
      </c>
      <c r="D332">
        <v>243</v>
      </c>
      <c r="E332">
        <v>28</v>
      </c>
      <c r="F332">
        <v>284.2</v>
      </c>
      <c r="G332">
        <v>1043.68</v>
      </c>
      <c r="H332">
        <v>4950</v>
      </c>
      <c r="I332">
        <v>20</v>
      </c>
      <c r="J332">
        <v>34989.5</v>
      </c>
    </row>
    <row r="333" spans="2:10" x14ac:dyDescent="0.25">
      <c r="B333" t="s">
        <v>1569</v>
      </c>
      <c r="C333" t="s">
        <v>1570</v>
      </c>
      <c r="D333">
        <v>243</v>
      </c>
      <c r="E333">
        <v>28</v>
      </c>
      <c r="F333">
        <v>288.60000000000002</v>
      </c>
      <c r="G333">
        <v>1124.32</v>
      </c>
      <c r="H333">
        <v>5770</v>
      </c>
      <c r="I333">
        <v>20</v>
      </c>
      <c r="J333">
        <v>40501.5</v>
      </c>
    </row>
    <row r="334" spans="2:10" x14ac:dyDescent="0.25">
      <c r="B334" t="s">
        <v>1571</v>
      </c>
      <c r="C334" t="s">
        <v>1572</v>
      </c>
      <c r="D334">
        <v>243</v>
      </c>
      <c r="E334">
        <v>28</v>
      </c>
      <c r="F334">
        <v>297.8</v>
      </c>
      <c r="G334">
        <v>960.04</v>
      </c>
      <c r="H334">
        <v>3510</v>
      </c>
      <c r="I334">
        <v>20</v>
      </c>
      <c r="J334">
        <v>20078.099999999999</v>
      </c>
    </row>
    <row r="335" spans="2:10" x14ac:dyDescent="0.25">
      <c r="B335" t="s">
        <v>1573</v>
      </c>
      <c r="C335" t="s">
        <v>1572</v>
      </c>
      <c r="D335">
        <v>243</v>
      </c>
      <c r="E335">
        <v>28</v>
      </c>
      <c r="F335">
        <v>303.2</v>
      </c>
      <c r="G335">
        <v>987.84</v>
      </c>
      <c r="H335">
        <v>2470</v>
      </c>
      <c r="I335">
        <v>20</v>
      </c>
      <c r="J335">
        <v>9988</v>
      </c>
    </row>
    <row r="336" spans="2:10" x14ac:dyDescent="0.25">
      <c r="B336" t="s">
        <v>1026</v>
      </c>
      <c r="C336" t="s">
        <v>1027</v>
      </c>
      <c r="D336">
        <v>243</v>
      </c>
      <c r="E336">
        <v>28</v>
      </c>
      <c r="F336">
        <v>295</v>
      </c>
      <c r="G336">
        <v>992.48</v>
      </c>
      <c r="H336">
        <v>1320</v>
      </c>
      <c r="I336">
        <v>20</v>
      </c>
      <c r="J336">
        <v>17122.900000000001</v>
      </c>
    </row>
    <row r="337" spans="2:10" x14ac:dyDescent="0.25">
      <c r="B337" t="s">
        <v>1574</v>
      </c>
      <c r="C337" t="s">
        <v>1027</v>
      </c>
      <c r="D337">
        <v>243</v>
      </c>
      <c r="E337">
        <v>28</v>
      </c>
      <c r="F337">
        <v>295</v>
      </c>
      <c r="G337">
        <v>992.48</v>
      </c>
      <c r="H337">
        <v>1650</v>
      </c>
      <c r="I337">
        <v>20</v>
      </c>
      <c r="J337">
        <v>19912.8</v>
      </c>
    </row>
    <row r="338" spans="2:10" x14ac:dyDescent="0.25">
      <c r="B338" t="s">
        <v>1013</v>
      </c>
      <c r="C338" t="s">
        <v>1014</v>
      </c>
      <c r="D338">
        <v>243</v>
      </c>
      <c r="E338">
        <v>28</v>
      </c>
      <c r="F338">
        <v>515.20000000000005</v>
      </c>
      <c r="G338">
        <v>566.12</v>
      </c>
      <c r="H338">
        <v>1840</v>
      </c>
      <c r="I338">
        <v>20</v>
      </c>
      <c r="J338">
        <v>33689.699999999997</v>
      </c>
    </row>
    <row r="339" spans="2:10" x14ac:dyDescent="0.25">
      <c r="B339" t="s">
        <v>1015</v>
      </c>
      <c r="C339" t="s">
        <v>1016</v>
      </c>
      <c r="D339">
        <v>243</v>
      </c>
      <c r="E339">
        <v>28</v>
      </c>
      <c r="F339">
        <v>522</v>
      </c>
      <c r="G339">
        <v>573.08000000000004</v>
      </c>
      <c r="H339">
        <v>10990</v>
      </c>
      <c r="I339">
        <v>20</v>
      </c>
      <c r="J339">
        <v>253973.1</v>
      </c>
    </row>
    <row r="340" spans="2:10" x14ac:dyDescent="0.25">
      <c r="B340" t="s">
        <v>1575</v>
      </c>
      <c r="C340" t="s">
        <v>1576</v>
      </c>
      <c r="D340">
        <v>243</v>
      </c>
      <c r="E340">
        <v>28</v>
      </c>
      <c r="F340">
        <v>90.6</v>
      </c>
      <c r="G340">
        <v>366.72</v>
      </c>
      <c r="H340">
        <v>570</v>
      </c>
      <c r="I340">
        <v>20</v>
      </c>
      <c r="J340">
        <v>1072.5999999999999</v>
      </c>
    </row>
    <row r="341" spans="2:10" x14ac:dyDescent="0.25">
      <c r="B341" t="s">
        <v>1577</v>
      </c>
      <c r="C341" t="s">
        <v>1578</v>
      </c>
      <c r="D341">
        <v>243</v>
      </c>
      <c r="E341">
        <v>28</v>
      </c>
      <c r="F341">
        <v>467.2</v>
      </c>
      <c r="G341">
        <v>834.32</v>
      </c>
      <c r="H341">
        <v>1010</v>
      </c>
      <c r="I341">
        <v>20</v>
      </c>
      <c r="J341">
        <v>12059.7</v>
      </c>
    </row>
    <row r="342" spans="2:10" x14ac:dyDescent="0.25">
      <c r="B342" t="s">
        <v>1579</v>
      </c>
      <c r="C342" t="s">
        <v>1578</v>
      </c>
      <c r="D342">
        <v>243</v>
      </c>
      <c r="E342">
        <v>28</v>
      </c>
      <c r="F342">
        <v>461.8</v>
      </c>
      <c r="G342">
        <v>845.56</v>
      </c>
      <c r="H342">
        <v>820</v>
      </c>
      <c r="I342">
        <v>20</v>
      </c>
      <c r="J342">
        <v>10705.8</v>
      </c>
    </row>
    <row r="343" spans="2:10" x14ac:dyDescent="0.25">
      <c r="B343" t="s">
        <v>1580</v>
      </c>
      <c r="C343" t="s">
        <v>1581</v>
      </c>
      <c r="D343">
        <v>251</v>
      </c>
      <c r="E343">
        <v>22</v>
      </c>
      <c r="F343">
        <v>437.2</v>
      </c>
      <c r="G343">
        <v>1128.92</v>
      </c>
      <c r="H343">
        <v>2060</v>
      </c>
      <c r="I343">
        <v>20</v>
      </c>
      <c r="J343">
        <v>20049.3</v>
      </c>
    </row>
    <row r="344" spans="2:10" x14ac:dyDescent="0.25">
      <c r="B344" t="s">
        <v>1582</v>
      </c>
      <c r="C344" t="s">
        <v>1581</v>
      </c>
      <c r="D344">
        <v>251</v>
      </c>
      <c r="E344">
        <v>22</v>
      </c>
      <c r="F344">
        <v>437.2</v>
      </c>
      <c r="G344">
        <v>1133.68</v>
      </c>
      <c r="H344">
        <v>2500</v>
      </c>
      <c r="I344">
        <v>20</v>
      </c>
      <c r="J344">
        <v>24795.9</v>
      </c>
    </row>
    <row r="345" spans="2:10" x14ac:dyDescent="0.25">
      <c r="B345" t="s">
        <v>187</v>
      </c>
      <c r="C345" t="s">
        <v>693</v>
      </c>
      <c r="D345">
        <v>392</v>
      </c>
      <c r="E345">
        <v>31</v>
      </c>
      <c r="F345">
        <v>235.8</v>
      </c>
      <c r="G345">
        <v>735.04</v>
      </c>
      <c r="H345">
        <v>253.93</v>
      </c>
      <c r="I345">
        <v>20</v>
      </c>
      <c r="J345">
        <v>621.18089999999995</v>
      </c>
    </row>
    <row r="346" spans="2:10" x14ac:dyDescent="0.25">
      <c r="B346" t="s">
        <v>188</v>
      </c>
      <c r="C346" t="s">
        <v>694</v>
      </c>
      <c r="D346">
        <v>392</v>
      </c>
      <c r="E346">
        <v>31</v>
      </c>
      <c r="F346">
        <v>235.8</v>
      </c>
      <c r="G346">
        <v>728.96</v>
      </c>
      <c r="H346">
        <v>304.61</v>
      </c>
      <c r="I346">
        <v>20</v>
      </c>
      <c r="J346">
        <v>792.96489999999994</v>
      </c>
    </row>
    <row r="347" spans="2:10" x14ac:dyDescent="0.25">
      <c r="B347" t="s">
        <v>189</v>
      </c>
      <c r="C347" t="s">
        <v>695</v>
      </c>
      <c r="D347">
        <v>392</v>
      </c>
      <c r="E347">
        <v>31</v>
      </c>
      <c r="F347">
        <v>238.6</v>
      </c>
      <c r="G347">
        <v>880.68</v>
      </c>
      <c r="H347">
        <v>1500.24</v>
      </c>
      <c r="I347">
        <v>20</v>
      </c>
      <c r="J347">
        <v>2713.3796000000002</v>
      </c>
    </row>
    <row r="348" spans="2:10" x14ac:dyDescent="0.25">
      <c r="B348" t="s">
        <v>190</v>
      </c>
      <c r="C348" t="s">
        <v>696</v>
      </c>
      <c r="D348">
        <v>392</v>
      </c>
      <c r="E348">
        <v>31</v>
      </c>
      <c r="F348">
        <v>273.8</v>
      </c>
      <c r="G348">
        <v>888.44</v>
      </c>
      <c r="H348">
        <v>540.83000000000004</v>
      </c>
      <c r="I348">
        <v>20</v>
      </c>
      <c r="J348">
        <v>1525.0802000000001</v>
      </c>
    </row>
    <row r="349" spans="2:10" x14ac:dyDescent="0.25">
      <c r="B349" t="s">
        <v>191</v>
      </c>
      <c r="C349" t="s">
        <v>697</v>
      </c>
      <c r="D349">
        <v>392</v>
      </c>
      <c r="E349">
        <v>31</v>
      </c>
      <c r="F349">
        <v>198</v>
      </c>
      <c r="G349">
        <v>551</v>
      </c>
      <c r="H349">
        <v>136</v>
      </c>
      <c r="I349">
        <v>20</v>
      </c>
      <c r="J349">
        <v>396.48</v>
      </c>
    </row>
    <row r="350" spans="2:10" x14ac:dyDescent="0.25">
      <c r="B350" t="s">
        <v>192</v>
      </c>
      <c r="C350" t="s">
        <v>698</v>
      </c>
      <c r="D350">
        <v>392</v>
      </c>
      <c r="E350">
        <v>31</v>
      </c>
      <c r="F350">
        <v>183.4</v>
      </c>
      <c r="G350">
        <v>646.32000000000005</v>
      </c>
      <c r="H350">
        <v>216.66</v>
      </c>
      <c r="I350">
        <v>20</v>
      </c>
      <c r="J350">
        <v>528.07180000000005</v>
      </c>
    </row>
    <row r="351" spans="2:10" x14ac:dyDescent="0.25">
      <c r="B351" t="s">
        <v>193</v>
      </c>
      <c r="C351" t="s">
        <v>699</v>
      </c>
      <c r="D351">
        <v>391</v>
      </c>
      <c r="E351">
        <v>31</v>
      </c>
      <c r="F351">
        <v>386.4</v>
      </c>
      <c r="G351">
        <v>1278.56</v>
      </c>
      <c r="H351">
        <v>1080</v>
      </c>
      <c r="I351">
        <v>20</v>
      </c>
      <c r="J351">
        <v>5169.8999999999996</v>
      </c>
    </row>
    <row r="352" spans="2:10" x14ac:dyDescent="0.25">
      <c r="B352" t="s">
        <v>194</v>
      </c>
      <c r="C352" t="s">
        <v>700</v>
      </c>
      <c r="D352">
        <v>391</v>
      </c>
      <c r="E352">
        <v>31</v>
      </c>
      <c r="F352">
        <v>365.2</v>
      </c>
      <c r="G352">
        <v>1115.8399999999999</v>
      </c>
      <c r="H352">
        <v>670</v>
      </c>
      <c r="I352">
        <v>20</v>
      </c>
      <c r="J352">
        <v>3807.6</v>
      </c>
    </row>
    <row r="353" spans="2:10" x14ac:dyDescent="0.25">
      <c r="B353" t="s">
        <v>147</v>
      </c>
      <c r="C353" t="s">
        <v>657</v>
      </c>
      <c r="D353">
        <v>392</v>
      </c>
      <c r="E353">
        <v>31</v>
      </c>
      <c r="F353">
        <v>376.4</v>
      </c>
      <c r="G353">
        <v>1603.44</v>
      </c>
      <c r="H353">
        <v>4313.67</v>
      </c>
      <c r="I353">
        <v>20</v>
      </c>
      <c r="J353">
        <v>35540.466500000002</v>
      </c>
    </row>
    <row r="354" spans="2:10" x14ac:dyDescent="0.25">
      <c r="B354" t="s">
        <v>146</v>
      </c>
      <c r="C354" t="s">
        <v>656</v>
      </c>
      <c r="D354">
        <v>392</v>
      </c>
      <c r="E354">
        <v>31</v>
      </c>
      <c r="F354">
        <v>351.2</v>
      </c>
      <c r="G354">
        <v>1533.48</v>
      </c>
      <c r="H354">
        <v>4424.74</v>
      </c>
      <c r="I354">
        <v>20</v>
      </c>
      <c r="J354">
        <v>36469.069499999998</v>
      </c>
    </row>
    <row r="355" spans="2:10" x14ac:dyDescent="0.25">
      <c r="B355" t="s">
        <v>195</v>
      </c>
      <c r="C355" t="s">
        <v>701</v>
      </c>
      <c r="D355">
        <v>392</v>
      </c>
      <c r="E355">
        <v>31</v>
      </c>
      <c r="F355">
        <v>222.6</v>
      </c>
      <c r="G355">
        <v>750.8</v>
      </c>
      <c r="H355">
        <v>581.11</v>
      </c>
      <c r="I355">
        <v>20</v>
      </c>
      <c r="J355">
        <v>1751.2936</v>
      </c>
    </row>
    <row r="356" spans="2:10" x14ac:dyDescent="0.25">
      <c r="B356" t="s">
        <v>196</v>
      </c>
      <c r="C356" t="s">
        <v>702</v>
      </c>
      <c r="D356">
        <v>392</v>
      </c>
      <c r="E356">
        <v>31</v>
      </c>
      <c r="F356">
        <v>212.2</v>
      </c>
      <c r="G356">
        <v>804.28</v>
      </c>
      <c r="H356">
        <v>447.54</v>
      </c>
      <c r="I356">
        <v>20</v>
      </c>
      <c r="J356">
        <v>1088.0781999999999</v>
      </c>
    </row>
    <row r="357" spans="2:10" x14ac:dyDescent="0.25">
      <c r="B357" t="s">
        <v>197</v>
      </c>
      <c r="C357" t="s">
        <v>703</v>
      </c>
      <c r="D357">
        <v>391</v>
      </c>
      <c r="E357">
        <v>31</v>
      </c>
      <c r="F357">
        <v>97</v>
      </c>
      <c r="G357">
        <v>433.4</v>
      </c>
      <c r="H357">
        <v>590</v>
      </c>
      <c r="I357">
        <v>20</v>
      </c>
      <c r="J357">
        <v>421.8</v>
      </c>
    </row>
    <row r="358" spans="2:10" x14ac:dyDescent="0.25">
      <c r="B358" t="s">
        <v>198</v>
      </c>
      <c r="C358" t="s">
        <v>704</v>
      </c>
      <c r="D358">
        <v>392</v>
      </c>
      <c r="E358">
        <v>31</v>
      </c>
      <c r="F358">
        <v>242</v>
      </c>
      <c r="G358">
        <v>976.88</v>
      </c>
      <c r="H358">
        <v>1186.55</v>
      </c>
      <c r="I358">
        <v>20</v>
      </c>
      <c r="J358">
        <v>3318.6603</v>
      </c>
    </row>
    <row r="359" spans="2:10" x14ac:dyDescent="0.25">
      <c r="B359" t="s">
        <v>149</v>
      </c>
      <c r="C359" t="s">
        <v>659</v>
      </c>
      <c r="D359">
        <v>392</v>
      </c>
      <c r="E359">
        <v>31</v>
      </c>
      <c r="F359">
        <v>469.2</v>
      </c>
      <c r="G359">
        <v>2067.4</v>
      </c>
      <c r="H359">
        <v>2124.85</v>
      </c>
      <c r="I359">
        <v>20</v>
      </c>
      <c r="J359">
        <v>9543.6844000000001</v>
      </c>
    </row>
    <row r="360" spans="2:10" x14ac:dyDescent="0.25">
      <c r="B360" t="s">
        <v>148</v>
      </c>
      <c r="C360" t="s">
        <v>658</v>
      </c>
      <c r="D360">
        <v>392</v>
      </c>
      <c r="E360">
        <v>31</v>
      </c>
      <c r="F360">
        <v>472.2</v>
      </c>
      <c r="G360">
        <v>2085.2800000000002</v>
      </c>
      <c r="H360">
        <v>1934.56</v>
      </c>
      <c r="I360">
        <v>20</v>
      </c>
      <c r="J360">
        <v>7082.5621000000001</v>
      </c>
    </row>
    <row r="361" spans="2:10" x14ac:dyDescent="0.25">
      <c r="B361" t="s">
        <v>199</v>
      </c>
      <c r="C361" t="s">
        <v>705</v>
      </c>
      <c r="D361">
        <v>392</v>
      </c>
      <c r="E361">
        <v>31</v>
      </c>
      <c r="F361">
        <v>223.2</v>
      </c>
      <c r="G361">
        <v>660</v>
      </c>
      <c r="H361">
        <v>327.68</v>
      </c>
      <c r="I361">
        <v>20</v>
      </c>
      <c r="J361">
        <v>1051.1178</v>
      </c>
    </row>
    <row r="362" spans="2:10" x14ac:dyDescent="0.25">
      <c r="B362" t="s">
        <v>200</v>
      </c>
      <c r="C362" t="s">
        <v>706</v>
      </c>
      <c r="D362">
        <v>392</v>
      </c>
      <c r="E362">
        <v>31</v>
      </c>
      <c r="F362">
        <v>201.6</v>
      </c>
      <c r="G362">
        <v>707.56</v>
      </c>
      <c r="H362">
        <v>255.31</v>
      </c>
      <c r="I362">
        <v>20</v>
      </c>
      <c r="J362">
        <v>463.67180000000002</v>
      </c>
    </row>
    <row r="363" spans="2:10" x14ac:dyDescent="0.25">
      <c r="B363" t="s">
        <v>201</v>
      </c>
      <c r="C363" t="s">
        <v>707</v>
      </c>
      <c r="D363">
        <v>392</v>
      </c>
      <c r="E363">
        <v>31</v>
      </c>
      <c r="F363">
        <v>229.2</v>
      </c>
      <c r="G363">
        <v>828.6</v>
      </c>
      <c r="H363">
        <v>308.93</v>
      </c>
      <c r="I363">
        <v>20</v>
      </c>
      <c r="J363">
        <v>561.0652</v>
      </c>
    </row>
    <row r="364" spans="2:10" x14ac:dyDescent="0.25">
      <c r="B364" t="s">
        <v>202</v>
      </c>
      <c r="C364" t="s">
        <v>708</v>
      </c>
      <c r="D364">
        <v>392</v>
      </c>
      <c r="E364">
        <v>31</v>
      </c>
      <c r="F364">
        <v>166</v>
      </c>
      <c r="G364">
        <v>643.12</v>
      </c>
      <c r="H364">
        <v>210.25</v>
      </c>
      <c r="I364">
        <v>20</v>
      </c>
      <c r="J364">
        <v>523.48260000000005</v>
      </c>
    </row>
    <row r="365" spans="2:10" x14ac:dyDescent="0.25">
      <c r="B365" t="s">
        <v>203</v>
      </c>
      <c r="C365" t="s">
        <v>709</v>
      </c>
      <c r="D365">
        <v>392</v>
      </c>
      <c r="E365">
        <v>31</v>
      </c>
      <c r="F365">
        <v>159.6</v>
      </c>
      <c r="G365">
        <v>569.24</v>
      </c>
      <c r="H365">
        <v>472.73</v>
      </c>
      <c r="I365">
        <v>20</v>
      </c>
      <c r="J365">
        <v>1369.9902999999999</v>
      </c>
    </row>
    <row r="366" spans="2:10" x14ac:dyDescent="0.25">
      <c r="B366" t="s">
        <v>204</v>
      </c>
      <c r="C366" t="s">
        <v>710</v>
      </c>
      <c r="D366">
        <v>392</v>
      </c>
      <c r="E366">
        <v>31</v>
      </c>
      <c r="F366">
        <v>164.2</v>
      </c>
      <c r="G366">
        <v>518.24</v>
      </c>
      <c r="H366">
        <v>633.85</v>
      </c>
      <c r="I366">
        <v>20</v>
      </c>
      <c r="J366">
        <v>1221.2192</v>
      </c>
    </row>
    <row r="367" spans="2:10" x14ac:dyDescent="0.25">
      <c r="B367" t="s">
        <v>205</v>
      </c>
      <c r="C367" t="s">
        <v>711</v>
      </c>
      <c r="D367">
        <v>392</v>
      </c>
      <c r="E367">
        <v>31</v>
      </c>
      <c r="F367">
        <v>166.4</v>
      </c>
      <c r="G367">
        <v>583.04</v>
      </c>
      <c r="H367">
        <v>564.13</v>
      </c>
      <c r="I367">
        <v>20</v>
      </c>
      <c r="J367">
        <v>1337.5771999999999</v>
      </c>
    </row>
    <row r="368" spans="2:10" x14ac:dyDescent="0.25">
      <c r="B368" t="s">
        <v>206</v>
      </c>
      <c r="C368" t="s">
        <v>712</v>
      </c>
      <c r="D368">
        <v>392</v>
      </c>
      <c r="E368">
        <v>31</v>
      </c>
      <c r="F368">
        <v>167.4</v>
      </c>
      <c r="G368">
        <v>671.6</v>
      </c>
      <c r="H368">
        <v>165.28</v>
      </c>
      <c r="I368">
        <v>20</v>
      </c>
      <c r="J368">
        <v>268.26339999999999</v>
      </c>
    </row>
    <row r="369" spans="2:10" x14ac:dyDescent="0.25">
      <c r="B369" t="s">
        <v>207</v>
      </c>
      <c r="C369" t="s">
        <v>713</v>
      </c>
      <c r="D369">
        <v>392</v>
      </c>
      <c r="E369">
        <v>31</v>
      </c>
      <c r="F369">
        <v>156.80000000000001</v>
      </c>
      <c r="G369">
        <v>589.88</v>
      </c>
      <c r="H369">
        <v>586.66999999999996</v>
      </c>
      <c r="I369">
        <v>20</v>
      </c>
      <c r="J369">
        <v>1160.8334</v>
      </c>
    </row>
    <row r="370" spans="2:10" x14ac:dyDescent="0.25">
      <c r="B370" t="s">
        <v>208</v>
      </c>
      <c r="C370" t="s">
        <v>714</v>
      </c>
      <c r="D370">
        <v>392</v>
      </c>
      <c r="E370">
        <v>31</v>
      </c>
      <c r="F370">
        <v>248.4</v>
      </c>
      <c r="G370">
        <v>771.68</v>
      </c>
      <c r="H370">
        <v>477.45</v>
      </c>
      <c r="I370">
        <v>20</v>
      </c>
      <c r="J370">
        <v>1407.6304</v>
      </c>
    </row>
    <row r="371" spans="2:10" x14ac:dyDescent="0.25">
      <c r="B371" t="s">
        <v>241</v>
      </c>
      <c r="C371" t="s">
        <v>743</v>
      </c>
      <c r="D371">
        <v>392</v>
      </c>
      <c r="E371">
        <v>31</v>
      </c>
      <c r="F371">
        <v>404</v>
      </c>
      <c r="G371">
        <v>1565.24</v>
      </c>
      <c r="H371">
        <v>928.65</v>
      </c>
      <c r="I371">
        <v>20</v>
      </c>
      <c r="J371">
        <v>5241.7187999999996</v>
      </c>
    </row>
    <row r="372" spans="2:10" x14ac:dyDescent="0.25">
      <c r="B372" t="s">
        <v>240</v>
      </c>
      <c r="C372" t="s">
        <v>742</v>
      </c>
      <c r="D372">
        <v>392</v>
      </c>
      <c r="E372">
        <v>31</v>
      </c>
      <c r="F372">
        <v>404</v>
      </c>
      <c r="G372">
        <v>1540.96</v>
      </c>
      <c r="H372">
        <v>1118.32</v>
      </c>
      <c r="I372">
        <v>20</v>
      </c>
      <c r="J372">
        <v>6608.2426999999998</v>
      </c>
    </row>
    <row r="373" spans="2:10" x14ac:dyDescent="0.25">
      <c r="B373" t="s">
        <v>209</v>
      </c>
      <c r="C373" t="s">
        <v>715</v>
      </c>
      <c r="D373">
        <v>392</v>
      </c>
      <c r="E373">
        <v>31</v>
      </c>
      <c r="F373">
        <v>271.39999999999998</v>
      </c>
      <c r="G373">
        <v>941.44</v>
      </c>
      <c r="H373">
        <v>518.97</v>
      </c>
      <c r="I373">
        <v>20</v>
      </c>
      <c r="J373">
        <v>1173.1319000000001</v>
      </c>
    </row>
    <row r="374" spans="2:10" x14ac:dyDescent="0.25">
      <c r="B374" t="s">
        <v>210</v>
      </c>
      <c r="C374" t="s">
        <v>716</v>
      </c>
      <c r="D374">
        <v>392</v>
      </c>
      <c r="E374">
        <v>31</v>
      </c>
      <c r="F374">
        <v>223.6</v>
      </c>
      <c r="G374">
        <v>735.32</v>
      </c>
      <c r="H374">
        <v>891.91</v>
      </c>
      <c r="I374">
        <v>20</v>
      </c>
      <c r="J374">
        <v>2607.0084999999999</v>
      </c>
    </row>
    <row r="375" spans="2:10" x14ac:dyDescent="0.25">
      <c r="B375" t="s">
        <v>211</v>
      </c>
      <c r="C375" t="s">
        <v>717</v>
      </c>
      <c r="D375">
        <v>392</v>
      </c>
      <c r="E375">
        <v>31</v>
      </c>
      <c r="F375">
        <v>233.6</v>
      </c>
      <c r="G375">
        <v>853</v>
      </c>
      <c r="H375">
        <v>1208.27</v>
      </c>
      <c r="I375">
        <v>20</v>
      </c>
      <c r="J375">
        <v>1889.1727000000001</v>
      </c>
    </row>
    <row r="376" spans="2:10" x14ac:dyDescent="0.25">
      <c r="B376" t="s">
        <v>212</v>
      </c>
      <c r="C376" t="s">
        <v>718</v>
      </c>
      <c r="D376">
        <v>392</v>
      </c>
      <c r="E376">
        <v>31</v>
      </c>
      <c r="F376">
        <v>307.8</v>
      </c>
      <c r="G376">
        <v>847.72</v>
      </c>
      <c r="H376">
        <v>916.06</v>
      </c>
      <c r="I376">
        <v>20</v>
      </c>
      <c r="J376">
        <v>3020.3164999999999</v>
      </c>
    </row>
    <row r="377" spans="2:10" x14ac:dyDescent="0.25">
      <c r="B377" t="s">
        <v>213</v>
      </c>
      <c r="C377" t="s">
        <v>719</v>
      </c>
      <c r="D377">
        <v>392</v>
      </c>
      <c r="E377">
        <v>31</v>
      </c>
      <c r="F377">
        <v>391.8</v>
      </c>
      <c r="G377">
        <v>1288.8800000000001</v>
      </c>
      <c r="H377">
        <v>3057.06</v>
      </c>
      <c r="I377">
        <v>20</v>
      </c>
      <c r="J377">
        <v>13477.5762</v>
      </c>
    </row>
    <row r="378" spans="2:10" x14ac:dyDescent="0.25">
      <c r="B378" t="s">
        <v>214</v>
      </c>
      <c r="C378" t="s">
        <v>720</v>
      </c>
      <c r="D378">
        <v>392</v>
      </c>
      <c r="E378">
        <v>31</v>
      </c>
      <c r="F378">
        <v>200.4</v>
      </c>
      <c r="G378">
        <v>597.20000000000005</v>
      </c>
      <c r="H378">
        <v>222.83</v>
      </c>
      <c r="I378">
        <v>20</v>
      </c>
      <c r="J378">
        <v>554.47050000000002</v>
      </c>
    </row>
    <row r="379" spans="2:10" x14ac:dyDescent="0.25">
      <c r="B379" t="s">
        <v>216</v>
      </c>
      <c r="C379" t="s">
        <v>722</v>
      </c>
      <c r="D379">
        <v>392</v>
      </c>
      <c r="E379">
        <v>31</v>
      </c>
      <c r="F379">
        <v>274.2</v>
      </c>
      <c r="G379">
        <v>751.16</v>
      </c>
      <c r="H379">
        <v>172.5</v>
      </c>
      <c r="I379">
        <v>20</v>
      </c>
      <c r="J379">
        <v>427.875</v>
      </c>
    </row>
    <row r="380" spans="2:10" x14ac:dyDescent="0.25">
      <c r="B380" t="s">
        <v>215</v>
      </c>
      <c r="C380" t="s">
        <v>721</v>
      </c>
      <c r="D380">
        <v>392</v>
      </c>
      <c r="E380">
        <v>31</v>
      </c>
      <c r="F380">
        <v>256.39999999999998</v>
      </c>
      <c r="G380">
        <v>724.16</v>
      </c>
      <c r="H380">
        <v>73.040000000000006</v>
      </c>
      <c r="I380">
        <v>20</v>
      </c>
      <c r="J380">
        <v>393.48770000000002</v>
      </c>
    </row>
    <row r="381" spans="2:10" x14ac:dyDescent="0.25">
      <c r="B381" t="s">
        <v>218</v>
      </c>
      <c r="C381" t="s">
        <v>724</v>
      </c>
      <c r="D381">
        <v>392</v>
      </c>
      <c r="E381">
        <v>31</v>
      </c>
      <c r="F381">
        <v>286.8</v>
      </c>
      <c r="G381">
        <v>763.84</v>
      </c>
      <c r="H381">
        <v>146.71</v>
      </c>
      <c r="I381">
        <v>20</v>
      </c>
      <c r="J381">
        <v>384.90640000000002</v>
      </c>
    </row>
    <row r="382" spans="2:10" x14ac:dyDescent="0.25">
      <c r="B382" t="s">
        <v>217</v>
      </c>
      <c r="C382" t="s">
        <v>723</v>
      </c>
      <c r="D382">
        <v>392</v>
      </c>
      <c r="E382">
        <v>31</v>
      </c>
      <c r="F382">
        <v>286.8</v>
      </c>
      <c r="G382">
        <v>790.76</v>
      </c>
      <c r="H382">
        <v>271.11</v>
      </c>
      <c r="I382">
        <v>20</v>
      </c>
      <c r="J382">
        <v>639.05939999999998</v>
      </c>
    </row>
    <row r="383" spans="2:10" x14ac:dyDescent="0.25">
      <c r="B383" t="s">
        <v>219</v>
      </c>
      <c r="C383" t="s">
        <v>725</v>
      </c>
      <c r="D383">
        <v>392</v>
      </c>
      <c r="E383">
        <v>31</v>
      </c>
      <c r="F383">
        <v>412.2</v>
      </c>
      <c r="G383">
        <v>1256.5999999999999</v>
      </c>
      <c r="H383">
        <v>371.35</v>
      </c>
      <c r="I383">
        <v>20</v>
      </c>
      <c r="J383">
        <v>1743.0329999999999</v>
      </c>
    </row>
    <row r="384" spans="2:10" x14ac:dyDescent="0.25">
      <c r="B384" t="s">
        <v>220</v>
      </c>
      <c r="C384" t="s">
        <v>726</v>
      </c>
      <c r="D384">
        <v>392</v>
      </c>
      <c r="E384">
        <v>31</v>
      </c>
      <c r="F384">
        <v>412.2</v>
      </c>
      <c r="G384">
        <v>1227.8399999999999</v>
      </c>
      <c r="H384">
        <v>396.73</v>
      </c>
      <c r="I384">
        <v>20</v>
      </c>
      <c r="J384">
        <v>1669.4458999999999</v>
      </c>
    </row>
    <row r="385" spans="2:10" x14ac:dyDescent="0.25">
      <c r="B385" t="s">
        <v>151</v>
      </c>
      <c r="C385" t="s">
        <v>661</v>
      </c>
      <c r="D385">
        <v>392</v>
      </c>
      <c r="E385">
        <v>31</v>
      </c>
      <c r="F385">
        <v>293.60000000000002</v>
      </c>
      <c r="G385">
        <v>1255.96</v>
      </c>
      <c r="H385">
        <v>1160.74</v>
      </c>
      <c r="I385">
        <v>20</v>
      </c>
      <c r="J385">
        <v>5104.9781999999996</v>
      </c>
    </row>
    <row r="386" spans="2:10" x14ac:dyDescent="0.25">
      <c r="B386" t="s">
        <v>150</v>
      </c>
      <c r="C386" t="s">
        <v>660</v>
      </c>
      <c r="D386">
        <v>392</v>
      </c>
      <c r="E386">
        <v>31</v>
      </c>
      <c r="F386">
        <v>293.60000000000002</v>
      </c>
      <c r="G386">
        <v>1286.5999999999999</v>
      </c>
      <c r="H386">
        <v>1135.95</v>
      </c>
      <c r="I386">
        <v>20</v>
      </c>
      <c r="J386">
        <v>5516.7610999999997</v>
      </c>
    </row>
    <row r="387" spans="2:10" x14ac:dyDescent="0.25">
      <c r="B387" t="s">
        <v>251</v>
      </c>
      <c r="C387" t="s">
        <v>753</v>
      </c>
      <c r="D387">
        <v>392</v>
      </c>
      <c r="E387">
        <v>31</v>
      </c>
      <c r="F387">
        <v>178</v>
      </c>
      <c r="G387">
        <v>526.79999999999995</v>
      </c>
      <c r="H387">
        <v>43.28</v>
      </c>
      <c r="I387">
        <v>20</v>
      </c>
      <c r="J387">
        <v>91.270799999999994</v>
      </c>
    </row>
    <row r="388" spans="2:10" x14ac:dyDescent="0.25">
      <c r="B388" t="s">
        <v>252</v>
      </c>
      <c r="C388" t="s">
        <v>754</v>
      </c>
      <c r="D388">
        <v>392</v>
      </c>
      <c r="E388">
        <v>31</v>
      </c>
      <c r="F388">
        <v>261.8</v>
      </c>
      <c r="G388">
        <v>861.8</v>
      </c>
      <c r="H388">
        <v>122.69</v>
      </c>
      <c r="I388">
        <v>20</v>
      </c>
      <c r="J388">
        <v>270.53579999999999</v>
      </c>
    </row>
    <row r="389" spans="2:10" x14ac:dyDescent="0.25">
      <c r="B389" t="s">
        <v>255</v>
      </c>
      <c r="C389" t="s">
        <v>756</v>
      </c>
      <c r="D389">
        <v>392</v>
      </c>
      <c r="E389">
        <v>31</v>
      </c>
      <c r="F389">
        <v>94.4</v>
      </c>
      <c r="G389">
        <v>368.12</v>
      </c>
      <c r="H389">
        <v>60</v>
      </c>
      <c r="I389">
        <v>20</v>
      </c>
      <c r="J389">
        <v>63.5</v>
      </c>
    </row>
    <row r="390" spans="2:10" x14ac:dyDescent="0.25">
      <c r="B390" t="s">
        <v>153</v>
      </c>
      <c r="C390" t="s">
        <v>662</v>
      </c>
      <c r="D390">
        <v>392</v>
      </c>
      <c r="E390">
        <v>31</v>
      </c>
      <c r="F390">
        <v>207</v>
      </c>
      <c r="G390">
        <v>950.32</v>
      </c>
      <c r="H390">
        <v>292.31</v>
      </c>
      <c r="I390">
        <v>20</v>
      </c>
      <c r="J390">
        <v>671.90909999999997</v>
      </c>
    </row>
    <row r="391" spans="2:10" x14ac:dyDescent="0.25">
      <c r="B391" t="s">
        <v>152</v>
      </c>
      <c r="C391" t="s">
        <v>662</v>
      </c>
      <c r="D391">
        <v>392</v>
      </c>
      <c r="E391">
        <v>31</v>
      </c>
      <c r="F391">
        <v>245.2</v>
      </c>
      <c r="G391">
        <v>1159.1600000000001</v>
      </c>
      <c r="H391">
        <v>378.47</v>
      </c>
      <c r="I391">
        <v>20</v>
      </c>
      <c r="J391">
        <v>1076.1101000000001</v>
      </c>
    </row>
    <row r="392" spans="2:10" x14ac:dyDescent="0.25">
      <c r="B392" t="s">
        <v>155</v>
      </c>
      <c r="C392" t="s">
        <v>663</v>
      </c>
      <c r="D392">
        <v>392</v>
      </c>
      <c r="E392">
        <v>31</v>
      </c>
      <c r="F392">
        <v>307.39999999999998</v>
      </c>
      <c r="G392">
        <v>1145.8</v>
      </c>
      <c r="H392">
        <v>1526.28</v>
      </c>
      <c r="I392">
        <v>20</v>
      </c>
      <c r="J392">
        <v>5813.5627000000004</v>
      </c>
    </row>
    <row r="393" spans="2:10" x14ac:dyDescent="0.25">
      <c r="B393" t="s">
        <v>154</v>
      </c>
      <c r="C393" t="s">
        <v>663</v>
      </c>
      <c r="D393">
        <v>392</v>
      </c>
      <c r="E393">
        <v>31</v>
      </c>
      <c r="F393">
        <v>307.39999999999998</v>
      </c>
      <c r="G393">
        <v>1147.44</v>
      </c>
      <c r="H393">
        <v>1562.97</v>
      </c>
      <c r="I393">
        <v>20</v>
      </c>
      <c r="J393">
        <v>6140.5573999999997</v>
      </c>
    </row>
    <row r="394" spans="2:10" x14ac:dyDescent="0.25">
      <c r="B394" t="s">
        <v>157</v>
      </c>
      <c r="C394" t="s">
        <v>665</v>
      </c>
      <c r="D394">
        <v>392</v>
      </c>
      <c r="E394">
        <v>31</v>
      </c>
      <c r="F394">
        <v>133.19999999999999</v>
      </c>
      <c r="G394">
        <v>695.16</v>
      </c>
      <c r="H394">
        <v>442.21</v>
      </c>
      <c r="I394">
        <v>20</v>
      </c>
      <c r="J394">
        <v>708.23040000000003</v>
      </c>
    </row>
    <row r="395" spans="2:10" x14ac:dyDescent="0.25">
      <c r="B395" t="s">
        <v>156</v>
      </c>
      <c r="C395" t="s">
        <v>664</v>
      </c>
      <c r="D395">
        <v>392</v>
      </c>
      <c r="E395">
        <v>31</v>
      </c>
      <c r="F395">
        <v>114.2</v>
      </c>
      <c r="G395">
        <v>623.08000000000004</v>
      </c>
      <c r="H395">
        <v>310</v>
      </c>
      <c r="I395">
        <v>20</v>
      </c>
      <c r="J395">
        <v>509.3</v>
      </c>
    </row>
    <row r="396" spans="2:10" x14ac:dyDescent="0.25">
      <c r="B396" t="s">
        <v>159</v>
      </c>
      <c r="C396" t="s">
        <v>667</v>
      </c>
      <c r="D396">
        <v>392</v>
      </c>
      <c r="E396">
        <v>31</v>
      </c>
      <c r="F396">
        <v>585.20000000000005</v>
      </c>
      <c r="G396">
        <v>2518.1999999999998</v>
      </c>
      <c r="H396">
        <v>15615.78</v>
      </c>
      <c r="I396">
        <v>20</v>
      </c>
      <c r="J396">
        <v>108209.64479999999</v>
      </c>
    </row>
    <row r="397" spans="2:10" x14ac:dyDescent="0.25">
      <c r="B397" t="s">
        <v>158</v>
      </c>
      <c r="C397" t="s">
        <v>666</v>
      </c>
      <c r="D397">
        <v>392</v>
      </c>
      <c r="E397">
        <v>31</v>
      </c>
      <c r="F397">
        <v>594</v>
      </c>
      <c r="G397">
        <v>2570.16</v>
      </c>
      <c r="H397">
        <v>13682.37</v>
      </c>
      <c r="I397">
        <v>20</v>
      </c>
      <c r="J397">
        <v>94132.0766</v>
      </c>
    </row>
    <row r="398" spans="2:10" x14ac:dyDescent="0.25">
      <c r="B398" t="s">
        <v>537</v>
      </c>
      <c r="C398" t="s">
        <v>981</v>
      </c>
      <c r="D398">
        <v>392</v>
      </c>
      <c r="E398">
        <v>31</v>
      </c>
      <c r="F398">
        <v>96.4</v>
      </c>
      <c r="G398">
        <v>176.68</v>
      </c>
      <c r="H398">
        <v>120</v>
      </c>
      <c r="I398">
        <v>20</v>
      </c>
      <c r="J398">
        <v>578.4</v>
      </c>
    </row>
    <row r="399" spans="2:10" x14ac:dyDescent="0.25">
      <c r="B399" t="s">
        <v>536</v>
      </c>
      <c r="C399" t="s">
        <v>980</v>
      </c>
      <c r="D399">
        <v>392</v>
      </c>
      <c r="E399">
        <v>31</v>
      </c>
      <c r="F399">
        <v>105</v>
      </c>
      <c r="G399">
        <v>226.84</v>
      </c>
      <c r="H399">
        <v>50</v>
      </c>
      <c r="I399">
        <v>20</v>
      </c>
      <c r="J399">
        <v>262.5</v>
      </c>
    </row>
    <row r="400" spans="2:10" x14ac:dyDescent="0.25">
      <c r="B400" t="s">
        <v>134</v>
      </c>
      <c r="C400" t="s">
        <v>644</v>
      </c>
      <c r="D400">
        <v>392</v>
      </c>
      <c r="E400">
        <v>31</v>
      </c>
      <c r="F400">
        <v>277.39999999999998</v>
      </c>
      <c r="G400">
        <v>1384.76</v>
      </c>
      <c r="H400">
        <v>2417.44</v>
      </c>
      <c r="I400">
        <v>20</v>
      </c>
      <c r="J400">
        <v>14649.231900000001</v>
      </c>
    </row>
    <row r="401" spans="2:10" x14ac:dyDescent="0.25">
      <c r="B401" t="s">
        <v>133</v>
      </c>
      <c r="C401" t="s">
        <v>560</v>
      </c>
      <c r="D401">
        <v>392</v>
      </c>
      <c r="E401">
        <v>31</v>
      </c>
      <c r="F401">
        <v>262.2</v>
      </c>
      <c r="G401">
        <v>1377.88</v>
      </c>
      <c r="H401">
        <v>2842.14</v>
      </c>
      <c r="I401">
        <v>20</v>
      </c>
      <c r="J401">
        <v>15724.480799999999</v>
      </c>
    </row>
    <row r="402" spans="2:10" x14ac:dyDescent="0.25">
      <c r="B402" t="s">
        <v>235</v>
      </c>
      <c r="C402" t="s">
        <v>737</v>
      </c>
      <c r="D402">
        <v>351</v>
      </c>
      <c r="E402">
        <v>32</v>
      </c>
      <c r="F402">
        <v>499.4</v>
      </c>
      <c r="G402">
        <v>1375.08</v>
      </c>
      <c r="H402">
        <v>2800</v>
      </c>
      <c r="I402">
        <v>20</v>
      </c>
      <c r="J402">
        <v>29629.9</v>
      </c>
    </row>
    <row r="403" spans="2:10" x14ac:dyDescent="0.25">
      <c r="B403" t="s">
        <v>234</v>
      </c>
      <c r="C403" t="s">
        <v>736</v>
      </c>
      <c r="D403">
        <v>351</v>
      </c>
      <c r="E403">
        <v>32</v>
      </c>
      <c r="F403">
        <v>498.8</v>
      </c>
      <c r="G403">
        <v>1371.28</v>
      </c>
      <c r="H403">
        <v>1720</v>
      </c>
      <c r="I403">
        <v>20</v>
      </c>
      <c r="J403">
        <v>18707.599999999999</v>
      </c>
    </row>
    <row r="404" spans="2:10" x14ac:dyDescent="0.25">
      <c r="B404" t="s">
        <v>161</v>
      </c>
      <c r="C404" t="s">
        <v>669</v>
      </c>
      <c r="D404">
        <v>392</v>
      </c>
      <c r="E404">
        <v>31</v>
      </c>
      <c r="F404">
        <v>279.2</v>
      </c>
      <c r="G404">
        <v>1298.3599999999999</v>
      </c>
      <c r="H404">
        <v>965.41</v>
      </c>
      <c r="I404">
        <v>20</v>
      </c>
      <c r="J404">
        <v>2699.5787999999998</v>
      </c>
    </row>
    <row r="405" spans="2:10" x14ac:dyDescent="0.25">
      <c r="B405" t="s">
        <v>160</v>
      </c>
      <c r="C405" t="s">
        <v>668</v>
      </c>
      <c r="D405">
        <v>392</v>
      </c>
      <c r="E405">
        <v>31</v>
      </c>
      <c r="F405">
        <v>293.60000000000002</v>
      </c>
      <c r="G405">
        <v>1354.24</v>
      </c>
      <c r="H405">
        <v>886.82</v>
      </c>
      <c r="I405">
        <v>20</v>
      </c>
      <c r="J405">
        <v>2625.8321999999998</v>
      </c>
    </row>
    <row r="406" spans="2:10" x14ac:dyDescent="0.25">
      <c r="B406" t="s">
        <v>165</v>
      </c>
      <c r="C406" t="s">
        <v>673</v>
      </c>
      <c r="D406">
        <v>392</v>
      </c>
      <c r="E406">
        <v>31</v>
      </c>
      <c r="F406">
        <v>163.6</v>
      </c>
      <c r="G406">
        <v>648.64</v>
      </c>
      <c r="H406">
        <v>926.52</v>
      </c>
      <c r="I406">
        <v>20</v>
      </c>
      <c r="J406">
        <v>2072.8352</v>
      </c>
    </row>
    <row r="407" spans="2:10" x14ac:dyDescent="0.25">
      <c r="B407" t="s">
        <v>164</v>
      </c>
      <c r="C407" t="s">
        <v>672</v>
      </c>
      <c r="D407">
        <v>392</v>
      </c>
      <c r="E407">
        <v>31</v>
      </c>
      <c r="F407">
        <v>163.6</v>
      </c>
      <c r="G407">
        <v>647.76</v>
      </c>
      <c r="H407">
        <v>1627.32</v>
      </c>
      <c r="I407">
        <v>20</v>
      </c>
      <c r="J407">
        <v>2892.8287999999998</v>
      </c>
    </row>
    <row r="408" spans="2:10" x14ac:dyDescent="0.25">
      <c r="B408" t="s">
        <v>163</v>
      </c>
      <c r="C408" t="s">
        <v>671</v>
      </c>
      <c r="D408">
        <v>392</v>
      </c>
      <c r="E408">
        <v>31</v>
      </c>
      <c r="F408">
        <v>294.39999999999998</v>
      </c>
      <c r="G408">
        <v>1080.8800000000001</v>
      </c>
      <c r="H408">
        <v>3849.55</v>
      </c>
      <c r="I408">
        <v>20</v>
      </c>
      <c r="J408">
        <v>16849.812099999999</v>
      </c>
    </row>
    <row r="409" spans="2:10" x14ac:dyDescent="0.25">
      <c r="B409" t="s">
        <v>162</v>
      </c>
      <c r="C409" t="s">
        <v>670</v>
      </c>
      <c r="D409">
        <v>392</v>
      </c>
      <c r="E409">
        <v>31</v>
      </c>
      <c r="F409">
        <v>294.39999999999998</v>
      </c>
      <c r="G409">
        <v>1094.96</v>
      </c>
      <c r="H409">
        <v>3286.14</v>
      </c>
      <c r="I409">
        <v>20</v>
      </c>
      <c r="J409">
        <v>15011.376200000001</v>
      </c>
    </row>
    <row r="410" spans="2:10" x14ac:dyDescent="0.25">
      <c r="B410" t="s">
        <v>167</v>
      </c>
      <c r="C410" t="s">
        <v>675</v>
      </c>
      <c r="D410">
        <v>392</v>
      </c>
      <c r="E410">
        <v>31</v>
      </c>
      <c r="F410">
        <v>355.6</v>
      </c>
      <c r="G410">
        <v>1050.44</v>
      </c>
      <c r="H410">
        <v>973.2</v>
      </c>
      <c r="I410">
        <v>20</v>
      </c>
      <c r="J410">
        <v>6123.5290999999997</v>
      </c>
    </row>
    <row r="411" spans="2:10" x14ac:dyDescent="0.25">
      <c r="B411" t="s">
        <v>166</v>
      </c>
      <c r="C411" t="s">
        <v>674</v>
      </c>
      <c r="D411">
        <v>392</v>
      </c>
      <c r="E411">
        <v>31</v>
      </c>
      <c r="F411">
        <v>364.8</v>
      </c>
      <c r="G411">
        <v>1064.6400000000001</v>
      </c>
      <c r="H411">
        <v>803.31</v>
      </c>
      <c r="I411">
        <v>20</v>
      </c>
      <c r="J411">
        <v>4509.3292000000001</v>
      </c>
    </row>
    <row r="412" spans="2:10" x14ac:dyDescent="0.25">
      <c r="B412" t="s">
        <v>169</v>
      </c>
      <c r="C412" t="s">
        <v>677</v>
      </c>
      <c r="D412">
        <v>392</v>
      </c>
      <c r="E412">
        <v>31</v>
      </c>
      <c r="F412">
        <v>432.4</v>
      </c>
      <c r="G412">
        <v>1806.6</v>
      </c>
      <c r="H412">
        <v>4185.07</v>
      </c>
      <c r="I412">
        <v>20</v>
      </c>
      <c r="J412">
        <v>19477.3763</v>
      </c>
    </row>
    <row r="413" spans="2:10" x14ac:dyDescent="0.25">
      <c r="B413" t="s">
        <v>168</v>
      </c>
      <c r="C413" t="s">
        <v>676</v>
      </c>
      <c r="D413">
        <v>392</v>
      </c>
      <c r="E413">
        <v>31</v>
      </c>
      <c r="F413">
        <v>418.4</v>
      </c>
      <c r="G413">
        <v>1767.96</v>
      </c>
      <c r="H413">
        <v>4273.62</v>
      </c>
      <c r="I413">
        <v>20</v>
      </c>
      <c r="J413">
        <v>24493.314600000002</v>
      </c>
    </row>
    <row r="414" spans="2:10" x14ac:dyDescent="0.25">
      <c r="B414" t="s">
        <v>135</v>
      </c>
      <c r="C414" t="s">
        <v>645</v>
      </c>
      <c r="D414">
        <v>392</v>
      </c>
      <c r="E414">
        <v>31</v>
      </c>
      <c r="F414">
        <v>504.6</v>
      </c>
      <c r="G414">
        <v>2028.36</v>
      </c>
      <c r="H414">
        <v>4492.5600000000004</v>
      </c>
      <c r="I414">
        <v>20</v>
      </c>
      <c r="J414">
        <v>20020.234499999999</v>
      </c>
    </row>
    <row r="415" spans="2:10" x14ac:dyDescent="0.25">
      <c r="B415" t="s">
        <v>258</v>
      </c>
      <c r="C415" t="s">
        <v>758</v>
      </c>
      <c r="D415">
        <v>351</v>
      </c>
      <c r="E415">
        <v>32</v>
      </c>
      <c r="F415">
        <v>583.20000000000005</v>
      </c>
      <c r="G415">
        <v>1633.6</v>
      </c>
      <c r="H415">
        <v>3960</v>
      </c>
      <c r="I415">
        <v>20</v>
      </c>
      <c r="J415">
        <v>47866.2</v>
      </c>
    </row>
    <row r="416" spans="2:10" x14ac:dyDescent="0.25">
      <c r="B416" t="s">
        <v>259</v>
      </c>
      <c r="C416" t="s">
        <v>759</v>
      </c>
      <c r="D416">
        <v>351</v>
      </c>
      <c r="E416">
        <v>32</v>
      </c>
      <c r="F416">
        <v>584</v>
      </c>
      <c r="G416">
        <v>1653.68</v>
      </c>
      <c r="H416">
        <v>3300</v>
      </c>
      <c r="I416">
        <v>20</v>
      </c>
      <c r="J416">
        <v>41547.4</v>
      </c>
    </row>
    <row r="417" spans="2:10" x14ac:dyDescent="0.25">
      <c r="B417" t="s">
        <v>171</v>
      </c>
      <c r="C417" t="s">
        <v>679</v>
      </c>
      <c r="D417">
        <v>392</v>
      </c>
      <c r="E417">
        <v>31</v>
      </c>
      <c r="F417">
        <v>200</v>
      </c>
      <c r="G417">
        <v>798.52</v>
      </c>
      <c r="H417">
        <v>1458.46</v>
      </c>
      <c r="I417">
        <v>20</v>
      </c>
      <c r="J417">
        <v>6065.0742</v>
      </c>
    </row>
    <row r="418" spans="2:10" x14ac:dyDescent="0.25">
      <c r="B418" t="s">
        <v>170</v>
      </c>
      <c r="C418" t="s">
        <v>678</v>
      </c>
      <c r="D418">
        <v>392</v>
      </c>
      <c r="E418">
        <v>31</v>
      </c>
      <c r="F418">
        <v>200</v>
      </c>
      <c r="G418">
        <v>813.48</v>
      </c>
      <c r="H418">
        <v>1231.8599999999999</v>
      </c>
      <c r="I418">
        <v>20</v>
      </c>
      <c r="J418">
        <v>4673.8068999999996</v>
      </c>
    </row>
    <row r="419" spans="2:10" x14ac:dyDescent="0.25">
      <c r="B419" t="s">
        <v>173</v>
      </c>
      <c r="C419" t="s">
        <v>681</v>
      </c>
      <c r="D419">
        <v>392</v>
      </c>
      <c r="E419">
        <v>31</v>
      </c>
      <c r="F419">
        <v>383.4</v>
      </c>
      <c r="G419">
        <v>1574.48</v>
      </c>
      <c r="H419">
        <v>1952.28</v>
      </c>
      <c r="I419">
        <v>20</v>
      </c>
      <c r="J419">
        <v>9580.9289000000008</v>
      </c>
    </row>
    <row r="420" spans="2:10" x14ac:dyDescent="0.25">
      <c r="B420" t="s">
        <v>172</v>
      </c>
      <c r="C420" t="s">
        <v>680</v>
      </c>
      <c r="D420">
        <v>392</v>
      </c>
      <c r="E420">
        <v>31</v>
      </c>
      <c r="F420">
        <v>344.2</v>
      </c>
      <c r="G420">
        <v>1468.4</v>
      </c>
      <c r="H420">
        <v>1395.72</v>
      </c>
      <c r="I420">
        <v>20</v>
      </c>
      <c r="J420">
        <v>5651.5807000000004</v>
      </c>
    </row>
    <row r="421" spans="2:10" x14ac:dyDescent="0.25">
      <c r="B421" t="s">
        <v>175</v>
      </c>
      <c r="C421" t="s">
        <v>683</v>
      </c>
      <c r="D421">
        <v>392</v>
      </c>
      <c r="E421">
        <v>31</v>
      </c>
      <c r="F421">
        <v>262</v>
      </c>
      <c r="G421">
        <v>1030.76</v>
      </c>
      <c r="H421">
        <v>1595</v>
      </c>
      <c r="I421">
        <v>20</v>
      </c>
      <c r="J421">
        <v>7972.5249999999996</v>
      </c>
    </row>
    <row r="422" spans="2:10" x14ac:dyDescent="0.25">
      <c r="B422" t="s">
        <v>174</v>
      </c>
      <c r="C422" t="s">
        <v>682</v>
      </c>
      <c r="D422">
        <v>392</v>
      </c>
      <c r="E422">
        <v>31</v>
      </c>
      <c r="F422">
        <v>262</v>
      </c>
      <c r="G422">
        <v>1025.92</v>
      </c>
      <c r="H422">
        <v>2117</v>
      </c>
      <c r="I422">
        <v>20</v>
      </c>
      <c r="J422">
        <v>9998.4850000000006</v>
      </c>
    </row>
    <row r="423" spans="2:10" x14ac:dyDescent="0.25">
      <c r="B423" t="s">
        <v>176</v>
      </c>
      <c r="C423" t="s">
        <v>684</v>
      </c>
      <c r="D423">
        <v>392</v>
      </c>
      <c r="E423">
        <v>31</v>
      </c>
      <c r="F423">
        <v>416.2</v>
      </c>
      <c r="G423">
        <v>1827.44</v>
      </c>
      <c r="H423">
        <v>2848.82</v>
      </c>
      <c r="I423">
        <v>20</v>
      </c>
      <c r="J423">
        <v>10654.185600000001</v>
      </c>
    </row>
    <row r="424" spans="2:10" x14ac:dyDescent="0.25">
      <c r="B424" t="s">
        <v>546</v>
      </c>
      <c r="C424" t="s">
        <v>684</v>
      </c>
      <c r="D424">
        <v>392</v>
      </c>
      <c r="E424">
        <v>31</v>
      </c>
      <c r="F424">
        <v>417.6</v>
      </c>
      <c r="G424">
        <v>1845.16</v>
      </c>
      <c r="H424">
        <v>2766.28</v>
      </c>
      <c r="I424">
        <v>20</v>
      </c>
      <c r="J424">
        <v>10757.063099999999</v>
      </c>
    </row>
    <row r="425" spans="2:10" x14ac:dyDescent="0.25">
      <c r="B425" t="s">
        <v>178</v>
      </c>
      <c r="C425" t="s">
        <v>686</v>
      </c>
      <c r="D425">
        <v>392</v>
      </c>
      <c r="E425">
        <v>31</v>
      </c>
      <c r="F425">
        <v>272.8</v>
      </c>
      <c r="G425">
        <v>1427.64</v>
      </c>
      <c r="H425">
        <v>1570.09</v>
      </c>
      <c r="I425">
        <v>20</v>
      </c>
      <c r="J425">
        <v>3458.3029999999999</v>
      </c>
    </row>
    <row r="426" spans="2:10" x14ac:dyDescent="0.25">
      <c r="B426" t="s">
        <v>177</v>
      </c>
      <c r="C426" t="s">
        <v>685</v>
      </c>
      <c r="D426">
        <v>392</v>
      </c>
      <c r="E426">
        <v>31</v>
      </c>
      <c r="F426">
        <v>271.8</v>
      </c>
      <c r="G426">
        <v>1437.76</v>
      </c>
      <c r="H426">
        <v>1862.39</v>
      </c>
      <c r="I426">
        <v>20</v>
      </c>
      <c r="J426">
        <v>4217.9155000000001</v>
      </c>
    </row>
    <row r="427" spans="2:10" x14ac:dyDescent="0.25">
      <c r="B427" t="s">
        <v>243</v>
      </c>
      <c r="C427" t="s">
        <v>745</v>
      </c>
      <c r="D427">
        <v>392</v>
      </c>
      <c r="E427">
        <v>31</v>
      </c>
      <c r="F427">
        <v>244</v>
      </c>
      <c r="G427">
        <v>994.2</v>
      </c>
      <c r="H427">
        <v>2333.06</v>
      </c>
      <c r="I427">
        <v>20</v>
      </c>
      <c r="J427">
        <v>10622.4501</v>
      </c>
    </row>
    <row r="428" spans="2:10" x14ac:dyDescent="0.25">
      <c r="B428" t="s">
        <v>242</v>
      </c>
      <c r="C428" t="s">
        <v>744</v>
      </c>
      <c r="D428">
        <v>392</v>
      </c>
      <c r="E428">
        <v>31</v>
      </c>
      <c r="F428">
        <v>261.60000000000002</v>
      </c>
      <c r="G428">
        <v>1061.96</v>
      </c>
      <c r="H428">
        <v>2270.2199999999998</v>
      </c>
      <c r="I428">
        <v>20</v>
      </c>
      <c r="J428">
        <v>9958.1885999999995</v>
      </c>
    </row>
    <row r="429" spans="2:10" x14ac:dyDescent="0.25">
      <c r="B429" t="s">
        <v>236</v>
      </c>
      <c r="C429" t="s">
        <v>1583</v>
      </c>
      <c r="D429">
        <v>341</v>
      </c>
      <c r="E429">
        <v>34</v>
      </c>
      <c r="F429">
        <v>502.8</v>
      </c>
      <c r="G429">
        <v>1482.4</v>
      </c>
      <c r="H429">
        <v>5225.8100000000004</v>
      </c>
      <c r="I429">
        <v>20</v>
      </c>
      <c r="J429">
        <v>54511.248699999996</v>
      </c>
    </row>
    <row r="430" spans="2:10" x14ac:dyDescent="0.25">
      <c r="B430" t="s">
        <v>237</v>
      </c>
      <c r="C430" t="s">
        <v>739</v>
      </c>
      <c r="D430">
        <v>351</v>
      </c>
      <c r="E430">
        <v>32</v>
      </c>
      <c r="F430">
        <v>505.4</v>
      </c>
      <c r="G430">
        <v>1491.68</v>
      </c>
      <c r="H430">
        <v>5020</v>
      </c>
      <c r="I430">
        <v>20</v>
      </c>
      <c r="J430">
        <v>58363.6</v>
      </c>
    </row>
    <row r="431" spans="2:10" x14ac:dyDescent="0.25">
      <c r="B431" t="s">
        <v>257</v>
      </c>
      <c r="C431" t="s">
        <v>757</v>
      </c>
      <c r="D431">
        <v>392</v>
      </c>
      <c r="E431">
        <v>31</v>
      </c>
      <c r="F431">
        <v>169.6</v>
      </c>
      <c r="G431">
        <v>679.6</v>
      </c>
      <c r="H431">
        <v>609.70000000000005</v>
      </c>
      <c r="I431">
        <v>20</v>
      </c>
      <c r="J431">
        <v>2047.3994</v>
      </c>
    </row>
    <row r="432" spans="2:10" x14ac:dyDescent="0.25">
      <c r="B432" t="s">
        <v>256</v>
      </c>
      <c r="C432" t="s">
        <v>757</v>
      </c>
      <c r="D432">
        <v>392</v>
      </c>
      <c r="E432">
        <v>31</v>
      </c>
      <c r="F432">
        <v>163.19999999999999</v>
      </c>
      <c r="G432">
        <v>644.67999999999995</v>
      </c>
      <c r="H432">
        <v>425.79</v>
      </c>
      <c r="I432">
        <v>20</v>
      </c>
      <c r="J432">
        <v>1138.0854999999999</v>
      </c>
    </row>
    <row r="433" spans="2:10" x14ac:dyDescent="0.25">
      <c r="B433" t="s">
        <v>137</v>
      </c>
      <c r="C433" t="s">
        <v>647</v>
      </c>
      <c r="D433">
        <v>392</v>
      </c>
      <c r="E433">
        <v>31</v>
      </c>
      <c r="F433">
        <v>262.39999999999998</v>
      </c>
      <c r="G433">
        <v>998.2</v>
      </c>
      <c r="H433">
        <v>952.04</v>
      </c>
      <c r="I433">
        <v>20</v>
      </c>
      <c r="J433">
        <v>3012.3498</v>
      </c>
    </row>
    <row r="434" spans="2:10" x14ac:dyDescent="0.25">
      <c r="B434" t="s">
        <v>136</v>
      </c>
      <c r="C434" t="s">
        <v>646</v>
      </c>
      <c r="D434">
        <v>392</v>
      </c>
      <c r="E434">
        <v>31</v>
      </c>
      <c r="F434">
        <v>287.39999999999998</v>
      </c>
      <c r="G434">
        <v>1101.92</v>
      </c>
      <c r="H434">
        <v>993.06</v>
      </c>
      <c r="I434">
        <v>20</v>
      </c>
      <c r="J434">
        <v>3424.4321</v>
      </c>
    </row>
    <row r="435" spans="2:10" x14ac:dyDescent="0.25">
      <c r="B435" t="s">
        <v>141</v>
      </c>
      <c r="C435" t="s">
        <v>651</v>
      </c>
      <c r="D435">
        <v>392</v>
      </c>
      <c r="E435">
        <v>31</v>
      </c>
      <c r="F435">
        <v>260</v>
      </c>
      <c r="G435">
        <v>1154.08</v>
      </c>
      <c r="H435">
        <v>958.81</v>
      </c>
      <c r="I435">
        <v>20</v>
      </c>
      <c r="J435">
        <v>3570.1536000000001</v>
      </c>
    </row>
    <row r="436" spans="2:10" x14ac:dyDescent="0.25">
      <c r="B436" t="s">
        <v>140</v>
      </c>
      <c r="C436" t="s">
        <v>650</v>
      </c>
      <c r="D436">
        <v>392</v>
      </c>
      <c r="E436">
        <v>31</v>
      </c>
      <c r="F436">
        <v>260</v>
      </c>
      <c r="G436">
        <v>1152.4000000000001</v>
      </c>
      <c r="H436">
        <v>595.03</v>
      </c>
      <c r="I436">
        <v>20</v>
      </c>
      <c r="J436">
        <v>1602.8598</v>
      </c>
    </row>
    <row r="437" spans="2:10" x14ac:dyDescent="0.25">
      <c r="B437" t="s">
        <v>180</v>
      </c>
      <c r="C437" t="s">
        <v>688</v>
      </c>
      <c r="D437">
        <v>392</v>
      </c>
      <c r="E437">
        <v>31</v>
      </c>
      <c r="F437">
        <v>322</v>
      </c>
      <c r="G437">
        <v>1473.4</v>
      </c>
      <c r="H437">
        <v>1819.98</v>
      </c>
      <c r="I437">
        <v>20</v>
      </c>
      <c r="J437">
        <v>7149.8765999999996</v>
      </c>
    </row>
    <row r="438" spans="2:10" x14ac:dyDescent="0.25">
      <c r="B438" t="s">
        <v>179</v>
      </c>
      <c r="C438" t="s">
        <v>687</v>
      </c>
      <c r="D438">
        <v>392</v>
      </c>
      <c r="E438">
        <v>31</v>
      </c>
      <c r="F438">
        <v>321.60000000000002</v>
      </c>
      <c r="G438">
        <v>1489.72</v>
      </c>
      <c r="H438">
        <v>2475.37</v>
      </c>
      <c r="I438">
        <v>20</v>
      </c>
      <c r="J438">
        <v>9883.7795000000006</v>
      </c>
    </row>
    <row r="439" spans="2:10" x14ac:dyDescent="0.25">
      <c r="B439" t="s">
        <v>245</v>
      </c>
      <c r="C439" t="s">
        <v>747</v>
      </c>
      <c r="D439">
        <v>392</v>
      </c>
      <c r="E439">
        <v>31</v>
      </c>
      <c r="F439">
        <v>393.8</v>
      </c>
      <c r="G439">
        <v>1586.24</v>
      </c>
      <c r="H439">
        <v>1905.93</v>
      </c>
      <c r="I439">
        <v>20</v>
      </c>
      <c r="J439">
        <v>8578.4850000000006</v>
      </c>
    </row>
    <row r="440" spans="2:10" x14ac:dyDescent="0.25">
      <c r="B440" t="s">
        <v>244</v>
      </c>
      <c r="C440" t="s">
        <v>746</v>
      </c>
      <c r="D440">
        <v>392</v>
      </c>
      <c r="E440">
        <v>31</v>
      </c>
      <c r="F440">
        <v>258.2</v>
      </c>
      <c r="G440">
        <v>1107.2</v>
      </c>
      <c r="H440">
        <v>1499.5</v>
      </c>
      <c r="I440">
        <v>20</v>
      </c>
      <c r="J440">
        <v>5740.3404</v>
      </c>
    </row>
    <row r="441" spans="2:10" x14ac:dyDescent="0.25">
      <c r="B441" t="s">
        <v>139</v>
      </c>
      <c r="C441" t="s">
        <v>649</v>
      </c>
      <c r="D441">
        <v>392</v>
      </c>
      <c r="E441">
        <v>31</v>
      </c>
      <c r="F441">
        <v>293.8</v>
      </c>
      <c r="G441">
        <v>1267.5999999999999</v>
      </c>
      <c r="H441">
        <v>1281.97</v>
      </c>
      <c r="I441">
        <v>20</v>
      </c>
      <c r="J441">
        <v>4762.5954000000002</v>
      </c>
    </row>
    <row r="442" spans="2:10" x14ac:dyDescent="0.25">
      <c r="B442" t="s">
        <v>138</v>
      </c>
      <c r="C442" t="s">
        <v>648</v>
      </c>
      <c r="D442">
        <v>392</v>
      </c>
      <c r="E442">
        <v>31</v>
      </c>
      <c r="F442">
        <v>293.8</v>
      </c>
      <c r="G442">
        <v>1265.92</v>
      </c>
      <c r="H442">
        <v>796.71</v>
      </c>
      <c r="I442">
        <v>20</v>
      </c>
      <c r="J442">
        <v>2209.6244000000002</v>
      </c>
    </row>
    <row r="443" spans="2:10" x14ac:dyDescent="0.25">
      <c r="B443" t="s">
        <v>260</v>
      </c>
      <c r="C443" t="s">
        <v>760</v>
      </c>
      <c r="D443">
        <v>392</v>
      </c>
      <c r="E443">
        <v>31</v>
      </c>
      <c r="F443">
        <v>426.2</v>
      </c>
      <c r="G443">
        <v>1561.36</v>
      </c>
      <c r="H443">
        <v>656.92</v>
      </c>
      <c r="I443">
        <v>20</v>
      </c>
      <c r="J443">
        <v>1519.8055999999999</v>
      </c>
    </row>
    <row r="444" spans="2:10" x14ac:dyDescent="0.25">
      <c r="B444" t="s">
        <v>261</v>
      </c>
      <c r="C444" t="s">
        <v>761</v>
      </c>
      <c r="D444">
        <v>392</v>
      </c>
      <c r="E444">
        <v>31</v>
      </c>
      <c r="F444">
        <v>189.6</v>
      </c>
      <c r="G444">
        <v>890.44</v>
      </c>
      <c r="H444">
        <v>154.11000000000001</v>
      </c>
      <c r="I444">
        <v>20</v>
      </c>
      <c r="J444">
        <v>214.9538</v>
      </c>
    </row>
    <row r="445" spans="2:10" x14ac:dyDescent="0.25">
      <c r="B445" t="s">
        <v>262</v>
      </c>
      <c r="C445" t="s">
        <v>762</v>
      </c>
      <c r="D445">
        <v>392</v>
      </c>
      <c r="E445">
        <v>31</v>
      </c>
      <c r="F445">
        <v>146</v>
      </c>
      <c r="G445">
        <v>730.76</v>
      </c>
      <c r="H445">
        <v>409.87</v>
      </c>
      <c r="I445">
        <v>20</v>
      </c>
      <c r="J445">
        <v>885.71810000000005</v>
      </c>
    </row>
    <row r="446" spans="2:10" x14ac:dyDescent="0.25">
      <c r="B446" t="s">
        <v>263</v>
      </c>
      <c r="C446" t="s">
        <v>762</v>
      </c>
      <c r="D446">
        <v>392</v>
      </c>
      <c r="E446">
        <v>31</v>
      </c>
      <c r="F446">
        <v>146</v>
      </c>
      <c r="G446">
        <v>730.08</v>
      </c>
      <c r="H446">
        <v>631.79999999999995</v>
      </c>
      <c r="I446">
        <v>20</v>
      </c>
      <c r="J446">
        <v>876.77099999999996</v>
      </c>
    </row>
    <row r="447" spans="2:10" x14ac:dyDescent="0.25">
      <c r="B447" t="s">
        <v>264</v>
      </c>
      <c r="C447" t="s">
        <v>763</v>
      </c>
      <c r="D447">
        <v>392</v>
      </c>
      <c r="E447">
        <v>31</v>
      </c>
      <c r="F447">
        <v>159</v>
      </c>
      <c r="G447">
        <v>687.64</v>
      </c>
      <c r="H447">
        <v>148.08000000000001</v>
      </c>
      <c r="I447">
        <v>20</v>
      </c>
      <c r="J447">
        <v>374.71409999999997</v>
      </c>
    </row>
    <row r="448" spans="2:10" x14ac:dyDescent="0.25">
      <c r="B448" t="s">
        <v>265</v>
      </c>
      <c r="C448" t="s">
        <v>764</v>
      </c>
      <c r="D448">
        <v>392</v>
      </c>
      <c r="E448">
        <v>31</v>
      </c>
      <c r="F448">
        <v>160.4</v>
      </c>
      <c r="G448">
        <v>704.88</v>
      </c>
      <c r="H448">
        <v>178.99</v>
      </c>
      <c r="I448">
        <v>20</v>
      </c>
      <c r="J448">
        <v>407.69839999999999</v>
      </c>
    </row>
    <row r="449" spans="2:10" x14ac:dyDescent="0.25">
      <c r="B449" t="s">
        <v>266</v>
      </c>
      <c r="C449" t="s">
        <v>765</v>
      </c>
      <c r="D449">
        <v>392</v>
      </c>
      <c r="E449">
        <v>31</v>
      </c>
      <c r="F449">
        <v>71</v>
      </c>
      <c r="G449">
        <v>345</v>
      </c>
      <c r="H449">
        <v>40.049999999999997</v>
      </c>
      <c r="I449">
        <v>20</v>
      </c>
      <c r="J449">
        <v>64.244299999999996</v>
      </c>
    </row>
    <row r="450" spans="2:10" x14ac:dyDescent="0.25">
      <c r="B450" t="s">
        <v>267</v>
      </c>
      <c r="C450" t="s">
        <v>765</v>
      </c>
      <c r="D450">
        <v>392</v>
      </c>
      <c r="E450">
        <v>31</v>
      </c>
      <c r="F450">
        <v>71</v>
      </c>
      <c r="G450">
        <v>345.84</v>
      </c>
      <c r="H450">
        <v>38.03</v>
      </c>
      <c r="I450">
        <v>20</v>
      </c>
      <c r="J450">
        <v>42.703600000000002</v>
      </c>
    </row>
    <row r="451" spans="2:10" x14ac:dyDescent="0.25">
      <c r="B451" t="s">
        <v>268</v>
      </c>
      <c r="C451" t="s">
        <v>766</v>
      </c>
      <c r="D451">
        <v>392</v>
      </c>
      <c r="E451">
        <v>31</v>
      </c>
      <c r="F451">
        <v>76.2</v>
      </c>
      <c r="G451">
        <v>362.56</v>
      </c>
      <c r="H451">
        <v>71.53</v>
      </c>
      <c r="I451">
        <v>20</v>
      </c>
      <c r="J451">
        <v>94.763599999999997</v>
      </c>
    </row>
    <row r="452" spans="2:10" x14ac:dyDescent="0.25">
      <c r="B452" t="s">
        <v>269</v>
      </c>
      <c r="C452" t="s">
        <v>766</v>
      </c>
      <c r="D452">
        <v>392</v>
      </c>
      <c r="E452">
        <v>31</v>
      </c>
      <c r="F452">
        <v>76.2</v>
      </c>
      <c r="G452">
        <v>362.08</v>
      </c>
      <c r="H452">
        <v>94.75</v>
      </c>
      <c r="I452">
        <v>20</v>
      </c>
      <c r="J452">
        <v>148.22130000000001</v>
      </c>
    </row>
    <row r="453" spans="2:10" x14ac:dyDescent="0.25">
      <c r="B453" t="s">
        <v>270</v>
      </c>
      <c r="C453" t="s">
        <v>767</v>
      </c>
      <c r="D453">
        <v>392</v>
      </c>
      <c r="E453">
        <v>31</v>
      </c>
      <c r="F453">
        <v>61.8</v>
      </c>
      <c r="G453">
        <v>253.92</v>
      </c>
      <c r="H453">
        <v>126.66</v>
      </c>
      <c r="I453">
        <v>20</v>
      </c>
      <c r="J453">
        <v>38.582099999999997</v>
      </c>
    </row>
    <row r="454" spans="2:10" x14ac:dyDescent="0.25">
      <c r="B454" t="s">
        <v>271</v>
      </c>
      <c r="C454" t="s">
        <v>767</v>
      </c>
      <c r="D454">
        <v>392</v>
      </c>
      <c r="E454">
        <v>31</v>
      </c>
      <c r="F454">
        <v>61.8</v>
      </c>
      <c r="G454">
        <v>256.60000000000002</v>
      </c>
      <c r="H454">
        <v>160</v>
      </c>
      <c r="I454">
        <v>20</v>
      </c>
      <c r="J454">
        <v>95.375</v>
      </c>
    </row>
    <row r="455" spans="2:10" x14ac:dyDescent="0.25">
      <c r="B455" t="s">
        <v>272</v>
      </c>
      <c r="C455" t="s">
        <v>768</v>
      </c>
      <c r="D455">
        <v>392</v>
      </c>
      <c r="E455">
        <v>31</v>
      </c>
      <c r="F455">
        <v>498.6</v>
      </c>
      <c r="G455">
        <v>1684.96</v>
      </c>
      <c r="H455">
        <v>4683.33</v>
      </c>
      <c r="I455">
        <v>20</v>
      </c>
      <c r="J455">
        <v>9509.0871999999999</v>
      </c>
    </row>
    <row r="456" spans="2:10" x14ac:dyDescent="0.25">
      <c r="B456" t="s">
        <v>273</v>
      </c>
      <c r="C456" t="s">
        <v>769</v>
      </c>
      <c r="D456">
        <v>392</v>
      </c>
      <c r="E456">
        <v>31</v>
      </c>
      <c r="F456">
        <v>253.8</v>
      </c>
      <c r="G456">
        <v>957.48</v>
      </c>
      <c r="H456">
        <v>736.87</v>
      </c>
      <c r="I456">
        <v>20</v>
      </c>
      <c r="J456">
        <v>1792.7692999999999</v>
      </c>
    </row>
    <row r="457" spans="2:10" x14ac:dyDescent="0.25">
      <c r="B457" t="s">
        <v>274</v>
      </c>
      <c r="C457" t="s">
        <v>770</v>
      </c>
      <c r="D457">
        <v>392</v>
      </c>
      <c r="E457">
        <v>31</v>
      </c>
      <c r="F457">
        <v>223.4</v>
      </c>
      <c r="G457">
        <v>880.12</v>
      </c>
      <c r="H457">
        <v>656.66</v>
      </c>
      <c r="I457">
        <v>20</v>
      </c>
      <c r="J457">
        <v>1396.52</v>
      </c>
    </row>
    <row r="458" spans="2:10" x14ac:dyDescent="0.25">
      <c r="B458" t="s">
        <v>182</v>
      </c>
      <c r="C458" t="s">
        <v>690</v>
      </c>
      <c r="D458">
        <v>392</v>
      </c>
      <c r="E458">
        <v>31</v>
      </c>
      <c r="F458">
        <v>332.6</v>
      </c>
      <c r="G458">
        <v>1513.12</v>
      </c>
      <c r="H458">
        <v>1224.53</v>
      </c>
      <c r="I458">
        <v>20</v>
      </c>
      <c r="J458">
        <v>5049.5828000000001</v>
      </c>
    </row>
    <row r="459" spans="2:10" x14ac:dyDescent="0.25">
      <c r="B459" t="s">
        <v>181</v>
      </c>
      <c r="C459" t="s">
        <v>689</v>
      </c>
      <c r="D459">
        <v>392</v>
      </c>
      <c r="E459">
        <v>31</v>
      </c>
      <c r="F459">
        <v>332.6</v>
      </c>
      <c r="G459">
        <v>1518.24</v>
      </c>
      <c r="H459">
        <v>1419.73</v>
      </c>
      <c r="I459">
        <v>20</v>
      </c>
      <c r="J459">
        <v>4748.8415999999997</v>
      </c>
    </row>
    <row r="460" spans="2:10" x14ac:dyDescent="0.25">
      <c r="B460" t="s">
        <v>275</v>
      </c>
      <c r="C460" t="s">
        <v>771</v>
      </c>
      <c r="D460">
        <v>392</v>
      </c>
      <c r="E460">
        <v>31</v>
      </c>
      <c r="F460">
        <v>264</v>
      </c>
      <c r="G460">
        <v>1079.5999999999999</v>
      </c>
      <c r="H460">
        <v>550.91</v>
      </c>
      <c r="I460">
        <v>20</v>
      </c>
      <c r="J460">
        <v>975.59460000000001</v>
      </c>
    </row>
    <row r="461" spans="2:10" x14ac:dyDescent="0.25">
      <c r="B461" t="s">
        <v>276</v>
      </c>
      <c r="C461" t="s">
        <v>772</v>
      </c>
      <c r="D461">
        <v>392</v>
      </c>
      <c r="E461">
        <v>31</v>
      </c>
      <c r="F461">
        <v>279.8</v>
      </c>
      <c r="G461">
        <v>1148.8</v>
      </c>
      <c r="H461">
        <v>653</v>
      </c>
      <c r="I461">
        <v>20</v>
      </c>
      <c r="J461">
        <v>1339.5206000000001</v>
      </c>
    </row>
    <row r="462" spans="2:10" x14ac:dyDescent="0.25">
      <c r="B462" t="s">
        <v>277</v>
      </c>
      <c r="C462" t="s">
        <v>773</v>
      </c>
      <c r="D462">
        <v>392</v>
      </c>
      <c r="E462">
        <v>31</v>
      </c>
      <c r="F462">
        <v>293.8</v>
      </c>
      <c r="G462">
        <v>994.6</v>
      </c>
      <c r="H462">
        <v>856.33</v>
      </c>
      <c r="I462">
        <v>20</v>
      </c>
      <c r="J462">
        <v>2971.3105</v>
      </c>
    </row>
    <row r="463" spans="2:10" x14ac:dyDescent="0.25">
      <c r="B463" t="s">
        <v>278</v>
      </c>
      <c r="C463" t="s">
        <v>774</v>
      </c>
      <c r="D463">
        <v>392</v>
      </c>
      <c r="E463">
        <v>31</v>
      </c>
      <c r="F463">
        <v>265.60000000000002</v>
      </c>
      <c r="G463">
        <v>963.36</v>
      </c>
      <c r="H463">
        <v>711.34</v>
      </c>
      <c r="I463">
        <v>20</v>
      </c>
      <c r="J463">
        <v>1530.3114</v>
      </c>
    </row>
    <row r="464" spans="2:10" x14ac:dyDescent="0.25">
      <c r="B464" t="s">
        <v>531</v>
      </c>
      <c r="C464" t="s">
        <v>975</v>
      </c>
      <c r="D464">
        <v>392</v>
      </c>
      <c r="E464">
        <v>31</v>
      </c>
      <c r="F464">
        <v>526.20000000000005</v>
      </c>
      <c r="G464">
        <v>1995.88</v>
      </c>
      <c r="H464">
        <v>2463.5100000000002</v>
      </c>
      <c r="I464">
        <v>20</v>
      </c>
      <c r="J464">
        <v>14592.641</v>
      </c>
    </row>
    <row r="465" spans="2:10" x14ac:dyDescent="0.25">
      <c r="B465" t="s">
        <v>246</v>
      </c>
      <c r="C465" t="s">
        <v>748</v>
      </c>
      <c r="D465">
        <v>392</v>
      </c>
      <c r="E465">
        <v>31</v>
      </c>
      <c r="F465">
        <v>552.4</v>
      </c>
      <c r="G465">
        <v>2050.7199999999998</v>
      </c>
      <c r="H465">
        <v>2057.17</v>
      </c>
      <c r="I465">
        <v>20</v>
      </c>
      <c r="J465">
        <v>10184.6576</v>
      </c>
    </row>
    <row r="466" spans="2:10" x14ac:dyDescent="0.25">
      <c r="B466" t="s">
        <v>239</v>
      </c>
      <c r="C466" t="s">
        <v>741</v>
      </c>
      <c r="D466">
        <v>392</v>
      </c>
      <c r="E466">
        <v>31</v>
      </c>
      <c r="F466">
        <v>331</v>
      </c>
      <c r="G466">
        <v>1503.96</v>
      </c>
      <c r="H466">
        <v>879.32</v>
      </c>
      <c r="I466">
        <v>20</v>
      </c>
      <c r="J466">
        <v>4072.2017000000001</v>
      </c>
    </row>
    <row r="467" spans="2:10" x14ac:dyDescent="0.25">
      <c r="B467" t="s">
        <v>238</v>
      </c>
      <c r="C467" t="s">
        <v>740</v>
      </c>
      <c r="D467">
        <v>392</v>
      </c>
      <c r="E467">
        <v>31</v>
      </c>
      <c r="F467">
        <v>330.4</v>
      </c>
      <c r="G467">
        <v>1477.28</v>
      </c>
      <c r="H467">
        <v>1027.5</v>
      </c>
      <c r="I467">
        <v>20</v>
      </c>
      <c r="J467">
        <v>3970.5097000000001</v>
      </c>
    </row>
    <row r="468" spans="2:10" x14ac:dyDescent="0.25">
      <c r="B468" t="s">
        <v>184</v>
      </c>
      <c r="C468" t="s">
        <v>1032</v>
      </c>
      <c r="D468">
        <v>392</v>
      </c>
      <c r="E468">
        <v>31</v>
      </c>
      <c r="F468">
        <v>324.39999999999998</v>
      </c>
      <c r="G468">
        <v>1342.24</v>
      </c>
      <c r="H468">
        <v>1713.99</v>
      </c>
      <c r="I468">
        <v>20</v>
      </c>
      <c r="J468">
        <v>6748.9112999999998</v>
      </c>
    </row>
    <row r="469" spans="2:10" x14ac:dyDescent="0.25">
      <c r="B469" t="s">
        <v>183</v>
      </c>
      <c r="C469" t="s">
        <v>691</v>
      </c>
      <c r="D469">
        <v>392</v>
      </c>
      <c r="E469">
        <v>31</v>
      </c>
      <c r="F469">
        <v>324.39999999999998</v>
      </c>
      <c r="G469">
        <v>1342.4</v>
      </c>
      <c r="H469">
        <v>2129.38</v>
      </c>
      <c r="I469">
        <v>20</v>
      </c>
      <c r="J469">
        <v>7903.6632</v>
      </c>
    </row>
    <row r="470" spans="2:10" x14ac:dyDescent="0.25">
      <c r="B470" t="s">
        <v>142</v>
      </c>
      <c r="C470" t="s">
        <v>652</v>
      </c>
      <c r="D470">
        <v>392</v>
      </c>
      <c r="E470">
        <v>31</v>
      </c>
      <c r="F470">
        <v>376.8</v>
      </c>
      <c r="G470">
        <v>1346.16</v>
      </c>
      <c r="H470">
        <v>2467.5</v>
      </c>
      <c r="I470">
        <v>20</v>
      </c>
      <c r="J470">
        <v>13254.775</v>
      </c>
    </row>
    <row r="471" spans="2:10" x14ac:dyDescent="0.25">
      <c r="B471" t="s">
        <v>143</v>
      </c>
      <c r="C471" t="s">
        <v>653</v>
      </c>
      <c r="D471">
        <v>392</v>
      </c>
      <c r="E471">
        <v>31</v>
      </c>
      <c r="F471">
        <v>376.6</v>
      </c>
      <c r="G471">
        <v>1330.8</v>
      </c>
      <c r="H471">
        <v>1939.09</v>
      </c>
      <c r="I471">
        <v>20</v>
      </c>
      <c r="J471">
        <v>11158.056399999999</v>
      </c>
    </row>
    <row r="472" spans="2:10" x14ac:dyDescent="0.25">
      <c r="B472" t="s">
        <v>186</v>
      </c>
      <c r="C472" t="s">
        <v>617</v>
      </c>
      <c r="D472">
        <v>392</v>
      </c>
      <c r="E472">
        <v>31</v>
      </c>
      <c r="F472">
        <v>199</v>
      </c>
      <c r="G472">
        <v>958.2</v>
      </c>
      <c r="H472">
        <v>2634.64</v>
      </c>
      <c r="I472">
        <v>20</v>
      </c>
      <c r="J472">
        <v>4536.8125</v>
      </c>
    </row>
    <row r="473" spans="2:10" x14ac:dyDescent="0.25">
      <c r="B473" t="s">
        <v>185</v>
      </c>
      <c r="C473" t="s">
        <v>618</v>
      </c>
      <c r="D473">
        <v>392</v>
      </c>
      <c r="E473">
        <v>31</v>
      </c>
      <c r="F473">
        <v>194.6</v>
      </c>
      <c r="G473">
        <v>976.92</v>
      </c>
      <c r="H473">
        <v>1229.17</v>
      </c>
      <c r="I473">
        <v>20</v>
      </c>
      <c r="J473">
        <v>2697.1623</v>
      </c>
    </row>
    <row r="474" spans="2:10" x14ac:dyDescent="0.25">
      <c r="B474" t="s">
        <v>248</v>
      </c>
      <c r="C474" t="s">
        <v>750</v>
      </c>
      <c r="D474">
        <v>392</v>
      </c>
      <c r="E474">
        <v>31</v>
      </c>
      <c r="F474">
        <v>256.8</v>
      </c>
      <c r="G474">
        <v>953.88</v>
      </c>
      <c r="H474">
        <v>1326</v>
      </c>
      <c r="I474">
        <v>20</v>
      </c>
      <c r="J474">
        <v>5138.12</v>
      </c>
    </row>
    <row r="475" spans="2:10" x14ac:dyDescent="0.25">
      <c r="B475" t="s">
        <v>247</v>
      </c>
      <c r="C475" t="s">
        <v>749</v>
      </c>
      <c r="D475">
        <v>392</v>
      </c>
      <c r="E475">
        <v>31</v>
      </c>
      <c r="F475">
        <v>256.8</v>
      </c>
      <c r="G475">
        <v>937.8</v>
      </c>
      <c r="H475">
        <v>1226.01</v>
      </c>
      <c r="I475">
        <v>20</v>
      </c>
      <c r="J475">
        <v>4854.8838999999998</v>
      </c>
    </row>
    <row r="476" spans="2:10" x14ac:dyDescent="0.25">
      <c r="B476" t="s">
        <v>250</v>
      </c>
      <c r="C476" t="s">
        <v>752</v>
      </c>
      <c r="D476">
        <v>392</v>
      </c>
      <c r="E476">
        <v>31</v>
      </c>
      <c r="F476">
        <v>281.2</v>
      </c>
      <c r="G476">
        <v>1072.76</v>
      </c>
      <c r="H476">
        <v>1734.29</v>
      </c>
      <c r="I476">
        <v>20</v>
      </c>
      <c r="J476">
        <v>5531.5598</v>
      </c>
    </row>
    <row r="477" spans="2:10" x14ac:dyDescent="0.25">
      <c r="B477" t="s">
        <v>249</v>
      </c>
      <c r="C477" t="s">
        <v>751</v>
      </c>
      <c r="D477">
        <v>392</v>
      </c>
      <c r="E477">
        <v>31</v>
      </c>
      <c r="F477">
        <v>281.2</v>
      </c>
      <c r="G477">
        <v>1092.1199999999999</v>
      </c>
      <c r="H477">
        <v>1521.62</v>
      </c>
      <c r="I477">
        <v>20</v>
      </c>
      <c r="J477">
        <v>3732.3172</v>
      </c>
    </row>
    <row r="478" spans="2:10" x14ac:dyDescent="0.25">
      <c r="B478" t="s">
        <v>145</v>
      </c>
      <c r="C478" t="s">
        <v>655</v>
      </c>
      <c r="D478">
        <v>392</v>
      </c>
      <c r="E478">
        <v>31</v>
      </c>
      <c r="F478">
        <v>405.6</v>
      </c>
      <c r="G478">
        <v>1667.4</v>
      </c>
      <c r="H478">
        <v>2140</v>
      </c>
      <c r="I478">
        <v>20</v>
      </c>
      <c r="J478">
        <v>5739.4560000000001</v>
      </c>
    </row>
    <row r="479" spans="2:10" x14ac:dyDescent="0.25">
      <c r="B479" t="s">
        <v>144</v>
      </c>
      <c r="C479" t="s">
        <v>654</v>
      </c>
      <c r="D479">
        <v>392</v>
      </c>
      <c r="E479">
        <v>31</v>
      </c>
      <c r="F479">
        <v>403.6</v>
      </c>
      <c r="G479">
        <v>1714.24</v>
      </c>
      <c r="H479">
        <v>1489.63</v>
      </c>
      <c r="I479">
        <v>20</v>
      </c>
      <c r="J479">
        <v>5129.4445999999998</v>
      </c>
    </row>
    <row r="480" spans="2:10" x14ac:dyDescent="0.25">
      <c r="B480" t="s">
        <v>1584</v>
      </c>
      <c r="C480" t="s">
        <v>1585</v>
      </c>
      <c r="D480">
        <v>391</v>
      </c>
      <c r="E480">
        <v>31</v>
      </c>
      <c r="F480">
        <v>52.2</v>
      </c>
      <c r="G480">
        <v>253.16</v>
      </c>
      <c r="H480">
        <v>500</v>
      </c>
      <c r="I480">
        <v>20</v>
      </c>
      <c r="J480">
        <v>569.9</v>
      </c>
    </row>
    <row r="481" spans="2:10" x14ac:dyDescent="0.25">
      <c r="B481" t="s">
        <v>1586</v>
      </c>
      <c r="C481" t="s">
        <v>1585</v>
      </c>
      <c r="D481">
        <v>391</v>
      </c>
      <c r="E481">
        <v>31</v>
      </c>
      <c r="F481">
        <v>52.2</v>
      </c>
      <c r="G481">
        <v>309.16000000000003</v>
      </c>
      <c r="H481">
        <v>670</v>
      </c>
      <c r="I481">
        <v>20</v>
      </c>
      <c r="J481">
        <v>643</v>
      </c>
    </row>
    <row r="482" spans="2:10" x14ac:dyDescent="0.25">
      <c r="B482" t="s">
        <v>1587</v>
      </c>
      <c r="C482" t="s">
        <v>1014</v>
      </c>
      <c r="D482">
        <v>341</v>
      </c>
      <c r="E482">
        <v>34</v>
      </c>
      <c r="F482">
        <v>316.8</v>
      </c>
      <c r="G482">
        <v>327.8</v>
      </c>
      <c r="H482">
        <v>50</v>
      </c>
      <c r="I482">
        <v>20</v>
      </c>
      <c r="J482">
        <v>509.3</v>
      </c>
    </row>
    <row r="483" spans="2:10" x14ac:dyDescent="0.25">
      <c r="B483" t="s">
        <v>1588</v>
      </c>
      <c r="C483" t="s">
        <v>1016</v>
      </c>
      <c r="D483">
        <v>341</v>
      </c>
      <c r="E483">
        <v>34</v>
      </c>
      <c r="F483">
        <v>323.39999999999998</v>
      </c>
      <c r="G483">
        <v>334.84</v>
      </c>
      <c r="H483">
        <v>210</v>
      </c>
      <c r="I483">
        <v>20</v>
      </c>
      <c r="J483">
        <v>1075.4000000000001</v>
      </c>
    </row>
    <row r="484" spans="2:10" x14ac:dyDescent="0.25">
      <c r="B484" t="s">
        <v>1589</v>
      </c>
      <c r="C484" t="s">
        <v>1590</v>
      </c>
      <c r="D484">
        <v>342</v>
      </c>
      <c r="E484">
        <v>35</v>
      </c>
      <c r="F484">
        <v>318.2</v>
      </c>
      <c r="G484">
        <v>848.48</v>
      </c>
      <c r="H484">
        <v>4730</v>
      </c>
      <c r="I484">
        <v>20</v>
      </c>
      <c r="J484">
        <v>19947.8</v>
      </c>
    </row>
    <row r="485" spans="2:10" x14ac:dyDescent="0.25">
      <c r="B485" t="s">
        <v>1591</v>
      </c>
      <c r="C485" t="s">
        <v>1590</v>
      </c>
      <c r="D485">
        <v>342</v>
      </c>
      <c r="E485">
        <v>35</v>
      </c>
      <c r="F485">
        <v>318.2</v>
      </c>
      <c r="G485">
        <v>848.48</v>
      </c>
      <c r="H485">
        <v>5900</v>
      </c>
      <c r="I485">
        <v>20</v>
      </c>
      <c r="J485">
        <v>25446.1</v>
      </c>
    </row>
    <row r="486" spans="2:10" x14ac:dyDescent="0.25">
      <c r="B486" t="s">
        <v>1592</v>
      </c>
      <c r="C486" t="s">
        <v>1593</v>
      </c>
      <c r="D486">
        <v>342</v>
      </c>
      <c r="E486">
        <v>35</v>
      </c>
      <c r="F486">
        <v>300.8</v>
      </c>
      <c r="G486">
        <v>801.8</v>
      </c>
      <c r="H486">
        <v>1700</v>
      </c>
      <c r="I486">
        <v>20</v>
      </c>
      <c r="J486">
        <v>8805.7000000000007</v>
      </c>
    </row>
    <row r="487" spans="2:10" x14ac:dyDescent="0.25">
      <c r="B487" t="s">
        <v>1594</v>
      </c>
      <c r="C487" t="s">
        <v>1593</v>
      </c>
      <c r="D487">
        <v>342</v>
      </c>
      <c r="E487">
        <v>35</v>
      </c>
      <c r="F487">
        <v>300.8</v>
      </c>
      <c r="G487">
        <v>801.8</v>
      </c>
      <c r="H487">
        <v>1830</v>
      </c>
      <c r="I487">
        <v>20</v>
      </c>
      <c r="J487">
        <v>9411.1</v>
      </c>
    </row>
    <row r="488" spans="2:10" x14ac:dyDescent="0.25">
      <c r="B488" t="s">
        <v>1052</v>
      </c>
      <c r="C488" t="s">
        <v>1051</v>
      </c>
      <c r="D488">
        <v>342</v>
      </c>
      <c r="E488">
        <v>35</v>
      </c>
      <c r="F488">
        <v>511.2</v>
      </c>
      <c r="G488">
        <v>896.12</v>
      </c>
      <c r="H488">
        <v>120</v>
      </c>
      <c r="I488">
        <v>20</v>
      </c>
      <c r="J488">
        <v>1450.4</v>
      </c>
    </row>
    <row r="489" spans="2:10" x14ac:dyDescent="0.25">
      <c r="B489" t="s">
        <v>1050</v>
      </c>
      <c r="C489" t="s">
        <v>1051</v>
      </c>
      <c r="D489">
        <v>342</v>
      </c>
      <c r="E489">
        <v>35</v>
      </c>
      <c r="F489">
        <v>527.20000000000005</v>
      </c>
      <c r="G489">
        <v>912.96</v>
      </c>
      <c r="H489">
        <v>130</v>
      </c>
      <c r="I489">
        <v>20</v>
      </c>
      <c r="J489">
        <v>1080.7</v>
      </c>
    </row>
    <row r="490" spans="2:10" x14ac:dyDescent="0.25">
      <c r="B490" t="s">
        <v>1595</v>
      </c>
      <c r="C490" t="s">
        <v>1596</v>
      </c>
      <c r="D490">
        <v>341</v>
      </c>
      <c r="E490">
        <v>34</v>
      </c>
      <c r="F490">
        <v>1648.6</v>
      </c>
      <c r="G490">
        <v>2545.12</v>
      </c>
      <c r="H490">
        <v>5600</v>
      </c>
      <c r="I490">
        <v>20</v>
      </c>
      <c r="J490">
        <v>261765.6</v>
      </c>
    </row>
    <row r="491" spans="2:10" x14ac:dyDescent="0.25">
      <c r="B491" t="s">
        <v>1597</v>
      </c>
      <c r="C491" t="s">
        <v>1598</v>
      </c>
      <c r="D491">
        <v>341</v>
      </c>
      <c r="E491">
        <v>34</v>
      </c>
      <c r="F491">
        <v>1630.6</v>
      </c>
      <c r="G491">
        <v>2463.6799999999998</v>
      </c>
      <c r="H491">
        <v>5050</v>
      </c>
      <c r="I491">
        <v>20</v>
      </c>
      <c r="J491">
        <v>264991.09999999998</v>
      </c>
    </row>
    <row r="492" spans="2:10" x14ac:dyDescent="0.25">
      <c r="B492" t="s">
        <v>1599</v>
      </c>
      <c r="C492" t="s">
        <v>1600</v>
      </c>
      <c r="D492">
        <v>341</v>
      </c>
      <c r="E492">
        <v>34</v>
      </c>
      <c r="F492">
        <v>558.79999999999995</v>
      </c>
      <c r="G492">
        <v>2030.4</v>
      </c>
      <c r="H492">
        <v>11974.19</v>
      </c>
      <c r="I492">
        <v>20</v>
      </c>
      <c r="J492">
        <v>110563.48850000001</v>
      </c>
    </row>
    <row r="493" spans="2:10" x14ac:dyDescent="0.25">
      <c r="B493" t="s">
        <v>1601</v>
      </c>
      <c r="C493" t="s">
        <v>1602</v>
      </c>
      <c r="D493">
        <v>341</v>
      </c>
      <c r="E493">
        <v>34</v>
      </c>
      <c r="F493">
        <v>551.6</v>
      </c>
      <c r="G493">
        <v>1998.68</v>
      </c>
      <c r="H493">
        <v>9740</v>
      </c>
      <c r="I493">
        <v>20</v>
      </c>
      <c r="J493">
        <v>83164.5</v>
      </c>
    </row>
    <row r="494" spans="2:10" x14ac:dyDescent="0.25">
      <c r="B494" t="s">
        <v>1041</v>
      </c>
      <c r="C494" t="s">
        <v>1042</v>
      </c>
      <c r="D494">
        <v>342</v>
      </c>
      <c r="E494">
        <v>35</v>
      </c>
      <c r="F494">
        <v>297.60000000000002</v>
      </c>
      <c r="G494">
        <v>984.64</v>
      </c>
      <c r="H494">
        <v>4840</v>
      </c>
      <c r="I494">
        <v>20</v>
      </c>
      <c r="J494">
        <v>17260.5</v>
      </c>
    </row>
    <row r="495" spans="2:10" x14ac:dyDescent="0.25">
      <c r="B495" t="s">
        <v>1603</v>
      </c>
      <c r="C495" t="s">
        <v>1604</v>
      </c>
      <c r="D495">
        <v>342</v>
      </c>
      <c r="E495">
        <v>35</v>
      </c>
      <c r="F495">
        <v>2185.4</v>
      </c>
      <c r="G495">
        <v>5445.32</v>
      </c>
      <c r="H495">
        <v>23020</v>
      </c>
      <c r="I495">
        <v>20</v>
      </c>
      <c r="J495">
        <v>245501.4</v>
      </c>
    </row>
    <row r="496" spans="2:10" x14ac:dyDescent="0.25">
      <c r="B496" t="s">
        <v>1605</v>
      </c>
      <c r="C496" t="s">
        <v>1604</v>
      </c>
      <c r="D496">
        <v>342</v>
      </c>
      <c r="E496">
        <v>35</v>
      </c>
      <c r="F496">
        <v>2166.4</v>
      </c>
      <c r="G496">
        <v>5446.76</v>
      </c>
      <c r="H496">
        <v>22400</v>
      </c>
      <c r="I496">
        <v>20</v>
      </c>
      <c r="J496">
        <v>256649.5</v>
      </c>
    </row>
    <row r="497" spans="2:10" x14ac:dyDescent="0.25">
      <c r="B497" t="s">
        <v>1033</v>
      </c>
      <c r="C497" t="s">
        <v>1034</v>
      </c>
      <c r="D497">
        <v>342</v>
      </c>
      <c r="E497">
        <v>35</v>
      </c>
      <c r="F497">
        <v>216.2</v>
      </c>
      <c r="G497">
        <v>700.12</v>
      </c>
      <c r="H497">
        <v>4230</v>
      </c>
      <c r="I497">
        <v>20</v>
      </c>
      <c r="J497">
        <v>14843.1</v>
      </c>
    </row>
    <row r="498" spans="2:10" x14ac:dyDescent="0.25">
      <c r="B498" t="s">
        <v>1035</v>
      </c>
      <c r="C498" t="s">
        <v>1034</v>
      </c>
      <c r="D498">
        <v>342</v>
      </c>
      <c r="E498">
        <v>35</v>
      </c>
      <c r="F498">
        <v>216.2</v>
      </c>
      <c r="G498">
        <v>698.92</v>
      </c>
      <c r="H498">
        <v>4230</v>
      </c>
      <c r="I498">
        <v>20</v>
      </c>
      <c r="J498">
        <v>15452.5</v>
      </c>
    </row>
    <row r="499" spans="2:10" x14ac:dyDescent="0.25">
      <c r="B499" t="s">
        <v>1036</v>
      </c>
      <c r="C499" t="s">
        <v>1037</v>
      </c>
      <c r="D499">
        <v>342</v>
      </c>
      <c r="E499">
        <v>35</v>
      </c>
      <c r="F499">
        <v>304.60000000000002</v>
      </c>
      <c r="G499">
        <v>975.44</v>
      </c>
      <c r="H499">
        <v>8990</v>
      </c>
      <c r="I499">
        <v>20</v>
      </c>
      <c r="J499">
        <v>47485.5</v>
      </c>
    </row>
    <row r="500" spans="2:10" x14ac:dyDescent="0.25">
      <c r="B500" t="s">
        <v>1038</v>
      </c>
      <c r="C500" t="s">
        <v>1037</v>
      </c>
      <c r="D500">
        <v>342</v>
      </c>
      <c r="E500">
        <v>35</v>
      </c>
      <c r="F500">
        <v>304.60000000000002</v>
      </c>
      <c r="G500">
        <v>989.08</v>
      </c>
      <c r="H500">
        <v>6490</v>
      </c>
      <c r="I500">
        <v>20</v>
      </c>
      <c r="J500">
        <v>25319</v>
      </c>
    </row>
    <row r="501" spans="2:10" x14ac:dyDescent="0.25">
      <c r="B501" t="s">
        <v>1039</v>
      </c>
      <c r="C501" t="s">
        <v>1606</v>
      </c>
      <c r="D501">
        <v>342</v>
      </c>
      <c r="E501">
        <v>35</v>
      </c>
      <c r="F501">
        <v>95.6</v>
      </c>
      <c r="G501">
        <v>318.16000000000003</v>
      </c>
      <c r="H501">
        <v>4830</v>
      </c>
      <c r="I501">
        <v>20</v>
      </c>
      <c r="J501">
        <v>16382</v>
      </c>
    </row>
    <row r="502" spans="2:10" x14ac:dyDescent="0.25">
      <c r="B502" t="s">
        <v>1040</v>
      </c>
      <c r="C502" t="s">
        <v>1607</v>
      </c>
      <c r="D502">
        <v>331</v>
      </c>
      <c r="E502">
        <v>35</v>
      </c>
      <c r="F502">
        <v>95.6</v>
      </c>
      <c r="G502">
        <v>318.16000000000003</v>
      </c>
      <c r="H502">
        <v>4280</v>
      </c>
      <c r="I502">
        <v>20</v>
      </c>
      <c r="J502">
        <v>8906</v>
      </c>
    </row>
    <row r="503" spans="2:10" x14ac:dyDescent="0.25">
      <c r="B503" t="s">
        <v>1608</v>
      </c>
      <c r="C503" t="s">
        <v>1607</v>
      </c>
      <c r="D503">
        <v>331</v>
      </c>
      <c r="E503">
        <v>35</v>
      </c>
      <c r="F503">
        <v>95.6</v>
      </c>
      <c r="G503">
        <v>318.16000000000003</v>
      </c>
      <c r="H503">
        <v>3114.15</v>
      </c>
      <c r="I503">
        <v>20</v>
      </c>
      <c r="J503">
        <v>5411.8499000000002</v>
      </c>
    </row>
    <row r="504" spans="2:10" x14ac:dyDescent="0.25">
      <c r="B504" t="s">
        <v>1609</v>
      </c>
      <c r="C504" t="s">
        <v>1610</v>
      </c>
      <c r="D504">
        <v>342</v>
      </c>
      <c r="E504">
        <v>35</v>
      </c>
      <c r="F504">
        <v>680</v>
      </c>
      <c r="G504">
        <v>1950.4</v>
      </c>
      <c r="H504">
        <v>2020</v>
      </c>
      <c r="I504">
        <v>20</v>
      </c>
      <c r="J504">
        <v>21896</v>
      </c>
    </row>
    <row r="505" spans="2:10" x14ac:dyDescent="0.25">
      <c r="B505" t="s">
        <v>1611</v>
      </c>
      <c r="C505" t="s">
        <v>1610</v>
      </c>
      <c r="D505">
        <v>342</v>
      </c>
      <c r="E505">
        <v>35</v>
      </c>
      <c r="F505">
        <v>680</v>
      </c>
      <c r="G505">
        <v>1950.4</v>
      </c>
      <c r="H505">
        <v>2170</v>
      </c>
      <c r="I505">
        <v>20</v>
      </c>
      <c r="J505">
        <v>26601.599999999999</v>
      </c>
    </row>
    <row r="506" spans="2:10" x14ac:dyDescent="0.25">
      <c r="B506" t="s">
        <v>1612</v>
      </c>
      <c r="C506" t="s">
        <v>1613</v>
      </c>
      <c r="D506">
        <v>331</v>
      </c>
      <c r="E506">
        <v>35</v>
      </c>
      <c r="F506">
        <v>665.6</v>
      </c>
      <c r="G506">
        <v>1916.16</v>
      </c>
      <c r="H506">
        <v>26285.85</v>
      </c>
      <c r="I506">
        <v>20</v>
      </c>
      <c r="J506">
        <v>391263.06189999997</v>
      </c>
    </row>
    <row r="507" spans="2:10" x14ac:dyDescent="0.25">
      <c r="B507" t="s">
        <v>110</v>
      </c>
      <c r="C507" t="s">
        <v>627</v>
      </c>
      <c r="D507">
        <v>492</v>
      </c>
      <c r="E507">
        <v>41</v>
      </c>
      <c r="F507">
        <v>265.2</v>
      </c>
      <c r="G507">
        <v>869.24</v>
      </c>
      <c r="H507">
        <v>2100.96</v>
      </c>
      <c r="I507">
        <v>20</v>
      </c>
      <c r="J507">
        <v>8735.6777999999995</v>
      </c>
    </row>
    <row r="508" spans="2:10" x14ac:dyDescent="0.25">
      <c r="B508" t="s">
        <v>111</v>
      </c>
      <c r="C508" t="s">
        <v>628</v>
      </c>
      <c r="D508">
        <v>492</v>
      </c>
      <c r="E508">
        <v>41</v>
      </c>
      <c r="F508">
        <v>371.8</v>
      </c>
      <c r="G508">
        <v>1259.44</v>
      </c>
      <c r="H508">
        <v>1747.21</v>
      </c>
      <c r="I508">
        <v>20</v>
      </c>
      <c r="J508">
        <v>8327.5280999999995</v>
      </c>
    </row>
    <row r="509" spans="2:10" x14ac:dyDescent="0.25">
      <c r="B509" t="s">
        <v>117</v>
      </c>
      <c r="C509" t="s">
        <v>634</v>
      </c>
      <c r="D509">
        <v>451</v>
      </c>
      <c r="E509">
        <v>42</v>
      </c>
      <c r="F509">
        <v>605.6</v>
      </c>
      <c r="G509">
        <v>1061.1600000000001</v>
      </c>
      <c r="H509">
        <v>3.35</v>
      </c>
      <c r="I509">
        <v>20</v>
      </c>
      <c r="J509">
        <v>1.206</v>
      </c>
    </row>
    <row r="510" spans="2:10" x14ac:dyDescent="0.25">
      <c r="B510" t="s">
        <v>118</v>
      </c>
      <c r="C510" t="s">
        <v>635</v>
      </c>
      <c r="D510">
        <v>451</v>
      </c>
      <c r="E510">
        <v>42</v>
      </c>
      <c r="F510">
        <v>594.20000000000005</v>
      </c>
      <c r="G510">
        <v>970.12</v>
      </c>
      <c r="H510">
        <v>40</v>
      </c>
      <c r="I510">
        <v>20</v>
      </c>
      <c r="J510">
        <v>719.2</v>
      </c>
    </row>
    <row r="511" spans="2:10" x14ac:dyDescent="0.25">
      <c r="B511" t="s">
        <v>44</v>
      </c>
      <c r="C511" t="s">
        <v>561</v>
      </c>
      <c r="D511">
        <v>492</v>
      </c>
      <c r="E511">
        <v>41</v>
      </c>
      <c r="F511">
        <v>856.6</v>
      </c>
      <c r="G511">
        <v>3264.32</v>
      </c>
      <c r="H511">
        <v>8131.49</v>
      </c>
      <c r="I511">
        <v>20</v>
      </c>
      <c r="J511">
        <v>88973.217199999999</v>
      </c>
    </row>
    <row r="512" spans="2:10" x14ac:dyDescent="0.25">
      <c r="B512" t="s">
        <v>43</v>
      </c>
      <c r="C512" t="s">
        <v>560</v>
      </c>
      <c r="D512">
        <v>492</v>
      </c>
      <c r="E512">
        <v>41</v>
      </c>
      <c r="F512">
        <v>854.6</v>
      </c>
      <c r="G512">
        <v>3242.36</v>
      </c>
      <c r="H512">
        <v>6452.17</v>
      </c>
      <c r="I512">
        <v>20</v>
      </c>
      <c r="J512">
        <v>76546.6973</v>
      </c>
    </row>
    <row r="513" spans="2:10" x14ac:dyDescent="0.25">
      <c r="B513" t="s">
        <v>53</v>
      </c>
      <c r="C513" t="s">
        <v>570</v>
      </c>
      <c r="D513">
        <v>492</v>
      </c>
      <c r="E513">
        <v>41</v>
      </c>
      <c r="F513">
        <v>306</v>
      </c>
      <c r="G513">
        <v>1282.72</v>
      </c>
      <c r="H513">
        <v>1278.3699999999999</v>
      </c>
      <c r="I513">
        <v>20</v>
      </c>
      <c r="J513">
        <v>4546.9750999999997</v>
      </c>
    </row>
    <row r="514" spans="2:10" x14ac:dyDescent="0.25">
      <c r="B514" t="s">
        <v>54</v>
      </c>
      <c r="C514" t="s">
        <v>571</v>
      </c>
      <c r="D514">
        <v>492</v>
      </c>
      <c r="E514">
        <v>41</v>
      </c>
      <c r="F514">
        <v>306</v>
      </c>
      <c r="G514">
        <v>1271.8</v>
      </c>
      <c r="H514">
        <v>1142.53</v>
      </c>
      <c r="I514">
        <v>20</v>
      </c>
      <c r="J514">
        <v>4651.9404000000004</v>
      </c>
    </row>
    <row r="515" spans="2:10" x14ac:dyDescent="0.25">
      <c r="B515" t="s">
        <v>112</v>
      </c>
      <c r="C515" t="s">
        <v>629</v>
      </c>
      <c r="D515">
        <v>492</v>
      </c>
      <c r="E515">
        <v>41</v>
      </c>
      <c r="F515">
        <v>303.8</v>
      </c>
      <c r="G515">
        <v>1200.72</v>
      </c>
      <c r="H515">
        <v>1081.71</v>
      </c>
      <c r="I515">
        <v>20</v>
      </c>
      <c r="J515">
        <v>2969.9481000000001</v>
      </c>
    </row>
    <row r="516" spans="2:10" x14ac:dyDescent="0.25">
      <c r="B516" t="s">
        <v>113</v>
      </c>
      <c r="C516" t="s">
        <v>630</v>
      </c>
      <c r="D516">
        <v>492</v>
      </c>
      <c r="E516">
        <v>41</v>
      </c>
      <c r="F516">
        <v>307.8</v>
      </c>
      <c r="G516">
        <v>1245.5999999999999</v>
      </c>
      <c r="H516">
        <v>895.02</v>
      </c>
      <c r="I516">
        <v>20</v>
      </c>
      <c r="J516">
        <v>3439.4982</v>
      </c>
    </row>
    <row r="517" spans="2:10" x14ac:dyDescent="0.25">
      <c r="B517" t="s">
        <v>45</v>
      </c>
      <c r="C517" t="s">
        <v>562</v>
      </c>
      <c r="D517">
        <v>492</v>
      </c>
      <c r="E517">
        <v>41</v>
      </c>
      <c r="F517">
        <v>844.4</v>
      </c>
      <c r="G517">
        <v>3019.8</v>
      </c>
      <c r="H517">
        <v>9111.89</v>
      </c>
      <c r="I517">
        <v>20</v>
      </c>
      <c r="J517">
        <v>71900.755300000004</v>
      </c>
    </row>
    <row r="518" spans="2:10" x14ac:dyDescent="0.25">
      <c r="B518" t="s">
        <v>46</v>
      </c>
      <c r="C518" t="s">
        <v>563</v>
      </c>
      <c r="D518">
        <v>492</v>
      </c>
      <c r="E518">
        <v>41</v>
      </c>
      <c r="F518">
        <v>850.2</v>
      </c>
      <c r="G518">
        <v>3063.52</v>
      </c>
      <c r="H518">
        <v>8810.68</v>
      </c>
      <c r="I518">
        <v>20</v>
      </c>
      <c r="J518">
        <v>67380.296799999996</v>
      </c>
    </row>
    <row r="519" spans="2:10" x14ac:dyDescent="0.25">
      <c r="B519" t="s">
        <v>49</v>
      </c>
      <c r="C519" t="s">
        <v>566</v>
      </c>
      <c r="D519">
        <v>492</v>
      </c>
      <c r="E519">
        <v>41</v>
      </c>
      <c r="F519">
        <v>634.6</v>
      </c>
      <c r="G519">
        <v>2150.92</v>
      </c>
      <c r="H519">
        <v>4235.79</v>
      </c>
      <c r="I519">
        <v>20</v>
      </c>
      <c r="J519">
        <v>33400.590199999999</v>
      </c>
    </row>
    <row r="520" spans="2:10" x14ac:dyDescent="0.25">
      <c r="B520" t="s">
        <v>50</v>
      </c>
      <c r="C520" t="s">
        <v>567</v>
      </c>
      <c r="D520">
        <v>492</v>
      </c>
      <c r="E520">
        <v>41</v>
      </c>
      <c r="F520">
        <v>644.79999999999995</v>
      </c>
      <c r="G520">
        <v>2209</v>
      </c>
      <c r="H520">
        <v>4054.12</v>
      </c>
      <c r="I520">
        <v>20</v>
      </c>
      <c r="J520">
        <v>32180.1031</v>
      </c>
    </row>
    <row r="521" spans="2:10" x14ac:dyDescent="0.25">
      <c r="B521" t="s">
        <v>57</v>
      </c>
      <c r="C521" t="s">
        <v>574</v>
      </c>
      <c r="D521">
        <v>492</v>
      </c>
      <c r="E521">
        <v>41</v>
      </c>
      <c r="F521">
        <v>109</v>
      </c>
      <c r="G521">
        <v>410.32</v>
      </c>
      <c r="H521">
        <v>315.83</v>
      </c>
      <c r="I521">
        <v>20</v>
      </c>
      <c r="J521">
        <v>709.74680000000001</v>
      </c>
    </row>
    <row r="522" spans="2:10" x14ac:dyDescent="0.25">
      <c r="B522" t="s">
        <v>58</v>
      </c>
      <c r="C522" t="s">
        <v>575</v>
      </c>
      <c r="D522">
        <v>492</v>
      </c>
      <c r="E522">
        <v>41</v>
      </c>
      <c r="F522">
        <v>108.2</v>
      </c>
      <c r="G522">
        <v>408.32</v>
      </c>
      <c r="H522">
        <v>340</v>
      </c>
      <c r="I522">
        <v>20</v>
      </c>
      <c r="J522">
        <v>811.45</v>
      </c>
    </row>
    <row r="523" spans="2:10" x14ac:dyDescent="0.25">
      <c r="B523" t="s">
        <v>55</v>
      </c>
      <c r="C523" t="s">
        <v>572</v>
      </c>
      <c r="D523">
        <v>492</v>
      </c>
      <c r="E523">
        <v>41</v>
      </c>
      <c r="F523">
        <v>127</v>
      </c>
      <c r="G523">
        <v>485.72</v>
      </c>
      <c r="H523">
        <v>315.83</v>
      </c>
      <c r="I523">
        <v>20</v>
      </c>
      <c r="J523">
        <v>831.99379999999996</v>
      </c>
    </row>
    <row r="524" spans="2:10" x14ac:dyDescent="0.25">
      <c r="B524" t="s">
        <v>56</v>
      </c>
      <c r="C524" t="s">
        <v>573</v>
      </c>
      <c r="D524">
        <v>492</v>
      </c>
      <c r="E524">
        <v>41</v>
      </c>
      <c r="F524">
        <v>126.2</v>
      </c>
      <c r="G524">
        <v>483.64</v>
      </c>
      <c r="H524">
        <v>350</v>
      </c>
      <c r="I524">
        <v>20</v>
      </c>
      <c r="J524">
        <v>964.95</v>
      </c>
    </row>
    <row r="525" spans="2:10" x14ac:dyDescent="0.25">
      <c r="B525" t="s">
        <v>59</v>
      </c>
      <c r="C525" t="s">
        <v>576</v>
      </c>
      <c r="D525">
        <v>492</v>
      </c>
      <c r="E525">
        <v>41</v>
      </c>
      <c r="F525">
        <v>278.2</v>
      </c>
      <c r="G525">
        <v>1137.24</v>
      </c>
      <c r="H525">
        <v>2573.4499999999998</v>
      </c>
      <c r="I525">
        <v>20</v>
      </c>
      <c r="J525">
        <v>11295.514300000001</v>
      </c>
    </row>
    <row r="526" spans="2:10" x14ac:dyDescent="0.25">
      <c r="B526" t="s">
        <v>60</v>
      </c>
      <c r="C526" t="s">
        <v>577</v>
      </c>
      <c r="D526">
        <v>492</v>
      </c>
      <c r="E526">
        <v>41</v>
      </c>
      <c r="F526">
        <v>274.60000000000002</v>
      </c>
      <c r="G526">
        <v>1075.92</v>
      </c>
      <c r="H526">
        <v>2521.98</v>
      </c>
      <c r="I526">
        <v>20</v>
      </c>
      <c r="J526">
        <v>12353.382</v>
      </c>
    </row>
    <row r="527" spans="2:10" x14ac:dyDescent="0.25">
      <c r="B527" t="s">
        <v>62</v>
      </c>
      <c r="C527" t="s">
        <v>579</v>
      </c>
      <c r="D527">
        <v>492</v>
      </c>
      <c r="E527">
        <v>41</v>
      </c>
      <c r="F527">
        <v>252.6</v>
      </c>
      <c r="G527">
        <v>1005.2</v>
      </c>
      <c r="H527">
        <v>1431.16</v>
      </c>
      <c r="I527">
        <v>20</v>
      </c>
      <c r="J527">
        <v>5528.5631000000003</v>
      </c>
    </row>
    <row r="528" spans="2:10" x14ac:dyDescent="0.25">
      <c r="B528" t="s">
        <v>61</v>
      </c>
      <c r="C528" t="s">
        <v>578</v>
      </c>
      <c r="D528">
        <v>492</v>
      </c>
      <c r="E528">
        <v>41</v>
      </c>
      <c r="F528">
        <v>244.8</v>
      </c>
      <c r="G528">
        <v>967.84</v>
      </c>
      <c r="H528">
        <v>1124.3499999999999</v>
      </c>
      <c r="I528">
        <v>20</v>
      </c>
      <c r="J528">
        <v>5257.5255999999999</v>
      </c>
    </row>
    <row r="529" spans="2:10" x14ac:dyDescent="0.25">
      <c r="B529" t="s">
        <v>47</v>
      </c>
      <c r="C529" t="s">
        <v>564</v>
      </c>
      <c r="D529">
        <v>492</v>
      </c>
      <c r="E529">
        <v>41</v>
      </c>
      <c r="F529">
        <v>611.4</v>
      </c>
      <c r="G529">
        <v>2038.52</v>
      </c>
      <c r="H529">
        <v>5043.75</v>
      </c>
      <c r="I529">
        <v>20</v>
      </c>
      <c r="J529">
        <v>36116.624799999998</v>
      </c>
    </row>
    <row r="530" spans="2:10" x14ac:dyDescent="0.25">
      <c r="B530" t="s">
        <v>48</v>
      </c>
      <c r="C530" t="s">
        <v>565</v>
      </c>
      <c r="D530">
        <v>492</v>
      </c>
      <c r="E530">
        <v>41</v>
      </c>
      <c r="F530">
        <v>625.79999999999995</v>
      </c>
      <c r="G530">
        <v>2105.12</v>
      </c>
      <c r="H530">
        <v>5140.09</v>
      </c>
      <c r="I530">
        <v>20</v>
      </c>
      <c r="J530">
        <v>34864.371899999998</v>
      </c>
    </row>
    <row r="531" spans="2:10" x14ac:dyDescent="0.25">
      <c r="B531" t="s">
        <v>65</v>
      </c>
      <c r="C531" t="s">
        <v>582</v>
      </c>
      <c r="D531">
        <v>492</v>
      </c>
      <c r="E531">
        <v>41</v>
      </c>
      <c r="F531">
        <v>677.6</v>
      </c>
      <c r="G531">
        <v>1117</v>
      </c>
      <c r="H531">
        <v>1313.75</v>
      </c>
      <c r="I531">
        <v>20</v>
      </c>
      <c r="J531">
        <v>34160.987500000003</v>
      </c>
    </row>
    <row r="532" spans="2:10" x14ac:dyDescent="0.25">
      <c r="B532" t="s">
        <v>66</v>
      </c>
      <c r="C532" t="s">
        <v>583</v>
      </c>
      <c r="D532">
        <v>492</v>
      </c>
      <c r="E532">
        <v>41</v>
      </c>
      <c r="F532">
        <v>651</v>
      </c>
      <c r="G532">
        <v>985.48</v>
      </c>
      <c r="H532">
        <v>2020</v>
      </c>
      <c r="I532">
        <v>20</v>
      </c>
      <c r="J532">
        <v>47730.400000000001</v>
      </c>
    </row>
    <row r="533" spans="2:10" x14ac:dyDescent="0.25">
      <c r="B533" t="s">
        <v>63</v>
      </c>
      <c r="C533" t="s">
        <v>580</v>
      </c>
      <c r="D533">
        <v>492</v>
      </c>
      <c r="E533">
        <v>41</v>
      </c>
      <c r="F533">
        <v>982.4</v>
      </c>
      <c r="G533">
        <v>1815.76</v>
      </c>
      <c r="H533">
        <v>3367.76</v>
      </c>
      <c r="I533">
        <v>20</v>
      </c>
      <c r="J533">
        <v>92974.390599999999</v>
      </c>
    </row>
    <row r="534" spans="2:10" x14ac:dyDescent="0.25">
      <c r="B534" t="s">
        <v>64</v>
      </c>
      <c r="C534" t="s">
        <v>581</v>
      </c>
      <c r="D534">
        <v>492</v>
      </c>
      <c r="E534">
        <v>41</v>
      </c>
      <c r="F534">
        <v>940.8</v>
      </c>
      <c r="G534">
        <v>1695.04</v>
      </c>
      <c r="H534">
        <v>2971.81</v>
      </c>
      <c r="I534">
        <v>20</v>
      </c>
      <c r="J534">
        <v>86769.502600000007</v>
      </c>
    </row>
    <row r="535" spans="2:10" x14ac:dyDescent="0.25">
      <c r="B535" t="s">
        <v>67</v>
      </c>
      <c r="C535" t="s">
        <v>584</v>
      </c>
      <c r="D535">
        <v>492</v>
      </c>
      <c r="E535">
        <v>41</v>
      </c>
      <c r="F535">
        <v>166</v>
      </c>
      <c r="G535">
        <v>708.76</v>
      </c>
      <c r="H535">
        <v>927.95</v>
      </c>
      <c r="I535">
        <v>20</v>
      </c>
      <c r="J535">
        <v>5778.6863999999996</v>
      </c>
    </row>
    <row r="536" spans="2:10" x14ac:dyDescent="0.25">
      <c r="B536" t="s">
        <v>538</v>
      </c>
      <c r="C536" t="s">
        <v>982</v>
      </c>
      <c r="D536">
        <v>492</v>
      </c>
      <c r="E536">
        <v>41</v>
      </c>
      <c r="F536">
        <v>26.2</v>
      </c>
      <c r="G536">
        <v>167.08</v>
      </c>
      <c r="H536">
        <v>277.98</v>
      </c>
      <c r="I536">
        <v>20</v>
      </c>
      <c r="J536">
        <v>76.889399999999995</v>
      </c>
    </row>
    <row r="537" spans="2:10" x14ac:dyDescent="0.25">
      <c r="B537" t="s">
        <v>68</v>
      </c>
      <c r="C537" t="s">
        <v>585</v>
      </c>
      <c r="D537">
        <v>492</v>
      </c>
      <c r="E537">
        <v>41</v>
      </c>
      <c r="F537">
        <v>168.4</v>
      </c>
      <c r="G537">
        <v>698.28</v>
      </c>
      <c r="H537">
        <v>1035.45</v>
      </c>
      <c r="I537">
        <v>20</v>
      </c>
      <c r="J537">
        <v>3952.4459999999999</v>
      </c>
    </row>
    <row r="538" spans="2:10" x14ac:dyDescent="0.25">
      <c r="B538" t="s">
        <v>539</v>
      </c>
      <c r="C538" t="s">
        <v>983</v>
      </c>
      <c r="D538">
        <v>492</v>
      </c>
      <c r="E538">
        <v>41</v>
      </c>
      <c r="F538">
        <v>32.4</v>
      </c>
      <c r="G538">
        <v>153.6</v>
      </c>
      <c r="H538">
        <v>191.68</v>
      </c>
      <c r="I538">
        <v>20</v>
      </c>
      <c r="J538">
        <v>194.4016</v>
      </c>
    </row>
    <row r="539" spans="2:10" x14ac:dyDescent="0.25">
      <c r="B539" t="s">
        <v>70</v>
      </c>
      <c r="C539" t="s">
        <v>587</v>
      </c>
      <c r="D539">
        <v>492</v>
      </c>
      <c r="E539">
        <v>41</v>
      </c>
      <c r="F539">
        <v>389.8</v>
      </c>
      <c r="G539">
        <v>1248.3599999999999</v>
      </c>
      <c r="H539">
        <v>1337.51</v>
      </c>
      <c r="I539">
        <v>20</v>
      </c>
      <c r="J539">
        <v>8940.2666000000008</v>
      </c>
    </row>
    <row r="540" spans="2:10" x14ac:dyDescent="0.25">
      <c r="B540" t="s">
        <v>69</v>
      </c>
      <c r="C540" t="s">
        <v>586</v>
      </c>
      <c r="D540">
        <v>492</v>
      </c>
      <c r="E540">
        <v>41</v>
      </c>
      <c r="F540">
        <v>346.4</v>
      </c>
      <c r="G540">
        <v>1088.92</v>
      </c>
      <c r="H540">
        <v>1372.88</v>
      </c>
      <c r="I540">
        <v>20</v>
      </c>
      <c r="J540">
        <v>8666.4136999999992</v>
      </c>
    </row>
    <row r="541" spans="2:10" x14ac:dyDescent="0.25">
      <c r="B541" t="s">
        <v>72</v>
      </c>
      <c r="C541" t="s">
        <v>589</v>
      </c>
      <c r="D541">
        <v>492</v>
      </c>
      <c r="E541">
        <v>41</v>
      </c>
      <c r="F541">
        <v>313.2</v>
      </c>
      <c r="G541">
        <v>1237.92</v>
      </c>
      <c r="H541">
        <v>1866.16</v>
      </c>
      <c r="I541">
        <v>20</v>
      </c>
      <c r="J541">
        <v>5579.1769999999997</v>
      </c>
    </row>
    <row r="542" spans="2:10" x14ac:dyDescent="0.25">
      <c r="B542" t="s">
        <v>71</v>
      </c>
      <c r="C542" t="s">
        <v>588</v>
      </c>
      <c r="D542">
        <v>492</v>
      </c>
      <c r="E542">
        <v>41</v>
      </c>
      <c r="F542">
        <v>302.39999999999998</v>
      </c>
      <c r="G542">
        <v>1151.24</v>
      </c>
      <c r="H542">
        <v>1294.5</v>
      </c>
      <c r="I542">
        <v>20</v>
      </c>
      <c r="J542">
        <v>4112.2550000000001</v>
      </c>
    </row>
    <row r="543" spans="2:10" x14ac:dyDescent="0.25">
      <c r="B543" t="s">
        <v>74</v>
      </c>
      <c r="C543" t="s">
        <v>591</v>
      </c>
      <c r="D543">
        <v>492</v>
      </c>
      <c r="E543">
        <v>41</v>
      </c>
      <c r="F543">
        <v>167</v>
      </c>
      <c r="G543">
        <v>651.16</v>
      </c>
      <c r="H543">
        <v>1428.83</v>
      </c>
      <c r="I543">
        <v>20</v>
      </c>
      <c r="J543">
        <v>3768.5491999999999</v>
      </c>
    </row>
    <row r="544" spans="2:10" x14ac:dyDescent="0.25">
      <c r="B544" t="s">
        <v>73</v>
      </c>
      <c r="C544" t="s">
        <v>590</v>
      </c>
      <c r="D544">
        <v>492</v>
      </c>
      <c r="E544">
        <v>41</v>
      </c>
      <c r="F544">
        <v>153.6</v>
      </c>
      <c r="G544">
        <v>567.84</v>
      </c>
      <c r="H544">
        <v>1185</v>
      </c>
      <c r="I544">
        <v>20</v>
      </c>
      <c r="J544">
        <v>3212.1</v>
      </c>
    </row>
    <row r="545" spans="2:10" x14ac:dyDescent="0.25">
      <c r="B545" t="s">
        <v>76</v>
      </c>
      <c r="C545" t="s">
        <v>593</v>
      </c>
      <c r="D545">
        <v>492</v>
      </c>
      <c r="E545">
        <v>41</v>
      </c>
      <c r="F545">
        <v>248.8</v>
      </c>
      <c r="G545">
        <v>901.92</v>
      </c>
      <c r="H545">
        <v>2079.35</v>
      </c>
      <c r="I545">
        <v>20</v>
      </c>
      <c r="J545">
        <v>8731.7443000000003</v>
      </c>
    </row>
    <row r="546" spans="2:10" x14ac:dyDescent="0.25">
      <c r="B546" t="s">
        <v>75</v>
      </c>
      <c r="C546" t="s">
        <v>592</v>
      </c>
      <c r="D546">
        <v>492</v>
      </c>
      <c r="E546">
        <v>41</v>
      </c>
      <c r="F546">
        <v>201.8</v>
      </c>
      <c r="G546">
        <v>713.2</v>
      </c>
      <c r="H546">
        <v>2224.5300000000002</v>
      </c>
      <c r="I546">
        <v>20</v>
      </c>
      <c r="J546">
        <v>8035.9247999999998</v>
      </c>
    </row>
    <row r="547" spans="2:10" x14ac:dyDescent="0.25">
      <c r="B547" t="s">
        <v>78</v>
      </c>
      <c r="C547" t="s">
        <v>595</v>
      </c>
      <c r="D547">
        <v>492</v>
      </c>
      <c r="E547">
        <v>41</v>
      </c>
      <c r="F547">
        <v>298</v>
      </c>
      <c r="G547">
        <v>840.2</v>
      </c>
      <c r="H547">
        <v>1560</v>
      </c>
      <c r="I547">
        <v>20</v>
      </c>
      <c r="J547">
        <v>5928.9</v>
      </c>
    </row>
    <row r="548" spans="2:10" x14ac:dyDescent="0.25">
      <c r="B548" t="s">
        <v>77</v>
      </c>
      <c r="C548" t="s">
        <v>594</v>
      </c>
      <c r="D548">
        <v>492</v>
      </c>
      <c r="E548">
        <v>41</v>
      </c>
      <c r="F548">
        <v>313.60000000000002</v>
      </c>
      <c r="G548">
        <v>894.44</v>
      </c>
      <c r="H548">
        <v>1535</v>
      </c>
      <c r="I548">
        <v>20</v>
      </c>
      <c r="J548">
        <v>5979.75</v>
      </c>
    </row>
    <row r="549" spans="2:10" x14ac:dyDescent="0.25">
      <c r="B549" t="s">
        <v>80</v>
      </c>
      <c r="C549" t="s">
        <v>597</v>
      </c>
      <c r="D549">
        <v>492</v>
      </c>
      <c r="E549">
        <v>41</v>
      </c>
      <c r="F549">
        <v>417.6</v>
      </c>
      <c r="G549">
        <v>1220.8399999999999</v>
      </c>
      <c r="H549">
        <v>2350</v>
      </c>
      <c r="I549">
        <v>20</v>
      </c>
      <c r="J549">
        <v>14583.1</v>
      </c>
    </row>
    <row r="550" spans="2:10" x14ac:dyDescent="0.25">
      <c r="B550" t="s">
        <v>79</v>
      </c>
      <c r="C550" t="s">
        <v>596</v>
      </c>
      <c r="D550">
        <v>492</v>
      </c>
      <c r="E550">
        <v>41</v>
      </c>
      <c r="F550">
        <v>430.2</v>
      </c>
      <c r="G550">
        <v>1272.4000000000001</v>
      </c>
      <c r="H550">
        <v>2455</v>
      </c>
      <c r="I550">
        <v>20</v>
      </c>
      <c r="J550">
        <v>17101.5</v>
      </c>
    </row>
    <row r="551" spans="2:10" x14ac:dyDescent="0.25">
      <c r="B551" t="s">
        <v>114</v>
      </c>
      <c r="C551" t="s">
        <v>631</v>
      </c>
      <c r="D551">
        <v>492</v>
      </c>
      <c r="E551">
        <v>41</v>
      </c>
      <c r="F551">
        <v>134.4</v>
      </c>
      <c r="G551">
        <v>499.28</v>
      </c>
      <c r="H551">
        <v>680.21</v>
      </c>
      <c r="I551">
        <v>20</v>
      </c>
      <c r="J551">
        <v>1189.0613000000001</v>
      </c>
    </row>
    <row r="552" spans="2:10" x14ac:dyDescent="0.25">
      <c r="B552" t="s">
        <v>115</v>
      </c>
      <c r="C552" t="s">
        <v>632</v>
      </c>
      <c r="D552">
        <v>492</v>
      </c>
      <c r="E552">
        <v>41</v>
      </c>
      <c r="F552">
        <v>134.80000000000001</v>
      </c>
      <c r="G552">
        <v>475.96</v>
      </c>
      <c r="H552">
        <v>721.22</v>
      </c>
      <c r="I552">
        <v>20</v>
      </c>
      <c r="J552">
        <v>1360.5814</v>
      </c>
    </row>
    <row r="553" spans="2:10" x14ac:dyDescent="0.25">
      <c r="B553" t="s">
        <v>52</v>
      </c>
      <c r="C553" t="s">
        <v>569</v>
      </c>
      <c r="D553">
        <v>492</v>
      </c>
      <c r="E553">
        <v>41</v>
      </c>
      <c r="F553">
        <v>166.6</v>
      </c>
      <c r="G553">
        <v>556.28</v>
      </c>
      <c r="H553">
        <v>343.33</v>
      </c>
      <c r="I553">
        <v>20</v>
      </c>
      <c r="J553">
        <v>1011.708</v>
      </c>
    </row>
    <row r="554" spans="2:10" x14ac:dyDescent="0.25">
      <c r="B554" t="s">
        <v>51</v>
      </c>
      <c r="C554" t="s">
        <v>568</v>
      </c>
      <c r="D554">
        <v>492</v>
      </c>
      <c r="E554">
        <v>41</v>
      </c>
      <c r="F554">
        <v>147</v>
      </c>
      <c r="G554">
        <v>475.44</v>
      </c>
      <c r="H554">
        <v>145</v>
      </c>
      <c r="I554">
        <v>20</v>
      </c>
      <c r="J554">
        <v>372.8</v>
      </c>
    </row>
    <row r="555" spans="2:10" x14ac:dyDescent="0.25">
      <c r="B555" t="s">
        <v>81</v>
      </c>
      <c r="C555" t="s">
        <v>598</v>
      </c>
      <c r="D555">
        <v>492</v>
      </c>
      <c r="E555">
        <v>41</v>
      </c>
      <c r="F555">
        <v>336.6</v>
      </c>
      <c r="G555">
        <v>1193.1199999999999</v>
      </c>
      <c r="H555">
        <v>1314.94</v>
      </c>
      <c r="I555">
        <v>20</v>
      </c>
      <c r="J555">
        <v>4639.4234999999999</v>
      </c>
    </row>
    <row r="556" spans="2:10" x14ac:dyDescent="0.25">
      <c r="B556" t="s">
        <v>83</v>
      </c>
      <c r="C556" t="s">
        <v>600</v>
      </c>
      <c r="D556">
        <v>492</v>
      </c>
      <c r="E556">
        <v>41</v>
      </c>
      <c r="F556">
        <v>154.19999999999999</v>
      </c>
      <c r="G556">
        <v>563.76</v>
      </c>
      <c r="H556">
        <v>1483.33</v>
      </c>
      <c r="I556">
        <v>20</v>
      </c>
      <c r="J556">
        <v>2640.3317000000002</v>
      </c>
    </row>
    <row r="557" spans="2:10" x14ac:dyDescent="0.25">
      <c r="B557" t="s">
        <v>82</v>
      </c>
      <c r="C557" t="s">
        <v>599</v>
      </c>
      <c r="D557">
        <v>492</v>
      </c>
      <c r="E557">
        <v>41</v>
      </c>
      <c r="F557">
        <v>99.8</v>
      </c>
      <c r="G557">
        <v>367.4</v>
      </c>
      <c r="H557">
        <v>660</v>
      </c>
      <c r="I557">
        <v>20</v>
      </c>
      <c r="J557">
        <v>795.2</v>
      </c>
    </row>
    <row r="558" spans="2:10" x14ac:dyDescent="0.25">
      <c r="B558" t="s">
        <v>85</v>
      </c>
      <c r="C558" t="s">
        <v>602</v>
      </c>
      <c r="D558">
        <v>492</v>
      </c>
      <c r="E558">
        <v>41</v>
      </c>
      <c r="F558">
        <v>194.8</v>
      </c>
      <c r="G558">
        <v>804</v>
      </c>
      <c r="H558">
        <v>1429.99</v>
      </c>
      <c r="I558">
        <v>20</v>
      </c>
      <c r="J558">
        <v>3460.4009000000001</v>
      </c>
    </row>
    <row r="559" spans="2:10" x14ac:dyDescent="0.25">
      <c r="B559" t="s">
        <v>84</v>
      </c>
      <c r="C559" t="s">
        <v>601</v>
      </c>
      <c r="D559">
        <v>492</v>
      </c>
      <c r="E559">
        <v>41</v>
      </c>
      <c r="F559">
        <v>193.4</v>
      </c>
      <c r="G559">
        <v>789.96</v>
      </c>
      <c r="H559">
        <v>1609.94</v>
      </c>
      <c r="I559">
        <v>20</v>
      </c>
      <c r="J559">
        <v>3046.7899000000002</v>
      </c>
    </row>
    <row r="560" spans="2:10" x14ac:dyDescent="0.25">
      <c r="B560" t="s">
        <v>86</v>
      </c>
      <c r="C560" t="s">
        <v>603</v>
      </c>
      <c r="D560">
        <v>492</v>
      </c>
      <c r="E560">
        <v>41</v>
      </c>
      <c r="F560">
        <v>291.39999999999998</v>
      </c>
      <c r="G560">
        <v>1144.32</v>
      </c>
      <c r="H560">
        <v>1189.8800000000001</v>
      </c>
      <c r="I560">
        <v>20</v>
      </c>
      <c r="J560">
        <v>5651.4996000000001</v>
      </c>
    </row>
    <row r="561" spans="2:10" x14ac:dyDescent="0.25">
      <c r="B561" t="s">
        <v>87</v>
      </c>
      <c r="C561" t="s">
        <v>604</v>
      </c>
      <c r="D561">
        <v>492</v>
      </c>
      <c r="E561">
        <v>41</v>
      </c>
      <c r="F561">
        <v>289</v>
      </c>
      <c r="G561">
        <v>1141.52</v>
      </c>
      <c r="H561">
        <v>2830.05</v>
      </c>
      <c r="I561">
        <v>20</v>
      </c>
      <c r="J561">
        <v>10155.077600000001</v>
      </c>
    </row>
    <row r="562" spans="2:10" x14ac:dyDescent="0.25">
      <c r="B562" t="s">
        <v>89</v>
      </c>
      <c r="C562" t="s">
        <v>606</v>
      </c>
      <c r="D562">
        <v>492</v>
      </c>
      <c r="E562">
        <v>41</v>
      </c>
      <c r="F562">
        <v>162.80000000000001</v>
      </c>
      <c r="G562">
        <v>507.48</v>
      </c>
      <c r="H562">
        <v>1222.21</v>
      </c>
      <c r="I562">
        <v>20</v>
      </c>
      <c r="J562">
        <v>2558.7039</v>
      </c>
    </row>
    <row r="563" spans="2:10" x14ac:dyDescent="0.25">
      <c r="B563" t="s">
        <v>88</v>
      </c>
      <c r="C563" t="s">
        <v>605</v>
      </c>
      <c r="D563">
        <v>492</v>
      </c>
      <c r="E563">
        <v>41</v>
      </c>
      <c r="F563">
        <v>162.80000000000001</v>
      </c>
      <c r="G563">
        <v>508.08</v>
      </c>
      <c r="H563">
        <v>1259</v>
      </c>
      <c r="I563">
        <v>20</v>
      </c>
      <c r="J563">
        <v>2764.65</v>
      </c>
    </row>
    <row r="564" spans="2:10" x14ac:dyDescent="0.25">
      <c r="B564" t="s">
        <v>91</v>
      </c>
      <c r="C564" t="s">
        <v>608</v>
      </c>
      <c r="D564">
        <v>492</v>
      </c>
      <c r="E564">
        <v>41</v>
      </c>
      <c r="F564">
        <v>126.8</v>
      </c>
      <c r="G564">
        <v>403.48</v>
      </c>
      <c r="H564">
        <v>1660</v>
      </c>
      <c r="I564">
        <v>20</v>
      </c>
      <c r="J564">
        <v>4111.8</v>
      </c>
    </row>
    <row r="565" spans="2:10" x14ac:dyDescent="0.25">
      <c r="B565" t="s">
        <v>90</v>
      </c>
      <c r="C565" t="s">
        <v>607</v>
      </c>
      <c r="D565">
        <v>492</v>
      </c>
      <c r="E565">
        <v>41</v>
      </c>
      <c r="F565">
        <v>147.4</v>
      </c>
      <c r="G565">
        <v>507.76</v>
      </c>
      <c r="H565">
        <v>1575</v>
      </c>
      <c r="I565">
        <v>20</v>
      </c>
      <c r="J565">
        <v>4774.3999999999996</v>
      </c>
    </row>
    <row r="566" spans="2:10" x14ac:dyDescent="0.25">
      <c r="B566" t="s">
        <v>93</v>
      </c>
      <c r="C566" t="s">
        <v>610</v>
      </c>
      <c r="D566">
        <v>492</v>
      </c>
      <c r="E566">
        <v>41</v>
      </c>
      <c r="F566">
        <v>437.8</v>
      </c>
      <c r="G566">
        <v>1734.84</v>
      </c>
      <c r="H566">
        <v>2517.89</v>
      </c>
      <c r="I566">
        <v>20</v>
      </c>
      <c r="J566">
        <v>7077.1706000000004</v>
      </c>
    </row>
    <row r="567" spans="2:10" x14ac:dyDescent="0.25">
      <c r="B567" t="s">
        <v>92</v>
      </c>
      <c r="C567" t="s">
        <v>609</v>
      </c>
      <c r="D567">
        <v>492</v>
      </c>
      <c r="E567">
        <v>41</v>
      </c>
      <c r="F567">
        <v>440</v>
      </c>
      <c r="G567">
        <v>1740.44</v>
      </c>
      <c r="H567">
        <v>2061.6799999999998</v>
      </c>
      <c r="I567">
        <v>20</v>
      </c>
      <c r="J567">
        <v>6394.2837</v>
      </c>
    </row>
    <row r="568" spans="2:10" x14ac:dyDescent="0.25">
      <c r="B568" t="s">
        <v>95</v>
      </c>
      <c r="C568" t="s">
        <v>612</v>
      </c>
      <c r="D568">
        <v>492</v>
      </c>
      <c r="E568">
        <v>41</v>
      </c>
      <c r="F568">
        <v>166.6</v>
      </c>
      <c r="G568">
        <v>565.16</v>
      </c>
      <c r="H568">
        <v>423.66</v>
      </c>
      <c r="I568">
        <v>20</v>
      </c>
      <c r="J568">
        <v>1051.579</v>
      </c>
    </row>
    <row r="569" spans="2:10" x14ac:dyDescent="0.25">
      <c r="B569" t="s">
        <v>94</v>
      </c>
      <c r="C569" t="s">
        <v>611</v>
      </c>
      <c r="D569">
        <v>492</v>
      </c>
      <c r="E569">
        <v>41</v>
      </c>
      <c r="F569">
        <v>166.2</v>
      </c>
      <c r="G569">
        <v>570.96</v>
      </c>
      <c r="H569">
        <v>461.96</v>
      </c>
      <c r="I569">
        <v>20</v>
      </c>
      <c r="J569">
        <v>1131.6344999999999</v>
      </c>
    </row>
    <row r="570" spans="2:10" x14ac:dyDescent="0.25">
      <c r="B570" t="s">
        <v>97</v>
      </c>
      <c r="C570" t="s">
        <v>614</v>
      </c>
      <c r="D570">
        <v>492</v>
      </c>
      <c r="E570">
        <v>41</v>
      </c>
      <c r="F570">
        <v>254.2</v>
      </c>
      <c r="G570">
        <v>878.88</v>
      </c>
      <c r="H570">
        <v>1763.32</v>
      </c>
      <c r="I570">
        <v>20</v>
      </c>
      <c r="J570">
        <v>7018.9682000000003</v>
      </c>
    </row>
    <row r="571" spans="2:10" x14ac:dyDescent="0.25">
      <c r="B571" t="s">
        <v>96</v>
      </c>
      <c r="C571" t="s">
        <v>613</v>
      </c>
      <c r="D571">
        <v>492</v>
      </c>
      <c r="E571">
        <v>41</v>
      </c>
      <c r="F571">
        <v>254.2</v>
      </c>
      <c r="G571">
        <v>840.48</v>
      </c>
      <c r="H571">
        <v>1709.99</v>
      </c>
      <c r="I571">
        <v>20</v>
      </c>
      <c r="J571">
        <v>7495.8296</v>
      </c>
    </row>
    <row r="572" spans="2:10" x14ac:dyDescent="0.25">
      <c r="B572" t="s">
        <v>98</v>
      </c>
      <c r="C572" t="s">
        <v>615</v>
      </c>
      <c r="D572">
        <v>492</v>
      </c>
      <c r="E572">
        <v>41</v>
      </c>
      <c r="F572">
        <v>286</v>
      </c>
      <c r="G572">
        <v>1207.8399999999999</v>
      </c>
      <c r="H572">
        <v>864.22</v>
      </c>
      <c r="I572">
        <v>20</v>
      </c>
      <c r="J572">
        <v>2316.7822000000001</v>
      </c>
    </row>
    <row r="573" spans="2:10" x14ac:dyDescent="0.25">
      <c r="B573" t="s">
        <v>99</v>
      </c>
      <c r="C573" t="s">
        <v>616</v>
      </c>
      <c r="D573">
        <v>492</v>
      </c>
      <c r="E573">
        <v>41</v>
      </c>
      <c r="F573">
        <v>288.2</v>
      </c>
      <c r="G573">
        <v>1217.76</v>
      </c>
      <c r="H573">
        <v>952.15</v>
      </c>
      <c r="I573">
        <v>20</v>
      </c>
      <c r="J573">
        <v>2283.1167</v>
      </c>
    </row>
    <row r="574" spans="2:10" x14ac:dyDescent="0.25">
      <c r="B574" t="s">
        <v>101</v>
      </c>
      <c r="C574" t="s">
        <v>618</v>
      </c>
      <c r="D574">
        <v>492</v>
      </c>
      <c r="E574">
        <v>41</v>
      </c>
      <c r="F574">
        <v>218.2</v>
      </c>
      <c r="G574">
        <v>948.08</v>
      </c>
      <c r="H574">
        <v>1322.49</v>
      </c>
      <c r="I574">
        <v>20</v>
      </c>
      <c r="J574">
        <v>3529.0171</v>
      </c>
    </row>
    <row r="575" spans="2:10" x14ac:dyDescent="0.25">
      <c r="B575" t="s">
        <v>100</v>
      </c>
      <c r="C575" t="s">
        <v>617</v>
      </c>
      <c r="D575">
        <v>492</v>
      </c>
      <c r="E575">
        <v>41</v>
      </c>
      <c r="F575">
        <v>218.8</v>
      </c>
      <c r="G575">
        <v>944.56</v>
      </c>
      <c r="H575">
        <v>1226.9100000000001</v>
      </c>
      <c r="I575">
        <v>20</v>
      </c>
      <c r="J575">
        <v>3492.4852000000001</v>
      </c>
    </row>
    <row r="576" spans="2:10" x14ac:dyDescent="0.25">
      <c r="B576" t="s">
        <v>104</v>
      </c>
      <c r="C576" t="s">
        <v>621</v>
      </c>
      <c r="D576">
        <v>492</v>
      </c>
      <c r="E576">
        <v>41</v>
      </c>
      <c r="F576">
        <v>296</v>
      </c>
      <c r="G576">
        <v>1189.8399999999999</v>
      </c>
      <c r="H576">
        <v>1149.51</v>
      </c>
      <c r="I576">
        <v>20</v>
      </c>
      <c r="J576">
        <v>3275.5295000000001</v>
      </c>
    </row>
    <row r="577" spans="2:10" x14ac:dyDescent="0.25">
      <c r="B577" t="s">
        <v>105</v>
      </c>
      <c r="C577" t="s">
        <v>622</v>
      </c>
      <c r="D577">
        <v>492</v>
      </c>
      <c r="E577">
        <v>41</v>
      </c>
      <c r="F577">
        <v>296</v>
      </c>
      <c r="G577">
        <v>1170.8</v>
      </c>
      <c r="H577">
        <v>782.82</v>
      </c>
      <c r="I577">
        <v>20</v>
      </c>
      <c r="J577">
        <v>2208.9265999999998</v>
      </c>
    </row>
    <row r="578" spans="2:10" x14ac:dyDescent="0.25">
      <c r="B578" t="s">
        <v>102</v>
      </c>
      <c r="C578" t="s">
        <v>619</v>
      </c>
      <c r="D578">
        <v>492</v>
      </c>
      <c r="E578">
        <v>41</v>
      </c>
      <c r="F578">
        <v>408.8</v>
      </c>
      <c r="G578">
        <v>1617.08</v>
      </c>
      <c r="H578">
        <v>2049.5100000000002</v>
      </c>
      <c r="I578">
        <v>20</v>
      </c>
      <c r="J578">
        <v>11527.8295</v>
      </c>
    </row>
    <row r="579" spans="2:10" x14ac:dyDescent="0.25">
      <c r="B579" t="s">
        <v>103</v>
      </c>
      <c r="C579" t="s">
        <v>620</v>
      </c>
      <c r="D579">
        <v>492</v>
      </c>
      <c r="E579">
        <v>41</v>
      </c>
      <c r="F579">
        <v>398.2</v>
      </c>
      <c r="G579">
        <v>1623.92</v>
      </c>
      <c r="H579">
        <v>1445.5</v>
      </c>
      <c r="I579">
        <v>20</v>
      </c>
      <c r="J579">
        <v>7938.4579000000003</v>
      </c>
    </row>
    <row r="580" spans="2:10" x14ac:dyDescent="0.25">
      <c r="B580" t="s">
        <v>107</v>
      </c>
      <c r="C580" t="s">
        <v>624</v>
      </c>
      <c r="D580">
        <v>492</v>
      </c>
      <c r="E580">
        <v>41</v>
      </c>
      <c r="F580">
        <v>354.6</v>
      </c>
      <c r="G580">
        <v>1162.48</v>
      </c>
      <c r="H580">
        <v>2553.5</v>
      </c>
      <c r="I580">
        <v>20</v>
      </c>
      <c r="J580">
        <v>13129.11</v>
      </c>
    </row>
    <row r="581" spans="2:10" x14ac:dyDescent="0.25">
      <c r="B581" t="s">
        <v>106</v>
      </c>
      <c r="C581" t="s">
        <v>623</v>
      </c>
      <c r="D581">
        <v>492</v>
      </c>
      <c r="E581">
        <v>41</v>
      </c>
      <c r="F581">
        <v>302.39999999999998</v>
      </c>
      <c r="G581">
        <v>958.28</v>
      </c>
      <c r="H581">
        <v>2523.33</v>
      </c>
      <c r="I581">
        <v>20</v>
      </c>
      <c r="J581">
        <v>11755.916999999999</v>
      </c>
    </row>
    <row r="582" spans="2:10" x14ac:dyDescent="0.25">
      <c r="B582" t="s">
        <v>108</v>
      </c>
      <c r="C582" t="s">
        <v>625</v>
      </c>
      <c r="D582">
        <v>492</v>
      </c>
      <c r="E582">
        <v>41</v>
      </c>
      <c r="F582">
        <v>69</v>
      </c>
      <c r="G582">
        <v>239.48</v>
      </c>
      <c r="H582">
        <v>150</v>
      </c>
      <c r="I582">
        <v>20</v>
      </c>
      <c r="J582">
        <v>336.4</v>
      </c>
    </row>
    <row r="583" spans="2:10" x14ac:dyDescent="0.25">
      <c r="B583" t="s">
        <v>109</v>
      </c>
      <c r="C583" t="s">
        <v>626</v>
      </c>
      <c r="D583">
        <v>492</v>
      </c>
      <c r="E583">
        <v>41</v>
      </c>
      <c r="F583">
        <v>137.4</v>
      </c>
      <c r="G583">
        <v>540.20000000000005</v>
      </c>
      <c r="H583">
        <v>1077.47</v>
      </c>
      <c r="I583">
        <v>20</v>
      </c>
      <c r="J583">
        <v>3107.9935999999998</v>
      </c>
    </row>
    <row r="584" spans="2:10" x14ac:dyDescent="0.25">
      <c r="B584" t="s">
        <v>116</v>
      </c>
      <c r="C584" t="s">
        <v>633</v>
      </c>
      <c r="D584">
        <v>451</v>
      </c>
      <c r="E584">
        <v>42</v>
      </c>
      <c r="F584">
        <v>546.20000000000005</v>
      </c>
      <c r="G584">
        <v>936.72</v>
      </c>
      <c r="H584">
        <v>0</v>
      </c>
      <c r="I584">
        <v>20</v>
      </c>
      <c r="J584">
        <v>0</v>
      </c>
    </row>
    <row r="585" spans="2:10" x14ac:dyDescent="0.25">
      <c r="B585" t="s">
        <v>29</v>
      </c>
      <c r="C585" t="s">
        <v>549</v>
      </c>
      <c r="D585">
        <v>451</v>
      </c>
      <c r="E585">
        <v>42</v>
      </c>
      <c r="F585">
        <v>510</v>
      </c>
      <c r="G585">
        <v>776.48</v>
      </c>
      <c r="H585">
        <v>10</v>
      </c>
      <c r="I585">
        <v>20</v>
      </c>
      <c r="J585">
        <v>213.6</v>
      </c>
    </row>
    <row r="586" spans="2:10" x14ac:dyDescent="0.25">
      <c r="B586" t="s">
        <v>541</v>
      </c>
      <c r="C586" t="s">
        <v>613</v>
      </c>
      <c r="D586">
        <v>492</v>
      </c>
      <c r="E586">
        <v>41</v>
      </c>
      <c r="F586">
        <v>201</v>
      </c>
      <c r="G586">
        <v>783.8</v>
      </c>
      <c r="H586">
        <v>389.02</v>
      </c>
      <c r="I586">
        <v>20</v>
      </c>
      <c r="J586">
        <v>1012.0168</v>
      </c>
    </row>
    <row r="587" spans="2:10" x14ac:dyDescent="0.25">
      <c r="B587" t="s">
        <v>540</v>
      </c>
      <c r="C587" t="s">
        <v>613</v>
      </c>
      <c r="D587">
        <v>492</v>
      </c>
      <c r="E587">
        <v>41</v>
      </c>
      <c r="F587">
        <v>201</v>
      </c>
      <c r="G587">
        <v>792.64</v>
      </c>
      <c r="H587">
        <v>377.35</v>
      </c>
      <c r="I587">
        <v>20</v>
      </c>
      <c r="J587">
        <v>856.62879999999996</v>
      </c>
    </row>
    <row r="588" spans="2:10" x14ac:dyDescent="0.25">
      <c r="B588" t="s">
        <v>1614</v>
      </c>
      <c r="C588" t="s">
        <v>1615</v>
      </c>
      <c r="D588">
        <v>451</v>
      </c>
      <c r="E588">
        <v>42</v>
      </c>
      <c r="F588">
        <v>827.4</v>
      </c>
      <c r="G588">
        <v>1230.4000000000001</v>
      </c>
      <c r="H588">
        <v>3220</v>
      </c>
      <c r="I588">
        <v>20</v>
      </c>
      <c r="J588">
        <v>46204.9</v>
      </c>
    </row>
    <row r="589" spans="2:10" x14ac:dyDescent="0.25">
      <c r="B589" t="s">
        <v>1616</v>
      </c>
      <c r="C589" t="s">
        <v>1615</v>
      </c>
      <c r="D589">
        <v>451</v>
      </c>
      <c r="E589">
        <v>42</v>
      </c>
      <c r="F589">
        <v>822.4</v>
      </c>
      <c r="G589">
        <v>1212.52</v>
      </c>
      <c r="H589">
        <v>2995</v>
      </c>
      <c r="I589">
        <v>20</v>
      </c>
      <c r="J589">
        <v>44400.9</v>
      </c>
    </row>
    <row r="590" spans="2:10" x14ac:dyDescent="0.25">
      <c r="B590" t="s">
        <v>1617</v>
      </c>
      <c r="C590" t="s">
        <v>1618</v>
      </c>
      <c r="D590">
        <v>451</v>
      </c>
      <c r="E590">
        <v>42</v>
      </c>
      <c r="F590">
        <v>263.2</v>
      </c>
      <c r="G590">
        <v>584.36</v>
      </c>
      <c r="H590">
        <v>2438.34</v>
      </c>
      <c r="I590">
        <v>20</v>
      </c>
      <c r="J590">
        <v>16741.1024</v>
      </c>
    </row>
    <row r="591" spans="2:10" x14ac:dyDescent="0.25">
      <c r="B591" t="s">
        <v>1619</v>
      </c>
      <c r="C591" t="s">
        <v>1618</v>
      </c>
      <c r="D591">
        <v>451</v>
      </c>
      <c r="E591">
        <v>42</v>
      </c>
      <c r="F591">
        <v>265.39999999999998</v>
      </c>
      <c r="G591">
        <v>449.92</v>
      </c>
      <c r="H591">
        <v>3935</v>
      </c>
      <c r="I591">
        <v>20</v>
      </c>
      <c r="J591">
        <v>31021.4</v>
      </c>
    </row>
    <row r="592" spans="2:10" x14ac:dyDescent="0.25">
      <c r="B592" t="s">
        <v>1620</v>
      </c>
      <c r="C592" t="s">
        <v>1621</v>
      </c>
      <c r="D592">
        <v>451</v>
      </c>
      <c r="E592">
        <v>42</v>
      </c>
      <c r="F592">
        <v>274.8</v>
      </c>
      <c r="G592">
        <v>618.48</v>
      </c>
      <c r="H592">
        <v>1868.34</v>
      </c>
      <c r="I592">
        <v>20</v>
      </c>
      <c r="J592">
        <v>10529.902400000001</v>
      </c>
    </row>
    <row r="593" spans="2:10" x14ac:dyDescent="0.25">
      <c r="B593" t="s">
        <v>1622</v>
      </c>
      <c r="C593" t="s">
        <v>1623</v>
      </c>
      <c r="D593">
        <v>451</v>
      </c>
      <c r="E593">
        <v>42</v>
      </c>
      <c r="F593">
        <v>274.39999999999998</v>
      </c>
      <c r="G593">
        <v>622.55999999999995</v>
      </c>
      <c r="H593">
        <v>1305</v>
      </c>
      <c r="I593">
        <v>20</v>
      </c>
      <c r="J593">
        <v>5339</v>
      </c>
    </row>
    <row r="594" spans="2:10" x14ac:dyDescent="0.25">
      <c r="B594" t="s">
        <v>1624</v>
      </c>
      <c r="C594" t="s">
        <v>1625</v>
      </c>
      <c r="D594">
        <v>451</v>
      </c>
      <c r="E594">
        <v>42</v>
      </c>
      <c r="F594">
        <v>222.2</v>
      </c>
      <c r="G594">
        <v>506.28</v>
      </c>
      <c r="H594">
        <v>2405</v>
      </c>
      <c r="I594">
        <v>20</v>
      </c>
      <c r="J594">
        <v>10578.8</v>
      </c>
    </row>
    <row r="595" spans="2:10" x14ac:dyDescent="0.25">
      <c r="B595" t="s">
        <v>1626</v>
      </c>
      <c r="C595" t="s">
        <v>1625</v>
      </c>
      <c r="D595">
        <v>451</v>
      </c>
      <c r="E595">
        <v>42</v>
      </c>
      <c r="F595">
        <v>222.2</v>
      </c>
      <c r="G595">
        <v>458.72</v>
      </c>
      <c r="H595">
        <v>3100</v>
      </c>
      <c r="I595">
        <v>20</v>
      </c>
      <c r="J595">
        <v>11676.6</v>
      </c>
    </row>
    <row r="596" spans="2:10" x14ac:dyDescent="0.25">
      <c r="B596" t="s">
        <v>1627</v>
      </c>
      <c r="C596" t="s">
        <v>1628</v>
      </c>
      <c r="D596">
        <v>451</v>
      </c>
      <c r="E596">
        <v>42</v>
      </c>
      <c r="F596">
        <v>540.20000000000005</v>
      </c>
      <c r="G596">
        <v>1150.8800000000001</v>
      </c>
      <c r="H596">
        <v>5810</v>
      </c>
      <c r="I596">
        <v>20</v>
      </c>
      <c r="J596">
        <v>55858.7</v>
      </c>
    </row>
    <row r="597" spans="2:10" x14ac:dyDescent="0.25">
      <c r="B597" t="s">
        <v>1629</v>
      </c>
      <c r="C597" t="s">
        <v>1628</v>
      </c>
      <c r="D597">
        <v>451</v>
      </c>
      <c r="E597">
        <v>42</v>
      </c>
      <c r="F597">
        <v>540.20000000000005</v>
      </c>
      <c r="G597">
        <v>1162.92</v>
      </c>
      <c r="H597">
        <v>6140</v>
      </c>
      <c r="I597">
        <v>20</v>
      </c>
      <c r="J597">
        <v>55098.5</v>
      </c>
    </row>
    <row r="598" spans="2:10" x14ac:dyDescent="0.25">
      <c r="B598" t="s">
        <v>1630</v>
      </c>
      <c r="C598" t="s">
        <v>1631</v>
      </c>
      <c r="D598">
        <v>441</v>
      </c>
      <c r="E598">
        <v>43</v>
      </c>
      <c r="F598">
        <v>232.4</v>
      </c>
      <c r="G598">
        <v>552.32000000000005</v>
      </c>
      <c r="H598">
        <v>2653.31</v>
      </c>
      <c r="I598">
        <v>20</v>
      </c>
      <c r="J598">
        <v>18010.017400000001</v>
      </c>
    </row>
    <row r="599" spans="2:10" x14ac:dyDescent="0.25">
      <c r="B599" t="s">
        <v>1632</v>
      </c>
      <c r="C599" t="s">
        <v>1631</v>
      </c>
      <c r="D599">
        <v>441</v>
      </c>
      <c r="E599">
        <v>43</v>
      </c>
      <c r="F599">
        <v>232.4</v>
      </c>
      <c r="G599">
        <v>554.72</v>
      </c>
      <c r="H599">
        <v>2670.01</v>
      </c>
      <c r="I599">
        <v>20</v>
      </c>
      <c r="J599">
        <v>18278.9179</v>
      </c>
    </row>
    <row r="600" spans="2:10" x14ac:dyDescent="0.25">
      <c r="B600" t="s">
        <v>1633</v>
      </c>
      <c r="C600" t="s">
        <v>1634</v>
      </c>
      <c r="D600">
        <v>441</v>
      </c>
      <c r="E600">
        <v>43</v>
      </c>
      <c r="F600">
        <v>436.4</v>
      </c>
      <c r="G600">
        <v>911.64</v>
      </c>
      <c r="H600">
        <v>2947.87</v>
      </c>
      <c r="I600">
        <v>20</v>
      </c>
      <c r="J600">
        <v>36118.139900000002</v>
      </c>
    </row>
    <row r="601" spans="2:10" x14ac:dyDescent="0.25">
      <c r="B601" t="s">
        <v>1635</v>
      </c>
      <c r="C601" t="s">
        <v>1634</v>
      </c>
      <c r="D601">
        <v>441</v>
      </c>
      <c r="E601">
        <v>43</v>
      </c>
      <c r="F601">
        <v>436.4</v>
      </c>
      <c r="G601">
        <v>898.72</v>
      </c>
      <c r="H601">
        <v>3141.58</v>
      </c>
      <c r="I601">
        <v>20</v>
      </c>
      <c r="J601">
        <v>37333.972300000001</v>
      </c>
    </row>
    <row r="602" spans="2:10" x14ac:dyDescent="0.25">
      <c r="B602" t="s">
        <v>1636</v>
      </c>
      <c r="C602" t="s">
        <v>1637</v>
      </c>
      <c r="D602">
        <v>441</v>
      </c>
      <c r="E602">
        <v>43</v>
      </c>
      <c r="F602">
        <v>567.6</v>
      </c>
      <c r="G602">
        <v>1134.8</v>
      </c>
      <c r="H602">
        <v>4014.52</v>
      </c>
      <c r="I602">
        <v>20</v>
      </c>
      <c r="J602">
        <v>55307.095099999999</v>
      </c>
    </row>
    <row r="603" spans="2:10" x14ac:dyDescent="0.25">
      <c r="B603" t="s">
        <v>1638</v>
      </c>
      <c r="C603" t="s">
        <v>1634</v>
      </c>
      <c r="D603">
        <v>441</v>
      </c>
      <c r="E603">
        <v>43</v>
      </c>
      <c r="F603">
        <v>567.6</v>
      </c>
      <c r="G603">
        <v>1004.68</v>
      </c>
      <c r="H603">
        <v>4859.93</v>
      </c>
      <c r="I603">
        <v>20</v>
      </c>
      <c r="J603">
        <v>68565.155799999993</v>
      </c>
    </row>
    <row r="604" spans="2:10" x14ac:dyDescent="0.25">
      <c r="B604" t="s">
        <v>1639</v>
      </c>
      <c r="C604" t="s">
        <v>1640</v>
      </c>
      <c r="D604">
        <v>441</v>
      </c>
      <c r="E604">
        <v>43</v>
      </c>
      <c r="F604">
        <v>291.39999999999998</v>
      </c>
      <c r="G604">
        <v>1144.32</v>
      </c>
      <c r="H604">
        <v>20798</v>
      </c>
      <c r="I604">
        <v>20</v>
      </c>
      <c r="J604">
        <v>60715.68</v>
      </c>
    </row>
    <row r="605" spans="2:10" x14ac:dyDescent="0.25">
      <c r="B605" t="s">
        <v>1641</v>
      </c>
      <c r="C605" t="s">
        <v>1642</v>
      </c>
      <c r="D605">
        <v>441</v>
      </c>
      <c r="E605">
        <v>43</v>
      </c>
      <c r="F605">
        <v>289</v>
      </c>
      <c r="G605">
        <v>837.92</v>
      </c>
      <c r="H605">
        <v>13230</v>
      </c>
      <c r="I605">
        <v>20</v>
      </c>
      <c r="J605">
        <v>63417.4</v>
      </c>
    </row>
    <row r="606" spans="2:10" x14ac:dyDescent="0.25">
      <c r="B606" t="s">
        <v>1643</v>
      </c>
      <c r="C606" t="s">
        <v>1644</v>
      </c>
      <c r="D606">
        <v>441</v>
      </c>
      <c r="E606">
        <v>43</v>
      </c>
      <c r="F606">
        <v>274.8</v>
      </c>
      <c r="G606">
        <v>526.48</v>
      </c>
      <c r="H606">
        <v>3930</v>
      </c>
      <c r="I606">
        <v>20</v>
      </c>
      <c r="J606">
        <v>32012.85</v>
      </c>
    </row>
    <row r="607" spans="2:10" x14ac:dyDescent="0.25">
      <c r="B607" t="s">
        <v>1645</v>
      </c>
      <c r="C607" t="s">
        <v>1618</v>
      </c>
      <c r="D607">
        <v>441</v>
      </c>
      <c r="E607">
        <v>43</v>
      </c>
      <c r="F607">
        <v>274.39999999999998</v>
      </c>
      <c r="G607">
        <v>456.96</v>
      </c>
      <c r="H607">
        <v>2919.99</v>
      </c>
      <c r="I607">
        <v>20</v>
      </c>
      <c r="J607">
        <v>18974.694200000002</v>
      </c>
    </row>
    <row r="608" spans="2:10" x14ac:dyDescent="0.25">
      <c r="B608" t="s">
        <v>1646</v>
      </c>
      <c r="C608" t="s">
        <v>1647</v>
      </c>
      <c r="D608">
        <v>441</v>
      </c>
      <c r="E608">
        <v>43</v>
      </c>
      <c r="F608">
        <v>796.2</v>
      </c>
      <c r="G608">
        <v>2015.12</v>
      </c>
      <c r="H608">
        <v>17198.330000000002</v>
      </c>
      <c r="I608">
        <v>20</v>
      </c>
      <c r="J608">
        <v>168215.84719999999</v>
      </c>
    </row>
    <row r="609" spans="2:10" x14ac:dyDescent="0.25">
      <c r="B609" t="s">
        <v>1648</v>
      </c>
      <c r="C609" t="s">
        <v>1647</v>
      </c>
      <c r="D609">
        <v>441</v>
      </c>
      <c r="E609">
        <v>43</v>
      </c>
      <c r="F609">
        <v>794.2</v>
      </c>
      <c r="G609">
        <v>2082.48</v>
      </c>
      <c r="H609">
        <v>18383.330000000002</v>
      </c>
      <c r="I609">
        <v>20</v>
      </c>
      <c r="J609">
        <v>160779.56589999999</v>
      </c>
    </row>
    <row r="610" spans="2:10" x14ac:dyDescent="0.25">
      <c r="B610" t="s">
        <v>1649</v>
      </c>
      <c r="C610" t="s">
        <v>1650</v>
      </c>
      <c r="D610">
        <v>441</v>
      </c>
      <c r="E610">
        <v>43</v>
      </c>
      <c r="F610">
        <v>604.6</v>
      </c>
      <c r="G610">
        <v>1189.04</v>
      </c>
      <c r="H610">
        <v>5989.57</v>
      </c>
      <c r="I610">
        <v>20</v>
      </c>
      <c r="J610">
        <v>67490.246499999994</v>
      </c>
    </row>
    <row r="611" spans="2:10" x14ac:dyDescent="0.25">
      <c r="B611" t="s">
        <v>1651</v>
      </c>
      <c r="C611" t="s">
        <v>1650</v>
      </c>
      <c r="D611">
        <v>441</v>
      </c>
      <c r="E611">
        <v>43</v>
      </c>
      <c r="F611">
        <v>604.79999999999995</v>
      </c>
      <c r="G611">
        <v>1293.72</v>
      </c>
      <c r="H611">
        <v>6652.87</v>
      </c>
      <c r="I611">
        <v>20</v>
      </c>
      <c r="J611">
        <v>69526.799899999998</v>
      </c>
    </row>
    <row r="612" spans="2:10" x14ac:dyDescent="0.25">
      <c r="B612" t="s">
        <v>1652</v>
      </c>
      <c r="C612" t="s">
        <v>1653</v>
      </c>
      <c r="D612">
        <v>441</v>
      </c>
      <c r="E612">
        <v>43</v>
      </c>
      <c r="F612">
        <v>235.4</v>
      </c>
      <c r="G612">
        <v>701.68</v>
      </c>
      <c r="H612">
        <v>4645</v>
      </c>
      <c r="I612">
        <v>20</v>
      </c>
      <c r="J612">
        <v>24471.35</v>
      </c>
    </row>
    <row r="613" spans="2:10" x14ac:dyDescent="0.25">
      <c r="B613" t="s">
        <v>1654</v>
      </c>
      <c r="C613" t="s">
        <v>1655</v>
      </c>
      <c r="D613">
        <v>441</v>
      </c>
      <c r="E613">
        <v>43</v>
      </c>
      <c r="F613">
        <v>196.4</v>
      </c>
      <c r="G613">
        <v>483.28</v>
      </c>
      <c r="H613">
        <v>5509.99</v>
      </c>
      <c r="I613">
        <v>20</v>
      </c>
      <c r="J613">
        <v>28066.5942</v>
      </c>
    </row>
    <row r="614" spans="2:10" x14ac:dyDescent="0.25">
      <c r="B614" t="s">
        <v>1656</v>
      </c>
      <c r="C614" t="s">
        <v>1657</v>
      </c>
      <c r="D614">
        <v>441</v>
      </c>
      <c r="E614">
        <v>43</v>
      </c>
      <c r="F614">
        <v>203.2</v>
      </c>
      <c r="G614">
        <v>361.52</v>
      </c>
      <c r="H614">
        <v>6310</v>
      </c>
      <c r="I614">
        <v>20</v>
      </c>
      <c r="J614">
        <v>21465.7</v>
      </c>
    </row>
    <row r="615" spans="2:10" x14ac:dyDescent="0.25">
      <c r="B615" t="s">
        <v>1658</v>
      </c>
      <c r="C615" t="s">
        <v>1659</v>
      </c>
      <c r="D615">
        <v>441</v>
      </c>
      <c r="E615">
        <v>43</v>
      </c>
      <c r="F615">
        <v>249.2</v>
      </c>
      <c r="G615">
        <v>456.4</v>
      </c>
      <c r="H615">
        <v>13005</v>
      </c>
      <c r="I615">
        <v>20</v>
      </c>
      <c r="J615">
        <v>40261.15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43</vt:i4>
      </vt:variant>
    </vt:vector>
  </HeadingPairs>
  <TitlesOfParts>
    <vt:vector size="58" baseType="lpstr">
      <vt:lpstr>RidershipSummary</vt:lpstr>
      <vt:lpstr>E+C Ridership</vt:lpstr>
      <vt:lpstr>NeedPlan Ridership</vt:lpstr>
      <vt:lpstr>E+C_Ridership</vt:lpstr>
      <vt:lpstr>NeedsPlanFeb_Ridership</vt:lpstr>
      <vt:lpstr>NeedsPlanHwy_Ridership</vt:lpstr>
      <vt:lpstr>NeedsTest_expbrt_Ridership</vt:lpstr>
      <vt:lpstr>NeedsTest_expbrtlrt_Ridership</vt:lpstr>
      <vt:lpstr>NeedsTest_xferpen_Ridership</vt:lpstr>
      <vt:lpstr>E+C_March20%_Ridership</vt:lpstr>
      <vt:lpstr>Needs_March20%_Ridership</vt:lpstr>
      <vt:lpstr>2010Base_Aug25%</vt:lpstr>
      <vt:lpstr>E+C_Aug25%</vt:lpstr>
      <vt:lpstr>Needs_Aug25%</vt:lpstr>
      <vt:lpstr>Feasible_Aug25%</vt:lpstr>
      <vt:lpstr>RidershipSummary!Extract</vt:lpstr>
      <vt:lpstr>'E+C Ridership'!Ridership</vt:lpstr>
      <vt:lpstr>'NeedPlan Ridership'!Ridership</vt:lpstr>
      <vt:lpstr>'E+C Ridership'!Ridership_1</vt:lpstr>
      <vt:lpstr>'NeedPlan Ridership'!Ridership_1</vt:lpstr>
      <vt:lpstr>'E+C Ridership'!Ridership_10</vt:lpstr>
      <vt:lpstr>'NeedPlan Ridership'!Ridership_10</vt:lpstr>
      <vt:lpstr>'E+C Ridership'!Ridership_11</vt:lpstr>
      <vt:lpstr>'NeedPlan Ridership'!Ridership_11</vt:lpstr>
      <vt:lpstr>'E+C Ridership'!Ridership_12</vt:lpstr>
      <vt:lpstr>'NeedPlan Ridership'!Ridership_12</vt:lpstr>
      <vt:lpstr>'E+C Ridership'!Ridership_13</vt:lpstr>
      <vt:lpstr>'NeedPlan Ridership'!Ridership_13</vt:lpstr>
      <vt:lpstr>'E+C Ridership'!Ridership_14</vt:lpstr>
      <vt:lpstr>'NeedPlan Ridership'!Ridership_14</vt:lpstr>
      <vt:lpstr>'E+C Ridership'!Ridership_15</vt:lpstr>
      <vt:lpstr>'NeedPlan Ridership'!Ridership_15</vt:lpstr>
      <vt:lpstr>'E+C Ridership'!Ridership_16</vt:lpstr>
      <vt:lpstr>'NeedPlan Ridership'!Ridership_16</vt:lpstr>
      <vt:lpstr>'E+C Ridership'!Ridership_17</vt:lpstr>
      <vt:lpstr>'NeedPlan Ridership'!Ridership_17</vt:lpstr>
      <vt:lpstr>'E+C Ridership'!Ridership_18</vt:lpstr>
      <vt:lpstr>'NeedPlan Ridership'!Ridership_18</vt:lpstr>
      <vt:lpstr>'E+C Ridership'!Ridership_19</vt:lpstr>
      <vt:lpstr>'NeedPlan Ridership'!Ridership_19</vt:lpstr>
      <vt:lpstr>'E+C Ridership'!Ridership_2</vt:lpstr>
      <vt:lpstr>'NeedPlan Ridership'!Ridership_2</vt:lpstr>
      <vt:lpstr>'E+C Ridership'!Ridership_20</vt:lpstr>
      <vt:lpstr>'NeedPlan Ridership'!Ridership_20</vt:lpstr>
      <vt:lpstr>'E+C Ridership'!Ridership_3</vt:lpstr>
      <vt:lpstr>'NeedPlan Ridership'!Ridership_3</vt:lpstr>
      <vt:lpstr>'E+C Ridership'!Ridership_4</vt:lpstr>
      <vt:lpstr>'NeedPlan Ridership'!Ridership_4</vt:lpstr>
      <vt:lpstr>'E+C Ridership'!Ridership_5</vt:lpstr>
      <vt:lpstr>'NeedPlan Ridership'!Ridership_5</vt:lpstr>
      <vt:lpstr>'E+C Ridership'!Ridership_6</vt:lpstr>
      <vt:lpstr>'NeedPlan Ridership'!Ridership_6</vt:lpstr>
      <vt:lpstr>'E+C Ridership'!Ridership_7</vt:lpstr>
      <vt:lpstr>'NeedPlan Ridership'!Ridership_7</vt:lpstr>
      <vt:lpstr>'E+C Ridership'!Ridership_8</vt:lpstr>
      <vt:lpstr>'NeedPlan Ridership'!Ridership_8</vt:lpstr>
      <vt:lpstr>'E+C Ridership'!Ridership_9</vt:lpstr>
      <vt:lpstr>'NeedPlan Ridership'!Ridership_9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Wu, Jingyan (Dora)</dc:creator>
  <cp:lastModifiedBy>Angie Caple</cp:lastModifiedBy>
  <dcterms:created xsi:type="dcterms:W3CDTF">2014-01-03T21:44:30Z</dcterms:created>
  <dcterms:modified xsi:type="dcterms:W3CDTF">2016-01-26T17:25:54Z</dcterms:modified>
</cp:coreProperties>
</file>